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026" codeName="{28389E77-7640-9E18-AD5C-E98E2F4A8B83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HP\Documents\Proyecto-ContingenciasI-I-2026\Exceles\"/>
    </mc:Choice>
  </mc:AlternateContent>
  <xr:revisionPtr revIDLastSave="0" documentId="13_ncr:1_{C148A52A-C31C-4B41-88BB-81D2A5CE8099}" xr6:coauthVersionLast="47" xr6:coauthVersionMax="47" xr10:uidLastSave="{00000000-0000-0000-0000-000000000000}"/>
  <bookViews>
    <workbookView xWindow="-110" yWindow="-110" windowWidth="19420" windowHeight="10300" firstSheet="5" activeTab="5" xr2:uid="{389A4FBA-6D60-4A09-A3C4-7908ECC83B94}"/>
  </bookViews>
  <sheets>
    <sheet name="Supuestos" sheetId="20" r:id="rId1"/>
    <sheet name="Pensionados" sheetId="11" r:id="rId2"/>
    <sheet name="Empleados activos" sheetId="12" r:id="rId3"/>
    <sheet name="Anualidades activos" sheetId="22" r:id="rId4"/>
    <sheet name="Anualidades pensionados" sheetId="24" r:id="rId5"/>
    <sheet name="g) Proyección anualidades " sheetId="23" r:id="rId6"/>
    <sheet name="Proyección lump sum" sheetId="25" r:id="rId7"/>
    <sheet name="i) Costo actuarial de beneficio" sheetId="26" r:id="rId8"/>
    <sheet name="k.l) Primas" sheetId="27" r:id="rId9"/>
    <sheet name="Primas por edad y sexo" sheetId="15" r:id="rId10"/>
    <sheet name="d) Proyección muert Pensionados" sheetId="19" r:id="rId11"/>
    <sheet name="c)Proyección muertes Activos" sheetId="17" r:id="rId12"/>
    <sheet name="b) Proyección dem Activos " sheetId="16" r:id="rId13"/>
    <sheet name="e,f) Proyección BenMuerte " sheetId="21" r:id="rId14"/>
    <sheet name="b) Proyección dem Pensionados" sheetId="18" r:id="rId15"/>
    <sheet name="Hombres" sheetId="14" r:id="rId16"/>
    <sheet name="Mujeres" sheetId="9" r:id="rId17"/>
  </sheets>
  <functionGroups builtInGroupCount="19"/>
  <definedNames>
    <definedName name="_xleta.MAX" hidden="1" xlm="1">#NAME?</definedName>
    <definedName name="_xleta.TYPE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" i="19" l="1" a="1"/>
  <c r="C5" i="19" a="1"/>
  <c r="C7" i="19" a="1"/>
  <c r="C9" i="19" a="1"/>
  <c r="C11" i="19" a="1"/>
  <c r="C13" i="19" a="1"/>
  <c r="C15" i="19" a="1"/>
  <c r="C17" i="19" a="1"/>
  <c r="C19" i="19" a="1"/>
  <c r="C21" i="19" a="1"/>
  <c r="C23" i="19" a="1"/>
  <c r="C25" i="19" a="1"/>
  <c r="C27" i="19" a="1"/>
  <c r="C29" i="19" a="1"/>
  <c r="C31" i="19" a="1"/>
  <c r="C33" i="19" a="1"/>
  <c r="C35" i="19" a="1"/>
  <c r="C37" i="19" a="1"/>
  <c r="C39" i="19" a="1"/>
  <c r="C41" i="19" a="1"/>
  <c r="C43" i="19" a="1"/>
  <c r="C45" i="19" a="1"/>
  <c r="C47" i="19" a="1"/>
  <c r="C49" i="19" a="1"/>
  <c r="C51" i="19" a="1"/>
  <c r="C53" i="19" a="1"/>
  <c r="C55" i="19" a="1"/>
  <c r="C57" i="19" a="1"/>
  <c r="C59" i="19" a="1"/>
  <c r="C61" i="19" a="1"/>
  <c r="C63" i="19" a="1"/>
  <c r="C65" i="19" a="1"/>
  <c r="C67" i="19" a="1"/>
  <c r="C69" i="19" a="1"/>
  <c r="C71" i="19" a="1"/>
  <c r="C73" i="19" a="1"/>
  <c r="C75" i="19" a="1"/>
  <c r="C77" i="19" a="1"/>
  <c r="C79" i="19" a="1"/>
  <c r="C81" i="19" a="1"/>
  <c r="C83" i="19" a="1"/>
  <c r="C85" i="19" a="1"/>
  <c r="C87" i="19" a="1"/>
  <c r="C89" i="19" a="1"/>
  <c r="C91" i="19" a="1"/>
  <c r="C93" i="19" a="1"/>
  <c r="C95" i="19" a="1"/>
  <c r="C97" i="19" a="1"/>
  <c r="C70" i="19" a="1"/>
  <c r="C92" i="19" a="1"/>
  <c r="C4" i="19" a="1"/>
  <c r="C6" i="19" a="1"/>
  <c r="C8" i="19" a="1"/>
  <c r="C10" i="19" a="1"/>
  <c r="C12" i="19" a="1"/>
  <c r="C14" i="19" a="1"/>
  <c r="C16" i="19" a="1"/>
  <c r="C18" i="19" a="1"/>
  <c r="C20" i="19" a="1"/>
  <c r="C22" i="19" a="1"/>
  <c r="C24" i="19" a="1"/>
  <c r="C26" i="19" a="1"/>
  <c r="C28" i="19" a="1"/>
  <c r="C30" i="19" a="1"/>
  <c r="C32" i="19" a="1"/>
  <c r="C34" i="19" a="1"/>
  <c r="C36" i="19" a="1"/>
  <c r="C38" i="19" a="1"/>
  <c r="C40" i="19" a="1"/>
  <c r="C42" i="19" a="1"/>
  <c r="C44" i="19" a="1"/>
  <c r="C46" i="19" a="1"/>
  <c r="C48" i="19" a="1"/>
  <c r="C50" i="19" a="1"/>
  <c r="C52" i="19" a="1"/>
  <c r="C54" i="19" a="1"/>
  <c r="C56" i="19" a="1"/>
  <c r="C58" i="19" a="1"/>
  <c r="C60" i="19" a="1"/>
  <c r="C62" i="19" a="1"/>
  <c r="C64" i="19" a="1"/>
  <c r="C66" i="19" a="1"/>
  <c r="C68" i="19" a="1"/>
  <c r="C72" i="19" a="1"/>
  <c r="C74" i="19" a="1"/>
  <c r="C76" i="19" a="1"/>
  <c r="C78" i="19" a="1"/>
  <c r="C80" i="19" a="1"/>
  <c r="C82" i="19" a="1"/>
  <c r="C84" i="19" a="1"/>
  <c r="C86" i="19" a="1"/>
  <c r="C88" i="19" a="1"/>
  <c r="C90" i="19" a="1"/>
  <c r="C94" i="19" a="1"/>
  <c r="C96" i="19" a="1"/>
  <c r="B3" i="19" a="1"/>
  <c r="B5" i="19" a="1"/>
  <c r="B7" i="19" a="1"/>
  <c r="B9" i="19" a="1"/>
  <c r="B11" i="19" a="1"/>
  <c r="B13" i="19" a="1"/>
  <c r="B15" i="19" a="1"/>
  <c r="B17" i="19" a="1"/>
  <c r="B19" i="19" a="1"/>
  <c r="B21" i="19" a="1"/>
  <c r="B23" i="19" a="1"/>
  <c r="B25" i="19" a="1"/>
  <c r="B27" i="19" a="1"/>
  <c r="B29" i="19" a="1"/>
  <c r="B31" i="19" a="1"/>
  <c r="B33" i="19" a="1"/>
  <c r="B35" i="19" a="1"/>
  <c r="B37" i="19" a="1"/>
  <c r="B39" i="19" a="1"/>
  <c r="B41" i="19" a="1"/>
  <c r="B43" i="19" a="1"/>
  <c r="B45" i="19" a="1"/>
  <c r="B47" i="19" a="1"/>
  <c r="B49" i="19" a="1"/>
  <c r="B51" i="19" a="1"/>
  <c r="B53" i="19" a="1"/>
  <c r="B55" i="19" a="1"/>
  <c r="B57" i="19" a="1"/>
  <c r="B59" i="19" a="1"/>
  <c r="B61" i="19" a="1"/>
  <c r="B63" i="19" a="1"/>
  <c r="B65" i="19" a="1"/>
  <c r="B67" i="19" a="1"/>
  <c r="B69" i="19" a="1"/>
  <c r="B71" i="19" a="1"/>
  <c r="B73" i="19" a="1"/>
  <c r="B75" i="19" a="1"/>
  <c r="B77" i="19" a="1"/>
  <c r="B79" i="19" a="1"/>
  <c r="B81" i="19" a="1"/>
  <c r="B83" i="19" a="1"/>
  <c r="B85" i="19" a="1"/>
  <c r="B87" i="19" a="1"/>
  <c r="B89" i="19" a="1"/>
  <c r="B91" i="19" a="1"/>
  <c r="B93" i="19" a="1"/>
  <c r="B95" i="19" a="1"/>
  <c r="B97" i="19" a="1"/>
  <c r="B48" i="19" a="1"/>
  <c r="B82" i="19" a="1"/>
  <c r="B86" i="19" a="1"/>
  <c r="B90" i="19" a="1"/>
  <c r="B94" i="19" a="1"/>
  <c r="B4" i="19" a="1"/>
  <c r="B6" i="19" a="1"/>
  <c r="B8" i="19" a="1"/>
  <c r="B10" i="19" a="1"/>
  <c r="B12" i="19" a="1"/>
  <c r="B14" i="19" a="1"/>
  <c r="B16" i="19" a="1"/>
  <c r="B18" i="19" a="1"/>
  <c r="B20" i="19" a="1"/>
  <c r="B22" i="19" a="1"/>
  <c r="B24" i="19" a="1"/>
  <c r="B26" i="19" a="1"/>
  <c r="B28" i="19" a="1"/>
  <c r="B30" i="19" a="1"/>
  <c r="B32" i="19" a="1"/>
  <c r="B34" i="19" a="1"/>
  <c r="B36" i="19" a="1"/>
  <c r="B38" i="19" a="1"/>
  <c r="B40" i="19" a="1"/>
  <c r="B42" i="19" a="1"/>
  <c r="B44" i="19" a="1"/>
  <c r="B46" i="19" a="1"/>
  <c r="B50" i="19" a="1"/>
  <c r="B52" i="19" a="1"/>
  <c r="B54" i="19" a="1"/>
  <c r="B56" i="19" a="1"/>
  <c r="B58" i="19" a="1"/>
  <c r="B60" i="19" a="1"/>
  <c r="B62" i="19" a="1"/>
  <c r="B64" i="19" a="1"/>
  <c r="B66" i="19" a="1"/>
  <c r="B68" i="19" a="1"/>
  <c r="B70" i="19" a="1"/>
  <c r="B72" i="19" a="1"/>
  <c r="B74" i="19" a="1"/>
  <c r="B76" i="19" a="1"/>
  <c r="B78" i="19" a="1"/>
  <c r="B80" i="19" a="1"/>
  <c r="B84" i="19" a="1"/>
  <c r="B88" i="19" a="1"/>
  <c r="B92" i="19" a="1"/>
  <c r="B96" i="19" a="1"/>
  <c r="B2" i="19" a="1"/>
  <c r="C2" i="19" a="1"/>
  <c r="I5" i="21" a="1"/>
  <c r="C96" i="19" l="1"/>
  <c r="C94" i="19"/>
  <c r="C90" i="19"/>
  <c r="C88" i="19"/>
  <c r="C86" i="19"/>
  <c r="C84" i="19"/>
  <c r="C82" i="19"/>
  <c r="C80" i="19"/>
  <c r="C78" i="19"/>
  <c r="C76" i="19"/>
  <c r="C74" i="19"/>
  <c r="C72" i="19"/>
  <c r="C68" i="19"/>
  <c r="C66" i="19"/>
  <c r="C64" i="19"/>
  <c r="C62" i="19"/>
  <c r="C60" i="19"/>
  <c r="C58" i="19"/>
  <c r="C56" i="19"/>
  <c r="C54" i="19"/>
  <c r="C52" i="19"/>
  <c r="C50" i="19"/>
  <c r="C48" i="19"/>
  <c r="C46" i="19"/>
  <c r="C44" i="19"/>
  <c r="C42" i="19"/>
  <c r="C40" i="19"/>
  <c r="C38" i="19"/>
  <c r="C36" i="19"/>
  <c r="C34" i="19"/>
  <c r="C32" i="19"/>
  <c r="C30" i="19"/>
  <c r="C28" i="19"/>
  <c r="C26" i="19"/>
  <c r="C24" i="19"/>
  <c r="C22" i="19"/>
  <c r="C20" i="19"/>
  <c r="C18" i="19"/>
  <c r="C16" i="19"/>
  <c r="C14" i="19"/>
  <c r="C12" i="19"/>
  <c r="C10" i="19"/>
  <c r="C8" i="19"/>
  <c r="C6" i="19"/>
  <c r="C4" i="19"/>
  <c r="C92" i="19"/>
  <c r="C70" i="19"/>
  <c r="C97" i="19"/>
  <c r="C95" i="19"/>
  <c r="C93" i="19"/>
  <c r="C91" i="19"/>
  <c r="C89" i="19"/>
  <c r="C87" i="19"/>
  <c r="C85" i="19"/>
  <c r="C83" i="19"/>
  <c r="C81" i="19"/>
  <c r="C79" i="19"/>
  <c r="C77" i="19"/>
  <c r="C75" i="19"/>
  <c r="C73" i="19"/>
  <c r="C71" i="19"/>
  <c r="C69" i="19"/>
  <c r="C67" i="19"/>
  <c r="C65" i="19"/>
  <c r="C63" i="19"/>
  <c r="C61" i="19"/>
  <c r="C59" i="19"/>
  <c r="C57" i="19"/>
  <c r="C55" i="19"/>
  <c r="C53" i="19"/>
  <c r="C51" i="19"/>
  <c r="C49" i="19"/>
  <c r="C47" i="19"/>
  <c r="C45" i="19"/>
  <c r="C43" i="19"/>
  <c r="C41" i="19"/>
  <c r="C39" i="19"/>
  <c r="C37" i="19"/>
  <c r="C35" i="19"/>
  <c r="C33" i="19"/>
  <c r="C31" i="19"/>
  <c r="C29" i="19"/>
  <c r="C27" i="19"/>
  <c r="C25" i="19"/>
  <c r="C23" i="19"/>
  <c r="C21" i="19"/>
  <c r="C19" i="19"/>
  <c r="C17" i="19"/>
  <c r="C15" i="19"/>
  <c r="C13" i="19"/>
  <c r="C11" i="19"/>
  <c r="C9" i="19"/>
  <c r="C7" i="19"/>
  <c r="C5" i="19"/>
  <c r="C3" i="19"/>
  <c r="B96" i="19"/>
  <c r="B92" i="19"/>
  <c r="B88" i="19"/>
  <c r="B84" i="19"/>
  <c r="B80" i="19"/>
  <c r="B78" i="19"/>
  <c r="B76" i="19"/>
  <c r="B74" i="19"/>
  <c r="B72" i="19"/>
  <c r="B70" i="19"/>
  <c r="B68" i="19"/>
  <c r="B66" i="19"/>
  <c r="B64" i="19"/>
  <c r="B62" i="19"/>
  <c r="B60" i="19"/>
  <c r="B58" i="19"/>
  <c r="B56" i="19"/>
  <c r="B54" i="19"/>
  <c r="B52" i="19"/>
  <c r="B50" i="19"/>
  <c r="B46" i="19"/>
  <c r="B44" i="19"/>
  <c r="B42" i="19"/>
  <c r="B40" i="19"/>
  <c r="B38" i="19"/>
  <c r="B36" i="19"/>
  <c r="B34" i="19"/>
  <c r="B32" i="19"/>
  <c r="B30" i="19"/>
  <c r="B28" i="19"/>
  <c r="B26" i="19"/>
  <c r="B24" i="19"/>
  <c r="B22" i="19"/>
  <c r="B20" i="19"/>
  <c r="B18" i="19"/>
  <c r="B16" i="19"/>
  <c r="B14" i="19"/>
  <c r="B12" i="19"/>
  <c r="B10" i="19"/>
  <c r="B8" i="19"/>
  <c r="B6" i="19"/>
  <c r="B4" i="19"/>
  <c r="B94" i="19"/>
  <c r="B90" i="19"/>
  <c r="B86" i="19"/>
  <c r="B82" i="19"/>
  <c r="B48" i="19"/>
  <c r="B97" i="19"/>
  <c r="B95" i="19"/>
  <c r="B93" i="19"/>
  <c r="B91" i="19"/>
  <c r="B89" i="19"/>
  <c r="B87" i="19"/>
  <c r="B85" i="19"/>
  <c r="B83" i="19"/>
  <c r="B81" i="19"/>
  <c r="B79" i="19"/>
  <c r="B77" i="19"/>
  <c r="B75" i="19"/>
  <c r="B73" i="19"/>
  <c r="B71" i="19"/>
  <c r="B69" i="19"/>
  <c r="B67" i="19"/>
  <c r="B65" i="19"/>
  <c r="B63" i="19"/>
  <c r="B61" i="19"/>
  <c r="B59" i="19"/>
  <c r="B57" i="19"/>
  <c r="B55" i="19"/>
  <c r="B53" i="19"/>
  <c r="B51" i="19"/>
  <c r="B49" i="19"/>
  <c r="B47" i="19"/>
  <c r="B45" i="19"/>
  <c r="B43" i="19"/>
  <c r="B41" i="19"/>
  <c r="B39" i="19"/>
  <c r="B37" i="19"/>
  <c r="B35" i="19"/>
  <c r="B33" i="19"/>
  <c r="B31" i="19"/>
  <c r="B29" i="19"/>
  <c r="B27" i="19"/>
  <c r="B25" i="19"/>
  <c r="B23" i="19"/>
  <c r="B21" i="19"/>
  <c r="B19" i="19"/>
  <c r="B17" i="19"/>
  <c r="B15" i="19"/>
  <c r="B13" i="19"/>
  <c r="B11" i="19"/>
  <c r="B9" i="19"/>
  <c r="B7" i="19"/>
  <c r="B5" i="19"/>
  <c r="B3" i="19"/>
  <c r="B2" i="19"/>
  <c r="C2" i="19"/>
  <c r="I5" i="21"/>
  <c r="A4" i="25" l="1"/>
  <c r="A5" i="25" s="1"/>
  <c r="A6" i="25" s="1"/>
  <c r="A7" i="25" s="1"/>
  <c r="A8" i="25" s="1"/>
  <c r="A9" i="25" s="1"/>
  <c r="A10" i="25" s="1"/>
  <c r="A11" i="25" s="1"/>
  <c r="A12" i="25" s="1"/>
  <c r="A13" i="25" s="1"/>
  <c r="A14" i="25" s="1"/>
  <c r="A15" i="25" s="1"/>
  <c r="A16" i="25" s="1"/>
  <c r="A17" i="25" s="1"/>
  <c r="A18" i="25" s="1"/>
  <c r="A19" i="25" s="1"/>
  <c r="A20" i="25" s="1"/>
  <c r="A21" i="25" s="1"/>
  <c r="A22" i="25" s="1"/>
  <c r="A23" i="25" s="1"/>
  <c r="A24" i="25" s="1"/>
  <c r="A25" i="25" s="1"/>
  <c r="A26" i="25" s="1"/>
  <c r="A27" i="25" s="1"/>
  <c r="A28" i="25" s="1"/>
  <c r="A29" i="25" s="1"/>
  <c r="A30" i="25" s="1"/>
  <c r="A31" i="25" s="1"/>
  <c r="A32" i="25" s="1"/>
  <c r="A33" i="25" s="1"/>
  <c r="A34" i="25" s="1"/>
  <c r="A35" i="25" s="1"/>
  <c r="A36" i="25" s="1"/>
  <c r="A37" i="25" s="1"/>
  <c r="A38" i="25" s="1"/>
  <c r="A39" i="25" s="1"/>
  <c r="A40" i="25" s="1"/>
  <c r="A41" i="25" s="1"/>
  <c r="A42" i="25" s="1"/>
  <c r="A43" i="25" s="1"/>
  <c r="A44" i="25" s="1"/>
  <c r="A45" i="25" s="1"/>
  <c r="A46" i="25" s="1"/>
  <c r="A47" i="25" s="1"/>
  <c r="A48" i="25" s="1"/>
  <c r="A49" i="25" s="1"/>
  <c r="A50" i="25" s="1"/>
  <c r="A51" i="25" s="1"/>
  <c r="A52" i="25" s="1"/>
  <c r="A53" i="25" s="1"/>
  <c r="A54" i="25" s="1"/>
  <c r="A55" i="25" s="1"/>
  <c r="A56" i="25" s="1"/>
  <c r="A57" i="25" s="1"/>
  <c r="A58" i="25" s="1"/>
  <c r="A59" i="25" s="1"/>
  <c r="A60" i="25" s="1"/>
  <c r="A61" i="25" s="1"/>
  <c r="A62" i="25" s="1"/>
  <c r="A63" i="25" s="1"/>
  <c r="A64" i="25" s="1"/>
  <c r="A65" i="25" s="1"/>
  <c r="A66" i="25" s="1"/>
  <c r="A67" i="25" s="1"/>
  <c r="A68" i="25" s="1"/>
  <c r="A69" i="25" s="1"/>
  <c r="A70" i="25" s="1"/>
  <c r="A71" i="25" s="1"/>
  <c r="A72" i="25" s="1"/>
  <c r="A73" i="25" s="1"/>
  <c r="A74" i="25" s="1"/>
  <c r="A75" i="25" s="1"/>
  <c r="A76" i="25" s="1"/>
  <c r="A77" i="25" s="1"/>
  <c r="A78" i="25" s="1"/>
  <c r="A79" i="25" s="1"/>
  <c r="A80" i="25" s="1"/>
  <c r="A81" i="25" s="1"/>
  <c r="A82" i="25" s="1"/>
  <c r="A83" i="25" s="1"/>
  <c r="A84" i="25" s="1"/>
  <c r="A85" i="25" s="1"/>
  <c r="A86" i="25" s="1"/>
  <c r="A87" i="25" s="1"/>
  <c r="A88" i="25" s="1"/>
  <c r="A89" i="25" s="1"/>
  <c r="A90" i="25" s="1"/>
  <c r="A91" i="25" s="1"/>
  <c r="A92" i="25" s="1"/>
  <c r="A93" i="25" s="1"/>
  <c r="A94" i="25" s="1"/>
  <c r="A95" i="25" s="1"/>
  <c r="A96" i="25" s="1"/>
  <c r="A97" i="25" s="1"/>
  <c r="A98" i="25" s="1"/>
  <c r="A99" i="25" s="1"/>
  <c r="A100" i="25" s="1"/>
  <c r="A101" i="25" s="1"/>
  <c r="A102" i="25" s="1"/>
  <c r="A103" i="25" s="1"/>
  <c r="A104" i="25" s="1"/>
  <c r="A105" i="25" s="1"/>
  <c r="A106" i="25" s="1"/>
  <c r="A107" i="25" s="1"/>
  <c r="A108" i="25" s="1"/>
  <c r="A109" i="25" s="1"/>
  <c r="A110" i="25" s="1"/>
  <c r="A111" i="25" s="1"/>
  <c r="A112" i="25" s="1"/>
  <c r="A113" i="25" s="1"/>
  <c r="A114" i="25" s="1"/>
  <c r="A115" i="25" s="1"/>
  <c r="A116" i="25" s="1"/>
  <c r="A117" i="25" s="1"/>
  <c r="A118" i="25" s="1"/>
  <c r="A119" i="25" s="1"/>
  <c r="A120" i="25" s="1"/>
  <c r="A121" i="25" s="1"/>
  <c r="A122" i="25" s="1"/>
  <c r="A123" i="25" s="1"/>
  <c r="A124" i="25" s="1"/>
  <c r="A125" i="25" s="1"/>
  <c r="A126" i="25" s="1"/>
  <c r="A127" i="25" s="1"/>
  <c r="A128" i="25" s="1"/>
  <c r="A129" i="25" s="1"/>
  <c r="A130" i="25" s="1"/>
  <c r="A131" i="25" s="1"/>
  <c r="A132" i="25" s="1"/>
  <c r="A133" i="25" s="1"/>
  <c r="A134" i="25" s="1"/>
  <c r="A135" i="25" s="1"/>
  <c r="A136" i="25" s="1"/>
  <c r="A137" i="25" s="1"/>
  <c r="A138" i="25" s="1"/>
  <c r="A139" i="25" s="1"/>
  <c r="A140" i="25" s="1"/>
  <c r="A141" i="25" s="1"/>
  <c r="A142" i="25" s="1"/>
  <c r="A143" i="25" s="1"/>
  <c r="A144" i="25" s="1"/>
  <c r="A145" i="25" s="1"/>
  <c r="A146" i="25" s="1"/>
  <c r="A147" i="25" s="1"/>
  <c r="A148" i="25" s="1"/>
  <c r="A149" i="25" s="1"/>
  <c r="A150" i="25" s="1"/>
  <c r="A151" i="25" s="1"/>
  <c r="A152" i="25" s="1"/>
  <c r="A153" i="25" s="1"/>
  <c r="A154" i="25" s="1"/>
  <c r="A155" i="25" s="1"/>
  <c r="A156" i="25" s="1"/>
  <c r="A157" i="25" s="1"/>
  <c r="A158" i="25" s="1"/>
  <c r="A159" i="25" s="1"/>
  <c r="A160" i="25" s="1"/>
  <c r="A161" i="25" s="1"/>
  <c r="A162" i="25" s="1"/>
  <c r="A163" i="25" s="1"/>
  <c r="A164" i="25" s="1"/>
  <c r="A165" i="25" s="1"/>
  <c r="A166" i="25" s="1"/>
  <c r="A167" i="25" s="1"/>
  <c r="A168" i="25" s="1"/>
  <c r="A169" i="25" s="1"/>
  <c r="A170" i="25" s="1"/>
  <c r="A171" i="25" s="1"/>
  <c r="A172" i="25" s="1"/>
  <c r="A173" i="25" s="1"/>
  <c r="A174" i="25" s="1"/>
  <c r="A175" i="25" s="1"/>
  <c r="A176" i="25" s="1"/>
  <c r="A177" i="25" s="1"/>
  <c r="A178" i="25" s="1"/>
  <c r="A179" i="25" s="1"/>
  <c r="A180" i="25" s="1"/>
  <c r="A181" i="25" s="1"/>
  <c r="A182" i="25" s="1"/>
  <c r="A183" i="25" s="1"/>
  <c r="A184" i="25" s="1"/>
  <c r="A185" i="25" s="1"/>
  <c r="A186" i="25" s="1"/>
  <c r="A187" i="25" s="1"/>
  <c r="A188" i="25" s="1"/>
  <c r="A189" i="25" s="1"/>
  <c r="A190" i="25" s="1"/>
  <c r="A191" i="25" s="1"/>
  <c r="A192" i="25" s="1"/>
  <c r="A193" i="25" s="1"/>
  <c r="A194" i="25" s="1"/>
  <c r="A195" i="25" s="1"/>
  <c r="A196" i="25" s="1"/>
  <c r="A197" i="25" s="1"/>
  <c r="A198" i="25" s="1"/>
  <c r="A199" i="25" s="1"/>
  <c r="A200" i="25" s="1"/>
  <c r="A201" i="25" s="1"/>
  <c r="A202" i="25" s="1"/>
  <c r="A203" i="25" s="1"/>
  <c r="A204" i="25" s="1"/>
  <c r="A205" i="25" s="1"/>
  <c r="A206" i="25" s="1"/>
  <c r="A207" i="25" s="1"/>
  <c r="A208" i="25" s="1"/>
  <c r="A209" i="25" s="1"/>
  <c r="A210" i="25" s="1"/>
  <c r="A211" i="25" s="1"/>
  <c r="A212" i="25" s="1"/>
  <c r="A213" i="25" s="1"/>
  <c r="A214" i="25" s="1"/>
  <c r="A215" i="25" s="1"/>
  <c r="A216" i="25" s="1"/>
  <c r="A217" i="25" s="1"/>
  <c r="A218" i="25" s="1"/>
  <c r="A219" i="25" s="1"/>
  <c r="A220" i="25" s="1"/>
  <c r="A221" i="25" s="1"/>
  <c r="A222" i="25" s="1"/>
  <c r="A223" i="25" s="1"/>
  <c r="A224" i="25" s="1"/>
  <c r="A225" i="25" s="1"/>
  <c r="A3" i="25"/>
  <c r="D4" i="26" a="1"/>
  <c r="D6" i="26" a="1"/>
  <c r="D5" i="26" a="1"/>
  <c r="D3" i="26" a="1"/>
  <c r="C3" i="26" a="1"/>
  <c r="K5" i="25" a="1"/>
  <c r="C6" i="26" a="1"/>
  <c r="C5" i="26" a="1"/>
  <c r="C4" i="26" a="1"/>
  <c r="C3" i="17" a="1"/>
  <c r="C5" i="17" a="1"/>
  <c r="C7" i="17" a="1"/>
  <c r="C9" i="17" a="1"/>
  <c r="C11" i="17" a="1"/>
  <c r="C13" i="17" a="1"/>
  <c r="C15" i="17" a="1"/>
  <c r="C17" i="17" a="1"/>
  <c r="C19" i="17" a="1"/>
  <c r="C21" i="17" a="1"/>
  <c r="C23" i="17" a="1"/>
  <c r="C25" i="17" a="1"/>
  <c r="C27" i="17" a="1"/>
  <c r="C29" i="17" a="1"/>
  <c r="C31" i="17" a="1"/>
  <c r="C33" i="17" a="1"/>
  <c r="C35" i="17" a="1"/>
  <c r="C37" i="17" a="1"/>
  <c r="C39" i="17" a="1"/>
  <c r="C41" i="17" a="1"/>
  <c r="C43" i="17" a="1"/>
  <c r="C45" i="17" a="1"/>
  <c r="C4" i="17" a="1"/>
  <c r="C6" i="17" a="1"/>
  <c r="C8" i="17" a="1"/>
  <c r="C10" i="17" a="1"/>
  <c r="C12" i="17" a="1"/>
  <c r="C14" i="17" a="1"/>
  <c r="C16" i="17" a="1"/>
  <c r="C18" i="17" a="1"/>
  <c r="C20" i="17" a="1"/>
  <c r="C22" i="17" a="1"/>
  <c r="C24" i="17" a="1"/>
  <c r="C26" i="17" a="1"/>
  <c r="C28" i="17" a="1"/>
  <c r="C30" i="17" a="1"/>
  <c r="C32" i="17" a="1"/>
  <c r="C34" i="17" a="1"/>
  <c r="C36" i="17" a="1"/>
  <c r="C38" i="17" a="1"/>
  <c r="C40" i="17" a="1"/>
  <c r="C42" i="17" a="1"/>
  <c r="C44" i="17" a="1"/>
  <c r="C46" i="17" a="1"/>
  <c r="B3" i="17" a="1"/>
  <c r="B5" i="17" a="1"/>
  <c r="B7" i="17" a="1"/>
  <c r="B9" i="17" a="1"/>
  <c r="B11" i="17" a="1"/>
  <c r="B13" i="17" a="1"/>
  <c r="B15" i="17" a="1"/>
  <c r="B17" i="17" a="1"/>
  <c r="B19" i="17" a="1"/>
  <c r="B21" i="17" a="1"/>
  <c r="B23" i="17" a="1"/>
  <c r="B25" i="17" a="1"/>
  <c r="B27" i="17" a="1"/>
  <c r="B29" i="17" a="1"/>
  <c r="B31" i="17" a="1"/>
  <c r="B33" i="17" a="1"/>
  <c r="B35" i="17" a="1"/>
  <c r="B37" i="17" a="1"/>
  <c r="B39" i="17" a="1"/>
  <c r="B41" i="17" a="1"/>
  <c r="B43" i="17" a="1"/>
  <c r="B45" i="17" a="1"/>
  <c r="B4" i="17" a="1"/>
  <c r="B6" i="17" a="1"/>
  <c r="B8" i="17" a="1"/>
  <c r="B10" i="17" a="1"/>
  <c r="B12" i="17" a="1"/>
  <c r="B14" i="17" a="1"/>
  <c r="B16" i="17" a="1"/>
  <c r="B18" i="17" a="1"/>
  <c r="B20" i="17" a="1"/>
  <c r="B22" i="17" a="1"/>
  <c r="B24" i="17" a="1"/>
  <c r="B26" i="17" a="1"/>
  <c r="B28" i="17" a="1"/>
  <c r="B30" i="17" a="1"/>
  <c r="B32" i="17" a="1"/>
  <c r="B34" i="17" a="1"/>
  <c r="B36" i="17" a="1"/>
  <c r="B38" i="17" a="1"/>
  <c r="B40" i="17" a="1"/>
  <c r="B42" i="17" a="1"/>
  <c r="B44" i="17" a="1"/>
  <c r="B46" i="17" a="1"/>
  <c r="C2" i="17" a="1"/>
  <c r="B2" i="17" a="1"/>
  <c r="L5" i="25" a="1"/>
  <c r="L7" i="25" a="1"/>
  <c r="L9" i="25" a="1"/>
  <c r="L11" i="25" a="1"/>
  <c r="L13" i="25" a="1"/>
  <c r="L15" i="25" a="1"/>
  <c r="L17" i="25" a="1"/>
  <c r="L19" i="25" a="1"/>
  <c r="L21" i="25" a="1"/>
  <c r="L23" i="25" a="1"/>
  <c r="L25" i="25" a="1"/>
  <c r="L27" i="25" a="1"/>
  <c r="L29" i="25" a="1"/>
  <c r="L31" i="25" a="1"/>
  <c r="L33" i="25" a="1"/>
  <c r="L35" i="25" a="1"/>
  <c r="L37" i="25" a="1"/>
  <c r="L39" i="25" a="1"/>
  <c r="L41" i="25" a="1"/>
  <c r="L43" i="25" a="1"/>
  <c r="L45" i="25" a="1"/>
  <c r="L47" i="25" a="1"/>
  <c r="L49" i="25" a="1"/>
  <c r="L51" i="25" a="1"/>
  <c r="L53" i="25" a="1"/>
  <c r="L55" i="25" a="1"/>
  <c r="L57" i="25" a="1"/>
  <c r="L59" i="25" a="1"/>
  <c r="L61" i="25" a="1"/>
  <c r="L63" i="25" a="1"/>
  <c r="L65" i="25" a="1"/>
  <c r="L67" i="25" a="1"/>
  <c r="L69" i="25" a="1"/>
  <c r="L71" i="25" a="1"/>
  <c r="L73" i="25" a="1"/>
  <c r="L75" i="25" a="1"/>
  <c r="L77" i="25" a="1"/>
  <c r="L79" i="25" a="1"/>
  <c r="L81" i="25" a="1"/>
  <c r="L83" i="25" a="1"/>
  <c r="L85" i="25" a="1"/>
  <c r="L87" i="25" a="1"/>
  <c r="L89" i="25" a="1"/>
  <c r="L91" i="25" a="1"/>
  <c r="L93" i="25" a="1"/>
  <c r="L95" i="25" a="1"/>
  <c r="L97" i="25" a="1"/>
  <c r="L99" i="25" a="1"/>
  <c r="L46" i="25" a="1"/>
  <c r="L70" i="25" a="1"/>
  <c r="L76" i="25" a="1"/>
  <c r="L80" i="25" a="1"/>
  <c r="L82" i="25" a="1"/>
  <c r="L86" i="25" a="1"/>
  <c r="L90" i="25" a="1"/>
  <c r="L94" i="25" a="1"/>
  <c r="L98" i="25" a="1"/>
  <c r="L6" i="25" a="1"/>
  <c r="L8" i="25" a="1"/>
  <c r="L10" i="25" a="1"/>
  <c r="L12" i="25" a="1"/>
  <c r="L14" i="25" a="1"/>
  <c r="L16" i="25" a="1"/>
  <c r="L18" i="25" a="1"/>
  <c r="L20" i="25" a="1"/>
  <c r="L22" i="25" a="1"/>
  <c r="L24" i="25" a="1"/>
  <c r="L26" i="25" a="1"/>
  <c r="L28" i="25" a="1"/>
  <c r="L30" i="25" a="1"/>
  <c r="L32" i="25" a="1"/>
  <c r="L34" i="25" a="1"/>
  <c r="L36" i="25" a="1"/>
  <c r="L38" i="25" a="1"/>
  <c r="L40" i="25" a="1"/>
  <c r="L42" i="25" a="1"/>
  <c r="L44" i="25" a="1"/>
  <c r="L48" i="25" a="1"/>
  <c r="L50" i="25" a="1"/>
  <c r="L52" i="25" a="1"/>
  <c r="L54" i="25" a="1"/>
  <c r="L56" i="25" a="1"/>
  <c r="L58" i="25" a="1"/>
  <c r="L60" i="25" a="1"/>
  <c r="L62" i="25" a="1"/>
  <c r="L64" i="25" a="1"/>
  <c r="L66" i="25" a="1"/>
  <c r="L68" i="25" a="1"/>
  <c r="L72" i="25" a="1"/>
  <c r="L74" i="25" a="1"/>
  <c r="L78" i="25" a="1"/>
  <c r="L84" i="25" a="1"/>
  <c r="L88" i="25" a="1"/>
  <c r="L92" i="25" a="1"/>
  <c r="L96" i="25" a="1"/>
  <c r="L4" i="25" a="1"/>
  <c r="K4" i="25" a="1"/>
  <c r="K7" i="25" a="1"/>
  <c r="K9" i="25" a="1"/>
  <c r="K11" i="25" a="1"/>
  <c r="K13" i="25" a="1"/>
  <c r="K15" i="25" a="1"/>
  <c r="K17" i="25" a="1"/>
  <c r="K19" i="25" a="1"/>
  <c r="K21" i="25" a="1"/>
  <c r="K23" i="25" a="1"/>
  <c r="K25" i="25" a="1"/>
  <c r="K27" i="25" a="1"/>
  <c r="K29" i="25" a="1"/>
  <c r="K31" i="25" a="1"/>
  <c r="K33" i="25" a="1"/>
  <c r="K35" i="25" a="1"/>
  <c r="K37" i="25" a="1"/>
  <c r="K39" i="25" a="1"/>
  <c r="K41" i="25" a="1"/>
  <c r="K43" i="25" a="1"/>
  <c r="K45" i="25" a="1"/>
  <c r="K47" i="25" a="1"/>
  <c r="K49" i="25" a="1"/>
  <c r="K51" i="25" a="1"/>
  <c r="K53" i="25" a="1"/>
  <c r="K55" i="25" a="1"/>
  <c r="K57" i="25" a="1"/>
  <c r="K59" i="25" a="1"/>
  <c r="K61" i="25" a="1"/>
  <c r="K63" i="25" a="1"/>
  <c r="K65" i="25" a="1"/>
  <c r="K67" i="25" a="1"/>
  <c r="K69" i="25" a="1"/>
  <c r="K71" i="25" a="1"/>
  <c r="K73" i="25" a="1"/>
  <c r="K75" i="25" a="1"/>
  <c r="K77" i="25" a="1"/>
  <c r="K79" i="25" a="1"/>
  <c r="K81" i="25" a="1"/>
  <c r="K83" i="25" a="1"/>
  <c r="K85" i="25" a="1"/>
  <c r="K87" i="25" a="1"/>
  <c r="K89" i="25" a="1"/>
  <c r="K91" i="25" a="1"/>
  <c r="K93" i="25" a="1"/>
  <c r="K95" i="25" a="1"/>
  <c r="K97" i="25" a="1"/>
  <c r="K99" i="25" a="1"/>
  <c r="K36" i="25" a="1"/>
  <c r="K62" i="25" a="1"/>
  <c r="K66" i="25" a="1"/>
  <c r="K70" i="25" a="1"/>
  <c r="K72" i="25" a="1"/>
  <c r="K76" i="25" a="1"/>
  <c r="K80" i="25" a="1"/>
  <c r="K84" i="25" a="1"/>
  <c r="K88" i="25" a="1"/>
  <c r="K92" i="25" a="1"/>
  <c r="K96" i="25" a="1"/>
  <c r="K6" i="25" a="1"/>
  <c r="K8" i="25" a="1"/>
  <c r="K10" i="25" a="1"/>
  <c r="K12" i="25" a="1"/>
  <c r="K14" i="25" a="1"/>
  <c r="K16" i="25" a="1"/>
  <c r="K18" i="25" a="1"/>
  <c r="K20" i="25" a="1"/>
  <c r="K22" i="25" a="1"/>
  <c r="K24" i="25" a="1"/>
  <c r="K26" i="25" a="1"/>
  <c r="K28" i="25" a="1"/>
  <c r="K30" i="25" a="1"/>
  <c r="K32" i="25" a="1"/>
  <c r="K34" i="25" a="1"/>
  <c r="K38" i="25" a="1"/>
  <c r="K40" i="25" a="1"/>
  <c r="K42" i="25" a="1"/>
  <c r="K44" i="25" a="1"/>
  <c r="K46" i="25" a="1"/>
  <c r="K48" i="25" a="1"/>
  <c r="K50" i="25" a="1"/>
  <c r="K52" i="25" a="1"/>
  <c r="K54" i="25" a="1"/>
  <c r="K56" i="25" a="1"/>
  <c r="K58" i="25" a="1"/>
  <c r="K60" i="25" a="1"/>
  <c r="K64" i="25" a="1"/>
  <c r="K68" i="25" a="1"/>
  <c r="K74" i="25" a="1"/>
  <c r="K78" i="25" a="1"/>
  <c r="K82" i="25" a="1"/>
  <c r="K86" i="25" a="1"/>
  <c r="K90" i="25" a="1"/>
  <c r="K94" i="25" a="1"/>
  <c r="K98" i="25" a="1"/>
  <c r="G2" i="25" a="1"/>
  <c r="G3" i="25" a="1"/>
  <c r="G5" i="25" a="1"/>
  <c r="G7" i="25" a="1"/>
  <c r="G9" i="25" a="1"/>
  <c r="G11" i="25" a="1"/>
  <c r="G13" i="25" a="1"/>
  <c r="G15" i="25" a="1"/>
  <c r="G17" i="25" a="1"/>
  <c r="G19" i="25" a="1"/>
  <c r="G21" i="25" a="1"/>
  <c r="G23" i="25" a="1"/>
  <c r="G4" i="25" a="1"/>
  <c r="G6" i="25" a="1"/>
  <c r="G8" i="25" a="1"/>
  <c r="G10" i="25" a="1"/>
  <c r="G12" i="25" a="1"/>
  <c r="G14" i="25" a="1"/>
  <c r="G16" i="25" a="1"/>
  <c r="G18" i="25" a="1"/>
  <c r="G20" i="25" a="1"/>
  <c r="G22" i="25" a="1"/>
  <c r="G24" i="25" a="1"/>
  <c r="G26" i="25" a="1"/>
  <c r="G28" i="25" a="1"/>
  <c r="G30" i="25" a="1"/>
  <c r="G35" i="25" a="1"/>
  <c r="G38" i="25" a="1"/>
  <c r="G43" i="25" a="1"/>
  <c r="G46" i="25" a="1"/>
  <c r="G51" i="25" a="1"/>
  <c r="G54" i="25" a="1"/>
  <c r="G59" i="25" a="1"/>
  <c r="G62" i="25" a="1"/>
  <c r="G67" i="25" a="1"/>
  <c r="G70" i="25" a="1"/>
  <c r="G75" i="25" a="1"/>
  <c r="G78" i="25" a="1"/>
  <c r="G83" i="25" a="1"/>
  <c r="G86" i="25" a="1"/>
  <c r="G91" i="25" a="1"/>
  <c r="G94" i="25" a="1"/>
  <c r="G99" i="25" a="1"/>
  <c r="G102" i="25" a="1"/>
  <c r="G107" i="25" a="1"/>
  <c r="G110" i="25" a="1"/>
  <c r="G115" i="25" a="1"/>
  <c r="G118" i="25" a="1"/>
  <c r="G123" i="25" a="1"/>
  <c r="G126" i="25" a="1"/>
  <c r="G131" i="25" a="1"/>
  <c r="G134" i="25" a="1"/>
  <c r="G139" i="25" a="1"/>
  <c r="G142" i="25" a="1"/>
  <c r="G147" i="25" a="1"/>
  <c r="G150" i="25" a="1"/>
  <c r="G155" i="25" a="1"/>
  <c r="G158" i="25" a="1"/>
  <c r="G163" i="25" a="1"/>
  <c r="G166" i="25" a="1"/>
  <c r="G171" i="25" a="1"/>
  <c r="G27" i="25" a="1"/>
  <c r="G33" i="25" a="1"/>
  <c r="G36" i="25" a="1"/>
  <c r="G41" i="25" a="1"/>
  <c r="G44" i="25" a="1"/>
  <c r="G49" i="25" a="1"/>
  <c r="G52" i="25" a="1"/>
  <c r="G57" i="25" a="1"/>
  <c r="G60" i="25" a="1"/>
  <c r="G65" i="25" a="1"/>
  <c r="G68" i="25" a="1"/>
  <c r="G73" i="25" a="1"/>
  <c r="G76" i="25" a="1"/>
  <c r="G81" i="25" a="1"/>
  <c r="G84" i="25" a="1"/>
  <c r="G89" i="25" a="1"/>
  <c r="G92" i="25" a="1"/>
  <c r="G97" i="25" a="1"/>
  <c r="G100" i="25" a="1"/>
  <c r="G105" i="25" a="1"/>
  <c r="G108" i="25" a="1"/>
  <c r="G113" i="25" a="1"/>
  <c r="G116" i="25" a="1"/>
  <c r="G121" i="25" a="1"/>
  <c r="G124" i="25" a="1"/>
  <c r="G129" i="25" a="1"/>
  <c r="G132" i="25" a="1"/>
  <c r="G137" i="25" a="1"/>
  <c r="G140" i="25" a="1"/>
  <c r="G145" i="25" a="1"/>
  <c r="G148" i="25" a="1"/>
  <c r="G153" i="25" a="1"/>
  <c r="G156" i="25" a="1"/>
  <c r="G161" i="25" a="1"/>
  <c r="G164" i="25" a="1"/>
  <c r="G169" i="25" a="1"/>
  <c r="G172" i="25" a="1"/>
  <c r="G174" i="25" a="1"/>
  <c r="G176" i="25" a="1"/>
  <c r="G178" i="25" a="1"/>
  <c r="G180" i="25" a="1"/>
  <c r="G182" i="25" a="1"/>
  <c r="G184" i="25" a="1"/>
  <c r="G186" i="25" a="1"/>
  <c r="G188" i="25" a="1"/>
  <c r="G190" i="25" a="1"/>
  <c r="G192" i="25" a="1"/>
  <c r="G194" i="25" a="1"/>
  <c r="G196" i="25" a="1"/>
  <c r="G198" i="25" a="1"/>
  <c r="G200" i="25" a="1"/>
  <c r="G202" i="25" a="1"/>
  <c r="G204" i="25" a="1"/>
  <c r="G206" i="25" a="1"/>
  <c r="G208" i="25" a="1"/>
  <c r="G210" i="25" a="1"/>
  <c r="G212" i="25" a="1"/>
  <c r="G214" i="25" a="1"/>
  <c r="G216" i="25" a="1"/>
  <c r="G218" i="25" a="1"/>
  <c r="G220" i="25" a="1"/>
  <c r="G222" i="25" a="1"/>
  <c r="G224" i="25" a="1"/>
  <c r="G31" i="25" a="1"/>
  <c r="G34" i="25" a="1"/>
  <c r="G39" i="25" a="1"/>
  <c r="G42" i="25" a="1"/>
  <c r="G47" i="25" a="1"/>
  <c r="G50" i="25" a="1"/>
  <c r="G55" i="25" a="1"/>
  <c r="G58" i="25" a="1"/>
  <c r="G63" i="25" a="1"/>
  <c r="G66" i="25" a="1"/>
  <c r="G71" i="25" a="1"/>
  <c r="G74" i="25" a="1"/>
  <c r="G79" i="25" a="1"/>
  <c r="G82" i="25" a="1"/>
  <c r="G87" i="25" a="1"/>
  <c r="G90" i="25" a="1"/>
  <c r="G95" i="25" a="1"/>
  <c r="G98" i="25" a="1"/>
  <c r="G103" i="25" a="1"/>
  <c r="G106" i="25" a="1"/>
  <c r="G111" i="25" a="1"/>
  <c r="G114" i="25" a="1"/>
  <c r="G119" i="25" a="1"/>
  <c r="G122" i="25" a="1"/>
  <c r="G127" i="25" a="1"/>
  <c r="G130" i="25" a="1"/>
  <c r="G135" i="25" a="1"/>
  <c r="G138" i="25" a="1"/>
  <c r="G143" i="25" a="1"/>
  <c r="G146" i="25" a="1"/>
  <c r="G151" i="25" a="1"/>
  <c r="G154" i="25" a="1"/>
  <c r="G159" i="25" a="1"/>
  <c r="G162" i="25" a="1"/>
  <c r="G167" i="25" a="1"/>
  <c r="G170" i="25" a="1"/>
  <c r="G25" i="25" a="1"/>
  <c r="G29" i="25" a="1"/>
  <c r="G37" i="25" a="1"/>
  <c r="G40" i="25" a="1"/>
  <c r="G45" i="25" a="1"/>
  <c r="G48" i="25" a="1"/>
  <c r="G53" i="25" a="1"/>
  <c r="G56" i="25" a="1"/>
  <c r="G61" i="25" a="1"/>
  <c r="G64" i="25" a="1"/>
  <c r="G32" i="25" a="1"/>
  <c r="G85" i="25" a="1"/>
  <c r="G96" i="25" a="1"/>
  <c r="G117" i="25" a="1"/>
  <c r="G128" i="25" a="1"/>
  <c r="G149" i="25" a="1"/>
  <c r="G160" i="25" a="1"/>
  <c r="G179" i="25" a="1"/>
  <c r="G187" i="25" a="1"/>
  <c r="G195" i="25" a="1"/>
  <c r="G203" i="25" a="1"/>
  <c r="G211" i="25" a="1"/>
  <c r="G219" i="25" a="1"/>
  <c r="G168" i="25" a="1"/>
  <c r="G209" i="25" a="1"/>
  <c r="G77" i="25" a="1"/>
  <c r="G88" i="25" a="1"/>
  <c r="G109" i="25" a="1"/>
  <c r="G120" i="25" a="1"/>
  <c r="G141" i="25" a="1"/>
  <c r="G152" i="25" a="1"/>
  <c r="G173" i="25" a="1"/>
  <c r="G181" i="25" a="1"/>
  <c r="G189" i="25" a="1"/>
  <c r="G197" i="25" a="1"/>
  <c r="G205" i="25" a="1"/>
  <c r="G213" i="25" a="1"/>
  <c r="G221" i="25" a="1"/>
  <c r="G93" i="25" a="1"/>
  <c r="G104" i="25" a="1"/>
  <c r="G136" i="25" a="1"/>
  <c r="G177" i="25" a="1"/>
  <c r="G193" i="25" a="1"/>
  <c r="G217" i="25" a="1"/>
  <c r="G69" i="25" a="1"/>
  <c r="G80" i="25" a="1"/>
  <c r="G101" i="25" a="1"/>
  <c r="G112" i="25" a="1"/>
  <c r="G133" i="25" a="1"/>
  <c r="G144" i="25" a="1"/>
  <c r="G165" i="25" a="1"/>
  <c r="G175" i="25" a="1"/>
  <c r="G183" i="25" a="1"/>
  <c r="G191" i="25" a="1"/>
  <c r="G199" i="25" a="1"/>
  <c r="G207" i="25" a="1"/>
  <c r="G215" i="25" a="1"/>
  <c r="G223" i="25" a="1"/>
  <c r="G72" i="25" a="1"/>
  <c r="G125" i="25" a="1"/>
  <c r="G157" i="25" a="1"/>
  <c r="G185" i="25" a="1"/>
  <c r="G201" i="25" a="1"/>
  <c r="G225" i="25" a="1"/>
  <c r="F225" i="25" a="1"/>
  <c r="F222" i="25" a="1"/>
  <c r="F218" i="25" a="1"/>
  <c r="F214" i="25" a="1"/>
  <c r="F210" i="25" a="1"/>
  <c r="F206" i="25" a="1"/>
  <c r="F202" i="25" a="1"/>
  <c r="F198" i="25" a="1"/>
  <c r="F194" i="25" a="1"/>
  <c r="F190" i="25" a="1"/>
  <c r="F186" i="25" a="1"/>
  <c r="F182" i="25" a="1"/>
  <c r="F178" i="25" a="1"/>
  <c r="F174" i="25" a="1"/>
  <c r="F170" i="25" a="1"/>
  <c r="F166" i="25" a="1"/>
  <c r="F162" i="25" a="1"/>
  <c r="F158" i="25" a="1"/>
  <c r="F154" i="25" a="1"/>
  <c r="F150" i="25" a="1"/>
  <c r="F146" i="25" a="1"/>
  <c r="F142" i="25" a="1"/>
  <c r="F138" i="25" a="1"/>
  <c r="F134" i="25" a="1"/>
  <c r="F130" i="25" a="1"/>
  <c r="F126" i="25" a="1"/>
  <c r="F122" i="25" a="1"/>
  <c r="F118" i="25" a="1"/>
  <c r="F114" i="25" a="1"/>
  <c r="F110" i="25" a="1"/>
  <c r="F106" i="25" a="1"/>
  <c r="F102" i="25" a="1"/>
  <c r="F223" i="25" a="1"/>
  <c r="F219" i="25" a="1"/>
  <c r="F215" i="25" a="1"/>
  <c r="F211" i="25" a="1"/>
  <c r="F207" i="25" a="1"/>
  <c r="F203" i="25" a="1"/>
  <c r="F199" i="25" a="1"/>
  <c r="F195" i="25" a="1"/>
  <c r="F191" i="25" a="1"/>
  <c r="F187" i="25" a="1"/>
  <c r="F183" i="25" a="1"/>
  <c r="F179" i="25" a="1"/>
  <c r="F175" i="25" a="1"/>
  <c r="F171" i="25" a="1"/>
  <c r="F167" i="25" a="1"/>
  <c r="F163" i="25" a="1"/>
  <c r="F159" i="25" a="1"/>
  <c r="F155" i="25" a="1"/>
  <c r="F151" i="25" a="1"/>
  <c r="F147" i="25" a="1"/>
  <c r="F143" i="25" a="1"/>
  <c r="F139" i="25" a="1"/>
  <c r="F135" i="25" a="1"/>
  <c r="F131" i="25" a="1"/>
  <c r="F127" i="25" a="1"/>
  <c r="F123" i="25" a="1"/>
  <c r="F119" i="25" a="1"/>
  <c r="F115" i="25" a="1"/>
  <c r="F111" i="25" a="1"/>
  <c r="F107" i="25" a="1"/>
  <c r="F103" i="25" a="1"/>
  <c r="F99" i="25" a="1"/>
  <c r="F216" i="25" a="1"/>
  <c r="F208" i="25" a="1"/>
  <c r="F200" i="25" a="1"/>
  <c r="F192" i="25" a="1"/>
  <c r="F184" i="25" a="1"/>
  <c r="F176" i="25" a="1"/>
  <c r="F168" i="25" a="1"/>
  <c r="F160" i="25" a="1"/>
  <c r="F152" i="25" a="1"/>
  <c r="F144" i="25" a="1"/>
  <c r="F136" i="25" a="1"/>
  <c r="F128" i="25" a="1"/>
  <c r="F120" i="25" a="1"/>
  <c r="F112" i="25" a="1"/>
  <c r="F104" i="25" a="1"/>
  <c r="F97" i="25" a="1"/>
  <c r="F93" i="25" a="1"/>
  <c r="F89" i="25" a="1"/>
  <c r="F85" i="25" a="1"/>
  <c r="F81" i="25" a="1"/>
  <c r="F77" i="25" a="1"/>
  <c r="F73" i="25" a="1"/>
  <c r="F69" i="25" a="1"/>
  <c r="F65" i="25" a="1"/>
  <c r="F61" i="25" a="1"/>
  <c r="F57" i="25" a="1"/>
  <c r="F53" i="25" a="1"/>
  <c r="F49" i="25" a="1"/>
  <c r="F45" i="25" a="1"/>
  <c r="F41" i="25" a="1"/>
  <c r="F37" i="25" a="1"/>
  <c r="F224" i="25" a="1"/>
  <c r="F221" i="25" a="1"/>
  <c r="F213" i="25" a="1"/>
  <c r="F205" i="25" a="1"/>
  <c r="F197" i="25" a="1"/>
  <c r="F189" i="25" a="1"/>
  <c r="F181" i="25" a="1"/>
  <c r="F173" i="25" a="1"/>
  <c r="F165" i="25" a="1"/>
  <c r="F157" i="25" a="1"/>
  <c r="F149" i="25" a="1"/>
  <c r="F141" i="25" a="1"/>
  <c r="F133" i="25" a="1"/>
  <c r="F125" i="25" a="1"/>
  <c r="F117" i="25" a="1"/>
  <c r="F109" i="25" a="1"/>
  <c r="F101" i="25" a="1"/>
  <c r="F94" i="25" a="1"/>
  <c r="F90" i="25" a="1"/>
  <c r="F86" i="25" a="1"/>
  <c r="F82" i="25" a="1"/>
  <c r="F78" i="25" a="1"/>
  <c r="F74" i="25" a="1"/>
  <c r="F70" i="25" a="1"/>
  <c r="F66" i="25" a="1"/>
  <c r="F62" i="25" a="1"/>
  <c r="F58" i="25" a="1"/>
  <c r="F54" i="25" a="1"/>
  <c r="F220" i="25" a="1"/>
  <c r="F212" i="25" a="1"/>
  <c r="F204" i="25" a="1"/>
  <c r="F196" i="25" a="1"/>
  <c r="F188" i="25" a="1"/>
  <c r="F180" i="25" a="1"/>
  <c r="F172" i="25" a="1"/>
  <c r="F164" i="25" a="1"/>
  <c r="F156" i="25" a="1"/>
  <c r="F148" i="25" a="1"/>
  <c r="F140" i="25" a="1"/>
  <c r="F132" i="25" a="1"/>
  <c r="F124" i="25" a="1"/>
  <c r="F116" i="25" a="1"/>
  <c r="F108" i="25" a="1"/>
  <c r="F100" i="25" a="1"/>
  <c r="F98" i="25" a="1"/>
  <c r="F95" i="25" a="1"/>
  <c r="F91" i="25" a="1"/>
  <c r="F87" i="25" a="1"/>
  <c r="F83" i="25" a="1"/>
  <c r="F79" i="25" a="1"/>
  <c r="F75" i="25" a="1"/>
  <c r="F71" i="25" a="1"/>
  <c r="F67" i="25" a="1"/>
  <c r="F63" i="25" a="1"/>
  <c r="F59" i="25" a="1"/>
  <c r="F55" i="25" a="1"/>
  <c r="F51" i="25" a="1"/>
  <c r="F47" i="25" a="1"/>
  <c r="F43" i="25" a="1"/>
  <c r="F39" i="25" a="1"/>
  <c r="F35" i="25" a="1"/>
  <c r="F201" i="25" a="1"/>
  <c r="F169" i="25" a="1"/>
  <c r="F137" i="25" a="1"/>
  <c r="F105" i="25" a="1"/>
  <c r="F96" i="25" a="1"/>
  <c r="F80" i="25" a="1"/>
  <c r="F64" i="25" a="1"/>
  <c r="F50" i="25" a="1"/>
  <c r="F42" i="25" a="1"/>
  <c r="F30" i="25" a="1"/>
  <c r="F26" i="25" a="1"/>
  <c r="F22" i="25" a="1"/>
  <c r="F18" i="25" a="1"/>
  <c r="F14" i="25" a="1"/>
  <c r="F10" i="25" a="1"/>
  <c r="F6" i="25" a="1"/>
  <c r="F2" i="25" a="1"/>
  <c r="F129" i="25" a="1"/>
  <c r="F92" i="25" a="1"/>
  <c r="F76" i="25" a="1"/>
  <c r="F29" i="25" a="1"/>
  <c r="F25" i="25" a="1"/>
  <c r="F9" i="25" a="1"/>
  <c r="F5" i="25" a="1"/>
  <c r="F209" i="25" a="1"/>
  <c r="F177" i="25" a="1"/>
  <c r="F145" i="25" a="1"/>
  <c r="F113" i="25" a="1"/>
  <c r="F84" i="25" a="1"/>
  <c r="F68" i="25" a="1"/>
  <c r="F52" i="25" a="1"/>
  <c r="F44" i="25" a="1"/>
  <c r="F36" i="25" a="1"/>
  <c r="F34" i="25" a="1"/>
  <c r="F31" i="25" a="1"/>
  <c r="F27" i="25" a="1"/>
  <c r="F23" i="25" a="1"/>
  <c r="F19" i="25" a="1"/>
  <c r="F15" i="25" a="1"/>
  <c r="F11" i="25" a="1"/>
  <c r="F7" i="25" a="1"/>
  <c r="F3" i="25" a="1"/>
  <c r="F161" i="25" a="1"/>
  <c r="F60" i="25" a="1"/>
  <c r="F48" i="25" a="1"/>
  <c r="F40" i="25" a="1"/>
  <c r="F33" i="25" a="1"/>
  <c r="F21" i="25" a="1"/>
  <c r="F17" i="25" a="1"/>
  <c r="F13" i="25" a="1"/>
  <c r="F217" i="25" a="1"/>
  <c r="F185" i="25" a="1"/>
  <c r="F153" i="25" a="1"/>
  <c r="F121" i="25" a="1"/>
  <c r="F88" i="25" a="1"/>
  <c r="F72" i="25" a="1"/>
  <c r="F56" i="25" a="1"/>
  <c r="F46" i="25" a="1"/>
  <c r="F38" i="25" a="1"/>
  <c r="F32" i="25" a="1"/>
  <c r="F28" i="25" a="1"/>
  <c r="F24" i="25" a="1"/>
  <c r="F20" i="25" a="1"/>
  <c r="F16" i="25" a="1"/>
  <c r="F12" i="25" a="1"/>
  <c r="F8" i="25" a="1"/>
  <c r="F4" i="25" a="1"/>
  <c r="F193" i="25" a="1"/>
  <c r="D5" i="26" l="1"/>
  <c r="D6" i="26"/>
  <c r="D4" i="26"/>
  <c r="D3" i="26"/>
  <c r="C3" i="26"/>
  <c r="K5" i="25"/>
  <c r="C6" i="26"/>
  <c r="C5" i="26"/>
  <c r="C4" i="26"/>
  <c r="E4" i="26" s="1"/>
  <c r="C46" i="17"/>
  <c r="C44" i="17"/>
  <c r="C42" i="17"/>
  <c r="C40" i="17"/>
  <c r="C38" i="17"/>
  <c r="C36" i="17"/>
  <c r="C34" i="17"/>
  <c r="C32" i="17"/>
  <c r="C30" i="17"/>
  <c r="C28" i="17"/>
  <c r="C26" i="17"/>
  <c r="C24" i="17"/>
  <c r="C22" i="17"/>
  <c r="C20" i="17"/>
  <c r="C18" i="17"/>
  <c r="C16" i="17"/>
  <c r="C14" i="17"/>
  <c r="C12" i="17"/>
  <c r="C10" i="17"/>
  <c r="C8" i="17"/>
  <c r="C6" i="17"/>
  <c r="C4" i="17"/>
  <c r="C45" i="17"/>
  <c r="C43" i="17"/>
  <c r="C41" i="17"/>
  <c r="C39" i="17"/>
  <c r="C37" i="17"/>
  <c r="C35" i="17"/>
  <c r="C33" i="17"/>
  <c r="C31" i="17"/>
  <c r="C29" i="17"/>
  <c r="C27" i="17"/>
  <c r="C25" i="17"/>
  <c r="C23" i="17"/>
  <c r="C21" i="17"/>
  <c r="C19" i="17"/>
  <c r="C17" i="17"/>
  <c r="C15" i="17"/>
  <c r="C13" i="17"/>
  <c r="C11" i="17"/>
  <c r="C9" i="17"/>
  <c r="C7" i="17"/>
  <c r="C5" i="17"/>
  <c r="C3" i="17"/>
  <c r="B46" i="17"/>
  <c r="B44" i="17"/>
  <c r="B42" i="17"/>
  <c r="B40" i="17"/>
  <c r="B38" i="17"/>
  <c r="B36" i="17"/>
  <c r="B34" i="17"/>
  <c r="B32" i="17"/>
  <c r="B30" i="17"/>
  <c r="B28" i="17"/>
  <c r="B26" i="17"/>
  <c r="B24" i="17"/>
  <c r="B22" i="17"/>
  <c r="B20" i="17"/>
  <c r="B18" i="17"/>
  <c r="B16" i="17"/>
  <c r="B14" i="17"/>
  <c r="B12" i="17"/>
  <c r="B10" i="17"/>
  <c r="B8" i="17"/>
  <c r="B6" i="17"/>
  <c r="B4" i="17"/>
  <c r="B45" i="17"/>
  <c r="B43" i="17"/>
  <c r="B41" i="17"/>
  <c r="B39" i="17"/>
  <c r="B37" i="17"/>
  <c r="B35" i="17"/>
  <c r="B33" i="17"/>
  <c r="B31" i="17"/>
  <c r="B29" i="17"/>
  <c r="B27" i="17"/>
  <c r="B25" i="17"/>
  <c r="B23" i="17"/>
  <c r="B21" i="17"/>
  <c r="B19" i="17"/>
  <c r="B17" i="17"/>
  <c r="B15" i="17"/>
  <c r="B13" i="17"/>
  <c r="B11" i="17"/>
  <c r="B9" i="17"/>
  <c r="B7" i="17"/>
  <c r="B5" i="17"/>
  <c r="B3" i="17"/>
  <c r="C2" i="17"/>
  <c r="B2" i="17"/>
  <c r="L96" i="25"/>
  <c r="L92" i="25"/>
  <c r="L88" i="25"/>
  <c r="L84" i="25"/>
  <c r="L78" i="25"/>
  <c r="L74" i="25"/>
  <c r="L72" i="25"/>
  <c r="L68" i="25"/>
  <c r="L66" i="25"/>
  <c r="L64" i="25"/>
  <c r="L62" i="25"/>
  <c r="L60" i="25"/>
  <c r="L58" i="25"/>
  <c r="L56" i="25"/>
  <c r="L54" i="25"/>
  <c r="L52" i="25"/>
  <c r="L50" i="25"/>
  <c r="L48" i="25"/>
  <c r="L44" i="25"/>
  <c r="L42" i="25"/>
  <c r="L40" i="25"/>
  <c r="L38" i="25"/>
  <c r="L36" i="25"/>
  <c r="L34" i="25"/>
  <c r="L32" i="25"/>
  <c r="L30" i="25"/>
  <c r="L28" i="25"/>
  <c r="L26" i="25"/>
  <c r="L24" i="25"/>
  <c r="L22" i="25"/>
  <c r="L20" i="25"/>
  <c r="L18" i="25"/>
  <c r="L16" i="25"/>
  <c r="L14" i="25"/>
  <c r="L12" i="25"/>
  <c r="L10" i="25"/>
  <c r="L8" i="25"/>
  <c r="L6" i="25"/>
  <c r="L98" i="25"/>
  <c r="L94" i="25"/>
  <c r="L90" i="25"/>
  <c r="L86" i="25"/>
  <c r="L82" i="25"/>
  <c r="L80" i="25"/>
  <c r="L76" i="25"/>
  <c r="L70" i="25"/>
  <c r="L46" i="25"/>
  <c r="L99" i="25"/>
  <c r="L97" i="25"/>
  <c r="L95" i="25"/>
  <c r="L93" i="25"/>
  <c r="L91" i="25"/>
  <c r="L89" i="25"/>
  <c r="L87" i="25"/>
  <c r="L85" i="25"/>
  <c r="L83" i="25"/>
  <c r="L81" i="25"/>
  <c r="L79" i="25"/>
  <c r="L77" i="25"/>
  <c r="L75" i="25"/>
  <c r="L73" i="25"/>
  <c r="L71" i="25"/>
  <c r="L69" i="25"/>
  <c r="L67" i="25"/>
  <c r="L65" i="25"/>
  <c r="L63" i="25"/>
  <c r="L61" i="25"/>
  <c r="L59" i="25"/>
  <c r="L57" i="25"/>
  <c r="L55" i="25"/>
  <c r="L53" i="25"/>
  <c r="L51" i="25"/>
  <c r="L49" i="25"/>
  <c r="L47" i="25"/>
  <c r="L45" i="25"/>
  <c r="L43" i="25"/>
  <c r="L41" i="25"/>
  <c r="L39" i="25"/>
  <c r="L37" i="25"/>
  <c r="L35" i="25"/>
  <c r="L33" i="25"/>
  <c r="L31" i="25"/>
  <c r="L29" i="25"/>
  <c r="L27" i="25"/>
  <c r="L25" i="25"/>
  <c r="L23" i="25"/>
  <c r="L21" i="25"/>
  <c r="L19" i="25"/>
  <c r="L17" i="25"/>
  <c r="L15" i="25"/>
  <c r="L13" i="25"/>
  <c r="L11" i="25"/>
  <c r="L9" i="25"/>
  <c r="L7" i="25"/>
  <c r="L5" i="25"/>
  <c r="L4" i="25"/>
  <c r="K4" i="25"/>
  <c r="K98" i="25"/>
  <c r="K94" i="25"/>
  <c r="K90" i="25"/>
  <c r="K86" i="25"/>
  <c r="K82" i="25"/>
  <c r="K78" i="25"/>
  <c r="K74" i="25"/>
  <c r="K68" i="25"/>
  <c r="K64" i="25"/>
  <c r="K60" i="25"/>
  <c r="K58" i="25"/>
  <c r="K56" i="25"/>
  <c r="K54" i="25"/>
  <c r="K52" i="25"/>
  <c r="K50" i="25"/>
  <c r="K48" i="25"/>
  <c r="K46" i="25"/>
  <c r="K44" i="25"/>
  <c r="K42" i="25"/>
  <c r="K40" i="25"/>
  <c r="K38" i="25"/>
  <c r="K34" i="25"/>
  <c r="K32" i="25"/>
  <c r="K30" i="25"/>
  <c r="K28" i="25"/>
  <c r="K26" i="25"/>
  <c r="K24" i="25"/>
  <c r="K22" i="25"/>
  <c r="K20" i="25"/>
  <c r="K18" i="25"/>
  <c r="K16" i="25"/>
  <c r="K14" i="25"/>
  <c r="K12" i="25"/>
  <c r="K10" i="25"/>
  <c r="K8" i="25"/>
  <c r="K6" i="25"/>
  <c r="K96" i="25"/>
  <c r="K92" i="25"/>
  <c r="K88" i="25"/>
  <c r="K84" i="25"/>
  <c r="K80" i="25"/>
  <c r="K76" i="25"/>
  <c r="K72" i="25"/>
  <c r="K70" i="25"/>
  <c r="K66" i="25"/>
  <c r="K62" i="25"/>
  <c r="K36" i="25"/>
  <c r="K99" i="25"/>
  <c r="K97" i="25"/>
  <c r="K95" i="25"/>
  <c r="K93" i="25"/>
  <c r="K91" i="25"/>
  <c r="K89" i="25"/>
  <c r="K87" i="25"/>
  <c r="K85" i="25"/>
  <c r="K83" i="25"/>
  <c r="K81" i="25"/>
  <c r="K79" i="25"/>
  <c r="K77" i="25"/>
  <c r="K75" i="25"/>
  <c r="K73" i="25"/>
  <c r="K71" i="25"/>
  <c r="K69" i="25"/>
  <c r="K67" i="25"/>
  <c r="K65" i="25"/>
  <c r="K63" i="25"/>
  <c r="K61" i="25"/>
  <c r="K59" i="25"/>
  <c r="K57" i="25"/>
  <c r="K55" i="25"/>
  <c r="K53" i="25"/>
  <c r="K51" i="25"/>
  <c r="K49" i="25"/>
  <c r="K47" i="25"/>
  <c r="K45" i="25"/>
  <c r="K43" i="25"/>
  <c r="K41" i="25"/>
  <c r="K39" i="25"/>
  <c r="K37" i="25"/>
  <c r="K35" i="25"/>
  <c r="K33" i="25"/>
  <c r="K31" i="25"/>
  <c r="K29" i="25"/>
  <c r="K27" i="25"/>
  <c r="K25" i="25"/>
  <c r="K23" i="25"/>
  <c r="K21" i="25"/>
  <c r="K19" i="25"/>
  <c r="K17" i="25"/>
  <c r="K15" i="25"/>
  <c r="K13" i="25"/>
  <c r="K11" i="25"/>
  <c r="K9" i="25"/>
  <c r="K7" i="25"/>
  <c r="G2" i="25"/>
  <c r="G225" i="25"/>
  <c r="G201" i="25"/>
  <c r="G185" i="25"/>
  <c r="G157" i="25"/>
  <c r="G125" i="25"/>
  <c r="G72" i="25"/>
  <c r="G223" i="25"/>
  <c r="G215" i="25"/>
  <c r="G207" i="25"/>
  <c r="G199" i="25"/>
  <c r="G191" i="25"/>
  <c r="G183" i="25"/>
  <c r="G175" i="25"/>
  <c r="G165" i="25"/>
  <c r="G144" i="25"/>
  <c r="G133" i="25"/>
  <c r="G112" i="25"/>
  <c r="G101" i="25"/>
  <c r="G80" i="25"/>
  <c r="G69" i="25"/>
  <c r="G217" i="25"/>
  <c r="G193" i="25"/>
  <c r="G177" i="25"/>
  <c r="G136" i="25"/>
  <c r="G104" i="25"/>
  <c r="G93" i="25"/>
  <c r="G221" i="25"/>
  <c r="G213" i="25"/>
  <c r="G205" i="25"/>
  <c r="G197" i="25"/>
  <c r="G189" i="25"/>
  <c r="G181" i="25"/>
  <c r="G173" i="25"/>
  <c r="G152" i="25"/>
  <c r="G141" i="25"/>
  <c r="G120" i="25"/>
  <c r="G109" i="25"/>
  <c r="G88" i="25"/>
  <c r="G77" i="25"/>
  <c r="G209" i="25"/>
  <c r="G168" i="25"/>
  <c r="G219" i="25"/>
  <c r="G211" i="25"/>
  <c r="G203" i="25"/>
  <c r="G195" i="25"/>
  <c r="G187" i="25"/>
  <c r="G179" i="25"/>
  <c r="G160" i="25"/>
  <c r="G149" i="25"/>
  <c r="G128" i="25"/>
  <c r="G117" i="25"/>
  <c r="G96" i="25"/>
  <c r="G85" i="25"/>
  <c r="G32" i="25"/>
  <c r="G64" i="25"/>
  <c r="G61" i="25"/>
  <c r="G56" i="25"/>
  <c r="G53" i="25"/>
  <c r="G48" i="25"/>
  <c r="G45" i="25"/>
  <c r="G40" i="25"/>
  <c r="G37" i="25"/>
  <c r="G29" i="25"/>
  <c r="G25" i="25"/>
  <c r="G170" i="25"/>
  <c r="G167" i="25"/>
  <c r="G162" i="25"/>
  <c r="G159" i="25"/>
  <c r="G154" i="25"/>
  <c r="G151" i="25"/>
  <c r="G146" i="25"/>
  <c r="G143" i="25"/>
  <c r="G138" i="25"/>
  <c r="G135" i="25"/>
  <c r="G130" i="25"/>
  <c r="G127" i="25"/>
  <c r="G122" i="25"/>
  <c r="G119" i="25"/>
  <c r="G114" i="25"/>
  <c r="G111" i="25"/>
  <c r="G106" i="25"/>
  <c r="G103" i="25"/>
  <c r="G98" i="25"/>
  <c r="G95" i="25"/>
  <c r="G90" i="25"/>
  <c r="G87" i="25"/>
  <c r="G82" i="25"/>
  <c r="G79" i="25"/>
  <c r="G74" i="25"/>
  <c r="G71" i="25"/>
  <c r="G66" i="25"/>
  <c r="G63" i="25"/>
  <c r="G58" i="25"/>
  <c r="G55" i="25"/>
  <c r="G50" i="25"/>
  <c r="G47" i="25"/>
  <c r="G42" i="25"/>
  <c r="G39" i="25"/>
  <c r="G34" i="25"/>
  <c r="G31" i="25"/>
  <c r="G224" i="25"/>
  <c r="G222" i="25"/>
  <c r="G220" i="25"/>
  <c r="G218" i="25"/>
  <c r="G216" i="25"/>
  <c r="G214" i="25"/>
  <c r="G212" i="25"/>
  <c r="G210" i="25"/>
  <c r="G208" i="25"/>
  <c r="G206" i="25"/>
  <c r="G204" i="25"/>
  <c r="G202" i="25"/>
  <c r="G200" i="25"/>
  <c r="G198" i="25"/>
  <c r="G196" i="25"/>
  <c r="G194" i="25"/>
  <c r="G192" i="25"/>
  <c r="G190" i="25"/>
  <c r="G188" i="25"/>
  <c r="G186" i="25"/>
  <c r="G184" i="25"/>
  <c r="G182" i="25"/>
  <c r="G180" i="25"/>
  <c r="G178" i="25"/>
  <c r="G176" i="25"/>
  <c r="G174" i="25"/>
  <c r="G172" i="25"/>
  <c r="G169" i="25"/>
  <c r="G164" i="25"/>
  <c r="G161" i="25"/>
  <c r="G156" i="25"/>
  <c r="G153" i="25"/>
  <c r="G148" i="25"/>
  <c r="G145" i="25"/>
  <c r="G140" i="25"/>
  <c r="G137" i="25"/>
  <c r="G132" i="25"/>
  <c r="G129" i="25"/>
  <c r="G124" i="25"/>
  <c r="G121" i="25"/>
  <c r="G116" i="25"/>
  <c r="G113" i="25"/>
  <c r="G108" i="25"/>
  <c r="G105" i="25"/>
  <c r="G100" i="25"/>
  <c r="G97" i="25"/>
  <c r="G92" i="25"/>
  <c r="G89" i="25"/>
  <c r="G84" i="25"/>
  <c r="G81" i="25"/>
  <c r="G76" i="25"/>
  <c r="G73" i="25"/>
  <c r="G68" i="25"/>
  <c r="G65" i="25"/>
  <c r="G60" i="25"/>
  <c r="G57" i="25"/>
  <c r="G52" i="25"/>
  <c r="G49" i="25"/>
  <c r="G44" i="25"/>
  <c r="G41" i="25"/>
  <c r="G36" i="25"/>
  <c r="G33" i="25"/>
  <c r="G27" i="25"/>
  <c r="G171" i="25"/>
  <c r="G166" i="25"/>
  <c r="G163" i="25"/>
  <c r="G158" i="25"/>
  <c r="G155" i="25"/>
  <c r="G150" i="25"/>
  <c r="G147" i="25"/>
  <c r="G142" i="25"/>
  <c r="G139" i="25"/>
  <c r="G134" i="25"/>
  <c r="G131" i="25"/>
  <c r="G126" i="25"/>
  <c r="G123" i="25"/>
  <c r="G118" i="25"/>
  <c r="G115" i="25"/>
  <c r="G110" i="25"/>
  <c r="G107" i="25"/>
  <c r="G102" i="25"/>
  <c r="G99" i="25"/>
  <c r="G94" i="25"/>
  <c r="G91" i="25"/>
  <c r="G86" i="25"/>
  <c r="G83" i="25"/>
  <c r="G78" i="25"/>
  <c r="G75" i="25"/>
  <c r="G70" i="25"/>
  <c r="G67" i="25"/>
  <c r="G62" i="25"/>
  <c r="G59" i="25"/>
  <c r="G54" i="25"/>
  <c r="G51" i="25"/>
  <c r="G46" i="25"/>
  <c r="G43" i="25"/>
  <c r="G38" i="25"/>
  <c r="G35" i="25"/>
  <c r="G30" i="25"/>
  <c r="G28" i="25"/>
  <c r="G26" i="25"/>
  <c r="G24" i="25"/>
  <c r="G22" i="25"/>
  <c r="G20" i="25"/>
  <c r="G18" i="25"/>
  <c r="G16" i="25"/>
  <c r="G14" i="25"/>
  <c r="G12" i="25"/>
  <c r="G10" i="25"/>
  <c r="G8" i="25"/>
  <c r="G6" i="25"/>
  <c r="G4" i="25"/>
  <c r="G23" i="25"/>
  <c r="G21" i="25"/>
  <c r="G19" i="25"/>
  <c r="G17" i="25"/>
  <c r="G15" i="25"/>
  <c r="G13" i="25"/>
  <c r="G11" i="25"/>
  <c r="G9" i="25"/>
  <c r="G7" i="25"/>
  <c r="G5" i="25"/>
  <c r="G3" i="25"/>
  <c r="F193" i="25"/>
  <c r="F4" i="25"/>
  <c r="F8" i="25"/>
  <c r="F12" i="25"/>
  <c r="F16" i="25"/>
  <c r="F20" i="25"/>
  <c r="F24" i="25"/>
  <c r="F28" i="25"/>
  <c r="F32" i="25"/>
  <c r="F38" i="25"/>
  <c r="F46" i="25"/>
  <c r="F56" i="25"/>
  <c r="F72" i="25"/>
  <c r="F88" i="25"/>
  <c r="F121" i="25"/>
  <c r="F153" i="25"/>
  <c r="F185" i="25"/>
  <c r="F217" i="25"/>
  <c r="F13" i="25"/>
  <c r="F17" i="25"/>
  <c r="F21" i="25"/>
  <c r="F33" i="25"/>
  <c r="F40" i="25"/>
  <c r="F48" i="25"/>
  <c r="F60" i="25"/>
  <c r="F161" i="25"/>
  <c r="F3" i="25"/>
  <c r="F7" i="25"/>
  <c r="F11" i="25"/>
  <c r="F15" i="25"/>
  <c r="F19" i="25"/>
  <c r="F23" i="25"/>
  <c r="F27" i="25"/>
  <c r="F31" i="25"/>
  <c r="F34" i="25"/>
  <c r="F36" i="25"/>
  <c r="F44" i="25"/>
  <c r="F52" i="25"/>
  <c r="F68" i="25"/>
  <c r="F84" i="25"/>
  <c r="F113" i="25"/>
  <c r="F145" i="25"/>
  <c r="F177" i="25"/>
  <c r="F209" i="25"/>
  <c r="F5" i="25"/>
  <c r="F9" i="25"/>
  <c r="F25" i="25"/>
  <c r="F29" i="25"/>
  <c r="F76" i="25"/>
  <c r="F92" i="25"/>
  <c r="F129" i="25"/>
  <c r="F2" i="25"/>
  <c r="F6" i="25"/>
  <c r="F10" i="25"/>
  <c r="F14" i="25"/>
  <c r="F18" i="25"/>
  <c r="F22" i="25"/>
  <c r="F26" i="25"/>
  <c r="F30" i="25"/>
  <c r="F42" i="25"/>
  <c r="F50" i="25"/>
  <c r="F64" i="25"/>
  <c r="F80" i="25"/>
  <c r="F96" i="25"/>
  <c r="F105" i="25"/>
  <c r="F137" i="25"/>
  <c r="F169" i="25"/>
  <c r="F201" i="25"/>
  <c r="F35" i="25"/>
  <c r="F39" i="25"/>
  <c r="F43" i="25"/>
  <c r="F47" i="25"/>
  <c r="F51" i="25"/>
  <c r="F55" i="25"/>
  <c r="F59" i="25"/>
  <c r="F63" i="25"/>
  <c r="F67" i="25"/>
  <c r="F71" i="25"/>
  <c r="F75" i="25"/>
  <c r="F79" i="25"/>
  <c r="F83" i="25"/>
  <c r="F87" i="25"/>
  <c r="F91" i="25"/>
  <c r="F95" i="25"/>
  <c r="F98" i="25"/>
  <c r="F100" i="25"/>
  <c r="F108" i="25"/>
  <c r="F116" i="25"/>
  <c r="F124" i="25"/>
  <c r="F132" i="25"/>
  <c r="F140" i="25"/>
  <c r="F148" i="25"/>
  <c r="F156" i="25"/>
  <c r="F164" i="25"/>
  <c r="F172" i="25"/>
  <c r="F180" i="25"/>
  <c r="F188" i="25"/>
  <c r="F196" i="25"/>
  <c r="F204" i="25"/>
  <c r="F212" i="25"/>
  <c r="F220" i="25"/>
  <c r="F54" i="25"/>
  <c r="F58" i="25"/>
  <c r="F62" i="25"/>
  <c r="F66" i="25"/>
  <c r="F70" i="25"/>
  <c r="F74" i="25"/>
  <c r="F78" i="25"/>
  <c r="F82" i="25"/>
  <c r="F86" i="25"/>
  <c r="F90" i="25"/>
  <c r="F94" i="25"/>
  <c r="F101" i="25"/>
  <c r="F109" i="25"/>
  <c r="F117" i="25"/>
  <c r="F125" i="25"/>
  <c r="F133" i="25"/>
  <c r="F141" i="25"/>
  <c r="F149" i="25"/>
  <c r="F157" i="25"/>
  <c r="F165" i="25"/>
  <c r="F173" i="25"/>
  <c r="F181" i="25"/>
  <c r="F189" i="25"/>
  <c r="F197" i="25"/>
  <c r="F205" i="25"/>
  <c r="F213" i="25"/>
  <c r="F221" i="25"/>
  <c r="F224" i="25"/>
  <c r="F37" i="25"/>
  <c r="F41" i="25"/>
  <c r="F45" i="25"/>
  <c r="F49" i="25"/>
  <c r="F53" i="25"/>
  <c r="F57" i="25"/>
  <c r="F61" i="25"/>
  <c r="F65" i="25"/>
  <c r="F69" i="25"/>
  <c r="F73" i="25"/>
  <c r="F77" i="25"/>
  <c r="F81" i="25"/>
  <c r="F85" i="25"/>
  <c r="F89" i="25"/>
  <c r="F93" i="25"/>
  <c r="F97" i="25"/>
  <c r="F104" i="25"/>
  <c r="F112" i="25"/>
  <c r="F120" i="25"/>
  <c r="F128" i="25"/>
  <c r="F136" i="25"/>
  <c r="F144" i="25"/>
  <c r="F152" i="25"/>
  <c r="F160" i="25"/>
  <c r="F168" i="25"/>
  <c r="F176" i="25"/>
  <c r="F184" i="25"/>
  <c r="F192" i="25"/>
  <c r="F200" i="25"/>
  <c r="F208" i="25"/>
  <c r="F216" i="25"/>
  <c r="F99" i="25"/>
  <c r="F103" i="25"/>
  <c r="F107" i="25"/>
  <c r="F111" i="25"/>
  <c r="F115" i="25"/>
  <c r="F119" i="25"/>
  <c r="F123" i="25"/>
  <c r="F127" i="25"/>
  <c r="F131" i="25"/>
  <c r="F135" i="25"/>
  <c r="F139" i="25"/>
  <c r="F143" i="25"/>
  <c r="F147" i="25"/>
  <c r="F151" i="25"/>
  <c r="F155" i="25"/>
  <c r="F159" i="25"/>
  <c r="F163" i="25"/>
  <c r="F167" i="25"/>
  <c r="F171" i="25"/>
  <c r="F175" i="25"/>
  <c r="F179" i="25"/>
  <c r="F183" i="25"/>
  <c r="F187" i="25"/>
  <c r="F191" i="25"/>
  <c r="F195" i="25"/>
  <c r="F199" i="25"/>
  <c r="F203" i="25"/>
  <c r="F207" i="25"/>
  <c r="F211" i="25"/>
  <c r="F215" i="25"/>
  <c r="F219" i="25"/>
  <c r="F223" i="25"/>
  <c r="F102" i="25"/>
  <c r="F106" i="25"/>
  <c r="F110" i="25"/>
  <c r="F114" i="25"/>
  <c r="F118" i="25"/>
  <c r="F122" i="25"/>
  <c r="F126" i="25"/>
  <c r="F130" i="25"/>
  <c r="F134" i="25"/>
  <c r="F138" i="25"/>
  <c r="F142" i="25"/>
  <c r="F146" i="25"/>
  <c r="F150" i="25"/>
  <c r="F154" i="25"/>
  <c r="F158" i="25"/>
  <c r="F162" i="25"/>
  <c r="F166" i="25"/>
  <c r="F170" i="25"/>
  <c r="F174" i="25"/>
  <c r="F178" i="25"/>
  <c r="F182" i="25"/>
  <c r="F186" i="25"/>
  <c r="F190" i="25"/>
  <c r="F194" i="25"/>
  <c r="F198" i="25"/>
  <c r="F202" i="25"/>
  <c r="F206" i="25"/>
  <c r="F210" i="25"/>
  <c r="F214" i="25"/>
  <c r="F218" i="25"/>
  <c r="F222" i="25"/>
  <c r="F225" i="25"/>
  <c r="E6" i="26" l="1"/>
  <c r="E5" i="26"/>
  <c r="E3" i="26"/>
  <c r="E7" i="26" l="1"/>
  <c r="A4" i="22" l="1"/>
  <c r="A5" i="22" s="1"/>
  <c r="A6" i="22" s="1"/>
  <c r="A7" i="22" s="1"/>
  <c r="A8" i="22" s="1"/>
  <c r="A9" i="22" s="1"/>
  <c r="A10" i="22" s="1"/>
  <c r="A11" i="22" s="1"/>
  <c r="A12" i="22" s="1"/>
  <c r="A13" i="22" s="1"/>
  <c r="A14" i="22" s="1"/>
  <c r="A15" i="22" s="1"/>
  <c r="A16" i="22" s="1"/>
  <c r="A17" i="22" s="1"/>
  <c r="A18" i="22" s="1"/>
  <c r="A19" i="22" s="1"/>
  <c r="A20" i="22" s="1"/>
  <c r="A21" i="22" s="1"/>
  <c r="A22" i="22" s="1"/>
  <c r="A23" i="22" s="1"/>
  <c r="A24" i="22" s="1"/>
  <c r="A25" i="22" s="1"/>
  <c r="A26" i="22" s="1"/>
  <c r="A27" i="22" s="1"/>
  <c r="A28" i="22" s="1"/>
  <c r="A29" i="22" s="1"/>
  <c r="A30" i="22" s="1"/>
  <c r="A31" i="22" s="1"/>
  <c r="A32" i="22" s="1"/>
  <c r="A33" i="22" s="1"/>
  <c r="A34" i="22" s="1"/>
  <c r="A35" i="22" s="1"/>
  <c r="A36" i="22" s="1"/>
  <c r="A37" i="22" s="1"/>
  <c r="A38" i="22" s="1"/>
  <c r="A39" i="22" s="1"/>
  <c r="A40" i="22" s="1"/>
  <c r="A41" i="22" s="1"/>
  <c r="A42" i="22" s="1"/>
  <c r="A43" i="22" s="1"/>
  <c r="A44" i="22" s="1"/>
  <c r="A45" i="22" s="1"/>
  <c r="A46" i="22" s="1"/>
  <c r="A47" i="22" s="1"/>
  <c r="A48" i="22" s="1"/>
  <c r="A49" i="22" s="1"/>
  <c r="A50" i="22" s="1"/>
  <c r="A51" i="22" s="1"/>
  <c r="A52" i="22" s="1"/>
  <c r="A53" i="22" s="1"/>
  <c r="A54" i="22" s="1"/>
  <c r="A55" i="22" s="1"/>
  <c r="A56" i="22" s="1"/>
  <c r="A57" i="22" s="1"/>
  <c r="A58" i="22" s="1"/>
  <c r="A59" i="22" s="1"/>
  <c r="A60" i="22" s="1"/>
  <c r="A61" i="22" s="1"/>
  <c r="A62" i="22" s="1"/>
  <c r="A63" i="22" s="1"/>
  <c r="A64" i="22" s="1"/>
  <c r="A65" i="22" s="1"/>
  <c r="A66" i="22" s="1"/>
  <c r="A67" i="22" s="1"/>
  <c r="A68" i="22" s="1"/>
  <c r="A69" i="22" s="1"/>
  <c r="A70" i="22" s="1"/>
  <c r="A71" i="22" s="1"/>
  <c r="A72" i="22" s="1"/>
  <c r="A73" i="22" s="1"/>
  <c r="A74" i="22" s="1"/>
  <c r="A75" i="22" s="1"/>
  <c r="A76" i="22" s="1"/>
  <c r="A77" i="22" s="1"/>
  <c r="A78" i="22" s="1"/>
  <c r="A79" i="22" s="1"/>
  <c r="A80" i="22" s="1"/>
  <c r="A81" i="22" s="1"/>
  <c r="A82" i="22" s="1"/>
  <c r="A83" i="22" s="1"/>
  <c r="A84" i="22" s="1"/>
  <c r="A85" i="22" s="1"/>
  <c r="A86" i="22" s="1"/>
  <c r="A87" i="22" s="1"/>
  <c r="A88" i="22" s="1"/>
  <c r="A89" i="22" s="1"/>
  <c r="A90" i="22" s="1"/>
  <c r="A91" i="22" s="1"/>
  <c r="A92" i="22" s="1"/>
  <c r="A93" i="22" s="1"/>
  <c r="A94" i="22" s="1"/>
  <c r="A95" i="22" s="1"/>
  <c r="A96" i="22" s="1"/>
  <c r="A97" i="22" s="1"/>
  <c r="A98" i="22" s="1"/>
  <c r="A99" i="22" s="1"/>
  <c r="A100" i="22" s="1"/>
  <c r="A101" i="22" s="1"/>
  <c r="A102" i="22" s="1"/>
  <c r="A103" i="22" s="1"/>
  <c r="A104" i="22" s="1"/>
  <c r="A105" i="22" s="1"/>
  <c r="A106" i="22" s="1"/>
  <c r="A107" i="22" s="1"/>
  <c r="A108" i="22" s="1"/>
  <c r="A109" i="22" s="1"/>
  <c r="A110" i="22" s="1"/>
  <c r="A111" i="22" s="1"/>
  <c r="A112" i="22" s="1"/>
  <c r="A113" i="22" s="1"/>
  <c r="A114" i="22" s="1"/>
  <c r="A115" i="22" s="1"/>
  <c r="A116" i="22" s="1"/>
  <c r="A117" i="22" s="1"/>
  <c r="A118" i="22" s="1"/>
  <c r="A119" i="22" s="1"/>
  <c r="A120" i="22" s="1"/>
  <c r="A121" i="22" s="1"/>
  <c r="A122" i="22" s="1"/>
  <c r="A123" i="22" s="1"/>
  <c r="A124" i="22" s="1"/>
  <c r="A125" i="22" s="1"/>
  <c r="A126" i="22" s="1"/>
  <c r="A127" i="22" s="1"/>
  <c r="A128" i="22" s="1"/>
  <c r="A129" i="22" s="1"/>
  <c r="A130" i="22" s="1"/>
  <c r="A131" i="22" s="1"/>
  <c r="A132" i="22" s="1"/>
  <c r="A133" i="22" s="1"/>
  <c r="A134" i="22" s="1"/>
  <c r="A135" i="22" s="1"/>
  <c r="A136" i="22" s="1"/>
  <c r="A137" i="22" s="1"/>
  <c r="A138" i="22" s="1"/>
  <c r="A139" i="22" s="1"/>
  <c r="A140" i="22" s="1"/>
  <c r="A141" i="22" s="1"/>
  <c r="A142" i="22" s="1"/>
  <c r="A143" i="22" s="1"/>
  <c r="A144" i="22" s="1"/>
  <c r="A145" i="22" s="1"/>
  <c r="A146" i="22" s="1"/>
  <c r="A147" i="22" s="1"/>
  <c r="A148" i="22" s="1"/>
  <c r="A149" i="22" s="1"/>
  <c r="A150" i="22" s="1"/>
  <c r="A151" i="22" s="1"/>
  <c r="A152" i="22" s="1"/>
  <c r="A153" i="22" s="1"/>
  <c r="A154" i="22" s="1"/>
  <c r="A155" i="22" s="1"/>
  <c r="A156" i="22" s="1"/>
  <c r="A157" i="22" s="1"/>
  <c r="A158" i="22" s="1"/>
  <c r="A159" i="22" s="1"/>
  <c r="A160" i="22" s="1"/>
  <c r="A161" i="22" s="1"/>
  <c r="A162" i="22" s="1"/>
  <c r="A163" i="22" s="1"/>
  <c r="A164" i="22" s="1"/>
  <c r="A165" i="22" s="1"/>
  <c r="A166" i="22" s="1"/>
  <c r="A167" i="22" s="1"/>
  <c r="A168" i="22" s="1"/>
  <c r="A169" i="22" s="1"/>
  <c r="A170" i="22" s="1"/>
  <c r="A171" i="22" s="1"/>
  <c r="A172" i="22" s="1"/>
  <c r="A173" i="22" s="1"/>
  <c r="A174" i="22" s="1"/>
  <c r="A175" i="22" s="1"/>
  <c r="A176" i="22" s="1"/>
  <c r="A177" i="22" s="1"/>
  <c r="A178" i="22" s="1"/>
  <c r="A179" i="22" s="1"/>
  <c r="A180" i="22" s="1"/>
  <c r="A181" i="22" s="1"/>
  <c r="A182" i="22" s="1"/>
  <c r="A183" i="22" s="1"/>
  <c r="A184" i="22" s="1"/>
  <c r="A185" i="22" s="1"/>
  <c r="A186" i="22" s="1"/>
  <c r="A187" i="22" s="1"/>
  <c r="A188" i="22" s="1"/>
  <c r="A189" i="22" s="1"/>
  <c r="A190" i="22" s="1"/>
  <c r="A191" i="22" s="1"/>
  <c r="A192" i="22" s="1"/>
  <c r="A193" i="22" s="1"/>
  <c r="A194" i="22" s="1"/>
  <c r="A195" i="22" s="1"/>
  <c r="A196" i="22" s="1"/>
  <c r="A197" i="22" s="1"/>
  <c r="A198" i="22" s="1"/>
  <c r="A199" i="22" s="1"/>
  <c r="A200" i="22" s="1"/>
  <c r="A201" i="22" s="1"/>
  <c r="A202" i="22" s="1"/>
  <c r="A203" i="22" s="1"/>
  <c r="A204" i="22" s="1"/>
  <c r="A205" i="22" s="1"/>
  <c r="A206" i="22" s="1"/>
  <c r="A207" i="22" s="1"/>
  <c r="A208" i="22" s="1"/>
  <c r="A209" i="22" s="1"/>
  <c r="A210" i="22" s="1"/>
  <c r="A211" i="22" s="1"/>
  <c r="A212" i="22" s="1"/>
  <c r="A213" i="22" s="1"/>
  <c r="A214" i="22" s="1"/>
  <c r="A215" i="22" s="1"/>
  <c r="A216" i="22" s="1"/>
  <c r="A217" i="22" s="1"/>
  <c r="A218" i="22" s="1"/>
  <c r="A219" i="22" s="1"/>
  <c r="A220" i="22" s="1"/>
  <c r="A221" i="22" s="1"/>
  <c r="A222" i="22" s="1"/>
  <c r="A223" i="22" s="1"/>
  <c r="A224" i="22" s="1"/>
  <c r="A225" i="22" s="1"/>
  <c r="A226" i="22" s="1"/>
  <c r="C6" i="23" a="1"/>
  <c r="E6" i="23" a="1"/>
  <c r="D7" i="23" a="1"/>
  <c r="C8" i="23" a="1"/>
  <c r="E8" i="23" a="1"/>
  <c r="D9" i="23" a="1"/>
  <c r="C10" i="23" a="1"/>
  <c r="D6" i="23" a="1"/>
  <c r="E7" i="23" a="1"/>
  <c r="C9" i="23" a="1"/>
  <c r="D10" i="23" a="1"/>
  <c r="C12" i="23" a="1"/>
  <c r="C13" i="23" a="1"/>
  <c r="E14" i="23" a="1"/>
  <c r="E15" i="23" a="1"/>
  <c r="D17" i="23" a="1"/>
  <c r="D18" i="23" a="1"/>
  <c r="C20" i="23" a="1"/>
  <c r="C21" i="23" a="1"/>
  <c r="E22" i="23" a="1"/>
  <c r="E23" i="23" a="1"/>
  <c r="D25" i="23" a="1"/>
  <c r="D26" i="23" a="1"/>
  <c r="C28" i="23" a="1"/>
  <c r="C29" i="23" a="1"/>
  <c r="E30" i="23" a="1"/>
  <c r="E31" i="23" a="1"/>
  <c r="D33" i="23" a="1"/>
  <c r="D34" i="23" a="1"/>
  <c r="C36" i="23" a="1"/>
  <c r="C37" i="23" a="1"/>
  <c r="E38" i="23" a="1"/>
  <c r="E39" i="23" a="1"/>
  <c r="D41" i="23" a="1"/>
  <c r="D42" i="23" a="1"/>
  <c r="C44" i="23" a="1"/>
  <c r="C45" i="23" a="1"/>
  <c r="E46" i="23" a="1"/>
  <c r="E47" i="23" a="1"/>
  <c r="D49" i="23" a="1"/>
  <c r="D11" i="23" a="1"/>
  <c r="D12" i="23" a="1"/>
  <c r="C14" i="23" a="1"/>
  <c r="C15" i="23" a="1"/>
  <c r="E16" i="23" a="1"/>
  <c r="E17" i="23" a="1"/>
  <c r="D19" i="23" a="1"/>
  <c r="D20" i="23" a="1"/>
  <c r="C22" i="23" a="1"/>
  <c r="C23" i="23" a="1"/>
  <c r="E24" i="23" a="1"/>
  <c r="E25" i="23" a="1"/>
  <c r="D27" i="23" a="1"/>
  <c r="D28" i="23" a="1"/>
  <c r="C30" i="23" a="1"/>
  <c r="C31" i="23" a="1"/>
  <c r="E32" i="23" a="1"/>
  <c r="E33" i="23" a="1"/>
  <c r="D35" i="23" a="1"/>
  <c r="D36" i="23" a="1"/>
  <c r="C38" i="23" a="1"/>
  <c r="C39" i="23" a="1"/>
  <c r="E40" i="23" a="1"/>
  <c r="E41" i="23" a="1"/>
  <c r="D43" i="23" a="1"/>
  <c r="D44" i="23" a="1"/>
  <c r="C46" i="23" a="1"/>
  <c r="C47" i="23" a="1"/>
  <c r="E48" i="23" a="1"/>
  <c r="E49" i="23" a="1"/>
  <c r="D51" i="23" a="1"/>
  <c r="D52" i="23" a="1"/>
  <c r="C54" i="23" a="1"/>
  <c r="C55" i="23" a="1"/>
  <c r="E56" i="23" a="1"/>
  <c r="E57" i="23" a="1"/>
  <c r="D59" i="23" a="1"/>
  <c r="D60" i="23" a="1"/>
  <c r="C62" i="23" a="1"/>
  <c r="C7" i="23" a="1"/>
  <c r="D8" i="23" a="1"/>
  <c r="E9" i="23" a="1"/>
  <c r="E10" i="23" a="1"/>
  <c r="E11" i="23" a="1"/>
  <c r="D13" i="23" a="1"/>
  <c r="D14" i="23" a="1"/>
  <c r="C16" i="23" a="1"/>
  <c r="C17" i="23" a="1"/>
  <c r="E18" i="23" a="1"/>
  <c r="E19" i="23" a="1"/>
  <c r="D21" i="23" a="1"/>
  <c r="D22" i="23" a="1"/>
  <c r="C24" i="23" a="1"/>
  <c r="C25" i="23" a="1"/>
  <c r="E26" i="23" a="1"/>
  <c r="E27" i="23" a="1"/>
  <c r="D29" i="23" a="1"/>
  <c r="D30" i="23" a="1"/>
  <c r="C32" i="23" a="1"/>
  <c r="C33" i="23" a="1"/>
  <c r="E34" i="23" a="1"/>
  <c r="E35" i="23" a="1"/>
  <c r="D37" i="23" a="1"/>
  <c r="D38" i="23" a="1"/>
  <c r="C40" i="23" a="1"/>
  <c r="C41" i="23" a="1"/>
  <c r="E42" i="23" a="1"/>
  <c r="E43" i="23" a="1"/>
  <c r="D45" i="23" a="1"/>
  <c r="D46" i="23" a="1"/>
  <c r="C48" i="23" a="1"/>
  <c r="C49" i="23" a="1"/>
  <c r="E50" i="23" a="1"/>
  <c r="E51" i="23" a="1"/>
  <c r="D53" i="23" a="1"/>
  <c r="D54" i="23" a="1"/>
  <c r="C56" i="23" a="1"/>
  <c r="C57" i="23" a="1"/>
  <c r="E58" i="23" a="1"/>
  <c r="E59" i="23" a="1"/>
  <c r="D61" i="23" a="1"/>
  <c r="D62" i="23" a="1"/>
  <c r="C63" i="23" a="1"/>
  <c r="E63" i="23" a="1"/>
  <c r="D64" i="23" a="1"/>
  <c r="C65" i="23" a="1"/>
  <c r="E65" i="23" a="1"/>
  <c r="D66" i="23" a="1"/>
  <c r="C67" i="23" a="1"/>
  <c r="E67" i="23" a="1"/>
  <c r="D68" i="23" a="1"/>
  <c r="C69" i="23" a="1"/>
  <c r="E69" i="23" a="1"/>
  <c r="D70" i="23" a="1"/>
  <c r="C71" i="23" a="1"/>
  <c r="E71" i="23" a="1"/>
  <c r="D72" i="23" a="1"/>
  <c r="C73" i="23" a="1"/>
  <c r="E73" i="23" a="1"/>
  <c r="D74" i="23" a="1"/>
  <c r="C75" i="23" a="1"/>
  <c r="E75" i="23" a="1"/>
  <c r="D76" i="23" a="1"/>
  <c r="C77" i="23" a="1"/>
  <c r="E77" i="23" a="1"/>
  <c r="D15" i="23" a="1"/>
  <c r="C19" i="23" a="1"/>
  <c r="C26" i="23" a="1"/>
  <c r="E29" i="23" a="1"/>
  <c r="E36" i="23" a="1"/>
  <c r="D40" i="23" a="1"/>
  <c r="D47" i="23" a="1"/>
  <c r="D50" i="23" a="1"/>
  <c r="C52" i="23" a="1"/>
  <c r="E55" i="23" a="1"/>
  <c r="D57" i="23" a="1"/>
  <c r="C61" i="23" a="1"/>
  <c r="E62" i="23" a="1"/>
  <c r="C64" i="23" a="1"/>
  <c r="D65" i="23" a="1"/>
  <c r="E66" i="23" a="1"/>
  <c r="C68" i="23" a="1"/>
  <c r="D69" i="23" a="1"/>
  <c r="E70" i="23" a="1"/>
  <c r="C72" i="23" a="1"/>
  <c r="D73" i="23" a="1"/>
  <c r="E74" i="23" a="1"/>
  <c r="C76" i="23" a="1"/>
  <c r="D77" i="23" a="1"/>
  <c r="D79" i="23" a="1"/>
  <c r="D80" i="23" a="1"/>
  <c r="C82" i="23" a="1"/>
  <c r="C83" i="23" a="1"/>
  <c r="E84" i="23" a="1"/>
  <c r="E85" i="23" a="1"/>
  <c r="D87" i="23" a="1"/>
  <c r="D88" i="23" a="1"/>
  <c r="C90" i="23" a="1"/>
  <c r="C91" i="23" a="1"/>
  <c r="E92" i="23" a="1"/>
  <c r="E93" i="23" a="1"/>
  <c r="D95" i="23" a="1"/>
  <c r="D96" i="23" a="1"/>
  <c r="C98" i="23" a="1"/>
  <c r="C99" i="23" a="1"/>
  <c r="E100" i="23" a="1"/>
  <c r="E54" i="23" a="1"/>
  <c r="C60" i="23" a="1"/>
  <c r="E64" i="23" a="1"/>
  <c r="C66" i="23" a="1"/>
  <c r="E68" i="23" a="1"/>
  <c r="D71" i="23" a="1"/>
  <c r="C74" i="23" a="1"/>
  <c r="E76" i="23" a="1"/>
  <c r="C79" i="23" a="1"/>
  <c r="E81" i="23" a="1"/>
  <c r="D84" i="23" a="1"/>
  <c r="C87" i="23" a="1"/>
  <c r="E89" i="23" a="1"/>
  <c r="D92" i="23" a="1"/>
  <c r="C94" i="23" a="1"/>
  <c r="E97" i="23" a="1"/>
  <c r="D99" i="23" a="1"/>
  <c r="C11" i="23" a="1"/>
  <c r="E28" i="23" a="1"/>
  <c r="D39" i="23" a="1"/>
  <c r="C50" i="23" a="1"/>
  <c r="D55" i="23" a="1"/>
  <c r="E60" i="23" a="1"/>
  <c r="C80" i="23" a="1"/>
  <c r="E82" i="23" a="1"/>
  <c r="D85" i="23" a="1"/>
  <c r="C88" i="23" a="1"/>
  <c r="E90" i="23" a="1"/>
  <c r="D93" i="23" a="1"/>
  <c r="C96" i="23" a="1"/>
  <c r="E98" i="23" a="1"/>
  <c r="E12" i="23" a="1"/>
  <c r="D16" i="23" a="1"/>
  <c r="D23" i="23" a="1"/>
  <c r="C27" i="23" a="1"/>
  <c r="C34" i="23" a="1"/>
  <c r="E37" i="23" a="1"/>
  <c r="E44" i="23" a="1"/>
  <c r="D48" i="23" a="1"/>
  <c r="C51" i="23" a="1"/>
  <c r="E52" i="23" a="1"/>
  <c r="D56" i="23" a="1"/>
  <c r="C58" i="23" a="1"/>
  <c r="E61" i="23" a="1"/>
  <c r="E78" i="23" a="1"/>
  <c r="E79" i="23" a="1"/>
  <c r="D81" i="23" a="1"/>
  <c r="D82" i="23" a="1"/>
  <c r="C84" i="23" a="1"/>
  <c r="C85" i="23" a="1"/>
  <c r="E86" i="23" a="1"/>
  <c r="E87" i="23" a="1"/>
  <c r="D89" i="23" a="1"/>
  <c r="D90" i="23" a="1"/>
  <c r="C92" i="23" a="1"/>
  <c r="C93" i="23" a="1"/>
  <c r="E94" i="23" a="1"/>
  <c r="E95" i="23" a="1"/>
  <c r="D97" i="23" a="1"/>
  <c r="D98" i="23" a="1"/>
  <c r="C100" i="23" a="1"/>
  <c r="E13" i="23" a="1"/>
  <c r="E20" i="23" a="1"/>
  <c r="D24" i="23" a="1"/>
  <c r="D31" i="23" a="1"/>
  <c r="C35" i="23" a="1"/>
  <c r="C42" i="23" a="1"/>
  <c r="E45" i="23" a="1"/>
  <c r="C53" i="23" a="1"/>
  <c r="D58" i="23" a="1"/>
  <c r="D63" i="23" a="1"/>
  <c r="D67" i="23" a="1"/>
  <c r="C70" i="23" a="1"/>
  <c r="E72" i="23" a="1"/>
  <c r="D75" i="23" a="1"/>
  <c r="C78" i="23" a="1"/>
  <c r="E80" i="23" a="1"/>
  <c r="D83" i="23" a="1"/>
  <c r="C86" i="23" a="1"/>
  <c r="E88" i="23" a="1"/>
  <c r="D91" i="23" a="1"/>
  <c r="C95" i="23" a="1"/>
  <c r="E96" i="23" a="1"/>
  <c r="D100" i="23" a="1"/>
  <c r="C18" i="23" a="1"/>
  <c r="E21" i="23" a="1"/>
  <c r="D32" i="23" a="1"/>
  <c r="C43" i="23" a="1"/>
  <c r="E53" i="23" a="1"/>
  <c r="C59" i="23" a="1"/>
  <c r="D78" i="23" a="1"/>
  <c r="C81" i="23" a="1"/>
  <c r="E83" i="23" a="1"/>
  <c r="D86" i="23" a="1"/>
  <c r="C89" i="23" a="1"/>
  <c r="E91" i="23" a="1"/>
  <c r="D94" i="23" a="1"/>
  <c r="C97" i="23" a="1"/>
  <c r="E99" i="23" a="1"/>
  <c r="E5" i="23" a="1"/>
  <c r="D5" i="23" a="1"/>
  <c r="C5" i="23" a="1"/>
  <c r="B5" i="23" a="1"/>
  <c r="B6" i="23" a="1"/>
  <c r="B8" i="23" a="1"/>
  <c r="B10" i="23" a="1"/>
  <c r="B12" i="23" a="1"/>
  <c r="B14" i="23" a="1"/>
  <c r="B16" i="23" a="1"/>
  <c r="B18" i="23" a="1"/>
  <c r="B20" i="23" a="1"/>
  <c r="B22" i="23" a="1"/>
  <c r="B24" i="23" a="1"/>
  <c r="B26" i="23" a="1"/>
  <c r="B28" i="23" a="1"/>
  <c r="B30" i="23" a="1"/>
  <c r="B32" i="23" a="1"/>
  <c r="B34" i="23" a="1"/>
  <c r="B36" i="23" a="1"/>
  <c r="B38" i="23" a="1"/>
  <c r="B40" i="23" a="1"/>
  <c r="B42" i="23" a="1"/>
  <c r="B44" i="23" a="1"/>
  <c r="B46" i="23" a="1"/>
  <c r="B48" i="23" a="1"/>
  <c r="B50" i="23" a="1"/>
  <c r="B52" i="23" a="1"/>
  <c r="B54" i="23" a="1"/>
  <c r="B56" i="23" a="1"/>
  <c r="B58" i="23" a="1"/>
  <c r="B60" i="23" a="1"/>
  <c r="B9" i="23" a="1"/>
  <c r="B15" i="23" a="1"/>
  <c r="B21" i="23" a="1"/>
  <c r="B25" i="23" a="1"/>
  <c r="B29" i="23" a="1"/>
  <c r="B35" i="23" a="1"/>
  <c r="B39" i="23" a="1"/>
  <c r="B45" i="23" a="1"/>
  <c r="B49" i="23" a="1"/>
  <c r="B53" i="23" a="1"/>
  <c r="B59" i="23" a="1"/>
  <c r="B63" i="23" a="1"/>
  <c r="B67" i="23" a="1"/>
  <c r="B73" i="23" a="1"/>
  <c r="B77" i="23" a="1"/>
  <c r="B81" i="23" a="1"/>
  <c r="B87" i="23" a="1"/>
  <c r="B91" i="23" a="1"/>
  <c r="B95" i="23" a="1"/>
  <c r="B99" i="23" a="1"/>
  <c r="B7" i="23" a="1"/>
  <c r="B11" i="23" a="1"/>
  <c r="B13" i="23" a="1"/>
  <c r="B17" i="23" a="1"/>
  <c r="B19" i="23" a="1"/>
  <c r="B23" i="23" a="1"/>
  <c r="B27" i="23" a="1"/>
  <c r="B31" i="23" a="1"/>
  <c r="B33" i="23" a="1"/>
  <c r="B37" i="23" a="1"/>
  <c r="B41" i="23" a="1"/>
  <c r="B43" i="23" a="1"/>
  <c r="B47" i="23" a="1"/>
  <c r="B51" i="23" a="1"/>
  <c r="B55" i="23" a="1"/>
  <c r="B57" i="23" a="1"/>
  <c r="B61" i="23" a="1"/>
  <c r="B65" i="23" a="1"/>
  <c r="B69" i="23" a="1"/>
  <c r="B71" i="23" a="1"/>
  <c r="B75" i="23" a="1"/>
  <c r="B79" i="23" a="1"/>
  <c r="B83" i="23" a="1"/>
  <c r="B85" i="23" a="1"/>
  <c r="B89" i="23" a="1"/>
  <c r="B93" i="23" a="1"/>
  <c r="B97" i="23" a="1"/>
  <c r="B62" i="23" a="1"/>
  <c r="B70" i="23" a="1"/>
  <c r="B78" i="23" a="1"/>
  <c r="B86" i="23" a="1"/>
  <c r="B92" i="23" a="1"/>
  <c r="B84" i="23" a="1"/>
  <c r="B100" i="23" a="1"/>
  <c r="B64" i="23" a="1"/>
  <c r="B72" i="23" a="1"/>
  <c r="B80" i="23" a="1"/>
  <c r="B88" i="23" a="1"/>
  <c r="B94" i="23" a="1"/>
  <c r="B98" i="23" a="1"/>
  <c r="B90" i="23" a="1"/>
  <c r="B66" i="23" a="1"/>
  <c r="B74" i="23" a="1"/>
  <c r="B82" i="23" a="1"/>
  <c r="B68" i="23" a="1"/>
  <c r="B76" i="23" a="1"/>
  <c r="B96" i="23" a="1"/>
  <c r="H167" i="24" a="1"/>
  <c r="J167" i="24" a="1"/>
  <c r="N167" i="24" a="1"/>
  <c r="R167" i="24" a="1"/>
  <c r="V167" i="24" a="1"/>
  <c r="Z167" i="24" a="1"/>
  <c r="AD167" i="24" a="1"/>
  <c r="AH167" i="24" a="1"/>
  <c r="AL167" i="24" a="1"/>
  <c r="AP167" i="24" a="1"/>
  <c r="AR167" i="24" a="1"/>
  <c r="AV167" i="24" a="1"/>
  <c r="AZ167" i="24" a="1"/>
  <c r="BD167" i="24" a="1"/>
  <c r="BH167" i="24" a="1"/>
  <c r="BL167" i="24" a="1"/>
  <c r="BP167" i="24" a="1"/>
  <c r="BT167" i="24" a="1"/>
  <c r="BX167" i="24" a="1"/>
  <c r="CB167" i="24" a="1"/>
  <c r="CF167" i="24" a="1"/>
  <c r="CH167" i="24" a="1"/>
  <c r="CL167" i="24" a="1"/>
  <c r="CP167" i="24" a="1"/>
  <c r="CT167" i="24" a="1"/>
  <c r="CX167" i="24" a="1"/>
  <c r="I167" i="24" a="1"/>
  <c r="M167" i="24" a="1"/>
  <c r="Q167" i="24" a="1"/>
  <c r="U167" i="24" a="1"/>
  <c r="Y167" i="24" a="1"/>
  <c r="AC167" i="24" a="1"/>
  <c r="AI167" i="24" a="1"/>
  <c r="AM167" i="24" a="1"/>
  <c r="AQ167" i="24" a="1"/>
  <c r="AU167" i="24" a="1"/>
  <c r="AY167" i="24" a="1"/>
  <c r="BC167" i="24" a="1"/>
  <c r="BG167" i="24" a="1"/>
  <c r="BK167" i="24" a="1"/>
  <c r="BO167" i="24" a="1"/>
  <c r="BS167" i="24" a="1"/>
  <c r="BY167" i="24" a="1"/>
  <c r="CC167" i="24" a="1"/>
  <c r="CE167" i="24" a="1"/>
  <c r="CK167" i="24" a="1"/>
  <c r="CM167" i="24" a="1"/>
  <c r="CQ167" i="24" a="1"/>
  <c r="CU167" i="24" a="1"/>
  <c r="CY167" i="24" a="1"/>
  <c r="L167" i="24" a="1"/>
  <c r="P167" i="24" a="1"/>
  <c r="T167" i="24" a="1"/>
  <c r="X167" i="24" a="1"/>
  <c r="AB167" i="24" a="1"/>
  <c r="AF167" i="24" a="1"/>
  <c r="AJ167" i="24" a="1"/>
  <c r="AN167" i="24" a="1"/>
  <c r="AT167" i="24" a="1"/>
  <c r="AX167" i="24" a="1"/>
  <c r="BB167" i="24" a="1"/>
  <c r="BF167" i="24" a="1"/>
  <c r="BJ167" i="24" a="1"/>
  <c r="BN167" i="24" a="1"/>
  <c r="BR167" i="24" a="1"/>
  <c r="BV167" i="24" a="1"/>
  <c r="BZ167" i="24" a="1"/>
  <c r="CD167" i="24" a="1"/>
  <c r="CJ167" i="24" a="1"/>
  <c r="CN167" i="24" a="1"/>
  <c r="CR167" i="24" a="1"/>
  <c r="CV167" i="24" a="1"/>
  <c r="K167" i="24" a="1"/>
  <c r="O167" i="24" a="1"/>
  <c r="S167" i="24" a="1"/>
  <c r="W167" i="24" a="1"/>
  <c r="AA167" i="24" a="1"/>
  <c r="AE167" i="24" a="1"/>
  <c r="AG167" i="24" a="1"/>
  <c r="AK167" i="24" a="1"/>
  <c r="AO167" i="24" a="1"/>
  <c r="AS167" i="24" a="1"/>
  <c r="AW167" i="24" a="1"/>
  <c r="BA167" i="24" a="1"/>
  <c r="BE167" i="24" a="1"/>
  <c r="BI167" i="24" a="1"/>
  <c r="BM167" i="24" a="1"/>
  <c r="BQ167" i="24" a="1"/>
  <c r="BU167" i="24" a="1"/>
  <c r="BW167" i="24" a="1"/>
  <c r="CA167" i="24" a="1"/>
  <c r="CG167" i="24" a="1"/>
  <c r="CI167" i="24" a="1"/>
  <c r="CO167" i="24" a="1"/>
  <c r="CS167" i="24" a="1"/>
  <c r="CW167" i="24" a="1"/>
  <c r="J4" i="22" a="1"/>
  <c r="L4" i="22" a="1"/>
  <c r="N4" i="22" a="1"/>
  <c r="P4" i="22" a="1"/>
  <c r="R4" i="22" a="1"/>
  <c r="T4" i="22" a="1"/>
  <c r="V4" i="22" a="1"/>
  <c r="K4" i="22" a="1"/>
  <c r="M4" i="22" a="1"/>
  <c r="O4" i="22" a="1"/>
  <c r="Q4" i="22" a="1"/>
  <c r="S4" i="22" a="1"/>
  <c r="U4" i="22" a="1"/>
  <c r="X4" i="22" a="1"/>
  <c r="AA4" i="22" a="1"/>
  <c r="AF4" i="22" a="1"/>
  <c r="AI4" i="22" a="1"/>
  <c r="AN4" i="22" a="1"/>
  <c r="AQ4" i="22" a="1"/>
  <c r="AV4" i="22" a="1"/>
  <c r="AY4" i="22" a="1"/>
  <c r="BD4" i="22" a="1"/>
  <c r="BG4" i="22" a="1"/>
  <c r="BL4" i="22" a="1"/>
  <c r="BO4" i="22" a="1"/>
  <c r="BT4" i="22" a="1"/>
  <c r="BW4" i="22" a="1"/>
  <c r="CB4" i="22" a="1"/>
  <c r="CE4" i="22" a="1"/>
  <c r="CJ4" i="22" a="1"/>
  <c r="CM4" i="22" a="1"/>
  <c r="CR4" i="22" a="1"/>
  <c r="CU4" i="22" a="1"/>
  <c r="CZ4" i="22" a="1"/>
  <c r="K5" i="22" a="1"/>
  <c r="P5" i="22" a="1"/>
  <c r="S5" i="22" a="1"/>
  <c r="X5" i="22" a="1"/>
  <c r="AA5" i="22" a="1"/>
  <c r="AF5" i="22" a="1"/>
  <c r="AI5" i="22" a="1"/>
  <c r="AN5" i="22" a="1"/>
  <c r="AQ5" i="22" a="1"/>
  <c r="AV5" i="22" a="1"/>
  <c r="AY5" i="22" a="1"/>
  <c r="BD5" i="22" a="1"/>
  <c r="BG5" i="22" a="1"/>
  <c r="BL5" i="22" a="1"/>
  <c r="BO5" i="22" a="1"/>
  <c r="BT5" i="22" a="1"/>
  <c r="BW5" i="22" a="1"/>
  <c r="CB5" i="22" a="1"/>
  <c r="CE5" i="22" a="1"/>
  <c r="CG5" i="22" a="1"/>
  <c r="CI5" i="22" a="1"/>
  <c r="CK5" i="22" a="1"/>
  <c r="CM5" i="22" a="1"/>
  <c r="CO5" i="22" a="1"/>
  <c r="CQ5" i="22" a="1"/>
  <c r="CS5" i="22" a="1"/>
  <c r="CU5" i="22" a="1"/>
  <c r="CW5" i="22" a="1"/>
  <c r="CY5" i="22" a="1"/>
  <c r="DA5" i="22" a="1"/>
  <c r="K6" i="22" a="1"/>
  <c r="M6" i="22" a="1"/>
  <c r="O6" i="22" a="1"/>
  <c r="Q6" i="22" a="1"/>
  <c r="S6" i="22" a="1"/>
  <c r="U6" i="22" a="1"/>
  <c r="W6" i="22" a="1"/>
  <c r="Y6" i="22" a="1"/>
  <c r="AA6" i="22" a="1"/>
  <c r="AC6" i="22" a="1"/>
  <c r="AE6" i="22" a="1"/>
  <c r="AG6" i="22" a="1"/>
  <c r="AI6" i="22" a="1"/>
  <c r="AK6" i="22" a="1"/>
  <c r="AM6" i="22" a="1"/>
  <c r="AO6" i="22" a="1"/>
  <c r="AQ6" i="22" a="1"/>
  <c r="AS6" i="22" a="1"/>
  <c r="AU6" i="22" a="1"/>
  <c r="AW6" i="22" a="1"/>
  <c r="AY6" i="22" a="1"/>
  <c r="BA6" i="22" a="1"/>
  <c r="BC6" i="22" a="1"/>
  <c r="BE6" i="22" a="1"/>
  <c r="Y4" i="22" a="1"/>
  <c r="AD4" i="22" a="1"/>
  <c r="AG4" i="22" a="1"/>
  <c r="AL4" i="22" a="1"/>
  <c r="AO4" i="22" a="1"/>
  <c r="AT4" i="22" a="1"/>
  <c r="AW4" i="22" a="1"/>
  <c r="BB4" i="22" a="1"/>
  <c r="BE4" i="22" a="1"/>
  <c r="BJ4" i="22" a="1"/>
  <c r="BM4" i="22" a="1"/>
  <c r="BR4" i="22" a="1"/>
  <c r="BU4" i="22" a="1"/>
  <c r="BZ4" i="22" a="1"/>
  <c r="CC4" i="22" a="1"/>
  <c r="CH4" i="22" a="1"/>
  <c r="CK4" i="22" a="1"/>
  <c r="CP4" i="22" a="1"/>
  <c r="CS4" i="22" a="1"/>
  <c r="CX4" i="22" a="1"/>
  <c r="DA4" i="22" a="1"/>
  <c r="N5" i="22" a="1"/>
  <c r="Q5" i="22" a="1"/>
  <c r="V5" i="22" a="1"/>
  <c r="Y5" i="22" a="1"/>
  <c r="AD5" i="22" a="1"/>
  <c r="AG5" i="22" a="1"/>
  <c r="AL5" i="22" a="1"/>
  <c r="AO5" i="22" a="1"/>
  <c r="AT5" i="22" a="1"/>
  <c r="AW5" i="22" a="1"/>
  <c r="BB5" i="22" a="1"/>
  <c r="BE5" i="22" a="1"/>
  <c r="BJ5" i="22" a="1"/>
  <c r="BM5" i="22" a="1"/>
  <c r="BR5" i="22" a="1"/>
  <c r="BU5" i="22" a="1"/>
  <c r="BZ5" i="22" a="1"/>
  <c r="CC5" i="22" a="1"/>
  <c r="W4" i="22" a="1"/>
  <c r="AB4" i="22" a="1"/>
  <c r="AE4" i="22" a="1"/>
  <c r="AJ4" i="22" a="1"/>
  <c r="AM4" i="22" a="1"/>
  <c r="AR4" i="22" a="1"/>
  <c r="AU4" i="22" a="1"/>
  <c r="AZ4" i="22" a="1"/>
  <c r="BC4" i="22" a="1"/>
  <c r="BH4" i="22" a="1"/>
  <c r="BK4" i="22" a="1"/>
  <c r="BP4" i="22" a="1"/>
  <c r="BS4" i="22" a="1"/>
  <c r="BX4" i="22" a="1"/>
  <c r="CA4" i="22" a="1"/>
  <c r="CF4" i="22" a="1"/>
  <c r="CI4" i="22" a="1"/>
  <c r="CN4" i="22" a="1"/>
  <c r="CQ4" i="22" a="1"/>
  <c r="CV4" i="22" a="1"/>
  <c r="CY4" i="22" a="1"/>
  <c r="L5" i="22" a="1"/>
  <c r="O5" i="22" a="1"/>
  <c r="T5" i="22" a="1"/>
  <c r="W5" i="22" a="1"/>
  <c r="AB5" i="22" a="1"/>
  <c r="AE5" i="22" a="1"/>
  <c r="AJ5" i="22" a="1"/>
  <c r="AM5" i="22" a="1"/>
  <c r="AR5" i="22" a="1"/>
  <c r="AU5" i="22" a="1"/>
  <c r="AZ5" i="22" a="1"/>
  <c r="BC5" i="22" a="1"/>
  <c r="BH5" i="22" a="1"/>
  <c r="BK5" i="22" a="1"/>
  <c r="BP5" i="22" a="1"/>
  <c r="BS5" i="22" a="1"/>
  <c r="BX5" i="22" a="1"/>
  <c r="CA5" i="22" a="1"/>
  <c r="CF5" i="22" a="1"/>
  <c r="CH5" i="22" a="1"/>
  <c r="CJ5" i="22" a="1"/>
  <c r="CL5" i="22" a="1"/>
  <c r="CN5" i="22" a="1"/>
  <c r="CP5" i="22" a="1"/>
  <c r="CR5" i="22" a="1"/>
  <c r="CT5" i="22" a="1"/>
  <c r="CV5" i="22" a="1"/>
  <c r="CX5" i="22" a="1"/>
  <c r="CZ5" i="22" a="1"/>
  <c r="J6" i="22" a="1"/>
  <c r="L6" i="22" a="1"/>
  <c r="N6" i="22" a="1"/>
  <c r="P6" i="22" a="1"/>
  <c r="R6" i="22" a="1"/>
  <c r="T6" i="22" a="1"/>
  <c r="V6" i="22" a="1"/>
  <c r="X6" i="22" a="1"/>
  <c r="Z6" i="22" a="1"/>
  <c r="AB6" i="22" a="1"/>
  <c r="AD6" i="22" a="1"/>
  <c r="AF6" i="22" a="1"/>
  <c r="AH6" i="22" a="1"/>
  <c r="AP4" i="22" a="1"/>
  <c r="BA4" i="22" a="1"/>
  <c r="BV4" i="22" a="1"/>
  <c r="CG4" i="22" a="1"/>
  <c r="J5" i="22" a="1"/>
  <c r="U5" i="22" a="1"/>
  <c r="AP5" i="22" a="1"/>
  <c r="BA5" i="22" a="1"/>
  <c r="BV5" i="22" a="1"/>
  <c r="AJ6" i="22" a="1"/>
  <c r="AN6" i="22" a="1"/>
  <c r="AR6" i="22" a="1"/>
  <c r="AV6" i="22" a="1"/>
  <c r="AZ6" i="22" a="1"/>
  <c r="BD6" i="22" a="1"/>
  <c r="BG6" i="22" a="1"/>
  <c r="BJ6" i="22" a="1"/>
  <c r="BO6" i="22" a="1"/>
  <c r="BR6" i="22" a="1"/>
  <c r="BW6" i="22" a="1"/>
  <c r="BZ6" i="22" a="1"/>
  <c r="CE6" i="22" a="1"/>
  <c r="CH6" i="22" a="1"/>
  <c r="CM6" i="22" a="1"/>
  <c r="CP6" i="22" a="1"/>
  <c r="CU6" i="22" a="1"/>
  <c r="CX6" i="22" a="1"/>
  <c r="K7" i="22" a="1"/>
  <c r="N7" i="22" a="1"/>
  <c r="S7" i="22" a="1"/>
  <c r="V7" i="22" a="1"/>
  <c r="AA7" i="22" a="1"/>
  <c r="AD7" i="22" a="1"/>
  <c r="AI7" i="22" a="1"/>
  <c r="AL7" i="22" a="1"/>
  <c r="AQ7" i="22" a="1"/>
  <c r="AT7" i="22" a="1"/>
  <c r="AY7" i="22" a="1"/>
  <c r="BB7" i="22" a="1"/>
  <c r="BG7" i="22" a="1"/>
  <c r="BJ7" i="22" a="1"/>
  <c r="BO7" i="22" a="1"/>
  <c r="BR7" i="22" a="1"/>
  <c r="BW7" i="22" a="1"/>
  <c r="BZ7" i="22" a="1"/>
  <c r="CE7" i="22" a="1"/>
  <c r="CH7" i="22" a="1"/>
  <c r="CM7" i="22" a="1"/>
  <c r="CP7" i="22" a="1"/>
  <c r="CU7" i="22" a="1"/>
  <c r="CX7" i="22" a="1"/>
  <c r="K8" i="22" a="1"/>
  <c r="N8" i="22" a="1"/>
  <c r="S8" i="22" a="1"/>
  <c r="V8" i="22" a="1"/>
  <c r="AA8" i="22" a="1"/>
  <c r="AD8" i="22" a="1"/>
  <c r="AI8" i="22" a="1"/>
  <c r="AL8" i="22" a="1"/>
  <c r="AH4" i="22" a="1"/>
  <c r="AS4" i="22" a="1"/>
  <c r="BN4" i="22" a="1"/>
  <c r="BY4" i="22" a="1"/>
  <c r="CT4" i="22" a="1"/>
  <c r="M5" i="22" a="1"/>
  <c r="AH5" i="22" a="1"/>
  <c r="AS5" i="22" a="1"/>
  <c r="BN5" i="22" a="1"/>
  <c r="BY5" i="22" a="1"/>
  <c r="BH6" i="22" a="1"/>
  <c r="BM6" i="22" a="1"/>
  <c r="BP6" i="22" a="1"/>
  <c r="BU6" i="22" a="1"/>
  <c r="BX6" i="22" a="1"/>
  <c r="CC6" i="22" a="1"/>
  <c r="CF6" i="22" a="1"/>
  <c r="CK6" i="22" a="1"/>
  <c r="CN6" i="22" a="1"/>
  <c r="CS6" i="22" a="1"/>
  <c r="CV6" i="22" a="1"/>
  <c r="DA6" i="22" a="1"/>
  <c r="L7" i="22" a="1"/>
  <c r="Q7" i="22" a="1"/>
  <c r="T7" i="22" a="1"/>
  <c r="Y7" i="22" a="1"/>
  <c r="AB7" i="22" a="1"/>
  <c r="AG7" i="22" a="1"/>
  <c r="AJ7" i="22" a="1"/>
  <c r="AO7" i="22" a="1"/>
  <c r="AR7" i="22" a="1"/>
  <c r="AW7" i="22" a="1"/>
  <c r="AZ7" i="22" a="1"/>
  <c r="BE7" i="22" a="1"/>
  <c r="BH7" i="22" a="1"/>
  <c r="BM7" i="22" a="1"/>
  <c r="BP7" i="22" a="1"/>
  <c r="BU7" i="22" a="1"/>
  <c r="BX7" i="22" a="1"/>
  <c r="CC7" i="22" a="1"/>
  <c r="CF7" i="22" a="1"/>
  <c r="CK7" i="22" a="1"/>
  <c r="CN7" i="22" a="1"/>
  <c r="Z4" i="22" a="1"/>
  <c r="AK4" i="22" a="1"/>
  <c r="BF4" i="22" a="1"/>
  <c r="BQ4" i="22" a="1"/>
  <c r="CL4" i="22" a="1"/>
  <c r="CW4" i="22" a="1"/>
  <c r="Z5" i="22" a="1"/>
  <c r="AK5" i="22" a="1"/>
  <c r="BF5" i="22" a="1"/>
  <c r="BQ5" i="22" a="1"/>
  <c r="AL6" i="22" a="1"/>
  <c r="AP6" i="22" a="1"/>
  <c r="AT6" i="22" a="1"/>
  <c r="AX6" i="22" a="1"/>
  <c r="BB6" i="22" a="1"/>
  <c r="BF6" i="22" a="1"/>
  <c r="BK6" i="22" a="1"/>
  <c r="BN6" i="22" a="1"/>
  <c r="BS6" i="22" a="1"/>
  <c r="BV6" i="22" a="1"/>
  <c r="CA6" i="22" a="1"/>
  <c r="CD6" i="22" a="1"/>
  <c r="CI6" i="22" a="1"/>
  <c r="CL6" i="22" a="1"/>
  <c r="CQ6" i="22" a="1"/>
  <c r="CT6" i="22" a="1"/>
  <c r="CY6" i="22" a="1"/>
  <c r="J7" i="22" a="1"/>
  <c r="O7" i="22" a="1"/>
  <c r="R7" i="22" a="1"/>
  <c r="W7" i="22" a="1"/>
  <c r="Z7" i="22" a="1"/>
  <c r="AE7" i="22" a="1"/>
  <c r="AH7" i="22" a="1"/>
  <c r="AM7" i="22" a="1"/>
  <c r="AP7" i="22" a="1"/>
  <c r="AU7" i="22" a="1"/>
  <c r="AX7" i="22" a="1"/>
  <c r="BC7" i="22" a="1"/>
  <c r="BF7" i="22" a="1"/>
  <c r="BK7" i="22" a="1"/>
  <c r="BN7" i="22" a="1"/>
  <c r="BS7" i="22" a="1"/>
  <c r="BV7" i="22" a="1"/>
  <c r="CA7" i="22" a="1"/>
  <c r="CD7" i="22" a="1"/>
  <c r="CI7" i="22" a="1"/>
  <c r="AC4" i="22" a="1"/>
  <c r="R5" i="22" a="1"/>
  <c r="BI5" i="22" a="1"/>
  <c r="BL6" i="22" a="1"/>
  <c r="CG6" i="22" a="1"/>
  <c r="CR6" i="22" a="1"/>
  <c r="U7" i="22" a="1"/>
  <c r="AF7" i="22" a="1"/>
  <c r="BA7" i="22" a="1"/>
  <c r="BL7" i="22" a="1"/>
  <c r="CG7" i="22" a="1"/>
  <c r="CR7" i="22" a="1"/>
  <c r="CV7" i="22" a="1"/>
  <c r="CY7" i="22" a="1"/>
  <c r="R8" i="22" a="1"/>
  <c r="U8" i="22" a="1"/>
  <c r="Y8" i="22" a="1"/>
  <c r="AF8" i="22" a="1"/>
  <c r="AJ8" i="22" a="1"/>
  <c r="AM8" i="22" a="1"/>
  <c r="AP8" i="22" a="1"/>
  <c r="AS8" i="22" a="1"/>
  <c r="AX8" i="22" a="1"/>
  <c r="BA8" i="22" a="1"/>
  <c r="BF8" i="22" a="1"/>
  <c r="BI8" i="22" a="1"/>
  <c r="BN8" i="22" a="1"/>
  <c r="BP8" i="22" a="1"/>
  <c r="BR8" i="22" a="1"/>
  <c r="BT8" i="22" a="1"/>
  <c r="BV8" i="22" a="1"/>
  <c r="BX8" i="22" a="1"/>
  <c r="BZ8" i="22" a="1"/>
  <c r="CB8" i="22" a="1"/>
  <c r="CD8" i="22" a="1"/>
  <c r="CF8" i="22" a="1"/>
  <c r="CH8" i="22" a="1"/>
  <c r="CJ8" i="22" a="1"/>
  <c r="CL8" i="22" a="1"/>
  <c r="CN8" i="22" a="1"/>
  <c r="CP8" i="22" a="1"/>
  <c r="CR8" i="22" a="1"/>
  <c r="CT8" i="22" a="1"/>
  <c r="CV8" i="22" a="1"/>
  <c r="CX8" i="22" a="1"/>
  <c r="CZ8" i="22" a="1"/>
  <c r="J9" i="22" a="1"/>
  <c r="L9" i="22" a="1"/>
  <c r="N9" i="22" a="1"/>
  <c r="P9" i="22" a="1"/>
  <c r="R9" i="22" a="1"/>
  <c r="T9" i="22" a="1"/>
  <c r="V9" i="22" a="1"/>
  <c r="X9" i="22" a="1"/>
  <c r="Z9" i="22" a="1"/>
  <c r="AB9" i="22" a="1"/>
  <c r="AD9" i="22" a="1"/>
  <c r="AF9" i="22" a="1"/>
  <c r="AH9" i="22" a="1"/>
  <c r="AJ9" i="22" a="1"/>
  <c r="AL9" i="22" a="1"/>
  <c r="AN9" i="22" a="1"/>
  <c r="AP9" i="22" a="1"/>
  <c r="AR9" i="22" a="1"/>
  <c r="AT9" i="22" a="1"/>
  <c r="AV9" i="22" a="1"/>
  <c r="AX9" i="22" a="1"/>
  <c r="AZ9" i="22" a="1"/>
  <c r="BB9" i="22" a="1"/>
  <c r="BD9" i="22" a="1"/>
  <c r="BF9" i="22" a="1"/>
  <c r="BH9" i="22" a="1"/>
  <c r="BJ9" i="22" a="1"/>
  <c r="BL9" i="22" a="1"/>
  <c r="BN9" i="22" a="1"/>
  <c r="BP9" i="22" a="1"/>
  <c r="BR9" i="22" a="1"/>
  <c r="BT9" i="22" a="1"/>
  <c r="BV9" i="22" a="1"/>
  <c r="BX9" i="22" a="1"/>
  <c r="BZ9" i="22" a="1"/>
  <c r="CB9" i="22" a="1"/>
  <c r="CD9" i="22" a="1"/>
  <c r="CF9" i="22" a="1"/>
  <c r="CH9" i="22" a="1"/>
  <c r="CJ9" i="22" a="1"/>
  <c r="CL9" i="22" a="1"/>
  <c r="CN9" i="22" a="1"/>
  <c r="CP9" i="22" a="1"/>
  <c r="CR9" i="22" a="1"/>
  <c r="CT9" i="22" a="1"/>
  <c r="CV9" i="22" a="1"/>
  <c r="CX9" i="22" a="1"/>
  <c r="CZ9" i="22" a="1"/>
  <c r="J10" i="22" a="1"/>
  <c r="L10" i="22" a="1"/>
  <c r="N10" i="22" a="1"/>
  <c r="CD4" i="22" a="1"/>
  <c r="AC5" i="22" a="1"/>
  <c r="BY6" i="22" a="1"/>
  <c r="CJ6" i="22" a="1"/>
  <c r="M7" i="22" a="1"/>
  <c r="X7" i="22" a="1"/>
  <c r="AS7" i="22" a="1"/>
  <c r="BD7" i="22" a="1"/>
  <c r="BY7" i="22" a="1"/>
  <c r="CJ7" i="22" a="1"/>
  <c r="CO7" i="22" a="1"/>
  <c r="CS7" i="22" a="1"/>
  <c r="CZ7" i="22" a="1"/>
  <c r="L8" i="22" a="1"/>
  <c r="O8" i="22" a="1"/>
  <c r="Z8" i="22" a="1"/>
  <c r="AC8" i="22" a="1"/>
  <c r="AG8" i="22" a="1"/>
  <c r="AN8" i="22" a="1"/>
  <c r="AQ8" i="22" a="1"/>
  <c r="AV8" i="22" a="1"/>
  <c r="AY8" i="22" a="1"/>
  <c r="BD8" i="22" a="1"/>
  <c r="BG8" i="22" a="1"/>
  <c r="BL8" i="22" a="1"/>
  <c r="AX4" i="22" a="1"/>
  <c r="CO4" i="22" a="1"/>
  <c r="CD5" i="22" a="1"/>
  <c r="BQ6" i="22" a="1"/>
  <c r="CB6" i="22" a="1"/>
  <c r="CW6" i="22" a="1"/>
  <c r="P7" i="22" a="1"/>
  <c r="AK7" i="22" a="1"/>
  <c r="AV7" i="22" a="1"/>
  <c r="BQ7" i="22" a="1"/>
  <c r="CB7" i="22" a="1"/>
  <c r="CL7" i="22" a="1"/>
  <c r="CT7" i="22" a="1"/>
  <c r="CW7" i="22" a="1"/>
  <c r="DA7" i="22" a="1"/>
  <c r="P8" i="22" a="1"/>
  <c r="T8" i="22" a="1"/>
  <c r="W8" i="22" a="1"/>
  <c r="AH8" i="22" a="1"/>
  <c r="AK8" i="22" a="1"/>
  <c r="AO8" i="22" a="1"/>
  <c r="AT8" i="22" a="1"/>
  <c r="AW8" i="22" a="1"/>
  <c r="BB8" i="22" a="1"/>
  <c r="BE8" i="22" a="1"/>
  <c r="BJ8" i="22" a="1"/>
  <c r="BM8" i="22" a="1"/>
  <c r="BO8" i="22" a="1"/>
  <c r="BQ8" i="22" a="1"/>
  <c r="BS8" i="22" a="1"/>
  <c r="BU8" i="22" a="1"/>
  <c r="BW8" i="22" a="1"/>
  <c r="BY8" i="22" a="1"/>
  <c r="CA8" i="22" a="1"/>
  <c r="CC8" i="22" a="1"/>
  <c r="CE8" i="22" a="1"/>
  <c r="CG8" i="22" a="1"/>
  <c r="CI8" i="22" a="1"/>
  <c r="CK8" i="22" a="1"/>
  <c r="CM8" i="22" a="1"/>
  <c r="CO8" i="22" a="1"/>
  <c r="CQ8" i="22" a="1"/>
  <c r="CS8" i="22" a="1"/>
  <c r="CU8" i="22" a="1"/>
  <c r="CW8" i="22" a="1"/>
  <c r="CY8" i="22" a="1"/>
  <c r="DA8" i="22" a="1"/>
  <c r="K9" i="22" a="1"/>
  <c r="M9" i="22" a="1"/>
  <c r="O9" i="22" a="1"/>
  <c r="Q9" i="22" a="1"/>
  <c r="S9" i="22" a="1"/>
  <c r="U9" i="22" a="1"/>
  <c r="W9" i="22" a="1"/>
  <c r="Y9" i="22" a="1"/>
  <c r="AA9" i="22" a="1"/>
  <c r="AC9" i="22" a="1"/>
  <c r="AE9" i="22" a="1"/>
  <c r="AG9" i="22" a="1"/>
  <c r="AI9" i="22" a="1"/>
  <c r="AK9" i="22" a="1"/>
  <c r="AM9" i="22" a="1"/>
  <c r="AO9" i="22" a="1"/>
  <c r="AQ9" i="22" a="1"/>
  <c r="AS9" i="22" a="1"/>
  <c r="AU9" i="22" a="1"/>
  <c r="AW9" i="22" a="1"/>
  <c r="AY9" i="22" a="1"/>
  <c r="BA9" i="22" a="1"/>
  <c r="BC9" i="22" a="1"/>
  <c r="BE9" i="22" a="1"/>
  <c r="BG9" i="22" a="1"/>
  <c r="BI9" i="22" a="1"/>
  <c r="BK9" i="22" a="1"/>
  <c r="BM9" i="22" a="1"/>
  <c r="BO9" i="22" a="1"/>
  <c r="BQ9" i="22" a="1"/>
  <c r="BS9" i="22" a="1"/>
  <c r="BU9" i="22" a="1"/>
  <c r="BW9" i="22" a="1"/>
  <c r="BY9" i="22" a="1"/>
  <c r="CA9" i="22" a="1"/>
  <c r="CC9" i="22" a="1"/>
  <c r="CE9" i="22" a="1"/>
  <c r="CG9" i="22" a="1"/>
  <c r="CI9" i="22" a="1"/>
  <c r="CK9" i="22" a="1"/>
  <c r="CM9" i="22" a="1"/>
  <c r="CO9" i="22" a="1"/>
  <c r="BI4" i="22" a="1"/>
  <c r="AC7" i="22" a="1"/>
  <c r="BT7" i="22" a="1"/>
  <c r="Q8" i="22" a="1"/>
  <c r="AE8" i="22" a="1"/>
  <c r="AR8" i="22" a="1"/>
  <c r="BC8" i="22" a="1"/>
  <c r="R10" i="22" a="1"/>
  <c r="U10" i="22" a="1"/>
  <c r="Z10" i="22" a="1"/>
  <c r="AC10" i="22" a="1"/>
  <c r="AH10" i="22" a="1"/>
  <c r="AK10" i="22" a="1"/>
  <c r="AP10" i="22" a="1"/>
  <c r="AS10" i="22" a="1"/>
  <c r="AX10" i="22" a="1"/>
  <c r="BA10" i="22" a="1"/>
  <c r="BF10" i="22" a="1"/>
  <c r="BI10" i="22" a="1"/>
  <c r="BN10" i="22" a="1"/>
  <c r="BQ10" i="22" a="1"/>
  <c r="BV10" i="22" a="1"/>
  <c r="BY10" i="22" a="1"/>
  <c r="CD10" i="22" a="1"/>
  <c r="CG10" i="22" a="1"/>
  <c r="CL10" i="22" a="1"/>
  <c r="CO10" i="22" a="1"/>
  <c r="CT10" i="22" a="1"/>
  <c r="CW10" i="22" a="1"/>
  <c r="J11" i="22" a="1"/>
  <c r="M11" i="22" a="1"/>
  <c r="R11" i="22" a="1"/>
  <c r="U11" i="22" a="1"/>
  <c r="Z11" i="22" a="1"/>
  <c r="AC11" i="22" a="1"/>
  <c r="AH11" i="22" a="1"/>
  <c r="AK11" i="22" a="1"/>
  <c r="AP11" i="22" a="1"/>
  <c r="AS11" i="22" a="1"/>
  <c r="AX11" i="22" a="1"/>
  <c r="BA11" i="22" a="1"/>
  <c r="BF11" i="22" a="1"/>
  <c r="BI11" i="22" a="1"/>
  <c r="BN11" i="22" a="1"/>
  <c r="BQ11" i="22" a="1"/>
  <c r="BV11" i="22" a="1"/>
  <c r="BY11" i="22" a="1"/>
  <c r="CD11" i="22" a="1"/>
  <c r="CG11" i="22" a="1"/>
  <c r="CL11" i="22" a="1"/>
  <c r="CO11" i="22" a="1"/>
  <c r="CT11" i="22" a="1"/>
  <c r="CW11" i="22" a="1"/>
  <c r="J12" i="22" a="1"/>
  <c r="M12" i="22" a="1"/>
  <c r="R12" i="22" a="1"/>
  <c r="U12" i="22" a="1"/>
  <c r="Z12" i="22" a="1"/>
  <c r="AC12" i="22" a="1"/>
  <c r="AH12" i="22" a="1"/>
  <c r="AK12" i="22" a="1"/>
  <c r="AP12" i="22" a="1"/>
  <c r="CO6" i="22" a="1"/>
  <c r="AN7" i="22" a="1"/>
  <c r="AU8" i="22" a="1"/>
  <c r="CS9" i="22" a="1"/>
  <c r="CW9" i="22" a="1"/>
  <c r="DA9" i="22" a="1"/>
  <c r="M10" i="22" a="1"/>
  <c r="P10" i="22" a="1"/>
  <c r="S10" i="22" a="1"/>
  <c r="X10" i="22" a="1"/>
  <c r="AA10" i="22" a="1"/>
  <c r="AF10" i="22" a="1"/>
  <c r="AI10" i="22" a="1"/>
  <c r="AN10" i="22" a="1"/>
  <c r="AQ10" i="22" a="1"/>
  <c r="AV10" i="22" a="1"/>
  <c r="AY10" i="22" a="1"/>
  <c r="BD10" i="22" a="1"/>
  <c r="BG10" i="22" a="1"/>
  <c r="BL10" i="22" a="1"/>
  <c r="BO10" i="22" a="1"/>
  <c r="BT10" i="22" a="1"/>
  <c r="BW10" i="22" a="1"/>
  <c r="CB10" i="22" a="1"/>
  <c r="CE10" i="22" a="1"/>
  <c r="CJ10" i="22" a="1"/>
  <c r="CM10" i="22" a="1"/>
  <c r="CR10" i="22" a="1"/>
  <c r="CU10" i="22" a="1"/>
  <c r="CZ10" i="22" a="1"/>
  <c r="K11" i="22" a="1"/>
  <c r="P11" i="22" a="1"/>
  <c r="S11" i="22" a="1"/>
  <c r="X11" i="22" a="1"/>
  <c r="AA11" i="22" a="1"/>
  <c r="AF11" i="22" a="1"/>
  <c r="AI11" i="22" a="1"/>
  <c r="AN11" i="22" a="1"/>
  <c r="AQ11" i="22" a="1"/>
  <c r="AV11" i="22" a="1"/>
  <c r="AY11" i="22" a="1"/>
  <c r="BD11" i="22" a="1"/>
  <c r="BG11" i="22" a="1"/>
  <c r="BL11" i="22" a="1"/>
  <c r="BO11" i="22" a="1"/>
  <c r="BT11" i="22" a="1"/>
  <c r="BW11" i="22" a="1"/>
  <c r="CB11" i="22" a="1"/>
  <c r="CE11" i="22" a="1"/>
  <c r="CJ11" i="22" a="1"/>
  <c r="CM11" i="22" a="1"/>
  <c r="CR11" i="22" a="1"/>
  <c r="CU11" i="22" a="1"/>
  <c r="CZ11" i="22" a="1"/>
  <c r="AX5" i="22" a="1"/>
  <c r="BI6" i="22" a="1"/>
  <c r="CZ6" i="22" a="1"/>
  <c r="J8" i="22" a="1"/>
  <c r="X8" i="22" a="1"/>
  <c r="BH8" i="22" a="1"/>
  <c r="Q10" i="22" a="1"/>
  <c r="V10" i="22" a="1"/>
  <c r="Y10" i="22" a="1"/>
  <c r="AD10" i="22" a="1"/>
  <c r="AG10" i="22" a="1"/>
  <c r="AL10" i="22" a="1"/>
  <c r="AO10" i="22" a="1"/>
  <c r="AT10" i="22" a="1"/>
  <c r="AW10" i="22" a="1"/>
  <c r="BB10" i="22" a="1"/>
  <c r="BE10" i="22" a="1"/>
  <c r="BJ10" i="22" a="1"/>
  <c r="BM10" i="22" a="1"/>
  <c r="BR10" i="22" a="1"/>
  <c r="BU10" i="22" a="1"/>
  <c r="BZ10" i="22" a="1"/>
  <c r="CC10" i="22" a="1"/>
  <c r="CH10" i="22" a="1"/>
  <c r="CK10" i="22" a="1"/>
  <c r="CP10" i="22" a="1"/>
  <c r="CS10" i="22" a="1"/>
  <c r="CX10" i="22" a="1"/>
  <c r="DA10" i="22" a="1"/>
  <c r="N11" i="22" a="1"/>
  <c r="Q11" i="22" a="1"/>
  <c r="V11" i="22" a="1"/>
  <c r="Y11" i="22" a="1"/>
  <c r="AD11" i="22" a="1"/>
  <c r="AG11" i="22" a="1"/>
  <c r="AL11" i="22" a="1"/>
  <c r="AO11" i="22" a="1"/>
  <c r="AT11" i="22" a="1"/>
  <c r="AW11" i="22" a="1"/>
  <c r="BB11" i="22" a="1"/>
  <c r="BE11" i="22" a="1"/>
  <c r="BJ11" i="22" a="1"/>
  <c r="BM11" i="22" a="1"/>
  <c r="BR11" i="22" a="1"/>
  <c r="BU11" i="22" a="1"/>
  <c r="BZ11" i="22" a="1"/>
  <c r="CC11" i="22" a="1"/>
  <c r="CH11" i="22" a="1"/>
  <c r="CK11" i="22" a="1"/>
  <c r="CP11" i="22" a="1"/>
  <c r="CS11" i="22" a="1"/>
  <c r="CX11" i="22" a="1"/>
  <c r="DA11" i="22" a="1"/>
  <c r="N12" i="22" a="1"/>
  <c r="Q12" i="22" a="1"/>
  <c r="CQ7" i="22" a="1"/>
  <c r="AZ8" i="22" a="1"/>
  <c r="K10" i="22" a="1"/>
  <c r="W10" i="22" a="1"/>
  <c r="AR10" i="22" a="1"/>
  <c r="BC10" i="22" a="1"/>
  <c r="BX10" i="22" a="1"/>
  <c r="CI10" i="22" a="1"/>
  <c r="L11" i="22" a="1"/>
  <c r="W11" i="22" a="1"/>
  <c r="AR11" i="22" a="1"/>
  <c r="BC11" i="22" a="1"/>
  <c r="BX11" i="22" a="1"/>
  <c r="CI11" i="22" a="1"/>
  <c r="K12" i="22" a="1"/>
  <c r="P12" i="22" a="1"/>
  <c r="T12" i="22" a="1"/>
  <c r="X12" i="22" a="1"/>
  <c r="AE12" i="22" a="1"/>
  <c r="AI12" i="22" a="1"/>
  <c r="AL12" i="22" a="1"/>
  <c r="AS12" i="22" a="1"/>
  <c r="AX12" i="22" a="1"/>
  <c r="BA12" i="22" a="1"/>
  <c r="BF12" i="22" a="1"/>
  <c r="BI12" i="22" a="1"/>
  <c r="BN12" i="22" a="1"/>
  <c r="BQ12" i="22" a="1"/>
  <c r="BV12" i="22" a="1"/>
  <c r="BY12" i="22" a="1"/>
  <c r="CD12" i="22" a="1"/>
  <c r="CG12" i="22" a="1"/>
  <c r="CL12" i="22" a="1"/>
  <c r="CO12" i="22" a="1"/>
  <c r="CT12" i="22" a="1"/>
  <c r="CW12" i="22" a="1"/>
  <c r="J13" i="22" a="1"/>
  <c r="M13" i="22" a="1"/>
  <c r="R13" i="22" a="1"/>
  <c r="U13" i="22" a="1"/>
  <c r="Z13" i="22" a="1"/>
  <c r="AC13" i="22" a="1"/>
  <c r="AH13" i="22" a="1"/>
  <c r="AK13" i="22" a="1"/>
  <c r="AP13" i="22" a="1"/>
  <c r="AS13" i="22" a="1"/>
  <c r="AX13" i="22" a="1"/>
  <c r="BA13" i="22" a="1"/>
  <c r="BF13" i="22" a="1"/>
  <c r="BI13" i="22" a="1"/>
  <c r="BN13" i="22" a="1"/>
  <c r="BQ13" i="22" a="1"/>
  <c r="BV13" i="22" a="1"/>
  <c r="BY13" i="22" a="1"/>
  <c r="CD13" i="22" a="1"/>
  <c r="CG13" i="22" a="1"/>
  <c r="CL13" i="22" a="1"/>
  <c r="CO13" i="22" a="1"/>
  <c r="CT13" i="22" a="1"/>
  <c r="CW13" i="22" a="1"/>
  <c r="J14" i="22" a="1"/>
  <c r="M14" i="22" a="1"/>
  <c r="R14" i="22" a="1"/>
  <c r="U14" i="22" a="1"/>
  <c r="Z14" i="22" a="1"/>
  <c r="AC14" i="22" a="1"/>
  <c r="AH14" i="22" a="1"/>
  <c r="AK14" i="22" a="1"/>
  <c r="AP14" i="22" a="1"/>
  <c r="AS14" i="22" a="1"/>
  <c r="AX14" i="22" a="1"/>
  <c r="BA14" i="22" a="1"/>
  <c r="BF14" i="22" a="1"/>
  <c r="BI14" i="22" a="1"/>
  <c r="BN14" i="22" a="1"/>
  <c r="BQ14" i="22" a="1"/>
  <c r="BV14" i="22" a="1"/>
  <c r="BY14" i="22" a="1"/>
  <c r="CD14" i="22" a="1"/>
  <c r="CG14" i="22" a="1"/>
  <c r="CL14" i="22" a="1"/>
  <c r="CO14" i="22" a="1"/>
  <c r="CT14" i="22" a="1"/>
  <c r="CW14" i="22" a="1"/>
  <c r="J15" i="22" a="1"/>
  <c r="L15" i="22" a="1"/>
  <c r="N15" i="22" a="1"/>
  <c r="P15" i="22" a="1"/>
  <c r="R15" i="22" a="1"/>
  <c r="T15" i="22" a="1"/>
  <c r="V15" i="22" a="1"/>
  <c r="X15" i="22" a="1"/>
  <c r="Z15" i="22" a="1"/>
  <c r="AB15" i="22" a="1"/>
  <c r="AD15" i="22" a="1"/>
  <c r="AF15" i="22" a="1"/>
  <c r="AH15" i="22" a="1"/>
  <c r="AJ15" i="22" a="1"/>
  <c r="AL15" i="22" a="1"/>
  <c r="AN15" i="22" a="1"/>
  <c r="AP15" i="22" a="1"/>
  <c r="AR15" i="22" a="1"/>
  <c r="AT15" i="22" a="1"/>
  <c r="AV15" i="22" a="1"/>
  <c r="AX15" i="22" a="1"/>
  <c r="AZ15" i="22" a="1"/>
  <c r="BB15" i="22" a="1"/>
  <c r="BD15" i="22" a="1"/>
  <c r="BF15" i="22" a="1"/>
  <c r="BH15" i="22" a="1"/>
  <c r="BJ15" i="22" a="1"/>
  <c r="BL15" i="22" a="1"/>
  <c r="BN15" i="22" a="1"/>
  <c r="BP15" i="22" a="1"/>
  <c r="BR15" i="22" a="1"/>
  <c r="BT15" i="22" a="1"/>
  <c r="BV15" i="22" a="1"/>
  <c r="BX15" i="22" a="1"/>
  <c r="BZ15" i="22" a="1"/>
  <c r="CB15" i="22" a="1"/>
  <c r="CD15" i="22" a="1"/>
  <c r="CF15" i="22" a="1"/>
  <c r="CH15" i="22" a="1"/>
  <c r="CJ15" i="22" a="1"/>
  <c r="CL15" i="22" a="1"/>
  <c r="CN15" i="22" a="1"/>
  <c r="CP15" i="22" a="1"/>
  <c r="CR15" i="22" a="1"/>
  <c r="CT15" i="22" a="1"/>
  <c r="CV15" i="22" a="1"/>
  <c r="CX15" i="22" a="1"/>
  <c r="CZ15" i="22" a="1"/>
  <c r="J16" i="22" a="1"/>
  <c r="L16" i="22" a="1"/>
  <c r="N16" i="22" a="1"/>
  <c r="P16" i="22" a="1"/>
  <c r="R16" i="22" a="1"/>
  <c r="T16" i="22" a="1"/>
  <c r="V16" i="22" a="1"/>
  <c r="X16" i="22" a="1"/>
  <c r="Z16" i="22" a="1"/>
  <c r="AB16" i="22" a="1"/>
  <c r="AD16" i="22" a="1"/>
  <c r="AF16" i="22" a="1"/>
  <c r="AH16" i="22" a="1"/>
  <c r="AJ16" i="22" a="1"/>
  <c r="AL16" i="22" a="1"/>
  <c r="AN16" i="22" a="1"/>
  <c r="AP16" i="22" a="1"/>
  <c r="AR16" i="22" a="1"/>
  <c r="AT16" i="22" a="1"/>
  <c r="AV16" i="22" a="1"/>
  <c r="AX16" i="22" a="1"/>
  <c r="AZ16" i="22" a="1"/>
  <c r="BB16" i="22" a="1"/>
  <c r="BD16" i="22" a="1"/>
  <c r="BF16" i="22" a="1"/>
  <c r="BH16" i="22" a="1"/>
  <c r="BJ16" i="22" a="1"/>
  <c r="BL16" i="22" a="1"/>
  <c r="BN16" i="22" a="1"/>
  <c r="BP16" i="22" a="1"/>
  <c r="BR16" i="22" a="1"/>
  <c r="BT16" i="22" a="1"/>
  <c r="BV16" i="22" a="1"/>
  <c r="BX16" i="22" a="1"/>
  <c r="BZ16" i="22" a="1"/>
  <c r="CB16" i="22" a="1"/>
  <c r="CD16" i="22" a="1"/>
  <c r="CF16" i="22" a="1"/>
  <c r="CH16" i="22" a="1"/>
  <c r="CJ16" i="22" a="1"/>
  <c r="CL16" i="22" a="1"/>
  <c r="CN16" i="22" a="1"/>
  <c r="CP16" i="22" a="1"/>
  <c r="CR16" i="22" a="1"/>
  <c r="CT16" i="22" a="1"/>
  <c r="CV16" i="22" a="1"/>
  <c r="CX16" i="22" a="1"/>
  <c r="CZ16" i="22" a="1"/>
  <c r="J17" i="22" a="1"/>
  <c r="L17" i="22" a="1"/>
  <c r="N17" i="22" a="1"/>
  <c r="P17" i="22" a="1"/>
  <c r="R17" i="22" a="1"/>
  <c r="T17" i="22" a="1"/>
  <c r="V17" i="22" a="1"/>
  <c r="X17" i="22" a="1"/>
  <c r="BT6" i="22" a="1"/>
  <c r="M8" i="22" a="1"/>
  <c r="BK8" i="22" a="1"/>
  <c r="CQ9" i="22" a="1"/>
  <c r="O10" i="22" a="1"/>
  <c r="AJ10" i="22" a="1"/>
  <c r="AU10" i="22" a="1"/>
  <c r="BP10" i="22" a="1"/>
  <c r="CA10" i="22" a="1"/>
  <c r="CV10" i="22" a="1"/>
  <c r="O11" i="22" a="1"/>
  <c r="AJ11" i="22" a="1"/>
  <c r="AU11" i="22" a="1"/>
  <c r="BP11" i="22" a="1"/>
  <c r="CA11" i="22" a="1"/>
  <c r="CV11" i="22" a="1"/>
  <c r="L12" i="22" a="1"/>
  <c r="Y12" i="22" a="1"/>
  <c r="AB12" i="22" a="1"/>
  <c r="AF12" i="22" a="1"/>
  <c r="AM12" i="22" a="1"/>
  <c r="AQ12" i="22" a="1"/>
  <c r="AV12" i="22" a="1"/>
  <c r="AY12" i="22" a="1"/>
  <c r="BD12" i="22" a="1"/>
  <c r="BG12" i="22" a="1"/>
  <c r="BL12" i="22" a="1"/>
  <c r="BO12" i="22" a="1"/>
  <c r="BT12" i="22" a="1"/>
  <c r="BW12" i="22" a="1"/>
  <c r="CB12" i="22" a="1"/>
  <c r="CE12" i="22" a="1"/>
  <c r="CJ12" i="22" a="1"/>
  <c r="CM12" i="22" a="1"/>
  <c r="CR12" i="22" a="1"/>
  <c r="CU12" i="22" a="1"/>
  <c r="CZ12" i="22" a="1"/>
  <c r="K13" i="22" a="1"/>
  <c r="P13" i="22" a="1"/>
  <c r="S13" i="22" a="1"/>
  <c r="X13" i="22" a="1"/>
  <c r="AA13" i="22" a="1"/>
  <c r="AF13" i="22" a="1"/>
  <c r="AI13" i="22" a="1"/>
  <c r="AN13" i="22" a="1"/>
  <c r="AQ13" i="22" a="1"/>
  <c r="AV13" i="22" a="1"/>
  <c r="AY13" i="22" a="1"/>
  <c r="BD13" i="22" a="1"/>
  <c r="BG13" i="22" a="1"/>
  <c r="BL13" i="22" a="1"/>
  <c r="BO13" i="22" a="1"/>
  <c r="BT13" i="22" a="1"/>
  <c r="BW13" i="22" a="1"/>
  <c r="CB13" i="22" a="1"/>
  <c r="CE13" i="22" a="1"/>
  <c r="CJ13" i="22" a="1"/>
  <c r="CM13" i="22" a="1"/>
  <c r="CR13" i="22" a="1"/>
  <c r="CU13" i="22" a="1"/>
  <c r="CZ13" i="22" a="1"/>
  <c r="K14" i="22" a="1"/>
  <c r="P14" i="22" a="1"/>
  <c r="S14" i="22" a="1"/>
  <c r="X14" i="22" a="1"/>
  <c r="AA14" i="22" a="1"/>
  <c r="AF14" i="22" a="1"/>
  <c r="AI14" i="22" a="1"/>
  <c r="AN14" i="22" a="1"/>
  <c r="AQ14" i="22" a="1"/>
  <c r="AV14" i="22" a="1"/>
  <c r="AY14" i="22" a="1"/>
  <c r="BD14" i="22" a="1"/>
  <c r="BG14" i="22" a="1"/>
  <c r="BL14" i="22" a="1"/>
  <c r="BO14" i="22" a="1"/>
  <c r="BT14" i="22" a="1"/>
  <c r="BW14" i="22" a="1"/>
  <c r="CB14" i="22" a="1"/>
  <c r="CE14" i="22" a="1"/>
  <c r="CJ14" i="22" a="1"/>
  <c r="CM14" i="22" a="1"/>
  <c r="CR14" i="22" a="1"/>
  <c r="CU14" i="22" a="1"/>
  <c r="CZ14" i="22" a="1"/>
  <c r="AB8" i="22" a="1"/>
  <c r="CU9" i="22" a="1"/>
  <c r="AB10" i="22" a="1"/>
  <c r="AM10" i="22" a="1"/>
  <c r="BH10" i="22" a="1"/>
  <c r="BS10" i="22" a="1"/>
  <c r="CN10" i="22" a="1"/>
  <c r="CY10" i="22" a="1"/>
  <c r="AB11" i="22" a="1"/>
  <c r="AM11" i="22" a="1"/>
  <c r="BH11" i="22" a="1"/>
  <c r="BS11" i="22" a="1"/>
  <c r="CN11" i="22" a="1"/>
  <c r="CY11" i="22" a="1"/>
  <c r="S12" i="22" a="1"/>
  <c r="V12" i="22" a="1"/>
  <c r="AG12" i="22" a="1"/>
  <c r="AJ12" i="22" a="1"/>
  <c r="AN12" i="22" a="1"/>
  <c r="AT12" i="22" a="1"/>
  <c r="AW12" i="22" a="1"/>
  <c r="BB12" i="22" a="1"/>
  <c r="BE12" i="22" a="1"/>
  <c r="BJ12" i="22" a="1"/>
  <c r="BM12" i="22" a="1"/>
  <c r="BR12" i="22" a="1"/>
  <c r="BU12" i="22" a="1"/>
  <c r="BZ12" i="22" a="1"/>
  <c r="CC12" i="22" a="1"/>
  <c r="CH12" i="22" a="1"/>
  <c r="CK12" i="22" a="1"/>
  <c r="CP12" i="22" a="1"/>
  <c r="CS12" i="22" a="1"/>
  <c r="CX12" i="22" a="1"/>
  <c r="DA12" i="22" a="1"/>
  <c r="N13" i="22" a="1"/>
  <c r="Q13" i="22" a="1"/>
  <c r="V13" i="22" a="1"/>
  <c r="Y13" i="22" a="1"/>
  <c r="AD13" i="22" a="1"/>
  <c r="AG13" i="22" a="1"/>
  <c r="AL13" i="22" a="1"/>
  <c r="AO13" i="22" a="1"/>
  <c r="AT13" i="22" a="1"/>
  <c r="AW13" i="22" a="1"/>
  <c r="BB13" i="22" a="1"/>
  <c r="BE13" i="22" a="1"/>
  <c r="BJ13" i="22" a="1"/>
  <c r="BM13" i="22" a="1"/>
  <c r="BR13" i="22" a="1"/>
  <c r="BU13" i="22" a="1"/>
  <c r="BZ13" i="22" a="1"/>
  <c r="CC13" i="22" a="1"/>
  <c r="CH13" i="22" a="1"/>
  <c r="CK13" i="22" a="1"/>
  <c r="CP13" i="22" a="1"/>
  <c r="CS13" i="22" a="1"/>
  <c r="CX13" i="22" a="1"/>
  <c r="DA13" i="22" a="1"/>
  <c r="N14" i="22" a="1"/>
  <c r="Q14" i="22" a="1"/>
  <c r="V14" i="22" a="1"/>
  <c r="Y14" i="22" a="1"/>
  <c r="AD14" i="22" a="1"/>
  <c r="AG14" i="22" a="1"/>
  <c r="AL14" i="22" a="1"/>
  <c r="AO14" i="22" a="1"/>
  <c r="AT14" i="22" a="1"/>
  <c r="AW14" i="22" a="1"/>
  <c r="BB14" i="22" a="1"/>
  <c r="BE14" i="22" a="1"/>
  <c r="BJ14" i="22" a="1"/>
  <c r="BM14" i="22" a="1"/>
  <c r="BR14" i="22" a="1"/>
  <c r="BU14" i="22" a="1"/>
  <c r="BZ14" i="22" a="1"/>
  <c r="CC14" i="22" a="1"/>
  <c r="CH14" i="22" a="1"/>
  <c r="CK14" i="22" a="1"/>
  <c r="CP14" i="22" a="1"/>
  <c r="CS14" i="22" a="1"/>
  <c r="CX14" i="22" a="1"/>
  <c r="DA14" i="22" a="1"/>
  <c r="K15" i="22" a="1"/>
  <c r="M15" i="22" a="1"/>
  <c r="O15" i="22" a="1"/>
  <c r="Q15" i="22" a="1"/>
  <c r="S15" i="22" a="1"/>
  <c r="U15" i="22" a="1"/>
  <c r="W15" i="22" a="1"/>
  <c r="Y15" i="22" a="1"/>
  <c r="AA15" i="22" a="1"/>
  <c r="AC15" i="22" a="1"/>
  <c r="AE15" i="22" a="1"/>
  <c r="AG15" i="22" a="1"/>
  <c r="AI15" i="22" a="1"/>
  <c r="AK15" i="22" a="1"/>
  <c r="AM15" i="22" a="1"/>
  <c r="AO15" i="22" a="1"/>
  <c r="AQ15" i="22" a="1"/>
  <c r="AS15" i="22" a="1"/>
  <c r="AU15" i="22" a="1"/>
  <c r="AW15" i="22" a="1"/>
  <c r="AY15" i="22" a="1"/>
  <c r="BA15" i="22" a="1"/>
  <c r="BC15" i="22" a="1"/>
  <c r="BE15" i="22" a="1"/>
  <c r="BG15" i="22" a="1"/>
  <c r="BI15" i="22" a="1"/>
  <c r="BK15" i="22" a="1"/>
  <c r="BM15" i="22" a="1"/>
  <c r="BO15" i="22" a="1"/>
  <c r="BQ15" i="22" a="1"/>
  <c r="BS15" i="22" a="1"/>
  <c r="BU15" i="22" a="1"/>
  <c r="BW15" i="22" a="1"/>
  <c r="BY15" i="22" a="1"/>
  <c r="CA15" i="22" a="1"/>
  <c r="CC15" i="22" a="1"/>
  <c r="CE15" i="22" a="1"/>
  <c r="CG15" i="22" a="1"/>
  <c r="CI15" i="22" a="1"/>
  <c r="CK15" i="22" a="1"/>
  <c r="CM15" i="22" a="1"/>
  <c r="CO15" i="22" a="1"/>
  <c r="CQ15" i="22" a="1"/>
  <c r="CS15" i="22" a="1"/>
  <c r="CU15" i="22" a="1"/>
  <c r="CW15" i="22" a="1"/>
  <c r="CY15" i="22" a="1"/>
  <c r="DA15" i="22" a="1"/>
  <c r="K16" i="22" a="1"/>
  <c r="M16" i="22" a="1"/>
  <c r="O16" i="22" a="1"/>
  <c r="Q16" i="22" a="1"/>
  <c r="S16" i="22" a="1"/>
  <c r="U16" i="22" a="1"/>
  <c r="W16" i="22" a="1"/>
  <c r="Y16" i="22" a="1"/>
  <c r="AA16" i="22" a="1"/>
  <c r="AC16" i="22" a="1"/>
  <c r="AE16" i="22" a="1"/>
  <c r="AG16" i="22" a="1"/>
  <c r="AI16" i="22" a="1"/>
  <c r="AK16" i="22" a="1"/>
  <c r="AM16" i="22" a="1"/>
  <c r="AO16" i="22" a="1"/>
  <c r="AQ16" i="22" a="1"/>
  <c r="AS16" i="22" a="1"/>
  <c r="AU16" i="22" a="1"/>
  <c r="AW16" i="22" a="1"/>
  <c r="AY16" i="22" a="1"/>
  <c r="BA16" i="22" a="1"/>
  <c r="BC16" i="22" a="1"/>
  <c r="BE16" i="22" a="1"/>
  <c r="BG16" i="22" a="1"/>
  <c r="BI16" i="22" a="1"/>
  <c r="BK16" i="22" a="1"/>
  <c r="BM16" i="22" a="1"/>
  <c r="BO16" i="22" a="1"/>
  <c r="BQ16" i="22" a="1"/>
  <c r="BS16" i="22" a="1"/>
  <c r="BU16" i="22" a="1"/>
  <c r="BW16" i="22" a="1"/>
  <c r="BY16" i="22" a="1"/>
  <c r="CA16" i="22" a="1"/>
  <c r="CC16" i="22" a="1"/>
  <c r="CE16" i="22" a="1"/>
  <c r="CG16" i="22" a="1"/>
  <c r="CI16" i="22" a="1"/>
  <c r="CK16" i="22" a="1"/>
  <c r="CM16" i="22" a="1"/>
  <c r="CO16" i="22" a="1"/>
  <c r="CQ16" i="22" a="1"/>
  <c r="CS16" i="22" a="1"/>
  <c r="CU16" i="22" a="1"/>
  <c r="CW16" i="22" a="1"/>
  <c r="CY16" i="22" a="1"/>
  <c r="DA16" i="22" a="1"/>
  <c r="BI7" i="22" a="1"/>
  <c r="AE10" i="22" a="1"/>
  <c r="T11" i="22" a="1"/>
  <c r="BK11" i="22" a="1"/>
  <c r="AA12" i="22" a="1"/>
  <c r="AO12" i="22" a="1"/>
  <c r="AZ12" i="22" a="1"/>
  <c r="BK12" i="22" a="1"/>
  <c r="CF12" i="22" a="1"/>
  <c r="CQ12" i="22" a="1"/>
  <c r="T13" i="22" a="1"/>
  <c r="AE13" i="22" a="1"/>
  <c r="AZ13" i="22" a="1"/>
  <c r="BK13" i="22" a="1"/>
  <c r="CF13" i="22" a="1"/>
  <c r="CQ13" i="22" a="1"/>
  <c r="T14" i="22" a="1"/>
  <c r="AE14" i="22" a="1"/>
  <c r="AZ14" i="22" a="1"/>
  <c r="BK14" i="22" a="1"/>
  <c r="CF14" i="22" a="1"/>
  <c r="CQ14" i="22" a="1"/>
  <c r="AB17" i="22" a="1"/>
  <c r="AE17" i="22" a="1"/>
  <c r="AJ17" i="22" a="1"/>
  <c r="AM17" i="22" a="1"/>
  <c r="AR17" i="22" a="1"/>
  <c r="AU17" i="22" a="1"/>
  <c r="AZ17" i="22" a="1"/>
  <c r="BC17" i="22" a="1"/>
  <c r="BH17" i="22" a="1"/>
  <c r="BK17" i="22" a="1"/>
  <c r="BP17" i="22" a="1"/>
  <c r="BS17" i="22" a="1"/>
  <c r="BX17" i="22" a="1"/>
  <c r="CA17" i="22" a="1"/>
  <c r="CF17" i="22" a="1"/>
  <c r="CI17" i="22" a="1"/>
  <c r="CN17" i="22" a="1"/>
  <c r="CQ17" i="22" a="1"/>
  <c r="CV17" i="22" a="1"/>
  <c r="CY17" i="22" a="1"/>
  <c r="L18" i="22" a="1"/>
  <c r="O18" i="22" a="1"/>
  <c r="T18" i="22" a="1"/>
  <c r="W18" i="22" a="1"/>
  <c r="AB18" i="22" a="1"/>
  <c r="AE18" i="22" a="1"/>
  <c r="AJ18" i="22" a="1"/>
  <c r="AM18" i="22" a="1"/>
  <c r="AR18" i="22" a="1"/>
  <c r="AU18" i="22" a="1"/>
  <c r="AZ18" i="22" a="1"/>
  <c r="BC18" i="22" a="1"/>
  <c r="BH18" i="22" a="1"/>
  <c r="BK18" i="22" a="1"/>
  <c r="BP18" i="22" a="1"/>
  <c r="BS18" i="22" a="1"/>
  <c r="BX18" i="22" a="1"/>
  <c r="CA18" i="22" a="1"/>
  <c r="CF18" i="22" a="1"/>
  <c r="CI18" i="22" a="1"/>
  <c r="CN18" i="22" a="1"/>
  <c r="CQ18" i="22" a="1"/>
  <c r="CV18" i="22" a="1"/>
  <c r="CY18" i="22" a="1"/>
  <c r="L19" i="22" a="1"/>
  <c r="O19" i="22" a="1"/>
  <c r="T19" i="22" a="1"/>
  <c r="W19" i="22" a="1"/>
  <c r="AB19" i="22" a="1"/>
  <c r="AE19" i="22" a="1"/>
  <c r="AJ19" i="22" a="1"/>
  <c r="AM19" i="22" a="1"/>
  <c r="AR19" i="22" a="1"/>
  <c r="AU19" i="22" a="1"/>
  <c r="AZ19" i="22" a="1"/>
  <c r="BC19" i="22" a="1"/>
  <c r="BH19" i="22" a="1"/>
  <c r="BK19" i="22" a="1"/>
  <c r="BP19" i="22" a="1"/>
  <c r="BS19" i="22" a="1"/>
  <c r="BX19" i="22" a="1"/>
  <c r="CA19" i="22" a="1"/>
  <c r="CF19" i="22" a="1"/>
  <c r="CI19" i="22" a="1"/>
  <c r="CN19" i="22" a="1"/>
  <c r="CQ19" i="22" a="1"/>
  <c r="CV19" i="22" a="1"/>
  <c r="CY19" i="22" a="1"/>
  <c r="L20" i="22" a="1"/>
  <c r="O20" i="22" a="1"/>
  <c r="T20" i="22" a="1"/>
  <c r="W20" i="22" a="1"/>
  <c r="AB20" i="22" a="1"/>
  <c r="AE20" i="22" a="1"/>
  <c r="AJ20" i="22" a="1"/>
  <c r="AM20" i="22" a="1"/>
  <c r="AR20" i="22" a="1"/>
  <c r="AU20" i="22" a="1"/>
  <c r="AZ20" i="22" a="1"/>
  <c r="BC20" i="22" a="1"/>
  <c r="BH20" i="22" a="1"/>
  <c r="BK20" i="22" a="1"/>
  <c r="BP20" i="22" a="1"/>
  <c r="BS20" i="22" a="1"/>
  <c r="BX20" i="22" a="1"/>
  <c r="CA20" i="22" a="1"/>
  <c r="CF20" i="22" a="1"/>
  <c r="CI20" i="22" a="1"/>
  <c r="CN20" i="22" a="1"/>
  <c r="CQ20" i="22" a="1"/>
  <c r="CV20" i="22" a="1"/>
  <c r="CY20" i="22" a="1"/>
  <c r="L21" i="22" a="1"/>
  <c r="O21" i="22" a="1"/>
  <c r="T21" i="22" a="1"/>
  <c r="W21" i="22" a="1"/>
  <c r="AB21" i="22" a="1"/>
  <c r="AE21" i="22" a="1"/>
  <c r="AJ21" i="22" a="1"/>
  <c r="AM21" i="22" a="1"/>
  <c r="AR21" i="22" a="1"/>
  <c r="AU21" i="22" a="1"/>
  <c r="AZ21" i="22" a="1"/>
  <c r="BC21" i="22" a="1"/>
  <c r="BH21" i="22" a="1"/>
  <c r="BK21" i="22" a="1"/>
  <c r="BP21" i="22" a="1"/>
  <c r="CF10" i="22" a="1"/>
  <c r="AE11" i="22" a="1"/>
  <c r="O12" i="22" a="1"/>
  <c r="AD12" i="22" a="1"/>
  <c r="AR12" i="22" a="1"/>
  <c r="BC12" i="22" a="1"/>
  <c r="BX12" i="22" a="1"/>
  <c r="CI12" i="22" a="1"/>
  <c r="L13" i="22" a="1"/>
  <c r="W13" i="22" a="1"/>
  <c r="AR13" i="22" a="1"/>
  <c r="BC13" i="22" a="1"/>
  <c r="BX13" i="22" a="1"/>
  <c r="CI13" i="22" a="1"/>
  <c r="L14" i="22" a="1"/>
  <c r="W14" i="22" a="1"/>
  <c r="AR14" i="22" a="1"/>
  <c r="BC14" i="22" a="1"/>
  <c r="BX14" i="22" a="1"/>
  <c r="CI14" i="22" a="1"/>
  <c r="K17" i="22" a="1"/>
  <c r="O17" i="22" a="1"/>
  <c r="S17" i="22" a="1"/>
  <c r="W17" i="22" a="1"/>
  <c r="Z17" i="22" a="1"/>
  <c r="AC17" i="22" a="1"/>
  <c r="AH17" i="22" a="1"/>
  <c r="AK17" i="22" a="1"/>
  <c r="AP17" i="22" a="1"/>
  <c r="AS17" i="22" a="1"/>
  <c r="AX17" i="22" a="1"/>
  <c r="BA17" i="22" a="1"/>
  <c r="BF17" i="22" a="1"/>
  <c r="BI17" i="22" a="1"/>
  <c r="BN17" i="22" a="1"/>
  <c r="BQ17" i="22" a="1"/>
  <c r="BV17" i="22" a="1"/>
  <c r="BY17" i="22" a="1"/>
  <c r="CD17" i="22" a="1"/>
  <c r="CG17" i="22" a="1"/>
  <c r="CL17" i="22" a="1"/>
  <c r="CO17" i="22" a="1"/>
  <c r="CT17" i="22" a="1"/>
  <c r="CW17" i="22" a="1"/>
  <c r="J18" i="22" a="1"/>
  <c r="M18" i="22" a="1"/>
  <c r="R18" i="22" a="1"/>
  <c r="U18" i="22" a="1"/>
  <c r="Z18" i="22" a="1"/>
  <c r="AC18" i="22" a="1"/>
  <c r="AH18" i="22" a="1"/>
  <c r="AK18" i="22" a="1"/>
  <c r="AP18" i="22" a="1"/>
  <c r="AS18" i="22" a="1"/>
  <c r="AX18" i="22" a="1"/>
  <c r="BA18" i="22" a="1"/>
  <c r="BF18" i="22" a="1"/>
  <c r="BI18" i="22" a="1"/>
  <c r="BN18" i="22" a="1"/>
  <c r="BQ18" i="22" a="1"/>
  <c r="BV18" i="22" a="1"/>
  <c r="BY18" i="22" a="1"/>
  <c r="CD18" i="22" a="1"/>
  <c r="CG18" i="22" a="1"/>
  <c r="CL18" i="22" a="1"/>
  <c r="CO18" i="22" a="1"/>
  <c r="CT18" i="22" a="1"/>
  <c r="CW18" i="22" a="1"/>
  <c r="J19" i="22" a="1"/>
  <c r="M19" i="22" a="1"/>
  <c r="R19" i="22" a="1"/>
  <c r="U19" i="22" a="1"/>
  <c r="Z19" i="22" a="1"/>
  <c r="AC19" i="22" a="1"/>
  <c r="AH19" i="22" a="1"/>
  <c r="AK19" i="22" a="1"/>
  <c r="AP19" i="22" a="1"/>
  <c r="AS19" i="22" a="1"/>
  <c r="AX19" i="22" a="1"/>
  <c r="BA19" i="22" a="1"/>
  <c r="BF19" i="22" a="1"/>
  <c r="BI19" i="22" a="1"/>
  <c r="BN19" i="22" a="1"/>
  <c r="BQ19" i="22" a="1"/>
  <c r="BV19" i="22" a="1"/>
  <c r="BY19" i="22" a="1"/>
  <c r="CD19" i="22" a="1"/>
  <c r="CG19" i="22" a="1"/>
  <c r="CL19" i="22" a="1"/>
  <c r="CO19" i="22" a="1"/>
  <c r="CT19" i="22" a="1"/>
  <c r="CW19" i="22" a="1"/>
  <c r="J20" i="22" a="1"/>
  <c r="M20" i="22" a="1"/>
  <c r="R20" i="22" a="1"/>
  <c r="U20" i="22" a="1"/>
  <c r="Z20" i="22" a="1"/>
  <c r="AC20" i="22" a="1"/>
  <c r="AH20" i="22" a="1"/>
  <c r="AK20" i="22" a="1"/>
  <c r="AP20" i="22" a="1"/>
  <c r="AS20" i="22" a="1"/>
  <c r="AX20" i="22" a="1"/>
  <c r="BA20" i="22" a="1"/>
  <c r="BF20" i="22" a="1"/>
  <c r="BI20" i="22" a="1"/>
  <c r="BN20" i="22" a="1"/>
  <c r="BQ20" i="22" a="1"/>
  <c r="BV20" i="22" a="1"/>
  <c r="BY20" i="22" a="1"/>
  <c r="CD20" i="22" a="1"/>
  <c r="CG20" i="22" a="1"/>
  <c r="CL20" i="22" a="1"/>
  <c r="CO20" i="22" a="1"/>
  <c r="CT20" i="22" a="1"/>
  <c r="CW20" i="22" a="1"/>
  <c r="J21" i="22" a="1"/>
  <c r="M21" i="22" a="1"/>
  <c r="R21" i="22" a="1"/>
  <c r="U21" i="22" a="1"/>
  <c r="Z21" i="22" a="1"/>
  <c r="AC21" i="22" a="1"/>
  <c r="AH21" i="22" a="1"/>
  <c r="AK21" i="22" a="1"/>
  <c r="AP21" i="22" a="1"/>
  <c r="AS21" i="22" a="1"/>
  <c r="CY9" i="22" a="1"/>
  <c r="AZ10" i="22" a="1"/>
  <c r="CQ10" i="22" a="1"/>
  <c r="CF11" i="22" a="1"/>
  <c r="AU12" i="22" a="1"/>
  <c r="BP12" i="22" a="1"/>
  <c r="CA12" i="22" a="1"/>
  <c r="CV12" i="22" a="1"/>
  <c r="O13" i="22" a="1"/>
  <c r="AJ13" i="22" a="1"/>
  <c r="AU13" i="22" a="1"/>
  <c r="BP13" i="22" a="1"/>
  <c r="CA13" i="22" a="1"/>
  <c r="CV13" i="22" a="1"/>
  <c r="O14" i="22" a="1"/>
  <c r="AJ14" i="22" a="1"/>
  <c r="AU14" i="22" a="1"/>
  <c r="BP14" i="22" a="1"/>
  <c r="CA14" i="22" a="1"/>
  <c r="CV14" i="22" a="1"/>
  <c r="AA17" i="22" a="1"/>
  <c r="AF17" i="22" a="1"/>
  <c r="AI17" i="22" a="1"/>
  <c r="AN17" i="22" a="1"/>
  <c r="AQ17" i="22" a="1"/>
  <c r="AV17" i="22" a="1"/>
  <c r="AY17" i="22" a="1"/>
  <c r="BD17" i="22" a="1"/>
  <c r="BG17" i="22" a="1"/>
  <c r="BL17" i="22" a="1"/>
  <c r="BO17" i="22" a="1"/>
  <c r="BT17" i="22" a="1"/>
  <c r="BW17" i="22" a="1"/>
  <c r="CB17" i="22" a="1"/>
  <c r="CE17" i="22" a="1"/>
  <c r="CJ17" i="22" a="1"/>
  <c r="CM17" i="22" a="1"/>
  <c r="CR17" i="22" a="1"/>
  <c r="CU17" i="22" a="1"/>
  <c r="CZ17" i="22" a="1"/>
  <c r="K18" i="22" a="1"/>
  <c r="P18" i="22" a="1"/>
  <c r="S18" i="22" a="1"/>
  <c r="X18" i="22" a="1"/>
  <c r="AA18" i="22" a="1"/>
  <c r="AF18" i="22" a="1"/>
  <c r="AI18" i="22" a="1"/>
  <c r="AN18" i="22" a="1"/>
  <c r="AQ18" i="22" a="1"/>
  <c r="AV18" i="22" a="1"/>
  <c r="AY18" i="22" a="1"/>
  <c r="BD18" i="22" a="1"/>
  <c r="BG18" i="22" a="1"/>
  <c r="BL18" i="22" a="1"/>
  <c r="BO18" i="22" a="1"/>
  <c r="BT18" i="22" a="1"/>
  <c r="BW18" i="22" a="1"/>
  <c r="CB18" i="22" a="1"/>
  <c r="CE18" i="22" a="1"/>
  <c r="CJ18" i="22" a="1"/>
  <c r="CM18" i="22" a="1"/>
  <c r="CR18" i="22" a="1"/>
  <c r="CU18" i="22" a="1"/>
  <c r="CZ18" i="22" a="1"/>
  <c r="K19" i="22" a="1"/>
  <c r="P19" i="22" a="1"/>
  <c r="S19" i="22" a="1"/>
  <c r="X19" i="22" a="1"/>
  <c r="AA19" i="22" a="1"/>
  <c r="AF19" i="22" a="1"/>
  <c r="AI19" i="22" a="1"/>
  <c r="AN19" i="22" a="1"/>
  <c r="AQ19" i="22" a="1"/>
  <c r="AV19" i="22" a="1"/>
  <c r="AY19" i="22" a="1"/>
  <c r="BD19" i="22" a="1"/>
  <c r="BG19" i="22" a="1"/>
  <c r="BL19" i="22" a="1"/>
  <c r="BO19" i="22" a="1"/>
  <c r="BT19" i="22" a="1"/>
  <c r="BW19" i="22" a="1"/>
  <c r="CB19" i="22" a="1"/>
  <c r="CE19" i="22" a="1"/>
  <c r="CJ19" i="22" a="1"/>
  <c r="CM19" i="22" a="1"/>
  <c r="CR19" i="22" a="1"/>
  <c r="CU19" i="22" a="1"/>
  <c r="CZ19" i="22" a="1"/>
  <c r="K20" i="22" a="1"/>
  <c r="P20" i="22" a="1"/>
  <c r="S20" i="22" a="1"/>
  <c r="X20" i="22" a="1"/>
  <c r="AA20" i="22" a="1"/>
  <c r="AF20" i="22" a="1"/>
  <c r="AI20" i="22" a="1"/>
  <c r="AN20" i="22" a="1"/>
  <c r="AQ20" i="22" a="1"/>
  <c r="AV20" i="22" a="1"/>
  <c r="AY20" i="22" a="1"/>
  <c r="BD20" i="22" a="1"/>
  <c r="BG20" i="22" a="1"/>
  <c r="BL20" i="22" a="1"/>
  <c r="BO20" i="22" a="1"/>
  <c r="BT20" i="22" a="1"/>
  <c r="BW20" i="22" a="1"/>
  <c r="CB20" i="22" a="1"/>
  <c r="CE20" i="22" a="1"/>
  <c r="CJ20" i="22" a="1"/>
  <c r="CM20" i="22" a="1"/>
  <c r="CR20" i="22" a="1"/>
  <c r="CU20" i="22" a="1"/>
  <c r="CZ20" i="22" a="1"/>
  <c r="K21" i="22" a="1"/>
  <c r="P21" i="22" a="1"/>
  <c r="S21" i="22" a="1"/>
  <c r="X21" i="22" a="1"/>
  <c r="AA21" i="22" a="1"/>
  <c r="AF21" i="22" a="1"/>
  <c r="AI21" i="22" a="1"/>
  <c r="AN21" i="22" a="1"/>
  <c r="AZ11" i="22" a="1"/>
  <c r="CN12" i="22" a="1"/>
  <c r="AM13" i="22" a="1"/>
  <c r="AB14" i="22" a="1"/>
  <c r="BS14" i="22" a="1"/>
  <c r="M17" i="22" a="1"/>
  <c r="AL17" i="22" a="1"/>
  <c r="AW17" i="22" a="1"/>
  <c r="BR17" i="22" a="1"/>
  <c r="CC17" i="22" a="1"/>
  <c r="CX17" i="22" a="1"/>
  <c r="Q18" i="22" a="1"/>
  <c r="AL18" i="22" a="1"/>
  <c r="AW18" i="22" a="1"/>
  <c r="BR18" i="22" a="1"/>
  <c r="CC18" i="22" a="1"/>
  <c r="CX18" i="22" a="1"/>
  <c r="Q19" i="22" a="1"/>
  <c r="AL19" i="22" a="1"/>
  <c r="AW19" i="22" a="1"/>
  <c r="BR19" i="22" a="1"/>
  <c r="CC19" i="22" a="1"/>
  <c r="CX19" i="22" a="1"/>
  <c r="Q20" i="22" a="1"/>
  <c r="AL20" i="22" a="1"/>
  <c r="AW20" i="22" a="1"/>
  <c r="BR20" i="22" a="1"/>
  <c r="CC20" i="22" a="1"/>
  <c r="CX20" i="22" a="1"/>
  <c r="Q21" i="22" a="1"/>
  <c r="AL21" i="22" a="1"/>
  <c r="AW21" i="22" a="1"/>
  <c r="BA21" i="22" a="1"/>
  <c r="BD21" i="22" a="1"/>
  <c r="BO21" i="22" a="1"/>
  <c r="BR21" i="22" a="1"/>
  <c r="BU21" i="22" a="1"/>
  <c r="BZ21" i="22" a="1"/>
  <c r="CC21" i="22" a="1"/>
  <c r="CH21" i="22" a="1"/>
  <c r="CK21" i="22" a="1"/>
  <c r="CP21" i="22" a="1"/>
  <c r="CS21" i="22" a="1"/>
  <c r="CX21" i="22" a="1"/>
  <c r="DA21" i="22" a="1"/>
  <c r="N22" i="22" a="1"/>
  <c r="Q22" i="22" a="1"/>
  <c r="V22" i="22" a="1"/>
  <c r="Y22" i="22" a="1"/>
  <c r="AD22" i="22" a="1"/>
  <c r="AG22" i="22" a="1"/>
  <c r="AL22" i="22" a="1"/>
  <c r="AO22" i="22" a="1"/>
  <c r="AT22" i="22" a="1"/>
  <c r="AW22" i="22" a="1"/>
  <c r="BB22" i="22" a="1"/>
  <c r="BE22" i="22" a="1"/>
  <c r="BJ22" i="22" a="1"/>
  <c r="BM22" i="22" a="1"/>
  <c r="BR22" i="22" a="1"/>
  <c r="BU22" i="22" a="1"/>
  <c r="BZ22" i="22" a="1"/>
  <c r="CC22" i="22" a="1"/>
  <c r="CH22" i="22" a="1"/>
  <c r="CK22" i="22" a="1"/>
  <c r="CP22" i="22" a="1"/>
  <c r="CS22" i="22" a="1"/>
  <c r="CX22" i="22" a="1"/>
  <c r="DA22" i="22" a="1"/>
  <c r="N23" i="22" a="1"/>
  <c r="Q23" i="22" a="1"/>
  <c r="V23" i="22" a="1"/>
  <c r="Y23" i="22" a="1"/>
  <c r="T10" i="22" a="1"/>
  <c r="CQ11" i="22" a="1"/>
  <c r="BH12" i="22" a="1"/>
  <c r="CY12" i="22" a="1"/>
  <c r="CN13" i="22" a="1"/>
  <c r="AM14" i="22" a="1"/>
  <c r="Q17" i="22" a="1"/>
  <c r="AD17" i="22" a="1"/>
  <c r="AO17" i="22" a="1"/>
  <c r="BJ17" i="22" a="1"/>
  <c r="BU17" i="22" a="1"/>
  <c r="CP17" i="22" a="1"/>
  <c r="DA17" i="22" a="1"/>
  <c r="AD18" i="22" a="1"/>
  <c r="AO18" i="22" a="1"/>
  <c r="BJ18" i="22" a="1"/>
  <c r="BU18" i="22" a="1"/>
  <c r="CP18" i="22" a="1"/>
  <c r="DA18" i="22" a="1"/>
  <c r="AD19" i="22" a="1"/>
  <c r="AO19" i="22" a="1"/>
  <c r="BJ19" i="22" a="1"/>
  <c r="BU19" i="22" a="1"/>
  <c r="CP19" i="22" a="1"/>
  <c r="DA19" i="22" a="1"/>
  <c r="AD20" i="22" a="1"/>
  <c r="AO20" i="22" a="1"/>
  <c r="BJ20" i="22" a="1"/>
  <c r="BU20" i="22" a="1"/>
  <c r="CP20" i="22" a="1"/>
  <c r="DA20" i="22" a="1"/>
  <c r="AD21" i="22" a="1"/>
  <c r="AO21" i="22" a="1"/>
  <c r="AT21" i="22" a="1"/>
  <c r="AX21" i="22" a="1"/>
  <c r="BE21" i="22" a="1"/>
  <c r="BI21" i="22" a="1"/>
  <c r="BL21" i="22" a="1"/>
  <c r="BS21" i="22" a="1"/>
  <c r="BX21" i="22" a="1"/>
  <c r="CA21" i="22" a="1"/>
  <c r="CF21" i="22" a="1"/>
  <c r="CI21" i="22" a="1"/>
  <c r="CN21" i="22" a="1"/>
  <c r="CQ21" i="22" a="1"/>
  <c r="CV21" i="22" a="1"/>
  <c r="CY21" i="22" a="1"/>
  <c r="L22" i="22" a="1"/>
  <c r="O22" i="22" a="1"/>
  <c r="T22" i="22" a="1"/>
  <c r="W22" i="22" a="1"/>
  <c r="AB22" i="22" a="1"/>
  <c r="AE22" i="22" a="1"/>
  <c r="AJ22" i="22" a="1"/>
  <c r="AM22" i="22" a="1"/>
  <c r="AR22" i="22" a="1"/>
  <c r="AU22" i="22" a="1"/>
  <c r="AZ22" i="22" a="1"/>
  <c r="BC22" i="22" a="1"/>
  <c r="BH22" i="22" a="1"/>
  <c r="BK22" i="22" a="1"/>
  <c r="BP22" i="22" a="1"/>
  <c r="BS22" i="22" a="1"/>
  <c r="BX22" i="22" a="1"/>
  <c r="CA22" i="22" a="1"/>
  <c r="CF22" i="22" a="1"/>
  <c r="CI22" i="22" a="1"/>
  <c r="CN22" i="22" a="1"/>
  <c r="CQ22" i="22" a="1"/>
  <c r="CV22" i="22" a="1"/>
  <c r="CY22" i="22" a="1"/>
  <c r="L23" i="22" a="1"/>
  <c r="O23" i="22" a="1"/>
  <c r="T23" i="22" a="1"/>
  <c r="W23" i="22" a="1"/>
  <c r="AB23" i="22" a="1"/>
  <c r="AD23" i="22" a="1"/>
  <c r="AF23" i="22" a="1"/>
  <c r="AH23" i="22" a="1"/>
  <c r="AJ23" i="22" a="1"/>
  <c r="AL23" i="22" a="1"/>
  <c r="AN23" i="22" a="1"/>
  <c r="AP23" i="22" a="1"/>
  <c r="AR23" i="22" a="1"/>
  <c r="AT23" i="22" a="1"/>
  <c r="AV23" i="22" a="1"/>
  <c r="AX23" i="22" a="1"/>
  <c r="AZ23" i="22" a="1"/>
  <c r="BB23" i="22" a="1"/>
  <c r="BD23" i="22" a="1"/>
  <c r="BF23" i="22" a="1"/>
  <c r="BH23" i="22" a="1"/>
  <c r="BJ23" i="22" a="1"/>
  <c r="BL23" i="22" a="1"/>
  <c r="BN23" i="22" a="1"/>
  <c r="BP23" i="22" a="1"/>
  <c r="BR23" i="22" a="1"/>
  <c r="BT23" i="22" a="1"/>
  <c r="BV23" i="22" a="1"/>
  <c r="BX23" i="22" a="1"/>
  <c r="BZ23" i="22" a="1"/>
  <c r="CB23" i="22" a="1"/>
  <c r="CD23" i="22" a="1"/>
  <c r="CF23" i="22" a="1"/>
  <c r="CH23" i="22" a="1"/>
  <c r="CJ23" i="22" a="1"/>
  <c r="CL23" i="22" a="1"/>
  <c r="CN23" i="22" a="1"/>
  <c r="CP23" i="22" a="1"/>
  <c r="CR23" i="22" a="1"/>
  <c r="CT23" i="22" a="1"/>
  <c r="CV23" i="22" a="1"/>
  <c r="CX23" i="22" a="1"/>
  <c r="BK10" i="22" a="1"/>
  <c r="W12" i="22" a="1"/>
  <c r="BS12" i="22" a="1"/>
  <c r="BH13" i="22" a="1"/>
  <c r="CY13" i="22" a="1"/>
  <c r="CN14" i="22" a="1"/>
  <c r="U17" i="22" a="1"/>
  <c r="AG17" i="22" a="1"/>
  <c r="BB17" i="22" a="1"/>
  <c r="BM17" i="22" a="1"/>
  <c r="CH17" i="22" a="1"/>
  <c r="CS17" i="22" a="1"/>
  <c r="V18" i="22" a="1"/>
  <c r="AG18" i="22" a="1"/>
  <c r="BB18" i="22" a="1"/>
  <c r="BM18" i="22" a="1"/>
  <c r="CH18" i="22" a="1"/>
  <c r="CS18" i="22" a="1"/>
  <c r="V19" i="22" a="1"/>
  <c r="AG19" i="22" a="1"/>
  <c r="BB19" i="22" a="1"/>
  <c r="BM19" i="22" a="1"/>
  <c r="CH19" i="22" a="1"/>
  <c r="CS19" i="22" a="1"/>
  <c r="V20" i="22" a="1"/>
  <c r="AG20" i="22" a="1"/>
  <c r="BB20" i="22" a="1"/>
  <c r="BM20" i="22" a="1"/>
  <c r="CH20" i="22" a="1"/>
  <c r="CS20" i="22" a="1"/>
  <c r="V21" i="22" a="1"/>
  <c r="AG21" i="22" a="1"/>
  <c r="AQ21" i="22" a="1"/>
  <c r="AY21" i="22" a="1"/>
  <c r="BB21" i="22" a="1"/>
  <c r="BF21" i="22" a="1"/>
  <c r="BM21" i="22" a="1"/>
  <c r="BQ21" i="22" a="1"/>
  <c r="BV21" i="22" a="1"/>
  <c r="BY21" i="22" a="1"/>
  <c r="CD21" i="22" a="1"/>
  <c r="CG21" i="22" a="1"/>
  <c r="CL21" i="22" a="1"/>
  <c r="CO21" i="22" a="1"/>
  <c r="CT21" i="22" a="1"/>
  <c r="CW21" i="22" a="1"/>
  <c r="J22" i="22" a="1"/>
  <c r="M22" i="22" a="1"/>
  <c r="R22" i="22" a="1"/>
  <c r="U22" i="22" a="1"/>
  <c r="Z22" i="22" a="1"/>
  <c r="AC22" i="22" a="1"/>
  <c r="AH22" i="22" a="1"/>
  <c r="AK22" i="22" a="1"/>
  <c r="AP22" i="22" a="1"/>
  <c r="AS22" i="22" a="1"/>
  <c r="AX22" i="22" a="1"/>
  <c r="BA22" i="22" a="1"/>
  <c r="BF22" i="22" a="1"/>
  <c r="BI22" i="22" a="1"/>
  <c r="BN22" i="22" a="1"/>
  <c r="BQ22" i="22" a="1"/>
  <c r="BV22" i="22" a="1"/>
  <c r="BY22" i="22" a="1"/>
  <c r="CD22" i="22" a="1"/>
  <c r="CG22" i="22" a="1"/>
  <c r="CL22" i="22" a="1"/>
  <c r="CO22" i="22" a="1"/>
  <c r="CT22" i="22" a="1"/>
  <c r="CW22" i="22" a="1"/>
  <c r="J23" i="22" a="1"/>
  <c r="M23" i="22" a="1"/>
  <c r="R23" i="22" a="1"/>
  <c r="U23" i="22" a="1"/>
  <c r="Z23" i="22" a="1"/>
  <c r="BS13" i="22" a="1"/>
  <c r="AT17" i="22" a="1"/>
  <c r="CK17" i="22" a="1"/>
  <c r="BZ18" i="22" a="1"/>
  <c r="Y19" i="22" a="1"/>
  <c r="N20" i="22" a="1"/>
  <c r="BE20" i="22" a="1"/>
  <c r="BG21" i="22" a="1"/>
  <c r="BT21" i="22" a="1"/>
  <c r="CE21" i="22" a="1"/>
  <c r="CZ21" i="22" a="1"/>
  <c r="S22" i="22" a="1"/>
  <c r="AN22" i="22" a="1"/>
  <c r="AY22" i="22" a="1"/>
  <c r="BT22" i="22" a="1"/>
  <c r="CE22" i="22" a="1"/>
  <c r="CZ22" i="22" a="1"/>
  <c r="S23" i="22" a="1"/>
  <c r="AC23" i="22" a="1"/>
  <c r="AK23" i="22" a="1"/>
  <c r="AS23" i="22" a="1"/>
  <c r="BA23" i="22" a="1"/>
  <c r="BI23" i="22" a="1"/>
  <c r="BQ23" i="22" a="1"/>
  <c r="BY23" i="22" a="1"/>
  <c r="CG23" i="22" a="1"/>
  <c r="CO23" i="22" a="1"/>
  <c r="CW23" i="22" a="1"/>
  <c r="J24" i="22" a="1"/>
  <c r="N24" i="22" a="1"/>
  <c r="R24" i="22" a="1"/>
  <c r="V24" i="22" a="1"/>
  <c r="Z24" i="22" a="1"/>
  <c r="AD24" i="22" a="1"/>
  <c r="AH24" i="22" a="1"/>
  <c r="AL24" i="22" a="1"/>
  <c r="AP24" i="22" a="1"/>
  <c r="AT24" i="22" a="1"/>
  <c r="AX24" i="22" a="1"/>
  <c r="BB24" i="22" a="1"/>
  <c r="BF24" i="22" a="1"/>
  <c r="BJ24" i="22" a="1"/>
  <c r="BN24" i="22" a="1"/>
  <c r="BR24" i="22" a="1"/>
  <c r="BV24" i="22" a="1"/>
  <c r="BZ24" i="22" a="1"/>
  <c r="CD24" i="22" a="1"/>
  <c r="CH24" i="22" a="1"/>
  <c r="CL24" i="22" a="1"/>
  <c r="CP24" i="22" a="1"/>
  <c r="CT24" i="22" a="1"/>
  <c r="CX24" i="22" a="1"/>
  <c r="J25" i="22" a="1"/>
  <c r="N25" i="22" a="1"/>
  <c r="R25" i="22" a="1"/>
  <c r="V25" i="22" a="1"/>
  <c r="Z25" i="22" a="1"/>
  <c r="AD25" i="22" a="1"/>
  <c r="AH25" i="22" a="1"/>
  <c r="AL25" i="22" a="1"/>
  <c r="AP25" i="22" a="1"/>
  <c r="AT25" i="22" a="1"/>
  <c r="AX25" i="22" a="1"/>
  <c r="BB25" i="22" a="1"/>
  <c r="BF25" i="22" a="1"/>
  <c r="BJ25" i="22" a="1"/>
  <c r="BN25" i="22" a="1"/>
  <c r="BR25" i="22" a="1"/>
  <c r="BV25" i="22" a="1"/>
  <c r="BZ25" i="22" a="1"/>
  <c r="CD25" i="22" a="1"/>
  <c r="CH25" i="22" a="1"/>
  <c r="CL25" i="22" a="1"/>
  <c r="CP25" i="22" a="1"/>
  <c r="CT25" i="22" a="1"/>
  <c r="CX25" i="22" a="1"/>
  <c r="J26" i="22" a="1"/>
  <c r="N26" i="22" a="1"/>
  <c r="R26" i="22" a="1"/>
  <c r="V26" i="22" a="1"/>
  <c r="Z26" i="22" a="1"/>
  <c r="AD26" i="22" a="1"/>
  <c r="AH26" i="22" a="1"/>
  <c r="AL26" i="22" a="1"/>
  <c r="AP26" i="22" a="1"/>
  <c r="AT26" i="22" a="1"/>
  <c r="AX26" i="22" a="1"/>
  <c r="BB26" i="22" a="1"/>
  <c r="BF26" i="22" a="1"/>
  <c r="BJ26" i="22" a="1"/>
  <c r="BN26" i="22" a="1"/>
  <c r="BR26" i="22" a="1"/>
  <c r="BV26" i="22" a="1"/>
  <c r="BZ26" i="22" a="1"/>
  <c r="CD26" i="22" a="1"/>
  <c r="CH26" i="22" a="1"/>
  <c r="CL26" i="22" a="1"/>
  <c r="CP26" i="22" a="1"/>
  <c r="CT26" i="22" a="1"/>
  <c r="CX26" i="22" a="1"/>
  <c r="J27" i="22" a="1"/>
  <c r="N27" i="22" a="1"/>
  <c r="R27" i="22" a="1"/>
  <c r="V27" i="22" a="1"/>
  <c r="Z27" i="22" a="1"/>
  <c r="AD27" i="22" a="1"/>
  <c r="AH27" i="22" a="1"/>
  <c r="AL27" i="22" a="1"/>
  <c r="AP27" i="22" a="1"/>
  <c r="AT27" i="22" a="1"/>
  <c r="AX27" i="22" a="1"/>
  <c r="BB27" i="22" a="1"/>
  <c r="BF27" i="22" a="1"/>
  <c r="BJ27" i="22" a="1"/>
  <c r="BN27" i="22" a="1"/>
  <c r="BR27" i="22" a="1"/>
  <c r="BV27" i="22" a="1"/>
  <c r="BZ27" i="22" a="1"/>
  <c r="CD27" i="22" a="1"/>
  <c r="CH27" i="22" a="1"/>
  <c r="CL27" i="22" a="1"/>
  <c r="CP27" i="22" a="1"/>
  <c r="CT27" i="22" a="1"/>
  <c r="CX27" i="22" a="1"/>
  <c r="J28" i="22" a="1"/>
  <c r="N28" i="22" a="1"/>
  <c r="R28" i="22" a="1"/>
  <c r="V28" i="22" a="1"/>
  <c r="Z28" i="22" a="1"/>
  <c r="AD28" i="22" a="1"/>
  <c r="AH28" i="22" a="1"/>
  <c r="AL28" i="22" a="1"/>
  <c r="AP28" i="22" a="1"/>
  <c r="AV28" i="22" a="1"/>
  <c r="AX28" i="22" a="1"/>
  <c r="AZ28" i="22" a="1"/>
  <c r="BB28" i="22" a="1"/>
  <c r="BD28" i="22" a="1"/>
  <c r="BF28" i="22" a="1"/>
  <c r="BH28" i="22" a="1"/>
  <c r="BJ28" i="22" a="1"/>
  <c r="BL28" i="22" a="1"/>
  <c r="BN28" i="22" a="1"/>
  <c r="BP28" i="22" a="1"/>
  <c r="BR28" i="22" a="1"/>
  <c r="BT28" i="22" a="1"/>
  <c r="BV28" i="22" a="1"/>
  <c r="BX28" i="22" a="1"/>
  <c r="BZ28" i="22" a="1"/>
  <c r="CB28" i="22" a="1"/>
  <c r="CD28" i="22" a="1"/>
  <c r="CF28" i="22" a="1"/>
  <c r="CH28" i="22" a="1"/>
  <c r="CJ28" i="22" a="1"/>
  <c r="CL28" i="22" a="1"/>
  <c r="CN28" i="22" a="1"/>
  <c r="CP28" i="22" a="1"/>
  <c r="CR28" i="22" a="1"/>
  <c r="CT28" i="22" a="1"/>
  <c r="CV28" i="22" a="1"/>
  <c r="CX28" i="22" a="1"/>
  <c r="CZ28" i="22" a="1"/>
  <c r="J29" i="22" a="1"/>
  <c r="L29" i="22" a="1"/>
  <c r="N29" i="22" a="1"/>
  <c r="P29" i="22" a="1"/>
  <c r="R29" i="22" a="1"/>
  <c r="T29" i="22" a="1"/>
  <c r="V29" i="22" a="1"/>
  <c r="X29" i="22" a="1"/>
  <c r="Z29" i="22" a="1"/>
  <c r="AB29" i="22" a="1"/>
  <c r="AD29" i="22" a="1"/>
  <c r="AF29" i="22" a="1"/>
  <c r="AH29" i="22" a="1"/>
  <c r="AJ29" i="22" a="1"/>
  <c r="AL29" i="22" a="1"/>
  <c r="AN29" i="22" a="1"/>
  <c r="AP29" i="22" a="1"/>
  <c r="AR29" i="22" a="1"/>
  <c r="AT29" i="22" a="1"/>
  <c r="AV29" i="22" a="1"/>
  <c r="AX29" i="22" a="1"/>
  <c r="AZ29" i="22" a="1"/>
  <c r="BB29" i="22" a="1"/>
  <c r="BD29" i="22" a="1"/>
  <c r="BF29" i="22" a="1"/>
  <c r="BH29" i="22" a="1"/>
  <c r="BJ29" i="22" a="1"/>
  <c r="BL29" i="22" a="1"/>
  <c r="BN29" i="22" a="1"/>
  <c r="BP29" i="22" a="1"/>
  <c r="BR29" i="22" a="1"/>
  <c r="BT29" i="22" a="1"/>
  <c r="BV29" i="22" a="1"/>
  <c r="BX29" i="22" a="1"/>
  <c r="BZ29" i="22" a="1"/>
  <c r="CB29" i="22" a="1"/>
  <c r="CD29" i="22" a="1"/>
  <c r="CF29" i="22" a="1"/>
  <c r="CH29" i="22" a="1"/>
  <c r="CJ29" i="22" a="1"/>
  <c r="CL29" i="22" a="1"/>
  <c r="CN29" i="22" a="1"/>
  <c r="CP29" i="22" a="1"/>
  <c r="CR29" i="22" a="1"/>
  <c r="CT29" i="22" a="1"/>
  <c r="CV29" i="22" a="1"/>
  <c r="CX29" i="22" a="1"/>
  <c r="CZ29" i="22" a="1"/>
  <c r="J30" i="22" a="1"/>
  <c r="L30" i="22" a="1"/>
  <c r="N30" i="22" a="1"/>
  <c r="P30" i="22" a="1"/>
  <c r="R30" i="22" a="1"/>
  <c r="T30" i="22" a="1"/>
  <c r="V30" i="22" a="1"/>
  <c r="X30" i="22" a="1"/>
  <c r="Z30" i="22" a="1"/>
  <c r="AB30" i="22" a="1"/>
  <c r="AD30" i="22" a="1"/>
  <c r="AF30" i="22" a="1"/>
  <c r="AH30" i="22" a="1"/>
  <c r="AJ30" i="22" a="1"/>
  <c r="AL30" i="22" a="1"/>
  <c r="AN30" i="22" a="1"/>
  <c r="AP30" i="22" a="1"/>
  <c r="AR30" i="22" a="1"/>
  <c r="AT30" i="22" a="1"/>
  <c r="AV30" i="22" a="1"/>
  <c r="AX30" i="22" a="1"/>
  <c r="AZ30" i="22" a="1"/>
  <c r="BB30" i="22" a="1"/>
  <c r="BD30" i="22" a="1"/>
  <c r="BF30" i="22" a="1"/>
  <c r="BH30" i="22" a="1"/>
  <c r="BJ30" i="22" a="1"/>
  <c r="BL30" i="22" a="1"/>
  <c r="BN30" i="22" a="1"/>
  <c r="BP30" i="22" a="1"/>
  <c r="BR30" i="22" a="1"/>
  <c r="BT30" i="22" a="1"/>
  <c r="BV30" i="22" a="1"/>
  <c r="BX30" i="22" a="1"/>
  <c r="BZ30" i="22" a="1"/>
  <c r="CB30" i="22" a="1"/>
  <c r="CD30" i="22" a="1"/>
  <c r="CF30" i="22" a="1"/>
  <c r="CH30" i="22" a="1"/>
  <c r="CJ30" i="22" a="1"/>
  <c r="CL30" i="22" a="1"/>
  <c r="CN30" i="22" a="1"/>
  <c r="CP30" i="22" a="1"/>
  <c r="CR30" i="22" a="1"/>
  <c r="CT30" i="22" a="1"/>
  <c r="CV30" i="22" a="1"/>
  <c r="CX30" i="22" a="1"/>
  <c r="CZ30" i="22" a="1"/>
  <c r="J31" i="22" a="1"/>
  <c r="L31" i="22" a="1"/>
  <c r="N31" i="22" a="1"/>
  <c r="P31" i="22" a="1"/>
  <c r="R31" i="22" a="1"/>
  <c r="T31" i="22" a="1"/>
  <c r="V31" i="22" a="1"/>
  <c r="X31" i="22" a="1"/>
  <c r="Z31" i="22" a="1"/>
  <c r="AB31" i="22" a="1"/>
  <c r="AD31" i="22" a="1"/>
  <c r="AF31" i="22" a="1"/>
  <c r="AH31" i="22" a="1"/>
  <c r="AJ31" i="22" a="1"/>
  <c r="AL31" i="22" a="1"/>
  <c r="AN31" i="22" a="1"/>
  <c r="AP31" i="22" a="1"/>
  <c r="AR31" i="22" a="1"/>
  <c r="AT31" i="22" a="1"/>
  <c r="AV31" i="22" a="1"/>
  <c r="AX31" i="22" a="1"/>
  <c r="AZ31" i="22" a="1"/>
  <c r="BB31" i="22" a="1"/>
  <c r="BD31" i="22" a="1"/>
  <c r="BF31" i="22" a="1"/>
  <c r="BH31" i="22" a="1"/>
  <c r="BJ31" i="22" a="1"/>
  <c r="BL31" i="22" a="1"/>
  <c r="BN31" i="22" a="1"/>
  <c r="BP31" i="22" a="1"/>
  <c r="BR31" i="22" a="1"/>
  <c r="BT31" i="22" a="1"/>
  <c r="BV31" i="22" a="1"/>
  <c r="BX31" i="22" a="1"/>
  <c r="BZ31" i="22" a="1"/>
  <c r="CB31" i="22" a="1"/>
  <c r="CD31" i="22" a="1"/>
  <c r="CF31" i="22" a="1"/>
  <c r="CH31" i="22" a="1"/>
  <c r="CJ31" i="22" a="1"/>
  <c r="CL31" i="22" a="1"/>
  <c r="BE17" i="22" a="1"/>
  <c r="AT18" i="22" a="1"/>
  <c r="CK18" i="22" a="1"/>
  <c r="BZ19" i="22" a="1"/>
  <c r="Y20" i="22" a="1"/>
  <c r="N21" i="22" a="1"/>
  <c r="AV21" i="22" a="1"/>
  <c r="BJ21" i="22" a="1"/>
  <c r="BW21" i="22" a="1"/>
  <c r="CR21" i="22" a="1"/>
  <c r="K22" i="22" a="1"/>
  <c r="AF22" i="22" a="1"/>
  <c r="AQ22" i="22" a="1"/>
  <c r="BL22" i="22" a="1"/>
  <c r="BW22" i="22" a="1"/>
  <c r="CR22" i="22" a="1"/>
  <c r="K23" i="22" a="1"/>
  <c r="AE23" i="22" a="1"/>
  <c r="AM23" i="22" a="1"/>
  <c r="AU23" i="22" a="1"/>
  <c r="BC23" i="22" a="1"/>
  <c r="BK23" i="22" a="1"/>
  <c r="BS23" i="22" a="1"/>
  <c r="CA23" i="22" a="1"/>
  <c r="CI23" i="22" a="1"/>
  <c r="CQ23" i="22" a="1"/>
  <c r="CY23" i="22" a="1"/>
  <c r="K24" i="22" a="1"/>
  <c r="O24" i="22" a="1"/>
  <c r="S24" i="22" a="1"/>
  <c r="W24" i="22" a="1"/>
  <c r="AA24" i="22" a="1"/>
  <c r="AE24" i="22" a="1"/>
  <c r="AI24" i="22" a="1"/>
  <c r="AM24" i="22" a="1"/>
  <c r="AQ24" i="22" a="1"/>
  <c r="AU24" i="22" a="1"/>
  <c r="AY24" i="22" a="1"/>
  <c r="BC24" i="22" a="1"/>
  <c r="BG24" i="22" a="1"/>
  <c r="BK24" i="22" a="1"/>
  <c r="BO24" i="22" a="1"/>
  <c r="BS24" i="22" a="1"/>
  <c r="BW24" i="22" a="1"/>
  <c r="CA24" i="22" a="1"/>
  <c r="CE24" i="22" a="1"/>
  <c r="CI24" i="22" a="1"/>
  <c r="CM24" i="22" a="1"/>
  <c r="CQ24" i="22" a="1"/>
  <c r="CU24" i="22" a="1"/>
  <c r="CY24" i="22" a="1"/>
  <c r="K25" i="22" a="1"/>
  <c r="O25" i="22" a="1"/>
  <c r="S25" i="22" a="1"/>
  <c r="W25" i="22" a="1"/>
  <c r="AA25" i="22" a="1"/>
  <c r="AE25" i="22" a="1"/>
  <c r="AI25" i="22" a="1"/>
  <c r="AM25" i="22" a="1"/>
  <c r="AQ25" i="22" a="1"/>
  <c r="AU25" i="22" a="1"/>
  <c r="AY25" i="22" a="1"/>
  <c r="BC25" i="22" a="1"/>
  <c r="BG25" i="22" a="1"/>
  <c r="BK25" i="22" a="1"/>
  <c r="BO25" i="22" a="1"/>
  <c r="BS25" i="22" a="1"/>
  <c r="BW25" i="22" a="1"/>
  <c r="CA25" i="22" a="1"/>
  <c r="CE25" i="22" a="1"/>
  <c r="CI25" i="22" a="1"/>
  <c r="CM25" i="22" a="1"/>
  <c r="CQ25" i="22" a="1"/>
  <c r="CU25" i="22" a="1"/>
  <c r="CY25" i="22" a="1"/>
  <c r="K26" i="22" a="1"/>
  <c r="O26" i="22" a="1"/>
  <c r="S26" i="22" a="1"/>
  <c r="W26" i="22" a="1"/>
  <c r="AA26" i="22" a="1"/>
  <c r="AE26" i="22" a="1"/>
  <c r="AI26" i="22" a="1"/>
  <c r="AM26" i="22" a="1"/>
  <c r="AQ26" i="22" a="1"/>
  <c r="AU26" i="22" a="1"/>
  <c r="AY26" i="22" a="1"/>
  <c r="BC26" i="22" a="1"/>
  <c r="BG26" i="22" a="1"/>
  <c r="BK26" i="22" a="1"/>
  <c r="BO26" i="22" a="1"/>
  <c r="BS26" i="22" a="1"/>
  <c r="BW26" i="22" a="1"/>
  <c r="CA26" i="22" a="1"/>
  <c r="CE26" i="22" a="1"/>
  <c r="CI26" i="22" a="1"/>
  <c r="CM26" i="22" a="1"/>
  <c r="CQ26" i="22" a="1"/>
  <c r="CU26" i="22" a="1"/>
  <c r="CY26" i="22" a="1"/>
  <c r="K27" i="22" a="1"/>
  <c r="O27" i="22" a="1"/>
  <c r="S27" i="22" a="1"/>
  <c r="W27" i="22" a="1"/>
  <c r="AA27" i="22" a="1"/>
  <c r="AE27" i="22" a="1"/>
  <c r="AI27" i="22" a="1"/>
  <c r="AM27" i="22" a="1"/>
  <c r="AQ27" i="22" a="1"/>
  <c r="AU27" i="22" a="1"/>
  <c r="AY27" i="22" a="1"/>
  <c r="BC27" i="22" a="1"/>
  <c r="BG27" i="22" a="1"/>
  <c r="BK27" i="22" a="1"/>
  <c r="BO27" i="22" a="1"/>
  <c r="BS27" i="22" a="1"/>
  <c r="BW27" i="22" a="1"/>
  <c r="CA27" i="22" a="1"/>
  <c r="CE27" i="22" a="1"/>
  <c r="CI27" i="22" a="1"/>
  <c r="CM27" i="22" a="1"/>
  <c r="CQ27" i="22" a="1"/>
  <c r="CU27" i="22" a="1"/>
  <c r="CY27" i="22" a="1"/>
  <c r="K28" i="22" a="1"/>
  <c r="O28" i="22" a="1"/>
  <c r="S28" i="22" a="1"/>
  <c r="W28" i="22" a="1"/>
  <c r="AA28" i="22" a="1"/>
  <c r="AE28" i="22" a="1"/>
  <c r="AI28" i="22" a="1"/>
  <c r="AM28" i="22" a="1"/>
  <c r="AQ28" i="22" a="1"/>
  <c r="AT28" i="22" a="1"/>
  <c r="BH14" i="22" a="1"/>
  <c r="Y17" i="22" a="1"/>
  <c r="N18" i="22" a="1"/>
  <c r="BE18" i="22" a="1"/>
  <c r="AT19" i="22" a="1"/>
  <c r="CK19" i="22" a="1"/>
  <c r="BZ20" i="22" a="1"/>
  <c r="Y21" i="22" a="1"/>
  <c r="BN21" i="22" a="1"/>
  <c r="CJ21" i="22" a="1"/>
  <c r="CU21" i="22" a="1"/>
  <c r="X22" i="22" a="1"/>
  <c r="AI22" i="22" a="1"/>
  <c r="BD22" i="22" a="1"/>
  <c r="BO22" i="22" a="1"/>
  <c r="CJ22" i="22" a="1"/>
  <c r="CU22" i="22" a="1"/>
  <c r="X23" i="22" a="1"/>
  <c r="AG23" i="22" a="1"/>
  <c r="AO23" i="22" a="1"/>
  <c r="AW23" i="22" a="1"/>
  <c r="BE23" i="22" a="1"/>
  <c r="BM23" i="22" a="1"/>
  <c r="BU23" i="22" a="1"/>
  <c r="CC23" i="22" a="1"/>
  <c r="CK23" i="22" a="1"/>
  <c r="CS23" i="22" a="1"/>
  <c r="CZ23" i="22" a="1"/>
  <c r="L24" i="22" a="1"/>
  <c r="P24" i="22" a="1"/>
  <c r="T24" i="22" a="1"/>
  <c r="X24" i="22" a="1"/>
  <c r="AB24" i="22" a="1"/>
  <c r="AF24" i="22" a="1"/>
  <c r="AJ24" i="22" a="1"/>
  <c r="AN24" i="22" a="1"/>
  <c r="AR24" i="22" a="1"/>
  <c r="AV24" i="22" a="1"/>
  <c r="AZ24" i="22" a="1"/>
  <c r="BD24" i="22" a="1"/>
  <c r="BH24" i="22" a="1"/>
  <c r="BL24" i="22" a="1"/>
  <c r="BP24" i="22" a="1"/>
  <c r="BT24" i="22" a="1"/>
  <c r="BX24" i="22" a="1"/>
  <c r="CB24" i="22" a="1"/>
  <c r="CF24" i="22" a="1"/>
  <c r="CJ24" i="22" a="1"/>
  <c r="CN24" i="22" a="1"/>
  <c r="CR24" i="22" a="1"/>
  <c r="CV24" i="22" a="1"/>
  <c r="CZ24" i="22" a="1"/>
  <c r="L25" i="22" a="1"/>
  <c r="P25" i="22" a="1"/>
  <c r="T25" i="22" a="1"/>
  <c r="X25" i="22" a="1"/>
  <c r="AB25" i="22" a="1"/>
  <c r="AF25" i="22" a="1"/>
  <c r="AJ25" i="22" a="1"/>
  <c r="AN25" i="22" a="1"/>
  <c r="AR25" i="22" a="1"/>
  <c r="AV25" i="22" a="1"/>
  <c r="AZ25" i="22" a="1"/>
  <c r="BD25" i="22" a="1"/>
  <c r="BH25" i="22" a="1"/>
  <c r="BL25" i="22" a="1"/>
  <c r="BP25" i="22" a="1"/>
  <c r="BT25" i="22" a="1"/>
  <c r="BX25" i="22" a="1"/>
  <c r="CB25" i="22" a="1"/>
  <c r="CF25" i="22" a="1"/>
  <c r="CJ25" i="22" a="1"/>
  <c r="CN25" i="22" a="1"/>
  <c r="CR25" i="22" a="1"/>
  <c r="CV25" i="22" a="1"/>
  <c r="CZ25" i="22" a="1"/>
  <c r="L26" i="22" a="1"/>
  <c r="P26" i="22" a="1"/>
  <c r="T26" i="22" a="1"/>
  <c r="X26" i="22" a="1"/>
  <c r="AB26" i="22" a="1"/>
  <c r="AF26" i="22" a="1"/>
  <c r="AJ26" i="22" a="1"/>
  <c r="AN26" i="22" a="1"/>
  <c r="AR26" i="22" a="1"/>
  <c r="AV26" i="22" a="1"/>
  <c r="AZ26" i="22" a="1"/>
  <c r="BD26" i="22" a="1"/>
  <c r="BH26" i="22" a="1"/>
  <c r="BL26" i="22" a="1"/>
  <c r="BP26" i="22" a="1"/>
  <c r="BT26" i="22" a="1"/>
  <c r="BX26" i="22" a="1"/>
  <c r="CB26" i="22" a="1"/>
  <c r="CF26" i="22" a="1"/>
  <c r="CJ26" i="22" a="1"/>
  <c r="CN26" i="22" a="1"/>
  <c r="CR26" i="22" a="1"/>
  <c r="CV26" i="22" a="1"/>
  <c r="CZ26" i="22" a="1"/>
  <c r="L27" i="22" a="1"/>
  <c r="P27" i="22" a="1"/>
  <c r="T27" i="22" a="1"/>
  <c r="X27" i="22" a="1"/>
  <c r="AB27" i="22" a="1"/>
  <c r="AF27" i="22" a="1"/>
  <c r="AJ27" i="22" a="1"/>
  <c r="AN27" i="22" a="1"/>
  <c r="AR27" i="22" a="1"/>
  <c r="AV27" i="22" a="1"/>
  <c r="AZ27" i="22" a="1"/>
  <c r="BD27" i="22" a="1"/>
  <c r="BH27" i="22" a="1"/>
  <c r="BL27" i="22" a="1"/>
  <c r="BP27" i="22" a="1"/>
  <c r="BT27" i="22" a="1"/>
  <c r="BX27" i="22" a="1"/>
  <c r="CB27" i="22" a="1"/>
  <c r="CF27" i="22" a="1"/>
  <c r="CJ27" i="22" a="1"/>
  <c r="CN27" i="22" a="1"/>
  <c r="CR27" i="22" a="1"/>
  <c r="CV27" i="22" a="1"/>
  <c r="CZ27" i="22" a="1"/>
  <c r="L28" i="22" a="1"/>
  <c r="P28" i="22" a="1"/>
  <c r="T28" i="22" a="1"/>
  <c r="X28" i="22" a="1"/>
  <c r="AB28" i="22" a="1"/>
  <c r="AF28" i="22" a="1"/>
  <c r="AJ28" i="22" a="1"/>
  <c r="AN28" i="22" a="1"/>
  <c r="AR28" i="22" a="1"/>
  <c r="AU28" i="22" a="1"/>
  <c r="AW28" i="22" a="1"/>
  <c r="AY28" i="22" a="1"/>
  <c r="BA28" i="22" a="1"/>
  <c r="BC28" i="22" a="1"/>
  <c r="BE28" i="22" a="1"/>
  <c r="BG28" i="22" a="1"/>
  <c r="BI28" i="22" a="1"/>
  <c r="BK28" i="22" a="1"/>
  <c r="BM28" i="22" a="1"/>
  <c r="BO28" i="22" a="1"/>
  <c r="BQ28" i="22" a="1"/>
  <c r="BS28" i="22" a="1"/>
  <c r="BU28" i="22" a="1"/>
  <c r="BW28" i="22" a="1"/>
  <c r="BY28" i="22" a="1"/>
  <c r="CA28" i="22" a="1"/>
  <c r="CC28" i="22" a="1"/>
  <c r="CE28" i="22" a="1"/>
  <c r="CG28" i="22" a="1"/>
  <c r="CI28" i="22" a="1"/>
  <c r="CK28" i="22" a="1"/>
  <c r="CM28" i="22" a="1"/>
  <c r="CO28" i="22" a="1"/>
  <c r="CQ28" i="22" a="1"/>
  <c r="CS28" i="22" a="1"/>
  <c r="CU28" i="22" a="1"/>
  <c r="CW28" i="22" a="1"/>
  <c r="CY28" i="22" a="1"/>
  <c r="DA28" i="22" a="1"/>
  <c r="K29" i="22" a="1"/>
  <c r="M29" i="22" a="1"/>
  <c r="O29" i="22" a="1"/>
  <c r="Q29" i="22" a="1"/>
  <c r="S29" i="22" a="1"/>
  <c r="U29" i="22" a="1"/>
  <c r="W29" i="22" a="1"/>
  <c r="Y29" i="22" a="1"/>
  <c r="AA29" i="22" a="1"/>
  <c r="AC29" i="22" a="1"/>
  <c r="AE29" i="22" a="1"/>
  <c r="AG29" i="22" a="1"/>
  <c r="AI29" i="22" a="1"/>
  <c r="AK29" i="22" a="1"/>
  <c r="AM29" i="22" a="1"/>
  <c r="AO29" i="22" a="1"/>
  <c r="AQ29" i="22" a="1"/>
  <c r="AS29" i="22" a="1"/>
  <c r="AU29" i="22" a="1"/>
  <c r="AW29" i="22" a="1"/>
  <c r="AY29" i="22" a="1"/>
  <c r="BA29" i="22" a="1"/>
  <c r="BC29" i="22" a="1"/>
  <c r="BE29" i="22" a="1"/>
  <c r="BG29" i="22" a="1"/>
  <c r="BI29" i="22" a="1"/>
  <c r="BK29" i="22" a="1"/>
  <c r="BM29" i="22" a="1"/>
  <c r="BO29" i="22" a="1"/>
  <c r="BQ29" i="22" a="1"/>
  <c r="BS29" i="22" a="1"/>
  <c r="BU29" i="22" a="1"/>
  <c r="BW29" i="22" a="1"/>
  <c r="BY29" i="22" a="1"/>
  <c r="CA29" i="22" a="1"/>
  <c r="CC29" i="22" a="1"/>
  <c r="CE29" i="22" a="1"/>
  <c r="CG29" i="22" a="1"/>
  <c r="CI29" i="22" a="1"/>
  <c r="CK29" i="22" a="1"/>
  <c r="CM29" i="22" a="1"/>
  <c r="CO29" i="22" a="1"/>
  <c r="CQ29" i="22" a="1"/>
  <c r="CS29" i="22" a="1"/>
  <c r="CU29" i="22" a="1"/>
  <c r="CW29" i="22" a="1"/>
  <c r="CY29" i="22" a="1"/>
  <c r="DA29" i="22" a="1"/>
  <c r="K30" i="22" a="1"/>
  <c r="M30" i="22" a="1"/>
  <c r="O30" i="22" a="1"/>
  <c r="Q30" i="22" a="1"/>
  <c r="S30" i="22" a="1"/>
  <c r="U30" i="22" a="1"/>
  <c r="W30" i="22" a="1"/>
  <c r="Y30" i="22" a="1"/>
  <c r="AA30" i="22" a="1"/>
  <c r="AC30" i="22" a="1"/>
  <c r="AE30" i="22" a="1"/>
  <c r="AG30" i="22" a="1"/>
  <c r="AI30" i="22" a="1"/>
  <c r="AK30" i="22" a="1"/>
  <c r="AM30" i="22" a="1"/>
  <c r="AO30" i="22" a="1"/>
  <c r="AQ30" i="22" a="1"/>
  <c r="AS30" i="22" a="1"/>
  <c r="AU30" i="22" a="1"/>
  <c r="AW30" i="22" a="1"/>
  <c r="AY30" i="22" a="1"/>
  <c r="BA30" i="22" a="1"/>
  <c r="BC30" i="22" a="1"/>
  <c r="BE30" i="22" a="1"/>
  <c r="BG30" i="22" a="1"/>
  <c r="BI30" i="22" a="1"/>
  <c r="BK30" i="22" a="1"/>
  <c r="BM30" i="22" a="1"/>
  <c r="BO30" i="22" a="1"/>
  <c r="BQ30" i="22" a="1"/>
  <c r="BS30" i="22" a="1"/>
  <c r="BU30" i="22" a="1"/>
  <c r="BW30" i="22" a="1"/>
  <c r="BY30" i="22" a="1"/>
  <c r="CA30" i="22" a="1"/>
  <c r="CC30" i="22" a="1"/>
  <c r="CE30" i="22" a="1"/>
  <c r="CG30" i="22" a="1"/>
  <c r="CI30" i="22" a="1"/>
  <c r="CK30" i="22" a="1"/>
  <c r="CM30" i="22" a="1"/>
  <c r="CO30" i="22" a="1"/>
  <c r="CQ30" i="22" a="1"/>
  <c r="CS30" i="22" a="1"/>
  <c r="CU30" i="22" a="1"/>
  <c r="CW30" i="22" a="1"/>
  <c r="CY30" i="22" a="1"/>
  <c r="DA30" i="22" a="1"/>
  <c r="K31" i="22" a="1"/>
  <c r="M31" i="22" a="1"/>
  <c r="O31" i="22" a="1"/>
  <c r="Q31" i="22" a="1"/>
  <c r="S31" i="22" a="1"/>
  <c r="U31" i="22" a="1"/>
  <c r="W31" i="22" a="1"/>
  <c r="Y31" i="22" a="1"/>
  <c r="AA31" i="22" a="1"/>
  <c r="AC31" i="22" a="1"/>
  <c r="AE31" i="22" a="1"/>
  <c r="AG31" i="22" a="1"/>
  <c r="AI31" i="22" a="1"/>
  <c r="AK31" i="22" a="1"/>
  <c r="AM31" i="22" a="1"/>
  <c r="AO31" i="22" a="1"/>
  <c r="AQ31" i="22" a="1"/>
  <c r="AS31" i="22" a="1"/>
  <c r="AU31" i="22" a="1"/>
  <c r="AB13" i="22" a="1"/>
  <c r="BZ17" i="22" a="1"/>
  <c r="BE19" i="22" a="1"/>
  <c r="CM21" i="22" a="1"/>
  <c r="CB22" i="22" a="1"/>
  <c r="AA23" i="22" a="1"/>
  <c r="BG23" i="22" a="1"/>
  <c r="CM23" i="22" a="1"/>
  <c r="Q24" i="22" a="1"/>
  <c r="AG24" i="22" a="1"/>
  <c r="AW24" i="22" a="1"/>
  <c r="BM24" i="22" a="1"/>
  <c r="CC24" i="22" a="1"/>
  <c r="CS24" i="22" a="1"/>
  <c r="Q25" i="22" a="1"/>
  <c r="AG25" i="22" a="1"/>
  <c r="AW25" i="22" a="1"/>
  <c r="BM25" i="22" a="1"/>
  <c r="CC25" i="22" a="1"/>
  <c r="CS25" i="22" a="1"/>
  <c r="Q26" i="22" a="1"/>
  <c r="AG26" i="22" a="1"/>
  <c r="AW26" i="22" a="1"/>
  <c r="BM26" i="22" a="1"/>
  <c r="CC26" i="22" a="1"/>
  <c r="CS26" i="22" a="1"/>
  <c r="Q27" i="22" a="1"/>
  <c r="AG27" i="22" a="1"/>
  <c r="AW27" i="22" a="1"/>
  <c r="BM27" i="22" a="1"/>
  <c r="CC27" i="22" a="1"/>
  <c r="CS27" i="22" a="1"/>
  <c r="Q28" i="22" a="1"/>
  <c r="AG28" i="22" a="1"/>
  <c r="CP31" i="22" a="1"/>
  <c r="CS31" i="22" a="1"/>
  <c r="CX31" i="22" a="1"/>
  <c r="DA31" i="22" a="1"/>
  <c r="N32" i="22" a="1"/>
  <c r="Q32" i="22" a="1"/>
  <c r="V32" i="22" a="1"/>
  <c r="Y32" i="22" a="1"/>
  <c r="AD32" i="22" a="1"/>
  <c r="AG32" i="22" a="1"/>
  <c r="AL32" i="22" a="1"/>
  <c r="AO32" i="22" a="1"/>
  <c r="AT32" i="22" a="1"/>
  <c r="AW32" i="22" a="1"/>
  <c r="BB32" i="22" a="1"/>
  <c r="BE32" i="22" a="1"/>
  <c r="BJ32" i="22" a="1"/>
  <c r="BM32" i="22" a="1"/>
  <c r="BR32" i="22" a="1"/>
  <c r="BU32" i="22" a="1"/>
  <c r="BZ32" i="22" a="1"/>
  <c r="CC32" i="22" a="1"/>
  <c r="CH32" i="22" a="1"/>
  <c r="CK32" i="22" a="1"/>
  <c r="CP32" i="22" a="1"/>
  <c r="CS32" i="22" a="1"/>
  <c r="CX32" i="22" a="1"/>
  <c r="DA32" i="22" a="1"/>
  <c r="N33" i="22" a="1"/>
  <c r="Q33" i="22" a="1"/>
  <c r="V33" i="22" a="1"/>
  <c r="Y33" i="22" a="1"/>
  <c r="AD33" i="22" a="1"/>
  <c r="AG33" i="22" a="1"/>
  <c r="AL33" i="22" a="1"/>
  <c r="AO33" i="22" a="1"/>
  <c r="AT33" i="22" a="1"/>
  <c r="AW33" i="22" a="1"/>
  <c r="BB33" i="22" a="1"/>
  <c r="BE33" i="22" a="1"/>
  <c r="BJ33" i="22" a="1"/>
  <c r="BM33" i="22" a="1"/>
  <c r="BR33" i="22" a="1"/>
  <c r="BU33" i="22" a="1"/>
  <c r="BZ33" i="22" a="1"/>
  <c r="CC33" i="22" a="1"/>
  <c r="CH33" i="22" a="1"/>
  <c r="CK33" i="22" a="1"/>
  <c r="CP33" i="22" a="1"/>
  <c r="CS33" i="22" a="1"/>
  <c r="CX33" i="22" a="1"/>
  <c r="DA33" i="22" a="1"/>
  <c r="N34" i="22" a="1"/>
  <c r="Q34" i="22" a="1"/>
  <c r="V34" i="22" a="1"/>
  <c r="Y34" i="22" a="1"/>
  <c r="AD34" i="22" a="1"/>
  <c r="AG34" i="22" a="1"/>
  <c r="AL34" i="22" a="1"/>
  <c r="AO34" i="22" a="1"/>
  <c r="AT34" i="22" a="1"/>
  <c r="AW34" i="22" a="1"/>
  <c r="BB34" i="22" a="1"/>
  <c r="BE34" i="22" a="1"/>
  <c r="BJ34" i="22" a="1"/>
  <c r="BM34" i="22" a="1"/>
  <c r="BR34" i="22" a="1"/>
  <c r="BU34" i="22" a="1"/>
  <c r="BZ34" i="22" a="1"/>
  <c r="CC34" i="22" a="1"/>
  <c r="CH34" i="22" a="1"/>
  <c r="CK34" i="22" a="1"/>
  <c r="CP34" i="22" a="1"/>
  <c r="CS34" i="22" a="1"/>
  <c r="CX34" i="22" a="1"/>
  <c r="DA34" i="22" a="1"/>
  <c r="N35" i="22" a="1"/>
  <c r="Q35" i="22" a="1"/>
  <c r="V35" i="22" a="1"/>
  <c r="Y35" i="22" a="1"/>
  <c r="AD35" i="22" a="1"/>
  <c r="AG35" i="22" a="1"/>
  <c r="AL35" i="22" a="1"/>
  <c r="AO35" i="22" a="1"/>
  <c r="AT35" i="22" a="1"/>
  <c r="AW35" i="22" a="1"/>
  <c r="BB35" i="22" a="1"/>
  <c r="BE35" i="22" a="1"/>
  <c r="BJ35" i="22" a="1"/>
  <c r="BM35" i="22" a="1"/>
  <c r="BR35" i="22" a="1"/>
  <c r="BU35" i="22" a="1"/>
  <c r="BZ35" i="22" a="1"/>
  <c r="CC35" i="22" a="1"/>
  <c r="CH35" i="22" a="1"/>
  <c r="CK35" i="22" a="1"/>
  <c r="CP35" i="22" a="1"/>
  <c r="CS35" i="22" a="1"/>
  <c r="CX35" i="22" a="1"/>
  <c r="DA35" i="22" a="1"/>
  <c r="N36" i="22" a="1"/>
  <c r="Q36" i="22" a="1"/>
  <c r="V36" i="22" a="1"/>
  <c r="Y36" i="22" a="1"/>
  <c r="AD36" i="22" a="1"/>
  <c r="AG36" i="22" a="1"/>
  <c r="AL36" i="22" a="1"/>
  <c r="AO36" i="22" a="1"/>
  <c r="AT36" i="22" a="1"/>
  <c r="AW36" i="22" a="1"/>
  <c r="BB36" i="22" a="1"/>
  <c r="BE36" i="22" a="1"/>
  <c r="BJ36" i="22" a="1"/>
  <c r="BM36" i="22" a="1"/>
  <c r="BR36" i="22" a="1"/>
  <c r="BU36" i="22" a="1"/>
  <c r="BZ36" i="22" a="1"/>
  <c r="CC36" i="22" a="1"/>
  <c r="CH36" i="22" a="1"/>
  <c r="CK36" i="22" a="1"/>
  <c r="CP36" i="22" a="1"/>
  <c r="CS36" i="22" a="1"/>
  <c r="CX36" i="22" a="1"/>
  <c r="DA36" i="22" a="1"/>
  <c r="N37" i="22" a="1"/>
  <c r="Q37" i="22" a="1"/>
  <c r="V37" i="22" a="1"/>
  <c r="Y37" i="22" a="1"/>
  <c r="AD37" i="22" a="1"/>
  <c r="AG37" i="22" a="1"/>
  <c r="AL37" i="22" a="1"/>
  <c r="AO37" i="22" a="1"/>
  <c r="AT37" i="22" a="1"/>
  <c r="AW37" i="22" a="1"/>
  <c r="BB37" i="22" a="1"/>
  <c r="BE37" i="22" a="1"/>
  <c r="BJ37" i="22" a="1"/>
  <c r="BM37" i="22" a="1"/>
  <c r="BR37" i="22" a="1"/>
  <c r="BU37" i="22" a="1"/>
  <c r="BZ37" i="22" a="1"/>
  <c r="CC37" i="22" a="1"/>
  <c r="CH37" i="22" a="1"/>
  <c r="CK37" i="22" a="1"/>
  <c r="CP37" i="22" a="1"/>
  <c r="CS37" i="22" a="1"/>
  <c r="CX37" i="22" a="1"/>
  <c r="DA37" i="22" a="1"/>
  <c r="N38" i="22" a="1"/>
  <c r="Q38" i="22" a="1"/>
  <c r="V38" i="22" a="1"/>
  <c r="Y38" i="22" a="1"/>
  <c r="AD38" i="22" a="1"/>
  <c r="AG38" i="22" a="1"/>
  <c r="AL38" i="22" a="1"/>
  <c r="AO38" i="22" a="1"/>
  <c r="AT38" i="22" a="1"/>
  <c r="AW38" i="22" a="1"/>
  <c r="BB38" i="22" a="1"/>
  <c r="BE38" i="22" a="1"/>
  <c r="BJ38" i="22" a="1"/>
  <c r="BM38" i="22" a="1"/>
  <c r="BR38" i="22" a="1"/>
  <c r="BU38" i="22" a="1"/>
  <c r="BZ38" i="22" a="1"/>
  <c r="CC38" i="22" a="1"/>
  <c r="CH38" i="22" a="1"/>
  <c r="CK38" i="22" a="1"/>
  <c r="CP38" i="22" a="1"/>
  <c r="CS38" i="22" a="1"/>
  <c r="CX38" i="22" a="1"/>
  <c r="DA38" i="22" a="1"/>
  <c r="N39" i="22" a="1"/>
  <c r="Q39" i="22" a="1"/>
  <c r="V39" i="22" a="1"/>
  <c r="Y39" i="22" a="1"/>
  <c r="AD39" i="22" a="1"/>
  <c r="AG39" i="22" a="1"/>
  <c r="AL39" i="22" a="1"/>
  <c r="AO39" i="22" a="1"/>
  <c r="AT39" i="22" a="1"/>
  <c r="AW39" i="22" a="1"/>
  <c r="BB39" i="22" a="1"/>
  <c r="BE39" i="22" a="1"/>
  <c r="BJ39" i="22" a="1"/>
  <c r="BM39" i="22" a="1"/>
  <c r="BR39" i="22" a="1"/>
  <c r="BU39" i="22" a="1"/>
  <c r="BZ39" i="22" a="1"/>
  <c r="CC39" i="22" a="1"/>
  <c r="CH39" i="22" a="1"/>
  <c r="CK39" i="22" a="1"/>
  <c r="CP39" i="22" a="1"/>
  <c r="CS39" i="22" a="1"/>
  <c r="CX39" i="22" a="1"/>
  <c r="DA39" i="22" a="1"/>
  <c r="N40" i="22" a="1"/>
  <c r="Q40" i="22" a="1"/>
  <c r="V40" i="22" a="1"/>
  <c r="Y40" i="22" a="1"/>
  <c r="AD40" i="22" a="1"/>
  <c r="AG40" i="22" a="1"/>
  <c r="AL40" i="22" a="1"/>
  <c r="AO40" i="22" a="1"/>
  <c r="AT40" i="22" a="1"/>
  <c r="AW40" i="22" a="1"/>
  <c r="BB40" i="22" a="1"/>
  <c r="BE40" i="22" a="1"/>
  <c r="CY14" i="22" a="1"/>
  <c r="Y18" i="22" a="1"/>
  <c r="AV22" i="22" a="1"/>
  <c r="CM22" i="22" a="1"/>
  <c r="AI23" i="22" a="1"/>
  <c r="BO23" i="22" a="1"/>
  <c r="CU23" i="22" a="1"/>
  <c r="U24" i="22" a="1"/>
  <c r="AK24" i="22" a="1"/>
  <c r="BA24" i="22" a="1"/>
  <c r="BQ24" i="22" a="1"/>
  <c r="CG24" i="22" a="1"/>
  <c r="CW24" i="22" a="1"/>
  <c r="U25" i="22" a="1"/>
  <c r="AK25" i="22" a="1"/>
  <c r="BA25" i="22" a="1"/>
  <c r="BQ25" i="22" a="1"/>
  <c r="CG25" i="22" a="1"/>
  <c r="CW25" i="22" a="1"/>
  <c r="U26" i="22" a="1"/>
  <c r="AK26" i="22" a="1"/>
  <c r="BA26" i="22" a="1"/>
  <c r="BQ26" i="22" a="1"/>
  <c r="CG26" i="22" a="1"/>
  <c r="CW26" i="22" a="1"/>
  <c r="U27" i="22" a="1"/>
  <c r="AK27" i="22" a="1"/>
  <c r="BA27" i="22" a="1"/>
  <c r="BQ27" i="22" a="1"/>
  <c r="CG27" i="22" a="1"/>
  <c r="CW27" i="22" a="1"/>
  <c r="U28" i="22" a="1"/>
  <c r="AK28" i="22" a="1"/>
  <c r="AW31" i="22" a="1"/>
  <c r="BA31" i="22" a="1"/>
  <c r="BE31" i="22" a="1"/>
  <c r="BI31" i="22" a="1"/>
  <c r="BM31" i="22" a="1"/>
  <c r="BQ31" i="22" a="1"/>
  <c r="BU31" i="22" a="1"/>
  <c r="BY31" i="22" a="1"/>
  <c r="CC31" i="22" a="1"/>
  <c r="CG31" i="22" a="1"/>
  <c r="CK31" i="22" a="1"/>
  <c r="CN31" i="22" a="1"/>
  <c r="CQ31" i="22" a="1"/>
  <c r="CV31" i="22" a="1"/>
  <c r="CY31" i="22" a="1"/>
  <c r="L32" i="22" a="1"/>
  <c r="O32" i="22" a="1"/>
  <c r="T32" i="22" a="1"/>
  <c r="W32" i="22" a="1"/>
  <c r="AB32" i="22" a="1"/>
  <c r="AE32" i="22" a="1"/>
  <c r="AJ32" i="22" a="1"/>
  <c r="AM32" i="22" a="1"/>
  <c r="AR32" i="22" a="1"/>
  <c r="AU32" i="22" a="1"/>
  <c r="AZ32" i="22" a="1"/>
  <c r="BC32" i="22" a="1"/>
  <c r="BH32" i="22" a="1"/>
  <c r="BK32" i="22" a="1"/>
  <c r="BP32" i="22" a="1"/>
  <c r="BS32" i="22" a="1"/>
  <c r="BX32" i="22" a="1"/>
  <c r="CA32" i="22" a="1"/>
  <c r="CF32" i="22" a="1"/>
  <c r="CI32" i="22" a="1"/>
  <c r="CN32" i="22" a="1"/>
  <c r="CQ32" i="22" a="1"/>
  <c r="CV32" i="22" a="1"/>
  <c r="CY32" i="22" a="1"/>
  <c r="L33" i="22" a="1"/>
  <c r="O33" i="22" a="1"/>
  <c r="T33" i="22" a="1"/>
  <c r="W33" i="22" a="1"/>
  <c r="AB33" i="22" a="1"/>
  <c r="AE33" i="22" a="1"/>
  <c r="AJ33" i="22" a="1"/>
  <c r="AM33" i="22" a="1"/>
  <c r="AR33" i="22" a="1"/>
  <c r="AU33" i="22" a="1"/>
  <c r="AZ33" i="22" a="1"/>
  <c r="BC33" i="22" a="1"/>
  <c r="BH33" i="22" a="1"/>
  <c r="BK33" i="22" a="1"/>
  <c r="BP33" i="22" a="1"/>
  <c r="BS33" i="22" a="1"/>
  <c r="BX33" i="22" a="1"/>
  <c r="CA33" i="22" a="1"/>
  <c r="CF33" i="22" a="1"/>
  <c r="CI33" i="22" a="1"/>
  <c r="CN33" i="22" a="1"/>
  <c r="CQ33" i="22" a="1"/>
  <c r="CV33" i="22" a="1"/>
  <c r="CY33" i="22" a="1"/>
  <c r="L34" i="22" a="1"/>
  <c r="O34" i="22" a="1"/>
  <c r="T34" i="22" a="1"/>
  <c r="W34" i="22" a="1"/>
  <c r="AB34" i="22" a="1"/>
  <c r="AE34" i="22" a="1"/>
  <c r="AJ34" i="22" a="1"/>
  <c r="AM34" i="22" a="1"/>
  <c r="AR34" i="22" a="1"/>
  <c r="AU34" i="22" a="1"/>
  <c r="AZ34" i="22" a="1"/>
  <c r="BC34" i="22" a="1"/>
  <c r="BH34" i="22" a="1"/>
  <c r="BK34" i="22" a="1"/>
  <c r="BP34" i="22" a="1"/>
  <c r="BS34" i="22" a="1"/>
  <c r="BX34" i="22" a="1"/>
  <c r="CA34" i="22" a="1"/>
  <c r="CF34" i="22" a="1"/>
  <c r="CI34" i="22" a="1"/>
  <c r="CN34" i="22" a="1"/>
  <c r="CQ34" i="22" a="1"/>
  <c r="CV34" i="22" a="1"/>
  <c r="CY34" i="22" a="1"/>
  <c r="L35" i="22" a="1"/>
  <c r="O35" i="22" a="1"/>
  <c r="T35" i="22" a="1"/>
  <c r="W35" i="22" a="1"/>
  <c r="AB35" i="22" a="1"/>
  <c r="AE35" i="22" a="1"/>
  <c r="AJ35" i="22" a="1"/>
  <c r="AM35" i="22" a="1"/>
  <c r="AR35" i="22" a="1"/>
  <c r="AU35" i="22" a="1"/>
  <c r="AZ35" i="22" a="1"/>
  <c r="BC35" i="22" a="1"/>
  <c r="BH35" i="22" a="1"/>
  <c r="BK35" i="22" a="1"/>
  <c r="BP35" i="22" a="1"/>
  <c r="BS35" i="22" a="1"/>
  <c r="BX35" i="22" a="1"/>
  <c r="CA35" i="22" a="1"/>
  <c r="CF35" i="22" a="1"/>
  <c r="CI35" i="22" a="1"/>
  <c r="CN35" i="22" a="1"/>
  <c r="CQ35" i="22" a="1"/>
  <c r="CV35" i="22" a="1"/>
  <c r="CY35" i="22" a="1"/>
  <c r="L36" i="22" a="1"/>
  <c r="O36" i="22" a="1"/>
  <c r="T36" i="22" a="1"/>
  <c r="W36" i="22" a="1"/>
  <c r="AB36" i="22" a="1"/>
  <c r="AE36" i="22" a="1"/>
  <c r="AJ36" i="22" a="1"/>
  <c r="AM36" i="22" a="1"/>
  <c r="AR36" i="22" a="1"/>
  <c r="AU36" i="22" a="1"/>
  <c r="AZ36" i="22" a="1"/>
  <c r="BC36" i="22" a="1"/>
  <c r="BH36" i="22" a="1"/>
  <c r="BK36" i="22" a="1"/>
  <c r="BP36" i="22" a="1"/>
  <c r="BS36" i="22" a="1"/>
  <c r="BX36" i="22" a="1"/>
  <c r="CA36" i="22" a="1"/>
  <c r="CF36" i="22" a="1"/>
  <c r="CI36" i="22" a="1"/>
  <c r="CN36" i="22" a="1"/>
  <c r="CQ36" i="22" a="1"/>
  <c r="CV36" i="22" a="1"/>
  <c r="CY36" i="22" a="1"/>
  <c r="L37" i="22" a="1"/>
  <c r="O37" i="22" a="1"/>
  <c r="T37" i="22" a="1"/>
  <c r="W37" i="22" a="1"/>
  <c r="AB37" i="22" a="1"/>
  <c r="AE37" i="22" a="1"/>
  <c r="AJ37" i="22" a="1"/>
  <c r="AM37" i="22" a="1"/>
  <c r="AR37" i="22" a="1"/>
  <c r="AU37" i="22" a="1"/>
  <c r="AZ37" i="22" a="1"/>
  <c r="BC37" i="22" a="1"/>
  <c r="BH37" i="22" a="1"/>
  <c r="BK37" i="22" a="1"/>
  <c r="BP37" i="22" a="1"/>
  <c r="BS37" i="22" a="1"/>
  <c r="BX37" i="22" a="1"/>
  <c r="CA37" i="22" a="1"/>
  <c r="CF37" i="22" a="1"/>
  <c r="CI37" i="22" a="1"/>
  <c r="CN37" i="22" a="1"/>
  <c r="CQ37" i="22" a="1"/>
  <c r="CV37" i="22" a="1"/>
  <c r="CY37" i="22" a="1"/>
  <c r="L38" i="22" a="1"/>
  <c r="O38" i="22" a="1"/>
  <c r="T38" i="22" a="1"/>
  <c r="W38" i="22" a="1"/>
  <c r="AB38" i="22" a="1"/>
  <c r="AE38" i="22" a="1"/>
  <c r="AJ38" i="22" a="1"/>
  <c r="AM38" i="22" a="1"/>
  <c r="AR38" i="22" a="1"/>
  <c r="AU38" i="22" a="1"/>
  <c r="AZ38" i="22" a="1"/>
  <c r="BC38" i="22" a="1"/>
  <c r="BH38" i="22" a="1"/>
  <c r="BK38" i="22" a="1"/>
  <c r="BP38" i="22" a="1"/>
  <c r="BS38" i="22" a="1"/>
  <c r="BX38" i="22" a="1"/>
  <c r="CA38" i="22" a="1"/>
  <c r="CF38" i="22" a="1"/>
  <c r="CI38" i="22" a="1"/>
  <c r="CN38" i="22" a="1"/>
  <c r="CQ38" i="22" a="1"/>
  <c r="CV38" i="22" a="1"/>
  <c r="CY38" i="22" a="1"/>
  <c r="L39" i="22" a="1"/>
  <c r="O39" i="22" a="1"/>
  <c r="T39" i="22" a="1"/>
  <c r="W39" i="22" a="1"/>
  <c r="AB39" i="22" a="1"/>
  <c r="AE39" i="22" a="1"/>
  <c r="AJ39" i="22" a="1"/>
  <c r="AM39" i="22" a="1"/>
  <c r="AR39" i="22" a="1"/>
  <c r="AU39" i="22" a="1"/>
  <c r="AZ39" i="22" a="1"/>
  <c r="BC39" i="22" a="1"/>
  <c r="BH39" i="22" a="1"/>
  <c r="BK39" i="22" a="1"/>
  <c r="BP39" i="22" a="1"/>
  <c r="BS39" i="22" a="1"/>
  <c r="BX39" i="22" a="1"/>
  <c r="CA39" i="22" a="1"/>
  <c r="CF39" i="22" a="1"/>
  <c r="CI39" i="22" a="1"/>
  <c r="CN39" i="22" a="1"/>
  <c r="CQ39" i="22" a="1"/>
  <c r="CV39" i="22" a="1"/>
  <c r="CY39" i="22" a="1"/>
  <c r="L40" i="22" a="1"/>
  <c r="O40" i="22" a="1"/>
  <c r="T40" i="22" a="1"/>
  <c r="W40" i="22" a="1"/>
  <c r="AB40" i="22" a="1"/>
  <c r="AE40" i="22" a="1"/>
  <c r="AJ40" i="22" a="1"/>
  <c r="AM40" i="22" a="1"/>
  <c r="AR40" i="22" a="1"/>
  <c r="AU40" i="22" a="1"/>
  <c r="AZ40" i="22" a="1"/>
  <c r="BC40" i="22" a="1"/>
  <c r="BH40" i="22" a="1"/>
  <c r="BJ40" i="22" a="1"/>
  <c r="BL40" i="22" a="1"/>
  <c r="BN40" i="22" a="1"/>
  <c r="BP40" i="22" a="1"/>
  <c r="AT20" i="22" a="1"/>
  <c r="P22" i="22" a="1"/>
  <c r="BG22" i="22" a="1"/>
  <c r="AQ23" i="22" a="1"/>
  <c r="BW23" i="22" a="1"/>
  <c r="DA23" i="22" a="1"/>
  <c r="Y24" i="22" a="1"/>
  <c r="AO24" i="22" a="1"/>
  <c r="BE24" i="22" a="1"/>
  <c r="BU24" i="22" a="1"/>
  <c r="CK24" i="22" a="1"/>
  <c r="DA24" i="22" a="1"/>
  <c r="Y25" i="22" a="1"/>
  <c r="AO25" i="22" a="1"/>
  <c r="BE25" i="22" a="1"/>
  <c r="BU25" i="22" a="1"/>
  <c r="CK25" i="22" a="1"/>
  <c r="DA25" i="22" a="1"/>
  <c r="Y26" i="22" a="1"/>
  <c r="AO26" i="22" a="1"/>
  <c r="BE26" i="22" a="1"/>
  <c r="BU26" i="22" a="1"/>
  <c r="CK26" i="22" a="1"/>
  <c r="DA26" i="22" a="1"/>
  <c r="Y27" i="22" a="1"/>
  <c r="AO27" i="22" a="1"/>
  <c r="BE27" i="22" a="1"/>
  <c r="BU27" i="22" a="1"/>
  <c r="CK27" i="22" a="1"/>
  <c r="DA27" i="22" a="1"/>
  <c r="Y28" i="22" a="1"/>
  <c r="AO28" i="22" a="1"/>
  <c r="CO31" i="22" a="1"/>
  <c r="CT31" i="22" a="1"/>
  <c r="CW31" i="22" a="1"/>
  <c r="J32" i="22" a="1"/>
  <c r="M32" i="22" a="1"/>
  <c r="R32" i="22" a="1"/>
  <c r="U32" i="22" a="1"/>
  <c r="Z32" i="22" a="1"/>
  <c r="AC32" i="22" a="1"/>
  <c r="AH32" i="22" a="1"/>
  <c r="AK32" i="22" a="1"/>
  <c r="AP32" i="22" a="1"/>
  <c r="AS32" i="22" a="1"/>
  <c r="AX32" i="22" a="1"/>
  <c r="BA32" i="22" a="1"/>
  <c r="BF32" i="22" a="1"/>
  <c r="BI32" i="22" a="1"/>
  <c r="BN32" i="22" a="1"/>
  <c r="BQ32" i="22" a="1"/>
  <c r="BV32" i="22" a="1"/>
  <c r="BY32" i="22" a="1"/>
  <c r="CD32" i="22" a="1"/>
  <c r="CG32" i="22" a="1"/>
  <c r="CL32" i="22" a="1"/>
  <c r="CO32" i="22" a="1"/>
  <c r="CT32" i="22" a="1"/>
  <c r="CW32" i="22" a="1"/>
  <c r="J33" i="22" a="1"/>
  <c r="M33" i="22" a="1"/>
  <c r="R33" i="22" a="1"/>
  <c r="U33" i="22" a="1"/>
  <c r="Z33" i="22" a="1"/>
  <c r="AC33" i="22" a="1"/>
  <c r="AH33" i="22" a="1"/>
  <c r="AK33" i="22" a="1"/>
  <c r="AP33" i="22" a="1"/>
  <c r="AS33" i="22" a="1"/>
  <c r="AX33" i="22" a="1"/>
  <c r="BA33" i="22" a="1"/>
  <c r="BF33" i="22" a="1"/>
  <c r="BI33" i="22" a="1"/>
  <c r="BN33" i="22" a="1"/>
  <c r="BQ33" i="22" a="1"/>
  <c r="BV33" i="22" a="1"/>
  <c r="BY33" i="22" a="1"/>
  <c r="CD33" i="22" a="1"/>
  <c r="CG33" i="22" a="1"/>
  <c r="CL33" i="22" a="1"/>
  <c r="CO33" i="22" a="1"/>
  <c r="CT33" i="22" a="1"/>
  <c r="CW33" i="22" a="1"/>
  <c r="J34" i="22" a="1"/>
  <c r="M34" i="22" a="1"/>
  <c r="R34" i="22" a="1"/>
  <c r="U34" i="22" a="1"/>
  <c r="Z34" i="22" a="1"/>
  <c r="AC34" i="22" a="1"/>
  <c r="AH34" i="22" a="1"/>
  <c r="AK34" i="22" a="1"/>
  <c r="AP34" i="22" a="1"/>
  <c r="AS34" i="22" a="1"/>
  <c r="AX34" i="22" a="1"/>
  <c r="BA34" i="22" a="1"/>
  <c r="BF34" i="22" a="1"/>
  <c r="BI34" i="22" a="1"/>
  <c r="BN34" i="22" a="1"/>
  <c r="BQ34" i="22" a="1"/>
  <c r="BV34" i="22" a="1"/>
  <c r="BY34" i="22" a="1"/>
  <c r="CD34" i="22" a="1"/>
  <c r="CG34" i="22" a="1"/>
  <c r="CL34" i="22" a="1"/>
  <c r="CO34" i="22" a="1"/>
  <c r="CT34" i="22" a="1"/>
  <c r="CW34" i="22" a="1"/>
  <c r="J35" i="22" a="1"/>
  <c r="M35" i="22" a="1"/>
  <c r="R35" i="22" a="1"/>
  <c r="U35" i="22" a="1"/>
  <c r="Z35" i="22" a="1"/>
  <c r="AC35" i="22" a="1"/>
  <c r="AH35" i="22" a="1"/>
  <c r="AK35" i="22" a="1"/>
  <c r="AP35" i="22" a="1"/>
  <c r="AS35" i="22" a="1"/>
  <c r="AX35" i="22" a="1"/>
  <c r="BA35" i="22" a="1"/>
  <c r="BF35" i="22" a="1"/>
  <c r="BI35" i="22" a="1"/>
  <c r="BN35" i="22" a="1"/>
  <c r="BQ35" i="22" a="1"/>
  <c r="BV35" i="22" a="1"/>
  <c r="BY35" i="22" a="1"/>
  <c r="CD35" i="22" a="1"/>
  <c r="CG35" i="22" a="1"/>
  <c r="CL35" i="22" a="1"/>
  <c r="CO35" i="22" a="1"/>
  <c r="CT35" i="22" a="1"/>
  <c r="CW35" i="22" a="1"/>
  <c r="J36" i="22" a="1"/>
  <c r="M36" i="22" a="1"/>
  <c r="R36" i="22" a="1"/>
  <c r="U36" i="22" a="1"/>
  <c r="Z36" i="22" a="1"/>
  <c r="AC36" i="22" a="1"/>
  <c r="AH36" i="22" a="1"/>
  <c r="AK36" i="22" a="1"/>
  <c r="AP36" i="22" a="1"/>
  <c r="AS36" i="22" a="1"/>
  <c r="AX36" i="22" a="1"/>
  <c r="BA36" i="22" a="1"/>
  <c r="BF36" i="22" a="1"/>
  <c r="BI36" i="22" a="1"/>
  <c r="BN36" i="22" a="1"/>
  <c r="BQ36" i="22" a="1"/>
  <c r="BV36" i="22" a="1"/>
  <c r="BY36" i="22" a="1"/>
  <c r="CD36" i="22" a="1"/>
  <c r="CG36" i="22" a="1"/>
  <c r="CL36" i="22" a="1"/>
  <c r="CO36" i="22" a="1"/>
  <c r="CT36" i="22" a="1"/>
  <c r="CW36" i="22" a="1"/>
  <c r="J37" i="22" a="1"/>
  <c r="M37" i="22" a="1"/>
  <c r="R37" i="22" a="1"/>
  <c r="U37" i="22" a="1"/>
  <c r="Z37" i="22" a="1"/>
  <c r="AC37" i="22" a="1"/>
  <c r="AH37" i="22" a="1"/>
  <c r="AK37" i="22" a="1"/>
  <c r="AP37" i="22" a="1"/>
  <c r="AS37" i="22" a="1"/>
  <c r="AX37" i="22" a="1"/>
  <c r="BA37" i="22" a="1"/>
  <c r="BF37" i="22" a="1"/>
  <c r="BI37" i="22" a="1"/>
  <c r="BN37" i="22" a="1"/>
  <c r="BQ37" i="22" a="1"/>
  <c r="BV37" i="22" a="1"/>
  <c r="BY37" i="22" a="1"/>
  <c r="CD37" i="22" a="1"/>
  <c r="CG37" i="22" a="1"/>
  <c r="CL37" i="22" a="1"/>
  <c r="CO37" i="22" a="1"/>
  <c r="CT37" i="22" a="1"/>
  <c r="CW37" i="22" a="1"/>
  <c r="J38" i="22" a="1"/>
  <c r="M38" i="22" a="1"/>
  <c r="R38" i="22" a="1"/>
  <c r="U38" i="22" a="1"/>
  <c r="Z38" i="22" a="1"/>
  <c r="AC38" i="22" a="1"/>
  <c r="AH38" i="22" a="1"/>
  <c r="AK38" i="22" a="1"/>
  <c r="AP38" i="22" a="1"/>
  <c r="AS38" i="22" a="1"/>
  <c r="AX38" i="22" a="1"/>
  <c r="BA38" i="22" a="1"/>
  <c r="BF38" i="22" a="1"/>
  <c r="BI38" i="22" a="1"/>
  <c r="BN38" i="22" a="1"/>
  <c r="BQ38" i="22" a="1"/>
  <c r="BV38" i="22" a="1"/>
  <c r="BY38" i="22" a="1"/>
  <c r="CD38" i="22" a="1"/>
  <c r="CG38" i="22" a="1"/>
  <c r="CL38" i="22" a="1"/>
  <c r="CO38" i="22" a="1"/>
  <c r="CT38" i="22" a="1"/>
  <c r="CW38" i="22" a="1"/>
  <c r="J39" i="22" a="1"/>
  <c r="M39" i="22" a="1"/>
  <c r="R39" i="22" a="1"/>
  <c r="U39" i="22" a="1"/>
  <c r="Z39" i="22" a="1"/>
  <c r="AC39" i="22" a="1"/>
  <c r="AH39" i="22" a="1"/>
  <c r="AK39" i="22" a="1"/>
  <c r="AP39" i="22" a="1"/>
  <c r="AS39" i="22" a="1"/>
  <c r="AX39" i="22" a="1"/>
  <c r="BA39" i="22" a="1"/>
  <c r="BF39" i="22" a="1"/>
  <c r="BI39" i="22" a="1"/>
  <c r="BN39" i="22" a="1"/>
  <c r="BQ39" i="22" a="1"/>
  <c r="BV39" i="22" a="1"/>
  <c r="BY39" i="22" a="1"/>
  <c r="CD39" i="22" a="1"/>
  <c r="CG39" i="22" a="1"/>
  <c r="CL39" i="22" a="1"/>
  <c r="CO39" i="22" a="1"/>
  <c r="CT39" i="22" a="1"/>
  <c r="CW39" i="22" a="1"/>
  <c r="J40" i="22" a="1"/>
  <c r="M40" i="22" a="1"/>
  <c r="R40" i="22" a="1"/>
  <c r="U40" i="22" a="1"/>
  <c r="Z40" i="22" a="1"/>
  <c r="AC40" i="22" a="1"/>
  <c r="AH40" i="22" a="1"/>
  <c r="AK40" i="22" a="1"/>
  <c r="AP40" i="22" a="1"/>
  <c r="AS40" i="22" a="1"/>
  <c r="AX40" i="22" a="1"/>
  <c r="BA40" i="22" a="1"/>
  <c r="BF40" i="22" a="1"/>
  <c r="AA22" i="22" a="1"/>
  <c r="CE23" i="22" a="1"/>
  <c r="BI24" i="22" a="1"/>
  <c r="AC25" i="22" a="1"/>
  <c r="CO25" i="22" a="1"/>
  <c r="BI26" i="22" a="1"/>
  <c r="AC27" i="22" a="1"/>
  <c r="CO27" i="22" a="1"/>
  <c r="AY31" i="22" a="1"/>
  <c r="BO31" i="22" a="1"/>
  <c r="CE31" i="22" a="1"/>
  <c r="CR31" i="22" a="1"/>
  <c r="K32" i="22" a="1"/>
  <c r="AF32" i="22" a="1"/>
  <c r="AQ32" i="22" a="1"/>
  <c r="BL32" i="22" a="1"/>
  <c r="BW32" i="22" a="1"/>
  <c r="CR32" i="22" a="1"/>
  <c r="K33" i="22" a="1"/>
  <c r="AF33" i="22" a="1"/>
  <c r="AQ33" i="22" a="1"/>
  <c r="BL33" i="22" a="1"/>
  <c r="BW33" i="22" a="1"/>
  <c r="CR33" i="22" a="1"/>
  <c r="K34" i="22" a="1"/>
  <c r="AF34" i="22" a="1"/>
  <c r="AQ34" i="22" a="1"/>
  <c r="BL34" i="22" a="1"/>
  <c r="BW34" i="22" a="1"/>
  <c r="CR34" i="22" a="1"/>
  <c r="K35" i="22" a="1"/>
  <c r="AF35" i="22" a="1"/>
  <c r="AQ35" i="22" a="1"/>
  <c r="BL35" i="22" a="1"/>
  <c r="BW35" i="22" a="1"/>
  <c r="CR35" i="22" a="1"/>
  <c r="K36" i="22" a="1"/>
  <c r="AF36" i="22" a="1"/>
  <c r="AQ36" i="22" a="1"/>
  <c r="BL36" i="22" a="1"/>
  <c r="BW36" i="22" a="1"/>
  <c r="CR36" i="22" a="1"/>
  <c r="K37" i="22" a="1"/>
  <c r="AF37" i="22" a="1"/>
  <c r="AQ37" i="22" a="1"/>
  <c r="BL37" i="22" a="1"/>
  <c r="BW37" i="22" a="1"/>
  <c r="CR37" i="22" a="1"/>
  <c r="K38" i="22" a="1"/>
  <c r="AF38" i="22" a="1"/>
  <c r="AQ38" i="22" a="1"/>
  <c r="BL38" i="22" a="1"/>
  <c r="BW38" i="22" a="1"/>
  <c r="CR38" i="22" a="1"/>
  <c r="K39" i="22" a="1"/>
  <c r="AF39" i="22" a="1"/>
  <c r="AQ39" i="22" a="1"/>
  <c r="BL39" i="22" a="1"/>
  <c r="BW39" i="22" a="1"/>
  <c r="CR39" i="22" a="1"/>
  <c r="K40" i="22" a="1"/>
  <c r="AF40" i="22" a="1"/>
  <c r="AQ40" i="22" a="1"/>
  <c r="BK40" i="22" a="1"/>
  <c r="BR40" i="22" a="1"/>
  <c r="BV40" i="22" a="1"/>
  <c r="BZ40" i="22" a="1"/>
  <c r="CD40" i="22" a="1"/>
  <c r="CH40" i="22" a="1"/>
  <c r="CL40" i="22" a="1"/>
  <c r="CP40" i="22" a="1"/>
  <c r="CT40" i="22" a="1"/>
  <c r="CX40" i="22" a="1"/>
  <c r="J41" i="22" a="1"/>
  <c r="N41" i="22" a="1"/>
  <c r="Q41" i="22" a="1"/>
  <c r="T41" i="22" a="1"/>
  <c r="Y41" i="22" a="1"/>
  <c r="AB41" i="22" a="1"/>
  <c r="AG41" i="22" a="1"/>
  <c r="AJ41" i="22" a="1"/>
  <c r="AO41" i="22" a="1"/>
  <c r="AR41" i="22" a="1"/>
  <c r="AW41" i="22" a="1"/>
  <c r="AZ41" i="22" a="1"/>
  <c r="BE41" i="22" a="1"/>
  <c r="BH41" i="22" a="1"/>
  <c r="BM41" i="22" a="1"/>
  <c r="BP41" i="22" a="1"/>
  <c r="BU41" i="22" a="1"/>
  <c r="BX41" i="22" a="1"/>
  <c r="CC41" i="22" a="1"/>
  <c r="CF41" i="22" a="1"/>
  <c r="CK41" i="22" a="1"/>
  <c r="CN41" i="22" a="1"/>
  <c r="CS41" i="22" a="1"/>
  <c r="CV41" i="22" a="1"/>
  <c r="DA41" i="22" a="1"/>
  <c r="L42" i="22" a="1"/>
  <c r="Q42" i="22" a="1"/>
  <c r="T42" i="22" a="1"/>
  <c r="Y42" i="22" a="1"/>
  <c r="AB42" i="22" a="1"/>
  <c r="AG42" i="22" a="1"/>
  <c r="AJ42" i="22" a="1"/>
  <c r="AO42" i="22" a="1"/>
  <c r="AR42" i="22" a="1"/>
  <c r="AW42" i="22" a="1"/>
  <c r="AZ42" i="22" a="1"/>
  <c r="BE42" i="22" a="1"/>
  <c r="BH42" i="22" a="1"/>
  <c r="BM42" i="22" a="1"/>
  <c r="BP42" i="22" a="1"/>
  <c r="BU42" i="22" a="1"/>
  <c r="BX42" i="22" a="1"/>
  <c r="CC42" i="22" a="1"/>
  <c r="CF42" i="22" a="1"/>
  <c r="CK42" i="22" a="1"/>
  <c r="CN42" i="22" a="1"/>
  <c r="CS42" i="22" a="1"/>
  <c r="CV42" i="22" a="1"/>
  <c r="DA42" i="22" a="1"/>
  <c r="L43" i="22" a="1"/>
  <c r="Q43" i="22" a="1"/>
  <c r="T43" i="22" a="1"/>
  <c r="Y43" i="22" a="1"/>
  <c r="AB43" i="22" a="1"/>
  <c r="AG43" i="22" a="1"/>
  <c r="AJ43" i="22" a="1"/>
  <c r="AO43" i="22" a="1"/>
  <c r="N19" i="22" a="1"/>
  <c r="M24" i="22" a="1"/>
  <c r="BY24" i="22" a="1"/>
  <c r="AS25" i="22" a="1"/>
  <c r="M26" i="22" a="1"/>
  <c r="BY26" i="22" a="1"/>
  <c r="AS27" i="22" a="1"/>
  <c r="M28" i="22" a="1"/>
  <c r="BC31" i="22" a="1"/>
  <c r="BS31" i="22" a="1"/>
  <c r="CI31" i="22" a="1"/>
  <c r="CU31" i="22" a="1"/>
  <c r="X32" i="22" a="1"/>
  <c r="AI32" i="22" a="1"/>
  <c r="BD32" i="22" a="1"/>
  <c r="BO32" i="22" a="1"/>
  <c r="CJ32" i="22" a="1"/>
  <c r="CU32" i="22" a="1"/>
  <c r="X33" i="22" a="1"/>
  <c r="AI33" i="22" a="1"/>
  <c r="BD33" i="22" a="1"/>
  <c r="BO33" i="22" a="1"/>
  <c r="CJ33" i="22" a="1"/>
  <c r="CU33" i="22" a="1"/>
  <c r="X34" i="22" a="1"/>
  <c r="AI34" i="22" a="1"/>
  <c r="BD34" i="22" a="1"/>
  <c r="BO34" i="22" a="1"/>
  <c r="CJ34" i="22" a="1"/>
  <c r="CU34" i="22" a="1"/>
  <c r="X35" i="22" a="1"/>
  <c r="AI35" i="22" a="1"/>
  <c r="BD35" i="22" a="1"/>
  <c r="BO35" i="22" a="1"/>
  <c r="CJ35" i="22" a="1"/>
  <c r="CU35" i="22" a="1"/>
  <c r="X36" i="22" a="1"/>
  <c r="AI36" i="22" a="1"/>
  <c r="BD36" i="22" a="1"/>
  <c r="BO36" i="22" a="1"/>
  <c r="CJ36" i="22" a="1"/>
  <c r="CU36" i="22" a="1"/>
  <c r="X37" i="22" a="1"/>
  <c r="AI37" i="22" a="1"/>
  <c r="BD37" i="22" a="1"/>
  <c r="BO37" i="22" a="1"/>
  <c r="CJ37" i="22" a="1"/>
  <c r="CU37" i="22" a="1"/>
  <c r="X38" i="22" a="1"/>
  <c r="AI38" i="22" a="1"/>
  <c r="BD38" i="22" a="1"/>
  <c r="BO38" i="22" a="1"/>
  <c r="CJ38" i="22" a="1"/>
  <c r="CU38" i="22" a="1"/>
  <c r="X39" i="22" a="1"/>
  <c r="AI39" i="22" a="1"/>
  <c r="BD39" i="22" a="1"/>
  <c r="BO39" i="22" a="1"/>
  <c r="CJ39" i="22" a="1"/>
  <c r="CU39" i="22" a="1"/>
  <c r="X40" i="22" a="1"/>
  <c r="AI40" i="22" a="1"/>
  <c r="BD40" i="22" a="1"/>
  <c r="BM40" i="22" a="1"/>
  <c r="BS40" i="22" a="1"/>
  <c r="BW40" i="22" a="1"/>
  <c r="CA40" i="22" a="1"/>
  <c r="CE40" i="22" a="1"/>
  <c r="CI40" i="22" a="1"/>
  <c r="CM40" i="22" a="1"/>
  <c r="CQ40" i="22" a="1"/>
  <c r="CU40" i="22" a="1"/>
  <c r="CY40" i="22" a="1"/>
  <c r="K41" i="22" a="1"/>
  <c r="O41" i="22" a="1"/>
  <c r="R41" i="22" a="1"/>
  <c r="W41" i="22" a="1"/>
  <c r="Z41" i="22" a="1"/>
  <c r="AE41" i="22" a="1"/>
  <c r="AH41" i="22" a="1"/>
  <c r="AM41" i="22" a="1"/>
  <c r="AP41" i="22" a="1"/>
  <c r="AU41" i="22" a="1"/>
  <c r="AX41" i="22" a="1"/>
  <c r="BC41" i="22" a="1"/>
  <c r="BF41" i="22" a="1"/>
  <c r="BK41" i="22" a="1"/>
  <c r="BN41" i="22" a="1"/>
  <c r="BS41" i="22" a="1"/>
  <c r="BV41" i="22" a="1"/>
  <c r="CA41" i="22" a="1"/>
  <c r="CD41" i="22" a="1"/>
  <c r="CI41" i="22" a="1"/>
  <c r="CL41" i="22" a="1"/>
  <c r="CQ41" i="22" a="1"/>
  <c r="CT41" i="22" a="1"/>
  <c r="CY41" i="22" a="1"/>
  <c r="J42" i="22" a="1"/>
  <c r="O42" i="22" a="1"/>
  <c r="R42" i="22" a="1"/>
  <c r="W42" i="22" a="1"/>
  <c r="Z42" i="22" a="1"/>
  <c r="AE42" i="22" a="1"/>
  <c r="AH42" i="22" a="1"/>
  <c r="AM42" i="22" a="1"/>
  <c r="AP42" i="22" a="1"/>
  <c r="AU42" i="22" a="1"/>
  <c r="AX42" i="22" a="1"/>
  <c r="BC42" i="22" a="1"/>
  <c r="BF42" i="22" a="1"/>
  <c r="BK42" i="22" a="1"/>
  <c r="BN42" i="22" a="1"/>
  <c r="BS42" i="22" a="1"/>
  <c r="BV42" i="22" a="1"/>
  <c r="CA42" i="22" a="1"/>
  <c r="CD42" i="22" a="1"/>
  <c r="CI42" i="22" a="1"/>
  <c r="CL42" i="22" a="1"/>
  <c r="CQ42" i="22" a="1"/>
  <c r="CT42" i="22" a="1"/>
  <c r="CY42" i="22" a="1"/>
  <c r="J43" i="22" a="1"/>
  <c r="O43" i="22" a="1"/>
  <c r="R43" i="22" a="1"/>
  <c r="W43" i="22" a="1"/>
  <c r="Z43" i="22" a="1"/>
  <c r="AE43" i="22" a="1"/>
  <c r="AH43" i="22" a="1"/>
  <c r="AM43" i="22" a="1"/>
  <c r="AP43" i="22" a="1"/>
  <c r="AR43" i="22" a="1"/>
  <c r="AT43" i="22" a="1"/>
  <c r="AV43" i="22" a="1"/>
  <c r="AX43" i="22" a="1"/>
  <c r="AZ43" i="22" a="1"/>
  <c r="BB43" i="22" a="1"/>
  <c r="BD43" i="22" a="1"/>
  <c r="BF43" i="22" a="1"/>
  <c r="BH43" i="22" a="1"/>
  <c r="BJ43" i="22" a="1"/>
  <c r="BL43" i="22" a="1"/>
  <c r="BN43" i="22" a="1"/>
  <c r="BP43" i="22" a="1"/>
  <c r="BR43" i="22" a="1"/>
  <c r="BT43" i="22" a="1"/>
  <c r="BV43" i="22" a="1"/>
  <c r="BX43" i="22" a="1"/>
  <c r="BZ43" i="22" a="1"/>
  <c r="CB43" i="22" a="1"/>
  <c r="CD43" i="22" a="1"/>
  <c r="CF43" i="22" a="1"/>
  <c r="CH43" i="22" a="1"/>
  <c r="CJ43" i="22" a="1"/>
  <c r="CL43" i="22" a="1"/>
  <c r="CN43" i="22" a="1"/>
  <c r="CP43" i="22" a="1"/>
  <c r="CR43" i="22" a="1"/>
  <c r="CT43" i="22" a="1"/>
  <c r="CV43" i="22" a="1"/>
  <c r="CX43" i="22" a="1"/>
  <c r="CZ43" i="22" a="1"/>
  <c r="J44" i="22" a="1"/>
  <c r="L44" i="22" a="1"/>
  <c r="N44" i="22" a="1"/>
  <c r="P44" i="22" a="1"/>
  <c r="R44" i="22" a="1"/>
  <c r="T44" i="22" a="1"/>
  <c r="V44" i="22" a="1"/>
  <c r="X44" i="22" a="1"/>
  <c r="Z44" i="22" a="1"/>
  <c r="AB44" i="22" a="1"/>
  <c r="AD44" i="22" a="1"/>
  <c r="AF44" i="22" a="1"/>
  <c r="AH44" i="22" a="1"/>
  <c r="AJ44" i="22" a="1"/>
  <c r="AL44" i="22" a="1"/>
  <c r="AN44" i="22" a="1"/>
  <c r="AP44" i="22" a="1"/>
  <c r="AR44" i="22" a="1"/>
  <c r="AT44" i="22" a="1"/>
  <c r="AV44" i="22" a="1"/>
  <c r="AX44" i="22" a="1"/>
  <c r="AZ44" i="22" a="1"/>
  <c r="BB44" i="22" a="1"/>
  <c r="BD44" i="22" a="1"/>
  <c r="BF44" i="22" a="1"/>
  <c r="BH44" i="22" a="1"/>
  <c r="BJ44" i="22" a="1"/>
  <c r="BL44" i="22" a="1"/>
  <c r="BN44" i="22" a="1"/>
  <c r="BP44" i="22" a="1"/>
  <c r="BR44" i="22" a="1"/>
  <c r="BT44" i="22" a="1"/>
  <c r="BV44" i="22" a="1"/>
  <c r="BX44" i="22" a="1"/>
  <c r="BZ44" i="22" a="1"/>
  <c r="CB44" i="22" a="1"/>
  <c r="CD44" i="22" a="1"/>
  <c r="CF44" i="22" a="1"/>
  <c r="CH44" i="22" a="1"/>
  <c r="CJ44" i="22" a="1"/>
  <c r="CL44" i="22" a="1"/>
  <c r="CN44" i="22" a="1"/>
  <c r="CP44" i="22" a="1"/>
  <c r="CR44" i="22" a="1"/>
  <c r="CT44" i="22" a="1"/>
  <c r="CV44" i="22" a="1"/>
  <c r="CX44" i="22" a="1"/>
  <c r="CZ44" i="22" a="1"/>
  <c r="J45" i="22" a="1"/>
  <c r="L45" i="22" a="1"/>
  <c r="N45" i="22" a="1"/>
  <c r="P45" i="22" a="1"/>
  <c r="R45" i="22" a="1"/>
  <c r="T45" i="22" a="1"/>
  <c r="V45" i="22" a="1"/>
  <c r="X45" i="22" a="1"/>
  <c r="Z45" i="22" a="1"/>
  <c r="AB45" i="22" a="1"/>
  <c r="AD45" i="22" a="1"/>
  <c r="AF45" i="22" a="1"/>
  <c r="AH45" i="22" a="1"/>
  <c r="AJ45" i="22" a="1"/>
  <c r="AL45" i="22" a="1"/>
  <c r="AN45" i="22" a="1"/>
  <c r="AP45" i="22" a="1"/>
  <c r="AR45" i="22" a="1"/>
  <c r="AT45" i="22" a="1"/>
  <c r="AV45" i="22" a="1"/>
  <c r="AX45" i="22" a="1"/>
  <c r="AZ45" i="22" a="1"/>
  <c r="BB45" i="22" a="1"/>
  <c r="BD45" i="22" a="1"/>
  <c r="BF45" i="22" a="1"/>
  <c r="BH45" i="22" a="1"/>
  <c r="BJ45" i="22" a="1"/>
  <c r="BL45" i="22" a="1"/>
  <c r="BN45" i="22" a="1"/>
  <c r="BP45" i="22" a="1"/>
  <c r="BR45" i="22" a="1"/>
  <c r="BT45" i="22" a="1"/>
  <c r="BV45" i="22" a="1"/>
  <c r="BX45" i="22" a="1"/>
  <c r="BZ45" i="22" a="1"/>
  <c r="CB45" i="22" a="1"/>
  <c r="CD45" i="22" a="1"/>
  <c r="CF45" i="22" a="1"/>
  <c r="CH45" i="22" a="1"/>
  <c r="CJ45" i="22" a="1"/>
  <c r="CL45" i="22" a="1"/>
  <c r="CN45" i="22" a="1"/>
  <c r="CP45" i="22" a="1"/>
  <c r="CR45" i="22" a="1"/>
  <c r="CT45" i="22" a="1"/>
  <c r="CV45" i="22" a="1"/>
  <c r="CX45" i="22" a="1"/>
  <c r="CZ45" i="22" a="1"/>
  <c r="J46" i="22" a="1"/>
  <c r="L46" i="22" a="1"/>
  <c r="N46" i="22" a="1"/>
  <c r="P46" i="22" a="1"/>
  <c r="R46" i="22" a="1"/>
  <c r="T46" i="22" a="1"/>
  <c r="CK20" i="22" a="1"/>
  <c r="P23" i="22" a="1"/>
  <c r="AC24" i="22" a="1"/>
  <c r="CO24" i="22" a="1"/>
  <c r="BI25" i="22" a="1"/>
  <c r="AC26" i="22" a="1"/>
  <c r="CO26" i="22" a="1"/>
  <c r="BI27" i="22" a="1"/>
  <c r="AC28" i="22" a="1"/>
  <c r="BG31" i="22" a="1"/>
  <c r="BW31" i="22" a="1"/>
  <c r="CM31" i="22" a="1"/>
  <c r="P32" i="22" a="1"/>
  <c r="AA32" i="22" a="1"/>
  <c r="AV32" i="22" a="1"/>
  <c r="BG32" i="22" a="1"/>
  <c r="CB32" i="22" a="1"/>
  <c r="CM32" i="22" a="1"/>
  <c r="P33" i="22" a="1"/>
  <c r="AA33" i="22" a="1"/>
  <c r="AV33" i="22" a="1"/>
  <c r="BG33" i="22" a="1"/>
  <c r="CB33" i="22" a="1"/>
  <c r="CM33" i="22" a="1"/>
  <c r="P34" i="22" a="1"/>
  <c r="AA34" i="22" a="1"/>
  <c r="AV34" i="22" a="1"/>
  <c r="BG34" i="22" a="1"/>
  <c r="CB34" i="22" a="1"/>
  <c r="CM34" i="22" a="1"/>
  <c r="P35" i="22" a="1"/>
  <c r="AA35" i="22" a="1"/>
  <c r="AV35" i="22" a="1"/>
  <c r="BG35" i="22" a="1"/>
  <c r="CB35" i="22" a="1"/>
  <c r="CM35" i="22" a="1"/>
  <c r="P36" i="22" a="1"/>
  <c r="AA36" i="22" a="1"/>
  <c r="AV36" i="22" a="1"/>
  <c r="BG36" i="22" a="1"/>
  <c r="CB36" i="22" a="1"/>
  <c r="CM36" i="22" a="1"/>
  <c r="P37" i="22" a="1"/>
  <c r="AA37" i="22" a="1"/>
  <c r="AV37" i="22" a="1"/>
  <c r="BG37" i="22" a="1"/>
  <c r="CB37" i="22" a="1"/>
  <c r="CM37" i="22" a="1"/>
  <c r="P38" i="22" a="1"/>
  <c r="AA38" i="22" a="1"/>
  <c r="AV38" i="22" a="1"/>
  <c r="BG38" i="22" a="1"/>
  <c r="CB38" i="22" a="1"/>
  <c r="CM38" i="22" a="1"/>
  <c r="P39" i="22" a="1"/>
  <c r="AA39" i="22" a="1"/>
  <c r="AV39" i="22" a="1"/>
  <c r="BG39" i="22" a="1"/>
  <c r="CB39" i="22" a="1"/>
  <c r="CM39" i="22" a="1"/>
  <c r="P40" i="22" a="1"/>
  <c r="AA40" i="22" a="1"/>
  <c r="AV40" i="22" a="1"/>
  <c r="BG40" i="22" a="1"/>
  <c r="BO40" i="22" a="1"/>
  <c r="BT40" i="22" a="1"/>
  <c r="BX40" i="22" a="1"/>
  <c r="CB40" i="22" a="1"/>
  <c r="CF40" i="22" a="1"/>
  <c r="CJ40" i="22" a="1"/>
  <c r="CN40" i="22" a="1"/>
  <c r="CR40" i="22" a="1"/>
  <c r="CV40" i="22" a="1"/>
  <c r="CZ40" i="22" a="1"/>
  <c r="L41" i="22" a="1"/>
  <c r="P41" i="22" a="1"/>
  <c r="U41" i="22" a="1"/>
  <c r="X41" i="22" a="1"/>
  <c r="AC41" i="22" a="1"/>
  <c r="AF41" i="22" a="1"/>
  <c r="AK41" i="22" a="1"/>
  <c r="AN41" i="22" a="1"/>
  <c r="AS41" i="22" a="1"/>
  <c r="AV41" i="22" a="1"/>
  <c r="BA41" i="22" a="1"/>
  <c r="BD41" i="22" a="1"/>
  <c r="BI41" i="22" a="1"/>
  <c r="BL41" i="22" a="1"/>
  <c r="BQ41" i="22" a="1"/>
  <c r="BT41" i="22" a="1"/>
  <c r="BY41" i="22" a="1"/>
  <c r="CB41" i="22" a="1"/>
  <c r="CG41" i="22" a="1"/>
  <c r="CJ41" i="22" a="1"/>
  <c r="CO41" i="22" a="1"/>
  <c r="CR41" i="22" a="1"/>
  <c r="CW41" i="22" a="1"/>
  <c r="CZ41" i="22" a="1"/>
  <c r="M42" i="22" a="1"/>
  <c r="P42" i="22" a="1"/>
  <c r="U42" i="22" a="1"/>
  <c r="X42" i="22" a="1"/>
  <c r="AC42" i="22" a="1"/>
  <c r="AF42" i="22" a="1"/>
  <c r="AK42" i="22" a="1"/>
  <c r="AN42" i="22" a="1"/>
  <c r="AS42" i="22" a="1"/>
  <c r="AV42" i="22" a="1"/>
  <c r="BA42" i="22" a="1"/>
  <c r="BD42" i="22" a="1"/>
  <c r="BI42" i="22" a="1"/>
  <c r="BL42" i="22" a="1"/>
  <c r="BQ42" i="22" a="1"/>
  <c r="BT42" i="22" a="1"/>
  <c r="BY42" i="22" a="1"/>
  <c r="CB42" i="22" a="1"/>
  <c r="CG42" i="22" a="1"/>
  <c r="CJ42" i="22" a="1"/>
  <c r="CO42" i="22" a="1"/>
  <c r="CR42" i="22" a="1"/>
  <c r="CW42" i="22" a="1"/>
  <c r="CZ42" i="22" a="1"/>
  <c r="M43" i="22" a="1"/>
  <c r="P43" i="22" a="1"/>
  <c r="U43" i="22" a="1"/>
  <c r="X43" i="22" a="1"/>
  <c r="AC43" i="22" a="1"/>
  <c r="AF43" i="22" a="1"/>
  <c r="AK43" i="22" a="1"/>
  <c r="AN43" i="22" a="1"/>
  <c r="CB21" i="22" a="1"/>
  <c r="BY25" i="22" a="1"/>
  <c r="AS28" i="22" a="1"/>
  <c r="AN32" i="22" a="1"/>
  <c r="CE32" i="22" a="1"/>
  <c r="BT33" i="22" a="1"/>
  <c r="S34" i="22" a="1"/>
  <c r="CZ34" i="22" a="1"/>
  <c r="AY35" i="22" a="1"/>
  <c r="AN36" i="22" a="1"/>
  <c r="CE36" i="22" a="1"/>
  <c r="BT37" i="22" a="1"/>
  <c r="S38" i="22" a="1"/>
  <c r="CZ38" i="22" a="1"/>
  <c r="AY39" i="22" a="1"/>
  <c r="AN40" i="22" a="1"/>
  <c r="BU40" i="22" a="1"/>
  <c r="CK40" i="22" a="1"/>
  <c r="DA40" i="22" a="1"/>
  <c r="V41" i="22" a="1"/>
  <c r="AQ41" i="22" a="1"/>
  <c r="BB41" i="22" a="1"/>
  <c r="BW41" i="22" a="1"/>
  <c r="CH41" i="22" a="1"/>
  <c r="K42" i="22" a="1"/>
  <c r="V42" i="22" a="1"/>
  <c r="AQ42" i="22" a="1"/>
  <c r="BB42" i="22" a="1"/>
  <c r="BW42" i="22" a="1"/>
  <c r="CH42" i="22" a="1"/>
  <c r="K43" i="22" a="1"/>
  <c r="V43" i="22" a="1"/>
  <c r="AQ43" i="22" a="1"/>
  <c r="AY43" i="22" a="1"/>
  <c r="BG43" i="22" a="1"/>
  <c r="BO43" i="22" a="1"/>
  <c r="BW43" i="22" a="1"/>
  <c r="CE43" i="22" a="1"/>
  <c r="CM43" i="22" a="1"/>
  <c r="CU43" i="22" a="1"/>
  <c r="K44" i="22" a="1"/>
  <c r="S44" i="22" a="1"/>
  <c r="AA44" i="22" a="1"/>
  <c r="AI44" i="22" a="1"/>
  <c r="AQ44" i="22" a="1"/>
  <c r="AY44" i="22" a="1"/>
  <c r="BG44" i="22" a="1"/>
  <c r="BO44" i="22" a="1"/>
  <c r="BW44" i="22" a="1"/>
  <c r="CE44" i="22" a="1"/>
  <c r="CM44" i="22" a="1"/>
  <c r="CU44" i="22" a="1"/>
  <c r="K45" i="22" a="1"/>
  <c r="S45" i="22" a="1"/>
  <c r="AA45" i="22" a="1"/>
  <c r="AI45" i="22" a="1"/>
  <c r="AQ45" i="22" a="1"/>
  <c r="AY45" i="22" a="1"/>
  <c r="BG45" i="22" a="1"/>
  <c r="BO45" i="22" a="1"/>
  <c r="BW45" i="22" a="1"/>
  <c r="CE45" i="22" a="1"/>
  <c r="CM45" i="22" a="1"/>
  <c r="CU45" i="22" a="1"/>
  <c r="K46" i="22" a="1"/>
  <c r="S46" i="22" a="1"/>
  <c r="X46" i="22" a="1"/>
  <c r="AB46" i="22" a="1"/>
  <c r="AF46" i="22" a="1"/>
  <c r="AJ46" i="22" a="1"/>
  <c r="AN46" i="22" a="1"/>
  <c r="AR46" i="22" a="1"/>
  <c r="AV46" i="22" a="1"/>
  <c r="AZ46" i="22" a="1"/>
  <c r="BD46" i="22" a="1"/>
  <c r="BH46" i="22" a="1"/>
  <c r="BL46" i="22" a="1"/>
  <c r="BP46" i="22" a="1"/>
  <c r="BT46" i="22" a="1"/>
  <c r="BX46" i="22" a="1"/>
  <c r="CB46" i="22" a="1"/>
  <c r="CF46" i="22" a="1"/>
  <c r="CJ46" i="22" a="1"/>
  <c r="CN46" i="22" a="1"/>
  <c r="CR46" i="22" a="1"/>
  <c r="CV46" i="22" a="1"/>
  <c r="CZ46" i="22" a="1"/>
  <c r="L47" i="22" a="1"/>
  <c r="P47" i="22" a="1"/>
  <c r="T47" i="22" a="1"/>
  <c r="X47" i="22" a="1"/>
  <c r="AB47" i="22" a="1"/>
  <c r="AF47" i="22" a="1"/>
  <c r="AJ47" i="22" a="1"/>
  <c r="AN47" i="22" a="1"/>
  <c r="AR47" i="22" a="1"/>
  <c r="AV47" i="22" a="1"/>
  <c r="AZ47" i="22" a="1"/>
  <c r="BD47" i="22" a="1"/>
  <c r="BH47" i="22" a="1"/>
  <c r="BL47" i="22" a="1"/>
  <c r="BP47" i="22" a="1"/>
  <c r="BT47" i="22" a="1"/>
  <c r="BX47" i="22" a="1"/>
  <c r="CB47" i="22" a="1"/>
  <c r="CF47" i="22" a="1"/>
  <c r="CJ47" i="22" a="1"/>
  <c r="CN47" i="22" a="1"/>
  <c r="CR47" i="22" a="1"/>
  <c r="CV47" i="22" a="1"/>
  <c r="CZ47" i="22" a="1"/>
  <c r="L48" i="22" a="1"/>
  <c r="P48" i="22" a="1"/>
  <c r="T48" i="22" a="1"/>
  <c r="X48" i="22" a="1"/>
  <c r="AB48" i="22" a="1"/>
  <c r="AF48" i="22" a="1"/>
  <c r="AJ48" i="22" a="1"/>
  <c r="AN48" i="22" a="1"/>
  <c r="AR48" i="22" a="1"/>
  <c r="AV48" i="22" a="1"/>
  <c r="AZ48" i="22" a="1"/>
  <c r="BD48" i="22" a="1"/>
  <c r="BH48" i="22" a="1"/>
  <c r="BL48" i="22" a="1"/>
  <c r="BP48" i="22" a="1"/>
  <c r="BT48" i="22" a="1"/>
  <c r="BX48" i="22" a="1"/>
  <c r="CB48" i="22" a="1"/>
  <c r="CF48" i="22" a="1"/>
  <c r="CJ48" i="22" a="1"/>
  <c r="CN48" i="22" a="1"/>
  <c r="CR48" i="22" a="1"/>
  <c r="CV48" i="22" a="1"/>
  <c r="CZ48" i="22" a="1"/>
  <c r="L49" i="22" a="1"/>
  <c r="P49" i="22" a="1"/>
  <c r="T49" i="22" a="1"/>
  <c r="X49" i="22" a="1"/>
  <c r="AB49" i="22" a="1"/>
  <c r="AF49" i="22" a="1"/>
  <c r="AJ49" i="22" a="1"/>
  <c r="AN49" i="22" a="1"/>
  <c r="AR49" i="22" a="1"/>
  <c r="AV49" i="22" a="1"/>
  <c r="AZ49" i="22" a="1"/>
  <c r="BD49" i="22" a="1"/>
  <c r="BH49" i="22" a="1"/>
  <c r="BL49" i="22" a="1"/>
  <c r="BP49" i="22" a="1"/>
  <c r="BT49" i="22" a="1"/>
  <c r="BX49" i="22" a="1"/>
  <c r="CB49" i="22" a="1"/>
  <c r="CF49" i="22" a="1"/>
  <c r="CJ49" i="22" a="1"/>
  <c r="CN49" i="22" a="1"/>
  <c r="CR49" i="22" a="1"/>
  <c r="CV49" i="22" a="1"/>
  <c r="CZ49" i="22" a="1"/>
  <c r="L50" i="22" a="1"/>
  <c r="P50" i="22" a="1"/>
  <c r="T50" i="22" a="1"/>
  <c r="X50" i="22" a="1"/>
  <c r="AB50" i="22" a="1"/>
  <c r="AF50" i="22" a="1"/>
  <c r="AJ50" i="22" a="1"/>
  <c r="AN50" i="22" a="1"/>
  <c r="AR50" i="22" a="1"/>
  <c r="AV50" i="22" a="1"/>
  <c r="AZ50" i="22" a="1"/>
  <c r="BD50" i="22" a="1"/>
  <c r="BH50" i="22" a="1"/>
  <c r="BL50" i="22" a="1"/>
  <c r="BP50" i="22" a="1"/>
  <c r="BT50" i="22" a="1"/>
  <c r="BX50" i="22" a="1"/>
  <c r="CB50" i="22" a="1"/>
  <c r="CF50" i="22" a="1"/>
  <c r="CJ50" i="22" a="1"/>
  <c r="CN50" i="22" a="1"/>
  <c r="CR50" i="22" a="1"/>
  <c r="CV50" i="22" a="1"/>
  <c r="CZ50" i="22" a="1"/>
  <c r="L51" i="22" a="1"/>
  <c r="P51" i="22" a="1"/>
  <c r="T51" i="22" a="1"/>
  <c r="X51" i="22" a="1"/>
  <c r="AB51" i="22" a="1"/>
  <c r="AF51" i="22" a="1"/>
  <c r="AJ51" i="22" a="1"/>
  <c r="AN51" i="22" a="1"/>
  <c r="AR51" i="22" a="1"/>
  <c r="AV51" i="22" a="1"/>
  <c r="AZ51" i="22" a="1"/>
  <c r="BD51" i="22" a="1"/>
  <c r="BH51" i="22" a="1"/>
  <c r="BL51" i="22" a="1"/>
  <c r="BP51" i="22" a="1"/>
  <c r="BT51" i="22" a="1"/>
  <c r="BX51" i="22" a="1"/>
  <c r="CB51" i="22" a="1"/>
  <c r="CF51" i="22" a="1"/>
  <c r="CJ51" i="22" a="1"/>
  <c r="CN51" i="22" a="1"/>
  <c r="CR51" i="22" a="1"/>
  <c r="CV51" i="22" a="1"/>
  <c r="CZ51" i="22" a="1"/>
  <c r="L52" i="22" a="1"/>
  <c r="P52" i="22" a="1"/>
  <c r="T52" i="22" a="1"/>
  <c r="X52" i="22" a="1"/>
  <c r="AB52" i="22" a="1"/>
  <c r="AF52" i="22" a="1"/>
  <c r="AJ52" i="22" a="1"/>
  <c r="AN52" i="22" a="1"/>
  <c r="AR52" i="22" a="1"/>
  <c r="AV52" i="22" a="1"/>
  <c r="AZ52" i="22" a="1"/>
  <c r="BD52" i="22" a="1"/>
  <c r="BH52" i="22" a="1"/>
  <c r="BL52" i="22" a="1"/>
  <c r="BP52" i="22" a="1"/>
  <c r="BT52" i="22" a="1"/>
  <c r="BX52" i="22" a="1"/>
  <c r="CB52" i="22" a="1"/>
  <c r="CF52" i="22" a="1"/>
  <c r="CJ52" i="22" a="1"/>
  <c r="CN52" i="22" a="1"/>
  <c r="CR52" i="22" a="1"/>
  <c r="CV52" i="22" a="1"/>
  <c r="CZ52" i="22" a="1"/>
  <c r="L53" i="22" a="1"/>
  <c r="P53" i="22" a="1"/>
  <c r="T53" i="22" a="1"/>
  <c r="X53" i="22" a="1"/>
  <c r="AB53" i="22" a="1"/>
  <c r="AF53" i="22" a="1"/>
  <c r="AJ53" i="22" a="1"/>
  <c r="AN53" i="22" a="1"/>
  <c r="AR53" i="22" a="1"/>
  <c r="AV53" i="22" a="1"/>
  <c r="AZ53" i="22" a="1"/>
  <c r="BD53" i="22" a="1"/>
  <c r="BH53" i="22" a="1"/>
  <c r="BL53" i="22" a="1"/>
  <c r="BP53" i="22" a="1"/>
  <c r="BT53" i="22" a="1"/>
  <c r="BX53" i="22" a="1"/>
  <c r="CB53" i="22" a="1"/>
  <c r="CF53" i="22" a="1"/>
  <c r="CJ53" i="22" a="1"/>
  <c r="CN53" i="22" a="1"/>
  <c r="CR53" i="22" a="1"/>
  <c r="CV53" i="22" a="1"/>
  <c r="CZ53" i="22" a="1"/>
  <c r="L54" i="22" a="1"/>
  <c r="P54" i="22" a="1"/>
  <c r="T54" i="22" a="1"/>
  <c r="X54" i="22" a="1"/>
  <c r="AB54" i="22" a="1"/>
  <c r="AF54" i="22" a="1"/>
  <c r="AJ54" i="22" a="1"/>
  <c r="AN54" i="22" a="1"/>
  <c r="AR54" i="22" a="1"/>
  <c r="AV54" i="22" a="1"/>
  <c r="AZ54" i="22" a="1"/>
  <c r="AY23" i="22" a="1"/>
  <c r="AS26" i="22" a="1"/>
  <c r="CZ31" i="22" a="1"/>
  <c r="AY32" i="22" a="1"/>
  <c r="AN33" i="22" a="1"/>
  <c r="CE33" i="22" a="1"/>
  <c r="BT34" i="22" a="1"/>
  <c r="S35" i="22" a="1"/>
  <c r="CZ35" i="22" a="1"/>
  <c r="AY36" i="22" a="1"/>
  <c r="AN37" i="22" a="1"/>
  <c r="CE37" i="22" a="1"/>
  <c r="BT38" i="22" a="1"/>
  <c r="S39" i="22" a="1"/>
  <c r="CZ39" i="22" a="1"/>
  <c r="AY40" i="22" a="1"/>
  <c r="BY40" i="22" a="1"/>
  <c r="CO40" i="22" a="1"/>
  <c r="M41" i="22" a="1"/>
  <c r="AI41" i="22" a="1"/>
  <c r="AT41" i="22" a="1"/>
  <c r="BO41" i="22" a="1"/>
  <c r="BZ41" i="22" a="1"/>
  <c r="CU41" i="22" a="1"/>
  <c r="N42" i="22" a="1"/>
  <c r="AI42" i="22" a="1"/>
  <c r="AT42" i="22" a="1"/>
  <c r="BO42" i="22" a="1"/>
  <c r="BZ42" i="22" a="1"/>
  <c r="CU42" i="22" a="1"/>
  <c r="N43" i="22" a="1"/>
  <c r="AI43" i="22" a="1"/>
  <c r="AS43" i="22" a="1"/>
  <c r="BA43" i="22" a="1"/>
  <c r="BI43" i="22" a="1"/>
  <c r="BQ43" i="22" a="1"/>
  <c r="BY43" i="22" a="1"/>
  <c r="CG43" i="22" a="1"/>
  <c r="CO43" i="22" a="1"/>
  <c r="CW43" i="22" a="1"/>
  <c r="M44" i="22" a="1"/>
  <c r="U44" i="22" a="1"/>
  <c r="AC44" i="22" a="1"/>
  <c r="AK44" i="22" a="1"/>
  <c r="AS44" i="22" a="1"/>
  <c r="BA44" i="22" a="1"/>
  <c r="BI44" i="22" a="1"/>
  <c r="BQ44" i="22" a="1"/>
  <c r="BY44" i="22" a="1"/>
  <c r="CG44" i="22" a="1"/>
  <c r="CO44" i="22" a="1"/>
  <c r="CW44" i="22" a="1"/>
  <c r="M45" i="22" a="1"/>
  <c r="U45" i="22" a="1"/>
  <c r="AC45" i="22" a="1"/>
  <c r="AK45" i="22" a="1"/>
  <c r="AS45" i="22" a="1"/>
  <c r="BA45" i="22" a="1"/>
  <c r="BI45" i="22" a="1"/>
  <c r="BQ45" i="22" a="1"/>
  <c r="BY45" i="22" a="1"/>
  <c r="CG45" i="22" a="1"/>
  <c r="CO45" i="22" a="1"/>
  <c r="CW45" i="22" a="1"/>
  <c r="M46" i="22" a="1"/>
  <c r="U46" i="22" a="1"/>
  <c r="Y46" i="22" a="1"/>
  <c r="AC46" i="22" a="1"/>
  <c r="AG46" i="22" a="1"/>
  <c r="AK46" i="22" a="1"/>
  <c r="AO46" i="22" a="1"/>
  <c r="AS46" i="22" a="1"/>
  <c r="AW46" i="22" a="1"/>
  <c r="BA46" i="22" a="1"/>
  <c r="BE46" i="22" a="1"/>
  <c r="BI46" i="22" a="1"/>
  <c r="BM46" i="22" a="1"/>
  <c r="BQ46" i="22" a="1"/>
  <c r="BU46" i="22" a="1"/>
  <c r="BY46" i="22" a="1"/>
  <c r="CC46" i="22" a="1"/>
  <c r="CG46" i="22" a="1"/>
  <c r="CK46" i="22" a="1"/>
  <c r="CO46" i="22" a="1"/>
  <c r="CS46" i="22" a="1"/>
  <c r="CW46" i="22" a="1"/>
  <c r="DA46" i="22" a="1"/>
  <c r="M47" i="22" a="1"/>
  <c r="Q47" i="22" a="1"/>
  <c r="U47" i="22" a="1"/>
  <c r="Y47" i="22" a="1"/>
  <c r="AC47" i="22" a="1"/>
  <c r="AG47" i="22" a="1"/>
  <c r="AK47" i="22" a="1"/>
  <c r="AO47" i="22" a="1"/>
  <c r="AS47" i="22" a="1"/>
  <c r="AW47" i="22" a="1"/>
  <c r="BA47" i="22" a="1"/>
  <c r="BE47" i="22" a="1"/>
  <c r="BI47" i="22" a="1"/>
  <c r="BM47" i="22" a="1"/>
  <c r="BQ47" i="22" a="1"/>
  <c r="BU47" i="22" a="1"/>
  <c r="BY47" i="22" a="1"/>
  <c r="CC47" i="22" a="1"/>
  <c r="CG47" i="22" a="1"/>
  <c r="CK47" i="22" a="1"/>
  <c r="CO47" i="22" a="1"/>
  <c r="CS47" i="22" a="1"/>
  <c r="CW47" i="22" a="1"/>
  <c r="DA47" i="22" a="1"/>
  <c r="M48" i="22" a="1"/>
  <c r="Q48" i="22" a="1"/>
  <c r="U48" i="22" a="1"/>
  <c r="Y48" i="22" a="1"/>
  <c r="AC48" i="22" a="1"/>
  <c r="AG48" i="22" a="1"/>
  <c r="AK48" i="22" a="1"/>
  <c r="AO48" i="22" a="1"/>
  <c r="AS48" i="22" a="1"/>
  <c r="AW48" i="22" a="1"/>
  <c r="BA48" i="22" a="1"/>
  <c r="BE48" i="22" a="1"/>
  <c r="BI48" i="22" a="1"/>
  <c r="BM48" i="22" a="1"/>
  <c r="BQ48" i="22" a="1"/>
  <c r="BU48" i="22" a="1"/>
  <c r="BY48" i="22" a="1"/>
  <c r="CC48" i="22" a="1"/>
  <c r="CG48" i="22" a="1"/>
  <c r="CK48" i="22" a="1"/>
  <c r="CO48" i="22" a="1"/>
  <c r="CS48" i="22" a="1"/>
  <c r="CW48" i="22" a="1"/>
  <c r="DA48" i="22" a="1"/>
  <c r="M49" i="22" a="1"/>
  <c r="Q49" i="22" a="1"/>
  <c r="U49" i="22" a="1"/>
  <c r="Y49" i="22" a="1"/>
  <c r="AC49" i="22" a="1"/>
  <c r="AG49" i="22" a="1"/>
  <c r="AK49" i="22" a="1"/>
  <c r="AO49" i="22" a="1"/>
  <c r="AS49" i="22" a="1"/>
  <c r="AW49" i="22" a="1"/>
  <c r="BA49" i="22" a="1"/>
  <c r="BE49" i="22" a="1"/>
  <c r="BI49" i="22" a="1"/>
  <c r="BM49" i="22" a="1"/>
  <c r="BQ49" i="22" a="1"/>
  <c r="BU49" i="22" a="1"/>
  <c r="BY49" i="22" a="1"/>
  <c r="CC49" i="22" a="1"/>
  <c r="CG49" i="22" a="1"/>
  <c r="CK49" i="22" a="1"/>
  <c r="CO49" i="22" a="1"/>
  <c r="CS49" i="22" a="1"/>
  <c r="CW49" i="22" a="1"/>
  <c r="DA49" i="22" a="1"/>
  <c r="M50" i="22" a="1"/>
  <c r="Q50" i="22" a="1"/>
  <c r="U50" i="22" a="1"/>
  <c r="Y50" i="22" a="1"/>
  <c r="AC50" i="22" a="1"/>
  <c r="AG50" i="22" a="1"/>
  <c r="AK50" i="22" a="1"/>
  <c r="AO50" i="22" a="1"/>
  <c r="AS50" i="22" a="1"/>
  <c r="AW50" i="22" a="1"/>
  <c r="BA50" i="22" a="1"/>
  <c r="BE50" i="22" a="1"/>
  <c r="BI50" i="22" a="1"/>
  <c r="BM50" i="22" a="1"/>
  <c r="BQ50" i="22" a="1"/>
  <c r="BU50" i="22" a="1"/>
  <c r="BY50" i="22" a="1"/>
  <c r="CC50" i="22" a="1"/>
  <c r="CG50" i="22" a="1"/>
  <c r="CK50" i="22" a="1"/>
  <c r="CO50" i="22" a="1"/>
  <c r="CS50" i="22" a="1"/>
  <c r="CW50" i="22" a="1"/>
  <c r="DA50" i="22" a="1"/>
  <c r="M51" i="22" a="1"/>
  <c r="Q51" i="22" a="1"/>
  <c r="U51" i="22" a="1"/>
  <c r="Y51" i="22" a="1"/>
  <c r="AC51" i="22" a="1"/>
  <c r="AG51" i="22" a="1"/>
  <c r="AK51" i="22" a="1"/>
  <c r="AO51" i="22" a="1"/>
  <c r="AS51" i="22" a="1"/>
  <c r="AW51" i="22" a="1"/>
  <c r="BA51" i="22" a="1"/>
  <c r="BE51" i="22" a="1"/>
  <c r="BI51" i="22" a="1"/>
  <c r="BM51" i="22" a="1"/>
  <c r="BQ51" i="22" a="1"/>
  <c r="BU51" i="22" a="1"/>
  <c r="BY51" i="22" a="1"/>
  <c r="CC51" i="22" a="1"/>
  <c r="CG51" i="22" a="1"/>
  <c r="CK51" i="22" a="1"/>
  <c r="CO51" i="22" a="1"/>
  <c r="CS51" i="22" a="1"/>
  <c r="CW51" i="22" a="1"/>
  <c r="DA51" i="22" a="1"/>
  <c r="M52" i="22" a="1"/>
  <c r="Q52" i="22" a="1"/>
  <c r="U52" i="22" a="1"/>
  <c r="Y52" i="22" a="1"/>
  <c r="AC52" i="22" a="1"/>
  <c r="AG52" i="22" a="1"/>
  <c r="AK52" i="22" a="1"/>
  <c r="AO52" i="22" a="1"/>
  <c r="AS52" i="22" a="1"/>
  <c r="AW52" i="22" a="1"/>
  <c r="BA52" i="22" a="1"/>
  <c r="BE52" i="22" a="1"/>
  <c r="BI52" i="22" a="1"/>
  <c r="BM52" i="22" a="1"/>
  <c r="BQ52" i="22" a="1"/>
  <c r="BU52" i="22" a="1"/>
  <c r="BY52" i="22" a="1"/>
  <c r="CC52" i="22" a="1"/>
  <c r="CG52" i="22" a="1"/>
  <c r="CK52" i="22" a="1"/>
  <c r="CO52" i="22" a="1"/>
  <c r="CS52" i="22" a="1"/>
  <c r="CW52" i="22" a="1"/>
  <c r="DA52" i="22" a="1"/>
  <c r="M53" i="22" a="1"/>
  <c r="Q53" i="22" a="1"/>
  <c r="U53" i="22" a="1"/>
  <c r="Y53" i="22" a="1"/>
  <c r="AC53" i="22" a="1"/>
  <c r="AG53" i="22" a="1"/>
  <c r="AK53" i="22" a="1"/>
  <c r="AO53" i="22" a="1"/>
  <c r="AS53" i="22" a="1"/>
  <c r="AW53" i="22" a="1"/>
  <c r="BA53" i="22" a="1"/>
  <c r="BE53" i="22" a="1"/>
  <c r="BI53" i="22" a="1"/>
  <c r="BM53" i="22" a="1"/>
  <c r="BQ53" i="22" a="1"/>
  <c r="BU53" i="22" a="1"/>
  <c r="BY53" i="22" a="1"/>
  <c r="CC53" i="22" a="1"/>
  <c r="CG53" i="22" a="1"/>
  <c r="CK53" i="22" a="1"/>
  <c r="CO53" i="22" a="1"/>
  <c r="CS53" i="22" a="1"/>
  <c r="CW53" i="22" a="1"/>
  <c r="DA53" i="22" a="1"/>
  <c r="M54" i="22" a="1"/>
  <c r="Q54" i="22" a="1"/>
  <c r="U54" i="22" a="1"/>
  <c r="Y54" i="22" a="1"/>
  <c r="AC54" i="22" a="1"/>
  <c r="AG54" i="22" a="1"/>
  <c r="AK54" i="22" a="1"/>
  <c r="AO54" i="22" a="1"/>
  <c r="AS54" i="22" a="1"/>
  <c r="AW54" i="22" a="1"/>
  <c r="BA54" i="22" a="1"/>
  <c r="BC54" i="22" a="1"/>
  <c r="BE54" i="22" a="1"/>
  <c r="BG54" i="22" a="1"/>
  <c r="BI54" i="22" a="1"/>
  <c r="BK54" i="22" a="1"/>
  <c r="BM54" i="22" a="1"/>
  <c r="BO54" i="22" a="1"/>
  <c r="BQ54" i="22" a="1"/>
  <c r="BS54" i="22" a="1"/>
  <c r="BU54" i="22" a="1"/>
  <c r="BW54" i="22" a="1"/>
  <c r="BY54" i="22" a="1"/>
  <c r="CA54" i="22" a="1"/>
  <c r="CC54" i="22" a="1"/>
  <c r="CE54" i="22" a="1"/>
  <c r="CG54" i="22" a="1"/>
  <c r="CI54" i="22" a="1"/>
  <c r="CK54" i="22" a="1"/>
  <c r="CM54" i="22" a="1"/>
  <c r="CO54" i="22" a="1"/>
  <c r="CQ54" i="22" a="1"/>
  <c r="CS54" i="22" a="1"/>
  <c r="CU54" i="22" a="1"/>
  <c r="CW54" i="22" a="1"/>
  <c r="CY54" i="22" a="1"/>
  <c r="DA54" i="22" a="1"/>
  <c r="K55" i="22" a="1"/>
  <c r="M55" i="22" a="1"/>
  <c r="O55" i="22" a="1"/>
  <c r="Q55" i="22" a="1"/>
  <c r="S55" i="22" a="1"/>
  <c r="U55" i="22" a="1"/>
  <c r="W55" i="22" a="1"/>
  <c r="Y55" i="22" a="1"/>
  <c r="AA55" i="22" a="1"/>
  <c r="AC55" i="22" a="1"/>
  <c r="AE55" i="22" a="1"/>
  <c r="AG55" i="22" a="1"/>
  <c r="AI55" i="22" a="1"/>
  <c r="AK55" i="22" a="1"/>
  <c r="AM55" i="22" a="1"/>
  <c r="AO55" i="22" a="1"/>
  <c r="AQ55" i="22" a="1"/>
  <c r="AS55" i="22" a="1"/>
  <c r="AU55" i="22" a="1"/>
  <c r="AW55" i="22" a="1"/>
  <c r="AY55" i="22" a="1"/>
  <c r="BA55" i="22" a="1"/>
  <c r="BC55" i="22" a="1"/>
  <c r="BE55" i="22" a="1"/>
  <c r="BG55" i="22" a="1"/>
  <c r="BI55" i="22" a="1"/>
  <c r="BK55" i="22" a="1"/>
  <c r="BM55" i="22" a="1"/>
  <c r="BO55" i="22" a="1"/>
  <c r="BQ55" i="22" a="1"/>
  <c r="BS55" i="22" a="1"/>
  <c r="BU55" i="22" a="1"/>
  <c r="BW55" i="22" a="1"/>
  <c r="BY55" i="22" a="1"/>
  <c r="CA55" i="22" a="1"/>
  <c r="CC55" i="22" a="1"/>
  <c r="CE55" i="22" a="1"/>
  <c r="CG55" i="22" a="1"/>
  <c r="CI55" i="22" a="1"/>
  <c r="CK55" i="22" a="1"/>
  <c r="CM55" i="22" a="1"/>
  <c r="CO55" i="22" a="1"/>
  <c r="CQ55" i="22" a="1"/>
  <c r="CS55" i="22" a="1"/>
  <c r="CU55" i="22" a="1"/>
  <c r="CW55" i="22" a="1"/>
  <c r="CY55" i="22" a="1"/>
  <c r="AS24" i="22" a="1"/>
  <c r="M27" i="22" a="1"/>
  <c r="BK31" i="22" a="1"/>
  <c r="S32" i="22" a="1"/>
  <c r="CZ32" i="22" a="1"/>
  <c r="AY33" i="22" a="1"/>
  <c r="AN34" i="22" a="1"/>
  <c r="CE34" i="22" a="1"/>
  <c r="BT35" i="22" a="1"/>
  <c r="S36" i="22" a="1"/>
  <c r="CZ36" i="22" a="1"/>
  <c r="AY37" i="22" a="1"/>
  <c r="AN38" i="22" a="1"/>
  <c r="CE38" i="22" a="1"/>
  <c r="BT39" i="22" a="1"/>
  <c r="S40" i="22" a="1"/>
  <c r="BI40" i="22" a="1"/>
  <c r="CC40" i="22" a="1"/>
  <c r="CS40" i="22" a="1"/>
  <c r="AA41" i="22" a="1"/>
  <c r="AL41" i="22" a="1"/>
  <c r="BG41" i="22" a="1"/>
  <c r="BR41" i="22" a="1"/>
  <c r="CM41" i="22" a="1"/>
  <c r="CX41" i="22" a="1"/>
  <c r="AA42" i="22" a="1"/>
  <c r="AL42" i="22" a="1"/>
  <c r="BG42" i="22" a="1"/>
  <c r="BR42" i="22" a="1"/>
  <c r="CM42" i="22" a="1"/>
  <c r="CX42" i="22" a="1"/>
  <c r="AA43" i="22" a="1"/>
  <c r="AL43" i="22" a="1"/>
  <c r="AU43" i="22" a="1"/>
  <c r="BC43" i="22" a="1"/>
  <c r="BK43" i="22" a="1"/>
  <c r="BS43" i="22" a="1"/>
  <c r="CA43" i="22" a="1"/>
  <c r="CI43" i="22" a="1"/>
  <c r="CQ43" i="22" a="1"/>
  <c r="CY43" i="22" a="1"/>
  <c r="O44" i="22" a="1"/>
  <c r="W44" i="22" a="1"/>
  <c r="AE44" i="22" a="1"/>
  <c r="AM44" i="22" a="1"/>
  <c r="AU44" i="22" a="1"/>
  <c r="BC44" i="22" a="1"/>
  <c r="BK44" i="22" a="1"/>
  <c r="BS44" i="22" a="1"/>
  <c r="CA44" i="22" a="1"/>
  <c r="CI44" i="22" a="1"/>
  <c r="CQ44" i="22" a="1"/>
  <c r="CY44" i="22" a="1"/>
  <c r="O45" i="22" a="1"/>
  <c r="W45" i="22" a="1"/>
  <c r="AE45" i="22" a="1"/>
  <c r="AM45" i="22" a="1"/>
  <c r="AU45" i="22" a="1"/>
  <c r="BC45" i="22" a="1"/>
  <c r="BK45" i="22" a="1"/>
  <c r="BS45" i="22" a="1"/>
  <c r="CA45" i="22" a="1"/>
  <c r="CI45" i="22" a="1"/>
  <c r="CQ45" i="22" a="1"/>
  <c r="CY45" i="22" a="1"/>
  <c r="O46" i="22" a="1"/>
  <c r="V46" i="22" a="1"/>
  <c r="Z46" i="22" a="1"/>
  <c r="AD46" i="22" a="1"/>
  <c r="AH46" i="22" a="1"/>
  <c r="AL46" i="22" a="1"/>
  <c r="AP46" i="22" a="1"/>
  <c r="AT46" i="22" a="1"/>
  <c r="AX46" i="22" a="1"/>
  <c r="BB46" i="22" a="1"/>
  <c r="BF46" i="22" a="1"/>
  <c r="BJ46" i="22" a="1"/>
  <c r="BN46" i="22" a="1"/>
  <c r="BR46" i="22" a="1"/>
  <c r="BV46" i="22" a="1"/>
  <c r="BZ46" i="22" a="1"/>
  <c r="CD46" i="22" a="1"/>
  <c r="CH46" i="22" a="1"/>
  <c r="CL46" i="22" a="1"/>
  <c r="CP46" i="22" a="1"/>
  <c r="CT46" i="22" a="1"/>
  <c r="CX46" i="22" a="1"/>
  <c r="J47" i="22" a="1"/>
  <c r="N47" i="22" a="1"/>
  <c r="R47" i="22" a="1"/>
  <c r="V47" i="22" a="1"/>
  <c r="Z47" i="22" a="1"/>
  <c r="AD47" i="22" a="1"/>
  <c r="AH47" i="22" a="1"/>
  <c r="AL47" i="22" a="1"/>
  <c r="AP47" i="22" a="1"/>
  <c r="AT47" i="22" a="1"/>
  <c r="AX47" i="22" a="1"/>
  <c r="BB47" i="22" a="1"/>
  <c r="BF47" i="22" a="1"/>
  <c r="BJ47" i="22" a="1"/>
  <c r="BN47" i="22" a="1"/>
  <c r="BR47" i="22" a="1"/>
  <c r="BV47" i="22" a="1"/>
  <c r="BZ47" i="22" a="1"/>
  <c r="CD47" i="22" a="1"/>
  <c r="CH47" i="22" a="1"/>
  <c r="CL47" i="22" a="1"/>
  <c r="CP47" i="22" a="1"/>
  <c r="CT47" i="22" a="1"/>
  <c r="CX47" i="22" a="1"/>
  <c r="J48" i="22" a="1"/>
  <c r="N48" i="22" a="1"/>
  <c r="R48" i="22" a="1"/>
  <c r="V48" i="22" a="1"/>
  <c r="Z48" i="22" a="1"/>
  <c r="AD48" i="22" a="1"/>
  <c r="AH48" i="22" a="1"/>
  <c r="AL48" i="22" a="1"/>
  <c r="AP48" i="22" a="1"/>
  <c r="AT48" i="22" a="1"/>
  <c r="AX48" i="22" a="1"/>
  <c r="BB48" i="22" a="1"/>
  <c r="BF48" i="22" a="1"/>
  <c r="BJ48" i="22" a="1"/>
  <c r="BN48" i="22" a="1"/>
  <c r="BR48" i="22" a="1"/>
  <c r="BV48" i="22" a="1"/>
  <c r="BZ48" i="22" a="1"/>
  <c r="CD48" i="22" a="1"/>
  <c r="CH48" i="22" a="1"/>
  <c r="CL48" i="22" a="1"/>
  <c r="CP48" i="22" a="1"/>
  <c r="CT48" i="22" a="1"/>
  <c r="CX48" i="22" a="1"/>
  <c r="J49" i="22" a="1"/>
  <c r="N49" i="22" a="1"/>
  <c r="R49" i="22" a="1"/>
  <c r="V49" i="22" a="1"/>
  <c r="Z49" i="22" a="1"/>
  <c r="AD49" i="22" a="1"/>
  <c r="AH49" i="22" a="1"/>
  <c r="AL49" i="22" a="1"/>
  <c r="AP49" i="22" a="1"/>
  <c r="AT49" i="22" a="1"/>
  <c r="AX49" i="22" a="1"/>
  <c r="BB49" i="22" a="1"/>
  <c r="BF49" i="22" a="1"/>
  <c r="BJ49" i="22" a="1"/>
  <c r="BN49" i="22" a="1"/>
  <c r="BR49" i="22" a="1"/>
  <c r="BV49" i="22" a="1"/>
  <c r="BZ49" i="22" a="1"/>
  <c r="CD49" i="22" a="1"/>
  <c r="CH49" i="22" a="1"/>
  <c r="CL49" i="22" a="1"/>
  <c r="CP49" i="22" a="1"/>
  <c r="CT49" i="22" a="1"/>
  <c r="CX49" i="22" a="1"/>
  <c r="J50" i="22" a="1"/>
  <c r="N50" i="22" a="1"/>
  <c r="R50" i="22" a="1"/>
  <c r="V50" i="22" a="1"/>
  <c r="Z50" i="22" a="1"/>
  <c r="AD50" i="22" a="1"/>
  <c r="AH50" i="22" a="1"/>
  <c r="AL50" i="22" a="1"/>
  <c r="AP50" i="22" a="1"/>
  <c r="AT50" i="22" a="1"/>
  <c r="AX50" i="22" a="1"/>
  <c r="BB50" i="22" a="1"/>
  <c r="BF50" i="22" a="1"/>
  <c r="BJ50" i="22" a="1"/>
  <c r="BN50" i="22" a="1"/>
  <c r="BR50" i="22" a="1"/>
  <c r="BV50" i="22" a="1"/>
  <c r="BZ50" i="22" a="1"/>
  <c r="CD50" i="22" a="1"/>
  <c r="CH50" i="22" a="1"/>
  <c r="CL50" i="22" a="1"/>
  <c r="CP50" i="22" a="1"/>
  <c r="CT50" i="22" a="1"/>
  <c r="CX50" i="22" a="1"/>
  <c r="J51" i="22" a="1"/>
  <c r="N51" i="22" a="1"/>
  <c r="R51" i="22" a="1"/>
  <c r="V51" i="22" a="1"/>
  <c r="Z51" i="22" a="1"/>
  <c r="AD51" i="22" a="1"/>
  <c r="AH51" i="22" a="1"/>
  <c r="AL51" i="22" a="1"/>
  <c r="AP51" i="22" a="1"/>
  <c r="AT51" i="22" a="1"/>
  <c r="AX51" i="22" a="1"/>
  <c r="BB51" i="22" a="1"/>
  <c r="BF51" i="22" a="1"/>
  <c r="BJ51" i="22" a="1"/>
  <c r="BN51" i="22" a="1"/>
  <c r="BR51" i="22" a="1"/>
  <c r="BV51" i="22" a="1"/>
  <c r="BZ51" i="22" a="1"/>
  <c r="CD51" i="22" a="1"/>
  <c r="CH51" i="22" a="1"/>
  <c r="CL51" i="22" a="1"/>
  <c r="CP51" i="22" a="1"/>
  <c r="CT51" i="22" a="1"/>
  <c r="CX51" i="22" a="1"/>
  <c r="J52" i="22" a="1"/>
  <c r="N52" i="22" a="1"/>
  <c r="R52" i="22" a="1"/>
  <c r="V52" i="22" a="1"/>
  <c r="Z52" i="22" a="1"/>
  <c r="AD52" i="22" a="1"/>
  <c r="AH52" i="22" a="1"/>
  <c r="AL52" i="22" a="1"/>
  <c r="AP52" i="22" a="1"/>
  <c r="AT52" i="22" a="1"/>
  <c r="AX52" i="22" a="1"/>
  <c r="BB52" i="22" a="1"/>
  <c r="BF52" i="22" a="1"/>
  <c r="BJ52" i="22" a="1"/>
  <c r="BN52" i="22" a="1"/>
  <c r="BR52" i="22" a="1"/>
  <c r="BV52" i="22" a="1"/>
  <c r="BZ52" i="22" a="1"/>
  <c r="CD52" i="22" a="1"/>
  <c r="CH52" i="22" a="1"/>
  <c r="CL52" i="22" a="1"/>
  <c r="CP52" i="22" a="1"/>
  <c r="CT52" i="22" a="1"/>
  <c r="CX52" i="22" a="1"/>
  <c r="J53" i="22" a="1"/>
  <c r="N53" i="22" a="1"/>
  <c r="R53" i="22" a="1"/>
  <c r="V53" i="22" a="1"/>
  <c r="Z53" i="22" a="1"/>
  <c r="AD53" i="22" a="1"/>
  <c r="AH53" i="22" a="1"/>
  <c r="AL53" i="22" a="1"/>
  <c r="AP53" i="22" a="1"/>
  <c r="AT53" i="22" a="1"/>
  <c r="AX53" i="22" a="1"/>
  <c r="BB53" i="22" a="1"/>
  <c r="BF53" i="22" a="1"/>
  <c r="BJ53" i="22" a="1"/>
  <c r="BN53" i="22" a="1"/>
  <c r="BR53" i="22" a="1"/>
  <c r="BV53" i="22" a="1"/>
  <c r="BZ53" i="22" a="1"/>
  <c r="CD53" i="22" a="1"/>
  <c r="CH53" i="22" a="1"/>
  <c r="CL53" i="22" a="1"/>
  <c r="CP53" i="22" a="1"/>
  <c r="CT53" i="22" a="1"/>
  <c r="CX53" i="22" a="1"/>
  <c r="J54" i="22" a="1"/>
  <c r="N54" i="22" a="1"/>
  <c r="R54" i="22" a="1"/>
  <c r="V54" i="22" a="1"/>
  <c r="Z54" i="22" a="1"/>
  <c r="AD54" i="22" a="1"/>
  <c r="AH54" i="22" a="1"/>
  <c r="AL54" i="22" a="1"/>
  <c r="AP54" i="22" a="1"/>
  <c r="AT54" i="22" a="1"/>
  <c r="AX54" i="22" a="1"/>
  <c r="M25" i="22" a="1"/>
  <c r="CA31" i="22" a="1"/>
  <c r="AN35" i="22" a="1"/>
  <c r="S37" i="22" a="1"/>
  <c r="BQ40" i="22" a="1"/>
  <c r="AD41" i="22" a="1"/>
  <c r="S42" i="22" a="1"/>
  <c r="BJ42" i="22" a="1"/>
  <c r="AW43" i="22" a="1"/>
  <c r="CC43" i="22" a="1"/>
  <c r="Q44" i="22" a="1"/>
  <c r="AW44" i="22" a="1"/>
  <c r="CC44" i="22" a="1"/>
  <c r="Q45" i="22" a="1"/>
  <c r="AW45" i="22" a="1"/>
  <c r="CC45" i="22" a="1"/>
  <c r="Q46" i="22" a="1"/>
  <c r="AI46" i="22" a="1"/>
  <c r="AY46" i="22" a="1"/>
  <c r="BO46" i="22" a="1"/>
  <c r="CE46" i="22" a="1"/>
  <c r="CU46" i="22" a="1"/>
  <c r="S47" i="22" a="1"/>
  <c r="AI47" i="22" a="1"/>
  <c r="AY47" i="22" a="1"/>
  <c r="BO47" i="22" a="1"/>
  <c r="CE47" i="22" a="1"/>
  <c r="CU47" i="22" a="1"/>
  <c r="S48" i="22" a="1"/>
  <c r="AI48" i="22" a="1"/>
  <c r="AY48" i="22" a="1"/>
  <c r="BO48" i="22" a="1"/>
  <c r="CE48" i="22" a="1"/>
  <c r="CU48" i="22" a="1"/>
  <c r="S49" i="22" a="1"/>
  <c r="AI49" i="22" a="1"/>
  <c r="AY49" i="22" a="1"/>
  <c r="BO49" i="22" a="1"/>
  <c r="CE49" i="22" a="1"/>
  <c r="CU49" i="22" a="1"/>
  <c r="S50" i="22" a="1"/>
  <c r="AI50" i="22" a="1"/>
  <c r="AY50" i="22" a="1"/>
  <c r="BO50" i="22" a="1"/>
  <c r="CE50" i="22" a="1"/>
  <c r="CU50" i="22" a="1"/>
  <c r="S51" i="22" a="1"/>
  <c r="AI51" i="22" a="1"/>
  <c r="AY51" i="22" a="1"/>
  <c r="BO51" i="22" a="1"/>
  <c r="CE51" i="22" a="1"/>
  <c r="CU51" i="22" a="1"/>
  <c r="S52" i="22" a="1"/>
  <c r="AI52" i="22" a="1"/>
  <c r="AY52" i="22" a="1"/>
  <c r="BO52" i="22" a="1"/>
  <c r="CE52" i="22" a="1"/>
  <c r="CU52" i="22" a="1"/>
  <c r="S53" i="22" a="1"/>
  <c r="AI53" i="22" a="1"/>
  <c r="AY53" i="22" a="1"/>
  <c r="BO53" i="22" a="1"/>
  <c r="CE53" i="22" a="1"/>
  <c r="CU53" i="22" a="1"/>
  <c r="S54" i="22" a="1"/>
  <c r="AI54" i="22" a="1"/>
  <c r="AY54" i="22" a="1"/>
  <c r="BH54" i="22" a="1"/>
  <c r="BP54" i="22" a="1"/>
  <c r="BX54" i="22" a="1"/>
  <c r="CF54" i="22" a="1"/>
  <c r="CN54" i="22" a="1"/>
  <c r="CV54" i="22" a="1"/>
  <c r="L55" i="22" a="1"/>
  <c r="T55" i="22" a="1"/>
  <c r="AB55" i="22" a="1"/>
  <c r="AJ55" i="22" a="1"/>
  <c r="AR55" i="22" a="1"/>
  <c r="AZ55" i="22" a="1"/>
  <c r="BH55" i="22" a="1"/>
  <c r="BP55" i="22" a="1"/>
  <c r="BX55" i="22" a="1"/>
  <c r="CF55" i="22" a="1"/>
  <c r="CN55" i="22" a="1"/>
  <c r="CV55" i="22" a="1"/>
  <c r="J56" i="22" a="1"/>
  <c r="N56" i="22" a="1"/>
  <c r="R56" i="22" a="1"/>
  <c r="V56" i="22" a="1"/>
  <c r="Z56" i="22" a="1"/>
  <c r="AD56" i="22" a="1"/>
  <c r="AH56" i="22" a="1"/>
  <c r="AL56" i="22" a="1"/>
  <c r="AP56" i="22" a="1"/>
  <c r="AT56" i="22" a="1"/>
  <c r="AX56" i="22" a="1"/>
  <c r="BB56" i="22" a="1"/>
  <c r="BF56" i="22" a="1"/>
  <c r="BJ56" i="22" a="1"/>
  <c r="BN56" i="22" a="1"/>
  <c r="BR56" i="22" a="1"/>
  <c r="BV56" i="22" a="1"/>
  <c r="BZ56" i="22" a="1"/>
  <c r="CD56" i="22" a="1"/>
  <c r="CH56" i="22" a="1"/>
  <c r="CL56" i="22" a="1"/>
  <c r="CP56" i="22" a="1"/>
  <c r="CT56" i="22" a="1"/>
  <c r="CX56" i="22" a="1"/>
  <c r="J57" i="22" a="1"/>
  <c r="N57" i="22" a="1"/>
  <c r="R57" i="22" a="1"/>
  <c r="V57" i="22" a="1"/>
  <c r="Z57" i="22" a="1"/>
  <c r="AD57" i="22" a="1"/>
  <c r="AH57" i="22" a="1"/>
  <c r="AL57" i="22" a="1"/>
  <c r="AP57" i="22" a="1"/>
  <c r="AT57" i="22" a="1"/>
  <c r="AX57" i="22" a="1"/>
  <c r="BB57" i="22" a="1"/>
  <c r="BF57" i="22" a="1"/>
  <c r="BJ57" i="22" a="1"/>
  <c r="BN57" i="22" a="1"/>
  <c r="BR57" i="22" a="1"/>
  <c r="BV57" i="22" a="1"/>
  <c r="BZ57" i="22" a="1"/>
  <c r="CD57" i="22" a="1"/>
  <c r="CH57" i="22" a="1"/>
  <c r="CL57" i="22" a="1"/>
  <c r="CP57" i="22" a="1"/>
  <c r="CT57" i="22" a="1"/>
  <c r="CX57" i="22" a="1"/>
  <c r="J58" i="22" a="1"/>
  <c r="N58" i="22" a="1"/>
  <c r="R58" i="22" a="1"/>
  <c r="V58" i="22" a="1"/>
  <c r="Z58" i="22" a="1"/>
  <c r="AD58" i="22" a="1"/>
  <c r="AH58" i="22" a="1"/>
  <c r="AL58" i="22" a="1"/>
  <c r="AP58" i="22" a="1"/>
  <c r="AT58" i="22" a="1"/>
  <c r="AX58" i="22" a="1"/>
  <c r="BB58" i="22" a="1"/>
  <c r="BF58" i="22" a="1"/>
  <c r="BJ58" i="22" a="1"/>
  <c r="BN58" i="22" a="1"/>
  <c r="BR58" i="22" a="1"/>
  <c r="BV58" i="22" a="1"/>
  <c r="BZ58" i="22" a="1"/>
  <c r="CD58" i="22" a="1"/>
  <c r="CH58" i="22" a="1"/>
  <c r="CL58" i="22" a="1"/>
  <c r="CP58" i="22" a="1"/>
  <c r="CT58" i="22" a="1"/>
  <c r="CX58" i="22" a="1"/>
  <c r="J59" i="22" a="1"/>
  <c r="N59" i="22" a="1"/>
  <c r="R59" i="22" a="1"/>
  <c r="V59" i="22" a="1"/>
  <c r="Z59" i="22" a="1"/>
  <c r="AD59" i="22" a="1"/>
  <c r="AH59" i="22" a="1"/>
  <c r="AL59" i="22" a="1"/>
  <c r="AP59" i="22" a="1"/>
  <c r="AT59" i="22" a="1"/>
  <c r="AX59" i="22" a="1"/>
  <c r="BB59" i="22" a="1"/>
  <c r="BF59" i="22" a="1"/>
  <c r="BJ59" i="22" a="1"/>
  <c r="BN59" i="22" a="1"/>
  <c r="BR59" i="22" a="1"/>
  <c r="BV59" i="22" a="1"/>
  <c r="BZ59" i="22" a="1"/>
  <c r="CD59" i="22" a="1"/>
  <c r="CH59" i="22" a="1"/>
  <c r="CL59" i="22" a="1"/>
  <c r="CP59" i="22" a="1"/>
  <c r="CT59" i="22" a="1"/>
  <c r="CX59" i="22" a="1"/>
  <c r="J60" i="22" a="1"/>
  <c r="N60" i="22" a="1"/>
  <c r="R60" i="22" a="1"/>
  <c r="V60" i="22" a="1"/>
  <c r="Z60" i="22" a="1"/>
  <c r="AD60" i="22" a="1"/>
  <c r="AH60" i="22" a="1"/>
  <c r="AL60" i="22" a="1"/>
  <c r="AP60" i="22" a="1"/>
  <c r="AT60" i="22" a="1"/>
  <c r="AX60" i="22" a="1"/>
  <c r="BB60" i="22" a="1"/>
  <c r="BF60" i="22" a="1"/>
  <c r="BJ60" i="22" a="1"/>
  <c r="BN60" i="22" a="1"/>
  <c r="BR60" i="22" a="1"/>
  <c r="BV60" i="22" a="1"/>
  <c r="BZ60" i="22" a="1"/>
  <c r="CD60" i="22" a="1"/>
  <c r="CH60" i="22" a="1"/>
  <c r="CL60" i="22" a="1"/>
  <c r="CP60" i="22" a="1"/>
  <c r="CT60" i="22" a="1"/>
  <c r="CX60" i="22" a="1"/>
  <c r="J61" i="22" a="1"/>
  <c r="N61" i="22" a="1"/>
  <c r="R61" i="22" a="1"/>
  <c r="V61" i="22" a="1"/>
  <c r="Z61" i="22" a="1"/>
  <c r="AD61" i="22" a="1"/>
  <c r="AH61" i="22" a="1"/>
  <c r="AL61" i="22" a="1"/>
  <c r="AP61" i="22" a="1"/>
  <c r="AT61" i="22" a="1"/>
  <c r="AX61" i="22" a="1"/>
  <c r="BB61" i="22" a="1"/>
  <c r="BF61" i="22" a="1"/>
  <c r="BJ61" i="22" a="1"/>
  <c r="BN61" i="22" a="1"/>
  <c r="BR61" i="22" a="1"/>
  <c r="BV61" i="22" a="1"/>
  <c r="BZ61" i="22" a="1"/>
  <c r="CD61" i="22" a="1"/>
  <c r="CH61" i="22" a="1"/>
  <c r="CL61" i="22" a="1"/>
  <c r="CP61" i="22" a="1"/>
  <c r="CT61" i="22" a="1"/>
  <c r="CX61" i="22" a="1"/>
  <c r="J62" i="22" a="1"/>
  <c r="N62" i="22" a="1"/>
  <c r="R62" i="22" a="1"/>
  <c r="V62" i="22" a="1"/>
  <c r="Z62" i="22" a="1"/>
  <c r="AD62" i="22" a="1"/>
  <c r="AH62" i="22" a="1"/>
  <c r="AL62" i="22" a="1"/>
  <c r="AP62" i="22" a="1"/>
  <c r="AT62" i="22" a="1"/>
  <c r="AX62" i="22" a="1"/>
  <c r="BB62" i="22" a="1"/>
  <c r="BF62" i="22" a="1"/>
  <c r="BJ62" i="22" a="1"/>
  <c r="BN62" i="22" a="1"/>
  <c r="BR62" i="22" a="1"/>
  <c r="BV62" i="22" a="1"/>
  <c r="BZ62" i="22" a="1"/>
  <c r="CD62" i="22" a="1"/>
  <c r="CH62" i="22" a="1"/>
  <c r="CL62" i="22" a="1"/>
  <c r="CP62" i="22" a="1"/>
  <c r="CT62" i="22" a="1"/>
  <c r="CX62" i="22" a="1"/>
  <c r="J63" i="22" a="1"/>
  <c r="N63" i="22" a="1"/>
  <c r="R63" i="22" a="1"/>
  <c r="V63" i="22" a="1"/>
  <c r="Z63" i="22" a="1"/>
  <c r="AD63" i="22" a="1"/>
  <c r="AH63" i="22" a="1"/>
  <c r="AL63" i="22" a="1"/>
  <c r="AP63" i="22" a="1"/>
  <c r="AT63" i="22" a="1"/>
  <c r="AX63" i="22" a="1"/>
  <c r="BB63" i="22" a="1"/>
  <c r="BF63" i="22" a="1"/>
  <c r="BJ63" i="22" a="1"/>
  <c r="BN63" i="22" a="1"/>
  <c r="BR63" i="22" a="1"/>
  <c r="BV63" i="22" a="1"/>
  <c r="BZ63" i="22" a="1"/>
  <c r="CD63" i="22" a="1"/>
  <c r="CH63" i="22" a="1"/>
  <c r="CL63" i="22" a="1"/>
  <c r="CP63" i="22" a="1"/>
  <c r="CT63" i="22" a="1"/>
  <c r="CX63" i="22" a="1"/>
  <c r="J64" i="22" a="1"/>
  <c r="N64" i="22" a="1"/>
  <c r="R64" i="22" a="1"/>
  <c r="V64" i="22" a="1"/>
  <c r="Z64" i="22" a="1"/>
  <c r="AD64" i="22" a="1"/>
  <c r="AH64" i="22" a="1"/>
  <c r="AL64" i="22" a="1"/>
  <c r="AP64" i="22" a="1"/>
  <c r="AT64" i="22" a="1"/>
  <c r="AX64" i="22" a="1"/>
  <c r="BB64" i="22" a="1"/>
  <c r="BF64" i="22" a="1"/>
  <c r="BJ64" i="22" a="1"/>
  <c r="BN64" i="22" a="1"/>
  <c r="BR64" i="22" a="1"/>
  <c r="BX64" i="22" a="1"/>
  <c r="CA64" i="22" a="1"/>
  <c r="CF64" i="22" a="1"/>
  <c r="CI64" i="22" a="1"/>
  <c r="CN64" i="22" a="1"/>
  <c r="CQ64" i="22" a="1"/>
  <c r="CV64" i="22" a="1"/>
  <c r="CY64" i="22" a="1"/>
  <c r="L65" i="22" a="1"/>
  <c r="O65" i="22" a="1"/>
  <c r="T65" i="22" a="1"/>
  <c r="W65" i="22" a="1"/>
  <c r="AB65" i="22" a="1"/>
  <c r="AE65" i="22" a="1"/>
  <c r="AJ65" i="22" a="1"/>
  <c r="AM65" i="22" a="1"/>
  <c r="AR65" i="22" a="1"/>
  <c r="AU65" i="22" a="1"/>
  <c r="AZ65" i="22" a="1"/>
  <c r="BC65" i="22" a="1"/>
  <c r="BH65" i="22" a="1"/>
  <c r="BK65" i="22" a="1"/>
  <c r="BP65" i="22" a="1"/>
  <c r="BS65" i="22" a="1"/>
  <c r="BX65" i="22" a="1"/>
  <c r="CA65" i="22" a="1"/>
  <c r="CF65" i="22" a="1"/>
  <c r="CI65" i="22" a="1"/>
  <c r="CN65" i="22" a="1"/>
  <c r="CQ65" i="22" a="1"/>
  <c r="CV65" i="22" a="1"/>
  <c r="CY65" i="22" a="1"/>
  <c r="L66" i="22" a="1"/>
  <c r="O66" i="22" a="1"/>
  <c r="T66" i="22" a="1"/>
  <c r="W66" i="22" a="1"/>
  <c r="AB66" i="22" a="1"/>
  <c r="AE66" i="22" a="1"/>
  <c r="BY27" i="22" a="1"/>
  <c r="CZ33" i="22" a="1"/>
  <c r="CE35" i="22" a="1"/>
  <c r="AN39" i="22" a="1"/>
  <c r="CG40" i="22" a="1"/>
  <c r="CE41" i="22" a="1"/>
  <c r="AD42" i="22" a="1"/>
  <c r="S43" i="22" a="1"/>
  <c r="BE43" i="22" a="1"/>
  <c r="CK43" i="22" a="1"/>
  <c r="Y44" i="22" a="1"/>
  <c r="BE44" i="22" a="1"/>
  <c r="CK44" i="22" a="1"/>
  <c r="Y45" i="22" a="1"/>
  <c r="BE45" i="22" a="1"/>
  <c r="CK45" i="22" a="1"/>
  <c r="W46" i="22" a="1"/>
  <c r="AM46" i="22" a="1"/>
  <c r="BC46" i="22" a="1"/>
  <c r="BS46" i="22" a="1"/>
  <c r="CI46" i="22" a="1"/>
  <c r="CY46" i="22" a="1"/>
  <c r="W47" i="22" a="1"/>
  <c r="AM47" i="22" a="1"/>
  <c r="BC47" i="22" a="1"/>
  <c r="BS47" i="22" a="1"/>
  <c r="CI47" i="22" a="1"/>
  <c r="CY47" i="22" a="1"/>
  <c r="W48" i="22" a="1"/>
  <c r="AM48" i="22" a="1"/>
  <c r="BC48" i="22" a="1"/>
  <c r="BS48" i="22" a="1"/>
  <c r="CI48" i="22" a="1"/>
  <c r="CY48" i="22" a="1"/>
  <c r="W49" i="22" a="1"/>
  <c r="AM49" i="22" a="1"/>
  <c r="BC49" i="22" a="1"/>
  <c r="BS49" i="22" a="1"/>
  <c r="CI49" i="22" a="1"/>
  <c r="CY49" i="22" a="1"/>
  <c r="W50" i="22" a="1"/>
  <c r="AM50" i="22" a="1"/>
  <c r="BC50" i="22" a="1"/>
  <c r="BS50" i="22" a="1"/>
  <c r="CI50" i="22" a="1"/>
  <c r="CY50" i="22" a="1"/>
  <c r="W51" i="22" a="1"/>
  <c r="AM51" i="22" a="1"/>
  <c r="BC51" i="22" a="1"/>
  <c r="BS51" i="22" a="1"/>
  <c r="CI51" i="22" a="1"/>
  <c r="CY51" i="22" a="1"/>
  <c r="W52" i="22" a="1"/>
  <c r="AM52" i="22" a="1"/>
  <c r="BC52" i="22" a="1"/>
  <c r="BS52" i="22" a="1"/>
  <c r="CI52" i="22" a="1"/>
  <c r="CY52" i="22" a="1"/>
  <c r="W53" i="22" a="1"/>
  <c r="AM53" i="22" a="1"/>
  <c r="BC53" i="22" a="1"/>
  <c r="BS53" i="22" a="1"/>
  <c r="CI53" i="22" a="1"/>
  <c r="CY53" i="22" a="1"/>
  <c r="W54" i="22" a="1"/>
  <c r="AM54" i="22" a="1"/>
  <c r="BB54" i="22" a="1"/>
  <c r="BJ54" i="22" a="1"/>
  <c r="BR54" i="22" a="1"/>
  <c r="BZ54" i="22" a="1"/>
  <c r="CH54" i="22" a="1"/>
  <c r="CP54" i="22" a="1"/>
  <c r="CX54" i="22" a="1"/>
  <c r="N55" i="22" a="1"/>
  <c r="V55" i="22" a="1"/>
  <c r="AD55" i="22" a="1"/>
  <c r="AL55" i="22" a="1"/>
  <c r="AT55" i="22" a="1"/>
  <c r="BB55" i="22" a="1"/>
  <c r="BJ55" i="22" a="1"/>
  <c r="BR55" i="22" a="1"/>
  <c r="BZ55" i="22" a="1"/>
  <c r="CH55" i="22" a="1"/>
  <c r="CP55" i="22" a="1"/>
  <c r="CX55" i="22" a="1"/>
  <c r="K56" i="22" a="1"/>
  <c r="O56" i="22" a="1"/>
  <c r="S56" i="22" a="1"/>
  <c r="W56" i="22" a="1"/>
  <c r="AA56" i="22" a="1"/>
  <c r="AE56" i="22" a="1"/>
  <c r="AI56" i="22" a="1"/>
  <c r="AM56" i="22" a="1"/>
  <c r="AQ56" i="22" a="1"/>
  <c r="AU56" i="22" a="1"/>
  <c r="AY56" i="22" a="1"/>
  <c r="BC56" i="22" a="1"/>
  <c r="BG56" i="22" a="1"/>
  <c r="BK56" i="22" a="1"/>
  <c r="BO56" i="22" a="1"/>
  <c r="BS56" i="22" a="1"/>
  <c r="BW56" i="22" a="1"/>
  <c r="CA56" i="22" a="1"/>
  <c r="CE56" i="22" a="1"/>
  <c r="CI56" i="22" a="1"/>
  <c r="CM56" i="22" a="1"/>
  <c r="CQ56" i="22" a="1"/>
  <c r="CU56" i="22" a="1"/>
  <c r="CY56" i="22" a="1"/>
  <c r="K57" i="22" a="1"/>
  <c r="O57" i="22" a="1"/>
  <c r="S57" i="22" a="1"/>
  <c r="W57" i="22" a="1"/>
  <c r="AA57" i="22" a="1"/>
  <c r="AE57" i="22" a="1"/>
  <c r="AI57" i="22" a="1"/>
  <c r="AM57" i="22" a="1"/>
  <c r="AQ57" i="22" a="1"/>
  <c r="AU57" i="22" a="1"/>
  <c r="AY57" i="22" a="1"/>
  <c r="BC57" i="22" a="1"/>
  <c r="BG57" i="22" a="1"/>
  <c r="BK57" i="22" a="1"/>
  <c r="BO57" i="22" a="1"/>
  <c r="BS57" i="22" a="1"/>
  <c r="BW57" i="22" a="1"/>
  <c r="CA57" i="22" a="1"/>
  <c r="CE57" i="22" a="1"/>
  <c r="CI57" i="22" a="1"/>
  <c r="CM57" i="22" a="1"/>
  <c r="CQ57" i="22" a="1"/>
  <c r="CU57" i="22" a="1"/>
  <c r="CY57" i="22" a="1"/>
  <c r="K58" i="22" a="1"/>
  <c r="O58" i="22" a="1"/>
  <c r="S58" i="22" a="1"/>
  <c r="W58" i="22" a="1"/>
  <c r="AA58" i="22" a="1"/>
  <c r="AE58" i="22" a="1"/>
  <c r="AI58" i="22" a="1"/>
  <c r="AM58" i="22" a="1"/>
  <c r="AQ58" i="22" a="1"/>
  <c r="AU58" i="22" a="1"/>
  <c r="AY58" i="22" a="1"/>
  <c r="BC58" i="22" a="1"/>
  <c r="BG58" i="22" a="1"/>
  <c r="BK58" i="22" a="1"/>
  <c r="BO58" i="22" a="1"/>
  <c r="BS58" i="22" a="1"/>
  <c r="BW58" i="22" a="1"/>
  <c r="CA58" i="22" a="1"/>
  <c r="CE58" i="22" a="1"/>
  <c r="CI58" i="22" a="1"/>
  <c r="CM58" i="22" a="1"/>
  <c r="CQ58" i="22" a="1"/>
  <c r="CU58" i="22" a="1"/>
  <c r="CY58" i="22" a="1"/>
  <c r="K59" i="22" a="1"/>
  <c r="O59" i="22" a="1"/>
  <c r="S59" i="22" a="1"/>
  <c r="W59" i="22" a="1"/>
  <c r="AA59" i="22" a="1"/>
  <c r="AE59" i="22" a="1"/>
  <c r="AI59" i="22" a="1"/>
  <c r="AM59" i="22" a="1"/>
  <c r="AQ59" i="22" a="1"/>
  <c r="AU59" i="22" a="1"/>
  <c r="AY59" i="22" a="1"/>
  <c r="BC59" i="22" a="1"/>
  <c r="BG59" i="22" a="1"/>
  <c r="BK59" i="22" a="1"/>
  <c r="BO59" i="22" a="1"/>
  <c r="BS59" i="22" a="1"/>
  <c r="BW59" i="22" a="1"/>
  <c r="CA59" i="22" a="1"/>
  <c r="CE59" i="22" a="1"/>
  <c r="CI59" i="22" a="1"/>
  <c r="CM59" i="22" a="1"/>
  <c r="CQ59" i="22" a="1"/>
  <c r="CU59" i="22" a="1"/>
  <c r="CY59" i="22" a="1"/>
  <c r="K60" i="22" a="1"/>
  <c r="O60" i="22" a="1"/>
  <c r="S60" i="22" a="1"/>
  <c r="W60" i="22" a="1"/>
  <c r="AA60" i="22" a="1"/>
  <c r="AE60" i="22" a="1"/>
  <c r="AI60" i="22" a="1"/>
  <c r="AM60" i="22" a="1"/>
  <c r="AQ60" i="22" a="1"/>
  <c r="AU60" i="22" a="1"/>
  <c r="AY60" i="22" a="1"/>
  <c r="BC60" i="22" a="1"/>
  <c r="BG60" i="22" a="1"/>
  <c r="BK60" i="22" a="1"/>
  <c r="BO60" i="22" a="1"/>
  <c r="BS60" i="22" a="1"/>
  <c r="BW60" i="22" a="1"/>
  <c r="CA60" i="22" a="1"/>
  <c r="CE60" i="22" a="1"/>
  <c r="CI60" i="22" a="1"/>
  <c r="CM60" i="22" a="1"/>
  <c r="CQ60" i="22" a="1"/>
  <c r="CU60" i="22" a="1"/>
  <c r="CY60" i="22" a="1"/>
  <c r="K61" i="22" a="1"/>
  <c r="O61" i="22" a="1"/>
  <c r="S61" i="22" a="1"/>
  <c r="W61" i="22" a="1"/>
  <c r="AA61" i="22" a="1"/>
  <c r="AE61" i="22" a="1"/>
  <c r="AI61" i="22" a="1"/>
  <c r="AM61" i="22" a="1"/>
  <c r="AQ61" i="22" a="1"/>
  <c r="AU61" i="22" a="1"/>
  <c r="AY61" i="22" a="1"/>
  <c r="BC61" i="22" a="1"/>
  <c r="BG61" i="22" a="1"/>
  <c r="BK61" i="22" a="1"/>
  <c r="BO61" i="22" a="1"/>
  <c r="BS61" i="22" a="1"/>
  <c r="BW61" i="22" a="1"/>
  <c r="CA61" i="22" a="1"/>
  <c r="CE61" i="22" a="1"/>
  <c r="CI61" i="22" a="1"/>
  <c r="CM61" i="22" a="1"/>
  <c r="CQ61" i="22" a="1"/>
  <c r="CU61" i="22" a="1"/>
  <c r="CY61" i="22" a="1"/>
  <c r="K62" i="22" a="1"/>
  <c r="O62" i="22" a="1"/>
  <c r="S62" i="22" a="1"/>
  <c r="W62" i="22" a="1"/>
  <c r="AA62" i="22" a="1"/>
  <c r="AE62" i="22" a="1"/>
  <c r="AI62" i="22" a="1"/>
  <c r="AM62" i="22" a="1"/>
  <c r="AQ62" i="22" a="1"/>
  <c r="AU62" i="22" a="1"/>
  <c r="AY62" i="22" a="1"/>
  <c r="BC62" i="22" a="1"/>
  <c r="BG62" i="22" a="1"/>
  <c r="BK62" i="22" a="1"/>
  <c r="BO62" i="22" a="1"/>
  <c r="BS62" i="22" a="1"/>
  <c r="BW62" i="22" a="1"/>
  <c r="CA62" i="22" a="1"/>
  <c r="CE62" i="22" a="1"/>
  <c r="CI62" i="22" a="1"/>
  <c r="CM62" i="22" a="1"/>
  <c r="CQ62" i="22" a="1"/>
  <c r="CU62" i="22" a="1"/>
  <c r="CY62" i="22" a="1"/>
  <c r="K63" i="22" a="1"/>
  <c r="O63" i="22" a="1"/>
  <c r="S63" i="22" a="1"/>
  <c r="W63" i="22" a="1"/>
  <c r="AA63" i="22" a="1"/>
  <c r="AE63" i="22" a="1"/>
  <c r="AI63" i="22" a="1"/>
  <c r="AM63" i="22" a="1"/>
  <c r="AQ63" i="22" a="1"/>
  <c r="AU63" i="22" a="1"/>
  <c r="AY63" i="22" a="1"/>
  <c r="BC63" i="22" a="1"/>
  <c r="BG63" i="22" a="1"/>
  <c r="BK63" i="22" a="1"/>
  <c r="BO63" i="22" a="1"/>
  <c r="BS63" i="22" a="1"/>
  <c r="BW63" i="22" a="1"/>
  <c r="CA63" i="22" a="1"/>
  <c r="CE63" i="22" a="1"/>
  <c r="CI63" i="22" a="1"/>
  <c r="CM63" i="22" a="1"/>
  <c r="CQ63" i="22" a="1"/>
  <c r="CU63" i="22" a="1"/>
  <c r="CY63" i="22" a="1"/>
  <c r="K64" i="22" a="1"/>
  <c r="O64" i="22" a="1"/>
  <c r="S64" i="22" a="1"/>
  <c r="W64" i="22" a="1"/>
  <c r="AA64" i="22" a="1"/>
  <c r="AE64" i="22" a="1"/>
  <c r="AI64" i="22" a="1"/>
  <c r="AM64" i="22" a="1"/>
  <c r="AQ64" i="22" a="1"/>
  <c r="AU64" i="22" a="1"/>
  <c r="AY64" i="22" a="1"/>
  <c r="BC64" i="22" a="1"/>
  <c r="BG64" i="22" a="1"/>
  <c r="BK64" i="22" a="1"/>
  <c r="BO64" i="22" a="1"/>
  <c r="BS64" i="22" a="1"/>
  <c r="BV64" i="22" a="1"/>
  <c r="BY64" i="22" a="1"/>
  <c r="CD64" i="22" a="1"/>
  <c r="CG64" i="22" a="1"/>
  <c r="CL64" i="22" a="1"/>
  <c r="CO64" i="22" a="1"/>
  <c r="CT64" i="22" a="1"/>
  <c r="CW64" i="22" a="1"/>
  <c r="J65" i="22" a="1"/>
  <c r="M65" i="22" a="1"/>
  <c r="R65" i="22" a="1"/>
  <c r="U65" i="22" a="1"/>
  <c r="Z65" i="22" a="1"/>
  <c r="AC65" i="22" a="1"/>
  <c r="AH65" i="22" a="1"/>
  <c r="AK65" i="22" a="1"/>
  <c r="AP65" i="22" a="1"/>
  <c r="AS65" i="22" a="1"/>
  <c r="AX65" i="22" a="1"/>
  <c r="BA65" i="22" a="1"/>
  <c r="BF65" i="22" a="1"/>
  <c r="BI65" i="22" a="1"/>
  <c r="BN65" i="22" a="1"/>
  <c r="BQ65" i="22" a="1"/>
  <c r="BV65" i="22" a="1"/>
  <c r="BY65" i="22" a="1"/>
  <c r="CD65" i="22" a="1"/>
  <c r="CG65" i="22" a="1"/>
  <c r="CL65" i="22" a="1"/>
  <c r="CO65" i="22" a="1"/>
  <c r="CT65" i="22" a="1"/>
  <c r="CW65" i="22" a="1"/>
  <c r="J66" i="22" a="1"/>
  <c r="M66" i="22" a="1"/>
  <c r="R66" i="22" a="1"/>
  <c r="U66" i="22" a="1"/>
  <c r="Z66" i="22" a="1"/>
  <c r="AC66" i="22" a="1"/>
  <c r="AH66" i="22" a="1"/>
  <c r="AJ66" i="22" a="1"/>
  <c r="AL66" i="22" a="1"/>
  <c r="AN66" i="22" a="1"/>
  <c r="AP66" i="22" a="1"/>
  <c r="AR66" i="22" a="1"/>
  <c r="AT66" i="22" a="1"/>
  <c r="AV66" i="22" a="1"/>
  <c r="AX66" i="22" a="1"/>
  <c r="AZ66" i="22" a="1"/>
  <c r="BB66" i="22" a="1"/>
  <c r="BD66" i="22" a="1"/>
  <c r="BF66" i="22" a="1"/>
  <c r="BH66" i="22" a="1"/>
  <c r="BJ66" i="22" a="1"/>
  <c r="BL66" i="22" a="1"/>
  <c r="BN66" i="22" a="1"/>
  <c r="BP66" i="22" a="1"/>
  <c r="BR66" i="22" a="1"/>
  <c r="BT66" i="22" a="1"/>
  <c r="BV66" i="22" a="1"/>
  <c r="BX66" i="22" a="1"/>
  <c r="BZ66" i="22" a="1"/>
  <c r="CB66" i="22" a="1"/>
  <c r="CD66" i="22" a="1"/>
  <c r="CF66" i="22" a="1"/>
  <c r="CH66" i="22" a="1"/>
  <c r="CJ66" i="22" a="1"/>
  <c r="CL66" i="22" a="1"/>
  <c r="CN66" i="22" a="1"/>
  <c r="CP66" i="22" a="1"/>
  <c r="CR66" i="22" a="1"/>
  <c r="CT66" i="22" a="1"/>
  <c r="CV66" i="22" a="1"/>
  <c r="CX66" i="22" a="1"/>
  <c r="CZ66" i="22" a="1"/>
  <c r="J67" i="22" a="1"/>
  <c r="L67" i="22" a="1"/>
  <c r="N67" i="22" a="1"/>
  <c r="P67" i="22" a="1"/>
  <c r="R67" i="22" a="1"/>
  <c r="T67" i="22" a="1"/>
  <c r="V67" i="22" a="1"/>
  <c r="X67" i="22" a="1"/>
  <c r="Z67" i="22" a="1"/>
  <c r="AB67" i="22" a="1"/>
  <c r="AD67" i="22" a="1"/>
  <c r="AF67" i="22" a="1"/>
  <c r="AH67" i="22" a="1"/>
  <c r="AJ67" i="22" a="1"/>
  <c r="AL67" i="22" a="1"/>
  <c r="AN67" i="22" a="1"/>
  <c r="AP67" i="22" a="1"/>
  <c r="AR67" i="22" a="1"/>
  <c r="AT67" i="22" a="1"/>
  <c r="AV67" i="22" a="1"/>
  <c r="AX67" i="22" a="1"/>
  <c r="AZ67" i="22" a="1"/>
  <c r="BB67" i="22" a="1"/>
  <c r="BD67" i="22" a="1"/>
  <c r="BF67" i="22" a="1"/>
  <c r="BH67" i="22" a="1"/>
  <c r="BJ67" i="22" a="1"/>
  <c r="BL67" i="22" a="1"/>
  <c r="BN67" i="22" a="1"/>
  <c r="BP67" i="22" a="1"/>
  <c r="BR67" i="22" a="1"/>
  <c r="BT67" i="22" a="1"/>
  <c r="BV67" i="22" a="1"/>
  <c r="BX67" i="22" a="1"/>
  <c r="BZ67" i="22" a="1"/>
  <c r="CB67" i="22" a="1"/>
  <c r="CD67" i="22" a="1"/>
  <c r="CF67" i="22" a="1"/>
  <c r="CH67" i="22" a="1"/>
  <c r="CJ67" i="22" a="1"/>
  <c r="CL67" i="22" a="1"/>
  <c r="CN67" i="22" a="1"/>
  <c r="CP67" i="22" a="1"/>
  <c r="CR67" i="22" a="1"/>
  <c r="CT67" i="22" a="1"/>
  <c r="CV67" i="22" a="1"/>
  <c r="CX67" i="22" a="1"/>
  <c r="CZ67" i="22" a="1"/>
  <c r="J68" i="22" a="1"/>
  <c r="L68" i="22" a="1"/>
  <c r="N68" i="22" a="1"/>
  <c r="P68" i="22" a="1"/>
  <c r="R68" i="22" a="1"/>
  <c r="T68" i="22" a="1"/>
  <c r="V68" i="22" a="1"/>
  <c r="X68" i="22" a="1"/>
  <c r="Z68" i="22" a="1"/>
  <c r="AB68" i="22" a="1"/>
  <c r="AD68" i="22" a="1"/>
  <c r="AF68" i="22" a="1"/>
  <c r="AH68" i="22" a="1"/>
  <c r="AJ68" i="22" a="1"/>
  <c r="AL68" i="22" a="1"/>
  <c r="AN68" i="22" a="1"/>
  <c r="AP68" i="22" a="1"/>
  <c r="AR68" i="22" a="1"/>
  <c r="AT68" i="22" a="1"/>
  <c r="AV68" i="22" a="1"/>
  <c r="AX68" i="22" a="1"/>
  <c r="AZ68" i="22" a="1"/>
  <c r="BB68" i="22" a="1"/>
  <c r="BD68" i="22" a="1"/>
  <c r="BF68" i="22" a="1"/>
  <c r="BH68" i="22" a="1"/>
  <c r="BJ68" i="22" a="1"/>
  <c r="BL68" i="22" a="1"/>
  <c r="BN68" i="22" a="1"/>
  <c r="BP68" i="22" a="1"/>
  <c r="BR68" i="22" a="1"/>
  <c r="BT68" i="22" a="1"/>
  <c r="BV68" i="22" a="1"/>
  <c r="BX68" i="22" a="1"/>
  <c r="BZ68" i="22" a="1"/>
  <c r="CB68" i="22" a="1"/>
  <c r="CD68" i="22" a="1"/>
  <c r="CF68" i="22" a="1"/>
  <c r="CH68" i="22" a="1"/>
  <c r="CJ68" i="22" a="1"/>
  <c r="CL68" i="22" a="1"/>
  <c r="CN68" i="22" a="1"/>
  <c r="CP68" i="22" a="1"/>
  <c r="CR68" i="22" a="1"/>
  <c r="CT68" i="22" a="1"/>
  <c r="CV68" i="22" a="1"/>
  <c r="CX68" i="22" a="1"/>
  <c r="CZ68" i="22" a="1"/>
  <c r="J69" i="22" a="1"/>
  <c r="L69" i="22" a="1"/>
  <c r="N69" i="22" a="1"/>
  <c r="P69" i="22" a="1"/>
  <c r="R69" i="22" a="1"/>
  <c r="T69" i="22" a="1"/>
  <c r="V69" i="22" a="1"/>
  <c r="X69" i="22" a="1"/>
  <c r="Z69" i="22" a="1"/>
  <c r="AB69" i="22" a="1"/>
  <c r="AD69" i="22" a="1"/>
  <c r="AF69" i="22" a="1"/>
  <c r="AH69" i="22" a="1"/>
  <c r="AJ69" i="22" a="1"/>
  <c r="AL69" i="22" a="1"/>
  <c r="AN69" i="22" a="1"/>
  <c r="AP69" i="22" a="1"/>
  <c r="AR69" i="22" a="1"/>
  <c r="AT69" i="22" a="1"/>
  <c r="AV69" i="22" a="1"/>
  <c r="AX69" i="22" a="1"/>
  <c r="AZ69" i="22" a="1"/>
  <c r="BB69" i="22" a="1"/>
  <c r="BD69" i="22" a="1"/>
  <c r="BF69" i="22" a="1"/>
  <c r="BH69" i="22" a="1"/>
  <c r="BJ69" i="22" a="1"/>
  <c r="BL69" i="22" a="1"/>
  <c r="BN69" i="22" a="1"/>
  <c r="BP69" i="22" a="1"/>
  <c r="BR69" i="22" a="1"/>
  <c r="BT69" i="22" a="1"/>
  <c r="BV69" i="22" a="1"/>
  <c r="BX69" i="22" a="1"/>
  <c r="BZ69" i="22" a="1"/>
  <c r="CB69" i="22" a="1"/>
  <c r="CD69" i="22" a="1"/>
  <c r="CF69" i="22" a="1"/>
  <c r="CH69" i="22" a="1"/>
  <c r="CJ69" i="22" a="1"/>
  <c r="CL69" i="22" a="1"/>
  <c r="CN69" i="22" a="1"/>
  <c r="CP69" i="22" a="1"/>
  <c r="CR69" i="22" a="1"/>
  <c r="CT69" i="22" a="1"/>
  <c r="CV69" i="22" a="1"/>
  <c r="CX69" i="22" a="1"/>
  <c r="CZ69" i="22" a="1"/>
  <c r="J70" i="22" a="1"/>
  <c r="L70" i="22" a="1"/>
  <c r="N70" i="22" a="1"/>
  <c r="P70" i="22" a="1"/>
  <c r="R70" i="22" a="1"/>
  <c r="T70" i="22" a="1"/>
  <c r="V70" i="22" a="1"/>
  <c r="X70" i="22" a="1"/>
  <c r="Z70" i="22" a="1"/>
  <c r="AB70" i="22" a="1"/>
  <c r="AD70" i="22" a="1"/>
  <c r="AF70" i="22" a="1"/>
  <c r="AH70" i="22" a="1"/>
  <c r="AJ70" i="22" a="1"/>
  <c r="AL70" i="22" a="1"/>
  <c r="AN70" i="22" a="1"/>
  <c r="AP70" i="22" a="1"/>
  <c r="AR70" i="22" a="1"/>
  <c r="AT70" i="22" a="1"/>
  <c r="AV70" i="22" a="1"/>
  <c r="AX70" i="22" a="1"/>
  <c r="BT32" i="22" a="1"/>
  <c r="AY34" i="22" a="1"/>
  <c r="CZ37" i="22" a="1"/>
  <c r="CE39" i="22" a="1"/>
  <c r="CW40" i="22" a="1"/>
  <c r="AY41" i="22" a="1"/>
  <c r="CP41" i="22" a="1"/>
  <c r="CE42" i="22" a="1"/>
  <c r="AD43" i="22" a="1"/>
  <c r="BM43" i="22" a="1"/>
  <c r="CS43" i="22" a="1"/>
  <c r="AG44" i="22" a="1"/>
  <c r="BM44" i="22" a="1"/>
  <c r="CS44" i="22" a="1"/>
  <c r="AG45" i="22" a="1"/>
  <c r="BM45" i="22" a="1"/>
  <c r="CS45" i="22" a="1"/>
  <c r="AA46" i="22" a="1"/>
  <c r="AQ46" i="22" a="1"/>
  <c r="BG46" i="22" a="1"/>
  <c r="BW46" i="22" a="1"/>
  <c r="CM46" i="22" a="1"/>
  <c r="K47" i="22" a="1"/>
  <c r="AA47" i="22" a="1"/>
  <c r="AQ47" i="22" a="1"/>
  <c r="BG47" i="22" a="1"/>
  <c r="BW47" i="22" a="1"/>
  <c r="CM47" i="22" a="1"/>
  <c r="K48" i="22" a="1"/>
  <c r="AA48" i="22" a="1"/>
  <c r="AQ48" i="22" a="1"/>
  <c r="BG48" i="22" a="1"/>
  <c r="BW48" i="22" a="1"/>
  <c r="CM48" i="22" a="1"/>
  <c r="K49" i="22" a="1"/>
  <c r="AA49" i="22" a="1"/>
  <c r="AQ49" i="22" a="1"/>
  <c r="BG49" i="22" a="1"/>
  <c r="BW49" i="22" a="1"/>
  <c r="CM49" i="22" a="1"/>
  <c r="K50" i="22" a="1"/>
  <c r="AA50" i="22" a="1"/>
  <c r="AQ50" i="22" a="1"/>
  <c r="BG50" i="22" a="1"/>
  <c r="BW50" i="22" a="1"/>
  <c r="CM50" i="22" a="1"/>
  <c r="K51" i="22" a="1"/>
  <c r="AA51" i="22" a="1"/>
  <c r="AQ51" i="22" a="1"/>
  <c r="BG51" i="22" a="1"/>
  <c r="BW51" i="22" a="1"/>
  <c r="CM51" i="22" a="1"/>
  <c r="K52" i="22" a="1"/>
  <c r="AA52" i="22" a="1"/>
  <c r="AQ52" i="22" a="1"/>
  <c r="BG52" i="22" a="1"/>
  <c r="BW52" i="22" a="1"/>
  <c r="CM52" i="22" a="1"/>
  <c r="K53" i="22" a="1"/>
  <c r="AA53" i="22" a="1"/>
  <c r="AQ53" i="22" a="1"/>
  <c r="BG53" i="22" a="1"/>
  <c r="BW53" i="22" a="1"/>
  <c r="CM53" i="22" a="1"/>
  <c r="K54" i="22" a="1"/>
  <c r="AA54" i="22" a="1"/>
  <c r="AQ54" i="22" a="1"/>
  <c r="BD54" i="22" a="1"/>
  <c r="BL54" i="22" a="1"/>
  <c r="BT54" i="22" a="1"/>
  <c r="CB54" i="22" a="1"/>
  <c r="CJ54" i="22" a="1"/>
  <c r="CR54" i="22" a="1"/>
  <c r="CZ54" i="22" a="1"/>
  <c r="P55" i="22" a="1"/>
  <c r="X55" i="22" a="1"/>
  <c r="AF55" i="22" a="1"/>
  <c r="AN55" i="22" a="1"/>
  <c r="AV55" i="22" a="1"/>
  <c r="BD55" i="22" a="1"/>
  <c r="BL55" i="22" a="1"/>
  <c r="BT55" i="22" a="1"/>
  <c r="CB55" i="22" a="1"/>
  <c r="CJ55" i="22" a="1"/>
  <c r="CR55" i="22" a="1"/>
  <c r="CZ55" i="22" a="1"/>
  <c r="L56" i="22" a="1"/>
  <c r="P56" i="22" a="1"/>
  <c r="T56" i="22" a="1"/>
  <c r="X56" i="22" a="1"/>
  <c r="AB56" i="22" a="1"/>
  <c r="AF56" i="22" a="1"/>
  <c r="AJ56" i="22" a="1"/>
  <c r="AN56" i="22" a="1"/>
  <c r="AR56" i="22" a="1"/>
  <c r="AV56" i="22" a="1"/>
  <c r="AZ56" i="22" a="1"/>
  <c r="BD56" i="22" a="1"/>
  <c r="BH56" i="22" a="1"/>
  <c r="BL56" i="22" a="1"/>
  <c r="BP56" i="22" a="1"/>
  <c r="BT56" i="22" a="1"/>
  <c r="BX56" i="22" a="1"/>
  <c r="CB56" i="22" a="1"/>
  <c r="CF56" i="22" a="1"/>
  <c r="CJ56" i="22" a="1"/>
  <c r="CN56" i="22" a="1"/>
  <c r="CR56" i="22" a="1"/>
  <c r="CV56" i="22" a="1"/>
  <c r="CZ56" i="22" a="1"/>
  <c r="L57" i="22" a="1"/>
  <c r="P57" i="22" a="1"/>
  <c r="T57" i="22" a="1"/>
  <c r="X57" i="22" a="1"/>
  <c r="AB57" i="22" a="1"/>
  <c r="AF57" i="22" a="1"/>
  <c r="AJ57" i="22" a="1"/>
  <c r="AN57" i="22" a="1"/>
  <c r="AR57" i="22" a="1"/>
  <c r="AV57" i="22" a="1"/>
  <c r="AZ57" i="22" a="1"/>
  <c r="BD57" i="22" a="1"/>
  <c r="BH57" i="22" a="1"/>
  <c r="BL57" i="22" a="1"/>
  <c r="BP57" i="22" a="1"/>
  <c r="BT57" i="22" a="1"/>
  <c r="BX57" i="22" a="1"/>
  <c r="CB57" i="22" a="1"/>
  <c r="CF57" i="22" a="1"/>
  <c r="CJ57" i="22" a="1"/>
  <c r="CN57" i="22" a="1"/>
  <c r="CR57" i="22" a="1"/>
  <c r="CV57" i="22" a="1"/>
  <c r="CZ57" i="22" a="1"/>
  <c r="L58" i="22" a="1"/>
  <c r="P58" i="22" a="1"/>
  <c r="T58" i="22" a="1"/>
  <c r="X58" i="22" a="1"/>
  <c r="AB58" i="22" a="1"/>
  <c r="AF58" i="22" a="1"/>
  <c r="AJ58" i="22" a="1"/>
  <c r="AN58" i="22" a="1"/>
  <c r="AR58" i="22" a="1"/>
  <c r="AV58" i="22" a="1"/>
  <c r="AZ58" i="22" a="1"/>
  <c r="BD58" i="22" a="1"/>
  <c r="BH58" i="22" a="1"/>
  <c r="BL58" i="22" a="1"/>
  <c r="BP58" i="22" a="1"/>
  <c r="BT58" i="22" a="1"/>
  <c r="BX58" i="22" a="1"/>
  <c r="CB58" i="22" a="1"/>
  <c r="CF58" i="22" a="1"/>
  <c r="CJ58" i="22" a="1"/>
  <c r="CN58" i="22" a="1"/>
  <c r="CR58" i="22" a="1"/>
  <c r="CV58" i="22" a="1"/>
  <c r="CZ58" i="22" a="1"/>
  <c r="L59" i="22" a="1"/>
  <c r="P59" i="22" a="1"/>
  <c r="T59" i="22" a="1"/>
  <c r="X59" i="22" a="1"/>
  <c r="AB59" i="22" a="1"/>
  <c r="AF59" i="22" a="1"/>
  <c r="AJ59" i="22" a="1"/>
  <c r="AN59" i="22" a="1"/>
  <c r="AR59" i="22" a="1"/>
  <c r="AV59" i="22" a="1"/>
  <c r="AZ59" i="22" a="1"/>
  <c r="BD59" i="22" a="1"/>
  <c r="BH59" i="22" a="1"/>
  <c r="BL59" i="22" a="1"/>
  <c r="BP59" i="22" a="1"/>
  <c r="BT59" i="22" a="1"/>
  <c r="BX59" i="22" a="1"/>
  <c r="CB59" i="22" a="1"/>
  <c r="CF59" i="22" a="1"/>
  <c r="CJ59" i="22" a="1"/>
  <c r="CN59" i="22" a="1"/>
  <c r="CR59" i="22" a="1"/>
  <c r="CV59" i="22" a="1"/>
  <c r="CZ59" i="22" a="1"/>
  <c r="L60" i="22" a="1"/>
  <c r="P60" i="22" a="1"/>
  <c r="T60" i="22" a="1"/>
  <c r="X60" i="22" a="1"/>
  <c r="AB60" i="22" a="1"/>
  <c r="AF60" i="22" a="1"/>
  <c r="AJ60" i="22" a="1"/>
  <c r="AN60" i="22" a="1"/>
  <c r="AR60" i="22" a="1"/>
  <c r="AV60" i="22" a="1"/>
  <c r="AZ60" i="22" a="1"/>
  <c r="BD60" i="22" a="1"/>
  <c r="BH60" i="22" a="1"/>
  <c r="BL60" i="22" a="1"/>
  <c r="BP60" i="22" a="1"/>
  <c r="BT60" i="22" a="1"/>
  <c r="BX60" i="22" a="1"/>
  <c r="CB60" i="22" a="1"/>
  <c r="CF60" i="22" a="1"/>
  <c r="CJ60" i="22" a="1"/>
  <c r="CN60" i="22" a="1"/>
  <c r="CR60" i="22" a="1"/>
  <c r="CV60" i="22" a="1"/>
  <c r="CZ60" i="22" a="1"/>
  <c r="L61" i="22" a="1"/>
  <c r="P61" i="22" a="1"/>
  <c r="T61" i="22" a="1"/>
  <c r="X61" i="22" a="1"/>
  <c r="AB61" i="22" a="1"/>
  <c r="AF61" i="22" a="1"/>
  <c r="AJ61" i="22" a="1"/>
  <c r="AN61" i="22" a="1"/>
  <c r="AR61" i="22" a="1"/>
  <c r="AV61" i="22" a="1"/>
  <c r="AZ61" i="22" a="1"/>
  <c r="BD61" i="22" a="1"/>
  <c r="BH61" i="22" a="1"/>
  <c r="BL61" i="22" a="1"/>
  <c r="BP61" i="22" a="1"/>
  <c r="BT61" i="22" a="1"/>
  <c r="BX61" i="22" a="1"/>
  <c r="CB61" i="22" a="1"/>
  <c r="CF61" i="22" a="1"/>
  <c r="CJ61" i="22" a="1"/>
  <c r="CN61" i="22" a="1"/>
  <c r="CR61" i="22" a="1"/>
  <c r="CV61" i="22" a="1"/>
  <c r="CZ61" i="22" a="1"/>
  <c r="L62" i="22" a="1"/>
  <c r="P62" i="22" a="1"/>
  <c r="T62" i="22" a="1"/>
  <c r="X62" i="22" a="1"/>
  <c r="AB62" i="22" a="1"/>
  <c r="AF62" i="22" a="1"/>
  <c r="AJ62" i="22" a="1"/>
  <c r="AN62" i="22" a="1"/>
  <c r="AR62" i="22" a="1"/>
  <c r="AV62" i="22" a="1"/>
  <c r="AZ62" i="22" a="1"/>
  <c r="BD62" i="22" a="1"/>
  <c r="BH62" i="22" a="1"/>
  <c r="BL62" i="22" a="1"/>
  <c r="BP62" i="22" a="1"/>
  <c r="BT62" i="22" a="1"/>
  <c r="BX62" i="22" a="1"/>
  <c r="CB62" i="22" a="1"/>
  <c r="CF62" i="22" a="1"/>
  <c r="CJ62" i="22" a="1"/>
  <c r="CN62" i="22" a="1"/>
  <c r="CR62" i="22" a="1"/>
  <c r="CV62" i="22" a="1"/>
  <c r="CZ62" i="22" a="1"/>
  <c r="L63" i="22" a="1"/>
  <c r="P63" i="22" a="1"/>
  <c r="T63" i="22" a="1"/>
  <c r="X63" i="22" a="1"/>
  <c r="AB63" i="22" a="1"/>
  <c r="AF63" i="22" a="1"/>
  <c r="AJ63" i="22" a="1"/>
  <c r="AN63" i="22" a="1"/>
  <c r="AR63" i="22" a="1"/>
  <c r="AV63" i="22" a="1"/>
  <c r="AZ63" i="22" a="1"/>
  <c r="BD63" i="22" a="1"/>
  <c r="BH63" i="22" a="1"/>
  <c r="BL63" i="22" a="1"/>
  <c r="BP63" i="22" a="1"/>
  <c r="BT63" i="22" a="1"/>
  <c r="BX63" i="22" a="1"/>
  <c r="CB63" i="22" a="1"/>
  <c r="CF63" i="22" a="1"/>
  <c r="CJ63" i="22" a="1"/>
  <c r="CN63" i="22" a="1"/>
  <c r="CR63" i="22" a="1"/>
  <c r="CV63" i="22" a="1"/>
  <c r="CZ63" i="22" a="1"/>
  <c r="L64" i="22" a="1"/>
  <c r="P64" i="22" a="1"/>
  <c r="T64" i="22" a="1"/>
  <c r="X64" i="22" a="1"/>
  <c r="AB64" i="22" a="1"/>
  <c r="AF64" i="22" a="1"/>
  <c r="AJ64" i="22" a="1"/>
  <c r="AN64" i="22" a="1"/>
  <c r="AR64" i="22" a="1"/>
  <c r="AV64" i="22" a="1"/>
  <c r="AZ64" i="22" a="1"/>
  <c r="BD64" i="22" a="1"/>
  <c r="BH64" i="22" a="1"/>
  <c r="BL64" i="22" a="1"/>
  <c r="BP64" i="22" a="1"/>
  <c r="BT64" i="22" a="1"/>
  <c r="BW64" i="22" a="1"/>
  <c r="CB64" i="22" a="1"/>
  <c r="CE64" i="22" a="1"/>
  <c r="CJ64" i="22" a="1"/>
  <c r="CM64" i="22" a="1"/>
  <c r="CR64" i="22" a="1"/>
  <c r="CU64" i="22" a="1"/>
  <c r="CZ64" i="22" a="1"/>
  <c r="K65" i="22" a="1"/>
  <c r="P65" i="22" a="1"/>
  <c r="S65" i="22" a="1"/>
  <c r="X65" i="22" a="1"/>
  <c r="AA65" i="22" a="1"/>
  <c r="AF65" i="22" a="1"/>
  <c r="AI65" i="22" a="1"/>
  <c r="AN65" i="22" a="1"/>
  <c r="AQ65" i="22" a="1"/>
  <c r="AV65" i="22" a="1"/>
  <c r="AY65" i="22" a="1"/>
  <c r="BD65" i="22" a="1"/>
  <c r="BG65" i="22" a="1"/>
  <c r="BL65" i="22" a="1"/>
  <c r="BO65" i="22" a="1"/>
  <c r="BT65" i="22" a="1"/>
  <c r="BW65" i="22" a="1"/>
  <c r="CB65" i="22" a="1"/>
  <c r="CE65" i="22" a="1"/>
  <c r="CJ65" i="22" a="1"/>
  <c r="CM65" i="22" a="1"/>
  <c r="CR65" i="22" a="1"/>
  <c r="CU65" i="22" a="1"/>
  <c r="CZ65" i="22" a="1"/>
  <c r="K66" i="22" a="1"/>
  <c r="P66" i="22" a="1"/>
  <c r="S66" i="22" a="1"/>
  <c r="X66" i="22" a="1"/>
  <c r="AA66" i="22" a="1"/>
  <c r="AF66" i="22" a="1"/>
  <c r="AY38" i="22" a="1"/>
  <c r="BU43" i="22" a="1"/>
  <c r="DA44" i="22" a="1"/>
  <c r="AE46" i="22" a="1"/>
  <c r="CQ46" i="22" a="1"/>
  <c r="BK47" i="22" a="1"/>
  <c r="AE48" i="22" a="1"/>
  <c r="CQ48" i="22" a="1"/>
  <c r="BK49" i="22" a="1"/>
  <c r="AE50" i="22" a="1"/>
  <c r="CQ50" i="22" a="1"/>
  <c r="BK51" i="22" a="1"/>
  <c r="AE52" i="22" a="1"/>
  <c r="CQ52" i="22" a="1"/>
  <c r="BK53" i="22" a="1"/>
  <c r="AE54" i="22" a="1"/>
  <c r="BV54" i="22" a="1"/>
  <c r="J55" i="22" a="1"/>
  <c r="AP55" i="22" a="1"/>
  <c r="BV55" i="22" a="1"/>
  <c r="DA55" i="22" a="1"/>
  <c r="Y56" i="22" a="1"/>
  <c r="AO56" i="22" a="1"/>
  <c r="BE56" i="22" a="1"/>
  <c r="BU56" i="22" a="1"/>
  <c r="CK56" i="22" a="1"/>
  <c r="DA56" i="22" a="1"/>
  <c r="Y57" i="22" a="1"/>
  <c r="AO57" i="22" a="1"/>
  <c r="BE57" i="22" a="1"/>
  <c r="BU57" i="22" a="1"/>
  <c r="CK57" i="22" a="1"/>
  <c r="DA57" i="22" a="1"/>
  <c r="Y58" i="22" a="1"/>
  <c r="AO58" i="22" a="1"/>
  <c r="BE58" i="22" a="1"/>
  <c r="BU58" i="22" a="1"/>
  <c r="CK58" i="22" a="1"/>
  <c r="DA58" i="22" a="1"/>
  <c r="Y59" i="22" a="1"/>
  <c r="AO59" i="22" a="1"/>
  <c r="BE59" i="22" a="1"/>
  <c r="BU59" i="22" a="1"/>
  <c r="CK59" i="22" a="1"/>
  <c r="DA59" i="22" a="1"/>
  <c r="Y60" i="22" a="1"/>
  <c r="AO60" i="22" a="1"/>
  <c r="BE60" i="22" a="1"/>
  <c r="BU60" i="22" a="1"/>
  <c r="CK60" i="22" a="1"/>
  <c r="DA60" i="22" a="1"/>
  <c r="Y61" i="22" a="1"/>
  <c r="AO61" i="22" a="1"/>
  <c r="BE61" i="22" a="1"/>
  <c r="BU61" i="22" a="1"/>
  <c r="CK61" i="22" a="1"/>
  <c r="DA61" i="22" a="1"/>
  <c r="Y62" i="22" a="1"/>
  <c r="AO62" i="22" a="1"/>
  <c r="BE62" i="22" a="1"/>
  <c r="BU62" i="22" a="1"/>
  <c r="CK62" i="22" a="1"/>
  <c r="DA62" i="22" a="1"/>
  <c r="Y63" i="22" a="1"/>
  <c r="AO63" i="22" a="1"/>
  <c r="BE63" i="22" a="1"/>
  <c r="BU63" i="22" a="1"/>
  <c r="CK63" i="22" a="1"/>
  <c r="DA63" i="22" a="1"/>
  <c r="Y64" i="22" a="1"/>
  <c r="AO64" i="22" a="1"/>
  <c r="BE64" i="22" a="1"/>
  <c r="BU64" i="22" a="1"/>
  <c r="CP64" i="22" a="1"/>
  <c r="DA64" i="22" a="1"/>
  <c r="AD65" i="22" a="1"/>
  <c r="AO65" i="22" a="1"/>
  <c r="BJ65" i="22" a="1"/>
  <c r="BU65" i="22" a="1"/>
  <c r="CP65" i="22" a="1"/>
  <c r="DA65" i="22" a="1"/>
  <c r="AD66" i="22" a="1"/>
  <c r="AM66" i="22" a="1"/>
  <c r="AU66" i="22" a="1"/>
  <c r="BC66" i="22" a="1"/>
  <c r="BK66" i="22" a="1"/>
  <c r="BS66" i="22" a="1"/>
  <c r="CA66" i="22" a="1"/>
  <c r="CI66" i="22" a="1"/>
  <c r="CQ66" i="22" a="1"/>
  <c r="CY66" i="22" a="1"/>
  <c r="O67" i="22" a="1"/>
  <c r="W67" i="22" a="1"/>
  <c r="AE67" i="22" a="1"/>
  <c r="AM67" i="22" a="1"/>
  <c r="AU67" i="22" a="1"/>
  <c r="BC67" i="22" a="1"/>
  <c r="BK67" i="22" a="1"/>
  <c r="BS67" i="22" a="1"/>
  <c r="CA67" i="22" a="1"/>
  <c r="CI67" i="22" a="1"/>
  <c r="CQ67" i="22" a="1"/>
  <c r="CY67" i="22" a="1"/>
  <c r="O68" i="22" a="1"/>
  <c r="W68" i="22" a="1"/>
  <c r="AE68" i="22" a="1"/>
  <c r="AM68" i="22" a="1"/>
  <c r="AU68" i="22" a="1"/>
  <c r="BC68" i="22" a="1"/>
  <c r="BK68" i="22" a="1"/>
  <c r="BS68" i="22" a="1"/>
  <c r="CA68" i="22" a="1"/>
  <c r="CI68" i="22" a="1"/>
  <c r="CQ68" i="22" a="1"/>
  <c r="CY68" i="22" a="1"/>
  <c r="O69" i="22" a="1"/>
  <c r="W69" i="22" a="1"/>
  <c r="AE69" i="22" a="1"/>
  <c r="AM69" i="22" a="1"/>
  <c r="AU69" i="22" a="1"/>
  <c r="BC69" i="22" a="1"/>
  <c r="BK69" i="22" a="1"/>
  <c r="BS69" i="22" a="1"/>
  <c r="CA69" i="22" a="1"/>
  <c r="CI69" i="22" a="1"/>
  <c r="CQ69" i="22" a="1"/>
  <c r="CY69" i="22" a="1"/>
  <c r="O70" i="22" a="1"/>
  <c r="W70" i="22" a="1"/>
  <c r="AE70" i="22" a="1"/>
  <c r="AM70" i="22" a="1"/>
  <c r="AU70" i="22" a="1"/>
  <c r="BA70" i="22" a="1"/>
  <c r="BE70" i="22" a="1"/>
  <c r="BI70" i="22" a="1"/>
  <c r="BM70" i="22" a="1"/>
  <c r="BQ70" i="22" a="1"/>
  <c r="BU70" i="22" a="1"/>
  <c r="BY70" i="22" a="1"/>
  <c r="CC70" i="22" a="1"/>
  <c r="CG70" i="22" a="1"/>
  <c r="CK70" i="22" a="1"/>
  <c r="CO70" i="22" a="1"/>
  <c r="CS70" i="22" a="1"/>
  <c r="CW70" i="22" a="1"/>
  <c r="DA70" i="22" a="1"/>
  <c r="M71" i="22" a="1"/>
  <c r="Q71" i="22" a="1"/>
  <c r="U71" i="22" a="1"/>
  <c r="Y71" i="22" a="1"/>
  <c r="AC71" i="22" a="1"/>
  <c r="AG71" i="22" a="1"/>
  <c r="AK71" i="22" a="1"/>
  <c r="AO71" i="22" a="1"/>
  <c r="AS71" i="22" a="1"/>
  <c r="AW71" i="22" a="1"/>
  <c r="BA71" i="22" a="1"/>
  <c r="BE71" i="22" a="1"/>
  <c r="BI71" i="22" a="1"/>
  <c r="BM71" i="22" a="1"/>
  <c r="BQ71" i="22" a="1"/>
  <c r="BU71" i="22" a="1"/>
  <c r="BY71" i="22" a="1"/>
  <c r="CC71" i="22" a="1"/>
  <c r="CG71" i="22" a="1"/>
  <c r="CK71" i="22" a="1"/>
  <c r="CO71" i="22" a="1"/>
  <c r="CS71" i="22" a="1"/>
  <c r="CW71" i="22" a="1"/>
  <c r="DA71" i="22" a="1"/>
  <c r="M72" i="22" a="1"/>
  <c r="Q72" i="22" a="1"/>
  <c r="U72" i="22" a="1"/>
  <c r="Y72" i="22" a="1"/>
  <c r="AC72" i="22" a="1"/>
  <c r="AG72" i="22" a="1"/>
  <c r="AK72" i="22" a="1"/>
  <c r="AO72" i="22" a="1"/>
  <c r="AS72" i="22" a="1"/>
  <c r="AW72" i="22" a="1"/>
  <c r="BA72" i="22" a="1"/>
  <c r="BE72" i="22" a="1"/>
  <c r="BI72" i="22" a="1"/>
  <c r="BM72" i="22" a="1"/>
  <c r="BQ72" i="22" a="1"/>
  <c r="BU72" i="22" a="1"/>
  <c r="BY72" i="22" a="1"/>
  <c r="CC72" i="22" a="1"/>
  <c r="CG72" i="22" a="1"/>
  <c r="CK72" i="22" a="1"/>
  <c r="CO72" i="22" a="1"/>
  <c r="CS72" i="22" a="1"/>
  <c r="CW72" i="22" a="1"/>
  <c r="DA72" i="22" a="1"/>
  <c r="M73" i="22" a="1"/>
  <c r="Q73" i="22" a="1"/>
  <c r="U73" i="22" a="1"/>
  <c r="Y73" i="22" a="1"/>
  <c r="AC73" i="22" a="1"/>
  <c r="AG73" i="22" a="1"/>
  <c r="AK73" i="22" a="1"/>
  <c r="AO73" i="22" a="1"/>
  <c r="AS73" i="22" a="1"/>
  <c r="AW73" i="22" a="1"/>
  <c r="BA73" i="22" a="1"/>
  <c r="BE73" i="22" a="1"/>
  <c r="BI73" i="22" a="1"/>
  <c r="BM73" i="22" a="1"/>
  <c r="BQ73" i="22" a="1"/>
  <c r="BU73" i="22" a="1"/>
  <c r="BY73" i="22" a="1"/>
  <c r="CC73" i="22" a="1"/>
  <c r="CG73" i="22" a="1"/>
  <c r="CK73" i="22" a="1"/>
  <c r="CO73" i="22" a="1"/>
  <c r="CS73" i="22" a="1"/>
  <c r="CW73" i="22" a="1"/>
  <c r="DA73" i="22" a="1"/>
  <c r="M74" i="22" a="1"/>
  <c r="Q74" i="22" a="1"/>
  <c r="U74" i="22" a="1"/>
  <c r="Y74" i="22" a="1"/>
  <c r="AC74" i="22" a="1"/>
  <c r="AG74" i="22" a="1"/>
  <c r="AK74" i="22" a="1"/>
  <c r="AO74" i="22" a="1"/>
  <c r="AS74" i="22" a="1"/>
  <c r="AW74" i="22" a="1"/>
  <c r="BA74" i="22" a="1"/>
  <c r="BE74" i="22" a="1"/>
  <c r="BI74" i="22" a="1"/>
  <c r="BM74" i="22" a="1"/>
  <c r="BQ74" i="22" a="1"/>
  <c r="BU74" i="22" a="1"/>
  <c r="BY74" i="22" a="1"/>
  <c r="CC74" i="22" a="1"/>
  <c r="CG74" i="22" a="1"/>
  <c r="CK74" i="22" a="1"/>
  <c r="CO74" i="22" a="1"/>
  <c r="CS74" i="22" a="1"/>
  <c r="CW74" i="22" a="1"/>
  <c r="DA74" i="22" a="1"/>
  <c r="M75" i="22" a="1"/>
  <c r="Q75" i="22" a="1"/>
  <c r="U75" i="22" a="1"/>
  <c r="Y75" i="22" a="1"/>
  <c r="AC75" i="22" a="1"/>
  <c r="AG75" i="22" a="1"/>
  <c r="AK75" i="22" a="1"/>
  <c r="AO75" i="22" a="1"/>
  <c r="AS75" i="22" a="1"/>
  <c r="AW75" i="22" a="1"/>
  <c r="BA75" i="22" a="1"/>
  <c r="BE75" i="22" a="1"/>
  <c r="BI75" i="22" a="1"/>
  <c r="BM75" i="22" a="1"/>
  <c r="BQ75" i="22" a="1"/>
  <c r="BU75" i="22" a="1"/>
  <c r="BY75" i="22" a="1"/>
  <c r="CC75" i="22" a="1"/>
  <c r="CG75" i="22" a="1"/>
  <c r="CK75" i="22" a="1"/>
  <c r="CO75" i="22" a="1"/>
  <c r="CS75" i="22" a="1"/>
  <c r="CW75" i="22" a="1"/>
  <c r="DA75" i="22" a="1"/>
  <c r="M76" i="22" a="1"/>
  <c r="Q76" i="22" a="1"/>
  <c r="U76" i="22" a="1"/>
  <c r="Y76" i="22" a="1"/>
  <c r="AC76" i="22" a="1"/>
  <c r="AG76" i="22" a="1"/>
  <c r="AK76" i="22" a="1"/>
  <c r="AO76" i="22" a="1"/>
  <c r="AS76" i="22" a="1"/>
  <c r="AW76" i="22" a="1"/>
  <c r="BA76" i="22" a="1"/>
  <c r="BE76" i="22" a="1"/>
  <c r="BI76" i="22" a="1"/>
  <c r="BM76" i="22" a="1"/>
  <c r="BQ76" i="22" a="1"/>
  <c r="BU76" i="22" a="1"/>
  <c r="BY76" i="22" a="1"/>
  <c r="CC76" i="22" a="1"/>
  <c r="CG76" i="22" a="1"/>
  <c r="CK76" i="22" a="1"/>
  <c r="CO76" i="22" a="1"/>
  <c r="CS76" i="22" a="1"/>
  <c r="CW76" i="22" a="1"/>
  <c r="DA76" i="22" a="1"/>
  <c r="M77" i="22" a="1"/>
  <c r="Q77" i="22" a="1"/>
  <c r="U77" i="22" a="1"/>
  <c r="Y77" i="22" a="1"/>
  <c r="AC77" i="22" a="1"/>
  <c r="AG77" i="22" a="1"/>
  <c r="AK77" i="22" a="1"/>
  <c r="AO77" i="22" a="1"/>
  <c r="AS77" i="22" a="1"/>
  <c r="AW77" i="22" a="1"/>
  <c r="BA77" i="22" a="1"/>
  <c r="BE77" i="22" a="1"/>
  <c r="BI77" i="22" a="1"/>
  <c r="BM77" i="22" a="1"/>
  <c r="BQ77" i="22" a="1"/>
  <c r="BU77" i="22" a="1"/>
  <c r="BY77" i="22" a="1"/>
  <c r="CC77" i="22" a="1"/>
  <c r="CG77" i="22" a="1"/>
  <c r="CK77" i="22" a="1"/>
  <c r="CO77" i="22" a="1"/>
  <c r="CS77" i="22" a="1"/>
  <c r="CW77" i="22" a="1"/>
  <c r="DA77" i="22" a="1"/>
  <c r="M78" i="22" a="1"/>
  <c r="Q78" i="22" a="1"/>
  <c r="U78" i="22" a="1"/>
  <c r="Y78" i="22" a="1"/>
  <c r="AC78" i="22" a="1"/>
  <c r="AG78" i="22" a="1"/>
  <c r="AK78" i="22" a="1"/>
  <c r="AO78" i="22" a="1"/>
  <c r="AS78" i="22" a="1"/>
  <c r="AW78" i="22" a="1"/>
  <c r="BA78" i="22" a="1"/>
  <c r="BE78" i="22" a="1"/>
  <c r="BI78" i="22" a="1"/>
  <c r="BM78" i="22" a="1"/>
  <c r="BQ78" i="22" a="1"/>
  <c r="BU78" i="22" a="1"/>
  <c r="BY78" i="22" a="1"/>
  <c r="CC78" i="22" a="1"/>
  <c r="CG78" i="22" a="1"/>
  <c r="CK78" i="22" a="1"/>
  <c r="CO78" i="22" a="1"/>
  <c r="CS78" i="22" a="1"/>
  <c r="CW78" i="22" a="1"/>
  <c r="DA78" i="22" a="1"/>
  <c r="M79" i="22" a="1"/>
  <c r="Q79" i="22" a="1"/>
  <c r="U79" i="22" a="1"/>
  <c r="Y79" i="22" a="1"/>
  <c r="AC79" i="22" a="1"/>
  <c r="AG79" i="22" a="1"/>
  <c r="AK79" i="22" a="1"/>
  <c r="AO79" i="22" a="1"/>
  <c r="AS79" i="22" a="1"/>
  <c r="AW79" i="22" a="1"/>
  <c r="BA79" i="22" a="1"/>
  <c r="BE79" i="22" a="1"/>
  <c r="BI79" i="22" a="1"/>
  <c r="BM79" i="22" a="1"/>
  <c r="BQ79" i="22" a="1"/>
  <c r="BU79" i="22" a="1"/>
  <c r="BY79" i="22" a="1"/>
  <c r="CC79" i="22" a="1"/>
  <c r="CG79" i="22" a="1"/>
  <c r="CK79" i="22" a="1"/>
  <c r="CO79" i="22" a="1"/>
  <c r="CS79" i="22" a="1"/>
  <c r="CW79" i="22" a="1"/>
  <c r="DA79" i="22" a="1"/>
  <c r="M80" i="22" a="1"/>
  <c r="Q80" i="22" a="1"/>
  <c r="U80" i="22" a="1"/>
  <c r="Y80" i="22" a="1"/>
  <c r="AC80" i="22" a="1"/>
  <c r="AG80" i="22" a="1"/>
  <c r="AK80" i="22" a="1"/>
  <c r="AO80" i="22" a="1"/>
  <c r="AS80" i="22" a="1"/>
  <c r="AW80" i="22" a="1"/>
  <c r="BA80" i="22" a="1"/>
  <c r="BE80" i="22" a="1"/>
  <c r="BI80" i="22" a="1"/>
  <c r="BM80" i="22" a="1"/>
  <c r="BQ80" i="22" a="1"/>
  <c r="BU80" i="22" a="1"/>
  <c r="BY80" i="22" a="1"/>
  <c r="CC80" i="22" a="1"/>
  <c r="CG80" i="22" a="1"/>
  <c r="CK80" i="22" a="1"/>
  <c r="CO80" i="22" a="1"/>
  <c r="CS80" i="22" a="1"/>
  <c r="CW80" i="22" a="1"/>
  <c r="DA80" i="22" a="1"/>
  <c r="M81" i="22" a="1"/>
  <c r="Q81" i="22" a="1"/>
  <c r="U81" i="22" a="1"/>
  <c r="Y81" i="22" a="1"/>
  <c r="AC81" i="22" a="1"/>
  <c r="AG81" i="22" a="1"/>
  <c r="AK81" i="22" a="1"/>
  <c r="AO81" i="22" a="1"/>
  <c r="AS81" i="22" a="1"/>
  <c r="AW81" i="22" a="1"/>
  <c r="BA81" i="22" a="1"/>
  <c r="BE81" i="22" a="1"/>
  <c r="BI81" i="22" a="1"/>
  <c r="BM81" i="22" a="1"/>
  <c r="BQ81" i="22" a="1"/>
  <c r="BU81" i="22" a="1"/>
  <c r="BY81" i="22" a="1"/>
  <c r="CC81" i="22" a="1"/>
  <c r="CG81" i="22" a="1"/>
  <c r="CK81" i="22" a="1"/>
  <c r="CO81" i="22" a="1"/>
  <c r="CS81" i="22" a="1"/>
  <c r="CW81" i="22" a="1"/>
  <c r="DA81" i="22" a="1"/>
  <c r="M82" i="22" a="1"/>
  <c r="Q82" i="22" a="1"/>
  <c r="U82" i="22" a="1"/>
  <c r="Y82" i="22" a="1"/>
  <c r="AC82" i="22" a="1"/>
  <c r="AG82" i="22" a="1"/>
  <c r="AK82" i="22" a="1"/>
  <c r="AO82" i="22" a="1"/>
  <c r="AS82" i="22" a="1"/>
  <c r="AW82" i="22" a="1"/>
  <c r="BA82" i="22" a="1"/>
  <c r="BE82" i="22" a="1"/>
  <c r="BI82" i="22" a="1"/>
  <c r="BM82" i="22" a="1"/>
  <c r="BQ82" i="22" a="1"/>
  <c r="BU82" i="22" a="1"/>
  <c r="BY82" i="22" a="1"/>
  <c r="CC82" i="22" a="1"/>
  <c r="CG82" i="22" a="1"/>
  <c r="CK82" i="22" a="1"/>
  <c r="CO82" i="22" a="1"/>
  <c r="CS82" i="22" a="1"/>
  <c r="CW82" i="22" a="1"/>
  <c r="DA82" i="22" a="1"/>
  <c r="M83" i="22" a="1"/>
  <c r="Q83" i="22" a="1"/>
  <c r="U83" i="22" a="1"/>
  <c r="Y83" i="22" a="1"/>
  <c r="AC83" i="22" a="1"/>
  <c r="AG83" i="22" a="1"/>
  <c r="AK83" i="22" a="1"/>
  <c r="AO83" i="22" a="1"/>
  <c r="AS83" i="22" a="1"/>
  <c r="AW83" i="22" a="1"/>
  <c r="BA83" i="22" a="1"/>
  <c r="BE83" i="22" a="1"/>
  <c r="BI83" i="22" a="1"/>
  <c r="BM83" i="22" a="1"/>
  <c r="BQ83" i="22" a="1"/>
  <c r="BU83" i="22" a="1"/>
  <c r="BY83" i="22" a="1"/>
  <c r="CC83" i="22" a="1"/>
  <c r="CG83" i="22" a="1"/>
  <c r="CK83" i="22" a="1"/>
  <c r="CO83" i="22" a="1"/>
  <c r="CS83" i="22" a="1"/>
  <c r="CW83" i="22" a="1"/>
  <c r="DA83" i="22" a="1"/>
  <c r="M84" i="22" a="1"/>
  <c r="Q84" i="22" a="1"/>
  <c r="U84" i="22" a="1"/>
  <c r="Y84" i="22" a="1"/>
  <c r="AC84" i="22" a="1"/>
  <c r="AG84" i="22" a="1"/>
  <c r="AK84" i="22" a="1"/>
  <c r="AO84" i="22" a="1"/>
  <c r="AS84" i="22" a="1"/>
  <c r="AW84" i="22" a="1"/>
  <c r="BA84" i="22" a="1"/>
  <c r="BE84" i="22" a="1"/>
  <c r="BI84" i="22" a="1"/>
  <c r="BM84" i="22" a="1"/>
  <c r="BQ84" i="22" a="1"/>
  <c r="BU84" i="22" a="1"/>
  <c r="BY84" i="22" a="1"/>
  <c r="CC84" i="22" a="1"/>
  <c r="CG84" i="22" a="1"/>
  <c r="CK84" i="22" a="1"/>
  <c r="CO84" i="22" a="1"/>
  <c r="CS84" i="22" a="1"/>
  <c r="CW84" i="22" a="1"/>
  <c r="DA84" i="22" a="1"/>
  <c r="M85" i="22" a="1"/>
  <c r="Q85" i="22" a="1"/>
  <c r="U85" i="22" a="1"/>
  <c r="Y85" i="22" a="1"/>
  <c r="AC85" i="22" a="1"/>
  <c r="AG85" i="22" a="1"/>
  <c r="AK85" i="22" a="1"/>
  <c r="AO85" i="22" a="1"/>
  <c r="AS85" i="22" a="1"/>
  <c r="AW85" i="22" a="1"/>
  <c r="BA85" i="22" a="1"/>
  <c r="BE85" i="22" a="1"/>
  <c r="BI85" i="22" a="1"/>
  <c r="BM85" i="22" a="1"/>
  <c r="BQ85" i="22" a="1"/>
  <c r="BU85" i="22" a="1"/>
  <c r="BY85" i="22" a="1"/>
  <c r="CC85" i="22" a="1"/>
  <c r="CG85" i="22" a="1"/>
  <c r="CK85" i="22" a="1"/>
  <c r="CO85" i="22" a="1"/>
  <c r="CS85" i="22" a="1"/>
  <c r="CW85" i="22" a="1"/>
  <c r="DA85" i="22" a="1"/>
  <c r="M86" i="22" a="1"/>
  <c r="Q86" i="22" a="1"/>
  <c r="U86" i="22" a="1"/>
  <c r="Y86" i="22" a="1"/>
  <c r="AC86" i="22" a="1"/>
  <c r="AG86" i="22" a="1"/>
  <c r="AK86" i="22" a="1"/>
  <c r="AO86" i="22" a="1"/>
  <c r="AS86" i="22" a="1"/>
  <c r="AW86" i="22" a="1"/>
  <c r="BA86" i="22" a="1"/>
  <c r="BE86" i="22" a="1"/>
  <c r="BI86" i="22" a="1"/>
  <c r="BM86" i="22" a="1"/>
  <c r="BQ86" i="22" a="1"/>
  <c r="BU86" i="22" a="1"/>
  <c r="BY86" i="22" a="1"/>
  <c r="CC86" i="22" a="1"/>
  <c r="CG86" i="22" a="1"/>
  <c r="CK86" i="22" a="1"/>
  <c r="CO86" i="22" a="1"/>
  <c r="CS86" i="22" a="1"/>
  <c r="CW86" i="22" a="1"/>
  <c r="DA86" i="22" a="1"/>
  <c r="M87" i="22" a="1"/>
  <c r="Q87" i="22" a="1"/>
  <c r="U87" i="22" a="1"/>
  <c r="Y87" i="22" a="1"/>
  <c r="AC87" i="22" a="1"/>
  <c r="AG87" i="22" a="1"/>
  <c r="AK87" i="22" a="1"/>
  <c r="AO87" i="22" a="1"/>
  <c r="AS87" i="22" a="1"/>
  <c r="AW87" i="22" a="1"/>
  <c r="BA87" i="22" a="1"/>
  <c r="BE87" i="22" a="1"/>
  <c r="BI87" i="22" a="1"/>
  <c r="BM87" i="22" a="1"/>
  <c r="BQ87" i="22" a="1"/>
  <c r="BU87" i="22" a="1"/>
  <c r="BY87" i="22" a="1"/>
  <c r="CC87" i="22" a="1"/>
  <c r="CG87" i="22" a="1"/>
  <c r="CK87" i="22" a="1"/>
  <c r="CO87" i="22" a="1"/>
  <c r="CS87" i="22" a="1"/>
  <c r="CW87" i="22" a="1"/>
  <c r="DA87" i="22" a="1"/>
  <c r="M88" i="22" a="1"/>
  <c r="Q88" i="22" a="1"/>
  <c r="U88" i="22" a="1"/>
  <c r="Y88" i="22" a="1"/>
  <c r="AC88" i="22" a="1"/>
  <c r="AG88" i="22" a="1"/>
  <c r="AK88" i="22" a="1"/>
  <c r="AO88" i="22" a="1"/>
  <c r="AS88" i="22" a="1"/>
  <c r="AW88" i="22" a="1"/>
  <c r="BA88" i="22" a="1"/>
  <c r="BE88" i="22" a="1"/>
  <c r="BI88" i="22" a="1"/>
  <c r="BM88" i="22" a="1"/>
  <c r="BQ88" i="22" a="1"/>
  <c r="BU88" i="22" a="1"/>
  <c r="BY88" i="22" a="1"/>
  <c r="CC88" i="22" a="1"/>
  <c r="CG88" i="22" a="1"/>
  <c r="CK88" i="22" a="1"/>
  <c r="CO88" i="22" a="1"/>
  <c r="CS88" i="22" a="1"/>
  <c r="CW88" i="22" a="1"/>
  <c r="DA88" i="22" a="1"/>
  <c r="M89" i="22" a="1"/>
  <c r="Q89" i="22" a="1"/>
  <c r="U89" i="22" a="1"/>
  <c r="Y89" i="22" a="1"/>
  <c r="AC89" i="22" a="1"/>
  <c r="AG89" i="22" a="1"/>
  <c r="AK89" i="22" a="1"/>
  <c r="AO89" i="22" a="1"/>
  <c r="AS89" i="22" a="1"/>
  <c r="AW89" i="22" a="1"/>
  <c r="BA89" i="22" a="1"/>
  <c r="BE89" i="22" a="1"/>
  <c r="BI89" i="22" a="1"/>
  <c r="BM89" i="22" a="1"/>
  <c r="BP89" i="22" a="1"/>
  <c r="BR89" i="22" a="1"/>
  <c r="BT89" i="22" a="1"/>
  <c r="BV89" i="22" a="1"/>
  <c r="BX89" i="22" a="1"/>
  <c r="BZ89" i="22" a="1"/>
  <c r="CB89" i="22" a="1"/>
  <c r="CD89" i="22" a="1"/>
  <c r="CF89" i="22" a="1"/>
  <c r="CH89" i="22" a="1"/>
  <c r="CJ89" i="22" a="1"/>
  <c r="CL89" i="22" a="1"/>
  <c r="CN89" i="22" a="1"/>
  <c r="CP89" i="22" a="1"/>
  <c r="CR89" i="22" a="1"/>
  <c r="CT89" i="22" a="1"/>
  <c r="CV89" i="22" a="1"/>
  <c r="CX89" i="22" a="1"/>
  <c r="CZ89" i="22" a="1"/>
  <c r="J90" i="22" a="1"/>
  <c r="L90" i="22" a="1"/>
  <c r="N90" i="22" a="1"/>
  <c r="P90" i="22" a="1"/>
  <c r="R90" i="22" a="1"/>
  <c r="T90" i="22" a="1"/>
  <c r="V90" i="22" a="1"/>
  <c r="X90" i="22" a="1"/>
  <c r="Z90" i="22" a="1"/>
  <c r="AB90" i="22" a="1"/>
  <c r="AD90" i="22" a="1"/>
  <c r="AF90" i="22" a="1"/>
  <c r="AH90" i="22" a="1"/>
  <c r="AJ90" i="22" a="1"/>
  <c r="AL90" i="22" a="1"/>
  <c r="AN90" i="22" a="1"/>
  <c r="AP90" i="22" a="1"/>
  <c r="AR90" i="22" a="1"/>
  <c r="AT90" i="22" a="1"/>
  <c r="AV90" i="22" a="1"/>
  <c r="AX90" i="22" a="1"/>
  <c r="AZ90" i="22" a="1"/>
  <c r="BB90" i="22" a="1"/>
  <c r="BD90" i="22" a="1"/>
  <c r="BF90" i="22" a="1"/>
  <c r="BH90" i="22" a="1"/>
  <c r="BJ90" i="22" a="1"/>
  <c r="BL90" i="22" a="1"/>
  <c r="BN90" i="22" a="1"/>
  <c r="BP90" i="22" a="1"/>
  <c r="BR90" i="22" a="1"/>
  <c r="BT90" i="22" a="1"/>
  <c r="BV90" i="22" a="1"/>
  <c r="BX90" i="22" a="1"/>
  <c r="BZ90" i="22" a="1"/>
  <c r="CB90" i="22" a="1"/>
  <c r="CD90" i="22" a="1"/>
  <c r="CF90" i="22" a="1"/>
  <c r="CH90" i="22" a="1"/>
  <c r="CJ90" i="22" a="1"/>
  <c r="CL90" i="22" a="1"/>
  <c r="CN90" i="22" a="1"/>
  <c r="CP90" i="22" a="1"/>
  <c r="CR90" i="22" a="1"/>
  <c r="CT90" i="22" a="1"/>
  <c r="CV90" i="22" a="1"/>
  <c r="CX90" i="22" a="1"/>
  <c r="CZ90" i="22" a="1"/>
  <c r="J91" i="22" a="1"/>
  <c r="L91" i="22" a="1"/>
  <c r="N91" i="22" a="1"/>
  <c r="P91" i="22" a="1"/>
  <c r="R91" i="22" a="1"/>
  <c r="T91" i="22" a="1"/>
  <c r="V91" i="22" a="1"/>
  <c r="X91" i="22" a="1"/>
  <c r="Z91" i="22" a="1"/>
  <c r="AB91" i="22" a="1"/>
  <c r="AD91" i="22" a="1"/>
  <c r="AF91" i="22" a="1"/>
  <c r="AH91" i="22" a="1"/>
  <c r="AJ91" i="22" a="1"/>
  <c r="AL91" i="22" a="1"/>
  <c r="AN91" i="22" a="1"/>
  <c r="AP91" i="22" a="1"/>
  <c r="AR91" i="22" a="1"/>
  <c r="AT91" i="22" a="1"/>
  <c r="AV91" i="22" a="1"/>
  <c r="AX91" i="22" a="1"/>
  <c r="AZ91" i="22" a="1"/>
  <c r="BB91" i="22" a="1"/>
  <c r="BD91" i="22" a="1"/>
  <c r="BF91" i="22" a="1"/>
  <c r="BH91" i="22" a="1"/>
  <c r="BJ91" i="22" a="1"/>
  <c r="BL91" i="22" a="1"/>
  <c r="BN91" i="22" a="1"/>
  <c r="BP91" i="22" a="1"/>
  <c r="BR91" i="22" a="1"/>
  <c r="BT91" i="22" a="1"/>
  <c r="BV91" i="22" a="1"/>
  <c r="BX91" i="22" a="1"/>
  <c r="BZ91" i="22" a="1"/>
  <c r="CB91" i="22" a="1"/>
  <c r="CD91" i="22" a="1"/>
  <c r="CF91" i="22" a="1"/>
  <c r="CH91" i="22" a="1"/>
  <c r="CJ91" i="22" a="1"/>
  <c r="CL91" i="22" a="1"/>
  <c r="CN91" i="22" a="1"/>
  <c r="CP91" i="22" a="1"/>
  <c r="CR91" i="22" a="1"/>
  <c r="CT91" i="22" a="1"/>
  <c r="CV91" i="22" a="1"/>
  <c r="CX91" i="22" a="1"/>
  <c r="CZ91" i="22" a="1"/>
  <c r="J92" i="22" a="1"/>
  <c r="L92" i="22" a="1"/>
  <c r="N92" i="22" a="1"/>
  <c r="P92" i="22" a="1"/>
  <c r="R92" i="22" a="1"/>
  <c r="T92" i="22" a="1"/>
  <c r="V92" i="22" a="1"/>
  <c r="X92" i="22" a="1"/>
  <c r="Z92" i="22" a="1"/>
  <c r="AB92" i="22" a="1"/>
  <c r="AD92" i="22" a="1"/>
  <c r="S33" i="22" a="1"/>
  <c r="AY42" i="22" a="1"/>
  <c r="DA43" i="22" a="1"/>
  <c r="AO45" i="22" a="1"/>
  <c r="AU46" i="22" a="1"/>
  <c r="O47" i="22" a="1"/>
  <c r="CA47" i="22" a="1"/>
  <c r="AU48" i="22" a="1"/>
  <c r="O49" i="22" a="1"/>
  <c r="CA49" i="22" a="1"/>
  <c r="AU50" i="22" a="1"/>
  <c r="O51" i="22" a="1"/>
  <c r="CA51" i="22" a="1"/>
  <c r="AU52" i="22" a="1"/>
  <c r="O53" i="22" a="1"/>
  <c r="CA53" i="22" a="1"/>
  <c r="AU54" i="22" a="1"/>
  <c r="CD54" i="22" a="1"/>
  <c r="R55" i="22" a="1"/>
  <c r="AX55" i="22" a="1"/>
  <c r="CD55" i="22" a="1"/>
  <c r="M56" i="22" a="1"/>
  <c r="AC56" i="22" a="1"/>
  <c r="AS56" i="22" a="1"/>
  <c r="BI56" i="22" a="1"/>
  <c r="BY56" i="22" a="1"/>
  <c r="CO56" i="22" a="1"/>
  <c r="M57" i="22" a="1"/>
  <c r="AC57" i="22" a="1"/>
  <c r="AS57" i="22" a="1"/>
  <c r="BI57" i="22" a="1"/>
  <c r="BY57" i="22" a="1"/>
  <c r="CO57" i="22" a="1"/>
  <c r="M58" i="22" a="1"/>
  <c r="AC58" i="22" a="1"/>
  <c r="AS58" i="22" a="1"/>
  <c r="BI58" i="22" a="1"/>
  <c r="BY58" i="22" a="1"/>
  <c r="CO58" i="22" a="1"/>
  <c r="M59" i="22" a="1"/>
  <c r="AC59" i="22" a="1"/>
  <c r="AS59" i="22" a="1"/>
  <c r="BI59" i="22" a="1"/>
  <c r="BY59" i="22" a="1"/>
  <c r="CO59" i="22" a="1"/>
  <c r="M60" i="22" a="1"/>
  <c r="AC60" i="22" a="1"/>
  <c r="AS60" i="22" a="1"/>
  <c r="BI60" i="22" a="1"/>
  <c r="BY60" i="22" a="1"/>
  <c r="CO60" i="22" a="1"/>
  <c r="M61" i="22" a="1"/>
  <c r="AC61" i="22" a="1"/>
  <c r="AS61" i="22" a="1"/>
  <c r="BI61" i="22" a="1"/>
  <c r="BY61" i="22" a="1"/>
  <c r="CO61" i="22" a="1"/>
  <c r="M62" i="22" a="1"/>
  <c r="AC62" i="22" a="1"/>
  <c r="AS62" i="22" a="1"/>
  <c r="BI62" i="22" a="1"/>
  <c r="BY62" i="22" a="1"/>
  <c r="CO62" i="22" a="1"/>
  <c r="M63" i="22" a="1"/>
  <c r="AC63" i="22" a="1"/>
  <c r="AS63" i="22" a="1"/>
  <c r="BI63" i="22" a="1"/>
  <c r="BY63" i="22" a="1"/>
  <c r="CO63" i="22" a="1"/>
  <c r="M64" i="22" a="1"/>
  <c r="AC64" i="22" a="1"/>
  <c r="AS64" i="22" a="1"/>
  <c r="BI64" i="22" a="1"/>
  <c r="CH64" i="22" a="1"/>
  <c r="CS64" i="22" a="1"/>
  <c r="V65" i="22" a="1"/>
  <c r="AG65" i="22" a="1"/>
  <c r="BB65" i="22" a="1"/>
  <c r="BM65" i="22" a="1"/>
  <c r="CH65" i="22" a="1"/>
  <c r="CS65" i="22" a="1"/>
  <c r="V66" i="22" a="1"/>
  <c r="AG66" i="22" a="1"/>
  <c r="AO66" i="22" a="1"/>
  <c r="AW66" i="22" a="1"/>
  <c r="BE66" i="22" a="1"/>
  <c r="BM66" i="22" a="1"/>
  <c r="BU66" i="22" a="1"/>
  <c r="CC66" i="22" a="1"/>
  <c r="CK66" i="22" a="1"/>
  <c r="CS66" i="22" a="1"/>
  <c r="DA66" i="22" a="1"/>
  <c r="Q67" i="22" a="1"/>
  <c r="Y67" i="22" a="1"/>
  <c r="AG67" i="22" a="1"/>
  <c r="AO67" i="22" a="1"/>
  <c r="AW67" i="22" a="1"/>
  <c r="BE67" i="22" a="1"/>
  <c r="BM67" i="22" a="1"/>
  <c r="BU67" i="22" a="1"/>
  <c r="CC67" i="22" a="1"/>
  <c r="CK67" i="22" a="1"/>
  <c r="CS67" i="22" a="1"/>
  <c r="DA67" i="22" a="1"/>
  <c r="Q68" i="22" a="1"/>
  <c r="Y68" i="22" a="1"/>
  <c r="AG68" i="22" a="1"/>
  <c r="AO68" i="22" a="1"/>
  <c r="AW68" i="22" a="1"/>
  <c r="BE68" i="22" a="1"/>
  <c r="BM68" i="22" a="1"/>
  <c r="BU68" i="22" a="1"/>
  <c r="CC68" i="22" a="1"/>
  <c r="CK68" i="22" a="1"/>
  <c r="CS68" i="22" a="1"/>
  <c r="DA68" i="22" a="1"/>
  <c r="Q69" i="22" a="1"/>
  <c r="Y69" i="22" a="1"/>
  <c r="AG69" i="22" a="1"/>
  <c r="AO69" i="22" a="1"/>
  <c r="AW69" i="22" a="1"/>
  <c r="BE69" i="22" a="1"/>
  <c r="BM69" i="22" a="1"/>
  <c r="BU69" i="22" a="1"/>
  <c r="CC69" i="22" a="1"/>
  <c r="CK69" i="22" a="1"/>
  <c r="CS69" i="22" a="1"/>
  <c r="DA69" i="22" a="1"/>
  <c r="Q70" i="22" a="1"/>
  <c r="Y70" i="22" a="1"/>
  <c r="AG70" i="22" a="1"/>
  <c r="AO70" i="22" a="1"/>
  <c r="AW70" i="22" a="1"/>
  <c r="BB70" i="22" a="1"/>
  <c r="BF70" i="22" a="1"/>
  <c r="BJ70" i="22" a="1"/>
  <c r="BN70" i="22" a="1"/>
  <c r="BR70" i="22" a="1"/>
  <c r="BV70" i="22" a="1"/>
  <c r="BZ70" i="22" a="1"/>
  <c r="CD70" i="22" a="1"/>
  <c r="CH70" i="22" a="1"/>
  <c r="CL70" i="22" a="1"/>
  <c r="CP70" i="22" a="1"/>
  <c r="CT70" i="22" a="1"/>
  <c r="CX70" i="22" a="1"/>
  <c r="J71" i="22" a="1"/>
  <c r="N71" i="22" a="1"/>
  <c r="R71" i="22" a="1"/>
  <c r="V71" i="22" a="1"/>
  <c r="Z71" i="22" a="1"/>
  <c r="AD71" i="22" a="1"/>
  <c r="AH71" i="22" a="1"/>
  <c r="AL71" i="22" a="1"/>
  <c r="AP71" i="22" a="1"/>
  <c r="AT71" i="22" a="1"/>
  <c r="AX71" i="22" a="1"/>
  <c r="BB71" i="22" a="1"/>
  <c r="BF71" i="22" a="1"/>
  <c r="BJ71" i="22" a="1"/>
  <c r="BN71" i="22" a="1"/>
  <c r="BR71" i="22" a="1"/>
  <c r="BV71" i="22" a="1"/>
  <c r="BZ71" i="22" a="1"/>
  <c r="CD71" i="22" a="1"/>
  <c r="CH71" i="22" a="1"/>
  <c r="CL71" i="22" a="1"/>
  <c r="CP71" i="22" a="1"/>
  <c r="CT71" i="22" a="1"/>
  <c r="CX71" i="22" a="1"/>
  <c r="J72" i="22" a="1"/>
  <c r="N72" i="22" a="1"/>
  <c r="R72" i="22" a="1"/>
  <c r="V72" i="22" a="1"/>
  <c r="Z72" i="22" a="1"/>
  <c r="AD72" i="22" a="1"/>
  <c r="AH72" i="22" a="1"/>
  <c r="AL72" i="22" a="1"/>
  <c r="AP72" i="22" a="1"/>
  <c r="AT72" i="22" a="1"/>
  <c r="AX72" i="22" a="1"/>
  <c r="BB72" i="22" a="1"/>
  <c r="BF72" i="22" a="1"/>
  <c r="BJ72" i="22" a="1"/>
  <c r="BN72" i="22" a="1"/>
  <c r="BR72" i="22" a="1"/>
  <c r="BV72" i="22" a="1"/>
  <c r="BZ72" i="22" a="1"/>
  <c r="CD72" i="22" a="1"/>
  <c r="CH72" i="22" a="1"/>
  <c r="CL72" i="22" a="1"/>
  <c r="CP72" i="22" a="1"/>
  <c r="CT72" i="22" a="1"/>
  <c r="CX72" i="22" a="1"/>
  <c r="J73" i="22" a="1"/>
  <c r="N73" i="22" a="1"/>
  <c r="R73" i="22" a="1"/>
  <c r="V73" i="22" a="1"/>
  <c r="Z73" i="22" a="1"/>
  <c r="AD73" i="22" a="1"/>
  <c r="AH73" i="22" a="1"/>
  <c r="AL73" i="22" a="1"/>
  <c r="AP73" i="22" a="1"/>
  <c r="AT73" i="22" a="1"/>
  <c r="AX73" i="22" a="1"/>
  <c r="BB73" i="22" a="1"/>
  <c r="BF73" i="22" a="1"/>
  <c r="BJ73" i="22" a="1"/>
  <c r="BN73" i="22" a="1"/>
  <c r="BR73" i="22" a="1"/>
  <c r="BV73" i="22" a="1"/>
  <c r="BZ73" i="22" a="1"/>
  <c r="CD73" i="22" a="1"/>
  <c r="CH73" i="22" a="1"/>
  <c r="CL73" i="22" a="1"/>
  <c r="CP73" i="22" a="1"/>
  <c r="CT73" i="22" a="1"/>
  <c r="CX73" i="22" a="1"/>
  <c r="J74" i="22" a="1"/>
  <c r="N74" i="22" a="1"/>
  <c r="R74" i="22" a="1"/>
  <c r="V74" i="22" a="1"/>
  <c r="Z74" i="22" a="1"/>
  <c r="AD74" i="22" a="1"/>
  <c r="AH74" i="22" a="1"/>
  <c r="AL74" i="22" a="1"/>
  <c r="AP74" i="22" a="1"/>
  <c r="AT74" i="22" a="1"/>
  <c r="AX74" i="22" a="1"/>
  <c r="BB74" i="22" a="1"/>
  <c r="BF74" i="22" a="1"/>
  <c r="BJ74" i="22" a="1"/>
  <c r="BN74" i="22" a="1"/>
  <c r="BR74" i="22" a="1"/>
  <c r="BV74" i="22" a="1"/>
  <c r="BZ74" i="22" a="1"/>
  <c r="CD74" i="22" a="1"/>
  <c r="CH74" i="22" a="1"/>
  <c r="CL74" i="22" a="1"/>
  <c r="CP74" i="22" a="1"/>
  <c r="CT74" i="22" a="1"/>
  <c r="CX74" i="22" a="1"/>
  <c r="J75" i="22" a="1"/>
  <c r="N75" i="22" a="1"/>
  <c r="R75" i="22" a="1"/>
  <c r="V75" i="22" a="1"/>
  <c r="Z75" i="22" a="1"/>
  <c r="AD75" i="22" a="1"/>
  <c r="AH75" i="22" a="1"/>
  <c r="AL75" i="22" a="1"/>
  <c r="AP75" i="22" a="1"/>
  <c r="AT75" i="22" a="1"/>
  <c r="AX75" i="22" a="1"/>
  <c r="BB75" i="22" a="1"/>
  <c r="BF75" i="22" a="1"/>
  <c r="BJ75" i="22" a="1"/>
  <c r="BN75" i="22" a="1"/>
  <c r="BR75" i="22" a="1"/>
  <c r="BV75" i="22" a="1"/>
  <c r="BZ75" i="22" a="1"/>
  <c r="CD75" i="22" a="1"/>
  <c r="CH75" i="22" a="1"/>
  <c r="CL75" i="22" a="1"/>
  <c r="CP75" i="22" a="1"/>
  <c r="CT75" i="22" a="1"/>
  <c r="CX75" i="22" a="1"/>
  <c r="J76" i="22" a="1"/>
  <c r="N76" i="22" a="1"/>
  <c r="R76" i="22" a="1"/>
  <c r="V76" i="22" a="1"/>
  <c r="Z76" i="22" a="1"/>
  <c r="AD76" i="22" a="1"/>
  <c r="AH76" i="22" a="1"/>
  <c r="AL76" i="22" a="1"/>
  <c r="AP76" i="22" a="1"/>
  <c r="AT76" i="22" a="1"/>
  <c r="AX76" i="22" a="1"/>
  <c r="BB76" i="22" a="1"/>
  <c r="BF76" i="22" a="1"/>
  <c r="BJ76" i="22" a="1"/>
  <c r="BN76" i="22" a="1"/>
  <c r="BR76" i="22" a="1"/>
  <c r="BV76" i="22" a="1"/>
  <c r="BZ76" i="22" a="1"/>
  <c r="CD76" i="22" a="1"/>
  <c r="CH76" i="22" a="1"/>
  <c r="CL76" i="22" a="1"/>
  <c r="CP76" i="22" a="1"/>
  <c r="CT76" i="22" a="1"/>
  <c r="CX76" i="22" a="1"/>
  <c r="J77" i="22" a="1"/>
  <c r="N77" i="22" a="1"/>
  <c r="R77" i="22" a="1"/>
  <c r="V77" i="22" a="1"/>
  <c r="Z77" i="22" a="1"/>
  <c r="AD77" i="22" a="1"/>
  <c r="AH77" i="22" a="1"/>
  <c r="AL77" i="22" a="1"/>
  <c r="AP77" i="22" a="1"/>
  <c r="AT77" i="22" a="1"/>
  <c r="AX77" i="22" a="1"/>
  <c r="BB77" i="22" a="1"/>
  <c r="BF77" i="22" a="1"/>
  <c r="BJ77" i="22" a="1"/>
  <c r="BN77" i="22" a="1"/>
  <c r="BR77" i="22" a="1"/>
  <c r="BV77" i="22" a="1"/>
  <c r="BZ77" i="22" a="1"/>
  <c r="CD77" i="22" a="1"/>
  <c r="CH77" i="22" a="1"/>
  <c r="CL77" i="22" a="1"/>
  <c r="CP77" i="22" a="1"/>
  <c r="CT77" i="22" a="1"/>
  <c r="CX77" i="22" a="1"/>
  <c r="J78" i="22" a="1"/>
  <c r="N78" i="22" a="1"/>
  <c r="R78" i="22" a="1"/>
  <c r="V78" i="22" a="1"/>
  <c r="Z78" i="22" a="1"/>
  <c r="AD78" i="22" a="1"/>
  <c r="AH78" i="22" a="1"/>
  <c r="AL78" i="22" a="1"/>
  <c r="AP78" i="22" a="1"/>
  <c r="AT78" i="22" a="1"/>
  <c r="AX78" i="22" a="1"/>
  <c r="BB78" i="22" a="1"/>
  <c r="BF78" i="22" a="1"/>
  <c r="BJ78" i="22" a="1"/>
  <c r="BN78" i="22" a="1"/>
  <c r="BR78" i="22" a="1"/>
  <c r="BV78" i="22" a="1"/>
  <c r="BZ78" i="22" a="1"/>
  <c r="CD78" i="22" a="1"/>
  <c r="CH78" i="22" a="1"/>
  <c r="CL78" i="22" a="1"/>
  <c r="CP78" i="22" a="1"/>
  <c r="CT78" i="22" a="1"/>
  <c r="CX78" i="22" a="1"/>
  <c r="J79" i="22" a="1"/>
  <c r="N79" i="22" a="1"/>
  <c r="R79" i="22" a="1"/>
  <c r="V79" i="22" a="1"/>
  <c r="Z79" i="22" a="1"/>
  <c r="AD79" i="22" a="1"/>
  <c r="AH79" i="22" a="1"/>
  <c r="AL79" i="22" a="1"/>
  <c r="AP79" i="22" a="1"/>
  <c r="AT79" i="22" a="1"/>
  <c r="AX79" i="22" a="1"/>
  <c r="BB79" i="22" a="1"/>
  <c r="BF79" i="22" a="1"/>
  <c r="BJ79" i="22" a="1"/>
  <c r="BN79" i="22" a="1"/>
  <c r="BR79" i="22" a="1"/>
  <c r="BV79" i="22" a="1"/>
  <c r="BZ79" i="22" a="1"/>
  <c r="CD79" i="22" a="1"/>
  <c r="CH79" i="22" a="1"/>
  <c r="CL79" i="22" a="1"/>
  <c r="CP79" i="22" a="1"/>
  <c r="CT79" i="22" a="1"/>
  <c r="CX79" i="22" a="1"/>
  <c r="J80" i="22" a="1"/>
  <c r="N80" i="22" a="1"/>
  <c r="R80" i="22" a="1"/>
  <c r="V80" i="22" a="1"/>
  <c r="Z80" i="22" a="1"/>
  <c r="AD80" i="22" a="1"/>
  <c r="AH80" i="22" a="1"/>
  <c r="AL80" i="22" a="1"/>
  <c r="AP80" i="22" a="1"/>
  <c r="AT80" i="22" a="1"/>
  <c r="AX80" i="22" a="1"/>
  <c r="BB80" i="22" a="1"/>
  <c r="BF80" i="22" a="1"/>
  <c r="BJ80" i="22" a="1"/>
  <c r="BN80" i="22" a="1"/>
  <c r="BR80" i="22" a="1"/>
  <c r="BV80" i="22" a="1"/>
  <c r="BZ80" i="22" a="1"/>
  <c r="CD80" i="22" a="1"/>
  <c r="CH80" i="22" a="1"/>
  <c r="CL80" i="22" a="1"/>
  <c r="CP80" i="22" a="1"/>
  <c r="CT80" i="22" a="1"/>
  <c r="CX80" i="22" a="1"/>
  <c r="J81" i="22" a="1"/>
  <c r="N81" i="22" a="1"/>
  <c r="R81" i="22" a="1"/>
  <c r="V81" i="22" a="1"/>
  <c r="Z81" i="22" a="1"/>
  <c r="AD81" i="22" a="1"/>
  <c r="AH81" i="22" a="1"/>
  <c r="AL81" i="22" a="1"/>
  <c r="AP81" i="22" a="1"/>
  <c r="AT81" i="22" a="1"/>
  <c r="AX81" i="22" a="1"/>
  <c r="BB81" i="22" a="1"/>
  <c r="BF81" i="22" a="1"/>
  <c r="BJ81" i="22" a="1"/>
  <c r="BN81" i="22" a="1"/>
  <c r="BR81" i="22" a="1"/>
  <c r="BV81" i="22" a="1"/>
  <c r="BZ81" i="22" a="1"/>
  <c r="CD81" i="22" a="1"/>
  <c r="CH81" i="22" a="1"/>
  <c r="CL81" i="22" a="1"/>
  <c r="CP81" i="22" a="1"/>
  <c r="CT81" i="22" a="1"/>
  <c r="CX81" i="22" a="1"/>
  <c r="J82" i="22" a="1"/>
  <c r="N82" i="22" a="1"/>
  <c r="R82" i="22" a="1"/>
  <c r="V82" i="22" a="1"/>
  <c r="Z82" i="22" a="1"/>
  <c r="AD82" i="22" a="1"/>
  <c r="AH82" i="22" a="1"/>
  <c r="AL82" i="22" a="1"/>
  <c r="AP82" i="22" a="1"/>
  <c r="AT82" i="22" a="1"/>
  <c r="AX82" i="22" a="1"/>
  <c r="BB82" i="22" a="1"/>
  <c r="BF82" i="22" a="1"/>
  <c r="BJ82" i="22" a="1"/>
  <c r="BN82" i="22" a="1"/>
  <c r="BR82" i="22" a="1"/>
  <c r="BV82" i="22" a="1"/>
  <c r="BZ82" i="22" a="1"/>
  <c r="CD82" i="22" a="1"/>
  <c r="CH82" i="22" a="1"/>
  <c r="CL82" i="22" a="1"/>
  <c r="CP82" i="22" a="1"/>
  <c r="CT82" i="22" a="1"/>
  <c r="CX82" i="22" a="1"/>
  <c r="J83" i="22" a="1"/>
  <c r="N83" i="22" a="1"/>
  <c r="R83" i="22" a="1"/>
  <c r="V83" i="22" a="1"/>
  <c r="Z83" i="22" a="1"/>
  <c r="AD83" i="22" a="1"/>
  <c r="AH83" i="22" a="1"/>
  <c r="AL83" i="22" a="1"/>
  <c r="AP83" i="22" a="1"/>
  <c r="AT83" i="22" a="1"/>
  <c r="AX83" i="22" a="1"/>
  <c r="BB83" i="22" a="1"/>
  <c r="BF83" i="22" a="1"/>
  <c r="BJ83" i="22" a="1"/>
  <c r="BN83" i="22" a="1"/>
  <c r="BR83" i="22" a="1"/>
  <c r="BV83" i="22" a="1"/>
  <c r="BZ83" i="22" a="1"/>
  <c r="CD83" i="22" a="1"/>
  <c r="CH83" i="22" a="1"/>
  <c r="CL83" i="22" a="1"/>
  <c r="CP83" i="22" a="1"/>
  <c r="CT83" i="22" a="1"/>
  <c r="CX83" i="22" a="1"/>
  <c r="J84" i="22" a="1"/>
  <c r="N84" i="22" a="1"/>
  <c r="R84" i="22" a="1"/>
  <c r="V84" i="22" a="1"/>
  <c r="Z84" i="22" a="1"/>
  <c r="AD84" i="22" a="1"/>
  <c r="AH84" i="22" a="1"/>
  <c r="AL84" i="22" a="1"/>
  <c r="AP84" i="22" a="1"/>
  <c r="AT84" i="22" a="1"/>
  <c r="AX84" i="22" a="1"/>
  <c r="BB84" i="22" a="1"/>
  <c r="BF84" i="22" a="1"/>
  <c r="BJ84" i="22" a="1"/>
  <c r="BN84" i="22" a="1"/>
  <c r="BR84" i="22" a="1"/>
  <c r="BV84" i="22" a="1"/>
  <c r="BZ84" i="22" a="1"/>
  <c r="CD84" i="22" a="1"/>
  <c r="CH84" i="22" a="1"/>
  <c r="CL84" i="22" a="1"/>
  <c r="CP84" i="22" a="1"/>
  <c r="CT84" i="22" a="1"/>
  <c r="CX84" i="22" a="1"/>
  <c r="J85" i="22" a="1"/>
  <c r="N85" i="22" a="1"/>
  <c r="R85" i="22" a="1"/>
  <c r="V85" i="22" a="1"/>
  <c r="Z85" i="22" a="1"/>
  <c r="AD85" i="22" a="1"/>
  <c r="AH85" i="22" a="1"/>
  <c r="AL85" i="22" a="1"/>
  <c r="AP85" i="22" a="1"/>
  <c r="AT85" i="22" a="1"/>
  <c r="AX85" i="22" a="1"/>
  <c r="BB85" i="22" a="1"/>
  <c r="BF85" i="22" a="1"/>
  <c r="BJ85" i="22" a="1"/>
  <c r="BN85" i="22" a="1"/>
  <c r="BR85" i="22" a="1"/>
  <c r="BV85" i="22" a="1"/>
  <c r="BZ85" i="22" a="1"/>
  <c r="CD85" i="22" a="1"/>
  <c r="CH85" i="22" a="1"/>
  <c r="CL85" i="22" a="1"/>
  <c r="CP85" i="22" a="1"/>
  <c r="CT85" i="22" a="1"/>
  <c r="CX85" i="22" a="1"/>
  <c r="J86" i="22" a="1"/>
  <c r="N86" i="22" a="1"/>
  <c r="R86" i="22" a="1"/>
  <c r="V86" i="22" a="1"/>
  <c r="Z86" i="22" a="1"/>
  <c r="AD86" i="22" a="1"/>
  <c r="AH86" i="22" a="1"/>
  <c r="AL86" i="22" a="1"/>
  <c r="AP86" i="22" a="1"/>
  <c r="AT86" i="22" a="1"/>
  <c r="AX86" i="22" a="1"/>
  <c r="BB86" i="22" a="1"/>
  <c r="BF86" i="22" a="1"/>
  <c r="BJ86" i="22" a="1"/>
  <c r="BN86" i="22" a="1"/>
  <c r="BR86" i="22" a="1"/>
  <c r="BV86" i="22" a="1"/>
  <c r="BZ86" i="22" a="1"/>
  <c r="CD86" i="22" a="1"/>
  <c r="CH86" i="22" a="1"/>
  <c r="CL86" i="22" a="1"/>
  <c r="CP86" i="22" a="1"/>
  <c r="CT86" i="22" a="1"/>
  <c r="CX86" i="22" a="1"/>
  <c r="J87" i="22" a="1"/>
  <c r="N87" i="22" a="1"/>
  <c r="R87" i="22" a="1"/>
  <c r="V87" i="22" a="1"/>
  <c r="Z87" i="22" a="1"/>
  <c r="AD87" i="22" a="1"/>
  <c r="AH87" i="22" a="1"/>
  <c r="AL87" i="22" a="1"/>
  <c r="AP87" i="22" a="1"/>
  <c r="AT87" i="22" a="1"/>
  <c r="AX87" i="22" a="1"/>
  <c r="BB87" i="22" a="1"/>
  <c r="BF87" i="22" a="1"/>
  <c r="BJ87" i="22" a="1"/>
  <c r="BN87" i="22" a="1"/>
  <c r="BR87" i="22" a="1"/>
  <c r="BV87" i="22" a="1"/>
  <c r="BZ87" i="22" a="1"/>
  <c r="CD87" i="22" a="1"/>
  <c r="CH87" i="22" a="1"/>
  <c r="CL87" i="22" a="1"/>
  <c r="CP87" i="22" a="1"/>
  <c r="CT87" i="22" a="1"/>
  <c r="CX87" i="22" a="1"/>
  <c r="J88" i="22" a="1"/>
  <c r="N88" i="22" a="1"/>
  <c r="R88" i="22" a="1"/>
  <c r="V88" i="22" a="1"/>
  <c r="Z88" i="22" a="1"/>
  <c r="AD88" i="22" a="1"/>
  <c r="AH88" i="22" a="1"/>
  <c r="AL88" i="22" a="1"/>
  <c r="AP88" i="22" a="1"/>
  <c r="AT88" i="22" a="1"/>
  <c r="AX88" i="22" a="1"/>
  <c r="BB88" i="22" a="1"/>
  <c r="BF88" i="22" a="1"/>
  <c r="BJ88" i="22" a="1"/>
  <c r="BN88" i="22" a="1"/>
  <c r="BR88" i="22" a="1"/>
  <c r="BV88" i="22" a="1"/>
  <c r="BZ88" i="22" a="1"/>
  <c r="CD88" i="22" a="1"/>
  <c r="CH88" i="22" a="1"/>
  <c r="CL88" i="22" a="1"/>
  <c r="CP88" i="22" a="1"/>
  <c r="CT88" i="22" a="1"/>
  <c r="CX88" i="22" a="1"/>
  <c r="J89" i="22" a="1"/>
  <c r="N89" i="22" a="1"/>
  <c r="R89" i="22" a="1"/>
  <c r="V89" i="22" a="1"/>
  <c r="Z89" i="22" a="1"/>
  <c r="AD89" i="22" a="1"/>
  <c r="AH89" i="22" a="1"/>
  <c r="AL89" i="22" a="1"/>
  <c r="AP89" i="22" a="1"/>
  <c r="AT89" i="22" a="1"/>
  <c r="AX89" i="22" a="1"/>
  <c r="BB89" i="22" a="1"/>
  <c r="BF89" i="22" a="1"/>
  <c r="BJ89" i="22" a="1"/>
  <c r="BN89" i="22" a="1"/>
  <c r="S41" i="22" a="1"/>
  <c r="CP42" i="22" a="1"/>
  <c r="AO44" i="22" a="1"/>
  <c r="BU45" i="22" a="1"/>
  <c r="BK46" i="22" a="1"/>
  <c r="AE47" i="22" a="1"/>
  <c r="CQ47" i="22" a="1"/>
  <c r="BK48" i="22" a="1"/>
  <c r="AE49" i="22" a="1"/>
  <c r="CQ49" i="22" a="1"/>
  <c r="BK50" i="22" a="1"/>
  <c r="AE51" i="22" a="1"/>
  <c r="CQ51" i="22" a="1"/>
  <c r="BK52" i="22" a="1"/>
  <c r="AE53" i="22" a="1"/>
  <c r="CQ53" i="22" a="1"/>
  <c r="BF54" i="22" a="1"/>
  <c r="CL54" i="22" a="1"/>
  <c r="Z55" i="22" a="1"/>
  <c r="BF55" i="22" a="1"/>
  <c r="CL55" i="22" a="1"/>
  <c r="Q56" i="22" a="1"/>
  <c r="AG56" i="22" a="1"/>
  <c r="AW56" i="22" a="1"/>
  <c r="BM56" i="22" a="1"/>
  <c r="CC56" i="22" a="1"/>
  <c r="CS56" i="22" a="1"/>
  <c r="Q57" i="22" a="1"/>
  <c r="AG57" i="22" a="1"/>
  <c r="AW57" i="22" a="1"/>
  <c r="BM57" i="22" a="1"/>
  <c r="CC57" i="22" a="1"/>
  <c r="CS57" i="22" a="1"/>
  <c r="Q58" i="22" a="1"/>
  <c r="AG58" i="22" a="1"/>
  <c r="AW58" i="22" a="1"/>
  <c r="BM58" i="22" a="1"/>
  <c r="CC58" i="22" a="1"/>
  <c r="CS58" i="22" a="1"/>
  <c r="Q59" i="22" a="1"/>
  <c r="AG59" i="22" a="1"/>
  <c r="AW59" i="22" a="1"/>
  <c r="BM59" i="22" a="1"/>
  <c r="CC59" i="22" a="1"/>
  <c r="CS59" i="22" a="1"/>
  <c r="Q60" i="22" a="1"/>
  <c r="AG60" i="22" a="1"/>
  <c r="AW60" i="22" a="1"/>
  <c r="BM60" i="22" a="1"/>
  <c r="CC60" i="22" a="1"/>
  <c r="CS60" i="22" a="1"/>
  <c r="Q61" i="22" a="1"/>
  <c r="AG61" i="22" a="1"/>
  <c r="AW61" i="22" a="1"/>
  <c r="BM61" i="22" a="1"/>
  <c r="CC61" i="22" a="1"/>
  <c r="CS61" i="22" a="1"/>
  <c r="Q62" i="22" a="1"/>
  <c r="AG62" i="22" a="1"/>
  <c r="AW62" i="22" a="1"/>
  <c r="BM62" i="22" a="1"/>
  <c r="CC62" i="22" a="1"/>
  <c r="CS62" i="22" a="1"/>
  <c r="Q63" i="22" a="1"/>
  <c r="AG63" i="22" a="1"/>
  <c r="AW63" i="22" a="1"/>
  <c r="BM63" i="22" a="1"/>
  <c r="CC63" i="22" a="1"/>
  <c r="CS63" i="22" a="1"/>
  <c r="Q64" i="22" a="1"/>
  <c r="AG64" i="22" a="1"/>
  <c r="AW64" i="22" a="1"/>
  <c r="BM64" i="22" a="1"/>
  <c r="BZ64" i="22" a="1"/>
  <c r="CK64" i="22" a="1"/>
  <c r="N65" i="22" a="1"/>
  <c r="Y65" i="22" a="1"/>
  <c r="AT65" i="22" a="1"/>
  <c r="BE65" i="22" a="1"/>
  <c r="BZ65" i="22" a="1"/>
  <c r="CK65" i="22" a="1"/>
  <c r="N66" i="22" a="1"/>
  <c r="Y66" i="22" a="1"/>
  <c r="AI66" i="22" a="1"/>
  <c r="AQ66" i="22" a="1"/>
  <c r="AY66" i="22" a="1"/>
  <c r="BG66" i="22" a="1"/>
  <c r="BO66" i="22" a="1"/>
  <c r="BW66" i="22" a="1"/>
  <c r="CE66" i="22" a="1"/>
  <c r="CM66" i="22" a="1"/>
  <c r="CU66" i="22" a="1"/>
  <c r="K67" i="22" a="1"/>
  <c r="S67" i="22" a="1"/>
  <c r="AA67" i="22" a="1"/>
  <c r="AI67" i="22" a="1"/>
  <c r="AQ67" i="22" a="1"/>
  <c r="AY67" i="22" a="1"/>
  <c r="BG67" i="22" a="1"/>
  <c r="BO67" i="22" a="1"/>
  <c r="BW67" i="22" a="1"/>
  <c r="CE67" i="22" a="1"/>
  <c r="CM67" i="22" a="1"/>
  <c r="CU67" i="22" a="1"/>
  <c r="K68" i="22" a="1"/>
  <c r="S68" i="22" a="1"/>
  <c r="AA68" i="22" a="1"/>
  <c r="AI68" i="22" a="1"/>
  <c r="AQ68" i="22" a="1"/>
  <c r="AY68" i="22" a="1"/>
  <c r="BG68" i="22" a="1"/>
  <c r="BO68" i="22" a="1"/>
  <c r="BW68" i="22" a="1"/>
  <c r="CE68" i="22" a="1"/>
  <c r="CM68" i="22" a="1"/>
  <c r="CU68" i="22" a="1"/>
  <c r="K69" i="22" a="1"/>
  <c r="S69" i="22" a="1"/>
  <c r="AA69" i="22" a="1"/>
  <c r="AI69" i="22" a="1"/>
  <c r="AQ69" i="22" a="1"/>
  <c r="AY69" i="22" a="1"/>
  <c r="BG69" i="22" a="1"/>
  <c r="BO69" i="22" a="1"/>
  <c r="BW69" i="22" a="1"/>
  <c r="CE69" i="22" a="1"/>
  <c r="CM69" i="22" a="1"/>
  <c r="CU69" i="22" a="1"/>
  <c r="K70" i="22" a="1"/>
  <c r="S70" i="22" a="1"/>
  <c r="AA70" i="22" a="1"/>
  <c r="AI70" i="22" a="1"/>
  <c r="AQ70" i="22" a="1"/>
  <c r="AY70" i="22" a="1"/>
  <c r="BC70" i="22" a="1"/>
  <c r="BG70" i="22" a="1"/>
  <c r="BK70" i="22" a="1"/>
  <c r="BO70" i="22" a="1"/>
  <c r="BS70" i="22" a="1"/>
  <c r="BW70" i="22" a="1"/>
  <c r="CA70" i="22" a="1"/>
  <c r="CE70" i="22" a="1"/>
  <c r="CI70" i="22" a="1"/>
  <c r="CM70" i="22" a="1"/>
  <c r="CQ70" i="22" a="1"/>
  <c r="CU70" i="22" a="1"/>
  <c r="CY70" i="22" a="1"/>
  <c r="K71" i="22" a="1"/>
  <c r="O71" i="22" a="1"/>
  <c r="S71" i="22" a="1"/>
  <c r="W71" i="22" a="1"/>
  <c r="AA71" i="22" a="1"/>
  <c r="AE71" i="22" a="1"/>
  <c r="AI71" i="22" a="1"/>
  <c r="AM71" i="22" a="1"/>
  <c r="AQ71" i="22" a="1"/>
  <c r="AU71" i="22" a="1"/>
  <c r="AY71" i="22" a="1"/>
  <c r="BC71" i="22" a="1"/>
  <c r="BG71" i="22" a="1"/>
  <c r="BK71" i="22" a="1"/>
  <c r="BO71" i="22" a="1"/>
  <c r="BS71" i="22" a="1"/>
  <c r="BW71" i="22" a="1"/>
  <c r="CA71" i="22" a="1"/>
  <c r="CE71" i="22" a="1"/>
  <c r="CI71" i="22" a="1"/>
  <c r="CM71" i="22" a="1"/>
  <c r="CQ71" i="22" a="1"/>
  <c r="CU71" i="22" a="1"/>
  <c r="CY71" i="22" a="1"/>
  <c r="K72" i="22" a="1"/>
  <c r="O72" i="22" a="1"/>
  <c r="S72" i="22" a="1"/>
  <c r="W72" i="22" a="1"/>
  <c r="AA72" i="22" a="1"/>
  <c r="AE72" i="22" a="1"/>
  <c r="AI72" i="22" a="1"/>
  <c r="AM72" i="22" a="1"/>
  <c r="AQ72" i="22" a="1"/>
  <c r="AU72" i="22" a="1"/>
  <c r="AY72" i="22" a="1"/>
  <c r="BC72" i="22" a="1"/>
  <c r="BG72" i="22" a="1"/>
  <c r="BK72" i="22" a="1"/>
  <c r="BO72" i="22" a="1"/>
  <c r="BS72" i="22" a="1"/>
  <c r="BW72" i="22" a="1"/>
  <c r="CA72" i="22" a="1"/>
  <c r="CE72" i="22" a="1"/>
  <c r="CI72" i="22" a="1"/>
  <c r="CM72" i="22" a="1"/>
  <c r="CQ72" i="22" a="1"/>
  <c r="CU72" i="22" a="1"/>
  <c r="CY72" i="22" a="1"/>
  <c r="K73" i="22" a="1"/>
  <c r="O73" i="22" a="1"/>
  <c r="S73" i="22" a="1"/>
  <c r="W73" i="22" a="1"/>
  <c r="AA73" i="22" a="1"/>
  <c r="AE73" i="22" a="1"/>
  <c r="AI73" i="22" a="1"/>
  <c r="AM73" i="22" a="1"/>
  <c r="AQ73" i="22" a="1"/>
  <c r="AU73" i="22" a="1"/>
  <c r="AY73" i="22" a="1"/>
  <c r="BC73" i="22" a="1"/>
  <c r="BG73" i="22" a="1"/>
  <c r="BK73" i="22" a="1"/>
  <c r="BO73" i="22" a="1"/>
  <c r="BS73" i="22" a="1"/>
  <c r="BW73" i="22" a="1"/>
  <c r="CA73" i="22" a="1"/>
  <c r="CE73" i="22" a="1"/>
  <c r="CI73" i="22" a="1"/>
  <c r="CM73" i="22" a="1"/>
  <c r="CQ73" i="22" a="1"/>
  <c r="CU73" i="22" a="1"/>
  <c r="CY73" i="22" a="1"/>
  <c r="K74" i="22" a="1"/>
  <c r="O74" i="22" a="1"/>
  <c r="S74" i="22" a="1"/>
  <c r="W74" i="22" a="1"/>
  <c r="AA74" i="22" a="1"/>
  <c r="AE74" i="22" a="1"/>
  <c r="AI74" i="22" a="1"/>
  <c r="AM74" i="22" a="1"/>
  <c r="AQ74" i="22" a="1"/>
  <c r="AU74" i="22" a="1"/>
  <c r="AY74" i="22" a="1"/>
  <c r="BC74" i="22" a="1"/>
  <c r="BG74" i="22" a="1"/>
  <c r="BK74" i="22" a="1"/>
  <c r="BO74" i="22" a="1"/>
  <c r="BS74" i="22" a="1"/>
  <c r="BW74" i="22" a="1"/>
  <c r="CA74" i="22" a="1"/>
  <c r="CE74" i="22" a="1"/>
  <c r="CI74" i="22" a="1"/>
  <c r="CM74" i="22" a="1"/>
  <c r="CQ74" i="22" a="1"/>
  <c r="CU74" i="22" a="1"/>
  <c r="CY74" i="22" a="1"/>
  <c r="K75" i="22" a="1"/>
  <c r="O75" i="22" a="1"/>
  <c r="S75" i="22" a="1"/>
  <c r="W75" i="22" a="1"/>
  <c r="AA75" i="22" a="1"/>
  <c r="AE75" i="22" a="1"/>
  <c r="AI75" i="22" a="1"/>
  <c r="AM75" i="22" a="1"/>
  <c r="AQ75" i="22" a="1"/>
  <c r="AU75" i="22" a="1"/>
  <c r="AY75" i="22" a="1"/>
  <c r="BC75" i="22" a="1"/>
  <c r="BG75" i="22" a="1"/>
  <c r="BK75" i="22" a="1"/>
  <c r="BO75" i="22" a="1"/>
  <c r="BS75" i="22" a="1"/>
  <c r="BW75" i="22" a="1"/>
  <c r="CA75" i="22" a="1"/>
  <c r="CE75" i="22" a="1"/>
  <c r="CI75" i="22" a="1"/>
  <c r="CM75" i="22" a="1"/>
  <c r="CQ75" i="22" a="1"/>
  <c r="CU75" i="22" a="1"/>
  <c r="CY75" i="22" a="1"/>
  <c r="K76" i="22" a="1"/>
  <c r="O76" i="22" a="1"/>
  <c r="S76" i="22" a="1"/>
  <c r="W76" i="22" a="1"/>
  <c r="AA76" i="22" a="1"/>
  <c r="AE76" i="22" a="1"/>
  <c r="AI76" i="22" a="1"/>
  <c r="AM76" i="22" a="1"/>
  <c r="AQ76" i="22" a="1"/>
  <c r="AU76" i="22" a="1"/>
  <c r="AY76" i="22" a="1"/>
  <c r="BC76" i="22" a="1"/>
  <c r="BG76" i="22" a="1"/>
  <c r="BK76" i="22" a="1"/>
  <c r="BO76" i="22" a="1"/>
  <c r="BS76" i="22" a="1"/>
  <c r="BW76" i="22" a="1"/>
  <c r="CA76" i="22" a="1"/>
  <c r="CE76" i="22" a="1"/>
  <c r="CI76" i="22" a="1"/>
  <c r="CM76" i="22" a="1"/>
  <c r="CQ76" i="22" a="1"/>
  <c r="CU76" i="22" a="1"/>
  <c r="CY76" i="22" a="1"/>
  <c r="K77" i="22" a="1"/>
  <c r="O77" i="22" a="1"/>
  <c r="S77" i="22" a="1"/>
  <c r="W77" i="22" a="1"/>
  <c r="AA77" i="22" a="1"/>
  <c r="AE77" i="22" a="1"/>
  <c r="AI77" i="22" a="1"/>
  <c r="AM77" i="22" a="1"/>
  <c r="AQ77" i="22" a="1"/>
  <c r="AU77" i="22" a="1"/>
  <c r="AY77" i="22" a="1"/>
  <c r="BC77" i="22" a="1"/>
  <c r="BG77" i="22" a="1"/>
  <c r="BK77" i="22" a="1"/>
  <c r="BO77" i="22" a="1"/>
  <c r="BS77" i="22" a="1"/>
  <c r="BW77" i="22" a="1"/>
  <c r="CA77" i="22" a="1"/>
  <c r="CE77" i="22" a="1"/>
  <c r="CI77" i="22" a="1"/>
  <c r="CM77" i="22" a="1"/>
  <c r="CQ77" i="22" a="1"/>
  <c r="CU77" i="22" a="1"/>
  <c r="CY77" i="22" a="1"/>
  <c r="K78" i="22" a="1"/>
  <c r="O78" i="22" a="1"/>
  <c r="S78" i="22" a="1"/>
  <c r="W78" i="22" a="1"/>
  <c r="AA78" i="22" a="1"/>
  <c r="AE78" i="22" a="1"/>
  <c r="AI78" i="22" a="1"/>
  <c r="AM78" i="22" a="1"/>
  <c r="AQ78" i="22" a="1"/>
  <c r="AU78" i="22" a="1"/>
  <c r="AY78" i="22" a="1"/>
  <c r="BC78" i="22" a="1"/>
  <c r="BG78" i="22" a="1"/>
  <c r="BK78" i="22" a="1"/>
  <c r="BO78" i="22" a="1"/>
  <c r="BS78" i="22" a="1"/>
  <c r="BW78" i="22" a="1"/>
  <c r="CA78" i="22" a="1"/>
  <c r="CE78" i="22" a="1"/>
  <c r="CI78" i="22" a="1"/>
  <c r="CM78" i="22" a="1"/>
  <c r="CQ78" i="22" a="1"/>
  <c r="CU78" i="22" a="1"/>
  <c r="CY78" i="22" a="1"/>
  <c r="K79" i="22" a="1"/>
  <c r="O79" i="22" a="1"/>
  <c r="S79" i="22" a="1"/>
  <c r="W79" i="22" a="1"/>
  <c r="AA79" i="22" a="1"/>
  <c r="AE79" i="22" a="1"/>
  <c r="AI79" i="22" a="1"/>
  <c r="AM79" i="22" a="1"/>
  <c r="AQ79" i="22" a="1"/>
  <c r="AU79" i="22" a="1"/>
  <c r="AY79" i="22" a="1"/>
  <c r="BC79" i="22" a="1"/>
  <c r="BG79" i="22" a="1"/>
  <c r="BK79" i="22" a="1"/>
  <c r="BO79" i="22" a="1"/>
  <c r="BS79" i="22" a="1"/>
  <c r="BW79" i="22" a="1"/>
  <c r="CA79" i="22" a="1"/>
  <c r="CE79" i="22" a="1"/>
  <c r="CI79" i="22" a="1"/>
  <c r="CM79" i="22" a="1"/>
  <c r="CQ79" i="22" a="1"/>
  <c r="CU79" i="22" a="1"/>
  <c r="CY79" i="22" a="1"/>
  <c r="K80" i="22" a="1"/>
  <c r="O80" i="22" a="1"/>
  <c r="S80" i="22" a="1"/>
  <c r="W80" i="22" a="1"/>
  <c r="AA80" i="22" a="1"/>
  <c r="AE80" i="22" a="1"/>
  <c r="AI80" i="22" a="1"/>
  <c r="AM80" i="22" a="1"/>
  <c r="AQ80" i="22" a="1"/>
  <c r="AU80" i="22" a="1"/>
  <c r="AY80" i="22" a="1"/>
  <c r="BC80" i="22" a="1"/>
  <c r="BG80" i="22" a="1"/>
  <c r="BK80" i="22" a="1"/>
  <c r="BO80" i="22" a="1"/>
  <c r="BS80" i="22" a="1"/>
  <c r="BW80" i="22" a="1"/>
  <c r="CA80" i="22" a="1"/>
  <c r="CE80" i="22" a="1"/>
  <c r="CI80" i="22" a="1"/>
  <c r="CM80" i="22" a="1"/>
  <c r="CQ80" i="22" a="1"/>
  <c r="CU80" i="22" a="1"/>
  <c r="CY80" i="22" a="1"/>
  <c r="K81" i="22" a="1"/>
  <c r="O81" i="22" a="1"/>
  <c r="S81" i="22" a="1"/>
  <c r="W81" i="22" a="1"/>
  <c r="AA81" i="22" a="1"/>
  <c r="AE81" i="22" a="1"/>
  <c r="AI81" i="22" a="1"/>
  <c r="AM81" i="22" a="1"/>
  <c r="AQ81" i="22" a="1"/>
  <c r="AU81" i="22" a="1"/>
  <c r="AY81" i="22" a="1"/>
  <c r="BC81" i="22" a="1"/>
  <c r="BG81" i="22" a="1"/>
  <c r="BK81" i="22" a="1"/>
  <c r="BO81" i="22" a="1"/>
  <c r="BS81" i="22" a="1"/>
  <c r="BW81" i="22" a="1"/>
  <c r="CA81" i="22" a="1"/>
  <c r="CE81" i="22" a="1"/>
  <c r="CI81" i="22" a="1"/>
  <c r="CM81" i="22" a="1"/>
  <c r="CQ81" i="22" a="1"/>
  <c r="CU81" i="22" a="1"/>
  <c r="CY81" i="22" a="1"/>
  <c r="K82" i="22" a="1"/>
  <c r="O82" i="22" a="1"/>
  <c r="S82" i="22" a="1"/>
  <c r="W82" i="22" a="1"/>
  <c r="AA82" i="22" a="1"/>
  <c r="AE82" i="22" a="1"/>
  <c r="AI82" i="22" a="1"/>
  <c r="AM82" i="22" a="1"/>
  <c r="AQ82" i="22" a="1"/>
  <c r="AU82" i="22" a="1"/>
  <c r="AY82" i="22" a="1"/>
  <c r="BC82" i="22" a="1"/>
  <c r="BG82" i="22" a="1"/>
  <c r="BK82" i="22" a="1"/>
  <c r="BO82" i="22" a="1"/>
  <c r="BS82" i="22" a="1"/>
  <c r="BW82" i="22" a="1"/>
  <c r="CA82" i="22" a="1"/>
  <c r="CE82" i="22" a="1"/>
  <c r="CI82" i="22" a="1"/>
  <c r="CM82" i="22" a="1"/>
  <c r="CQ82" i="22" a="1"/>
  <c r="CU82" i="22" a="1"/>
  <c r="CY82" i="22" a="1"/>
  <c r="K83" i="22" a="1"/>
  <c r="O83" i="22" a="1"/>
  <c r="S83" i="22" a="1"/>
  <c r="W83" i="22" a="1"/>
  <c r="AA83" i="22" a="1"/>
  <c r="AE83" i="22" a="1"/>
  <c r="AI83" i="22" a="1"/>
  <c r="AM83" i="22" a="1"/>
  <c r="AQ83" i="22" a="1"/>
  <c r="AU83" i="22" a="1"/>
  <c r="AY83" i="22" a="1"/>
  <c r="BC83" i="22" a="1"/>
  <c r="BG83" i="22" a="1"/>
  <c r="BK83" i="22" a="1"/>
  <c r="BO83" i="22" a="1"/>
  <c r="BS83" i="22" a="1"/>
  <c r="BW83" i="22" a="1"/>
  <c r="CA83" i="22" a="1"/>
  <c r="CE83" i="22" a="1"/>
  <c r="CI83" i="22" a="1"/>
  <c r="CM83" i="22" a="1"/>
  <c r="CQ83" i="22" a="1"/>
  <c r="CU83" i="22" a="1"/>
  <c r="CY83" i="22" a="1"/>
  <c r="K84" i="22" a="1"/>
  <c r="O84" i="22" a="1"/>
  <c r="S84" i="22" a="1"/>
  <c r="W84" i="22" a="1"/>
  <c r="AA84" i="22" a="1"/>
  <c r="AE84" i="22" a="1"/>
  <c r="AI84" i="22" a="1"/>
  <c r="AM84" i="22" a="1"/>
  <c r="AQ84" i="22" a="1"/>
  <c r="AU84" i="22" a="1"/>
  <c r="AY84" i="22" a="1"/>
  <c r="BC84" i="22" a="1"/>
  <c r="BG84" i="22" a="1"/>
  <c r="BK84" i="22" a="1"/>
  <c r="BO84" i="22" a="1"/>
  <c r="BS84" i="22" a="1"/>
  <c r="BW84" i="22" a="1"/>
  <c r="CA84" i="22" a="1"/>
  <c r="CE84" i="22" a="1"/>
  <c r="CI84" i="22" a="1"/>
  <c r="CM84" i="22" a="1"/>
  <c r="CQ84" i="22" a="1"/>
  <c r="CU84" i="22" a="1"/>
  <c r="CY84" i="22" a="1"/>
  <c r="K85" i="22" a="1"/>
  <c r="O85" i="22" a="1"/>
  <c r="S85" i="22" a="1"/>
  <c r="W85" i="22" a="1"/>
  <c r="AA85" i="22" a="1"/>
  <c r="AE85" i="22" a="1"/>
  <c r="AI85" i="22" a="1"/>
  <c r="AM85" i="22" a="1"/>
  <c r="AQ85" i="22" a="1"/>
  <c r="AU85" i="22" a="1"/>
  <c r="AY85" i="22" a="1"/>
  <c r="BC85" i="22" a="1"/>
  <c r="BG85" i="22" a="1"/>
  <c r="BK85" i="22" a="1"/>
  <c r="BO85" i="22" a="1"/>
  <c r="BS85" i="22" a="1"/>
  <c r="BW85" i="22" a="1"/>
  <c r="CA85" i="22" a="1"/>
  <c r="CE85" i="22" a="1"/>
  <c r="CI85" i="22" a="1"/>
  <c r="CM85" i="22" a="1"/>
  <c r="CQ85" i="22" a="1"/>
  <c r="CU85" i="22" a="1"/>
  <c r="CY85" i="22" a="1"/>
  <c r="K86" i="22" a="1"/>
  <c r="O86" i="22" a="1"/>
  <c r="S86" i="22" a="1"/>
  <c r="W86" i="22" a="1"/>
  <c r="AA86" i="22" a="1"/>
  <c r="AE86" i="22" a="1"/>
  <c r="AI86" i="22" a="1"/>
  <c r="AM86" i="22" a="1"/>
  <c r="AQ86" i="22" a="1"/>
  <c r="AU86" i="22" a="1"/>
  <c r="AY86" i="22" a="1"/>
  <c r="BC86" i="22" a="1"/>
  <c r="BG86" i="22" a="1"/>
  <c r="BK86" i="22" a="1"/>
  <c r="BO86" i="22" a="1"/>
  <c r="BS86" i="22" a="1"/>
  <c r="BW86" i="22" a="1"/>
  <c r="CA86" i="22" a="1"/>
  <c r="CE86" i="22" a="1"/>
  <c r="CI86" i="22" a="1"/>
  <c r="CM86" i="22" a="1"/>
  <c r="CQ86" i="22" a="1"/>
  <c r="CU86" i="22" a="1"/>
  <c r="CY86" i="22" a="1"/>
  <c r="K87" i="22" a="1"/>
  <c r="O87" i="22" a="1"/>
  <c r="S87" i="22" a="1"/>
  <c r="W87" i="22" a="1"/>
  <c r="AA87" i="22" a="1"/>
  <c r="AE87" i="22" a="1"/>
  <c r="AI87" i="22" a="1"/>
  <c r="AM87" i="22" a="1"/>
  <c r="AQ87" i="22" a="1"/>
  <c r="AU87" i="22" a="1"/>
  <c r="AY87" i="22" a="1"/>
  <c r="BC87" i="22" a="1"/>
  <c r="BG87" i="22" a="1"/>
  <c r="BK87" i="22" a="1"/>
  <c r="BO87" i="22" a="1"/>
  <c r="BS87" i="22" a="1"/>
  <c r="BW87" i="22" a="1"/>
  <c r="CA87" i="22" a="1"/>
  <c r="CE87" i="22" a="1"/>
  <c r="CI87" i="22" a="1"/>
  <c r="CM87" i="22" a="1"/>
  <c r="CQ87" i="22" a="1"/>
  <c r="CU87" i="22" a="1"/>
  <c r="CY87" i="22" a="1"/>
  <c r="K88" i="22" a="1"/>
  <c r="O88" i="22" a="1"/>
  <c r="S88" i="22" a="1"/>
  <c r="W88" i="22" a="1"/>
  <c r="AA88" i="22" a="1"/>
  <c r="AE88" i="22" a="1"/>
  <c r="AI88" i="22" a="1"/>
  <c r="AM88" i="22" a="1"/>
  <c r="AQ88" i="22" a="1"/>
  <c r="AU88" i="22" a="1"/>
  <c r="AY88" i="22" a="1"/>
  <c r="BC88" i="22" a="1"/>
  <c r="BG88" i="22" a="1"/>
  <c r="BK88" i="22" a="1"/>
  <c r="BO88" i="22" a="1"/>
  <c r="BS88" i="22" a="1"/>
  <c r="BW88" i="22" a="1"/>
  <c r="CA88" i="22" a="1"/>
  <c r="CE88" i="22" a="1"/>
  <c r="CI88" i="22" a="1"/>
  <c r="CM88" i="22" a="1"/>
  <c r="CQ88" i="22" a="1"/>
  <c r="CU88" i="22" a="1"/>
  <c r="CY88" i="22" a="1"/>
  <c r="K89" i="22" a="1"/>
  <c r="O89" i="22" a="1"/>
  <c r="S89" i="22" a="1"/>
  <c r="W89" i="22" a="1"/>
  <c r="AA89" i="22" a="1"/>
  <c r="AE89" i="22" a="1"/>
  <c r="AI89" i="22" a="1"/>
  <c r="AM89" i="22" a="1"/>
  <c r="AQ89" i="22" a="1"/>
  <c r="AU89" i="22" a="1"/>
  <c r="AY89" i="22" a="1"/>
  <c r="BC89" i="22" a="1"/>
  <c r="BG89" i="22" a="1"/>
  <c r="BK89" i="22" a="1"/>
  <c r="BO89" i="22" a="1"/>
  <c r="BQ89" i="22" a="1"/>
  <c r="BS89" i="22" a="1"/>
  <c r="BU89" i="22" a="1"/>
  <c r="BW89" i="22" a="1"/>
  <c r="BY89" i="22" a="1"/>
  <c r="CA89" i="22" a="1"/>
  <c r="CC89" i="22" a="1"/>
  <c r="CE89" i="22" a="1"/>
  <c r="CG89" i="22" a="1"/>
  <c r="CI89" i="22" a="1"/>
  <c r="CK89" i="22" a="1"/>
  <c r="CM89" i="22" a="1"/>
  <c r="CO89" i="22" a="1"/>
  <c r="CQ89" i="22" a="1"/>
  <c r="CS89" i="22" a="1"/>
  <c r="CU89" i="22" a="1"/>
  <c r="CW89" i="22" a="1"/>
  <c r="CY89" i="22" a="1"/>
  <c r="DA89" i="22" a="1"/>
  <c r="K90" i="22" a="1"/>
  <c r="M90" i="22" a="1"/>
  <c r="O90" i="22" a="1"/>
  <c r="Q90" i="22" a="1"/>
  <c r="S90" i="22" a="1"/>
  <c r="U90" i="22" a="1"/>
  <c r="W90" i="22" a="1"/>
  <c r="Y90" i="22" a="1"/>
  <c r="AA90" i="22" a="1"/>
  <c r="AC90" i="22" a="1"/>
  <c r="AE90" i="22" a="1"/>
  <c r="AG90" i="22" a="1"/>
  <c r="AI90" i="22" a="1"/>
  <c r="AK90" i="22" a="1"/>
  <c r="AM90" i="22" a="1"/>
  <c r="AO90" i="22" a="1"/>
  <c r="AQ90" i="22" a="1"/>
  <c r="AS90" i="22" a="1"/>
  <c r="AU90" i="22" a="1"/>
  <c r="AW90" i="22" a="1"/>
  <c r="AY90" i="22" a="1"/>
  <c r="BA90" i="22" a="1"/>
  <c r="BC90" i="22" a="1"/>
  <c r="BE90" i="22" a="1"/>
  <c r="BG90" i="22" a="1"/>
  <c r="BI90" i="22" a="1"/>
  <c r="BK90" i="22" a="1"/>
  <c r="BM90" i="22" a="1"/>
  <c r="BO90" i="22" a="1"/>
  <c r="BQ90" i="22" a="1"/>
  <c r="BS90" i="22" a="1"/>
  <c r="BU90" i="22" a="1"/>
  <c r="BW90" i="22" a="1"/>
  <c r="BY90" i="22" a="1"/>
  <c r="CA90" i="22" a="1"/>
  <c r="CC90" i="22" a="1"/>
  <c r="CE90" i="22" a="1"/>
  <c r="CG90" i="22" a="1"/>
  <c r="CI90" i="22" a="1"/>
  <c r="CK90" i="22" a="1"/>
  <c r="CM90" i="22" a="1"/>
  <c r="CO90" i="22" a="1"/>
  <c r="CQ90" i="22" a="1"/>
  <c r="CS90" i="22" a="1"/>
  <c r="CU90" i="22" a="1"/>
  <c r="CW90" i="22" a="1"/>
  <c r="CY90" i="22" a="1"/>
  <c r="DA90" i="22" a="1"/>
  <c r="K91" i="22" a="1"/>
  <c r="M91" i="22" a="1"/>
  <c r="O91" i="22" a="1"/>
  <c r="Q91" i="22" a="1"/>
  <c r="S91" i="22" a="1"/>
  <c r="U91" i="22" a="1"/>
  <c r="W91" i="22" a="1"/>
  <c r="Y91" i="22" a="1"/>
  <c r="AA91" i="22" a="1"/>
  <c r="AC91" i="22" a="1"/>
  <c r="AE91" i="22" a="1"/>
  <c r="AG91" i="22" a="1"/>
  <c r="AI91" i="22" a="1"/>
  <c r="AK91" i="22" a="1"/>
  <c r="AM91" i="22" a="1"/>
  <c r="AO91" i="22" a="1"/>
  <c r="AQ91" i="22" a="1"/>
  <c r="AS91" i="22" a="1"/>
  <c r="AU91" i="22" a="1"/>
  <c r="AW91" i="22" a="1"/>
  <c r="AY91" i="22" a="1"/>
  <c r="BA91" i="22" a="1"/>
  <c r="BC91" i="22" a="1"/>
  <c r="BE91" i="22" a="1"/>
  <c r="BG91" i="22" a="1"/>
  <c r="BI91" i="22" a="1"/>
  <c r="BK91" i="22" a="1"/>
  <c r="BM91" i="22" a="1"/>
  <c r="BO91" i="22" a="1"/>
  <c r="BQ91" i="22" a="1"/>
  <c r="BS91" i="22" a="1"/>
  <c r="BU91" i="22" a="1"/>
  <c r="BW91" i="22" a="1"/>
  <c r="BY91" i="22" a="1"/>
  <c r="CA91" i="22" a="1"/>
  <c r="CC91" i="22" a="1"/>
  <c r="CE91" i="22" a="1"/>
  <c r="CG91" i="22" a="1"/>
  <c r="CI91" i="22" a="1"/>
  <c r="CK91" i="22" a="1"/>
  <c r="CM91" i="22" a="1"/>
  <c r="CO91" i="22" a="1"/>
  <c r="CQ91" i="22" a="1"/>
  <c r="CS91" i="22" a="1"/>
  <c r="CU91" i="22" a="1"/>
  <c r="CW91" i="22" a="1"/>
  <c r="CY91" i="22" a="1"/>
  <c r="DA91" i="22" a="1"/>
  <c r="K92" i="22" a="1"/>
  <c r="M92" i="22" a="1"/>
  <c r="O92" i="22" a="1"/>
  <c r="Q92" i="22" a="1"/>
  <c r="S92" i="22" a="1"/>
  <c r="U92" i="22" a="1"/>
  <c r="W92" i="22" a="1"/>
  <c r="Y92" i="22" a="1"/>
  <c r="AA92" i="22" a="1"/>
  <c r="AC92" i="22" a="1"/>
  <c r="AE92" i="22" a="1"/>
  <c r="AG92" i="22" a="1"/>
  <c r="AI92" i="22" a="1"/>
  <c r="AK92" i="22" a="1"/>
  <c r="AM92" i="22" a="1"/>
  <c r="AO92" i="22" a="1"/>
  <c r="AQ92" i="22" a="1"/>
  <c r="AS92" i="22" a="1"/>
  <c r="AU92" i="22" a="1"/>
  <c r="AW92" i="22" a="1"/>
  <c r="AY92" i="22" a="1"/>
  <c r="BA92" i="22" a="1"/>
  <c r="BC92" i="22" a="1"/>
  <c r="BE92" i="22" a="1"/>
  <c r="BG92" i="22" a="1"/>
  <c r="BI92" i="22" a="1"/>
  <c r="BK92" i="22" a="1"/>
  <c r="BM92" i="22" a="1"/>
  <c r="BO92" i="22" a="1"/>
  <c r="BQ92" i="22" a="1"/>
  <c r="BS92" i="22" a="1"/>
  <c r="BU92" i="22" a="1"/>
  <c r="BW92" i="22" a="1"/>
  <c r="BY92" i="22" a="1"/>
  <c r="CA92" i="22" a="1"/>
  <c r="CC92" i="22" a="1"/>
  <c r="CE92" i="22" a="1"/>
  <c r="CG92" i="22" a="1"/>
  <c r="CI92" i="22" a="1"/>
  <c r="CK92" i="22" a="1"/>
  <c r="CM92" i="22" a="1"/>
  <c r="CO92" i="22" a="1"/>
  <c r="CQ92" i="22" a="1"/>
  <c r="CS92" i="22" a="1"/>
  <c r="CU92" i="22" a="1"/>
  <c r="CW92" i="22" a="1"/>
  <c r="CY92" i="22" a="1"/>
  <c r="DA92" i="22" a="1"/>
  <c r="K93" i="22" a="1"/>
  <c r="M93" i="22" a="1"/>
  <c r="O93" i="22" a="1"/>
  <c r="Q93" i="22" a="1"/>
  <c r="S93" i="22" a="1"/>
  <c r="U93" i="22" a="1"/>
  <c r="W93" i="22" a="1"/>
  <c r="Y93" i="22" a="1"/>
  <c r="AA93" i="22" a="1"/>
  <c r="AC93" i="22" a="1"/>
  <c r="AE93" i="22" a="1"/>
  <c r="AG93" i="22" a="1"/>
  <c r="AI93" i="22" a="1"/>
  <c r="AK93" i="22" a="1"/>
  <c r="AM93" i="22" a="1"/>
  <c r="AO93" i="22" a="1"/>
  <c r="AQ93" i="22" a="1"/>
  <c r="AS93" i="22" a="1"/>
  <c r="AU93" i="22" a="1"/>
  <c r="AW93" i="22" a="1"/>
  <c r="AY93" i="22" a="1"/>
  <c r="BA93" i="22" a="1"/>
  <c r="BC93" i="22" a="1"/>
  <c r="BE93" i="22" a="1"/>
  <c r="BG93" i="22" a="1"/>
  <c r="BI93" i="22" a="1"/>
  <c r="BK93" i="22" a="1"/>
  <c r="BM93" i="22" a="1"/>
  <c r="BO93" i="22" a="1"/>
  <c r="BQ93" i="22" a="1"/>
  <c r="BS93" i="22" a="1"/>
  <c r="BU93" i="22" a="1"/>
  <c r="BW93" i="22" a="1"/>
  <c r="BY93" i="22" a="1"/>
  <c r="CA93" i="22" a="1"/>
  <c r="CC93" i="22" a="1"/>
  <c r="CE93" i="22" a="1"/>
  <c r="CG93" i="22" a="1"/>
  <c r="CI93" i="22" a="1"/>
  <c r="CK93" i="22" a="1"/>
  <c r="CM93" i="22" a="1"/>
  <c r="CO93" i="22" a="1"/>
  <c r="CQ93" i="22" a="1"/>
  <c r="CS93" i="22" a="1"/>
  <c r="CU93" i="22" a="1"/>
  <c r="CW93" i="22" a="1"/>
  <c r="CY93" i="22" a="1"/>
  <c r="DA93" i="22" a="1"/>
  <c r="K94" i="22" a="1"/>
  <c r="M94" i="22" a="1"/>
  <c r="O94" i="22" a="1"/>
  <c r="Q94" i="22" a="1"/>
  <c r="S94" i="22" a="1"/>
  <c r="U94" i="22" a="1"/>
  <c r="W94" i="22" a="1"/>
  <c r="Y94" i="22" a="1"/>
  <c r="AA94" i="22" a="1"/>
  <c r="AC94" i="22" a="1"/>
  <c r="AE94" i="22" a="1"/>
  <c r="AG94" i="22" a="1"/>
  <c r="AI94" i="22" a="1"/>
  <c r="AK94" i="22" a="1"/>
  <c r="AM94" i="22" a="1"/>
  <c r="AO94" i="22" a="1"/>
  <c r="AQ94" i="22" a="1"/>
  <c r="AS94" i="22" a="1"/>
  <c r="AU94" i="22" a="1"/>
  <c r="AW94" i="22" a="1"/>
  <c r="AY94" i="22" a="1"/>
  <c r="BA94" i="22" a="1"/>
  <c r="BC94" i="22" a="1"/>
  <c r="BE94" i="22" a="1"/>
  <c r="BG94" i="22" a="1"/>
  <c r="BI94" i="22" a="1"/>
  <c r="BK94" i="22" a="1"/>
  <c r="BM94" i="22" a="1"/>
  <c r="BO94" i="22" a="1"/>
  <c r="BQ94" i="22" a="1"/>
  <c r="BS94" i="22" a="1"/>
  <c r="BU94" i="22" a="1"/>
  <c r="BW94" i="22" a="1"/>
  <c r="BY94" i="22" a="1"/>
  <c r="CA94" i="22" a="1"/>
  <c r="CC94" i="22" a="1"/>
  <c r="CE94" i="22" a="1"/>
  <c r="CG94" i="22" a="1"/>
  <c r="CI94" i="22" a="1"/>
  <c r="CK94" i="22" a="1"/>
  <c r="CM94" i="22" a="1"/>
  <c r="CO94" i="22" a="1"/>
  <c r="CQ94" i="22" a="1"/>
  <c r="CS94" i="22" a="1"/>
  <c r="CU94" i="22" a="1"/>
  <c r="CW94" i="22" a="1"/>
  <c r="CY94" i="22" a="1"/>
  <c r="DA94" i="22" a="1"/>
  <c r="K95" i="22" a="1"/>
  <c r="M95" i="22" a="1"/>
  <c r="O95" i="22" a="1"/>
  <c r="Q95" i="22" a="1"/>
  <c r="S95" i="22" a="1"/>
  <c r="U95" i="22" a="1"/>
  <c r="W95" i="22" a="1"/>
  <c r="Y95" i="22" a="1"/>
  <c r="AA95" i="22" a="1"/>
  <c r="AC95" i="22" a="1"/>
  <c r="AE95" i="22" a="1"/>
  <c r="AG95" i="22" a="1"/>
  <c r="AI95" i="22" a="1"/>
  <c r="AK95" i="22" a="1"/>
  <c r="AM95" i="22" a="1"/>
  <c r="AO95" i="22" a="1"/>
  <c r="AQ95" i="22" a="1"/>
  <c r="AS95" i="22" a="1"/>
  <c r="AU95" i="22" a="1"/>
  <c r="AW95" i="22" a="1"/>
  <c r="AY95" i="22" a="1"/>
  <c r="BA95" i="22" a="1"/>
  <c r="BC95" i="22" a="1"/>
  <c r="BE95" i="22" a="1"/>
  <c r="BG95" i="22" a="1"/>
  <c r="BI95" i="22" a="1"/>
  <c r="BK95" i="22" a="1"/>
  <c r="BM95" i="22" a="1"/>
  <c r="BO95" i="22" a="1"/>
  <c r="BQ95" i="22" a="1"/>
  <c r="BS95" i="22" a="1"/>
  <c r="BU95" i="22" a="1"/>
  <c r="BW95" i="22" a="1"/>
  <c r="BY95" i="22" a="1"/>
  <c r="CA95" i="22" a="1"/>
  <c r="BT36" i="22" a="1"/>
  <c r="DA45" i="22" a="1"/>
  <c r="CA48" i="22" a="1"/>
  <c r="AU51" i="22" a="1"/>
  <c r="O54" i="22" a="1"/>
  <c r="BN55" i="22" a="1"/>
  <c r="BA56" i="22" a="1"/>
  <c r="U57" i="22" a="1"/>
  <c r="CG57" i="22" a="1"/>
  <c r="BA58" i="22" a="1"/>
  <c r="U59" i="22" a="1"/>
  <c r="CG59" i="22" a="1"/>
  <c r="BA60" i="22" a="1"/>
  <c r="U61" i="22" a="1"/>
  <c r="CG61" i="22" a="1"/>
  <c r="BA62" i="22" a="1"/>
  <c r="U63" i="22" a="1"/>
  <c r="CG63" i="22" a="1"/>
  <c r="BA64" i="22" a="1"/>
  <c r="CX64" i="22" a="1"/>
  <c r="AW65" i="22" a="1"/>
  <c r="AK66" i="22" a="1"/>
  <c r="BQ66" i="22" a="1"/>
  <c r="CW66" i="22" a="1"/>
  <c r="AK67" i="22" a="1"/>
  <c r="BQ67" i="22" a="1"/>
  <c r="CW67" i="22" a="1"/>
  <c r="AK68" i="22" a="1"/>
  <c r="BQ68" i="22" a="1"/>
  <c r="CW68" i="22" a="1"/>
  <c r="AK69" i="22" a="1"/>
  <c r="BQ69" i="22" a="1"/>
  <c r="CW69" i="22" a="1"/>
  <c r="AK70" i="22" a="1"/>
  <c r="BH70" i="22" a="1"/>
  <c r="BX70" i="22" a="1"/>
  <c r="CN70" i="22" a="1"/>
  <c r="L71" i="22" a="1"/>
  <c r="AB71" i="22" a="1"/>
  <c r="AR71" i="22" a="1"/>
  <c r="BH71" i="22" a="1"/>
  <c r="BX71" i="22" a="1"/>
  <c r="CN71" i="22" a="1"/>
  <c r="L72" i="22" a="1"/>
  <c r="AB72" i="22" a="1"/>
  <c r="AR72" i="22" a="1"/>
  <c r="BH72" i="22" a="1"/>
  <c r="BX72" i="22" a="1"/>
  <c r="CN72" i="22" a="1"/>
  <c r="L73" i="22" a="1"/>
  <c r="AB73" i="22" a="1"/>
  <c r="AR73" i="22" a="1"/>
  <c r="BH73" i="22" a="1"/>
  <c r="BX73" i="22" a="1"/>
  <c r="CN73" i="22" a="1"/>
  <c r="L74" i="22" a="1"/>
  <c r="AB74" i="22" a="1"/>
  <c r="AR74" i="22" a="1"/>
  <c r="BH74" i="22" a="1"/>
  <c r="BX74" i="22" a="1"/>
  <c r="CN74" i="22" a="1"/>
  <c r="L75" i="22" a="1"/>
  <c r="AB75" i="22" a="1"/>
  <c r="AR75" i="22" a="1"/>
  <c r="BH75" i="22" a="1"/>
  <c r="BX75" i="22" a="1"/>
  <c r="CN75" i="22" a="1"/>
  <c r="L76" i="22" a="1"/>
  <c r="AB76" i="22" a="1"/>
  <c r="AR76" i="22" a="1"/>
  <c r="BH76" i="22" a="1"/>
  <c r="BX76" i="22" a="1"/>
  <c r="CN76" i="22" a="1"/>
  <c r="L77" i="22" a="1"/>
  <c r="AB77" i="22" a="1"/>
  <c r="AR77" i="22" a="1"/>
  <c r="BH77" i="22" a="1"/>
  <c r="BX77" i="22" a="1"/>
  <c r="CN77" i="22" a="1"/>
  <c r="L78" i="22" a="1"/>
  <c r="AB78" i="22" a="1"/>
  <c r="AR78" i="22" a="1"/>
  <c r="BH78" i="22" a="1"/>
  <c r="BX78" i="22" a="1"/>
  <c r="CN78" i="22" a="1"/>
  <c r="L79" i="22" a="1"/>
  <c r="AB79" i="22" a="1"/>
  <c r="AR79" i="22" a="1"/>
  <c r="BH79" i="22" a="1"/>
  <c r="BX79" i="22" a="1"/>
  <c r="CN79" i="22" a="1"/>
  <c r="L80" i="22" a="1"/>
  <c r="AB80" i="22" a="1"/>
  <c r="AR80" i="22" a="1"/>
  <c r="BH80" i="22" a="1"/>
  <c r="BX80" i="22" a="1"/>
  <c r="CN80" i="22" a="1"/>
  <c r="L81" i="22" a="1"/>
  <c r="AB81" i="22" a="1"/>
  <c r="AR81" i="22" a="1"/>
  <c r="BH81" i="22" a="1"/>
  <c r="BX81" i="22" a="1"/>
  <c r="CN81" i="22" a="1"/>
  <c r="L82" i="22" a="1"/>
  <c r="AB82" i="22" a="1"/>
  <c r="AR82" i="22" a="1"/>
  <c r="BH82" i="22" a="1"/>
  <c r="BX82" i="22" a="1"/>
  <c r="CN82" i="22" a="1"/>
  <c r="L83" i="22" a="1"/>
  <c r="AB83" i="22" a="1"/>
  <c r="AR83" i="22" a="1"/>
  <c r="BH83" i="22" a="1"/>
  <c r="BX83" i="22" a="1"/>
  <c r="CN83" i="22" a="1"/>
  <c r="L84" i="22" a="1"/>
  <c r="AB84" i="22" a="1"/>
  <c r="AR84" i="22" a="1"/>
  <c r="BH84" i="22" a="1"/>
  <c r="BX84" i="22" a="1"/>
  <c r="CN84" i="22" a="1"/>
  <c r="L85" i="22" a="1"/>
  <c r="AB85" i="22" a="1"/>
  <c r="AR85" i="22" a="1"/>
  <c r="BH85" i="22" a="1"/>
  <c r="BX85" i="22" a="1"/>
  <c r="CN85" i="22" a="1"/>
  <c r="L86" i="22" a="1"/>
  <c r="AB86" i="22" a="1"/>
  <c r="AR86" i="22" a="1"/>
  <c r="BH86" i="22" a="1"/>
  <c r="BX86" i="22" a="1"/>
  <c r="CN86" i="22" a="1"/>
  <c r="L87" i="22" a="1"/>
  <c r="AB87" i="22" a="1"/>
  <c r="AR87" i="22" a="1"/>
  <c r="BH87" i="22" a="1"/>
  <c r="BX87" i="22" a="1"/>
  <c r="CN87" i="22" a="1"/>
  <c r="L88" i="22" a="1"/>
  <c r="AB88" i="22" a="1"/>
  <c r="AR88" i="22" a="1"/>
  <c r="BH88" i="22" a="1"/>
  <c r="BX88" i="22" a="1"/>
  <c r="CN88" i="22" a="1"/>
  <c r="L89" i="22" a="1"/>
  <c r="AB89" i="22" a="1"/>
  <c r="AR89" i="22" a="1"/>
  <c r="BH89" i="22" a="1"/>
  <c r="CD95" i="22" a="1"/>
  <c r="CG95" i="22" a="1"/>
  <c r="CL95" i="22" a="1"/>
  <c r="CO95" i="22" a="1"/>
  <c r="CT95" i="22" a="1"/>
  <c r="CW95" i="22" a="1"/>
  <c r="J96" i="22" a="1"/>
  <c r="M96" i="22" a="1"/>
  <c r="R96" i="22" a="1"/>
  <c r="U96" i="22" a="1"/>
  <c r="Z96" i="22" a="1"/>
  <c r="AC96" i="22" a="1"/>
  <c r="AH96" i="22" a="1"/>
  <c r="AK96" i="22" a="1"/>
  <c r="AP96" i="22" a="1"/>
  <c r="AS96" i="22" a="1"/>
  <c r="AX96" i="22" a="1"/>
  <c r="BA96" i="22" a="1"/>
  <c r="BF96" i="22" a="1"/>
  <c r="BI96" i="22" a="1"/>
  <c r="BN96" i="22" a="1"/>
  <c r="BQ96" i="22" a="1"/>
  <c r="BV96" i="22" a="1"/>
  <c r="BY96" i="22" a="1"/>
  <c r="CD96" i="22" a="1"/>
  <c r="CG96" i="22" a="1"/>
  <c r="CL96" i="22" a="1"/>
  <c r="CO96" i="22" a="1"/>
  <c r="CT96" i="22" a="1"/>
  <c r="CW96" i="22" a="1"/>
  <c r="J97" i="22" a="1"/>
  <c r="M97" i="22" a="1"/>
  <c r="R97" i="22" a="1"/>
  <c r="U97" i="22" a="1"/>
  <c r="Z97" i="22" a="1"/>
  <c r="AC97" i="22" a="1"/>
  <c r="AH97" i="22" a="1"/>
  <c r="AK97" i="22" a="1"/>
  <c r="AP97" i="22" a="1"/>
  <c r="AS97" i="22" a="1"/>
  <c r="AX97" i="22" a="1"/>
  <c r="BA97" i="22" a="1"/>
  <c r="BF97" i="22" a="1"/>
  <c r="BI97" i="22" a="1"/>
  <c r="BN97" i="22" a="1"/>
  <c r="BQ97" i="22" a="1"/>
  <c r="BV97" i="22" a="1"/>
  <c r="BY97" i="22" a="1"/>
  <c r="CD97" i="22" a="1"/>
  <c r="CG97" i="22" a="1"/>
  <c r="CL97" i="22" a="1"/>
  <c r="CO97" i="22" a="1"/>
  <c r="CT97" i="22" a="1"/>
  <c r="CW97" i="22" a="1"/>
  <c r="J98" i="22" a="1"/>
  <c r="M98" i="22" a="1"/>
  <c r="R98" i="22" a="1"/>
  <c r="U98" i="22" a="1"/>
  <c r="Z98" i="22" a="1"/>
  <c r="AC98" i="22" a="1"/>
  <c r="AH98" i="22" a="1"/>
  <c r="AK98" i="22" a="1"/>
  <c r="AP98" i="22" a="1"/>
  <c r="AS98" i="22" a="1"/>
  <c r="AX98" i="22" a="1"/>
  <c r="BA98" i="22" a="1"/>
  <c r="BF98" i="22" a="1"/>
  <c r="BI98" i="22" a="1"/>
  <c r="BN98" i="22" a="1"/>
  <c r="BQ98" i="22" a="1"/>
  <c r="BV98" i="22" a="1"/>
  <c r="BY98" i="22" a="1"/>
  <c r="CD98" i="22" a="1"/>
  <c r="CG98" i="22" a="1"/>
  <c r="CL98" i="22" a="1"/>
  <c r="CO98" i="22" a="1"/>
  <c r="CT98" i="22" a="1"/>
  <c r="CW98" i="22" a="1"/>
  <c r="J99" i="22" a="1"/>
  <c r="M99" i="22" a="1"/>
  <c r="R99" i="22" a="1"/>
  <c r="U99" i="22" a="1"/>
  <c r="Z99" i="22" a="1"/>
  <c r="AC99" i="22" a="1"/>
  <c r="AH99" i="22" a="1"/>
  <c r="AK99" i="22" a="1"/>
  <c r="AP99" i="22" a="1"/>
  <c r="AS99" i="22" a="1"/>
  <c r="AX99" i="22" a="1"/>
  <c r="BA99" i="22" a="1"/>
  <c r="BF99" i="22" a="1"/>
  <c r="BI99" i="22" a="1"/>
  <c r="BN99" i="22" a="1"/>
  <c r="BQ99" i="22" a="1"/>
  <c r="BV99" i="22" a="1"/>
  <c r="BY99" i="22" a="1"/>
  <c r="CD99" i="22" a="1"/>
  <c r="CG99" i="22" a="1"/>
  <c r="CL99" i="22" a="1"/>
  <c r="CO99" i="22" a="1"/>
  <c r="CT99" i="22" a="1"/>
  <c r="CW99" i="22" a="1"/>
  <c r="J100" i="22" a="1"/>
  <c r="M100" i="22" a="1"/>
  <c r="R100" i="22" a="1"/>
  <c r="U100" i="22" a="1"/>
  <c r="Z100" i="22" a="1"/>
  <c r="AC100" i="22" a="1"/>
  <c r="AH100" i="22" a="1"/>
  <c r="AK100" i="22" a="1"/>
  <c r="AP100" i="22" a="1"/>
  <c r="AS100" i="22" a="1"/>
  <c r="AX100" i="22" a="1"/>
  <c r="BA100" i="22" a="1"/>
  <c r="BF100" i="22" a="1"/>
  <c r="BI100" i="22" a="1"/>
  <c r="BN100" i="22" a="1"/>
  <c r="BQ100" i="22" a="1"/>
  <c r="BV100" i="22" a="1"/>
  <c r="BY100" i="22" a="1"/>
  <c r="CD100" i="22" a="1"/>
  <c r="CG100" i="22" a="1"/>
  <c r="CL100" i="22" a="1"/>
  <c r="CO100" i="22" a="1"/>
  <c r="CT100" i="22" a="1"/>
  <c r="CW100" i="22" a="1"/>
  <c r="J101" i="22" a="1"/>
  <c r="M101" i="22" a="1"/>
  <c r="R101" i="22" a="1"/>
  <c r="U101" i="22" a="1"/>
  <c r="Z101" i="22" a="1"/>
  <c r="AC101" i="22" a="1"/>
  <c r="AH101" i="22" a="1"/>
  <c r="AK101" i="22" a="1"/>
  <c r="AP101" i="22" a="1"/>
  <c r="AS101" i="22" a="1"/>
  <c r="AX101" i="22" a="1"/>
  <c r="BA101" i="22" a="1"/>
  <c r="BF101" i="22" a="1"/>
  <c r="BI101" i="22" a="1"/>
  <c r="BN101" i="22" a="1"/>
  <c r="BQ101" i="22" a="1"/>
  <c r="BV101" i="22" a="1"/>
  <c r="BY101" i="22" a="1"/>
  <c r="CD101" i="22" a="1"/>
  <c r="CG101" i="22" a="1"/>
  <c r="CL101" i="22" a="1"/>
  <c r="CO101" i="22" a="1"/>
  <c r="CT101" i="22" a="1"/>
  <c r="CW101" i="22" a="1"/>
  <c r="J102" i="22" a="1"/>
  <c r="M102" i="22" a="1"/>
  <c r="R102" i="22" a="1"/>
  <c r="U102" i="22" a="1"/>
  <c r="Z102" i="22" a="1"/>
  <c r="AC102" i="22" a="1"/>
  <c r="AH102" i="22" a="1"/>
  <c r="AK102" i="22" a="1"/>
  <c r="AP102" i="22" a="1"/>
  <c r="AS102" i="22" a="1"/>
  <c r="AX102" i="22" a="1"/>
  <c r="BA102" i="22" a="1"/>
  <c r="BF102" i="22" a="1"/>
  <c r="BI102" i="22" a="1"/>
  <c r="BN102" i="22" a="1"/>
  <c r="BQ102" i="22" a="1"/>
  <c r="BV102" i="22" a="1"/>
  <c r="BY102" i="22" a="1"/>
  <c r="CD102" i="22" a="1"/>
  <c r="CG102" i="22" a="1"/>
  <c r="CL102" i="22" a="1"/>
  <c r="CO102" i="22" a="1"/>
  <c r="CT102" i="22" a="1"/>
  <c r="CW102" i="22" a="1"/>
  <c r="J103" i="22" a="1"/>
  <c r="M103" i="22" a="1"/>
  <c r="R103" i="22" a="1"/>
  <c r="U103" i="22" a="1"/>
  <c r="Z103" i="22" a="1"/>
  <c r="AC103" i="22" a="1"/>
  <c r="AH103" i="22" a="1"/>
  <c r="AK103" i="22" a="1"/>
  <c r="AP103" i="22" a="1"/>
  <c r="AS103" i="22" a="1"/>
  <c r="AX103" i="22" a="1"/>
  <c r="BA103" i="22" a="1"/>
  <c r="BF103" i="22" a="1"/>
  <c r="BI103" i="22" a="1"/>
  <c r="BN103" i="22" a="1"/>
  <c r="BQ103" i="22" a="1"/>
  <c r="BV103" i="22" a="1"/>
  <c r="BY103" i="22" a="1"/>
  <c r="CD103" i="22" a="1"/>
  <c r="CG103" i="22" a="1"/>
  <c r="CL103" i="22" a="1"/>
  <c r="CO103" i="22" a="1"/>
  <c r="CT103" i="22" a="1"/>
  <c r="CW103" i="22" a="1"/>
  <c r="J104" i="22" a="1"/>
  <c r="M104" i="22" a="1"/>
  <c r="R104" i="22" a="1"/>
  <c r="U104" i="22" a="1"/>
  <c r="Z104" i="22" a="1"/>
  <c r="AC104" i="22" a="1"/>
  <c r="AH104" i="22" a="1"/>
  <c r="AK104" i="22" a="1"/>
  <c r="AP104" i="22" a="1"/>
  <c r="AS104" i="22" a="1"/>
  <c r="AX104" i="22" a="1"/>
  <c r="BA104" i="22" a="1"/>
  <c r="BF104" i="22" a="1"/>
  <c r="BI104" i="22" a="1"/>
  <c r="BN104" i="22" a="1"/>
  <c r="BQ104" i="22" a="1"/>
  <c r="BV104" i="22" a="1"/>
  <c r="BY104" i="22" a="1"/>
  <c r="CD104" i="22" a="1"/>
  <c r="CG104" i="22" a="1"/>
  <c r="CL104" i="22" a="1"/>
  <c r="CO104" i="22" a="1"/>
  <c r="CT104" i="22" a="1"/>
  <c r="CW104" i="22" a="1"/>
  <c r="J105" i="22" a="1"/>
  <c r="M105" i="22" a="1"/>
  <c r="R105" i="22" a="1"/>
  <c r="U105" i="22" a="1"/>
  <c r="Z105" i="22" a="1"/>
  <c r="AC105" i="22" a="1"/>
  <c r="AH105" i="22" a="1"/>
  <c r="AK105" i="22" a="1"/>
  <c r="AP105" i="22" a="1"/>
  <c r="AS105" i="22" a="1"/>
  <c r="AX105" i="22" a="1"/>
  <c r="BA105" i="22" a="1"/>
  <c r="BF105" i="22" a="1"/>
  <c r="BI105" i="22" a="1"/>
  <c r="BN105" i="22" a="1"/>
  <c r="BQ105" i="22" a="1"/>
  <c r="BV105" i="22" a="1"/>
  <c r="BY105" i="22" a="1"/>
  <c r="CD105" i="22" a="1"/>
  <c r="CG105" i="22" a="1"/>
  <c r="CL105" i="22" a="1"/>
  <c r="CO105" i="22" a="1"/>
  <c r="CT105" i="22" a="1"/>
  <c r="CW105" i="22" a="1"/>
  <c r="J106" i="22" a="1"/>
  <c r="M106" i="22" a="1"/>
  <c r="R106" i="22" a="1"/>
  <c r="U106" i="22" a="1"/>
  <c r="Z106" i="22" a="1"/>
  <c r="AC106" i="22" a="1"/>
  <c r="AH106" i="22" a="1"/>
  <c r="AK106" i="22" a="1"/>
  <c r="AP106" i="22" a="1"/>
  <c r="AS106" i="22" a="1"/>
  <c r="AX106" i="22" a="1"/>
  <c r="BA106" i="22" a="1"/>
  <c r="BF106" i="22" a="1"/>
  <c r="BI106" i="22" a="1"/>
  <c r="BN106" i="22" a="1"/>
  <c r="BQ106" i="22" a="1"/>
  <c r="BV106" i="22" a="1"/>
  <c r="BY106" i="22" a="1"/>
  <c r="CD106" i="22" a="1"/>
  <c r="CG106" i="22" a="1"/>
  <c r="CL106" i="22" a="1"/>
  <c r="CO106" i="22" a="1"/>
  <c r="CT106" i="22" a="1"/>
  <c r="CW106" i="22" a="1"/>
  <c r="J107" i="22" a="1"/>
  <c r="M107" i="22" a="1"/>
  <c r="R107" i="22" a="1"/>
  <c r="U107" i="22" a="1"/>
  <c r="Z107" i="22" a="1"/>
  <c r="AC107" i="22" a="1"/>
  <c r="AH107" i="22" a="1"/>
  <c r="AK107" i="22" a="1"/>
  <c r="AP107" i="22" a="1"/>
  <c r="AS107" i="22" a="1"/>
  <c r="AX107" i="22" a="1"/>
  <c r="BA107" i="22" a="1"/>
  <c r="BF107" i="22" a="1"/>
  <c r="BI107" i="22" a="1"/>
  <c r="BN107" i="22" a="1"/>
  <c r="BQ107" i="22" a="1"/>
  <c r="BV107" i="22" a="1"/>
  <c r="BY107" i="22" a="1"/>
  <c r="CD107" i="22" a="1"/>
  <c r="CG107" i="22" a="1"/>
  <c r="CL107" i="22" a="1"/>
  <c r="CO107" i="22" a="1"/>
  <c r="CT107" i="22" a="1"/>
  <c r="CW107" i="22" a="1"/>
  <c r="J108" i="22" a="1"/>
  <c r="M108" i="22" a="1"/>
  <c r="R108" i="22" a="1"/>
  <c r="U108" i="22" a="1"/>
  <c r="Z108" i="22" a="1"/>
  <c r="AC108" i="22" a="1"/>
  <c r="AH108" i="22" a="1"/>
  <c r="AK108" i="22" a="1"/>
  <c r="AP108" i="22" a="1"/>
  <c r="AS108" i="22" a="1"/>
  <c r="AX108" i="22" a="1"/>
  <c r="BA108" i="22" a="1"/>
  <c r="BF108" i="22" a="1"/>
  <c r="BI108" i="22" a="1"/>
  <c r="BN108" i="22" a="1"/>
  <c r="BQ108" i="22" a="1"/>
  <c r="BV108" i="22" a="1"/>
  <c r="BY108" i="22" a="1"/>
  <c r="CD108" i="22" a="1"/>
  <c r="CG108" i="22" a="1"/>
  <c r="CL108" i="22" a="1"/>
  <c r="CO108" i="22" a="1"/>
  <c r="CT108" i="22" a="1"/>
  <c r="CW108" i="22" a="1"/>
  <c r="J109" i="22" a="1"/>
  <c r="M109" i="22" a="1"/>
  <c r="R109" i="22" a="1"/>
  <c r="U109" i="22" a="1"/>
  <c r="Z109" i="22" a="1"/>
  <c r="AC109" i="22" a="1"/>
  <c r="AH109" i="22" a="1"/>
  <c r="AK109" i="22" a="1"/>
  <c r="AP109" i="22" a="1"/>
  <c r="AS109" i="22" a="1"/>
  <c r="AX109" i="22" a="1"/>
  <c r="BA109" i="22" a="1"/>
  <c r="BF109" i="22" a="1"/>
  <c r="BI109" i="22" a="1"/>
  <c r="BN109" i="22" a="1"/>
  <c r="BQ109" i="22" a="1"/>
  <c r="BV109" i="22" a="1"/>
  <c r="BJ41" i="22" a="1"/>
  <c r="CA46" i="22" a="1"/>
  <c r="AU49" i="22" a="1"/>
  <c r="O52" i="22" a="1"/>
  <c r="BN54" i="22" a="1"/>
  <c r="CT55" i="22" a="1"/>
  <c r="BQ56" i="22" a="1"/>
  <c r="AK57" i="22" a="1"/>
  <c r="CW57" i="22" a="1"/>
  <c r="BQ58" i="22" a="1"/>
  <c r="AK59" i="22" a="1"/>
  <c r="CW59" i="22" a="1"/>
  <c r="BQ60" i="22" a="1"/>
  <c r="AK61" i="22" a="1"/>
  <c r="CW61" i="22" a="1"/>
  <c r="BQ62" i="22" a="1"/>
  <c r="AK63" i="22" a="1"/>
  <c r="CW63" i="22" a="1"/>
  <c r="BQ64" i="22" a="1"/>
  <c r="Q65" i="22" a="1"/>
  <c r="CX65" i="22" a="1"/>
  <c r="AS66" i="22" a="1"/>
  <c r="BY66" i="22" a="1"/>
  <c r="M67" i="22" a="1"/>
  <c r="AS67" i="22" a="1"/>
  <c r="BY67" i="22" a="1"/>
  <c r="M68" i="22" a="1"/>
  <c r="AS68" i="22" a="1"/>
  <c r="BY68" i="22" a="1"/>
  <c r="M69" i="22" a="1"/>
  <c r="AS69" i="22" a="1"/>
  <c r="BY69" i="22" a="1"/>
  <c r="M70" i="22" a="1"/>
  <c r="AS70" i="22" a="1"/>
  <c r="BL70" i="22" a="1"/>
  <c r="CB70" i="22" a="1"/>
  <c r="CR70" i="22" a="1"/>
  <c r="P71" i="22" a="1"/>
  <c r="AF71" i="22" a="1"/>
  <c r="AV71" i="22" a="1"/>
  <c r="BL71" i="22" a="1"/>
  <c r="CB71" i="22" a="1"/>
  <c r="CR71" i="22" a="1"/>
  <c r="P72" i="22" a="1"/>
  <c r="AF72" i="22" a="1"/>
  <c r="AV72" i="22" a="1"/>
  <c r="BL72" i="22" a="1"/>
  <c r="CB72" i="22" a="1"/>
  <c r="CR72" i="22" a="1"/>
  <c r="P73" i="22" a="1"/>
  <c r="AF73" i="22" a="1"/>
  <c r="AV73" i="22" a="1"/>
  <c r="BL73" i="22" a="1"/>
  <c r="CB73" i="22" a="1"/>
  <c r="CR73" i="22" a="1"/>
  <c r="P74" i="22" a="1"/>
  <c r="AF74" i="22" a="1"/>
  <c r="AV74" i="22" a="1"/>
  <c r="BL74" i="22" a="1"/>
  <c r="CB74" i="22" a="1"/>
  <c r="CR74" i="22" a="1"/>
  <c r="P75" i="22" a="1"/>
  <c r="AF75" i="22" a="1"/>
  <c r="AV75" i="22" a="1"/>
  <c r="BL75" i="22" a="1"/>
  <c r="CB75" i="22" a="1"/>
  <c r="CR75" i="22" a="1"/>
  <c r="P76" i="22" a="1"/>
  <c r="AF76" i="22" a="1"/>
  <c r="AV76" i="22" a="1"/>
  <c r="BL76" i="22" a="1"/>
  <c r="CB76" i="22" a="1"/>
  <c r="CR76" i="22" a="1"/>
  <c r="P77" i="22" a="1"/>
  <c r="AF77" i="22" a="1"/>
  <c r="AV77" i="22" a="1"/>
  <c r="BL77" i="22" a="1"/>
  <c r="CB77" i="22" a="1"/>
  <c r="CR77" i="22" a="1"/>
  <c r="P78" i="22" a="1"/>
  <c r="AF78" i="22" a="1"/>
  <c r="AV78" i="22" a="1"/>
  <c r="BL78" i="22" a="1"/>
  <c r="CB78" i="22" a="1"/>
  <c r="CR78" i="22" a="1"/>
  <c r="P79" i="22" a="1"/>
  <c r="AF79" i="22" a="1"/>
  <c r="AV79" i="22" a="1"/>
  <c r="BL79" i="22" a="1"/>
  <c r="CB79" i="22" a="1"/>
  <c r="CR79" i="22" a="1"/>
  <c r="P80" i="22" a="1"/>
  <c r="AF80" i="22" a="1"/>
  <c r="AV80" i="22" a="1"/>
  <c r="BL80" i="22" a="1"/>
  <c r="CB80" i="22" a="1"/>
  <c r="CR80" i="22" a="1"/>
  <c r="P81" i="22" a="1"/>
  <c r="AF81" i="22" a="1"/>
  <c r="AV81" i="22" a="1"/>
  <c r="BL81" i="22" a="1"/>
  <c r="CB81" i="22" a="1"/>
  <c r="CR81" i="22" a="1"/>
  <c r="P82" i="22" a="1"/>
  <c r="AF82" i="22" a="1"/>
  <c r="AV82" i="22" a="1"/>
  <c r="BL82" i="22" a="1"/>
  <c r="CB82" i="22" a="1"/>
  <c r="CR82" i="22" a="1"/>
  <c r="P83" i="22" a="1"/>
  <c r="AF83" i="22" a="1"/>
  <c r="AV83" i="22" a="1"/>
  <c r="BL83" i="22" a="1"/>
  <c r="CB83" i="22" a="1"/>
  <c r="CR83" i="22" a="1"/>
  <c r="P84" i="22" a="1"/>
  <c r="AF84" i="22" a="1"/>
  <c r="AV84" i="22" a="1"/>
  <c r="BL84" i="22" a="1"/>
  <c r="CB84" i="22" a="1"/>
  <c r="CR84" i="22" a="1"/>
  <c r="P85" i="22" a="1"/>
  <c r="AF85" i="22" a="1"/>
  <c r="AV85" i="22" a="1"/>
  <c r="BL85" i="22" a="1"/>
  <c r="CB85" i="22" a="1"/>
  <c r="CR85" i="22" a="1"/>
  <c r="P86" i="22" a="1"/>
  <c r="AF86" i="22" a="1"/>
  <c r="AV86" i="22" a="1"/>
  <c r="BL86" i="22" a="1"/>
  <c r="CB86" i="22" a="1"/>
  <c r="CR86" i="22" a="1"/>
  <c r="P87" i="22" a="1"/>
  <c r="AF87" i="22" a="1"/>
  <c r="AV87" i="22" a="1"/>
  <c r="BL87" i="22" a="1"/>
  <c r="CB87" i="22" a="1"/>
  <c r="CR87" i="22" a="1"/>
  <c r="P88" i="22" a="1"/>
  <c r="AF88" i="22" a="1"/>
  <c r="AV88" i="22" a="1"/>
  <c r="BL88" i="22" a="1"/>
  <c r="CB88" i="22" a="1"/>
  <c r="CR88" i="22" a="1"/>
  <c r="P89" i="22" a="1"/>
  <c r="AF89" i="22" a="1"/>
  <c r="AV89" i="22" a="1"/>
  <c r="BL89" i="22" a="1"/>
  <c r="AF92" i="22" a="1"/>
  <c r="AJ92" i="22" a="1"/>
  <c r="AN92" i="22" a="1"/>
  <c r="AR92" i="22" a="1"/>
  <c r="AV92" i="22" a="1"/>
  <c r="AZ92" i="22" a="1"/>
  <c r="BD92" i="22" a="1"/>
  <c r="BH92" i="22" a="1"/>
  <c r="BL92" i="22" a="1"/>
  <c r="BP92" i="22" a="1"/>
  <c r="BT92" i="22" a="1"/>
  <c r="BX92" i="22" a="1"/>
  <c r="CB92" i="22" a="1"/>
  <c r="CF92" i="22" a="1"/>
  <c r="CJ92" i="22" a="1"/>
  <c r="CN92" i="22" a="1"/>
  <c r="CR92" i="22" a="1"/>
  <c r="CV92" i="22" a="1"/>
  <c r="CZ92" i="22" a="1"/>
  <c r="L93" i="22" a="1"/>
  <c r="P93" i="22" a="1"/>
  <c r="T93" i="22" a="1"/>
  <c r="X93" i="22" a="1"/>
  <c r="AB93" i="22" a="1"/>
  <c r="AF93" i="22" a="1"/>
  <c r="AJ93" i="22" a="1"/>
  <c r="AN93" i="22" a="1"/>
  <c r="AR93" i="22" a="1"/>
  <c r="AV93" i="22" a="1"/>
  <c r="AZ93" i="22" a="1"/>
  <c r="BD93" i="22" a="1"/>
  <c r="BH93" i="22" a="1"/>
  <c r="BL93" i="22" a="1"/>
  <c r="BP93" i="22" a="1"/>
  <c r="BT93" i="22" a="1"/>
  <c r="BX93" i="22" a="1"/>
  <c r="CB93" i="22" a="1"/>
  <c r="CF93" i="22" a="1"/>
  <c r="CJ93" i="22" a="1"/>
  <c r="CN93" i="22" a="1"/>
  <c r="CR93" i="22" a="1"/>
  <c r="CV93" i="22" a="1"/>
  <c r="CZ93" i="22" a="1"/>
  <c r="L94" i="22" a="1"/>
  <c r="P94" i="22" a="1"/>
  <c r="T94" i="22" a="1"/>
  <c r="X94" i="22" a="1"/>
  <c r="AB94" i="22" a="1"/>
  <c r="AF94" i="22" a="1"/>
  <c r="AJ94" i="22" a="1"/>
  <c r="AN94" i="22" a="1"/>
  <c r="AR94" i="22" a="1"/>
  <c r="AV94" i="22" a="1"/>
  <c r="AZ94" i="22" a="1"/>
  <c r="BD94" i="22" a="1"/>
  <c r="BH94" i="22" a="1"/>
  <c r="BL94" i="22" a="1"/>
  <c r="BP94" i="22" a="1"/>
  <c r="BT94" i="22" a="1"/>
  <c r="BX94" i="22" a="1"/>
  <c r="CB94" i="22" a="1"/>
  <c r="CF94" i="22" a="1"/>
  <c r="CJ94" i="22" a="1"/>
  <c r="CN94" i="22" a="1"/>
  <c r="CR94" i="22" a="1"/>
  <c r="CV94" i="22" a="1"/>
  <c r="CZ94" i="22" a="1"/>
  <c r="L95" i="22" a="1"/>
  <c r="P95" i="22" a="1"/>
  <c r="T95" i="22" a="1"/>
  <c r="X95" i="22" a="1"/>
  <c r="AB95" i="22" a="1"/>
  <c r="AF95" i="22" a="1"/>
  <c r="AJ95" i="22" a="1"/>
  <c r="AN95" i="22" a="1"/>
  <c r="AR95" i="22" a="1"/>
  <c r="AV95" i="22" a="1"/>
  <c r="AZ95" i="22" a="1"/>
  <c r="BD95" i="22" a="1"/>
  <c r="BH95" i="22" a="1"/>
  <c r="BL95" i="22" a="1"/>
  <c r="BP95" i="22" a="1"/>
  <c r="BT95" i="22" a="1"/>
  <c r="BX95" i="22" a="1"/>
  <c r="CB95" i="22" a="1"/>
  <c r="CE95" i="22" a="1"/>
  <c r="CJ95" i="22" a="1"/>
  <c r="CM95" i="22" a="1"/>
  <c r="CR95" i="22" a="1"/>
  <c r="CU95" i="22" a="1"/>
  <c r="CZ95" i="22" a="1"/>
  <c r="K96" i="22" a="1"/>
  <c r="P96" i="22" a="1"/>
  <c r="S96" i="22" a="1"/>
  <c r="X96" i="22" a="1"/>
  <c r="AA96" i="22" a="1"/>
  <c r="AF96" i="22" a="1"/>
  <c r="AI96" i="22" a="1"/>
  <c r="AN96" i="22" a="1"/>
  <c r="AQ96" i="22" a="1"/>
  <c r="AV96" i="22" a="1"/>
  <c r="AY96" i="22" a="1"/>
  <c r="BD96" i="22" a="1"/>
  <c r="BG96" i="22" a="1"/>
  <c r="BL96" i="22" a="1"/>
  <c r="BO96" i="22" a="1"/>
  <c r="BT96" i="22" a="1"/>
  <c r="BW96" i="22" a="1"/>
  <c r="CB96" i="22" a="1"/>
  <c r="CE96" i="22" a="1"/>
  <c r="CJ96" i="22" a="1"/>
  <c r="CM96" i="22" a="1"/>
  <c r="CR96" i="22" a="1"/>
  <c r="CU96" i="22" a="1"/>
  <c r="CZ96" i="22" a="1"/>
  <c r="K97" i="22" a="1"/>
  <c r="P97" i="22" a="1"/>
  <c r="S97" i="22" a="1"/>
  <c r="X97" i="22" a="1"/>
  <c r="AA97" i="22" a="1"/>
  <c r="AF97" i="22" a="1"/>
  <c r="AI97" i="22" a="1"/>
  <c r="AN97" i="22" a="1"/>
  <c r="AQ97" i="22" a="1"/>
  <c r="AV97" i="22" a="1"/>
  <c r="AY97" i="22" a="1"/>
  <c r="BD97" i="22" a="1"/>
  <c r="BG97" i="22" a="1"/>
  <c r="BL97" i="22" a="1"/>
  <c r="BO97" i="22" a="1"/>
  <c r="BT97" i="22" a="1"/>
  <c r="BW97" i="22" a="1"/>
  <c r="CB97" i="22" a="1"/>
  <c r="CE97" i="22" a="1"/>
  <c r="CJ97" i="22" a="1"/>
  <c r="CM97" i="22" a="1"/>
  <c r="CR97" i="22" a="1"/>
  <c r="CU97" i="22" a="1"/>
  <c r="CZ97" i="22" a="1"/>
  <c r="K98" i="22" a="1"/>
  <c r="P98" i="22" a="1"/>
  <c r="S98" i="22" a="1"/>
  <c r="X98" i="22" a="1"/>
  <c r="AA98" i="22" a="1"/>
  <c r="AF98" i="22" a="1"/>
  <c r="AI98" i="22" a="1"/>
  <c r="AN98" i="22" a="1"/>
  <c r="AQ98" i="22" a="1"/>
  <c r="AV98" i="22" a="1"/>
  <c r="AY98" i="22" a="1"/>
  <c r="BD98" i="22" a="1"/>
  <c r="BG98" i="22" a="1"/>
  <c r="BL98" i="22" a="1"/>
  <c r="BO98" i="22" a="1"/>
  <c r="BT98" i="22" a="1"/>
  <c r="BW98" i="22" a="1"/>
  <c r="CB98" i="22" a="1"/>
  <c r="CE98" i="22" a="1"/>
  <c r="CJ98" i="22" a="1"/>
  <c r="CM98" i="22" a="1"/>
  <c r="CR98" i="22" a="1"/>
  <c r="CU98" i="22" a="1"/>
  <c r="CZ98" i="22" a="1"/>
  <c r="K99" i="22" a="1"/>
  <c r="P99" i="22" a="1"/>
  <c r="S99" i="22" a="1"/>
  <c r="X99" i="22" a="1"/>
  <c r="AA99" i="22" a="1"/>
  <c r="AF99" i="22" a="1"/>
  <c r="AI99" i="22" a="1"/>
  <c r="AN99" i="22" a="1"/>
  <c r="AQ99" i="22" a="1"/>
  <c r="AV99" i="22" a="1"/>
  <c r="AY99" i="22" a="1"/>
  <c r="BD99" i="22" a="1"/>
  <c r="BG99" i="22" a="1"/>
  <c r="BL99" i="22" a="1"/>
  <c r="BO99" i="22" a="1"/>
  <c r="BT99" i="22" a="1"/>
  <c r="BW99" i="22" a="1"/>
  <c r="CB99" i="22" a="1"/>
  <c r="CE99" i="22" a="1"/>
  <c r="CJ99" i="22" a="1"/>
  <c r="CM99" i="22" a="1"/>
  <c r="CR99" i="22" a="1"/>
  <c r="CU99" i="22" a="1"/>
  <c r="CZ99" i="22" a="1"/>
  <c r="K100" i="22" a="1"/>
  <c r="P100" i="22" a="1"/>
  <c r="S100" i="22" a="1"/>
  <c r="X100" i="22" a="1"/>
  <c r="AA100" i="22" a="1"/>
  <c r="AF100" i="22" a="1"/>
  <c r="AI100" i="22" a="1"/>
  <c r="AN100" i="22" a="1"/>
  <c r="AQ100" i="22" a="1"/>
  <c r="AV100" i="22" a="1"/>
  <c r="AY100" i="22" a="1"/>
  <c r="BD100" i="22" a="1"/>
  <c r="BG100" i="22" a="1"/>
  <c r="BL100" i="22" a="1"/>
  <c r="BO100" i="22" a="1"/>
  <c r="BT100" i="22" a="1"/>
  <c r="BW100" i="22" a="1"/>
  <c r="CB100" i="22" a="1"/>
  <c r="CE100" i="22" a="1"/>
  <c r="CJ100" i="22" a="1"/>
  <c r="CM100" i="22" a="1"/>
  <c r="CR100" i="22" a="1"/>
  <c r="CU100" i="22" a="1"/>
  <c r="CZ100" i="22" a="1"/>
  <c r="K101" i="22" a="1"/>
  <c r="P101" i="22" a="1"/>
  <c r="S101" i="22" a="1"/>
  <c r="X101" i="22" a="1"/>
  <c r="AA101" i="22" a="1"/>
  <c r="AF101" i="22" a="1"/>
  <c r="AI101" i="22" a="1"/>
  <c r="AN101" i="22" a="1"/>
  <c r="AQ101" i="22" a="1"/>
  <c r="AV101" i="22" a="1"/>
  <c r="AY101" i="22" a="1"/>
  <c r="BD101" i="22" a="1"/>
  <c r="BG101" i="22" a="1"/>
  <c r="BL101" i="22" a="1"/>
  <c r="BO101" i="22" a="1"/>
  <c r="BT101" i="22" a="1"/>
  <c r="BW101" i="22" a="1"/>
  <c r="CB101" i="22" a="1"/>
  <c r="CE101" i="22" a="1"/>
  <c r="CJ101" i="22" a="1"/>
  <c r="CM101" i="22" a="1"/>
  <c r="CR101" i="22" a="1"/>
  <c r="CU101" i="22" a="1"/>
  <c r="CZ101" i="22" a="1"/>
  <c r="K102" i="22" a="1"/>
  <c r="P102" i="22" a="1"/>
  <c r="S102" i="22" a="1"/>
  <c r="X102" i="22" a="1"/>
  <c r="AA102" i="22" a="1"/>
  <c r="AF102" i="22" a="1"/>
  <c r="AI102" i="22" a="1"/>
  <c r="AN102" i="22" a="1"/>
  <c r="AQ102" i="22" a="1"/>
  <c r="AV102" i="22" a="1"/>
  <c r="AY102" i="22" a="1"/>
  <c r="BD102" i="22" a="1"/>
  <c r="BG102" i="22" a="1"/>
  <c r="BL102" i="22" a="1"/>
  <c r="BO102" i="22" a="1"/>
  <c r="BT102" i="22" a="1"/>
  <c r="BW102" i="22" a="1"/>
  <c r="CB102" i="22" a="1"/>
  <c r="CE102" i="22" a="1"/>
  <c r="CJ102" i="22" a="1"/>
  <c r="CM102" i="22" a="1"/>
  <c r="CR102" i="22" a="1"/>
  <c r="CU102" i="22" a="1"/>
  <c r="CZ102" i="22" a="1"/>
  <c r="K103" i="22" a="1"/>
  <c r="P103" i="22" a="1"/>
  <c r="S103" i="22" a="1"/>
  <c r="X103" i="22" a="1"/>
  <c r="AA103" i="22" a="1"/>
  <c r="AF103" i="22" a="1"/>
  <c r="AI103" i="22" a="1"/>
  <c r="AN103" i="22" a="1"/>
  <c r="AQ103" i="22" a="1"/>
  <c r="AV103" i="22" a="1"/>
  <c r="AY103" i="22" a="1"/>
  <c r="BD103" i="22" a="1"/>
  <c r="BG103" i="22" a="1"/>
  <c r="BL103" i="22" a="1"/>
  <c r="BO103" i="22" a="1"/>
  <c r="BT103" i="22" a="1"/>
  <c r="BW103" i="22" a="1"/>
  <c r="CB103" i="22" a="1"/>
  <c r="CE103" i="22" a="1"/>
  <c r="CJ103" i="22" a="1"/>
  <c r="CM103" i="22" a="1"/>
  <c r="CR103" i="22" a="1"/>
  <c r="CU103" i="22" a="1"/>
  <c r="CZ103" i="22" a="1"/>
  <c r="K104" i="22" a="1"/>
  <c r="P104" i="22" a="1"/>
  <c r="S104" i="22" a="1"/>
  <c r="X104" i="22" a="1"/>
  <c r="AA104" i="22" a="1"/>
  <c r="AF104" i="22" a="1"/>
  <c r="AI104" i="22" a="1"/>
  <c r="AN104" i="22" a="1"/>
  <c r="AQ104" i="22" a="1"/>
  <c r="AV104" i="22" a="1"/>
  <c r="AY104" i="22" a="1"/>
  <c r="BD104" i="22" a="1"/>
  <c r="BG104" i="22" a="1"/>
  <c r="BL104" i="22" a="1"/>
  <c r="BO104" i="22" a="1"/>
  <c r="BT104" i="22" a="1"/>
  <c r="BW104" i="22" a="1"/>
  <c r="CB104" i="22" a="1"/>
  <c r="CE104" i="22" a="1"/>
  <c r="CJ104" i="22" a="1"/>
  <c r="CM104" i="22" a="1"/>
  <c r="CR104" i="22" a="1"/>
  <c r="CU104" i="22" a="1"/>
  <c r="CZ104" i="22" a="1"/>
  <c r="K105" i="22" a="1"/>
  <c r="P105" i="22" a="1"/>
  <c r="S105" i="22" a="1"/>
  <c r="X105" i="22" a="1"/>
  <c r="AA105" i="22" a="1"/>
  <c r="AF105" i="22" a="1"/>
  <c r="AI105" i="22" a="1"/>
  <c r="AN105" i="22" a="1"/>
  <c r="AQ105" i="22" a="1"/>
  <c r="AV105" i="22" a="1"/>
  <c r="AY105" i="22" a="1"/>
  <c r="BD105" i="22" a="1"/>
  <c r="BG105" i="22" a="1"/>
  <c r="BL105" i="22" a="1"/>
  <c r="BO105" i="22" a="1"/>
  <c r="BT105" i="22" a="1"/>
  <c r="BW105" i="22" a="1"/>
  <c r="CB105" i="22" a="1"/>
  <c r="CE105" i="22" a="1"/>
  <c r="CJ105" i="22" a="1"/>
  <c r="CM105" i="22" a="1"/>
  <c r="CR105" i="22" a="1"/>
  <c r="CU105" i="22" a="1"/>
  <c r="CZ105" i="22" a="1"/>
  <c r="K106" i="22" a="1"/>
  <c r="P106" i="22" a="1"/>
  <c r="S106" i="22" a="1"/>
  <c r="X106" i="22" a="1"/>
  <c r="AA106" i="22" a="1"/>
  <c r="AF106" i="22" a="1"/>
  <c r="AI106" i="22" a="1"/>
  <c r="AN106" i="22" a="1"/>
  <c r="AQ106" i="22" a="1"/>
  <c r="AV106" i="22" a="1"/>
  <c r="AY106" i="22" a="1"/>
  <c r="BD106" i="22" a="1"/>
  <c r="BG106" i="22" a="1"/>
  <c r="BL106" i="22" a="1"/>
  <c r="BO106" i="22" a="1"/>
  <c r="BT106" i="22" a="1"/>
  <c r="BW106" i="22" a="1"/>
  <c r="CB106" i="22" a="1"/>
  <c r="CE106" i="22" a="1"/>
  <c r="CJ106" i="22" a="1"/>
  <c r="CM106" i="22" a="1"/>
  <c r="CR106" i="22" a="1"/>
  <c r="CU106" i="22" a="1"/>
  <c r="CZ106" i="22" a="1"/>
  <c r="K107" i="22" a="1"/>
  <c r="P107" i="22" a="1"/>
  <c r="S107" i="22" a="1"/>
  <c r="X107" i="22" a="1"/>
  <c r="AA107" i="22" a="1"/>
  <c r="AF107" i="22" a="1"/>
  <c r="AI107" i="22" a="1"/>
  <c r="AN107" i="22" a="1"/>
  <c r="AQ107" i="22" a="1"/>
  <c r="AV107" i="22" a="1"/>
  <c r="AY107" i="22" a="1"/>
  <c r="BD107" i="22" a="1"/>
  <c r="BG107" i="22" a="1"/>
  <c r="BL107" i="22" a="1"/>
  <c r="BO107" i="22" a="1"/>
  <c r="BT107" i="22" a="1"/>
  <c r="BW107" i="22" a="1"/>
  <c r="CB107" i="22" a="1"/>
  <c r="CE107" i="22" a="1"/>
  <c r="CJ107" i="22" a="1"/>
  <c r="CM107" i="22" a="1"/>
  <c r="CR107" i="22" a="1"/>
  <c r="CU107" i="22" a="1"/>
  <c r="CZ107" i="22" a="1"/>
  <c r="K108" i="22" a="1"/>
  <c r="P108" i="22" a="1"/>
  <c r="S108" i="22" a="1"/>
  <c r="X108" i="22" a="1"/>
  <c r="AA108" i="22" a="1"/>
  <c r="AF108" i="22" a="1"/>
  <c r="AI108" i="22" a="1"/>
  <c r="AN108" i="22" a="1"/>
  <c r="AQ108" i="22" a="1"/>
  <c r="AV108" i="22" a="1"/>
  <c r="AY108" i="22" a="1"/>
  <c r="BD108" i="22" a="1"/>
  <c r="BG108" i="22" a="1"/>
  <c r="BL108" i="22" a="1"/>
  <c r="BO108" i="22" a="1"/>
  <c r="BT108" i="22" a="1"/>
  <c r="BW108" i="22" a="1"/>
  <c r="CB108" i="22" a="1"/>
  <c r="CE108" i="22" a="1"/>
  <c r="CJ108" i="22" a="1"/>
  <c r="CM108" i="22" a="1"/>
  <c r="CR108" i="22" a="1"/>
  <c r="CU108" i="22" a="1"/>
  <c r="CZ108" i="22" a="1"/>
  <c r="K109" i="22" a="1"/>
  <c r="P109" i="22" a="1"/>
  <c r="S109" i="22" a="1"/>
  <c r="X109" i="22" a="1"/>
  <c r="AA109" i="22" a="1"/>
  <c r="AF109" i="22" a="1"/>
  <c r="AI109" i="22" a="1"/>
  <c r="AN109" i="22" a="1"/>
  <c r="AQ109" i="22" a="1"/>
  <c r="AV109" i="22" a="1"/>
  <c r="AY109" i="22" a="1"/>
  <c r="BD109" i="22" a="1"/>
  <c r="BG109" i="22" a="1"/>
  <c r="BL109" i="22" a="1"/>
  <c r="BO109" i="22" a="1"/>
  <c r="BT109" i="22" a="1"/>
  <c r="BW109" i="22" a="1"/>
  <c r="BY109" i="22" a="1"/>
  <c r="CA109" i="22" a="1"/>
  <c r="CC109" i="22" a="1"/>
  <c r="CE109" i="22" a="1"/>
  <c r="CG109" i="22" a="1"/>
  <c r="CI109" i="22" a="1"/>
  <c r="CK109" i="22" a="1"/>
  <c r="CM109" i="22" a="1"/>
  <c r="CO109" i="22" a="1"/>
  <c r="CQ109" i="22" a="1"/>
  <c r="CS109" i="22" a="1"/>
  <c r="CU109" i="22" a="1"/>
  <c r="CW109" i="22" a="1"/>
  <c r="CY109" i="22" a="1"/>
  <c r="DA109" i="22" a="1"/>
  <c r="K110" i="22" a="1"/>
  <c r="M110" i="22" a="1"/>
  <c r="O110" i="22" a="1"/>
  <c r="Q110" i="22" a="1"/>
  <c r="S110" i="22" a="1"/>
  <c r="U110" i="22" a="1"/>
  <c r="W110" i="22" a="1"/>
  <c r="Y110" i="22" a="1"/>
  <c r="AA110" i="22" a="1"/>
  <c r="AC110" i="22" a="1"/>
  <c r="AE110" i="22" a="1"/>
  <c r="AG110" i="22" a="1"/>
  <c r="AI110" i="22" a="1"/>
  <c r="AK110" i="22" a="1"/>
  <c r="AM110" i="22" a="1"/>
  <c r="AO110" i="22" a="1"/>
  <c r="AQ110" i="22" a="1"/>
  <c r="AS110" i="22" a="1"/>
  <c r="AU110" i="22" a="1"/>
  <c r="AW110" i="22" a="1"/>
  <c r="AY110" i="22" a="1"/>
  <c r="BA110" i="22" a="1"/>
  <c r="BC110" i="22" a="1"/>
  <c r="BE110" i="22" a="1"/>
  <c r="BG110" i="22" a="1"/>
  <c r="BI110" i="22" a="1"/>
  <c r="BK110" i="22" a="1"/>
  <c r="BM110" i="22" a="1"/>
  <c r="BO110" i="22" a="1"/>
  <c r="BQ110" i="22" a="1"/>
  <c r="BS110" i="22" a="1"/>
  <c r="BU110" i="22" a="1"/>
  <c r="BW110" i="22" a="1"/>
  <c r="BY110" i="22" a="1"/>
  <c r="CA110" i="22" a="1"/>
  <c r="CC110" i="22" a="1"/>
  <c r="CE110" i="22" a="1"/>
  <c r="CG110" i="22" a="1"/>
  <c r="CI110" i="22" a="1"/>
  <c r="CK110" i="22" a="1"/>
  <c r="CM110" i="22" a="1"/>
  <c r="CO110" i="22" a="1"/>
  <c r="CQ110" i="22" a="1"/>
  <c r="CS110" i="22" a="1"/>
  <c r="CU110" i="22" a="1"/>
  <c r="CW110" i="22" a="1"/>
  <c r="CY110" i="22" a="1"/>
  <c r="DA110" i="22" a="1"/>
  <c r="K111" i="22" a="1"/>
  <c r="M111" i="22" a="1"/>
  <c r="O111" i="22" a="1"/>
  <c r="Q111" i="22" a="1"/>
  <c r="S111" i="22" a="1"/>
  <c r="U111" i="22" a="1"/>
  <c r="W111" i="22" a="1"/>
  <c r="Y111" i="22" a="1"/>
  <c r="AA111" i="22" a="1"/>
  <c r="AC111" i="22" a="1"/>
  <c r="AE111" i="22" a="1"/>
  <c r="AG111" i="22" a="1"/>
  <c r="AI111" i="22" a="1"/>
  <c r="AK111" i="22" a="1"/>
  <c r="AM111" i="22" a="1"/>
  <c r="AO111" i="22" a="1"/>
  <c r="AQ111" i="22" a="1"/>
  <c r="AS111" i="22" a="1"/>
  <c r="AU111" i="22" a="1"/>
  <c r="AW111" i="22" a="1"/>
  <c r="AY111" i="22" a="1"/>
  <c r="BA111" i="22" a="1"/>
  <c r="BC111" i="22" a="1"/>
  <c r="BE111" i="22" a="1"/>
  <c r="BG111" i="22" a="1"/>
  <c r="BI111" i="22" a="1"/>
  <c r="BK111" i="22" a="1"/>
  <c r="BM111" i="22" a="1"/>
  <c r="BO111" i="22" a="1"/>
  <c r="BQ111" i="22" a="1"/>
  <c r="BS111" i="22" a="1"/>
  <c r="BU111" i="22" a="1"/>
  <c r="BW111" i="22" a="1"/>
  <c r="BY111" i="22" a="1"/>
  <c r="CA111" i="22" a="1"/>
  <c r="CC111" i="22" a="1"/>
  <c r="CE111" i="22" a="1"/>
  <c r="CG111" i="22" a="1"/>
  <c r="CI111" i="22" a="1"/>
  <c r="CK111" i="22" a="1"/>
  <c r="CM111" i="22" a="1"/>
  <c r="CO111" i="22" a="1"/>
  <c r="CQ111" i="22" a="1"/>
  <c r="CS111" i="22" a="1"/>
  <c r="CU111" i="22" a="1"/>
  <c r="CW111" i="22" a="1"/>
  <c r="CY111" i="22" a="1"/>
  <c r="DA111" i="22" a="1"/>
  <c r="K112" i="22" a="1"/>
  <c r="M112" i="22" a="1"/>
  <c r="O112" i="22" a="1"/>
  <c r="Q112" i="22" a="1"/>
  <c r="S112" i="22" a="1"/>
  <c r="U112" i="22" a="1"/>
  <c r="W112" i="22" a="1"/>
  <c r="Y112" i="22" a="1"/>
  <c r="AA112" i="22" a="1"/>
  <c r="AC112" i="22" a="1"/>
  <c r="AE112" i="22" a="1"/>
  <c r="AG112" i="22" a="1"/>
  <c r="AI112" i="22" a="1"/>
  <c r="AK112" i="22" a="1"/>
  <c r="AM112" i="22" a="1"/>
  <c r="AO112" i="22" a="1"/>
  <c r="AQ112" i="22" a="1"/>
  <c r="AS112" i="22" a="1"/>
  <c r="AU47" i="22" a="1"/>
  <c r="O50" i="22" a="1"/>
  <c r="CA52" i="22" a="1"/>
  <c r="CT54" i="22" a="1"/>
  <c r="U56" i="22" a="1"/>
  <c r="CG56" i="22" a="1"/>
  <c r="BA57" i="22" a="1"/>
  <c r="U58" i="22" a="1"/>
  <c r="CG58" i="22" a="1"/>
  <c r="BA59" i="22" a="1"/>
  <c r="U60" i="22" a="1"/>
  <c r="CG60" i="22" a="1"/>
  <c r="BA61" i="22" a="1"/>
  <c r="U62" i="22" a="1"/>
  <c r="CG62" i="22" a="1"/>
  <c r="BA63" i="22" a="1"/>
  <c r="U64" i="22" a="1"/>
  <c r="CC64" i="22" a="1"/>
  <c r="BR65" i="22" a="1"/>
  <c r="Q66" i="22" a="1"/>
  <c r="BA66" i="22" a="1"/>
  <c r="CG66" i="22" a="1"/>
  <c r="U67" i="22" a="1"/>
  <c r="BA67" i="22" a="1"/>
  <c r="CG67" i="22" a="1"/>
  <c r="U68" i="22" a="1"/>
  <c r="BA68" i="22" a="1"/>
  <c r="CG68" i="22" a="1"/>
  <c r="U69" i="22" a="1"/>
  <c r="BA69" i="22" a="1"/>
  <c r="CG69" i="22" a="1"/>
  <c r="U70" i="22" a="1"/>
  <c r="AZ70" i="22" a="1"/>
  <c r="BP70" i="22" a="1"/>
  <c r="CF70" i="22" a="1"/>
  <c r="CV70" i="22" a="1"/>
  <c r="T71" i="22" a="1"/>
  <c r="AJ71" i="22" a="1"/>
  <c r="AZ71" i="22" a="1"/>
  <c r="BP71" i="22" a="1"/>
  <c r="CF71" i="22" a="1"/>
  <c r="CV71" i="22" a="1"/>
  <c r="T72" i="22" a="1"/>
  <c r="AJ72" i="22" a="1"/>
  <c r="AZ72" i="22" a="1"/>
  <c r="BP72" i="22" a="1"/>
  <c r="CF72" i="22" a="1"/>
  <c r="CV72" i="22" a="1"/>
  <c r="T73" i="22" a="1"/>
  <c r="AJ73" i="22" a="1"/>
  <c r="AZ73" i="22" a="1"/>
  <c r="BP73" i="22" a="1"/>
  <c r="CF73" i="22" a="1"/>
  <c r="CV73" i="22" a="1"/>
  <c r="T74" i="22" a="1"/>
  <c r="AJ74" i="22" a="1"/>
  <c r="AZ74" i="22" a="1"/>
  <c r="BP74" i="22" a="1"/>
  <c r="CF74" i="22" a="1"/>
  <c r="CV74" i="22" a="1"/>
  <c r="T75" i="22" a="1"/>
  <c r="AJ75" i="22" a="1"/>
  <c r="AZ75" i="22" a="1"/>
  <c r="BP75" i="22" a="1"/>
  <c r="CF75" i="22" a="1"/>
  <c r="CV75" i="22" a="1"/>
  <c r="T76" i="22" a="1"/>
  <c r="AJ76" i="22" a="1"/>
  <c r="AZ76" i="22" a="1"/>
  <c r="BP76" i="22" a="1"/>
  <c r="CF76" i="22" a="1"/>
  <c r="CV76" i="22" a="1"/>
  <c r="T77" i="22" a="1"/>
  <c r="AJ77" i="22" a="1"/>
  <c r="AZ77" i="22" a="1"/>
  <c r="BP77" i="22" a="1"/>
  <c r="CF77" i="22" a="1"/>
  <c r="CV77" i="22" a="1"/>
  <c r="T78" i="22" a="1"/>
  <c r="AJ78" i="22" a="1"/>
  <c r="AZ78" i="22" a="1"/>
  <c r="BP78" i="22" a="1"/>
  <c r="CF78" i="22" a="1"/>
  <c r="CV78" i="22" a="1"/>
  <c r="T79" i="22" a="1"/>
  <c r="AJ79" i="22" a="1"/>
  <c r="AZ79" i="22" a="1"/>
  <c r="BP79" i="22" a="1"/>
  <c r="CF79" i="22" a="1"/>
  <c r="CV79" i="22" a="1"/>
  <c r="T80" i="22" a="1"/>
  <c r="AJ80" i="22" a="1"/>
  <c r="AZ80" i="22" a="1"/>
  <c r="BP80" i="22" a="1"/>
  <c r="CF80" i="22" a="1"/>
  <c r="CV80" i="22" a="1"/>
  <c r="T81" i="22" a="1"/>
  <c r="AJ81" i="22" a="1"/>
  <c r="AZ81" i="22" a="1"/>
  <c r="BP81" i="22" a="1"/>
  <c r="CF81" i="22" a="1"/>
  <c r="CV81" i="22" a="1"/>
  <c r="T82" i="22" a="1"/>
  <c r="AJ82" i="22" a="1"/>
  <c r="AZ82" i="22" a="1"/>
  <c r="BP82" i="22" a="1"/>
  <c r="CF82" i="22" a="1"/>
  <c r="CV82" i="22" a="1"/>
  <c r="T83" i="22" a="1"/>
  <c r="AJ83" i="22" a="1"/>
  <c r="AZ83" i="22" a="1"/>
  <c r="BP83" i="22" a="1"/>
  <c r="CF83" i="22" a="1"/>
  <c r="CV83" i="22" a="1"/>
  <c r="T84" i="22" a="1"/>
  <c r="AJ84" i="22" a="1"/>
  <c r="AZ84" i="22" a="1"/>
  <c r="BP84" i="22" a="1"/>
  <c r="CF84" i="22" a="1"/>
  <c r="CV84" i="22" a="1"/>
  <c r="T85" i="22" a="1"/>
  <c r="AJ85" i="22" a="1"/>
  <c r="AZ85" i="22" a="1"/>
  <c r="BP85" i="22" a="1"/>
  <c r="CF85" i="22" a="1"/>
  <c r="CV85" i="22" a="1"/>
  <c r="T86" i="22" a="1"/>
  <c r="AJ86" i="22" a="1"/>
  <c r="AZ86" i="22" a="1"/>
  <c r="BP86" i="22" a="1"/>
  <c r="CF86" i="22" a="1"/>
  <c r="CV86" i="22" a="1"/>
  <c r="T87" i="22" a="1"/>
  <c r="AJ87" i="22" a="1"/>
  <c r="AZ87" i="22" a="1"/>
  <c r="BP87" i="22" a="1"/>
  <c r="CF87" i="22" a="1"/>
  <c r="CV87" i="22" a="1"/>
  <c r="T88" i="22" a="1"/>
  <c r="AJ88" i="22" a="1"/>
  <c r="AZ88" i="22" a="1"/>
  <c r="BP88" i="22" a="1"/>
  <c r="CF88" i="22" a="1"/>
  <c r="CV88" i="22" a="1"/>
  <c r="T89" i="22" a="1"/>
  <c r="AJ89" i="22" a="1"/>
  <c r="AZ89" i="22" a="1"/>
  <c r="CC95" i="22" a="1"/>
  <c r="CH95" i="22" a="1"/>
  <c r="CK95" i="22" a="1"/>
  <c r="CP95" i="22" a="1"/>
  <c r="CS95" i="22" a="1"/>
  <c r="CX95" i="22" a="1"/>
  <c r="DA95" i="22" a="1"/>
  <c r="N96" i="22" a="1"/>
  <c r="Q96" i="22" a="1"/>
  <c r="V96" i="22" a="1"/>
  <c r="Y96" i="22" a="1"/>
  <c r="AD96" i="22" a="1"/>
  <c r="AG96" i="22" a="1"/>
  <c r="AL96" i="22" a="1"/>
  <c r="AO96" i="22" a="1"/>
  <c r="AT96" i="22" a="1"/>
  <c r="AW96" i="22" a="1"/>
  <c r="BB96" i="22" a="1"/>
  <c r="BE96" i="22" a="1"/>
  <c r="BJ96" i="22" a="1"/>
  <c r="BM96" i="22" a="1"/>
  <c r="BR96" i="22" a="1"/>
  <c r="BU96" i="22" a="1"/>
  <c r="BZ96" i="22" a="1"/>
  <c r="CC96" i="22" a="1"/>
  <c r="CH96" i="22" a="1"/>
  <c r="CK96" i="22" a="1"/>
  <c r="CP96" i="22" a="1"/>
  <c r="CS96" i="22" a="1"/>
  <c r="CX96" i="22" a="1"/>
  <c r="DA96" i="22" a="1"/>
  <c r="N97" i="22" a="1"/>
  <c r="Q97" i="22" a="1"/>
  <c r="V97" i="22" a="1"/>
  <c r="Y97" i="22" a="1"/>
  <c r="AD97" i="22" a="1"/>
  <c r="AG97" i="22" a="1"/>
  <c r="AL97" i="22" a="1"/>
  <c r="AO97" i="22" a="1"/>
  <c r="AT97" i="22" a="1"/>
  <c r="AW97" i="22" a="1"/>
  <c r="BB97" i="22" a="1"/>
  <c r="BE97" i="22" a="1"/>
  <c r="BJ97" i="22" a="1"/>
  <c r="BM97" i="22" a="1"/>
  <c r="BR97" i="22" a="1"/>
  <c r="BU97" i="22" a="1"/>
  <c r="BZ97" i="22" a="1"/>
  <c r="CC97" i="22" a="1"/>
  <c r="CH97" i="22" a="1"/>
  <c r="CK97" i="22" a="1"/>
  <c r="CP97" i="22" a="1"/>
  <c r="CS97" i="22" a="1"/>
  <c r="CX97" i="22" a="1"/>
  <c r="DA97" i="22" a="1"/>
  <c r="N98" i="22" a="1"/>
  <c r="Q98" i="22" a="1"/>
  <c r="V98" i="22" a="1"/>
  <c r="Y98" i="22" a="1"/>
  <c r="AD98" i="22" a="1"/>
  <c r="AG98" i="22" a="1"/>
  <c r="AL98" i="22" a="1"/>
  <c r="AO98" i="22" a="1"/>
  <c r="AT98" i="22" a="1"/>
  <c r="AW98" i="22" a="1"/>
  <c r="BB98" i="22" a="1"/>
  <c r="BE98" i="22" a="1"/>
  <c r="BJ98" i="22" a="1"/>
  <c r="BM98" i="22" a="1"/>
  <c r="BR98" i="22" a="1"/>
  <c r="BU98" i="22" a="1"/>
  <c r="BZ98" i="22" a="1"/>
  <c r="CC98" i="22" a="1"/>
  <c r="CH98" i="22" a="1"/>
  <c r="CK98" i="22" a="1"/>
  <c r="CP98" i="22" a="1"/>
  <c r="CS98" i="22" a="1"/>
  <c r="CX98" i="22" a="1"/>
  <c r="DA98" i="22" a="1"/>
  <c r="N99" i="22" a="1"/>
  <c r="Q99" i="22" a="1"/>
  <c r="V99" i="22" a="1"/>
  <c r="Y99" i="22" a="1"/>
  <c r="AD99" i="22" a="1"/>
  <c r="AG99" i="22" a="1"/>
  <c r="AL99" i="22" a="1"/>
  <c r="AO99" i="22" a="1"/>
  <c r="AT99" i="22" a="1"/>
  <c r="AW99" i="22" a="1"/>
  <c r="BB99" i="22" a="1"/>
  <c r="BE99" i="22" a="1"/>
  <c r="BJ99" i="22" a="1"/>
  <c r="BM99" i="22" a="1"/>
  <c r="BR99" i="22" a="1"/>
  <c r="BU99" i="22" a="1"/>
  <c r="BZ99" i="22" a="1"/>
  <c r="CC99" i="22" a="1"/>
  <c r="CH99" i="22" a="1"/>
  <c r="CK99" i="22" a="1"/>
  <c r="CP99" i="22" a="1"/>
  <c r="CS99" i="22" a="1"/>
  <c r="CX99" i="22" a="1"/>
  <c r="DA99" i="22" a="1"/>
  <c r="N100" i="22" a="1"/>
  <c r="Q100" i="22" a="1"/>
  <c r="V100" i="22" a="1"/>
  <c r="Y100" i="22" a="1"/>
  <c r="AD100" i="22" a="1"/>
  <c r="AG100" i="22" a="1"/>
  <c r="AL100" i="22" a="1"/>
  <c r="AO100" i="22" a="1"/>
  <c r="AT100" i="22" a="1"/>
  <c r="AW100" i="22" a="1"/>
  <c r="BB100" i="22" a="1"/>
  <c r="BE100" i="22" a="1"/>
  <c r="BJ100" i="22" a="1"/>
  <c r="BM100" i="22" a="1"/>
  <c r="BR100" i="22" a="1"/>
  <c r="BU100" i="22" a="1"/>
  <c r="BZ100" i="22" a="1"/>
  <c r="CC100" i="22" a="1"/>
  <c r="CH100" i="22" a="1"/>
  <c r="CK100" i="22" a="1"/>
  <c r="CP100" i="22" a="1"/>
  <c r="CS100" i="22" a="1"/>
  <c r="CX100" i="22" a="1"/>
  <c r="DA100" i="22" a="1"/>
  <c r="N101" i="22" a="1"/>
  <c r="Q101" i="22" a="1"/>
  <c r="V101" i="22" a="1"/>
  <c r="Y101" i="22" a="1"/>
  <c r="AD101" i="22" a="1"/>
  <c r="AG101" i="22" a="1"/>
  <c r="AL101" i="22" a="1"/>
  <c r="AO101" i="22" a="1"/>
  <c r="AT101" i="22" a="1"/>
  <c r="AW101" i="22" a="1"/>
  <c r="BB101" i="22" a="1"/>
  <c r="BE101" i="22" a="1"/>
  <c r="BJ101" i="22" a="1"/>
  <c r="BM101" i="22" a="1"/>
  <c r="BR101" i="22" a="1"/>
  <c r="BU101" i="22" a="1"/>
  <c r="BZ101" i="22" a="1"/>
  <c r="CC101" i="22" a="1"/>
  <c r="CH101" i="22" a="1"/>
  <c r="CK101" i="22" a="1"/>
  <c r="CP101" i="22" a="1"/>
  <c r="CS101" i="22" a="1"/>
  <c r="CX101" i="22" a="1"/>
  <c r="DA101" i="22" a="1"/>
  <c r="N102" i="22" a="1"/>
  <c r="Q102" i="22" a="1"/>
  <c r="V102" i="22" a="1"/>
  <c r="Y102" i="22" a="1"/>
  <c r="AD102" i="22" a="1"/>
  <c r="AG102" i="22" a="1"/>
  <c r="AL102" i="22" a="1"/>
  <c r="AO102" i="22" a="1"/>
  <c r="AT102" i="22" a="1"/>
  <c r="AW102" i="22" a="1"/>
  <c r="BB102" i="22" a="1"/>
  <c r="BE102" i="22" a="1"/>
  <c r="BJ102" i="22" a="1"/>
  <c r="BM102" i="22" a="1"/>
  <c r="BR102" i="22" a="1"/>
  <c r="BU102" i="22" a="1"/>
  <c r="BZ102" i="22" a="1"/>
  <c r="CC102" i="22" a="1"/>
  <c r="CH102" i="22" a="1"/>
  <c r="CK102" i="22" a="1"/>
  <c r="CP102" i="22" a="1"/>
  <c r="CS102" i="22" a="1"/>
  <c r="CX102" i="22" a="1"/>
  <c r="DA102" i="22" a="1"/>
  <c r="N103" i="22" a="1"/>
  <c r="Q103" i="22" a="1"/>
  <c r="V103" i="22" a="1"/>
  <c r="Y103" i="22" a="1"/>
  <c r="AD103" i="22" a="1"/>
  <c r="AG103" i="22" a="1"/>
  <c r="AL103" i="22" a="1"/>
  <c r="AO103" i="22" a="1"/>
  <c r="AT103" i="22" a="1"/>
  <c r="AW103" i="22" a="1"/>
  <c r="BB103" i="22" a="1"/>
  <c r="BE103" i="22" a="1"/>
  <c r="BJ103" i="22" a="1"/>
  <c r="BM103" i="22" a="1"/>
  <c r="BR103" i="22" a="1"/>
  <c r="BU103" i="22" a="1"/>
  <c r="BZ103" i="22" a="1"/>
  <c r="CC103" i="22" a="1"/>
  <c r="CH103" i="22" a="1"/>
  <c r="CK103" i="22" a="1"/>
  <c r="CP103" i="22" a="1"/>
  <c r="CS103" i="22" a="1"/>
  <c r="CX103" i="22" a="1"/>
  <c r="DA103" i="22" a="1"/>
  <c r="N104" i="22" a="1"/>
  <c r="Q104" i="22" a="1"/>
  <c r="V104" i="22" a="1"/>
  <c r="Y104" i="22" a="1"/>
  <c r="AD104" i="22" a="1"/>
  <c r="AG104" i="22" a="1"/>
  <c r="AL104" i="22" a="1"/>
  <c r="AO104" i="22" a="1"/>
  <c r="AT104" i="22" a="1"/>
  <c r="AW104" i="22" a="1"/>
  <c r="BB104" i="22" a="1"/>
  <c r="BE104" i="22" a="1"/>
  <c r="BJ104" i="22" a="1"/>
  <c r="BM104" i="22" a="1"/>
  <c r="BR104" i="22" a="1"/>
  <c r="BU104" i="22" a="1"/>
  <c r="BZ104" i="22" a="1"/>
  <c r="CC104" i="22" a="1"/>
  <c r="CH104" i="22" a="1"/>
  <c r="CK104" i="22" a="1"/>
  <c r="CP104" i="22" a="1"/>
  <c r="CS104" i="22" a="1"/>
  <c r="CX104" i="22" a="1"/>
  <c r="DA104" i="22" a="1"/>
  <c r="N105" i="22" a="1"/>
  <c r="Q105" i="22" a="1"/>
  <c r="V105" i="22" a="1"/>
  <c r="Y105" i="22" a="1"/>
  <c r="AD105" i="22" a="1"/>
  <c r="AG105" i="22" a="1"/>
  <c r="AL105" i="22" a="1"/>
  <c r="AO105" i="22" a="1"/>
  <c r="AT105" i="22" a="1"/>
  <c r="AW105" i="22" a="1"/>
  <c r="BB105" i="22" a="1"/>
  <c r="BE105" i="22" a="1"/>
  <c r="BJ105" i="22" a="1"/>
  <c r="BM105" i="22" a="1"/>
  <c r="BR105" i="22" a="1"/>
  <c r="BU105" i="22" a="1"/>
  <c r="BZ105" i="22" a="1"/>
  <c r="CC105" i="22" a="1"/>
  <c r="CH105" i="22" a="1"/>
  <c r="CK105" i="22" a="1"/>
  <c r="CP105" i="22" a="1"/>
  <c r="CS105" i="22" a="1"/>
  <c r="CX105" i="22" a="1"/>
  <c r="DA105" i="22" a="1"/>
  <c r="N106" i="22" a="1"/>
  <c r="Q106" i="22" a="1"/>
  <c r="V106" i="22" a="1"/>
  <c r="Y106" i="22" a="1"/>
  <c r="AD106" i="22" a="1"/>
  <c r="AG106" i="22" a="1"/>
  <c r="AL106" i="22" a="1"/>
  <c r="AO106" i="22" a="1"/>
  <c r="AT106" i="22" a="1"/>
  <c r="AW106" i="22" a="1"/>
  <c r="BB106" i="22" a="1"/>
  <c r="BE106" i="22" a="1"/>
  <c r="BJ106" i="22" a="1"/>
  <c r="BM106" i="22" a="1"/>
  <c r="BR106" i="22" a="1"/>
  <c r="BU106" i="22" a="1"/>
  <c r="BZ106" i="22" a="1"/>
  <c r="CC106" i="22" a="1"/>
  <c r="CH106" i="22" a="1"/>
  <c r="CK106" i="22" a="1"/>
  <c r="CP106" i="22" a="1"/>
  <c r="CS106" i="22" a="1"/>
  <c r="CX106" i="22" a="1"/>
  <c r="DA106" i="22" a="1"/>
  <c r="N107" i="22" a="1"/>
  <c r="Q107" i="22" a="1"/>
  <c r="V107" i="22" a="1"/>
  <c r="Y107" i="22" a="1"/>
  <c r="AD107" i="22" a="1"/>
  <c r="AG107" i="22" a="1"/>
  <c r="AL107" i="22" a="1"/>
  <c r="AO107" i="22" a="1"/>
  <c r="AT107" i="22" a="1"/>
  <c r="AW107" i="22" a="1"/>
  <c r="BB107" i="22" a="1"/>
  <c r="BE107" i="22" a="1"/>
  <c r="BJ107" i="22" a="1"/>
  <c r="BM107" i="22" a="1"/>
  <c r="BR107" i="22" a="1"/>
  <c r="BU107" i="22" a="1"/>
  <c r="BZ107" i="22" a="1"/>
  <c r="CC107" i="22" a="1"/>
  <c r="CH107" i="22" a="1"/>
  <c r="CK107" i="22" a="1"/>
  <c r="CP107" i="22" a="1"/>
  <c r="CS107" i="22" a="1"/>
  <c r="CX107" i="22" a="1"/>
  <c r="DA107" i="22" a="1"/>
  <c r="N108" i="22" a="1"/>
  <c r="Q108" i="22" a="1"/>
  <c r="V108" i="22" a="1"/>
  <c r="Y108" i="22" a="1"/>
  <c r="AD108" i="22" a="1"/>
  <c r="AG108" i="22" a="1"/>
  <c r="AL108" i="22" a="1"/>
  <c r="AO108" i="22" a="1"/>
  <c r="AT108" i="22" a="1"/>
  <c r="AW108" i="22" a="1"/>
  <c r="BB108" i="22" a="1"/>
  <c r="BE108" i="22" a="1"/>
  <c r="BJ108" i="22" a="1"/>
  <c r="BM108" i="22" a="1"/>
  <c r="BR108" i="22" a="1"/>
  <c r="BU108" i="22" a="1"/>
  <c r="BZ108" i="22" a="1"/>
  <c r="CC108" i="22" a="1"/>
  <c r="CH108" i="22" a="1"/>
  <c r="CK108" i="22" a="1"/>
  <c r="CP108" i="22" a="1"/>
  <c r="CS108" i="22" a="1"/>
  <c r="CX108" i="22" a="1"/>
  <c r="DA108" i="22" a="1"/>
  <c r="N109" i="22" a="1"/>
  <c r="Q109" i="22" a="1"/>
  <c r="V109" i="22" a="1"/>
  <c r="Y109" i="22" a="1"/>
  <c r="AD109" i="22" a="1"/>
  <c r="AG109" i="22" a="1"/>
  <c r="AL109" i="22" a="1"/>
  <c r="AO109" i="22" a="1"/>
  <c r="AT109" i="22" a="1"/>
  <c r="AW109" i="22" a="1"/>
  <c r="BB109" i="22" a="1"/>
  <c r="BE109" i="22" a="1"/>
  <c r="BJ109" i="22" a="1"/>
  <c r="BM109" i="22" a="1"/>
  <c r="BR109" i="22" a="1"/>
  <c r="BU109" i="22" a="1"/>
  <c r="BU44" i="22" a="1"/>
  <c r="AH55" i="22" a="1"/>
  <c r="AK58" i="22" a="1"/>
  <c r="CW60" i="22" a="1"/>
  <c r="BQ63" i="22" a="1"/>
  <c r="CC65" i="22" a="1"/>
  <c r="AC67" i="22" a="1"/>
  <c r="BI68" i="22" a="1"/>
  <c r="CO69" i="22" a="1"/>
  <c r="CJ70" i="22" a="1"/>
  <c r="BD71" i="22" a="1"/>
  <c r="X72" i="22" a="1"/>
  <c r="CJ72" i="22" a="1"/>
  <c r="BD73" i="22" a="1"/>
  <c r="X74" i="22" a="1"/>
  <c r="CJ74" i="22" a="1"/>
  <c r="BD75" i="22" a="1"/>
  <c r="X76" i="22" a="1"/>
  <c r="CJ76" i="22" a="1"/>
  <c r="BD77" i="22" a="1"/>
  <c r="X78" i="22" a="1"/>
  <c r="CJ78" i="22" a="1"/>
  <c r="BD79" i="22" a="1"/>
  <c r="X80" i="22" a="1"/>
  <c r="CJ80" i="22" a="1"/>
  <c r="BD81" i="22" a="1"/>
  <c r="X82" i="22" a="1"/>
  <c r="CJ82" i="22" a="1"/>
  <c r="BD83" i="22" a="1"/>
  <c r="X84" i="22" a="1"/>
  <c r="CJ84" i="22" a="1"/>
  <c r="BD85" i="22" a="1"/>
  <c r="X86" i="22" a="1"/>
  <c r="CJ86" i="22" a="1"/>
  <c r="BD87" i="22" a="1"/>
  <c r="X88" i="22" a="1"/>
  <c r="CJ88" i="22" a="1"/>
  <c r="BD89" i="22" a="1"/>
  <c r="AT92" i="22" a="1"/>
  <c r="BJ92" i="22" a="1"/>
  <c r="BZ92" i="22" a="1"/>
  <c r="CP92" i="22" a="1"/>
  <c r="N93" i="22" a="1"/>
  <c r="AD93" i="22" a="1"/>
  <c r="AT93" i="22" a="1"/>
  <c r="BJ93" i="22" a="1"/>
  <c r="BZ93" i="22" a="1"/>
  <c r="CP93" i="22" a="1"/>
  <c r="N94" i="22" a="1"/>
  <c r="AD94" i="22" a="1"/>
  <c r="AT94" i="22" a="1"/>
  <c r="BJ94" i="22" a="1"/>
  <c r="BZ94" i="22" a="1"/>
  <c r="CP94" i="22" a="1"/>
  <c r="N95" i="22" a="1"/>
  <c r="AD95" i="22" a="1"/>
  <c r="AT95" i="22" a="1"/>
  <c r="BJ95" i="22" a="1"/>
  <c r="BZ95" i="22" a="1"/>
  <c r="CV95" i="22" a="1"/>
  <c r="O96" i="22" a="1"/>
  <c r="AJ96" i="22" a="1"/>
  <c r="AU96" i="22" a="1"/>
  <c r="BP96" i="22" a="1"/>
  <c r="CA96" i="22" a="1"/>
  <c r="CV96" i="22" a="1"/>
  <c r="O97" i="22" a="1"/>
  <c r="AJ97" i="22" a="1"/>
  <c r="AU97" i="22" a="1"/>
  <c r="BP97" i="22" a="1"/>
  <c r="CA97" i="22" a="1"/>
  <c r="CV97" i="22" a="1"/>
  <c r="O98" i="22" a="1"/>
  <c r="AJ98" i="22" a="1"/>
  <c r="AU98" i="22" a="1"/>
  <c r="BP98" i="22" a="1"/>
  <c r="CA98" i="22" a="1"/>
  <c r="CV98" i="22" a="1"/>
  <c r="O99" i="22" a="1"/>
  <c r="AJ99" i="22" a="1"/>
  <c r="AU99" i="22" a="1"/>
  <c r="BP99" i="22" a="1"/>
  <c r="CA99" i="22" a="1"/>
  <c r="CV99" i="22" a="1"/>
  <c r="O100" i="22" a="1"/>
  <c r="AJ100" i="22" a="1"/>
  <c r="AU100" i="22" a="1"/>
  <c r="BP100" i="22" a="1"/>
  <c r="CA100" i="22" a="1"/>
  <c r="CV100" i="22" a="1"/>
  <c r="O101" i="22" a="1"/>
  <c r="AJ101" i="22" a="1"/>
  <c r="AU101" i="22" a="1"/>
  <c r="BP101" i="22" a="1"/>
  <c r="CA101" i="22" a="1"/>
  <c r="CV101" i="22" a="1"/>
  <c r="O102" i="22" a="1"/>
  <c r="AJ102" i="22" a="1"/>
  <c r="AU102" i="22" a="1"/>
  <c r="BP102" i="22" a="1"/>
  <c r="CA102" i="22" a="1"/>
  <c r="CV102" i="22" a="1"/>
  <c r="O103" i="22" a="1"/>
  <c r="AJ103" i="22" a="1"/>
  <c r="AU103" i="22" a="1"/>
  <c r="BP103" i="22" a="1"/>
  <c r="CA103" i="22" a="1"/>
  <c r="CV103" i="22" a="1"/>
  <c r="O104" i="22" a="1"/>
  <c r="AJ104" i="22" a="1"/>
  <c r="AU104" i="22" a="1"/>
  <c r="BP104" i="22" a="1"/>
  <c r="CA104" i="22" a="1"/>
  <c r="CV104" i="22" a="1"/>
  <c r="O105" i="22" a="1"/>
  <c r="AJ105" i="22" a="1"/>
  <c r="AU105" i="22" a="1"/>
  <c r="BP105" i="22" a="1"/>
  <c r="CA105" i="22" a="1"/>
  <c r="CV105" i="22" a="1"/>
  <c r="O106" i="22" a="1"/>
  <c r="AJ106" i="22" a="1"/>
  <c r="AU106" i="22" a="1"/>
  <c r="BP106" i="22" a="1"/>
  <c r="CA106" i="22" a="1"/>
  <c r="CV106" i="22" a="1"/>
  <c r="O107" i="22" a="1"/>
  <c r="AJ107" i="22" a="1"/>
  <c r="AU107" i="22" a="1"/>
  <c r="BP107" i="22" a="1"/>
  <c r="CA107" i="22" a="1"/>
  <c r="CV107" i="22" a="1"/>
  <c r="O108" i="22" a="1"/>
  <c r="AJ108" i="22" a="1"/>
  <c r="AU108" i="22" a="1"/>
  <c r="BP108" i="22" a="1"/>
  <c r="CA108" i="22" a="1"/>
  <c r="CV108" i="22" a="1"/>
  <c r="O109" i="22" a="1"/>
  <c r="AJ109" i="22" a="1"/>
  <c r="AU109" i="22" a="1"/>
  <c r="BP109" i="22" a="1"/>
  <c r="BZ109" i="22" a="1"/>
  <c r="CH109" i="22" a="1"/>
  <c r="CP109" i="22" a="1"/>
  <c r="CX109" i="22" a="1"/>
  <c r="N110" i="22" a="1"/>
  <c r="V110" i="22" a="1"/>
  <c r="AD110" i="22" a="1"/>
  <c r="AL110" i="22" a="1"/>
  <c r="AT110" i="22" a="1"/>
  <c r="BB110" i="22" a="1"/>
  <c r="BJ110" i="22" a="1"/>
  <c r="BR110" i="22" a="1"/>
  <c r="BZ110" i="22" a="1"/>
  <c r="CH110" i="22" a="1"/>
  <c r="CP110" i="22" a="1"/>
  <c r="CX110" i="22" a="1"/>
  <c r="N111" i="22" a="1"/>
  <c r="V111" i="22" a="1"/>
  <c r="AD111" i="22" a="1"/>
  <c r="AL111" i="22" a="1"/>
  <c r="AT111" i="22" a="1"/>
  <c r="BB111" i="22" a="1"/>
  <c r="BJ111" i="22" a="1"/>
  <c r="BR111" i="22" a="1"/>
  <c r="BZ111" i="22" a="1"/>
  <c r="CH111" i="22" a="1"/>
  <c r="CP111" i="22" a="1"/>
  <c r="CX111" i="22" a="1"/>
  <c r="N112" i="22" a="1"/>
  <c r="V112" i="22" a="1"/>
  <c r="AD112" i="22" a="1"/>
  <c r="AL112" i="22" a="1"/>
  <c r="AT112" i="22" a="1"/>
  <c r="AX112" i="22" a="1"/>
  <c r="BB112" i="22" a="1"/>
  <c r="BF112" i="22" a="1"/>
  <c r="BJ112" i="22" a="1"/>
  <c r="BN112" i="22" a="1"/>
  <c r="BR112" i="22" a="1"/>
  <c r="BV112" i="22" a="1"/>
  <c r="BZ112" i="22" a="1"/>
  <c r="CD112" i="22" a="1"/>
  <c r="CH112" i="22" a="1"/>
  <c r="CL112" i="22" a="1"/>
  <c r="CP112" i="22" a="1"/>
  <c r="CT112" i="22" a="1"/>
  <c r="CX112" i="22" a="1"/>
  <c r="J113" i="22" a="1"/>
  <c r="N113" i="22" a="1"/>
  <c r="R113" i="22" a="1"/>
  <c r="V113" i="22" a="1"/>
  <c r="Z113" i="22" a="1"/>
  <c r="AD113" i="22" a="1"/>
  <c r="AH113" i="22" a="1"/>
  <c r="AL113" i="22" a="1"/>
  <c r="AP113" i="22" a="1"/>
  <c r="AT113" i="22" a="1"/>
  <c r="AX113" i="22" a="1"/>
  <c r="BB113" i="22" a="1"/>
  <c r="BF113" i="22" a="1"/>
  <c r="BJ113" i="22" a="1"/>
  <c r="BN113" i="22" a="1"/>
  <c r="BR113" i="22" a="1"/>
  <c r="BV113" i="22" a="1"/>
  <c r="BZ113" i="22" a="1"/>
  <c r="CD113" i="22" a="1"/>
  <c r="CH113" i="22" a="1"/>
  <c r="CL113" i="22" a="1"/>
  <c r="CP113" i="22" a="1"/>
  <c r="CT113" i="22" a="1"/>
  <c r="CX113" i="22" a="1"/>
  <c r="J114" i="22" a="1"/>
  <c r="N114" i="22" a="1"/>
  <c r="R114" i="22" a="1"/>
  <c r="V114" i="22" a="1"/>
  <c r="Z114" i="22" a="1"/>
  <c r="AD114" i="22" a="1"/>
  <c r="AH114" i="22" a="1"/>
  <c r="AL114" i="22" a="1"/>
  <c r="AP114" i="22" a="1"/>
  <c r="AT114" i="22" a="1"/>
  <c r="AX114" i="22" a="1"/>
  <c r="BB114" i="22" a="1"/>
  <c r="BF114" i="22" a="1"/>
  <c r="BJ114" i="22" a="1"/>
  <c r="BN114" i="22" a="1"/>
  <c r="BR114" i="22" a="1"/>
  <c r="BV114" i="22" a="1"/>
  <c r="BZ114" i="22" a="1"/>
  <c r="CD114" i="22" a="1"/>
  <c r="CH114" i="22" a="1"/>
  <c r="CL114" i="22" a="1"/>
  <c r="CP114" i="22" a="1"/>
  <c r="CT114" i="22" a="1"/>
  <c r="CX114" i="22" a="1"/>
  <c r="J115" i="22" a="1"/>
  <c r="N115" i="22" a="1"/>
  <c r="R115" i="22" a="1"/>
  <c r="V115" i="22" a="1"/>
  <c r="Z115" i="22" a="1"/>
  <c r="AD115" i="22" a="1"/>
  <c r="AH115" i="22" a="1"/>
  <c r="AL115" i="22" a="1"/>
  <c r="AP115" i="22" a="1"/>
  <c r="AT115" i="22" a="1"/>
  <c r="AX115" i="22" a="1"/>
  <c r="BB115" i="22" a="1"/>
  <c r="BF115" i="22" a="1"/>
  <c r="BJ115" i="22" a="1"/>
  <c r="BN115" i="22" a="1"/>
  <c r="BR115" i="22" a="1"/>
  <c r="BV115" i="22" a="1"/>
  <c r="BZ115" i="22" a="1"/>
  <c r="CD115" i="22" a="1"/>
  <c r="CH115" i="22" a="1"/>
  <c r="CL115" i="22" a="1"/>
  <c r="CP115" i="22" a="1"/>
  <c r="CT115" i="22" a="1"/>
  <c r="CX115" i="22" a="1"/>
  <c r="J116" i="22" a="1"/>
  <c r="N116" i="22" a="1"/>
  <c r="R116" i="22" a="1"/>
  <c r="V116" i="22" a="1"/>
  <c r="Z116" i="22" a="1"/>
  <c r="AD116" i="22" a="1"/>
  <c r="AH116" i="22" a="1"/>
  <c r="AL116" i="22" a="1"/>
  <c r="AP116" i="22" a="1"/>
  <c r="AT116" i="22" a="1"/>
  <c r="AX116" i="22" a="1"/>
  <c r="BB116" i="22" a="1"/>
  <c r="BF116" i="22" a="1"/>
  <c r="BJ116" i="22" a="1"/>
  <c r="BN116" i="22" a="1"/>
  <c r="BR116" i="22" a="1"/>
  <c r="BV116" i="22" a="1"/>
  <c r="BZ116" i="22" a="1"/>
  <c r="CD116" i="22" a="1"/>
  <c r="CH116" i="22" a="1"/>
  <c r="CL116" i="22" a="1"/>
  <c r="CP116" i="22" a="1"/>
  <c r="CT116" i="22" a="1"/>
  <c r="CX116" i="22" a="1"/>
  <c r="J117" i="22" a="1"/>
  <c r="N117" i="22" a="1"/>
  <c r="R117" i="22" a="1"/>
  <c r="V117" i="22" a="1"/>
  <c r="Z117" i="22" a="1"/>
  <c r="AD117" i="22" a="1"/>
  <c r="AH117" i="22" a="1"/>
  <c r="AL117" i="22" a="1"/>
  <c r="AP117" i="22" a="1"/>
  <c r="AT117" i="22" a="1"/>
  <c r="AX117" i="22" a="1"/>
  <c r="BB117" i="22" a="1"/>
  <c r="BF117" i="22" a="1"/>
  <c r="BJ117" i="22" a="1"/>
  <c r="BN117" i="22" a="1"/>
  <c r="BR117" i="22" a="1"/>
  <c r="BV117" i="22" a="1"/>
  <c r="BZ117" i="22" a="1"/>
  <c r="CD117" i="22" a="1"/>
  <c r="CH117" i="22" a="1"/>
  <c r="CL117" i="22" a="1"/>
  <c r="CP117" i="22" a="1"/>
  <c r="CT117" i="22" a="1"/>
  <c r="CX117" i="22" a="1"/>
  <c r="J118" i="22" a="1"/>
  <c r="N118" i="22" a="1"/>
  <c r="R118" i="22" a="1"/>
  <c r="V118" i="22" a="1"/>
  <c r="Z118" i="22" a="1"/>
  <c r="AD118" i="22" a="1"/>
  <c r="AH118" i="22" a="1"/>
  <c r="AL118" i="22" a="1"/>
  <c r="AP118" i="22" a="1"/>
  <c r="AT118" i="22" a="1"/>
  <c r="AX118" i="22" a="1"/>
  <c r="BB118" i="22" a="1"/>
  <c r="BF118" i="22" a="1"/>
  <c r="BJ118" i="22" a="1"/>
  <c r="BN118" i="22" a="1"/>
  <c r="BR118" i="22" a="1"/>
  <c r="BV118" i="22" a="1"/>
  <c r="BZ118" i="22" a="1"/>
  <c r="CD118" i="22" a="1"/>
  <c r="CH118" i="22" a="1"/>
  <c r="CL118" i="22" a="1"/>
  <c r="CP118" i="22" a="1"/>
  <c r="CT118" i="22" a="1"/>
  <c r="CX118" i="22" a="1"/>
  <c r="J119" i="22" a="1"/>
  <c r="N119" i="22" a="1"/>
  <c r="R119" i="22" a="1"/>
  <c r="V119" i="22" a="1"/>
  <c r="Z119" i="22" a="1"/>
  <c r="AD119" i="22" a="1"/>
  <c r="AH119" i="22" a="1"/>
  <c r="AL119" i="22" a="1"/>
  <c r="AP119" i="22" a="1"/>
  <c r="AT119" i="22" a="1"/>
  <c r="AX119" i="22" a="1"/>
  <c r="BB119" i="22" a="1"/>
  <c r="BF119" i="22" a="1"/>
  <c r="BJ119" i="22" a="1"/>
  <c r="BN119" i="22" a="1"/>
  <c r="BR119" i="22" a="1"/>
  <c r="BV119" i="22" a="1"/>
  <c r="BZ119" i="22" a="1"/>
  <c r="CD119" i="22" a="1"/>
  <c r="CH119" i="22" a="1"/>
  <c r="CL119" i="22" a="1"/>
  <c r="CP119" i="22" a="1"/>
  <c r="CT119" i="22" a="1"/>
  <c r="CX119" i="22" a="1"/>
  <c r="J120" i="22" a="1"/>
  <c r="N120" i="22" a="1"/>
  <c r="R120" i="22" a="1"/>
  <c r="V120" i="22" a="1"/>
  <c r="Z120" i="22" a="1"/>
  <c r="AD120" i="22" a="1"/>
  <c r="AH120" i="22" a="1"/>
  <c r="AL120" i="22" a="1"/>
  <c r="AP120" i="22" a="1"/>
  <c r="AT120" i="22" a="1"/>
  <c r="AX120" i="22" a="1"/>
  <c r="BB120" i="22" a="1"/>
  <c r="BF120" i="22" a="1"/>
  <c r="BJ120" i="22" a="1"/>
  <c r="BN120" i="22" a="1"/>
  <c r="BR120" i="22" a="1"/>
  <c r="BV120" i="22" a="1"/>
  <c r="BZ120" i="22" a="1"/>
  <c r="CD120" i="22" a="1"/>
  <c r="CH120" i="22" a="1"/>
  <c r="CL120" i="22" a="1"/>
  <c r="CP120" i="22" a="1"/>
  <c r="CT120" i="22" a="1"/>
  <c r="CX120" i="22" a="1"/>
  <c r="J121" i="22" a="1"/>
  <c r="N121" i="22" a="1"/>
  <c r="R121" i="22" a="1"/>
  <c r="V121" i="22" a="1"/>
  <c r="Z121" i="22" a="1"/>
  <c r="AD121" i="22" a="1"/>
  <c r="AH121" i="22" a="1"/>
  <c r="AL121" i="22" a="1"/>
  <c r="AP121" i="22" a="1"/>
  <c r="AT121" i="22" a="1"/>
  <c r="AX121" i="22" a="1"/>
  <c r="BB121" i="22" a="1"/>
  <c r="BF121" i="22" a="1"/>
  <c r="BJ121" i="22" a="1"/>
  <c r="BN121" i="22" a="1"/>
  <c r="BR121" i="22" a="1"/>
  <c r="BV121" i="22" a="1"/>
  <c r="BZ121" i="22" a="1"/>
  <c r="CD121" i="22" a="1"/>
  <c r="CH121" i="22" a="1"/>
  <c r="CL121" i="22" a="1"/>
  <c r="CP121" i="22" a="1"/>
  <c r="CT121" i="22" a="1"/>
  <c r="CX121" i="22" a="1"/>
  <c r="J122" i="22" a="1"/>
  <c r="N122" i="22" a="1"/>
  <c r="R122" i="22" a="1"/>
  <c r="V122" i="22" a="1"/>
  <c r="Z122" i="22" a="1"/>
  <c r="AD122" i="22" a="1"/>
  <c r="AH122" i="22" a="1"/>
  <c r="AL122" i="22" a="1"/>
  <c r="AP122" i="22" a="1"/>
  <c r="AT122" i="22" a="1"/>
  <c r="AX122" i="22" a="1"/>
  <c r="BB122" i="22" a="1"/>
  <c r="BF122" i="22" a="1"/>
  <c r="BJ122" i="22" a="1"/>
  <c r="BN122" i="22" a="1"/>
  <c r="BR122" i="22" a="1"/>
  <c r="BV122" i="22" a="1"/>
  <c r="BZ122" i="22" a="1"/>
  <c r="CD122" i="22" a="1"/>
  <c r="CH122" i="22" a="1"/>
  <c r="CL122" i="22" a="1"/>
  <c r="CP122" i="22" a="1"/>
  <c r="CT122" i="22" a="1"/>
  <c r="CX122" i="22" a="1"/>
  <c r="J123" i="22" a="1"/>
  <c r="N123" i="22" a="1"/>
  <c r="R123" i="22" a="1"/>
  <c r="V123" i="22" a="1"/>
  <c r="Z123" i="22" a="1"/>
  <c r="AD123" i="22" a="1"/>
  <c r="AH123" i="22" a="1"/>
  <c r="AL123" i="22" a="1"/>
  <c r="AP123" i="22" a="1"/>
  <c r="AT123" i="22" a="1"/>
  <c r="AX123" i="22" a="1"/>
  <c r="BB123" i="22" a="1"/>
  <c r="BF123" i="22" a="1"/>
  <c r="BJ123" i="22" a="1"/>
  <c r="BN123" i="22" a="1"/>
  <c r="BR123" i="22" a="1"/>
  <c r="BV123" i="22" a="1"/>
  <c r="BZ123" i="22" a="1"/>
  <c r="CD123" i="22" a="1"/>
  <c r="CH123" i="22" a="1"/>
  <c r="CL123" i="22" a="1"/>
  <c r="CP123" i="22" a="1"/>
  <c r="CT123" i="22" a="1"/>
  <c r="CX123" i="22" a="1"/>
  <c r="J124" i="22" a="1"/>
  <c r="N124" i="22" a="1"/>
  <c r="R124" i="22" a="1"/>
  <c r="V124" i="22" a="1"/>
  <c r="Z124" i="22" a="1"/>
  <c r="AD124" i="22" a="1"/>
  <c r="AH124" i="22" a="1"/>
  <c r="AL124" i="22" a="1"/>
  <c r="AP124" i="22" a="1"/>
  <c r="AT124" i="22" a="1"/>
  <c r="AX124" i="22" a="1"/>
  <c r="BB124" i="22" a="1"/>
  <c r="BF124" i="22" a="1"/>
  <c r="BJ124" i="22" a="1"/>
  <c r="BN124" i="22" a="1"/>
  <c r="BR124" i="22" a="1"/>
  <c r="BV124" i="22" a="1"/>
  <c r="BZ124" i="22" a="1"/>
  <c r="CD124" i="22" a="1"/>
  <c r="CH124" i="22" a="1"/>
  <c r="CL124" i="22" a="1"/>
  <c r="CP124" i="22" a="1"/>
  <c r="CT124" i="22" a="1"/>
  <c r="CX124" i="22" a="1"/>
  <c r="J125" i="22" a="1"/>
  <c r="N125" i="22" a="1"/>
  <c r="R125" i="22" a="1"/>
  <c r="V125" i="22" a="1"/>
  <c r="Z125" i="22" a="1"/>
  <c r="AD125" i="22" a="1"/>
  <c r="AH125" i="22" a="1"/>
  <c r="AL125" i="22" a="1"/>
  <c r="AP125" i="22" a="1"/>
  <c r="AT125" i="22" a="1"/>
  <c r="AX125" i="22" a="1"/>
  <c r="BB125" i="22" a="1"/>
  <c r="BH125" i="22" a="1"/>
  <c r="O48" i="22" a="1"/>
  <c r="AK56" i="22" a="1"/>
  <c r="CW58" i="22" a="1"/>
  <c r="BQ61" i="22" a="1"/>
  <c r="AK64" i="22" a="1"/>
  <c r="BI67" i="22" a="1"/>
  <c r="CO68" i="22" a="1"/>
  <c r="AC70" i="22" a="1"/>
  <c r="CZ70" i="22" a="1"/>
  <c r="BT71" i="22" a="1"/>
  <c r="AN72" i="22" a="1"/>
  <c r="CZ72" i="22" a="1"/>
  <c r="BT73" i="22" a="1"/>
  <c r="AN74" i="22" a="1"/>
  <c r="CZ74" i="22" a="1"/>
  <c r="BT75" i="22" a="1"/>
  <c r="AN76" i="22" a="1"/>
  <c r="CZ76" i="22" a="1"/>
  <c r="BT77" i="22" a="1"/>
  <c r="AN78" i="22" a="1"/>
  <c r="CZ78" i="22" a="1"/>
  <c r="BT79" i="22" a="1"/>
  <c r="AN80" i="22" a="1"/>
  <c r="CZ80" i="22" a="1"/>
  <c r="BT81" i="22" a="1"/>
  <c r="AN82" i="22" a="1"/>
  <c r="CZ82" i="22" a="1"/>
  <c r="BT83" i="22" a="1"/>
  <c r="AN84" i="22" a="1"/>
  <c r="CZ84" i="22" a="1"/>
  <c r="BT85" i="22" a="1"/>
  <c r="AN86" i="22" a="1"/>
  <c r="CZ86" i="22" a="1"/>
  <c r="BT87" i="22" a="1"/>
  <c r="AN88" i="22" a="1"/>
  <c r="CZ88" i="22" a="1"/>
  <c r="AH92" i="22" a="1"/>
  <c r="AX92" i="22" a="1"/>
  <c r="BN92" i="22" a="1"/>
  <c r="CD92" i="22" a="1"/>
  <c r="CT92" i="22" a="1"/>
  <c r="R93" i="22" a="1"/>
  <c r="AH93" i="22" a="1"/>
  <c r="AX93" i="22" a="1"/>
  <c r="BN93" i="22" a="1"/>
  <c r="CD93" i="22" a="1"/>
  <c r="CT93" i="22" a="1"/>
  <c r="R94" i="22" a="1"/>
  <c r="AH94" i="22" a="1"/>
  <c r="AX94" i="22" a="1"/>
  <c r="BN94" i="22" a="1"/>
  <c r="CD94" i="22" a="1"/>
  <c r="CT94" i="22" a="1"/>
  <c r="R95" i="22" a="1"/>
  <c r="AH95" i="22" a="1"/>
  <c r="AX95" i="22" a="1"/>
  <c r="BN95" i="22" a="1"/>
  <c r="CN95" i="22" a="1"/>
  <c r="CY95" i="22" a="1"/>
  <c r="AB96" i="22" a="1"/>
  <c r="AM96" i="22" a="1"/>
  <c r="BH96" i="22" a="1"/>
  <c r="BS96" i="22" a="1"/>
  <c r="CN96" i="22" a="1"/>
  <c r="CY96" i="22" a="1"/>
  <c r="AB97" i="22" a="1"/>
  <c r="AM97" i="22" a="1"/>
  <c r="BH97" i="22" a="1"/>
  <c r="BS97" i="22" a="1"/>
  <c r="CN97" i="22" a="1"/>
  <c r="CY97" i="22" a="1"/>
  <c r="AB98" i="22" a="1"/>
  <c r="AM98" i="22" a="1"/>
  <c r="BH98" i="22" a="1"/>
  <c r="BS98" i="22" a="1"/>
  <c r="CN98" i="22" a="1"/>
  <c r="CY98" i="22" a="1"/>
  <c r="AB99" i="22" a="1"/>
  <c r="AM99" i="22" a="1"/>
  <c r="BH99" i="22" a="1"/>
  <c r="BS99" i="22" a="1"/>
  <c r="CN99" i="22" a="1"/>
  <c r="CY99" i="22" a="1"/>
  <c r="AB100" i="22" a="1"/>
  <c r="AM100" i="22" a="1"/>
  <c r="BH100" i="22" a="1"/>
  <c r="BS100" i="22" a="1"/>
  <c r="CN100" i="22" a="1"/>
  <c r="CY100" i="22" a="1"/>
  <c r="AB101" i="22" a="1"/>
  <c r="AM101" i="22" a="1"/>
  <c r="BH101" i="22" a="1"/>
  <c r="BS101" i="22" a="1"/>
  <c r="CN101" i="22" a="1"/>
  <c r="CY101" i="22" a="1"/>
  <c r="AB102" i="22" a="1"/>
  <c r="AM102" i="22" a="1"/>
  <c r="BH102" i="22" a="1"/>
  <c r="BS102" i="22" a="1"/>
  <c r="CN102" i="22" a="1"/>
  <c r="CY102" i="22" a="1"/>
  <c r="AB103" i="22" a="1"/>
  <c r="AM103" i="22" a="1"/>
  <c r="BH103" i="22" a="1"/>
  <c r="BS103" i="22" a="1"/>
  <c r="CN103" i="22" a="1"/>
  <c r="CY103" i="22" a="1"/>
  <c r="AB104" i="22" a="1"/>
  <c r="AM104" i="22" a="1"/>
  <c r="BH104" i="22" a="1"/>
  <c r="BS104" i="22" a="1"/>
  <c r="CN104" i="22" a="1"/>
  <c r="CY104" i="22" a="1"/>
  <c r="AB105" i="22" a="1"/>
  <c r="AM105" i="22" a="1"/>
  <c r="BH105" i="22" a="1"/>
  <c r="BS105" i="22" a="1"/>
  <c r="CN105" i="22" a="1"/>
  <c r="CY105" i="22" a="1"/>
  <c r="AB106" i="22" a="1"/>
  <c r="AM106" i="22" a="1"/>
  <c r="BH106" i="22" a="1"/>
  <c r="BS106" i="22" a="1"/>
  <c r="CN106" i="22" a="1"/>
  <c r="CY106" i="22" a="1"/>
  <c r="AB107" i="22" a="1"/>
  <c r="AM107" i="22" a="1"/>
  <c r="BH107" i="22" a="1"/>
  <c r="BS107" i="22" a="1"/>
  <c r="CN107" i="22" a="1"/>
  <c r="CY107" i="22" a="1"/>
  <c r="AB108" i="22" a="1"/>
  <c r="AM108" i="22" a="1"/>
  <c r="BH108" i="22" a="1"/>
  <c r="BS108" i="22" a="1"/>
  <c r="CN108" i="22" a="1"/>
  <c r="CY108" i="22" a="1"/>
  <c r="AB109" i="22" a="1"/>
  <c r="AM109" i="22" a="1"/>
  <c r="BH109" i="22" a="1"/>
  <c r="BS109" i="22" a="1"/>
  <c r="CB109" i="22" a="1"/>
  <c r="CJ109" i="22" a="1"/>
  <c r="CR109" i="22" a="1"/>
  <c r="CZ109" i="22" a="1"/>
  <c r="P110" i="22" a="1"/>
  <c r="X110" i="22" a="1"/>
  <c r="AF110" i="22" a="1"/>
  <c r="AN110" i="22" a="1"/>
  <c r="AV110" i="22" a="1"/>
  <c r="BD110" i="22" a="1"/>
  <c r="BL110" i="22" a="1"/>
  <c r="BT110" i="22" a="1"/>
  <c r="CB110" i="22" a="1"/>
  <c r="CJ110" i="22" a="1"/>
  <c r="CR110" i="22" a="1"/>
  <c r="CZ110" i="22" a="1"/>
  <c r="P111" i="22" a="1"/>
  <c r="X111" i="22" a="1"/>
  <c r="AF111" i="22" a="1"/>
  <c r="AN111" i="22" a="1"/>
  <c r="AV111" i="22" a="1"/>
  <c r="BD111" i="22" a="1"/>
  <c r="BL111" i="22" a="1"/>
  <c r="BT111" i="22" a="1"/>
  <c r="CB111" i="22" a="1"/>
  <c r="CJ111" i="22" a="1"/>
  <c r="CR111" i="22" a="1"/>
  <c r="CZ111" i="22" a="1"/>
  <c r="P112" i="22" a="1"/>
  <c r="X112" i="22" a="1"/>
  <c r="AF112" i="22" a="1"/>
  <c r="AN112" i="22" a="1"/>
  <c r="AU112" i="22" a="1"/>
  <c r="AY112" i="22" a="1"/>
  <c r="BC112" i="22" a="1"/>
  <c r="BG112" i="22" a="1"/>
  <c r="BK112" i="22" a="1"/>
  <c r="BO112" i="22" a="1"/>
  <c r="BS112" i="22" a="1"/>
  <c r="BW112" i="22" a="1"/>
  <c r="CA112" i="22" a="1"/>
  <c r="CE112" i="22" a="1"/>
  <c r="CI112" i="22" a="1"/>
  <c r="CM112" i="22" a="1"/>
  <c r="CQ112" i="22" a="1"/>
  <c r="CU112" i="22" a="1"/>
  <c r="CY112" i="22" a="1"/>
  <c r="K113" i="22" a="1"/>
  <c r="O113" i="22" a="1"/>
  <c r="S113" i="22" a="1"/>
  <c r="W113" i="22" a="1"/>
  <c r="AA113" i="22" a="1"/>
  <c r="AE113" i="22" a="1"/>
  <c r="AI113" i="22" a="1"/>
  <c r="AM113" i="22" a="1"/>
  <c r="AQ113" i="22" a="1"/>
  <c r="AU113" i="22" a="1"/>
  <c r="AY113" i="22" a="1"/>
  <c r="BC113" i="22" a="1"/>
  <c r="BG113" i="22" a="1"/>
  <c r="BK113" i="22" a="1"/>
  <c r="BO113" i="22" a="1"/>
  <c r="BS113" i="22" a="1"/>
  <c r="BW113" i="22" a="1"/>
  <c r="CA113" i="22" a="1"/>
  <c r="CE113" i="22" a="1"/>
  <c r="CI113" i="22" a="1"/>
  <c r="CM113" i="22" a="1"/>
  <c r="CQ113" i="22" a="1"/>
  <c r="CU113" i="22" a="1"/>
  <c r="CY113" i="22" a="1"/>
  <c r="K114" i="22" a="1"/>
  <c r="O114" i="22" a="1"/>
  <c r="S114" i="22" a="1"/>
  <c r="W114" i="22" a="1"/>
  <c r="AA114" i="22" a="1"/>
  <c r="AE114" i="22" a="1"/>
  <c r="AI114" i="22" a="1"/>
  <c r="AM114" i="22" a="1"/>
  <c r="AQ114" i="22" a="1"/>
  <c r="AU114" i="22" a="1"/>
  <c r="AY114" i="22" a="1"/>
  <c r="BC114" i="22" a="1"/>
  <c r="BG114" i="22" a="1"/>
  <c r="BK114" i="22" a="1"/>
  <c r="BO114" i="22" a="1"/>
  <c r="BS114" i="22" a="1"/>
  <c r="BW114" i="22" a="1"/>
  <c r="CA114" i="22" a="1"/>
  <c r="CE114" i="22" a="1"/>
  <c r="CI114" i="22" a="1"/>
  <c r="CM114" i="22" a="1"/>
  <c r="CQ114" i="22" a="1"/>
  <c r="CU114" i="22" a="1"/>
  <c r="CY114" i="22" a="1"/>
  <c r="K115" i="22" a="1"/>
  <c r="O115" i="22" a="1"/>
  <c r="S115" i="22" a="1"/>
  <c r="W115" i="22" a="1"/>
  <c r="AA115" i="22" a="1"/>
  <c r="AE115" i="22" a="1"/>
  <c r="AI115" i="22" a="1"/>
  <c r="AM115" i="22" a="1"/>
  <c r="AQ115" i="22" a="1"/>
  <c r="AU115" i="22" a="1"/>
  <c r="AY115" i="22" a="1"/>
  <c r="BC115" i="22" a="1"/>
  <c r="BG115" i="22" a="1"/>
  <c r="BK115" i="22" a="1"/>
  <c r="BO115" i="22" a="1"/>
  <c r="BS115" i="22" a="1"/>
  <c r="BW115" i="22" a="1"/>
  <c r="CA115" i="22" a="1"/>
  <c r="CE115" i="22" a="1"/>
  <c r="CI115" i="22" a="1"/>
  <c r="CM115" i="22" a="1"/>
  <c r="CQ115" i="22" a="1"/>
  <c r="CU115" i="22" a="1"/>
  <c r="CY115" i="22" a="1"/>
  <c r="K116" i="22" a="1"/>
  <c r="O116" i="22" a="1"/>
  <c r="S116" i="22" a="1"/>
  <c r="W116" i="22" a="1"/>
  <c r="AA116" i="22" a="1"/>
  <c r="AE116" i="22" a="1"/>
  <c r="AI116" i="22" a="1"/>
  <c r="AM116" i="22" a="1"/>
  <c r="AQ116" i="22" a="1"/>
  <c r="AU116" i="22" a="1"/>
  <c r="AY116" i="22" a="1"/>
  <c r="BC116" i="22" a="1"/>
  <c r="BG116" i="22" a="1"/>
  <c r="BK116" i="22" a="1"/>
  <c r="BO116" i="22" a="1"/>
  <c r="BS116" i="22" a="1"/>
  <c r="BW116" i="22" a="1"/>
  <c r="CA116" i="22" a="1"/>
  <c r="CE116" i="22" a="1"/>
  <c r="CI116" i="22" a="1"/>
  <c r="CM116" i="22" a="1"/>
  <c r="CQ116" i="22" a="1"/>
  <c r="CU116" i="22" a="1"/>
  <c r="CY116" i="22" a="1"/>
  <c r="K117" i="22" a="1"/>
  <c r="O117" i="22" a="1"/>
  <c r="S117" i="22" a="1"/>
  <c r="W117" i="22" a="1"/>
  <c r="AA117" i="22" a="1"/>
  <c r="AE117" i="22" a="1"/>
  <c r="AI117" i="22" a="1"/>
  <c r="AM117" i="22" a="1"/>
  <c r="AQ117" i="22" a="1"/>
  <c r="AU117" i="22" a="1"/>
  <c r="AY117" i="22" a="1"/>
  <c r="BC117" i="22" a="1"/>
  <c r="BG117" i="22" a="1"/>
  <c r="BK117" i="22" a="1"/>
  <c r="BO117" i="22" a="1"/>
  <c r="BS117" i="22" a="1"/>
  <c r="BW117" i="22" a="1"/>
  <c r="CA117" i="22" a="1"/>
  <c r="CE117" i="22" a="1"/>
  <c r="CI117" i="22" a="1"/>
  <c r="CM117" i="22" a="1"/>
  <c r="CQ117" i="22" a="1"/>
  <c r="CU117" i="22" a="1"/>
  <c r="CY117" i="22" a="1"/>
  <c r="K118" i="22" a="1"/>
  <c r="O118" i="22" a="1"/>
  <c r="S118" i="22" a="1"/>
  <c r="W118" i="22" a="1"/>
  <c r="AA118" i="22" a="1"/>
  <c r="AE118" i="22" a="1"/>
  <c r="AI118" i="22" a="1"/>
  <c r="AM118" i="22" a="1"/>
  <c r="AQ118" i="22" a="1"/>
  <c r="AU118" i="22" a="1"/>
  <c r="AY118" i="22" a="1"/>
  <c r="BC118" i="22" a="1"/>
  <c r="BG118" i="22" a="1"/>
  <c r="BK118" i="22" a="1"/>
  <c r="BO118" i="22" a="1"/>
  <c r="BS118" i="22" a="1"/>
  <c r="BW118" i="22" a="1"/>
  <c r="CA118" i="22" a="1"/>
  <c r="CE118" i="22" a="1"/>
  <c r="CI118" i="22" a="1"/>
  <c r="CM118" i="22" a="1"/>
  <c r="CQ118" i="22" a="1"/>
  <c r="CU118" i="22" a="1"/>
  <c r="CY118" i="22" a="1"/>
  <c r="K119" i="22" a="1"/>
  <c r="O119" i="22" a="1"/>
  <c r="S119" i="22" a="1"/>
  <c r="W119" i="22" a="1"/>
  <c r="AA119" i="22" a="1"/>
  <c r="AE119" i="22" a="1"/>
  <c r="AI119" i="22" a="1"/>
  <c r="AM119" i="22" a="1"/>
  <c r="AQ119" i="22" a="1"/>
  <c r="AU119" i="22" a="1"/>
  <c r="AY119" i="22" a="1"/>
  <c r="BC119" i="22" a="1"/>
  <c r="BG119" i="22" a="1"/>
  <c r="BK119" i="22" a="1"/>
  <c r="BO119" i="22" a="1"/>
  <c r="BS119" i="22" a="1"/>
  <c r="BW119" i="22" a="1"/>
  <c r="CA119" i="22" a="1"/>
  <c r="CE119" i="22" a="1"/>
  <c r="CI119" i="22" a="1"/>
  <c r="CM119" i="22" a="1"/>
  <c r="CQ119" i="22" a="1"/>
  <c r="CU119" i="22" a="1"/>
  <c r="CY119" i="22" a="1"/>
  <c r="K120" i="22" a="1"/>
  <c r="O120" i="22" a="1"/>
  <c r="S120" i="22" a="1"/>
  <c r="W120" i="22" a="1"/>
  <c r="AA120" i="22" a="1"/>
  <c r="AE120" i="22" a="1"/>
  <c r="AI120" i="22" a="1"/>
  <c r="AM120" i="22" a="1"/>
  <c r="AQ120" i="22" a="1"/>
  <c r="AU120" i="22" a="1"/>
  <c r="AY120" i="22" a="1"/>
  <c r="BC120" i="22" a="1"/>
  <c r="BG120" i="22" a="1"/>
  <c r="BK120" i="22" a="1"/>
  <c r="BO120" i="22" a="1"/>
  <c r="BS120" i="22" a="1"/>
  <c r="BW120" i="22" a="1"/>
  <c r="CA120" i="22" a="1"/>
  <c r="CE120" i="22" a="1"/>
  <c r="CI120" i="22" a="1"/>
  <c r="CM120" i="22" a="1"/>
  <c r="CQ120" i="22" a="1"/>
  <c r="CU120" i="22" a="1"/>
  <c r="CY120" i="22" a="1"/>
  <c r="K121" i="22" a="1"/>
  <c r="O121" i="22" a="1"/>
  <c r="S121" i="22" a="1"/>
  <c r="W121" i="22" a="1"/>
  <c r="AA121" i="22" a="1"/>
  <c r="AE121" i="22" a="1"/>
  <c r="AI121" i="22" a="1"/>
  <c r="AM121" i="22" a="1"/>
  <c r="AQ121" i="22" a="1"/>
  <c r="AU121" i="22" a="1"/>
  <c r="AY121" i="22" a="1"/>
  <c r="BC121" i="22" a="1"/>
  <c r="BG121" i="22" a="1"/>
  <c r="BK121" i="22" a="1"/>
  <c r="BO121" i="22" a="1"/>
  <c r="BS121" i="22" a="1"/>
  <c r="BW121" i="22" a="1"/>
  <c r="CA121" i="22" a="1"/>
  <c r="CE121" i="22" a="1"/>
  <c r="CI121" i="22" a="1"/>
  <c r="CM121" i="22" a="1"/>
  <c r="CQ121" i="22" a="1"/>
  <c r="CU121" i="22" a="1"/>
  <c r="CY121" i="22" a="1"/>
  <c r="K122" i="22" a="1"/>
  <c r="O122" i="22" a="1"/>
  <c r="S122" i="22" a="1"/>
  <c r="W122" i="22" a="1"/>
  <c r="AA122" i="22" a="1"/>
  <c r="AE122" i="22" a="1"/>
  <c r="AI122" i="22" a="1"/>
  <c r="AM122" i="22" a="1"/>
  <c r="AQ122" i="22" a="1"/>
  <c r="AU122" i="22" a="1"/>
  <c r="AY122" i="22" a="1"/>
  <c r="BC122" i="22" a="1"/>
  <c r="BG122" i="22" a="1"/>
  <c r="BK122" i="22" a="1"/>
  <c r="BO122" i="22" a="1"/>
  <c r="BS122" i="22" a="1"/>
  <c r="BW122" i="22" a="1"/>
  <c r="CA122" i="22" a="1"/>
  <c r="CE122" i="22" a="1"/>
  <c r="CI122" i="22" a="1"/>
  <c r="CM122" i="22" a="1"/>
  <c r="CQ122" i="22" a="1"/>
  <c r="CU122" i="22" a="1"/>
  <c r="CY122" i="22" a="1"/>
  <c r="K123" i="22" a="1"/>
  <c r="O123" i="22" a="1"/>
  <c r="S123" i="22" a="1"/>
  <c r="W123" i="22" a="1"/>
  <c r="AA123" i="22" a="1"/>
  <c r="AE123" i="22" a="1"/>
  <c r="AI123" i="22" a="1"/>
  <c r="AM123" i="22" a="1"/>
  <c r="AQ123" i="22" a="1"/>
  <c r="AU123" i="22" a="1"/>
  <c r="AY123" i="22" a="1"/>
  <c r="BC123" i="22" a="1"/>
  <c r="BG123" i="22" a="1"/>
  <c r="BK123" i="22" a="1"/>
  <c r="BO123" i="22" a="1"/>
  <c r="BS123" i="22" a="1"/>
  <c r="BW123" i="22" a="1"/>
  <c r="CA123" i="22" a="1"/>
  <c r="CE123" i="22" a="1"/>
  <c r="CI123" i="22" a="1"/>
  <c r="CM123" i="22" a="1"/>
  <c r="CQ123" i="22" a="1"/>
  <c r="CU123" i="22" a="1"/>
  <c r="CY123" i="22" a="1"/>
  <c r="K124" i="22" a="1"/>
  <c r="O124" i="22" a="1"/>
  <c r="S124" i="22" a="1"/>
  <c r="W124" i="22" a="1"/>
  <c r="AA124" i="22" a="1"/>
  <c r="AE124" i="22" a="1"/>
  <c r="AI124" i="22" a="1"/>
  <c r="AM124" i="22" a="1"/>
  <c r="AQ124" i="22" a="1"/>
  <c r="AU124" i="22" a="1"/>
  <c r="AY124" i="22" a="1"/>
  <c r="BC124" i="22" a="1"/>
  <c r="BG124" i="22" a="1"/>
  <c r="BK124" i="22" a="1"/>
  <c r="BO124" i="22" a="1"/>
  <c r="BS124" i="22" a="1"/>
  <c r="BW124" i="22" a="1"/>
  <c r="CA124" i="22" a="1"/>
  <c r="CE124" i="22" a="1"/>
  <c r="CI124" i="22" a="1"/>
  <c r="CM124" i="22" a="1"/>
  <c r="CQ124" i="22" a="1"/>
  <c r="CU124" i="22" a="1"/>
  <c r="CY124" i="22" a="1"/>
  <c r="K125" i="22" a="1"/>
  <c r="O125" i="22" a="1"/>
  <c r="S125" i="22" a="1"/>
  <c r="W125" i="22" a="1"/>
  <c r="AA125" i="22" a="1"/>
  <c r="AE125" i="22" a="1"/>
  <c r="AI125" i="22" a="1"/>
  <c r="AM125" i="22" a="1"/>
  <c r="AQ125" i="22" a="1"/>
  <c r="AU125" i="22" a="1"/>
  <c r="AY125" i="22" a="1"/>
  <c r="BC125" i="22" a="1"/>
  <c r="BF125" i="22" a="1"/>
  <c r="BI125" i="22" a="1"/>
  <c r="BK125" i="22" a="1"/>
  <c r="BM125" i="22" a="1"/>
  <c r="BO125" i="22" a="1"/>
  <c r="BQ125" i="22" a="1"/>
  <c r="BS125" i="22" a="1"/>
  <c r="BU125" i="22" a="1"/>
  <c r="BW125" i="22" a="1"/>
  <c r="BY125" i="22" a="1"/>
  <c r="CA125" i="22" a="1"/>
  <c r="CC125" i="22" a="1"/>
  <c r="CE125" i="22" a="1"/>
  <c r="CG125" i="22" a="1"/>
  <c r="CI125" i="22" a="1"/>
  <c r="CK125" i="22" a="1"/>
  <c r="CM125" i="22" a="1"/>
  <c r="CO125" i="22" a="1"/>
  <c r="CQ125" i="22" a="1"/>
  <c r="CS125" i="22" a="1"/>
  <c r="CU125" i="22" a="1"/>
  <c r="CW125" i="22" a="1"/>
  <c r="CY125" i="22" a="1"/>
  <c r="DA125" i="22" a="1"/>
  <c r="K126" i="22" a="1"/>
  <c r="M126" i="22" a="1"/>
  <c r="O126" i="22" a="1"/>
  <c r="Q126" i="22" a="1"/>
  <c r="S126" i="22" a="1"/>
  <c r="U126" i="22" a="1"/>
  <c r="W126" i="22" a="1"/>
  <c r="Y126" i="22" a="1"/>
  <c r="AA126" i="22" a="1"/>
  <c r="AC126" i="22" a="1"/>
  <c r="AE126" i="22" a="1"/>
  <c r="AG126" i="22" a="1"/>
  <c r="AI126" i="22" a="1"/>
  <c r="AK126" i="22" a="1"/>
  <c r="AM126" i="22" a="1"/>
  <c r="AO126" i="22" a="1"/>
  <c r="AQ126" i="22" a="1"/>
  <c r="AS126" i="22" a="1"/>
  <c r="AU126" i="22" a="1"/>
  <c r="AW126" i="22" a="1"/>
  <c r="AY126" i="22" a="1"/>
  <c r="BA126" i="22" a="1"/>
  <c r="BC126" i="22" a="1"/>
  <c r="BE126" i="22" a="1"/>
  <c r="BG126" i="22" a="1"/>
  <c r="BI126" i="22" a="1"/>
  <c r="BK126" i="22" a="1"/>
  <c r="BM126" i="22" a="1"/>
  <c r="BO126" i="22" a="1"/>
  <c r="BQ126" i="22" a="1"/>
  <c r="BS126" i="22" a="1"/>
  <c r="BU126" i="22" a="1"/>
  <c r="BW126" i="22" a="1"/>
  <c r="BY126" i="22" a="1"/>
  <c r="CA126" i="22" a="1"/>
  <c r="CC126" i="22" a="1"/>
  <c r="CE126" i="22" a="1"/>
  <c r="CG126" i="22" a="1"/>
  <c r="CI126" i="22" a="1"/>
  <c r="CK126" i="22" a="1"/>
  <c r="CM126" i="22" a="1"/>
  <c r="CO126" i="22" a="1"/>
  <c r="CQ126" i="22" a="1"/>
  <c r="CS126" i="22" a="1"/>
  <c r="CU126" i="22" a="1"/>
  <c r="CW126" i="22" a="1"/>
  <c r="CY126" i="22" a="1"/>
  <c r="DA126" i="22" a="1"/>
  <c r="K127" i="22" a="1"/>
  <c r="M127" i="22" a="1"/>
  <c r="O127" i="22" a="1"/>
  <c r="Q127" i="22" a="1"/>
  <c r="S127" i="22" a="1"/>
  <c r="U127" i="22" a="1"/>
  <c r="W127" i="22" a="1"/>
  <c r="Y127" i="22" a="1"/>
  <c r="AA127" i="22" a="1"/>
  <c r="AC127" i="22" a="1"/>
  <c r="AE127" i="22" a="1"/>
  <c r="AG127" i="22" a="1"/>
  <c r="AI127" i="22" a="1"/>
  <c r="AK127" i="22" a="1"/>
  <c r="AM127" i="22" a="1"/>
  <c r="AO127" i="22" a="1"/>
  <c r="AQ127" i="22" a="1"/>
  <c r="AS127" i="22" a="1"/>
  <c r="AU127" i="22" a="1"/>
  <c r="AW127" i="22" a="1"/>
  <c r="AY127" i="22" a="1"/>
  <c r="BA127" i="22" a="1"/>
  <c r="BC127" i="22" a="1"/>
  <c r="BE127" i="22" a="1"/>
  <c r="BG127" i="22" a="1"/>
  <c r="BI127" i="22" a="1"/>
  <c r="BK127" i="22" a="1"/>
  <c r="BM127" i="22" a="1"/>
  <c r="BO127" i="22" a="1"/>
  <c r="BQ127" i="22" a="1"/>
  <c r="BS127" i="22" a="1"/>
  <c r="BU127" i="22" a="1"/>
  <c r="BW127" i="22" a="1"/>
  <c r="BY127" i="22" a="1"/>
  <c r="CA127" i="22" a="1"/>
  <c r="CC127" i="22" a="1"/>
  <c r="CE127" i="22" a="1"/>
  <c r="CG127" i="22" a="1"/>
  <c r="CI127" i="22" a="1"/>
  <c r="CK127" i="22" a="1"/>
  <c r="CM127" i="22" a="1"/>
  <c r="CO127" i="22" a="1"/>
  <c r="CQ127" i="22" a="1"/>
  <c r="CS127" i="22" a="1"/>
  <c r="CU127" i="22" a="1"/>
  <c r="CW127" i="22" a="1"/>
  <c r="CY127" i="22" a="1"/>
  <c r="DA127" i="22" a="1"/>
  <c r="K128" i="22" a="1"/>
  <c r="M128" i="22" a="1"/>
  <c r="O128" i="22" a="1"/>
  <c r="Q128" i="22" a="1"/>
  <c r="S128" i="22" a="1"/>
  <c r="U128" i="22" a="1"/>
  <c r="W128" i="22" a="1"/>
  <c r="Y128" i="22" a="1"/>
  <c r="AA128" i="22" a="1"/>
  <c r="AC128" i="22" a="1"/>
  <c r="AE128" i="22" a="1"/>
  <c r="AG128" i="22" a="1"/>
  <c r="AI128" i="22" a="1"/>
  <c r="AK128" i="22" a="1"/>
  <c r="AM128" i="22" a="1"/>
  <c r="AO128" i="22" a="1"/>
  <c r="AQ128" i="22" a="1"/>
  <c r="AS128" i="22" a="1"/>
  <c r="AU128" i="22" a="1"/>
  <c r="AW128" i="22" a="1"/>
  <c r="AY128" i="22" a="1"/>
  <c r="BA128" i="22" a="1"/>
  <c r="BC128" i="22" a="1"/>
  <c r="BE128" i="22" a="1"/>
  <c r="BG128" i="22" a="1"/>
  <c r="BI128" i="22" a="1"/>
  <c r="BK128" i="22" a="1"/>
  <c r="BM128" i="22" a="1"/>
  <c r="BO128" i="22" a="1"/>
  <c r="BQ128" i="22" a="1"/>
  <c r="BS128" i="22" a="1"/>
  <c r="BU128" i="22" a="1"/>
  <c r="BW128" i="22" a="1"/>
  <c r="BY128" i="22" a="1"/>
  <c r="CA128" i="22" a="1"/>
  <c r="CC128" i="22" a="1"/>
  <c r="CE128" i="22" a="1"/>
  <c r="CG128" i="22" a="1"/>
  <c r="CI128" i="22" a="1"/>
  <c r="CK128" i="22" a="1"/>
  <c r="CM128" i="22" a="1"/>
  <c r="CO128" i="22" a="1"/>
  <c r="CQ128" i="22" a="1"/>
  <c r="CS128" i="22" a="1"/>
  <c r="CU128" i="22" a="1"/>
  <c r="CW128" i="22" a="1"/>
  <c r="CY128" i="22" a="1"/>
  <c r="DA128" i="22" a="1"/>
  <c r="K129" i="22" a="1"/>
  <c r="M129" i="22" a="1"/>
  <c r="O129" i="22" a="1"/>
  <c r="Q129" i="22" a="1"/>
  <c r="S129" i="22" a="1"/>
  <c r="U129" i="22" a="1"/>
  <c r="W129" i="22" a="1"/>
  <c r="Y129" i="22" a="1"/>
  <c r="AA129" i="22" a="1"/>
  <c r="AC129" i="22" a="1"/>
  <c r="AE129" i="22" a="1"/>
  <c r="AG129" i="22" a="1"/>
  <c r="AI129" i="22" a="1"/>
  <c r="AK129" i="22" a="1"/>
  <c r="AM129" i="22" a="1"/>
  <c r="AO129" i="22" a="1"/>
  <c r="AQ129" i="22" a="1"/>
  <c r="AS129" i="22" a="1"/>
  <c r="AU129" i="22" a="1"/>
  <c r="AW129" i="22" a="1"/>
  <c r="AY129" i="22" a="1"/>
  <c r="BA129" i="22" a="1"/>
  <c r="BC129" i="22" a="1"/>
  <c r="BE129" i="22" a="1"/>
  <c r="BG129" i="22" a="1"/>
  <c r="BI129" i="22" a="1"/>
  <c r="BK129" i="22" a="1"/>
  <c r="BM129" i="22" a="1"/>
  <c r="BO129" i="22" a="1"/>
  <c r="BQ129" i="22" a="1"/>
  <c r="BS129" i="22" a="1"/>
  <c r="BU129" i="22" a="1"/>
  <c r="BW129" i="22" a="1"/>
  <c r="BY129" i="22" a="1"/>
  <c r="CA129" i="22" a="1"/>
  <c r="CC129" i="22" a="1"/>
  <c r="CE129" i="22" a="1"/>
  <c r="CG129" i="22" a="1"/>
  <c r="CI129" i="22" a="1"/>
  <c r="CK129" i="22" a="1"/>
  <c r="CM129" i="22" a="1"/>
  <c r="CO129" i="22" a="1"/>
  <c r="CQ129" i="22" a="1"/>
  <c r="CS129" i="22" a="1"/>
  <c r="CU129" i="22" a="1"/>
  <c r="CW129" i="22" a="1"/>
  <c r="CY129" i="22" a="1"/>
  <c r="DA129" i="22" a="1"/>
  <c r="K130" i="22" a="1"/>
  <c r="M130" i="22" a="1"/>
  <c r="O130" i="22" a="1"/>
  <c r="Q130" i="22" a="1"/>
  <c r="S130" i="22" a="1"/>
  <c r="U130" i="22" a="1"/>
  <c r="W130" i="22" a="1"/>
  <c r="Y130" i="22" a="1"/>
  <c r="AA130" i="22" a="1"/>
  <c r="AC130" i="22" a="1"/>
  <c r="AE130" i="22" a="1"/>
  <c r="AG130" i="22" a="1"/>
  <c r="AI130" i="22" a="1"/>
  <c r="AK130" i="22" a="1"/>
  <c r="AM130" i="22" a="1"/>
  <c r="AO130" i="22" a="1"/>
  <c r="AQ130" i="22" a="1"/>
  <c r="AS130" i="22" a="1"/>
  <c r="AU130" i="22" a="1"/>
  <c r="AW130" i="22" a="1"/>
  <c r="AY130" i="22" a="1"/>
  <c r="BA130" i="22" a="1"/>
  <c r="BC130" i="22" a="1"/>
  <c r="BE130" i="22" a="1"/>
  <c r="BG130" i="22" a="1"/>
  <c r="BI130" i="22" a="1"/>
  <c r="BK130" i="22" a="1"/>
  <c r="BM130" i="22" a="1"/>
  <c r="BO130" i="22" a="1"/>
  <c r="BQ130" i="22" a="1"/>
  <c r="BS130" i="22" a="1"/>
  <c r="BU130" i="22" a="1"/>
  <c r="BW130" i="22" a="1"/>
  <c r="BY130" i="22" a="1"/>
  <c r="CA130" i="22" a="1"/>
  <c r="CC130" i="22" a="1"/>
  <c r="CE130" i="22" a="1"/>
  <c r="CG130" i="22" a="1"/>
  <c r="CI130" i="22" a="1"/>
  <c r="CK130" i="22" a="1"/>
  <c r="CM130" i="22" a="1"/>
  <c r="CO130" i="22" a="1"/>
  <c r="CQ130" i="22" a="1"/>
  <c r="CS130" i="22" a="1"/>
  <c r="CU130" i="22" a="1"/>
  <c r="CW130" i="22" a="1"/>
  <c r="CY130" i="22" a="1"/>
  <c r="DA130" i="22" a="1"/>
  <c r="K131" i="22" a="1"/>
  <c r="M131" i="22" a="1"/>
  <c r="O131" i="22" a="1"/>
  <c r="Q131" i="22" a="1"/>
  <c r="S131" i="22" a="1"/>
  <c r="U131" i="22" a="1"/>
  <c r="W131" i="22" a="1"/>
  <c r="Y131" i="22" a="1"/>
  <c r="AA131" i="22" a="1"/>
  <c r="AC131" i="22" a="1"/>
  <c r="AE131" i="22" a="1"/>
  <c r="AG131" i="22" a="1"/>
  <c r="AI131" i="22" a="1"/>
  <c r="AK131" i="22" a="1"/>
  <c r="AM131" i="22" a="1"/>
  <c r="AO131" i="22" a="1"/>
  <c r="AQ131" i="22" a="1"/>
  <c r="AS131" i="22" a="1"/>
  <c r="AU131" i="22" a="1"/>
  <c r="AW131" i="22" a="1"/>
  <c r="AY131" i="22" a="1"/>
  <c r="BA131" i="22" a="1"/>
  <c r="BC131" i="22" a="1"/>
  <c r="BE131" i="22" a="1"/>
  <c r="BG131" i="22" a="1"/>
  <c r="BI131" i="22" a="1"/>
  <c r="BK131" i="22" a="1"/>
  <c r="BM131" i="22" a="1"/>
  <c r="BO131" i="22" a="1"/>
  <c r="BQ131" i="22" a="1"/>
  <c r="BS131" i="22" a="1"/>
  <c r="BU131" i="22" a="1"/>
  <c r="BW131" i="22" a="1"/>
  <c r="BY131" i="22" a="1"/>
  <c r="CA131" i="22" a="1"/>
  <c r="CC131" i="22" a="1"/>
  <c r="CE131" i="22" a="1"/>
  <c r="CG131" i="22" a="1"/>
  <c r="CI131" i="22" a="1"/>
  <c r="CK131" i="22" a="1"/>
  <c r="CM131" i="22" a="1"/>
  <c r="CO131" i="22" a="1"/>
  <c r="CQ131" i="22" a="1"/>
  <c r="CS131" i="22" a="1"/>
  <c r="CU131" i="22" a="1"/>
  <c r="CW131" i="22" a="1"/>
  <c r="CY131" i="22" a="1"/>
  <c r="DA131" i="22" a="1"/>
  <c r="K132" i="22" a="1"/>
  <c r="M132" i="22" a="1"/>
  <c r="O132" i="22" a="1"/>
  <c r="Q132" i="22" a="1"/>
  <c r="S132" i="22" a="1"/>
  <c r="U132" i="22" a="1"/>
  <c r="W132" i="22" a="1"/>
  <c r="Y132" i="22" a="1"/>
  <c r="AA132" i="22" a="1"/>
  <c r="AC132" i="22" a="1"/>
  <c r="AE132" i="22" a="1"/>
  <c r="AG132" i="22" a="1"/>
  <c r="AI132" i="22" a="1"/>
  <c r="AK132" i="22" a="1"/>
  <c r="AM132" i="22" a="1"/>
  <c r="AO132" i="22" a="1"/>
  <c r="AQ132" i="22" a="1"/>
  <c r="AS132" i="22" a="1"/>
  <c r="AU132" i="22" a="1"/>
  <c r="AW132" i="22" a="1"/>
  <c r="AY132" i="22" a="1"/>
  <c r="BA132" i="22" a="1"/>
  <c r="BC132" i="22" a="1"/>
  <c r="BE132" i="22" a="1"/>
  <c r="BG132" i="22" a="1"/>
  <c r="BI132" i="22" a="1"/>
  <c r="BK132" i="22" a="1"/>
  <c r="BM132" i="22" a="1"/>
  <c r="BO132" i="22" a="1"/>
  <c r="BQ132" i="22" a="1"/>
  <c r="BS132" i="22" a="1"/>
  <c r="BU132" i="22" a="1"/>
  <c r="BW132" i="22" a="1"/>
  <c r="BY132" i="22" a="1"/>
  <c r="CA132" i="22" a="1"/>
  <c r="CC132" i="22" a="1"/>
  <c r="CE132" i="22" a="1"/>
  <c r="CG132" i="22" a="1"/>
  <c r="CI132" i="22" a="1"/>
  <c r="CK132" i="22" a="1"/>
  <c r="CM132" i="22" a="1"/>
  <c r="CO132" i="22" a="1"/>
  <c r="CQ132" i="22" a="1"/>
  <c r="CS132" i="22" a="1"/>
  <c r="CU132" i="22" a="1"/>
  <c r="CW132" i="22" a="1"/>
  <c r="CY132" i="22" a="1"/>
  <c r="DA132" i="22" a="1"/>
  <c r="K133" i="22" a="1"/>
  <c r="M133" i="22" a="1"/>
  <c r="O133" i="22" a="1"/>
  <c r="Q133" i="22" a="1"/>
  <c r="S133" i="22" a="1"/>
  <c r="U133" i="22" a="1"/>
  <c r="W133" i="22" a="1"/>
  <c r="Y133" i="22" a="1"/>
  <c r="AA133" i="22" a="1"/>
  <c r="AC133" i="22" a="1"/>
  <c r="AE133" i="22" a="1"/>
  <c r="AG133" i="22" a="1"/>
  <c r="AI133" i="22" a="1"/>
  <c r="AK133" i="22" a="1"/>
  <c r="AM133" i="22" a="1"/>
  <c r="AO133" i="22" a="1"/>
  <c r="AQ133" i="22" a="1"/>
  <c r="AS133" i="22" a="1"/>
  <c r="AU133" i="22" a="1"/>
  <c r="AW133" i="22" a="1"/>
  <c r="AY133" i="22" a="1"/>
  <c r="BA133" i="22" a="1"/>
  <c r="BC133" i="22" a="1"/>
  <c r="BE133" i="22" a="1"/>
  <c r="BG133" i="22" a="1"/>
  <c r="BI133" i="22" a="1"/>
  <c r="BK133" i="22" a="1"/>
  <c r="BM133" i="22" a="1"/>
  <c r="BO133" i="22" a="1"/>
  <c r="BQ133" i="22" a="1"/>
  <c r="BS133" i="22" a="1"/>
  <c r="BU133" i="22" a="1"/>
  <c r="BW133" i="22" a="1"/>
  <c r="BY133" i="22" a="1"/>
  <c r="CA133" i="22" a="1"/>
  <c r="CC133" i="22" a="1"/>
  <c r="CE133" i="22" a="1"/>
  <c r="CG133" i="22" a="1"/>
  <c r="CI133" i="22" a="1"/>
  <c r="CK133" i="22" a="1"/>
  <c r="CM133" i="22" a="1"/>
  <c r="CO133" i="22" a="1"/>
  <c r="CQ133" i="22" a="1"/>
  <c r="CS133" i="22" a="1"/>
  <c r="CU133" i="22" a="1"/>
  <c r="CW133" i="22" a="1"/>
  <c r="CY133" i="22" a="1"/>
  <c r="DA133" i="22" a="1"/>
  <c r="K134" i="22" a="1"/>
  <c r="M134" i="22" a="1"/>
  <c r="O134" i="22" a="1"/>
  <c r="Q134" i="22" a="1"/>
  <c r="S134" i="22" a="1"/>
  <c r="U134" i="22" a="1"/>
  <c r="W134" i="22" a="1"/>
  <c r="Y134" i="22" a="1"/>
  <c r="AA134" i="22" a="1"/>
  <c r="AC134" i="22" a="1"/>
  <c r="AE134" i="22" a="1"/>
  <c r="AG134" i="22" a="1"/>
  <c r="AI134" i="22" a="1"/>
  <c r="AK134" i="22" a="1"/>
  <c r="AM134" i="22" a="1"/>
  <c r="AO134" i="22" a="1"/>
  <c r="AQ134" i="22" a="1"/>
  <c r="AS134" i="22" a="1"/>
  <c r="AU134" i="22" a="1"/>
  <c r="AW134" i="22" a="1"/>
  <c r="AY134" i="22" a="1"/>
  <c r="BA134" i="22" a="1"/>
  <c r="BC134" i="22" a="1"/>
  <c r="BE134" i="22" a="1"/>
  <c r="BG134" i="22" a="1"/>
  <c r="BI134" i="22" a="1"/>
  <c r="BK134" i="22" a="1"/>
  <c r="BM134" i="22" a="1"/>
  <c r="BO134" i="22" a="1"/>
  <c r="CA50" i="22" a="1"/>
  <c r="CW56" i="22" a="1"/>
  <c r="BQ59" i="22" a="1"/>
  <c r="AK62" i="22" a="1"/>
  <c r="BI66" i="22" a="1"/>
  <c r="CO67" i="22" a="1"/>
  <c r="AC69" i="22" a="1"/>
  <c r="BD70" i="22" a="1"/>
  <c r="X71" i="22" a="1"/>
  <c r="CJ71" i="22" a="1"/>
  <c r="BD72" i="22" a="1"/>
  <c r="X73" i="22" a="1"/>
  <c r="CJ73" i="22" a="1"/>
  <c r="BD74" i="22" a="1"/>
  <c r="X75" i="22" a="1"/>
  <c r="CJ75" i="22" a="1"/>
  <c r="BD76" i="22" a="1"/>
  <c r="X77" i="22" a="1"/>
  <c r="CJ77" i="22" a="1"/>
  <c r="BD78" i="22" a="1"/>
  <c r="X79" i="22" a="1"/>
  <c r="CJ79" i="22" a="1"/>
  <c r="BD80" i="22" a="1"/>
  <c r="X81" i="22" a="1"/>
  <c r="CJ81" i="22" a="1"/>
  <c r="BD82" i="22" a="1"/>
  <c r="X83" i="22" a="1"/>
  <c r="CJ83" i="22" a="1"/>
  <c r="BD84" i="22" a="1"/>
  <c r="X85" i="22" a="1"/>
  <c r="CJ85" i="22" a="1"/>
  <c r="BD86" i="22" a="1"/>
  <c r="X87" i="22" a="1"/>
  <c r="CJ87" i="22" a="1"/>
  <c r="BD88" i="22" a="1"/>
  <c r="X89" i="22" a="1"/>
  <c r="AL92" i="22" a="1"/>
  <c r="BB92" i="22" a="1"/>
  <c r="BR92" i="22" a="1"/>
  <c r="CH92" i="22" a="1"/>
  <c r="CX92" i="22" a="1"/>
  <c r="V93" i="22" a="1"/>
  <c r="AL93" i="22" a="1"/>
  <c r="BB93" i="22" a="1"/>
  <c r="BR93" i="22" a="1"/>
  <c r="CH93" i="22" a="1"/>
  <c r="CX93" i="22" a="1"/>
  <c r="V94" i="22" a="1"/>
  <c r="AL94" i="22" a="1"/>
  <c r="BB94" i="22" a="1"/>
  <c r="BR94" i="22" a="1"/>
  <c r="CH94" i="22" a="1"/>
  <c r="CX94" i="22" a="1"/>
  <c r="V95" i="22" a="1"/>
  <c r="AL95" i="22" a="1"/>
  <c r="BB95" i="22" a="1"/>
  <c r="BR95" i="22" a="1"/>
  <c r="CF95" i="22" a="1"/>
  <c r="CQ95" i="22" a="1"/>
  <c r="T96" i="22" a="1"/>
  <c r="AE96" i="22" a="1"/>
  <c r="AZ96" i="22" a="1"/>
  <c r="BK96" i="22" a="1"/>
  <c r="CF96" i="22" a="1"/>
  <c r="CQ96" i="22" a="1"/>
  <c r="T97" i="22" a="1"/>
  <c r="AE97" i="22" a="1"/>
  <c r="AZ97" i="22" a="1"/>
  <c r="BK97" i="22" a="1"/>
  <c r="CF97" i="22" a="1"/>
  <c r="CQ97" i="22" a="1"/>
  <c r="T98" i="22" a="1"/>
  <c r="AE98" i="22" a="1"/>
  <c r="AZ98" i="22" a="1"/>
  <c r="BK98" i="22" a="1"/>
  <c r="CF98" i="22" a="1"/>
  <c r="CQ98" i="22" a="1"/>
  <c r="T99" i="22" a="1"/>
  <c r="AE99" i="22" a="1"/>
  <c r="AZ99" i="22" a="1"/>
  <c r="BK99" i="22" a="1"/>
  <c r="CF99" i="22" a="1"/>
  <c r="CQ99" i="22" a="1"/>
  <c r="T100" i="22" a="1"/>
  <c r="AE100" i="22" a="1"/>
  <c r="AZ100" i="22" a="1"/>
  <c r="BK100" i="22" a="1"/>
  <c r="CF100" i="22" a="1"/>
  <c r="CQ100" i="22" a="1"/>
  <c r="T101" i="22" a="1"/>
  <c r="AE101" i="22" a="1"/>
  <c r="AZ101" i="22" a="1"/>
  <c r="BK101" i="22" a="1"/>
  <c r="CF101" i="22" a="1"/>
  <c r="CQ101" i="22" a="1"/>
  <c r="T102" i="22" a="1"/>
  <c r="AE102" i="22" a="1"/>
  <c r="AZ102" i="22" a="1"/>
  <c r="BK102" i="22" a="1"/>
  <c r="CF102" i="22" a="1"/>
  <c r="CQ102" i="22" a="1"/>
  <c r="T103" i="22" a="1"/>
  <c r="AE103" i="22" a="1"/>
  <c r="AZ103" i="22" a="1"/>
  <c r="BK103" i="22" a="1"/>
  <c r="CF103" i="22" a="1"/>
  <c r="CQ103" i="22" a="1"/>
  <c r="T104" i="22" a="1"/>
  <c r="AE104" i="22" a="1"/>
  <c r="AZ104" i="22" a="1"/>
  <c r="BK104" i="22" a="1"/>
  <c r="CF104" i="22" a="1"/>
  <c r="CQ104" i="22" a="1"/>
  <c r="T105" i="22" a="1"/>
  <c r="AE105" i="22" a="1"/>
  <c r="AZ105" i="22" a="1"/>
  <c r="BK105" i="22" a="1"/>
  <c r="CF105" i="22" a="1"/>
  <c r="CQ105" i="22" a="1"/>
  <c r="T106" i="22" a="1"/>
  <c r="AE106" i="22" a="1"/>
  <c r="AZ106" i="22" a="1"/>
  <c r="BK106" i="22" a="1"/>
  <c r="CF106" i="22" a="1"/>
  <c r="CQ106" i="22" a="1"/>
  <c r="T107" i="22" a="1"/>
  <c r="AE107" i="22" a="1"/>
  <c r="AZ107" i="22" a="1"/>
  <c r="BK107" i="22" a="1"/>
  <c r="CF107" i="22" a="1"/>
  <c r="CQ107" i="22" a="1"/>
  <c r="T108" i="22" a="1"/>
  <c r="AE108" i="22" a="1"/>
  <c r="AZ108" i="22" a="1"/>
  <c r="BK108" i="22" a="1"/>
  <c r="CF108" i="22" a="1"/>
  <c r="CQ108" i="22" a="1"/>
  <c r="T109" i="22" a="1"/>
  <c r="AE109" i="22" a="1"/>
  <c r="AZ109" i="22" a="1"/>
  <c r="BK109" i="22" a="1"/>
  <c r="CD109" i="22" a="1"/>
  <c r="CL109" i="22" a="1"/>
  <c r="CT109" i="22" a="1"/>
  <c r="J110" i="22" a="1"/>
  <c r="R110" i="22" a="1"/>
  <c r="Z110" i="22" a="1"/>
  <c r="AH110" i="22" a="1"/>
  <c r="AP110" i="22" a="1"/>
  <c r="AX110" i="22" a="1"/>
  <c r="BF110" i="22" a="1"/>
  <c r="BN110" i="22" a="1"/>
  <c r="BV110" i="22" a="1"/>
  <c r="CD110" i="22" a="1"/>
  <c r="CL110" i="22" a="1"/>
  <c r="CT110" i="22" a="1"/>
  <c r="J111" i="22" a="1"/>
  <c r="R111" i="22" a="1"/>
  <c r="Z111" i="22" a="1"/>
  <c r="AH111" i="22" a="1"/>
  <c r="AP111" i="22" a="1"/>
  <c r="AX111" i="22" a="1"/>
  <c r="BF111" i="22" a="1"/>
  <c r="BN111" i="22" a="1"/>
  <c r="BV111" i="22" a="1"/>
  <c r="CD111" i="22" a="1"/>
  <c r="CL111" i="22" a="1"/>
  <c r="CT111" i="22" a="1"/>
  <c r="J112" i="22" a="1"/>
  <c r="R112" i="22" a="1"/>
  <c r="Z112" i="22" a="1"/>
  <c r="AH112" i="22" a="1"/>
  <c r="AP112" i="22" a="1"/>
  <c r="AV112" i="22" a="1"/>
  <c r="AZ112" i="22" a="1"/>
  <c r="BD112" i="22" a="1"/>
  <c r="BH112" i="22" a="1"/>
  <c r="BL112" i="22" a="1"/>
  <c r="BP112" i="22" a="1"/>
  <c r="BT112" i="22" a="1"/>
  <c r="BX112" i="22" a="1"/>
  <c r="CB112" i="22" a="1"/>
  <c r="CF112" i="22" a="1"/>
  <c r="CJ112" i="22" a="1"/>
  <c r="CN112" i="22" a="1"/>
  <c r="CR112" i="22" a="1"/>
  <c r="CV112" i="22" a="1"/>
  <c r="CZ112" i="22" a="1"/>
  <c r="L113" i="22" a="1"/>
  <c r="P113" i="22" a="1"/>
  <c r="T113" i="22" a="1"/>
  <c r="X113" i="22" a="1"/>
  <c r="AB113" i="22" a="1"/>
  <c r="AF113" i="22" a="1"/>
  <c r="AJ113" i="22" a="1"/>
  <c r="AN113" i="22" a="1"/>
  <c r="AR113" i="22" a="1"/>
  <c r="AV113" i="22" a="1"/>
  <c r="AZ113" i="22" a="1"/>
  <c r="BD113" i="22" a="1"/>
  <c r="BH113" i="22" a="1"/>
  <c r="BL113" i="22" a="1"/>
  <c r="BP113" i="22" a="1"/>
  <c r="BT113" i="22" a="1"/>
  <c r="BX113" i="22" a="1"/>
  <c r="CB113" i="22" a="1"/>
  <c r="CF113" i="22" a="1"/>
  <c r="CJ113" i="22" a="1"/>
  <c r="CN113" i="22" a="1"/>
  <c r="CR113" i="22" a="1"/>
  <c r="CV113" i="22" a="1"/>
  <c r="CZ113" i="22" a="1"/>
  <c r="L114" i="22" a="1"/>
  <c r="P114" i="22" a="1"/>
  <c r="T114" i="22" a="1"/>
  <c r="X114" i="22" a="1"/>
  <c r="AB114" i="22" a="1"/>
  <c r="AF114" i="22" a="1"/>
  <c r="AJ114" i="22" a="1"/>
  <c r="AN114" i="22" a="1"/>
  <c r="AR114" i="22" a="1"/>
  <c r="AV114" i="22" a="1"/>
  <c r="AZ114" i="22" a="1"/>
  <c r="BD114" i="22" a="1"/>
  <c r="BH114" i="22" a="1"/>
  <c r="BL114" i="22" a="1"/>
  <c r="BP114" i="22" a="1"/>
  <c r="BT114" i="22" a="1"/>
  <c r="BX114" i="22" a="1"/>
  <c r="CB114" i="22" a="1"/>
  <c r="CF114" i="22" a="1"/>
  <c r="CJ114" i="22" a="1"/>
  <c r="CN114" i="22" a="1"/>
  <c r="CR114" i="22" a="1"/>
  <c r="CV114" i="22" a="1"/>
  <c r="CZ114" i="22" a="1"/>
  <c r="L115" i="22" a="1"/>
  <c r="P115" i="22" a="1"/>
  <c r="T115" i="22" a="1"/>
  <c r="X115" i="22" a="1"/>
  <c r="AB115" i="22" a="1"/>
  <c r="AF115" i="22" a="1"/>
  <c r="AJ115" i="22" a="1"/>
  <c r="AN115" i="22" a="1"/>
  <c r="AR115" i="22" a="1"/>
  <c r="AV115" i="22" a="1"/>
  <c r="AZ115" i="22" a="1"/>
  <c r="BD115" i="22" a="1"/>
  <c r="BH115" i="22" a="1"/>
  <c r="BL115" i="22" a="1"/>
  <c r="BP115" i="22" a="1"/>
  <c r="BT115" i="22" a="1"/>
  <c r="BX115" i="22" a="1"/>
  <c r="CB115" i="22" a="1"/>
  <c r="CF115" i="22" a="1"/>
  <c r="CJ115" i="22" a="1"/>
  <c r="CN115" i="22" a="1"/>
  <c r="CR115" i="22" a="1"/>
  <c r="CV115" i="22" a="1"/>
  <c r="CZ115" i="22" a="1"/>
  <c r="L116" i="22" a="1"/>
  <c r="P116" i="22" a="1"/>
  <c r="T116" i="22" a="1"/>
  <c r="X116" i="22" a="1"/>
  <c r="AB116" i="22" a="1"/>
  <c r="AF116" i="22" a="1"/>
  <c r="AJ116" i="22" a="1"/>
  <c r="AN116" i="22" a="1"/>
  <c r="AR116" i="22" a="1"/>
  <c r="AV116" i="22" a="1"/>
  <c r="AZ116" i="22" a="1"/>
  <c r="BD116" i="22" a="1"/>
  <c r="BH116" i="22" a="1"/>
  <c r="BL116" i="22" a="1"/>
  <c r="BP116" i="22" a="1"/>
  <c r="BT116" i="22" a="1"/>
  <c r="BX116" i="22" a="1"/>
  <c r="CB116" i="22" a="1"/>
  <c r="CF116" i="22" a="1"/>
  <c r="CJ116" i="22" a="1"/>
  <c r="CN116" i="22" a="1"/>
  <c r="CR116" i="22" a="1"/>
  <c r="CV116" i="22" a="1"/>
  <c r="CZ116" i="22" a="1"/>
  <c r="L117" i="22" a="1"/>
  <c r="P117" i="22" a="1"/>
  <c r="T117" i="22" a="1"/>
  <c r="X117" i="22" a="1"/>
  <c r="AB117" i="22" a="1"/>
  <c r="AF117" i="22" a="1"/>
  <c r="AJ117" i="22" a="1"/>
  <c r="AN117" i="22" a="1"/>
  <c r="AR117" i="22" a="1"/>
  <c r="AV117" i="22" a="1"/>
  <c r="AZ117" i="22" a="1"/>
  <c r="BD117" i="22" a="1"/>
  <c r="BH117" i="22" a="1"/>
  <c r="BL117" i="22" a="1"/>
  <c r="BP117" i="22" a="1"/>
  <c r="BT117" i="22" a="1"/>
  <c r="BX117" i="22" a="1"/>
  <c r="CB117" i="22" a="1"/>
  <c r="CF117" i="22" a="1"/>
  <c r="CJ117" i="22" a="1"/>
  <c r="CN117" i="22" a="1"/>
  <c r="CR117" i="22" a="1"/>
  <c r="CV117" i="22" a="1"/>
  <c r="CZ117" i="22" a="1"/>
  <c r="L118" i="22" a="1"/>
  <c r="P118" i="22" a="1"/>
  <c r="T118" i="22" a="1"/>
  <c r="X118" i="22" a="1"/>
  <c r="AB118" i="22" a="1"/>
  <c r="AF118" i="22" a="1"/>
  <c r="AJ118" i="22" a="1"/>
  <c r="AN118" i="22" a="1"/>
  <c r="AR118" i="22" a="1"/>
  <c r="AV118" i="22" a="1"/>
  <c r="AZ118" i="22" a="1"/>
  <c r="BD118" i="22" a="1"/>
  <c r="BH118" i="22" a="1"/>
  <c r="BL118" i="22" a="1"/>
  <c r="BP118" i="22" a="1"/>
  <c r="BT118" i="22" a="1"/>
  <c r="BX118" i="22" a="1"/>
  <c r="CB118" i="22" a="1"/>
  <c r="CF118" i="22" a="1"/>
  <c r="CJ118" i="22" a="1"/>
  <c r="CN118" i="22" a="1"/>
  <c r="CR118" i="22" a="1"/>
  <c r="CV118" i="22" a="1"/>
  <c r="CZ118" i="22" a="1"/>
  <c r="L119" i="22" a="1"/>
  <c r="P119" i="22" a="1"/>
  <c r="T119" i="22" a="1"/>
  <c r="X119" i="22" a="1"/>
  <c r="AB119" i="22" a="1"/>
  <c r="AF119" i="22" a="1"/>
  <c r="AJ119" i="22" a="1"/>
  <c r="AN119" i="22" a="1"/>
  <c r="AR119" i="22" a="1"/>
  <c r="AV119" i="22" a="1"/>
  <c r="AZ119" i="22" a="1"/>
  <c r="BD119" i="22" a="1"/>
  <c r="BH119" i="22" a="1"/>
  <c r="BL119" i="22" a="1"/>
  <c r="BP119" i="22" a="1"/>
  <c r="BT119" i="22" a="1"/>
  <c r="BX119" i="22" a="1"/>
  <c r="CB119" i="22" a="1"/>
  <c r="CF119" i="22" a="1"/>
  <c r="CJ119" i="22" a="1"/>
  <c r="CN119" i="22" a="1"/>
  <c r="CR119" i="22" a="1"/>
  <c r="CV119" i="22" a="1"/>
  <c r="CZ119" i="22" a="1"/>
  <c r="L120" i="22" a="1"/>
  <c r="P120" i="22" a="1"/>
  <c r="T120" i="22" a="1"/>
  <c r="X120" i="22" a="1"/>
  <c r="AB120" i="22" a="1"/>
  <c r="AF120" i="22" a="1"/>
  <c r="AJ120" i="22" a="1"/>
  <c r="AN120" i="22" a="1"/>
  <c r="AR120" i="22" a="1"/>
  <c r="AV120" i="22" a="1"/>
  <c r="AZ120" i="22" a="1"/>
  <c r="BD120" i="22" a="1"/>
  <c r="BH120" i="22" a="1"/>
  <c r="BL120" i="22" a="1"/>
  <c r="BP120" i="22" a="1"/>
  <c r="BT120" i="22" a="1"/>
  <c r="BX120" i="22" a="1"/>
  <c r="CB120" i="22" a="1"/>
  <c r="CF120" i="22" a="1"/>
  <c r="CJ120" i="22" a="1"/>
  <c r="CN120" i="22" a="1"/>
  <c r="CR120" i="22" a="1"/>
  <c r="CV120" i="22" a="1"/>
  <c r="CZ120" i="22" a="1"/>
  <c r="L121" i="22" a="1"/>
  <c r="P121" i="22" a="1"/>
  <c r="T121" i="22" a="1"/>
  <c r="X121" i="22" a="1"/>
  <c r="AB121" i="22" a="1"/>
  <c r="AF121" i="22" a="1"/>
  <c r="AJ121" i="22" a="1"/>
  <c r="AN121" i="22" a="1"/>
  <c r="AR121" i="22" a="1"/>
  <c r="AV121" i="22" a="1"/>
  <c r="AZ121" i="22" a="1"/>
  <c r="BD121" i="22" a="1"/>
  <c r="BH121" i="22" a="1"/>
  <c r="BL121" i="22" a="1"/>
  <c r="BP121" i="22" a="1"/>
  <c r="BT121" i="22" a="1"/>
  <c r="BX121" i="22" a="1"/>
  <c r="CB121" i="22" a="1"/>
  <c r="CF121" i="22" a="1"/>
  <c r="CJ121" i="22" a="1"/>
  <c r="CN121" i="22" a="1"/>
  <c r="CR121" i="22" a="1"/>
  <c r="CV121" i="22" a="1"/>
  <c r="CZ121" i="22" a="1"/>
  <c r="L122" i="22" a="1"/>
  <c r="P122" i="22" a="1"/>
  <c r="T122" i="22" a="1"/>
  <c r="X122" i="22" a="1"/>
  <c r="AB122" i="22" a="1"/>
  <c r="AF122" i="22" a="1"/>
  <c r="AJ122" i="22" a="1"/>
  <c r="AN122" i="22" a="1"/>
  <c r="AR122" i="22" a="1"/>
  <c r="AV122" i="22" a="1"/>
  <c r="AZ122" i="22" a="1"/>
  <c r="BD122" i="22" a="1"/>
  <c r="BH122" i="22" a="1"/>
  <c r="BL122" i="22" a="1"/>
  <c r="BP122" i="22" a="1"/>
  <c r="BT122" i="22" a="1"/>
  <c r="BX122" i="22" a="1"/>
  <c r="CB122" i="22" a="1"/>
  <c r="CF122" i="22" a="1"/>
  <c r="CJ122" i="22" a="1"/>
  <c r="CN122" i="22" a="1"/>
  <c r="CR122" i="22" a="1"/>
  <c r="CV122" i="22" a="1"/>
  <c r="CZ122" i="22" a="1"/>
  <c r="L123" i="22" a="1"/>
  <c r="P123" i="22" a="1"/>
  <c r="T123" i="22" a="1"/>
  <c r="X123" i="22" a="1"/>
  <c r="AB123" i="22" a="1"/>
  <c r="AF123" i="22" a="1"/>
  <c r="AJ123" i="22" a="1"/>
  <c r="AN123" i="22" a="1"/>
  <c r="AR123" i="22" a="1"/>
  <c r="AV123" i="22" a="1"/>
  <c r="AZ123" i="22" a="1"/>
  <c r="BD123" i="22" a="1"/>
  <c r="BH123" i="22" a="1"/>
  <c r="BL123" i="22" a="1"/>
  <c r="BP123" i="22" a="1"/>
  <c r="BT123" i="22" a="1"/>
  <c r="BX123" i="22" a="1"/>
  <c r="CB123" i="22" a="1"/>
  <c r="CF123" i="22" a="1"/>
  <c r="CJ123" i="22" a="1"/>
  <c r="CN123" i="22" a="1"/>
  <c r="CR123" i="22" a="1"/>
  <c r="CV123" i="22" a="1"/>
  <c r="CZ123" i="22" a="1"/>
  <c r="L124" i="22" a="1"/>
  <c r="P124" i="22" a="1"/>
  <c r="T124" i="22" a="1"/>
  <c r="X124" i="22" a="1"/>
  <c r="AB124" i="22" a="1"/>
  <c r="AF124" i="22" a="1"/>
  <c r="AJ124" i="22" a="1"/>
  <c r="AN124" i="22" a="1"/>
  <c r="AR124" i="22" a="1"/>
  <c r="AV124" i="22" a="1"/>
  <c r="AZ124" i="22" a="1"/>
  <c r="BD124" i="22" a="1"/>
  <c r="BH124" i="22" a="1"/>
  <c r="BL124" i="22" a="1"/>
  <c r="BP124" i="22" a="1"/>
  <c r="BT124" i="22" a="1"/>
  <c r="BX124" i="22" a="1"/>
  <c r="CB124" i="22" a="1"/>
  <c r="CF124" i="22" a="1"/>
  <c r="CJ124" i="22" a="1"/>
  <c r="CN124" i="22" a="1"/>
  <c r="CR124" i="22" a="1"/>
  <c r="CV124" i="22" a="1"/>
  <c r="CZ124" i="22" a="1"/>
  <c r="L125" i="22" a="1"/>
  <c r="P125" i="22" a="1"/>
  <c r="T125" i="22" a="1"/>
  <c r="X125" i="22" a="1"/>
  <c r="AB125" i="22" a="1"/>
  <c r="AF125" i="22" a="1"/>
  <c r="AJ125" i="22" a="1"/>
  <c r="AN125" i="22" a="1"/>
  <c r="AR125" i="22" a="1"/>
  <c r="AV125" i="22" a="1"/>
  <c r="AZ125" i="22" a="1"/>
  <c r="BD125" i="22" a="1"/>
  <c r="BG125" i="22" a="1"/>
  <c r="AU53" i="22" a="1"/>
  <c r="AL65" i="22" a="1"/>
  <c r="BT70" i="22" a="1"/>
  <c r="AN73" i="22" a="1"/>
  <c r="CZ75" i="22" a="1"/>
  <c r="BT78" i="22" a="1"/>
  <c r="AN81" i="22" a="1"/>
  <c r="CZ83" i="22" a="1"/>
  <c r="BT86" i="22" a="1"/>
  <c r="AN89" i="22" a="1"/>
  <c r="CL92" i="22" a="1"/>
  <c r="BF93" i="22" a="1"/>
  <c r="Z94" i="22" a="1"/>
  <c r="CL94" i="22" a="1"/>
  <c r="BF95" i="22" a="1"/>
  <c r="L96" i="22" a="1"/>
  <c r="BC96" i="22" a="1"/>
  <c r="AR97" i="22" a="1"/>
  <c r="CI97" i="22" a="1"/>
  <c r="BX98" i="22" a="1"/>
  <c r="W99" i="22" a="1"/>
  <c r="L100" i="22" a="1"/>
  <c r="BC100" i="22" a="1"/>
  <c r="AR101" i="22" a="1"/>
  <c r="CI101" i="22" a="1"/>
  <c r="BX102" i="22" a="1"/>
  <c r="W103" i="22" a="1"/>
  <c r="L104" i="22" a="1"/>
  <c r="BC104" i="22" a="1"/>
  <c r="AR105" i="22" a="1"/>
  <c r="CI105" i="22" a="1"/>
  <c r="BX106" i="22" a="1"/>
  <c r="W107" i="22" a="1"/>
  <c r="L108" i="22" a="1"/>
  <c r="BC108" i="22" a="1"/>
  <c r="AR109" i="22" a="1"/>
  <c r="CF109" i="22" a="1"/>
  <c r="T110" i="22" a="1"/>
  <c r="AZ110" i="22" a="1"/>
  <c r="CF110" i="22" a="1"/>
  <c r="T111" i="22" a="1"/>
  <c r="AZ111" i="22" a="1"/>
  <c r="CF111" i="22" a="1"/>
  <c r="T112" i="22" a="1"/>
  <c r="AW112" i="22" a="1"/>
  <c r="BM112" i="22" a="1"/>
  <c r="CC112" i="22" a="1"/>
  <c r="CS112" i="22" a="1"/>
  <c r="Q113" i="22" a="1"/>
  <c r="AG113" i="22" a="1"/>
  <c r="AW113" i="22" a="1"/>
  <c r="BM113" i="22" a="1"/>
  <c r="CC113" i="22" a="1"/>
  <c r="CS113" i="22" a="1"/>
  <c r="Q114" i="22" a="1"/>
  <c r="AG114" i="22" a="1"/>
  <c r="AW114" i="22" a="1"/>
  <c r="BM114" i="22" a="1"/>
  <c r="CC114" i="22" a="1"/>
  <c r="CS114" i="22" a="1"/>
  <c r="Q115" i="22" a="1"/>
  <c r="AG115" i="22" a="1"/>
  <c r="AW115" i="22" a="1"/>
  <c r="BM115" i="22" a="1"/>
  <c r="CC115" i="22" a="1"/>
  <c r="CS115" i="22" a="1"/>
  <c r="Q116" i="22" a="1"/>
  <c r="AG116" i="22" a="1"/>
  <c r="AW116" i="22" a="1"/>
  <c r="BM116" i="22" a="1"/>
  <c r="CC116" i="22" a="1"/>
  <c r="CS116" i="22" a="1"/>
  <c r="Q117" i="22" a="1"/>
  <c r="AG117" i="22" a="1"/>
  <c r="AW117" i="22" a="1"/>
  <c r="BM117" i="22" a="1"/>
  <c r="CC117" i="22" a="1"/>
  <c r="CS117" i="22" a="1"/>
  <c r="Q118" i="22" a="1"/>
  <c r="AG118" i="22" a="1"/>
  <c r="AW118" i="22" a="1"/>
  <c r="BM118" i="22" a="1"/>
  <c r="CC118" i="22" a="1"/>
  <c r="CS118" i="22" a="1"/>
  <c r="Q119" i="22" a="1"/>
  <c r="AG119" i="22" a="1"/>
  <c r="AW119" i="22" a="1"/>
  <c r="BM119" i="22" a="1"/>
  <c r="CC119" i="22" a="1"/>
  <c r="CS119" i="22" a="1"/>
  <c r="Q120" i="22" a="1"/>
  <c r="AG120" i="22" a="1"/>
  <c r="AW120" i="22" a="1"/>
  <c r="BM120" i="22" a="1"/>
  <c r="CC120" i="22" a="1"/>
  <c r="CS120" i="22" a="1"/>
  <c r="Q121" i="22" a="1"/>
  <c r="AG121" i="22" a="1"/>
  <c r="AW121" i="22" a="1"/>
  <c r="BM121" i="22" a="1"/>
  <c r="CC121" i="22" a="1"/>
  <c r="CS121" i="22" a="1"/>
  <c r="Q122" i="22" a="1"/>
  <c r="AG122" i="22" a="1"/>
  <c r="AW122" i="22" a="1"/>
  <c r="BM122" i="22" a="1"/>
  <c r="CC122" i="22" a="1"/>
  <c r="CS122" i="22" a="1"/>
  <c r="Q123" i="22" a="1"/>
  <c r="AG123" i="22" a="1"/>
  <c r="AW123" i="22" a="1"/>
  <c r="BM123" i="22" a="1"/>
  <c r="CC123" i="22" a="1"/>
  <c r="CS123" i="22" a="1"/>
  <c r="Q124" i="22" a="1"/>
  <c r="AG124" i="22" a="1"/>
  <c r="AW124" i="22" a="1"/>
  <c r="BM124" i="22" a="1"/>
  <c r="CC124" i="22" a="1"/>
  <c r="CS124" i="22" a="1"/>
  <c r="Q125" i="22" a="1"/>
  <c r="AG125" i="22" a="1"/>
  <c r="AW125" i="22" a="1"/>
  <c r="BJ125" i="22" a="1"/>
  <c r="BR125" i="22" a="1"/>
  <c r="BZ125" i="22" a="1"/>
  <c r="CH125" i="22" a="1"/>
  <c r="CP125" i="22" a="1"/>
  <c r="CX125" i="22" a="1"/>
  <c r="N126" i="22" a="1"/>
  <c r="V126" i="22" a="1"/>
  <c r="AD126" i="22" a="1"/>
  <c r="AL126" i="22" a="1"/>
  <c r="AT126" i="22" a="1"/>
  <c r="BB126" i="22" a="1"/>
  <c r="BJ126" i="22" a="1"/>
  <c r="BR126" i="22" a="1"/>
  <c r="BZ126" i="22" a="1"/>
  <c r="CH126" i="22" a="1"/>
  <c r="CP126" i="22" a="1"/>
  <c r="CX126" i="22" a="1"/>
  <c r="N127" i="22" a="1"/>
  <c r="V127" i="22" a="1"/>
  <c r="AD127" i="22" a="1"/>
  <c r="AL127" i="22" a="1"/>
  <c r="AT127" i="22" a="1"/>
  <c r="BB127" i="22" a="1"/>
  <c r="BJ127" i="22" a="1"/>
  <c r="BR127" i="22" a="1"/>
  <c r="BZ127" i="22" a="1"/>
  <c r="CH127" i="22" a="1"/>
  <c r="CP127" i="22" a="1"/>
  <c r="CX127" i="22" a="1"/>
  <c r="N128" i="22" a="1"/>
  <c r="V128" i="22" a="1"/>
  <c r="AD128" i="22" a="1"/>
  <c r="AL128" i="22" a="1"/>
  <c r="AT128" i="22" a="1"/>
  <c r="BB128" i="22" a="1"/>
  <c r="BJ128" i="22" a="1"/>
  <c r="BR128" i="22" a="1"/>
  <c r="BZ128" i="22" a="1"/>
  <c r="CH128" i="22" a="1"/>
  <c r="CP128" i="22" a="1"/>
  <c r="CX128" i="22" a="1"/>
  <c r="N129" i="22" a="1"/>
  <c r="V129" i="22" a="1"/>
  <c r="AD129" i="22" a="1"/>
  <c r="AL129" i="22" a="1"/>
  <c r="AT129" i="22" a="1"/>
  <c r="BB129" i="22" a="1"/>
  <c r="BJ129" i="22" a="1"/>
  <c r="BR129" i="22" a="1"/>
  <c r="BZ129" i="22" a="1"/>
  <c r="CH129" i="22" a="1"/>
  <c r="CP129" i="22" a="1"/>
  <c r="CX129" i="22" a="1"/>
  <c r="N130" i="22" a="1"/>
  <c r="V130" i="22" a="1"/>
  <c r="AD130" i="22" a="1"/>
  <c r="AL130" i="22" a="1"/>
  <c r="AT130" i="22" a="1"/>
  <c r="BB130" i="22" a="1"/>
  <c r="BJ130" i="22" a="1"/>
  <c r="BR130" i="22" a="1"/>
  <c r="BZ130" i="22" a="1"/>
  <c r="CH130" i="22" a="1"/>
  <c r="CP130" i="22" a="1"/>
  <c r="CX130" i="22" a="1"/>
  <c r="N131" i="22" a="1"/>
  <c r="V131" i="22" a="1"/>
  <c r="AD131" i="22" a="1"/>
  <c r="AL131" i="22" a="1"/>
  <c r="AT131" i="22" a="1"/>
  <c r="BB131" i="22" a="1"/>
  <c r="BJ131" i="22" a="1"/>
  <c r="BR131" i="22" a="1"/>
  <c r="BZ131" i="22" a="1"/>
  <c r="CH131" i="22" a="1"/>
  <c r="CP131" i="22" a="1"/>
  <c r="CX131" i="22" a="1"/>
  <c r="N132" i="22" a="1"/>
  <c r="V132" i="22" a="1"/>
  <c r="AD132" i="22" a="1"/>
  <c r="AL132" i="22" a="1"/>
  <c r="AT132" i="22" a="1"/>
  <c r="BB132" i="22" a="1"/>
  <c r="BJ132" i="22" a="1"/>
  <c r="BR132" i="22" a="1"/>
  <c r="BZ132" i="22" a="1"/>
  <c r="CH132" i="22" a="1"/>
  <c r="CP132" i="22" a="1"/>
  <c r="CX132" i="22" a="1"/>
  <c r="N133" i="22" a="1"/>
  <c r="V133" i="22" a="1"/>
  <c r="AD133" i="22" a="1"/>
  <c r="AL133" i="22" a="1"/>
  <c r="AT133" i="22" a="1"/>
  <c r="BB133" i="22" a="1"/>
  <c r="BJ133" i="22" a="1"/>
  <c r="BR133" i="22" a="1"/>
  <c r="BZ133" i="22" a="1"/>
  <c r="CH133" i="22" a="1"/>
  <c r="CP133" i="22" a="1"/>
  <c r="CX133" i="22" a="1"/>
  <c r="N134" i="22" a="1"/>
  <c r="V134" i="22" a="1"/>
  <c r="AD134" i="22" a="1"/>
  <c r="AL134" i="22" a="1"/>
  <c r="AT134" i="22" a="1"/>
  <c r="BB134" i="22" a="1"/>
  <c r="BJ134" i="22" a="1"/>
  <c r="BQ134" i="22" a="1"/>
  <c r="BU134" i="22" a="1"/>
  <c r="BY134" i="22" a="1"/>
  <c r="CC134" i="22" a="1"/>
  <c r="CG134" i="22" a="1"/>
  <c r="CK134" i="22" a="1"/>
  <c r="CO134" i="22" a="1"/>
  <c r="CS134" i="22" a="1"/>
  <c r="CW134" i="22" a="1"/>
  <c r="DA134" i="22" a="1"/>
  <c r="M135" i="22" a="1"/>
  <c r="Q135" i="22" a="1"/>
  <c r="U135" i="22" a="1"/>
  <c r="Y135" i="22" a="1"/>
  <c r="AC135" i="22" a="1"/>
  <c r="AG135" i="22" a="1"/>
  <c r="AK135" i="22" a="1"/>
  <c r="AO135" i="22" a="1"/>
  <c r="AS135" i="22" a="1"/>
  <c r="AW135" i="22" a="1"/>
  <c r="BA135" i="22" a="1"/>
  <c r="BE135" i="22" a="1"/>
  <c r="BI135" i="22" a="1"/>
  <c r="BM135" i="22" a="1"/>
  <c r="BQ135" i="22" a="1"/>
  <c r="BU135" i="22" a="1"/>
  <c r="BY135" i="22" a="1"/>
  <c r="CC135" i="22" a="1"/>
  <c r="CG135" i="22" a="1"/>
  <c r="CK135" i="22" a="1"/>
  <c r="CO135" i="22" a="1"/>
  <c r="CS135" i="22" a="1"/>
  <c r="CW135" i="22" a="1"/>
  <c r="DA135" i="22" a="1"/>
  <c r="M136" i="22" a="1"/>
  <c r="Q136" i="22" a="1"/>
  <c r="U136" i="22" a="1"/>
  <c r="Y136" i="22" a="1"/>
  <c r="AC136" i="22" a="1"/>
  <c r="AG136" i="22" a="1"/>
  <c r="AK136" i="22" a="1"/>
  <c r="AO136" i="22" a="1"/>
  <c r="AS136" i="22" a="1"/>
  <c r="AW136" i="22" a="1"/>
  <c r="BA136" i="22" a="1"/>
  <c r="BE136" i="22" a="1"/>
  <c r="BI136" i="22" a="1"/>
  <c r="BM136" i="22" a="1"/>
  <c r="BQ136" i="22" a="1"/>
  <c r="BU136" i="22" a="1"/>
  <c r="BY136" i="22" a="1"/>
  <c r="CC136" i="22" a="1"/>
  <c r="CG136" i="22" a="1"/>
  <c r="CK136" i="22" a="1"/>
  <c r="CO136" i="22" a="1"/>
  <c r="CS136" i="22" a="1"/>
  <c r="CW136" i="22" a="1"/>
  <c r="DA136" i="22" a="1"/>
  <c r="M137" i="22" a="1"/>
  <c r="Q137" i="22" a="1"/>
  <c r="U137" i="22" a="1"/>
  <c r="Y137" i="22" a="1"/>
  <c r="AC137" i="22" a="1"/>
  <c r="AG137" i="22" a="1"/>
  <c r="AK137" i="22" a="1"/>
  <c r="AO137" i="22" a="1"/>
  <c r="AS137" i="22" a="1"/>
  <c r="AW137" i="22" a="1"/>
  <c r="BA137" i="22" a="1"/>
  <c r="BE137" i="22" a="1"/>
  <c r="BI137" i="22" a="1"/>
  <c r="BM137" i="22" a="1"/>
  <c r="BQ137" i="22" a="1"/>
  <c r="BU137" i="22" a="1"/>
  <c r="BY137" i="22" a="1"/>
  <c r="CC137" i="22" a="1"/>
  <c r="CG137" i="22" a="1"/>
  <c r="CK137" i="22" a="1"/>
  <c r="CO137" i="22" a="1"/>
  <c r="CS137" i="22" a="1"/>
  <c r="CW137" i="22" a="1"/>
  <c r="DA137" i="22" a="1"/>
  <c r="M138" i="22" a="1"/>
  <c r="Q138" i="22" a="1"/>
  <c r="U138" i="22" a="1"/>
  <c r="Y138" i="22" a="1"/>
  <c r="AC138" i="22" a="1"/>
  <c r="AG138" i="22" a="1"/>
  <c r="AK138" i="22" a="1"/>
  <c r="AO138" i="22" a="1"/>
  <c r="AS138" i="22" a="1"/>
  <c r="AW138" i="22" a="1"/>
  <c r="BA138" i="22" a="1"/>
  <c r="BE138" i="22" a="1"/>
  <c r="BI138" i="22" a="1"/>
  <c r="BM138" i="22" a="1"/>
  <c r="BQ138" i="22" a="1"/>
  <c r="BU138" i="22" a="1"/>
  <c r="BY138" i="22" a="1"/>
  <c r="CC138" i="22" a="1"/>
  <c r="CG138" i="22" a="1"/>
  <c r="CK138" i="22" a="1"/>
  <c r="CO138" i="22" a="1"/>
  <c r="CS138" i="22" a="1"/>
  <c r="CW138" i="22" a="1"/>
  <c r="DA138" i="22" a="1"/>
  <c r="M139" i="22" a="1"/>
  <c r="Q139" i="22" a="1"/>
  <c r="U139" i="22" a="1"/>
  <c r="Y139" i="22" a="1"/>
  <c r="AC139" i="22" a="1"/>
  <c r="AG139" i="22" a="1"/>
  <c r="AK139" i="22" a="1"/>
  <c r="AO139" i="22" a="1"/>
  <c r="AS139" i="22" a="1"/>
  <c r="AW139" i="22" a="1"/>
  <c r="BA139" i="22" a="1"/>
  <c r="BE139" i="22" a="1"/>
  <c r="BI139" i="22" a="1"/>
  <c r="BM139" i="22" a="1"/>
  <c r="BQ139" i="22" a="1"/>
  <c r="BU139" i="22" a="1"/>
  <c r="BY139" i="22" a="1"/>
  <c r="CC139" i="22" a="1"/>
  <c r="CG139" i="22" a="1"/>
  <c r="CK139" i="22" a="1"/>
  <c r="CO139" i="22" a="1"/>
  <c r="CS139" i="22" a="1"/>
  <c r="CW139" i="22" a="1"/>
  <c r="DA139" i="22" a="1"/>
  <c r="M140" i="22" a="1"/>
  <c r="Q140" i="22" a="1"/>
  <c r="U140" i="22" a="1"/>
  <c r="Y140" i="22" a="1"/>
  <c r="AC140" i="22" a="1"/>
  <c r="AG140" i="22" a="1"/>
  <c r="AK140" i="22" a="1"/>
  <c r="AO140" i="22" a="1"/>
  <c r="AS140" i="22" a="1"/>
  <c r="AW140" i="22" a="1"/>
  <c r="BA140" i="22" a="1"/>
  <c r="BE140" i="22" a="1"/>
  <c r="BI140" i="22" a="1"/>
  <c r="BM140" i="22" a="1"/>
  <c r="BQ140" i="22" a="1"/>
  <c r="BU140" i="22" a="1"/>
  <c r="BY140" i="22" a="1"/>
  <c r="CC140" i="22" a="1"/>
  <c r="CG140" i="22" a="1"/>
  <c r="CK140" i="22" a="1"/>
  <c r="CO140" i="22" a="1"/>
  <c r="CS140" i="22" a="1"/>
  <c r="CW140" i="22" a="1"/>
  <c r="DA140" i="22" a="1"/>
  <c r="M141" i="22" a="1"/>
  <c r="Q141" i="22" a="1"/>
  <c r="U141" i="22" a="1"/>
  <c r="Y141" i="22" a="1"/>
  <c r="AC141" i="22" a="1"/>
  <c r="AG141" i="22" a="1"/>
  <c r="AK141" i="22" a="1"/>
  <c r="AO141" i="22" a="1"/>
  <c r="AS141" i="22" a="1"/>
  <c r="AW141" i="22" a="1"/>
  <c r="BA141" i="22" a="1"/>
  <c r="BE141" i="22" a="1"/>
  <c r="BI141" i="22" a="1"/>
  <c r="BM141" i="22" a="1"/>
  <c r="BQ141" i="22" a="1"/>
  <c r="BU141" i="22" a="1"/>
  <c r="BY141" i="22" a="1"/>
  <c r="CC141" i="22" a="1"/>
  <c r="CG141" i="22" a="1"/>
  <c r="CK141" i="22" a="1"/>
  <c r="CO141" i="22" a="1"/>
  <c r="CS141" i="22" a="1"/>
  <c r="CW141" i="22" a="1"/>
  <c r="DA141" i="22" a="1"/>
  <c r="M142" i="22" a="1"/>
  <c r="Q142" i="22" a="1"/>
  <c r="U142" i="22" a="1"/>
  <c r="Y142" i="22" a="1"/>
  <c r="AC142" i="22" a="1"/>
  <c r="AG142" i="22" a="1"/>
  <c r="AK142" i="22" a="1"/>
  <c r="AO142" i="22" a="1"/>
  <c r="AS142" i="22" a="1"/>
  <c r="AW142" i="22" a="1"/>
  <c r="BA142" i="22" a="1"/>
  <c r="BE142" i="22" a="1"/>
  <c r="BI142" i="22" a="1"/>
  <c r="BM142" i="22" a="1"/>
  <c r="BQ142" i="22" a="1"/>
  <c r="BU142" i="22" a="1"/>
  <c r="BY142" i="22" a="1"/>
  <c r="CC142" i="22" a="1"/>
  <c r="CG142" i="22" a="1"/>
  <c r="CK142" i="22" a="1"/>
  <c r="CO142" i="22" a="1"/>
  <c r="CS142" i="22" a="1"/>
  <c r="CW142" i="22" a="1"/>
  <c r="DA142" i="22" a="1"/>
  <c r="M143" i="22" a="1"/>
  <c r="Q143" i="22" a="1"/>
  <c r="U143" i="22" a="1"/>
  <c r="Y143" i="22" a="1"/>
  <c r="AC143" i="22" a="1"/>
  <c r="AG143" i="22" a="1"/>
  <c r="AK143" i="22" a="1"/>
  <c r="AO143" i="22" a="1"/>
  <c r="AS143" i="22" a="1"/>
  <c r="AW143" i="22" a="1"/>
  <c r="BA143" i="22" a="1"/>
  <c r="BE143" i="22" a="1"/>
  <c r="BI143" i="22" a="1"/>
  <c r="BM143" i="22" a="1"/>
  <c r="BQ143" i="22" a="1"/>
  <c r="BU143" i="22" a="1"/>
  <c r="BY143" i="22" a="1"/>
  <c r="CC143" i="22" a="1"/>
  <c r="CG143" i="22" a="1"/>
  <c r="CK143" i="22" a="1"/>
  <c r="CO143" i="22" a="1"/>
  <c r="CS143" i="22" a="1"/>
  <c r="CW143" i="22" a="1"/>
  <c r="DA143" i="22" a="1"/>
  <c r="M144" i="22" a="1"/>
  <c r="Q144" i="22" a="1"/>
  <c r="U144" i="22" a="1"/>
  <c r="Y144" i="22" a="1"/>
  <c r="AC144" i="22" a="1"/>
  <c r="AG144" i="22" a="1"/>
  <c r="AK144" i="22" a="1"/>
  <c r="AO144" i="22" a="1"/>
  <c r="AS144" i="22" a="1"/>
  <c r="AW144" i="22" a="1"/>
  <c r="BA144" i="22" a="1"/>
  <c r="BE144" i="22" a="1"/>
  <c r="BI144" i="22" a="1"/>
  <c r="BM144" i="22" a="1"/>
  <c r="BQ144" i="22" a="1"/>
  <c r="BU144" i="22" a="1"/>
  <c r="BY144" i="22" a="1"/>
  <c r="CC144" i="22" a="1"/>
  <c r="CG144" i="22" a="1"/>
  <c r="CK144" i="22" a="1"/>
  <c r="CO144" i="22" a="1"/>
  <c r="CS144" i="22" a="1"/>
  <c r="CW144" i="22" a="1"/>
  <c r="DA144" i="22" a="1"/>
  <c r="M145" i="22" a="1"/>
  <c r="Q145" i="22" a="1"/>
  <c r="U145" i="22" a="1"/>
  <c r="Y145" i="22" a="1"/>
  <c r="AC145" i="22" a="1"/>
  <c r="AG145" i="22" a="1"/>
  <c r="AK145" i="22" a="1"/>
  <c r="AO145" i="22" a="1"/>
  <c r="AS145" i="22" a="1"/>
  <c r="AW145" i="22" a="1"/>
  <c r="BA145" i="22" a="1"/>
  <c r="BE145" i="22" a="1"/>
  <c r="BI145" i="22" a="1"/>
  <c r="BM145" i="22" a="1"/>
  <c r="BQ145" i="22" a="1"/>
  <c r="BU145" i="22" a="1"/>
  <c r="BY145" i="22" a="1"/>
  <c r="CC145" i="22" a="1"/>
  <c r="CG145" i="22" a="1"/>
  <c r="CK145" i="22" a="1"/>
  <c r="CO145" i="22" a="1"/>
  <c r="CS145" i="22" a="1"/>
  <c r="CW145" i="22" a="1"/>
  <c r="DA145" i="22" a="1"/>
  <c r="M146" i="22" a="1"/>
  <c r="Q146" i="22" a="1"/>
  <c r="U146" i="22" a="1"/>
  <c r="Y146" i="22" a="1"/>
  <c r="AC146" i="22" a="1"/>
  <c r="AG146" i="22" a="1"/>
  <c r="AK146" i="22" a="1"/>
  <c r="AO146" i="22" a="1"/>
  <c r="AS146" i="22" a="1"/>
  <c r="AW146" i="22" a="1"/>
  <c r="BA146" i="22" a="1"/>
  <c r="BE146" i="22" a="1"/>
  <c r="BI146" i="22" a="1"/>
  <c r="BM146" i="22" a="1"/>
  <c r="BQ146" i="22" a="1"/>
  <c r="BU146" i="22" a="1"/>
  <c r="BY146" i="22" a="1"/>
  <c r="CC146" i="22" a="1"/>
  <c r="CG146" i="22" a="1"/>
  <c r="CK146" i="22" a="1"/>
  <c r="CO146" i="22" a="1"/>
  <c r="CS146" i="22" a="1"/>
  <c r="CW146" i="22" a="1"/>
  <c r="DA146" i="22" a="1"/>
  <c r="M147" i="22" a="1"/>
  <c r="Q147" i="22" a="1"/>
  <c r="U147" i="22" a="1"/>
  <c r="Y147" i="22" a="1"/>
  <c r="AC147" i="22" a="1"/>
  <c r="AG147" i="22" a="1"/>
  <c r="AK147" i="22" a="1"/>
  <c r="AO147" i="22" a="1"/>
  <c r="AS147" i="22" a="1"/>
  <c r="AW147" i="22" a="1"/>
  <c r="BA147" i="22" a="1"/>
  <c r="BE147" i="22" a="1"/>
  <c r="BI147" i="22" a="1"/>
  <c r="BM147" i="22" a="1"/>
  <c r="BQ147" i="22" a="1"/>
  <c r="BU147" i="22" a="1"/>
  <c r="BY147" i="22" a="1"/>
  <c r="CC147" i="22" a="1"/>
  <c r="CG147" i="22" a="1"/>
  <c r="CK147" i="22" a="1"/>
  <c r="CO147" i="22" a="1"/>
  <c r="CS147" i="22" a="1"/>
  <c r="CW147" i="22" a="1"/>
  <c r="DA147" i="22" a="1"/>
  <c r="M148" i="22" a="1"/>
  <c r="Q148" i="22" a="1"/>
  <c r="U148" i="22" a="1"/>
  <c r="Y148" i="22" a="1"/>
  <c r="AC148" i="22" a="1"/>
  <c r="AG148" i="22" a="1"/>
  <c r="AK148" i="22" a="1"/>
  <c r="AO148" i="22" a="1"/>
  <c r="AS148" i="22" a="1"/>
  <c r="AW148" i="22" a="1"/>
  <c r="BA148" i="22" a="1"/>
  <c r="BE148" i="22" a="1"/>
  <c r="BI148" i="22" a="1"/>
  <c r="BM148" i="22" a="1"/>
  <c r="BQ148" i="22" a="1"/>
  <c r="BU148" i="22" a="1"/>
  <c r="BY148" i="22" a="1"/>
  <c r="CC148" i="22" a="1"/>
  <c r="CG148" i="22" a="1"/>
  <c r="CK148" i="22" a="1"/>
  <c r="CO148" i="22" a="1"/>
  <c r="CS148" i="22" a="1"/>
  <c r="CW148" i="22" a="1"/>
  <c r="DA148" i="22" a="1"/>
  <c r="M149" i="22" a="1"/>
  <c r="Q149" i="22" a="1"/>
  <c r="U149" i="22" a="1"/>
  <c r="Y149" i="22" a="1"/>
  <c r="AC149" i="22" a="1"/>
  <c r="AG149" i="22" a="1"/>
  <c r="AK149" i="22" a="1"/>
  <c r="AO149" i="22" a="1"/>
  <c r="AS149" i="22" a="1"/>
  <c r="AW149" i="22" a="1"/>
  <c r="BA149" i="22" a="1"/>
  <c r="BE149" i="22" a="1"/>
  <c r="BI149" i="22" a="1"/>
  <c r="BM149" i="22" a="1"/>
  <c r="BQ149" i="22" a="1"/>
  <c r="BU149" i="22" a="1"/>
  <c r="BY149" i="22" a="1"/>
  <c r="CC149" i="22" a="1"/>
  <c r="CG149" i="22" a="1"/>
  <c r="CK149" i="22" a="1"/>
  <c r="CO149" i="22" a="1"/>
  <c r="CS149" i="22" a="1"/>
  <c r="CW149" i="22" a="1"/>
  <c r="DA149" i="22" a="1"/>
  <c r="M150" i="22" a="1"/>
  <c r="Q150" i="22" a="1"/>
  <c r="U150" i="22" a="1"/>
  <c r="Y150" i="22" a="1"/>
  <c r="AC150" i="22" a="1"/>
  <c r="AG150" i="22" a="1"/>
  <c r="AK150" i="22" a="1"/>
  <c r="AO150" i="22" a="1"/>
  <c r="AS150" i="22" a="1"/>
  <c r="AW150" i="22" a="1"/>
  <c r="BA150" i="22" a="1"/>
  <c r="BE150" i="22" a="1"/>
  <c r="BI150" i="22" a="1"/>
  <c r="BM150" i="22" a="1"/>
  <c r="BQ150" i="22" a="1"/>
  <c r="BU150" i="22" a="1"/>
  <c r="BY150" i="22" a="1"/>
  <c r="CC150" i="22" a="1"/>
  <c r="CG150" i="22" a="1"/>
  <c r="CK150" i="22" a="1"/>
  <c r="CO150" i="22" a="1"/>
  <c r="CS150" i="22" a="1"/>
  <c r="CW150" i="22" a="1"/>
  <c r="DA150" i="22" a="1"/>
  <c r="M151" i="22" a="1"/>
  <c r="Q151" i="22" a="1"/>
  <c r="U151" i="22" a="1"/>
  <c r="Y151" i="22" a="1"/>
  <c r="AC151" i="22" a="1"/>
  <c r="AG151" i="22" a="1"/>
  <c r="AK151" i="22" a="1"/>
  <c r="AO151" i="22" a="1"/>
  <c r="AS151" i="22" a="1"/>
  <c r="AW151" i="22" a="1"/>
  <c r="BA151" i="22" a="1"/>
  <c r="BE151" i="22" a="1"/>
  <c r="BI151" i="22" a="1"/>
  <c r="BM151" i="22" a="1"/>
  <c r="BQ151" i="22" a="1"/>
  <c r="BU151" i="22" a="1"/>
  <c r="BY151" i="22" a="1"/>
  <c r="CC151" i="22" a="1"/>
  <c r="CG151" i="22" a="1"/>
  <c r="CK151" i="22" a="1"/>
  <c r="CO151" i="22" a="1"/>
  <c r="CS151" i="22" a="1"/>
  <c r="CW151" i="22" a="1"/>
  <c r="DA151" i="22" a="1"/>
  <c r="M152" i="22" a="1"/>
  <c r="Q152" i="22" a="1"/>
  <c r="U152" i="22" a="1"/>
  <c r="Y152" i="22" a="1"/>
  <c r="AC152" i="22" a="1"/>
  <c r="AG152" i="22" a="1"/>
  <c r="AK152" i="22" a="1"/>
  <c r="AO152" i="22" a="1"/>
  <c r="AS152" i="22" a="1"/>
  <c r="AW152" i="22" a="1"/>
  <c r="BA152" i="22" a="1"/>
  <c r="BE152" i="22" a="1"/>
  <c r="BI152" i="22" a="1"/>
  <c r="BM152" i="22" a="1"/>
  <c r="BQ152" i="22" a="1"/>
  <c r="BU152" i="22" a="1"/>
  <c r="BY152" i="22" a="1"/>
  <c r="CC152" i="22" a="1"/>
  <c r="CG152" i="22" a="1"/>
  <c r="CK152" i="22" a="1"/>
  <c r="CO152" i="22" a="1"/>
  <c r="CS152" i="22" a="1"/>
  <c r="CW152" i="22" a="1"/>
  <c r="DA152" i="22" a="1"/>
  <c r="M153" i="22" a="1"/>
  <c r="Q153" i="22" a="1"/>
  <c r="U153" i="22" a="1"/>
  <c r="Y153" i="22" a="1"/>
  <c r="AC153" i="22" a="1"/>
  <c r="AG153" i="22" a="1"/>
  <c r="AK153" i="22" a="1"/>
  <c r="AO153" i="22" a="1"/>
  <c r="AS153" i="22" a="1"/>
  <c r="AW153" i="22" a="1"/>
  <c r="BA153" i="22" a="1"/>
  <c r="BE153" i="22" a="1"/>
  <c r="BI153" i="22" a="1"/>
  <c r="BM153" i="22" a="1"/>
  <c r="BQ153" i="22" a="1"/>
  <c r="BU153" i="22" a="1"/>
  <c r="BY153" i="22" a="1"/>
  <c r="CC153" i="22" a="1"/>
  <c r="CG153" i="22" a="1"/>
  <c r="CK153" i="22" a="1"/>
  <c r="CO153" i="22" a="1"/>
  <c r="CS153" i="22" a="1"/>
  <c r="CW153" i="22" a="1"/>
  <c r="DA153" i="22" a="1"/>
  <c r="M154" i="22" a="1"/>
  <c r="Q154" i="22" a="1"/>
  <c r="U154" i="22" a="1"/>
  <c r="Y154" i="22" a="1"/>
  <c r="AC154" i="22" a="1"/>
  <c r="AG154" i="22" a="1"/>
  <c r="AK154" i="22" a="1"/>
  <c r="AO154" i="22" a="1"/>
  <c r="AS154" i="22" a="1"/>
  <c r="AW154" i="22" a="1"/>
  <c r="BA154" i="22" a="1"/>
  <c r="BE154" i="22" a="1"/>
  <c r="BI154" i="22" a="1"/>
  <c r="BM154" i="22" a="1"/>
  <c r="BQ154" i="22" a="1"/>
  <c r="BU154" i="22" a="1"/>
  <c r="BY154" i="22" a="1"/>
  <c r="CC154" i="22" a="1"/>
  <c r="CG154" i="22" a="1"/>
  <c r="CK154" i="22" a="1"/>
  <c r="CO154" i="22" a="1"/>
  <c r="CS154" i="22" a="1"/>
  <c r="CW154" i="22" a="1"/>
  <c r="DA154" i="22" a="1"/>
  <c r="M155" i="22" a="1"/>
  <c r="Q155" i="22" a="1"/>
  <c r="U155" i="22" a="1"/>
  <c r="Y155" i="22" a="1"/>
  <c r="AC155" i="22" a="1"/>
  <c r="AG155" i="22" a="1"/>
  <c r="AK155" i="22" a="1"/>
  <c r="AO155" i="22" a="1"/>
  <c r="AS155" i="22" a="1"/>
  <c r="AW155" i="22" a="1"/>
  <c r="BA155" i="22" a="1"/>
  <c r="BE155" i="22" a="1"/>
  <c r="BI155" i="22" a="1"/>
  <c r="BM155" i="22" a="1"/>
  <c r="BQ155" i="22" a="1"/>
  <c r="BU155" i="22" a="1"/>
  <c r="BY155" i="22" a="1"/>
  <c r="CC155" i="22" a="1"/>
  <c r="CG155" i="22" a="1"/>
  <c r="CK155" i="22" a="1"/>
  <c r="CO155" i="22" a="1"/>
  <c r="CS155" i="22" a="1"/>
  <c r="CW155" i="22" a="1"/>
  <c r="DA155" i="22" a="1"/>
  <c r="M156" i="22" a="1"/>
  <c r="Q156" i="22" a="1"/>
  <c r="U156" i="22" a="1"/>
  <c r="Y156" i="22" a="1"/>
  <c r="AC156" i="22" a="1"/>
  <c r="AG156" i="22" a="1"/>
  <c r="AK156" i="22" a="1"/>
  <c r="AO156" i="22" a="1"/>
  <c r="AS156" i="22" a="1"/>
  <c r="AW156" i="22" a="1"/>
  <c r="BA156" i="22" a="1"/>
  <c r="BE156" i="22" a="1"/>
  <c r="BI156" i="22" a="1"/>
  <c r="BM156" i="22" a="1"/>
  <c r="BQ156" i="22" a="1"/>
  <c r="BU156" i="22" a="1"/>
  <c r="BY156" i="22" a="1"/>
  <c r="CC156" i="22" a="1"/>
  <c r="CG156" i="22" a="1"/>
  <c r="CK156" i="22" a="1"/>
  <c r="CO156" i="22" a="1"/>
  <c r="CS156" i="22" a="1"/>
  <c r="CW156" i="22" a="1"/>
  <c r="DA156" i="22" a="1"/>
  <c r="M157" i="22" a="1"/>
  <c r="Q157" i="22" a="1"/>
  <c r="U157" i="22" a="1"/>
  <c r="Y157" i="22" a="1"/>
  <c r="AC157" i="22" a="1"/>
  <c r="AG157" i="22" a="1"/>
  <c r="AK157" i="22" a="1"/>
  <c r="AO157" i="22" a="1"/>
  <c r="AS157" i="22" a="1"/>
  <c r="AW157" i="22" a="1"/>
  <c r="BA157" i="22" a="1"/>
  <c r="BE157" i="22" a="1"/>
  <c r="BI157" i="22" a="1"/>
  <c r="BM157" i="22" a="1"/>
  <c r="BQ157" i="22" a="1"/>
  <c r="BU157" i="22" a="1"/>
  <c r="BY157" i="22" a="1"/>
  <c r="CC157" i="22" a="1"/>
  <c r="CG157" i="22" a="1"/>
  <c r="CK157" i="22" a="1"/>
  <c r="CO157" i="22" a="1"/>
  <c r="CS157" i="22" a="1"/>
  <c r="CW157" i="22" a="1"/>
  <c r="DA157" i="22" a="1"/>
  <c r="M158" i="22" a="1"/>
  <c r="Q158" i="22" a="1"/>
  <c r="U158" i="22" a="1"/>
  <c r="Y158" i="22" a="1"/>
  <c r="AC158" i="22" a="1"/>
  <c r="AG158" i="22" a="1"/>
  <c r="AK158" i="22" a="1"/>
  <c r="AO158" i="22" a="1"/>
  <c r="AS158" i="22" a="1"/>
  <c r="AW158" i="22" a="1"/>
  <c r="BA158" i="22" a="1"/>
  <c r="BE158" i="22" a="1"/>
  <c r="BI158" i="22" a="1"/>
  <c r="BM158" i="22" a="1"/>
  <c r="BQ158" i="22" a="1"/>
  <c r="BU158" i="22" a="1"/>
  <c r="BY158" i="22" a="1"/>
  <c r="CC158" i="22" a="1"/>
  <c r="CG158" i="22" a="1"/>
  <c r="CK158" i="22" a="1"/>
  <c r="CO158" i="22" a="1"/>
  <c r="CS158" i="22" a="1"/>
  <c r="CW158" i="22" a="1"/>
  <c r="DA158" i="22" a="1"/>
  <c r="M159" i="22" a="1"/>
  <c r="Q159" i="22" a="1"/>
  <c r="U159" i="22" a="1"/>
  <c r="Y159" i="22" a="1"/>
  <c r="AC159" i="22" a="1"/>
  <c r="AG159" i="22" a="1"/>
  <c r="AK159" i="22" a="1"/>
  <c r="AO159" i="22" a="1"/>
  <c r="AS159" i="22" a="1"/>
  <c r="AW159" i="22" a="1"/>
  <c r="BA159" i="22" a="1"/>
  <c r="BE159" i="22" a="1"/>
  <c r="BI159" i="22" a="1"/>
  <c r="BM159" i="22" a="1"/>
  <c r="BQ159" i="22" a="1"/>
  <c r="BU159" i="22" a="1"/>
  <c r="BY159" i="22" a="1"/>
  <c r="CC159" i="22" a="1"/>
  <c r="CG159" i="22" a="1"/>
  <c r="CK159" i="22" a="1"/>
  <c r="CO159" i="22" a="1"/>
  <c r="CS159" i="22" a="1"/>
  <c r="CW159" i="22" a="1"/>
  <c r="DA159" i="22" a="1"/>
  <c r="M160" i="22" a="1"/>
  <c r="Q160" i="22" a="1"/>
  <c r="U160" i="22" a="1"/>
  <c r="Y160" i="22" a="1"/>
  <c r="AC160" i="22" a="1"/>
  <c r="AG160" i="22" a="1"/>
  <c r="AK160" i="22" a="1"/>
  <c r="AO160" i="22" a="1"/>
  <c r="AS160" i="22" a="1"/>
  <c r="AW160" i="22" a="1"/>
  <c r="BA160" i="22" a="1"/>
  <c r="BE160" i="22" a="1"/>
  <c r="BI160" i="22" a="1"/>
  <c r="BM160" i="22" a="1"/>
  <c r="BQ160" i="22" a="1"/>
  <c r="BU160" i="22" a="1"/>
  <c r="BY160" i="22" a="1"/>
  <c r="CC160" i="22" a="1"/>
  <c r="CG160" i="22" a="1"/>
  <c r="CK160" i="22" a="1"/>
  <c r="CO160" i="22" a="1"/>
  <c r="CS160" i="22" a="1"/>
  <c r="CW160" i="22" a="1"/>
  <c r="DA160" i="22" a="1"/>
  <c r="M161" i="22" a="1"/>
  <c r="Q161" i="22" a="1"/>
  <c r="U161" i="22" a="1"/>
  <c r="Y161" i="22" a="1"/>
  <c r="AC161" i="22" a="1"/>
  <c r="AG161" i="22" a="1"/>
  <c r="AK161" i="22" a="1"/>
  <c r="AO161" i="22" a="1"/>
  <c r="AS161" i="22" a="1"/>
  <c r="AW161" i="22" a="1"/>
  <c r="BA161" i="22" a="1"/>
  <c r="BE161" i="22" a="1"/>
  <c r="BI161" i="22" a="1"/>
  <c r="BM161" i="22" a="1"/>
  <c r="BQ161" i="22" a="1"/>
  <c r="BU161" i="22" a="1"/>
  <c r="BY161" i="22" a="1"/>
  <c r="CC161" i="22" a="1"/>
  <c r="CG161" i="22" a="1"/>
  <c r="CK161" i="22" a="1"/>
  <c r="CO161" i="22" a="1"/>
  <c r="CS161" i="22" a="1"/>
  <c r="CW161" i="22" a="1"/>
  <c r="DA161" i="22" a="1"/>
  <c r="M162" i="22" a="1"/>
  <c r="Q162" i="22" a="1"/>
  <c r="U162" i="22" a="1"/>
  <c r="Y162" i="22" a="1"/>
  <c r="AC162" i="22" a="1"/>
  <c r="AG162" i="22" a="1"/>
  <c r="AK162" i="22" a="1"/>
  <c r="AO162" i="22" a="1"/>
  <c r="AS162" i="22" a="1"/>
  <c r="AW162" i="22" a="1"/>
  <c r="BA162" i="22" a="1"/>
  <c r="BE162" i="22" a="1"/>
  <c r="BI162" i="22" a="1"/>
  <c r="BM162" i="22" a="1"/>
  <c r="BQ162" i="22" a="1"/>
  <c r="BU162" i="22" a="1"/>
  <c r="BY162" i="22" a="1"/>
  <c r="CC162" i="22" a="1"/>
  <c r="CG162" i="22" a="1"/>
  <c r="CK162" i="22" a="1"/>
  <c r="CO162" i="22" a="1"/>
  <c r="CS162" i="22" a="1"/>
  <c r="CW162" i="22" a="1"/>
  <c r="DA162" i="22" a="1"/>
  <c r="M163" i="22" a="1"/>
  <c r="Q163" i="22" a="1"/>
  <c r="U163" i="22" a="1"/>
  <c r="Y163" i="22" a="1"/>
  <c r="AC163" i="22" a="1"/>
  <c r="AG163" i="22" a="1"/>
  <c r="AK163" i="22" a="1"/>
  <c r="AO163" i="22" a="1"/>
  <c r="AS163" i="22" a="1"/>
  <c r="AW163" i="22" a="1"/>
  <c r="BA163" i="22" a="1"/>
  <c r="BE163" i="22" a="1"/>
  <c r="BI163" i="22" a="1"/>
  <c r="BM163" i="22" a="1"/>
  <c r="BQ163" i="22" a="1"/>
  <c r="BU163" i="22" a="1"/>
  <c r="BY163" i="22" a="1"/>
  <c r="CC163" i="22" a="1"/>
  <c r="CG163" i="22" a="1"/>
  <c r="CK163" i="22" a="1"/>
  <c r="CO163" i="22" a="1"/>
  <c r="CS163" i="22" a="1"/>
  <c r="CW163" i="22" a="1"/>
  <c r="DA163" i="22" a="1"/>
  <c r="M164" i="22" a="1"/>
  <c r="Q164" i="22" a="1"/>
  <c r="U164" i="22" a="1"/>
  <c r="Y164" i="22" a="1"/>
  <c r="AC164" i="22" a="1"/>
  <c r="AG164" i="22" a="1"/>
  <c r="AK164" i="22" a="1"/>
  <c r="AO164" i="22" a="1"/>
  <c r="AS164" i="22" a="1"/>
  <c r="AW164" i="22" a="1"/>
  <c r="BA164" i="22" a="1"/>
  <c r="BE164" i="22" a="1"/>
  <c r="BI164" i="22" a="1"/>
  <c r="BM164" i="22" a="1"/>
  <c r="BQ164" i="22" a="1"/>
  <c r="BU164" i="22" a="1"/>
  <c r="BY164" i="22" a="1"/>
  <c r="CC164" i="22" a="1"/>
  <c r="CG164" i="22" a="1"/>
  <c r="CK164" i="22" a="1"/>
  <c r="CO164" i="22" a="1"/>
  <c r="CS164" i="22" a="1"/>
  <c r="CW164" i="22" a="1"/>
  <c r="DA164" i="22" a="1"/>
  <c r="M165" i="22" a="1"/>
  <c r="Q165" i="22" a="1"/>
  <c r="U165" i="22" a="1"/>
  <c r="Y165" i="22" a="1"/>
  <c r="AC165" i="22" a="1"/>
  <c r="AG165" i="22" a="1"/>
  <c r="AK165" i="22" a="1"/>
  <c r="AO165" i="22" a="1"/>
  <c r="AS165" i="22" a="1"/>
  <c r="AW165" i="22" a="1"/>
  <c r="BA165" i="22" a="1"/>
  <c r="BE165" i="22" a="1"/>
  <c r="BI165" i="22" a="1"/>
  <c r="BM165" i="22" a="1"/>
  <c r="BQ165" i="22" a="1"/>
  <c r="BU165" i="22" a="1"/>
  <c r="BY165" i="22" a="1"/>
  <c r="CC165" i="22" a="1"/>
  <c r="CG165" i="22" a="1"/>
  <c r="CK165" i="22" a="1"/>
  <c r="CO165" i="22" a="1"/>
  <c r="CS165" i="22" a="1"/>
  <c r="CW165" i="22" a="1"/>
  <c r="DA165" i="22" a="1"/>
  <c r="M166" i="22" a="1"/>
  <c r="Q166" i="22" a="1"/>
  <c r="U166" i="22" a="1"/>
  <c r="Y166" i="22" a="1"/>
  <c r="AC166" i="22" a="1"/>
  <c r="AG166" i="22" a="1"/>
  <c r="AK166" i="22" a="1"/>
  <c r="AO166" i="22" a="1"/>
  <c r="AS166" i="22" a="1"/>
  <c r="AW166" i="22" a="1"/>
  <c r="BA166" i="22" a="1"/>
  <c r="BE166" i="22" a="1"/>
  <c r="BI166" i="22" a="1"/>
  <c r="BM166" i="22" a="1"/>
  <c r="BQ166" i="22" a="1"/>
  <c r="BU166" i="22" a="1"/>
  <c r="BY166" i="22" a="1"/>
  <c r="CC166" i="22" a="1"/>
  <c r="CG166" i="22" a="1"/>
  <c r="CK166" i="22" a="1"/>
  <c r="CO166" i="22" a="1"/>
  <c r="CS166" i="22" a="1"/>
  <c r="CW166" i="22" a="1"/>
  <c r="DA166" i="22" a="1"/>
  <c r="M167" i="22" a="1"/>
  <c r="Q167" i="22" a="1"/>
  <c r="U167" i="22" a="1"/>
  <c r="Y167" i="22" a="1"/>
  <c r="AC167" i="22" a="1"/>
  <c r="AG167" i="22" a="1"/>
  <c r="AK167" i="22" a="1"/>
  <c r="AO167" i="22" a="1"/>
  <c r="AS167" i="22" a="1"/>
  <c r="AW167" i="22" a="1"/>
  <c r="BA167" i="22" a="1"/>
  <c r="BE167" i="22" a="1"/>
  <c r="BI167" i="22" a="1"/>
  <c r="BM167" i="22" a="1"/>
  <c r="BQ167" i="22" a="1"/>
  <c r="BU167" i="22" a="1"/>
  <c r="BY167" i="22" a="1"/>
  <c r="CC167" i="22" a="1"/>
  <c r="CG167" i="22" a="1"/>
  <c r="CK167" i="22" a="1"/>
  <c r="CO167" i="22" a="1"/>
  <c r="CS167" i="22" a="1"/>
  <c r="CW167" i="22" a="1"/>
  <c r="DA167" i="22" a="1"/>
  <c r="M168" i="22" a="1"/>
  <c r="Q168" i="22" a="1"/>
  <c r="U168" i="22" a="1"/>
  <c r="Y168" i="22" a="1"/>
  <c r="AC168" i="22" a="1"/>
  <c r="AG168" i="22" a="1"/>
  <c r="AK168" i="22" a="1"/>
  <c r="AO168" i="22" a="1"/>
  <c r="AS168" i="22" a="1"/>
  <c r="AW168" i="22" a="1"/>
  <c r="BA168" i="22" a="1"/>
  <c r="BE168" i="22" a="1"/>
  <c r="BI168" i="22" a="1"/>
  <c r="BM168" i="22" a="1"/>
  <c r="BQ168" i="22" a="1"/>
  <c r="BU168" i="22" a="1"/>
  <c r="BY168" i="22" a="1"/>
  <c r="CC168" i="22" a="1"/>
  <c r="CG168" i="22" a="1"/>
  <c r="CK168" i="22" a="1"/>
  <c r="CO168" i="22" a="1"/>
  <c r="CS168" i="22" a="1"/>
  <c r="CW168" i="22" a="1"/>
  <c r="DA168" i="22" a="1"/>
  <c r="M169" i="22" a="1"/>
  <c r="Q169" i="22" a="1"/>
  <c r="U169" i="22" a="1"/>
  <c r="Y169" i="22" a="1"/>
  <c r="AC169" i="22" a="1"/>
  <c r="AG169" i="22" a="1"/>
  <c r="AK169" i="22" a="1"/>
  <c r="AO169" i="22" a="1"/>
  <c r="AS169" i="22" a="1"/>
  <c r="AW169" i="22" a="1"/>
  <c r="BA169" i="22" a="1"/>
  <c r="BE169" i="22" a="1"/>
  <c r="BI169" i="22" a="1"/>
  <c r="BM169" i="22" a="1"/>
  <c r="BQ169" i="22" a="1"/>
  <c r="BU169" i="22" a="1"/>
  <c r="BY169" i="22" a="1"/>
  <c r="CC169" i="22" a="1"/>
  <c r="CG169" i="22" a="1"/>
  <c r="CK169" i="22" a="1"/>
  <c r="CO169" i="22" a="1"/>
  <c r="CS169" i="22" a="1"/>
  <c r="CW169" i="22" a="1"/>
  <c r="DA169" i="22" a="1"/>
  <c r="M170" i="22" a="1"/>
  <c r="Q170" i="22" a="1"/>
  <c r="U170" i="22" a="1"/>
  <c r="Y170" i="22" a="1"/>
  <c r="AC170" i="22" a="1"/>
  <c r="AG170" i="22" a="1"/>
  <c r="AK170" i="22" a="1"/>
  <c r="AO170" i="22" a="1"/>
  <c r="AS170" i="22" a="1"/>
  <c r="AW170" i="22" a="1"/>
  <c r="BA170" i="22" a="1"/>
  <c r="BE170" i="22" a="1"/>
  <c r="BI170" i="22" a="1"/>
  <c r="BM170" i="22" a="1"/>
  <c r="BQ170" i="22" a="1"/>
  <c r="BU170" i="22" a="1"/>
  <c r="BY170" i="22" a="1"/>
  <c r="CC170" i="22" a="1"/>
  <c r="CG170" i="22" a="1"/>
  <c r="CK170" i="22" a="1"/>
  <c r="CO170" i="22" a="1"/>
  <c r="CS170" i="22" a="1"/>
  <c r="CW170" i="22" a="1"/>
  <c r="DA170" i="22" a="1"/>
  <c r="M171" i="22" a="1"/>
  <c r="Q171" i="22" a="1"/>
  <c r="U171" i="22" a="1"/>
  <c r="Y171" i="22" a="1"/>
  <c r="AC171" i="22" a="1"/>
  <c r="AG171" i="22" a="1"/>
  <c r="AK171" i="22" a="1"/>
  <c r="AO171" i="22" a="1"/>
  <c r="AS171" i="22" a="1"/>
  <c r="AW171" i="22" a="1"/>
  <c r="BA171" i="22" a="1"/>
  <c r="BE171" i="22" a="1"/>
  <c r="BI171" i="22" a="1"/>
  <c r="BM171" i="22" a="1"/>
  <c r="BQ171" i="22" a="1"/>
  <c r="BU171" i="22" a="1"/>
  <c r="BY171" i="22" a="1"/>
  <c r="CC171" i="22" a="1"/>
  <c r="CG171" i="22" a="1"/>
  <c r="CK171" i="22" a="1"/>
  <c r="CO171" i="22" a="1"/>
  <c r="CS171" i="22" a="1"/>
  <c r="CW171" i="22" a="1"/>
  <c r="DA171" i="22" a="1"/>
  <c r="M172" i="22" a="1"/>
  <c r="Q172" i="22" a="1"/>
  <c r="U172" i="22" a="1"/>
  <c r="Y172" i="22" a="1"/>
  <c r="AC172" i="22" a="1"/>
  <c r="AG172" i="22" a="1"/>
  <c r="AK172" i="22" a="1"/>
  <c r="AO172" i="22" a="1"/>
  <c r="AS172" i="22" a="1"/>
  <c r="AW172" i="22" a="1"/>
  <c r="BA172" i="22" a="1"/>
  <c r="BE172" i="22" a="1"/>
  <c r="BI172" i="22" a="1"/>
  <c r="BM172" i="22" a="1"/>
  <c r="BQ172" i="22" a="1"/>
  <c r="BU172" i="22" a="1"/>
  <c r="BY172" i="22" a="1"/>
  <c r="CC172" i="22" a="1"/>
  <c r="CG172" i="22" a="1"/>
  <c r="CK172" i="22" a="1"/>
  <c r="CO172" i="22" a="1"/>
  <c r="CS172" i="22" a="1"/>
  <c r="CW172" i="22" a="1"/>
  <c r="DA172" i="22" a="1"/>
  <c r="M173" i="22" a="1"/>
  <c r="Q173" i="22" a="1"/>
  <c r="U173" i="22" a="1"/>
  <c r="Y173" i="22" a="1"/>
  <c r="AC173" i="22" a="1"/>
  <c r="AG173" i="22" a="1"/>
  <c r="AK173" i="22" a="1"/>
  <c r="AO173" i="22" a="1"/>
  <c r="AS173" i="22" a="1"/>
  <c r="AW173" i="22" a="1"/>
  <c r="BA173" i="22" a="1"/>
  <c r="BE173" i="22" a="1"/>
  <c r="BI173" i="22" a="1"/>
  <c r="BM173" i="22" a="1"/>
  <c r="BQ173" i="22" a="1"/>
  <c r="BU173" i="22" a="1"/>
  <c r="BY173" i="22" a="1"/>
  <c r="CC173" i="22" a="1"/>
  <c r="CG173" i="22" a="1"/>
  <c r="CK173" i="22" a="1"/>
  <c r="CO173" i="22" a="1"/>
  <c r="CS173" i="22" a="1"/>
  <c r="CW173" i="22" a="1"/>
  <c r="DA173" i="22" a="1"/>
  <c r="M174" i="22" a="1"/>
  <c r="Q174" i="22" a="1"/>
  <c r="U174" i="22" a="1"/>
  <c r="Y174" i="22" a="1"/>
  <c r="AC174" i="22" a="1"/>
  <c r="AG174" i="22" a="1"/>
  <c r="AK174" i="22" a="1"/>
  <c r="AO174" i="22" a="1"/>
  <c r="AS174" i="22" a="1"/>
  <c r="AW174" i="22" a="1"/>
  <c r="BA174" i="22" a="1"/>
  <c r="BE174" i="22" a="1"/>
  <c r="BI174" i="22" a="1"/>
  <c r="BL174" i="22" a="1"/>
  <c r="BN174" i="22" a="1"/>
  <c r="BP174" i="22" a="1"/>
  <c r="BR174" i="22" a="1"/>
  <c r="BT174" i="22" a="1"/>
  <c r="BV174" i="22" a="1"/>
  <c r="BX174" i="22" a="1"/>
  <c r="BZ174" i="22" a="1"/>
  <c r="CB174" i="22" a="1"/>
  <c r="CD174" i="22" a="1"/>
  <c r="CF174" i="22" a="1"/>
  <c r="CH174" i="22" a="1"/>
  <c r="CJ174" i="22" a="1"/>
  <c r="CL174" i="22" a="1"/>
  <c r="CN174" i="22" a="1"/>
  <c r="CP174" i="22" a="1"/>
  <c r="CR174" i="22" a="1"/>
  <c r="CT174" i="22" a="1"/>
  <c r="CV174" i="22" a="1"/>
  <c r="CX174" i="22" a="1"/>
  <c r="CZ174" i="22" a="1"/>
  <c r="J175" i="22" a="1"/>
  <c r="L175" i="22" a="1"/>
  <c r="N175" i="22" a="1"/>
  <c r="P175" i="22" a="1"/>
  <c r="R175" i="22" a="1"/>
  <c r="T175" i="22" a="1"/>
  <c r="V175" i="22" a="1"/>
  <c r="X175" i="22" a="1"/>
  <c r="Z175" i="22" a="1"/>
  <c r="AB175" i="22" a="1"/>
  <c r="AD175" i="22" a="1"/>
  <c r="AF175" i="22" a="1"/>
  <c r="AH175" i="22" a="1"/>
  <c r="AJ175" i="22" a="1"/>
  <c r="AL175" i="22" a="1"/>
  <c r="AN175" i="22" a="1"/>
  <c r="AP175" i="22" a="1"/>
  <c r="AR175" i="22" a="1"/>
  <c r="AT175" i="22" a="1"/>
  <c r="AV175" i="22" a="1"/>
  <c r="AX175" i="22" a="1"/>
  <c r="AZ175" i="22" a="1"/>
  <c r="BB175" i="22" a="1"/>
  <c r="BD175" i="22" a="1"/>
  <c r="BF175" i="22" a="1"/>
  <c r="BH175" i="22" a="1"/>
  <c r="BJ175" i="22" a="1"/>
  <c r="BL175" i="22" a="1"/>
  <c r="BN175" i="22" a="1"/>
  <c r="BP175" i="22" a="1"/>
  <c r="BR175" i="22" a="1"/>
  <c r="BT175" i="22" a="1"/>
  <c r="BV175" i="22" a="1"/>
  <c r="BX175" i="22" a="1"/>
  <c r="BZ175" i="22" a="1"/>
  <c r="CB175" i="22" a="1"/>
  <c r="CD175" i="22" a="1"/>
  <c r="CF175" i="22" a="1"/>
  <c r="CH175" i="22" a="1"/>
  <c r="CJ175" i="22" a="1"/>
  <c r="CL175" i="22" a="1"/>
  <c r="CN175" i="22" a="1"/>
  <c r="CP175" i="22" a="1"/>
  <c r="CR175" i="22" a="1"/>
  <c r="CT175" i="22" a="1"/>
  <c r="CV175" i="22" a="1"/>
  <c r="CX175" i="22" a="1"/>
  <c r="CZ175" i="22" a="1"/>
  <c r="J176" i="22" a="1"/>
  <c r="L176" i="22" a="1"/>
  <c r="N176" i="22" a="1"/>
  <c r="P176" i="22" a="1"/>
  <c r="R176" i="22" a="1"/>
  <c r="T176" i="22" a="1"/>
  <c r="V176" i="22" a="1"/>
  <c r="X176" i="22" a="1"/>
  <c r="Z176" i="22" a="1"/>
  <c r="AB176" i="22" a="1"/>
  <c r="AD176" i="22" a="1"/>
  <c r="AF176" i="22" a="1"/>
  <c r="AH176" i="22" a="1"/>
  <c r="AJ176" i="22" a="1"/>
  <c r="AL176" i="22" a="1"/>
  <c r="AN176" i="22" a="1"/>
  <c r="AP176" i="22" a="1"/>
  <c r="AR176" i="22" a="1"/>
  <c r="AT176" i="22" a="1"/>
  <c r="AV176" i="22" a="1"/>
  <c r="AX176" i="22" a="1"/>
  <c r="AZ176" i="22" a="1"/>
  <c r="BB176" i="22" a="1"/>
  <c r="BD176" i="22" a="1"/>
  <c r="BF176" i="22" a="1"/>
  <c r="BH176" i="22" a="1"/>
  <c r="BJ176" i="22" a="1"/>
  <c r="BL176" i="22" a="1"/>
  <c r="BN176" i="22" a="1"/>
  <c r="BP176" i="22" a="1"/>
  <c r="BR176" i="22" a="1"/>
  <c r="BT176" i="22" a="1"/>
  <c r="BV176" i="22" a="1"/>
  <c r="BX176" i="22" a="1"/>
  <c r="BZ176" i="22" a="1"/>
  <c r="CB176" i="22" a="1"/>
  <c r="CD176" i="22" a="1"/>
  <c r="CF176" i="22" a="1"/>
  <c r="CH176" i="22" a="1"/>
  <c r="CJ176" i="22" a="1"/>
  <c r="CL176" i="22" a="1"/>
  <c r="CN176" i="22" a="1"/>
  <c r="CP176" i="22" a="1"/>
  <c r="CR176" i="22" a="1"/>
  <c r="CT176" i="22" a="1"/>
  <c r="CV176" i="22" a="1"/>
  <c r="CX176" i="22" a="1"/>
  <c r="CZ176" i="22" a="1"/>
  <c r="J177" i="22" a="1"/>
  <c r="L177" i="22" a="1"/>
  <c r="N177" i="22" a="1"/>
  <c r="P177" i="22" a="1"/>
  <c r="R177" i="22" a="1"/>
  <c r="T177" i="22" a="1"/>
  <c r="V177" i="22" a="1"/>
  <c r="X177" i="22" a="1"/>
  <c r="Z177" i="22" a="1"/>
  <c r="AB177" i="22" a="1"/>
  <c r="AD177" i="22" a="1"/>
  <c r="AF177" i="22" a="1"/>
  <c r="AH177" i="22" a="1"/>
  <c r="AJ177" i="22" a="1"/>
  <c r="AL177" i="22" a="1"/>
  <c r="AN177" i="22" a="1"/>
  <c r="AP177" i="22" a="1"/>
  <c r="AR177" i="22" a="1"/>
  <c r="AT177" i="22" a="1"/>
  <c r="AV177" i="22" a="1"/>
  <c r="AX177" i="22" a="1"/>
  <c r="AZ177" i="22" a="1"/>
  <c r="BB177" i="22" a="1"/>
  <c r="BD177" i="22" a="1"/>
  <c r="BF177" i="22" a="1"/>
  <c r="BH177" i="22" a="1"/>
  <c r="BJ177" i="22" a="1"/>
  <c r="BL177" i="22" a="1"/>
  <c r="BN177" i="22" a="1"/>
  <c r="BP177" i="22" a="1"/>
  <c r="BR177" i="22" a="1"/>
  <c r="BT177" i="22" a="1"/>
  <c r="BV177" i="22" a="1"/>
  <c r="BX177" i="22" a="1"/>
  <c r="BZ177" i="22" a="1"/>
  <c r="CB177" i="22" a="1"/>
  <c r="CD177" i="22" a="1"/>
  <c r="CF177" i="22" a="1"/>
  <c r="CH177" i="22" a="1"/>
  <c r="CJ177" i="22" a="1"/>
  <c r="CL177" i="22" a="1"/>
  <c r="CN177" i="22" a="1"/>
  <c r="CP177" i="22" a="1"/>
  <c r="CR177" i="22" a="1"/>
  <c r="CT177" i="22" a="1"/>
  <c r="CV177" i="22" a="1"/>
  <c r="CX177" i="22" a="1"/>
  <c r="CZ177" i="22" a="1"/>
  <c r="J178" i="22" a="1"/>
  <c r="L178" i="22" a="1"/>
  <c r="N178" i="22" a="1"/>
  <c r="P178" i="22" a="1"/>
  <c r="R178" i="22" a="1"/>
  <c r="T178" i="22" a="1"/>
  <c r="V178" i="22" a="1"/>
  <c r="X178" i="22" a="1"/>
  <c r="Z178" i="22" a="1"/>
  <c r="AB178" i="22" a="1"/>
  <c r="AD178" i="22" a="1"/>
  <c r="AF178" i="22" a="1"/>
  <c r="AH178" i="22" a="1"/>
  <c r="AJ178" i="22" a="1"/>
  <c r="AL178" i="22" a="1"/>
  <c r="AN178" i="22" a="1"/>
  <c r="AP178" i="22" a="1"/>
  <c r="AR178" i="22" a="1"/>
  <c r="AT178" i="22" a="1"/>
  <c r="AV178" i="22" a="1"/>
  <c r="AX178" i="22" a="1"/>
  <c r="AZ178" i="22" a="1"/>
  <c r="BB178" i="22" a="1"/>
  <c r="BD178" i="22" a="1"/>
  <c r="BF178" i="22" a="1"/>
  <c r="BH178" i="22" a="1"/>
  <c r="BJ178" i="22" a="1"/>
  <c r="BL178" i="22" a="1"/>
  <c r="BN178" i="22" a="1"/>
  <c r="BP178" i="22" a="1"/>
  <c r="BR178" i="22" a="1"/>
  <c r="BT178" i="22" a="1"/>
  <c r="BV178" i="22" a="1"/>
  <c r="BX178" i="22" a="1"/>
  <c r="BZ178" i="22" a="1"/>
  <c r="CB178" i="22" a="1"/>
  <c r="CD178" i="22" a="1"/>
  <c r="CF178" i="22" a="1"/>
  <c r="CH178" i="22" a="1"/>
  <c r="CJ178" i="22" a="1"/>
  <c r="CL178" i="22" a="1"/>
  <c r="CN178" i="22" a="1"/>
  <c r="CP178" i="22" a="1"/>
  <c r="CR178" i="22" a="1"/>
  <c r="CT178" i="22" a="1"/>
  <c r="CV178" i="22" a="1"/>
  <c r="CX178" i="22" a="1"/>
  <c r="CZ178" i="22" a="1"/>
  <c r="J179" i="22" a="1"/>
  <c r="L179" i="22" a="1"/>
  <c r="N179" i="22" a="1"/>
  <c r="P179" i="22" a="1"/>
  <c r="R179" i="22" a="1"/>
  <c r="T179" i="22" a="1"/>
  <c r="V179" i="22" a="1"/>
  <c r="X179" i="22" a="1"/>
  <c r="Z179" i="22" a="1"/>
  <c r="AB179" i="22" a="1"/>
  <c r="AD179" i="22" a="1"/>
  <c r="AF179" i="22" a="1"/>
  <c r="AH179" i="22" a="1"/>
  <c r="AJ179" i="22" a="1"/>
  <c r="AL179" i="22" a="1"/>
  <c r="AN179" i="22" a="1"/>
  <c r="AP179" i="22" a="1"/>
  <c r="AR179" i="22" a="1"/>
  <c r="AT179" i="22" a="1"/>
  <c r="AV179" i="22" a="1"/>
  <c r="AX179" i="22" a="1"/>
  <c r="AZ179" i="22" a="1"/>
  <c r="BB179" i="22" a="1"/>
  <c r="BD179" i="22" a="1"/>
  <c r="BF179" i="22" a="1"/>
  <c r="BH179" i="22" a="1"/>
  <c r="BJ179" i="22" a="1"/>
  <c r="BL179" i="22" a="1"/>
  <c r="BN179" i="22" a="1"/>
  <c r="BP179" i="22" a="1"/>
  <c r="BR179" i="22" a="1"/>
  <c r="BT179" i="22" a="1"/>
  <c r="BV179" i="22" a="1"/>
  <c r="BX179" i="22" a="1"/>
  <c r="BZ179" i="22" a="1"/>
  <c r="CB179" i="22" a="1"/>
  <c r="CD179" i="22" a="1"/>
  <c r="CF179" i="22" a="1"/>
  <c r="CH179" i="22" a="1"/>
  <c r="CJ179" i="22" a="1"/>
  <c r="CL179" i="22" a="1"/>
  <c r="CN179" i="22" a="1"/>
  <c r="CP179" i="22" a="1"/>
  <c r="CR179" i="22" a="1"/>
  <c r="CT179" i="22" a="1"/>
  <c r="CV179" i="22" a="1"/>
  <c r="CX179" i="22" a="1"/>
  <c r="CZ179" i="22" a="1"/>
  <c r="J180" i="22" a="1"/>
  <c r="L180" i="22" a="1"/>
  <c r="N180" i="22" a="1"/>
  <c r="P180" i="22" a="1"/>
  <c r="R180" i="22" a="1"/>
  <c r="T180" i="22" a="1"/>
  <c r="V180" i="22" a="1"/>
  <c r="X180" i="22" a="1"/>
  <c r="Z180" i="22" a="1"/>
  <c r="AB180" i="22" a="1"/>
  <c r="AD180" i="22" a="1"/>
  <c r="AF180" i="22" a="1"/>
  <c r="AH180" i="22" a="1"/>
  <c r="AJ180" i="22" a="1"/>
  <c r="AL180" i="22" a="1"/>
  <c r="AN180" i="22" a="1"/>
  <c r="AP180" i="22" a="1"/>
  <c r="AR180" i="22" a="1"/>
  <c r="AT180" i="22" a="1"/>
  <c r="AV180" i="22" a="1"/>
  <c r="AX180" i="22" a="1"/>
  <c r="AZ180" i="22" a="1"/>
  <c r="BB180" i="22" a="1"/>
  <c r="BD180" i="22" a="1"/>
  <c r="BF180" i="22" a="1"/>
  <c r="BH180" i="22" a="1"/>
  <c r="BJ180" i="22" a="1"/>
  <c r="BL180" i="22" a="1"/>
  <c r="BN180" i="22" a="1"/>
  <c r="BP180" i="22" a="1"/>
  <c r="BR180" i="22" a="1"/>
  <c r="BT180" i="22" a="1"/>
  <c r="BV180" i="22" a="1"/>
  <c r="BX180" i="22" a="1"/>
  <c r="BZ180" i="22" a="1"/>
  <c r="CB180" i="22" a="1"/>
  <c r="CD180" i="22" a="1"/>
  <c r="CF180" i="22" a="1"/>
  <c r="CH180" i="22" a="1"/>
  <c r="CJ180" i="22" a="1"/>
  <c r="CL180" i="22" a="1"/>
  <c r="CN180" i="22" a="1"/>
  <c r="CP180" i="22" a="1"/>
  <c r="CR180" i="22" a="1"/>
  <c r="CT180" i="22" a="1"/>
  <c r="CV180" i="22" a="1"/>
  <c r="CX180" i="22" a="1"/>
  <c r="CZ180" i="22" a="1"/>
  <c r="J181" i="22" a="1"/>
  <c r="L181" i="22" a="1"/>
  <c r="N181" i="22" a="1"/>
  <c r="P181" i="22" a="1"/>
  <c r="R181" i="22" a="1"/>
  <c r="T181" i="22" a="1"/>
  <c r="V181" i="22" a="1"/>
  <c r="X181" i="22" a="1"/>
  <c r="Z181" i="22" a="1"/>
  <c r="AB181" i="22" a="1"/>
  <c r="AD181" i="22" a="1"/>
  <c r="AF181" i="22" a="1"/>
  <c r="AH181" i="22" a="1"/>
  <c r="AJ181" i="22" a="1"/>
  <c r="AL181" i="22" a="1"/>
  <c r="AN181" i="22" a="1"/>
  <c r="AP181" i="22" a="1"/>
  <c r="AR181" i="22" a="1"/>
  <c r="AT181" i="22" a="1"/>
  <c r="AV181" i="22" a="1"/>
  <c r="AX181" i="22" a="1"/>
  <c r="AZ181" i="22" a="1"/>
  <c r="BB181" i="22" a="1"/>
  <c r="BD181" i="22" a="1"/>
  <c r="BF181" i="22" a="1"/>
  <c r="BH181" i="22" a="1"/>
  <c r="BJ181" i="22" a="1"/>
  <c r="BL181" i="22" a="1"/>
  <c r="BN181" i="22" a="1"/>
  <c r="BP181" i="22" a="1"/>
  <c r="BR181" i="22" a="1"/>
  <c r="BT181" i="22" a="1"/>
  <c r="BV181" i="22" a="1"/>
  <c r="BX181" i="22" a="1"/>
  <c r="BZ181" i="22" a="1"/>
  <c r="CB181" i="22" a="1"/>
  <c r="CD181" i="22" a="1"/>
  <c r="CF181" i="22" a="1"/>
  <c r="CH181" i="22" a="1"/>
  <c r="CJ181" i="22" a="1"/>
  <c r="CL181" i="22" a="1"/>
  <c r="CN181" i="22" a="1"/>
  <c r="CP181" i="22" a="1"/>
  <c r="CR181" i="22" a="1"/>
  <c r="CT181" i="22" a="1"/>
  <c r="CV181" i="22" a="1"/>
  <c r="CX181" i="22" a="1"/>
  <c r="CZ181" i="22" a="1"/>
  <c r="J182" i="22" a="1"/>
  <c r="L182" i="22" a="1"/>
  <c r="N182" i="22" a="1"/>
  <c r="P182" i="22" a="1"/>
  <c r="R182" i="22" a="1"/>
  <c r="T182" i="22" a="1"/>
  <c r="V182" i="22" a="1"/>
  <c r="X182" i="22" a="1"/>
  <c r="Z182" i="22" a="1"/>
  <c r="AB182" i="22" a="1"/>
  <c r="AD182" i="22" a="1"/>
  <c r="AF182" i="22" a="1"/>
  <c r="AH182" i="22" a="1"/>
  <c r="AJ182" i="22" a="1"/>
  <c r="AL182" i="22" a="1"/>
  <c r="AN182" i="22" a="1"/>
  <c r="AP182" i="22" a="1"/>
  <c r="AR182" i="22" a="1"/>
  <c r="AT182" i="22" a="1"/>
  <c r="AV182" i="22" a="1"/>
  <c r="AX182" i="22" a="1"/>
  <c r="AZ182" i="22" a="1"/>
  <c r="BB182" i="22" a="1"/>
  <c r="BD182" i="22" a="1"/>
  <c r="BQ57" i="22" a="1"/>
  <c r="CO66" i="22" a="1"/>
  <c r="AN71" i="22" a="1"/>
  <c r="CZ73" i="22" a="1"/>
  <c r="BT76" i="22" a="1"/>
  <c r="AN79" i="22" a="1"/>
  <c r="CZ81" i="22" a="1"/>
  <c r="BT84" i="22" a="1"/>
  <c r="AN87" i="22" a="1"/>
  <c r="AP92" i="22" a="1"/>
  <c r="J93" i="22" a="1"/>
  <c r="BV93" i="22" a="1"/>
  <c r="AP94" i="22" a="1"/>
  <c r="J95" i="22" a="1"/>
  <c r="BV95" i="22" a="1"/>
  <c r="W96" i="22" a="1"/>
  <c r="L97" i="22" a="1"/>
  <c r="BC97" i="22" a="1"/>
  <c r="AR98" i="22" a="1"/>
  <c r="CI98" i="22" a="1"/>
  <c r="BX99" i="22" a="1"/>
  <c r="W100" i="22" a="1"/>
  <c r="L101" i="22" a="1"/>
  <c r="BC101" i="22" a="1"/>
  <c r="AR102" i="22" a="1"/>
  <c r="CI102" i="22" a="1"/>
  <c r="BX103" i="22" a="1"/>
  <c r="W104" i="22" a="1"/>
  <c r="L105" i="22" a="1"/>
  <c r="BC105" i="22" a="1"/>
  <c r="AR106" i="22" a="1"/>
  <c r="CI106" i="22" a="1"/>
  <c r="BX107" i="22" a="1"/>
  <c r="W108" i="22" a="1"/>
  <c r="L109" i="22" a="1"/>
  <c r="BC109" i="22" a="1"/>
  <c r="CN109" i="22" a="1"/>
  <c r="AB110" i="22" a="1"/>
  <c r="BH110" i="22" a="1"/>
  <c r="CN110" i="22" a="1"/>
  <c r="AB111" i="22" a="1"/>
  <c r="BH111" i="22" a="1"/>
  <c r="CN111" i="22" a="1"/>
  <c r="AB112" i="22" a="1"/>
  <c r="BA112" i="22" a="1"/>
  <c r="BQ112" i="22" a="1"/>
  <c r="CG112" i="22" a="1"/>
  <c r="CW112" i="22" a="1"/>
  <c r="U113" i="22" a="1"/>
  <c r="AK113" i="22" a="1"/>
  <c r="BA113" i="22" a="1"/>
  <c r="BQ113" i="22" a="1"/>
  <c r="CG113" i="22" a="1"/>
  <c r="CW113" i="22" a="1"/>
  <c r="U114" i="22" a="1"/>
  <c r="AK114" i="22" a="1"/>
  <c r="BA114" i="22" a="1"/>
  <c r="BQ114" i="22" a="1"/>
  <c r="CG114" i="22" a="1"/>
  <c r="CW114" i="22" a="1"/>
  <c r="U115" i="22" a="1"/>
  <c r="AK115" i="22" a="1"/>
  <c r="BA115" i="22" a="1"/>
  <c r="BQ115" i="22" a="1"/>
  <c r="CG115" i="22" a="1"/>
  <c r="CW115" i="22" a="1"/>
  <c r="U116" i="22" a="1"/>
  <c r="AK116" i="22" a="1"/>
  <c r="BA116" i="22" a="1"/>
  <c r="BQ116" i="22" a="1"/>
  <c r="CG116" i="22" a="1"/>
  <c r="CW116" i="22" a="1"/>
  <c r="U117" i="22" a="1"/>
  <c r="AK117" i="22" a="1"/>
  <c r="BA117" i="22" a="1"/>
  <c r="BQ117" i="22" a="1"/>
  <c r="CG117" i="22" a="1"/>
  <c r="CW117" i="22" a="1"/>
  <c r="U118" i="22" a="1"/>
  <c r="AK118" i="22" a="1"/>
  <c r="BA118" i="22" a="1"/>
  <c r="BQ118" i="22" a="1"/>
  <c r="CG118" i="22" a="1"/>
  <c r="CW118" i="22" a="1"/>
  <c r="U119" i="22" a="1"/>
  <c r="AK119" i="22" a="1"/>
  <c r="BA119" i="22" a="1"/>
  <c r="BQ119" i="22" a="1"/>
  <c r="CG119" i="22" a="1"/>
  <c r="CW119" i="22" a="1"/>
  <c r="U120" i="22" a="1"/>
  <c r="AK120" i="22" a="1"/>
  <c r="BA120" i="22" a="1"/>
  <c r="BQ120" i="22" a="1"/>
  <c r="CG120" i="22" a="1"/>
  <c r="CW120" i="22" a="1"/>
  <c r="U121" i="22" a="1"/>
  <c r="AK121" i="22" a="1"/>
  <c r="BA121" i="22" a="1"/>
  <c r="BQ121" i="22" a="1"/>
  <c r="CG121" i="22" a="1"/>
  <c r="CW121" i="22" a="1"/>
  <c r="U122" i="22" a="1"/>
  <c r="AK122" i="22" a="1"/>
  <c r="BA122" i="22" a="1"/>
  <c r="BQ122" i="22" a="1"/>
  <c r="CG122" i="22" a="1"/>
  <c r="CW122" i="22" a="1"/>
  <c r="U123" i="22" a="1"/>
  <c r="AK123" i="22" a="1"/>
  <c r="BA123" i="22" a="1"/>
  <c r="BQ123" i="22" a="1"/>
  <c r="CG123" i="22" a="1"/>
  <c r="CW123" i="22" a="1"/>
  <c r="U124" i="22" a="1"/>
  <c r="AK124" i="22" a="1"/>
  <c r="BA124" i="22" a="1"/>
  <c r="BQ124" i="22" a="1"/>
  <c r="CG124" i="22" a="1"/>
  <c r="CW124" i="22" a="1"/>
  <c r="U125" i="22" a="1"/>
  <c r="AK125" i="22" a="1"/>
  <c r="BA125" i="22" a="1"/>
  <c r="BL125" i="22" a="1"/>
  <c r="BT125" i="22" a="1"/>
  <c r="CB125" i="22" a="1"/>
  <c r="CJ125" i="22" a="1"/>
  <c r="CR125" i="22" a="1"/>
  <c r="CZ125" i="22" a="1"/>
  <c r="P126" i="22" a="1"/>
  <c r="X126" i="22" a="1"/>
  <c r="AF126" i="22" a="1"/>
  <c r="AN126" i="22" a="1"/>
  <c r="AV126" i="22" a="1"/>
  <c r="BD126" i="22" a="1"/>
  <c r="BL126" i="22" a="1"/>
  <c r="BT126" i="22" a="1"/>
  <c r="CB126" i="22" a="1"/>
  <c r="CJ126" i="22" a="1"/>
  <c r="CR126" i="22" a="1"/>
  <c r="CZ126" i="22" a="1"/>
  <c r="P127" i="22" a="1"/>
  <c r="X127" i="22" a="1"/>
  <c r="AF127" i="22" a="1"/>
  <c r="AN127" i="22" a="1"/>
  <c r="AV127" i="22" a="1"/>
  <c r="BD127" i="22" a="1"/>
  <c r="BL127" i="22" a="1"/>
  <c r="BT127" i="22" a="1"/>
  <c r="CB127" i="22" a="1"/>
  <c r="CJ127" i="22" a="1"/>
  <c r="CR127" i="22" a="1"/>
  <c r="CZ127" i="22" a="1"/>
  <c r="P128" i="22" a="1"/>
  <c r="X128" i="22" a="1"/>
  <c r="AF128" i="22" a="1"/>
  <c r="AN128" i="22" a="1"/>
  <c r="AV128" i="22" a="1"/>
  <c r="BD128" i="22" a="1"/>
  <c r="BL128" i="22" a="1"/>
  <c r="BT128" i="22" a="1"/>
  <c r="CB128" i="22" a="1"/>
  <c r="CJ128" i="22" a="1"/>
  <c r="CR128" i="22" a="1"/>
  <c r="CZ128" i="22" a="1"/>
  <c r="P129" i="22" a="1"/>
  <c r="X129" i="22" a="1"/>
  <c r="AF129" i="22" a="1"/>
  <c r="AN129" i="22" a="1"/>
  <c r="AV129" i="22" a="1"/>
  <c r="BD129" i="22" a="1"/>
  <c r="BL129" i="22" a="1"/>
  <c r="BT129" i="22" a="1"/>
  <c r="CB129" i="22" a="1"/>
  <c r="CJ129" i="22" a="1"/>
  <c r="CR129" i="22" a="1"/>
  <c r="CZ129" i="22" a="1"/>
  <c r="P130" i="22" a="1"/>
  <c r="X130" i="22" a="1"/>
  <c r="AF130" i="22" a="1"/>
  <c r="AN130" i="22" a="1"/>
  <c r="AV130" i="22" a="1"/>
  <c r="BD130" i="22" a="1"/>
  <c r="BL130" i="22" a="1"/>
  <c r="BT130" i="22" a="1"/>
  <c r="CB130" i="22" a="1"/>
  <c r="CJ130" i="22" a="1"/>
  <c r="CR130" i="22" a="1"/>
  <c r="CZ130" i="22" a="1"/>
  <c r="P131" i="22" a="1"/>
  <c r="X131" i="22" a="1"/>
  <c r="AF131" i="22" a="1"/>
  <c r="AN131" i="22" a="1"/>
  <c r="AV131" i="22" a="1"/>
  <c r="BD131" i="22" a="1"/>
  <c r="BL131" i="22" a="1"/>
  <c r="BT131" i="22" a="1"/>
  <c r="CB131" i="22" a="1"/>
  <c r="CJ131" i="22" a="1"/>
  <c r="CR131" i="22" a="1"/>
  <c r="CZ131" i="22" a="1"/>
  <c r="P132" i="22" a="1"/>
  <c r="X132" i="22" a="1"/>
  <c r="AF132" i="22" a="1"/>
  <c r="AN132" i="22" a="1"/>
  <c r="AV132" i="22" a="1"/>
  <c r="BD132" i="22" a="1"/>
  <c r="BL132" i="22" a="1"/>
  <c r="BT132" i="22" a="1"/>
  <c r="CB132" i="22" a="1"/>
  <c r="CJ132" i="22" a="1"/>
  <c r="CR132" i="22" a="1"/>
  <c r="CZ132" i="22" a="1"/>
  <c r="P133" i="22" a="1"/>
  <c r="X133" i="22" a="1"/>
  <c r="AF133" i="22" a="1"/>
  <c r="AN133" i="22" a="1"/>
  <c r="AV133" i="22" a="1"/>
  <c r="BD133" i="22" a="1"/>
  <c r="BL133" i="22" a="1"/>
  <c r="BT133" i="22" a="1"/>
  <c r="CB133" i="22" a="1"/>
  <c r="CJ133" i="22" a="1"/>
  <c r="CR133" i="22" a="1"/>
  <c r="CZ133" i="22" a="1"/>
  <c r="P134" i="22" a="1"/>
  <c r="X134" i="22" a="1"/>
  <c r="AF134" i="22" a="1"/>
  <c r="AN134" i="22" a="1"/>
  <c r="AV134" i="22" a="1"/>
  <c r="BD134" i="22" a="1"/>
  <c r="BL134" i="22" a="1"/>
  <c r="BR134" i="22" a="1"/>
  <c r="BV134" i="22" a="1"/>
  <c r="BZ134" i="22" a="1"/>
  <c r="CD134" i="22" a="1"/>
  <c r="CH134" i="22" a="1"/>
  <c r="CL134" i="22" a="1"/>
  <c r="CP134" i="22" a="1"/>
  <c r="CT134" i="22" a="1"/>
  <c r="CX134" i="22" a="1"/>
  <c r="J135" i="22" a="1"/>
  <c r="N135" i="22" a="1"/>
  <c r="R135" i="22" a="1"/>
  <c r="V135" i="22" a="1"/>
  <c r="Z135" i="22" a="1"/>
  <c r="AD135" i="22" a="1"/>
  <c r="AH135" i="22" a="1"/>
  <c r="AL135" i="22" a="1"/>
  <c r="AP135" i="22" a="1"/>
  <c r="AT135" i="22" a="1"/>
  <c r="AX135" i="22" a="1"/>
  <c r="BB135" i="22" a="1"/>
  <c r="BF135" i="22" a="1"/>
  <c r="BJ135" i="22" a="1"/>
  <c r="BN135" i="22" a="1"/>
  <c r="BR135" i="22" a="1"/>
  <c r="BV135" i="22" a="1"/>
  <c r="BZ135" i="22" a="1"/>
  <c r="CD135" i="22" a="1"/>
  <c r="CH135" i="22" a="1"/>
  <c r="CL135" i="22" a="1"/>
  <c r="CP135" i="22" a="1"/>
  <c r="CT135" i="22" a="1"/>
  <c r="CX135" i="22" a="1"/>
  <c r="J136" i="22" a="1"/>
  <c r="N136" i="22" a="1"/>
  <c r="R136" i="22" a="1"/>
  <c r="V136" i="22" a="1"/>
  <c r="Z136" i="22" a="1"/>
  <c r="AD136" i="22" a="1"/>
  <c r="AH136" i="22" a="1"/>
  <c r="AL136" i="22" a="1"/>
  <c r="AP136" i="22" a="1"/>
  <c r="AT136" i="22" a="1"/>
  <c r="AX136" i="22" a="1"/>
  <c r="BB136" i="22" a="1"/>
  <c r="BF136" i="22" a="1"/>
  <c r="BJ136" i="22" a="1"/>
  <c r="BN136" i="22" a="1"/>
  <c r="BR136" i="22" a="1"/>
  <c r="BV136" i="22" a="1"/>
  <c r="BZ136" i="22" a="1"/>
  <c r="CD136" i="22" a="1"/>
  <c r="CH136" i="22" a="1"/>
  <c r="CL136" i="22" a="1"/>
  <c r="CP136" i="22" a="1"/>
  <c r="CT136" i="22" a="1"/>
  <c r="CX136" i="22" a="1"/>
  <c r="J137" i="22" a="1"/>
  <c r="N137" i="22" a="1"/>
  <c r="R137" i="22" a="1"/>
  <c r="V137" i="22" a="1"/>
  <c r="Z137" i="22" a="1"/>
  <c r="AD137" i="22" a="1"/>
  <c r="AH137" i="22" a="1"/>
  <c r="AL137" i="22" a="1"/>
  <c r="AP137" i="22" a="1"/>
  <c r="AT137" i="22" a="1"/>
  <c r="AX137" i="22" a="1"/>
  <c r="BB137" i="22" a="1"/>
  <c r="BF137" i="22" a="1"/>
  <c r="BJ137" i="22" a="1"/>
  <c r="BN137" i="22" a="1"/>
  <c r="BR137" i="22" a="1"/>
  <c r="BV137" i="22" a="1"/>
  <c r="BZ137" i="22" a="1"/>
  <c r="CD137" i="22" a="1"/>
  <c r="CH137" i="22" a="1"/>
  <c r="CL137" i="22" a="1"/>
  <c r="CP137" i="22" a="1"/>
  <c r="CT137" i="22" a="1"/>
  <c r="CX137" i="22" a="1"/>
  <c r="J138" i="22" a="1"/>
  <c r="N138" i="22" a="1"/>
  <c r="R138" i="22" a="1"/>
  <c r="V138" i="22" a="1"/>
  <c r="Z138" i="22" a="1"/>
  <c r="AD138" i="22" a="1"/>
  <c r="AH138" i="22" a="1"/>
  <c r="AL138" i="22" a="1"/>
  <c r="AP138" i="22" a="1"/>
  <c r="AT138" i="22" a="1"/>
  <c r="AX138" i="22" a="1"/>
  <c r="BB138" i="22" a="1"/>
  <c r="BF138" i="22" a="1"/>
  <c r="BJ138" i="22" a="1"/>
  <c r="BN138" i="22" a="1"/>
  <c r="BR138" i="22" a="1"/>
  <c r="BV138" i="22" a="1"/>
  <c r="BZ138" i="22" a="1"/>
  <c r="CD138" i="22" a="1"/>
  <c r="CH138" i="22" a="1"/>
  <c r="CL138" i="22" a="1"/>
  <c r="CP138" i="22" a="1"/>
  <c r="CT138" i="22" a="1"/>
  <c r="CX138" i="22" a="1"/>
  <c r="J139" i="22" a="1"/>
  <c r="N139" i="22" a="1"/>
  <c r="R139" i="22" a="1"/>
  <c r="V139" i="22" a="1"/>
  <c r="Z139" i="22" a="1"/>
  <c r="AD139" i="22" a="1"/>
  <c r="AH139" i="22" a="1"/>
  <c r="AL139" i="22" a="1"/>
  <c r="AP139" i="22" a="1"/>
  <c r="AT139" i="22" a="1"/>
  <c r="AX139" i="22" a="1"/>
  <c r="BB139" i="22" a="1"/>
  <c r="BF139" i="22" a="1"/>
  <c r="BJ139" i="22" a="1"/>
  <c r="BN139" i="22" a="1"/>
  <c r="BR139" i="22" a="1"/>
  <c r="BV139" i="22" a="1"/>
  <c r="BZ139" i="22" a="1"/>
  <c r="CD139" i="22" a="1"/>
  <c r="CH139" i="22" a="1"/>
  <c r="CL139" i="22" a="1"/>
  <c r="CP139" i="22" a="1"/>
  <c r="CT139" i="22" a="1"/>
  <c r="CX139" i="22" a="1"/>
  <c r="J140" i="22" a="1"/>
  <c r="N140" i="22" a="1"/>
  <c r="R140" i="22" a="1"/>
  <c r="V140" i="22" a="1"/>
  <c r="Z140" i="22" a="1"/>
  <c r="AD140" i="22" a="1"/>
  <c r="AH140" i="22" a="1"/>
  <c r="AL140" i="22" a="1"/>
  <c r="AP140" i="22" a="1"/>
  <c r="AT140" i="22" a="1"/>
  <c r="AX140" i="22" a="1"/>
  <c r="BB140" i="22" a="1"/>
  <c r="BF140" i="22" a="1"/>
  <c r="BJ140" i="22" a="1"/>
  <c r="BN140" i="22" a="1"/>
  <c r="BR140" i="22" a="1"/>
  <c r="BV140" i="22" a="1"/>
  <c r="BZ140" i="22" a="1"/>
  <c r="CD140" i="22" a="1"/>
  <c r="CH140" i="22" a="1"/>
  <c r="CL140" i="22" a="1"/>
  <c r="CP140" i="22" a="1"/>
  <c r="CT140" i="22" a="1"/>
  <c r="CX140" i="22" a="1"/>
  <c r="J141" i="22" a="1"/>
  <c r="N141" i="22" a="1"/>
  <c r="R141" i="22" a="1"/>
  <c r="V141" i="22" a="1"/>
  <c r="Z141" i="22" a="1"/>
  <c r="AD141" i="22" a="1"/>
  <c r="AH141" i="22" a="1"/>
  <c r="AL141" i="22" a="1"/>
  <c r="AP141" i="22" a="1"/>
  <c r="AT141" i="22" a="1"/>
  <c r="AX141" i="22" a="1"/>
  <c r="BB141" i="22" a="1"/>
  <c r="BF141" i="22" a="1"/>
  <c r="BJ141" i="22" a="1"/>
  <c r="BN141" i="22" a="1"/>
  <c r="BR141" i="22" a="1"/>
  <c r="BV141" i="22" a="1"/>
  <c r="BZ141" i="22" a="1"/>
  <c r="CD141" i="22" a="1"/>
  <c r="CH141" i="22" a="1"/>
  <c r="CL141" i="22" a="1"/>
  <c r="CP141" i="22" a="1"/>
  <c r="CT141" i="22" a="1"/>
  <c r="CX141" i="22" a="1"/>
  <c r="J142" i="22" a="1"/>
  <c r="N142" i="22" a="1"/>
  <c r="R142" i="22" a="1"/>
  <c r="V142" i="22" a="1"/>
  <c r="Z142" i="22" a="1"/>
  <c r="AD142" i="22" a="1"/>
  <c r="AH142" i="22" a="1"/>
  <c r="AL142" i="22" a="1"/>
  <c r="AP142" i="22" a="1"/>
  <c r="AT142" i="22" a="1"/>
  <c r="AX142" i="22" a="1"/>
  <c r="BB142" i="22" a="1"/>
  <c r="BF142" i="22" a="1"/>
  <c r="BJ142" i="22" a="1"/>
  <c r="BN142" i="22" a="1"/>
  <c r="BR142" i="22" a="1"/>
  <c r="BV142" i="22" a="1"/>
  <c r="BZ142" i="22" a="1"/>
  <c r="CD142" i="22" a="1"/>
  <c r="CH142" i="22" a="1"/>
  <c r="CL142" i="22" a="1"/>
  <c r="CP142" i="22" a="1"/>
  <c r="CT142" i="22" a="1"/>
  <c r="CX142" i="22" a="1"/>
  <c r="J143" i="22" a="1"/>
  <c r="N143" i="22" a="1"/>
  <c r="R143" i="22" a="1"/>
  <c r="V143" i="22" a="1"/>
  <c r="Z143" i="22" a="1"/>
  <c r="AD143" i="22" a="1"/>
  <c r="AH143" i="22" a="1"/>
  <c r="AL143" i="22" a="1"/>
  <c r="AP143" i="22" a="1"/>
  <c r="AT143" i="22" a="1"/>
  <c r="AX143" i="22" a="1"/>
  <c r="BB143" i="22" a="1"/>
  <c r="BF143" i="22" a="1"/>
  <c r="BJ143" i="22" a="1"/>
  <c r="BN143" i="22" a="1"/>
  <c r="BR143" i="22" a="1"/>
  <c r="BV143" i="22" a="1"/>
  <c r="BZ143" i="22" a="1"/>
  <c r="CD143" i="22" a="1"/>
  <c r="CH143" i="22" a="1"/>
  <c r="CL143" i="22" a="1"/>
  <c r="CP143" i="22" a="1"/>
  <c r="CT143" i="22" a="1"/>
  <c r="CX143" i="22" a="1"/>
  <c r="J144" i="22" a="1"/>
  <c r="N144" i="22" a="1"/>
  <c r="R144" i="22" a="1"/>
  <c r="V144" i="22" a="1"/>
  <c r="Z144" i="22" a="1"/>
  <c r="AD144" i="22" a="1"/>
  <c r="AH144" i="22" a="1"/>
  <c r="AL144" i="22" a="1"/>
  <c r="AP144" i="22" a="1"/>
  <c r="AT144" i="22" a="1"/>
  <c r="AX144" i="22" a="1"/>
  <c r="BB144" i="22" a="1"/>
  <c r="BF144" i="22" a="1"/>
  <c r="BJ144" i="22" a="1"/>
  <c r="BN144" i="22" a="1"/>
  <c r="BR144" i="22" a="1"/>
  <c r="BV144" i="22" a="1"/>
  <c r="BZ144" i="22" a="1"/>
  <c r="CD144" i="22" a="1"/>
  <c r="CH144" i="22" a="1"/>
  <c r="CL144" i="22" a="1"/>
  <c r="CP144" i="22" a="1"/>
  <c r="CT144" i="22" a="1"/>
  <c r="CX144" i="22" a="1"/>
  <c r="J145" i="22" a="1"/>
  <c r="N145" i="22" a="1"/>
  <c r="R145" i="22" a="1"/>
  <c r="V145" i="22" a="1"/>
  <c r="Z145" i="22" a="1"/>
  <c r="AD145" i="22" a="1"/>
  <c r="AH145" i="22" a="1"/>
  <c r="AL145" i="22" a="1"/>
  <c r="AP145" i="22" a="1"/>
  <c r="AT145" i="22" a="1"/>
  <c r="AX145" i="22" a="1"/>
  <c r="BB145" i="22" a="1"/>
  <c r="BF145" i="22" a="1"/>
  <c r="BJ145" i="22" a="1"/>
  <c r="BN145" i="22" a="1"/>
  <c r="BR145" i="22" a="1"/>
  <c r="BV145" i="22" a="1"/>
  <c r="BZ145" i="22" a="1"/>
  <c r="CD145" i="22" a="1"/>
  <c r="CH145" i="22" a="1"/>
  <c r="CL145" i="22" a="1"/>
  <c r="CP145" i="22" a="1"/>
  <c r="CT145" i="22" a="1"/>
  <c r="CX145" i="22" a="1"/>
  <c r="J146" i="22" a="1"/>
  <c r="N146" i="22" a="1"/>
  <c r="R146" i="22" a="1"/>
  <c r="V146" i="22" a="1"/>
  <c r="Z146" i="22" a="1"/>
  <c r="AD146" i="22" a="1"/>
  <c r="AH146" i="22" a="1"/>
  <c r="AL146" i="22" a="1"/>
  <c r="AP146" i="22" a="1"/>
  <c r="AT146" i="22" a="1"/>
  <c r="AX146" i="22" a="1"/>
  <c r="BB146" i="22" a="1"/>
  <c r="BF146" i="22" a="1"/>
  <c r="BJ146" i="22" a="1"/>
  <c r="BN146" i="22" a="1"/>
  <c r="BR146" i="22" a="1"/>
  <c r="BV146" i="22" a="1"/>
  <c r="BZ146" i="22" a="1"/>
  <c r="CD146" i="22" a="1"/>
  <c r="CH146" i="22" a="1"/>
  <c r="CL146" i="22" a="1"/>
  <c r="CP146" i="22" a="1"/>
  <c r="CT146" i="22" a="1"/>
  <c r="CX146" i="22" a="1"/>
  <c r="J147" i="22" a="1"/>
  <c r="N147" i="22" a="1"/>
  <c r="R147" i="22" a="1"/>
  <c r="V147" i="22" a="1"/>
  <c r="Z147" i="22" a="1"/>
  <c r="AD147" i="22" a="1"/>
  <c r="AH147" i="22" a="1"/>
  <c r="AL147" i="22" a="1"/>
  <c r="AP147" i="22" a="1"/>
  <c r="AT147" i="22" a="1"/>
  <c r="AX147" i="22" a="1"/>
  <c r="BB147" i="22" a="1"/>
  <c r="BF147" i="22" a="1"/>
  <c r="BJ147" i="22" a="1"/>
  <c r="BN147" i="22" a="1"/>
  <c r="BR147" i="22" a="1"/>
  <c r="BV147" i="22" a="1"/>
  <c r="BZ147" i="22" a="1"/>
  <c r="CD147" i="22" a="1"/>
  <c r="CH147" i="22" a="1"/>
  <c r="CL147" i="22" a="1"/>
  <c r="CP147" i="22" a="1"/>
  <c r="CT147" i="22" a="1"/>
  <c r="CX147" i="22" a="1"/>
  <c r="J148" i="22" a="1"/>
  <c r="N148" i="22" a="1"/>
  <c r="R148" i="22" a="1"/>
  <c r="V148" i="22" a="1"/>
  <c r="Z148" i="22" a="1"/>
  <c r="AD148" i="22" a="1"/>
  <c r="AH148" i="22" a="1"/>
  <c r="AL148" i="22" a="1"/>
  <c r="AP148" i="22" a="1"/>
  <c r="AT148" i="22" a="1"/>
  <c r="AX148" i="22" a="1"/>
  <c r="BB148" i="22" a="1"/>
  <c r="BF148" i="22" a="1"/>
  <c r="BJ148" i="22" a="1"/>
  <c r="BN148" i="22" a="1"/>
  <c r="BR148" i="22" a="1"/>
  <c r="BV148" i="22" a="1"/>
  <c r="BZ148" i="22" a="1"/>
  <c r="CD148" i="22" a="1"/>
  <c r="CH148" i="22" a="1"/>
  <c r="CL148" i="22" a="1"/>
  <c r="CP148" i="22" a="1"/>
  <c r="CT148" i="22" a="1"/>
  <c r="CX148" i="22" a="1"/>
  <c r="J149" i="22" a="1"/>
  <c r="N149" i="22" a="1"/>
  <c r="R149" i="22" a="1"/>
  <c r="V149" i="22" a="1"/>
  <c r="Z149" i="22" a="1"/>
  <c r="AD149" i="22" a="1"/>
  <c r="AH149" i="22" a="1"/>
  <c r="AL149" i="22" a="1"/>
  <c r="AP149" i="22" a="1"/>
  <c r="AT149" i="22" a="1"/>
  <c r="AX149" i="22" a="1"/>
  <c r="BB149" i="22" a="1"/>
  <c r="BF149" i="22" a="1"/>
  <c r="BJ149" i="22" a="1"/>
  <c r="BN149" i="22" a="1"/>
  <c r="BR149" i="22" a="1"/>
  <c r="BV149" i="22" a="1"/>
  <c r="BZ149" i="22" a="1"/>
  <c r="CD149" i="22" a="1"/>
  <c r="CH149" i="22" a="1"/>
  <c r="CL149" i="22" a="1"/>
  <c r="CP149" i="22" a="1"/>
  <c r="CT149" i="22" a="1"/>
  <c r="CX149" i="22" a="1"/>
  <c r="J150" i="22" a="1"/>
  <c r="N150" i="22" a="1"/>
  <c r="R150" i="22" a="1"/>
  <c r="V150" i="22" a="1"/>
  <c r="Z150" i="22" a="1"/>
  <c r="AD150" i="22" a="1"/>
  <c r="AH150" i="22" a="1"/>
  <c r="AL150" i="22" a="1"/>
  <c r="AP150" i="22" a="1"/>
  <c r="AT150" i="22" a="1"/>
  <c r="AX150" i="22" a="1"/>
  <c r="BB150" i="22" a="1"/>
  <c r="BF150" i="22" a="1"/>
  <c r="BJ150" i="22" a="1"/>
  <c r="BN150" i="22" a="1"/>
  <c r="BR150" i="22" a="1"/>
  <c r="BV150" i="22" a="1"/>
  <c r="BZ150" i="22" a="1"/>
  <c r="CD150" i="22" a="1"/>
  <c r="CH150" i="22" a="1"/>
  <c r="CL150" i="22" a="1"/>
  <c r="CP150" i="22" a="1"/>
  <c r="CT150" i="22" a="1"/>
  <c r="CX150" i="22" a="1"/>
  <c r="J151" i="22" a="1"/>
  <c r="N151" i="22" a="1"/>
  <c r="R151" i="22" a="1"/>
  <c r="V151" i="22" a="1"/>
  <c r="Z151" i="22" a="1"/>
  <c r="AD151" i="22" a="1"/>
  <c r="AH151" i="22" a="1"/>
  <c r="AL151" i="22" a="1"/>
  <c r="AP151" i="22" a="1"/>
  <c r="AT151" i="22" a="1"/>
  <c r="AX151" i="22" a="1"/>
  <c r="BB151" i="22" a="1"/>
  <c r="BF151" i="22" a="1"/>
  <c r="BJ151" i="22" a="1"/>
  <c r="BN151" i="22" a="1"/>
  <c r="BR151" i="22" a="1"/>
  <c r="BV151" i="22" a="1"/>
  <c r="BZ151" i="22" a="1"/>
  <c r="CD151" i="22" a="1"/>
  <c r="CH151" i="22" a="1"/>
  <c r="CL151" i="22" a="1"/>
  <c r="CP151" i="22" a="1"/>
  <c r="CT151" i="22" a="1"/>
  <c r="CX151" i="22" a="1"/>
  <c r="J152" i="22" a="1"/>
  <c r="N152" i="22" a="1"/>
  <c r="R152" i="22" a="1"/>
  <c r="V152" i="22" a="1"/>
  <c r="Z152" i="22" a="1"/>
  <c r="AD152" i="22" a="1"/>
  <c r="AH152" i="22" a="1"/>
  <c r="AL152" i="22" a="1"/>
  <c r="AP152" i="22" a="1"/>
  <c r="AT152" i="22" a="1"/>
  <c r="AX152" i="22" a="1"/>
  <c r="BB152" i="22" a="1"/>
  <c r="BF152" i="22" a="1"/>
  <c r="BJ152" i="22" a="1"/>
  <c r="BN152" i="22" a="1"/>
  <c r="BR152" i="22" a="1"/>
  <c r="BV152" i="22" a="1"/>
  <c r="BZ152" i="22" a="1"/>
  <c r="CD152" i="22" a="1"/>
  <c r="CH152" i="22" a="1"/>
  <c r="CL152" i="22" a="1"/>
  <c r="CP152" i="22" a="1"/>
  <c r="CT152" i="22" a="1"/>
  <c r="CX152" i="22" a="1"/>
  <c r="J153" i="22" a="1"/>
  <c r="N153" i="22" a="1"/>
  <c r="R153" i="22" a="1"/>
  <c r="V153" i="22" a="1"/>
  <c r="Z153" i="22" a="1"/>
  <c r="AD153" i="22" a="1"/>
  <c r="AH153" i="22" a="1"/>
  <c r="AL153" i="22" a="1"/>
  <c r="AP153" i="22" a="1"/>
  <c r="AT153" i="22" a="1"/>
  <c r="AX153" i="22" a="1"/>
  <c r="BB153" i="22" a="1"/>
  <c r="BF153" i="22" a="1"/>
  <c r="BJ153" i="22" a="1"/>
  <c r="BN153" i="22" a="1"/>
  <c r="BR153" i="22" a="1"/>
  <c r="BV153" i="22" a="1"/>
  <c r="BZ153" i="22" a="1"/>
  <c r="CD153" i="22" a="1"/>
  <c r="CH153" i="22" a="1"/>
  <c r="CL153" i="22" a="1"/>
  <c r="CP153" i="22" a="1"/>
  <c r="CT153" i="22" a="1"/>
  <c r="CX153" i="22" a="1"/>
  <c r="J154" i="22" a="1"/>
  <c r="N154" i="22" a="1"/>
  <c r="R154" i="22" a="1"/>
  <c r="V154" i="22" a="1"/>
  <c r="Z154" i="22" a="1"/>
  <c r="AD154" i="22" a="1"/>
  <c r="AH154" i="22" a="1"/>
  <c r="AL154" i="22" a="1"/>
  <c r="AP154" i="22" a="1"/>
  <c r="AT154" i="22" a="1"/>
  <c r="AX154" i="22" a="1"/>
  <c r="BB154" i="22" a="1"/>
  <c r="BF154" i="22" a="1"/>
  <c r="BJ154" i="22" a="1"/>
  <c r="BN154" i="22" a="1"/>
  <c r="BR154" i="22" a="1"/>
  <c r="BV154" i="22" a="1"/>
  <c r="BZ154" i="22" a="1"/>
  <c r="CD154" i="22" a="1"/>
  <c r="CH154" i="22" a="1"/>
  <c r="CL154" i="22" a="1"/>
  <c r="CP154" i="22" a="1"/>
  <c r="CT154" i="22" a="1"/>
  <c r="CX154" i="22" a="1"/>
  <c r="J155" i="22" a="1"/>
  <c r="N155" i="22" a="1"/>
  <c r="R155" i="22" a="1"/>
  <c r="V155" i="22" a="1"/>
  <c r="Z155" i="22" a="1"/>
  <c r="AD155" i="22" a="1"/>
  <c r="AH155" i="22" a="1"/>
  <c r="AL155" i="22" a="1"/>
  <c r="AP155" i="22" a="1"/>
  <c r="AT155" i="22" a="1"/>
  <c r="AX155" i="22" a="1"/>
  <c r="BB155" i="22" a="1"/>
  <c r="BF155" i="22" a="1"/>
  <c r="BJ155" i="22" a="1"/>
  <c r="BN155" i="22" a="1"/>
  <c r="BR155" i="22" a="1"/>
  <c r="BV155" i="22" a="1"/>
  <c r="BZ155" i="22" a="1"/>
  <c r="CD155" i="22" a="1"/>
  <c r="CH155" i="22" a="1"/>
  <c r="CL155" i="22" a="1"/>
  <c r="CP155" i="22" a="1"/>
  <c r="CT155" i="22" a="1"/>
  <c r="CX155" i="22" a="1"/>
  <c r="J156" i="22" a="1"/>
  <c r="N156" i="22" a="1"/>
  <c r="R156" i="22" a="1"/>
  <c r="V156" i="22" a="1"/>
  <c r="Z156" i="22" a="1"/>
  <c r="AD156" i="22" a="1"/>
  <c r="AH156" i="22" a="1"/>
  <c r="AL156" i="22" a="1"/>
  <c r="AP156" i="22" a="1"/>
  <c r="AT156" i="22" a="1"/>
  <c r="AX156" i="22" a="1"/>
  <c r="BB156" i="22" a="1"/>
  <c r="BF156" i="22" a="1"/>
  <c r="BJ156" i="22" a="1"/>
  <c r="BN156" i="22" a="1"/>
  <c r="BR156" i="22" a="1"/>
  <c r="BV156" i="22" a="1"/>
  <c r="BZ156" i="22" a="1"/>
  <c r="CD156" i="22" a="1"/>
  <c r="CH156" i="22" a="1"/>
  <c r="CL156" i="22" a="1"/>
  <c r="CP156" i="22" a="1"/>
  <c r="CT156" i="22" a="1"/>
  <c r="CX156" i="22" a="1"/>
  <c r="J157" i="22" a="1"/>
  <c r="N157" i="22" a="1"/>
  <c r="R157" i="22" a="1"/>
  <c r="V157" i="22" a="1"/>
  <c r="Z157" i="22" a="1"/>
  <c r="AD157" i="22" a="1"/>
  <c r="AH157" i="22" a="1"/>
  <c r="AL157" i="22" a="1"/>
  <c r="AP157" i="22" a="1"/>
  <c r="AT157" i="22" a="1"/>
  <c r="AX157" i="22" a="1"/>
  <c r="BB157" i="22" a="1"/>
  <c r="BF157" i="22" a="1"/>
  <c r="BJ157" i="22" a="1"/>
  <c r="BN157" i="22" a="1"/>
  <c r="BR157" i="22" a="1"/>
  <c r="BV157" i="22" a="1"/>
  <c r="BZ157" i="22" a="1"/>
  <c r="CD157" i="22" a="1"/>
  <c r="CH157" i="22" a="1"/>
  <c r="CL157" i="22" a="1"/>
  <c r="CP157" i="22" a="1"/>
  <c r="CT157" i="22" a="1"/>
  <c r="CX157" i="22" a="1"/>
  <c r="J158" i="22" a="1"/>
  <c r="N158" i="22" a="1"/>
  <c r="R158" i="22" a="1"/>
  <c r="V158" i="22" a="1"/>
  <c r="Z158" i="22" a="1"/>
  <c r="AD158" i="22" a="1"/>
  <c r="AH158" i="22" a="1"/>
  <c r="AL158" i="22" a="1"/>
  <c r="AP158" i="22" a="1"/>
  <c r="AT158" i="22" a="1"/>
  <c r="AX158" i="22" a="1"/>
  <c r="BB158" i="22" a="1"/>
  <c r="BF158" i="22" a="1"/>
  <c r="BJ158" i="22" a="1"/>
  <c r="BN158" i="22" a="1"/>
  <c r="BR158" i="22" a="1"/>
  <c r="BV158" i="22" a="1"/>
  <c r="BZ158" i="22" a="1"/>
  <c r="CD158" i="22" a="1"/>
  <c r="CH158" i="22" a="1"/>
  <c r="CL158" i="22" a="1"/>
  <c r="CP158" i="22" a="1"/>
  <c r="CT158" i="22" a="1"/>
  <c r="CX158" i="22" a="1"/>
  <c r="J159" i="22" a="1"/>
  <c r="N159" i="22" a="1"/>
  <c r="R159" i="22" a="1"/>
  <c r="V159" i="22" a="1"/>
  <c r="Z159" i="22" a="1"/>
  <c r="AD159" i="22" a="1"/>
  <c r="AH159" i="22" a="1"/>
  <c r="AL159" i="22" a="1"/>
  <c r="AP159" i="22" a="1"/>
  <c r="AT159" i="22" a="1"/>
  <c r="AX159" i="22" a="1"/>
  <c r="BB159" i="22" a="1"/>
  <c r="BF159" i="22" a="1"/>
  <c r="BJ159" i="22" a="1"/>
  <c r="BN159" i="22" a="1"/>
  <c r="BR159" i="22" a="1"/>
  <c r="BV159" i="22" a="1"/>
  <c r="BZ159" i="22" a="1"/>
  <c r="CD159" i="22" a="1"/>
  <c r="CH159" i="22" a="1"/>
  <c r="CL159" i="22" a="1"/>
  <c r="CP159" i="22" a="1"/>
  <c r="CT159" i="22" a="1"/>
  <c r="CX159" i="22" a="1"/>
  <c r="J160" i="22" a="1"/>
  <c r="N160" i="22" a="1"/>
  <c r="R160" i="22" a="1"/>
  <c r="V160" i="22" a="1"/>
  <c r="Z160" i="22" a="1"/>
  <c r="AD160" i="22" a="1"/>
  <c r="AH160" i="22" a="1"/>
  <c r="AL160" i="22" a="1"/>
  <c r="AP160" i="22" a="1"/>
  <c r="AT160" i="22" a="1"/>
  <c r="AX160" i="22" a="1"/>
  <c r="BB160" i="22" a="1"/>
  <c r="BF160" i="22" a="1"/>
  <c r="BJ160" i="22" a="1"/>
  <c r="BN160" i="22" a="1"/>
  <c r="BR160" i="22" a="1"/>
  <c r="BV160" i="22" a="1"/>
  <c r="BZ160" i="22" a="1"/>
  <c r="CD160" i="22" a="1"/>
  <c r="CH160" i="22" a="1"/>
  <c r="CL160" i="22" a="1"/>
  <c r="CP160" i="22" a="1"/>
  <c r="CT160" i="22" a="1"/>
  <c r="CX160" i="22" a="1"/>
  <c r="J161" i="22" a="1"/>
  <c r="N161" i="22" a="1"/>
  <c r="R161" i="22" a="1"/>
  <c r="V161" i="22" a="1"/>
  <c r="Z161" i="22" a="1"/>
  <c r="AD161" i="22" a="1"/>
  <c r="AH161" i="22" a="1"/>
  <c r="AL161" i="22" a="1"/>
  <c r="AP161" i="22" a="1"/>
  <c r="AT161" i="22" a="1"/>
  <c r="AX161" i="22" a="1"/>
  <c r="BB161" i="22" a="1"/>
  <c r="BF161" i="22" a="1"/>
  <c r="BJ161" i="22" a="1"/>
  <c r="BN161" i="22" a="1"/>
  <c r="BR161" i="22" a="1"/>
  <c r="BV161" i="22" a="1"/>
  <c r="BZ161" i="22" a="1"/>
  <c r="CD161" i="22" a="1"/>
  <c r="CH161" i="22" a="1"/>
  <c r="CL161" i="22" a="1"/>
  <c r="CP161" i="22" a="1"/>
  <c r="CT161" i="22" a="1"/>
  <c r="CX161" i="22" a="1"/>
  <c r="J162" i="22" a="1"/>
  <c r="N162" i="22" a="1"/>
  <c r="R162" i="22" a="1"/>
  <c r="V162" i="22" a="1"/>
  <c r="Z162" i="22" a="1"/>
  <c r="AD162" i="22" a="1"/>
  <c r="AH162" i="22" a="1"/>
  <c r="AL162" i="22" a="1"/>
  <c r="AP162" i="22" a="1"/>
  <c r="AT162" i="22" a="1"/>
  <c r="AX162" i="22" a="1"/>
  <c r="BB162" i="22" a="1"/>
  <c r="BF162" i="22" a="1"/>
  <c r="BJ162" i="22" a="1"/>
  <c r="BN162" i="22" a="1"/>
  <c r="BR162" i="22" a="1"/>
  <c r="BV162" i="22" a="1"/>
  <c r="BZ162" i="22" a="1"/>
  <c r="CD162" i="22" a="1"/>
  <c r="CH162" i="22" a="1"/>
  <c r="CL162" i="22" a="1"/>
  <c r="CP162" i="22" a="1"/>
  <c r="CT162" i="22" a="1"/>
  <c r="CX162" i="22" a="1"/>
  <c r="J163" i="22" a="1"/>
  <c r="N163" i="22" a="1"/>
  <c r="R163" i="22" a="1"/>
  <c r="V163" i="22" a="1"/>
  <c r="Z163" i="22" a="1"/>
  <c r="AD163" i="22" a="1"/>
  <c r="AH163" i="22" a="1"/>
  <c r="AL163" i="22" a="1"/>
  <c r="AP163" i="22" a="1"/>
  <c r="AT163" i="22" a="1"/>
  <c r="AX163" i="22" a="1"/>
  <c r="BB163" i="22" a="1"/>
  <c r="BF163" i="22" a="1"/>
  <c r="BJ163" i="22" a="1"/>
  <c r="BN163" i="22" a="1"/>
  <c r="BR163" i="22" a="1"/>
  <c r="BV163" i="22" a="1"/>
  <c r="BZ163" i="22" a="1"/>
  <c r="CD163" i="22" a="1"/>
  <c r="CH163" i="22" a="1"/>
  <c r="CL163" i="22" a="1"/>
  <c r="CP163" i="22" a="1"/>
  <c r="CT163" i="22" a="1"/>
  <c r="CX163" i="22" a="1"/>
  <c r="J164" i="22" a="1"/>
  <c r="N164" i="22" a="1"/>
  <c r="R164" i="22" a="1"/>
  <c r="V164" i="22" a="1"/>
  <c r="Z164" i="22" a="1"/>
  <c r="AD164" i="22" a="1"/>
  <c r="AH164" i="22" a="1"/>
  <c r="AL164" i="22" a="1"/>
  <c r="AP164" i="22" a="1"/>
  <c r="AT164" i="22" a="1"/>
  <c r="AX164" i="22" a="1"/>
  <c r="BB164" i="22" a="1"/>
  <c r="BF164" i="22" a="1"/>
  <c r="BJ164" i="22" a="1"/>
  <c r="BN164" i="22" a="1"/>
  <c r="BR164" i="22" a="1"/>
  <c r="BV164" i="22" a="1"/>
  <c r="BZ164" i="22" a="1"/>
  <c r="CD164" i="22" a="1"/>
  <c r="CH164" i="22" a="1"/>
  <c r="CL164" i="22" a="1"/>
  <c r="CP164" i="22" a="1"/>
  <c r="CT164" i="22" a="1"/>
  <c r="CX164" i="22" a="1"/>
  <c r="J165" i="22" a="1"/>
  <c r="N165" i="22" a="1"/>
  <c r="R165" i="22" a="1"/>
  <c r="V165" i="22" a="1"/>
  <c r="Z165" i="22" a="1"/>
  <c r="AD165" i="22" a="1"/>
  <c r="AH165" i="22" a="1"/>
  <c r="AL165" i="22" a="1"/>
  <c r="AP165" i="22" a="1"/>
  <c r="AT165" i="22" a="1"/>
  <c r="AX165" i="22" a="1"/>
  <c r="BB165" i="22" a="1"/>
  <c r="BF165" i="22" a="1"/>
  <c r="BJ165" i="22" a="1"/>
  <c r="BN165" i="22" a="1"/>
  <c r="BR165" i="22" a="1"/>
  <c r="BV165" i="22" a="1"/>
  <c r="BZ165" i="22" a="1"/>
  <c r="CD165" i="22" a="1"/>
  <c r="CH165" i="22" a="1"/>
  <c r="CL165" i="22" a="1"/>
  <c r="CP165" i="22" a="1"/>
  <c r="CT165" i="22" a="1"/>
  <c r="CX165" i="22" a="1"/>
  <c r="J166" i="22" a="1"/>
  <c r="N166" i="22" a="1"/>
  <c r="R166" i="22" a="1"/>
  <c r="V166" i="22" a="1"/>
  <c r="Z166" i="22" a="1"/>
  <c r="AD166" i="22" a="1"/>
  <c r="AH166" i="22" a="1"/>
  <c r="AL166" i="22" a="1"/>
  <c r="AP166" i="22" a="1"/>
  <c r="AT166" i="22" a="1"/>
  <c r="AX166" i="22" a="1"/>
  <c r="BB166" i="22" a="1"/>
  <c r="BF166" i="22" a="1"/>
  <c r="BJ166" i="22" a="1"/>
  <c r="BN166" i="22" a="1"/>
  <c r="BR166" i="22" a="1"/>
  <c r="BV166" i="22" a="1"/>
  <c r="BZ166" i="22" a="1"/>
  <c r="CD166" i="22" a="1"/>
  <c r="CH166" i="22" a="1"/>
  <c r="CL166" i="22" a="1"/>
  <c r="CP166" i="22" a="1"/>
  <c r="CT166" i="22" a="1"/>
  <c r="CX166" i="22" a="1"/>
  <c r="J167" i="22" a="1"/>
  <c r="N167" i="22" a="1"/>
  <c r="R167" i="22" a="1"/>
  <c r="V167" i="22" a="1"/>
  <c r="Z167" i="22" a="1"/>
  <c r="AD167" i="22" a="1"/>
  <c r="AH167" i="22" a="1"/>
  <c r="AL167" i="22" a="1"/>
  <c r="AP167" i="22" a="1"/>
  <c r="AT167" i="22" a="1"/>
  <c r="AX167" i="22" a="1"/>
  <c r="BB167" i="22" a="1"/>
  <c r="BF167" i="22" a="1"/>
  <c r="BJ167" i="22" a="1"/>
  <c r="BN167" i="22" a="1"/>
  <c r="BR167" i="22" a="1"/>
  <c r="BV167" i="22" a="1"/>
  <c r="BZ167" i="22" a="1"/>
  <c r="CD167" i="22" a="1"/>
  <c r="CH167" i="22" a="1"/>
  <c r="CL167" i="22" a="1"/>
  <c r="CP167" i="22" a="1"/>
  <c r="CT167" i="22" a="1"/>
  <c r="CX167" i="22" a="1"/>
  <c r="J168" i="22" a="1"/>
  <c r="N168" i="22" a="1"/>
  <c r="R168" i="22" a="1"/>
  <c r="V168" i="22" a="1"/>
  <c r="Z168" i="22" a="1"/>
  <c r="AD168" i="22" a="1"/>
  <c r="AH168" i="22" a="1"/>
  <c r="AL168" i="22" a="1"/>
  <c r="AP168" i="22" a="1"/>
  <c r="AT168" i="22" a="1"/>
  <c r="AX168" i="22" a="1"/>
  <c r="BB168" i="22" a="1"/>
  <c r="BF168" i="22" a="1"/>
  <c r="BJ168" i="22" a="1"/>
  <c r="BN168" i="22" a="1"/>
  <c r="BR168" i="22" a="1"/>
  <c r="BV168" i="22" a="1"/>
  <c r="BZ168" i="22" a="1"/>
  <c r="CD168" i="22" a="1"/>
  <c r="CH168" i="22" a="1"/>
  <c r="CL168" i="22" a="1"/>
  <c r="CP168" i="22" a="1"/>
  <c r="CT168" i="22" a="1"/>
  <c r="CX168" i="22" a="1"/>
  <c r="J169" i="22" a="1"/>
  <c r="N169" i="22" a="1"/>
  <c r="R169" i="22" a="1"/>
  <c r="V169" i="22" a="1"/>
  <c r="Z169" i="22" a="1"/>
  <c r="AD169" i="22" a="1"/>
  <c r="AH169" i="22" a="1"/>
  <c r="AL169" i="22" a="1"/>
  <c r="AP169" i="22" a="1"/>
  <c r="AT169" i="22" a="1"/>
  <c r="AX169" i="22" a="1"/>
  <c r="BB169" i="22" a="1"/>
  <c r="BF169" i="22" a="1"/>
  <c r="BJ169" i="22" a="1"/>
  <c r="BN169" i="22" a="1"/>
  <c r="BR169" i="22" a="1"/>
  <c r="BV169" i="22" a="1"/>
  <c r="BZ169" i="22" a="1"/>
  <c r="CD169" i="22" a="1"/>
  <c r="CH169" i="22" a="1"/>
  <c r="CL169" i="22" a="1"/>
  <c r="CP169" i="22" a="1"/>
  <c r="CT169" i="22" a="1"/>
  <c r="CX169" i="22" a="1"/>
  <c r="J170" i="22" a="1"/>
  <c r="N170" i="22" a="1"/>
  <c r="R170" i="22" a="1"/>
  <c r="V170" i="22" a="1"/>
  <c r="Z170" i="22" a="1"/>
  <c r="AD170" i="22" a="1"/>
  <c r="AH170" i="22" a="1"/>
  <c r="AL170" i="22" a="1"/>
  <c r="AP170" i="22" a="1"/>
  <c r="AT170" i="22" a="1"/>
  <c r="AX170" i="22" a="1"/>
  <c r="BB170" i="22" a="1"/>
  <c r="BF170" i="22" a="1"/>
  <c r="BJ170" i="22" a="1"/>
  <c r="BN170" i="22" a="1"/>
  <c r="BR170" i="22" a="1"/>
  <c r="BV170" i="22" a="1"/>
  <c r="BZ170" i="22" a="1"/>
  <c r="CD170" i="22" a="1"/>
  <c r="CH170" i="22" a="1"/>
  <c r="CL170" i="22" a="1"/>
  <c r="CP170" i="22" a="1"/>
  <c r="CT170" i="22" a="1"/>
  <c r="CX170" i="22" a="1"/>
  <c r="J171" i="22" a="1"/>
  <c r="N171" i="22" a="1"/>
  <c r="R171" i="22" a="1"/>
  <c r="V171" i="22" a="1"/>
  <c r="Z171" i="22" a="1"/>
  <c r="AD171" i="22" a="1"/>
  <c r="AH171" i="22" a="1"/>
  <c r="AL171" i="22" a="1"/>
  <c r="AP171" i="22" a="1"/>
  <c r="AT171" i="22" a="1"/>
  <c r="AX171" i="22" a="1"/>
  <c r="BB171" i="22" a="1"/>
  <c r="BF171" i="22" a="1"/>
  <c r="BJ171" i="22" a="1"/>
  <c r="BN171" i="22" a="1"/>
  <c r="BR171" i="22" a="1"/>
  <c r="BV171" i="22" a="1"/>
  <c r="BZ171" i="22" a="1"/>
  <c r="CD171" i="22" a="1"/>
  <c r="CH171" i="22" a="1"/>
  <c r="CL171" i="22" a="1"/>
  <c r="CP171" i="22" a="1"/>
  <c r="CT171" i="22" a="1"/>
  <c r="CX171" i="22" a="1"/>
  <c r="J172" i="22" a="1"/>
  <c r="N172" i="22" a="1"/>
  <c r="R172" i="22" a="1"/>
  <c r="V172" i="22" a="1"/>
  <c r="Z172" i="22" a="1"/>
  <c r="AD172" i="22" a="1"/>
  <c r="AH172" i="22" a="1"/>
  <c r="AL172" i="22" a="1"/>
  <c r="AP172" i="22" a="1"/>
  <c r="AT172" i="22" a="1"/>
  <c r="AX172" i="22" a="1"/>
  <c r="BB172" i="22" a="1"/>
  <c r="BF172" i="22" a="1"/>
  <c r="BJ172" i="22" a="1"/>
  <c r="BN172" i="22" a="1"/>
  <c r="BR172" i="22" a="1"/>
  <c r="BV172" i="22" a="1"/>
  <c r="BZ172" i="22" a="1"/>
  <c r="CD172" i="22" a="1"/>
  <c r="CH172" i="22" a="1"/>
  <c r="CL172" i="22" a="1"/>
  <c r="CP172" i="22" a="1"/>
  <c r="CT172" i="22" a="1"/>
  <c r="CX172" i="22" a="1"/>
  <c r="J173" i="22" a="1"/>
  <c r="N173" i="22" a="1"/>
  <c r="R173" i="22" a="1"/>
  <c r="V173" i="22" a="1"/>
  <c r="Z173" i="22" a="1"/>
  <c r="AD173" i="22" a="1"/>
  <c r="AH173" i="22" a="1"/>
  <c r="AL173" i="22" a="1"/>
  <c r="AP173" i="22" a="1"/>
  <c r="AT173" i="22" a="1"/>
  <c r="AX173" i="22" a="1"/>
  <c r="BB173" i="22" a="1"/>
  <c r="BF173" i="22" a="1"/>
  <c r="BJ173" i="22" a="1"/>
  <c r="BN173" i="22" a="1"/>
  <c r="BR173" i="22" a="1"/>
  <c r="BV173" i="22" a="1"/>
  <c r="BZ173" i="22" a="1"/>
  <c r="CD173" i="22" a="1"/>
  <c r="CH173" i="22" a="1"/>
  <c r="CL173" i="22" a="1"/>
  <c r="CP173" i="22" a="1"/>
  <c r="CT173" i="22" a="1"/>
  <c r="CX173" i="22" a="1"/>
  <c r="J174" i="22" a="1"/>
  <c r="N174" i="22" a="1"/>
  <c r="R174" i="22" a="1"/>
  <c r="V174" i="22" a="1"/>
  <c r="Z174" i="22" a="1"/>
  <c r="AD174" i="22" a="1"/>
  <c r="AH174" i="22" a="1"/>
  <c r="AL174" i="22" a="1"/>
  <c r="AP174" i="22" a="1"/>
  <c r="AT174" i="22" a="1"/>
  <c r="AX174" i="22" a="1"/>
  <c r="BB174" i="22" a="1"/>
  <c r="BF174" i="22" a="1"/>
  <c r="BJ174" i="22" a="1"/>
  <c r="AK60" i="22" a="1"/>
  <c r="AC68" i="22" a="1"/>
  <c r="CZ71" i="22" a="1"/>
  <c r="BT74" i="22" a="1"/>
  <c r="AN77" i="22" a="1"/>
  <c r="CZ79" i="22" a="1"/>
  <c r="BT82" i="22" a="1"/>
  <c r="AN85" i="22" a="1"/>
  <c r="CZ87" i="22" a="1"/>
  <c r="BF92" i="22" a="1"/>
  <c r="Z93" i="22" a="1"/>
  <c r="CL93" i="22" a="1"/>
  <c r="BF94" i="22" a="1"/>
  <c r="Z95" i="22" a="1"/>
  <c r="CI95" i="22" a="1"/>
  <c r="BX96" i="22" a="1"/>
  <c r="W97" i="22" a="1"/>
  <c r="L98" i="22" a="1"/>
  <c r="BC98" i="22" a="1"/>
  <c r="AR99" i="22" a="1"/>
  <c r="CI99" i="22" a="1"/>
  <c r="BX100" i="22" a="1"/>
  <c r="W101" i="22" a="1"/>
  <c r="L102" i="22" a="1"/>
  <c r="BC102" i="22" a="1"/>
  <c r="AR103" i="22" a="1"/>
  <c r="CI103" i="22" a="1"/>
  <c r="BX104" i="22" a="1"/>
  <c r="W105" i="22" a="1"/>
  <c r="L106" i="22" a="1"/>
  <c r="BC106" i="22" a="1"/>
  <c r="AR107" i="22" a="1"/>
  <c r="CI107" i="22" a="1"/>
  <c r="BX108" i="22" a="1"/>
  <c r="W109" i="22" a="1"/>
  <c r="CV109" i="22" a="1"/>
  <c r="AJ110" i="22" a="1"/>
  <c r="BP110" i="22" a="1"/>
  <c r="CV110" i="22" a="1"/>
  <c r="AJ111" i="22" a="1"/>
  <c r="BP111" i="22" a="1"/>
  <c r="CV111" i="22" a="1"/>
  <c r="AJ112" i="22" a="1"/>
  <c r="BE112" i="22" a="1"/>
  <c r="BU112" i="22" a="1"/>
  <c r="CK112" i="22" a="1"/>
  <c r="DA112" i="22" a="1"/>
  <c r="Y113" i="22" a="1"/>
  <c r="AO113" i="22" a="1"/>
  <c r="BE113" i="22" a="1"/>
  <c r="BU113" i="22" a="1"/>
  <c r="CK113" i="22" a="1"/>
  <c r="DA113" i="22" a="1"/>
  <c r="Y114" i="22" a="1"/>
  <c r="AO114" i="22" a="1"/>
  <c r="BE114" i="22" a="1"/>
  <c r="BU114" i="22" a="1"/>
  <c r="CK114" i="22" a="1"/>
  <c r="DA114" i="22" a="1"/>
  <c r="Y115" i="22" a="1"/>
  <c r="AO115" i="22" a="1"/>
  <c r="BE115" i="22" a="1"/>
  <c r="BU115" i="22" a="1"/>
  <c r="CK115" i="22" a="1"/>
  <c r="DA115" i="22" a="1"/>
  <c r="Y116" i="22" a="1"/>
  <c r="AO116" i="22" a="1"/>
  <c r="BE116" i="22" a="1"/>
  <c r="BU116" i="22" a="1"/>
  <c r="CK116" i="22" a="1"/>
  <c r="DA116" i="22" a="1"/>
  <c r="Y117" i="22" a="1"/>
  <c r="AO117" i="22" a="1"/>
  <c r="BE117" i="22" a="1"/>
  <c r="BU117" i="22" a="1"/>
  <c r="CK117" i="22" a="1"/>
  <c r="DA117" i="22" a="1"/>
  <c r="Y118" i="22" a="1"/>
  <c r="AO118" i="22" a="1"/>
  <c r="BE118" i="22" a="1"/>
  <c r="BU118" i="22" a="1"/>
  <c r="CK118" i="22" a="1"/>
  <c r="DA118" i="22" a="1"/>
  <c r="Y119" i="22" a="1"/>
  <c r="AO119" i="22" a="1"/>
  <c r="BE119" i="22" a="1"/>
  <c r="BU119" i="22" a="1"/>
  <c r="CK119" i="22" a="1"/>
  <c r="DA119" i="22" a="1"/>
  <c r="Y120" i="22" a="1"/>
  <c r="AO120" i="22" a="1"/>
  <c r="BE120" i="22" a="1"/>
  <c r="BU120" i="22" a="1"/>
  <c r="CK120" i="22" a="1"/>
  <c r="DA120" i="22" a="1"/>
  <c r="Y121" i="22" a="1"/>
  <c r="AO121" i="22" a="1"/>
  <c r="BE121" i="22" a="1"/>
  <c r="BU121" i="22" a="1"/>
  <c r="CK121" i="22" a="1"/>
  <c r="DA121" i="22" a="1"/>
  <c r="Y122" i="22" a="1"/>
  <c r="AO122" i="22" a="1"/>
  <c r="BE122" i="22" a="1"/>
  <c r="BU122" i="22" a="1"/>
  <c r="CK122" i="22" a="1"/>
  <c r="DA122" i="22" a="1"/>
  <c r="Y123" i="22" a="1"/>
  <c r="AO123" i="22" a="1"/>
  <c r="BE123" i="22" a="1"/>
  <c r="BU123" i="22" a="1"/>
  <c r="CK123" i="22" a="1"/>
  <c r="DA123" i="22" a="1"/>
  <c r="Y124" i="22" a="1"/>
  <c r="AO124" i="22" a="1"/>
  <c r="BE124" i="22" a="1"/>
  <c r="BU124" i="22" a="1"/>
  <c r="CK124" i="22" a="1"/>
  <c r="DA124" i="22" a="1"/>
  <c r="Y125" i="22" a="1"/>
  <c r="AO125" i="22" a="1"/>
  <c r="BE125" i="22" a="1"/>
  <c r="BN125" i="22" a="1"/>
  <c r="BV125" i="22" a="1"/>
  <c r="CD125" i="22" a="1"/>
  <c r="CL125" i="22" a="1"/>
  <c r="CT125" i="22" a="1"/>
  <c r="J126" i="22" a="1"/>
  <c r="R126" i="22" a="1"/>
  <c r="Z126" i="22" a="1"/>
  <c r="AH126" i="22" a="1"/>
  <c r="AP126" i="22" a="1"/>
  <c r="AX126" i="22" a="1"/>
  <c r="BF126" i="22" a="1"/>
  <c r="BN126" i="22" a="1"/>
  <c r="BV126" i="22" a="1"/>
  <c r="CD126" i="22" a="1"/>
  <c r="CL126" i="22" a="1"/>
  <c r="CT126" i="22" a="1"/>
  <c r="J127" i="22" a="1"/>
  <c r="R127" i="22" a="1"/>
  <c r="Z127" i="22" a="1"/>
  <c r="AH127" i="22" a="1"/>
  <c r="AP127" i="22" a="1"/>
  <c r="AX127" i="22" a="1"/>
  <c r="BF127" i="22" a="1"/>
  <c r="BN127" i="22" a="1"/>
  <c r="BV127" i="22" a="1"/>
  <c r="CD127" i="22" a="1"/>
  <c r="CL127" i="22" a="1"/>
  <c r="CT127" i="22" a="1"/>
  <c r="J128" i="22" a="1"/>
  <c r="R128" i="22" a="1"/>
  <c r="Z128" i="22" a="1"/>
  <c r="AH128" i="22" a="1"/>
  <c r="AP128" i="22" a="1"/>
  <c r="AX128" i="22" a="1"/>
  <c r="BF128" i="22" a="1"/>
  <c r="BN128" i="22" a="1"/>
  <c r="BV128" i="22" a="1"/>
  <c r="CD128" i="22" a="1"/>
  <c r="CL128" i="22" a="1"/>
  <c r="CT128" i="22" a="1"/>
  <c r="J129" i="22" a="1"/>
  <c r="R129" i="22" a="1"/>
  <c r="Z129" i="22" a="1"/>
  <c r="AH129" i="22" a="1"/>
  <c r="AP129" i="22" a="1"/>
  <c r="AX129" i="22" a="1"/>
  <c r="BF129" i="22" a="1"/>
  <c r="BN129" i="22" a="1"/>
  <c r="BV129" i="22" a="1"/>
  <c r="CD129" i="22" a="1"/>
  <c r="CL129" i="22" a="1"/>
  <c r="CT129" i="22" a="1"/>
  <c r="J130" i="22" a="1"/>
  <c r="R130" i="22" a="1"/>
  <c r="Z130" i="22" a="1"/>
  <c r="AH130" i="22" a="1"/>
  <c r="AP130" i="22" a="1"/>
  <c r="AX130" i="22" a="1"/>
  <c r="BF130" i="22" a="1"/>
  <c r="BN130" i="22" a="1"/>
  <c r="BV130" i="22" a="1"/>
  <c r="CD130" i="22" a="1"/>
  <c r="CL130" i="22" a="1"/>
  <c r="CT130" i="22" a="1"/>
  <c r="J131" i="22" a="1"/>
  <c r="R131" i="22" a="1"/>
  <c r="Z131" i="22" a="1"/>
  <c r="AH131" i="22" a="1"/>
  <c r="AP131" i="22" a="1"/>
  <c r="AX131" i="22" a="1"/>
  <c r="BF131" i="22" a="1"/>
  <c r="BN131" i="22" a="1"/>
  <c r="BV131" i="22" a="1"/>
  <c r="CD131" i="22" a="1"/>
  <c r="CL131" i="22" a="1"/>
  <c r="CT131" i="22" a="1"/>
  <c r="J132" i="22" a="1"/>
  <c r="R132" i="22" a="1"/>
  <c r="Z132" i="22" a="1"/>
  <c r="AH132" i="22" a="1"/>
  <c r="AP132" i="22" a="1"/>
  <c r="AX132" i="22" a="1"/>
  <c r="BF132" i="22" a="1"/>
  <c r="BN132" i="22" a="1"/>
  <c r="BV132" i="22" a="1"/>
  <c r="CD132" i="22" a="1"/>
  <c r="CL132" i="22" a="1"/>
  <c r="CT132" i="22" a="1"/>
  <c r="J133" i="22" a="1"/>
  <c r="R133" i="22" a="1"/>
  <c r="Z133" i="22" a="1"/>
  <c r="AH133" i="22" a="1"/>
  <c r="AP133" i="22" a="1"/>
  <c r="AX133" i="22" a="1"/>
  <c r="BF133" i="22" a="1"/>
  <c r="BN133" i="22" a="1"/>
  <c r="BV133" i="22" a="1"/>
  <c r="CD133" i="22" a="1"/>
  <c r="CL133" i="22" a="1"/>
  <c r="CT133" i="22" a="1"/>
  <c r="J134" i="22" a="1"/>
  <c r="R134" i="22" a="1"/>
  <c r="Z134" i="22" a="1"/>
  <c r="AH134" i="22" a="1"/>
  <c r="AP134" i="22" a="1"/>
  <c r="AX134" i="22" a="1"/>
  <c r="BF134" i="22" a="1"/>
  <c r="BN134" i="22" a="1"/>
  <c r="BS134" i="22" a="1"/>
  <c r="BW134" i="22" a="1"/>
  <c r="CA134" i="22" a="1"/>
  <c r="CE134" i="22" a="1"/>
  <c r="CI134" i="22" a="1"/>
  <c r="CM134" i="22" a="1"/>
  <c r="CQ134" i="22" a="1"/>
  <c r="CU134" i="22" a="1"/>
  <c r="CY134" i="22" a="1"/>
  <c r="K135" i="22" a="1"/>
  <c r="O135" i="22" a="1"/>
  <c r="S135" i="22" a="1"/>
  <c r="W135" i="22" a="1"/>
  <c r="AA135" i="22" a="1"/>
  <c r="AE135" i="22" a="1"/>
  <c r="AI135" i="22" a="1"/>
  <c r="AM135" i="22" a="1"/>
  <c r="AQ135" i="22" a="1"/>
  <c r="AU135" i="22" a="1"/>
  <c r="AY135" i="22" a="1"/>
  <c r="BC135" i="22" a="1"/>
  <c r="BG135" i="22" a="1"/>
  <c r="BK135" i="22" a="1"/>
  <c r="BO135" i="22" a="1"/>
  <c r="BS135" i="22" a="1"/>
  <c r="BW135" i="22" a="1"/>
  <c r="CA135" i="22" a="1"/>
  <c r="CE135" i="22" a="1"/>
  <c r="CI135" i="22" a="1"/>
  <c r="CM135" i="22" a="1"/>
  <c r="CQ135" i="22" a="1"/>
  <c r="CU135" i="22" a="1"/>
  <c r="CY135" i="22" a="1"/>
  <c r="K136" i="22" a="1"/>
  <c r="O136" i="22" a="1"/>
  <c r="S136" i="22" a="1"/>
  <c r="W136" i="22" a="1"/>
  <c r="AA136" i="22" a="1"/>
  <c r="AE136" i="22" a="1"/>
  <c r="AI136" i="22" a="1"/>
  <c r="AM136" i="22" a="1"/>
  <c r="AQ136" i="22" a="1"/>
  <c r="AU136" i="22" a="1"/>
  <c r="AY136" i="22" a="1"/>
  <c r="BC136" i="22" a="1"/>
  <c r="BG136" i="22" a="1"/>
  <c r="BK136" i="22" a="1"/>
  <c r="BO136" i="22" a="1"/>
  <c r="BS136" i="22" a="1"/>
  <c r="BW136" i="22" a="1"/>
  <c r="CA136" i="22" a="1"/>
  <c r="CE136" i="22" a="1"/>
  <c r="CI136" i="22" a="1"/>
  <c r="CM136" i="22" a="1"/>
  <c r="CQ136" i="22" a="1"/>
  <c r="CU136" i="22" a="1"/>
  <c r="CY136" i="22" a="1"/>
  <c r="K137" i="22" a="1"/>
  <c r="O137" i="22" a="1"/>
  <c r="S137" i="22" a="1"/>
  <c r="W137" i="22" a="1"/>
  <c r="AA137" i="22" a="1"/>
  <c r="AE137" i="22" a="1"/>
  <c r="AI137" i="22" a="1"/>
  <c r="AM137" i="22" a="1"/>
  <c r="AQ137" i="22" a="1"/>
  <c r="AU137" i="22" a="1"/>
  <c r="AY137" i="22" a="1"/>
  <c r="BC137" i="22" a="1"/>
  <c r="BG137" i="22" a="1"/>
  <c r="BK137" i="22" a="1"/>
  <c r="BO137" i="22" a="1"/>
  <c r="BS137" i="22" a="1"/>
  <c r="BW137" i="22" a="1"/>
  <c r="CA137" i="22" a="1"/>
  <c r="CE137" i="22" a="1"/>
  <c r="CI137" i="22" a="1"/>
  <c r="CM137" i="22" a="1"/>
  <c r="CQ137" i="22" a="1"/>
  <c r="CU137" i="22" a="1"/>
  <c r="CY137" i="22" a="1"/>
  <c r="K138" i="22" a="1"/>
  <c r="O138" i="22" a="1"/>
  <c r="S138" i="22" a="1"/>
  <c r="W138" i="22" a="1"/>
  <c r="AA138" i="22" a="1"/>
  <c r="AE138" i="22" a="1"/>
  <c r="AI138" i="22" a="1"/>
  <c r="AM138" i="22" a="1"/>
  <c r="AQ138" i="22" a="1"/>
  <c r="AU138" i="22" a="1"/>
  <c r="AY138" i="22" a="1"/>
  <c r="BC138" i="22" a="1"/>
  <c r="BG138" i="22" a="1"/>
  <c r="BK138" i="22" a="1"/>
  <c r="BO138" i="22" a="1"/>
  <c r="BS138" i="22" a="1"/>
  <c r="BW138" i="22" a="1"/>
  <c r="CA138" i="22" a="1"/>
  <c r="CE138" i="22" a="1"/>
  <c r="CI138" i="22" a="1"/>
  <c r="CM138" i="22" a="1"/>
  <c r="CQ138" i="22" a="1"/>
  <c r="CU138" i="22" a="1"/>
  <c r="CY138" i="22" a="1"/>
  <c r="K139" i="22" a="1"/>
  <c r="O139" i="22" a="1"/>
  <c r="S139" i="22" a="1"/>
  <c r="W139" i="22" a="1"/>
  <c r="AA139" i="22" a="1"/>
  <c r="AE139" i="22" a="1"/>
  <c r="AI139" i="22" a="1"/>
  <c r="AM139" i="22" a="1"/>
  <c r="AQ139" i="22" a="1"/>
  <c r="AU139" i="22" a="1"/>
  <c r="AY139" i="22" a="1"/>
  <c r="BC139" i="22" a="1"/>
  <c r="BG139" i="22" a="1"/>
  <c r="BK139" i="22" a="1"/>
  <c r="BO139" i="22" a="1"/>
  <c r="BS139" i="22" a="1"/>
  <c r="BW139" i="22" a="1"/>
  <c r="CA139" i="22" a="1"/>
  <c r="CE139" i="22" a="1"/>
  <c r="CI139" i="22" a="1"/>
  <c r="CM139" i="22" a="1"/>
  <c r="CQ139" i="22" a="1"/>
  <c r="CU139" i="22" a="1"/>
  <c r="CY139" i="22" a="1"/>
  <c r="K140" i="22" a="1"/>
  <c r="O140" i="22" a="1"/>
  <c r="S140" i="22" a="1"/>
  <c r="W140" i="22" a="1"/>
  <c r="AA140" i="22" a="1"/>
  <c r="AE140" i="22" a="1"/>
  <c r="AI140" i="22" a="1"/>
  <c r="AM140" i="22" a="1"/>
  <c r="AQ140" i="22" a="1"/>
  <c r="AU140" i="22" a="1"/>
  <c r="AY140" i="22" a="1"/>
  <c r="BC140" i="22" a="1"/>
  <c r="BG140" i="22" a="1"/>
  <c r="BK140" i="22" a="1"/>
  <c r="BO140" i="22" a="1"/>
  <c r="BS140" i="22" a="1"/>
  <c r="BW140" i="22" a="1"/>
  <c r="CA140" i="22" a="1"/>
  <c r="CE140" i="22" a="1"/>
  <c r="CI140" i="22" a="1"/>
  <c r="CM140" i="22" a="1"/>
  <c r="CQ140" i="22" a="1"/>
  <c r="CU140" i="22" a="1"/>
  <c r="CY140" i="22" a="1"/>
  <c r="K141" i="22" a="1"/>
  <c r="O141" i="22" a="1"/>
  <c r="S141" i="22" a="1"/>
  <c r="W141" i="22" a="1"/>
  <c r="AA141" i="22" a="1"/>
  <c r="AE141" i="22" a="1"/>
  <c r="AI141" i="22" a="1"/>
  <c r="AM141" i="22" a="1"/>
  <c r="AQ141" i="22" a="1"/>
  <c r="AU141" i="22" a="1"/>
  <c r="AY141" i="22" a="1"/>
  <c r="BC141" i="22" a="1"/>
  <c r="BG141" i="22" a="1"/>
  <c r="BK141" i="22" a="1"/>
  <c r="BO141" i="22" a="1"/>
  <c r="BS141" i="22" a="1"/>
  <c r="BW141" i="22" a="1"/>
  <c r="CA141" i="22" a="1"/>
  <c r="CE141" i="22" a="1"/>
  <c r="CI141" i="22" a="1"/>
  <c r="CM141" i="22" a="1"/>
  <c r="CQ141" i="22" a="1"/>
  <c r="CU141" i="22" a="1"/>
  <c r="CY141" i="22" a="1"/>
  <c r="K142" i="22" a="1"/>
  <c r="O142" i="22" a="1"/>
  <c r="S142" i="22" a="1"/>
  <c r="W142" i="22" a="1"/>
  <c r="AA142" i="22" a="1"/>
  <c r="AE142" i="22" a="1"/>
  <c r="AI142" i="22" a="1"/>
  <c r="AM142" i="22" a="1"/>
  <c r="AQ142" i="22" a="1"/>
  <c r="AU142" i="22" a="1"/>
  <c r="AY142" i="22" a="1"/>
  <c r="BC142" i="22" a="1"/>
  <c r="BG142" i="22" a="1"/>
  <c r="BK142" i="22" a="1"/>
  <c r="BO142" i="22" a="1"/>
  <c r="BS142" i="22" a="1"/>
  <c r="BW142" i="22" a="1"/>
  <c r="CA142" i="22" a="1"/>
  <c r="CE142" i="22" a="1"/>
  <c r="CI142" i="22" a="1"/>
  <c r="CM142" i="22" a="1"/>
  <c r="CQ142" i="22" a="1"/>
  <c r="CU142" i="22" a="1"/>
  <c r="CY142" i="22" a="1"/>
  <c r="K143" i="22" a="1"/>
  <c r="O143" i="22" a="1"/>
  <c r="S143" i="22" a="1"/>
  <c r="W143" i="22" a="1"/>
  <c r="AA143" i="22" a="1"/>
  <c r="AE143" i="22" a="1"/>
  <c r="AI143" i="22" a="1"/>
  <c r="AM143" i="22" a="1"/>
  <c r="AQ143" i="22" a="1"/>
  <c r="AU143" i="22" a="1"/>
  <c r="AY143" i="22" a="1"/>
  <c r="BC143" i="22" a="1"/>
  <c r="BG143" i="22" a="1"/>
  <c r="BK143" i="22" a="1"/>
  <c r="BO143" i="22" a="1"/>
  <c r="BS143" i="22" a="1"/>
  <c r="BW143" i="22" a="1"/>
  <c r="CA143" i="22" a="1"/>
  <c r="CE143" i="22" a="1"/>
  <c r="CI143" i="22" a="1"/>
  <c r="CM143" i="22" a="1"/>
  <c r="CQ143" i="22" a="1"/>
  <c r="CU143" i="22" a="1"/>
  <c r="CY143" i="22" a="1"/>
  <c r="K144" i="22" a="1"/>
  <c r="O144" i="22" a="1"/>
  <c r="S144" i="22" a="1"/>
  <c r="W144" i="22" a="1"/>
  <c r="AA144" i="22" a="1"/>
  <c r="AE144" i="22" a="1"/>
  <c r="AI144" i="22" a="1"/>
  <c r="AM144" i="22" a="1"/>
  <c r="AQ144" i="22" a="1"/>
  <c r="AU144" i="22" a="1"/>
  <c r="AY144" i="22" a="1"/>
  <c r="BC144" i="22" a="1"/>
  <c r="BG144" i="22" a="1"/>
  <c r="BK144" i="22" a="1"/>
  <c r="BO144" i="22" a="1"/>
  <c r="BS144" i="22" a="1"/>
  <c r="BW144" i="22" a="1"/>
  <c r="CA144" i="22" a="1"/>
  <c r="CE144" i="22" a="1"/>
  <c r="CI144" i="22" a="1"/>
  <c r="CM144" i="22" a="1"/>
  <c r="CQ144" i="22" a="1"/>
  <c r="CU144" i="22" a="1"/>
  <c r="CY144" i="22" a="1"/>
  <c r="K145" i="22" a="1"/>
  <c r="O145" i="22" a="1"/>
  <c r="S145" i="22" a="1"/>
  <c r="W145" i="22" a="1"/>
  <c r="AA145" i="22" a="1"/>
  <c r="AE145" i="22" a="1"/>
  <c r="AI145" i="22" a="1"/>
  <c r="AM145" i="22" a="1"/>
  <c r="AQ145" i="22" a="1"/>
  <c r="AU145" i="22" a="1"/>
  <c r="AY145" i="22" a="1"/>
  <c r="BC145" i="22" a="1"/>
  <c r="BG145" i="22" a="1"/>
  <c r="BK145" i="22" a="1"/>
  <c r="BO145" i="22" a="1"/>
  <c r="BS145" i="22" a="1"/>
  <c r="BW145" i="22" a="1"/>
  <c r="CA145" i="22" a="1"/>
  <c r="CE145" i="22" a="1"/>
  <c r="CI145" i="22" a="1"/>
  <c r="CM145" i="22" a="1"/>
  <c r="CQ145" i="22" a="1"/>
  <c r="CU145" i="22" a="1"/>
  <c r="CY145" i="22" a="1"/>
  <c r="K146" i="22" a="1"/>
  <c r="O146" i="22" a="1"/>
  <c r="S146" i="22" a="1"/>
  <c r="W146" i="22" a="1"/>
  <c r="AA146" i="22" a="1"/>
  <c r="AE146" i="22" a="1"/>
  <c r="AI146" i="22" a="1"/>
  <c r="AM146" i="22" a="1"/>
  <c r="AQ146" i="22" a="1"/>
  <c r="AU146" i="22" a="1"/>
  <c r="AY146" i="22" a="1"/>
  <c r="BC146" i="22" a="1"/>
  <c r="BG146" i="22" a="1"/>
  <c r="BK146" i="22" a="1"/>
  <c r="BO146" i="22" a="1"/>
  <c r="BS146" i="22" a="1"/>
  <c r="BW146" i="22" a="1"/>
  <c r="CA146" i="22" a="1"/>
  <c r="CE146" i="22" a="1"/>
  <c r="CI146" i="22" a="1"/>
  <c r="CM146" i="22" a="1"/>
  <c r="CQ146" i="22" a="1"/>
  <c r="CU146" i="22" a="1"/>
  <c r="CY146" i="22" a="1"/>
  <c r="K147" i="22" a="1"/>
  <c r="O147" i="22" a="1"/>
  <c r="S147" i="22" a="1"/>
  <c r="W147" i="22" a="1"/>
  <c r="AA147" i="22" a="1"/>
  <c r="AE147" i="22" a="1"/>
  <c r="AI147" i="22" a="1"/>
  <c r="AM147" i="22" a="1"/>
  <c r="AQ147" i="22" a="1"/>
  <c r="AU147" i="22" a="1"/>
  <c r="AY147" i="22" a="1"/>
  <c r="BC147" i="22" a="1"/>
  <c r="BG147" i="22" a="1"/>
  <c r="BK147" i="22" a="1"/>
  <c r="BO147" i="22" a="1"/>
  <c r="BS147" i="22" a="1"/>
  <c r="BW147" i="22" a="1"/>
  <c r="CA147" i="22" a="1"/>
  <c r="CE147" i="22" a="1"/>
  <c r="CI147" i="22" a="1"/>
  <c r="CM147" i="22" a="1"/>
  <c r="CQ147" i="22" a="1"/>
  <c r="CU147" i="22" a="1"/>
  <c r="CY147" i="22" a="1"/>
  <c r="K148" i="22" a="1"/>
  <c r="O148" i="22" a="1"/>
  <c r="S148" i="22" a="1"/>
  <c r="W148" i="22" a="1"/>
  <c r="AA148" i="22" a="1"/>
  <c r="AE148" i="22" a="1"/>
  <c r="AI148" i="22" a="1"/>
  <c r="AM148" i="22" a="1"/>
  <c r="AQ148" i="22" a="1"/>
  <c r="AU148" i="22" a="1"/>
  <c r="AY148" i="22" a="1"/>
  <c r="BC148" i="22" a="1"/>
  <c r="BG148" i="22" a="1"/>
  <c r="BK148" i="22" a="1"/>
  <c r="BO148" i="22" a="1"/>
  <c r="BS148" i="22" a="1"/>
  <c r="BW148" i="22" a="1"/>
  <c r="CA148" i="22" a="1"/>
  <c r="CE148" i="22" a="1"/>
  <c r="CI148" i="22" a="1"/>
  <c r="CM148" i="22" a="1"/>
  <c r="CQ148" i="22" a="1"/>
  <c r="CU148" i="22" a="1"/>
  <c r="CY148" i="22" a="1"/>
  <c r="K149" i="22" a="1"/>
  <c r="O149" i="22" a="1"/>
  <c r="S149" i="22" a="1"/>
  <c r="W149" i="22" a="1"/>
  <c r="AA149" i="22" a="1"/>
  <c r="AE149" i="22" a="1"/>
  <c r="AI149" i="22" a="1"/>
  <c r="AM149" i="22" a="1"/>
  <c r="AQ149" i="22" a="1"/>
  <c r="AU149" i="22" a="1"/>
  <c r="AY149" i="22" a="1"/>
  <c r="BC149" i="22" a="1"/>
  <c r="BG149" i="22" a="1"/>
  <c r="BK149" i="22" a="1"/>
  <c r="BO149" i="22" a="1"/>
  <c r="BS149" i="22" a="1"/>
  <c r="BW149" i="22" a="1"/>
  <c r="CA149" i="22" a="1"/>
  <c r="CE149" i="22" a="1"/>
  <c r="CI149" i="22" a="1"/>
  <c r="CM149" i="22" a="1"/>
  <c r="CQ149" i="22" a="1"/>
  <c r="CU149" i="22" a="1"/>
  <c r="CY149" i="22" a="1"/>
  <c r="K150" i="22" a="1"/>
  <c r="O150" i="22" a="1"/>
  <c r="S150" i="22" a="1"/>
  <c r="W150" i="22" a="1"/>
  <c r="AA150" i="22" a="1"/>
  <c r="AE150" i="22" a="1"/>
  <c r="AI150" i="22" a="1"/>
  <c r="AM150" i="22" a="1"/>
  <c r="AQ150" i="22" a="1"/>
  <c r="AU150" i="22" a="1"/>
  <c r="AY150" i="22" a="1"/>
  <c r="BC150" i="22" a="1"/>
  <c r="BG150" i="22" a="1"/>
  <c r="BK150" i="22" a="1"/>
  <c r="BO150" i="22" a="1"/>
  <c r="BS150" i="22" a="1"/>
  <c r="BW150" i="22" a="1"/>
  <c r="CA150" i="22" a="1"/>
  <c r="CE150" i="22" a="1"/>
  <c r="CI150" i="22" a="1"/>
  <c r="CM150" i="22" a="1"/>
  <c r="CQ150" i="22" a="1"/>
  <c r="CU150" i="22" a="1"/>
  <c r="CY150" i="22" a="1"/>
  <c r="K151" i="22" a="1"/>
  <c r="O151" i="22" a="1"/>
  <c r="S151" i="22" a="1"/>
  <c r="W151" i="22" a="1"/>
  <c r="AA151" i="22" a="1"/>
  <c r="AE151" i="22" a="1"/>
  <c r="AI151" i="22" a="1"/>
  <c r="AM151" i="22" a="1"/>
  <c r="AQ151" i="22" a="1"/>
  <c r="AU151" i="22" a="1"/>
  <c r="AY151" i="22" a="1"/>
  <c r="BC151" i="22" a="1"/>
  <c r="BG151" i="22" a="1"/>
  <c r="BK151" i="22" a="1"/>
  <c r="BO151" i="22" a="1"/>
  <c r="BS151" i="22" a="1"/>
  <c r="BW151" i="22" a="1"/>
  <c r="CA151" i="22" a="1"/>
  <c r="CE151" i="22" a="1"/>
  <c r="CI151" i="22" a="1"/>
  <c r="CM151" i="22" a="1"/>
  <c r="CQ151" i="22" a="1"/>
  <c r="CU151" i="22" a="1"/>
  <c r="CY151" i="22" a="1"/>
  <c r="K152" i="22" a="1"/>
  <c r="O152" i="22" a="1"/>
  <c r="S152" i="22" a="1"/>
  <c r="W152" i="22" a="1"/>
  <c r="AA152" i="22" a="1"/>
  <c r="AE152" i="22" a="1"/>
  <c r="AI152" i="22" a="1"/>
  <c r="AM152" i="22" a="1"/>
  <c r="AQ152" i="22" a="1"/>
  <c r="AU152" i="22" a="1"/>
  <c r="AY152" i="22" a="1"/>
  <c r="BC152" i="22" a="1"/>
  <c r="BG152" i="22" a="1"/>
  <c r="BK152" i="22" a="1"/>
  <c r="BO152" i="22" a="1"/>
  <c r="BS152" i="22" a="1"/>
  <c r="BW152" i="22" a="1"/>
  <c r="CA152" i="22" a="1"/>
  <c r="CE152" i="22" a="1"/>
  <c r="CI152" i="22" a="1"/>
  <c r="CM152" i="22" a="1"/>
  <c r="CQ152" i="22" a="1"/>
  <c r="CU152" i="22" a="1"/>
  <c r="CY152" i="22" a="1"/>
  <c r="K153" i="22" a="1"/>
  <c r="O153" i="22" a="1"/>
  <c r="S153" i="22" a="1"/>
  <c r="W153" i="22" a="1"/>
  <c r="AA153" i="22" a="1"/>
  <c r="AE153" i="22" a="1"/>
  <c r="AI153" i="22" a="1"/>
  <c r="AM153" i="22" a="1"/>
  <c r="AQ153" i="22" a="1"/>
  <c r="AU153" i="22" a="1"/>
  <c r="AY153" i="22" a="1"/>
  <c r="BC153" i="22" a="1"/>
  <c r="BG153" i="22" a="1"/>
  <c r="BK153" i="22" a="1"/>
  <c r="BO153" i="22" a="1"/>
  <c r="BS153" i="22" a="1"/>
  <c r="BW153" i="22" a="1"/>
  <c r="CA153" i="22" a="1"/>
  <c r="CE153" i="22" a="1"/>
  <c r="CI153" i="22" a="1"/>
  <c r="CM153" i="22" a="1"/>
  <c r="CQ153" i="22" a="1"/>
  <c r="CU153" i="22" a="1"/>
  <c r="CY153" i="22" a="1"/>
  <c r="K154" i="22" a="1"/>
  <c r="O154" i="22" a="1"/>
  <c r="S154" i="22" a="1"/>
  <c r="W154" i="22" a="1"/>
  <c r="AA154" i="22" a="1"/>
  <c r="AE154" i="22" a="1"/>
  <c r="AI154" i="22" a="1"/>
  <c r="AM154" i="22" a="1"/>
  <c r="AQ154" i="22" a="1"/>
  <c r="AU154" i="22" a="1"/>
  <c r="AY154" i="22" a="1"/>
  <c r="BC154" i="22" a="1"/>
  <c r="BG154" i="22" a="1"/>
  <c r="BK154" i="22" a="1"/>
  <c r="BO154" i="22" a="1"/>
  <c r="BS154" i="22" a="1"/>
  <c r="BW154" i="22" a="1"/>
  <c r="CA154" i="22" a="1"/>
  <c r="CE154" i="22" a="1"/>
  <c r="CI154" i="22" a="1"/>
  <c r="CM154" i="22" a="1"/>
  <c r="CQ154" i="22" a="1"/>
  <c r="CU154" i="22" a="1"/>
  <c r="CY154" i="22" a="1"/>
  <c r="K155" i="22" a="1"/>
  <c r="O155" i="22" a="1"/>
  <c r="S155" i="22" a="1"/>
  <c r="W155" i="22" a="1"/>
  <c r="AA155" i="22" a="1"/>
  <c r="AE155" i="22" a="1"/>
  <c r="AI155" i="22" a="1"/>
  <c r="AM155" i="22" a="1"/>
  <c r="AQ155" i="22" a="1"/>
  <c r="AU155" i="22" a="1"/>
  <c r="AY155" i="22" a="1"/>
  <c r="BC155" i="22" a="1"/>
  <c r="BG155" i="22" a="1"/>
  <c r="BK155" i="22" a="1"/>
  <c r="BO155" i="22" a="1"/>
  <c r="BS155" i="22" a="1"/>
  <c r="BW155" i="22" a="1"/>
  <c r="CA155" i="22" a="1"/>
  <c r="CE155" i="22" a="1"/>
  <c r="CI155" i="22" a="1"/>
  <c r="CM155" i="22" a="1"/>
  <c r="CQ155" i="22" a="1"/>
  <c r="CU155" i="22" a="1"/>
  <c r="CY155" i="22" a="1"/>
  <c r="K156" i="22" a="1"/>
  <c r="O156" i="22" a="1"/>
  <c r="S156" i="22" a="1"/>
  <c r="W156" i="22" a="1"/>
  <c r="AA156" i="22" a="1"/>
  <c r="AE156" i="22" a="1"/>
  <c r="AI156" i="22" a="1"/>
  <c r="AM156" i="22" a="1"/>
  <c r="AQ156" i="22" a="1"/>
  <c r="AU156" i="22" a="1"/>
  <c r="AY156" i="22" a="1"/>
  <c r="BC156" i="22" a="1"/>
  <c r="BG156" i="22" a="1"/>
  <c r="BK156" i="22" a="1"/>
  <c r="BO156" i="22" a="1"/>
  <c r="BS156" i="22" a="1"/>
  <c r="BW156" i="22" a="1"/>
  <c r="CA156" i="22" a="1"/>
  <c r="CE156" i="22" a="1"/>
  <c r="CI156" i="22" a="1"/>
  <c r="CM156" i="22" a="1"/>
  <c r="CQ156" i="22" a="1"/>
  <c r="CU156" i="22" a="1"/>
  <c r="CY156" i="22" a="1"/>
  <c r="K157" i="22" a="1"/>
  <c r="O157" i="22" a="1"/>
  <c r="S157" i="22" a="1"/>
  <c r="W157" i="22" a="1"/>
  <c r="AA157" i="22" a="1"/>
  <c r="AE157" i="22" a="1"/>
  <c r="AI157" i="22" a="1"/>
  <c r="AM157" i="22" a="1"/>
  <c r="AQ157" i="22" a="1"/>
  <c r="AU157" i="22" a="1"/>
  <c r="AY157" i="22" a="1"/>
  <c r="BC157" i="22" a="1"/>
  <c r="BG157" i="22" a="1"/>
  <c r="BK157" i="22" a="1"/>
  <c r="BO157" i="22" a="1"/>
  <c r="BS157" i="22" a="1"/>
  <c r="BW157" i="22" a="1"/>
  <c r="CA157" i="22" a="1"/>
  <c r="CE157" i="22" a="1"/>
  <c r="CI157" i="22" a="1"/>
  <c r="CM157" i="22" a="1"/>
  <c r="CQ157" i="22" a="1"/>
  <c r="CU157" i="22" a="1"/>
  <c r="CY157" i="22" a="1"/>
  <c r="K158" i="22" a="1"/>
  <c r="O158" i="22" a="1"/>
  <c r="S158" i="22" a="1"/>
  <c r="W158" i="22" a="1"/>
  <c r="AA158" i="22" a="1"/>
  <c r="AE158" i="22" a="1"/>
  <c r="AI158" i="22" a="1"/>
  <c r="AM158" i="22" a="1"/>
  <c r="AQ158" i="22" a="1"/>
  <c r="AU158" i="22" a="1"/>
  <c r="AY158" i="22" a="1"/>
  <c r="BC158" i="22" a="1"/>
  <c r="BG158" i="22" a="1"/>
  <c r="BK158" i="22" a="1"/>
  <c r="BO158" i="22" a="1"/>
  <c r="BS158" i="22" a="1"/>
  <c r="BW158" i="22" a="1"/>
  <c r="CA158" i="22" a="1"/>
  <c r="CE158" i="22" a="1"/>
  <c r="CI158" i="22" a="1"/>
  <c r="CM158" i="22" a="1"/>
  <c r="CQ158" i="22" a="1"/>
  <c r="CU158" i="22" a="1"/>
  <c r="CY158" i="22" a="1"/>
  <c r="K159" i="22" a="1"/>
  <c r="O159" i="22" a="1"/>
  <c r="S159" i="22" a="1"/>
  <c r="W159" i="22" a="1"/>
  <c r="AA159" i="22" a="1"/>
  <c r="AE159" i="22" a="1"/>
  <c r="AI159" i="22" a="1"/>
  <c r="AM159" i="22" a="1"/>
  <c r="AQ159" i="22" a="1"/>
  <c r="AU159" i="22" a="1"/>
  <c r="AY159" i="22" a="1"/>
  <c r="BC159" i="22" a="1"/>
  <c r="BG159" i="22" a="1"/>
  <c r="BK159" i="22" a="1"/>
  <c r="BO159" i="22" a="1"/>
  <c r="BS159" i="22" a="1"/>
  <c r="BW159" i="22" a="1"/>
  <c r="CA159" i="22" a="1"/>
  <c r="CE159" i="22" a="1"/>
  <c r="CI159" i="22" a="1"/>
  <c r="CM159" i="22" a="1"/>
  <c r="CQ159" i="22" a="1"/>
  <c r="CU159" i="22" a="1"/>
  <c r="CY159" i="22" a="1"/>
  <c r="K160" i="22" a="1"/>
  <c r="O160" i="22" a="1"/>
  <c r="S160" i="22" a="1"/>
  <c r="W160" i="22" a="1"/>
  <c r="AA160" i="22" a="1"/>
  <c r="AE160" i="22" a="1"/>
  <c r="AI160" i="22" a="1"/>
  <c r="AM160" i="22" a="1"/>
  <c r="AQ160" i="22" a="1"/>
  <c r="AU160" i="22" a="1"/>
  <c r="AY160" i="22" a="1"/>
  <c r="BC160" i="22" a="1"/>
  <c r="BG160" i="22" a="1"/>
  <c r="BK160" i="22" a="1"/>
  <c r="BO160" i="22" a="1"/>
  <c r="BS160" i="22" a="1"/>
  <c r="BW160" i="22" a="1"/>
  <c r="CA160" i="22" a="1"/>
  <c r="CE160" i="22" a="1"/>
  <c r="CI160" i="22" a="1"/>
  <c r="CM160" i="22" a="1"/>
  <c r="CQ160" i="22" a="1"/>
  <c r="CU160" i="22" a="1"/>
  <c r="CY160" i="22" a="1"/>
  <c r="K161" i="22" a="1"/>
  <c r="O161" i="22" a="1"/>
  <c r="S161" i="22" a="1"/>
  <c r="W161" i="22" a="1"/>
  <c r="AA161" i="22" a="1"/>
  <c r="AE161" i="22" a="1"/>
  <c r="AI161" i="22" a="1"/>
  <c r="AM161" i="22" a="1"/>
  <c r="AQ161" i="22" a="1"/>
  <c r="AU161" i="22" a="1"/>
  <c r="AY161" i="22" a="1"/>
  <c r="BC161" i="22" a="1"/>
  <c r="BG161" i="22" a="1"/>
  <c r="BK161" i="22" a="1"/>
  <c r="BO161" i="22" a="1"/>
  <c r="BS161" i="22" a="1"/>
  <c r="BW161" i="22" a="1"/>
  <c r="CA161" i="22" a="1"/>
  <c r="CE161" i="22" a="1"/>
  <c r="CI161" i="22" a="1"/>
  <c r="CM161" i="22" a="1"/>
  <c r="CQ161" i="22" a="1"/>
  <c r="CU161" i="22" a="1"/>
  <c r="CY161" i="22" a="1"/>
  <c r="K162" i="22" a="1"/>
  <c r="O162" i="22" a="1"/>
  <c r="S162" i="22" a="1"/>
  <c r="W162" i="22" a="1"/>
  <c r="AA162" i="22" a="1"/>
  <c r="AE162" i="22" a="1"/>
  <c r="AI162" i="22" a="1"/>
  <c r="AM162" i="22" a="1"/>
  <c r="AQ162" i="22" a="1"/>
  <c r="AU162" i="22" a="1"/>
  <c r="AY162" i="22" a="1"/>
  <c r="BC162" i="22" a="1"/>
  <c r="BG162" i="22" a="1"/>
  <c r="BK162" i="22" a="1"/>
  <c r="BO162" i="22" a="1"/>
  <c r="BS162" i="22" a="1"/>
  <c r="BW162" i="22" a="1"/>
  <c r="CA162" i="22" a="1"/>
  <c r="CE162" i="22" a="1"/>
  <c r="CI162" i="22" a="1"/>
  <c r="CM162" i="22" a="1"/>
  <c r="CQ162" i="22" a="1"/>
  <c r="CU162" i="22" a="1"/>
  <c r="CY162" i="22" a="1"/>
  <c r="K163" i="22" a="1"/>
  <c r="O163" i="22" a="1"/>
  <c r="S163" i="22" a="1"/>
  <c r="W163" i="22" a="1"/>
  <c r="AA163" i="22" a="1"/>
  <c r="AE163" i="22" a="1"/>
  <c r="AI163" i="22" a="1"/>
  <c r="AM163" i="22" a="1"/>
  <c r="AQ163" i="22" a="1"/>
  <c r="AU163" i="22" a="1"/>
  <c r="AY163" i="22" a="1"/>
  <c r="BC163" i="22" a="1"/>
  <c r="BG163" i="22" a="1"/>
  <c r="BK163" i="22" a="1"/>
  <c r="BO163" i="22" a="1"/>
  <c r="BS163" i="22" a="1"/>
  <c r="BW163" i="22" a="1"/>
  <c r="CA163" i="22" a="1"/>
  <c r="CE163" i="22" a="1"/>
  <c r="CI163" i="22" a="1"/>
  <c r="CM163" i="22" a="1"/>
  <c r="CQ163" i="22" a="1"/>
  <c r="CU163" i="22" a="1"/>
  <c r="CY163" i="22" a="1"/>
  <c r="K164" i="22" a="1"/>
  <c r="O164" i="22" a="1"/>
  <c r="S164" i="22" a="1"/>
  <c r="W164" i="22" a="1"/>
  <c r="AA164" i="22" a="1"/>
  <c r="AE164" i="22" a="1"/>
  <c r="AI164" i="22" a="1"/>
  <c r="AM164" i="22" a="1"/>
  <c r="AQ164" i="22" a="1"/>
  <c r="AU164" i="22" a="1"/>
  <c r="AY164" i="22" a="1"/>
  <c r="BC164" i="22" a="1"/>
  <c r="BG164" i="22" a="1"/>
  <c r="BK164" i="22" a="1"/>
  <c r="BO164" i="22" a="1"/>
  <c r="BS164" i="22" a="1"/>
  <c r="BW164" i="22" a="1"/>
  <c r="CA164" i="22" a="1"/>
  <c r="CE164" i="22" a="1"/>
  <c r="CI164" i="22" a="1"/>
  <c r="CM164" i="22" a="1"/>
  <c r="CQ164" i="22" a="1"/>
  <c r="CU164" i="22" a="1"/>
  <c r="CY164" i="22" a="1"/>
  <c r="K165" i="22" a="1"/>
  <c r="O165" i="22" a="1"/>
  <c r="S165" i="22" a="1"/>
  <c r="W165" i="22" a="1"/>
  <c r="AA165" i="22" a="1"/>
  <c r="AE165" i="22" a="1"/>
  <c r="AI165" i="22" a="1"/>
  <c r="AM165" i="22" a="1"/>
  <c r="AQ165" i="22" a="1"/>
  <c r="AU165" i="22" a="1"/>
  <c r="AY165" i="22" a="1"/>
  <c r="BC165" i="22" a="1"/>
  <c r="BG165" i="22" a="1"/>
  <c r="BK165" i="22" a="1"/>
  <c r="BO165" i="22" a="1"/>
  <c r="BS165" i="22" a="1"/>
  <c r="BW165" i="22" a="1"/>
  <c r="CA165" i="22" a="1"/>
  <c r="CE165" i="22" a="1"/>
  <c r="CI165" i="22" a="1"/>
  <c r="CM165" i="22" a="1"/>
  <c r="CQ165" i="22" a="1"/>
  <c r="CU165" i="22" a="1"/>
  <c r="CY165" i="22" a="1"/>
  <c r="K166" i="22" a="1"/>
  <c r="O166" i="22" a="1"/>
  <c r="S166" i="22" a="1"/>
  <c r="W166" i="22" a="1"/>
  <c r="AA166" i="22" a="1"/>
  <c r="AE166" i="22" a="1"/>
  <c r="AI166" i="22" a="1"/>
  <c r="AM166" i="22" a="1"/>
  <c r="AQ166" i="22" a="1"/>
  <c r="AU166" i="22" a="1"/>
  <c r="AY166" i="22" a="1"/>
  <c r="BC166" i="22" a="1"/>
  <c r="BG166" i="22" a="1"/>
  <c r="BK166" i="22" a="1"/>
  <c r="BO166" i="22" a="1"/>
  <c r="BS166" i="22" a="1"/>
  <c r="BW166" i="22" a="1"/>
  <c r="CA166" i="22" a="1"/>
  <c r="CE166" i="22" a="1"/>
  <c r="CI166" i="22" a="1"/>
  <c r="CM166" i="22" a="1"/>
  <c r="CQ166" i="22" a="1"/>
  <c r="CU166" i="22" a="1"/>
  <c r="CY166" i="22" a="1"/>
  <c r="K167" i="22" a="1"/>
  <c r="O167" i="22" a="1"/>
  <c r="S167" i="22" a="1"/>
  <c r="W167" i="22" a="1"/>
  <c r="AA167" i="22" a="1"/>
  <c r="AE167" i="22" a="1"/>
  <c r="AI167" i="22" a="1"/>
  <c r="AM167" i="22" a="1"/>
  <c r="AQ167" i="22" a="1"/>
  <c r="AU167" i="22" a="1"/>
  <c r="AY167" i="22" a="1"/>
  <c r="BC167" i="22" a="1"/>
  <c r="BG167" i="22" a="1"/>
  <c r="BK167" i="22" a="1"/>
  <c r="BO167" i="22" a="1"/>
  <c r="BS167" i="22" a="1"/>
  <c r="BW167" i="22" a="1"/>
  <c r="CA167" i="22" a="1"/>
  <c r="CE167" i="22" a="1"/>
  <c r="CI167" i="22" a="1"/>
  <c r="CM167" i="22" a="1"/>
  <c r="CQ167" i="22" a="1"/>
  <c r="CU167" i="22" a="1"/>
  <c r="CY167" i="22" a="1"/>
  <c r="K168" i="22" a="1"/>
  <c r="O168" i="22" a="1"/>
  <c r="S168" i="22" a="1"/>
  <c r="W168" i="22" a="1"/>
  <c r="AA168" i="22" a="1"/>
  <c r="AE168" i="22" a="1"/>
  <c r="AI168" i="22" a="1"/>
  <c r="AM168" i="22" a="1"/>
  <c r="AQ168" i="22" a="1"/>
  <c r="AU168" i="22" a="1"/>
  <c r="AY168" i="22" a="1"/>
  <c r="BC168" i="22" a="1"/>
  <c r="BG168" i="22" a="1"/>
  <c r="BK168" i="22" a="1"/>
  <c r="BO168" i="22" a="1"/>
  <c r="BS168" i="22" a="1"/>
  <c r="BW168" i="22" a="1"/>
  <c r="CA168" i="22" a="1"/>
  <c r="CE168" i="22" a="1"/>
  <c r="CI168" i="22" a="1"/>
  <c r="CM168" i="22" a="1"/>
  <c r="CQ168" i="22" a="1"/>
  <c r="CU168" i="22" a="1"/>
  <c r="CY168" i="22" a="1"/>
  <c r="K169" i="22" a="1"/>
  <c r="O169" i="22" a="1"/>
  <c r="S169" i="22" a="1"/>
  <c r="W169" i="22" a="1"/>
  <c r="AA169" i="22" a="1"/>
  <c r="AE169" i="22" a="1"/>
  <c r="AI169" i="22" a="1"/>
  <c r="AM169" i="22" a="1"/>
  <c r="AQ169" i="22" a="1"/>
  <c r="AU169" i="22" a="1"/>
  <c r="AY169" i="22" a="1"/>
  <c r="BC169" i="22" a="1"/>
  <c r="BG169" i="22" a="1"/>
  <c r="BK169" i="22" a="1"/>
  <c r="BO169" i="22" a="1"/>
  <c r="BS169" i="22" a="1"/>
  <c r="BW169" i="22" a="1"/>
  <c r="CA169" i="22" a="1"/>
  <c r="CE169" i="22" a="1"/>
  <c r="CI169" i="22" a="1"/>
  <c r="CM169" i="22" a="1"/>
  <c r="CQ169" i="22" a="1"/>
  <c r="CU169" i="22" a="1"/>
  <c r="CY169" i="22" a="1"/>
  <c r="K170" i="22" a="1"/>
  <c r="O170" i="22" a="1"/>
  <c r="S170" i="22" a="1"/>
  <c r="W170" i="22" a="1"/>
  <c r="AA170" i="22" a="1"/>
  <c r="AE170" i="22" a="1"/>
  <c r="AI170" i="22" a="1"/>
  <c r="AM170" i="22" a="1"/>
  <c r="AQ170" i="22" a="1"/>
  <c r="AU170" i="22" a="1"/>
  <c r="AY170" i="22" a="1"/>
  <c r="BC170" i="22" a="1"/>
  <c r="BG170" i="22" a="1"/>
  <c r="BK170" i="22" a="1"/>
  <c r="BO170" i="22" a="1"/>
  <c r="BS170" i="22" a="1"/>
  <c r="BW170" i="22" a="1"/>
  <c r="CA170" i="22" a="1"/>
  <c r="CE170" i="22" a="1"/>
  <c r="CI170" i="22" a="1"/>
  <c r="CM170" i="22" a="1"/>
  <c r="CQ170" i="22" a="1"/>
  <c r="CU170" i="22" a="1"/>
  <c r="CY170" i="22" a="1"/>
  <c r="K171" i="22" a="1"/>
  <c r="O171" i="22" a="1"/>
  <c r="S171" i="22" a="1"/>
  <c r="W171" i="22" a="1"/>
  <c r="AA171" i="22" a="1"/>
  <c r="AE171" i="22" a="1"/>
  <c r="AI171" i="22" a="1"/>
  <c r="AM171" i="22" a="1"/>
  <c r="AQ171" i="22" a="1"/>
  <c r="AU171" i="22" a="1"/>
  <c r="AY171" i="22" a="1"/>
  <c r="BC171" i="22" a="1"/>
  <c r="BG171" i="22" a="1"/>
  <c r="BK171" i="22" a="1"/>
  <c r="BO171" i="22" a="1"/>
  <c r="BS171" i="22" a="1"/>
  <c r="BW171" i="22" a="1"/>
  <c r="CA171" i="22" a="1"/>
  <c r="CE171" i="22" a="1"/>
  <c r="CI171" i="22" a="1"/>
  <c r="CM171" i="22" a="1"/>
  <c r="CQ171" i="22" a="1"/>
  <c r="CU171" i="22" a="1"/>
  <c r="CY171" i="22" a="1"/>
  <c r="K172" i="22" a="1"/>
  <c r="O172" i="22" a="1"/>
  <c r="S172" i="22" a="1"/>
  <c r="W172" i="22" a="1"/>
  <c r="AA172" i="22" a="1"/>
  <c r="AE172" i="22" a="1"/>
  <c r="AI172" i="22" a="1"/>
  <c r="AM172" i="22" a="1"/>
  <c r="AQ172" i="22" a="1"/>
  <c r="AU172" i="22" a="1"/>
  <c r="AY172" i="22" a="1"/>
  <c r="BC172" i="22" a="1"/>
  <c r="BG172" i="22" a="1"/>
  <c r="BK172" i="22" a="1"/>
  <c r="BO172" i="22" a="1"/>
  <c r="BS172" i="22" a="1"/>
  <c r="BW172" i="22" a="1"/>
  <c r="CA172" i="22" a="1"/>
  <c r="CE172" i="22" a="1"/>
  <c r="CI172" i="22" a="1"/>
  <c r="CM172" i="22" a="1"/>
  <c r="CQ172" i="22" a="1"/>
  <c r="CU172" i="22" a="1"/>
  <c r="CY172" i="22" a="1"/>
  <c r="K173" i="22" a="1"/>
  <c r="O173" i="22" a="1"/>
  <c r="S173" i="22" a="1"/>
  <c r="W173" i="22" a="1"/>
  <c r="AA173" i="22" a="1"/>
  <c r="AE173" i="22" a="1"/>
  <c r="AI173" i="22" a="1"/>
  <c r="AM173" i="22" a="1"/>
  <c r="AQ173" i="22" a="1"/>
  <c r="AU173" i="22" a="1"/>
  <c r="AY173" i="22" a="1"/>
  <c r="BC173" i="22" a="1"/>
  <c r="BG173" i="22" a="1"/>
  <c r="BK173" i="22" a="1"/>
  <c r="BO173" i="22" a="1"/>
  <c r="BS173" i="22" a="1"/>
  <c r="BW173" i="22" a="1"/>
  <c r="CA173" i="22" a="1"/>
  <c r="CE173" i="22" a="1"/>
  <c r="CI173" i="22" a="1"/>
  <c r="CM173" i="22" a="1"/>
  <c r="CQ173" i="22" a="1"/>
  <c r="CU173" i="22" a="1"/>
  <c r="CY173" i="22" a="1"/>
  <c r="K174" i="22" a="1"/>
  <c r="O174" i="22" a="1"/>
  <c r="S174" i="22" a="1"/>
  <c r="W174" i="22" a="1"/>
  <c r="AA174" i="22" a="1"/>
  <c r="AE174" i="22" a="1"/>
  <c r="AI174" i="22" a="1"/>
  <c r="AM174" i="22" a="1"/>
  <c r="AQ174" i="22" a="1"/>
  <c r="AU174" i="22" a="1"/>
  <c r="AY174" i="22" a="1"/>
  <c r="BC174" i="22" a="1"/>
  <c r="BG174" i="22" a="1"/>
  <c r="BK174" i="22" a="1"/>
  <c r="BM174" i="22" a="1"/>
  <c r="BO174" i="22" a="1"/>
  <c r="BQ174" i="22" a="1"/>
  <c r="BS174" i="22" a="1"/>
  <c r="BU174" i="22" a="1"/>
  <c r="BW174" i="22" a="1"/>
  <c r="BY174" i="22" a="1"/>
  <c r="CA174" i="22" a="1"/>
  <c r="CC174" i="22" a="1"/>
  <c r="CE174" i="22" a="1"/>
  <c r="CG174" i="22" a="1"/>
  <c r="CI174" i="22" a="1"/>
  <c r="CK174" i="22" a="1"/>
  <c r="CM174" i="22" a="1"/>
  <c r="CO174" i="22" a="1"/>
  <c r="CQ174" i="22" a="1"/>
  <c r="CS174" i="22" a="1"/>
  <c r="CU174" i="22" a="1"/>
  <c r="CW174" i="22" a="1"/>
  <c r="CY174" i="22" a="1"/>
  <c r="DA174" i="22" a="1"/>
  <c r="K175" i="22" a="1"/>
  <c r="M175" i="22" a="1"/>
  <c r="O175" i="22" a="1"/>
  <c r="Q175" i="22" a="1"/>
  <c r="S175" i="22" a="1"/>
  <c r="U175" i="22" a="1"/>
  <c r="W175" i="22" a="1"/>
  <c r="Y175" i="22" a="1"/>
  <c r="AA175" i="22" a="1"/>
  <c r="AC175" i="22" a="1"/>
  <c r="AE175" i="22" a="1"/>
  <c r="AG175" i="22" a="1"/>
  <c r="AI175" i="22" a="1"/>
  <c r="AK175" i="22" a="1"/>
  <c r="AM175" i="22" a="1"/>
  <c r="AO175" i="22" a="1"/>
  <c r="AQ175" i="22" a="1"/>
  <c r="AS175" i="22" a="1"/>
  <c r="AU175" i="22" a="1"/>
  <c r="AW175" i="22" a="1"/>
  <c r="AY175" i="22" a="1"/>
  <c r="BA175" i="22" a="1"/>
  <c r="BC175" i="22" a="1"/>
  <c r="BE175" i="22" a="1"/>
  <c r="BG175" i="22" a="1"/>
  <c r="BI175" i="22" a="1"/>
  <c r="BK175" i="22" a="1"/>
  <c r="BM175" i="22" a="1"/>
  <c r="BO175" i="22" a="1"/>
  <c r="BQ175" i="22" a="1"/>
  <c r="BS175" i="22" a="1"/>
  <c r="BU175" i="22" a="1"/>
  <c r="BW175" i="22" a="1"/>
  <c r="BY175" i="22" a="1"/>
  <c r="CA175" i="22" a="1"/>
  <c r="CC175" i="22" a="1"/>
  <c r="CE175" i="22" a="1"/>
  <c r="CG175" i="22" a="1"/>
  <c r="CI175" i="22" a="1"/>
  <c r="CK175" i="22" a="1"/>
  <c r="CM175" i="22" a="1"/>
  <c r="CO175" i="22" a="1"/>
  <c r="CQ175" i="22" a="1"/>
  <c r="CS175" i="22" a="1"/>
  <c r="CU175" i="22" a="1"/>
  <c r="CW175" i="22" a="1"/>
  <c r="CY175" i="22" a="1"/>
  <c r="DA175" i="22" a="1"/>
  <c r="K176" i="22" a="1"/>
  <c r="M176" i="22" a="1"/>
  <c r="O176" i="22" a="1"/>
  <c r="Q176" i="22" a="1"/>
  <c r="S176" i="22" a="1"/>
  <c r="U176" i="22" a="1"/>
  <c r="W176" i="22" a="1"/>
  <c r="Y176" i="22" a="1"/>
  <c r="AA176" i="22" a="1"/>
  <c r="AC176" i="22" a="1"/>
  <c r="AE176" i="22" a="1"/>
  <c r="AG176" i="22" a="1"/>
  <c r="AI176" i="22" a="1"/>
  <c r="AK176" i="22" a="1"/>
  <c r="AM176" i="22" a="1"/>
  <c r="AO176" i="22" a="1"/>
  <c r="AQ176" i="22" a="1"/>
  <c r="AS176" i="22" a="1"/>
  <c r="AU176" i="22" a="1"/>
  <c r="AW176" i="22" a="1"/>
  <c r="AY176" i="22" a="1"/>
  <c r="BA176" i="22" a="1"/>
  <c r="BC176" i="22" a="1"/>
  <c r="BE176" i="22" a="1"/>
  <c r="BG176" i="22" a="1"/>
  <c r="BI176" i="22" a="1"/>
  <c r="BK176" i="22" a="1"/>
  <c r="BM176" i="22" a="1"/>
  <c r="BO176" i="22" a="1"/>
  <c r="BQ176" i="22" a="1"/>
  <c r="BS176" i="22" a="1"/>
  <c r="BU176" i="22" a="1"/>
  <c r="BW176" i="22" a="1"/>
  <c r="BY176" i="22" a="1"/>
  <c r="CA176" i="22" a="1"/>
  <c r="CC176" i="22" a="1"/>
  <c r="CE176" i="22" a="1"/>
  <c r="CG176" i="22" a="1"/>
  <c r="CI176" i="22" a="1"/>
  <c r="CK176" i="22" a="1"/>
  <c r="CM176" i="22" a="1"/>
  <c r="CO176" i="22" a="1"/>
  <c r="CQ176" i="22" a="1"/>
  <c r="CS176" i="22" a="1"/>
  <c r="CU176" i="22" a="1"/>
  <c r="CW176" i="22" a="1"/>
  <c r="CY176" i="22" a="1"/>
  <c r="DA176" i="22" a="1"/>
  <c r="K177" i="22" a="1"/>
  <c r="M177" i="22" a="1"/>
  <c r="O177" i="22" a="1"/>
  <c r="Q177" i="22" a="1"/>
  <c r="S177" i="22" a="1"/>
  <c r="U177" i="22" a="1"/>
  <c r="W177" i="22" a="1"/>
  <c r="Y177" i="22" a="1"/>
  <c r="AA177" i="22" a="1"/>
  <c r="AC177" i="22" a="1"/>
  <c r="AE177" i="22" a="1"/>
  <c r="AG177" i="22" a="1"/>
  <c r="AI177" i="22" a="1"/>
  <c r="AK177" i="22" a="1"/>
  <c r="AM177" i="22" a="1"/>
  <c r="AO177" i="22" a="1"/>
  <c r="AQ177" i="22" a="1"/>
  <c r="AS177" i="22" a="1"/>
  <c r="AU177" i="22" a="1"/>
  <c r="AW177" i="22" a="1"/>
  <c r="AY177" i="22" a="1"/>
  <c r="BA177" i="22" a="1"/>
  <c r="BC177" i="22" a="1"/>
  <c r="BE177" i="22" a="1"/>
  <c r="BG177" i="22" a="1"/>
  <c r="BI177" i="22" a="1"/>
  <c r="BK177" i="22" a="1"/>
  <c r="BM177" i="22" a="1"/>
  <c r="BO177" i="22" a="1"/>
  <c r="BQ177" i="22" a="1"/>
  <c r="BS177" i="22" a="1"/>
  <c r="BU177" i="22" a="1"/>
  <c r="BW177" i="22" a="1"/>
  <c r="BY177" i="22" a="1"/>
  <c r="CA177" i="22" a="1"/>
  <c r="CC177" i="22" a="1"/>
  <c r="CE177" i="22" a="1"/>
  <c r="CG177" i="22" a="1"/>
  <c r="CI177" i="22" a="1"/>
  <c r="CK177" i="22" a="1"/>
  <c r="CM177" i="22" a="1"/>
  <c r="CO177" i="22" a="1"/>
  <c r="CQ177" i="22" a="1"/>
  <c r="CS177" i="22" a="1"/>
  <c r="CU177" i="22" a="1"/>
  <c r="CW177" i="22" a="1"/>
  <c r="CY177" i="22" a="1"/>
  <c r="DA177" i="22" a="1"/>
  <c r="K178" i="22" a="1"/>
  <c r="M178" i="22" a="1"/>
  <c r="O178" i="22" a="1"/>
  <c r="Q178" i="22" a="1"/>
  <c r="S178" i="22" a="1"/>
  <c r="U178" i="22" a="1"/>
  <c r="W178" i="22" a="1"/>
  <c r="Y178" i="22" a="1"/>
  <c r="AA178" i="22" a="1"/>
  <c r="AC178" i="22" a="1"/>
  <c r="AE178" i="22" a="1"/>
  <c r="AG178" i="22" a="1"/>
  <c r="AI178" i="22" a="1"/>
  <c r="AK178" i="22" a="1"/>
  <c r="AM178" i="22" a="1"/>
  <c r="AO178" i="22" a="1"/>
  <c r="AQ178" i="22" a="1"/>
  <c r="AS178" i="22" a="1"/>
  <c r="AU178" i="22" a="1"/>
  <c r="AW178" i="22" a="1"/>
  <c r="AY178" i="22" a="1"/>
  <c r="BA178" i="22" a="1"/>
  <c r="BC178" i="22" a="1"/>
  <c r="BE178" i="22" a="1"/>
  <c r="BG178" i="22" a="1"/>
  <c r="BI178" i="22" a="1"/>
  <c r="BK178" i="22" a="1"/>
  <c r="BM178" i="22" a="1"/>
  <c r="BO178" i="22" a="1"/>
  <c r="BQ178" i="22" a="1"/>
  <c r="BS178" i="22" a="1"/>
  <c r="BU178" i="22" a="1"/>
  <c r="BW178" i="22" a="1"/>
  <c r="BY178" i="22" a="1"/>
  <c r="CA178" i="22" a="1"/>
  <c r="CC178" i="22" a="1"/>
  <c r="CE178" i="22" a="1"/>
  <c r="CG178" i="22" a="1"/>
  <c r="CI178" i="22" a="1"/>
  <c r="CK178" i="22" a="1"/>
  <c r="CM178" i="22" a="1"/>
  <c r="CO178" i="22" a="1"/>
  <c r="CQ178" i="22" a="1"/>
  <c r="CS178" i="22" a="1"/>
  <c r="CU178" i="22" a="1"/>
  <c r="CW178" i="22" a="1"/>
  <c r="CY178" i="22" a="1"/>
  <c r="DA178" i="22" a="1"/>
  <c r="K179" i="22" a="1"/>
  <c r="M179" i="22" a="1"/>
  <c r="O179" i="22" a="1"/>
  <c r="Q179" i="22" a="1"/>
  <c r="S179" i="22" a="1"/>
  <c r="U179" i="22" a="1"/>
  <c r="W179" i="22" a="1"/>
  <c r="Y179" i="22" a="1"/>
  <c r="AA179" i="22" a="1"/>
  <c r="AC179" i="22" a="1"/>
  <c r="AE179" i="22" a="1"/>
  <c r="AG179" i="22" a="1"/>
  <c r="AI179" i="22" a="1"/>
  <c r="AK179" i="22" a="1"/>
  <c r="AM179" i="22" a="1"/>
  <c r="AO179" i="22" a="1"/>
  <c r="AQ179" i="22" a="1"/>
  <c r="AS179" i="22" a="1"/>
  <c r="AU179" i="22" a="1"/>
  <c r="AW179" i="22" a="1"/>
  <c r="AY179" i="22" a="1"/>
  <c r="BA179" i="22" a="1"/>
  <c r="BC179" i="22" a="1"/>
  <c r="BE179" i="22" a="1"/>
  <c r="BG179" i="22" a="1"/>
  <c r="BI179" i="22" a="1"/>
  <c r="BK179" i="22" a="1"/>
  <c r="BM179" i="22" a="1"/>
  <c r="BO179" i="22" a="1"/>
  <c r="BQ179" i="22" a="1"/>
  <c r="BS179" i="22" a="1"/>
  <c r="BU179" i="22" a="1"/>
  <c r="BW179" i="22" a="1"/>
  <c r="BY179" i="22" a="1"/>
  <c r="CA179" i="22" a="1"/>
  <c r="CC179" i="22" a="1"/>
  <c r="CE179" i="22" a="1"/>
  <c r="CG179" i="22" a="1"/>
  <c r="CI179" i="22" a="1"/>
  <c r="CK179" i="22" a="1"/>
  <c r="CM179" i="22" a="1"/>
  <c r="CO179" i="22" a="1"/>
  <c r="CQ179" i="22" a="1"/>
  <c r="CS179" i="22" a="1"/>
  <c r="CU179" i="22" a="1"/>
  <c r="CW179" i="22" a="1"/>
  <c r="CY179" i="22" a="1"/>
  <c r="DA179" i="22" a="1"/>
  <c r="K180" i="22" a="1"/>
  <c r="M180" i="22" a="1"/>
  <c r="O180" i="22" a="1"/>
  <c r="Q180" i="22" a="1"/>
  <c r="S180" i="22" a="1"/>
  <c r="U180" i="22" a="1"/>
  <c r="W180" i="22" a="1"/>
  <c r="Y180" i="22" a="1"/>
  <c r="AA180" i="22" a="1"/>
  <c r="AC180" i="22" a="1"/>
  <c r="AE180" i="22" a="1"/>
  <c r="AG180" i="22" a="1"/>
  <c r="AI180" i="22" a="1"/>
  <c r="AK180" i="22" a="1"/>
  <c r="AM180" i="22" a="1"/>
  <c r="AO180" i="22" a="1"/>
  <c r="AQ180" i="22" a="1"/>
  <c r="AS180" i="22" a="1"/>
  <c r="AU180" i="22" a="1"/>
  <c r="AW180" i="22" a="1"/>
  <c r="AY180" i="22" a="1"/>
  <c r="BA180" i="22" a="1"/>
  <c r="BC180" i="22" a="1"/>
  <c r="BE180" i="22" a="1"/>
  <c r="BG180" i="22" a="1"/>
  <c r="BI180" i="22" a="1"/>
  <c r="BK180" i="22" a="1"/>
  <c r="BM180" i="22" a="1"/>
  <c r="BO180" i="22" a="1"/>
  <c r="BQ180" i="22" a="1"/>
  <c r="BS180" i="22" a="1"/>
  <c r="BU180" i="22" a="1"/>
  <c r="BW180" i="22" a="1"/>
  <c r="BY180" i="22" a="1"/>
  <c r="CA180" i="22" a="1"/>
  <c r="CC180" i="22" a="1"/>
  <c r="CE180" i="22" a="1"/>
  <c r="CG180" i="22" a="1"/>
  <c r="CI180" i="22" a="1"/>
  <c r="CK180" i="22" a="1"/>
  <c r="CM180" i="22" a="1"/>
  <c r="CO180" i="22" a="1"/>
  <c r="CQ180" i="22" a="1"/>
  <c r="CS180" i="22" a="1"/>
  <c r="CU180" i="22" a="1"/>
  <c r="CW180" i="22" a="1"/>
  <c r="CY180" i="22" a="1"/>
  <c r="DA180" i="22" a="1"/>
  <c r="K181" i="22" a="1"/>
  <c r="M181" i="22" a="1"/>
  <c r="O181" i="22" a="1"/>
  <c r="Q181" i="22" a="1"/>
  <c r="S181" i="22" a="1"/>
  <c r="U181" i="22" a="1"/>
  <c r="W181" i="22" a="1"/>
  <c r="Y181" i="22" a="1"/>
  <c r="AA181" i="22" a="1"/>
  <c r="AC181" i="22" a="1"/>
  <c r="AE181" i="22" a="1"/>
  <c r="AG181" i="22" a="1"/>
  <c r="AI181" i="22" a="1"/>
  <c r="AK181" i="22" a="1"/>
  <c r="AM181" i="22" a="1"/>
  <c r="AO181" i="22" a="1"/>
  <c r="AQ181" i="22" a="1"/>
  <c r="AS181" i="22" a="1"/>
  <c r="AU181" i="22" a="1"/>
  <c r="AW181" i="22" a="1"/>
  <c r="AY181" i="22" a="1"/>
  <c r="BA181" i="22" a="1"/>
  <c r="BC181" i="22" a="1"/>
  <c r="BE181" i="22" a="1"/>
  <c r="BG181" i="22" a="1"/>
  <c r="BI181" i="22" a="1"/>
  <c r="BK181" i="22" a="1"/>
  <c r="BM181" i="22" a="1"/>
  <c r="BO181" i="22" a="1"/>
  <c r="BQ181" i="22" a="1"/>
  <c r="BS181" i="22" a="1"/>
  <c r="BU181" i="22" a="1"/>
  <c r="BW181" i="22" a="1"/>
  <c r="BY181" i="22" a="1"/>
  <c r="CA181" i="22" a="1"/>
  <c r="CC181" i="22" a="1"/>
  <c r="CE181" i="22" a="1"/>
  <c r="CG181" i="22" a="1"/>
  <c r="CI181" i="22" a="1"/>
  <c r="CK181" i="22" a="1"/>
  <c r="CM181" i="22" a="1"/>
  <c r="CO181" i="22" a="1"/>
  <c r="CQ181" i="22" a="1"/>
  <c r="CS181" i="22" a="1"/>
  <c r="CU181" i="22" a="1"/>
  <c r="CW181" i="22" a="1"/>
  <c r="CY181" i="22" a="1"/>
  <c r="DA181" i="22" a="1"/>
  <c r="K182" i="22" a="1"/>
  <c r="M182" i="22" a="1"/>
  <c r="O182" i="22" a="1"/>
  <c r="Q182" i="22" a="1"/>
  <c r="S182" i="22" a="1"/>
  <c r="U182" i="22" a="1"/>
  <c r="W182" i="22" a="1"/>
  <c r="Y182" i="22" a="1"/>
  <c r="AA182" i="22" a="1"/>
  <c r="AC182" i="22" a="1"/>
  <c r="AE182" i="22" a="1"/>
  <c r="AG182" i="22" a="1"/>
  <c r="AI182" i="22" a="1"/>
  <c r="AK182" i="22" a="1"/>
  <c r="AM182" i="22" a="1"/>
  <c r="AO182" i="22" a="1"/>
  <c r="AQ182" i="22" a="1"/>
  <c r="AS182" i="22" a="1"/>
  <c r="AU182" i="22" a="1"/>
  <c r="AW182" i="22" a="1"/>
  <c r="AY182" i="22" a="1"/>
  <c r="BA182" i="22" a="1"/>
  <c r="BC182" i="22" a="1"/>
  <c r="CW62" i="22" a="1"/>
  <c r="CZ77" i="22" a="1"/>
  <c r="BT88" i="22" a="1"/>
  <c r="AP93" i="22" a="1"/>
  <c r="BX97" i="22" a="1"/>
  <c r="BC99" i="22" a="1"/>
  <c r="L103" i="22" a="1"/>
  <c r="CI104" i="22" a="1"/>
  <c r="AR108" i="22" a="1"/>
  <c r="L110" i="22" a="1"/>
  <c r="AR111" i="22" a="1"/>
  <c r="BI112" i="22" a="1"/>
  <c r="AC113" i="22" a="1"/>
  <c r="CO113" i="22" a="1"/>
  <c r="BI114" i="22" a="1"/>
  <c r="AC115" i="22" a="1"/>
  <c r="CO115" i="22" a="1"/>
  <c r="BI116" i="22" a="1"/>
  <c r="AC117" i="22" a="1"/>
  <c r="CO117" i="22" a="1"/>
  <c r="BI118" i="22" a="1"/>
  <c r="AC119" i="22" a="1"/>
  <c r="CO119" i="22" a="1"/>
  <c r="BI120" i="22" a="1"/>
  <c r="AC121" i="22" a="1"/>
  <c r="CO121" i="22" a="1"/>
  <c r="BI122" i="22" a="1"/>
  <c r="AC123" i="22" a="1"/>
  <c r="CO123" i="22" a="1"/>
  <c r="BI124" i="22" a="1"/>
  <c r="AC125" i="22" a="1"/>
  <c r="BX125" i="22" a="1"/>
  <c r="L126" i="22" a="1"/>
  <c r="AR126" i="22" a="1"/>
  <c r="BX126" i="22" a="1"/>
  <c r="L127" i="22" a="1"/>
  <c r="AR127" i="22" a="1"/>
  <c r="BX127" i="22" a="1"/>
  <c r="L128" i="22" a="1"/>
  <c r="AR128" i="22" a="1"/>
  <c r="BX128" i="22" a="1"/>
  <c r="L129" i="22" a="1"/>
  <c r="AR129" i="22" a="1"/>
  <c r="BX129" i="22" a="1"/>
  <c r="L130" i="22" a="1"/>
  <c r="AR130" i="22" a="1"/>
  <c r="BX130" i="22" a="1"/>
  <c r="L131" i="22" a="1"/>
  <c r="AR131" i="22" a="1"/>
  <c r="BX131" i="22" a="1"/>
  <c r="L132" i="22" a="1"/>
  <c r="AR132" i="22" a="1"/>
  <c r="BX132" i="22" a="1"/>
  <c r="L133" i="22" a="1"/>
  <c r="AR133" i="22" a="1"/>
  <c r="BX133" i="22" a="1"/>
  <c r="L134" i="22" a="1"/>
  <c r="AR134" i="22" a="1"/>
  <c r="BT134" i="22" a="1"/>
  <c r="CJ134" i="22" a="1"/>
  <c r="CZ134" i="22" a="1"/>
  <c r="X135" i="22" a="1"/>
  <c r="AN135" i="22" a="1"/>
  <c r="BD135" i="22" a="1"/>
  <c r="BT135" i="22" a="1"/>
  <c r="CJ135" i="22" a="1"/>
  <c r="CZ135" i="22" a="1"/>
  <c r="X136" i="22" a="1"/>
  <c r="AN136" i="22" a="1"/>
  <c r="BD136" i="22" a="1"/>
  <c r="BT136" i="22" a="1"/>
  <c r="CJ136" i="22" a="1"/>
  <c r="CZ136" i="22" a="1"/>
  <c r="X137" i="22" a="1"/>
  <c r="AN137" i="22" a="1"/>
  <c r="BD137" i="22" a="1"/>
  <c r="BT137" i="22" a="1"/>
  <c r="CJ137" i="22" a="1"/>
  <c r="CZ137" i="22" a="1"/>
  <c r="X138" i="22" a="1"/>
  <c r="AN138" i="22" a="1"/>
  <c r="BD138" i="22" a="1"/>
  <c r="BT138" i="22" a="1"/>
  <c r="CJ138" i="22" a="1"/>
  <c r="CZ138" i="22" a="1"/>
  <c r="X139" i="22" a="1"/>
  <c r="AN139" i="22" a="1"/>
  <c r="BD139" i="22" a="1"/>
  <c r="BT139" i="22" a="1"/>
  <c r="CJ139" i="22" a="1"/>
  <c r="CZ139" i="22" a="1"/>
  <c r="X140" i="22" a="1"/>
  <c r="AN140" i="22" a="1"/>
  <c r="BD140" i="22" a="1"/>
  <c r="BT140" i="22" a="1"/>
  <c r="CJ140" i="22" a="1"/>
  <c r="CZ140" i="22" a="1"/>
  <c r="X141" i="22" a="1"/>
  <c r="AN141" i="22" a="1"/>
  <c r="BD141" i="22" a="1"/>
  <c r="BT141" i="22" a="1"/>
  <c r="CJ141" i="22" a="1"/>
  <c r="CZ141" i="22" a="1"/>
  <c r="X142" i="22" a="1"/>
  <c r="AN142" i="22" a="1"/>
  <c r="BD142" i="22" a="1"/>
  <c r="BT142" i="22" a="1"/>
  <c r="CJ142" i="22" a="1"/>
  <c r="CZ142" i="22" a="1"/>
  <c r="X143" i="22" a="1"/>
  <c r="AN143" i="22" a="1"/>
  <c r="BD143" i="22" a="1"/>
  <c r="BT143" i="22" a="1"/>
  <c r="CJ143" i="22" a="1"/>
  <c r="CZ143" i="22" a="1"/>
  <c r="X144" i="22" a="1"/>
  <c r="AN144" i="22" a="1"/>
  <c r="BD144" i="22" a="1"/>
  <c r="BT144" i="22" a="1"/>
  <c r="CJ144" i="22" a="1"/>
  <c r="CZ144" i="22" a="1"/>
  <c r="X145" i="22" a="1"/>
  <c r="AN145" i="22" a="1"/>
  <c r="BD145" i="22" a="1"/>
  <c r="BT145" i="22" a="1"/>
  <c r="CJ145" i="22" a="1"/>
  <c r="CZ145" i="22" a="1"/>
  <c r="X146" i="22" a="1"/>
  <c r="AN146" i="22" a="1"/>
  <c r="BD146" i="22" a="1"/>
  <c r="BT146" i="22" a="1"/>
  <c r="CJ146" i="22" a="1"/>
  <c r="CZ146" i="22" a="1"/>
  <c r="X147" i="22" a="1"/>
  <c r="AN147" i="22" a="1"/>
  <c r="BD147" i="22" a="1"/>
  <c r="BT147" i="22" a="1"/>
  <c r="CJ147" i="22" a="1"/>
  <c r="CZ147" i="22" a="1"/>
  <c r="X148" i="22" a="1"/>
  <c r="AN148" i="22" a="1"/>
  <c r="BD148" i="22" a="1"/>
  <c r="BT148" i="22" a="1"/>
  <c r="CJ148" i="22" a="1"/>
  <c r="CZ148" i="22" a="1"/>
  <c r="X149" i="22" a="1"/>
  <c r="AN149" i="22" a="1"/>
  <c r="BD149" i="22" a="1"/>
  <c r="BT149" i="22" a="1"/>
  <c r="CJ149" i="22" a="1"/>
  <c r="CZ149" i="22" a="1"/>
  <c r="X150" i="22" a="1"/>
  <c r="AN150" i="22" a="1"/>
  <c r="BD150" i="22" a="1"/>
  <c r="BT150" i="22" a="1"/>
  <c r="CJ150" i="22" a="1"/>
  <c r="CZ150" i="22" a="1"/>
  <c r="X151" i="22" a="1"/>
  <c r="AN151" i="22" a="1"/>
  <c r="BD151" i="22" a="1"/>
  <c r="BT151" i="22" a="1"/>
  <c r="CJ151" i="22" a="1"/>
  <c r="CZ151" i="22" a="1"/>
  <c r="X152" i="22" a="1"/>
  <c r="AN152" i="22" a="1"/>
  <c r="BD152" i="22" a="1"/>
  <c r="BT152" i="22" a="1"/>
  <c r="CJ152" i="22" a="1"/>
  <c r="CZ152" i="22" a="1"/>
  <c r="X153" i="22" a="1"/>
  <c r="AN153" i="22" a="1"/>
  <c r="BD153" i="22" a="1"/>
  <c r="BT153" i="22" a="1"/>
  <c r="CJ153" i="22" a="1"/>
  <c r="CZ153" i="22" a="1"/>
  <c r="X154" i="22" a="1"/>
  <c r="AN154" i="22" a="1"/>
  <c r="BD154" i="22" a="1"/>
  <c r="BT154" i="22" a="1"/>
  <c r="CJ154" i="22" a="1"/>
  <c r="CZ154" i="22" a="1"/>
  <c r="X155" i="22" a="1"/>
  <c r="AN155" i="22" a="1"/>
  <c r="BD155" i="22" a="1"/>
  <c r="BT155" i="22" a="1"/>
  <c r="CJ155" i="22" a="1"/>
  <c r="CZ155" i="22" a="1"/>
  <c r="X156" i="22" a="1"/>
  <c r="AN156" i="22" a="1"/>
  <c r="BD156" i="22" a="1"/>
  <c r="BT156" i="22" a="1"/>
  <c r="CJ156" i="22" a="1"/>
  <c r="CZ156" i="22" a="1"/>
  <c r="X157" i="22" a="1"/>
  <c r="AN157" i="22" a="1"/>
  <c r="BD157" i="22" a="1"/>
  <c r="BT157" i="22" a="1"/>
  <c r="CJ157" i="22" a="1"/>
  <c r="CZ157" i="22" a="1"/>
  <c r="X158" i="22" a="1"/>
  <c r="AN158" i="22" a="1"/>
  <c r="BD158" i="22" a="1"/>
  <c r="BT158" i="22" a="1"/>
  <c r="CJ158" i="22" a="1"/>
  <c r="CZ158" i="22" a="1"/>
  <c r="X159" i="22" a="1"/>
  <c r="AN159" i="22" a="1"/>
  <c r="BD159" i="22" a="1"/>
  <c r="BT159" i="22" a="1"/>
  <c r="CJ159" i="22" a="1"/>
  <c r="CZ159" i="22" a="1"/>
  <c r="X160" i="22" a="1"/>
  <c r="AN160" i="22" a="1"/>
  <c r="BD160" i="22" a="1"/>
  <c r="BT160" i="22" a="1"/>
  <c r="CJ160" i="22" a="1"/>
  <c r="CZ160" i="22" a="1"/>
  <c r="X161" i="22" a="1"/>
  <c r="AN161" i="22" a="1"/>
  <c r="BD161" i="22" a="1"/>
  <c r="BT161" i="22" a="1"/>
  <c r="CJ161" i="22" a="1"/>
  <c r="CZ161" i="22" a="1"/>
  <c r="X162" i="22" a="1"/>
  <c r="AN162" i="22" a="1"/>
  <c r="BD162" i="22" a="1"/>
  <c r="BT162" i="22" a="1"/>
  <c r="CJ162" i="22" a="1"/>
  <c r="CZ162" i="22" a="1"/>
  <c r="X163" i="22" a="1"/>
  <c r="AN163" i="22" a="1"/>
  <c r="BD163" i="22" a="1"/>
  <c r="BT163" i="22" a="1"/>
  <c r="CJ163" i="22" a="1"/>
  <c r="CZ163" i="22" a="1"/>
  <c r="X164" i="22" a="1"/>
  <c r="AN164" i="22" a="1"/>
  <c r="BD164" i="22" a="1"/>
  <c r="BT164" i="22" a="1"/>
  <c r="CJ164" i="22" a="1"/>
  <c r="CZ164" i="22" a="1"/>
  <c r="X165" i="22" a="1"/>
  <c r="AN165" i="22" a="1"/>
  <c r="BD165" i="22" a="1"/>
  <c r="BT165" i="22" a="1"/>
  <c r="CJ165" i="22" a="1"/>
  <c r="CZ165" i="22" a="1"/>
  <c r="X166" i="22" a="1"/>
  <c r="AN166" i="22" a="1"/>
  <c r="BD166" i="22" a="1"/>
  <c r="BT166" i="22" a="1"/>
  <c r="CJ166" i="22" a="1"/>
  <c r="CZ166" i="22" a="1"/>
  <c r="X167" i="22" a="1"/>
  <c r="AN167" i="22" a="1"/>
  <c r="BD167" i="22" a="1"/>
  <c r="BT167" i="22" a="1"/>
  <c r="CJ167" i="22" a="1"/>
  <c r="CZ167" i="22" a="1"/>
  <c r="X168" i="22" a="1"/>
  <c r="AN168" i="22" a="1"/>
  <c r="BD168" i="22" a="1"/>
  <c r="BT168" i="22" a="1"/>
  <c r="CJ168" i="22" a="1"/>
  <c r="CZ168" i="22" a="1"/>
  <c r="X169" i="22" a="1"/>
  <c r="AN169" i="22" a="1"/>
  <c r="BD169" i="22" a="1"/>
  <c r="BT169" i="22" a="1"/>
  <c r="CJ169" i="22" a="1"/>
  <c r="CZ169" i="22" a="1"/>
  <c r="X170" i="22" a="1"/>
  <c r="AN170" i="22" a="1"/>
  <c r="BD170" i="22" a="1"/>
  <c r="BT170" i="22" a="1"/>
  <c r="CJ170" i="22" a="1"/>
  <c r="CZ170" i="22" a="1"/>
  <c r="X171" i="22" a="1"/>
  <c r="AN171" i="22" a="1"/>
  <c r="BD171" i="22" a="1"/>
  <c r="BT171" i="22" a="1"/>
  <c r="CJ171" i="22" a="1"/>
  <c r="CZ171" i="22" a="1"/>
  <c r="X172" i="22" a="1"/>
  <c r="AN172" i="22" a="1"/>
  <c r="BD172" i="22" a="1"/>
  <c r="BT172" i="22" a="1"/>
  <c r="CJ172" i="22" a="1"/>
  <c r="CZ172" i="22" a="1"/>
  <c r="X173" i="22" a="1"/>
  <c r="AN173" i="22" a="1"/>
  <c r="BD173" i="22" a="1"/>
  <c r="BT173" i="22" a="1"/>
  <c r="CJ173" i="22" a="1"/>
  <c r="CZ173" i="22" a="1"/>
  <c r="X174" i="22" a="1"/>
  <c r="AN174" i="22" a="1"/>
  <c r="BD174" i="22" a="1"/>
  <c r="BH182" i="22" a="1"/>
  <c r="BK182" i="22" a="1"/>
  <c r="BP182" i="22" a="1"/>
  <c r="BS182" i="22" a="1"/>
  <c r="BX182" i="22" a="1"/>
  <c r="CA182" i="22" a="1"/>
  <c r="CF182" i="22" a="1"/>
  <c r="CI182" i="22" a="1"/>
  <c r="CN182" i="22" a="1"/>
  <c r="CQ182" i="22" a="1"/>
  <c r="CV182" i="22" a="1"/>
  <c r="CY182" i="22" a="1"/>
  <c r="L183" i="22" a="1"/>
  <c r="O183" i="22" a="1"/>
  <c r="T183" i="22" a="1"/>
  <c r="W183" i="22" a="1"/>
  <c r="AB183" i="22" a="1"/>
  <c r="AE183" i="22" a="1"/>
  <c r="AJ183" i="22" a="1"/>
  <c r="AM183" i="22" a="1"/>
  <c r="AR183" i="22" a="1"/>
  <c r="AU183" i="22" a="1"/>
  <c r="AZ183" i="22" a="1"/>
  <c r="BC183" i="22" a="1"/>
  <c r="BH183" i="22" a="1"/>
  <c r="BK183" i="22" a="1"/>
  <c r="BP183" i="22" a="1"/>
  <c r="BS183" i="22" a="1"/>
  <c r="BX183" i="22" a="1"/>
  <c r="CA183" i="22" a="1"/>
  <c r="CF183" i="22" a="1"/>
  <c r="CI183" i="22" a="1"/>
  <c r="CN183" i="22" a="1"/>
  <c r="CQ183" i="22" a="1"/>
  <c r="CV183" i="22" a="1"/>
  <c r="CY183" i="22" a="1"/>
  <c r="L184" i="22" a="1"/>
  <c r="O184" i="22" a="1"/>
  <c r="T184" i="22" a="1"/>
  <c r="W184" i="22" a="1"/>
  <c r="AB184" i="22" a="1"/>
  <c r="AE184" i="22" a="1"/>
  <c r="AJ184" i="22" a="1"/>
  <c r="AM184" i="22" a="1"/>
  <c r="AR184" i="22" a="1"/>
  <c r="AU184" i="22" a="1"/>
  <c r="AZ184" i="22" a="1"/>
  <c r="BC184" i="22" a="1"/>
  <c r="BH184" i="22" a="1"/>
  <c r="BK184" i="22" a="1"/>
  <c r="BP184" i="22" a="1"/>
  <c r="BS184" i="22" a="1"/>
  <c r="BX184" i="22" a="1"/>
  <c r="CA184" i="22" a="1"/>
  <c r="CF184" i="22" a="1"/>
  <c r="CI184" i="22" a="1"/>
  <c r="CN184" i="22" a="1"/>
  <c r="CQ184" i="22" a="1"/>
  <c r="CV184" i="22" a="1"/>
  <c r="CY184" i="22" a="1"/>
  <c r="L185" i="22" a="1"/>
  <c r="O185" i="22" a="1"/>
  <c r="T185" i="22" a="1"/>
  <c r="W185" i="22" a="1"/>
  <c r="AB185" i="22" a="1"/>
  <c r="AE185" i="22" a="1"/>
  <c r="AJ185" i="22" a="1"/>
  <c r="AM185" i="22" a="1"/>
  <c r="AR185" i="22" a="1"/>
  <c r="AU185" i="22" a="1"/>
  <c r="AZ185" i="22" a="1"/>
  <c r="BC185" i="22" a="1"/>
  <c r="BH185" i="22" a="1"/>
  <c r="BK185" i="22" a="1"/>
  <c r="BP185" i="22" a="1"/>
  <c r="BS185" i="22" a="1"/>
  <c r="BX185" i="22" a="1"/>
  <c r="CA185" i="22" a="1"/>
  <c r="CF185" i="22" a="1"/>
  <c r="CI185" i="22" a="1"/>
  <c r="CN185" i="22" a="1"/>
  <c r="CQ185" i="22" a="1"/>
  <c r="CV185" i="22" a="1"/>
  <c r="CY185" i="22" a="1"/>
  <c r="L186" i="22" a="1"/>
  <c r="O186" i="22" a="1"/>
  <c r="T186" i="22" a="1"/>
  <c r="W186" i="22" a="1"/>
  <c r="AB186" i="22" a="1"/>
  <c r="AE186" i="22" a="1"/>
  <c r="AJ186" i="22" a="1"/>
  <c r="AM186" i="22" a="1"/>
  <c r="AR186" i="22" a="1"/>
  <c r="AU186" i="22" a="1"/>
  <c r="AZ186" i="22" a="1"/>
  <c r="BC186" i="22" a="1"/>
  <c r="BH186" i="22" a="1"/>
  <c r="BK186" i="22" a="1"/>
  <c r="BP186" i="22" a="1"/>
  <c r="BS186" i="22" a="1"/>
  <c r="BX186" i="22" a="1"/>
  <c r="CA186" i="22" a="1"/>
  <c r="CF186" i="22" a="1"/>
  <c r="CI186" i="22" a="1"/>
  <c r="CN186" i="22" a="1"/>
  <c r="CQ186" i="22" a="1"/>
  <c r="CV186" i="22" a="1"/>
  <c r="CY186" i="22" a="1"/>
  <c r="L187" i="22" a="1"/>
  <c r="O187" i="22" a="1"/>
  <c r="T187" i="22" a="1"/>
  <c r="W187" i="22" a="1"/>
  <c r="AB187" i="22" a="1"/>
  <c r="AE187" i="22" a="1"/>
  <c r="AJ187" i="22" a="1"/>
  <c r="AM187" i="22" a="1"/>
  <c r="AR187" i="22" a="1"/>
  <c r="AU187" i="22" a="1"/>
  <c r="AZ187" i="22" a="1"/>
  <c r="BC187" i="22" a="1"/>
  <c r="BH187" i="22" a="1"/>
  <c r="BK187" i="22" a="1"/>
  <c r="BP187" i="22" a="1"/>
  <c r="BS187" i="22" a="1"/>
  <c r="BX187" i="22" a="1"/>
  <c r="CA187" i="22" a="1"/>
  <c r="CF187" i="22" a="1"/>
  <c r="CI187" i="22" a="1"/>
  <c r="CN187" i="22" a="1"/>
  <c r="CQ187" i="22" a="1"/>
  <c r="CV187" i="22" a="1"/>
  <c r="CY187" i="22" a="1"/>
  <c r="L188" i="22" a="1"/>
  <c r="O188" i="22" a="1"/>
  <c r="T188" i="22" a="1"/>
  <c r="W188" i="22" a="1"/>
  <c r="AB188" i="22" a="1"/>
  <c r="AE188" i="22" a="1"/>
  <c r="AJ188" i="22" a="1"/>
  <c r="AM188" i="22" a="1"/>
  <c r="AR188" i="22" a="1"/>
  <c r="AU188" i="22" a="1"/>
  <c r="AZ188" i="22" a="1"/>
  <c r="BC188" i="22" a="1"/>
  <c r="BH188" i="22" a="1"/>
  <c r="BK188" i="22" a="1"/>
  <c r="BP188" i="22" a="1"/>
  <c r="BS188" i="22" a="1"/>
  <c r="BX188" i="22" a="1"/>
  <c r="CA188" i="22" a="1"/>
  <c r="CF188" i="22" a="1"/>
  <c r="CI188" i="22" a="1"/>
  <c r="CN188" i="22" a="1"/>
  <c r="CQ188" i="22" a="1"/>
  <c r="CV188" i="22" a="1"/>
  <c r="CY188" i="22" a="1"/>
  <c r="L189" i="22" a="1"/>
  <c r="O189" i="22" a="1"/>
  <c r="T189" i="22" a="1"/>
  <c r="W189" i="22" a="1"/>
  <c r="AB189" i="22" a="1"/>
  <c r="AE189" i="22" a="1"/>
  <c r="AJ189" i="22" a="1"/>
  <c r="AM189" i="22" a="1"/>
  <c r="AR189" i="22" a="1"/>
  <c r="AU189" i="22" a="1"/>
  <c r="AZ189" i="22" a="1"/>
  <c r="BC189" i="22" a="1"/>
  <c r="BH189" i="22" a="1"/>
  <c r="BK189" i="22" a="1"/>
  <c r="BP189" i="22" a="1"/>
  <c r="BS189" i="22" a="1"/>
  <c r="BX189" i="22" a="1"/>
  <c r="CA189" i="22" a="1"/>
  <c r="CF189" i="22" a="1"/>
  <c r="CI189" i="22" a="1"/>
  <c r="CN189" i="22" a="1"/>
  <c r="CQ189" i="22" a="1"/>
  <c r="CV189" i="22" a="1"/>
  <c r="CY189" i="22" a="1"/>
  <c r="L190" i="22" a="1"/>
  <c r="O190" i="22" a="1"/>
  <c r="T190" i="22" a="1"/>
  <c r="W190" i="22" a="1"/>
  <c r="AB190" i="22" a="1"/>
  <c r="AE190" i="22" a="1"/>
  <c r="AJ190" i="22" a="1"/>
  <c r="AM190" i="22" a="1"/>
  <c r="AR190" i="22" a="1"/>
  <c r="AU190" i="22" a="1"/>
  <c r="AZ190" i="22" a="1"/>
  <c r="BC190" i="22" a="1"/>
  <c r="BH190" i="22" a="1"/>
  <c r="BK190" i="22" a="1"/>
  <c r="BP190" i="22" a="1"/>
  <c r="BS190" i="22" a="1"/>
  <c r="BX190" i="22" a="1"/>
  <c r="CA190" i="22" a="1"/>
  <c r="CF190" i="22" a="1"/>
  <c r="CI190" i="22" a="1"/>
  <c r="CN190" i="22" a="1"/>
  <c r="CQ190" i="22" a="1"/>
  <c r="CV190" i="22" a="1"/>
  <c r="CY190" i="22" a="1"/>
  <c r="L191" i="22" a="1"/>
  <c r="O191" i="22" a="1"/>
  <c r="T191" i="22" a="1"/>
  <c r="W191" i="22" a="1"/>
  <c r="AB191" i="22" a="1"/>
  <c r="AE191" i="22" a="1"/>
  <c r="AJ191" i="22" a="1"/>
  <c r="AM191" i="22" a="1"/>
  <c r="AR191" i="22" a="1"/>
  <c r="AU191" i="22" a="1"/>
  <c r="AZ191" i="22" a="1"/>
  <c r="BC191" i="22" a="1"/>
  <c r="BH191" i="22" a="1"/>
  <c r="BK191" i="22" a="1"/>
  <c r="BP191" i="22" a="1"/>
  <c r="BS191" i="22" a="1"/>
  <c r="BX191" i="22" a="1"/>
  <c r="CA191" i="22" a="1"/>
  <c r="CF191" i="22" a="1"/>
  <c r="CI191" i="22" a="1"/>
  <c r="CN191" i="22" a="1"/>
  <c r="CQ191" i="22" a="1"/>
  <c r="CV191" i="22" a="1"/>
  <c r="CY191" i="22" a="1"/>
  <c r="L192" i="22" a="1"/>
  <c r="O192" i="22" a="1"/>
  <c r="T192" i="22" a="1"/>
  <c r="W192" i="22" a="1"/>
  <c r="AB192" i="22" a="1"/>
  <c r="AE192" i="22" a="1"/>
  <c r="AJ192" i="22" a="1"/>
  <c r="AM192" i="22" a="1"/>
  <c r="AR192" i="22" a="1"/>
  <c r="AU192" i="22" a="1"/>
  <c r="AZ192" i="22" a="1"/>
  <c r="BC192" i="22" a="1"/>
  <c r="BH192" i="22" a="1"/>
  <c r="BK192" i="22" a="1"/>
  <c r="BP192" i="22" a="1"/>
  <c r="BS192" i="22" a="1"/>
  <c r="BX192" i="22" a="1"/>
  <c r="CA192" i="22" a="1"/>
  <c r="CF192" i="22" a="1"/>
  <c r="CI192" i="22" a="1"/>
  <c r="CN192" i="22" a="1"/>
  <c r="CQ192" i="22" a="1"/>
  <c r="CV192" i="22" a="1"/>
  <c r="CY192" i="22" a="1"/>
  <c r="L193" i="22" a="1"/>
  <c r="O193" i="22" a="1"/>
  <c r="T193" i="22" a="1"/>
  <c r="W193" i="22" a="1"/>
  <c r="AB193" i="22" a="1"/>
  <c r="AE193" i="22" a="1"/>
  <c r="AJ193" i="22" a="1"/>
  <c r="AM193" i="22" a="1"/>
  <c r="AR193" i="22" a="1"/>
  <c r="AU193" i="22" a="1"/>
  <c r="AZ193" i="22" a="1"/>
  <c r="BC193" i="22" a="1"/>
  <c r="BH193" i="22" a="1"/>
  <c r="BK193" i="22" a="1"/>
  <c r="BP193" i="22" a="1"/>
  <c r="BS193" i="22" a="1"/>
  <c r="BX193" i="22" a="1"/>
  <c r="CA193" i="22" a="1"/>
  <c r="CF193" i="22" a="1"/>
  <c r="CI193" i="22" a="1"/>
  <c r="CN193" i="22" a="1"/>
  <c r="CQ193" i="22" a="1"/>
  <c r="CV193" i="22" a="1"/>
  <c r="CY193" i="22" a="1"/>
  <c r="L194" i="22" a="1"/>
  <c r="O194" i="22" a="1"/>
  <c r="T194" i="22" a="1"/>
  <c r="W194" i="22" a="1"/>
  <c r="AB194" i="22" a="1"/>
  <c r="AE194" i="22" a="1"/>
  <c r="AJ194" i="22" a="1"/>
  <c r="AM194" i="22" a="1"/>
  <c r="AR194" i="22" a="1"/>
  <c r="AU194" i="22" a="1"/>
  <c r="AZ194" i="22" a="1"/>
  <c r="BC194" i="22" a="1"/>
  <c r="BH194" i="22" a="1"/>
  <c r="BK194" i="22" a="1"/>
  <c r="BP194" i="22" a="1"/>
  <c r="BS194" i="22" a="1"/>
  <c r="BX194" i="22" a="1"/>
  <c r="CA194" i="22" a="1"/>
  <c r="CF194" i="22" a="1"/>
  <c r="CI194" i="22" a="1"/>
  <c r="CN194" i="22" a="1"/>
  <c r="CQ194" i="22" a="1"/>
  <c r="CV194" i="22" a="1"/>
  <c r="CY194" i="22" a="1"/>
  <c r="L195" i="22" a="1"/>
  <c r="O195" i="22" a="1"/>
  <c r="T195" i="22" a="1"/>
  <c r="W195" i="22" a="1"/>
  <c r="AB195" i="22" a="1"/>
  <c r="AE195" i="22" a="1"/>
  <c r="AJ195" i="22" a="1"/>
  <c r="AM195" i="22" a="1"/>
  <c r="AR195" i="22" a="1"/>
  <c r="AU195" i="22" a="1"/>
  <c r="AZ195" i="22" a="1"/>
  <c r="BC195" i="22" a="1"/>
  <c r="BH195" i="22" a="1"/>
  <c r="BK195" i="22" a="1"/>
  <c r="BP195" i="22" a="1"/>
  <c r="BS195" i="22" a="1"/>
  <c r="BX195" i="22" a="1"/>
  <c r="CA195" i="22" a="1"/>
  <c r="CF195" i="22" a="1"/>
  <c r="CI195" i="22" a="1"/>
  <c r="CN195" i="22" a="1"/>
  <c r="CQ195" i="22" a="1"/>
  <c r="CV195" i="22" a="1"/>
  <c r="CY195" i="22" a="1"/>
  <c r="L196" i="22" a="1"/>
  <c r="O196" i="22" a="1"/>
  <c r="T196" i="22" a="1"/>
  <c r="W196" i="22" a="1"/>
  <c r="AB196" i="22" a="1"/>
  <c r="AE196" i="22" a="1"/>
  <c r="AJ196" i="22" a="1"/>
  <c r="AM196" i="22" a="1"/>
  <c r="AR196" i="22" a="1"/>
  <c r="AU196" i="22" a="1"/>
  <c r="AZ196" i="22" a="1"/>
  <c r="BC196" i="22" a="1"/>
  <c r="BH196" i="22" a="1"/>
  <c r="BK196" i="22" a="1"/>
  <c r="BP196" i="22" a="1"/>
  <c r="BS196" i="22" a="1"/>
  <c r="BX196" i="22" a="1"/>
  <c r="CA196" i="22" a="1"/>
  <c r="CF196" i="22" a="1"/>
  <c r="CI196" i="22" a="1"/>
  <c r="CN196" i="22" a="1"/>
  <c r="CQ196" i="22" a="1"/>
  <c r="CV196" i="22" a="1"/>
  <c r="CY196" i="22" a="1"/>
  <c r="L197" i="22" a="1"/>
  <c r="O197" i="22" a="1"/>
  <c r="T197" i="22" a="1"/>
  <c r="W197" i="22" a="1"/>
  <c r="AB197" i="22" a="1"/>
  <c r="AE197" i="22" a="1"/>
  <c r="AJ197" i="22" a="1"/>
  <c r="AM197" i="22" a="1"/>
  <c r="AR197" i="22" a="1"/>
  <c r="AU197" i="22" a="1"/>
  <c r="AZ197" i="22" a="1"/>
  <c r="BC197" i="22" a="1"/>
  <c r="BH197" i="22" a="1"/>
  <c r="BK197" i="22" a="1"/>
  <c r="BP197" i="22" a="1"/>
  <c r="BS197" i="22" a="1"/>
  <c r="BX197" i="22" a="1"/>
  <c r="CA197" i="22" a="1"/>
  <c r="CF197" i="22" a="1"/>
  <c r="CI197" i="22" a="1"/>
  <c r="CN197" i="22" a="1"/>
  <c r="CQ197" i="22" a="1"/>
  <c r="CV197" i="22" a="1"/>
  <c r="CY197" i="22" a="1"/>
  <c r="L198" i="22" a="1"/>
  <c r="O198" i="22" a="1"/>
  <c r="T198" i="22" a="1"/>
  <c r="W198" i="22" a="1"/>
  <c r="AB198" i="22" a="1"/>
  <c r="AE198" i="22" a="1"/>
  <c r="AJ198" i="22" a="1"/>
  <c r="AM198" i="22" a="1"/>
  <c r="AR198" i="22" a="1"/>
  <c r="AU198" i="22" a="1"/>
  <c r="AZ198" i="22" a="1"/>
  <c r="BC198" i="22" a="1"/>
  <c r="BH198" i="22" a="1"/>
  <c r="BK198" i="22" a="1"/>
  <c r="BP198" i="22" a="1"/>
  <c r="BS198" i="22" a="1"/>
  <c r="BX198" i="22" a="1"/>
  <c r="CA198" i="22" a="1"/>
  <c r="CF198" i="22" a="1"/>
  <c r="CI198" i="22" a="1"/>
  <c r="CN198" i="22" a="1"/>
  <c r="CQ198" i="22" a="1"/>
  <c r="CV198" i="22" a="1"/>
  <c r="CY198" i="22" a="1"/>
  <c r="L199" i="22" a="1"/>
  <c r="O199" i="22" a="1"/>
  <c r="T199" i="22" a="1"/>
  <c r="W199" i="22" a="1"/>
  <c r="AB199" i="22" a="1"/>
  <c r="AE199" i="22" a="1"/>
  <c r="AJ199" i="22" a="1"/>
  <c r="AM199" i="22" a="1"/>
  <c r="AR199" i="22" a="1"/>
  <c r="AU199" i="22" a="1"/>
  <c r="AZ199" i="22" a="1"/>
  <c r="BC199" i="22" a="1"/>
  <c r="BH199" i="22" a="1"/>
  <c r="BK199" i="22" a="1"/>
  <c r="BP199" i="22" a="1"/>
  <c r="BS199" i="22" a="1"/>
  <c r="BX199" i="22" a="1"/>
  <c r="CA199" i="22" a="1"/>
  <c r="CF199" i="22" a="1"/>
  <c r="CI199" i="22" a="1"/>
  <c r="CN199" i="22" a="1"/>
  <c r="CQ199" i="22" a="1"/>
  <c r="CV199" i="22" a="1"/>
  <c r="CY199" i="22" a="1"/>
  <c r="L200" i="22" a="1"/>
  <c r="O200" i="22" a="1"/>
  <c r="T200" i="22" a="1"/>
  <c r="W200" i="22" a="1"/>
  <c r="AB200" i="22" a="1"/>
  <c r="AE200" i="22" a="1"/>
  <c r="AJ200" i="22" a="1"/>
  <c r="AM200" i="22" a="1"/>
  <c r="AR200" i="22" a="1"/>
  <c r="AU200" i="22" a="1"/>
  <c r="AZ200" i="22" a="1"/>
  <c r="BC200" i="22" a="1"/>
  <c r="BH200" i="22" a="1"/>
  <c r="BK200" i="22" a="1"/>
  <c r="BP200" i="22" a="1"/>
  <c r="BS200" i="22" a="1"/>
  <c r="BX200" i="22" a="1"/>
  <c r="CA200" i="22" a="1"/>
  <c r="CF200" i="22" a="1"/>
  <c r="CI200" i="22" a="1"/>
  <c r="CN200" i="22" a="1"/>
  <c r="CQ200" i="22" a="1"/>
  <c r="CV200" i="22" a="1"/>
  <c r="CY200" i="22" a="1"/>
  <c r="L201" i="22" a="1"/>
  <c r="O201" i="22" a="1"/>
  <c r="T201" i="22" a="1"/>
  <c r="W201" i="22" a="1"/>
  <c r="AB201" i="22" a="1"/>
  <c r="AE201" i="22" a="1"/>
  <c r="AJ201" i="22" a="1"/>
  <c r="AM201" i="22" a="1"/>
  <c r="AR201" i="22" a="1"/>
  <c r="AU201" i="22" a="1"/>
  <c r="AZ201" i="22" a="1"/>
  <c r="BC201" i="22" a="1"/>
  <c r="BH201" i="22" a="1"/>
  <c r="BK201" i="22" a="1"/>
  <c r="BP201" i="22" a="1"/>
  <c r="BS201" i="22" a="1"/>
  <c r="BX201" i="22" a="1"/>
  <c r="CA201" i="22" a="1"/>
  <c r="CF201" i="22" a="1"/>
  <c r="CI201" i="22" a="1"/>
  <c r="CN201" i="22" a="1"/>
  <c r="CQ201" i="22" a="1"/>
  <c r="CV201" i="22" a="1"/>
  <c r="CY201" i="22" a="1"/>
  <c r="L202" i="22" a="1"/>
  <c r="O202" i="22" a="1"/>
  <c r="T202" i="22" a="1"/>
  <c r="W202" i="22" a="1"/>
  <c r="AB202" i="22" a="1"/>
  <c r="AE202" i="22" a="1"/>
  <c r="AJ202" i="22" a="1"/>
  <c r="AM202" i="22" a="1"/>
  <c r="AR202" i="22" a="1"/>
  <c r="AU202" i="22" a="1"/>
  <c r="AZ202" i="22" a="1"/>
  <c r="BC202" i="22" a="1"/>
  <c r="BH202" i="22" a="1"/>
  <c r="BK202" i="22" a="1"/>
  <c r="BP202" i="22" a="1"/>
  <c r="BS202" i="22" a="1"/>
  <c r="BX202" i="22" a="1"/>
  <c r="CA202" i="22" a="1"/>
  <c r="CF202" i="22" a="1"/>
  <c r="CI202" i="22" a="1"/>
  <c r="CN202" i="22" a="1"/>
  <c r="CQ202" i="22" a="1"/>
  <c r="CV202" i="22" a="1"/>
  <c r="CY202" i="22" a="1"/>
  <c r="L203" i="22" a="1"/>
  <c r="O203" i="22" a="1"/>
  <c r="T203" i="22" a="1"/>
  <c r="W203" i="22" a="1"/>
  <c r="AB203" i="22" a="1"/>
  <c r="AE203" i="22" a="1"/>
  <c r="AJ203" i="22" a="1"/>
  <c r="AM203" i="22" a="1"/>
  <c r="AR203" i="22" a="1"/>
  <c r="AU203" i="22" a="1"/>
  <c r="AZ203" i="22" a="1"/>
  <c r="BC203" i="22" a="1"/>
  <c r="BH203" i="22" a="1"/>
  <c r="BK203" i="22" a="1"/>
  <c r="BP203" i="22" a="1"/>
  <c r="BS203" i="22" a="1"/>
  <c r="BX203" i="22" a="1"/>
  <c r="CA203" i="22" a="1"/>
  <c r="CF203" i="22" a="1"/>
  <c r="CI203" i="22" a="1"/>
  <c r="CN203" i="22" a="1"/>
  <c r="CQ203" i="22" a="1"/>
  <c r="CV203" i="22" a="1"/>
  <c r="CY203" i="22" a="1"/>
  <c r="L204" i="22" a="1"/>
  <c r="O204" i="22" a="1"/>
  <c r="T204" i="22" a="1"/>
  <c r="W204" i="22" a="1"/>
  <c r="AB204" i="22" a="1"/>
  <c r="AE204" i="22" a="1"/>
  <c r="AJ204" i="22" a="1"/>
  <c r="AM204" i="22" a="1"/>
  <c r="AR204" i="22" a="1"/>
  <c r="AU204" i="22" a="1"/>
  <c r="AZ204" i="22" a="1"/>
  <c r="BC204" i="22" a="1"/>
  <c r="BH204" i="22" a="1"/>
  <c r="BK204" i="22" a="1"/>
  <c r="BP204" i="22" a="1"/>
  <c r="BS204" i="22" a="1"/>
  <c r="BX204" i="22" a="1"/>
  <c r="CA204" i="22" a="1"/>
  <c r="CF204" i="22" a="1"/>
  <c r="CI204" i="22" a="1"/>
  <c r="CN204" i="22" a="1"/>
  <c r="CQ204" i="22" a="1"/>
  <c r="CV204" i="22" a="1"/>
  <c r="CY204" i="22" a="1"/>
  <c r="L205" i="22" a="1"/>
  <c r="O205" i="22" a="1"/>
  <c r="T205" i="22" a="1"/>
  <c r="W205" i="22" a="1"/>
  <c r="AB205" i="22" a="1"/>
  <c r="AE205" i="22" a="1"/>
  <c r="AJ205" i="22" a="1"/>
  <c r="AM205" i="22" a="1"/>
  <c r="AR205" i="22" a="1"/>
  <c r="AU205" i="22" a="1"/>
  <c r="AZ205" i="22" a="1"/>
  <c r="BC205" i="22" a="1"/>
  <c r="BH205" i="22" a="1"/>
  <c r="BK205" i="22" a="1"/>
  <c r="BP205" i="22" a="1"/>
  <c r="BS205" i="22" a="1"/>
  <c r="BX205" i="22" a="1"/>
  <c r="CA205" i="22" a="1"/>
  <c r="CF205" i="22" a="1"/>
  <c r="CI205" i="22" a="1"/>
  <c r="CN205" i="22" a="1"/>
  <c r="CQ205" i="22" a="1"/>
  <c r="CV205" i="22" a="1"/>
  <c r="CY205" i="22" a="1"/>
  <c r="L206" i="22" a="1"/>
  <c r="O206" i="22" a="1"/>
  <c r="T206" i="22" a="1"/>
  <c r="W206" i="22" a="1"/>
  <c r="AB206" i="22" a="1"/>
  <c r="AE206" i="22" a="1"/>
  <c r="AJ206" i="22" a="1"/>
  <c r="AM206" i="22" a="1"/>
  <c r="AR206" i="22" a="1"/>
  <c r="AU206" i="22" a="1"/>
  <c r="AZ206" i="22" a="1"/>
  <c r="BC206" i="22" a="1"/>
  <c r="BH206" i="22" a="1"/>
  <c r="BK206" i="22" a="1"/>
  <c r="BP206" i="22" a="1"/>
  <c r="BS206" i="22" a="1"/>
  <c r="BX206" i="22" a="1"/>
  <c r="CA206" i="22" a="1"/>
  <c r="CF206" i="22" a="1"/>
  <c r="CI206" i="22" a="1"/>
  <c r="CN206" i="22" a="1"/>
  <c r="CQ206" i="22" a="1"/>
  <c r="CV206" i="22" a="1"/>
  <c r="CY206" i="22" a="1"/>
  <c r="L207" i="22" a="1"/>
  <c r="O207" i="22" a="1"/>
  <c r="T207" i="22" a="1"/>
  <c r="W207" i="22" a="1"/>
  <c r="AB207" i="22" a="1"/>
  <c r="AE207" i="22" a="1"/>
  <c r="AJ207" i="22" a="1"/>
  <c r="AM207" i="22" a="1"/>
  <c r="AR207" i="22" a="1"/>
  <c r="AU207" i="22" a="1"/>
  <c r="AZ207" i="22" a="1"/>
  <c r="BC207" i="22" a="1"/>
  <c r="BH207" i="22" a="1"/>
  <c r="BK207" i="22" a="1"/>
  <c r="BP207" i="22" a="1"/>
  <c r="BS207" i="22" a="1"/>
  <c r="BX207" i="22" a="1"/>
  <c r="CA207" i="22" a="1"/>
  <c r="CF207" i="22" a="1"/>
  <c r="CI207" i="22" a="1"/>
  <c r="CN207" i="22" a="1"/>
  <c r="CQ207" i="22" a="1"/>
  <c r="CV207" i="22" a="1"/>
  <c r="CY207" i="22" a="1"/>
  <c r="L208" i="22" a="1"/>
  <c r="O208" i="22" a="1"/>
  <c r="T208" i="22" a="1"/>
  <c r="W208" i="22" a="1"/>
  <c r="AB208" i="22" a="1"/>
  <c r="AE208" i="22" a="1"/>
  <c r="AJ208" i="22" a="1"/>
  <c r="AM208" i="22" a="1"/>
  <c r="AR208" i="22" a="1"/>
  <c r="AU208" i="22" a="1"/>
  <c r="AZ208" i="22" a="1"/>
  <c r="BC208" i="22" a="1"/>
  <c r="BH208" i="22" a="1"/>
  <c r="BK208" i="22" a="1"/>
  <c r="BP208" i="22" a="1"/>
  <c r="BS208" i="22" a="1"/>
  <c r="BX208" i="22" a="1"/>
  <c r="CA208" i="22" a="1"/>
  <c r="CF208" i="22" a="1"/>
  <c r="CI208" i="22" a="1"/>
  <c r="CN208" i="22" a="1"/>
  <c r="CQ208" i="22" a="1"/>
  <c r="CV208" i="22" a="1"/>
  <c r="CY208" i="22" a="1"/>
  <c r="L209" i="22" a="1"/>
  <c r="O209" i="22" a="1"/>
  <c r="T209" i="22" a="1"/>
  <c r="W209" i="22" a="1"/>
  <c r="AB209" i="22" a="1"/>
  <c r="AE209" i="22" a="1"/>
  <c r="AJ209" i="22" a="1"/>
  <c r="AM209" i="22" a="1"/>
  <c r="AR209" i="22" a="1"/>
  <c r="AU209" i="22" a="1"/>
  <c r="AZ209" i="22" a="1"/>
  <c r="BC209" i="22" a="1"/>
  <c r="BH209" i="22" a="1"/>
  <c r="BK209" i="22" a="1"/>
  <c r="BP209" i="22" a="1"/>
  <c r="BS209" i="22" a="1"/>
  <c r="BX209" i="22" a="1"/>
  <c r="CA209" i="22" a="1"/>
  <c r="CF209" i="22" a="1"/>
  <c r="CI209" i="22" a="1"/>
  <c r="CN209" i="22" a="1"/>
  <c r="CQ209" i="22" a="1"/>
  <c r="CV209" i="22" a="1"/>
  <c r="CY209" i="22" a="1"/>
  <c r="L210" i="22" a="1"/>
  <c r="O210" i="22" a="1"/>
  <c r="T210" i="22" a="1"/>
  <c r="W210" i="22" a="1"/>
  <c r="AB210" i="22" a="1"/>
  <c r="AE210" i="22" a="1"/>
  <c r="AJ210" i="22" a="1"/>
  <c r="AM210" i="22" a="1"/>
  <c r="AR210" i="22" a="1"/>
  <c r="AU210" i="22" a="1"/>
  <c r="AZ210" i="22" a="1"/>
  <c r="BC210" i="22" a="1"/>
  <c r="BH210" i="22" a="1"/>
  <c r="BK210" i="22" a="1"/>
  <c r="BP210" i="22" a="1"/>
  <c r="BS210" i="22" a="1"/>
  <c r="BX210" i="22" a="1"/>
  <c r="CA210" i="22" a="1"/>
  <c r="CF210" i="22" a="1"/>
  <c r="CI210" i="22" a="1"/>
  <c r="CN210" i="22" a="1"/>
  <c r="CQ210" i="22" a="1"/>
  <c r="CV210" i="22" a="1"/>
  <c r="CY210" i="22" a="1"/>
  <c r="L211" i="22" a="1"/>
  <c r="O211" i="22" a="1"/>
  <c r="T211" i="22" a="1"/>
  <c r="W211" i="22" a="1"/>
  <c r="AB211" i="22" a="1"/>
  <c r="AE211" i="22" a="1"/>
  <c r="AJ211" i="22" a="1"/>
  <c r="AM211" i="22" a="1"/>
  <c r="AR211" i="22" a="1"/>
  <c r="AU211" i="22" a="1"/>
  <c r="AZ211" i="22" a="1"/>
  <c r="BC211" i="22" a="1"/>
  <c r="BH211" i="22" a="1"/>
  <c r="BK211" i="22" a="1"/>
  <c r="BP211" i="22" a="1"/>
  <c r="BS211" i="22" a="1"/>
  <c r="BX211" i="22" a="1"/>
  <c r="CA211" i="22" a="1"/>
  <c r="CF211" i="22" a="1"/>
  <c r="CI211" i="22" a="1"/>
  <c r="CN211" i="22" a="1"/>
  <c r="CQ211" i="22" a="1"/>
  <c r="CV211" i="22" a="1"/>
  <c r="CY211" i="22" a="1"/>
  <c r="L212" i="22" a="1"/>
  <c r="O212" i="22" a="1"/>
  <c r="T212" i="22" a="1"/>
  <c r="W212" i="22" a="1"/>
  <c r="AB212" i="22" a="1"/>
  <c r="AE212" i="22" a="1"/>
  <c r="AJ212" i="22" a="1"/>
  <c r="AM212" i="22" a="1"/>
  <c r="AR212" i="22" a="1"/>
  <c r="AU212" i="22" a="1"/>
  <c r="AZ212" i="22" a="1"/>
  <c r="BC212" i="22" a="1"/>
  <c r="BH212" i="22" a="1"/>
  <c r="BK212" i="22" a="1"/>
  <c r="BP212" i="22" a="1"/>
  <c r="BS212" i="22" a="1"/>
  <c r="BX212" i="22" a="1"/>
  <c r="CA212" i="22" a="1"/>
  <c r="CF212" i="22" a="1"/>
  <c r="CI212" i="22" a="1"/>
  <c r="CN212" i="22" a="1"/>
  <c r="CQ212" i="22" a="1"/>
  <c r="CV212" i="22" a="1"/>
  <c r="CY212" i="22" a="1"/>
  <c r="L213" i="22" a="1"/>
  <c r="O213" i="22" a="1"/>
  <c r="T213" i="22" a="1"/>
  <c r="W213" i="22" a="1"/>
  <c r="AB213" i="22" a="1"/>
  <c r="AE213" i="22" a="1"/>
  <c r="AJ213" i="22" a="1"/>
  <c r="AM213" i="22" a="1"/>
  <c r="AR213" i="22" a="1"/>
  <c r="AU213" i="22" a="1"/>
  <c r="AZ213" i="22" a="1"/>
  <c r="BC213" i="22" a="1"/>
  <c r="BH213" i="22" a="1"/>
  <c r="BK213" i="22" a="1"/>
  <c r="BP213" i="22" a="1"/>
  <c r="BS213" i="22" a="1"/>
  <c r="BX213" i="22" a="1"/>
  <c r="CA213" i="22" a="1"/>
  <c r="CF213" i="22" a="1"/>
  <c r="CI213" i="22" a="1"/>
  <c r="CN213" i="22" a="1"/>
  <c r="CQ213" i="22" a="1"/>
  <c r="CV213" i="22" a="1"/>
  <c r="CY213" i="22" a="1"/>
  <c r="L214" i="22" a="1"/>
  <c r="O214" i="22" a="1"/>
  <c r="T214" i="22" a="1"/>
  <c r="W214" i="22" a="1"/>
  <c r="AB214" i="22" a="1"/>
  <c r="AE214" i="22" a="1"/>
  <c r="AJ214" i="22" a="1"/>
  <c r="AM214" i="22" a="1"/>
  <c r="AR214" i="22" a="1"/>
  <c r="AU214" i="22" a="1"/>
  <c r="AZ214" i="22" a="1"/>
  <c r="BC214" i="22" a="1"/>
  <c r="BH214" i="22" a="1"/>
  <c r="BK214" i="22" a="1"/>
  <c r="BP214" i="22" a="1"/>
  <c r="BS214" i="22" a="1"/>
  <c r="BU214" i="22" a="1"/>
  <c r="BW214" i="22" a="1"/>
  <c r="BY214" i="22" a="1"/>
  <c r="CA214" i="22" a="1"/>
  <c r="CC214" i="22" a="1"/>
  <c r="CE214" i="22" a="1"/>
  <c r="CG214" i="22" a="1"/>
  <c r="CI214" i="22" a="1"/>
  <c r="CK214" i="22" a="1"/>
  <c r="CM214" i="22" a="1"/>
  <c r="CO214" i="22" a="1"/>
  <c r="CQ214" i="22" a="1"/>
  <c r="CS214" i="22" a="1"/>
  <c r="CU214" i="22" a="1"/>
  <c r="CW214" i="22" a="1"/>
  <c r="CY214" i="22" a="1"/>
  <c r="DA214" i="22" a="1"/>
  <c r="K215" i="22" a="1"/>
  <c r="M215" i="22" a="1"/>
  <c r="O215" i="22" a="1"/>
  <c r="Q215" i="22" a="1"/>
  <c r="S215" i="22" a="1"/>
  <c r="U215" i="22" a="1"/>
  <c r="W215" i="22" a="1"/>
  <c r="Y215" i="22" a="1"/>
  <c r="AA215" i="22" a="1"/>
  <c r="AC215" i="22" a="1"/>
  <c r="AE215" i="22" a="1"/>
  <c r="AG215" i="22" a="1"/>
  <c r="AI215" i="22" a="1"/>
  <c r="AK215" i="22" a="1"/>
  <c r="AM215" i="22" a="1"/>
  <c r="AO215" i="22" a="1"/>
  <c r="AQ215" i="22" a="1"/>
  <c r="AS215" i="22" a="1"/>
  <c r="AU215" i="22" a="1"/>
  <c r="AW215" i="22" a="1"/>
  <c r="AY215" i="22" a="1"/>
  <c r="BA215" i="22" a="1"/>
  <c r="BC215" i="22" a="1"/>
  <c r="BE215" i="22" a="1"/>
  <c r="BG215" i="22" a="1"/>
  <c r="BI215" i="22" a="1"/>
  <c r="BK215" i="22" a="1"/>
  <c r="BM215" i="22" a="1"/>
  <c r="BO215" i="22" a="1"/>
  <c r="BQ215" i="22" a="1"/>
  <c r="BS215" i="22" a="1"/>
  <c r="BU215" i="22" a="1"/>
  <c r="BW215" i="22" a="1"/>
  <c r="BY215" i="22" a="1"/>
  <c r="CA215" i="22" a="1"/>
  <c r="CC215" i="22" a="1"/>
  <c r="CE215" i="22" a="1"/>
  <c r="CG215" i="22" a="1"/>
  <c r="CI215" i="22" a="1"/>
  <c r="CK215" i="22" a="1"/>
  <c r="CM215" i="22" a="1"/>
  <c r="CO215" i="22" a="1"/>
  <c r="CQ215" i="22" a="1"/>
  <c r="CS215" i="22" a="1"/>
  <c r="CU215" i="22" a="1"/>
  <c r="CW215" i="22" a="1"/>
  <c r="CY215" i="22" a="1"/>
  <c r="DA215" i="22" a="1"/>
  <c r="K216" i="22" a="1"/>
  <c r="M216" i="22" a="1"/>
  <c r="O216" i="22" a="1"/>
  <c r="Q216" i="22" a="1"/>
  <c r="S216" i="22" a="1"/>
  <c r="U216" i="22" a="1"/>
  <c r="W216" i="22" a="1"/>
  <c r="Y216" i="22" a="1"/>
  <c r="AA216" i="22" a="1"/>
  <c r="AC216" i="22" a="1"/>
  <c r="AE216" i="22" a="1"/>
  <c r="AG216" i="22" a="1"/>
  <c r="AI216" i="22" a="1"/>
  <c r="AK216" i="22" a="1"/>
  <c r="AM216" i="22" a="1"/>
  <c r="AO216" i="22" a="1"/>
  <c r="AQ216" i="22" a="1"/>
  <c r="AS216" i="22" a="1"/>
  <c r="AU216" i="22" a="1"/>
  <c r="AW216" i="22" a="1"/>
  <c r="AY216" i="22" a="1"/>
  <c r="BA216" i="22" a="1"/>
  <c r="BC216" i="22" a="1"/>
  <c r="BE216" i="22" a="1"/>
  <c r="BG216" i="22" a="1"/>
  <c r="BI216" i="22" a="1"/>
  <c r="BK216" i="22" a="1"/>
  <c r="BM216" i="22" a="1"/>
  <c r="BO216" i="22" a="1"/>
  <c r="BQ216" i="22" a="1"/>
  <c r="BS216" i="22" a="1"/>
  <c r="BU216" i="22" a="1"/>
  <c r="BW216" i="22" a="1"/>
  <c r="BY216" i="22" a="1"/>
  <c r="CA216" i="22" a="1"/>
  <c r="CC216" i="22" a="1"/>
  <c r="CE216" i="22" a="1"/>
  <c r="CG216" i="22" a="1"/>
  <c r="CI216" i="22" a="1"/>
  <c r="CK216" i="22" a="1"/>
  <c r="CM216" i="22" a="1"/>
  <c r="CO216" i="22" a="1"/>
  <c r="CQ216" i="22" a="1"/>
  <c r="CS216" i="22" a="1"/>
  <c r="CU216" i="22" a="1"/>
  <c r="CW216" i="22" a="1"/>
  <c r="CY216" i="22" a="1"/>
  <c r="DA216" i="22" a="1"/>
  <c r="K217" i="22" a="1"/>
  <c r="M217" i="22" a="1"/>
  <c r="O217" i="22" a="1"/>
  <c r="Q217" i="22" a="1"/>
  <c r="S217" i="22" a="1"/>
  <c r="U217" i="22" a="1"/>
  <c r="W217" i="22" a="1"/>
  <c r="Y217" i="22" a="1"/>
  <c r="AA217" i="22" a="1"/>
  <c r="AC217" i="22" a="1"/>
  <c r="AE217" i="22" a="1"/>
  <c r="AG217" i="22" a="1"/>
  <c r="AI217" i="22" a="1"/>
  <c r="AK217" i="22" a="1"/>
  <c r="AM217" i="22" a="1"/>
  <c r="AO217" i="22" a="1"/>
  <c r="AQ217" i="22" a="1"/>
  <c r="AS217" i="22" a="1"/>
  <c r="AU217" i="22" a="1"/>
  <c r="AW217" i="22" a="1"/>
  <c r="AY217" i="22" a="1"/>
  <c r="BA217" i="22" a="1"/>
  <c r="BC217" i="22" a="1"/>
  <c r="BE217" i="22" a="1"/>
  <c r="BG217" i="22" a="1"/>
  <c r="BI217" i="22" a="1"/>
  <c r="BK217" i="22" a="1"/>
  <c r="BM217" i="22" a="1"/>
  <c r="BO217" i="22" a="1"/>
  <c r="BQ217" i="22" a="1"/>
  <c r="BS217" i="22" a="1"/>
  <c r="BU217" i="22" a="1"/>
  <c r="BW217" i="22" a="1"/>
  <c r="BY217" i="22" a="1"/>
  <c r="CA217" i="22" a="1"/>
  <c r="CC217" i="22" a="1"/>
  <c r="CE217" i="22" a="1"/>
  <c r="CG217" i="22" a="1"/>
  <c r="CI217" i="22" a="1"/>
  <c r="CK217" i="22" a="1"/>
  <c r="CM217" i="22" a="1"/>
  <c r="CO217" i="22" a="1"/>
  <c r="CQ217" i="22" a="1"/>
  <c r="CS217" i="22" a="1"/>
  <c r="CU217" i="22" a="1"/>
  <c r="CW217" i="22" a="1"/>
  <c r="CY217" i="22" a="1"/>
  <c r="DA217" i="22" a="1"/>
  <c r="K218" i="22" a="1"/>
  <c r="M218" i="22" a="1"/>
  <c r="O218" i="22" a="1"/>
  <c r="Q218" i="22" a="1"/>
  <c r="S218" i="22" a="1"/>
  <c r="U218" i="22" a="1"/>
  <c r="W218" i="22" a="1"/>
  <c r="Y218" i="22" a="1"/>
  <c r="AA218" i="22" a="1"/>
  <c r="AC218" i="22" a="1"/>
  <c r="AE218" i="22" a="1"/>
  <c r="AG218" i="22" a="1"/>
  <c r="AI218" i="22" a="1"/>
  <c r="AK218" i="22" a="1"/>
  <c r="AM218" i="22" a="1"/>
  <c r="AO218" i="22" a="1"/>
  <c r="AQ218" i="22" a="1"/>
  <c r="AS218" i="22" a="1"/>
  <c r="AU218" i="22" a="1"/>
  <c r="AW218" i="22" a="1"/>
  <c r="AY218" i="22" a="1"/>
  <c r="BA218" i="22" a="1"/>
  <c r="BC218" i="22" a="1"/>
  <c r="BE218" i="22" a="1"/>
  <c r="BG218" i="22" a="1"/>
  <c r="BI218" i="22" a="1"/>
  <c r="BK218" i="22" a="1"/>
  <c r="BM218" i="22" a="1"/>
  <c r="BO218" i="22" a="1"/>
  <c r="BQ218" i="22" a="1"/>
  <c r="BS218" i="22" a="1"/>
  <c r="BU218" i="22" a="1"/>
  <c r="BW218" i="22" a="1"/>
  <c r="BY218" i="22" a="1"/>
  <c r="CA218" i="22" a="1"/>
  <c r="CC218" i="22" a="1"/>
  <c r="CE218" i="22" a="1"/>
  <c r="CG218" i="22" a="1"/>
  <c r="CI218" i="22" a="1"/>
  <c r="CK218" i="22" a="1"/>
  <c r="CM218" i="22" a="1"/>
  <c r="CO218" i="22" a="1"/>
  <c r="CQ218" i="22" a="1"/>
  <c r="CS218" i="22" a="1"/>
  <c r="CU218" i="22" a="1"/>
  <c r="CW218" i="22" a="1"/>
  <c r="CY218" i="22" a="1"/>
  <c r="DA218" i="22" a="1"/>
  <c r="K219" i="22" a="1"/>
  <c r="M219" i="22" a="1"/>
  <c r="O219" i="22" a="1"/>
  <c r="Q219" i="22" a="1"/>
  <c r="S219" i="22" a="1"/>
  <c r="U219" i="22" a="1"/>
  <c r="W219" i="22" a="1"/>
  <c r="Y219" i="22" a="1"/>
  <c r="AA219" i="22" a="1"/>
  <c r="AC219" i="22" a="1"/>
  <c r="AE219" i="22" a="1"/>
  <c r="AG219" i="22" a="1"/>
  <c r="AI219" i="22" a="1"/>
  <c r="AK219" i="22" a="1"/>
  <c r="AM219" i="22" a="1"/>
  <c r="AO219" i="22" a="1"/>
  <c r="AQ219" i="22" a="1"/>
  <c r="AS219" i="22" a="1"/>
  <c r="AU219" i="22" a="1"/>
  <c r="AW219" i="22" a="1"/>
  <c r="AY219" i="22" a="1"/>
  <c r="BA219" i="22" a="1"/>
  <c r="BC219" i="22" a="1"/>
  <c r="BE219" i="22" a="1"/>
  <c r="BG219" i="22" a="1"/>
  <c r="BI219" i="22" a="1"/>
  <c r="BK219" i="22" a="1"/>
  <c r="BM219" i="22" a="1"/>
  <c r="BO219" i="22" a="1"/>
  <c r="BQ219" i="22" a="1"/>
  <c r="BS219" i="22" a="1"/>
  <c r="BU219" i="22" a="1"/>
  <c r="BW219" i="22" a="1"/>
  <c r="BY219" i="22" a="1"/>
  <c r="CA219" i="22" a="1"/>
  <c r="CC219" i="22" a="1"/>
  <c r="CE219" i="22" a="1"/>
  <c r="CG219" i="22" a="1"/>
  <c r="CI219" i="22" a="1"/>
  <c r="CK219" i="22" a="1"/>
  <c r="CM219" i="22" a="1"/>
  <c r="CO219" i="22" a="1"/>
  <c r="CQ219" i="22" a="1"/>
  <c r="CS219" i="22" a="1"/>
  <c r="CU219" i="22" a="1"/>
  <c r="CW219" i="22" a="1"/>
  <c r="CY219" i="22" a="1"/>
  <c r="DA219" i="22" a="1"/>
  <c r="K220" i="22" a="1"/>
  <c r="M220" i="22" a="1"/>
  <c r="O220" i="22" a="1"/>
  <c r="Q220" i="22" a="1"/>
  <c r="S220" i="22" a="1"/>
  <c r="U220" i="22" a="1"/>
  <c r="W220" i="22" a="1"/>
  <c r="Y220" i="22" a="1"/>
  <c r="AA220" i="22" a="1"/>
  <c r="AC220" i="22" a="1"/>
  <c r="AE220" i="22" a="1"/>
  <c r="AG220" i="22" a="1"/>
  <c r="AI220" i="22" a="1"/>
  <c r="AK220" i="22" a="1"/>
  <c r="AM220" i="22" a="1"/>
  <c r="AO220" i="22" a="1"/>
  <c r="AQ220" i="22" a="1"/>
  <c r="AS220" i="22" a="1"/>
  <c r="AU220" i="22" a="1"/>
  <c r="AW220" i="22" a="1"/>
  <c r="AY220" i="22" a="1"/>
  <c r="BA220" i="22" a="1"/>
  <c r="BC220" i="22" a="1"/>
  <c r="BE220" i="22" a="1"/>
  <c r="BG220" i="22" a="1"/>
  <c r="BI220" i="22" a="1"/>
  <c r="BK220" i="22" a="1"/>
  <c r="BM220" i="22" a="1"/>
  <c r="BO220" i="22" a="1"/>
  <c r="BQ220" i="22" a="1"/>
  <c r="BS220" i="22" a="1"/>
  <c r="BU220" i="22" a="1"/>
  <c r="BW220" i="22" a="1"/>
  <c r="BY220" i="22" a="1"/>
  <c r="CA220" i="22" a="1"/>
  <c r="CC220" i="22" a="1"/>
  <c r="CE220" i="22" a="1"/>
  <c r="CG220" i="22" a="1"/>
  <c r="CI220" i="22" a="1"/>
  <c r="CK220" i="22" a="1"/>
  <c r="CM220" i="22" a="1"/>
  <c r="CO220" i="22" a="1"/>
  <c r="CQ220" i="22" a="1"/>
  <c r="CS220" i="22" a="1"/>
  <c r="CU220" i="22" a="1"/>
  <c r="CW220" i="22" a="1"/>
  <c r="CY220" i="22" a="1"/>
  <c r="DA220" i="22" a="1"/>
  <c r="K221" i="22" a="1"/>
  <c r="M221" i="22" a="1"/>
  <c r="O221" i="22" a="1"/>
  <c r="Q221" i="22" a="1"/>
  <c r="S221" i="22" a="1"/>
  <c r="U221" i="22" a="1"/>
  <c r="W221" i="22" a="1"/>
  <c r="Y221" i="22" a="1"/>
  <c r="AA221" i="22" a="1"/>
  <c r="AC221" i="22" a="1"/>
  <c r="AE221" i="22" a="1"/>
  <c r="AG221" i="22" a="1"/>
  <c r="AI221" i="22" a="1"/>
  <c r="AK221" i="22" a="1"/>
  <c r="AM221" i="22" a="1"/>
  <c r="AO221" i="22" a="1"/>
  <c r="AQ221" i="22" a="1"/>
  <c r="AS221" i="22" a="1"/>
  <c r="AU221" i="22" a="1"/>
  <c r="AW221" i="22" a="1"/>
  <c r="AY221" i="22" a="1"/>
  <c r="BA221" i="22" a="1"/>
  <c r="BC221" i="22" a="1"/>
  <c r="BE221" i="22" a="1"/>
  <c r="BG221" i="22" a="1"/>
  <c r="BI221" i="22" a="1"/>
  <c r="BK221" i="22" a="1"/>
  <c r="BM221" i="22" a="1"/>
  <c r="BO221" i="22" a="1"/>
  <c r="BQ221" i="22" a="1"/>
  <c r="BS221" i="22" a="1"/>
  <c r="BU221" i="22" a="1"/>
  <c r="BW221" i="22" a="1"/>
  <c r="BY221" i="22" a="1"/>
  <c r="CA221" i="22" a="1"/>
  <c r="CC221" i="22" a="1"/>
  <c r="CE221" i="22" a="1"/>
  <c r="CG221" i="22" a="1"/>
  <c r="CI221" i="22" a="1"/>
  <c r="CK221" i="22" a="1"/>
  <c r="CM221" i="22" a="1"/>
  <c r="CO221" i="22" a="1"/>
  <c r="CQ221" i="22" a="1"/>
  <c r="CS221" i="22" a="1"/>
  <c r="CU221" i="22" a="1"/>
  <c r="CW221" i="22" a="1"/>
  <c r="CY221" i="22" a="1"/>
  <c r="DA221" i="22" a="1"/>
  <c r="K222" i="22" a="1"/>
  <c r="M222" i="22" a="1"/>
  <c r="O222" i="22" a="1"/>
  <c r="Q222" i="22" a="1"/>
  <c r="S222" i="22" a="1"/>
  <c r="U222" i="22" a="1"/>
  <c r="W222" i="22" a="1"/>
  <c r="Y222" i="22" a="1"/>
  <c r="AA222" i="22" a="1"/>
  <c r="AC222" i="22" a="1"/>
  <c r="AE222" i="22" a="1"/>
  <c r="AG222" i="22" a="1"/>
  <c r="AI222" i="22" a="1"/>
  <c r="AK222" i="22" a="1"/>
  <c r="AM222" i="22" a="1"/>
  <c r="AO222" i="22" a="1"/>
  <c r="AQ222" i="22" a="1"/>
  <c r="AS222" i="22" a="1"/>
  <c r="AU222" i="22" a="1"/>
  <c r="AW222" i="22" a="1"/>
  <c r="AY222" i="22" a="1"/>
  <c r="BA222" i="22" a="1"/>
  <c r="BC222" i="22" a="1"/>
  <c r="BE222" i="22" a="1"/>
  <c r="BG222" i="22" a="1"/>
  <c r="BI222" i="22" a="1"/>
  <c r="BK222" i="22" a="1"/>
  <c r="BM222" i="22" a="1"/>
  <c r="BO222" i="22" a="1"/>
  <c r="BQ222" i="22" a="1"/>
  <c r="BS222" i="22" a="1"/>
  <c r="BU222" i="22" a="1"/>
  <c r="BW222" i="22" a="1"/>
  <c r="BY222" i="22" a="1"/>
  <c r="CA222" i="22" a="1"/>
  <c r="CC222" i="22" a="1"/>
  <c r="CE222" i="22" a="1"/>
  <c r="CG222" i="22" a="1"/>
  <c r="CI222" i="22" a="1"/>
  <c r="CK222" i="22" a="1"/>
  <c r="CM222" i="22" a="1"/>
  <c r="CO222" i="22" a="1"/>
  <c r="CQ222" i="22" a="1"/>
  <c r="CS222" i="22" a="1"/>
  <c r="CU222" i="22" a="1"/>
  <c r="CW222" i="22" a="1"/>
  <c r="CY222" i="22" a="1"/>
  <c r="DA222" i="22" a="1"/>
  <c r="K223" i="22" a="1"/>
  <c r="M223" i="22" a="1"/>
  <c r="O223" i="22" a="1"/>
  <c r="Q223" i="22" a="1"/>
  <c r="S223" i="22" a="1"/>
  <c r="U223" i="22" a="1"/>
  <c r="W223" i="22" a="1"/>
  <c r="Y223" i="22" a="1"/>
  <c r="AA223" i="22" a="1"/>
  <c r="AC223" i="22" a="1"/>
  <c r="AE223" i="22" a="1"/>
  <c r="AG223" i="22" a="1"/>
  <c r="AI223" i="22" a="1"/>
  <c r="AK223" i="22" a="1"/>
  <c r="AM223" i="22" a="1"/>
  <c r="AO223" i="22" a="1"/>
  <c r="AQ223" i="22" a="1"/>
  <c r="AS223" i="22" a="1"/>
  <c r="AU223" i="22" a="1"/>
  <c r="AW223" i="22" a="1"/>
  <c r="AY223" i="22" a="1"/>
  <c r="BA223" i="22" a="1"/>
  <c r="BC223" i="22" a="1"/>
  <c r="BE223" i="22" a="1"/>
  <c r="BG223" i="22" a="1"/>
  <c r="BI223" i="22" a="1"/>
  <c r="BK223" i="22" a="1"/>
  <c r="BM223" i="22" a="1"/>
  <c r="BO223" i="22" a="1"/>
  <c r="BQ223" i="22" a="1"/>
  <c r="BS223" i="22" a="1"/>
  <c r="BU223" i="22" a="1"/>
  <c r="BW223" i="22" a="1"/>
  <c r="BY223" i="22" a="1"/>
  <c r="CA223" i="22" a="1"/>
  <c r="CC223" i="22" a="1"/>
  <c r="CE223" i="22" a="1"/>
  <c r="CG223" i="22" a="1"/>
  <c r="CI223" i="22" a="1"/>
  <c r="CK223" i="22" a="1"/>
  <c r="CM223" i="22" a="1"/>
  <c r="CO223" i="22" a="1"/>
  <c r="CQ223" i="22" a="1"/>
  <c r="CS223" i="22" a="1"/>
  <c r="CU223" i="22" a="1"/>
  <c r="CW223" i="22" a="1"/>
  <c r="CY223" i="22" a="1"/>
  <c r="DA223" i="22" a="1"/>
  <c r="K224" i="22" a="1"/>
  <c r="M224" i="22" a="1"/>
  <c r="O224" i="22" a="1"/>
  <c r="Q224" i="22" a="1"/>
  <c r="S224" i="22" a="1"/>
  <c r="U224" i="22" a="1"/>
  <c r="W224" i="22" a="1"/>
  <c r="Y224" i="22" a="1"/>
  <c r="AA224" i="22" a="1"/>
  <c r="AC224" i="22" a="1"/>
  <c r="AE224" i="22" a="1"/>
  <c r="AG224" i="22" a="1"/>
  <c r="AI224" i="22" a="1"/>
  <c r="AK224" i="22" a="1"/>
  <c r="AM224" i="22" a="1"/>
  <c r="AO224" i="22" a="1"/>
  <c r="AQ224" i="22" a="1"/>
  <c r="AS224" i="22" a="1"/>
  <c r="AU224" i="22" a="1"/>
  <c r="AW224" i="22" a="1"/>
  <c r="AY224" i="22" a="1"/>
  <c r="BA224" i="22" a="1"/>
  <c r="BC224" i="22" a="1"/>
  <c r="BE224" i="22" a="1"/>
  <c r="BG224" i="22" a="1"/>
  <c r="BI224" i="22" a="1"/>
  <c r="BK224" i="22" a="1"/>
  <c r="BM224" i="22" a="1"/>
  <c r="BO224" i="22" a="1"/>
  <c r="BQ224" i="22" a="1"/>
  <c r="BS224" i="22" a="1"/>
  <c r="BU224" i="22" a="1"/>
  <c r="BW224" i="22" a="1"/>
  <c r="BY224" i="22" a="1"/>
  <c r="CA224" i="22" a="1"/>
  <c r="CC224" i="22" a="1"/>
  <c r="CE224" i="22" a="1"/>
  <c r="CG224" i="22" a="1"/>
  <c r="CI224" i="22" a="1"/>
  <c r="CK224" i="22" a="1"/>
  <c r="CM224" i="22" a="1"/>
  <c r="CO224" i="22" a="1"/>
  <c r="CQ224" i="22" a="1"/>
  <c r="CS224" i="22" a="1"/>
  <c r="CU224" i="22" a="1"/>
  <c r="CW224" i="22" a="1"/>
  <c r="CY224" i="22" a="1"/>
  <c r="DA224" i="22" a="1"/>
  <c r="K225" i="22" a="1"/>
  <c r="M225" i="22" a="1"/>
  <c r="O225" i="22" a="1"/>
  <c r="Q225" i="22" a="1"/>
  <c r="S225" i="22" a="1"/>
  <c r="U225" i="22" a="1"/>
  <c r="W225" i="22" a="1"/>
  <c r="Y225" i="22" a="1"/>
  <c r="AA225" i="22" a="1"/>
  <c r="AC225" i="22" a="1"/>
  <c r="AE225" i="22" a="1"/>
  <c r="AG225" i="22" a="1"/>
  <c r="AI225" i="22" a="1"/>
  <c r="AK225" i="22" a="1"/>
  <c r="AM225" i="22" a="1"/>
  <c r="AO225" i="22" a="1"/>
  <c r="AQ225" i="22" a="1"/>
  <c r="AS225" i="22" a="1"/>
  <c r="AU225" i="22" a="1"/>
  <c r="AW225" i="22" a="1"/>
  <c r="AY225" i="22" a="1"/>
  <c r="BA225" i="22" a="1"/>
  <c r="BC225" i="22" a="1"/>
  <c r="BE225" i="22" a="1"/>
  <c r="BG225" i="22" a="1"/>
  <c r="BI225" i="22" a="1"/>
  <c r="BK225" i="22" a="1"/>
  <c r="BM225" i="22" a="1"/>
  <c r="BO225" i="22" a="1"/>
  <c r="BQ225" i="22" a="1"/>
  <c r="BS225" i="22" a="1"/>
  <c r="BU225" i="22" a="1"/>
  <c r="BW225" i="22" a="1"/>
  <c r="BY225" i="22" a="1"/>
  <c r="CA225" i="22" a="1"/>
  <c r="CC225" i="22" a="1"/>
  <c r="CE225" i="22" a="1"/>
  <c r="CG225" i="22" a="1"/>
  <c r="CI225" i="22" a="1"/>
  <c r="CK225" i="22" a="1"/>
  <c r="CM225" i="22" a="1"/>
  <c r="CO225" i="22" a="1"/>
  <c r="CQ225" i="22" a="1"/>
  <c r="CS225" i="22" a="1"/>
  <c r="CU225" i="22" a="1"/>
  <c r="CW225" i="22" a="1"/>
  <c r="CY225" i="22" a="1"/>
  <c r="DA225" i="22" a="1"/>
  <c r="K226" i="22" a="1"/>
  <c r="M226" i="22" a="1"/>
  <c r="O226" i="22" a="1"/>
  <c r="Q226" i="22" a="1"/>
  <c r="S226" i="22" a="1"/>
  <c r="U226" i="22" a="1"/>
  <c r="W226" i="22" a="1"/>
  <c r="Y226" i="22" a="1"/>
  <c r="AA226" i="22" a="1"/>
  <c r="AC226" i="22" a="1"/>
  <c r="AE226" i="22" a="1"/>
  <c r="AG226" i="22" a="1"/>
  <c r="AI226" i="22" a="1"/>
  <c r="AK226" i="22" a="1"/>
  <c r="AM226" i="22" a="1"/>
  <c r="AO226" i="22" a="1"/>
  <c r="AQ226" i="22" a="1"/>
  <c r="AS226" i="22" a="1"/>
  <c r="AU226" i="22" a="1"/>
  <c r="AW226" i="22" a="1"/>
  <c r="AY226" i="22" a="1"/>
  <c r="BA226" i="22" a="1"/>
  <c r="BC226" i="22" a="1"/>
  <c r="BE226" i="22" a="1"/>
  <c r="BG226" i="22" a="1"/>
  <c r="BI226" i="22" a="1"/>
  <c r="BK226" i="22" a="1"/>
  <c r="BM226" i="22" a="1"/>
  <c r="BO226" i="22" a="1"/>
  <c r="BQ226" i="22" a="1"/>
  <c r="BS226" i="22" a="1"/>
  <c r="BU226" i="22" a="1"/>
  <c r="BW226" i="22" a="1"/>
  <c r="BY226" i="22" a="1"/>
  <c r="CA226" i="22" a="1"/>
  <c r="CC226" i="22" a="1"/>
  <c r="CE226" i="22" a="1"/>
  <c r="CG226" i="22" a="1"/>
  <c r="CI226" i="22" a="1"/>
  <c r="CK226" i="22" a="1"/>
  <c r="CM226" i="22" a="1"/>
  <c r="CO226" i="22" a="1"/>
  <c r="CQ226" i="22" a="1"/>
  <c r="CS226" i="22" a="1"/>
  <c r="CU226" i="22" a="1"/>
  <c r="CW226" i="22" a="1"/>
  <c r="CY226" i="22" a="1"/>
  <c r="DA226" i="22" a="1"/>
  <c r="BV92" i="22" a="1"/>
  <c r="AP95" i="22" a="1"/>
  <c r="CI100" i="22" a="1"/>
  <c r="AR104" i="22" a="1"/>
  <c r="L111" i="22" a="1"/>
  <c r="BY113" i="22" a="1"/>
  <c r="BY115" i="22" a="1"/>
  <c r="BY117" i="22" a="1"/>
  <c r="M119" i="22" a="1"/>
  <c r="M121" i="22" a="1"/>
  <c r="M123" i="22" a="1"/>
  <c r="M125" i="22" a="1"/>
  <c r="AJ126" i="22" a="1"/>
  <c r="AJ127" i="22" a="1"/>
  <c r="AJ128" i="22" a="1"/>
  <c r="CV128" i="22" a="1"/>
  <c r="CV129" i="22" a="1"/>
  <c r="CV130" i="22" a="1"/>
  <c r="CV131" i="22" a="1"/>
  <c r="CV132" i="22" a="1"/>
  <c r="CV133" i="22" a="1"/>
  <c r="CF134" i="22" a="1"/>
  <c r="AJ135" i="22" a="1"/>
  <c r="CF135" i="22" a="1"/>
  <c r="AJ136" i="22" a="1"/>
  <c r="CF136" i="22" a="1"/>
  <c r="AZ137" i="22" a="1"/>
  <c r="CV137" i="22" a="1"/>
  <c r="AZ138" i="22" a="1"/>
  <c r="CF138" i="22" a="1"/>
  <c r="AJ139" i="22" a="1"/>
  <c r="CF139" i="22" a="1"/>
  <c r="AJ140" i="22" a="1"/>
  <c r="CF140" i="22" a="1"/>
  <c r="T141" i="22" a="1"/>
  <c r="BP141" i="22" a="1"/>
  <c r="T142" i="22" a="1"/>
  <c r="BP142" i="22" a="1"/>
  <c r="CV142" i="22" a="1"/>
  <c r="AZ143" i="22" a="1"/>
  <c r="CF143" i="22" a="1"/>
  <c r="AJ144" i="22" a="1"/>
  <c r="CF144" i="22" a="1"/>
  <c r="AJ145" i="22" a="1"/>
  <c r="CF145" i="22" a="1"/>
  <c r="AJ146" i="22" a="1"/>
  <c r="CF146" i="22" a="1"/>
  <c r="AJ147" i="22" a="1"/>
  <c r="CF147" i="22" a="1"/>
  <c r="AJ148" i="22" a="1"/>
  <c r="BP148" i="22" a="1"/>
  <c r="T149" i="22" a="1"/>
  <c r="BP149" i="22" a="1"/>
  <c r="T150" i="22" a="1"/>
  <c r="BP150" i="22" a="1"/>
  <c r="T151" i="22" a="1"/>
  <c r="AZ151" i="22" a="1"/>
  <c r="CV151" i="22" a="1"/>
  <c r="AJ152" i="22" a="1"/>
  <c r="BP152" i="22" a="1"/>
  <c r="T153" i="22" a="1"/>
  <c r="CF153" i="22" a="1"/>
  <c r="AJ154" i="22" a="1"/>
  <c r="CF154" i="22" a="1"/>
  <c r="AJ155" i="22" a="1"/>
  <c r="CF155" i="22" a="1"/>
  <c r="T156" i="22" a="1"/>
  <c r="BP156" i="22" a="1"/>
  <c r="T157" i="22" a="1"/>
  <c r="BP157" i="22" a="1"/>
  <c r="T158" i="22" a="1"/>
  <c r="BP158" i="22" a="1"/>
  <c r="T159" i="22" a="1"/>
  <c r="BP159" i="22" a="1"/>
  <c r="T160" i="22" a="1"/>
  <c r="BP160" i="22" a="1"/>
  <c r="T161" i="22" a="1"/>
  <c r="BP161" i="22" a="1"/>
  <c r="T162" i="22" a="1"/>
  <c r="BP162" i="22" a="1"/>
  <c r="CV162" i="22" a="1"/>
  <c r="AZ163" i="22" a="1"/>
  <c r="CF163" i="22" a="1"/>
  <c r="T164" i="22" a="1"/>
  <c r="CF164" i="22" a="1"/>
  <c r="AZ165" i="22" a="1"/>
  <c r="CV165" i="22" a="1"/>
  <c r="AZ166" i="22" a="1"/>
  <c r="CV166" i="22" a="1"/>
  <c r="AZ167" i="22" a="1"/>
  <c r="CV167" i="22" a="1"/>
  <c r="AZ168" i="22" a="1"/>
  <c r="CV168" i="22" a="1"/>
  <c r="AZ169" i="22" a="1"/>
  <c r="CV169" i="22" a="1"/>
  <c r="AZ170" i="22" a="1"/>
  <c r="CV170" i="22" a="1"/>
  <c r="AZ171" i="22" a="1"/>
  <c r="CV171" i="22" a="1"/>
  <c r="AZ172" i="22" a="1"/>
  <c r="T173" i="22" a="1"/>
  <c r="BP173" i="22" a="1"/>
  <c r="T174" i="22" a="1"/>
  <c r="BJ182" i="22" a="1"/>
  <c r="BR182" i="22" a="1"/>
  <c r="CC182" i="22" a="1"/>
  <c r="CK182" i="22" a="1"/>
  <c r="CX182" i="22" a="1"/>
  <c r="N183" i="22" a="1"/>
  <c r="Y183" i="22" a="1"/>
  <c r="AL183" i="22" a="1"/>
  <c r="AW183" i="22" a="1"/>
  <c r="BJ183" i="22" a="1"/>
  <c r="BU183" i="22" a="1"/>
  <c r="CC183" i="22" a="1"/>
  <c r="CK183" i="22" a="1"/>
  <c r="CS183" i="22" a="1"/>
  <c r="N184" i="22" a="1"/>
  <c r="Y184" i="22" a="1"/>
  <c r="AL184" i="22" a="1"/>
  <c r="AT184" i="22" a="1"/>
  <c r="BE184" i="22" a="1"/>
  <c r="BR184" i="22" a="1"/>
  <c r="CC184" i="22" a="1"/>
  <c r="CP184" i="22" a="1"/>
  <c r="DA184" i="22" a="1"/>
  <c r="Q185" i="22" a="1"/>
  <c r="AD185" i="22" a="1"/>
  <c r="AO185" i="22" a="1"/>
  <c r="BB185" i="22" a="1"/>
  <c r="BJ185" i="22" a="1"/>
  <c r="BR185" i="22" a="1"/>
  <c r="CC185" i="22" a="1"/>
  <c r="CS185" i="22" a="1"/>
  <c r="N186" i="22" a="1"/>
  <c r="Y186" i="22" a="1"/>
  <c r="AL186" i="22" a="1"/>
  <c r="AW186" i="22" a="1"/>
  <c r="BJ186" i="22" a="1"/>
  <c r="BR186" i="22" a="1"/>
  <c r="CC186" i="22" a="1"/>
  <c r="CS186" i="22" a="1"/>
  <c r="N187" i="22" a="1"/>
  <c r="V187" i="22" a="1"/>
  <c r="AG187" i="22" a="1"/>
  <c r="AT187" i="22" a="1"/>
  <c r="BB187" i="22" a="1"/>
  <c r="BM187" i="22" a="1"/>
  <c r="CH187" i="22" a="1"/>
  <c r="CS187" i="22" a="1"/>
  <c r="N188" i="22" a="1"/>
  <c r="Y188" i="22" a="1"/>
  <c r="AL188" i="22" a="1"/>
  <c r="AW188" i="22" a="1"/>
  <c r="BM188" i="22" a="1"/>
  <c r="BZ188" i="22" a="1"/>
  <c r="CH188" i="22" a="1"/>
  <c r="CX188" i="22" a="1"/>
  <c r="N189" i="22" a="1"/>
  <c r="Y189" i="22" a="1"/>
  <c r="AL189" i="22" a="1"/>
  <c r="AT189" i="22" a="1"/>
  <c r="BE189" i="22" a="1"/>
  <c r="BR189" i="22" a="1"/>
  <c r="CC189" i="22" a="1"/>
  <c r="CP189" i="22" a="1"/>
  <c r="DA189" i="22" a="1"/>
  <c r="V190" i="22" a="1"/>
  <c r="AG190" i="22" a="1"/>
  <c r="AW190" i="22" a="1"/>
  <c r="BE190" i="22" a="1"/>
  <c r="BU190" i="22" a="1"/>
  <c r="CH190" i="22" a="1"/>
  <c r="CP190" i="22" a="1"/>
  <c r="DA190" i="22" a="1"/>
  <c r="V191" i="22" a="1"/>
  <c r="AD191" i="22" a="1"/>
  <c r="AO191" i="22" a="1"/>
  <c r="BB191" i="22" a="1"/>
  <c r="BR191" i="22" a="1"/>
  <c r="CC191" i="22" a="1"/>
  <c r="CP191" i="22" a="1"/>
  <c r="CX191" i="22" a="1"/>
  <c r="Q192" i="22" a="1"/>
  <c r="AD192" i="22" a="1"/>
  <c r="AO192" i="22" a="1"/>
  <c r="BB192" i="22" a="1"/>
  <c r="BM192" i="22" a="1"/>
  <c r="CC192" i="22" a="1"/>
  <c r="CP192" i="22" a="1"/>
  <c r="DA192" i="22" a="1"/>
  <c r="Q193" i="22" a="1"/>
  <c r="AG193" i="22" a="1"/>
  <c r="AT193" i="22" a="1"/>
  <c r="BB193" i="22" a="1"/>
  <c r="BM193" i="22" a="1"/>
  <c r="CC193" i="22" a="1"/>
  <c r="CP193" i="22" a="1"/>
  <c r="DA193" i="22" a="1"/>
  <c r="Q194" i="22" a="1"/>
  <c r="AD194" i="22" a="1"/>
  <c r="AO194" i="22" a="1"/>
  <c r="BB194" i="22" a="1"/>
  <c r="BM194" i="22" a="1"/>
  <c r="CC194" i="22" a="1"/>
  <c r="CS194" i="22" a="1"/>
  <c r="N195" i="22" a="1"/>
  <c r="Y195" i="22" a="1"/>
  <c r="AG195" i="22" a="1"/>
  <c r="AO195" i="22" a="1"/>
  <c r="BE195" i="22" a="1"/>
  <c r="BM195" i="22" a="1"/>
  <c r="CC195" i="22" a="1"/>
  <c r="CP195" i="22" a="1"/>
  <c r="CX195" i="22" a="1"/>
  <c r="Q196" i="22" a="1"/>
  <c r="AG196" i="22" a="1"/>
  <c r="AT196" i="22" a="1"/>
  <c r="BB196" i="22" a="1"/>
  <c r="BM196" i="22" a="1"/>
  <c r="BZ196" i="22" a="1"/>
  <c r="CK196" i="22" a="1"/>
  <c r="CX196" i="22" a="1"/>
  <c r="V197" i="22" a="1"/>
  <c r="AD197" i="22" a="1"/>
  <c r="AO197" i="22" a="1"/>
  <c r="BE197" i="22" a="1"/>
  <c r="BR197" i="22" a="1"/>
  <c r="CC197" i="22" a="1"/>
  <c r="CS197" i="22" a="1"/>
  <c r="N198" i="22" a="1"/>
  <c r="V198" i="22" a="1"/>
  <c r="AG198" i="22" a="1"/>
  <c r="AT198" i="22" a="1"/>
  <c r="BE198" i="22" a="1"/>
  <c r="BR198" i="22" a="1"/>
  <c r="CC198" i="22" a="1"/>
  <c r="CK198" i="22" a="1"/>
  <c r="CX198" i="22" a="1"/>
  <c r="Q199" i="22" a="1"/>
  <c r="AD199" i="22" a="1"/>
  <c r="AO199" i="22" a="1"/>
  <c r="BE199" i="22" a="1"/>
  <c r="BR199" i="22" a="1"/>
  <c r="CC199" i="22" a="1"/>
  <c r="CP199" i="22" a="1"/>
  <c r="CX199" i="22" a="1"/>
  <c r="Q200" i="22" a="1"/>
  <c r="AD200" i="22" a="1"/>
  <c r="AO200" i="22" a="1"/>
  <c r="BB200" i="22" a="1"/>
  <c r="BJ200" i="22" a="1"/>
  <c r="BZ200" i="22" a="1"/>
  <c r="CK200" i="22" a="1"/>
  <c r="CS200" i="22" a="1"/>
  <c r="DA200" i="22" a="1"/>
  <c r="Q201" i="22" a="1"/>
  <c r="Y201" i="22" a="1"/>
  <c r="AL201" i="22" a="1"/>
  <c r="AT201" i="22" a="1"/>
  <c r="BE201" i="22" a="1"/>
  <c r="BR201" i="22" a="1"/>
  <c r="CC201" i="22" a="1"/>
  <c r="CP201" i="22" a="1"/>
  <c r="DA201" i="22" a="1"/>
  <c r="V202" i="22" a="1"/>
  <c r="AG202" i="22" a="1"/>
  <c r="AT202" i="22" a="1"/>
  <c r="BB202" i="22" a="1"/>
  <c r="BR202" i="22" a="1"/>
  <c r="BZ202" i="22" a="1"/>
  <c r="CK202" i="22" a="1"/>
  <c r="CX202" i="22" a="1"/>
  <c r="Q203" i="22" a="1"/>
  <c r="AG203" i="22" a="1"/>
  <c r="AT203" i="22" a="1"/>
  <c r="BB203" i="22" a="1"/>
  <c r="BM203" i="22" a="1"/>
  <c r="CC203" i="22" a="1"/>
  <c r="CP203" i="22" a="1"/>
  <c r="DA203" i="22" a="1"/>
  <c r="V204" i="22" a="1"/>
  <c r="AG204" i="22" a="1"/>
  <c r="AO204" i="22" a="1"/>
  <c r="BE204" i="22" a="1"/>
  <c r="BR204" i="22" a="1"/>
  <c r="BZ204" i="22" a="1"/>
  <c r="CH204" i="22" a="1"/>
  <c r="CS204" i="22" a="1"/>
  <c r="Q205" i="22" a="1"/>
  <c r="AD205" i="22" a="1"/>
  <c r="AO205" i="22" a="1"/>
  <c r="BB205" i="22" a="1"/>
  <c r="BJ205" i="22" a="1"/>
  <c r="BU205" i="22" a="1"/>
  <c r="CH205" i="22" a="1"/>
  <c r="CS205" i="22" a="1"/>
  <c r="N206" i="22" a="1"/>
  <c r="Y206" i="22" a="1"/>
  <c r="AO206" i="22" a="1"/>
  <c r="BB206" i="22" a="1"/>
  <c r="BJ206" i="22" a="1"/>
  <c r="BU206" i="22" a="1"/>
  <c r="CH206" i="22" a="1"/>
  <c r="CS206" i="22" a="1"/>
  <c r="N207" i="22" a="1"/>
  <c r="Y207" i="22" a="1"/>
  <c r="AL207" i="22" a="1"/>
  <c r="AW207" i="22" a="1"/>
  <c r="BJ207" i="22" a="1"/>
  <c r="BU207" i="22" a="1"/>
  <c r="CH207" i="22" a="1"/>
  <c r="CS207" i="22" a="1"/>
  <c r="N208" i="22" a="1"/>
  <c r="V208" i="22" a="1"/>
  <c r="AD208" i="22" a="1"/>
  <c r="AO208" i="22" a="1"/>
  <c r="BB208" i="22" a="1"/>
  <c r="BJ208" i="22" a="1"/>
  <c r="BR208" i="22" a="1"/>
  <c r="CC208" i="22" a="1"/>
  <c r="CS208" i="22" a="1"/>
  <c r="N209" i="22" a="1"/>
  <c r="V209" i="22" a="1"/>
  <c r="AD209" i="22" a="1"/>
  <c r="AO209" i="22" a="1"/>
  <c r="BB209" i="22" a="1"/>
  <c r="BJ209" i="22" a="1"/>
  <c r="BU209" i="22" a="1"/>
  <c r="CK209" i="22" a="1"/>
  <c r="CS209" i="22" a="1"/>
  <c r="DA209" i="22" a="1"/>
  <c r="Q210" i="22" a="1"/>
  <c r="AD210" i="22" a="1"/>
  <c r="AL210" i="22" a="1"/>
  <c r="AW210" i="22" a="1"/>
  <c r="BM210" i="22" a="1"/>
  <c r="BZ210" i="22" a="1"/>
  <c r="CH210" i="22" a="1"/>
  <c r="CP210" i="22" a="1"/>
  <c r="Q211" i="22" a="1"/>
  <c r="AD211" i="22" a="1"/>
  <c r="AO211" i="22" a="1"/>
  <c r="BB211" i="22" a="1"/>
  <c r="BM211" i="22" a="1"/>
  <c r="BZ211" i="22" a="1"/>
  <c r="CK211" i="22" a="1"/>
  <c r="CX211" i="22" a="1"/>
  <c r="V212" i="22" a="1"/>
  <c r="AG212" i="22" a="1"/>
  <c r="AT212" i="22" a="1"/>
  <c r="BB212" i="22" a="1"/>
  <c r="BM212" i="22" a="1"/>
  <c r="BZ212" i="22" a="1"/>
  <c r="CH212" i="22" a="1"/>
  <c r="CX212" i="22" a="1"/>
  <c r="N213" i="22" a="1"/>
  <c r="Y213" i="22" a="1"/>
  <c r="AO213" i="22" a="1"/>
  <c r="BB213" i="22" a="1"/>
  <c r="BJ213" i="22" a="1"/>
  <c r="BZ213" i="22" a="1"/>
  <c r="CH213" i="22" a="1"/>
  <c r="CS213" i="22" a="1"/>
  <c r="N214" i="22" a="1"/>
  <c r="Y214" i="22" a="1"/>
  <c r="AG214" i="22" a="1"/>
  <c r="AT214" i="22" a="1"/>
  <c r="BE214" i="22" a="1"/>
  <c r="BI69" i="22" a="1"/>
  <c r="BT80" i="22" a="1"/>
  <c r="J94" i="22" a="1"/>
  <c r="AR96" i="22" a="1"/>
  <c r="W98" i="22" a="1"/>
  <c r="BX101" i="22" a="1"/>
  <c r="BC103" i="22" a="1"/>
  <c r="L107" i="22" a="1"/>
  <c r="CI108" i="22" a="1"/>
  <c r="AR110" i="22" a="1"/>
  <c r="BX111" i="22" a="1"/>
  <c r="BY112" i="22" a="1"/>
  <c r="AS113" i="22" a="1"/>
  <c r="M114" i="22" a="1"/>
  <c r="BY114" i="22" a="1"/>
  <c r="AS115" i="22" a="1"/>
  <c r="M116" i="22" a="1"/>
  <c r="BY116" i="22" a="1"/>
  <c r="AS117" i="22" a="1"/>
  <c r="M118" i="22" a="1"/>
  <c r="BY118" i="22" a="1"/>
  <c r="AS119" i="22" a="1"/>
  <c r="M120" i="22" a="1"/>
  <c r="BY120" i="22" a="1"/>
  <c r="AS121" i="22" a="1"/>
  <c r="M122" i="22" a="1"/>
  <c r="BY122" i="22" a="1"/>
  <c r="AS123" i="22" a="1"/>
  <c r="M124" i="22" a="1"/>
  <c r="BY124" i="22" a="1"/>
  <c r="AS125" i="22" a="1"/>
  <c r="CF125" i="22" a="1"/>
  <c r="T126" i="22" a="1"/>
  <c r="AZ126" i="22" a="1"/>
  <c r="CF126" i="22" a="1"/>
  <c r="T127" i="22" a="1"/>
  <c r="AZ127" i="22" a="1"/>
  <c r="CF127" i="22" a="1"/>
  <c r="T128" i="22" a="1"/>
  <c r="AZ128" i="22" a="1"/>
  <c r="CF128" i="22" a="1"/>
  <c r="T129" i="22" a="1"/>
  <c r="AZ129" i="22" a="1"/>
  <c r="CF129" i="22" a="1"/>
  <c r="T130" i="22" a="1"/>
  <c r="AZ130" i="22" a="1"/>
  <c r="CF130" i="22" a="1"/>
  <c r="T131" i="22" a="1"/>
  <c r="AZ131" i="22" a="1"/>
  <c r="CF131" i="22" a="1"/>
  <c r="T132" i="22" a="1"/>
  <c r="AZ132" i="22" a="1"/>
  <c r="CF132" i="22" a="1"/>
  <c r="T133" i="22" a="1"/>
  <c r="AZ133" i="22" a="1"/>
  <c r="CF133" i="22" a="1"/>
  <c r="T134" i="22" a="1"/>
  <c r="AZ134" i="22" a="1"/>
  <c r="BX134" i="22" a="1"/>
  <c r="CN134" i="22" a="1"/>
  <c r="L135" i="22" a="1"/>
  <c r="AB135" i="22" a="1"/>
  <c r="AR135" i="22" a="1"/>
  <c r="BH135" i="22" a="1"/>
  <c r="BX135" i="22" a="1"/>
  <c r="CN135" i="22" a="1"/>
  <c r="L136" i="22" a="1"/>
  <c r="AB136" i="22" a="1"/>
  <c r="AR136" i="22" a="1"/>
  <c r="BH136" i="22" a="1"/>
  <c r="BX136" i="22" a="1"/>
  <c r="CN136" i="22" a="1"/>
  <c r="L137" i="22" a="1"/>
  <c r="AB137" i="22" a="1"/>
  <c r="AR137" i="22" a="1"/>
  <c r="BH137" i="22" a="1"/>
  <c r="BX137" i="22" a="1"/>
  <c r="CN137" i="22" a="1"/>
  <c r="L138" i="22" a="1"/>
  <c r="AB138" i="22" a="1"/>
  <c r="AR138" i="22" a="1"/>
  <c r="BH138" i="22" a="1"/>
  <c r="BX138" i="22" a="1"/>
  <c r="CN138" i="22" a="1"/>
  <c r="L139" i="22" a="1"/>
  <c r="AB139" i="22" a="1"/>
  <c r="AR139" i="22" a="1"/>
  <c r="BH139" i="22" a="1"/>
  <c r="BX139" i="22" a="1"/>
  <c r="CN139" i="22" a="1"/>
  <c r="L140" i="22" a="1"/>
  <c r="AB140" i="22" a="1"/>
  <c r="AR140" i="22" a="1"/>
  <c r="BH140" i="22" a="1"/>
  <c r="BX140" i="22" a="1"/>
  <c r="CN140" i="22" a="1"/>
  <c r="L141" i="22" a="1"/>
  <c r="AB141" i="22" a="1"/>
  <c r="AR141" i="22" a="1"/>
  <c r="BH141" i="22" a="1"/>
  <c r="BX141" i="22" a="1"/>
  <c r="CN141" i="22" a="1"/>
  <c r="L142" i="22" a="1"/>
  <c r="AB142" i="22" a="1"/>
  <c r="AR142" i="22" a="1"/>
  <c r="BH142" i="22" a="1"/>
  <c r="BX142" i="22" a="1"/>
  <c r="CN142" i="22" a="1"/>
  <c r="L143" i="22" a="1"/>
  <c r="AB143" i="22" a="1"/>
  <c r="AR143" i="22" a="1"/>
  <c r="BH143" i="22" a="1"/>
  <c r="BX143" i="22" a="1"/>
  <c r="CN143" i="22" a="1"/>
  <c r="L144" i="22" a="1"/>
  <c r="AB144" i="22" a="1"/>
  <c r="AR144" i="22" a="1"/>
  <c r="BH144" i="22" a="1"/>
  <c r="BX144" i="22" a="1"/>
  <c r="CN144" i="22" a="1"/>
  <c r="L145" i="22" a="1"/>
  <c r="AB145" i="22" a="1"/>
  <c r="AR145" i="22" a="1"/>
  <c r="BH145" i="22" a="1"/>
  <c r="BX145" i="22" a="1"/>
  <c r="CN145" i="22" a="1"/>
  <c r="L146" i="22" a="1"/>
  <c r="AB146" i="22" a="1"/>
  <c r="AR146" i="22" a="1"/>
  <c r="BH146" i="22" a="1"/>
  <c r="BX146" i="22" a="1"/>
  <c r="CN146" i="22" a="1"/>
  <c r="L147" i="22" a="1"/>
  <c r="AB147" i="22" a="1"/>
  <c r="AR147" i="22" a="1"/>
  <c r="BH147" i="22" a="1"/>
  <c r="BX147" i="22" a="1"/>
  <c r="CN147" i="22" a="1"/>
  <c r="L148" i="22" a="1"/>
  <c r="AB148" i="22" a="1"/>
  <c r="AR148" i="22" a="1"/>
  <c r="BH148" i="22" a="1"/>
  <c r="BX148" i="22" a="1"/>
  <c r="CN148" i="22" a="1"/>
  <c r="L149" i="22" a="1"/>
  <c r="AB149" i="22" a="1"/>
  <c r="AR149" i="22" a="1"/>
  <c r="BH149" i="22" a="1"/>
  <c r="BX149" i="22" a="1"/>
  <c r="CN149" i="22" a="1"/>
  <c r="L150" i="22" a="1"/>
  <c r="AB150" i="22" a="1"/>
  <c r="AR150" i="22" a="1"/>
  <c r="BH150" i="22" a="1"/>
  <c r="BX150" i="22" a="1"/>
  <c r="CN150" i="22" a="1"/>
  <c r="L151" i="22" a="1"/>
  <c r="AB151" i="22" a="1"/>
  <c r="AR151" i="22" a="1"/>
  <c r="BH151" i="22" a="1"/>
  <c r="BX151" i="22" a="1"/>
  <c r="CN151" i="22" a="1"/>
  <c r="L152" i="22" a="1"/>
  <c r="AB152" i="22" a="1"/>
  <c r="AR152" i="22" a="1"/>
  <c r="BH152" i="22" a="1"/>
  <c r="BX152" i="22" a="1"/>
  <c r="CN152" i="22" a="1"/>
  <c r="L153" i="22" a="1"/>
  <c r="AB153" i="22" a="1"/>
  <c r="AR153" i="22" a="1"/>
  <c r="BH153" i="22" a="1"/>
  <c r="BX153" i="22" a="1"/>
  <c r="CN153" i="22" a="1"/>
  <c r="L154" i="22" a="1"/>
  <c r="AB154" i="22" a="1"/>
  <c r="AR154" i="22" a="1"/>
  <c r="BH154" i="22" a="1"/>
  <c r="BX154" i="22" a="1"/>
  <c r="CN154" i="22" a="1"/>
  <c r="L155" i="22" a="1"/>
  <c r="AB155" i="22" a="1"/>
  <c r="AR155" i="22" a="1"/>
  <c r="BH155" i="22" a="1"/>
  <c r="BX155" i="22" a="1"/>
  <c r="CN155" i="22" a="1"/>
  <c r="L156" i="22" a="1"/>
  <c r="AB156" i="22" a="1"/>
  <c r="AR156" i="22" a="1"/>
  <c r="BH156" i="22" a="1"/>
  <c r="BX156" i="22" a="1"/>
  <c r="CN156" i="22" a="1"/>
  <c r="L157" i="22" a="1"/>
  <c r="AB157" i="22" a="1"/>
  <c r="AR157" i="22" a="1"/>
  <c r="BH157" i="22" a="1"/>
  <c r="BX157" i="22" a="1"/>
  <c r="CN157" i="22" a="1"/>
  <c r="L158" i="22" a="1"/>
  <c r="AB158" i="22" a="1"/>
  <c r="AR158" i="22" a="1"/>
  <c r="BH158" i="22" a="1"/>
  <c r="BX158" i="22" a="1"/>
  <c r="CN158" i="22" a="1"/>
  <c r="L159" i="22" a="1"/>
  <c r="AB159" i="22" a="1"/>
  <c r="AR159" i="22" a="1"/>
  <c r="BH159" i="22" a="1"/>
  <c r="BX159" i="22" a="1"/>
  <c r="CN159" i="22" a="1"/>
  <c r="L160" i="22" a="1"/>
  <c r="AB160" i="22" a="1"/>
  <c r="AR160" i="22" a="1"/>
  <c r="BH160" i="22" a="1"/>
  <c r="BX160" i="22" a="1"/>
  <c r="CN160" i="22" a="1"/>
  <c r="L161" i="22" a="1"/>
  <c r="AB161" i="22" a="1"/>
  <c r="AR161" i="22" a="1"/>
  <c r="BH161" i="22" a="1"/>
  <c r="BX161" i="22" a="1"/>
  <c r="CN161" i="22" a="1"/>
  <c r="L162" i="22" a="1"/>
  <c r="AB162" i="22" a="1"/>
  <c r="AR162" i="22" a="1"/>
  <c r="BH162" i="22" a="1"/>
  <c r="BX162" i="22" a="1"/>
  <c r="CN162" i="22" a="1"/>
  <c r="L163" i="22" a="1"/>
  <c r="AB163" i="22" a="1"/>
  <c r="AR163" i="22" a="1"/>
  <c r="BH163" i="22" a="1"/>
  <c r="BX163" i="22" a="1"/>
  <c r="CN163" i="22" a="1"/>
  <c r="L164" i="22" a="1"/>
  <c r="AB164" i="22" a="1"/>
  <c r="AR164" i="22" a="1"/>
  <c r="BH164" i="22" a="1"/>
  <c r="BX164" i="22" a="1"/>
  <c r="CN164" i="22" a="1"/>
  <c r="L165" i="22" a="1"/>
  <c r="AB165" i="22" a="1"/>
  <c r="AR165" i="22" a="1"/>
  <c r="BH165" i="22" a="1"/>
  <c r="BX165" i="22" a="1"/>
  <c r="CN165" i="22" a="1"/>
  <c r="L166" i="22" a="1"/>
  <c r="AB166" i="22" a="1"/>
  <c r="AR166" i="22" a="1"/>
  <c r="BH166" i="22" a="1"/>
  <c r="BX166" i="22" a="1"/>
  <c r="CN166" i="22" a="1"/>
  <c r="L167" i="22" a="1"/>
  <c r="AB167" i="22" a="1"/>
  <c r="AR167" i="22" a="1"/>
  <c r="BH167" i="22" a="1"/>
  <c r="BX167" i="22" a="1"/>
  <c r="CN167" i="22" a="1"/>
  <c r="L168" i="22" a="1"/>
  <c r="AB168" i="22" a="1"/>
  <c r="AR168" i="22" a="1"/>
  <c r="BH168" i="22" a="1"/>
  <c r="BX168" i="22" a="1"/>
  <c r="CN168" i="22" a="1"/>
  <c r="L169" i="22" a="1"/>
  <c r="AB169" i="22" a="1"/>
  <c r="AR169" i="22" a="1"/>
  <c r="BH169" i="22" a="1"/>
  <c r="BX169" i="22" a="1"/>
  <c r="CN169" i="22" a="1"/>
  <c r="L170" i="22" a="1"/>
  <c r="AB170" i="22" a="1"/>
  <c r="AR170" i="22" a="1"/>
  <c r="BH170" i="22" a="1"/>
  <c r="BX170" i="22" a="1"/>
  <c r="CN170" i="22" a="1"/>
  <c r="L171" i="22" a="1"/>
  <c r="AB171" i="22" a="1"/>
  <c r="AR171" i="22" a="1"/>
  <c r="BH171" i="22" a="1"/>
  <c r="BX171" i="22" a="1"/>
  <c r="CN171" i="22" a="1"/>
  <c r="L172" i="22" a="1"/>
  <c r="AB172" i="22" a="1"/>
  <c r="AR172" i="22" a="1"/>
  <c r="BH172" i="22" a="1"/>
  <c r="BX172" i="22" a="1"/>
  <c r="CN172" i="22" a="1"/>
  <c r="L173" i="22" a="1"/>
  <c r="AB173" i="22" a="1"/>
  <c r="AR173" i="22" a="1"/>
  <c r="BH173" i="22" a="1"/>
  <c r="BX173" i="22" a="1"/>
  <c r="CN173" i="22" a="1"/>
  <c r="L174" i="22" a="1"/>
  <c r="AB174" i="22" a="1"/>
  <c r="AR174" i="22" a="1"/>
  <c r="BH174" i="22" a="1"/>
  <c r="BF182" i="22" a="1"/>
  <c r="BI182" i="22" a="1"/>
  <c r="BN182" i="22" a="1"/>
  <c r="BQ182" i="22" a="1"/>
  <c r="BV182" i="22" a="1"/>
  <c r="BY182" i="22" a="1"/>
  <c r="CD182" i="22" a="1"/>
  <c r="CG182" i="22" a="1"/>
  <c r="CL182" i="22" a="1"/>
  <c r="CO182" i="22" a="1"/>
  <c r="CT182" i="22" a="1"/>
  <c r="CW182" i="22" a="1"/>
  <c r="J183" i="22" a="1"/>
  <c r="M183" i="22" a="1"/>
  <c r="R183" i="22" a="1"/>
  <c r="U183" i="22" a="1"/>
  <c r="Z183" i="22" a="1"/>
  <c r="AC183" i="22" a="1"/>
  <c r="AH183" i="22" a="1"/>
  <c r="AK183" i="22" a="1"/>
  <c r="AP183" i="22" a="1"/>
  <c r="AS183" i="22" a="1"/>
  <c r="AX183" i="22" a="1"/>
  <c r="BA183" i="22" a="1"/>
  <c r="BF183" i="22" a="1"/>
  <c r="BI183" i="22" a="1"/>
  <c r="BN183" i="22" a="1"/>
  <c r="BQ183" i="22" a="1"/>
  <c r="BV183" i="22" a="1"/>
  <c r="BY183" i="22" a="1"/>
  <c r="CD183" i="22" a="1"/>
  <c r="CG183" i="22" a="1"/>
  <c r="CL183" i="22" a="1"/>
  <c r="CO183" i="22" a="1"/>
  <c r="CT183" i="22" a="1"/>
  <c r="CW183" i="22" a="1"/>
  <c r="J184" i="22" a="1"/>
  <c r="M184" i="22" a="1"/>
  <c r="R184" i="22" a="1"/>
  <c r="U184" i="22" a="1"/>
  <c r="Z184" i="22" a="1"/>
  <c r="AC184" i="22" a="1"/>
  <c r="AH184" i="22" a="1"/>
  <c r="AK184" i="22" a="1"/>
  <c r="AP184" i="22" a="1"/>
  <c r="AS184" i="22" a="1"/>
  <c r="AX184" i="22" a="1"/>
  <c r="BA184" i="22" a="1"/>
  <c r="BF184" i="22" a="1"/>
  <c r="BI184" i="22" a="1"/>
  <c r="BN184" i="22" a="1"/>
  <c r="BQ184" i="22" a="1"/>
  <c r="BV184" i="22" a="1"/>
  <c r="BY184" i="22" a="1"/>
  <c r="CD184" i="22" a="1"/>
  <c r="CG184" i="22" a="1"/>
  <c r="CL184" i="22" a="1"/>
  <c r="CO184" i="22" a="1"/>
  <c r="CT184" i="22" a="1"/>
  <c r="CW184" i="22" a="1"/>
  <c r="J185" i="22" a="1"/>
  <c r="M185" i="22" a="1"/>
  <c r="R185" i="22" a="1"/>
  <c r="U185" i="22" a="1"/>
  <c r="Z185" i="22" a="1"/>
  <c r="AC185" i="22" a="1"/>
  <c r="AH185" i="22" a="1"/>
  <c r="AK185" i="22" a="1"/>
  <c r="AP185" i="22" a="1"/>
  <c r="AS185" i="22" a="1"/>
  <c r="AX185" i="22" a="1"/>
  <c r="BA185" i="22" a="1"/>
  <c r="BF185" i="22" a="1"/>
  <c r="BI185" i="22" a="1"/>
  <c r="BN185" i="22" a="1"/>
  <c r="BQ185" i="22" a="1"/>
  <c r="BV185" i="22" a="1"/>
  <c r="BY185" i="22" a="1"/>
  <c r="CD185" i="22" a="1"/>
  <c r="CG185" i="22" a="1"/>
  <c r="CL185" i="22" a="1"/>
  <c r="CO185" i="22" a="1"/>
  <c r="CT185" i="22" a="1"/>
  <c r="CW185" i="22" a="1"/>
  <c r="J186" i="22" a="1"/>
  <c r="M186" i="22" a="1"/>
  <c r="R186" i="22" a="1"/>
  <c r="U186" i="22" a="1"/>
  <c r="Z186" i="22" a="1"/>
  <c r="AC186" i="22" a="1"/>
  <c r="AH186" i="22" a="1"/>
  <c r="AK186" i="22" a="1"/>
  <c r="AP186" i="22" a="1"/>
  <c r="AS186" i="22" a="1"/>
  <c r="AX186" i="22" a="1"/>
  <c r="BA186" i="22" a="1"/>
  <c r="BF186" i="22" a="1"/>
  <c r="BI186" i="22" a="1"/>
  <c r="BN186" i="22" a="1"/>
  <c r="BQ186" i="22" a="1"/>
  <c r="BV186" i="22" a="1"/>
  <c r="BY186" i="22" a="1"/>
  <c r="CD186" i="22" a="1"/>
  <c r="CG186" i="22" a="1"/>
  <c r="CL186" i="22" a="1"/>
  <c r="CO186" i="22" a="1"/>
  <c r="CT186" i="22" a="1"/>
  <c r="CW186" i="22" a="1"/>
  <c r="J187" i="22" a="1"/>
  <c r="M187" i="22" a="1"/>
  <c r="R187" i="22" a="1"/>
  <c r="U187" i="22" a="1"/>
  <c r="Z187" i="22" a="1"/>
  <c r="AC187" i="22" a="1"/>
  <c r="AH187" i="22" a="1"/>
  <c r="AK187" i="22" a="1"/>
  <c r="AP187" i="22" a="1"/>
  <c r="AS187" i="22" a="1"/>
  <c r="AX187" i="22" a="1"/>
  <c r="BA187" i="22" a="1"/>
  <c r="BF187" i="22" a="1"/>
  <c r="BI187" i="22" a="1"/>
  <c r="BN187" i="22" a="1"/>
  <c r="BQ187" i="22" a="1"/>
  <c r="BV187" i="22" a="1"/>
  <c r="BY187" i="22" a="1"/>
  <c r="CD187" i="22" a="1"/>
  <c r="CG187" i="22" a="1"/>
  <c r="CL187" i="22" a="1"/>
  <c r="CO187" i="22" a="1"/>
  <c r="CT187" i="22" a="1"/>
  <c r="CW187" i="22" a="1"/>
  <c r="J188" i="22" a="1"/>
  <c r="M188" i="22" a="1"/>
  <c r="R188" i="22" a="1"/>
  <c r="U188" i="22" a="1"/>
  <c r="Z188" i="22" a="1"/>
  <c r="AC188" i="22" a="1"/>
  <c r="AH188" i="22" a="1"/>
  <c r="AK188" i="22" a="1"/>
  <c r="AP188" i="22" a="1"/>
  <c r="AS188" i="22" a="1"/>
  <c r="AX188" i="22" a="1"/>
  <c r="BA188" i="22" a="1"/>
  <c r="BF188" i="22" a="1"/>
  <c r="BI188" i="22" a="1"/>
  <c r="BN188" i="22" a="1"/>
  <c r="BQ188" i="22" a="1"/>
  <c r="BV188" i="22" a="1"/>
  <c r="BY188" i="22" a="1"/>
  <c r="CD188" i="22" a="1"/>
  <c r="CG188" i="22" a="1"/>
  <c r="CL188" i="22" a="1"/>
  <c r="CO188" i="22" a="1"/>
  <c r="CT188" i="22" a="1"/>
  <c r="CW188" i="22" a="1"/>
  <c r="J189" i="22" a="1"/>
  <c r="M189" i="22" a="1"/>
  <c r="R189" i="22" a="1"/>
  <c r="U189" i="22" a="1"/>
  <c r="Z189" i="22" a="1"/>
  <c r="AC189" i="22" a="1"/>
  <c r="AH189" i="22" a="1"/>
  <c r="AK189" i="22" a="1"/>
  <c r="AP189" i="22" a="1"/>
  <c r="AS189" i="22" a="1"/>
  <c r="AX189" i="22" a="1"/>
  <c r="BA189" i="22" a="1"/>
  <c r="BF189" i="22" a="1"/>
  <c r="BI189" i="22" a="1"/>
  <c r="BN189" i="22" a="1"/>
  <c r="BQ189" i="22" a="1"/>
  <c r="BV189" i="22" a="1"/>
  <c r="BY189" i="22" a="1"/>
  <c r="CD189" i="22" a="1"/>
  <c r="CG189" i="22" a="1"/>
  <c r="CL189" i="22" a="1"/>
  <c r="CO189" i="22" a="1"/>
  <c r="CT189" i="22" a="1"/>
  <c r="CW189" i="22" a="1"/>
  <c r="J190" i="22" a="1"/>
  <c r="M190" i="22" a="1"/>
  <c r="R190" i="22" a="1"/>
  <c r="U190" i="22" a="1"/>
  <c r="Z190" i="22" a="1"/>
  <c r="AC190" i="22" a="1"/>
  <c r="AH190" i="22" a="1"/>
  <c r="AK190" i="22" a="1"/>
  <c r="AP190" i="22" a="1"/>
  <c r="AS190" i="22" a="1"/>
  <c r="AX190" i="22" a="1"/>
  <c r="BA190" i="22" a="1"/>
  <c r="BF190" i="22" a="1"/>
  <c r="BI190" i="22" a="1"/>
  <c r="BN190" i="22" a="1"/>
  <c r="BQ190" i="22" a="1"/>
  <c r="BV190" i="22" a="1"/>
  <c r="BY190" i="22" a="1"/>
  <c r="CD190" i="22" a="1"/>
  <c r="CG190" i="22" a="1"/>
  <c r="CL190" i="22" a="1"/>
  <c r="CO190" i="22" a="1"/>
  <c r="CT190" i="22" a="1"/>
  <c r="CW190" i="22" a="1"/>
  <c r="J191" i="22" a="1"/>
  <c r="M191" i="22" a="1"/>
  <c r="R191" i="22" a="1"/>
  <c r="U191" i="22" a="1"/>
  <c r="Z191" i="22" a="1"/>
  <c r="AC191" i="22" a="1"/>
  <c r="AH191" i="22" a="1"/>
  <c r="AK191" i="22" a="1"/>
  <c r="AP191" i="22" a="1"/>
  <c r="AS191" i="22" a="1"/>
  <c r="AX191" i="22" a="1"/>
  <c r="BA191" i="22" a="1"/>
  <c r="BF191" i="22" a="1"/>
  <c r="BI191" i="22" a="1"/>
  <c r="BN191" i="22" a="1"/>
  <c r="BQ191" i="22" a="1"/>
  <c r="BV191" i="22" a="1"/>
  <c r="BY191" i="22" a="1"/>
  <c r="CD191" i="22" a="1"/>
  <c r="CG191" i="22" a="1"/>
  <c r="CL191" i="22" a="1"/>
  <c r="CO191" i="22" a="1"/>
  <c r="CT191" i="22" a="1"/>
  <c r="CW191" i="22" a="1"/>
  <c r="J192" i="22" a="1"/>
  <c r="M192" i="22" a="1"/>
  <c r="R192" i="22" a="1"/>
  <c r="U192" i="22" a="1"/>
  <c r="Z192" i="22" a="1"/>
  <c r="AC192" i="22" a="1"/>
  <c r="AH192" i="22" a="1"/>
  <c r="AK192" i="22" a="1"/>
  <c r="AP192" i="22" a="1"/>
  <c r="AS192" i="22" a="1"/>
  <c r="AX192" i="22" a="1"/>
  <c r="BA192" i="22" a="1"/>
  <c r="BF192" i="22" a="1"/>
  <c r="BI192" i="22" a="1"/>
  <c r="BN192" i="22" a="1"/>
  <c r="BQ192" i="22" a="1"/>
  <c r="BV192" i="22" a="1"/>
  <c r="BY192" i="22" a="1"/>
  <c r="CD192" i="22" a="1"/>
  <c r="CG192" i="22" a="1"/>
  <c r="CL192" i="22" a="1"/>
  <c r="CO192" i="22" a="1"/>
  <c r="CT192" i="22" a="1"/>
  <c r="CW192" i="22" a="1"/>
  <c r="J193" i="22" a="1"/>
  <c r="M193" i="22" a="1"/>
  <c r="R193" i="22" a="1"/>
  <c r="U193" i="22" a="1"/>
  <c r="Z193" i="22" a="1"/>
  <c r="AC193" i="22" a="1"/>
  <c r="AH193" i="22" a="1"/>
  <c r="AK193" i="22" a="1"/>
  <c r="AP193" i="22" a="1"/>
  <c r="AS193" i="22" a="1"/>
  <c r="AX193" i="22" a="1"/>
  <c r="BA193" i="22" a="1"/>
  <c r="BF193" i="22" a="1"/>
  <c r="BI193" i="22" a="1"/>
  <c r="BN193" i="22" a="1"/>
  <c r="BQ193" i="22" a="1"/>
  <c r="BV193" i="22" a="1"/>
  <c r="BY193" i="22" a="1"/>
  <c r="CD193" i="22" a="1"/>
  <c r="CG193" i="22" a="1"/>
  <c r="CL193" i="22" a="1"/>
  <c r="CO193" i="22" a="1"/>
  <c r="CT193" i="22" a="1"/>
  <c r="CW193" i="22" a="1"/>
  <c r="J194" i="22" a="1"/>
  <c r="M194" i="22" a="1"/>
  <c r="R194" i="22" a="1"/>
  <c r="U194" i="22" a="1"/>
  <c r="Z194" i="22" a="1"/>
  <c r="AC194" i="22" a="1"/>
  <c r="AH194" i="22" a="1"/>
  <c r="AK194" i="22" a="1"/>
  <c r="AP194" i="22" a="1"/>
  <c r="AS194" i="22" a="1"/>
  <c r="AX194" i="22" a="1"/>
  <c r="BA194" i="22" a="1"/>
  <c r="BF194" i="22" a="1"/>
  <c r="BI194" i="22" a="1"/>
  <c r="BN194" i="22" a="1"/>
  <c r="BQ194" i="22" a="1"/>
  <c r="BV194" i="22" a="1"/>
  <c r="BY194" i="22" a="1"/>
  <c r="CD194" i="22" a="1"/>
  <c r="CG194" i="22" a="1"/>
  <c r="CL194" i="22" a="1"/>
  <c r="CO194" i="22" a="1"/>
  <c r="CT194" i="22" a="1"/>
  <c r="CW194" i="22" a="1"/>
  <c r="J195" i="22" a="1"/>
  <c r="M195" i="22" a="1"/>
  <c r="R195" i="22" a="1"/>
  <c r="U195" i="22" a="1"/>
  <c r="Z195" i="22" a="1"/>
  <c r="AC195" i="22" a="1"/>
  <c r="AH195" i="22" a="1"/>
  <c r="AK195" i="22" a="1"/>
  <c r="AP195" i="22" a="1"/>
  <c r="AS195" i="22" a="1"/>
  <c r="AX195" i="22" a="1"/>
  <c r="BA195" i="22" a="1"/>
  <c r="BF195" i="22" a="1"/>
  <c r="BI195" i="22" a="1"/>
  <c r="BN195" i="22" a="1"/>
  <c r="BQ195" i="22" a="1"/>
  <c r="BV195" i="22" a="1"/>
  <c r="BY195" i="22" a="1"/>
  <c r="CD195" i="22" a="1"/>
  <c r="CG195" i="22" a="1"/>
  <c r="CL195" i="22" a="1"/>
  <c r="CO195" i="22" a="1"/>
  <c r="CT195" i="22" a="1"/>
  <c r="CW195" i="22" a="1"/>
  <c r="J196" i="22" a="1"/>
  <c r="M196" i="22" a="1"/>
  <c r="R196" i="22" a="1"/>
  <c r="U196" i="22" a="1"/>
  <c r="Z196" i="22" a="1"/>
  <c r="AC196" i="22" a="1"/>
  <c r="AH196" i="22" a="1"/>
  <c r="AK196" i="22" a="1"/>
  <c r="AP196" i="22" a="1"/>
  <c r="AS196" i="22" a="1"/>
  <c r="AX196" i="22" a="1"/>
  <c r="BA196" i="22" a="1"/>
  <c r="BF196" i="22" a="1"/>
  <c r="BI196" i="22" a="1"/>
  <c r="BN196" i="22" a="1"/>
  <c r="BQ196" i="22" a="1"/>
  <c r="BV196" i="22" a="1"/>
  <c r="BY196" i="22" a="1"/>
  <c r="CD196" i="22" a="1"/>
  <c r="CG196" i="22" a="1"/>
  <c r="CL196" i="22" a="1"/>
  <c r="CO196" i="22" a="1"/>
  <c r="CT196" i="22" a="1"/>
  <c r="CW196" i="22" a="1"/>
  <c r="J197" i="22" a="1"/>
  <c r="M197" i="22" a="1"/>
  <c r="R197" i="22" a="1"/>
  <c r="U197" i="22" a="1"/>
  <c r="Z197" i="22" a="1"/>
  <c r="AC197" i="22" a="1"/>
  <c r="AH197" i="22" a="1"/>
  <c r="AK197" i="22" a="1"/>
  <c r="AP197" i="22" a="1"/>
  <c r="AS197" i="22" a="1"/>
  <c r="AX197" i="22" a="1"/>
  <c r="BA197" i="22" a="1"/>
  <c r="BF197" i="22" a="1"/>
  <c r="BI197" i="22" a="1"/>
  <c r="BN197" i="22" a="1"/>
  <c r="BQ197" i="22" a="1"/>
  <c r="BV197" i="22" a="1"/>
  <c r="BY197" i="22" a="1"/>
  <c r="CD197" i="22" a="1"/>
  <c r="CG197" i="22" a="1"/>
  <c r="CL197" i="22" a="1"/>
  <c r="CO197" i="22" a="1"/>
  <c r="CT197" i="22" a="1"/>
  <c r="CW197" i="22" a="1"/>
  <c r="J198" i="22" a="1"/>
  <c r="M198" i="22" a="1"/>
  <c r="R198" i="22" a="1"/>
  <c r="U198" i="22" a="1"/>
  <c r="Z198" i="22" a="1"/>
  <c r="AC198" i="22" a="1"/>
  <c r="AH198" i="22" a="1"/>
  <c r="AK198" i="22" a="1"/>
  <c r="AP198" i="22" a="1"/>
  <c r="AS198" i="22" a="1"/>
  <c r="AX198" i="22" a="1"/>
  <c r="BA198" i="22" a="1"/>
  <c r="BF198" i="22" a="1"/>
  <c r="BI198" i="22" a="1"/>
  <c r="BN198" i="22" a="1"/>
  <c r="BQ198" i="22" a="1"/>
  <c r="BV198" i="22" a="1"/>
  <c r="BY198" i="22" a="1"/>
  <c r="CD198" i="22" a="1"/>
  <c r="CG198" i="22" a="1"/>
  <c r="CL198" i="22" a="1"/>
  <c r="CO198" i="22" a="1"/>
  <c r="CT198" i="22" a="1"/>
  <c r="CW198" i="22" a="1"/>
  <c r="J199" i="22" a="1"/>
  <c r="M199" i="22" a="1"/>
  <c r="R199" i="22" a="1"/>
  <c r="U199" i="22" a="1"/>
  <c r="Z199" i="22" a="1"/>
  <c r="AC199" i="22" a="1"/>
  <c r="AH199" i="22" a="1"/>
  <c r="AK199" i="22" a="1"/>
  <c r="AP199" i="22" a="1"/>
  <c r="AS199" i="22" a="1"/>
  <c r="AX199" i="22" a="1"/>
  <c r="BA199" i="22" a="1"/>
  <c r="BF199" i="22" a="1"/>
  <c r="BI199" i="22" a="1"/>
  <c r="BN199" i="22" a="1"/>
  <c r="BQ199" i="22" a="1"/>
  <c r="BV199" i="22" a="1"/>
  <c r="BY199" i="22" a="1"/>
  <c r="CD199" i="22" a="1"/>
  <c r="CG199" i="22" a="1"/>
  <c r="CL199" i="22" a="1"/>
  <c r="CO199" i="22" a="1"/>
  <c r="CT199" i="22" a="1"/>
  <c r="CW199" i="22" a="1"/>
  <c r="J200" i="22" a="1"/>
  <c r="M200" i="22" a="1"/>
  <c r="R200" i="22" a="1"/>
  <c r="U200" i="22" a="1"/>
  <c r="Z200" i="22" a="1"/>
  <c r="AC200" i="22" a="1"/>
  <c r="AH200" i="22" a="1"/>
  <c r="AK200" i="22" a="1"/>
  <c r="AP200" i="22" a="1"/>
  <c r="AS200" i="22" a="1"/>
  <c r="AX200" i="22" a="1"/>
  <c r="BA200" i="22" a="1"/>
  <c r="BF200" i="22" a="1"/>
  <c r="BI200" i="22" a="1"/>
  <c r="BN200" i="22" a="1"/>
  <c r="BQ200" i="22" a="1"/>
  <c r="BV200" i="22" a="1"/>
  <c r="BY200" i="22" a="1"/>
  <c r="CD200" i="22" a="1"/>
  <c r="CG200" i="22" a="1"/>
  <c r="CL200" i="22" a="1"/>
  <c r="CO200" i="22" a="1"/>
  <c r="CT200" i="22" a="1"/>
  <c r="CW200" i="22" a="1"/>
  <c r="J201" i="22" a="1"/>
  <c r="M201" i="22" a="1"/>
  <c r="R201" i="22" a="1"/>
  <c r="U201" i="22" a="1"/>
  <c r="Z201" i="22" a="1"/>
  <c r="AC201" i="22" a="1"/>
  <c r="AH201" i="22" a="1"/>
  <c r="AK201" i="22" a="1"/>
  <c r="AP201" i="22" a="1"/>
  <c r="AS201" i="22" a="1"/>
  <c r="AX201" i="22" a="1"/>
  <c r="BA201" i="22" a="1"/>
  <c r="BF201" i="22" a="1"/>
  <c r="BI201" i="22" a="1"/>
  <c r="BN201" i="22" a="1"/>
  <c r="BQ201" i="22" a="1"/>
  <c r="BV201" i="22" a="1"/>
  <c r="BY201" i="22" a="1"/>
  <c r="CD201" i="22" a="1"/>
  <c r="CG201" i="22" a="1"/>
  <c r="CL201" i="22" a="1"/>
  <c r="CO201" i="22" a="1"/>
  <c r="CT201" i="22" a="1"/>
  <c r="CW201" i="22" a="1"/>
  <c r="J202" i="22" a="1"/>
  <c r="M202" i="22" a="1"/>
  <c r="R202" i="22" a="1"/>
  <c r="U202" i="22" a="1"/>
  <c r="Z202" i="22" a="1"/>
  <c r="AC202" i="22" a="1"/>
  <c r="AH202" i="22" a="1"/>
  <c r="AK202" i="22" a="1"/>
  <c r="AP202" i="22" a="1"/>
  <c r="AS202" i="22" a="1"/>
  <c r="AX202" i="22" a="1"/>
  <c r="BA202" i="22" a="1"/>
  <c r="BF202" i="22" a="1"/>
  <c r="BI202" i="22" a="1"/>
  <c r="BN202" i="22" a="1"/>
  <c r="BQ202" i="22" a="1"/>
  <c r="BV202" i="22" a="1"/>
  <c r="BY202" i="22" a="1"/>
  <c r="CD202" i="22" a="1"/>
  <c r="CG202" i="22" a="1"/>
  <c r="CL202" i="22" a="1"/>
  <c r="CO202" i="22" a="1"/>
  <c r="CT202" i="22" a="1"/>
  <c r="CW202" i="22" a="1"/>
  <c r="J203" i="22" a="1"/>
  <c r="M203" i="22" a="1"/>
  <c r="R203" i="22" a="1"/>
  <c r="U203" i="22" a="1"/>
  <c r="Z203" i="22" a="1"/>
  <c r="AC203" i="22" a="1"/>
  <c r="AH203" i="22" a="1"/>
  <c r="AK203" i="22" a="1"/>
  <c r="AP203" i="22" a="1"/>
  <c r="AS203" i="22" a="1"/>
  <c r="AX203" i="22" a="1"/>
  <c r="BA203" i="22" a="1"/>
  <c r="BF203" i="22" a="1"/>
  <c r="BI203" i="22" a="1"/>
  <c r="BN203" i="22" a="1"/>
  <c r="BQ203" i="22" a="1"/>
  <c r="BV203" i="22" a="1"/>
  <c r="BY203" i="22" a="1"/>
  <c r="CD203" i="22" a="1"/>
  <c r="CG203" i="22" a="1"/>
  <c r="CL203" i="22" a="1"/>
  <c r="CO203" i="22" a="1"/>
  <c r="CT203" i="22" a="1"/>
  <c r="CW203" i="22" a="1"/>
  <c r="J204" i="22" a="1"/>
  <c r="M204" i="22" a="1"/>
  <c r="R204" i="22" a="1"/>
  <c r="U204" i="22" a="1"/>
  <c r="Z204" i="22" a="1"/>
  <c r="AC204" i="22" a="1"/>
  <c r="AH204" i="22" a="1"/>
  <c r="AK204" i="22" a="1"/>
  <c r="AP204" i="22" a="1"/>
  <c r="AS204" i="22" a="1"/>
  <c r="AX204" i="22" a="1"/>
  <c r="BA204" i="22" a="1"/>
  <c r="BF204" i="22" a="1"/>
  <c r="BI204" i="22" a="1"/>
  <c r="BN204" i="22" a="1"/>
  <c r="BQ204" i="22" a="1"/>
  <c r="BV204" i="22" a="1"/>
  <c r="BY204" i="22" a="1"/>
  <c r="CD204" i="22" a="1"/>
  <c r="CG204" i="22" a="1"/>
  <c r="CL204" i="22" a="1"/>
  <c r="CO204" i="22" a="1"/>
  <c r="CT204" i="22" a="1"/>
  <c r="CW204" i="22" a="1"/>
  <c r="J205" i="22" a="1"/>
  <c r="M205" i="22" a="1"/>
  <c r="R205" i="22" a="1"/>
  <c r="U205" i="22" a="1"/>
  <c r="Z205" i="22" a="1"/>
  <c r="AC205" i="22" a="1"/>
  <c r="AH205" i="22" a="1"/>
  <c r="AK205" i="22" a="1"/>
  <c r="AP205" i="22" a="1"/>
  <c r="AS205" i="22" a="1"/>
  <c r="AX205" i="22" a="1"/>
  <c r="BA205" i="22" a="1"/>
  <c r="BF205" i="22" a="1"/>
  <c r="BI205" i="22" a="1"/>
  <c r="BN205" i="22" a="1"/>
  <c r="BQ205" i="22" a="1"/>
  <c r="BV205" i="22" a="1"/>
  <c r="BY205" i="22" a="1"/>
  <c r="CD205" i="22" a="1"/>
  <c r="CG205" i="22" a="1"/>
  <c r="CL205" i="22" a="1"/>
  <c r="CO205" i="22" a="1"/>
  <c r="CT205" i="22" a="1"/>
  <c r="CW205" i="22" a="1"/>
  <c r="J206" i="22" a="1"/>
  <c r="M206" i="22" a="1"/>
  <c r="R206" i="22" a="1"/>
  <c r="U206" i="22" a="1"/>
  <c r="Z206" i="22" a="1"/>
  <c r="AC206" i="22" a="1"/>
  <c r="AH206" i="22" a="1"/>
  <c r="AK206" i="22" a="1"/>
  <c r="AP206" i="22" a="1"/>
  <c r="AS206" i="22" a="1"/>
  <c r="AX206" i="22" a="1"/>
  <c r="BA206" i="22" a="1"/>
  <c r="BF206" i="22" a="1"/>
  <c r="BI206" i="22" a="1"/>
  <c r="BN206" i="22" a="1"/>
  <c r="BQ206" i="22" a="1"/>
  <c r="BV206" i="22" a="1"/>
  <c r="BY206" i="22" a="1"/>
  <c r="CD206" i="22" a="1"/>
  <c r="CG206" i="22" a="1"/>
  <c r="CL206" i="22" a="1"/>
  <c r="CO206" i="22" a="1"/>
  <c r="CT206" i="22" a="1"/>
  <c r="CW206" i="22" a="1"/>
  <c r="J207" i="22" a="1"/>
  <c r="M207" i="22" a="1"/>
  <c r="R207" i="22" a="1"/>
  <c r="U207" i="22" a="1"/>
  <c r="Z207" i="22" a="1"/>
  <c r="AC207" i="22" a="1"/>
  <c r="AH207" i="22" a="1"/>
  <c r="AK207" i="22" a="1"/>
  <c r="AP207" i="22" a="1"/>
  <c r="AS207" i="22" a="1"/>
  <c r="AX207" i="22" a="1"/>
  <c r="BA207" i="22" a="1"/>
  <c r="BF207" i="22" a="1"/>
  <c r="BI207" i="22" a="1"/>
  <c r="BN207" i="22" a="1"/>
  <c r="BQ207" i="22" a="1"/>
  <c r="BV207" i="22" a="1"/>
  <c r="BY207" i="22" a="1"/>
  <c r="CD207" i="22" a="1"/>
  <c r="CG207" i="22" a="1"/>
  <c r="CL207" i="22" a="1"/>
  <c r="CO207" i="22" a="1"/>
  <c r="CT207" i="22" a="1"/>
  <c r="CW207" i="22" a="1"/>
  <c r="J208" i="22" a="1"/>
  <c r="M208" i="22" a="1"/>
  <c r="R208" i="22" a="1"/>
  <c r="U208" i="22" a="1"/>
  <c r="Z208" i="22" a="1"/>
  <c r="AC208" i="22" a="1"/>
  <c r="AH208" i="22" a="1"/>
  <c r="AK208" i="22" a="1"/>
  <c r="AP208" i="22" a="1"/>
  <c r="AS208" i="22" a="1"/>
  <c r="AX208" i="22" a="1"/>
  <c r="BA208" i="22" a="1"/>
  <c r="BF208" i="22" a="1"/>
  <c r="BI208" i="22" a="1"/>
  <c r="BN208" i="22" a="1"/>
  <c r="BQ208" i="22" a="1"/>
  <c r="BV208" i="22" a="1"/>
  <c r="BY208" i="22" a="1"/>
  <c r="CD208" i="22" a="1"/>
  <c r="CG208" i="22" a="1"/>
  <c r="CL208" i="22" a="1"/>
  <c r="CO208" i="22" a="1"/>
  <c r="CT208" i="22" a="1"/>
  <c r="CW208" i="22" a="1"/>
  <c r="J209" i="22" a="1"/>
  <c r="M209" i="22" a="1"/>
  <c r="R209" i="22" a="1"/>
  <c r="U209" i="22" a="1"/>
  <c r="Z209" i="22" a="1"/>
  <c r="AC209" i="22" a="1"/>
  <c r="AH209" i="22" a="1"/>
  <c r="AK209" i="22" a="1"/>
  <c r="AP209" i="22" a="1"/>
  <c r="AS209" i="22" a="1"/>
  <c r="AX209" i="22" a="1"/>
  <c r="BA209" i="22" a="1"/>
  <c r="BF209" i="22" a="1"/>
  <c r="BI209" i="22" a="1"/>
  <c r="BN209" i="22" a="1"/>
  <c r="BQ209" i="22" a="1"/>
  <c r="BV209" i="22" a="1"/>
  <c r="BY209" i="22" a="1"/>
  <c r="CD209" i="22" a="1"/>
  <c r="CG209" i="22" a="1"/>
  <c r="CL209" i="22" a="1"/>
  <c r="CO209" i="22" a="1"/>
  <c r="CT209" i="22" a="1"/>
  <c r="CW209" i="22" a="1"/>
  <c r="J210" i="22" a="1"/>
  <c r="M210" i="22" a="1"/>
  <c r="R210" i="22" a="1"/>
  <c r="U210" i="22" a="1"/>
  <c r="Z210" i="22" a="1"/>
  <c r="AC210" i="22" a="1"/>
  <c r="AH210" i="22" a="1"/>
  <c r="AK210" i="22" a="1"/>
  <c r="AP210" i="22" a="1"/>
  <c r="AS210" i="22" a="1"/>
  <c r="AX210" i="22" a="1"/>
  <c r="BA210" i="22" a="1"/>
  <c r="BF210" i="22" a="1"/>
  <c r="BI210" i="22" a="1"/>
  <c r="BN210" i="22" a="1"/>
  <c r="BQ210" i="22" a="1"/>
  <c r="BV210" i="22" a="1"/>
  <c r="BY210" i="22" a="1"/>
  <c r="CD210" i="22" a="1"/>
  <c r="CG210" i="22" a="1"/>
  <c r="CL210" i="22" a="1"/>
  <c r="CO210" i="22" a="1"/>
  <c r="CT210" i="22" a="1"/>
  <c r="CW210" i="22" a="1"/>
  <c r="J211" i="22" a="1"/>
  <c r="M211" i="22" a="1"/>
  <c r="R211" i="22" a="1"/>
  <c r="U211" i="22" a="1"/>
  <c r="Z211" i="22" a="1"/>
  <c r="AC211" i="22" a="1"/>
  <c r="AH211" i="22" a="1"/>
  <c r="AK211" i="22" a="1"/>
  <c r="AP211" i="22" a="1"/>
  <c r="AS211" i="22" a="1"/>
  <c r="AX211" i="22" a="1"/>
  <c r="BA211" i="22" a="1"/>
  <c r="BF211" i="22" a="1"/>
  <c r="BI211" i="22" a="1"/>
  <c r="BN211" i="22" a="1"/>
  <c r="BQ211" i="22" a="1"/>
  <c r="BV211" i="22" a="1"/>
  <c r="BY211" i="22" a="1"/>
  <c r="CD211" i="22" a="1"/>
  <c r="CG211" i="22" a="1"/>
  <c r="CL211" i="22" a="1"/>
  <c r="CO211" i="22" a="1"/>
  <c r="CT211" i="22" a="1"/>
  <c r="CW211" i="22" a="1"/>
  <c r="J212" i="22" a="1"/>
  <c r="M212" i="22" a="1"/>
  <c r="R212" i="22" a="1"/>
  <c r="U212" i="22" a="1"/>
  <c r="Z212" i="22" a="1"/>
  <c r="AC212" i="22" a="1"/>
  <c r="AH212" i="22" a="1"/>
  <c r="AK212" i="22" a="1"/>
  <c r="AP212" i="22" a="1"/>
  <c r="AS212" i="22" a="1"/>
  <c r="AX212" i="22" a="1"/>
  <c r="BA212" i="22" a="1"/>
  <c r="BF212" i="22" a="1"/>
  <c r="BI212" i="22" a="1"/>
  <c r="BN212" i="22" a="1"/>
  <c r="BQ212" i="22" a="1"/>
  <c r="BV212" i="22" a="1"/>
  <c r="BY212" i="22" a="1"/>
  <c r="CD212" i="22" a="1"/>
  <c r="CG212" i="22" a="1"/>
  <c r="CL212" i="22" a="1"/>
  <c r="CO212" i="22" a="1"/>
  <c r="CT212" i="22" a="1"/>
  <c r="CW212" i="22" a="1"/>
  <c r="J213" i="22" a="1"/>
  <c r="M213" i="22" a="1"/>
  <c r="R213" i="22" a="1"/>
  <c r="U213" i="22" a="1"/>
  <c r="Z213" i="22" a="1"/>
  <c r="AC213" i="22" a="1"/>
  <c r="AH213" i="22" a="1"/>
  <c r="AK213" i="22" a="1"/>
  <c r="AP213" i="22" a="1"/>
  <c r="AS213" i="22" a="1"/>
  <c r="AX213" i="22" a="1"/>
  <c r="BA213" i="22" a="1"/>
  <c r="BF213" i="22" a="1"/>
  <c r="BI213" i="22" a="1"/>
  <c r="BN213" i="22" a="1"/>
  <c r="BQ213" i="22" a="1"/>
  <c r="BV213" i="22" a="1"/>
  <c r="BY213" i="22" a="1"/>
  <c r="CD213" i="22" a="1"/>
  <c r="CG213" i="22" a="1"/>
  <c r="CL213" i="22" a="1"/>
  <c r="CO213" i="22" a="1"/>
  <c r="CT213" i="22" a="1"/>
  <c r="CW213" i="22" a="1"/>
  <c r="J214" i="22" a="1"/>
  <c r="M214" i="22" a="1"/>
  <c r="R214" i="22" a="1"/>
  <c r="U214" i="22" a="1"/>
  <c r="Z214" i="22" a="1"/>
  <c r="AC214" i="22" a="1"/>
  <c r="AH214" i="22" a="1"/>
  <c r="AK214" i="22" a="1"/>
  <c r="AP214" i="22" a="1"/>
  <c r="AS214" i="22" a="1"/>
  <c r="AX214" i="22" a="1"/>
  <c r="BA214" i="22" a="1"/>
  <c r="BF214" i="22" a="1"/>
  <c r="BI214" i="22" a="1"/>
  <c r="BN214" i="22" a="1"/>
  <c r="BQ214" i="22" a="1"/>
  <c r="N218" i="22" a="1"/>
  <c r="BJ218" i="22" a="1"/>
  <c r="BP218" i="22" a="1"/>
  <c r="BT218" i="22" a="1"/>
  <c r="BZ218" i="22" a="1"/>
  <c r="CD218" i="22" a="1"/>
  <c r="CH218" i="22" a="1"/>
  <c r="CL218" i="22" a="1"/>
  <c r="CP218" i="22" a="1"/>
  <c r="CT218" i="22" a="1"/>
  <c r="CX218" i="22" a="1"/>
  <c r="J219" i="22" a="1"/>
  <c r="N219" i="22" a="1"/>
  <c r="R219" i="22" a="1"/>
  <c r="V219" i="22" a="1"/>
  <c r="X219" i="22" a="1"/>
  <c r="AB219" i="22" a="1"/>
  <c r="AH219" i="22" a="1"/>
  <c r="AL219" i="22" a="1"/>
  <c r="AP219" i="22" a="1"/>
  <c r="AT219" i="22" a="1"/>
  <c r="AX219" i="22" a="1"/>
  <c r="BB219" i="22" a="1"/>
  <c r="BF219" i="22" a="1"/>
  <c r="BJ219" i="22" a="1"/>
  <c r="BN219" i="22" a="1"/>
  <c r="BR219" i="22" a="1"/>
  <c r="BV219" i="22" a="1"/>
  <c r="BZ219" i="22" a="1"/>
  <c r="CD219" i="22" a="1"/>
  <c r="CH219" i="22" a="1"/>
  <c r="CL219" i="22" a="1"/>
  <c r="CP219" i="22" a="1"/>
  <c r="CT219" i="22" a="1"/>
  <c r="CX219" i="22" a="1"/>
  <c r="J220" i="22" a="1"/>
  <c r="N220" i="22" a="1"/>
  <c r="R220" i="22" a="1"/>
  <c r="V220" i="22" a="1"/>
  <c r="AB220" i="22" a="1"/>
  <c r="AF220" i="22" a="1"/>
  <c r="AJ220" i="22" a="1"/>
  <c r="AN220" i="22" a="1"/>
  <c r="AR220" i="22" a="1"/>
  <c r="AV220" i="22" a="1"/>
  <c r="BB220" i="22" a="1"/>
  <c r="BF220" i="22" a="1"/>
  <c r="BJ220" i="22" a="1"/>
  <c r="BN220" i="22" a="1"/>
  <c r="BR220" i="22" a="1"/>
  <c r="BV220" i="22" a="1"/>
  <c r="BZ220" i="22" a="1"/>
  <c r="CD220" i="22" a="1"/>
  <c r="CH220" i="22" a="1"/>
  <c r="CL220" i="22" a="1"/>
  <c r="CP220" i="22" a="1"/>
  <c r="CT220" i="22" a="1"/>
  <c r="CX220" i="22" a="1"/>
  <c r="J221" i="22" a="1"/>
  <c r="N221" i="22" a="1"/>
  <c r="R221" i="22" a="1"/>
  <c r="V221" i="22" a="1"/>
  <c r="X221" i="22" a="1"/>
  <c r="Z221" i="22" a="1"/>
  <c r="AB221" i="22" a="1"/>
  <c r="AD221" i="22" a="1"/>
  <c r="AF221" i="22" a="1"/>
  <c r="AJ221" i="22" a="1"/>
  <c r="AN221" i="22" a="1"/>
  <c r="AR221" i="22" a="1"/>
  <c r="AV221" i="22" a="1"/>
  <c r="AZ221" i="22" a="1"/>
  <c r="BD221" i="22" a="1"/>
  <c r="BH221" i="22" a="1"/>
  <c r="BL221" i="22" a="1"/>
  <c r="BP221" i="22" a="1"/>
  <c r="BT221" i="22" a="1"/>
  <c r="BX221" i="22" a="1"/>
  <c r="CD221" i="22" a="1"/>
  <c r="CH221" i="22" a="1"/>
  <c r="CL221" i="22" a="1"/>
  <c r="CP221" i="22" a="1"/>
  <c r="CT221" i="22" a="1"/>
  <c r="CV221" i="22" a="1"/>
  <c r="J222" i="22" a="1"/>
  <c r="N222" i="22" a="1"/>
  <c r="R222" i="22" a="1"/>
  <c r="T222" i="22" a="1"/>
  <c r="X222" i="22" a="1"/>
  <c r="AB222" i="22" a="1"/>
  <c r="AF222" i="22" a="1"/>
  <c r="AJ222" i="22" a="1"/>
  <c r="AN222" i="22" a="1"/>
  <c r="AR222" i="22" a="1"/>
  <c r="AV222" i="22" a="1"/>
  <c r="AZ222" i="22" a="1"/>
  <c r="BD222" i="22" a="1"/>
  <c r="BH222" i="22" a="1"/>
  <c r="BL222" i="22" a="1"/>
  <c r="BP222" i="22" a="1"/>
  <c r="BT222" i="22" a="1"/>
  <c r="BX222" i="22" a="1"/>
  <c r="CB222" i="22" a="1"/>
  <c r="CF222" i="22" a="1"/>
  <c r="CL222" i="22" a="1"/>
  <c r="CP222" i="22" a="1"/>
  <c r="CT222" i="22" a="1"/>
  <c r="CX222" i="22" a="1"/>
  <c r="J223" i="22" a="1"/>
  <c r="N223" i="22" a="1"/>
  <c r="R223" i="22" a="1"/>
  <c r="V223" i="22" a="1"/>
  <c r="Z223" i="22" a="1"/>
  <c r="AF223" i="22" a="1"/>
  <c r="AJ223" i="22" a="1"/>
  <c r="AN223" i="22" a="1"/>
  <c r="AR223" i="22" a="1"/>
  <c r="AT223" i="22" a="1"/>
  <c r="AX223" i="22" a="1"/>
  <c r="BB223" i="22" a="1"/>
  <c r="BF223" i="22" a="1"/>
  <c r="BJ223" i="22" a="1"/>
  <c r="BN223" i="22" a="1"/>
  <c r="BR223" i="22" a="1"/>
  <c r="BV223" i="22" a="1"/>
  <c r="BZ223" i="22" a="1"/>
  <c r="CD223" i="22" a="1"/>
  <c r="CH223" i="22" a="1"/>
  <c r="CL223" i="22" a="1"/>
  <c r="CV223" i="22" a="1"/>
  <c r="CZ223" i="22" a="1"/>
  <c r="N224" i="22" a="1"/>
  <c r="R224" i="22" a="1"/>
  <c r="V224" i="22" a="1"/>
  <c r="Z224" i="22" a="1"/>
  <c r="AD224" i="22" a="1"/>
  <c r="AH224" i="22" a="1"/>
  <c r="AL224" i="22" a="1"/>
  <c r="AP224" i="22" a="1"/>
  <c r="AT224" i="22" a="1"/>
  <c r="AX224" i="22" a="1"/>
  <c r="BD224" i="22" a="1"/>
  <c r="BH224" i="22" a="1"/>
  <c r="BL224" i="22" a="1"/>
  <c r="BP224" i="22" a="1"/>
  <c r="BT224" i="22" a="1"/>
  <c r="BX224" i="22" a="1"/>
  <c r="CD224" i="22" a="1"/>
  <c r="CH224" i="22" a="1"/>
  <c r="CL224" i="22" a="1"/>
  <c r="CP224" i="22" a="1"/>
  <c r="CT224" i="22" a="1"/>
  <c r="CX224" i="22" a="1"/>
  <c r="J225" i="22" a="1"/>
  <c r="N225" i="22" a="1"/>
  <c r="R225" i="22" a="1"/>
  <c r="X225" i="22" a="1"/>
  <c r="AB225" i="22" a="1"/>
  <c r="AF225" i="22" a="1"/>
  <c r="AJ225" i="22" a="1"/>
  <c r="AN225" i="22" a="1"/>
  <c r="AP225" i="22" a="1"/>
  <c r="AT225" i="22" a="1"/>
  <c r="AX225" i="22" a="1"/>
  <c r="BD225" i="22" a="1"/>
  <c r="BH225" i="22" a="1"/>
  <c r="BL225" i="22" a="1"/>
  <c r="BP225" i="22" a="1"/>
  <c r="BT225" i="22" a="1"/>
  <c r="BX225" i="22" a="1"/>
  <c r="BZ225" i="22" a="1"/>
  <c r="CD225" i="22" a="1"/>
  <c r="CH225" i="22" a="1"/>
  <c r="CL225" i="22" a="1"/>
  <c r="CP225" i="22" a="1"/>
  <c r="CT225" i="22" a="1"/>
  <c r="CX225" i="22" a="1"/>
  <c r="CZ225" i="22" a="1"/>
  <c r="L226" i="22" a="1"/>
  <c r="P226" i="22" a="1"/>
  <c r="T226" i="22" a="1"/>
  <c r="X226" i="22" a="1"/>
  <c r="Z226" i="22" a="1"/>
  <c r="AD226" i="22" a="1"/>
  <c r="AH226" i="22" a="1"/>
  <c r="AL226" i="22" a="1"/>
  <c r="AP226" i="22" a="1"/>
  <c r="AT226" i="22" a="1"/>
  <c r="AV226" i="22" a="1"/>
  <c r="AZ226" i="22" a="1"/>
  <c r="BD226" i="22" a="1"/>
  <c r="BH226" i="22" a="1"/>
  <c r="BJ226" i="22" a="1"/>
  <c r="BN226" i="22" a="1"/>
  <c r="BR226" i="22" a="1"/>
  <c r="BV226" i="22" a="1"/>
  <c r="BZ226" i="22" a="1"/>
  <c r="CD226" i="22" a="1"/>
  <c r="CF226" i="22" a="1"/>
  <c r="CJ226" i="22" a="1"/>
  <c r="CN226" i="22" a="1"/>
  <c r="CR226" i="22" a="1"/>
  <c r="CV226" i="22" a="1"/>
  <c r="CX226" i="22" a="1"/>
  <c r="AN75" i="22" a="1"/>
  <c r="L99" i="22" a="1"/>
  <c r="BX109" i="22" a="1"/>
  <c r="M113" i="22" a="1"/>
  <c r="M115" i="22" a="1"/>
  <c r="AS116" i="22" a="1"/>
  <c r="AS118" i="22" a="1"/>
  <c r="AS120" i="22" a="1"/>
  <c r="AS122" i="22" a="1"/>
  <c r="AS124" i="22" a="1"/>
  <c r="CV125" i="22" a="1"/>
  <c r="CV126" i="22" a="1"/>
  <c r="CV127" i="22" a="1"/>
  <c r="AJ129" i="22" a="1"/>
  <c r="AJ130" i="22" a="1"/>
  <c r="AJ131" i="22" a="1"/>
  <c r="AJ132" i="22" a="1"/>
  <c r="AJ133" i="22" a="1"/>
  <c r="AJ134" i="22" a="1"/>
  <c r="CV134" i="22" a="1"/>
  <c r="AZ135" i="22" a="1"/>
  <c r="CV135" i="22" a="1"/>
  <c r="AZ136" i="22" a="1"/>
  <c r="CV136" i="22" a="1"/>
  <c r="AJ137" i="22" a="1"/>
  <c r="CF137" i="22" a="1"/>
  <c r="AJ138" i="22" a="1"/>
  <c r="CV138" i="22" a="1"/>
  <c r="AZ139" i="22" a="1"/>
  <c r="CV139" i="22" a="1"/>
  <c r="AZ140" i="22" a="1"/>
  <c r="CV140" i="22" a="1"/>
  <c r="AJ141" i="22" a="1"/>
  <c r="CF141" i="22" a="1"/>
  <c r="AJ142" i="22" a="1"/>
  <c r="CF142" i="22" a="1"/>
  <c r="T143" i="22" a="1"/>
  <c r="BP143" i="22" a="1"/>
  <c r="T144" i="22" a="1"/>
  <c r="BP144" i="22" a="1"/>
  <c r="T145" i="22" a="1"/>
  <c r="BP145" i="22" a="1"/>
  <c r="T146" i="22" a="1"/>
  <c r="BP146" i="22" a="1"/>
  <c r="T147" i="22" a="1"/>
  <c r="AZ147" i="22" a="1"/>
  <c r="CV147" i="22" a="1"/>
  <c r="AZ148" i="22" a="1"/>
  <c r="CV148" i="22" a="1"/>
  <c r="AZ149" i="22" a="1"/>
  <c r="CV149" i="22" a="1"/>
  <c r="AZ150" i="22" a="1"/>
  <c r="CV150" i="22" a="1"/>
  <c r="AJ151" i="22" a="1"/>
  <c r="CF151" i="22" a="1"/>
  <c r="AZ152" i="22" a="1"/>
  <c r="CV152" i="22" a="1"/>
  <c r="AZ153" i="22" a="1"/>
  <c r="CV153" i="22" a="1"/>
  <c r="AZ154" i="22" a="1"/>
  <c r="CV154" i="22" a="1"/>
  <c r="AZ155" i="22" a="1"/>
  <c r="CV155" i="22" a="1"/>
  <c r="AJ156" i="22" a="1"/>
  <c r="CF156" i="22" a="1"/>
  <c r="AJ157" i="22" a="1"/>
  <c r="CF157" i="22" a="1"/>
  <c r="AJ158" i="22" a="1"/>
  <c r="CF158" i="22" a="1"/>
  <c r="AJ159" i="22" a="1"/>
  <c r="CF159" i="22" a="1"/>
  <c r="AJ160" i="22" a="1"/>
  <c r="CF160" i="22" a="1"/>
  <c r="AJ161" i="22" a="1"/>
  <c r="CF161" i="22" a="1"/>
  <c r="AJ162" i="22" a="1"/>
  <c r="CF162" i="22" a="1"/>
  <c r="T163" i="22" a="1"/>
  <c r="BP163" i="22" a="1"/>
  <c r="AJ164" i="22" a="1"/>
  <c r="BP164" i="22" a="1"/>
  <c r="T165" i="22" a="1"/>
  <c r="CF165" i="22" a="1"/>
  <c r="AJ166" i="22" a="1"/>
  <c r="CF166" i="22" a="1"/>
  <c r="AJ167" i="22" a="1"/>
  <c r="BP167" i="22" a="1"/>
  <c r="T168" i="22" a="1"/>
  <c r="BP168" i="22" a="1"/>
  <c r="AJ169" i="22" a="1"/>
  <c r="CF169" i="22" a="1"/>
  <c r="AJ170" i="22" a="1"/>
  <c r="CF170" i="22" a="1"/>
  <c r="AJ171" i="22" a="1"/>
  <c r="CF171" i="22" a="1"/>
  <c r="AJ172" i="22" a="1"/>
  <c r="CF172" i="22" a="1"/>
  <c r="AJ173" i="22" a="1"/>
  <c r="CF173" i="22" a="1"/>
  <c r="AJ174" i="22" a="1"/>
  <c r="BE182" i="22" a="1"/>
  <c r="BM182" i="22" a="1"/>
  <c r="BZ182" i="22" a="1"/>
  <c r="CH182" i="22" a="1"/>
  <c r="CP182" i="22" a="1"/>
  <c r="DA182" i="22" a="1"/>
  <c r="V183" i="22" a="1"/>
  <c r="AG183" i="22" a="1"/>
  <c r="AT183" i="22" a="1"/>
  <c r="BB183" i="22" a="1"/>
  <c r="BM183" i="22" a="1"/>
  <c r="DA183" i="22" a="1"/>
  <c r="Q184" i="22" a="1"/>
  <c r="AD184" i="22" a="1"/>
  <c r="AO184" i="22" a="1"/>
  <c r="BB184" i="22" a="1"/>
  <c r="BM184" i="22" a="1"/>
  <c r="BZ184" i="22" a="1"/>
  <c r="CK184" i="22" a="1"/>
  <c r="CX184" i="22" a="1"/>
  <c r="N185" i="22" a="1"/>
  <c r="Y185" i="22" a="1"/>
  <c r="AL185" i="22" a="1"/>
  <c r="AW185" i="22" a="1"/>
  <c r="BM185" i="22" a="1"/>
  <c r="BU185" i="22" a="1"/>
  <c r="CH185" i="22" a="1"/>
  <c r="CP185" i="22" a="1"/>
  <c r="CX185" i="22" a="1"/>
  <c r="Q186" i="22" a="1"/>
  <c r="AD186" i="22" a="1"/>
  <c r="AT186" i="22" a="1"/>
  <c r="BE186" i="22" a="1"/>
  <c r="BU186" i="22" a="1"/>
  <c r="CH186" i="22" a="1"/>
  <c r="CP186" i="22" a="1"/>
  <c r="DA186" i="22" a="1"/>
  <c r="Y187" i="22" a="1"/>
  <c r="AL187" i="22" a="1"/>
  <c r="AW187" i="22" a="1"/>
  <c r="BE187" i="22" a="1"/>
  <c r="BR187" i="22" a="1"/>
  <c r="BZ187" i="22" a="1"/>
  <c r="CK187" i="22" a="1"/>
  <c r="CX187" i="22" a="1"/>
  <c r="Q188" i="22" a="1"/>
  <c r="AD188" i="22" a="1"/>
  <c r="AO188" i="22" a="1"/>
  <c r="BB188" i="22" a="1"/>
  <c r="BJ188" i="22" a="1"/>
  <c r="BU188" i="22" a="1"/>
  <c r="CK188" i="22" a="1"/>
  <c r="CS188" i="22" a="1"/>
  <c r="Q189" i="22" a="1"/>
  <c r="AD189" i="22" a="1"/>
  <c r="AO189" i="22" a="1"/>
  <c r="AW189" i="22" a="1"/>
  <c r="BJ189" i="22" a="1"/>
  <c r="BU189" i="22" a="1"/>
  <c r="CH189" i="22" a="1"/>
  <c r="CS189" i="22" a="1"/>
  <c r="N190" i="22" a="1"/>
  <c r="Y190" i="22" a="1"/>
  <c r="AL190" i="22" a="1"/>
  <c r="AT190" i="22" a="1"/>
  <c r="BJ190" i="22" a="1"/>
  <c r="BR190" i="22" a="1"/>
  <c r="CC190" i="22" a="1"/>
  <c r="CS190" i="22" a="1"/>
  <c r="N191" i="22" a="1"/>
  <c r="Y191" i="22" a="1"/>
  <c r="AL191" i="22" a="1"/>
  <c r="AT191" i="22" a="1"/>
  <c r="BJ191" i="22" a="1"/>
  <c r="BU191" i="22" a="1"/>
  <c r="CH191" i="22" a="1"/>
  <c r="CS191" i="22" a="1"/>
  <c r="N192" i="22" a="1"/>
  <c r="Y192" i="22" a="1"/>
  <c r="AL192" i="22" a="1"/>
  <c r="AW192" i="22" a="1"/>
  <c r="BJ192" i="22" a="1"/>
  <c r="BU192" i="22" a="1"/>
  <c r="CK192" i="22" a="1"/>
  <c r="CX192" i="22" a="1"/>
  <c r="N193" i="22" a="1"/>
  <c r="Y193" i="22" a="1"/>
  <c r="AL193" i="22" a="1"/>
  <c r="AW193" i="22" a="1"/>
  <c r="BJ193" i="22" a="1"/>
  <c r="BU193" i="22" a="1"/>
  <c r="CH193" i="22" a="1"/>
  <c r="CS193" i="22" a="1"/>
  <c r="N194" i="22" a="1"/>
  <c r="V194" i="22" a="1"/>
  <c r="AG194" i="22" a="1"/>
  <c r="AT194" i="22" a="1"/>
  <c r="BE194" i="22" a="1"/>
  <c r="BR194" i="22" a="1"/>
  <c r="BZ194" i="22" a="1"/>
  <c r="CK194" i="22" a="1"/>
  <c r="DA194" i="22" a="1"/>
  <c r="V195" i="22" a="1"/>
  <c r="AD195" i="22" a="1"/>
  <c r="AT195" i="22" a="1"/>
  <c r="BB195" i="22" a="1"/>
  <c r="BR195" i="22" a="1"/>
  <c r="BZ195" i="22" a="1"/>
  <c r="CK195" i="22" a="1"/>
  <c r="DA195" i="22" a="1"/>
  <c r="V196" i="22" a="1"/>
  <c r="AD196" i="22" a="1"/>
  <c r="AO196" i="22" a="1"/>
  <c r="BE196" i="22" a="1"/>
  <c r="BR196" i="22" a="1"/>
  <c r="CC196" i="22" a="1"/>
  <c r="CP196" i="22" a="1"/>
  <c r="DA196" i="22" a="1"/>
  <c r="Q197" i="22" a="1"/>
  <c r="AG197" i="22" a="1"/>
  <c r="AT197" i="22" a="1"/>
  <c r="BB197" i="22" a="1"/>
  <c r="BJ197" i="22" a="1"/>
  <c r="BU197" i="22" a="1"/>
  <c r="CH197" i="22" a="1"/>
  <c r="CP197" i="22" a="1"/>
  <c r="CX197" i="22" a="1"/>
  <c r="Q198" i="22" a="1"/>
  <c r="AD198" i="22" a="1"/>
  <c r="AO198" i="22" a="1"/>
  <c r="BB198" i="22" a="1"/>
  <c r="BM198" i="22" a="1"/>
  <c r="BZ198" i="22" a="1"/>
  <c r="CP198" i="22" a="1"/>
  <c r="DA198" i="22" a="1"/>
  <c r="V199" i="22" a="1"/>
  <c r="AG199" i="22" a="1"/>
  <c r="AT199" i="22" a="1"/>
  <c r="BB199" i="22" a="1"/>
  <c r="BJ199" i="22" a="1"/>
  <c r="BU199" i="22" a="1"/>
  <c r="CH199" i="22" a="1"/>
  <c r="CS199" i="22" a="1"/>
  <c r="N200" i="22" a="1"/>
  <c r="Y200" i="22" a="1"/>
  <c r="AL200" i="22" a="1"/>
  <c r="AW200" i="22" a="1"/>
  <c r="BM200" i="22" a="1"/>
  <c r="BU200" i="22" a="1"/>
  <c r="CC200" i="22" a="1"/>
  <c r="CP200" i="22" a="1"/>
  <c r="CX200" i="22" a="1"/>
  <c r="N201" i="22" a="1"/>
  <c r="V201" i="22" a="1"/>
  <c r="AD201" i="22" a="1"/>
  <c r="AO201" i="22" a="1"/>
  <c r="AW201" i="22" a="1"/>
  <c r="BJ201" i="22" a="1"/>
  <c r="BU201" i="22" a="1"/>
  <c r="CH201" i="22" a="1"/>
  <c r="Q202" i="22" a="1"/>
  <c r="AD202" i="22" a="1"/>
  <c r="AO202" i="22" a="1"/>
  <c r="BE202" i="22" a="1"/>
  <c r="BM202" i="22" a="1"/>
  <c r="CC202" i="22" a="1"/>
  <c r="CP202" i="22" a="1"/>
  <c r="DA202" i="22" a="1"/>
  <c r="V203" i="22" a="1"/>
  <c r="AD203" i="22" a="1"/>
  <c r="AO203" i="22" a="1"/>
  <c r="BE203" i="22" a="1"/>
  <c r="BR203" i="22" a="1"/>
  <c r="BZ203" i="22" a="1"/>
  <c r="CK203" i="22" a="1"/>
  <c r="CX203" i="22" a="1"/>
  <c r="Q204" i="22" a="1"/>
  <c r="AD204" i="22" a="1"/>
  <c r="AT204" i="22" a="1"/>
  <c r="BB204" i="22" a="1"/>
  <c r="BM204" i="22" a="1"/>
  <c r="BU204" i="22" a="1"/>
  <c r="CK204" i="22" a="1"/>
  <c r="CX204" i="22" a="1"/>
  <c r="N205" i="22" a="1"/>
  <c r="Y205" i="22" a="1"/>
  <c r="AL205" i="22" a="1"/>
  <c r="AW205" i="22" a="1"/>
  <c r="BM205" i="22" a="1"/>
  <c r="BZ205" i="22" a="1"/>
  <c r="CK205" i="22" a="1"/>
  <c r="CX205" i="22" a="1"/>
  <c r="Q206" i="22" a="1"/>
  <c r="AD206" i="22" a="1"/>
  <c r="AL206" i="22" a="1"/>
  <c r="AW206" i="22" a="1"/>
  <c r="BM206" i="22" a="1"/>
  <c r="BZ206" i="22" a="1"/>
  <c r="CK206" i="22" a="1"/>
  <c r="DA206" i="22" a="1"/>
  <c r="Q207" i="22" a="1"/>
  <c r="AG207" i="22" a="1"/>
  <c r="AT207" i="22" a="1"/>
  <c r="BE207" i="22" a="1"/>
  <c r="BR207" i="22" a="1"/>
  <c r="CC207" i="22" a="1"/>
  <c r="CP207" i="22" a="1"/>
  <c r="DA207" i="22" a="1"/>
  <c r="Y208" i="22" a="1"/>
  <c r="AL208" i="22" a="1"/>
  <c r="AW208" i="22" a="1"/>
  <c r="BM208" i="22" a="1"/>
  <c r="BU208" i="22" a="1"/>
  <c r="CH208" i="22" a="1"/>
  <c r="CP208" i="22" a="1"/>
  <c r="DA208" i="22" a="1"/>
  <c r="Y209" i="22" a="1"/>
  <c r="AL209" i="22" a="1"/>
  <c r="AW209" i="22" a="1"/>
  <c r="BE209" i="22" a="1"/>
  <c r="BR209" i="22" a="1"/>
  <c r="BZ209" i="22" a="1"/>
  <c r="CH209" i="22" a="1"/>
  <c r="CP209" i="22" a="1"/>
  <c r="CX209" i="22" a="1"/>
  <c r="N210" i="22" a="1"/>
  <c r="Y210" i="22" a="1"/>
  <c r="AO210" i="22" a="1"/>
  <c r="BB210" i="22" a="1"/>
  <c r="BJ210" i="22" a="1"/>
  <c r="BR210" i="22" a="1"/>
  <c r="CC210" i="22" a="1"/>
  <c r="CS210" i="22" a="1"/>
  <c r="DA210" i="22" a="1"/>
  <c r="V211" i="22" a="1"/>
  <c r="AG211" i="22" a="1"/>
  <c r="AT211" i="22" a="1"/>
  <c r="BE211" i="22" a="1"/>
  <c r="BR211" i="22" a="1"/>
  <c r="CC211" i="22" a="1"/>
  <c r="CP211" i="22" a="1"/>
  <c r="DA211" i="22" a="1"/>
  <c r="Q212" i="22" a="1"/>
  <c r="AD212" i="22" a="1"/>
  <c r="AL212" i="22" a="1"/>
  <c r="AW212" i="22" a="1"/>
  <c r="BJ212" i="22" a="1"/>
  <c r="BU212" i="22" a="1"/>
  <c r="CK212" i="22" a="1"/>
  <c r="CS212" i="22" a="1"/>
  <c r="Q213" i="22" a="1"/>
  <c r="AD213" i="22" a="1"/>
  <c r="AL213" i="22" a="1"/>
  <c r="AW213" i="22" a="1"/>
  <c r="BM213" i="22" a="1"/>
  <c r="BU213" i="22" a="1"/>
  <c r="CK213" i="22" a="1"/>
  <c r="CX213" i="22" a="1"/>
  <c r="Q214" i="22" a="1"/>
  <c r="AD214" i="22" a="1"/>
  <c r="AL214" i="22" a="1"/>
  <c r="AW214" i="22" a="1"/>
  <c r="BJ214" i="22" a="1"/>
  <c r="BR214" i="22" a="1"/>
  <c r="BT72" i="22" a="1"/>
  <c r="AN83" i="22" a="1"/>
  <c r="BV94" i="22" a="1"/>
  <c r="CI96" i="22" a="1"/>
  <c r="AR100" i="22" a="1"/>
  <c r="W102" i="22" a="1"/>
  <c r="BX105" i="22" a="1"/>
  <c r="BC107" i="22" a="1"/>
  <c r="BX110" i="22" a="1"/>
  <c r="L112" i="22" a="1"/>
  <c r="CO112" i="22" a="1"/>
  <c r="BI113" i="22" a="1"/>
  <c r="AC114" i="22" a="1"/>
  <c r="CO114" i="22" a="1"/>
  <c r="BI115" i="22" a="1"/>
  <c r="AC116" i="22" a="1"/>
  <c r="CO116" i="22" a="1"/>
  <c r="BI117" i="22" a="1"/>
  <c r="AC118" i="22" a="1"/>
  <c r="CO118" i="22" a="1"/>
  <c r="BI119" i="22" a="1"/>
  <c r="AC120" i="22" a="1"/>
  <c r="CO120" i="22" a="1"/>
  <c r="BI121" i="22" a="1"/>
  <c r="AC122" i="22" a="1"/>
  <c r="CO122" i="22" a="1"/>
  <c r="BI123" i="22" a="1"/>
  <c r="AC124" i="22" a="1"/>
  <c r="CO124" i="22" a="1"/>
  <c r="CN125" i="22" a="1"/>
  <c r="AB126" i="22" a="1"/>
  <c r="BH126" i="22" a="1"/>
  <c r="CN126" i="22" a="1"/>
  <c r="AB127" i="22" a="1"/>
  <c r="BH127" i="22" a="1"/>
  <c r="CN127" i="22" a="1"/>
  <c r="AB128" i="22" a="1"/>
  <c r="BH128" i="22" a="1"/>
  <c r="CN128" i="22" a="1"/>
  <c r="AB129" i="22" a="1"/>
  <c r="BH129" i="22" a="1"/>
  <c r="CN129" i="22" a="1"/>
  <c r="AB130" i="22" a="1"/>
  <c r="BH130" i="22" a="1"/>
  <c r="CN130" i="22" a="1"/>
  <c r="AB131" i="22" a="1"/>
  <c r="BH131" i="22" a="1"/>
  <c r="CN131" i="22" a="1"/>
  <c r="AB132" i="22" a="1"/>
  <c r="BH132" i="22" a="1"/>
  <c r="CN132" i="22" a="1"/>
  <c r="AB133" i="22" a="1"/>
  <c r="BH133" i="22" a="1"/>
  <c r="CN133" i="22" a="1"/>
  <c r="AB134" i="22" a="1"/>
  <c r="BH134" i="22" a="1"/>
  <c r="CB134" i="22" a="1"/>
  <c r="CR134" i="22" a="1"/>
  <c r="P135" i="22" a="1"/>
  <c r="AF135" i="22" a="1"/>
  <c r="AV135" i="22" a="1"/>
  <c r="BL135" i="22" a="1"/>
  <c r="CB135" i="22" a="1"/>
  <c r="CR135" i="22" a="1"/>
  <c r="P136" i="22" a="1"/>
  <c r="AF136" i="22" a="1"/>
  <c r="AV136" i="22" a="1"/>
  <c r="BL136" i="22" a="1"/>
  <c r="CB136" i="22" a="1"/>
  <c r="CR136" i="22" a="1"/>
  <c r="P137" i="22" a="1"/>
  <c r="AF137" i="22" a="1"/>
  <c r="AV137" i="22" a="1"/>
  <c r="BL137" i="22" a="1"/>
  <c r="CB137" i="22" a="1"/>
  <c r="CR137" i="22" a="1"/>
  <c r="P138" i="22" a="1"/>
  <c r="AF138" i="22" a="1"/>
  <c r="AV138" i="22" a="1"/>
  <c r="BL138" i="22" a="1"/>
  <c r="CB138" i="22" a="1"/>
  <c r="CR138" i="22" a="1"/>
  <c r="P139" i="22" a="1"/>
  <c r="AF139" i="22" a="1"/>
  <c r="AV139" i="22" a="1"/>
  <c r="BL139" i="22" a="1"/>
  <c r="CB139" i="22" a="1"/>
  <c r="CR139" i="22" a="1"/>
  <c r="P140" i="22" a="1"/>
  <c r="AF140" i="22" a="1"/>
  <c r="AV140" i="22" a="1"/>
  <c r="BL140" i="22" a="1"/>
  <c r="CB140" i="22" a="1"/>
  <c r="CR140" i="22" a="1"/>
  <c r="P141" i="22" a="1"/>
  <c r="AF141" i="22" a="1"/>
  <c r="AV141" i="22" a="1"/>
  <c r="BL141" i="22" a="1"/>
  <c r="CB141" i="22" a="1"/>
  <c r="CR141" i="22" a="1"/>
  <c r="P142" i="22" a="1"/>
  <c r="AF142" i="22" a="1"/>
  <c r="AV142" i="22" a="1"/>
  <c r="BL142" i="22" a="1"/>
  <c r="CB142" i="22" a="1"/>
  <c r="CR142" i="22" a="1"/>
  <c r="P143" i="22" a="1"/>
  <c r="AF143" i="22" a="1"/>
  <c r="AV143" i="22" a="1"/>
  <c r="BL143" i="22" a="1"/>
  <c r="CB143" i="22" a="1"/>
  <c r="CR143" i="22" a="1"/>
  <c r="P144" i="22" a="1"/>
  <c r="AF144" i="22" a="1"/>
  <c r="AV144" i="22" a="1"/>
  <c r="BL144" i="22" a="1"/>
  <c r="CB144" i="22" a="1"/>
  <c r="CR144" i="22" a="1"/>
  <c r="P145" i="22" a="1"/>
  <c r="AF145" i="22" a="1"/>
  <c r="AV145" i="22" a="1"/>
  <c r="BL145" i="22" a="1"/>
  <c r="CB145" i="22" a="1"/>
  <c r="CR145" i="22" a="1"/>
  <c r="P146" i="22" a="1"/>
  <c r="AF146" i="22" a="1"/>
  <c r="AV146" i="22" a="1"/>
  <c r="BL146" i="22" a="1"/>
  <c r="CB146" i="22" a="1"/>
  <c r="CR146" i="22" a="1"/>
  <c r="P147" i="22" a="1"/>
  <c r="AF147" i="22" a="1"/>
  <c r="AV147" i="22" a="1"/>
  <c r="BL147" i="22" a="1"/>
  <c r="CB147" i="22" a="1"/>
  <c r="CR147" i="22" a="1"/>
  <c r="P148" i="22" a="1"/>
  <c r="AF148" i="22" a="1"/>
  <c r="AV148" i="22" a="1"/>
  <c r="BL148" i="22" a="1"/>
  <c r="CB148" i="22" a="1"/>
  <c r="CR148" i="22" a="1"/>
  <c r="P149" i="22" a="1"/>
  <c r="AF149" i="22" a="1"/>
  <c r="AV149" i="22" a="1"/>
  <c r="BL149" i="22" a="1"/>
  <c r="CB149" i="22" a="1"/>
  <c r="CR149" i="22" a="1"/>
  <c r="P150" i="22" a="1"/>
  <c r="AF150" i="22" a="1"/>
  <c r="AV150" i="22" a="1"/>
  <c r="BL150" i="22" a="1"/>
  <c r="CB150" i="22" a="1"/>
  <c r="CR150" i="22" a="1"/>
  <c r="P151" i="22" a="1"/>
  <c r="AF151" i="22" a="1"/>
  <c r="AV151" i="22" a="1"/>
  <c r="BL151" i="22" a="1"/>
  <c r="CB151" i="22" a="1"/>
  <c r="CR151" i="22" a="1"/>
  <c r="P152" i="22" a="1"/>
  <c r="AF152" i="22" a="1"/>
  <c r="AV152" i="22" a="1"/>
  <c r="BL152" i="22" a="1"/>
  <c r="CB152" i="22" a="1"/>
  <c r="CR152" i="22" a="1"/>
  <c r="P153" i="22" a="1"/>
  <c r="AF153" i="22" a="1"/>
  <c r="AV153" i="22" a="1"/>
  <c r="BL153" i="22" a="1"/>
  <c r="CB153" i="22" a="1"/>
  <c r="CR153" i="22" a="1"/>
  <c r="P154" i="22" a="1"/>
  <c r="AF154" i="22" a="1"/>
  <c r="AV154" i="22" a="1"/>
  <c r="BL154" i="22" a="1"/>
  <c r="CB154" i="22" a="1"/>
  <c r="CR154" i="22" a="1"/>
  <c r="P155" i="22" a="1"/>
  <c r="AF155" i="22" a="1"/>
  <c r="AV155" i="22" a="1"/>
  <c r="BL155" i="22" a="1"/>
  <c r="CB155" i="22" a="1"/>
  <c r="CR155" i="22" a="1"/>
  <c r="P156" i="22" a="1"/>
  <c r="AF156" i="22" a="1"/>
  <c r="AV156" i="22" a="1"/>
  <c r="BL156" i="22" a="1"/>
  <c r="CB156" i="22" a="1"/>
  <c r="CR156" i="22" a="1"/>
  <c r="P157" i="22" a="1"/>
  <c r="AF157" i="22" a="1"/>
  <c r="AV157" i="22" a="1"/>
  <c r="BL157" i="22" a="1"/>
  <c r="CB157" i="22" a="1"/>
  <c r="CR157" i="22" a="1"/>
  <c r="P158" i="22" a="1"/>
  <c r="AF158" i="22" a="1"/>
  <c r="AV158" i="22" a="1"/>
  <c r="BL158" i="22" a="1"/>
  <c r="CB158" i="22" a="1"/>
  <c r="CR158" i="22" a="1"/>
  <c r="P159" i="22" a="1"/>
  <c r="AF159" i="22" a="1"/>
  <c r="AV159" i="22" a="1"/>
  <c r="BL159" i="22" a="1"/>
  <c r="CB159" i="22" a="1"/>
  <c r="CR159" i="22" a="1"/>
  <c r="P160" i="22" a="1"/>
  <c r="AF160" i="22" a="1"/>
  <c r="AV160" i="22" a="1"/>
  <c r="BL160" i="22" a="1"/>
  <c r="CB160" i="22" a="1"/>
  <c r="CR160" i="22" a="1"/>
  <c r="P161" i="22" a="1"/>
  <c r="AF161" i="22" a="1"/>
  <c r="AV161" i="22" a="1"/>
  <c r="BL161" i="22" a="1"/>
  <c r="CB161" i="22" a="1"/>
  <c r="CR161" i="22" a="1"/>
  <c r="P162" i="22" a="1"/>
  <c r="AF162" i="22" a="1"/>
  <c r="AV162" i="22" a="1"/>
  <c r="BL162" i="22" a="1"/>
  <c r="CB162" i="22" a="1"/>
  <c r="CR162" i="22" a="1"/>
  <c r="P163" i="22" a="1"/>
  <c r="AF163" i="22" a="1"/>
  <c r="AV163" i="22" a="1"/>
  <c r="BL163" i="22" a="1"/>
  <c r="CB163" i="22" a="1"/>
  <c r="CR163" i="22" a="1"/>
  <c r="P164" i="22" a="1"/>
  <c r="AF164" i="22" a="1"/>
  <c r="AV164" i="22" a="1"/>
  <c r="BL164" i="22" a="1"/>
  <c r="CB164" i="22" a="1"/>
  <c r="CR164" i="22" a="1"/>
  <c r="P165" i="22" a="1"/>
  <c r="AF165" i="22" a="1"/>
  <c r="AV165" i="22" a="1"/>
  <c r="BL165" i="22" a="1"/>
  <c r="CB165" i="22" a="1"/>
  <c r="CR165" i="22" a="1"/>
  <c r="P166" i="22" a="1"/>
  <c r="AF166" i="22" a="1"/>
  <c r="AV166" i="22" a="1"/>
  <c r="BL166" i="22" a="1"/>
  <c r="CB166" i="22" a="1"/>
  <c r="CR166" i="22" a="1"/>
  <c r="P167" i="22" a="1"/>
  <c r="AF167" i="22" a="1"/>
  <c r="AV167" i="22" a="1"/>
  <c r="BL167" i="22" a="1"/>
  <c r="CB167" i="22" a="1"/>
  <c r="CR167" i="22" a="1"/>
  <c r="P168" i="22" a="1"/>
  <c r="AF168" i="22" a="1"/>
  <c r="AV168" i="22" a="1"/>
  <c r="BL168" i="22" a="1"/>
  <c r="CB168" i="22" a="1"/>
  <c r="CR168" i="22" a="1"/>
  <c r="P169" i="22" a="1"/>
  <c r="AF169" i="22" a="1"/>
  <c r="AV169" i="22" a="1"/>
  <c r="BL169" i="22" a="1"/>
  <c r="CB169" i="22" a="1"/>
  <c r="CR169" i="22" a="1"/>
  <c r="P170" i="22" a="1"/>
  <c r="AF170" i="22" a="1"/>
  <c r="AV170" i="22" a="1"/>
  <c r="BL170" i="22" a="1"/>
  <c r="CB170" i="22" a="1"/>
  <c r="CR170" i="22" a="1"/>
  <c r="P171" i="22" a="1"/>
  <c r="AF171" i="22" a="1"/>
  <c r="AV171" i="22" a="1"/>
  <c r="BL171" i="22" a="1"/>
  <c r="CB171" i="22" a="1"/>
  <c r="CR171" i="22" a="1"/>
  <c r="P172" i="22" a="1"/>
  <c r="AF172" i="22" a="1"/>
  <c r="AV172" i="22" a="1"/>
  <c r="BL172" i="22" a="1"/>
  <c r="CB172" i="22" a="1"/>
  <c r="CR172" i="22" a="1"/>
  <c r="P173" i="22" a="1"/>
  <c r="AF173" i="22" a="1"/>
  <c r="AV173" i="22" a="1"/>
  <c r="BL173" i="22" a="1"/>
  <c r="CB173" i="22" a="1"/>
  <c r="CR173" i="22" a="1"/>
  <c r="P174" i="22" a="1"/>
  <c r="AF174" i="22" a="1"/>
  <c r="AV174" i="22" a="1"/>
  <c r="BG182" i="22" a="1"/>
  <c r="BL182" i="22" a="1"/>
  <c r="BO182" i="22" a="1"/>
  <c r="BT182" i="22" a="1"/>
  <c r="BW182" i="22" a="1"/>
  <c r="CB182" i="22" a="1"/>
  <c r="CE182" i="22" a="1"/>
  <c r="CJ182" i="22" a="1"/>
  <c r="CM182" i="22" a="1"/>
  <c r="CR182" i="22" a="1"/>
  <c r="CU182" i="22" a="1"/>
  <c r="CZ182" i="22" a="1"/>
  <c r="K183" i="22" a="1"/>
  <c r="P183" i="22" a="1"/>
  <c r="S183" i="22" a="1"/>
  <c r="X183" i="22" a="1"/>
  <c r="AA183" i="22" a="1"/>
  <c r="AF183" i="22" a="1"/>
  <c r="AI183" i="22" a="1"/>
  <c r="AN183" i="22" a="1"/>
  <c r="AQ183" i="22" a="1"/>
  <c r="AV183" i="22" a="1"/>
  <c r="AY183" i="22" a="1"/>
  <c r="BD183" i="22" a="1"/>
  <c r="BG183" i="22" a="1"/>
  <c r="BL183" i="22" a="1"/>
  <c r="BO183" i="22" a="1"/>
  <c r="BT183" i="22" a="1"/>
  <c r="BW183" i="22" a="1"/>
  <c r="CB183" i="22" a="1"/>
  <c r="CE183" i="22" a="1"/>
  <c r="CJ183" i="22" a="1"/>
  <c r="CM183" i="22" a="1"/>
  <c r="CR183" i="22" a="1"/>
  <c r="CU183" i="22" a="1"/>
  <c r="CZ183" i="22" a="1"/>
  <c r="K184" i="22" a="1"/>
  <c r="P184" i="22" a="1"/>
  <c r="S184" i="22" a="1"/>
  <c r="X184" i="22" a="1"/>
  <c r="AA184" i="22" a="1"/>
  <c r="AF184" i="22" a="1"/>
  <c r="AI184" i="22" a="1"/>
  <c r="AN184" i="22" a="1"/>
  <c r="AQ184" i="22" a="1"/>
  <c r="AV184" i="22" a="1"/>
  <c r="AY184" i="22" a="1"/>
  <c r="BD184" i="22" a="1"/>
  <c r="BG184" i="22" a="1"/>
  <c r="BL184" i="22" a="1"/>
  <c r="BO184" i="22" a="1"/>
  <c r="BT184" i="22" a="1"/>
  <c r="BW184" i="22" a="1"/>
  <c r="CB184" i="22" a="1"/>
  <c r="CE184" i="22" a="1"/>
  <c r="CJ184" i="22" a="1"/>
  <c r="CM184" i="22" a="1"/>
  <c r="CR184" i="22" a="1"/>
  <c r="CU184" i="22" a="1"/>
  <c r="CZ184" i="22" a="1"/>
  <c r="K185" i="22" a="1"/>
  <c r="P185" i="22" a="1"/>
  <c r="S185" i="22" a="1"/>
  <c r="X185" i="22" a="1"/>
  <c r="AA185" i="22" a="1"/>
  <c r="AF185" i="22" a="1"/>
  <c r="AI185" i="22" a="1"/>
  <c r="AN185" i="22" a="1"/>
  <c r="AQ185" i="22" a="1"/>
  <c r="AV185" i="22" a="1"/>
  <c r="AY185" i="22" a="1"/>
  <c r="BD185" i="22" a="1"/>
  <c r="BG185" i="22" a="1"/>
  <c r="BL185" i="22" a="1"/>
  <c r="BO185" i="22" a="1"/>
  <c r="BT185" i="22" a="1"/>
  <c r="BW185" i="22" a="1"/>
  <c r="CB185" i="22" a="1"/>
  <c r="CE185" i="22" a="1"/>
  <c r="CJ185" i="22" a="1"/>
  <c r="CM185" i="22" a="1"/>
  <c r="CR185" i="22" a="1"/>
  <c r="CU185" i="22" a="1"/>
  <c r="CZ185" i="22" a="1"/>
  <c r="K186" i="22" a="1"/>
  <c r="P186" i="22" a="1"/>
  <c r="S186" i="22" a="1"/>
  <c r="X186" i="22" a="1"/>
  <c r="AA186" i="22" a="1"/>
  <c r="AF186" i="22" a="1"/>
  <c r="AI186" i="22" a="1"/>
  <c r="AN186" i="22" a="1"/>
  <c r="AQ186" i="22" a="1"/>
  <c r="AV186" i="22" a="1"/>
  <c r="AY186" i="22" a="1"/>
  <c r="BD186" i="22" a="1"/>
  <c r="BG186" i="22" a="1"/>
  <c r="BL186" i="22" a="1"/>
  <c r="BO186" i="22" a="1"/>
  <c r="BT186" i="22" a="1"/>
  <c r="BW186" i="22" a="1"/>
  <c r="CB186" i="22" a="1"/>
  <c r="CE186" i="22" a="1"/>
  <c r="CJ186" i="22" a="1"/>
  <c r="CM186" i="22" a="1"/>
  <c r="CR186" i="22" a="1"/>
  <c r="CU186" i="22" a="1"/>
  <c r="CZ186" i="22" a="1"/>
  <c r="K187" i="22" a="1"/>
  <c r="P187" i="22" a="1"/>
  <c r="S187" i="22" a="1"/>
  <c r="X187" i="22" a="1"/>
  <c r="AA187" i="22" a="1"/>
  <c r="AF187" i="22" a="1"/>
  <c r="AI187" i="22" a="1"/>
  <c r="AN187" i="22" a="1"/>
  <c r="AQ187" i="22" a="1"/>
  <c r="AV187" i="22" a="1"/>
  <c r="AY187" i="22" a="1"/>
  <c r="BD187" i="22" a="1"/>
  <c r="BG187" i="22" a="1"/>
  <c r="BL187" i="22" a="1"/>
  <c r="BO187" i="22" a="1"/>
  <c r="BT187" i="22" a="1"/>
  <c r="BW187" i="22" a="1"/>
  <c r="CB187" i="22" a="1"/>
  <c r="CE187" i="22" a="1"/>
  <c r="CJ187" i="22" a="1"/>
  <c r="CM187" i="22" a="1"/>
  <c r="CR187" i="22" a="1"/>
  <c r="CU187" i="22" a="1"/>
  <c r="CZ187" i="22" a="1"/>
  <c r="K188" i="22" a="1"/>
  <c r="P188" i="22" a="1"/>
  <c r="S188" i="22" a="1"/>
  <c r="X188" i="22" a="1"/>
  <c r="AA188" i="22" a="1"/>
  <c r="AF188" i="22" a="1"/>
  <c r="AI188" i="22" a="1"/>
  <c r="AN188" i="22" a="1"/>
  <c r="AQ188" i="22" a="1"/>
  <c r="AV188" i="22" a="1"/>
  <c r="AY188" i="22" a="1"/>
  <c r="BD188" i="22" a="1"/>
  <c r="BG188" i="22" a="1"/>
  <c r="BL188" i="22" a="1"/>
  <c r="BO188" i="22" a="1"/>
  <c r="BT188" i="22" a="1"/>
  <c r="BW188" i="22" a="1"/>
  <c r="CB188" i="22" a="1"/>
  <c r="CE188" i="22" a="1"/>
  <c r="CJ188" i="22" a="1"/>
  <c r="CM188" i="22" a="1"/>
  <c r="CR188" i="22" a="1"/>
  <c r="CU188" i="22" a="1"/>
  <c r="CZ188" i="22" a="1"/>
  <c r="K189" i="22" a="1"/>
  <c r="P189" i="22" a="1"/>
  <c r="S189" i="22" a="1"/>
  <c r="X189" i="22" a="1"/>
  <c r="AA189" i="22" a="1"/>
  <c r="AF189" i="22" a="1"/>
  <c r="AI189" i="22" a="1"/>
  <c r="AN189" i="22" a="1"/>
  <c r="AQ189" i="22" a="1"/>
  <c r="AV189" i="22" a="1"/>
  <c r="AY189" i="22" a="1"/>
  <c r="BD189" i="22" a="1"/>
  <c r="BG189" i="22" a="1"/>
  <c r="BL189" i="22" a="1"/>
  <c r="BO189" i="22" a="1"/>
  <c r="BT189" i="22" a="1"/>
  <c r="BW189" i="22" a="1"/>
  <c r="CB189" i="22" a="1"/>
  <c r="CE189" i="22" a="1"/>
  <c r="CJ189" i="22" a="1"/>
  <c r="CM189" i="22" a="1"/>
  <c r="CR189" i="22" a="1"/>
  <c r="CU189" i="22" a="1"/>
  <c r="CZ189" i="22" a="1"/>
  <c r="K190" i="22" a="1"/>
  <c r="P190" i="22" a="1"/>
  <c r="S190" i="22" a="1"/>
  <c r="X190" i="22" a="1"/>
  <c r="AA190" i="22" a="1"/>
  <c r="AF190" i="22" a="1"/>
  <c r="AI190" i="22" a="1"/>
  <c r="AN190" i="22" a="1"/>
  <c r="AQ190" i="22" a="1"/>
  <c r="AV190" i="22" a="1"/>
  <c r="AY190" i="22" a="1"/>
  <c r="BD190" i="22" a="1"/>
  <c r="BG190" i="22" a="1"/>
  <c r="BL190" i="22" a="1"/>
  <c r="BO190" i="22" a="1"/>
  <c r="BT190" i="22" a="1"/>
  <c r="BW190" i="22" a="1"/>
  <c r="CB190" i="22" a="1"/>
  <c r="CE190" i="22" a="1"/>
  <c r="CJ190" i="22" a="1"/>
  <c r="CM190" i="22" a="1"/>
  <c r="CR190" i="22" a="1"/>
  <c r="CU190" i="22" a="1"/>
  <c r="CZ190" i="22" a="1"/>
  <c r="K191" i="22" a="1"/>
  <c r="P191" i="22" a="1"/>
  <c r="S191" i="22" a="1"/>
  <c r="X191" i="22" a="1"/>
  <c r="AA191" i="22" a="1"/>
  <c r="AF191" i="22" a="1"/>
  <c r="AI191" i="22" a="1"/>
  <c r="AN191" i="22" a="1"/>
  <c r="AQ191" i="22" a="1"/>
  <c r="AV191" i="22" a="1"/>
  <c r="AY191" i="22" a="1"/>
  <c r="BD191" i="22" a="1"/>
  <c r="BG191" i="22" a="1"/>
  <c r="BL191" i="22" a="1"/>
  <c r="BO191" i="22" a="1"/>
  <c r="BT191" i="22" a="1"/>
  <c r="BW191" i="22" a="1"/>
  <c r="CB191" i="22" a="1"/>
  <c r="CE191" i="22" a="1"/>
  <c r="CJ191" i="22" a="1"/>
  <c r="CM191" i="22" a="1"/>
  <c r="CR191" i="22" a="1"/>
  <c r="CU191" i="22" a="1"/>
  <c r="CZ191" i="22" a="1"/>
  <c r="K192" i="22" a="1"/>
  <c r="P192" i="22" a="1"/>
  <c r="S192" i="22" a="1"/>
  <c r="X192" i="22" a="1"/>
  <c r="AA192" i="22" a="1"/>
  <c r="AF192" i="22" a="1"/>
  <c r="AI192" i="22" a="1"/>
  <c r="AN192" i="22" a="1"/>
  <c r="AQ192" i="22" a="1"/>
  <c r="AV192" i="22" a="1"/>
  <c r="AY192" i="22" a="1"/>
  <c r="BD192" i="22" a="1"/>
  <c r="BG192" i="22" a="1"/>
  <c r="BL192" i="22" a="1"/>
  <c r="BO192" i="22" a="1"/>
  <c r="BT192" i="22" a="1"/>
  <c r="BW192" i="22" a="1"/>
  <c r="CB192" i="22" a="1"/>
  <c r="CE192" i="22" a="1"/>
  <c r="CJ192" i="22" a="1"/>
  <c r="CM192" i="22" a="1"/>
  <c r="CR192" i="22" a="1"/>
  <c r="CU192" i="22" a="1"/>
  <c r="CZ192" i="22" a="1"/>
  <c r="K193" i="22" a="1"/>
  <c r="P193" i="22" a="1"/>
  <c r="S193" i="22" a="1"/>
  <c r="X193" i="22" a="1"/>
  <c r="AA193" i="22" a="1"/>
  <c r="AF193" i="22" a="1"/>
  <c r="AI193" i="22" a="1"/>
  <c r="AN193" i="22" a="1"/>
  <c r="AQ193" i="22" a="1"/>
  <c r="AV193" i="22" a="1"/>
  <c r="AY193" i="22" a="1"/>
  <c r="BD193" i="22" a="1"/>
  <c r="BG193" i="22" a="1"/>
  <c r="BL193" i="22" a="1"/>
  <c r="BO193" i="22" a="1"/>
  <c r="BT193" i="22" a="1"/>
  <c r="BW193" i="22" a="1"/>
  <c r="CB193" i="22" a="1"/>
  <c r="CE193" i="22" a="1"/>
  <c r="CJ193" i="22" a="1"/>
  <c r="CM193" i="22" a="1"/>
  <c r="CR193" i="22" a="1"/>
  <c r="CU193" i="22" a="1"/>
  <c r="CZ193" i="22" a="1"/>
  <c r="K194" i="22" a="1"/>
  <c r="P194" i="22" a="1"/>
  <c r="S194" i="22" a="1"/>
  <c r="X194" i="22" a="1"/>
  <c r="AA194" i="22" a="1"/>
  <c r="AF194" i="22" a="1"/>
  <c r="AI194" i="22" a="1"/>
  <c r="AN194" i="22" a="1"/>
  <c r="AQ194" i="22" a="1"/>
  <c r="AV194" i="22" a="1"/>
  <c r="AY194" i="22" a="1"/>
  <c r="BD194" i="22" a="1"/>
  <c r="BG194" i="22" a="1"/>
  <c r="BL194" i="22" a="1"/>
  <c r="BO194" i="22" a="1"/>
  <c r="BT194" i="22" a="1"/>
  <c r="BW194" i="22" a="1"/>
  <c r="CB194" i="22" a="1"/>
  <c r="CE194" i="22" a="1"/>
  <c r="CJ194" i="22" a="1"/>
  <c r="CM194" i="22" a="1"/>
  <c r="CR194" i="22" a="1"/>
  <c r="CU194" i="22" a="1"/>
  <c r="CZ194" i="22" a="1"/>
  <c r="K195" i="22" a="1"/>
  <c r="P195" i="22" a="1"/>
  <c r="S195" i="22" a="1"/>
  <c r="X195" i="22" a="1"/>
  <c r="AA195" i="22" a="1"/>
  <c r="AF195" i="22" a="1"/>
  <c r="AI195" i="22" a="1"/>
  <c r="AN195" i="22" a="1"/>
  <c r="AQ195" i="22" a="1"/>
  <c r="AV195" i="22" a="1"/>
  <c r="AY195" i="22" a="1"/>
  <c r="BD195" i="22" a="1"/>
  <c r="BG195" i="22" a="1"/>
  <c r="BL195" i="22" a="1"/>
  <c r="BO195" i="22" a="1"/>
  <c r="BT195" i="22" a="1"/>
  <c r="BW195" i="22" a="1"/>
  <c r="CB195" i="22" a="1"/>
  <c r="CE195" i="22" a="1"/>
  <c r="CJ195" i="22" a="1"/>
  <c r="CM195" i="22" a="1"/>
  <c r="CR195" i="22" a="1"/>
  <c r="CU195" i="22" a="1"/>
  <c r="CZ195" i="22" a="1"/>
  <c r="K196" i="22" a="1"/>
  <c r="P196" i="22" a="1"/>
  <c r="S196" i="22" a="1"/>
  <c r="X196" i="22" a="1"/>
  <c r="AA196" i="22" a="1"/>
  <c r="AF196" i="22" a="1"/>
  <c r="AI196" i="22" a="1"/>
  <c r="AN196" i="22" a="1"/>
  <c r="AQ196" i="22" a="1"/>
  <c r="AV196" i="22" a="1"/>
  <c r="AY196" i="22" a="1"/>
  <c r="BD196" i="22" a="1"/>
  <c r="BG196" i="22" a="1"/>
  <c r="BL196" i="22" a="1"/>
  <c r="BO196" i="22" a="1"/>
  <c r="BT196" i="22" a="1"/>
  <c r="BW196" i="22" a="1"/>
  <c r="CB196" i="22" a="1"/>
  <c r="CE196" i="22" a="1"/>
  <c r="CJ196" i="22" a="1"/>
  <c r="CM196" i="22" a="1"/>
  <c r="CR196" i="22" a="1"/>
  <c r="CU196" i="22" a="1"/>
  <c r="CZ196" i="22" a="1"/>
  <c r="K197" i="22" a="1"/>
  <c r="P197" i="22" a="1"/>
  <c r="S197" i="22" a="1"/>
  <c r="X197" i="22" a="1"/>
  <c r="AA197" i="22" a="1"/>
  <c r="AF197" i="22" a="1"/>
  <c r="AI197" i="22" a="1"/>
  <c r="AN197" i="22" a="1"/>
  <c r="AQ197" i="22" a="1"/>
  <c r="AV197" i="22" a="1"/>
  <c r="AY197" i="22" a="1"/>
  <c r="BD197" i="22" a="1"/>
  <c r="BG197" i="22" a="1"/>
  <c r="BL197" i="22" a="1"/>
  <c r="BO197" i="22" a="1"/>
  <c r="BT197" i="22" a="1"/>
  <c r="BW197" i="22" a="1"/>
  <c r="CB197" i="22" a="1"/>
  <c r="CE197" i="22" a="1"/>
  <c r="CJ197" i="22" a="1"/>
  <c r="CM197" i="22" a="1"/>
  <c r="CR197" i="22" a="1"/>
  <c r="CU197" i="22" a="1"/>
  <c r="CZ197" i="22" a="1"/>
  <c r="K198" i="22" a="1"/>
  <c r="P198" i="22" a="1"/>
  <c r="S198" i="22" a="1"/>
  <c r="X198" i="22" a="1"/>
  <c r="AA198" i="22" a="1"/>
  <c r="AF198" i="22" a="1"/>
  <c r="AI198" i="22" a="1"/>
  <c r="AN198" i="22" a="1"/>
  <c r="AQ198" i="22" a="1"/>
  <c r="AV198" i="22" a="1"/>
  <c r="AY198" i="22" a="1"/>
  <c r="BD198" i="22" a="1"/>
  <c r="BG198" i="22" a="1"/>
  <c r="BL198" i="22" a="1"/>
  <c r="BO198" i="22" a="1"/>
  <c r="BT198" i="22" a="1"/>
  <c r="BW198" i="22" a="1"/>
  <c r="CB198" i="22" a="1"/>
  <c r="CE198" i="22" a="1"/>
  <c r="CJ198" i="22" a="1"/>
  <c r="CM198" i="22" a="1"/>
  <c r="CR198" i="22" a="1"/>
  <c r="CU198" i="22" a="1"/>
  <c r="CZ198" i="22" a="1"/>
  <c r="K199" i="22" a="1"/>
  <c r="P199" i="22" a="1"/>
  <c r="S199" i="22" a="1"/>
  <c r="X199" i="22" a="1"/>
  <c r="AA199" i="22" a="1"/>
  <c r="AF199" i="22" a="1"/>
  <c r="AI199" i="22" a="1"/>
  <c r="AN199" i="22" a="1"/>
  <c r="AQ199" i="22" a="1"/>
  <c r="AV199" i="22" a="1"/>
  <c r="AY199" i="22" a="1"/>
  <c r="BD199" i="22" a="1"/>
  <c r="BG199" i="22" a="1"/>
  <c r="BL199" i="22" a="1"/>
  <c r="BO199" i="22" a="1"/>
  <c r="BT199" i="22" a="1"/>
  <c r="BW199" i="22" a="1"/>
  <c r="CB199" i="22" a="1"/>
  <c r="CE199" i="22" a="1"/>
  <c r="CJ199" i="22" a="1"/>
  <c r="CM199" i="22" a="1"/>
  <c r="CR199" i="22" a="1"/>
  <c r="CU199" i="22" a="1"/>
  <c r="CZ199" i="22" a="1"/>
  <c r="K200" i="22" a="1"/>
  <c r="P200" i="22" a="1"/>
  <c r="S200" i="22" a="1"/>
  <c r="X200" i="22" a="1"/>
  <c r="AA200" i="22" a="1"/>
  <c r="AF200" i="22" a="1"/>
  <c r="AI200" i="22" a="1"/>
  <c r="AN200" i="22" a="1"/>
  <c r="AQ200" i="22" a="1"/>
  <c r="AV200" i="22" a="1"/>
  <c r="AY200" i="22" a="1"/>
  <c r="BD200" i="22" a="1"/>
  <c r="BG200" i="22" a="1"/>
  <c r="BL200" i="22" a="1"/>
  <c r="BO200" i="22" a="1"/>
  <c r="BT200" i="22" a="1"/>
  <c r="BW200" i="22" a="1"/>
  <c r="CB200" i="22" a="1"/>
  <c r="CE200" i="22" a="1"/>
  <c r="CJ200" i="22" a="1"/>
  <c r="CM200" i="22" a="1"/>
  <c r="CR200" i="22" a="1"/>
  <c r="CU200" i="22" a="1"/>
  <c r="CZ200" i="22" a="1"/>
  <c r="K201" i="22" a="1"/>
  <c r="P201" i="22" a="1"/>
  <c r="S201" i="22" a="1"/>
  <c r="X201" i="22" a="1"/>
  <c r="AA201" i="22" a="1"/>
  <c r="AF201" i="22" a="1"/>
  <c r="AI201" i="22" a="1"/>
  <c r="AN201" i="22" a="1"/>
  <c r="AQ201" i="22" a="1"/>
  <c r="AV201" i="22" a="1"/>
  <c r="AY201" i="22" a="1"/>
  <c r="BD201" i="22" a="1"/>
  <c r="BG201" i="22" a="1"/>
  <c r="BL201" i="22" a="1"/>
  <c r="BO201" i="22" a="1"/>
  <c r="BT201" i="22" a="1"/>
  <c r="BW201" i="22" a="1"/>
  <c r="CB201" i="22" a="1"/>
  <c r="CE201" i="22" a="1"/>
  <c r="CJ201" i="22" a="1"/>
  <c r="CM201" i="22" a="1"/>
  <c r="CR201" i="22" a="1"/>
  <c r="CU201" i="22" a="1"/>
  <c r="CZ201" i="22" a="1"/>
  <c r="K202" i="22" a="1"/>
  <c r="P202" i="22" a="1"/>
  <c r="S202" i="22" a="1"/>
  <c r="X202" i="22" a="1"/>
  <c r="AA202" i="22" a="1"/>
  <c r="AF202" i="22" a="1"/>
  <c r="AI202" i="22" a="1"/>
  <c r="AN202" i="22" a="1"/>
  <c r="AQ202" i="22" a="1"/>
  <c r="AV202" i="22" a="1"/>
  <c r="AY202" i="22" a="1"/>
  <c r="BD202" i="22" a="1"/>
  <c r="BG202" i="22" a="1"/>
  <c r="BL202" i="22" a="1"/>
  <c r="BO202" i="22" a="1"/>
  <c r="BT202" i="22" a="1"/>
  <c r="BW202" i="22" a="1"/>
  <c r="CB202" i="22" a="1"/>
  <c r="CE202" i="22" a="1"/>
  <c r="CJ202" i="22" a="1"/>
  <c r="CM202" i="22" a="1"/>
  <c r="CR202" i="22" a="1"/>
  <c r="CU202" i="22" a="1"/>
  <c r="CZ202" i="22" a="1"/>
  <c r="K203" i="22" a="1"/>
  <c r="P203" i="22" a="1"/>
  <c r="S203" i="22" a="1"/>
  <c r="X203" i="22" a="1"/>
  <c r="AA203" i="22" a="1"/>
  <c r="AF203" i="22" a="1"/>
  <c r="AI203" i="22" a="1"/>
  <c r="AN203" i="22" a="1"/>
  <c r="AQ203" i="22" a="1"/>
  <c r="AV203" i="22" a="1"/>
  <c r="AY203" i="22" a="1"/>
  <c r="BD203" i="22" a="1"/>
  <c r="BG203" i="22" a="1"/>
  <c r="BL203" i="22" a="1"/>
  <c r="BO203" i="22" a="1"/>
  <c r="BT203" i="22" a="1"/>
  <c r="BW203" i="22" a="1"/>
  <c r="CB203" i="22" a="1"/>
  <c r="CE203" i="22" a="1"/>
  <c r="CJ203" i="22" a="1"/>
  <c r="CM203" i="22" a="1"/>
  <c r="CR203" i="22" a="1"/>
  <c r="CU203" i="22" a="1"/>
  <c r="CZ203" i="22" a="1"/>
  <c r="K204" i="22" a="1"/>
  <c r="P204" i="22" a="1"/>
  <c r="S204" i="22" a="1"/>
  <c r="X204" i="22" a="1"/>
  <c r="AA204" i="22" a="1"/>
  <c r="AF204" i="22" a="1"/>
  <c r="AI204" i="22" a="1"/>
  <c r="AN204" i="22" a="1"/>
  <c r="AQ204" i="22" a="1"/>
  <c r="AV204" i="22" a="1"/>
  <c r="AY204" i="22" a="1"/>
  <c r="BD204" i="22" a="1"/>
  <c r="BG204" i="22" a="1"/>
  <c r="BL204" i="22" a="1"/>
  <c r="BO204" i="22" a="1"/>
  <c r="BT204" i="22" a="1"/>
  <c r="BW204" i="22" a="1"/>
  <c r="CB204" i="22" a="1"/>
  <c r="CE204" i="22" a="1"/>
  <c r="CJ204" i="22" a="1"/>
  <c r="CM204" i="22" a="1"/>
  <c r="CR204" i="22" a="1"/>
  <c r="CU204" i="22" a="1"/>
  <c r="CZ204" i="22" a="1"/>
  <c r="K205" i="22" a="1"/>
  <c r="P205" i="22" a="1"/>
  <c r="S205" i="22" a="1"/>
  <c r="X205" i="22" a="1"/>
  <c r="AA205" i="22" a="1"/>
  <c r="AF205" i="22" a="1"/>
  <c r="AI205" i="22" a="1"/>
  <c r="AN205" i="22" a="1"/>
  <c r="AQ205" i="22" a="1"/>
  <c r="AV205" i="22" a="1"/>
  <c r="AY205" i="22" a="1"/>
  <c r="BD205" i="22" a="1"/>
  <c r="BG205" i="22" a="1"/>
  <c r="BL205" i="22" a="1"/>
  <c r="BO205" i="22" a="1"/>
  <c r="BT205" i="22" a="1"/>
  <c r="BW205" i="22" a="1"/>
  <c r="CB205" i="22" a="1"/>
  <c r="CE205" i="22" a="1"/>
  <c r="CJ205" i="22" a="1"/>
  <c r="CM205" i="22" a="1"/>
  <c r="CR205" i="22" a="1"/>
  <c r="CU205" i="22" a="1"/>
  <c r="CZ205" i="22" a="1"/>
  <c r="K206" i="22" a="1"/>
  <c r="P206" i="22" a="1"/>
  <c r="S206" i="22" a="1"/>
  <c r="X206" i="22" a="1"/>
  <c r="AA206" i="22" a="1"/>
  <c r="AF206" i="22" a="1"/>
  <c r="AI206" i="22" a="1"/>
  <c r="AN206" i="22" a="1"/>
  <c r="AQ206" i="22" a="1"/>
  <c r="AV206" i="22" a="1"/>
  <c r="AY206" i="22" a="1"/>
  <c r="BD206" i="22" a="1"/>
  <c r="BG206" i="22" a="1"/>
  <c r="BL206" i="22" a="1"/>
  <c r="BO206" i="22" a="1"/>
  <c r="BT206" i="22" a="1"/>
  <c r="BW206" i="22" a="1"/>
  <c r="CB206" i="22" a="1"/>
  <c r="CE206" i="22" a="1"/>
  <c r="CJ206" i="22" a="1"/>
  <c r="CM206" i="22" a="1"/>
  <c r="CR206" i="22" a="1"/>
  <c r="CU206" i="22" a="1"/>
  <c r="CZ206" i="22" a="1"/>
  <c r="K207" i="22" a="1"/>
  <c r="P207" i="22" a="1"/>
  <c r="S207" i="22" a="1"/>
  <c r="X207" i="22" a="1"/>
  <c r="AA207" i="22" a="1"/>
  <c r="AF207" i="22" a="1"/>
  <c r="AI207" i="22" a="1"/>
  <c r="AN207" i="22" a="1"/>
  <c r="AQ207" i="22" a="1"/>
  <c r="AV207" i="22" a="1"/>
  <c r="AY207" i="22" a="1"/>
  <c r="BD207" i="22" a="1"/>
  <c r="BG207" i="22" a="1"/>
  <c r="BL207" i="22" a="1"/>
  <c r="BO207" i="22" a="1"/>
  <c r="BT207" i="22" a="1"/>
  <c r="BW207" i="22" a="1"/>
  <c r="CB207" i="22" a="1"/>
  <c r="CE207" i="22" a="1"/>
  <c r="CJ207" i="22" a="1"/>
  <c r="CM207" i="22" a="1"/>
  <c r="CR207" i="22" a="1"/>
  <c r="CU207" i="22" a="1"/>
  <c r="CZ207" i="22" a="1"/>
  <c r="K208" i="22" a="1"/>
  <c r="P208" i="22" a="1"/>
  <c r="S208" i="22" a="1"/>
  <c r="X208" i="22" a="1"/>
  <c r="AA208" i="22" a="1"/>
  <c r="AF208" i="22" a="1"/>
  <c r="AI208" i="22" a="1"/>
  <c r="AN208" i="22" a="1"/>
  <c r="AQ208" i="22" a="1"/>
  <c r="AV208" i="22" a="1"/>
  <c r="AY208" i="22" a="1"/>
  <c r="BD208" i="22" a="1"/>
  <c r="BG208" i="22" a="1"/>
  <c r="BL208" i="22" a="1"/>
  <c r="BO208" i="22" a="1"/>
  <c r="BT208" i="22" a="1"/>
  <c r="BW208" i="22" a="1"/>
  <c r="CB208" i="22" a="1"/>
  <c r="CE208" i="22" a="1"/>
  <c r="CJ208" i="22" a="1"/>
  <c r="CM208" i="22" a="1"/>
  <c r="CR208" i="22" a="1"/>
  <c r="CU208" i="22" a="1"/>
  <c r="CZ208" i="22" a="1"/>
  <c r="K209" i="22" a="1"/>
  <c r="P209" i="22" a="1"/>
  <c r="S209" i="22" a="1"/>
  <c r="X209" i="22" a="1"/>
  <c r="AA209" i="22" a="1"/>
  <c r="AF209" i="22" a="1"/>
  <c r="AI209" i="22" a="1"/>
  <c r="AN209" i="22" a="1"/>
  <c r="AQ209" i="22" a="1"/>
  <c r="AV209" i="22" a="1"/>
  <c r="AY209" i="22" a="1"/>
  <c r="BD209" i="22" a="1"/>
  <c r="BG209" i="22" a="1"/>
  <c r="BL209" i="22" a="1"/>
  <c r="BO209" i="22" a="1"/>
  <c r="BT209" i="22" a="1"/>
  <c r="BW209" i="22" a="1"/>
  <c r="CB209" i="22" a="1"/>
  <c r="CE209" i="22" a="1"/>
  <c r="CJ209" i="22" a="1"/>
  <c r="CM209" i="22" a="1"/>
  <c r="CR209" i="22" a="1"/>
  <c r="CU209" i="22" a="1"/>
  <c r="CZ209" i="22" a="1"/>
  <c r="K210" i="22" a="1"/>
  <c r="P210" i="22" a="1"/>
  <c r="S210" i="22" a="1"/>
  <c r="X210" i="22" a="1"/>
  <c r="AA210" i="22" a="1"/>
  <c r="AF210" i="22" a="1"/>
  <c r="AI210" i="22" a="1"/>
  <c r="AN210" i="22" a="1"/>
  <c r="AQ210" i="22" a="1"/>
  <c r="AV210" i="22" a="1"/>
  <c r="AY210" i="22" a="1"/>
  <c r="BD210" i="22" a="1"/>
  <c r="BG210" i="22" a="1"/>
  <c r="BL210" i="22" a="1"/>
  <c r="BO210" i="22" a="1"/>
  <c r="BT210" i="22" a="1"/>
  <c r="BW210" i="22" a="1"/>
  <c r="CB210" i="22" a="1"/>
  <c r="CE210" i="22" a="1"/>
  <c r="CJ210" i="22" a="1"/>
  <c r="CM210" i="22" a="1"/>
  <c r="CR210" i="22" a="1"/>
  <c r="CU210" i="22" a="1"/>
  <c r="CZ210" i="22" a="1"/>
  <c r="K211" i="22" a="1"/>
  <c r="P211" i="22" a="1"/>
  <c r="S211" i="22" a="1"/>
  <c r="X211" i="22" a="1"/>
  <c r="AA211" i="22" a="1"/>
  <c r="AF211" i="22" a="1"/>
  <c r="AI211" i="22" a="1"/>
  <c r="AN211" i="22" a="1"/>
  <c r="AQ211" i="22" a="1"/>
  <c r="AV211" i="22" a="1"/>
  <c r="AY211" i="22" a="1"/>
  <c r="BD211" i="22" a="1"/>
  <c r="BG211" i="22" a="1"/>
  <c r="BL211" i="22" a="1"/>
  <c r="BO211" i="22" a="1"/>
  <c r="BT211" i="22" a="1"/>
  <c r="BW211" i="22" a="1"/>
  <c r="CB211" i="22" a="1"/>
  <c r="CE211" i="22" a="1"/>
  <c r="CJ211" i="22" a="1"/>
  <c r="CM211" i="22" a="1"/>
  <c r="CR211" i="22" a="1"/>
  <c r="CU211" i="22" a="1"/>
  <c r="CZ211" i="22" a="1"/>
  <c r="K212" i="22" a="1"/>
  <c r="P212" i="22" a="1"/>
  <c r="S212" i="22" a="1"/>
  <c r="X212" i="22" a="1"/>
  <c r="AA212" i="22" a="1"/>
  <c r="AF212" i="22" a="1"/>
  <c r="AI212" i="22" a="1"/>
  <c r="AN212" i="22" a="1"/>
  <c r="AQ212" i="22" a="1"/>
  <c r="AV212" i="22" a="1"/>
  <c r="AY212" i="22" a="1"/>
  <c r="BD212" i="22" a="1"/>
  <c r="BG212" i="22" a="1"/>
  <c r="BL212" i="22" a="1"/>
  <c r="BO212" i="22" a="1"/>
  <c r="BT212" i="22" a="1"/>
  <c r="BW212" i="22" a="1"/>
  <c r="CB212" i="22" a="1"/>
  <c r="CE212" i="22" a="1"/>
  <c r="CJ212" i="22" a="1"/>
  <c r="CM212" i="22" a="1"/>
  <c r="CR212" i="22" a="1"/>
  <c r="CU212" i="22" a="1"/>
  <c r="CZ212" i="22" a="1"/>
  <c r="K213" i="22" a="1"/>
  <c r="P213" i="22" a="1"/>
  <c r="S213" i="22" a="1"/>
  <c r="X213" i="22" a="1"/>
  <c r="AA213" i="22" a="1"/>
  <c r="AF213" i="22" a="1"/>
  <c r="AI213" i="22" a="1"/>
  <c r="AN213" i="22" a="1"/>
  <c r="AQ213" i="22" a="1"/>
  <c r="AV213" i="22" a="1"/>
  <c r="AY213" i="22" a="1"/>
  <c r="BD213" i="22" a="1"/>
  <c r="BG213" i="22" a="1"/>
  <c r="BL213" i="22" a="1"/>
  <c r="BO213" i="22" a="1"/>
  <c r="BT213" i="22" a="1"/>
  <c r="BW213" i="22" a="1"/>
  <c r="CB213" i="22" a="1"/>
  <c r="CE213" i="22" a="1"/>
  <c r="CJ213" i="22" a="1"/>
  <c r="CM213" i="22" a="1"/>
  <c r="CR213" i="22" a="1"/>
  <c r="CU213" i="22" a="1"/>
  <c r="CZ213" i="22" a="1"/>
  <c r="K214" i="22" a="1"/>
  <c r="P214" i="22" a="1"/>
  <c r="S214" i="22" a="1"/>
  <c r="X214" i="22" a="1"/>
  <c r="AA214" i="22" a="1"/>
  <c r="AF214" i="22" a="1"/>
  <c r="AI214" i="22" a="1"/>
  <c r="AN214" i="22" a="1"/>
  <c r="AQ214" i="22" a="1"/>
  <c r="AV214" i="22" a="1"/>
  <c r="AY214" i="22" a="1"/>
  <c r="BD214" i="22" a="1"/>
  <c r="BG214" i="22" a="1"/>
  <c r="BL214" i="22" a="1"/>
  <c r="BO214" i="22" a="1"/>
  <c r="BT214" i="22" a="1"/>
  <c r="BV214" i="22" a="1"/>
  <c r="BX214" i="22" a="1"/>
  <c r="BZ214" i="22" a="1"/>
  <c r="CB214" i="22" a="1"/>
  <c r="CD214" i="22" a="1"/>
  <c r="CF214" i="22" a="1"/>
  <c r="CH214" i="22" a="1"/>
  <c r="CJ214" i="22" a="1"/>
  <c r="CL214" i="22" a="1"/>
  <c r="CN214" i="22" a="1"/>
  <c r="CP214" i="22" a="1"/>
  <c r="CR214" i="22" a="1"/>
  <c r="CT214" i="22" a="1"/>
  <c r="CV214" i="22" a="1"/>
  <c r="CX214" i="22" a="1"/>
  <c r="CZ214" i="22" a="1"/>
  <c r="J215" i="22" a="1"/>
  <c r="L215" i="22" a="1"/>
  <c r="N215" i="22" a="1"/>
  <c r="P215" i="22" a="1"/>
  <c r="R215" i="22" a="1"/>
  <c r="T215" i="22" a="1"/>
  <c r="V215" i="22" a="1"/>
  <c r="X215" i="22" a="1"/>
  <c r="Z215" i="22" a="1"/>
  <c r="AB215" i="22" a="1"/>
  <c r="AD215" i="22" a="1"/>
  <c r="AF215" i="22" a="1"/>
  <c r="AH215" i="22" a="1"/>
  <c r="AJ215" i="22" a="1"/>
  <c r="AL215" i="22" a="1"/>
  <c r="AN215" i="22" a="1"/>
  <c r="AP215" i="22" a="1"/>
  <c r="AR215" i="22" a="1"/>
  <c r="AT215" i="22" a="1"/>
  <c r="AV215" i="22" a="1"/>
  <c r="AX215" i="22" a="1"/>
  <c r="AZ215" i="22" a="1"/>
  <c r="BB215" i="22" a="1"/>
  <c r="BD215" i="22" a="1"/>
  <c r="BF215" i="22" a="1"/>
  <c r="BH215" i="22" a="1"/>
  <c r="BJ215" i="22" a="1"/>
  <c r="BL215" i="22" a="1"/>
  <c r="BN215" i="22" a="1"/>
  <c r="BP215" i="22" a="1"/>
  <c r="BR215" i="22" a="1"/>
  <c r="BT215" i="22" a="1"/>
  <c r="BV215" i="22" a="1"/>
  <c r="BX215" i="22" a="1"/>
  <c r="BZ215" i="22" a="1"/>
  <c r="CB215" i="22" a="1"/>
  <c r="CD215" i="22" a="1"/>
  <c r="CF215" i="22" a="1"/>
  <c r="CH215" i="22" a="1"/>
  <c r="CJ215" i="22" a="1"/>
  <c r="CL215" i="22" a="1"/>
  <c r="CN215" i="22" a="1"/>
  <c r="CP215" i="22" a="1"/>
  <c r="CR215" i="22" a="1"/>
  <c r="CT215" i="22" a="1"/>
  <c r="CV215" i="22" a="1"/>
  <c r="CX215" i="22" a="1"/>
  <c r="CZ215" i="22" a="1"/>
  <c r="J216" i="22" a="1"/>
  <c r="L216" i="22" a="1"/>
  <c r="N216" i="22" a="1"/>
  <c r="P216" i="22" a="1"/>
  <c r="R216" i="22" a="1"/>
  <c r="T216" i="22" a="1"/>
  <c r="V216" i="22" a="1"/>
  <c r="X216" i="22" a="1"/>
  <c r="Z216" i="22" a="1"/>
  <c r="AB216" i="22" a="1"/>
  <c r="AD216" i="22" a="1"/>
  <c r="AF216" i="22" a="1"/>
  <c r="AH216" i="22" a="1"/>
  <c r="AJ216" i="22" a="1"/>
  <c r="AL216" i="22" a="1"/>
  <c r="AN216" i="22" a="1"/>
  <c r="AP216" i="22" a="1"/>
  <c r="AR216" i="22" a="1"/>
  <c r="AT216" i="22" a="1"/>
  <c r="AV216" i="22" a="1"/>
  <c r="AX216" i="22" a="1"/>
  <c r="AZ216" i="22" a="1"/>
  <c r="BB216" i="22" a="1"/>
  <c r="BD216" i="22" a="1"/>
  <c r="BF216" i="22" a="1"/>
  <c r="BH216" i="22" a="1"/>
  <c r="BJ216" i="22" a="1"/>
  <c r="BL216" i="22" a="1"/>
  <c r="BN216" i="22" a="1"/>
  <c r="BP216" i="22" a="1"/>
  <c r="BR216" i="22" a="1"/>
  <c r="BT216" i="22" a="1"/>
  <c r="BV216" i="22" a="1"/>
  <c r="BX216" i="22" a="1"/>
  <c r="BZ216" i="22" a="1"/>
  <c r="CB216" i="22" a="1"/>
  <c r="CD216" i="22" a="1"/>
  <c r="CF216" i="22" a="1"/>
  <c r="CH216" i="22" a="1"/>
  <c r="CJ216" i="22" a="1"/>
  <c r="CL216" i="22" a="1"/>
  <c r="CN216" i="22" a="1"/>
  <c r="CP216" i="22" a="1"/>
  <c r="CR216" i="22" a="1"/>
  <c r="CT216" i="22" a="1"/>
  <c r="CV216" i="22" a="1"/>
  <c r="CX216" i="22" a="1"/>
  <c r="CZ216" i="22" a="1"/>
  <c r="J217" i="22" a="1"/>
  <c r="L217" i="22" a="1"/>
  <c r="N217" i="22" a="1"/>
  <c r="P217" i="22" a="1"/>
  <c r="R217" i="22" a="1"/>
  <c r="T217" i="22" a="1"/>
  <c r="V217" i="22" a="1"/>
  <c r="X217" i="22" a="1"/>
  <c r="Z217" i="22" a="1"/>
  <c r="AB217" i="22" a="1"/>
  <c r="AD217" i="22" a="1"/>
  <c r="AF217" i="22" a="1"/>
  <c r="AH217" i="22" a="1"/>
  <c r="AJ217" i="22" a="1"/>
  <c r="AL217" i="22" a="1"/>
  <c r="AN217" i="22" a="1"/>
  <c r="AP217" i="22" a="1"/>
  <c r="AR217" i="22" a="1"/>
  <c r="AT217" i="22" a="1"/>
  <c r="AV217" i="22" a="1"/>
  <c r="AX217" i="22" a="1"/>
  <c r="AZ217" i="22" a="1"/>
  <c r="BB217" i="22" a="1"/>
  <c r="BD217" i="22" a="1"/>
  <c r="BF217" i="22" a="1"/>
  <c r="BH217" i="22" a="1"/>
  <c r="BJ217" i="22" a="1"/>
  <c r="BL217" i="22" a="1"/>
  <c r="BN217" i="22" a="1"/>
  <c r="BP217" i="22" a="1"/>
  <c r="BR217" i="22" a="1"/>
  <c r="BT217" i="22" a="1"/>
  <c r="BV217" i="22" a="1"/>
  <c r="BX217" i="22" a="1"/>
  <c r="BZ217" i="22" a="1"/>
  <c r="CB217" i="22" a="1"/>
  <c r="CD217" i="22" a="1"/>
  <c r="CF217" i="22" a="1"/>
  <c r="CH217" i="22" a="1"/>
  <c r="CJ217" i="22" a="1"/>
  <c r="CL217" i="22" a="1"/>
  <c r="CN217" i="22" a="1"/>
  <c r="CP217" i="22" a="1"/>
  <c r="CR217" i="22" a="1"/>
  <c r="CT217" i="22" a="1"/>
  <c r="CV217" i="22" a="1"/>
  <c r="CX217" i="22" a="1"/>
  <c r="CZ217" i="22" a="1"/>
  <c r="J218" i="22" a="1"/>
  <c r="L218" i="22" a="1"/>
  <c r="P218" i="22" a="1"/>
  <c r="R218" i="22" a="1"/>
  <c r="T218" i="22" a="1"/>
  <c r="V218" i="22" a="1"/>
  <c r="X218" i="22" a="1"/>
  <c r="Z218" i="22" a="1"/>
  <c r="AB218" i="22" a="1"/>
  <c r="AD218" i="22" a="1"/>
  <c r="AF218" i="22" a="1"/>
  <c r="AH218" i="22" a="1"/>
  <c r="AJ218" i="22" a="1"/>
  <c r="AL218" i="22" a="1"/>
  <c r="AN218" i="22" a="1"/>
  <c r="AP218" i="22" a="1"/>
  <c r="AR218" i="22" a="1"/>
  <c r="AT218" i="22" a="1"/>
  <c r="AV218" i="22" a="1"/>
  <c r="AX218" i="22" a="1"/>
  <c r="AZ218" i="22" a="1"/>
  <c r="BB218" i="22" a="1"/>
  <c r="BD218" i="22" a="1"/>
  <c r="BF218" i="22" a="1"/>
  <c r="BH218" i="22" a="1"/>
  <c r="BL218" i="22" a="1"/>
  <c r="BN218" i="22" a="1"/>
  <c r="BR218" i="22" a="1"/>
  <c r="BV218" i="22" a="1"/>
  <c r="BX218" i="22" a="1"/>
  <c r="CB218" i="22" a="1"/>
  <c r="CF218" i="22" a="1"/>
  <c r="CJ218" i="22" a="1"/>
  <c r="CN218" i="22" a="1"/>
  <c r="CR218" i="22" a="1"/>
  <c r="CV218" i="22" a="1"/>
  <c r="CZ218" i="22" a="1"/>
  <c r="L219" i="22" a="1"/>
  <c r="P219" i="22" a="1"/>
  <c r="T219" i="22" a="1"/>
  <c r="Z219" i="22" a="1"/>
  <c r="AD219" i="22" a="1"/>
  <c r="AF219" i="22" a="1"/>
  <c r="AJ219" i="22" a="1"/>
  <c r="AN219" i="22" a="1"/>
  <c r="AR219" i="22" a="1"/>
  <c r="AV219" i="22" a="1"/>
  <c r="AZ219" i="22" a="1"/>
  <c r="BD219" i="22" a="1"/>
  <c r="BH219" i="22" a="1"/>
  <c r="BL219" i="22" a="1"/>
  <c r="BP219" i="22" a="1"/>
  <c r="BT219" i="22" a="1"/>
  <c r="BX219" i="22" a="1"/>
  <c r="CB219" i="22" a="1"/>
  <c r="CF219" i="22" a="1"/>
  <c r="CJ219" i="22" a="1"/>
  <c r="CN219" i="22" a="1"/>
  <c r="CR219" i="22" a="1"/>
  <c r="CV219" i="22" a="1"/>
  <c r="CZ219" i="22" a="1"/>
  <c r="L220" i="22" a="1"/>
  <c r="P220" i="22" a="1"/>
  <c r="T220" i="22" a="1"/>
  <c r="X220" i="22" a="1"/>
  <c r="Z220" i="22" a="1"/>
  <c r="AD220" i="22" a="1"/>
  <c r="AH220" i="22" a="1"/>
  <c r="AL220" i="22" a="1"/>
  <c r="AP220" i="22" a="1"/>
  <c r="AT220" i="22" a="1"/>
  <c r="AX220" i="22" a="1"/>
  <c r="AZ220" i="22" a="1"/>
  <c r="BD220" i="22" a="1"/>
  <c r="BH220" i="22" a="1"/>
  <c r="BL220" i="22" a="1"/>
  <c r="BP220" i="22" a="1"/>
  <c r="BT220" i="22" a="1"/>
  <c r="BX220" i="22" a="1"/>
  <c r="CB220" i="22" a="1"/>
  <c r="CF220" i="22" a="1"/>
  <c r="CJ220" i="22" a="1"/>
  <c r="CN220" i="22" a="1"/>
  <c r="CR220" i="22" a="1"/>
  <c r="CV220" i="22" a="1"/>
  <c r="CZ220" i="22" a="1"/>
  <c r="L221" i="22" a="1"/>
  <c r="P221" i="22" a="1"/>
  <c r="T221" i="22" a="1"/>
  <c r="AH221" i="22" a="1"/>
  <c r="AL221" i="22" a="1"/>
  <c r="AP221" i="22" a="1"/>
  <c r="AT221" i="22" a="1"/>
  <c r="AX221" i="22" a="1"/>
  <c r="BB221" i="22" a="1"/>
  <c r="BF221" i="22" a="1"/>
  <c r="BJ221" i="22" a="1"/>
  <c r="BN221" i="22" a="1"/>
  <c r="BR221" i="22" a="1"/>
  <c r="BV221" i="22" a="1"/>
  <c r="BZ221" i="22" a="1"/>
  <c r="CB221" i="22" a="1"/>
  <c r="CF221" i="22" a="1"/>
  <c r="CJ221" i="22" a="1"/>
  <c r="CN221" i="22" a="1"/>
  <c r="CR221" i="22" a="1"/>
  <c r="CX221" i="22" a="1"/>
  <c r="CZ221" i="22" a="1"/>
  <c r="L222" i="22" a="1"/>
  <c r="P222" i="22" a="1"/>
  <c r="V222" i="22" a="1"/>
  <c r="Z222" i="22" a="1"/>
  <c r="AD222" i="22" a="1"/>
  <c r="AH222" i="22" a="1"/>
  <c r="AL222" i="22" a="1"/>
  <c r="AP222" i="22" a="1"/>
  <c r="AT222" i="22" a="1"/>
  <c r="AX222" i="22" a="1"/>
  <c r="BB222" i="22" a="1"/>
  <c r="BF222" i="22" a="1"/>
  <c r="BJ222" i="22" a="1"/>
  <c r="BN222" i="22" a="1"/>
  <c r="BR222" i="22" a="1"/>
  <c r="BV222" i="22" a="1"/>
  <c r="BZ222" i="22" a="1"/>
  <c r="CD222" i="22" a="1"/>
  <c r="CH222" i="22" a="1"/>
  <c r="CJ222" i="22" a="1"/>
  <c r="CN222" i="22" a="1"/>
  <c r="CR222" i="22" a="1"/>
  <c r="CV222" i="22" a="1"/>
  <c r="CZ222" i="22" a="1"/>
  <c r="L223" i="22" a="1"/>
  <c r="P223" i="22" a="1"/>
  <c r="T223" i="22" a="1"/>
  <c r="X223" i="22" a="1"/>
  <c r="AB223" i="22" a="1"/>
  <c r="AD223" i="22" a="1"/>
  <c r="AH223" i="22" a="1"/>
  <c r="AL223" i="22" a="1"/>
  <c r="AP223" i="22" a="1"/>
  <c r="AV223" i="22" a="1"/>
  <c r="AZ223" i="22" a="1"/>
  <c r="BD223" i="22" a="1"/>
  <c r="BH223" i="22" a="1"/>
  <c r="BL223" i="22" a="1"/>
  <c r="BP223" i="22" a="1"/>
  <c r="BT223" i="22" a="1"/>
  <c r="BX223" i="22" a="1"/>
  <c r="CB223" i="22" a="1"/>
  <c r="CF223" i="22" a="1"/>
  <c r="CJ223" i="22" a="1"/>
  <c r="CN223" i="22" a="1"/>
  <c r="CP223" i="22" a="1"/>
  <c r="CR223" i="22" a="1"/>
  <c r="CT223" i="22" a="1"/>
  <c r="CX223" i="22" a="1"/>
  <c r="J224" i="22" a="1"/>
  <c r="L224" i="22" a="1"/>
  <c r="P224" i="22" a="1"/>
  <c r="T224" i="22" a="1"/>
  <c r="X224" i="22" a="1"/>
  <c r="AB224" i="22" a="1"/>
  <c r="AF224" i="22" a="1"/>
  <c r="AJ224" i="22" a="1"/>
  <c r="AN224" i="22" a="1"/>
  <c r="AR224" i="22" a="1"/>
  <c r="AV224" i="22" a="1"/>
  <c r="AZ224" i="22" a="1"/>
  <c r="BB224" i="22" a="1"/>
  <c r="BF224" i="22" a="1"/>
  <c r="BJ224" i="22" a="1"/>
  <c r="BN224" i="22" a="1"/>
  <c r="BR224" i="22" a="1"/>
  <c r="BV224" i="22" a="1"/>
  <c r="BZ224" i="22" a="1"/>
  <c r="CB224" i="22" a="1"/>
  <c r="CF224" i="22" a="1"/>
  <c r="CJ224" i="22" a="1"/>
  <c r="CN224" i="22" a="1"/>
  <c r="CR224" i="22" a="1"/>
  <c r="CV224" i="22" a="1"/>
  <c r="CZ224" i="22" a="1"/>
  <c r="L225" i="22" a="1"/>
  <c r="P225" i="22" a="1"/>
  <c r="T225" i="22" a="1"/>
  <c r="V225" i="22" a="1"/>
  <c r="Z225" i="22" a="1"/>
  <c r="AD225" i="22" a="1"/>
  <c r="AH225" i="22" a="1"/>
  <c r="AL225" i="22" a="1"/>
  <c r="AR225" i="22" a="1"/>
  <c r="AV225" i="22" a="1"/>
  <c r="AZ225" i="22" a="1"/>
  <c r="BB225" i="22" a="1"/>
  <c r="BF225" i="22" a="1"/>
  <c r="BJ225" i="22" a="1"/>
  <c r="BN225" i="22" a="1"/>
  <c r="BR225" i="22" a="1"/>
  <c r="BV225" i="22" a="1"/>
  <c r="CB225" i="22" a="1"/>
  <c r="CF225" i="22" a="1"/>
  <c r="CJ225" i="22" a="1"/>
  <c r="CN225" i="22" a="1"/>
  <c r="CR225" i="22" a="1"/>
  <c r="CV225" i="22" a="1"/>
  <c r="J226" i="22" a="1"/>
  <c r="N226" i="22" a="1"/>
  <c r="R226" i="22" a="1"/>
  <c r="V226" i="22" a="1"/>
  <c r="AB226" i="22" a="1"/>
  <c r="AF226" i="22" a="1"/>
  <c r="AJ226" i="22" a="1"/>
  <c r="AN226" i="22" a="1"/>
  <c r="AR226" i="22" a="1"/>
  <c r="AX226" i="22" a="1"/>
  <c r="BB226" i="22" a="1"/>
  <c r="BF226" i="22" a="1"/>
  <c r="BL226" i="22" a="1"/>
  <c r="BP226" i="22" a="1"/>
  <c r="BT226" i="22" a="1"/>
  <c r="BX226" i="22" a="1"/>
  <c r="CB226" i="22" a="1"/>
  <c r="CH226" i="22" a="1"/>
  <c r="CL226" i="22" a="1"/>
  <c r="CP226" i="22" a="1"/>
  <c r="CT226" i="22" a="1"/>
  <c r="CZ226" i="22" a="1"/>
  <c r="CZ85" i="22" a="1"/>
  <c r="W106" i="22" a="1"/>
  <c r="AR112" i="22" a="1"/>
  <c r="AS114" i="22" a="1"/>
  <c r="M117" i="22" a="1"/>
  <c r="BY119" i="22" a="1"/>
  <c r="BY121" i="22" a="1"/>
  <c r="BY123" i="22" a="1"/>
  <c r="BP125" i="22" a="1"/>
  <c r="BP126" i="22" a="1"/>
  <c r="BP127" i="22" a="1"/>
  <c r="BP128" i="22" a="1"/>
  <c r="BP129" i="22" a="1"/>
  <c r="BP130" i="22" a="1"/>
  <c r="BP131" i="22" a="1"/>
  <c r="BP132" i="22" a="1"/>
  <c r="BP133" i="22" a="1"/>
  <c r="BP134" i="22" a="1"/>
  <c r="T135" i="22" a="1"/>
  <c r="BP135" i="22" a="1"/>
  <c r="T136" i="22" a="1"/>
  <c r="BP136" i="22" a="1"/>
  <c r="T137" i="22" a="1"/>
  <c r="BP137" i="22" a="1"/>
  <c r="T138" i="22" a="1"/>
  <c r="BP138" i="22" a="1"/>
  <c r="T139" i="22" a="1"/>
  <c r="BP139" i="22" a="1"/>
  <c r="T140" i="22" a="1"/>
  <c r="BP140" i="22" a="1"/>
  <c r="AZ141" i="22" a="1"/>
  <c r="CV141" i="22" a="1"/>
  <c r="AZ142" i="22" a="1"/>
  <c r="AJ143" i="22" a="1"/>
  <c r="CV143" i="22" a="1"/>
  <c r="AZ144" i="22" a="1"/>
  <c r="CV144" i="22" a="1"/>
  <c r="AZ145" i="22" a="1"/>
  <c r="CV145" i="22" a="1"/>
  <c r="AZ146" i="22" a="1"/>
  <c r="CV146" i="22" a="1"/>
  <c r="BP147" i="22" a="1"/>
  <c r="T148" i="22" a="1"/>
  <c r="CF148" i="22" a="1"/>
  <c r="AJ149" i="22" a="1"/>
  <c r="CF149" i="22" a="1"/>
  <c r="AJ150" i="22" a="1"/>
  <c r="CF150" i="22" a="1"/>
  <c r="BP151" i="22" a="1"/>
  <c r="T152" i="22" a="1"/>
  <c r="CF152" i="22" a="1"/>
  <c r="AJ153" i="22" a="1"/>
  <c r="BP153" i="22" a="1"/>
  <c r="T154" i="22" a="1"/>
  <c r="BP154" i="22" a="1"/>
  <c r="T155" i="22" a="1"/>
  <c r="BP155" i="22" a="1"/>
  <c r="AZ156" i="22" a="1"/>
  <c r="CV156" i="22" a="1"/>
  <c r="AZ157" i="22" a="1"/>
  <c r="CV157" i="22" a="1"/>
  <c r="AZ158" i="22" a="1"/>
  <c r="CV158" i="22" a="1"/>
  <c r="AZ159" i="22" a="1"/>
  <c r="CV159" i="22" a="1"/>
  <c r="AZ160" i="22" a="1"/>
  <c r="CV160" i="22" a="1"/>
  <c r="AZ161" i="22" a="1"/>
  <c r="CV161" i="22" a="1"/>
  <c r="AZ162" i="22" a="1"/>
  <c r="AJ163" i="22" a="1"/>
  <c r="CV163" i="22" a="1"/>
  <c r="AZ164" i="22" a="1"/>
  <c r="CV164" i="22" a="1"/>
  <c r="AJ165" i="22" a="1"/>
  <c r="BP165" i="22" a="1"/>
  <c r="T166" i="22" a="1"/>
  <c r="BP166" i="22" a="1"/>
  <c r="T167" i="22" a="1"/>
  <c r="CF167" i="22" a="1"/>
  <c r="AJ168" i="22" a="1"/>
  <c r="CF168" i="22" a="1"/>
  <c r="T169" i="22" a="1"/>
  <c r="BP169" i="22" a="1"/>
  <c r="T170" i="22" a="1"/>
  <c r="BP170" i="22" a="1"/>
  <c r="T171" i="22" a="1"/>
  <c r="BP171" i="22" a="1"/>
  <c r="T172" i="22" a="1"/>
  <c r="BP172" i="22" a="1"/>
  <c r="CV172" i="22" a="1"/>
  <c r="AZ173" i="22" a="1"/>
  <c r="CV173" i="22" a="1"/>
  <c r="AZ174" i="22" a="1"/>
  <c r="BU182" i="22" a="1"/>
  <c r="CS182" i="22" a="1"/>
  <c r="Q183" i="22" a="1"/>
  <c r="AD183" i="22" a="1"/>
  <c r="AO183" i="22" a="1"/>
  <c r="BE183" i="22" a="1"/>
  <c r="BR183" i="22" a="1"/>
  <c r="BZ183" i="22" a="1"/>
  <c r="CH183" i="22" a="1"/>
  <c r="CP183" i="22" a="1"/>
  <c r="CX183" i="22" a="1"/>
  <c r="V184" i="22" a="1"/>
  <c r="AG184" i="22" a="1"/>
  <c r="AW184" i="22" a="1"/>
  <c r="BJ184" i="22" a="1"/>
  <c r="BU184" i="22" a="1"/>
  <c r="CH184" i="22" a="1"/>
  <c r="CS184" i="22" a="1"/>
  <c r="V185" i="22" a="1"/>
  <c r="AG185" i="22" a="1"/>
  <c r="AT185" i="22" a="1"/>
  <c r="BE185" i="22" a="1"/>
  <c r="BZ185" i="22" a="1"/>
  <c r="CK185" i="22" a="1"/>
  <c r="DA185" i="22" a="1"/>
  <c r="V186" i="22" a="1"/>
  <c r="AG186" i="22" a="1"/>
  <c r="AO186" i="22" a="1"/>
  <c r="BB186" i="22" a="1"/>
  <c r="BM186" i="22" a="1"/>
  <c r="BZ186" i="22" a="1"/>
  <c r="CK186" i="22" a="1"/>
  <c r="CX186" i="22" a="1"/>
  <c r="Q187" i="22" a="1"/>
  <c r="AD187" i="22" a="1"/>
  <c r="AO187" i="22" a="1"/>
  <c r="BJ187" i="22" a="1"/>
  <c r="BU187" i="22" a="1"/>
  <c r="CC187" i="22" a="1"/>
  <c r="CP187" i="22" a="1"/>
  <c r="DA187" i="22" a="1"/>
  <c r="V188" i="22" a="1"/>
  <c r="AG188" i="22" a="1"/>
  <c r="AT188" i="22" a="1"/>
  <c r="BE188" i="22" a="1"/>
  <c r="BR188" i="22" a="1"/>
  <c r="CC188" i="22" a="1"/>
  <c r="CP188" i="22" a="1"/>
  <c r="DA188" i="22" a="1"/>
  <c r="V189" i="22" a="1"/>
  <c r="AG189" i="22" a="1"/>
  <c r="BB189" i="22" a="1"/>
  <c r="BM189" i="22" a="1"/>
  <c r="BZ189" i="22" a="1"/>
  <c r="CK189" i="22" a="1"/>
  <c r="CX189" i="22" a="1"/>
  <c r="Q190" i="22" a="1"/>
  <c r="AD190" i="22" a="1"/>
  <c r="AO190" i="22" a="1"/>
  <c r="BB190" i="22" a="1"/>
  <c r="BM190" i="22" a="1"/>
  <c r="BZ190" i="22" a="1"/>
  <c r="CK190" i="22" a="1"/>
  <c r="CX190" i="22" a="1"/>
  <c r="Q191" i="22" a="1"/>
  <c r="AG191" i="22" a="1"/>
  <c r="AW191" i="22" a="1"/>
  <c r="BE191" i="22" a="1"/>
  <c r="BM191" i="22" a="1"/>
  <c r="BZ191" i="22" a="1"/>
  <c r="CK191" i="22" a="1"/>
  <c r="DA191" i="22" a="1"/>
  <c r="V192" i="22" a="1"/>
  <c r="AG192" i="22" a="1"/>
  <c r="AT192" i="22" a="1"/>
  <c r="BE192" i="22" a="1"/>
  <c r="BR192" i="22" a="1"/>
  <c r="BZ192" i="22" a="1"/>
  <c r="CH192" i="22" a="1"/>
  <c r="CS192" i="22" a="1"/>
  <c r="V193" i="22" a="1"/>
  <c r="AD193" i="22" a="1"/>
  <c r="AO193" i="22" a="1"/>
  <c r="BE193" i="22" a="1"/>
  <c r="BR193" i="22" a="1"/>
  <c r="BZ193" i="22" a="1"/>
  <c r="CK193" i="22" a="1"/>
  <c r="CX193" i="22" a="1"/>
  <c r="Y194" i="22" a="1"/>
  <c r="AL194" i="22" a="1"/>
  <c r="AW194" i="22" a="1"/>
  <c r="BJ194" i="22" a="1"/>
  <c r="BU194" i="22" a="1"/>
  <c r="CH194" i="22" a="1"/>
  <c r="CP194" i="22" a="1"/>
  <c r="CX194" i="22" a="1"/>
  <c r="Q195" i="22" a="1"/>
  <c r="AL195" i="22" a="1"/>
  <c r="AW195" i="22" a="1"/>
  <c r="BJ195" i="22" a="1"/>
  <c r="BU195" i="22" a="1"/>
  <c r="CH195" i="22" a="1"/>
  <c r="CS195" i="22" a="1"/>
  <c r="N196" i="22" a="1"/>
  <c r="Y196" i="22" a="1"/>
  <c r="AL196" i="22" a="1"/>
  <c r="AW196" i="22" a="1"/>
  <c r="BJ196" i="22" a="1"/>
  <c r="BU196" i="22" a="1"/>
  <c r="CH196" i="22" a="1"/>
  <c r="CS196" i="22" a="1"/>
  <c r="N197" i="22" a="1"/>
  <c r="Y197" i="22" a="1"/>
  <c r="AL197" i="22" a="1"/>
  <c r="AW197" i="22" a="1"/>
  <c r="BM197" i="22" a="1"/>
  <c r="BZ197" i="22" a="1"/>
  <c r="CK197" i="22" a="1"/>
  <c r="DA197" i="22" a="1"/>
  <c r="Y198" i="22" a="1"/>
  <c r="AL198" i="22" a="1"/>
  <c r="AW198" i="22" a="1"/>
  <c r="BJ198" i="22" a="1"/>
  <c r="BU198" i="22" a="1"/>
  <c r="CH198" i="22" a="1"/>
  <c r="CS198" i="22" a="1"/>
  <c r="N199" i="22" a="1"/>
  <c r="Y199" i="22" a="1"/>
  <c r="AL199" i="22" a="1"/>
  <c r="AW199" i="22" a="1"/>
  <c r="BM199" i="22" a="1"/>
  <c r="BZ199" i="22" a="1"/>
  <c r="CK199" i="22" a="1"/>
  <c r="DA199" i="22" a="1"/>
  <c r="V200" i="22" a="1"/>
  <c r="AG200" i="22" a="1"/>
  <c r="AT200" i="22" a="1"/>
  <c r="BE200" i="22" a="1"/>
  <c r="BR200" i="22" a="1"/>
  <c r="CH200" i="22" a="1"/>
  <c r="AG201" i="22" a="1"/>
  <c r="BB201" i="22" a="1"/>
  <c r="BM201" i="22" a="1"/>
  <c r="BZ201" i="22" a="1"/>
  <c r="CK201" i="22" a="1"/>
  <c r="CS201" i="22" a="1"/>
  <c r="CX201" i="22" a="1"/>
  <c r="N202" i="22" a="1"/>
  <c r="Y202" i="22" a="1"/>
  <c r="AL202" i="22" a="1"/>
  <c r="AW202" i="22" a="1"/>
  <c r="BJ202" i="22" a="1"/>
  <c r="BU202" i="22" a="1"/>
  <c r="CH202" i="22" a="1"/>
  <c r="CS202" i="22" a="1"/>
  <c r="N203" i="22" a="1"/>
  <c r="Y203" i="22" a="1"/>
  <c r="AL203" i="22" a="1"/>
  <c r="AW203" i="22" a="1"/>
  <c r="BJ203" i="22" a="1"/>
  <c r="BU203" i="22" a="1"/>
  <c r="CH203" i="22" a="1"/>
  <c r="CS203" i="22" a="1"/>
  <c r="N204" i="22" a="1"/>
  <c r="Y204" i="22" a="1"/>
  <c r="AL204" i="22" a="1"/>
  <c r="AW204" i="22" a="1"/>
  <c r="BJ204" i="22" a="1"/>
  <c r="CC204" i="22" a="1"/>
  <c r="CP204" i="22" a="1"/>
  <c r="DA204" i="22" a="1"/>
  <c r="V205" i="22" a="1"/>
  <c r="AG205" i="22" a="1"/>
  <c r="AT205" i="22" a="1"/>
  <c r="BE205" i="22" a="1"/>
  <c r="BR205" i="22" a="1"/>
  <c r="CC205" i="22" a="1"/>
  <c r="CP205" i="22" a="1"/>
  <c r="DA205" i="22" a="1"/>
  <c r="V206" i="22" a="1"/>
  <c r="AG206" i="22" a="1"/>
  <c r="AT206" i="22" a="1"/>
  <c r="BE206" i="22" a="1"/>
  <c r="BR206" i="22" a="1"/>
  <c r="CC206" i="22" a="1"/>
  <c r="CP206" i="22" a="1"/>
  <c r="CX206" i="22" a="1"/>
  <c r="V207" i="22" a="1"/>
  <c r="AD207" i="22" a="1"/>
  <c r="AO207" i="22" a="1"/>
  <c r="BB207" i="22" a="1"/>
  <c r="BM207" i="22" a="1"/>
  <c r="BZ207" i="22" a="1"/>
  <c r="CK207" i="22" a="1"/>
  <c r="CX207" i="22" a="1"/>
  <c r="Q208" i="22" a="1"/>
  <c r="AG208" i="22" a="1"/>
  <c r="AT208" i="22" a="1"/>
  <c r="BE208" i="22" a="1"/>
  <c r="BZ208" i="22" a="1"/>
  <c r="CK208" i="22" a="1"/>
  <c r="CX208" i="22" a="1"/>
  <c r="Q209" i="22" a="1"/>
  <c r="AG209" i="22" a="1"/>
  <c r="AT209" i="22" a="1"/>
  <c r="BM209" i="22" a="1"/>
  <c r="CC209" i="22" a="1"/>
  <c r="V210" i="22" a="1"/>
  <c r="AG210" i="22" a="1"/>
  <c r="AT210" i="22" a="1"/>
  <c r="BE210" i="22" a="1"/>
  <c r="BU210" i="22" a="1"/>
  <c r="CK210" i="22" a="1"/>
  <c r="CX210" i="22" a="1"/>
  <c r="N211" i="22" a="1"/>
  <c r="Y211" i="22" a="1"/>
  <c r="AL211" i="22" a="1"/>
  <c r="AW211" i="22" a="1"/>
  <c r="BJ211" i="22" a="1"/>
  <c r="BU211" i="22" a="1"/>
  <c r="CH211" i="22" a="1"/>
  <c r="CS211" i="22" a="1"/>
  <c r="N212" i="22" a="1"/>
  <c r="Y212" i="22" a="1"/>
  <c r="AO212" i="22" a="1"/>
  <c r="BE212" i="22" a="1"/>
  <c r="BR212" i="22" a="1"/>
  <c r="CC212" i="22" a="1"/>
  <c r="CP212" i="22" a="1"/>
  <c r="DA212" i="22" a="1"/>
  <c r="V213" i="22" a="1"/>
  <c r="AG213" i="22" a="1"/>
  <c r="AT213" i="22" a="1"/>
  <c r="BE213" i="22" a="1"/>
  <c r="BR213" i="22" a="1"/>
  <c r="CC213" i="22" a="1"/>
  <c r="CP213" i="22" a="1"/>
  <c r="DA213" i="22" a="1"/>
  <c r="V214" i="22" a="1"/>
  <c r="AO214" i="22" a="1"/>
  <c r="BB214" i="22" a="1"/>
  <c r="BM214" i="22" a="1"/>
  <c r="K3" i="22" a="1"/>
  <c r="M3" i="22" a="1"/>
  <c r="O3" i="22" a="1"/>
  <c r="Q3" i="22" a="1"/>
  <c r="S3" i="22" a="1"/>
  <c r="U3" i="22" a="1"/>
  <c r="W3" i="22" a="1"/>
  <c r="Y3" i="22" a="1"/>
  <c r="AA3" i="22" a="1"/>
  <c r="AC3" i="22" a="1"/>
  <c r="AE3" i="22" a="1"/>
  <c r="AG3" i="22" a="1"/>
  <c r="AI3" i="22" a="1"/>
  <c r="AK3" i="22" a="1"/>
  <c r="AM3" i="22" a="1"/>
  <c r="AO3" i="22" a="1"/>
  <c r="AQ3" i="22" a="1"/>
  <c r="AS3" i="22" a="1"/>
  <c r="AU3" i="22" a="1"/>
  <c r="AW3" i="22" a="1"/>
  <c r="AY3" i="22" a="1"/>
  <c r="BA3" i="22" a="1"/>
  <c r="BC3" i="22" a="1"/>
  <c r="BE3" i="22" a="1"/>
  <c r="BG3" i="22" a="1"/>
  <c r="BI3" i="22" a="1"/>
  <c r="BK3" i="22" a="1"/>
  <c r="BM3" i="22" a="1"/>
  <c r="BO3" i="22" a="1"/>
  <c r="BQ3" i="22" a="1"/>
  <c r="BS3" i="22" a="1"/>
  <c r="BU3" i="22" a="1"/>
  <c r="BW3" i="22" a="1"/>
  <c r="BY3" i="22" a="1"/>
  <c r="CA3" i="22" a="1"/>
  <c r="CC3" i="22" a="1"/>
  <c r="CE3" i="22" a="1"/>
  <c r="CG3" i="22" a="1"/>
  <c r="CI3" i="22" a="1"/>
  <c r="CK3" i="22" a="1"/>
  <c r="CM3" i="22" a="1"/>
  <c r="CO3" i="22" a="1"/>
  <c r="CQ3" i="22" a="1"/>
  <c r="CS3" i="22" a="1"/>
  <c r="CU3" i="22" a="1"/>
  <c r="CW3" i="22" a="1"/>
  <c r="CY3" i="22" a="1"/>
  <c r="L3" i="22" a="1"/>
  <c r="N3" i="22" a="1"/>
  <c r="P3" i="22" a="1"/>
  <c r="R3" i="22" a="1"/>
  <c r="T3" i="22" a="1"/>
  <c r="V3" i="22" a="1"/>
  <c r="X3" i="22" a="1"/>
  <c r="Z3" i="22" a="1"/>
  <c r="AB3" i="22" a="1"/>
  <c r="AD3" i="22" a="1"/>
  <c r="AF3" i="22" a="1"/>
  <c r="AH3" i="22" a="1"/>
  <c r="AJ3" i="22" a="1"/>
  <c r="AL3" i="22" a="1"/>
  <c r="AN3" i="22" a="1"/>
  <c r="AP3" i="22" a="1"/>
  <c r="AR3" i="22" a="1"/>
  <c r="AT3" i="22" a="1"/>
  <c r="AV3" i="22" a="1"/>
  <c r="AX3" i="22" a="1"/>
  <c r="AZ3" i="22" a="1"/>
  <c r="BB3" i="22" a="1"/>
  <c r="BD3" i="22" a="1"/>
  <c r="BF3" i="22" a="1"/>
  <c r="BH3" i="22" a="1"/>
  <c r="BJ3" i="22" a="1"/>
  <c r="BL3" i="22" a="1"/>
  <c r="BN3" i="22" a="1"/>
  <c r="BP3" i="22" a="1"/>
  <c r="BR3" i="22" a="1"/>
  <c r="BT3" i="22" a="1"/>
  <c r="BV3" i="22" a="1"/>
  <c r="BX3" i="22" a="1"/>
  <c r="BZ3" i="22" a="1"/>
  <c r="CB3" i="22" a="1"/>
  <c r="CD3" i="22" a="1"/>
  <c r="CF3" i="22" a="1"/>
  <c r="CH3" i="22" a="1"/>
  <c r="CJ3" i="22" a="1"/>
  <c r="CL3" i="22" a="1"/>
  <c r="CN3" i="22" a="1"/>
  <c r="CP3" i="22" a="1"/>
  <c r="CR3" i="22" a="1"/>
  <c r="CT3" i="22" a="1"/>
  <c r="CV3" i="22" a="1"/>
  <c r="CX3" i="22" a="1"/>
  <c r="CZ3" i="22" a="1"/>
  <c r="DA3" i="22" a="1"/>
  <c r="J3" i="22" a="1"/>
  <c r="E166" i="24" a="1"/>
  <c r="E164" i="24" a="1"/>
  <c r="E162" i="24" a="1"/>
  <c r="E160" i="24" a="1"/>
  <c r="E158" i="24" a="1"/>
  <c r="E156" i="24" a="1"/>
  <c r="E154" i="24" a="1"/>
  <c r="E152" i="24" a="1"/>
  <c r="E150" i="24" a="1"/>
  <c r="E148" i="24" a="1"/>
  <c r="E146" i="24" a="1"/>
  <c r="E144" i="24" a="1"/>
  <c r="E142" i="24" a="1"/>
  <c r="E140" i="24" a="1"/>
  <c r="E138" i="24" a="1"/>
  <c r="E136" i="24" a="1"/>
  <c r="E134" i="24" a="1"/>
  <c r="E132" i="24" a="1"/>
  <c r="E130" i="24" a="1"/>
  <c r="E128" i="24" a="1"/>
  <c r="E126" i="24" a="1"/>
  <c r="E124" i="24" a="1"/>
  <c r="E122" i="24" a="1"/>
  <c r="E120" i="24" a="1"/>
  <c r="E118" i="24" a="1"/>
  <c r="E116" i="24" a="1"/>
  <c r="E114" i="24" a="1"/>
  <c r="E112" i="24" a="1"/>
  <c r="E110" i="24" a="1"/>
  <c r="E108" i="24" a="1"/>
  <c r="E106" i="24" a="1"/>
  <c r="E165" i="24" a="1"/>
  <c r="E163" i="24" a="1"/>
  <c r="E161" i="24" a="1"/>
  <c r="E159" i="24" a="1"/>
  <c r="E102" i="24" a="1"/>
  <c r="E99" i="24" a="1"/>
  <c r="E94" i="24" a="1"/>
  <c r="E91" i="24" a="1"/>
  <c r="E86" i="24" a="1"/>
  <c r="E83" i="24" a="1"/>
  <c r="E78" i="24" a="1"/>
  <c r="E75" i="24" a="1"/>
  <c r="E70" i="24" a="1"/>
  <c r="E67" i="24" a="1"/>
  <c r="E62" i="24" a="1"/>
  <c r="E59" i="24" a="1"/>
  <c r="E54" i="24" a="1"/>
  <c r="E51" i="24" a="1"/>
  <c r="E46" i="24" a="1"/>
  <c r="E43" i="24" a="1"/>
  <c r="E38" i="24" a="1"/>
  <c r="E35" i="24" a="1"/>
  <c r="E30" i="24" a="1"/>
  <c r="E27" i="24" a="1"/>
  <c r="E22" i="24" a="1"/>
  <c r="E19" i="24" a="1"/>
  <c r="E14" i="24" a="1"/>
  <c r="E11" i="24" a="1"/>
  <c r="E6" i="24" a="1"/>
  <c r="E3" i="24" a="1"/>
  <c r="E141" i="24" a="1"/>
  <c r="E109" i="24" a="1"/>
  <c r="E97" i="24" a="1"/>
  <c r="E84" i="24" a="1"/>
  <c r="E73" i="24" a="1"/>
  <c r="E65" i="24" a="1"/>
  <c r="E57" i="24" a="1"/>
  <c r="E44" i="24" a="1"/>
  <c r="E33" i="24" a="1"/>
  <c r="E20" i="24" a="1"/>
  <c r="E9" i="24" a="1"/>
  <c r="E155" i="24" a="1"/>
  <c r="E151" i="24" a="1"/>
  <c r="E147" i="24" a="1"/>
  <c r="E143" i="24" a="1"/>
  <c r="E139" i="24" a="1"/>
  <c r="E135" i="24" a="1"/>
  <c r="E131" i="24" a="1"/>
  <c r="E127" i="24" a="1"/>
  <c r="E123" i="24" a="1"/>
  <c r="E119" i="24" a="1"/>
  <c r="E115" i="24" a="1"/>
  <c r="E111" i="24" a="1"/>
  <c r="E107" i="24" a="1"/>
  <c r="E104" i="24" a="1"/>
  <c r="E101" i="24" a="1"/>
  <c r="E96" i="24" a="1"/>
  <c r="E93" i="24" a="1"/>
  <c r="E88" i="24" a="1"/>
  <c r="E85" i="24" a="1"/>
  <c r="E80" i="24" a="1"/>
  <c r="E77" i="24" a="1"/>
  <c r="E72" i="24" a="1"/>
  <c r="E69" i="24" a="1"/>
  <c r="E64" i="24" a="1"/>
  <c r="E61" i="24" a="1"/>
  <c r="E56" i="24" a="1"/>
  <c r="E53" i="24" a="1"/>
  <c r="E48" i="24" a="1"/>
  <c r="E45" i="24" a="1"/>
  <c r="E40" i="24" a="1"/>
  <c r="E37" i="24" a="1"/>
  <c r="E32" i="24" a="1"/>
  <c r="E29" i="24" a="1"/>
  <c r="E24" i="24" a="1"/>
  <c r="E21" i="24" a="1"/>
  <c r="E16" i="24" a="1"/>
  <c r="E13" i="24" a="1"/>
  <c r="E8" i="24" a="1"/>
  <c r="E5" i="24" a="1"/>
  <c r="E137" i="24" a="1"/>
  <c r="E125" i="24" a="1"/>
  <c r="E117" i="24" a="1"/>
  <c r="E113" i="24" a="1"/>
  <c r="E100" i="24" a="1"/>
  <c r="E89" i="24" a="1"/>
  <c r="E76" i="24" a="1"/>
  <c r="E60" i="24" a="1"/>
  <c r="E49" i="24" a="1"/>
  <c r="E36" i="24" a="1"/>
  <c r="E28" i="24" a="1"/>
  <c r="E17" i="24" a="1"/>
  <c r="E103" i="24" a="1"/>
  <c r="E98" i="24" a="1"/>
  <c r="E95" i="24" a="1"/>
  <c r="E90" i="24" a="1"/>
  <c r="E87" i="24" a="1"/>
  <c r="E82" i="24" a="1"/>
  <c r="E79" i="24" a="1"/>
  <c r="E74" i="24" a="1"/>
  <c r="E71" i="24" a="1"/>
  <c r="E66" i="24" a="1"/>
  <c r="E63" i="24" a="1"/>
  <c r="E58" i="24" a="1"/>
  <c r="E55" i="24" a="1"/>
  <c r="E50" i="24" a="1"/>
  <c r="E47" i="24" a="1"/>
  <c r="E42" i="24" a="1"/>
  <c r="E39" i="24" a="1"/>
  <c r="E34" i="24" a="1"/>
  <c r="E31" i="24" a="1"/>
  <c r="E26" i="24" a="1"/>
  <c r="E23" i="24" a="1"/>
  <c r="E18" i="24" a="1"/>
  <c r="E15" i="24" a="1"/>
  <c r="E10" i="24" a="1"/>
  <c r="E7" i="24" a="1"/>
  <c r="E2" i="24" a="1"/>
  <c r="E157" i="24" a="1"/>
  <c r="E153" i="24" a="1"/>
  <c r="E149" i="24" a="1"/>
  <c r="E145" i="24" a="1"/>
  <c r="E133" i="24" a="1"/>
  <c r="E129" i="24" a="1"/>
  <c r="E121" i="24" a="1"/>
  <c r="E105" i="24" a="1"/>
  <c r="E92" i="24" a="1"/>
  <c r="E81" i="24" a="1"/>
  <c r="E68" i="24" a="1"/>
  <c r="E52" i="24" a="1"/>
  <c r="E41" i="24" a="1"/>
  <c r="E25" i="24" a="1"/>
  <c r="E12" i="24" a="1"/>
  <c r="E4" i="24" a="1"/>
  <c r="G6" i="22" a="1"/>
  <c r="G8" i="22" a="1"/>
  <c r="G10" i="22" a="1"/>
  <c r="G7" i="22" a="1"/>
  <c r="G9" i="22" a="1"/>
  <c r="G11" i="22" a="1"/>
  <c r="G13" i="22" a="1"/>
  <c r="G15" i="22" a="1"/>
  <c r="G17" i="22" a="1"/>
  <c r="G19" i="22" a="1"/>
  <c r="G21" i="22" a="1"/>
  <c r="G23" i="22" a="1"/>
  <c r="G25" i="22" a="1"/>
  <c r="G27" i="22" a="1"/>
  <c r="G29" i="22" a="1"/>
  <c r="G31" i="22" a="1"/>
  <c r="G33" i="22" a="1"/>
  <c r="G35" i="22" a="1"/>
  <c r="G37" i="22" a="1"/>
  <c r="G39" i="22" a="1"/>
  <c r="G41" i="22" a="1"/>
  <c r="G43" i="22" a="1"/>
  <c r="G45" i="22" a="1"/>
  <c r="G47" i="22" a="1"/>
  <c r="G49" i="22" a="1"/>
  <c r="G51" i="22" a="1"/>
  <c r="G53" i="22" a="1"/>
  <c r="G55" i="22" a="1"/>
  <c r="G57" i="22" a="1"/>
  <c r="G59" i="22" a="1"/>
  <c r="G61" i="22" a="1"/>
  <c r="G63" i="22" a="1"/>
  <c r="G65" i="22" a="1"/>
  <c r="G67" i="22" a="1"/>
  <c r="G69" i="22" a="1"/>
  <c r="G71" i="22" a="1"/>
  <c r="G73" i="22" a="1"/>
  <c r="G75" i="22" a="1"/>
  <c r="G77" i="22" a="1"/>
  <c r="G79" i="22" a="1"/>
  <c r="G81" i="22" a="1"/>
  <c r="G83" i="22" a="1"/>
  <c r="G85" i="22" a="1"/>
  <c r="G87" i="22" a="1"/>
  <c r="G89" i="22" a="1"/>
  <c r="G91" i="22" a="1"/>
  <c r="G93" i="22" a="1"/>
  <c r="G98" i="22" a="1"/>
  <c r="G101" i="22" a="1"/>
  <c r="G106" i="22" a="1"/>
  <c r="G109" i="22" a="1"/>
  <c r="G114" i="22" a="1"/>
  <c r="G117" i="22" a="1"/>
  <c r="G122" i="22" a="1"/>
  <c r="G125" i="22" a="1"/>
  <c r="G130" i="22" a="1"/>
  <c r="G133" i="22" a="1"/>
  <c r="G138" i="22" a="1"/>
  <c r="G141" i="22" a="1"/>
  <c r="G146" i="22" a="1"/>
  <c r="G149" i="22" a="1"/>
  <c r="G154" i="22" a="1"/>
  <c r="G157" i="22" a="1"/>
  <c r="G162" i="22" a="1"/>
  <c r="G165" i="22" a="1"/>
  <c r="G170" i="22" a="1"/>
  <c r="G173" i="22" a="1"/>
  <c r="G176" i="22" a="1"/>
  <c r="G182" i="22" a="1"/>
  <c r="G186" i="22" a="1"/>
  <c r="G190" i="22" a="1"/>
  <c r="G194" i="22" a="1"/>
  <c r="G198" i="22" a="1"/>
  <c r="G202" i="22" a="1"/>
  <c r="G204" i="22" a="1"/>
  <c r="G208" i="22" a="1"/>
  <c r="G212" i="22" a="1"/>
  <c r="G216" i="22" a="1"/>
  <c r="G220" i="22" a="1"/>
  <c r="G224" i="22" a="1"/>
  <c r="G64" i="22" a="1"/>
  <c r="G108" i="22" a="1"/>
  <c r="G119" i="22" a="1"/>
  <c r="G14" i="22" a="1"/>
  <c r="G18" i="22" a="1"/>
  <c r="G22" i="22" a="1"/>
  <c r="G26" i="22" a="1"/>
  <c r="G30" i="22" a="1"/>
  <c r="G34" i="22" a="1"/>
  <c r="G38" i="22" a="1"/>
  <c r="G42" i="22" a="1"/>
  <c r="G46" i="22" a="1"/>
  <c r="G50" i="22" a="1"/>
  <c r="G54" i="22" a="1"/>
  <c r="G58" i="22" a="1"/>
  <c r="G62" i="22" a="1"/>
  <c r="G66" i="22" a="1"/>
  <c r="G70" i="22" a="1"/>
  <c r="G74" i="22" a="1"/>
  <c r="G78" i="22" a="1"/>
  <c r="G82" i="22" a="1"/>
  <c r="G86" i="22" a="1"/>
  <c r="G90" i="22" a="1"/>
  <c r="G96" i="22" a="1"/>
  <c r="G99" i="22" a="1"/>
  <c r="G104" i="22" a="1"/>
  <c r="G107" i="22" a="1"/>
  <c r="G112" i="22" a="1"/>
  <c r="G115" i="22" a="1"/>
  <c r="G120" i="22" a="1"/>
  <c r="G123" i="22" a="1"/>
  <c r="G128" i="22" a="1"/>
  <c r="G131" i="22" a="1"/>
  <c r="G136" i="22" a="1"/>
  <c r="G139" i="22" a="1"/>
  <c r="G144" i="22" a="1"/>
  <c r="G147" i="22" a="1"/>
  <c r="G152" i="22" a="1"/>
  <c r="G155" i="22" a="1"/>
  <c r="G160" i="22" a="1"/>
  <c r="G163" i="22" a="1"/>
  <c r="G168" i="22" a="1"/>
  <c r="G171" i="22" a="1"/>
  <c r="G178" i="22" a="1"/>
  <c r="G180" i="22" a="1"/>
  <c r="G184" i="22" a="1"/>
  <c r="G188" i="22" a="1"/>
  <c r="G192" i="22" a="1"/>
  <c r="G196" i="22" a="1"/>
  <c r="G200" i="22" a="1"/>
  <c r="G206" i="22" a="1"/>
  <c r="G210" i="22" a="1"/>
  <c r="G214" i="22" a="1"/>
  <c r="G218" i="22" a="1"/>
  <c r="G222" i="22" a="1"/>
  <c r="G226" i="22" a="1"/>
  <c r="G68" i="22" a="1"/>
  <c r="G88" i="22" a="1"/>
  <c r="G95" i="22" a="1"/>
  <c r="G103" i="22" a="1"/>
  <c r="G116" i="22" a="1"/>
  <c r="G124" i="22" a="1"/>
  <c r="G132" i="22" a="1"/>
  <c r="G94" i="22" a="1"/>
  <c r="G97" i="22" a="1"/>
  <c r="G102" i="22" a="1"/>
  <c r="G105" i="22" a="1"/>
  <c r="G110" i="22" a="1"/>
  <c r="G113" i="22" a="1"/>
  <c r="G118" i="22" a="1"/>
  <c r="G121" i="22" a="1"/>
  <c r="G126" i="22" a="1"/>
  <c r="G129" i="22" a="1"/>
  <c r="G134" i="22" a="1"/>
  <c r="G137" i="22" a="1"/>
  <c r="G142" i="22" a="1"/>
  <c r="G145" i="22" a="1"/>
  <c r="G150" i="22" a="1"/>
  <c r="G153" i="22" a="1"/>
  <c r="G158" i="22" a="1"/>
  <c r="G161" i="22" a="1"/>
  <c r="G166" i="22" a="1"/>
  <c r="G169" i="22" a="1"/>
  <c r="G174" i="22" a="1"/>
  <c r="G12" i="22" a="1"/>
  <c r="G16" i="22" a="1"/>
  <c r="G20" i="22" a="1"/>
  <c r="G24" i="22" a="1"/>
  <c r="G28" i="22" a="1"/>
  <c r="G32" i="22" a="1"/>
  <c r="G36" i="22" a="1"/>
  <c r="G40" i="22" a="1"/>
  <c r="G44" i="22" a="1"/>
  <c r="G48" i="22" a="1"/>
  <c r="G52" i="22" a="1"/>
  <c r="G56" i="22" a="1"/>
  <c r="G60" i="22" a="1"/>
  <c r="G72" i="22" a="1"/>
  <c r="G76" i="22" a="1"/>
  <c r="G80" i="22" a="1"/>
  <c r="G84" i="22" a="1"/>
  <c r="G92" i="22" a="1"/>
  <c r="G100" i="22" a="1"/>
  <c r="G111" i="22" a="1"/>
  <c r="G127" i="22" a="1"/>
  <c r="G143" i="22" a="1"/>
  <c r="G164" i="22" a="1"/>
  <c r="G175" i="22" a="1"/>
  <c r="G183" i="22" a="1"/>
  <c r="G191" i="22" a="1"/>
  <c r="G199" i="22" a="1"/>
  <c r="G207" i="22" a="1"/>
  <c r="G215" i="22" a="1"/>
  <c r="G223" i="22" a="1"/>
  <c r="G201" i="22" a="1"/>
  <c r="G225" i="22" a="1"/>
  <c r="G181" i="22" a="1"/>
  <c r="G205" i="22" a="1"/>
  <c r="G135" i="22" a="1"/>
  <c r="G156" i="22" a="1"/>
  <c r="G167" i="22" a="1"/>
  <c r="G177" i="22" a="1"/>
  <c r="G185" i="22" a="1"/>
  <c r="G193" i="22" a="1"/>
  <c r="G209" i="22" a="1"/>
  <c r="G217" i="22" a="1"/>
  <c r="G151" i="22" a="1"/>
  <c r="G189" i="22" a="1"/>
  <c r="G213" i="22" a="1"/>
  <c r="G148" i="22" a="1"/>
  <c r="G159" i="22" a="1"/>
  <c r="G179" i="22" a="1"/>
  <c r="G187" i="22" a="1"/>
  <c r="G195" i="22" a="1"/>
  <c r="G203" i="22" a="1"/>
  <c r="G211" i="22" a="1"/>
  <c r="G219" i="22" a="1"/>
  <c r="G140" i="22" a="1"/>
  <c r="G172" i="22" a="1"/>
  <c r="G197" i="22" a="1"/>
  <c r="G221" i="22" a="1"/>
  <c r="G4" i="22" a="1"/>
  <c r="G5" i="22" a="1"/>
  <c r="G3" i="22" a="1"/>
  <c r="F4" i="22" a="1"/>
  <c r="F6" i="22" a="1"/>
  <c r="F8" i="22" a="1"/>
  <c r="F10" i="22" a="1"/>
  <c r="F12" i="22" a="1"/>
  <c r="F14" i="22" a="1"/>
  <c r="F16" i="22" a="1"/>
  <c r="F18" i="22" a="1"/>
  <c r="F20" i="22" a="1"/>
  <c r="F22" i="22" a="1"/>
  <c r="F24" i="22" a="1"/>
  <c r="F26" i="22" a="1"/>
  <c r="F28" i="22" a="1"/>
  <c r="F30" i="22" a="1"/>
  <c r="F32" i="22" a="1"/>
  <c r="F34" i="22" a="1"/>
  <c r="F36" i="22" a="1"/>
  <c r="F5" i="22" a="1"/>
  <c r="F7" i="22" a="1"/>
  <c r="F9" i="22" a="1"/>
  <c r="F11" i="22" a="1"/>
  <c r="F13" i="22" a="1"/>
  <c r="F15" i="22" a="1"/>
  <c r="F17" i="22" a="1"/>
  <c r="F19" i="22" a="1"/>
  <c r="F21" i="22" a="1"/>
  <c r="F23" i="22" a="1"/>
  <c r="F25" i="22" a="1"/>
  <c r="F27" i="22" a="1"/>
  <c r="F29" i="22" a="1"/>
  <c r="F31" i="22" a="1"/>
  <c r="F33" i="22" a="1"/>
  <c r="F39" i="22" a="1"/>
  <c r="F37" i="22" a="1"/>
  <c r="F40" i="22" a="1"/>
  <c r="F43" i="22" a="1"/>
  <c r="F48" i="22" a="1"/>
  <c r="F51" i="22" a="1"/>
  <c r="F56" i="22" a="1"/>
  <c r="F59" i="22" a="1"/>
  <c r="F64" i="22" a="1"/>
  <c r="F67" i="22" a="1"/>
  <c r="F72" i="22" a="1"/>
  <c r="F75" i="22" a="1"/>
  <c r="F80" i="22" a="1"/>
  <c r="F83" i="22" a="1"/>
  <c r="F88" i="22" a="1"/>
  <c r="F91" i="22" a="1"/>
  <c r="F96" i="22" a="1"/>
  <c r="F99" i="22" a="1"/>
  <c r="F104" i="22" a="1"/>
  <c r="F107" i="22" a="1"/>
  <c r="F112" i="22" a="1"/>
  <c r="F115" i="22" a="1"/>
  <c r="F120" i="22" a="1"/>
  <c r="F123" i="22" a="1"/>
  <c r="F128" i="22" a="1"/>
  <c r="F131" i="22" a="1"/>
  <c r="F136" i="22" a="1"/>
  <c r="F139" i="22" a="1"/>
  <c r="F144" i="22" a="1"/>
  <c r="F147" i="22" a="1"/>
  <c r="F152" i="22" a="1"/>
  <c r="F155" i="22" a="1"/>
  <c r="F160" i="22" a="1"/>
  <c r="F163" i="22" a="1"/>
  <c r="F168" i="22" a="1"/>
  <c r="F171" i="22" a="1"/>
  <c r="F35" i="22" a="1"/>
  <c r="F38" i="22" a="1"/>
  <c r="F41" i="22" a="1"/>
  <c r="F46" i="22" a="1"/>
  <c r="F49" i="22" a="1"/>
  <c r="F54" i="22" a="1"/>
  <c r="F57" i="22" a="1"/>
  <c r="F62" i="22" a="1"/>
  <c r="F65" i="22" a="1"/>
  <c r="F70" i="22" a="1"/>
  <c r="F73" i="22" a="1"/>
  <c r="F45" i="22" a="1"/>
  <c r="F50" i="22" a="1"/>
  <c r="F61" i="22" a="1"/>
  <c r="F66" i="22" a="1"/>
  <c r="F76" i="22" a="1"/>
  <c r="F87" i="22" a="1"/>
  <c r="F90" i="22" a="1"/>
  <c r="F94" i="22" a="1"/>
  <c r="F101" i="22" a="1"/>
  <c r="F105" i="22" a="1"/>
  <c r="F108" i="22" a="1"/>
  <c r="F119" i="22" a="1"/>
  <c r="F122" i="22" a="1"/>
  <c r="F126" i="22" a="1"/>
  <c r="F133" i="22" a="1"/>
  <c r="F137" i="22" a="1"/>
  <c r="F140" i="22" a="1"/>
  <c r="F151" i="22" a="1"/>
  <c r="F154" i="22" a="1"/>
  <c r="F158" i="22" a="1"/>
  <c r="F165" i="22" a="1"/>
  <c r="F169" i="22" a="1"/>
  <c r="F172" i="22" a="1"/>
  <c r="F175" i="22" a="1"/>
  <c r="F178" i="22" a="1"/>
  <c r="F183" i="22" a="1"/>
  <c r="F186" i="22" a="1"/>
  <c r="F191" i="22" a="1"/>
  <c r="F194" i="22" a="1"/>
  <c r="F199" i="22" a="1"/>
  <c r="F202" i="22" a="1"/>
  <c r="F207" i="22" a="1"/>
  <c r="F210" i="22" a="1"/>
  <c r="F215" i="22" a="1"/>
  <c r="F218" i="22" a="1"/>
  <c r="F223" i="22" a="1"/>
  <c r="F226" i="22" a="1"/>
  <c r="F55" i="22" a="1"/>
  <c r="F71" i="22" a="1"/>
  <c r="F82" i="22" a="1"/>
  <c r="F93" i="22" a="1"/>
  <c r="F111" i="22" a="1"/>
  <c r="F118" i="22" a="1"/>
  <c r="F129" i="22" a="1"/>
  <c r="F143" i="22" a="1"/>
  <c r="F161" i="22" a="1"/>
  <c r="F180" i="22" a="1"/>
  <c r="F193" i="22" a="1"/>
  <c r="F204" i="22" a="1"/>
  <c r="F220" i="22" a="1"/>
  <c r="F47" i="22" a="1"/>
  <c r="F52" i="22" a="1"/>
  <c r="F63" i="22" a="1"/>
  <c r="F68" i="22" a="1"/>
  <c r="F77" i="22" a="1"/>
  <c r="F81" i="22" a="1"/>
  <c r="F84" i="22" a="1"/>
  <c r="F95" i="22" a="1"/>
  <c r="F98" i="22" a="1"/>
  <c r="F102" i="22" a="1"/>
  <c r="F109" i="22" a="1"/>
  <c r="F113" i="22" a="1"/>
  <c r="F116" i="22" a="1"/>
  <c r="F127" i="22" a="1"/>
  <c r="F130" i="22" a="1"/>
  <c r="F134" i="22" a="1"/>
  <c r="F141" i="22" a="1"/>
  <c r="F145" i="22" a="1"/>
  <c r="F148" i="22" a="1"/>
  <c r="F159" i="22" a="1"/>
  <c r="F162" i="22" a="1"/>
  <c r="F166" i="22" a="1"/>
  <c r="F173" i="22" a="1"/>
  <c r="F176" i="22" a="1"/>
  <c r="F181" i="22" a="1"/>
  <c r="F184" i="22" a="1"/>
  <c r="F189" i="22" a="1"/>
  <c r="F192" i="22" a="1"/>
  <c r="F197" i="22" a="1"/>
  <c r="F200" i="22" a="1"/>
  <c r="F205" i="22" a="1"/>
  <c r="F208" i="22" a="1"/>
  <c r="F213" i="22" a="1"/>
  <c r="F216" i="22" a="1"/>
  <c r="F221" i="22" a="1"/>
  <c r="F224" i="22" a="1"/>
  <c r="F222" i="22" a="1"/>
  <c r="F97" i="22" a="1"/>
  <c r="F150" i="22" a="1"/>
  <c r="F164" i="22" a="1"/>
  <c r="F185" i="22" a="1"/>
  <c r="F196" i="22" a="1"/>
  <c r="F201" i="22" a="1"/>
  <c r="F212" i="22" a="1"/>
  <c r="F225" i="22" a="1"/>
  <c r="F42" i="22" a="1"/>
  <c r="F53" i="22" a="1"/>
  <c r="F58" i="22" a="1"/>
  <c r="F69" i="22" a="1"/>
  <c r="F74" i="22" a="1"/>
  <c r="F78" i="22" a="1"/>
  <c r="F85" i="22" a="1"/>
  <c r="F89" i="22" a="1"/>
  <c r="F92" i="22" a="1"/>
  <c r="F103" i="22" a="1"/>
  <c r="F106" i="22" a="1"/>
  <c r="F110" i="22" a="1"/>
  <c r="F117" i="22" a="1"/>
  <c r="F121" i="22" a="1"/>
  <c r="F124" i="22" a="1"/>
  <c r="F135" i="22" a="1"/>
  <c r="F138" i="22" a="1"/>
  <c r="F142" i="22" a="1"/>
  <c r="F149" i="22" a="1"/>
  <c r="F153" i="22" a="1"/>
  <c r="F156" i="22" a="1"/>
  <c r="F167" i="22" a="1"/>
  <c r="F170" i="22" a="1"/>
  <c r="F174" i="22" a="1"/>
  <c r="F179" i="22" a="1"/>
  <c r="F182" i="22" a="1"/>
  <c r="F187" i="22" a="1"/>
  <c r="F190" i="22" a="1"/>
  <c r="F195" i="22" a="1"/>
  <c r="F198" i="22" a="1"/>
  <c r="F203" i="22" a="1"/>
  <c r="F206" i="22" a="1"/>
  <c r="F211" i="22" a="1"/>
  <c r="F214" i="22" a="1"/>
  <c r="F219" i="22" a="1"/>
  <c r="F44" i="22" a="1"/>
  <c r="F60" i="22" a="1"/>
  <c r="F79" i="22" a="1"/>
  <c r="F86" i="22" a="1"/>
  <c r="F100" i="22" a="1"/>
  <c r="F114" i="22" a="1"/>
  <c r="F125" i="22" a="1"/>
  <c r="F132" i="22" a="1"/>
  <c r="F146" i="22" a="1"/>
  <c r="F157" i="22" a="1"/>
  <c r="F177" i="22" a="1"/>
  <c r="F188" i="22" a="1"/>
  <c r="F209" i="22" a="1"/>
  <c r="F217" i="22" a="1"/>
  <c r="F3" i="22" a="1"/>
  <c r="E99" i="23" l="1"/>
  <c r="C97" i="23"/>
  <c r="D94" i="23"/>
  <c r="E91" i="23"/>
  <c r="C89" i="23"/>
  <c r="D86" i="23"/>
  <c r="E83" i="23"/>
  <c r="C81" i="23"/>
  <c r="D78" i="23"/>
  <c r="C59" i="23"/>
  <c r="E53" i="23"/>
  <c r="C43" i="23"/>
  <c r="D32" i="23"/>
  <c r="E21" i="23"/>
  <c r="C18" i="23"/>
  <c r="D100" i="23"/>
  <c r="E96" i="23"/>
  <c r="C95" i="23"/>
  <c r="D91" i="23"/>
  <c r="E88" i="23"/>
  <c r="C86" i="23"/>
  <c r="D83" i="23"/>
  <c r="E80" i="23"/>
  <c r="C78" i="23"/>
  <c r="D75" i="23"/>
  <c r="E72" i="23"/>
  <c r="C70" i="23"/>
  <c r="D67" i="23"/>
  <c r="D63" i="23"/>
  <c r="D58" i="23"/>
  <c r="C53" i="23"/>
  <c r="I53" i="23" s="1"/>
  <c r="E45" i="23"/>
  <c r="C42" i="23"/>
  <c r="C35" i="23"/>
  <c r="D31" i="23"/>
  <c r="D24" i="23"/>
  <c r="E20" i="23"/>
  <c r="E13" i="23"/>
  <c r="C100" i="23"/>
  <c r="D98" i="23"/>
  <c r="D97" i="23"/>
  <c r="E95" i="23"/>
  <c r="E94" i="23"/>
  <c r="C93" i="23"/>
  <c r="C92" i="23"/>
  <c r="D90" i="23"/>
  <c r="D89" i="23"/>
  <c r="E87" i="23"/>
  <c r="E86" i="23"/>
  <c r="C85" i="23"/>
  <c r="C84" i="23"/>
  <c r="D82" i="23"/>
  <c r="D81" i="23"/>
  <c r="E79" i="23"/>
  <c r="E78" i="23"/>
  <c r="E61" i="23"/>
  <c r="C58" i="23"/>
  <c r="D56" i="23"/>
  <c r="E52" i="23"/>
  <c r="C51" i="23"/>
  <c r="D48" i="23"/>
  <c r="E44" i="23"/>
  <c r="E37" i="23"/>
  <c r="C34" i="23"/>
  <c r="C27" i="23"/>
  <c r="D23" i="23"/>
  <c r="D16" i="23"/>
  <c r="E12" i="23"/>
  <c r="E98" i="23"/>
  <c r="C96" i="23"/>
  <c r="D93" i="23"/>
  <c r="E90" i="23"/>
  <c r="C88" i="23"/>
  <c r="D85" i="23"/>
  <c r="E82" i="23"/>
  <c r="C80" i="23"/>
  <c r="E60" i="23"/>
  <c r="D55" i="23"/>
  <c r="C50" i="23"/>
  <c r="D39" i="23"/>
  <c r="E28" i="23"/>
  <c r="C11" i="23"/>
  <c r="D99" i="23"/>
  <c r="E97" i="23"/>
  <c r="C94" i="23"/>
  <c r="D92" i="23"/>
  <c r="E89" i="23"/>
  <c r="C87" i="23"/>
  <c r="I87" i="23" s="1"/>
  <c r="D84" i="23"/>
  <c r="E81" i="23"/>
  <c r="C79" i="23"/>
  <c r="E76" i="23"/>
  <c r="C74" i="23"/>
  <c r="D71" i="23"/>
  <c r="E68" i="23"/>
  <c r="C66" i="23"/>
  <c r="E64" i="23"/>
  <c r="C60" i="23"/>
  <c r="E54" i="23"/>
  <c r="E100" i="23"/>
  <c r="C99" i="23"/>
  <c r="I99" i="23" s="1"/>
  <c r="C98" i="23"/>
  <c r="D96" i="23"/>
  <c r="D95" i="23"/>
  <c r="E93" i="23"/>
  <c r="E92" i="23"/>
  <c r="C91" i="23"/>
  <c r="C90" i="23"/>
  <c r="I90" i="23" s="1"/>
  <c r="D88" i="23"/>
  <c r="D87" i="23"/>
  <c r="E85" i="23"/>
  <c r="E84" i="23"/>
  <c r="C83" i="23"/>
  <c r="I83" i="23" s="1"/>
  <c r="C82" i="23"/>
  <c r="D80" i="23"/>
  <c r="G80" i="23" s="1"/>
  <c r="D79" i="23"/>
  <c r="D77" i="23"/>
  <c r="C76" i="23"/>
  <c r="E74" i="23"/>
  <c r="D73" i="23"/>
  <c r="C72" i="23"/>
  <c r="E70" i="23"/>
  <c r="D69" i="23"/>
  <c r="C68" i="23"/>
  <c r="E66" i="23"/>
  <c r="D65" i="23"/>
  <c r="C64" i="23"/>
  <c r="E62" i="23"/>
  <c r="C61" i="23"/>
  <c r="D57" i="23"/>
  <c r="E55" i="23"/>
  <c r="C52" i="23"/>
  <c r="D50" i="23"/>
  <c r="D47" i="23"/>
  <c r="D40" i="23"/>
  <c r="E36" i="23"/>
  <c r="E29" i="23"/>
  <c r="C26" i="23"/>
  <c r="C19" i="23"/>
  <c r="D15" i="23"/>
  <c r="E77" i="23"/>
  <c r="C77" i="23"/>
  <c r="D76" i="23"/>
  <c r="E75" i="23"/>
  <c r="C75" i="23"/>
  <c r="D74" i="23"/>
  <c r="E73" i="23"/>
  <c r="C73" i="23"/>
  <c r="D72" i="23"/>
  <c r="G72" i="23" s="1"/>
  <c r="E71" i="23"/>
  <c r="C71" i="23"/>
  <c r="D70" i="23"/>
  <c r="E69" i="23"/>
  <c r="C69" i="23"/>
  <c r="D68" i="23"/>
  <c r="G68" i="23" s="1"/>
  <c r="E67" i="23"/>
  <c r="C67" i="23"/>
  <c r="D66" i="23"/>
  <c r="E65" i="23"/>
  <c r="C65" i="23"/>
  <c r="D64" i="23"/>
  <c r="G64" i="23" s="1"/>
  <c r="E63" i="23"/>
  <c r="C63" i="23"/>
  <c r="D62" i="23"/>
  <c r="G62" i="23" s="1"/>
  <c r="D61" i="23"/>
  <c r="E59" i="23"/>
  <c r="E58" i="23"/>
  <c r="C57" i="23"/>
  <c r="C56" i="23"/>
  <c r="D54" i="23"/>
  <c r="D53" i="23"/>
  <c r="G53" i="23" s="1"/>
  <c r="E51" i="23"/>
  <c r="E50" i="23"/>
  <c r="C49" i="23"/>
  <c r="C48" i="23"/>
  <c r="D46" i="23"/>
  <c r="D45" i="23"/>
  <c r="E43" i="23"/>
  <c r="E42" i="23"/>
  <c r="C41" i="23"/>
  <c r="C40" i="23"/>
  <c r="D38" i="23"/>
  <c r="D37" i="23"/>
  <c r="G37" i="23" s="1"/>
  <c r="E35" i="23"/>
  <c r="E34" i="23"/>
  <c r="C33" i="23"/>
  <c r="C32" i="23"/>
  <c r="D30" i="23"/>
  <c r="D29" i="23"/>
  <c r="G29" i="23" s="1"/>
  <c r="E27" i="23"/>
  <c r="E26" i="23"/>
  <c r="C25" i="23"/>
  <c r="C24" i="23"/>
  <c r="D22" i="23"/>
  <c r="D21" i="23"/>
  <c r="E19" i="23"/>
  <c r="E18" i="23"/>
  <c r="C17" i="23"/>
  <c r="C16" i="23"/>
  <c r="D14" i="23"/>
  <c r="D13" i="23"/>
  <c r="G13" i="23" s="1"/>
  <c r="E11" i="23"/>
  <c r="E10" i="23"/>
  <c r="E9" i="23"/>
  <c r="D8" i="23"/>
  <c r="C7" i="23"/>
  <c r="C62" i="23"/>
  <c r="D60" i="23"/>
  <c r="D59" i="23"/>
  <c r="G59" i="23" s="1"/>
  <c r="E57" i="23"/>
  <c r="E56" i="23"/>
  <c r="C55" i="23"/>
  <c r="C54" i="23"/>
  <c r="I54" i="23" s="1"/>
  <c r="D52" i="23"/>
  <c r="G52" i="23" s="1"/>
  <c r="D51" i="23"/>
  <c r="E49" i="23"/>
  <c r="E48" i="23"/>
  <c r="C47" i="23"/>
  <c r="C46" i="23"/>
  <c r="D44" i="23"/>
  <c r="D43" i="23"/>
  <c r="G43" i="23" s="1"/>
  <c r="E41" i="23"/>
  <c r="E40" i="23"/>
  <c r="C39" i="23"/>
  <c r="C38" i="23"/>
  <c r="D36" i="23"/>
  <c r="D35" i="23"/>
  <c r="E33" i="23"/>
  <c r="E32" i="23"/>
  <c r="C31" i="23"/>
  <c r="C30" i="23"/>
  <c r="D28" i="23"/>
  <c r="D27" i="23"/>
  <c r="G27" i="23" s="1"/>
  <c r="E25" i="23"/>
  <c r="E24" i="23"/>
  <c r="C23" i="23"/>
  <c r="C22" i="23"/>
  <c r="D20" i="23"/>
  <c r="G20" i="23" s="1"/>
  <c r="D19" i="23"/>
  <c r="E17" i="23"/>
  <c r="E16" i="23"/>
  <c r="C15" i="23"/>
  <c r="C14" i="23"/>
  <c r="D12" i="23"/>
  <c r="G12" i="23" s="1"/>
  <c r="D11" i="23"/>
  <c r="G11" i="23" s="1"/>
  <c r="D49" i="23"/>
  <c r="E47" i="23"/>
  <c r="E46" i="23"/>
  <c r="C45" i="23"/>
  <c r="C44" i="23"/>
  <c r="I44" i="23" s="1"/>
  <c r="D42" i="23"/>
  <c r="G42" i="23" s="1"/>
  <c r="D41" i="23"/>
  <c r="E39" i="23"/>
  <c r="E38" i="23"/>
  <c r="C37" i="23"/>
  <c r="I37" i="23" s="1"/>
  <c r="C36" i="23"/>
  <c r="I36" i="23" s="1"/>
  <c r="D34" i="23"/>
  <c r="G34" i="23" s="1"/>
  <c r="D33" i="23"/>
  <c r="E31" i="23"/>
  <c r="E30" i="23"/>
  <c r="C29" i="23"/>
  <c r="I29" i="23" s="1"/>
  <c r="C28" i="23"/>
  <c r="I28" i="23" s="1"/>
  <c r="D26" i="23"/>
  <c r="G26" i="23" s="1"/>
  <c r="D25" i="23"/>
  <c r="E23" i="23"/>
  <c r="E22" i="23"/>
  <c r="C21" i="23"/>
  <c r="C20" i="23"/>
  <c r="D18" i="23"/>
  <c r="G18" i="23" s="1"/>
  <c r="D17" i="23"/>
  <c r="E15" i="23"/>
  <c r="E14" i="23"/>
  <c r="C13" i="23"/>
  <c r="I13" i="23" s="1"/>
  <c r="C12" i="23"/>
  <c r="D10" i="23"/>
  <c r="G10" i="23" s="1"/>
  <c r="C9" i="23"/>
  <c r="I9" i="23" s="1"/>
  <c r="E7" i="23"/>
  <c r="D6" i="23"/>
  <c r="C10" i="23"/>
  <c r="I10" i="23" s="1"/>
  <c r="D9" i="23"/>
  <c r="G9" i="23" s="1"/>
  <c r="E8" i="23"/>
  <c r="C8" i="23"/>
  <c r="D7" i="23"/>
  <c r="E6" i="23"/>
  <c r="C6" i="23"/>
  <c r="E5" i="23"/>
  <c r="D5" i="23"/>
  <c r="C5" i="23"/>
  <c r="B5" i="23"/>
  <c r="H5" i="23" s="1"/>
  <c r="B96" i="23"/>
  <c r="H96" i="23" s="1"/>
  <c r="B76" i="23"/>
  <c r="H76" i="23" s="1"/>
  <c r="B68" i="23"/>
  <c r="B82" i="23"/>
  <c r="B74" i="23"/>
  <c r="H74" i="23" s="1"/>
  <c r="B66" i="23"/>
  <c r="B90" i="23"/>
  <c r="B98" i="23"/>
  <c r="B94" i="23"/>
  <c r="H94" i="23" s="1"/>
  <c r="B88" i="23"/>
  <c r="B80" i="23"/>
  <c r="B72" i="23"/>
  <c r="H72" i="23" s="1"/>
  <c r="B64" i="23"/>
  <c r="H64" i="23" s="1"/>
  <c r="B100" i="23"/>
  <c r="B84" i="23"/>
  <c r="B92" i="23"/>
  <c r="H92" i="23" s="1"/>
  <c r="B86" i="23"/>
  <c r="H86" i="23" s="1"/>
  <c r="B78" i="23"/>
  <c r="B70" i="23"/>
  <c r="H70" i="23" s="1"/>
  <c r="B62" i="23"/>
  <c r="B97" i="23"/>
  <c r="H97" i="23" s="1"/>
  <c r="B93" i="23"/>
  <c r="H93" i="23" s="1"/>
  <c r="B89" i="23"/>
  <c r="B85" i="23"/>
  <c r="H85" i="23" s="1"/>
  <c r="B83" i="23"/>
  <c r="H83" i="23" s="1"/>
  <c r="B79" i="23"/>
  <c r="B75" i="23"/>
  <c r="B71" i="23"/>
  <c r="H71" i="23" s="1"/>
  <c r="B69" i="23"/>
  <c r="H69" i="23" s="1"/>
  <c r="B65" i="23"/>
  <c r="B61" i="23"/>
  <c r="B57" i="23"/>
  <c r="H57" i="23" s="1"/>
  <c r="B55" i="23"/>
  <c r="H55" i="23" s="1"/>
  <c r="B51" i="23"/>
  <c r="H51" i="23" s="1"/>
  <c r="B47" i="23"/>
  <c r="B43" i="23"/>
  <c r="H43" i="23" s="1"/>
  <c r="B41" i="23"/>
  <c r="B37" i="23"/>
  <c r="H37" i="23" s="1"/>
  <c r="B33" i="23"/>
  <c r="B31" i="23"/>
  <c r="H31" i="23" s="1"/>
  <c r="B27" i="23"/>
  <c r="H27" i="23" s="1"/>
  <c r="B23" i="23"/>
  <c r="B19" i="23"/>
  <c r="B17" i="23"/>
  <c r="H17" i="23" s="1"/>
  <c r="B13" i="23"/>
  <c r="H13" i="23" s="1"/>
  <c r="B11" i="23"/>
  <c r="B7" i="23"/>
  <c r="B99" i="23"/>
  <c r="H99" i="23" s="1"/>
  <c r="B95" i="23"/>
  <c r="B91" i="23"/>
  <c r="H91" i="23" s="1"/>
  <c r="B87" i="23"/>
  <c r="B81" i="23"/>
  <c r="H81" i="23" s="1"/>
  <c r="B77" i="23"/>
  <c r="H77" i="23" s="1"/>
  <c r="B73" i="23"/>
  <c r="B67" i="23"/>
  <c r="H67" i="23" s="1"/>
  <c r="B63" i="23"/>
  <c r="H63" i="23" s="1"/>
  <c r="B59" i="23"/>
  <c r="H59" i="23" s="1"/>
  <c r="B53" i="23"/>
  <c r="H53" i="23" s="1"/>
  <c r="B49" i="23"/>
  <c r="B45" i="23"/>
  <c r="H45" i="23" s="1"/>
  <c r="B39" i="23"/>
  <c r="B35" i="23"/>
  <c r="H35" i="23" s="1"/>
  <c r="B29" i="23"/>
  <c r="B25" i="23"/>
  <c r="B21" i="23"/>
  <c r="H21" i="23" s="1"/>
  <c r="B15" i="23"/>
  <c r="B9" i="23"/>
  <c r="H9" i="23" s="1"/>
  <c r="B60" i="23"/>
  <c r="B58" i="23"/>
  <c r="H58" i="23" s="1"/>
  <c r="B56" i="23"/>
  <c r="B54" i="23"/>
  <c r="B52" i="23"/>
  <c r="H52" i="23" s="1"/>
  <c r="B50" i="23"/>
  <c r="H50" i="23" s="1"/>
  <c r="B48" i="23"/>
  <c r="B46" i="23"/>
  <c r="H46" i="23" s="1"/>
  <c r="B44" i="23"/>
  <c r="B42" i="23"/>
  <c r="H42" i="23" s="1"/>
  <c r="B40" i="23"/>
  <c r="H40" i="23" s="1"/>
  <c r="B38" i="23"/>
  <c r="B36" i="23"/>
  <c r="H36" i="23" s="1"/>
  <c r="B34" i="23"/>
  <c r="H34" i="23" s="1"/>
  <c r="B32" i="23"/>
  <c r="H32" i="23" s="1"/>
  <c r="B30" i="23"/>
  <c r="H30" i="23" s="1"/>
  <c r="B28" i="23"/>
  <c r="B26" i="23"/>
  <c r="H26" i="23" s="1"/>
  <c r="B24" i="23"/>
  <c r="B22" i="23"/>
  <c r="B20" i="23"/>
  <c r="H20" i="23" s="1"/>
  <c r="B18" i="23"/>
  <c r="H18" i="23" s="1"/>
  <c r="B16" i="23"/>
  <c r="H16" i="23" s="1"/>
  <c r="B14" i="23"/>
  <c r="H14" i="23" s="1"/>
  <c r="B12" i="23"/>
  <c r="B10" i="23"/>
  <c r="H10" i="23" s="1"/>
  <c r="B8" i="23"/>
  <c r="B6" i="23"/>
  <c r="H167" i="24"/>
  <c r="CW167" i="24"/>
  <c r="CS167" i="24"/>
  <c r="CO167" i="24"/>
  <c r="CI167" i="24"/>
  <c r="CG167" i="24"/>
  <c r="CA167" i="24"/>
  <c r="BW167" i="24"/>
  <c r="BU167" i="24"/>
  <c r="BQ167" i="24"/>
  <c r="BM167" i="24"/>
  <c r="BI167" i="24"/>
  <c r="BE167" i="24"/>
  <c r="BA167" i="24"/>
  <c r="AW167" i="24"/>
  <c r="AS167" i="24"/>
  <c r="AO167" i="24"/>
  <c r="AK167" i="24"/>
  <c r="AG167" i="24"/>
  <c r="AE167" i="24"/>
  <c r="AA167" i="24"/>
  <c r="W167" i="24"/>
  <c r="S167" i="24"/>
  <c r="O167" i="24"/>
  <c r="K167" i="24"/>
  <c r="CV167" i="24"/>
  <c r="CR167" i="24"/>
  <c r="CN167" i="24"/>
  <c r="CJ167" i="24"/>
  <c r="CD167" i="24"/>
  <c r="BZ167" i="24"/>
  <c r="BV167" i="24"/>
  <c r="BR167" i="24"/>
  <c r="BN167" i="24"/>
  <c r="BJ167" i="24"/>
  <c r="BF167" i="24"/>
  <c r="BB167" i="24"/>
  <c r="AX167" i="24"/>
  <c r="AT167" i="24"/>
  <c r="AN167" i="24"/>
  <c r="AJ167" i="24"/>
  <c r="AF167" i="24"/>
  <c r="AB167" i="24"/>
  <c r="X167" i="24"/>
  <c r="T167" i="24"/>
  <c r="P167" i="24"/>
  <c r="L167" i="24"/>
  <c r="CY167" i="24"/>
  <c r="CU167" i="24"/>
  <c r="CQ167" i="24"/>
  <c r="CM167" i="24"/>
  <c r="CK167" i="24"/>
  <c r="CE167" i="24"/>
  <c r="CC167" i="24"/>
  <c r="BY167" i="24"/>
  <c r="BS167" i="24"/>
  <c r="BO167" i="24"/>
  <c r="BK167" i="24"/>
  <c r="BG167" i="24"/>
  <c r="BC167" i="24"/>
  <c r="AY167" i="24"/>
  <c r="AU167" i="24"/>
  <c r="AQ167" i="24"/>
  <c r="AM167" i="24"/>
  <c r="AI167" i="24"/>
  <c r="AC167" i="24"/>
  <c r="Y167" i="24"/>
  <c r="U167" i="24"/>
  <c r="Q167" i="24"/>
  <c r="M167" i="24"/>
  <c r="I167" i="24"/>
  <c r="CX167" i="24"/>
  <c r="CT167" i="24"/>
  <c r="CP167" i="24"/>
  <c r="CL167" i="24"/>
  <c r="CH167" i="24"/>
  <c r="CF167" i="24"/>
  <c r="CB167" i="24"/>
  <c r="BX167" i="24"/>
  <c r="BT167" i="24"/>
  <c r="BP167" i="24"/>
  <c r="BL167" i="24"/>
  <c r="BH167" i="24"/>
  <c r="BD167" i="24"/>
  <c r="AZ167" i="24"/>
  <c r="AV167" i="24"/>
  <c r="AR167" i="24"/>
  <c r="AP167" i="24"/>
  <c r="AL167" i="24"/>
  <c r="AH167" i="24"/>
  <c r="AD167" i="24"/>
  <c r="Z167" i="24"/>
  <c r="V167" i="24"/>
  <c r="R167" i="24"/>
  <c r="N167" i="24"/>
  <c r="J167" i="24"/>
  <c r="BM214" i="22"/>
  <c r="BB214" i="22"/>
  <c r="AO214" i="22"/>
  <c r="V214" i="22"/>
  <c r="DA213" i="22"/>
  <c r="CP213" i="22"/>
  <c r="CC213" i="22"/>
  <c r="BR213" i="22"/>
  <c r="BE213" i="22"/>
  <c r="AT213" i="22"/>
  <c r="AG213" i="22"/>
  <c r="V213" i="22"/>
  <c r="DA212" i="22"/>
  <c r="CP212" i="22"/>
  <c r="CC212" i="22"/>
  <c r="BR212" i="22"/>
  <c r="BE212" i="22"/>
  <c r="AO212" i="22"/>
  <c r="Y212" i="22"/>
  <c r="N212" i="22"/>
  <c r="CS211" i="22"/>
  <c r="CH211" i="22"/>
  <c r="BU211" i="22"/>
  <c r="BJ211" i="22"/>
  <c r="AW211" i="22"/>
  <c r="AL211" i="22"/>
  <c r="Y211" i="22"/>
  <c r="N211" i="22"/>
  <c r="CX210" i="22"/>
  <c r="CK210" i="22"/>
  <c r="BU210" i="22"/>
  <c r="BE210" i="22"/>
  <c r="AT210" i="22"/>
  <c r="AG210" i="22"/>
  <c r="V210" i="22"/>
  <c r="CC209" i="22"/>
  <c r="BM209" i="22"/>
  <c r="AT209" i="22"/>
  <c r="AG209" i="22"/>
  <c r="Q209" i="22"/>
  <c r="CX208" i="22"/>
  <c r="CK208" i="22"/>
  <c r="BZ208" i="22"/>
  <c r="BE208" i="22"/>
  <c r="AT208" i="22"/>
  <c r="AG208" i="22"/>
  <c r="Q208" i="22"/>
  <c r="CX207" i="22"/>
  <c r="CK207" i="22"/>
  <c r="BZ207" i="22"/>
  <c r="BM207" i="22"/>
  <c r="BB207" i="22"/>
  <c r="AO207" i="22"/>
  <c r="AD207" i="22"/>
  <c r="V207" i="22"/>
  <c r="CX206" i="22"/>
  <c r="CP206" i="22"/>
  <c r="CC206" i="22"/>
  <c r="BR206" i="22"/>
  <c r="BE206" i="22"/>
  <c r="AT206" i="22"/>
  <c r="AG206" i="22"/>
  <c r="V206" i="22"/>
  <c r="DA205" i="22"/>
  <c r="CP205" i="22"/>
  <c r="CC205" i="22"/>
  <c r="BR205" i="22"/>
  <c r="BE205" i="22"/>
  <c r="AT205" i="22"/>
  <c r="AG205" i="22"/>
  <c r="V205" i="22"/>
  <c r="DA204" i="22"/>
  <c r="CP204" i="22"/>
  <c r="CC204" i="22"/>
  <c r="BJ204" i="22"/>
  <c r="AW204" i="22"/>
  <c r="AL204" i="22"/>
  <c r="Y204" i="22"/>
  <c r="N204" i="22"/>
  <c r="CS203" i="22"/>
  <c r="CH203" i="22"/>
  <c r="BU203" i="22"/>
  <c r="BJ203" i="22"/>
  <c r="AW203" i="22"/>
  <c r="AL203" i="22"/>
  <c r="Y203" i="22"/>
  <c r="N203" i="22"/>
  <c r="CS202" i="22"/>
  <c r="CH202" i="22"/>
  <c r="BU202" i="22"/>
  <c r="BJ202" i="22"/>
  <c r="AW202" i="22"/>
  <c r="AL202" i="22"/>
  <c r="Y202" i="22"/>
  <c r="N202" i="22"/>
  <c r="CX201" i="22"/>
  <c r="CS201" i="22"/>
  <c r="CK201" i="22"/>
  <c r="BZ201" i="22"/>
  <c r="BM201" i="22"/>
  <c r="BB201" i="22"/>
  <c r="AG201" i="22"/>
  <c r="CH200" i="22"/>
  <c r="BR200" i="22"/>
  <c r="BE200" i="22"/>
  <c r="AT200" i="22"/>
  <c r="AG200" i="22"/>
  <c r="V200" i="22"/>
  <c r="DA199" i="22"/>
  <c r="CK199" i="22"/>
  <c r="BZ199" i="22"/>
  <c r="BM199" i="22"/>
  <c r="AW199" i="22"/>
  <c r="AL199" i="22"/>
  <c r="Y199" i="22"/>
  <c r="N199" i="22"/>
  <c r="CS198" i="22"/>
  <c r="CH198" i="22"/>
  <c r="BU198" i="22"/>
  <c r="BJ198" i="22"/>
  <c r="AW198" i="22"/>
  <c r="AL198" i="22"/>
  <c r="Y198" i="22"/>
  <c r="DA197" i="22"/>
  <c r="CK197" i="22"/>
  <c r="BZ197" i="22"/>
  <c r="BM197" i="22"/>
  <c r="AW197" i="22"/>
  <c r="AL197" i="22"/>
  <c r="Y197" i="22"/>
  <c r="N197" i="22"/>
  <c r="CS196" i="22"/>
  <c r="CH196" i="22"/>
  <c r="BU196" i="22"/>
  <c r="BJ196" i="22"/>
  <c r="AW196" i="22"/>
  <c r="AL196" i="22"/>
  <c r="Y196" i="22"/>
  <c r="N196" i="22"/>
  <c r="CS195" i="22"/>
  <c r="CH195" i="22"/>
  <c r="BU195" i="22"/>
  <c r="BJ195" i="22"/>
  <c r="AW195" i="22"/>
  <c r="AL195" i="22"/>
  <c r="Q195" i="22"/>
  <c r="CX194" i="22"/>
  <c r="CP194" i="22"/>
  <c r="CH194" i="22"/>
  <c r="BU194" i="22"/>
  <c r="BJ194" i="22"/>
  <c r="AW194" i="22"/>
  <c r="AL194" i="22"/>
  <c r="Y194" i="22"/>
  <c r="CX193" i="22"/>
  <c r="CK193" i="22"/>
  <c r="BZ193" i="22"/>
  <c r="BR193" i="22"/>
  <c r="BE193" i="22"/>
  <c r="AO193" i="22"/>
  <c r="AD193" i="22"/>
  <c r="V193" i="22"/>
  <c r="CS192" i="22"/>
  <c r="CH192" i="22"/>
  <c r="BZ192" i="22"/>
  <c r="BR192" i="22"/>
  <c r="BE192" i="22"/>
  <c r="AT192" i="22"/>
  <c r="AG192" i="22"/>
  <c r="V192" i="22"/>
  <c r="DA191" i="22"/>
  <c r="CK191" i="22"/>
  <c r="BZ191" i="22"/>
  <c r="BM191" i="22"/>
  <c r="BE191" i="22"/>
  <c r="AW191" i="22"/>
  <c r="AG191" i="22"/>
  <c r="Q191" i="22"/>
  <c r="CX190" i="22"/>
  <c r="CK190" i="22"/>
  <c r="BZ190" i="22"/>
  <c r="BM190" i="22"/>
  <c r="BB190" i="22"/>
  <c r="AO190" i="22"/>
  <c r="AD190" i="22"/>
  <c r="Q190" i="22"/>
  <c r="CX189" i="22"/>
  <c r="CK189" i="22"/>
  <c r="BZ189" i="22"/>
  <c r="BM189" i="22"/>
  <c r="BB189" i="22"/>
  <c r="AG189" i="22"/>
  <c r="V189" i="22"/>
  <c r="DA188" i="22"/>
  <c r="CP188" i="22"/>
  <c r="CC188" i="22"/>
  <c r="BR188" i="22"/>
  <c r="BE188" i="22"/>
  <c r="AT188" i="22"/>
  <c r="AG188" i="22"/>
  <c r="V188" i="22"/>
  <c r="DA187" i="22"/>
  <c r="CP187" i="22"/>
  <c r="CC187" i="22"/>
  <c r="BU187" i="22"/>
  <c r="BJ187" i="22"/>
  <c r="AO187" i="22"/>
  <c r="AD187" i="22"/>
  <c r="Q187" i="22"/>
  <c r="CX186" i="22"/>
  <c r="CK186" i="22"/>
  <c r="BZ186" i="22"/>
  <c r="BM186" i="22"/>
  <c r="BB186" i="22"/>
  <c r="AO186" i="22"/>
  <c r="AG186" i="22"/>
  <c r="V186" i="22"/>
  <c r="DA185" i="22"/>
  <c r="CK185" i="22"/>
  <c r="BZ185" i="22"/>
  <c r="BE185" i="22"/>
  <c r="AT185" i="22"/>
  <c r="AG185" i="22"/>
  <c r="V185" i="22"/>
  <c r="CS184" i="22"/>
  <c r="CH184" i="22"/>
  <c r="BU184" i="22"/>
  <c r="BJ184" i="22"/>
  <c r="AW184" i="22"/>
  <c r="AG184" i="22"/>
  <c r="V184" i="22"/>
  <c r="CX183" i="22"/>
  <c r="CP183" i="22"/>
  <c r="CH183" i="22"/>
  <c r="BZ183" i="22"/>
  <c r="BR183" i="22"/>
  <c r="BE183" i="22"/>
  <c r="AO183" i="22"/>
  <c r="AD183" i="22"/>
  <c r="Q183" i="22"/>
  <c r="CS182" i="22"/>
  <c r="BU182" i="22"/>
  <c r="AZ174" i="22"/>
  <c r="CV173" i="22"/>
  <c r="AZ173" i="22"/>
  <c r="CV172" i="22"/>
  <c r="BP172" i="22"/>
  <c r="T172" i="22"/>
  <c r="BP171" i="22"/>
  <c r="T171" i="22"/>
  <c r="BP170" i="22"/>
  <c r="T170" i="22"/>
  <c r="BP169" i="22"/>
  <c r="T169" i="22"/>
  <c r="CF168" i="22"/>
  <c r="AJ168" i="22"/>
  <c r="CF167" i="22"/>
  <c r="T167" i="22"/>
  <c r="BP166" i="22"/>
  <c r="T166" i="22"/>
  <c r="BP165" i="22"/>
  <c r="AJ165" i="22"/>
  <c r="CV164" i="22"/>
  <c r="AZ164" i="22"/>
  <c r="CV163" i="22"/>
  <c r="AJ163" i="22"/>
  <c r="AZ162" i="22"/>
  <c r="CV161" i="22"/>
  <c r="AZ161" i="22"/>
  <c r="CV160" i="22"/>
  <c r="AZ160" i="22"/>
  <c r="CV159" i="22"/>
  <c r="AZ159" i="22"/>
  <c r="CV158" i="22"/>
  <c r="AZ158" i="22"/>
  <c r="CV157" i="22"/>
  <c r="AZ157" i="22"/>
  <c r="CV156" i="22"/>
  <c r="AZ156" i="22"/>
  <c r="BP155" i="22"/>
  <c r="T155" i="22"/>
  <c r="BP154" i="22"/>
  <c r="T154" i="22"/>
  <c r="BP153" i="22"/>
  <c r="AJ153" i="22"/>
  <c r="CF152" i="22"/>
  <c r="T152" i="22"/>
  <c r="BP151" i="22"/>
  <c r="CF150" i="22"/>
  <c r="AJ150" i="22"/>
  <c r="CF149" i="22"/>
  <c r="AJ149" i="22"/>
  <c r="CF148" i="22"/>
  <c r="T148" i="22"/>
  <c r="BP147" i="22"/>
  <c r="CV146" i="22"/>
  <c r="AZ146" i="22"/>
  <c r="CV145" i="22"/>
  <c r="AZ145" i="22"/>
  <c r="CV144" i="22"/>
  <c r="AZ144" i="22"/>
  <c r="CV143" i="22"/>
  <c r="AJ143" i="22"/>
  <c r="AZ142" i="22"/>
  <c r="CV141" i="22"/>
  <c r="AZ141" i="22"/>
  <c r="BP140" i="22"/>
  <c r="T140" i="22"/>
  <c r="BP139" i="22"/>
  <c r="T139" i="22"/>
  <c r="BP138" i="22"/>
  <c r="T138" i="22"/>
  <c r="BP137" i="22"/>
  <c r="T137" i="22"/>
  <c r="BP136" i="22"/>
  <c r="T136" i="22"/>
  <c r="BP135" i="22"/>
  <c r="T135" i="22"/>
  <c r="BP134" i="22"/>
  <c r="BP133" i="22"/>
  <c r="BP132" i="22"/>
  <c r="BP131" i="22"/>
  <c r="BP130" i="22"/>
  <c r="BP129" i="22"/>
  <c r="BP128" i="22"/>
  <c r="BP127" i="22"/>
  <c r="BP126" i="22"/>
  <c r="BP125" i="22"/>
  <c r="BY123" i="22"/>
  <c r="BY121" i="22"/>
  <c r="BY119" i="22"/>
  <c r="M117" i="22"/>
  <c r="AS114" i="22"/>
  <c r="AR112" i="22"/>
  <c r="W106" i="22"/>
  <c r="CZ85" i="22"/>
  <c r="CZ226" i="22"/>
  <c r="CT226" i="22"/>
  <c r="CP226" i="22"/>
  <c r="CL226" i="22"/>
  <c r="CH226" i="22"/>
  <c r="CB226" i="22"/>
  <c r="BX226" i="22"/>
  <c r="BT226" i="22"/>
  <c r="BP226" i="22"/>
  <c r="BL226" i="22"/>
  <c r="BF226" i="22"/>
  <c r="BB226" i="22"/>
  <c r="AX226" i="22"/>
  <c r="AR226" i="22"/>
  <c r="AN226" i="22"/>
  <c r="AJ226" i="22"/>
  <c r="AF226" i="22"/>
  <c r="AB226" i="22"/>
  <c r="V226" i="22"/>
  <c r="R226" i="22"/>
  <c r="N226" i="22"/>
  <c r="J226" i="22"/>
  <c r="CV225" i="22"/>
  <c r="CR225" i="22"/>
  <c r="CN225" i="22"/>
  <c r="CJ225" i="22"/>
  <c r="CF225" i="22"/>
  <c r="CB225" i="22"/>
  <c r="BV225" i="22"/>
  <c r="BR225" i="22"/>
  <c r="BN225" i="22"/>
  <c r="BJ225" i="22"/>
  <c r="BF225" i="22"/>
  <c r="BB225" i="22"/>
  <c r="AZ225" i="22"/>
  <c r="AV225" i="22"/>
  <c r="AR225" i="22"/>
  <c r="AL225" i="22"/>
  <c r="AH225" i="22"/>
  <c r="AD225" i="22"/>
  <c r="Z225" i="22"/>
  <c r="V225" i="22"/>
  <c r="T225" i="22"/>
  <c r="P225" i="22"/>
  <c r="L225" i="22"/>
  <c r="CZ224" i="22"/>
  <c r="CV224" i="22"/>
  <c r="CR224" i="22"/>
  <c r="CN224" i="22"/>
  <c r="CJ224" i="22"/>
  <c r="CF224" i="22"/>
  <c r="CB224" i="22"/>
  <c r="BZ224" i="22"/>
  <c r="BV224" i="22"/>
  <c r="BR224" i="22"/>
  <c r="BN224" i="22"/>
  <c r="BJ224" i="22"/>
  <c r="BF224" i="22"/>
  <c r="BB224" i="22"/>
  <c r="AZ224" i="22"/>
  <c r="AV224" i="22"/>
  <c r="AR224" i="22"/>
  <c r="AN224" i="22"/>
  <c r="AJ224" i="22"/>
  <c r="AF224" i="22"/>
  <c r="AB224" i="22"/>
  <c r="X224" i="22"/>
  <c r="T224" i="22"/>
  <c r="P224" i="22"/>
  <c r="L224" i="22"/>
  <c r="J224" i="22"/>
  <c r="CX223" i="22"/>
  <c r="CT223" i="22"/>
  <c r="CR223" i="22"/>
  <c r="CP223" i="22"/>
  <c r="CN223" i="22"/>
  <c r="CJ223" i="22"/>
  <c r="CF223" i="22"/>
  <c r="CB223" i="22"/>
  <c r="BX223" i="22"/>
  <c r="BT223" i="22"/>
  <c r="BP223" i="22"/>
  <c r="BL223" i="22"/>
  <c r="BH223" i="22"/>
  <c r="BD223" i="22"/>
  <c r="AZ223" i="22"/>
  <c r="AV223" i="22"/>
  <c r="AP223" i="22"/>
  <c r="AL223" i="22"/>
  <c r="AH223" i="22"/>
  <c r="AD223" i="22"/>
  <c r="AB223" i="22"/>
  <c r="X223" i="22"/>
  <c r="T223" i="22"/>
  <c r="P223" i="22"/>
  <c r="L223" i="22"/>
  <c r="CZ222" i="22"/>
  <c r="CV222" i="22"/>
  <c r="CR222" i="22"/>
  <c r="CN222" i="22"/>
  <c r="CJ222" i="22"/>
  <c r="CH222" i="22"/>
  <c r="CD222" i="22"/>
  <c r="BZ222" i="22"/>
  <c r="BV222" i="22"/>
  <c r="BR222" i="22"/>
  <c r="BN222" i="22"/>
  <c r="BJ222" i="22"/>
  <c r="BF222" i="22"/>
  <c r="BB222" i="22"/>
  <c r="AX222" i="22"/>
  <c r="AT222" i="22"/>
  <c r="AP222" i="22"/>
  <c r="AL222" i="22"/>
  <c r="AH222" i="22"/>
  <c r="AD222" i="22"/>
  <c r="Z222" i="22"/>
  <c r="V222" i="22"/>
  <c r="P222" i="22"/>
  <c r="L222" i="22"/>
  <c r="CZ221" i="22"/>
  <c r="CX221" i="22"/>
  <c r="CR221" i="22"/>
  <c r="CN221" i="22"/>
  <c r="CJ221" i="22"/>
  <c r="CF221" i="22"/>
  <c r="CB221" i="22"/>
  <c r="BZ221" i="22"/>
  <c r="BV221" i="22"/>
  <c r="BR221" i="22"/>
  <c r="BN221" i="22"/>
  <c r="BJ221" i="22"/>
  <c r="BF221" i="22"/>
  <c r="BB221" i="22"/>
  <c r="AX221" i="22"/>
  <c r="AT221" i="22"/>
  <c r="AP221" i="22"/>
  <c r="AL221" i="22"/>
  <c r="AH221" i="22"/>
  <c r="T221" i="22"/>
  <c r="P221" i="22"/>
  <c r="L221" i="22"/>
  <c r="CZ220" i="22"/>
  <c r="CV220" i="22"/>
  <c r="CR220" i="22"/>
  <c r="CN220" i="22"/>
  <c r="CJ220" i="22"/>
  <c r="CF220" i="22"/>
  <c r="CB220" i="22"/>
  <c r="BX220" i="22"/>
  <c r="BT220" i="22"/>
  <c r="BP220" i="22"/>
  <c r="BL220" i="22"/>
  <c r="BH220" i="22"/>
  <c r="BD220" i="22"/>
  <c r="AZ220" i="22"/>
  <c r="AX220" i="22"/>
  <c r="AT220" i="22"/>
  <c r="AP220" i="22"/>
  <c r="AL220" i="22"/>
  <c r="AH220" i="22"/>
  <c r="AD220" i="22"/>
  <c r="Z220" i="22"/>
  <c r="X220" i="22"/>
  <c r="T220" i="22"/>
  <c r="P220" i="22"/>
  <c r="L220" i="22"/>
  <c r="CZ219" i="22"/>
  <c r="CV219" i="22"/>
  <c r="CR219" i="22"/>
  <c r="CN219" i="22"/>
  <c r="CJ219" i="22"/>
  <c r="CF219" i="22"/>
  <c r="CB219" i="22"/>
  <c r="BX219" i="22"/>
  <c r="BT219" i="22"/>
  <c r="BP219" i="22"/>
  <c r="BL219" i="22"/>
  <c r="BH219" i="22"/>
  <c r="BD219" i="22"/>
  <c r="AZ219" i="22"/>
  <c r="AV219" i="22"/>
  <c r="AR219" i="22"/>
  <c r="AN219" i="22"/>
  <c r="AJ219" i="22"/>
  <c r="AF219" i="22"/>
  <c r="AD219" i="22"/>
  <c r="Z219" i="22"/>
  <c r="T219" i="22"/>
  <c r="P219" i="22"/>
  <c r="L219" i="22"/>
  <c r="CZ218" i="22"/>
  <c r="CV218" i="22"/>
  <c r="CR218" i="22"/>
  <c r="CN218" i="22"/>
  <c r="CJ218" i="22"/>
  <c r="CF218" i="22"/>
  <c r="CB218" i="22"/>
  <c r="BX218" i="22"/>
  <c r="BV218" i="22"/>
  <c r="BR218" i="22"/>
  <c r="BN218" i="22"/>
  <c r="BL218" i="22"/>
  <c r="BH218" i="22"/>
  <c r="BF218" i="22"/>
  <c r="BD218" i="22"/>
  <c r="BB218" i="22"/>
  <c r="AZ218" i="22"/>
  <c r="AX218" i="22"/>
  <c r="AV218" i="22"/>
  <c r="AT218" i="22"/>
  <c r="AR218" i="22"/>
  <c r="AP218" i="22"/>
  <c r="AN218" i="22"/>
  <c r="AL218" i="22"/>
  <c r="AJ218" i="22"/>
  <c r="AH218" i="22"/>
  <c r="AF218" i="22"/>
  <c r="AD218" i="22"/>
  <c r="AB218" i="22"/>
  <c r="Z218" i="22"/>
  <c r="X218" i="22"/>
  <c r="V218" i="22"/>
  <c r="T218" i="22"/>
  <c r="R218" i="22"/>
  <c r="P218" i="22"/>
  <c r="L218" i="22"/>
  <c r="J218" i="22"/>
  <c r="CZ217" i="22"/>
  <c r="CX217" i="22"/>
  <c r="CV217" i="22"/>
  <c r="CT217" i="22"/>
  <c r="CR217" i="22"/>
  <c r="CP217" i="22"/>
  <c r="CN217" i="22"/>
  <c r="CL217" i="22"/>
  <c r="CJ217" i="22"/>
  <c r="CH217" i="22"/>
  <c r="CF217" i="22"/>
  <c r="CD217" i="22"/>
  <c r="CB217" i="22"/>
  <c r="BZ217" i="22"/>
  <c r="BX217" i="22"/>
  <c r="BV217" i="22"/>
  <c r="BT217" i="22"/>
  <c r="BR217" i="22"/>
  <c r="BP217" i="22"/>
  <c r="BN217" i="22"/>
  <c r="BL217" i="22"/>
  <c r="BJ217" i="22"/>
  <c r="BH217" i="22"/>
  <c r="BF217" i="22"/>
  <c r="BD217" i="22"/>
  <c r="BB217" i="22"/>
  <c r="AZ217" i="22"/>
  <c r="AX217" i="22"/>
  <c r="AV217" i="22"/>
  <c r="AT217" i="22"/>
  <c r="AR217" i="22"/>
  <c r="AP217" i="22"/>
  <c r="AN217" i="22"/>
  <c r="AL217" i="22"/>
  <c r="AJ217" i="22"/>
  <c r="AH217" i="22"/>
  <c r="AF217" i="22"/>
  <c r="AD217" i="22"/>
  <c r="AB217" i="22"/>
  <c r="Z217" i="22"/>
  <c r="X217" i="22"/>
  <c r="V217" i="22"/>
  <c r="T217" i="22"/>
  <c r="R217" i="22"/>
  <c r="P217" i="22"/>
  <c r="N217" i="22"/>
  <c r="L217" i="22"/>
  <c r="J217" i="22"/>
  <c r="CZ216" i="22"/>
  <c r="CX216" i="22"/>
  <c r="CV216" i="22"/>
  <c r="CT216" i="22"/>
  <c r="CR216" i="22"/>
  <c r="CP216" i="22"/>
  <c r="CN216" i="22"/>
  <c r="CL216" i="22"/>
  <c r="CJ216" i="22"/>
  <c r="CH216" i="22"/>
  <c r="CF216" i="22"/>
  <c r="CD216" i="22"/>
  <c r="CB216" i="22"/>
  <c r="BZ216" i="22"/>
  <c r="BX216" i="22"/>
  <c r="BV216" i="22"/>
  <c r="BT216" i="22"/>
  <c r="BR216" i="22"/>
  <c r="BP216" i="22"/>
  <c r="BN216" i="22"/>
  <c r="BL216" i="22"/>
  <c r="BJ216" i="22"/>
  <c r="BH216" i="22"/>
  <c r="BF216" i="22"/>
  <c r="BD216" i="22"/>
  <c r="BB216" i="22"/>
  <c r="AZ216" i="22"/>
  <c r="AX216" i="22"/>
  <c r="AV216" i="22"/>
  <c r="AT216" i="22"/>
  <c r="AR216" i="22"/>
  <c r="AP216" i="22"/>
  <c r="AN216" i="22"/>
  <c r="AL216" i="22"/>
  <c r="AJ216" i="22"/>
  <c r="AH216" i="22"/>
  <c r="AF216" i="22"/>
  <c r="AD216" i="22"/>
  <c r="AB216" i="22"/>
  <c r="Z216" i="22"/>
  <c r="X216" i="22"/>
  <c r="V216" i="22"/>
  <c r="T216" i="22"/>
  <c r="R216" i="22"/>
  <c r="P216" i="22"/>
  <c r="N216" i="22"/>
  <c r="L216" i="22"/>
  <c r="J216" i="22"/>
  <c r="CZ215" i="22"/>
  <c r="CX215" i="22"/>
  <c r="CV215" i="22"/>
  <c r="CT215" i="22"/>
  <c r="CR215" i="22"/>
  <c r="CP215" i="22"/>
  <c r="CN215" i="22"/>
  <c r="CL215" i="22"/>
  <c r="CJ215" i="22"/>
  <c r="CH215" i="22"/>
  <c r="CF215" i="22"/>
  <c r="CD215" i="22"/>
  <c r="CB215" i="22"/>
  <c r="BZ215" i="22"/>
  <c r="BX215" i="22"/>
  <c r="BV215" i="22"/>
  <c r="BT215" i="22"/>
  <c r="BR215" i="22"/>
  <c r="BP215" i="22"/>
  <c r="BN215" i="22"/>
  <c r="BL215" i="22"/>
  <c r="BJ215" i="22"/>
  <c r="BH215" i="22"/>
  <c r="BF215" i="22"/>
  <c r="BD215" i="22"/>
  <c r="BB215" i="22"/>
  <c r="AZ215" i="22"/>
  <c r="AX215" i="22"/>
  <c r="AV215" i="22"/>
  <c r="AT215" i="22"/>
  <c r="AR215" i="22"/>
  <c r="AP215" i="22"/>
  <c r="AN215" i="22"/>
  <c r="AL215" i="22"/>
  <c r="AJ215" i="22"/>
  <c r="AH215" i="22"/>
  <c r="AF215" i="22"/>
  <c r="AD215" i="22"/>
  <c r="AB215" i="22"/>
  <c r="Z215" i="22"/>
  <c r="X215" i="22"/>
  <c r="V215" i="22"/>
  <c r="T215" i="22"/>
  <c r="R215" i="22"/>
  <c r="P215" i="22"/>
  <c r="N215" i="22"/>
  <c r="L215" i="22"/>
  <c r="J215" i="22"/>
  <c r="CZ214" i="22"/>
  <c r="CX214" i="22"/>
  <c r="CV214" i="22"/>
  <c r="CT214" i="22"/>
  <c r="CR214" i="22"/>
  <c r="CP214" i="22"/>
  <c r="CN214" i="22"/>
  <c r="CL214" i="22"/>
  <c r="CJ214" i="22"/>
  <c r="CH214" i="22"/>
  <c r="CF214" i="22"/>
  <c r="CD214" i="22"/>
  <c r="CB214" i="22"/>
  <c r="BZ214" i="22"/>
  <c r="BX214" i="22"/>
  <c r="BV214" i="22"/>
  <c r="BT214" i="22"/>
  <c r="BO214" i="22"/>
  <c r="BL214" i="22"/>
  <c r="BG214" i="22"/>
  <c r="BD214" i="22"/>
  <c r="AY214" i="22"/>
  <c r="AV214" i="22"/>
  <c r="AQ214" i="22"/>
  <c r="AN214" i="22"/>
  <c r="AI214" i="22"/>
  <c r="AF214" i="22"/>
  <c r="AA214" i="22"/>
  <c r="X214" i="22"/>
  <c r="S214" i="22"/>
  <c r="P214" i="22"/>
  <c r="K214" i="22"/>
  <c r="CZ213" i="22"/>
  <c r="CU213" i="22"/>
  <c r="CR213" i="22"/>
  <c r="CM213" i="22"/>
  <c r="CJ213" i="22"/>
  <c r="CE213" i="22"/>
  <c r="CB213" i="22"/>
  <c r="BW213" i="22"/>
  <c r="BT213" i="22"/>
  <c r="BO213" i="22"/>
  <c r="BL213" i="22"/>
  <c r="BG213" i="22"/>
  <c r="BD213" i="22"/>
  <c r="AY213" i="22"/>
  <c r="AV213" i="22"/>
  <c r="AQ213" i="22"/>
  <c r="AN213" i="22"/>
  <c r="AI213" i="22"/>
  <c r="AF213" i="22"/>
  <c r="AA213" i="22"/>
  <c r="X213" i="22"/>
  <c r="S213" i="22"/>
  <c r="P213" i="22"/>
  <c r="K213" i="22"/>
  <c r="CZ212" i="22"/>
  <c r="CU212" i="22"/>
  <c r="CR212" i="22"/>
  <c r="CM212" i="22"/>
  <c r="CJ212" i="22"/>
  <c r="CE212" i="22"/>
  <c r="CB212" i="22"/>
  <c r="BW212" i="22"/>
  <c r="BT212" i="22"/>
  <c r="BO212" i="22"/>
  <c r="BL212" i="22"/>
  <c r="BG212" i="22"/>
  <c r="BD212" i="22"/>
  <c r="AY212" i="22"/>
  <c r="AV212" i="22"/>
  <c r="AQ212" i="22"/>
  <c r="AN212" i="22"/>
  <c r="AI212" i="22"/>
  <c r="AF212" i="22"/>
  <c r="AA212" i="22"/>
  <c r="X212" i="22"/>
  <c r="S212" i="22"/>
  <c r="P212" i="22"/>
  <c r="K212" i="22"/>
  <c r="CZ211" i="22"/>
  <c r="CU211" i="22"/>
  <c r="CR211" i="22"/>
  <c r="CM211" i="22"/>
  <c r="CJ211" i="22"/>
  <c r="CE211" i="22"/>
  <c r="CB211" i="22"/>
  <c r="BW211" i="22"/>
  <c r="BT211" i="22"/>
  <c r="BO211" i="22"/>
  <c r="BL211" i="22"/>
  <c r="BG211" i="22"/>
  <c r="BD211" i="22"/>
  <c r="AY211" i="22"/>
  <c r="AV211" i="22"/>
  <c r="AQ211" i="22"/>
  <c r="AN211" i="22"/>
  <c r="AI211" i="22"/>
  <c r="AF211" i="22"/>
  <c r="AA211" i="22"/>
  <c r="X211" i="22"/>
  <c r="S211" i="22"/>
  <c r="P211" i="22"/>
  <c r="K211" i="22"/>
  <c r="CZ210" i="22"/>
  <c r="CU210" i="22"/>
  <c r="CR210" i="22"/>
  <c r="CM210" i="22"/>
  <c r="CJ210" i="22"/>
  <c r="CE210" i="22"/>
  <c r="CB210" i="22"/>
  <c r="BW210" i="22"/>
  <c r="BT210" i="22"/>
  <c r="BO210" i="22"/>
  <c r="BL210" i="22"/>
  <c r="BG210" i="22"/>
  <c r="BD210" i="22"/>
  <c r="AY210" i="22"/>
  <c r="AV210" i="22"/>
  <c r="AQ210" i="22"/>
  <c r="AN210" i="22"/>
  <c r="AI210" i="22"/>
  <c r="AF210" i="22"/>
  <c r="AA210" i="22"/>
  <c r="X210" i="22"/>
  <c r="S210" i="22"/>
  <c r="P210" i="22"/>
  <c r="K210" i="22"/>
  <c r="CZ209" i="22"/>
  <c r="CU209" i="22"/>
  <c r="CR209" i="22"/>
  <c r="CM209" i="22"/>
  <c r="CJ209" i="22"/>
  <c r="CE209" i="22"/>
  <c r="CB209" i="22"/>
  <c r="BW209" i="22"/>
  <c r="BT209" i="22"/>
  <c r="BO209" i="22"/>
  <c r="BL209" i="22"/>
  <c r="BG209" i="22"/>
  <c r="BD209" i="22"/>
  <c r="AY209" i="22"/>
  <c r="AV209" i="22"/>
  <c r="AQ209" i="22"/>
  <c r="AN209" i="22"/>
  <c r="AI209" i="22"/>
  <c r="AF209" i="22"/>
  <c r="AA209" i="22"/>
  <c r="X209" i="22"/>
  <c r="S209" i="22"/>
  <c r="P209" i="22"/>
  <c r="K209" i="22"/>
  <c r="CZ208" i="22"/>
  <c r="CU208" i="22"/>
  <c r="CR208" i="22"/>
  <c r="CM208" i="22"/>
  <c r="CJ208" i="22"/>
  <c r="CE208" i="22"/>
  <c r="CB208" i="22"/>
  <c r="BW208" i="22"/>
  <c r="BT208" i="22"/>
  <c r="BO208" i="22"/>
  <c r="BL208" i="22"/>
  <c r="BG208" i="22"/>
  <c r="BD208" i="22"/>
  <c r="AY208" i="22"/>
  <c r="AV208" i="22"/>
  <c r="AQ208" i="22"/>
  <c r="AN208" i="22"/>
  <c r="AI208" i="22"/>
  <c r="AF208" i="22"/>
  <c r="AA208" i="22"/>
  <c r="X208" i="22"/>
  <c r="S208" i="22"/>
  <c r="P208" i="22"/>
  <c r="K208" i="22"/>
  <c r="CZ207" i="22"/>
  <c r="CU207" i="22"/>
  <c r="CR207" i="22"/>
  <c r="CM207" i="22"/>
  <c r="CJ207" i="22"/>
  <c r="CE207" i="22"/>
  <c r="CB207" i="22"/>
  <c r="BW207" i="22"/>
  <c r="BT207" i="22"/>
  <c r="BO207" i="22"/>
  <c r="BL207" i="22"/>
  <c r="BG207" i="22"/>
  <c r="BD207" i="22"/>
  <c r="AY207" i="22"/>
  <c r="AV207" i="22"/>
  <c r="AQ207" i="22"/>
  <c r="AN207" i="22"/>
  <c r="AI207" i="22"/>
  <c r="AF207" i="22"/>
  <c r="AA207" i="22"/>
  <c r="X207" i="22"/>
  <c r="S207" i="22"/>
  <c r="P207" i="22"/>
  <c r="K207" i="22"/>
  <c r="CZ206" i="22"/>
  <c r="CU206" i="22"/>
  <c r="CR206" i="22"/>
  <c r="CM206" i="22"/>
  <c r="CJ206" i="22"/>
  <c r="CE206" i="22"/>
  <c r="CB206" i="22"/>
  <c r="BW206" i="22"/>
  <c r="BT206" i="22"/>
  <c r="BO206" i="22"/>
  <c r="BL206" i="22"/>
  <c r="BG206" i="22"/>
  <c r="BD206" i="22"/>
  <c r="AY206" i="22"/>
  <c r="AV206" i="22"/>
  <c r="AQ206" i="22"/>
  <c r="AN206" i="22"/>
  <c r="AI206" i="22"/>
  <c r="AF206" i="22"/>
  <c r="AA206" i="22"/>
  <c r="X206" i="22"/>
  <c r="S206" i="22"/>
  <c r="P206" i="22"/>
  <c r="K206" i="22"/>
  <c r="CZ205" i="22"/>
  <c r="CU205" i="22"/>
  <c r="CR205" i="22"/>
  <c r="CM205" i="22"/>
  <c r="CJ205" i="22"/>
  <c r="CE205" i="22"/>
  <c r="CB205" i="22"/>
  <c r="BW205" i="22"/>
  <c r="BT205" i="22"/>
  <c r="BO205" i="22"/>
  <c r="BL205" i="22"/>
  <c r="BG205" i="22"/>
  <c r="BD205" i="22"/>
  <c r="AY205" i="22"/>
  <c r="AV205" i="22"/>
  <c r="AQ205" i="22"/>
  <c r="AN205" i="22"/>
  <c r="AI205" i="22"/>
  <c r="AF205" i="22"/>
  <c r="AA205" i="22"/>
  <c r="X205" i="22"/>
  <c r="S205" i="22"/>
  <c r="P205" i="22"/>
  <c r="K205" i="22"/>
  <c r="CZ204" i="22"/>
  <c r="CU204" i="22"/>
  <c r="CR204" i="22"/>
  <c r="CM204" i="22"/>
  <c r="CJ204" i="22"/>
  <c r="CE204" i="22"/>
  <c r="CB204" i="22"/>
  <c r="BW204" i="22"/>
  <c r="BT204" i="22"/>
  <c r="BO204" i="22"/>
  <c r="BL204" i="22"/>
  <c r="BG204" i="22"/>
  <c r="BD204" i="22"/>
  <c r="AY204" i="22"/>
  <c r="AV204" i="22"/>
  <c r="AQ204" i="22"/>
  <c r="AN204" i="22"/>
  <c r="AI204" i="22"/>
  <c r="AF204" i="22"/>
  <c r="AA204" i="22"/>
  <c r="X204" i="22"/>
  <c r="S204" i="22"/>
  <c r="P204" i="22"/>
  <c r="K204" i="22"/>
  <c r="CZ203" i="22"/>
  <c r="CU203" i="22"/>
  <c r="CR203" i="22"/>
  <c r="CM203" i="22"/>
  <c r="CJ203" i="22"/>
  <c r="CE203" i="22"/>
  <c r="CB203" i="22"/>
  <c r="BW203" i="22"/>
  <c r="BT203" i="22"/>
  <c r="BO203" i="22"/>
  <c r="BL203" i="22"/>
  <c r="BG203" i="22"/>
  <c r="BD203" i="22"/>
  <c r="AY203" i="22"/>
  <c r="AV203" i="22"/>
  <c r="AQ203" i="22"/>
  <c r="AN203" i="22"/>
  <c r="AI203" i="22"/>
  <c r="AF203" i="22"/>
  <c r="AA203" i="22"/>
  <c r="X203" i="22"/>
  <c r="S203" i="22"/>
  <c r="P203" i="22"/>
  <c r="K203" i="22"/>
  <c r="CZ202" i="22"/>
  <c r="CU202" i="22"/>
  <c r="CR202" i="22"/>
  <c r="CM202" i="22"/>
  <c r="CJ202" i="22"/>
  <c r="CE202" i="22"/>
  <c r="CB202" i="22"/>
  <c r="BW202" i="22"/>
  <c r="BT202" i="22"/>
  <c r="BO202" i="22"/>
  <c r="BL202" i="22"/>
  <c r="BG202" i="22"/>
  <c r="BD202" i="22"/>
  <c r="AY202" i="22"/>
  <c r="AV202" i="22"/>
  <c r="AQ202" i="22"/>
  <c r="AN202" i="22"/>
  <c r="AI202" i="22"/>
  <c r="AF202" i="22"/>
  <c r="AA202" i="22"/>
  <c r="X202" i="22"/>
  <c r="S202" i="22"/>
  <c r="P202" i="22"/>
  <c r="K202" i="22"/>
  <c r="CZ201" i="22"/>
  <c r="CU201" i="22"/>
  <c r="CR201" i="22"/>
  <c r="CM201" i="22"/>
  <c r="CJ201" i="22"/>
  <c r="CE201" i="22"/>
  <c r="CB201" i="22"/>
  <c r="BW201" i="22"/>
  <c r="BT201" i="22"/>
  <c r="BO201" i="22"/>
  <c r="BL201" i="22"/>
  <c r="BG201" i="22"/>
  <c r="BD201" i="22"/>
  <c r="AY201" i="22"/>
  <c r="AV201" i="22"/>
  <c r="AQ201" i="22"/>
  <c r="AN201" i="22"/>
  <c r="AI201" i="22"/>
  <c r="AF201" i="22"/>
  <c r="AA201" i="22"/>
  <c r="X201" i="22"/>
  <c r="S201" i="22"/>
  <c r="P201" i="22"/>
  <c r="K201" i="22"/>
  <c r="CZ200" i="22"/>
  <c r="CU200" i="22"/>
  <c r="CR200" i="22"/>
  <c r="CM200" i="22"/>
  <c r="CJ200" i="22"/>
  <c r="CE200" i="22"/>
  <c r="CB200" i="22"/>
  <c r="BW200" i="22"/>
  <c r="BT200" i="22"/>
  <c r="BO200" i="22"/>
  <c r="BL200" i="22"/>
  <c r="BG200" i="22"/>
  <c r="BD200" i="22"/>
  <c r="AY200" i="22"/>
  <c r="AV200" i="22"/>
  <c r="AQ200" i="22"/>
  <c r="AN200" i="22"/>
  <c r="AI200" i="22"/>
  <c r="AF200" i="22"/>
  <c r="AA200" i="22"/>
  <c r="X200" i="22"/>
  <c r="S200" i="22"/>
  <c r="P200" i="22"/>
  <c r="K200" i="22"/>
  <c r="CZ199" i="22"/>
  <c r="CU199" i="22"/>
  <c r="CR199" i="22"/>
  <c r="CM199" i="22"/>
  <c r="CJ199" i="22"/>
  <c r="CE199" i="22"/>
  <c r="CB199" i="22"/>
  <c r="BW199" i="22"/>
  <c r="BT199" i="22"/>
  <c r="BO199" i="22"/>
  <c r="BL199" i="22"/>
  <c r="BG199" i="22"/>
  <c r="BD199" i="22"/>
  <c r="AY199" i="22"/>
  <c r="AV199" i="22"/>
  <c r="AQ199" i="22"/>
  <c r="AN199" i="22"/>
  <c r="AI199" i="22"/>
  <c r="AF199" i="22"/>
  <c r="AA199" i="22"/>
  <c r="X199" i="22"/>
  <c r="S199" i="22"/>
  <c r="P199" i="22"/>
  <c r="K199" i="22"/>
  <c r="CZ198" i="22"/>
  <c r="CU198" i="22"/>
  <c r="CR198" i="22"/>
  <c r="CM198" i="22"/>
  <c r="CJ198" i="22"/>
  <c r="CE198" i="22"/>
  <c r="CB198" i="22"/>
  <c r="BW198" i="22"/>
  <c r="BT198" i="22"/>
  <c r="BO198" i="22"/>
  <c r="BL198" i="22"/>
  <c r="BG198" i="22"/>
  <c r="BD198" i="22"/>
  <c r="AY198" i="22"/>
  <c r="AV198" i="22"/>
  <c r="AQ198" i="22"/>
  <c r="AN198" i="22"/>
  <c r="AI198" i="22"/>
  <c r="AF198" i="22"/>
  <c r="AA198" i="22"/>
  <c r="X198" i="22"/>
  <c r="S198" i="22"/>
  <c r="P198" i="22"/>
  <c r="K198" i="22"/>
  <c r="CZ197" i="22"/>
  <c r="CU197" i="22"/>
  <c r="CR197" i="22"/>
  <c r="CM197" i="22"/>
  <c r="CJ197" i="22"/>
  <c r="CE197" i="22"/>
  <c r="CB197" i="22"/>
  <c r="BW197" i="22"/>
  <c r="BT197" i="22"/>
  <c r="BO197" i="22"/>
  <c r="BL197" i="22"/>
  <c r="BG197" i="22"/>
  <c r="BD197" i="22"/>
  <c r="AY197" i="22"/>
  <c r="AV197" i="22"/>
  <c r="AQ197" i="22"/>
  <c r="AN197" i="22"/>
  <c r="AI197" i="22"/>
  <c r="AF197" i="22"/>
  <c r="AA197" i="22"/>
  <c r="X197" i="22"/>
  <c r="S197" i="22"/>
  <c r="P197" i="22"/>
  <c r="K197" i="22"/>
  <c r="CZ196" i="22"/>
  <c r="CU196" i="22"/>
  <c r="CR196" i="22"/>
  <c r="CM196" i="22"/>
  <c r="CJ196" i="22"/>
  <c r="CE196" i="22"/>
  <c r="CB196" i="22"/>
  <c r="BW196" i="22"/>
  <c r="BT196" i="22"/>
  <c r="BO196" i="22"/>
  <c r="BL196" i="22"/>
  <c r="BG196" i="22"/>
  <c r="BD196" i="22"/>
  <c r="AY196" i="22"/>
  <c r="AV196" i="22"/>
  <c r="AQ196" i="22"/>
  <c r="AN196" i="22"/>
  <c r="AI196" i="22"/>
  <c r="AF196" i="22"/>
  <c r="AA196" i="22"/>
  <c r="X196" i="22"/>
  <c r="S196" i="22"/>
  <c r="P196" i="22"/>
  <c r="K196" i="22"/>
  <c r="CZ195" i="22"/>
  <c r="CU195" i="22"/>
  <c r="CR195" i="22"/>
  <c r="CM195" i="22"/>
  <c r="CJ195" i="22"/>
  <c r="CE195" i="22"/>
  <c r="CB195" i="22"/>
  <c r="BW195" i="22"/>
  <c r="BT195" i="22"/>
  <c r="BO195" i="22"/>
  <c r="BL195" i="22"/>
  <c r="BG195" i="22"/>
  <c r="BD195" i="22"/>
  <c r="AY195" i="22"/>
  <c r="AV195" i="22"/>
  <c r="AQ195" i="22"/>
  <c r="AN195" i="22"/>
  <c r="AI195" i="22"/>
  <c r="AF195" i="22"/>
  <c r="AA195" i="22"/>
  <c r="X195" i="22"/>
  <c r="S195" i="22"/>
  <c r="P195" i="22"/>
  <c r="K195" i="22"/>
  <c r="CZ194" i="22"/>
  <c r="CU194" i="22"/>
  <c r="CR194" i="22"/>
  <c r="CM194" i="22"/>
  <c r="CJ194" i="22"/>
  <c r="CE194" i="22"/>
  <c r="CB194" i="22"/>
  <c r="BW194" i="22"/>
  <c r="BT194" i="22"/>
  <c r="BO194" i="22"/>
  <c r="BL194" i="22"/>
  <c r="BG194" i="22"/>
  <c r="BD194" i="22"/>
  <c r="AY194" i="22"/>
  <c r="AV194" i="22"/>
  <c r="AQ194" i="22"/>
  <c r="AN194" i="22"/>
  <c r="AI194" i="22"/>
  <c r="AF194" i="22"/>
  <c r="AA194" i="22"/>
  <c r="X194" i="22"/>
  <c r="S194" i="22"/>
  <c r="P194" i="22"/>
  <c r="K194" i="22"/>
  <c r="CZ193" i="22"/>
  <c r="CU193" i="22"/>
  <c r="CR193" i="22"/>
  <c r="CM193" i="22"/>
  <c r="CJ193" i="22"/>
  <c r="CE193" i="22"/>
  <c r="CB193" i="22"/>
  <c r="BW193" i="22"/>
  <c r="BT193" i="22"/>
  <c r="BO193" i="22"/>
  <c r="BL193" i="22"/>
  <c r="BG193" i="22"/>
  <c r="BD193" i="22"/>
  <c r="AY193" i="22"/>
  <c r="AV193" i="22"/>
  <c r="AQ193" i="22"/>
  <c r="AN193" i="22"/>
  <c r="AI193" i="22"/>
  <c r="AF193" i="22"/>
  <c r="AA193" i="22"/>
  <c r="X193" i="22"/>
  <c r="S193" i="22"/>
  <c r="P193" i="22"/>
  <c r="K193" i="22"/>
  <c r="CZ192" i="22"/>
  <c r="CU192" i="22"/>
  <c r="CR192" i="22"/>
  <c r="CM192" i="22"/>
  <c r="CJ192" i="22"/>
  <c r="CE192" i="22"/>
  <c r="CB192" i="22"/>
  <c r="BW192" i="22"/>
  <c r="BT192" i="22"/>
  <c r="BO192" i="22"/>
  <c r="BL192" i="22"/>
  <c r="BG192" i="22"/>
  <c r="BD192" i="22"/>
  <c r="AY192" i="22"/>
  <c r="AV192" i="22"/>
  <c r="AQ192" i="22"/>
  <c r="AN192" i="22"/>
  <c r="AI192" i="22"/>
  <c r="AF192" i="22"/>
  <c r="AA192" i="22"/>
  <c r="X192" i="22"/>
  <c r="S192" i="22"/>
  <c r="P192" i="22"/>
  <c r="K192" i="22"/>
  <c r="CZ191" i="22"/>
  <c r="CU191" i="22"/>
  <c r="CR191" i="22"/>
  <c r="CM191" i="22"/>
  <c r="CJ191" i="22"/>
  <c r="CE191" i="22"/>
  <c r="CB191" i="22"/>
  <c r="BW191" i="22"/>
  <c r="BT191" i="22"/>
  <c r="BO191" i="22"/>
  <c r="BL191" i="22"/>
  <c r="BG191" i="22"/>
  <c r="BD191" i="22"/>
  <c r="AY191" i="22"/>
  <c r="AV191" i="22"/>
  <c r="AQ191" i="22"/>
  <c r="AN191" i="22"/>
  <c r="AI191" i="22"/>
  <c r="AF191" i="22"/>
  <c r="AA191" i="22"/>
  <c r="X191" i="22"/>
  <c r="S191" i="22"/>
  <c r="P191" i="22"/>
  <c r="K191" i="22"/>
  <c r="CZ190" i="22"/>
  <c r="CU190" i="22"/>
  <c r="CR190" i="22"/>
  <c r="CM190" i="22"/>
  <c r="CJ190" i="22"/>
  <c r="CE190" i="22"/>
  <c r="CB190" i="22"/>
  <c r="BW190" i="22"/>
  <c r="BT190" i="22"/>
  <c r="BO190" i="22"/>
  <c r="BL190" i="22"/>
  <c r="BG190" i="22"/>
  <c r="BD190" i="22"/>
  <c r="AY190" i="22"/>
  <c r="AV190" i="22"/>
  <c r="AQ190" i="22"/>
  <c r="AN190" i="22"/>
  <c r="AI190" i="22"/>
  <c r="AF190" i="22"/>
  <c r="AA190" i="22"/>
  <c r="X190" i="22"/>
  <c r="S190" i="22"/>
  <c r="P190" i="22"/>
  <c r="K190" i="22"/>
  <c r="CZ189" i="22"/>
  <c r="CU189" i="22"/>
  <c r="CR189" i="22"/>
  <c r="CM189" i="22"/>
  <c r="CJ189" i="22"/>
  <c r="CE189" i="22"/>
  <c r="CB189" i="22"/>
  <c r="BW189" i="22"/>
  <c r="BT189" i="22"/>
  <c r="BO189" i="22"/>
  <c r="BL189" i="22"/>
  <c r="BG189" i="22"/>
  <c r="BD189" i="22"/>
  <c r="AY189" i="22"/>
  <c r="AV189" i="22"/>
  <c r="AQ189" i="22"/>
  <c r="AN189" i="22"/>
  <c r="AI189" i="22"/>
  <c r="AF189" i="22"/>
  <c r="AA189" i="22"/>
  <c r="X189" i="22"/>
  <c r="S189" i="22"/>
  <c r="P189" i="22"/>
  <c r="K189" i="22"/>
  <c r="CZ188" i="22"/>
  <c r="CU188" i="22"/>
  <c r="CR188" i="22"/>
  <c r="CM188" i="22"/>
  <c r="CJ188" i="22"/>
  <c r="CE188" i="22"/>
  <c r="CB188" i="22"/>
  <c r="BW188" i="22"/>
  <c r="BT188" i="22"/>
  <c r="BO188" i="22"/>
  <c r="BL188" i="22"/>
  <c r="BG188" i="22"/>
  <c r="BD188" i="22"/>
  <c r="AY188" i="22"/>
  <c r="AV188" i="22"/>
  <c r="AQ188" i="22"/>
  <c r="AN188" i="22"/>
  <c r="AI188" i="22"/>
  <c r="AF188" i="22"/>
  <c r="AA188" i="22"/>
  <c r="X188" i="22"/>
  <c r="S188" i="22"/>
  <c r="P188" i="22"/>
  <c r="K188" i="22"/>
  <c r="CZ187" i="22"/>
  <c r="CU187" i="22"/>
  <c r="CR187" i="22"/>
  <c r="CM187" i="22"/>
  <c r="CJ187" i="22"/>
  <c r="CE187" i="22"/>
  <c r="CB187" i="22"/>
  <c r="BW187" i="22"/>
  <c r="BT187" i="22"/>
  <c r="BO187" i="22"/>
  <c r="BL187" i="22"/>
  <c r="BG187" i="22"/>
  <c r="BD187" i="22"/>
  <c r="AY187" i="22"/>
  <c r="AV187" i="22"/>
  <c r="AQ187" i="22"/>
  <c r="AN187" i="22"/>
  <c r="AI187" i="22"/>
  <c r="AF187" i="22"/>
  <c r="AA187" i="22"/>
  <c r="X187" i="22"/>
  <c r="S187" i="22"/>
  <c r="P187" i="22"/>
  <c r="K187" i="22"/>
  <c r="CZ186" i="22"/>
  <c r="CU186" i="22"/>
  <c r="CR186" i="22"/>
  <c r="CM186" i="22"/>
  <c r="CJ186" i="22"/>
  <c r="CE186" i="22"/>
  <c r="CB186" i="22"/>
  <c r="BW186" i="22"/>
  <c r="BT186" i="22"/>
  <c r="BO186" i="22"/>
  <c r="BL186" i="22"/>
  <c r="BG186" i="22"/>
  <c r="BD186" i="22"/>
  <c r="AY186" i="22"/>
  <c r="AV186" i="22"/>
  <c r="AQ186" i="22"/>
  <c r="AN186" i="22"/>
  <c r="AI186" i="22"/>
  <c r="AF186" i="22"/>
  <c r="AA186" i="22"/>
  <c r="X186" i="22"/>
  <c r="S186" i="22"/>
  <c r="P186" i="22"/>
  <c r="K186" i="22"/>
  <c r="CZ185" i="22"/>
  <c r="CU185" i="22"/>
  <c r="CR185" i="22"/>
  <c r="CM185" i="22"/>
  <c r="CJ185" i="22"/>
  <c r="CE185" i="22"/>
  <c r="CB185" i="22"/>
  <c r="BW185" i="22"/>
  <c r="BT185" i="22"/>
  <c r="BO185" i="22"/>
  <c r="BL185" i="22"/>
  <c r="BG185" i="22"/>
  <c r="BD185" i="22"/>
  <c r="AY185" i="22"/>
  <c r="AV185" i="22"/>
  <c r="AQ185" i="22"/>
  <c r="AN185" i="22"/>
  <c r="AI185" i="22"/>
  <c r="AF185" i="22"/>
  <c r="AA185" i="22"/>
  <c r="X185" i="22"/>
  <c r="S185" i="22"/>
  <c r="P185" i="22"/>
  <c r="K185" i="22"/>
  <c r="CZ184" i="22"/>
  <c r="CU184" i="22"/>
  <c r="CR184" i="22"/>
  <c r="CM184" i="22"/>
  <c r="CJ184" i="22"/>
  <c r="CE184" i="22"/>
  <c r="CB184" i="22"/>
  <c r="BW184" i="22"/>
  <c r="BT184" i="22"/>
  <c r="BO184" i="22"/>
  <c r="BL184" i="22"/>
  <c r="BG184" i="22"/>
  <c r="BD184" i="22"/>
  <c r="AY184" i="22"/>
  <c r="AV184" i="22"/>
  <c r="AQ184" i="22"/>
  <c r="AN184" i="22"/>
  <c r="AI184" i="22"/>
  <c r="AF184" i="22"/>
  <c r="AA184" i="22"/>
  <c r="X184" i="22"/>
  <c r="S184" i="22"/>
  <c r="P184" i="22"/>
  <c r="K184" i="22"/>
  <c r="CZ183" i="22"/>
  <c r="CU183" i="22"/>
  <c r="CR183" i="22"/>
  <c r="CM183" i="22"/>
  <c r="CJ183" i="22"/>
  <c r="CE183" i="22"/>
  <c r="CB183" i="22"/>
  <c r="BW183" i="22"/>
  <c r="BT183" i="22"/>
  <c r="BO183" i="22"/>
  <c r="BL183" i="22"/>
  <c r="BG183" i="22"/>
  <c r="BD183" i="22"/>
  <c r="AY183" i="22"/>
  <c r="AV183" i="22"/>
  <c r="AQ183" i="22"/>
  <c r="AN183" i="22"/>
  <c r="AI183" i="22"/>
  <c r="AF183" i="22"/>
  <c r="AA183" i="22"/>
  <c r="X183" i="22"/>
  <c r="S183" i="22"/>
  <c r="P183" i="22"/>
  <c r="K183" i="22"/>
  <c r="CZ182" i="22"/>
  <c r="CU182" i="22"/>
  <c r="CR182" i="22"/>
  <c r="CM182" i="22"/>
  <c r="CJ182" i="22"/>
  <c r="CE182" i="22"/>
  <c r="CB182" i="22"/>
  <c r="BW182" i="22"/>
  <c r="BT182" i="22"/>
  <c r="BO182" i="22"/>
  <c r="BL182" i="22"/>
  <c r="BG182" i="22"/>
  <c r="AV174" i="22"/>
  <c r="AF174" i="22"/>
  <c r="P174" i="22"/>
  <c r="CR173" i="22"/>
  <c r="CB173" i="22"/>
  <c r="BL173" i="22"/>
  <c r="AV173" i="22"/>
  <c r="AF173" i="22"/>
  <c r="P173" i="22"/>
  <c r="CR172" i="22"/>
  <c r="CB172" i="22"/>
  <c r="BL172" i="22"/>
  <c r="AV172" i="22"/>
  <c r="AF172" i="22"/>
  <c r="P172" i="22"/>
  <c r="CR171" i="22"/>
  <c r="CB171" i="22"/>
  <c r="BL171" i="22"/>
  <c r="AV171" i="22"/>
  <c r="AF171" i="22"/>
  <c r="P171" i="22"/>
  <c r="CR170" i="22"/>
  <c r="CB170" i="22"/>
  <c r="BL170" i="22"/>
  <c r="AV170" i="22"/>
  <c r="AF170" i="22"/>
  <c r="P170" i="22"/>
  <c r="CR169" i="22"/>
  <c r="CB169" i="22"/>
  <c r="BL169" i="22"/>
  <c r="AV169" i="22"/>
  <c r="AF169" i="22"/>
  <c r="P169" i="22"/>
  <c r="CR168" i="22"/>
  <c r="CB168" i="22"/>
  <c r="BL168" i="22"/>
  <c r="AV168" i="22"/>
  <c r="AF168" i="22"/>
  <c r="P168" i="22"/>
  <c r="CR167" i="22"/>
  <c r="CB167" i="22"/>
  <c r="BL167" i="22"/>
  <c r="AV167" i="22"/>
  <c r="AF167" i="22"/>
  <c r="P167" i="22"/>
  <c r="CR166" i="22"/>
  <c r="CB166" i="22"/>
  <c r="BL166" i="22"/>
  <c r="AV166" i="22"/>
  <c r="AF166" i="22"/>
  <c r="P166" i="22"/>
  <c r="CR165" i="22"/>
  <c r="CB165" i="22"/>
  <c r="BL165" i="22"/>
  <c r="AV165" i="22"/>
  <c r="AF165" i="22"/>
  <c r="P165" i="22"/>
  <c r="CR164" i="22"/>
  <c r="CB164" i="22"/>
  <c r="BL164" i="22"/>
  <c r="AV164" i="22"/>
  <c r="AF164" i="22"/>
  <c r="P164" i="22"/>
  <c r="CR163" i="22"/>
  <c r="CB163" i="22"/>
  <c r="BL163" i="22"/>
  <c r="AV163" i="22"/>
  <c r="AF163" i="22"/>
  <c r="P163" i="22"/>
  <c r="CR162" i="22"/>
  <c r="CB162" i="22"/>
  <c r="BL162" i="22"/>
  <c r="AV162" i="22"/>
  <c r="AF162" i="22"/>
  <c r="P162" i="22"/>
  <c r="CR161" i="22"/>
  <c r="CB161" i="22"/>
  <c r="BL161" i="22"/>
  <c r="AV161" i="22"/>
  <c r="AF161" i="22"/>
  <c r="P161" i="22"/>
  <c r="CR160" i="22"/>
  <c r="CB160" i="22"/>
  <c r="BL160" i="22"/>
  <c r="AV160" i="22"/>
  <c r="AF160" i="22"/>
  <c r="P160" i="22"/>
  <c r="CR159" i="22"/>
  <c r="CB159" i="22"/>
  <c r="BL159" i="22"/>
  <c r="AV159" i="22"/>
  <c r="AF159" i="22"/>
  <c r="P159" i="22"/>
  <c r="CR158" i="22"/>
  <c r="CB158" i="22"/>
  <c r="BL158" i="22"/>
  <c r="AV158" i="22"/>
  <c r="AF158" i="22"/>
  <c r="P158" i="22"/>
  <c r="CR157" i="22"/>
  <c r="CB157" i="22"/>
  <c r="BL157" i="22"/>
  <c r="AV157" i="22"/>
  <c r="AF157" i="22"/>
  <c r="P157" i="22"/>
  <c r="CR156" i="22"/>
  <c r="CB156" i="22"/>
  <c r="BL156" i="22"/>
  <c r="AV156" i="22"/>
  <c r="AF156" i="22"/>
  <c r="P156" i="22"/>
  <c r="CR155" i="22"/>
  <c r="CB155" i="22"/>
  <c r="BL155" i="22"/>
  <c r="AV155" i="22"/>
  <c r="AF155" i="22"/>
  <c r="P155" i="22"/>
  <c r="CR154" i="22"/>
  <c r="CB154" i="22"/>
  <c r="BL154" i="22"/>
  <c r="AV154" i="22"/>
  <c r="AF154" i="22"/>
  <c r="P154" i="22"/>
  <c r="CR153" i="22"/>
  <c r="CB153" i="22"/>
  <c r="BL153" i="22"/>
  <c r="AV153" i="22"/>
  <c r="AF153" i="22"/>
  <c r="P153" i="22"/>
  <c r="CR152" i="22"/>
  <c r="CB152" i="22"/>
  <c r="BL152" i="22"/>
  <c r="AV152" i="22"/>
  <c r="AF152" i="22"/>
  <c r="P152" i="22"/>
  <c r="CR151" i="22"/>
  <c r="CB151" i="22"/>
  <c r="BL151" i="22"/>
  <c r="AV151" i="22"/>
  <c r="AF151" i="22"/>
  <c r="P151" i="22"/>
  <c r="CR150" i="22"/>
  <c r="CB150" i="22"/>
  <c r="BL150" i="22"/>
  <c r="AV150" i="22"/>
  <c r="AF150" i="22"/>
  <c r="P150" i="22"/>
  <c r="CR149" i="22"/>
  <c r="CB149" i="22"/>
  <c r="BL149" i="22"/>
  <c r="AV149" i="22"/>
  <c r="AF149" i="22"/>
  <c r="P149" i="22"/>
  <c r="CR148" i="22"/>
  <c r="CB148" i="22"/>
  <c r="BL148" i="22"/>
  <c r="AV148" i="22"/>
  <c r="AF148" i="22"/>
  <c r="P148" i="22"/>
  <c r="CR147" i="22"/>
  <c r="CB147" i="22"/>
  <c r="BL147" i="22"/>
  <c r="AV147" i="22"/>
  <c r="AF147" i="22"/>
  <c r="P147" i="22"/>
  <c r="CR146" i="22"/>
  <c r="CB146" i="22"/>
  <c r="BL146" i="22"/>
  <c r="AV146" i="22"/>
  <c r="AF146" i="22"/>
  <c r="P146" i="22"/>
  <c r="CR145" i="22"/>
  <c r="CB145" i="22"/>
  <c r="BL145" i="22"/>
  <c r="AV145" i="22"/>
  <c r="AF145" i="22"/>
  <c r="P145" i="22"/>
  <c r="CR144" i="22"/>
  <c r="CB144" i="22"/>
  <c r="BL144" i="22"/>
  <c r="AV144" i="22"/>
  <c r="AF144" i="22"/>
  <c r="P144" i="22"/>
  <c r="CR143" i="22"/>
  <c r="CB143" i="22"/>
  <c r="BL143" i="22"/>
  <c r="AV143" i="22"/>
  <c r="AF143" i="22"/>
  <c r="P143" i="22"/>
  <c r="CR142" i="22"/>
  <c r="CB142" i="22"/>
  <c r="BL142" i="22"/>
  <c r="AV142" i="22"/>
  <c r="AF142" i="22"/>
  <c r="P142" i="22"/>
  <c r="CR141" i="22"/>
  <c r="CB141" i="22"/>
  <c r="BL141" i="22"/>
  <c r="AV141" i="22"/>
  <c r="AF141" i="22"/>
  <c r="P141" i="22"/>
  <c r="CR140" i="22"/>
  <c r="CB140" i="22"/>
  <c r="BL140" i="22"/>
  <c r="AV140" i="22"/>
  <c r="AF140" i="22"/>
  <c r="P140" i="22"/>
  <c r="CR139" i="22"/>
  <c r="CB139" i="22"/>
  <c r="BL139" i="22"/>
  <c r="AV139" i="22"/>
  <c r="AF139" i="22"/>
  <c r="P139" i="22"/>
  <c r="CR138" i="22"/>
  <c r="CB138" i="22"/>
  <c r="BL138" i="22"/>
  <c r="AV138" i="22"/>
  <c r="AF138" i="22"/>
  <c r="P138" i="22"/>
  <c r="CR137" i="22"/>
  <c r="CB137" i="22"/>
  <c r="BL137" i="22"/>
  <c r="AV137" i="22"/>
  <c r="AF137" i="22"/>
  <c r="P137" i="22"/>
  <c r="CR136" i="22"/>
  <c r="CB136" i="22"/>
  <c r="BL136" i="22"/>
  <c r="AV136" i="22"/>
  <c r="AF136" i="22"/>
  <c r="P136" i="22"/>
  <c r="CR135" i="22"/>
  <c r="CB135" i="22"/>
  <c r="BL135" i="22"/>
  <c r="AV135" i="22"/>
  <c r="AF135" i="22"/>
  <c r="P135" i="22"/>
  <c r="CR134" i="22"/>
  <c r="CB134" i="22"/>
  <c r="BH134" i="22"/>
  <c r="AB134" i="22"/>
  <c r="CN133" i="22"/>
  <c r="BH133" i="22"/>
  <c r="AB133" i="22"/>
  <c r="CN132" i="22"/>
  <c r="BH132" i="22"/>
  <c r="AB132" i="22"/>
  <c r="CN131" i="22"/>
  <c r="BH131" i="22"/>
  <c r="AB131" i="22"/>
  <c r="CN130" i="22"/>
  <c r="BH130" i="22"/>
  <c r="AB130" i="22"/>
  <c r="CN129" i="22"/>
  <c r="BH129" i="22"/>
  <c r="AB129" i="22"/>
  <c r="CN128" i="22"/>
  <c r="BH128" i="22"/>
  <c r="AB128" i="22"/>
  <c r="CN127" i="22"/>
  <c r="BH127" i="22"/>
  <c r="AB127" i="22"/>
  <c r="CN126" i="22"/>
  <c r="BH126" i="22"/>
  <c r="AB126" i="22"/>
  <c r="CN125" i="22"/>
  <c r="CO124" i="22"/>
  <c r="AC124" i="22"/>
  <c r="BI123" i="22"/>
  <c r="CO122" i="22"/>
  <c r="AC122" i="22"/>
  <c r="BI121" i="22"/>
  <c r="CO120" i="22"/>
  <c r="AC120" i="22"/>
  <c r="BI119" i="22"/>
  <c r="CO118" i="22"/>
  <c r="AC118" i="22"/>
  <c r="BI117" i="22"/>
  <c r="CO116" i="22"/>
  <c r="AC116" i="22"/>
  <c r="BI115" i="22"/>
  <c r="CO114" i="22"/>
  <c r="AC114" i="22"/>
  <c r="BI113" i="22"/>
  <c r="CO112" i="22"/>
  <c r="L112" i="22"/>
  <c r="BX110" i="22"/>
  <c r="BC107" i="22"/>
  <c r="BX105" i="22"/>
  <c r="W102" i="22"/>
  <c r="AR100" i="22"/>
  <c r="CI96" i="22"/>
  <c r="BV94" i="22"/>
  <c r="AN83" i="22"/>
  <c r="BT72" i="22"/>
  <c r="BR214" i="22"/>
  <c r="BJ214" i="22"/>
  <c r="AW214" i="22"/>
  <c r="AL214" i="22"/>
  <c r="AD214" i="22"/>
  <c r="Q214" i="22"/>
  <c r="CX213" i="22"/>
  <c r="CK213" i="22"/>
  <c r="BU213" i="22"/>
  <c r="BM213" i="22"/>
  <c r="AW213" i="22"/>
  <c r="AL213" i="22"/>
  <c r="AD213" i="22"/>
  <c r="Q213" i="22"/>
  <c r="CS212" i="22"/>
  <c r="CK212" i="22"/>
  <c r="BU212" i="22"/>
  <c r="BJ212" i="22"/>
  <c r="AW212" i="22"/>
  <c r="AL212" i="22"/>
  <c r="AD212" i="22"/>
  <c r="Q212" i="22"/>
  <c r="DA211" i="22"/>
  <c r="CP211" i="22"/>
  <c r="CC211" i="22"/>
  <c r="BR211" i="22"/>
  <c r="BE211" i="22"/>
  <c r="AT211" i="22"/>
  <c r="AG211" i="22"/>
  <c r="V211" i="22"/>
  <c r="DA210" i="22"/>
  <c r="CS210" i="22"/>
  <c r="CC210" i="22"/>
  <c r="BR210" i="22"/>
  <c r="BJ210" i="22"/>
  <c r="BB210" i="22"/>
  <c r="AO210" i="22"/>
  <c r="Y210" i="22"/>
  <c r="N210" i="22"/>
  <c r="CX209" i="22"/>
  <c r="CP209" i="22"/>
  <c r="CH209" i="22"/>
  <c r="BZ209" i="22"/>
  <c r="BR209" i="22"/>
  <c r="BE209" i="22"/>
  <c r="AW209" i="22"/>
  <c r="AL209" i="22"/>
  <c r="Y209" i="22"/>
  <c r="DA208" i="22"/>
  <c r="CP208" i="22"/>
  <c r="CH208" i="22"/>
  <c r="BU208" i="22"/>
  <c r="BM208" i="22"/>
  <c r="AW208" i="22"/>
  <c r="AL208" i="22"/>
  <c r="Y208" i="22"/>
  <c r="DA207" i="22"/>
  <c r="CP207" i="22"/>
  <c r="CC207" i="22"/>
  <c r="BR207" i="22"/>
  <c r="BE207" i="22"/>
  <c r="AT207" i="22"/>
  <c r="AG207" i="22"/>
  <c r="Q207" i="22"/>
  <c r="DA206" i="22"/>
  <c r="CK206" i="22"/>
  <c r="BZ206" i="22"/>
  <c r="BM206" i="22"/>
  <c r="AW206" i="22"/>
  <c r="AL206" i="22"/>
  <c r="AD206" i="22"/>
  <c r="Q206" i="22"/>
  <c r="CX205" i="22"/>
  <c r="CK205" i="22"/>
  <c r="BZ205" i="22"/>
  <c r="BM205" i="22"/>
  <c r="AW205" i="22"/>
  <c r="AL205" i="22"/>
  <c r="Y205" i="22"/>
  <c r="N205" i="22"/>
  <c r="CX204" i="22"/>
  <c r="CK204" i="22"/>
  <c r="BU204" i="22"/>
  <c r="BM204" i="22"/>
  <c r="BB204" i="22"/>
  <c r="AT204" i="22"/>
  <c r="AD204" i="22"/>
  <c r="Q204" i="22"/>
  <c r="CX203" i="22"/>
  <c r="CK203" i="22"/>
  <c r="BZ203" i="22"/>
  <c r="BR203" i="22"/>
  <c r="BE203" i="22"/>
  <c r="AO203" i="22"/>
  <c r="AD203" i="22"/>
  <c r="V203" i="22"/>
  <c r="DA202" i="22"/>
  <c r="CP202" i="22"/>
  <c r="CC202" i="22"/>
  <c r="BM202" i="22"/>
  <c r="BE202" i="22"/>
  <c r="AO202" i="22"/>
  <c r="AD202" i="22"/>
  <c r="Q202" i="22"/>
  <c r="CH201" i="22"/>
  <c r="BU201" i="22"/>
  <c r="BJ201" i="22"/>
  <c r="AW201" i="22"/>
  <c r="AO201" i="22"/>
  <c r="AD201" i="22"/>
  <c r="V201" i="22"/>
  <c r="N201" i="22"/>
  <c r="CX200" i="22"/>
  <c r="CP200" i="22"/>
  <c r="CC200" i="22"/>
  <c r="BU200" i="22"/>
  <c r="BM200" i="22"/>
  <c r="AW200" i="22"/>
  <c r="AL200" i="22"/>
  <c r="Y200" i="22"/>
  <c r="N200" i="22"/>
  <c r="CS199" i="22"/>
  <c r="CH199" i="22"/>
  <c r="BU199" i="22"/>
  <c r="BJ199" i="22"/>
  <c r="BB199" i="22"/>
  <c r="AT199" i="22"/>
  <c r="AG199" i="22"/>
  <c r="V199" i="22"/>
  <c r="DA198" i="22"/>
  <c r="CP198" i="22"/>
  <c r="BZ198" i="22"/>
  <c r="BM198" i="22"/>
  <c r="BB198" i="22"/>
  <c r="AO198" i="22"/>
  <c r="AD198" i="22"/>
  <c r="Q198" i="22"/>
  <c r="CX197" i="22"/>
  <c r="CP197" i="22"/>
  <c r="CH197" i="22"/>
  <c r="BU197" i="22"/>
  <c r="BJ197" i="22"/>
  <c r="BB197" i="22"/>
  <c r="AT197" i="22"/>
  <c r="AG197" i="22"/>
  <c r="Q197" i="22"/>
  <c r="DA196" i="22"/>
  <c r="CP196" i="22"/>
  <c r="CC196" i="22"/>
  <c r="BR196" i="22"/>
  <c r="BE196" i="22"/>
  <c r="AO196" i="22"/>
  <c r="AD196" i="22"/>
  <c r="V196" i="22"/>
  <c r="DA195" i="22"/>
  <c r="CK195" i="22"/>
  <c r="BZ195" i="22"/>
  <c r="BR195" i="22"/>
  <c r="BB195" i="22"/>
  <c r="AT195" i="22"/>
  <c r="AD195" i="22"/>
  <c r="V195" i="22"/>
  <c r="DA194" i="22"/>
  <c r="CK194" i="22"/>
  <c r="BZ194" i="22"/>
  <c r="BR194" i="22"/>
  <c r="BE194" i="22"/>
  <c r="AT194" i="22"/>
  <c r="AG194" i="22"/>
  <c r="V194" i="22"/>
  <c r="N194" i="22"/>
  <c r="CS193" i="22"/>
  <c r="CH193" i="22"/>
  <c r="BU193" i="22"/>
  <c r="BJ193" i="22"/>
  <c r="AW193" i="22"/>
  <c r="AL193" i="22"/>
  <c r="Y193" i="22"/>
  <c r="N193" i="22"/>
  <c r="CX192" i="22"/>
  <c r="CK192" i="22"/>
  <c r="BU192" i="22"/>
  <c r="BJ192" i="22"/>
  <c r="AW192" i="22"/>
  <c r="AL192" i="22"/>
  <c r="Y192" i="22"/>
  <c r="N192" i="22"/>
  <c r="CS191" i="22"/>
  <c r="CH191" i="22"/>
  <c r="BU191" i="22"/>
  <c r="BJ191" i="22"/>
  <c r="AT191" i="22"/>
  <c r="AL191" i="22"/>
  <c r="Y191" i="22"/>
  <c r="N191" i="22"/>
  <c r="CS190" i="22"/>
  <c r="CC190" i="22"/>
  <c r="BR190" i="22"/>
  <c r="BJ190" i="22"/>
  <c r="AT190" i="22"/>
  <c r="AL190" i="22"/>
  <c r="Y190" i="22"/>
  <c r="N190" i="22"/>
  <c r="CS189" i="22"/>
  <c r="CH189" i="22"/>
  <c r="BU189" i="22"/>
  <c r="BJ189" i="22"/>
  <c r="AW189" i="22"/>
  <c r="AO189" i="22"/>
  <c r="AD189" i="22"/>
  <c r="Q189" i="22"/>
  <c r="CS188" i="22"/>
  <c r="CK188" i="22"/>
  <c r="BU188" i="22"/>
  <c r="BJ188" i="22"/>
  <c r="BB188" i="22"/>
  <c r="AO188" i="22"/>
  <c r="AD188" i="22"/>
  <c r="Q188" i="22"/>
  <c r="CX187" i="22"/>
  <c r="CK187" i="22"/>
  <c r="BZ187" i="22"/>
  <c r="BR187" i="22"/>
  <c r="BE187" i="22"/>
  <c r="AW187" i="22"/>
  <c r="AL187" i="22"/>
  <c r="Y187" i="22"/>
  <c r="DA186" i="22"/>
  <c r="CP186" i="22"/>
  <c r="CH186" i="22"/>
  <c r="BU186" i="22"/>
  <c r="BE186" i="22"/>
  <c r="AT186" i="22"/>
  <c r="AD186" i="22"/>
  <c r="Q186" i="22"/>
  <c r="CX185" i="22"/>
  <c r="CP185" i="22"/>
  <c r="CH185" i="22"/>
  <c r="BU185" i="22"/>
  <c r="BM185" i="22"/>
  <c r="AW185" i="22"/>
  <c r="AL185" i="22"/>
  <c r="Y185" i="22"/>
  <c r="N185" i="22"/>
  <c r="CX184" i="22"/>
  <c r="CK184" i="22"/>
  <c r="BZ184" i="22"/>
  <c r="BM184" i="22"/>
  <c r="BB184" i="22"/>
  <c r="AO184" i="22"/>
  <c r="AD184" i="22"/>
  <c r="Q184" i="22"/>
  <c r="DA183" i="22"/>
  <c r="BM183" i="22"/>
  <c r="BB183" i="22"/>
  <c r="AT183" i="22"/>
  <c r="AG183" i="22"/>
  <c r="V183" i="22"/>
  <c r="DA182" i="22"/>
  <c r="CP182" i="22"/>
  <c r="CH182" i="22"/>
  <c r="BZ182" i="22"/>
  <c r="BM182" i="22"/>
  <c r="BE182" i="22"/>
  <c r="AJ174" i="22"/>
  <c r="CF173" i="22"/>
  <c r="AJ173" i="22"/>
  <c r="CF172" i="22"/>
  <c r="AJ172" i="22"/>
  <c r="CF171" i="22"/>
  <c r="AJ171" i="22"/>
  <c r="CF170" i="22"/>
  <c r="AJ170" i="22"/>
  <c r="CF169" i="22"/>
  <c r="AJ169" i="22"/>
  <c r="BP168" i="22"/>
  <c r="T168" i="22"/>
  <c r="BP167" i="22"/>
  <c r="AJ167" i="22"/>
  <c r="CF166" i="22"/>
  <c r="AJ166" i="22"/>
  <c r="CF165" i="22"/>
  <c r="T165" i="22"/>
  <c r="BP164" i="22"/>
  <c r="AJ164" i="22"/>
  <c r="BP163" i="22"/>
  <c r="T163" i="22"/>
  <c r="CF162" i="22"/>
  <c r="AJ162" i="22"/>
  <c r="CF161" i="22"/>
  <c r="AJ161" i="22"/>
  <c r="CF160" i="22"/>
  <c r="AJ160" i="22"/>
  <c r="CF159" i="22"/>
  <c r="AJ159" i="22"/>
  <c r="CF158" i="22"/>
  <c r="AJ158" i="22"/>
  <c r="CF157" i="22"/>
  <c r="AJ157" i="22"/>
  <c r="CF156" i="22"/>
  <c r="AJ156" i="22"/>
  <c r="CV155" i="22"/>
  <c r="AZ155" i="22"/>
  <c r="CV154" i="22"/>
  <c r="AZ154" i="22"/>
  <c r="CV153" i="22"/>
  <c r="AZ153" i="22"/>
  <c r="CV152" i="22"/>
  <c r="AZ152" i="22"/>
  <c r="CF151" i="22"/>
  <c r="AJ151" i="22"/>
  <c r="CV150" i="22"/>
  <c r="AZ150" i="22"/>
  <c r="CV149" i="22"/>
  <c r="AZ149" i="22"/>
  <c r="CV148" i="22"/>
  <c r="AZ148" i="22"/>
  <c r="CV147" i="22"/>
  <c r="AZ147" i="22"/>
  <c r="T147" i="22"/>
  <c r="BP146" i="22"/>
  <c r="T146" i="22"/>
  <c r="BP145" i="22"/>
  <c r="T145" i="22"/>
  <c r="BP144" i="22"/>
  <c r="T144" i="22"/>
  <c r="BP143" i="22"/>
  <c r="T143" i="22"/>
  <c r="CF142" i="22"/>
  <c r="AJ142" i="22"/>
  <c r="CF141" i="22"/>
  <c r="AJ141" i="22"/>
  <c r="CV140" i="22"/>
  <c r="AZ140" i="22"/>
  <c r="CV139" i="22"/>
  <c r="AZ139" i="22"/>
  <c r="CV138" i="22"/>
  <c r="AJ138" i="22"/>
  <c r="CF137" i="22"/>
  <c r="AJ137" i="22"/>
  <c r="CV136" i="22"/>
  <c r="AZ136" i="22"/>
  <c r="CV135" i="22"/>
  <c r="AZ135" i="22"/>
  <c r="CV134" i="22"/>
  <c r="AJ134" i="22"/>
  <c r="AJ133" i="22"/>
  <c r="AJ132" i="22"/>
  <c r="AJ131" i="22"/>
  <c r="AJ130" i="22"/>
  <c r="AJ129" i="22"/>
  <c r="CV127" i="22"/>
  <c r="CV126" i="22"/>
  <c r="CV125" i="22"/>
  <c r="AS124" i="22"/>
  <c r="AS122" i="22"/>
  <c r="AS120" i="22"/>
  <c r="AS118" i="22"/>
  <c r="AS116" i="22"/>
  <c r="M115" i="22"/>
  <c r="M113" i="22"/>
  <c r="BX109" i="22"/>
  <c r="L99" i="22"/>
  <c r="AN75" i="22"/>
  <c r="CX226" i="22"/>
  <c r="CV226" i="22"/>
  <c r="CR226" i="22"/>
  <c r="CN226" i="22"/>
  <c r="CJ226" i="22"/>
  <c r="CF226" i="22"/>
  <c r="CD226" i="22"/>
  <c r="BZ226" i="22"/>
  <c r="BV226" i="22"/>
  <c r="BR226" i="22"/>
  <c r="BN226" i="22"/>
  <c r="BJ226" i="22"/>
  <c r="BH226" i="22"/>
  <c r="BD226" i="22"/>
  <c r="AZ226" i="22"/>
  <c r="AV226" i="22"/>
  <c r="AT226" i="22"/>
  <c r="AP226" i="22"/>
  <c r="AL226" i="22"/>
  <c r="AH226" i="22"/>
  <c r="AD226" i="22"/>
  <c r="Z226" i="22"/>
  <c r="X226" i="22"/>
  <c r="T226" i="22"/>
  <c r="P226" i="22"/>
  <c r="L226" i="22"/>
  <c r="CZ225" i="22"/>
  <c r="CX225" i="22"/>
  <c r="CT225" i="22"/>
  <c r="CP225" i="22"/>
  <c r="CL225" i="22"/>
  <c r="CH225" i="22"/>
  <c r="CD225" i="22"/>
  <c r="BZ225" i="22"/>
  <c r="BX225" i="22"/>
  <c r="BT225" i="22"/>
  <c r="BP225" i="22"/>
  <c r="BL225" i="22"/>
  <c r="BH225" i="22"/>
  <c r="BD225" i="22"/>
  <c r="AX225" i="22"/>
  <c r="AT225" i="22"/>
  <c r="AP225" i="22"/>
  <c r="AN225" i="22"/>
  <c r="AJ225" i="22"/>
  <c r="AF225" i="22"/>
  <c r="AB225" i="22"/>
  <c r="X225" i="22"/>
  <c r="R225" i="22"/>
  <c r="N225" i="22"/>
  <c r="J225" i="22"/>
  <c r="CX224" i="22"/>
  <c r="CT224" i="22"/>
  <c r="CP224" i="22"/>
  <c r="CL224" i="22"/>
  <c r="CH224" i="22"/>
  <c r="CD224" i="22"/>
  <c r="BX224" i="22"/>
  <c r="BT224" i="22"/>
  <c r="BP224" i="22"/>
  <c r="BL224" i="22"/>
  <c r="BH224" i="22"/>
  <c r="BD224" i="22"/>
  <c r="AX224" i="22"/>
  <c r="AT224" i="22"/>
  <c r="AP224" i="22"/>
  <c r="AL224" i="22"/>
  <c r="AH224" i="22"/>
  <c r="AD224" i="22"/>
  <c r="Z224" i="22"/>
  <c r="V224" i="22"/>
  <c r="R224" i="22"/>
  <c r="N224" i="22"/>
  <c r="CZ223" i="22"/>
  <c r="CV223" i="22"/>
  <c r="CL223" i="22"/>
  <c r="CH223" i="22"/>
  <c r="CD223" i="22"/>
  <c r="BZ223" i="22"/>
  <c r="BV223" i="22"/>
  <c r="BR223" i="22"/>
  <c r="BN223" i="22"/>
  <c r="BJ223" i="22"/>
  <c r="BF223" i="22"/>
  <c r="BB223" i="22"/>
  <c r="AX223" i="22"/>
  <c r="AT223" i="22"/>
  <c r="AR223" i="22"/>
  <c r="AN223" i="22"/>
  <c r="AJ223" i="22"/>
  <c r="AF223" i="22"/>
  <c r="Z223" i="22"/>
  <c r="V223" i="22"/>
  <c r="R223" i="22"/>
  <c r="N223" i="22"/>
  <c r="J223" i="22"/>
  <c r="CX222" i="22"/>
  <c r="CT222" i="22"/>
  <c r="CP222" i="22"/>
  <c r="CL222" i="22"/>
  <c r="CF222" i="22"/>
  <c r="CB222" i="22"/>
  <c r="BX222" i="22"/>
  <c r="BT222" i="22"/>
  <c r="BP222" i="22"/>
  <c r="BL222" i="22"/>
  <c r="BH222" i="22"/>
  <c r="BD222" i="22"/>
  <c r="AZ222" i="22"/>
  <c r="AV222" i="22"/>
  <c r="AR222" i="22"/>
  <c r="AN222" i="22"/>
  <c r="AJ222" i="22"/>
  <c r="AF222" i="22"/>
  <c r="AB222" i="22"/>
  <c r="X222" i="22"/>
  <c r="T222" i="22"/>
  <c r="R222" i="22"/>
  <c r="N222" i="22"/>
  <c r="J222" i="22"/>
  <c r="CV221" i="22"/>
  <c r="CT221" i="22"/>
  <c r="CP221" i="22"/>
  <c r="CL221" i="22"/>
  <c r="CH221" i="22"/>
  <c r="CD221" i="22"/>
  <c r="BX221" i="22"/>
  <c r="BT221" i="22"/>
  <c r="BP221" i="22"/>
  <c r="BL221" i="22"/>
  <c r="BH221" i="22"/>
  <c r="BD221" i="22"/>
  <c r="AZ221" i="22"/>
  <c r="AV221" i="22"/>
  <c r="AR221" i="22"/>
  <c r="AN221" i="22"/>
  <c r="AJ221" i="22"/>
  <c r="AF221" i="22"/>
  <c r="AD221" i="22"/>
  <c r="AB221" i="22"/>
  <c r="Z221" i="22"/>
  <c r="X221" i="22"/>
  <c r="V221" i="22"/>
  <c r="R221" i="22"/>
  <c r="N221" i="22"/>
  <c r="J221" i="22"/>
  <c r="CX220" i="22"/>
  <c r="CT220" i="22"/>
  <c r="CP220" i="22"/>
  <c r="CL220" i="22"/>
  <c r="CH220" i="22"/>
  <c r="CD220" i="22"/>
  <c r="BZ220" i="22"/>
  <c r="BV220" i="22"/>
  <c r="BR220" i="22"/>
  <c r="BN220" i="22"/>
  <c r="BJ220" i="22"/>
  <c r="BF220" i="22"/>
  <c r="BB220" i="22"/>
  <c r="AV220" i="22"/>
  <c r="AR220" i="22"/>
  <c r="AN220" i="22"/>
  <c r="AJ220" i="22"/>
  <c r="AF220" i="22"/>
  <c r="AB220" i="22"/>
  <c r="V220" i="22"/>
  <c r="R220" i="22"/>
  <c r="N220" i="22"/>
  <c r="J220" i="22"/>
  <c r="CX219" i="22"/>
  <c r="CT219" i="22"/>
  <c r="CP219" i="22"/>
  <c r="CL219" i="22"/>
  <c r="CH219" i="22"/>
  <c r="CD219" i="22"/>
  <c r="BZ219" i="22"/>
  <c r="BV219" i="22"/>
  <c r="BR219" i="22"/>
  <c r="BN219" i="22"/>
  <c r="BJ219" i="22"/>
  <c r="BF219" i="22"/>
  <c r="BB219" i="22"/>
  <c r="AX219" i="22"/>
  <c r="AT219" i="22"/>
  <c r="AP219" i="22"/>
  <c r="AL219" i="22"/>
  <c r="AH219" i="22"/>
  <c r="AB219" i="22"/>
  <c r="X219" i="22"/>
  <c r="V219" i="22"/>
  <c r="R219" i="22"/>
  <c r="N219" i="22"/>
  <c r="J219" i="22"/>
  <c r="CX218" i="22"/>
  <c r="CT218" i="22"/>
  <c r="CP218" i="22"/>
  <c r="CL218" i="22"/>
  <c r="CH218" i="22"/>
  <c r="CD218" i="22"/>
  <c r="BZ218" i="22"/>
  <c r="BT218" i="22"/>
  <c r="BP218" i="22"/>
  <c r="BJ218" i="22"/>
  <c r="N218" i="22"/>
  <c r="BQ214" i="22"/>
  <c r="BN214" i="22"/>
  <c r="BI214" i="22"/>
  <c r="BF214" i="22"/>
  <c r="BA214" i="22"/>
  <c r="AX214" i="22"/>
  <c r="AS214" i="22"/>
  <c r="AP214" i="22"/>
  <c r="AK214" i="22"/>
  <c r="AH214" i="22"/>
  <c r="AC214" i="22"/>
  <c r="Z214" i="22"/>
  <c r="U214" i="22"/>
  <c r="R214" i="22"/>
  <c r="M214" i="22"/>
  <c r="J214" i="22"/>
  <c r="CW213" i="22"/>
  <c r="CT213" i="22"/>
  <c r="CO213" i="22"/>
  <c r="CL213" i="22"/>
  <c r="CG213" i="22"/>
  <c r="CD213" i="22"/>
  <c r="BY213" i="22"/>
  <c r="BV213" i="22"/>
  <c r="BQ213" i="22"/>
  <c r="BN213" i="22"/>
  <c r="BI213" i="22"/>
  <c r="BF213" i="22"/>
  <c r="BA213" i="22"/>
  <c r="AX213" i="22"/>
  <c r="AS213" i="22"/>
  <c r="AP213" i="22"/>
  <c r="AK213" i="22"/>
  <c r="AH213" i="22"/>
  <c r="AC213" i="22"/>
  <c r="Z213" i="22"/>
  <c r="U213" i="22"/>
  <c r="R213" i="22"/>
  <c r="M213" i="22"/>
  <c r="J213" i="22"/>
  <c r="CW212" i="22"/>
  <c r="CT212" i="22"/>
  <c r="CO212" i="22"/>
  <c r="CL212" i="22"/>
  <c r="CG212" i="22"/>
  <c r="CD212" i="22"/>
  <c r="BY212" i="22"/>
  <c r="BV212" i="22"/>
  <c r="BQ212" i="22"/>
  <c r="BN212" i="22"/>
  <c r="BI212" i="22"/>
  <c r="BF212" i="22"/>
  <c r="BA212" i="22"/>
  <c r="AX212" i="22"/>
  <c r="AS212" i="22"/>
  <c r="AP212" i="22"/>
  <c r="AK212" i="22"/>
  <c r="AH212" i="22"/>
  <c r="AC212" i="22"/>
  <c r="Z212" i="22"/>
  <c r="U212" i="22"/>
  <c r="R212" i="22"/>
  <c r="M212" i="22"/>
  <c r="J212" i="22"/>
  <c r="CW211" i="22"/>
  <c r="CT211" i="22"/>
  <c r="CO211" i="22"/>
  <c r="CL211" i="22"/>
  <c r="CG211" i="22"/>
  <c r="CD211" i="22"/>
  <c r="BY211" i="22"/>
  <c r="BV211" i="22"/>
  <c r="BQ211" i="22"/>
  <c r="BN211" i="22"/>
  <c r="BI211" i="22"/>
  <c r="BF211" i="22"/>
  <c r="BA211" i="22"/>
  <c r="AX211" i="22"/>
  <c r="AS211" i="22"/>
  <c r="AP211" i="22"/>
  <c r="AK211" i="22"/>
  <c r="AH211" i="22"/>
  <c r="AC211" i="22"/>
  <c r="Z211" i="22"/>
  <c r="U211" i="22"/>
  <c r="R211" i="22"/>
  <c r="M211" i="22"/>
  <c r="J211" i="22"/>
  <c r="CW210" i="22"/>
  <c r="CT210" i="22"/>
  <c r="CO210" i="22"/>
  <c r="CL210" i="22"/>
  <c r="CG210" i="22"/>
  <c r="CD210" i="22"/>
  <c r="BY210" i="22"/>
  <c r="BV210" i="22"/>
  <c r="BQ210" i="22"/>
  <c r="BN210" i="22"/>
  <c r="BI210" i="22"/>
  <c r="BF210" i="22"/>
  <c r="BA210" i="22"/>
  <c r="AX210" i="22"/>
  <c r="AS210" i="22"/>
  <c r="AP210" i="22"/>
  <c r="AK210" i="22"/>
  <c r="AH210" i="22"/>
  <c r="AC210" i="22"/>
  <c r="Z210" i="22"/>
  <c r="U210" i="22"/>
  <c r="R210" i="22"/>
  <c r="M210" i="22"/>
  <c r="J210" i="22"/>
  <c r="CW209" i="22"/>
  <c r="CT209" i="22"/>
  <c r="CO209" i="22"/>
  <c r="CL209" i="22"/>
  <c r="CG209" i="22"/>
  <c r="CD209" i="22"/>
  <c r="BY209" i="22"/>
  <c r="BV209" i="22"/>
  <c r="BQ209" i="22"/>
  <c r="BN209" i="22"/>
  <c r="BI209" i="22"/>
  <c r="BF209" i="22"/>
  <c r="BA209" i="22"/>
  <c r="AX209" i="22"/>
  <c r="AS209" i="22"/>
  <c r="AP209" i="22"/>
  <c r="AK209" i="22"/>
  <c r="AH209" i="22"/>
  <c r="AC209" i="22"/>
  <c r="Z209" i="22"/>
  <c r="U209" i="22"/>
  <c r="R209" i="22"/>
  <c r="M209" i="22"/>
  <c r="J209" i="22"/>
  <c r="CW208" i="22"/>
  <c r="CT208" i="22"/>
  <c r="CO208" i="22"/>
  <c r="CL208" i="22"/>
  <c r="CG208" i="22"/>
  <c r="CD208" i="22"/>
  <c r="BY208" i="22"/>
  <c r="BV208" i="22"/>
  <c r="BQ208" i="22"/>
  <c r="BN208" i="22"/>
  <c r="BI208" i="22"/>
  <c r="BF208" i="22"/>
  <c r="BA208" i="22"/>
  <c r="AX208" i="22"/>
  <c r="AS208" i="22"/>
  <c r="AP208" i="22"/>
  <c r="AK208" i="22"/>
  <c r="AH208" i="22"/>
  <c r="AC208" i="22"/>
  <c r="Z208" i="22"/>
  <c r="U208" i="22"/>
  <c r="R208" i="22"/>
  <c r="M208" i="22"/>
  <c r="J208" i="22"/>
  <c r="CW207" i="22"/>
  <c r="CT207" i="22"/>
  <c r="CO207" i="22"/>
  <c r="CL207" i="22"/>
  <c r="CG207" i="22"/>
  <c r="CD207" i="22"/>
  <c r="BY207" i="22"/>
  <c r="BV207" i="22"/>
  <c r="BQ207" i="22"/>
  <c r="BN207" i="22"/>
  <c r="BI207" i="22"/>
  <c r="BF207" i="22"/>
  <c r="BA207" i="22"/>
  <c r="AX207" i="22"/>
  <c r="AS207" i="22"/>
  <c r="AP207" i="22"/>
  <c r="AK207" i="22"/>
  <c r="AH207" i="22"/>
  <c r="AC207" i="22"/>
  <c r="Z207" i="22"/>
  <c r="U207" i="22"/>
  <c r="R207" i="22"/>
  <c r="M207" i="22"/>
  <c r="J207" i="22"/>
  <c r="CW206" i="22"/>
  <c r="CT206" i="22"/>
  <c r="CO206" i="22"/>
  <c r="CL206" i="22"/>
  <c r="CG206" i="22"/>
  <c r="CD206" i="22"/>
  <c r="BY206" i="22"/>
  <c r="BV206" i="22"/>
  <c r="BQ206" i="22"/>
  <c r="BN206" i="22"/>
  <c r="BI206" i="22"/>
  <c r="BF206" i="22"/>
  <c r="BA206" i="22"/>
  <c r="AX206" i="22"/>
  <c r="AS206" i="22"/>
  <c r="AP206" i="22"/>
  <c r="AK206" i="22"/>
  <c r="AH206" i="22"/>
  <c r="AC206" i="22"/>
  <c r="Z206" i="22"/>
  <c r="U206" i="22"/>
  <c r="R206" i="22"/>
  <c r="M206" i="22"/>
  <c r="J206" i="22"/>
  <c r="CW205" i="22"/>
  <c r="CT205" i="22"/>
  <c r="CO205" i="22"/>
  <c r="CL205" i="22"/>
  <c r="CG205" i="22"/>
  <c r="CD205" i="22"/>
  <c r="BY205" i="22"/>
  <c r="BV205" i="22"/>
  <c r="BQ205" i="22"/>
  <c r="BN205" i="22"/>
  <c r="BI205" i="22"/>
  <c r="BF205" i="22"/>
  <c r="BA205" i="22"/>
  <c r="AX205" i="22"/>
  <c r="AS205" i="22"/>
  <c r="AP205" i="22"/>
  <c r="AK205" i="22"/>
  <c r="AH205" i="22"/>
  <c r="AC205" i="22"/>
  <c r="Z205" i="22"/>
  <c r="U205" i="22"/>
  <c r="R205" i="22"/>
  <c r="M205" i="22"/>
  <c r="J205" i="22"/>
  <c r="CW204" i="22"/>
  <c r="CT204" i="22"/>
  <c r="CO204" i="22"/>
  <c r="CL204" i="22"/>
  <c r="CG204" i="22"/>
  <c r="CD204" i="22"/>
  <c r="BY204" i="22"/>
  <c r="BV204" i="22"/>
  <c r="BQ204" i="22"/>
  <c r="BN204" i="22"/>
  <c r="BI204" i="22"/>
  <c r="BF204" i="22"/>
  <c r="BA204" i="22"/>
  <c r="AX204" i="22"/>
  <c r="AS204" i="22"/>
  <c r="AP204" i="22"/>
  <c r="AK204" i="22"/>
  <c r="AH204" i="22"/>
  <c r="AC204" i="22"/>
  <c r="Z204" i="22"/>
  <c r="U204" i="22"/>
  <c r="R204" i="22"/>
  <c r="M204" i="22"/>
  <c r="J204" i="22"/>
  <c r="CW203" i="22"/>
  <c r="CT203" i="22"/>
  <c r="CO203" i="22"/>
  <c r="CL203" i="22"/>
  <c r="CG203" i="22"/>
  <c r="CD203" i="22"/>
  <c r="BY203" i="22"/>
  <c r="BV203" i="22"/>
  <c r="BQ203" i="22"/>
  <c r="BN203" i="22"/>
  <c r="BI203" i="22"/>
  <c r="BF203" i="22"/>
  <c r="BA203" i="22"/>
  <c r="AX203" i="22"/>
  <c r="AS203" i="22"/>
  <c r="AP203" i="22"/>
  <c r="AK203" i="22"/>
  <c r="AH203" i="22"/>
  <c r="AC203" i="22"/>
  <c r="Z203" i="22"/>
  <c r="U203" i="22"/>
  <c r="R203" i="22"/>
  <c r="M203" i="22"/>
  <c r="J203" i="22"/>
  <c r="CW202" i="22"/>
  <c r="CT202" i="22"/>
  <c r="CO202" i="22"/>
  <c r="CL202" i="22"/>
  <c r="CG202" i="22"/>
  <c r="CD202" i="22"/>
  <c r="BY202" i="22"/>
  <c r="BV202" i="22"/>
  <c r="BQ202" i="22"/>
  <c r="BN202" i="22"/>
  <c r="BI202" i="22"/>
  <c r="BF202" i="22"/>
  <c r="BA202" i="22"/>
  <c r="AX202" i="22"/>
  <c r="AS202" i="22"/>
  <c r="AP202" i="22"/>
  <c r="AK202" i="22"/>
  <c r="AH202" i="22"/>
  <c r="AC202" i="22"/>
  <c r="Z202" i="22"/>
  <c r="U202" i="22"/>
  <c r="R202" i="22"/>
  <c r="M202" i="22"/>
  <c r="J202" i="22"/>
  <c r="CW201" i="22"/>
  <c r="CT201" i="22"/>
  <c r="CO201" i="22"/>
  <c r="CL201" i="22"/>
  <c r="CG201" i="22"/>
  <c r="CD201" i="22"/>
  <c r="BY201" i="22"/>
  <c r="BV201" i="22"/>
  <c r="BQ201" i="22"/>
  <c r="BN201" i="22"/>
  <c r="BI201" i="22"/>
  <c r="BF201" i="22"/>
  <c r="BA201" i="22"/>
  <c r="AX201" i="22"/>
  <c r="AS201" i="22"/>
  <c r="AP201" i="22"/>
  <c r="AK201" i="22"/>
  <c r="AH201" i="22"/>
  <c r="AC201" i="22"/>
  <c r="Z201" i="22"/>
  <c r="U201" i="22"/>
  <c r="R201" i="22"/>
  <c r="M201" i="22"/>
  <c r="J201" i="22"/>
  <c r="CW200" i="22"/>
  <c r="CT200" i="22"/>
  <c r="CO200" i="22"/>
  <c r="CL200" i="22"/>
  <c r="CG200" i="22"/>
  <c r="CD200" i="22"/>
  <c r="BY200" i="22"/>
  <c r="BV200" i="22"/>
  <c r="BQ200" i="22"/>
  <c r="BN200" i="22"/>
  <c r="BI200" i="22"/>
  <c r="BF200" i="22"/>
  <c r="BA200" i="22"/>
  <c r="AX200" i="22"/>
  <c r="AS200" i="22"/>
  <c r="AP200" i="22"/>
  <c r="AK200" i="22"/>
  <c r="AH200" i="22"/>
  <c r="AC200" i="22"/>
  <c r="Z200" i="22"/>
  <c r="U200" i="22"/>
  <c r="R200" i="22"/>
  <c r="M200" i="22"/>
  <c r="J200" i="22"/>
  <c r="CW199" i="22"/>
  <c r="CT199" i="22"/>
  <c r="CO199" i="22"/>
  <c r="CL199" i="22"/>
  <c r="CG199" i="22"/>
  <c r="CD199" i="22"/>
  <c r="BY199" i="22"/>
  <c r="BV199" i="22"/>
  <c r="BQ199" i="22"/>
  <c r="BN199" i="22"/>
  <c r="BI199" i="22"/>
  <c r="BF199" i="22"/>
  <c r="BA199" i="22"/>
  <c r="AX199" i="22"/>
  <c r="AS199" i="22"/>
  <c r="AP199" i="22"/>
  <c r="AK199" i="22"/>
  <c r="AH199" i="22"/>
  <c r="AC199" i="22"/>
  <c r="Z199" i="22"/>
  <c r="U199" i="22"/>
  <c r="R199" i="22"/>
  <c r="M199" i="22"/>
  <c r="J199" i="22"/>
  <c r="CW198" i="22"/>
  <c r="CT198" i="22"/>
  <c r="CO198" i="22"/>
  <c r="CL198" i="22"/>
  <c r="CG198" i="22"/>
  <c r="CD198" i="22"/>
  <c r="BY198" i="22"/>
  <c r="BV198" i="22"/>
  <c r="BQ198" i="22"/>
  <c r="BN198" i="22"/>
  <c r="BI198" i="22"/>
  <c r="BF198" i="22"/>
  <c r="BA198" i="22"/>
  <c r="AX198" i="22"/>
  <c r="AS198" i="22"/>
  <c r="AP198" i="22"/>
  <c r="AK198" i="22"/>
  <c r="AH198" i="22"/>
  <c r="AC198" i="22"/>
  <c r="Z198" i="22"/>
  <c r="U198" i="22"/>
  <c r="R198" i="22"/>
  <c r="M198" i="22"/>
  <c r="J198" i="22"/>
  <c r="CW197" i="22"/>
  <c r="CT197" i="22"/>
  <c r="CO197" i="22"/>
  <c r="CL197" i="22"/>
  <c r="CG197" i="22"/>
  <c r="CD197" i="22"/>
  <c r="BY197" i="22"/>
  <c r="BV197" i="22"/>
  <c r="BQ197" i="22"/>
  <c r="BN197" i="22"/>
  <c r="BI197" i="22"/>
  <c r="BF197" i="22"/>
  <c r="BA197" i="22"/>
  <c r="AX197" i="22"/>
  <c r="AS197" i="22"/>
  <c r="AP197" i="22"/>
  <c r="AK197" i="22"/>
  <c r="AH197" i="22"/>
  <c r="AC197" i="22"/>
  <c r="Z197" i="22"/>
  <c r="U197" i="22"/>
  <c r="R197" i="22"/>
  <c r="M197" i="22"/>
  <c r="J197" i="22"/>
  <c r="CW196" i="22"/>
  <c r="CT196" i="22"/>
  <c r="CO196" i="22"/>
  <c r="CL196" i="22"/>
  <c r="CG196" i="22"/>
  <c r="CD196" i="22"/>
  <c r="BY196" i="22"/>
  <c r="BV196" i="22"/>
  <c r="BQ196" i="22"/>
  <c r="BN196" i="22"/>
  <c r="BI196" i="22"/>
  <c r="BF196" i="22"/>
  <c r="BA196" i="22"/>
  <c r="AX196" i="22"/>
  <c r="AS196" i="22"/>
  <c r="AP196" i="22"/>
  <c r="AK196" i="22"/>
  <c r="AH196" i="22"/>
  <c r="AC196" i="22"/>
  <c r="Z196" i="22"/>
  <c r="U196" i="22"/>
  <c r="R196" i="22"/>
  <c r="M196" i="22"/>
  <c r="J196" i="22"/>
  <c r="CW195" i="22"/>
  <c r="CT195" i="22"/>
  <c r="CO195" i="22"/>
  <c r="CL195" i="22"/>
  <c r="CG195" i="22"/>
  <c r="CD195" i="22"/>
  <c r="BY195" i="22"/>
  <c r="BV195" i="22"/>
  <c r="BQ195" i="22"/>
  <c r="BN195" i="22"/>
  <c r="BI195" i="22"/>
  <c r="BF195" i="22"/>
  <c r="BA195" i="22"/>
  <c r="AX195" i="22"/>
  <c r="AS195" i="22"/>
  <c r="AP195" i="22"/>
  <c r="AK195" i="22"/>
  <c r="AH195" i="22"/>
  <c r="AC195" i="22"/>
  <c r="Z195" i="22"/>
  <c r="U195" i="22"/>
  <c r="R195" i="22"/>
  <c r="M195" i="22"/>
  <c r="J195" i="22"/>
  <c r="CW194" i="22"/>
  <c r="CT194" i="22"/>
  <c r="CO194" i="22"/>
  <c r="CL194" i="22"/>
  <c r="CG194" i="22"/>
  <c r="CD194" i="22"/>
  <c r="BY194" i="22"/>
  <c r="BV194" i="22"/>
  <c r="BQ194" i="22"/>
  <c r="BN194" i="22"/>
  <c r="BI194" i="22"/>
  <c r="BF194" i="22"/>
  <c r="BA194" i="22"/>
  <c r="AX194" i="22"/>
  <c r="AS194" i="22"/>
  <c r="AP194" i="22"/>
  <c r="AK194" i="22"/>
  <c r="AH194" i="22"/>
  <c r="AC194" i="22"/>
  <c r="Z194" i="22"/>
  <c r="U194" i="22"/>
  <c r="R194" i="22"/>
  <c r="M194" i="22"/>
  <c r="J194" i="22"/>
  <c r="CW193" i="22"/>
  <c r="CT193" i="22"/>
  <c r="CO193" i="22"/>
  <c r="CL193" i="22"/>
  <c r="CG193" i="22"/>
  <c r="CD193" i="22"/>
  <c r="BY193" i="22"/>
  <c r="BV193" i="22"/>
  <c r="BQ193" i="22"/>
  <c r="BN193" i="22"/>
  <c r="BI193" i="22"/>
  <c r="BF193" i="22"/>
  <c r="BA193" i="22"/>
  <c r="AX193" i="22"/>
  <c r="AS193" i="22"/>
  <c r="AP193" i="22"/>
  <c r="AK193" i="22"/>
  <c r="AH193" i="22"/>
  <c r="AC193" i="22"/>
  <c r="Z193" i="22"/>
  <c r="U193" i="22"/>
  <c r="R193" i="22"/>
  <c r="M193" i="22"/>
  <c r="J193" i="22"/>
  <c r="CW192" i="22"/>
  <c r="CT192" i="22"/>
  <c r="CO192" i="22"/>
  <c r="CL192" i="22"/>
  <c r="CG192" i="22"/>
  <c r="CD192" i="22"/>
  <c r="BY192" i="22"/>
  <c r="BV192" i="22"/>
  <c r="BQ192" i="22"/>
  <c r="BN192" i="22"/>
  <c r="BI192" i="22"/>
  <c r="BF192" i="22"/>
  <c r="BA192" i="22"/>
  <c r="AX192" i="22"/>
  <c r="AS192" i="22"/>
  <c r="AP192" i="22"/>
  <c r="AK192" i="22"/>
  <c r="AH192" i="22"/>
  <c r="AC192" i="22"/>
  <c r="Z192" i="22"/>
  <c r="U192" i="22"/>
  <c r="R192" i="22"/>
  <c r="M192" i="22"/>
  <c r="J192" i="22"/>
  <c r="CW191" i="22"/>
  <c r="CT191" i="22"/>
  <c r="CO191" i="22"/>
  <c r="CL191" i="22"/>
  <c r="CG191" i="22"/>
  <c r="CD191" i="22"/>
  <c r="BY191" i="22"/>
  <c r="BV191" i="22"/>
  <c r="BQ191" i="22"/>
  <c r="BN191" i="22"/>
  <c r="BI191" i="22"/>
  <c r="BF191" i="22"/>
  <c r="BA191" i="22"/>
  <c r="AX191" i="22"/>
  <c r="AS191" i="22"/>
  <c r="AP191" i="22"/>
  <c r="AK191" i="22"/>
  <c r="AH191" i="22"/>
  <c r="AC191" i="22"/>
  <c r="Z191" i="22"/>
  <c r="U191" i="22"/>
  <c r="R191" i="22"/>
  <c r="M191" i="22"/>
  <c r="J191" i="22"/>
  <c r="CW190" i="22"/>
  <c r="CT190" i="22"/>
  <c r="CO190" i="22"/>
  <c r="CL190" i="22"/>
  <c r="CG190" i="22"/>
  <c r="CD190" i="22"/>
  <c r="BY190" i="22"/>
  <c r="BV190" i="22"/>
  <c r="BQ190" i="22"/>
  <c r="BN190" i="22"/>
  <c r="BI190" i="22"/>
  <c r="BF190" i="22"/>
  <c r="BA190" i="22"/>
  <c r="AX190" i="22"/>
  <c r="AS190" i="22"/>
  <c r="AP190" i="22"/>
  <c r="AK190" i="22"/>
  <c r="AH190" i="22"/>
  <c r="AC190" i="22"/>
  <c r="Z190" i="22"/>
  <c r="U190" i="22"/>
  <c r="R190" i="22"/>
  <c r="M190" i="22"/>
  <c r="J190" i="22"/>
  <c r="CW189" i="22"/>
  <c r="CT189" i="22"/>
  <c r="CO189" i="22"/>
  <c r="CL189" i="22"/>
  <c r="CG189" i="22"/>
  <c r="CD189" i="22"/>
  <c r="BY189" i="22"/>
  <c r="BV189" i="22"/>
  <c r="BQ189" i="22"/>
  <c r="BN189" i="22"/>
  <c r="BI189" i="22"/>
  <c r="BF189" i="22"/>
  <c r="BA189" i="22"/>
  <c r="AX189" i="22"/>
  <c r="AS189" i="22"/>
  <c r="AP189" i="22"/>
  <c r="AK189" i="22"/>
  <c r="AH189" i="22"/>
  <c r="AC189" i="22"/>
  <c r="Z189" i="22"/>
  <c r="U189" i="22"/>
  <c r="R189" i="22"/>
  <c r="M189" i="22"/>
  <c r="J189" i="22"/>
  <c r="CW188" i="22"/>
  <c r="CT188" i="22"/>
  <c r="CO188" i="22"/>
  <c r="CL188" i="22"/>
  <c r="CG188" i="22"/>
  <c r="CD188" i="22"/>
  <c r="BY188" i="22"/>
  <c r="BV188" i="22"/>
  <c r="BQ188" i="22"/>
  <c r="BN188" i="22"/>
  <c r="BI188" i="22"/>
  <c r="BF188" i="22"/>
  <c r="BA188" i="22"/>
  <c r="AX188" i="22"/>
  <c r="AS188" i="22"/>
  <c r="AP188" i="22"/>
  <c r="AK188" i="22"/>
  <c r="AH188" i="22"/>
  <c r="AC188" i="22"/>
  <c r="Z188" i="22"/>
  <c r="U188" i="22"/>
  <c r="R188" i="22"/>
  <c r="M188" i="22"/>
  <c r="J188" i="22"/>
  <c r="CW187" i="22"/>
  <c r="CT187" i="22"/>
  <c r="CO187" i="22"/>
  <c r="CL187" i="22"/>
  <c r="CG187" i="22"/>
  <c r="CD187" i="22"/>
  <c r="BY187" i="22"/>
  <c r="BV187" i="22"/>
  <c r="BQ187" i="22"/>
  <c r="BN187" i="22"/>
  <c r="BI187" i="22"/>
  <c r="BF187" i="22"/>
  <c r="BA187" i="22"/>
  <c r="AX187" i="22"/>
  <c r="AS187" i="22"/>
  <c r="AP187" i="22"/>
  <c r="AK187" i="22"/>
  <c r="AH187" i="22"/>
  <c r="AC187" i="22"/>
  <c r="Z187" i="22"/>
  <c r="U187" i="22"/>
  <c r="R187" i="22"/>
  <c r="M187" i="22"/>
  <c r="J187" i="22"/>
  <c r="CW186" i="22"/>
  <c r="CT186" i="22"/>
  <c r="CO186" i="22"/>
  <c r="CL186" i="22"/>
  <c r="CG186" i="22"/>
  <c r="CD186" i="22"/>
  <c r="BY186" i="22"/>
  <c r="BV186" i="22"/>
  <c r="BQ186" i="22"/>
  <c r="BN186" i="22"/>
  <c r="BI186" i="22"/>
  <c r="BF186" i="22"/>
  <c r="BA186" i="22"/>
  <c r="AX186" i="22"/>
  <c r="AS186" i="22"/>
  <c r="AP186" i="22"/>
  <c r="AK186" i="22"/>
  <c r="AH186" i="22"/>
  <c r="AC186" i="22"/>
  <c r="Z186" i="22"/>
  <c r="U186" i="22"/>
  <c r="R186" i="22"/>
  <c r="M186" i="22"/>
  <c r="J186" i="22"/>
  <c r="CW185" i="22"/>
  <c r="CT185" i="22"/>
  <c r="CO185" i="22"/>
  <c r="CL185" i="22"/>
  <c r="CG185" i="22"/>
  <c r="CD185" i="22"/>
  <c r="BY185" i="22"/>
  <c r="BV185" i="22"/>
  <c r="BQ185" i="22"/>
  <c r="BN185" i="22"/>
  <c r="BI185" i="22"/>
  <c r="BF185" i="22"/>
  <c r="BA185" i="22"/>
  <c r="AX185" i="22"/>
  <c r="AS185" i="22"/>
  <c r="AP185" i="22"/>
  <c r="AK185" i="22"/>
  <c r="AH185" i="22"/>
  <c r="AC185" i="22"/>
  <c r="Z185" i="22"/>
  <c r="U185" i="22"/>
  <c r="R185" i="22"/>
  <c r="M185" i="22"/>
  <c r="J185" i="22"/>
  <c r="CW184" i="22"/>
  <c r="CT184" i="22"/>
  <c r="CO184" i="22"/>
  <c r="CL184" i="22"/>
  <c r="CG184" i="22"/>
  <c r="CD184" i="22"/>
  <c r="BY184" i="22"/>
  <c r="BV184" i="22"/>
  <c r="BQ184" i="22"/>
  <c r="BN184" i="22"/>
  <c r="BI184" i="22"/>
  <c r="BF184" i="22"/>
  <c r="BA184" i="22"/>
  <c r="AX184" i="22"/>
  <c r="AS184" i="22"/>
  <c r="AP184" i="22"/>
  <c r="AK184" i="22"/>
  <c r="AH184" i="22"/>
  <c r="AC184" i="22"/>
  <c r="Z184" i="22"/>
  <c r="U184" i="22"/>
  <c r="R184" i="22"/>
  <c r="M184" i="22"/>
  <c r="J184" i="22"/>
  <c r="CW183" i="22"/>
  <c r="CT183" i="22"/>
  <c r="CO183" i="22"/>
  <c r="CL183" i="22"/>
  <c r="CG183" i="22"/>
  <c r="CD183" i="22"/>
  <c r="BY183" i="22"/>
  <c r="BV183" i="22"/>
  <c r="BQ183" i="22"/>
  <c r="BN183" i="22"/>
  <c r="BI183" i="22"/>
  <c r="BF183" i="22"/>
  <c r="BA183" i="22"/>
  <c r="AX183" i="22"/>
  <c r="AS183" i="22"/>
  <c r="AP183" i="22"/>
  <c r="AK183" i="22"/>
  <c r="AH183" i="22"/>
  <c r="AC183" i="22"/>
  <c r="Z183" i="22"/>
  <c r="U183" i="22"/>
  <c r="R183" i="22"/>
  <c r="M183" i="22"/>
  <c r="J183" i="22"/>
  <c r="CW182" i="22"/>
  <c r="CT182" i="22"/>
  <c r="CO182" i="22"/>
  <c r="CL182" i="22"/>
  <c r="CG182" i="22"/>
  <c r="CD182" i="22"/>
  <c r="BY182" i="22"/>
  <c r="BV182" i="22"/>
  <c r="BQ182" i="22"/>
  <c r="BN182" i="22"/>
  <c r="BI182" i="22"/>
  <c r="BF182" i="22"/>
  <c r="BH174" i="22"/>
  <c r="AR174" i="22"/>
  <c r="AB174" i="22"/>
  <c r="L174" i="22"/>
  <c r="CN173" i="22"/>
  <c r="BX173" i="22"/>
  <c r="BH173" i="22"/>
  <c r="AR173" i="22"/>
  <c r="AB173" i="22"/>
  <c r="L173" i="22"/>
  <c r="CN172" i="22"/>
  <c r="BX172" i="22"/>
  <c r="BH172" i="22"/>
  <c r="AR172" i="22"/>
  <c r="AB172" i="22"/>
  <c r="L172" i="22"/>
  <c r="CN171" i="22"/>
  <c r="BX171" i="22"/>
  <c r="BH171" i="22"/>
  <c r="AR171" i="22"/>
  <c r="AB171" i="22"/>
  <c r="L171" i="22"/>
  <c r="CN170" i="22"/>
  <c r="BX170" i="22"/>
  <c r="BH170" i="22"/>
  <c r="AR170" i="22"/>
  <c r="AB170" i="22"/>
  <c r="L170" i="22"/>
  <c r="CN169" i="22"/>
  <c r="BX169" i="22"/>
  <c r="BH169" i="22"/>
  <c r="AR169" i="22"/>
  <c r="AB169" i="22"/>
  <c r="L169" i="22"/>
  <c r="CN168" i="22"/>
  <c r="BX168" i="22"/>
  <c r="BH168" i="22"/>
  <c r="AR168" i="22"/>
  <c r="AB168" i="22"/>
  <c r="L168" i="22"/>
  <c r="CN167" i="22"/>
  <c r="BX167" i="22"/>
  <c r="BH167" i="22"/>
  <c r="AR167" i="22"/>
  <c r="AB167" i="22"/>
  <c r="L167" i="22"/>
  <c r="CN166" i="22"/>
  <c r="BX166" i="22"/>
  <c r="BH166" i="22"/>
  <c r="AR166" i="22"/>
  <c r="AB166" i="22"/>
  <c r="L166" i="22"/>
  <c r="CN165" i="22"/>
  <c r="BX165" i="22"/>
  <c r="BH165" i="22"/>
  <c r="AR165" i="22"/>
  <c r="AB165" i="22"/>
  <c r="L165" i="22"/>
  <c r="CN164" i="22"/>
  <c r="BX164" i="22"/>
  <c r="BH164" i="22"/>
  <c r="AR164" i="22"/>
  <c r="AB164" i="22"/>
  <c r="L164" i="22"/>
  <c r="CN163" i="22"/>
  <c r="BX163" i="22"/>
  <c r="BH163" i="22"/>
  <c r="AR163" i="22"/>
  <c r="AB163" i="22"/>
  <c r="L163" i="22"/>
  <c r="CN162" i="22"/>
  <c r="BX162" i="22"/>
  <c r="BH162" i="22"/>
  <c r="AR162" i="22"/>
  <c r="AB162" i="22"/>
  <c r="L162" i="22"/>
  <c r="CN161" i="22"/>
  <c r="BX161" i="22"/>
  <c r="BH161" i="22"/>
  <c r="AR161" i="22"/>
  <c r="AB161" i="22"/>
  <c r="L161" i="22"/>
  <c r="CN160" i="22"/>
  <c r="BX160" i="22"/>
  <c r="BH160" i="22"/>
  <c r="AR160" i="22"/>
  <c r="AB160" i="22"/>
  <c r="L160" i="22"/>
  <c r="CN159" i="22"/>
  <c r="BX159" i="22"/>
  <c r="BH159" i="22"/>
  <c r="AR159" i="22"/>
  <c r="AB159" i="22"/>
  <c r="L159" i="22"/>
  <c r="CN158" i="22"/>
  <c r="BX158" i="22"/>
  <c r="BH158" i="22"/>
  <c r="AR158" i="22"/>
  <c r="AB158" i="22"/>
  <c r="L158" i="22"/>
  <c r="CN157" i="22"/>
  <c r="BX157" i="22"/>
  <c r="BH157" i="22"/>
  <c r="AR157" i="22"/>
  <c r="AB157" i="22"/>
  <c r="L157" i="22"/>
  <c r="CN156" i="22"/>
  <c r="BX156" i="22"/>
  <c r="BH156" i="22"/>
  <c r="AR156" i="22"/>
  <c r="AB156" i="22"/>
  <c r="L156" i="22"/>
  <c r="CN155" i="22"/>
  <c r="BX155" i="22"/>
  <c r="BH155" i="22"/>
  <c r="AR155" i="22"/>
  <c r="AB155" i="22"/>
  <c r="L155" i="22"/>
  <c r="CN154" i="22"/>
  <c r="BX154" i="22"/>
  <c r="BH154" i="22"/>
  <c r="AR154" i="22"/>
  <c r="AB154" i="22"/>
  <c r="L154" i="22"/>
  <c r="CN153" i="22"/>
  <c r="BX153" i="22"/>
  <c r="BH153" i="22"/>
  <c r="AR153" i="22"/>
  <c r="AB153" i="22"/>
  <c r="L153" i="22"/>
  <c r="CN152" i="22"/>
  <c r="BX152" i="22"/>
  <c r="BH152" i="22"/>
  <c r="AR152" i="22"/>
  <c r="AB152" i="22"/>
  <c r="L152" i="22"/>
  <c r="CN151" i="22"/>
  <c r="BX151" i="22"/>
  <c r="BH151" i="22"/>
  <c r="AR151" i="22"/>
  <c r="AB151" i="22"/>
  <c r="L151" i="22"/>
  <c r="CN150" i="22"/>
  <c r="BX150" i="22"/>
  <c r="BH150" i="22"/>
  <c r="AR150" i="22"/>
  <c r="AB150" i="22"/>
  <c r="L150" i="22"/>
  <c r="CN149" i="22"/>
  <c r="BX149" i="22"/>
  <c r="BH149" i="22"/>
  <c r="AR149" i="22"/>
  <c r="AB149" i="22"/>
  <c r="L149" i="22"/>
  <c r="CN148" i="22"/>
  <c r="BX148" i="22"/>
  <c r="BH148" i="22"/>
  <c r="AR148" i="22"/>
  <c r="AB148" i="22"/>
  <c r="L148" i="22"/>
  <c r="CN147" i="22"/>
  <c r="BX147" i="22"/>
  <c r="BH147" i="22"/>
  <c r="AR147" i="22"/>
  <c r="AB147" i="22"/>
  <c r="L147" i="22"/>
  <c r="CN146" i="22"/>
  <c r="BX146" i="22"/>
  <c r="BH146" i="22"/>
  <c r="AR146" i="22"/>
  <c r="AB146" i="22"/>
  <c r="L146" i="22"/>
  <c r="CN145" i="22"/>
  <c r="BX145" i="22"/>
  <c r="BH145" i="22"/>
  <c r="AR145" i="22"/>
  <c r="AB145" i="22"/>
  <c r="L145" i="22"/>
  <c r="CN144" i="22"/>
  <c r="BX144" i="22"/>
  <c r="BH144" i="22"/>
  <c r="AR144" i="22"/>
  <c r="AB144" i="22"/>
  <c r="L144" i="22"/>
  <c r="CN143" i="22"/>
  <c r="BX143" i="22"/>
  <c r="BH143" i="22"/>
  <c r="AR143" i="22"/>
  <c r="AB143" i="22"/>
  <c r="L143" i="22"/>
  <c r="CN142" i="22"/>
  <c r="BX142" i="22"/>
  <c r="BH142" i="22"/>
  <c r="AR142" i="22"/>
  <c r="AB142" i="22"/>
  <c r="L142" i="22"/>
  <c r="CN141" i="22"/>
  <c r="BX141" i="22"/>
  <c r="BH141" i="22"/>
  <c r="AR141" i="22"/>
  <c r="AB141" i="22"/>
  <c r="L141" i="22"/>
  <c r="CN140" i="22"/>
  <c r="BX140" i="22"/>
  <c r="BH140" i="22"/>
  <c r="AR140" i="22"/>
  <c r="AB140" i="22"/>
  <c r="L140" i="22"/>
  <c r="CN139" i="22"/>
  <c r="BX139" i="22"/>
  <c r="BH139" i="22"/>
  <c r="AR139" i="22"/>
  <c r="AB139" i="22"/>
  <c r="L139" i="22"/>
  <c r="CN138" i="22"/>
  <c r="BX138" i="22"/>
  <c r="BH138" i="22"/>
  <c r="AR138" i="22"/>
  <c r="AB138" i="22"/>
  <c r="L138" i="22"/>
  <c r="CN137" i="22"/>
  <c r="BX137" i="22"/>
  <c r="BH137" i="22"/>
  <c r="AR137" i="22"/>
  <c r="AB137" i="22"/>
  <c r="L137" i="22"/>
  <c r="CN136" i="22"/>
  <c r="BX136" i="22"/>
  <c r="BH136" i="22"/>
  <c r="AR136" i="22"/>
  <c r="AB136" i="22"/>
  <c r="L136" i="22"/>
  <c r="CN135" i="22"/>
  <c r="BX135" i="22"/>
  <c r="BH135" i="22"/>
  <c r="AR135" i="22"/>
  <c r="AB135" i="22"/>
  <c r="L135" i="22"/>
  <c r="CN134" i="22"/>
  <c r="BX134" i="22"/>
  <c r="AZ134" i="22"/>
  <c r="T134" i="22"/>
  <c r="CF133" i="22"/>
  <c r="AZ133" i="22"/>
  <c r="T133" i="22"/>
  <c r="CF132" i="22"/>
  <c r="AZ132" i="22"/>
  <c r="T132" i="22"/>
  <c r="CF131" i="22"/>
  <c r="AZ131" i="22"/>
  <c r="T131" i="22"/>
  <c r="CF130" i="22"/>
  <c r="AZ130" i="22"/>
  <c r="T130" i="22"/>
  <c r="CF129" i="22"/>
  <c r="AZ129" i="22"/>
  <c r="T129" i="22"/>
  <c r="CF128" i="22"/>
  <c r="AZ128" i="22"/>
  <c r="T128" i="22"/>
  <c r="CF127" i="22"/>
  <c r="AZ127" i="22"/>
  <c r="T127" i="22"/>
  <c r="CF126" i="22"/>
  <c r="AZ126" i="22"/>
  <c r="T126" i="22"/>
  <c r="CF125" i="22"/>
  <c r="AS125" i="22"/>
  <c r="BY124" i="22"/>
  <c r="M124" i="22"/>
  <c r="AS123" i="22"/>
  <c r="BY122" i="22"/>
  <c r="M122" i="22"/>
  <c r="AS121" i="22"/>
  <c r="BY120" i="22"/>
  <c r="M120" i="22"/>
  <c r="AS119" i="22"/>
  <c r="BY118" i="22"/>
  <c r="M118" i="22"/>
  <c r="AS117" i="22"/>
  <c r="BY116" i="22"/>
  <c r="M116" i="22"/>
  <c r="AS115" i="22"/>
  <c r="BY114" i="22"/>
  <c r="M114" i="22"/>
  <c r="AS113" i="22"/>
  <c r="BY112" i="22"/>
  <c r="BX111" i="22"/>
  <c r="AR110" i="22"/>
  <c r="CI108" i="22"/>
  <c r="L107" i="22"/>
  <c r="BC103" i="22"/>
  <c r="BX101" i="22"/>
  <c r="W98" i="22"/>
  <c r="AR96" i="22"/>
  <c r="J94" i="22"/>
  <c r="BT80" i="22"/>
  <c r="BI69" i="22"/>
  <c r="BE214" i="22"/>
  <c r="AT214" i="22"/>
  <c r="AG214" i="22"/>
  <c r="Y214" i="22"/>
  <c r="N214" i="22"/>
  <c r="CS213" i="22"/>
  <c r="CH213" i="22"/>
  <c r="BZ213" i="22"/>
  <c r="BJ213" i="22"/>
  <c r="BB213" i="22"/>
  <c r="AO213" i="22"/>
  <c r="Y213" i="22"/>
  <c r="N213" i="22"/>
  <c r="CX212" i="22"/>
  <c r="CH212" i="22"/>
  <c r="BZ212" i="22"/>
  <c r="BM212" i="22"/>
  <c r="BB212" i="22"/>
  <c r="AT212" i="22"/>
  <c r="AG212" i="22"/>
  <c r="V212" i="22"/>
  <c r="CX211" i="22"/>
  <c r="CK211" i="22"/>
  <c r="BZ211" i="22"/>
  <c r="BM211" i="22"/>
  <c r="BB211" i="22"/>
  <c r="AO211" i="22"/>
  <c r="AD211" i="22"/>
  <c r="Q211" i="22"/>
  <c r="CP210" i="22"/>
  <c r="CH210" i="22"/>
  <c r="BZ210" i="22"/>
  <c r="BM210" i="22"/>
  <c r="AW210" i="22"/>
  <c r="AL210" i="22"/>
  <c r="AD210" i="22"/>
  <c r="Q210" i="22"/>
  <c r="DA209" i="22"/>
  <c r="CS209" i="22"/>
  <c r="CK209" i="22"/>
  <c r="BU209" i="22"/>
  <c r="BJ209" i="22"/>
  <c r="BB209" i="22"/>
  <c r="AO209" i="22"/>
  <c r="AD209" i="22"/>
  <c r="V209" i="22"/>
  <c r="N209" i="22"/>
  <c r="CS208" i="22"/>
  <c r="CC208" i="22"/>
  <c r="BR208" i="22"/>
  <c r="BJ208" i="22"/>
  <c r="BB208" i="22"/>
  <c r="AO208" i="22"/>
  <c r="AD208" i="22"/>
  <c r="V208" i="22"/>
  <c r="N208" i="22"/>
  <c r="CS207" i="22"/>
  <c r="CH207" i="22"/>
  <c r="BU207" i="22"/>
  <c r="BJ207" i="22"/>
  <c r="AW207" i="22"/>
  <c r="AL207" i="22"/>
  <c r="Y207" i="22"/>
  <c r="N207" i="22"/>
  <c r="CS206" i="22"/>
  <c r="CH206" i="22"/>
  <c r="BU206" i="22"/>
  <c r="BJ206" i="22"/>
  <c r="BB206" i="22"/>
  <c r="AO206" i="22"/>
  <c r="Y206" i="22"/>
  <c r="N206" i="22"/>
  <c r="CS205" i="22"/>
  <c r="CH205" i="22"/>
  <c r="BU205" i="22"/>
  <c r="BJ205" i="22"/>
  <c r="BB205" i="22"/>
  <c r="AO205" i="22"/>
  <c r="AD205" i="22"/>
  <c r="Q205" i="22"/>
  <c r="CS204" i="22"/>
  <c r="CH204" i="22"/>
  <c r="BZ204" i="22"/>
  <c r="BR204" i="22"/>
  <c r="BE204" i="22"/>
  <c r="AO204" i="22"/>
  <c r="AG204" i="22"/>
  <c r="V204" i="22"/>
  <c r="DA203" i="22"/>
  <c r="CP203" i="22"/>
  <c r="CC203" i="22"/>
  <c r="BM203" i="22"/>
  <c r="BB203" i="22"/>
  <c r="AT203" i="22"/>
  <c r="AG203" i="22"/>
  <c r="Q203" i="22"/>
  <c r="CX202" i="22"/>
  <c r="CK202" i="22"/>
  <c r="BZ202" i="22"/>
  <c r="BR202" i="22"/>
  <c r="BB202" i="22"/>
  <c r="AT202" i="22"/>
  <c r="AG202" i="22"/>
  <c r="V202" i="22"/>
  <c r="DA201" i="22"/>
  <c r="CP201" i="22"/>
  <c r="CC201" i="22"/>
  <c r="BR201" i="22"/>
  <c r="BE201" i="22"/>
  <c r="AT201" i="22"/>
  <c r="AL201" i="22"/>
  <c r="Y201" i="22"/>
  <c r="Q201" i="22"/>
  <c r="DA200" i="22"/>
  <c r="CS200" i="22"/>
  <c r="CK200" i="22"/>
  <c r="BZ200" i="22"/>
  <c r="BJ200" i="22"/>
  <c r="BB200" i="22"/>
  <c r="AO200" i="22"/>
  <c r="AD200" i="22"/>
  <c r="Q200" i="22"/>
  <c r="CX199" i="22"/>
  <c r="CP199" i="22"/>
  <c r="CC199" i="22"/>
  <c r="BR199" i="22"/>
  <c r="BE199" i="22"/>
  <c r="AO199" i="22"/>
  <c r="AD199" i="22"/>
  <c r="Q199" i="22"/>
  <c r="CX198" i="22"/>
  <c r="CK198" i="22"/>
  <c r="CC198" i="22"/>
  <c r="BR198" i="22"/>
  <c r="BE198" i="22"/>
  <c r="AT198" i="22"/>
  <c r="AG198" i="22"/>
  <c r="V198" i="22"/>
  <c r="N198" i="22"/>
  <c r="CS197" i="22"/>
  <c r="CC197" i="22"/>
  <c r="BR197" i="22"/>
  <c r="BE197" i="22"/>
  <c r="AO197" i="22"/>
  <c r="AD197" i="22"/>
  <c r="V197" i="22"/>
  <c r="CX196" i="22"/>
  <c r="CK196" i="22"/>
  <c r="BZ196" i="22"/>
  <c r="BM196" i="22"/>
  <c r="BB196" i="22"/>
  <c r="AT196" i="22"/>
  <c r="AG196" i="22"/>
  <c r="Q196" i="22"/>
  <c r="CX195" i="22"/>
  <c r="CP195" i="22"/>
  <c r="CC195" i="22"/>
  <c r="BM195" i="22"/>
  <c r="BE195" i="22"/>
  <c r="AO195" i="22"/>
  <c r="AG195" i="22"/>
  <c r="Y195" i="22"/>
  <c r="N195" i="22"/>
  <c r="CS194" i="22"/>
  <c r="CC194" i="22"/>
  <c r="BM194" i="22"/>
  <c r="BB194" i="22"/>
  <c r="AO194" i="22"/>
  <c r="AD194" i="22"/>
  <c r="Q194" i="22"/>
  <c r="DA193" i="22"/>
  <c r="CP193" i="22"/>
  <c r="CC193" i="22"/>
  <c r="BM193" i="22"/>
  <c r="BB193" i="22"/>
  <c r="AT193" i="22"/>
  <c r="AG193" i="22"/>
  <c r="Q193" i="22"/>
  <c r="DA192" i="22"/>
  <c r="CP192" i="22"/>
  <c r="CC192" i="22"/>
  <c r="BM192" i="22"/>
  <c r="BB192" i="22"/>
  <c r="AO192" i="22"/>
  <c r="AD192" i="22"/>
  <c r="Q192" i="22"/>
  <c r="CX191" i="22"/>
  <c r="CP191" i="22"/>
  <c r="CC191" i="22"/>
  <c r="BR191" i="22"/>
  <c r="BB191" i="22"/>
  <c r="AO191" i="22"/>
  <c r="AD191" i="22"/>
  <c r="V191" i="22"/>
  <c r="DA190" i="22"/>
  <c r="CP190" i="22"/>
  <c r="CH190" i="22"/>
  <c r="BU190" i="22"/>
  <c r="BE190" i="22"/>
  <c r="AW190" i="22"/>
  <c r="AG190" i="22"/>
  <c r="V190" i="22"/>
  <c r="DA189" i="22"/>
  <c r="CP189" i="22"/>
  <c r="CC189" i="22"/>
  <c r="BR189" i="22"/>
  <c r="BE189" i="22"/>
  <c r="AT189" i="22"/>
  <c r="AL189" i="22"/>
  <c r="Y189" i="22"/>
  <c r="N189" i="22"/>
  <c r="CX188" i="22"/>
  <c r="CH188" i="22"/>
  <c r="BZ188" i="22"/>
  <c r="BM188" i="22"/>
  <c r="AW188" i="22"/>
  <c r="AL188" i="22"/>
  <c r="Y188" i="22"/>
  <c r="N188" i="22"/>
  <c r="CS187" i="22"/>
  <c r="CH187" i="22"/>
  <c r="BM187" i="22"/>
  <c r="BB187" i="22"/>
  <c r="AT187" i="22"/>
  <c r="AG187" i="22"/>
  <c r="V187" i="22"/>
  <c r="N187" i="22"/>
  <c r="CS186" i="22"/>
  <c r="CC186" i="22"/>
  <c r="BR186" i="22"/>
  <c r="BJ186" i="22"/>
  <c r="AW186" i="22"/>
  <c r="AL186" i="22"/>
  <c r="Y186" i="22"/>
  <c r="N186" i="22"/>
  <c r="CS185" i="22"/>
  <c r="CC185" i="22"/>
  <c r="BR185" i="22"/>
  <c r="BJ185" i="22"/>
  <c r="BB185" i="22"/>
  <c r="AO185" i="22"/>
  <c r="AD185" i="22"/>
  <c r="Q185" i="22"/>
  <c r="DA184" i="22"/>
  <c r="CP184" i="22"/>
  <c r="CC184" i="22"/>
  <c r="BR184" i="22"/>
  <c r="BE184" i="22"/>
  <c r="AT184" i="22"/>
  <c r="AL184" i="22"/>
  <c r="Y184" i="22"/>
  <c r="N184" i="22"/>
  <c r="CS183" i="22"/>
  <c r="CK183" i="22"/>
  <c r="CC183" i="22"/>
  <c r="BU183" i="22"/>
  <c r="BJ183" i="22"/>
  <c r="AW183" i="22"/>
  <c r="AL183" i="22"/>
  <c r="Y183" i="22"/>
  <c r="N183" i="22"/>
  <c r="CX182" i="22"/>
  <c r="CK182" i="22"/>
  <c r="CC182" i="22"/>
  <c r="BR182" i="22"/>
  <c r="BJ182" i="22"/>
  <c r="T174" i="22"/>
  <c r="BP173" i="22"/>
  <c r="T173" i="22"/>
  <c r="AZ172" i="22"/>
  <c r="CV171" i="22"/>
  <c r="AZ171" i="22"/>
  <c r="CV170" i="22"/>
  <c r="AZ170" i="22"/>
  <c r="CV169" i="22"/>
  <c r="AZ169" i="22"/>
  <c r="CV168" i="22"/>
  <c r="AZ168" i="22"/>
  <c r="CV167" i="22"/>
  <c r="AZ167" i="22"/>
  <c r="CV166" i="22"/>
  <c r="AZ166" i="22"/>
  <c r="CV165" i="22"/>
  <c r="AZ165" i="22"/>
  <c r="CF164" i="22"/>
  <c r="T164" i="22"/>
  <c r="CF163" i="22"/>
  <c r="AZ163" i="22"/>
  <c r="CV162" i="22"/>
  <c r="BP162" i="22"/>
  <c r="T162" i="22"/>
  <c r="BP161" i="22"/>
  <c r="T161" i="22"/>
  <c r="BP160" i="22"/>
  <c r="T160" i="22"/>
  <c r="BP159" i="22"/>
  <c r="T159" i="22"/>
  <c r="BP158" i="22"/>
  <c r="T158" i="22"/>
  <c r="BP157" i="22"/>
  <c r="T157" i="22"/>
  <c r="BP156" i="22"/>
  <c r="T156" i="22"/>
  <c r="CF155" i="22"/>
  <c r="AJ155" i="22"/>
  <c r="CF154" i="22"/>
  <c r="AJ154" i="22"/>
  <c r="CF153" i="22"/>
  <c r="T153" i="22"/>
  <c r="BP152" i="22"/>
  <c r="AJ152" i="22"/>
  <c r="CV151" i="22"/>
  <c r="AZ151" i="22"/>
  <c r="T151" i="22"/>
  <c r="BP150" i="22"/>
  <c r="T150" i="22"/>
  <c r="BP149" i="22"/>
  <c r="T149" i="22"/>
  <c r="BP148" i="22"/>
  <c r="AJ148" i="22"/>
  <c r="CF147" i="22"/>
  <c r="AJ147" i="22"/>
  <c r="CF146" i="22"/>
  <c r="AJ146" i="22"/>
  <c r="CF145" i="22"/>
  <c r="AJ145" i="22"/>
  <c r="CF144" i="22"/>
  <c r="AJ144" i="22"/>
  <c r="CF143" i="22"/>
  <c r="AZ143" i="22"/>
  <c r="CV142" i="22"/>
  <c r="BP142" i="22"/>
  <c r="T142" i="22"/>
  <c r="BP141" i="22"/>
  <c r="T141" i="22"/>
  <c r="CF140" i="22"/>
  <c r="AJ140" i="22"/>
  <c r="CF139" i="22"/>
  <c r="AJ139" i="22"/>
  <c r="CF138" i="22"/>
  <c r="AZ138" i="22"/>
  <c r="CV137" i="22"/>
  <c r="AZ137" i="22"/>
  <c r="CF136" i="22"/>
  <c r="AJ136" i="22"/>
  <c r="CF135" i="22"/>
  <c r="AJ135" i="22"/>
  <c r="CF134" i="22"/>
  <c r="CV133" i="22"/>
  <c r="CV132" i="22"/>
  <c r="CV131" i="22"/>
  <c r="CV130" i="22"/>
  <c r="CV129" i="22"/>
  <c r="CV128" i="22"/>
  <c r="AJ128" i="22"/>
  <c r="AJ127" i="22"/>
  <c r="AJ126" i="22"/>
  <c r="M125" i="22"/>
  <c r="M123" i="22"/>
  <c r="M121" i="22"/>
  <c r="M119" i="22"/>
  <c r="BY117" i="22"/>
  <c r="BY115" i="22"/>
  <c r="BY113" i="22"/>
  <c r="L111" i="22"/>
  <c r="AR104" i="22"/>
  <c r="CI100" i="22"/>
  <c r="AP95" i="22"/>
  <c r="BV92" i="22"/>
  <c r="DA226" i="22"/>
  <c r="CY226" i="22"/>
  <c r="CW226" i="22"/>
  <c r="CU226" i="22"/>
  <c r="CS226" i="22"/>
  <c r="CQ226" i="22"/>
  <c r="CO226" i="22"/>
  <c r="CM226" i="22"/>
  <c r="CK226" i="22"/>
  <c r="CI226" i="22"/>
  <c r="CG226" i="22"/>
  <c r="CE226" i="22"/>
  <c r="CC226" i="22"/>
  <c r="CA226" i="22"/>
  <c r="BY226" i="22"/>
  <c r="BW226" i="22"/>
  <c r="BU226" i="22"/>
  <c r="BS226" i="22"/>
  <c r="BQ226" i="22"/>
  <c r="BO226" i="22"/>
  <c r="BM226" i="22"/>
  <c r="BK226" i="22"/>
  <c r="BI226" i="22"/>
  <c r="BG226" i="22"/>
  <c r="BE226" i="22"/>
  <c r="BC226" i="22"/>
  <c r="BA226" i="22"/>
  <c r="AY226" i="22"/>
  <c r="AW226" i="22"/>
  <c r="AU226" i="22"/>
  <c r="AS226" i="22"/>
  <c r="AQ226" i="22"/>
  <c r="AO226" i="22"/>
  <c r="AM226" i="22"/>
  <c r="AK226" i="22"/>
  <c r="AI226" i="22"/>
  <c r="AG226" i="22"/>
  <c r="AE226" i="22"/>
  <c r="AC226" i="22"/>
  <c r="AA226" i="22"/>
  <c r="Y226" i="22"/>
  <c r="W226" i="22"/>
  <c r="U226" i="22"/>
  <c r="S226" i="22"/>
  <c r="Q226" i="22"/>
  <c r="O226" i="22"/>
  <c r="M226" i="22"/>
  <c r="K226" i="22"/>
  <c r="DA225" i="22"/>
  <c r="CY225" i="22"/>
  <c r="CW225" i="22"/>
  <c r="CU225" i="22"/>
  <c r="CS225" i="22"/>
  <c r="CQ225" i="22"/>
  <c r="CO225" i="22"/>
  <c r="CM225" i="22"/>
  <c r="CK225" i="22"/>
  <c r="CI225" i="22"/>
  <c r="CG225" i="22"/>
  <c r="CE225" i="22"/>
  <c r="CC225" i="22"/>
  <c r="CA225" i="22"/>
  <c r="BY225" i="22"/>
  <c r="BW225" i="22"/>
  <c r="BU225" i="22"/>
  <c r="BS225" i="22"/>
  <c r="BQ225" i="22"/>
  <c r="BO225" i="22"/>
  <c r="BM225" i="22"/>
  <c r="BK225" i="22"/>
  <c r="BI225" i="22"/>
  <c r="BG225" i="22"/>
  <c r="BE225" i="22"/>
  <c r="BC225" i="22"/>
  <c r="BA225" i="22"/>
  <c r="AY225" i="22"/>
  <c r="AW225" i="22"/>
  <c r="AU225" i="22"/>
  <c r="AS225" i="22"/>
  <c r="AQ225" i="22"/>
  <c r="AO225" i="22"/>
  <c r="AM225" i="22"/>
  <c r="AK225" i="22"/>
  <c r="AI225" i="22"/>
  <c r="AG225" i="22"/>
  <c r="AE225" i="22"/>
  <c r="AC225" i="22"/>
  <c r="AA225" i="22"/>
  <c r="Y225" i="22"/>
  <c r="W225" i="22"/>
  <c r="U225" i="22"/>
  <c r="S225" i="22"/>
  <c r="Q225" i="22"/>
  <c r="O225" i="22"/>
  <c r="M225" i="22"/>
  <c r="K225" i="22"/>
  <c r="DA224" i="22"/>
  <c r="CY224" i="22"/>
  <c r="CW224" i="22"/>
  <c r="CU224" i="22"/>
  <c r="CS224" i="22"/>
  <c r="CQ224" i="22"/>
  <c r="CO224" i="22"/>
  <c r="CM224" i="22"/>
  <c r="CK224" i="22"/>
  <c r="CI224" i="22"/>
  <c r="CG224" i="22"/>
  <c r="CE224" i="22"/>
  <c r="CC224" i="22"/>
  <c r="CA224" i="22"/>
  <c r="BY224" i="22"/>
  <c r="BW224" i="22"/>
  <c r="BU224" i="22"/>
  <c r="BS224" i="22"/>
  <c r="BQ224" i="22"/>
  <c r="BO224" i="22"/>
  <c r="BM224" i="22"/>
  <c r="BK224" i="22"/>
  <c r="BI224" i="22"/>
  <c r="BG224" i="22"/>
  <c r="BE224" i="22"/>
  <c r="BC224" i="22"/>
  <c r="BA224" i="22"/>
  <c r="AY224" i="22"/>
  <c r="AW224" i="22"/>
  <c r="AU224" i="22"/>
  <c r="AS224" i="22"/>
  <c r="AQ224" i="22"/>
  <c r="AO224" i="22"/>
  <c r="AM224" i="22"/>
  <c r="AK224" i="22"/>
  <c r="AI224" i="22"/>
  <c r="AG224" i="22"/>
  <c r="AE224" i="22"/>
  <c r="AC224" i="22"/>
  <c r="AA224" i="22"/>
  <c r="Y224" i="22"/>
  <c r="W224" i="22"/>
  <c r="U224" i="22"/>
  <c r="S224" i="22"/>
  <c r="Q224" i="22"/>
  <c r="O224" i="22"/>
  <c r="M224" i="22"/>
  <c r="K224" i="22"/>
  <c r="DA223" i="22"/>
  <c r="CY223" i="22"/>
  <c r="CW223" i="22"/>
  <c r="CU223" i="22"/>
  <c r="CS223" i="22"/>
  <c r="CQ223" i="22"/>
  <c r="CO223" i="22"/>
  <c r="CM223" i="22"/>
  <c r="CK223" i="22"/>
  <c r="CI223" i="22"/>
  <c r="CG223" i="22"/>
  <c r="CE223" i="22"/>
  <c r="CC223" i="22"/>
  <c r="CA223" i="22"/>
  <c r="BY223" i="22"/>
  <c r="BW223" i="22"/>
  <c r="BU223" i="22"/>
  <c r="BS223" i="22"/>
  <c r="BQ223" i="22"/>
  <c r="BO223" i="22"/>
  <c r="BM223" i="22"/>
  <c r="BK223" i="22"/>
  <c r="BI223" i="22"/>
  <c r="BG223" i="22"/>
  <c r="BE223" i="22"/>
  <c r="BC223" i="22"/>
  <c r="BA223" i="22"/>
  <c r="AY223" i="22"/>
  <c r="AW223" i="22"/>
  <c r="AU223" i="22"/>
  <c r="AS223" i="22"/>
  <c r="AQ223" i="22"/>
  <c r="AO223" i="22"/>
  <c r="AM223" i="22"/>
  <c r="AK223" i="22"/>
  <c r="AI223" i="22"/>
  <c r="AG223" i="22"/>
  <c r="AE223" i="22"/>
  <c r="AC223" i="22"/>
  <c r="AA223" i="22"/>
  <c r="Y223" i="22"/>
  <c r="W223" i="22"/>
  <c r="U223" i="22"/>
  <c r="S223" i="22"/>
  <c r="Q223" i="22"/>
  <c r="O223" i="22"/>
  <c r="M223" i="22"/>
  <c r="K223" i="22"/>
  <c r="DA222" i="22"/>
  <c r="CY222" i="22"/>
  <c r="CW222" i="22"/>
  <c r="CU222" i="22"/>
  <c r="CS222" i="22"/>
  <c r="CQ222" i="22"/>
  <c r="CO222" i="22"/>
  <c r="CM222" i="22"/>
  <c r="CK222" i="22"/>
  <c r="CI222" i="22"/>
  <c r="CG222" i="22"/>
  <c r="CE222" i="22"/>
  <c r="CC222" i="22"/>
  <c r="CA222" i="22"/>
  <c r="BY222" i="22"/>
  <c r="BW222" i="22"/>
  <c r="BU222" i="22"/>
  <c r="BS222" i="22"/>
  <c r="BQ222" i="22"/>
  <c r="BO222" i="22"/>
  <c r="BM222" i="22"/>
  <c r="BK222" i="22"/>
  <c r="BI222" i="22"/>
  <c r="BG222" i="22"/>
  <c r="BE222" i="22"/>
  <c r="BC222" i="22"/>
  <c r="BA222" i="22"/>
  <c r="AY222" i="22"/>
  <c r="AW222" i="22"/>
  <c r="AU222" i="22"/>
  <c r="AS222" i="22"/>
  <c r="AQ222" i="22"/>
  <c r="AO222" i="22"/>
  <c r="AM222" i="22"/>
  <c r="AK222" i="22"/>
  <c r="AI222" i="22"/>
  <c r="AG222" i="22"/>
  <c r="AE222" i="22"/>
  <c r="AC222" i="22"/>
  <c r="AA222" i="22"/>
  <c r="Y222" i="22"/>
  <c r="W222" i="22"/>
  <c r="U222" i="22"/>
  <c r="S222" i="22"/>
  <c r="Q222" i="22"/>
  <c r="O222" i="22"/>
  <c r="M222" i="22"/>
  <c r="K222" i="22"/>
  <c r="DA221" i="22"/>
  <c r="CY221" i="22"/>
  <c r="CW221" i="22"/>
  <c r="CU221" i="22"/>
  <c r="CS221" i="22"/>
  <c r="CQ221" i="22"/>
  <c r="CO221" i="22"/>
  <c r="CM221" i="22"/>
  <c r="CK221" i="22"/>
  <c r="CI221" i="22"/>
  <c r="CG221" i="22"/>
  <c r="CE221" i="22"/>
  <c r="CC221" i="22"/>
  <c r="CA221" i="22"/>
  <c r="BY221" i="22"/>
  <c r="BW221" i="22"/>
  <c r="BU221" i="22"/>
  <c r="BS221" i="22"/>
  <c r="BQ221" i="22"/>
  <c r="BO221" i="22"/>
  <c r="BM221" i="22"/>
  <c r="BK221" i="22"/>
  <c r="BI221" i="22"/>
  <c r="BG221" i="22"/>
  <c r="BE221" i="22"/>
  <c r="BC221" i="22"/>
  <c r="BA221" i="22"/>
  <c r="AY221" i="22"/>
  <c r="AW221" i="22"/>
  <c r="AU221" i="22"/>
  <c r="AS221" i="22"/>
  <c r="AQ221" i="22"/>
  <c r="AO221" i="22"/>
  <c r="AM221" i="22"/>
  <c r="AK221" i="22"/>
  <c r="AI221" i="22"/>
  <c r="AG221" i="22"/>
  <c r="AE221" i="22"/>
  <c r="AC221" i="22"/>
  <c r="AA221" i="22"/>
  <c r="Y221" i="22"/>
  <c r="W221" i="22"/>
  <c r="U221" i="22"/>
  <c r="S221" i="22"/>
  <c r="Q221" i="22"/>
  <c r="O221" i="22"/>
  <c r="M221" i="22"/>
  <c r="K221" i="22"/>
  <c r="DA220" i="22"/>
  <c r="CY220" i="22"/>
  <c r="CW220" i="22"/>
  <c r="CU220" i="22"/>
  <c r="CS220" i="22"/>
  <c r="CQ220" i="22"/>
  <c r="CO220" i="22"/>
  <c r="CM220" i="22"/>
  <c r="CK220" i="22"/>
  <c r="CI220" i="22"/>
  <c r="CG220" i="22"/>
  <c r="CE220" i="22"/>
  <c r="CC220" i="22"/>
  <c r="CA220" i="22"/>
  <c r="BY220" i="22"/>
  <c r="BW220" i="22"/>
  <c r="BU220" i="22"/>
  <c r="BS220" i="22"/>
  <c r="BQ220" i="22"/>
  <c r="BO220" i="22"/>
  <c r="BM220" i="22"/>
  <c r="BK220" i="22"/>
  <c r="BI220" i="22"/>
  <c r="BG220" i="22"/>
  <c r="BE220" i="22"/>
  <c r="BC220" i="22"/>
  <c r="BA220" i="22"/>
  <c r="AY220" i="22"/>
  <c r="AW220" i="22"/>
  <c r="AU220" i="22"/>
  <c r="AS220" i="22"/>
  <c r="AQ220" i="22"/>
  <c r="AO220" i="22"/>
  <c r="AM220" i="22"/>
  <c r="AK220" i="22"/>
  <c r="AI220" i="22"/>
  <c r="AG220" i="22"/>
  <c r="AE220" i="22"/>
  <c r="AC220" i="22"/>
  <c r="AA220" i="22"/>
  <c r="Y220" i="22"/>
  <c r="W220" i="22"/>
  <c r="U220" i="22"/>
  <c r="S220" i="22"/>
  <c r="Q220" i="22"/>
  <c r="O220" i="22"/>
  <c r="M220" i="22"/>
  <c r="K220" i="22"/>
  <c r="DA219" i="22"/>
  <c r="CY219" i="22"/>
  <c r="CW219" i="22"/>
  <c r="CU219" i="22"/>
  <c r="CS219" i="22"/>
  <c r="CQ219" i="22"/>
  <c r="CO219" i="22"/>
  <c r="CM219" i="22"/>
  <c r="CK219" i="22"/>
  <c r="CI219" i="22"/>
  <c r="CG219" i="22"/>
  <c r="CE219" i="22"/>
  <c r="CC219" i="22"/>
  <c r="CA219" i="22"/>
  <c r="BY219" i="22"/>
  <c r="BW219" i="22"/>
  <c r="BU219" i="22"/>
  <c r="BS219" i="22"/>
  <c r="BQ219" i="22"/>
  <c r="BO219" i="22"/>
  <c r="BM219" i="22"/>
  <c r="BK219" i="22"/>
  <c r="BI219" i="22"/>
  <c r="BG219" i="22"/>
  <c r="BE219" i="22"/>
  <c r="BC219" i="22"/>
  <c r="BA219" i="22"/>
  <c r="AY219" i="22"/>
  <c r="AW219" i="22"/>
  <c r="AU219" i="22"/>
  <c r="AS219" i="22"/>
  <c r="AQ219" i="22"/>
  <c r="AO219" i="22"/>
  <c r="AM219" i="22"/>
  <c r="AK219" i="22"/>
  <c r="AI219" i="22"/>
  <c r="AG219" i="22"/>
  <c r="AE219" i="22"/>
  <c r="AC219" i="22"/>
  <c r="AA219" i="22"/>
  <c r="Y219" i="22"/>
  <c r="W219" i="22"/>
  <c r="U219" i="22"/>
  <c r="S219" i="22"/>
  <c r="Q219" i="22"/>
  <c r="O219" i="22"/>
  <c r="M219" i="22"/>
  <c r="K219" i="22"/>
  <c r="DA218" i="22"/>
  <c r="CY218" i="22"/>
  <c r="CW218" i="22"/>
  <c r="CU218" i="22"/>
  <c r="CS218" i="22"/>
  <c r="CQ218" i="22"/>
  <c r="CO218" i="22"/>
  <c r="CM218" i="22"/>
  <c r="CK218" i="22"/>
  <c r="CI218" i="22"/>
  <c r="CG218" i="22"/>
  <c r="CE218" i="22"/>
  <c r="CC218" i="22"/>
  <c r="CA218" i="22"/>
  <c r="BY218" i="22"/>
  <c r="BW218" i="22"/>
  <c r="BU218" i="22"/>
  <c r="BS218" i="22"/>
  <c r="BQ218" i="22"/>
  <c r="BO218" i="22"/>
  <c r="BM218" i="22"/>
  <c r="BK218" i="22"/>
  <c r="BI218" i="22"/>
  <c r="BG218" i="22"/>
  <c r="BE218" i="22"/>
  <c r="BC218" i="22"/>
  <c r="BA218" i="22"/>
  <c r="AY218" i="22"/>
  <c r="AW218" i="22"/>
  <c r="AU218" i="22"/>
  <c r="AS218" i="22"/>
  <c r="AQ218" i="22"/>
  <c r="AO218" i="22"/>
  <c r="AM218" i="22"/>
  <c r="AK218" i="22"/>
  <c r="AI218" i="22"/>
  <c r="AG218" i="22"/>
  <c r="AE218" i="22"/>
  <c r="AC218" i="22"/>
  <c r="AA218" i="22"/>
  <c r="Y218" i="22"/>
  <c r="W218" i="22"/>
  <c r="U218" i="22"/>
  <c r="S218" i="22"/>
  <c r="Q218" i="22"/>
  <c r="O218" i="22"/>
  <c r="M218" i="22"/>
  <c r="K218" i="22"/>
  <c r="DA217" i="22"/>
  <c r="CY217" i="22"/>
  <c r="CW217" i="22"/>
  <c r="CU217" i="22"/>
  <c r="CS217" i="22"/>
  <c r="CQ217" i="22"/>
  <c r="CO217" i="22"/>
  <c r="CM217" i="22"/>
  <c r="CK217" i="22"/>
  <c r="CI217" i="22"/>
  <c r="CG217" i="22"/>
  <c r="CE217" i="22"/>
  <c r="CC217" i="22"/>
  <c r="CA217" i="22"/>
  <c r="BY217" i="22"/>
  <c r="BW217" i="22"/>
  <c r="BU217" i="22"/>
  <c r="BS217" i="22"/>
  <c r="BQ217" i="22"/>
  <c r="BO217" i="22"/>
  <c r="BM217" i="22"/>
  <c r="BK217" i="22"/>
  <c r="BI217" i="22"/>
  <c r="BG217" i="22"/>
  <c r="BE217" i="22"/>
  <c r="BC217" i="22"/>
  <c r="BA217" i="22"/>
  <c r="AY217" i="22"/>
  <c r="AW217" i="22"/>
  <c r="AU217" i="22"/>
  <c r="AS217" i="22"/>
  <c r="AQ217" i="22"/>
  <c r="AO217" i="22"/>
  <c r="AM217" i="22"/>
  <c r="AK217" i="22"/>
  <c r="AI217" i="22"/>
  <c r="AG217" i="22"/>
  <c r="AE217" i="22"/>
  <c r="AC217" i="22"/>
  <c r="AA217" i="22"/>
  <c r="Y217" i="22"/>
  <c r="W217" i="22"/>
  <c r="U217" i="22"/>
  <c r="S217" i="22"/>
  <c r="Q217" i="22"/>
  <c r="O217" i="22"/>
  <c r="M217" i="22"/>
  <c r="K217" i="22"/>
  <c r="DA216" i="22"/>
  <c r="CY216" i="22"/>
  <c r="CW216" i="22"/>
  <c r="CU216" i="22"/>
  <c r="CS216" i="22"/>
  <c r="CQ216" i="22"/>
  <c r="CO216" i="22"/>
  <c r="CM216" i="22"/>
  <c r="CK216" i="22"/>
  <c r="CI216" i="22"/>
  <c r="CG216" i="22"/>
  <c r="CE216" i="22"/>
  <c r="CC216" i="22"/>
  <c r="CA216" i="22"/>
  <c r="BY216" i="22"/>
  <c r="BW216" i="22"/>
  <c r="BU216" i="22"/>
  <c r="BS216" i="22"/>
  <c r="BQ216" i="22"/>
  <c r="BO216" i="22"/>
  <c r="BM216" i="22"/>
  <c r="BK216" i="22"/>
  <c r="BI216" i="22"/>
  <c r="BG216" i="22"/>
  <c r="BE216" i="22"/>
  <c r="BC216" i="22"/>
  <c r="BA216" i="22"/>
  <c r="AY216" i="22"/>
  <c r="AW216" i="22"/>
  <c r="AU216" i="22"/>
  <c r="AS216" i="22"/>
  <c r="AQ216" i="22"/>
  <c r="AO216" i="22"/>
  <c r="AM216" i="22"/>
  <c r="AK216" i="22"/>
  <c r="AI216" i="22"/>
  <c r="AG216" i="22"/>
  <c r="AE216" i="22"/>
  <c r="AC216" i="22"/>
  <c r="AA216" i="22"/>
  <c r="Y216" i="22"/>
  <c r="W216" i="22"/>
  <c r="U216" i="22"/>
  <c r="S216" i="22"/>
  <c r="Q216" i="22"/>
  <c r="O216" i="22"/>
  <c r="M216" i="22"/>
  <c r="K216" i="22"/>
  <c r="DA215" i="22"/>
  <c r="CY215" i="22"/>
  <c r="CW215" i="22"/>
  <c r="CU215" i="22"/>
  <c r="CS215" i="22"/>
  <c r="CQ215" i="22"/>
  <c r="CO215" i="22"/>
  <c r="CM215" i="22"/>
  <c r="CK215" i="22"/>
  <c r="CI215" i="22"/>
  <c r="CG215" i="22"/>
  <c r="CE215" i="22"/>
  <c r="CC215" i="22"/>
  <c r="CA215" i="22"/>
  <c r="BY215" i="22"/>
  <c r="BW215" i="22"/>
  <c r="BU215" i="22"/>
  <c r="BS215" i="22"/>
  <c r="BQ215" i="22"/>
  <c r="BO215" i="22"/>
  <c r="BM215" i="22"/>
  <c r="BK215" i="22"/>
  <c r="BI215" i="22"/>
  <c r="BG215" i="22"/>
  <c r="BE215" i="22"/>
  <c r="BC215" i="22"/>
  <c r="BA215" i="22"/>
  <c r="AY215" i="22"/>
  <c r="AW215" i="22"/>
  <c r="AU215" i="22"/>
  <c r="AS215" i="22"/>
  <c r="AQ215" i="22"/>
  <c r="AO215" i="22"/>
  <c r="AM215" i="22"/>
  <c r="AK215" i="22"/>
  <c r="AI215" i="22"/>
  <c r="AG215" i="22"/>
  <c r="AE215" i="22"/>
  <c r="AC215" i="22"/>
  <c r="AA215" i="22"/>
  <c r="Y215" i="22"/>
  <c r="W215" i="22"/>
  <c r="U215" i="22"/>
  <c r="S215" i="22"/>
  <c r="Q215" i="22"/>
  <c r="O215" i="22"/>
  <c r="M215" i="22"/>
  <c r="K215" i="22"/>
  <c r="DA214" i="22"/>
  <c r="CY214" i="22"/>
  <c r="CW214" i="22"/>
  <c r="CU214" i="22"/>
  <c r="CS214" i="22"/>
  <c r="CQ214" i="22"/>
  <c r="CO214" i="22"/>
  <c r="CM214" i="22"/>
  <c r="CK214" i="22"/>
  <c r="CI214" i="22"/>
  <c r="CG214" i="22"/>
  <c r="CE214" i="22"/>
  <c r="CC214" i="22"/>
  <c r="CA214" i="22"/>
  <c r="BY214" i="22"/>
  <c r="BW214" i="22"/>
  <c r="BU214" i="22"/>
  <c r="BS214" i="22"/>
  <c r="BP214" i="22"/>
  <c r="BK214" i="22"/>
  <c r="BH214" i="22"/>
  <c r="BC214" i="22"/>
  <c r="AZ214" i="22"/>
  <c r="AU214" i="22"/>
  <c r="AR214" i="22"/>
  <c r="AM214" i="22"/>
  <c r="AJ214" i="22"/>
  <c r="AE214" i="22"/>
  <c r="AB214" i="22"/>
  <c r="W214" i="22"/>
  <c r="T214" i="22"/>
  <c r="O214" i="22"/>
  <c r="L214" i="22"/>
  <c r="CY213" i="22"/>
  <c r="CV213" i="22"/>
  <c r="CQ213" i="22"/>
  <c r="CN213" i="22"/>
  <c r="CI213" i="22"/>
  <c r="CF213" i="22"/>
  <c r="CA213" i="22"/>
  <c r="BX213" i="22"/>
  <c r="BS213" i="22"/>
  <c r="BP213" i="22"/>
  <c r="BK213" i="22"/>
  <c r="BH213" i="22"/>
  <c r="BC213" i="22"/>
  <c r="AZ213" i="22"/>
  <c r="AU213" i="22"/>
  <c r="AR213" i="22"/>
  <c r="AM213" i="22"/>
  <c r="AJ213" i="22"/>
  <c r="AE213" i="22"/>
  <c r="AB213" i="22"/>
  <c r="W213" i="22"/>
  <c r="T213" i="22"/>
  <c r="O213" i="22"/>
  <c r="L213" i="22"/>
  <c r="CY212" i="22"/>
  <c r="CV212" i="22"/>
  <c r="CQ212" i="22"/>
  <c r="CN212" i="22"/>
  <c r="CI212" i="22"/>
  <c r="CF212" i="22"/>
  <c r="CA212" i="22"/>
  <c r="BX212" i="22"/>
  <c r="BS212" i="22"/>
  <c r="BP212" i="22"/>
  <c r="BK212" i="22"/>
  <c r="BH212" i="22"/>
  <c r="BC212" i="22"/>
  <c r="AZ212" i="22"/>
  <c r="AU212" i="22"/>
  <c r="AR212" i="22"/>
  <c r="AM212" i="22"/>
  <c r="AJ212" i="22"/>
  <c r="AE212" i="22"/>
  <c r="AB212" i="22"/>
  <c r="W212" i="22"/>
  <c r="T212" i="22"/>
  <c r="O212" i="22"/>
  <c r="L212" i="22"/>
  <c r="CY211" i="22"/>
  <c r="CV211" i="22"/>
  <c r="CQ211" i="22"/>
  <c r="CN211" i="22"/>
  <c r="CI211" i="22"/>
  <c r="CF211" i="22"/>
  <c r="CA211" i="22"/>
  <c r="BX211" i="22"/>
  <c r="BS211" i="22"/>
  <c r="BP211" i="22"/>
  <c r="BK211" i="22"/>
  <c r="BH211" i="22"/>
  <c r="BC211" i="22"/>
  <c r="AZ211" i="22"/>
  <c r="AU211" i="22"/>
  <c r="AR211" i="22"/>
  <c r="AM211" i="22"/>
  <c r="AJ211" i="22"/>
  <c r="AE211" i="22"/>
  <c r="AB211" i="22"/>
  <c r="W211" i="22"/>
  <c r="T211" i="22"/>
  <c r="O211" i="22"/>
  <c r="L211" i="22"/>
  <c r="CY210" i="22"/>
  <c r="CV210" i="22"/>
  <c r="CQ210" i="22"/>
  <c r="CN210" i="22"/>
  <c r="CI210" i="22"/>
  <c r="CF210" i="22"/>
  <c r="CA210" i="22"/>
  <c r="BX210" i="22"/>
  <c r="BS210" i="22"/>
  <c r="BP210" i="22"/>
  <c r="BK210" i="22"/>
  <c r="BH210" i="22"/>
  <c r="BC210" i="22"/>
  <c r="AZ210" i="22"/>
  <c r="AU210" i="22"/>
  <c r="AR210" i="22"/>
  <c r="AM210" i="22"/>
  <c r="AJ210" i="22"/>
  <c r="AE210" i="22"/>
  <c r="AB210" i="22"/>
  <c r="W210" i="22"/>
  <c r="T210" i="22"/>
  <c r="O210" i="22"/>
  <c r="L210" i="22"/>
  <c r="CY209" i="22"/>
  <c r="CV209" i="22"/>
  <c r="CQ209" i="22"/>
  <c r="CN209" i="22"/>
  <c r="CI209" i="22"/>
  <c r="CF209" i="22"/>
  <c r="CA209" i="22"/>
  <c r="BX209" i="22"/>
  <c r="BS209" i="22"/>
  <c r="BP209" i="22"/>
  <c r="BK209" i="22"/>
  <c r="BH209" i="22"/>
  <c r="BC209" i="22"/>
  <c r="AZ209" i="22"/>
  <c r="AU209" i="22"/>
  <c r="AR209" i="22"/>
  <c r="AM209" i="22"/>
  <c r="AJ209" i="22"/>
  <c r="AE209" i="22"/>
  <c r="AB209" i="22"/>
  <c r="W209" i="22"/>
  <c r="T209" i="22"/>
  <c r="O209" i="22"/>
  <c r="L209" i="22"/>
  <c r="CY208" i="22"/>
  <c r="CV208" i="22"/>
  <c r="CQ208" i="22"/>
  <c r="CN208" i="22"/>
  <c r="CI208" i="22"/>
  <c r="CF208" i="22"/>
  <c r="CA208" i="22"/>
  <c r="BX208" i="22"/>
  <c r="BS208" i="22"/>
  <c r="BP208" i="22"/>
  <c r="BK208" i="22"/>
  <c r="BH208" i="22"/>
  <c r="BC208" i="22"/>
  <c r="AZ208" i="22"/>
  <c r="AU208" i="22"/>
  <c r="AR208" i="22"/>
  <c r="AM208" i="22"/>
  <c r="AJ208" i="22"/>
  <c r="AE208" i="22"/>
  <c r="AB208" i="22"/>
  <c r="W208" i="22"/>
  <c r="T208" i="22"/>
  <c r="O208" i="22"/>
  <c r="L208" i="22"/>
  <c r="CY207" i="22"/>
  <c r="CV207" i="22"/>
  <c r="CQ207" i="22"/>
  <c r="CN207" i="22"/>
  <c r="CI207" i="22"/>
  <c r="CF207" i="22"/>
  <c r="CA207" i="22"/>
  <c r="BX207" i="22"/>
  <c r="BS207" i="22"/>
  <c r="BP207" i="22"/>
  <c r="BK207" i="22"/>
  <c r="BH207" i="22"/>
  <c r="BC207" i="22"/>
  <c r="AZ207" i="22"/>
  <c r="AU207" i="22"/>
  <c r="AR207" i="22"/>
  <c r="AM207" i="22"/>
  <c r="AJ207" i="22"/>
  <c r="AE207" i="22"/>
  <c r="AB207" i="22"/>
  <c r="W207" i="22"/>
  <c r="T207" i="22"/>
  <c r="O207" i="22"/>
  <c r="L207" i="22"/>
  <c r="CY206" i="22"/>
  <c r="CV206" i="22"/>
  <c r="CQ206" i="22"/>
  <c r="CN206" i="22"/>
  <c r="CI206" i="22"/>
  <c r="CF206" i="22"/>
  <c r="CA206" i="22"/>
  <c r="BX206" i="22"/>
  <c r="BS206" i="22"/>
  <c r="BP206" i="22"/>
  <c r="BK206" i="22"/>
  <c r="BH206" i="22"/>
  <c r="BC206" i="22"/>
  <c r="AZ206" i="22"/>
  <c r="AU206" i="22"/>
  <c r="AR206" i="22"/>
  <c r="AM206" i="22"/>
  <c r="AJ206" i="22"/>
  <c r="AE206" i="22"/>
  <c r="AB206" i="22"/>
  <c r="W206" i="22"/>
  <c r="T206" i="22"/>
  <c r="O206" i="22"/>
  <c r="L206" i="22"/>
  <c r="CY205" i="22"/>
  <c r="CV205" i="22"/>
  <c r="CQ205" i="22"/>
  <c r="CN205" i="22"/>
  <c r="CI205" i="22"/>
  <c r="CF205" i="22"/>
  <c r="CA205" i="22"/>
  <c r="BX205" i="22"/>
  <c r="BS205" i="22"/>
  <c r="BP205" i="22"/>
  <c r="BK205" i="22"/>
  <c r="BH205" i="22"/>
  <c r="BC205" i="22"/>
  <c r="AZ205" i="22"/>
  <c r="AU205" i="22"/>
  <c r="AR205" i="22"/>
  <c r="AM205" i="22"/>
  <c r="AJ205" i="22"/>
  <c r="AE205" i="22"/>
  <c r="AB205" i="22"/>
  <c r="W205" i="22"/>
  <c r="T205" i="22"/>
  <c r="O205" i="22"/>
  <c r="L205" i="22"/>
  <c r="CY204" i="22"/>
  <c r="CV204" i="22"/>
  <c r="CQ204" i="22"/>
  <c r="CN204" i="22"/>
  <c r="CI204" i="22"/>
  <c r="CF204" i="22"/>
  <c r="CA204" i="22"/>
  <c r="BX204" i="22"/>
  <c r="BS204" i="22"/>
  <c r="BP204" i="22"/>
  <c r="BK204" i="22"/>
  <c r="BH204" i="22"/>
  <c r="BC204" i="22"/>
  <c r="AZ204" i="22"/>
  <c r="AU204" i="22"/>
  <c r="AR204" i="22"/>
  <c r="AM204" i="22"/>
  <c r="AJ204" i="22"/>
  <c r="AE204" i="22"/>
  <c r="AB204" i="22"/>
  <c r="W204" i="22"/>
  <c r="T204" i="22"/>
  <c r="O204" i="22"/>
  <c r="L204" i="22"/>
  <c r="CY203" i="22"/>
  <c r="CV203" i="22"/>
  <c r="CQ203" i="22"/>
  <c r="CN203" i="22"/>
  <c r="CI203" i="22"/>
  <c r="CF203" i="22"/>
  <c r="CA203" i="22"/>
  <c r="BX203" i="22"/>
  <c r="BS203" i="22"/>
  <c r="BP203" i="22"/>
  <c r="BK203" i="22"/>
  <c r="BH203" i="22"/>
  <c r="BC203" i="22"/>
  <c r="AZ203" i="22"/>
  <c r="AU203" i="22"/>
  <c r="AR203" i="22"/>
  <c r="AM203" i="22"/>
  <c r="AJ203" i="22"/>
  <c r="AE203" i="22"/>
  <c r="AB203" i="22"/>
  <c r="W203" i="22"/>
  <c r="T203" i="22"/>
  <c r="O203" i="22"/>
  <c r="L203" i="22"/>
  <c r="CY202" i="22"/>
  <c r="CV202" i="22"/>
  <c r="CQ202" i="22"/>
  <c r="CN202" i="22"/>
  <c r="CI202" i="22"/>
  <c r="CF202" i="22"/>
  <c r="CA202" i="22"/>
  <c r="BX202" i="22"/>
  <c r="BS202" i="22"/>
  <c r="BP202" i="22"/>
  <c r="BK202" i="22"/>
  <c r="BH202" i="22"/>
  <c r="BC202" i="22"/>
  <c r="AZ202" i="22"/>
  <c r="AU202" i="22"/>
  <c r="AR202" i="22"/>
  <c r="AM202" i="22"/>
  <c r="AJ202" i="22"/>
  <c r="AE202" i="22"/>
  <c r="AB202" i="22"/>
  <c r="W202" i="22"/>
  <c r="T202" i="22"/>
  <c r="O202" i="22"/>
  <c r="L202" i="22"/>
  <c r="CY201" i="22"/>
  <c r="CV201" i="22"/>
  <c r="CQ201" i="22"/>
  <c r="CN201" i="22"/>
  <c r="CI201" i="22"/>
  <c r="CF201" i="22"/>
  <c r="CA201" i="22"/>
  <c r="BX201" i="22"/>
  <c r="BS201" i="22"/>
  <c r="BP201" i="22"/>
  <c r="BK201" i="22"/>
  <c r="BH201" i="22"/>
  <c r="BC201" i="22"/>
  <c r="AZ201" i="22"/>
  <c r="AU201" i="22"/>
  <c r="AR201" i="22"/>
  <c r="AM201" i="22"/>
  <c r="AJ201" i="22"/>
  <c r="AE201" i="22"/>
  <c r="AB201" i="22"/>
  <c r="W201" i="22"/>
  <c r="T201" i="22"/>
  <c r="O201" i="22"/>
  <c r="L201" i="22"/>
  <c r="CY200" i="22"/>
  <c r="CV200" i="22"/>
  <c r="CQ200" i="22"/>
  <c r="CN200" i="22"/>
  <c r="CI200" i="22"/>
  <c r="CF200" i="22"/>
  <c r="CA200" i="22"/>
  <c r="BX200" i="22"/>
  <c r="BS200" i="22"/>
  <c r="BP200" i="22"/>
  <c r="BK200" i="22"/>
  <c r="BH200" i="22"/>
  <c r="BC200" i="22"/>
  <c r="AZ200" i="22"/>
  <c r="AU200" i="22"/>
  <c r="AR200" i="22"/>
  <c r="AM200" i="22"/>
  <c r="AJ200" i="22"/>
  <c r="AE200" i="22"/>
  <c r="AB200" i="22"/>
  <c r="W200" i="22"/>
  <c r="T200" i="22"/>
  <c r="O200" i="22"/>
  <c r="L200" i="22"/>
  <c r="CY199" i="22"/>
  <c r="CV199" i="22"/>
  <c r="CQ199" i="22"/>
  <c r="CN199" i="22"/>
  <c r="CI199" i="22"/>
  <c r="CF199" i="22"/>
  <c r="CA199" i="22"/>
  <c r="BX199" i="22"/>
  <c r="BS199" i="22"/>
  <c r="BP199" i="22"/>
  <c r="BK199" i="22"/>
  <c r="BH199" i="22"/>
  <c r="BC199" i="22"/>
  <c r="AZ199" i="22"/>
  <c r="AU199" i="22"/>
  <c r="AR199" i="22"/>
  <c r="AM199" i="22"/>
  <c r="AJ199" i="22"/>
  <c r="AE199" i="22"/>
  <c r="AB199" i="22"/>
  <c r="W199" i="22"/>
  <c r="T199" i="22"/>
  <c r="O199" i="22"/>
  <c r="L199" i="22"/>
  <c r="CY198" i="22"/>
  <c r="CV198" i="22"/>
  <c r="CQ198" i="22"/>
  <c r="CN198" i="22"/>
  <c r="CI198" i="22"/>
  <c r="CF198" i="22"/>
  <c r="CA198" i="22"/>
  <c r="BX198" i="22"/>
  <c r="BS198" i="22"/>
  <c r="BP198" i="22"/>
  <c r="BK198" i="22"/>
  <c r="BH198" i="22"/>
  <c r="BC198" i="22"/>
  <c r="AZ198" i="22"/>
  <c r="AU198" i="22"/>
  <c r="AR198" i="22"/>
  <c r="AM198" i="22"/>
  <c r="AJ198" i="22"/>
  <c r="AE198" i="22"/>
  <c r="AB198" i="22"/>
  <c r="W198" i="22"/>
  <c r="T198" i="22"/>
  <c r="O198" i="22"/>
  <c r="L198" i="22"/>
  <c r="CY197" i="22"/>
  <c r="CV197" i="22"/>
  <c r="CQ197" i="22"/>
  <c r="CN197" i="22"/>
  <c r="CI197" i="22"/>
  <c r="CF197" i="22"/>
  <c r="CA197" i="22"/>
  <c r="BX197" i="22"/>
  <c r="BS197" i="22"/>
  <c r="BP197" i="22"/>
  <c r="BK197" i="22"/>
  <c r="BH197" i="22"/>
  <c r="BC197" i="22"/>
  <c r="AZ197" i="22"/>
  <c r="AU197" i="22"/>
  <c r="AR197" i="22"/>
  <c r="AM197" i="22"/>
  <c r="AJ197" i="22"/>
  <c r="AE197" i="22"/>
  <c r="AB197" i="22"/>
  <c r="W197" i="22"/>
  <c r="T197" i="22"/>
  <c r="O197" i="22"/>
  <c r="L197" i="22"/>
  <c r="CY196" i="22"/>
  <c r="CV196" i="22"/>
  <c r="CQ196" i="22"/>
  <c r="CN196" i="22"/>
  <c r="CI196" i="22"/>
  <c r="CF196" i="22"/>
  <c r="CA196" i="22"/>
  <c r="BX196" i="22"/>
  <c r="BS196" i="22"/>
  <c r="BP196" i="22"/>
  <c r="BK196" i="22"/>
  <c r="BH196" i="22"/>
  <c r="BC196" i="22"/>
  <c r="AZ196" i="22"/>
  <c r="AU196" i="22"/>
  <c r="AR196" i="22"/>
  <c r="AM196" i="22"/>
  <c r="AJ196" i="22"/>
  <c r="AE196" i="22"/>
  <c r="AB196" i="22"/>
  <c r="W196" i="22"/>
  <c r="T196" i="22"/>
  <c r="O196" i="22"/>
  <c r="L196" i="22"/>
  <c r="CY195" i="22"/>
  <c r="CV195" i="22"/>
  <c r="CQ195" i="22"/>
  <c r="CN195" i="22"/>
  <c r="CI195" i="22"/>
  <c r="CF195" i="22"/>
  <c r="CA195" i="22"/>
  <c r="BX195" i="22"/>
  <c r="BS195" i="22"/>
  <c r="BP195" i="22"/>
  <c r="BK195" i="22"/>
  <c r="BH195" i="22"/>
  <c r="BC195" i="22"/>
  <c r="AZ195" i="22"/>
  <c r="AU195" i="22"/>
  <c r="AR195" i="22"/>
  <c r="AM195" i="22"/>
  <c r="AJ195" i="22"/>
  <c r="AE195" i="22"/>
  <c r="AB195" i="22"/>
  <c r="W195" i="22"/>
  <c r="T195" i="22"/>
  <c r="O195" i="22"/>
  <c r="L195" i="22"/>
  <c r="CY194" i="22"/>
  <c r="CV194" i="22"/>
  <c r="CQ194" i="22"/>
  <c r="CN194" i="22"/>
  <c r="CI194" i="22"/>
  <c r="CF194" i="22"/>
  <c r="CA194" i="22"/>
  <c r="BX194" i="22"/>
  <c r="BS194" i="22"/>
  <c r="BP194" i="22"/>
  <c r="BK194" i="22"/>
  <c r="BH194" i="22"/>
  <c r="BC194" i="22"/>
  <c r="AZ194" i="22"/>
  <c r="AU194" i="22"/>
  <c r="AR194" i="22"/>
  <c r="AM194" i="22"/>
  <c r="AJ194" i="22"/>
  <c r="AE194" i="22"/>
  <c r="AB194" i="22"/>
  <c r="W194" i="22"/>
  <c r="T194" i="22"/>
  <c r="O194" i="22"/>
  <c r="L194" i="22"/>
  <c r="CY193" i="22"/>
  <c r="CV193" i="22"/>
  <c r="CQ193" i="22"/>
  <c r="CN193" i="22"/>
  <c r="CI193" i="22"/>
  <c r="CF193" i="22"/>
  <c r="CA193" i="22"/>
  <c r="BX193" i="22"/>
  <c r="BS193" i="22"/>
  <c r="BP193" i="22"/>
  <c r="BK193" i="22"/>
  <c r="BH193" i="22"/>
  <c r="BC193" i="22"/>
  <c r="AZ193" i="22"/>
  <c r="AU193" i="22"/>
  <c r="AR193" i="22"/>
  <c r="AM193" i="22"/>
  <c r="AJ193" i="22"/>
  <c r="AE193" i="22"/>
  <c r="AB193" i="22"/>
  <c r="W193" i="22"/>
  <c r="T193" i="22"/>
  <c r="O193" i="22"/>
  <c r="L193" i="22"/>
  <c r="CY192" i="22"/>
  <c r="CV192" i="22"/>
  <c r="CQ192" i="22"/>
  <c r="CN192" i="22"/>
  <c r="CI192" i="22"/>
  <c r="CF192" i="22"/>
  <c r="CA192" i="22"/>
  <c r="BX192" i="22"/>
  <c r="BS192" i="22"/>
  <c r="BP192" i="22"/>
  <c r="BK192" i="22"/>
  <c r="BH192" i="22"/>
  <c r="BC192" i="22"/>
  <c r="AZ192" i="22"/>
  <c r="AU192" i="22"/>
  <c r="AR192" i="22"/>
  <c r="AM192" i="22"/>
  <c r="AJ192" i="22"/>
  <c r="AE192" i="22"/>
  <c r="AB192" i="22"/>
  <c r="W192" i="22"/>
  <c r="T192" i="22"/>
  <c r="O192" i="22"/>
  <c r="L192" i="22"/>
  <c r="CY191" i="22"/>
  <c r="CV191" i="22"/>
  <c r="CQ191" i="22"/>
  <c r="CN191" i="22"/>
  <c r="CI191" i="22"/>
  <c r="CF191" i="22"/>
  <c r="CA191" i="22"/>
  <c r="BX191" i="22"/>
  <c r="BS191" i="22"/>
  <c r="BP191" i="22"/>
  <c r="BK191" i="22"/>
  <c r="BH191" i="22"/>
  <c r="BC191" i="22"/>
  <c r="AZ191" i="22"/>
  <c r="AU191" i="22"/>
  <c r="AR191" i="22"/>
  <c r="AM191" i="22"/>
  <c r="AJ191" i="22"/>
  <c r="AE191" i="22"/>
  <c r="AB191" i="22"/>
  <c r="W191" i="22"/>
  <c r="T191" i="22"/>
  <c r="O191" i="22"/>
  <c r="L191" i="22"/>
  <c r="CY190" i="22"/>
  <c r="CV190" i="22"/>
  <c r="CQ190" i="22"/>
  <c r="CN190" i="22"/>
  <c r="CI190" i="22"/>
  <c r="CF190" i="22"/>
  <c r="CA190" i="22"/>
  <c r="BX190" i="22"/>
  <c r="BS190" i="22"/>
  <c r="BP190" i="22"/>
  <c r="BK190" i="22"/>
  <c r="BH190" i="22"/>
  <c r="BC190" i="22"/>
  <c r="AZ190" i="22"/>
  <c r="AU190" i="22"/>
  <c r="AR190" i="22"/>
  <c r="AM190" i="22"/>
  <c r="AJ190" i="22"/>
  <c r="AE190" i="22"/>
  <c r="AB190" i="22"/>
  <c r="W190" i="22"/>
  <c r="T190" i="22"/>
  <c r="O190" i="22"/>
  <c r="L190" i="22"/>
  <c r="CY189" i="22"/>
  <c r="CV189" i="22"/>
  <c r="CQ189" i="22"/>
  <c r="CN189" i="22"/>
  <c r="CI189" i="22"/>
  <c r="CF189" i="22"/>
  <c r="CA189" i="22"/>
  <c r="BX189" i="22"/>
  <c r="BS189" i="22"/>
  <c r="BP189" i="22"/>
  <c r="BK189" i="22"/>
  <c r="BH189" i="22"/>
  <c r="BC189" i="22"/>
  <c r="AZ189" i="22"/>
  <c r="AU189" i="22"/>
  <c r="AR189" i="22"/>
  <c r="AM189" i="22"/>
  <c r="AJ189" i="22"/>
  <c r="AE189" i="22"/>
  <c r="AB189" i="22"/>
  <c r="W189" i="22"/>
  <c r="T189" i="22"/>
  <c r="O189" i="22"/>
  <c r="L189" i="22"/>
  <c r="CY188" i="22"/>
  <c r="CV188" i="22"/>
  <c r="CQ188" i="22"/>
  <c r="CN188" i="22"/>
  <c r="CI188" i="22"/>
  <c r="CF188" i="22"/>
  <c r="CA188" i="22"/>
  <c r="BX188" i="22"/>
  <c r="BS188" i="22"/>
  <c r="BP188" i="22"/>
  <c r="BK188" i="22"/>
  <c r="BH188" i="22"/>
  <c r="BC188" i="22"/>
  <c r="AZ188" i="22"/>
  <c r="AU188" i="22"/>
  <c r="AR188" i="22"/>
  <c r="AM188" i="22"/>
  <c r="AJ188" i="22"/>
  <c r="AE188" i="22"/>
  <c r="AB188" i="22"/>
  <c r="W188" i="22"/>
  <c r="T188" i="22"/>
  <c r="O188" i="22"/>
  <c r="L188" i="22"/>
  <c r="CY187" i="22"/>
  <c r="CV187" i="22"/>
  <c r="CQ187" i="22"/>
  <c r="CN187" i="22"/>
  <c r="CI187" i="22"/>
  <c r="CF187" i="22"/>
  <c r="CA187" i="22"/>
  <c r="BX187" i="22"/>
  <c r="BS187" i="22"/>
  <c r="BP187" i="22"/>
  <c r="BK187" i="22"/>
  <c r="BH187" i="22"/>
  <c r="BC187" i="22"/>
  <c r="AZ187" i="22"/>
  <c r="AU187" i="22"/>
  <c r="AR187" i="22"/>
  <c r="AM187" i="22"/>
  <c r="AJ187" i="22"/>
  <c r="AE187" i="22"/>
  <c r="AB187" i="22"/>
  <c r="W187" i="22"/>
  <c r="T187" i="22"/>
  <c r="O187" i="22"/>
  <c r="L187" i="22"/>
  <c r="CY186" i="22"/>
  <c r="CV186" i="22"/>
  <c r="CQ186" i="22"/>
  <c r="CN186" i="22"/>
  <c r="CI186" i="22"/>
  <c r="CF186" i="22"/>
  <c r="CA186" i="22"/>
  <c r="BX186" i="22"/>
  <c r="BS186" i="22"/>
  <c r="BP186" i="22"/>
  <c r="BK186" i="22"/>
  <c r="BH186" i="22"/>
  <c r="BC186" i="22"/>
  <c r="AZ186" i="22"/>
  <c r="AU186" i="22"/>
  <c r="AR186" i="22"/>
  <c r="AM186" i="22"/>
  <c r="AJ186" i="22"/>
  <c r="AE186" i="22"/>
  <c r="AB186" i="22"/>
  <c r="W186" i="22"/>
  <c r="T186" i="22"/>
  <c r="O186" i="22"/>
  <c r="L186" i="22"/>
  <c r="CY185" i="22"/>
  <c r="CV185" i="22"/>
  <c r="CQ185" i="22"/>
  <c r="CN185" i="22"/>
  <c r="CI185" i="22"/>
  <c r="CF185" i="22"/>
  <c r="CA185" i="22"/>
  <c r="BX185" i="22"/>
  <c r="BS185" i="22"/>
  <c r="BP185" i="22"/>
  <c r="BK185" i="22"/>
  <c r="BH185" i="22"/>
  <c r="BC185" i="22"/>
  <c r="AZ185" i="22"/>
  <c r="AU185" i="22"/>
  <c r="AR185" i="22"/>
  <c r="AM185" i="22"/>
  <c r="AJ185" i="22"/>
  <c r="AE185" i="22"/>
  <c r="AB185" i="22"/>
  <c r="W185" i="22"/>
  <c r="T185" i="22"/>
  <c r="O185" i="22"/>
  <c r="L185" i="22"/>
  <c r="CY184" i="22"/>
  <c r="CV184" i="22"/>
  <c r="CQ184" i="22"/>
  <c r="CN184" i="22"/>
  <c r="CI184" i="22"/>
  <c r="CF184" i="22"/>
  <c r="CA184" i="22"/>
  <c r="BX184" i="22"/>
  <c r="BS184" i="22"/>
  <c r="BP184" i="22"/>
  <c r="BK184" i="22"/>
  <c r="BH184" i="22"/>
  <c r="BC184" i="22"/>
  <c r="AZ184" i="22"/>
  <c r="AU184" i="22"/>
  <c r="AR184" i="22"/>
  <c r="AM184" i="22"/>
  <c r="AJ184" i="22"/>
  <c r="AE184" i="22"/>
  <c r="AB184" i="22"/>
  <c r="W184" i="22"/>
  <c r="T184" i="22"/>
  <c r="O184" i="22"/>
  <c r="L184" i="22"/>
  <c r="CY183" i="22"/>
  <c r="CV183" i="22"/>
  <c r="CQ183" i="22"/>
  <c r="CN183" i="22"/>
  <c r="CI183" i="22"/>
  <c r="CF183" i="22"/>
  <c r="CA183" i="22"/>
  <c r="BX183" i="22"/>
  <c r="BS183" i="22"/>
  <c r="BP183" i="22"/>
  <c r="BK183" i="22"/>
  <c r="BH183" i="22"/>
  <c r="BC183" i="22"/>
  <c r="AZ183" i="22"/>
  <c r="AU183" i="22"/>
  <c r="AR183" i="22"/>
  <c r="AM183" i="22"/>
  <c r="AJ183" i="22"/>
  <c r="AE183" i="22"/>
  <c r="AB183" i="22"/>
  <c r="W183" i="22"/>
  <c r="T183" i="22"/>
  <c r="O183" i="22"/>
  <c r="L183" i="22"/>
  <c r="CY182" i="22"/>
  <c r="CV182" i="22"/>
  <c r="CQ182" i="22"/>
  <c r="CN182" i="22"/>
  <c r="CI182" i="22"/>
  <c r="CF182" i="22"/>
  <c r="CA182" i="22"/>
  <c r="BX182" i="22"/>
  <c r="BS182" i="22"/>
  <c r="BP182" i="22"/>
  <c r="BK182" i="22"/>
  <c r="BH182" i="22"/>
  <c r="BD174" i="22"/>
  <c r="AN174" i="22"/>
  <c r="X174" i="22"/>
  <c r="CZ173" i="22"/>
  <c r="CJ173" i="22"/>
  <c r="BT173" i="22"/>
  <c r="BD173" i="22"/>
  <c r="AN173" i="22"/>
  <c r="X173" i="22"/>
  <c r="CZ172" i="22"/>
  <c r="CJ172" i="22"/>
  <c r="BT172" i="22"/>
  <c r="BD172" i="22"/>
  <c r="AN172" i="22"/>
  <c r="X172" i="22"/>
  <c r="CZ171" i="22"/>
  <c r="CJ171" i="22"/>
  <c r="BT171" i="22"/>
  <c r="BD171" i="22"/>
  <c r="AN171" i="22"/>
  <c r="X171" i="22"/>
  <c r="CZ170" i="22"/>
  <c r="CJ170" i="22"/>
  <c r="BT170" i="22"/>
  <c r="BD170" i="22"/>
  <c r="AN170" i="22"/>
  <c r="X170" i="22"/>
  <c r="CZ169" i="22"/>
  <c r="CJ169" i="22"/>
  <c r="BT169" i="22"/>
  <c r="BD169" i="22"/>
  <c r="AN169" i="22"/>
  <c r="X169" i="22"/>
  <c r="CZ168" i="22"/>
  <c r="CJ168" i="22"/>
  <c r="BT168" i="22"/>
  <c r="BD168" i="22"/>
  <c r="AN168" i="22"/>
  <c r="X168" i="22"/>
  <c r="CZ167" i="22"/>
  <c r="CJ167" i="22"/>
  <c r="BT167" i="22"/>
  <c r="BD167" i="22"/>
  <c r="AN167" i="22"/>
  <c r="X167" i="22"/>
  <c r="CZ166" i="22"/>
  <c r="CJ166" i="22"/>
  <c r="BT166" i="22"/>
  <c r="BD166" i="22"/>
  <c r="AN166" i="22"/>
  <c r="X166" i="22"/>
  <c r="CZ165" i="22"/>
  <c r="CJ165" i="22"/>
  <c r="BT165" i="22"/>
  <c r="BD165" i="22"/>
  <c r="AN165" i="22"/>
  <c r="X165" i="22"/>
  <c r="CZ164" i="22"/>
  <c r="CJ164" i="22"/>
  <c r="BT164" i="22"/>
  <c r="BD164" i="22"/>
  <c r="AN164" i="22"/>
  <c r="X164" i="22"/>
  <c r="CZ163" i="22"/>
  <c r="CJ163" i="22"/>
  <c r="BT163" i="22"/>
  <c r="BD163" i="22"/>
  <c r="AN163" i="22"/>
  <c r="X163" i="22"/>
  <c r="CZ162" i="22"/>
  <c r="CJ162" i="22"/>
  <c r="BT162" i="22"/>
  <c r="BD162" i="22"/>
  <c r="AN162" i="22"/>
  <c r="X162" i="22"/>
  <c r="CZ161" i="22"/>
  <c r="CJ161" i="22"/>
  <c r="BT161" i="22"/>
  <c r="BD161" i="22"/>
  <c r="AN161" i="22"/>
  <c r="X161" i="22"/>
  <c r="CZ160" i="22"/>
  <c r="CJ160" i="22"/>
  <c r="BT160" i="22"/>
  <c r="BD160" i="22"/>
  <c r="AN160" i="22"/>
  <c r="X160" i="22"/>
  <c r="CZ159" i="22"/>
  <c r="CJ159" i="22"/>
  <c r="BT159" i="22"/>
  <c r="BD159" i="22"/>
  <c r="AN159" i="22"/>
  <c r="X159" i="22"/>
  <c r="CZ158" i="22"/>
  <c r="CJ158" i="22"/>
  <c r="BT158" i="22"/>
  <c r="BD158" i="22"/>
  <c r="AN158" i="22"/>
  <c r="X158" i="22"/>
  <c r="CZ157" i="22"/>
  <c r="CJ157" i="22"/>
  <c r="BT157" i="22"/>
  <c r="BD157" i="22"/>
  <c r="AN157" i="22"/>
  <c r="X157" i="22"/>
  <c r="CZ156" i="22"/>
  <c r="CJ156" i="22"/>
  <c r="BT156" i="22"/>
  <c r="BD156" i="22"/>
  <c r="AN156" i="22"/>
  <c r="X156" i="22"/>
  <c r="CZ155" i="22"/>
  <c r="CJ155" i="22"/>
  <c r="BT155" i="22"/>
  <c r="BD155" i="22"/>
  <c r="AN155" i="22"/>
  <c r="X155" i="22"/>
  <c r="CZ154" i="22"/>
  <c r="CJ154" i="22"/>
  <c r="BT154" i="22"/>
  <c r="BD154" i="22"/>
  <c r="AN154" i="22"/>
  <c r="X154" i="22"/>
  <c r="CZ153" i="22"/>
  <c r="CJ153" i="22"/>
  <c r="BT153" i="22"/>
  <c r="BD153" i="22"/>
  <c r="AN153" i="22"/>
  <c r="X153" i="22"/>
  <c r="CZ152" i="22"/>
  <c r="CJ152" i="22"/>
  <c r="BT152" i="22"/>
  <c r="BD152" i="22"/>
  <c r="AN152" i="22"/>
  <c r="X152" i="22"/>
  <c r="CZ151" i="22"/>
  <c r="CJ151" i="22"/>
  <c r="BT151" i="22"/>
  <c r="BD151" i="22"/>
  <c r="AN151" i="22"/>
  <c r="X151" i="22"/>
  <c r="CZ150" i="22"/>
  <c r="CJ150" i="22"/>
  <c r="BT150" i="22"/>
  <c r="BD150" i="22"/>
  <c r="AN150" i="22"/>
  <c r="X150" i="22"/>
  <c r="CZ149" i="22"/>
  <c r="CJ149" i="22"/>
  <c r="BT149" i="22"/>
  <c r="BD149" i="22"/>
  <c r="AN149" i="22"/>
  <c r="X149" i="22"/>
  <c r="CZ148" i="22"/>
  <c r="CJ148" i="22"/>
  <c r="BT148" i="22"/>
  <c r="BD148" i="22"/>
  <c r="AN148" i="22"/>
  <c r="X148" i="22"/>
  <c r="CZ147" i="22"/>
  <c r="CJ147" i="22"/>
  <c r="BT147" i="22"/>
  <c r="BD147" i="22"/>
  <c r="AN147" i="22"/>
  <c r="X147" i="22"/>
  <c r="CZ146" i="22"/>
  <c r="CJ146" i="22"/>
  <c r="BT146" i="22"/>
  <c r="BD146" i="22"/>
  <c r="AN146" i="22"/>
  <c r="X146" i="22"/>
  <c r="CZ145" i="22"/>
  <c r="CJ145" i="22"/>
  <c r="BT145" i="22"/>
  <c r="BD145" i="22"/>
  <c r="AN145" i="22"/>
  <c r="X145" i="22"/>
  <c r="CZ144" i="22"/>
  <c r="CJ144" i="22"/>
  <c r="BT144" i="22"/>
  <c r="BD144" i="22"/>
  <c r="AN144" i="22"/>
  <c r="X144" i="22"/>
  <c r="CZ143" i="22"/>
  <c r="CJ143" i="22"/>
  <c r="BT143" i="22"/>
  <c r="BD143" i="22"/>
  <c r="AN143" i="22"/>
  <c r="X143" i="22"/>
  <c r="CZ142" i="22"/>
  <c r="CJ142" i="22"/>
  <c r="BT142" i="22"/>
  <c r="BD142" i="22"/>
  <c r="AN142" i="22"/>
  <c r="X142" i="22"/>
  <c r="CZ141" i="22"/>
  <c r="CJ141" i="22"/>
  <c r="BT141" i="22"/>
  <c r="BD141" i="22"/>
  <c r="AN141" i="22"/>
  <c r="X141" i="22"/>
  <c r="CZ140" i="22"/>
  <c r="CJ140" i="22"/>
  <c r="BT140" i="22"/>
  <c r="BD140" i="22"/>
  <c r="AN140" i="22"/>
  <c r="X140" i="22"/>
  <c r="CZ139" i="22"/>
  <c r="CJ139" i="22"/>
  <c r="BT139" i="22"/>
  <c r="BD139" i="22"/>
  <c r="AN139" i="22"/>
  <c r="X139" i="22"/>
  <c r="CZ138" i="22"/>
  <c r="CJ138" i="22"/>
  <c r="BT138" i="22"/>
  <c r="BD138" i="22"/>
  <c r="AN138" i="22"/>
  <c r="X138" i="22"/>
  <c r="CZ137" i="22"/>
  <c r="CJ137" i="22"/>
  <c r="BT137" i="22"/>
  <c r="BD137" i="22"/>
  <c r="AN137" i="22"/>
  <c r="X137" i="22"/>
  <c r="CZ136" i="22"/>
  <c r="CJ136" i="22"/>
  <c r="BT136" i="22"/>
  <c r="BD136" i="22"/>
  <c r="AN136" i="22"/>
  <c r="X136" i="22"/>
  <c r="CZ135" i="22"/>
  <c r="CJ135" i="22"/>
  <c r="BT135" i="22"/>
  <c r="BD135" i="22"/>
  <c r="AN135" i="22"/>
  <c r="X135" i="22"/>
  <c r="CZ134" i="22"/>
  <c r="CJ134" i="22"/>
  <c r="BT134" i="22"/>
  <c r="AR134" i="22"/>
  <c r="L134" i="22"/>
  <c r="BX133" i="22"/>
  <c r="AR133" i="22"/>
  <c r="L133" i="22"/>
  <c r="BX132" i="22"/>
  <c r="AR132" i="22"/>
  <c r="L132" i="22"/>
  <c r="BX131" i="22"/>
  <c r="AR131" i="22"/>
  <c r="L131" i="22"/>
  <c r="BX130" i="22"/>
  <c r="AR130" i="22"/>
  <c r="L130" i="22"/>
  <c r="BX129" i="22"/>
  <c r="AR129" i="22"/>
  <c r="L129" i="22"/>
  <c r="BX128" i="22"/>
  <c r="AR128" i="22"/>
  <c r="L128" i="22"/>
  <c r="BX127" i="22"/>
  <c r="AR127" i="22"/>
  <c r="L127" i="22"/>
  <c r="BX126" i="22"/>
  <c r="AR126" i="22"/>
  <c r="L126" i="22"/>
  <c r="BX125" i="22"/>
  <c r="AC125" i="22"/>
  <c r="BI124" i="22"/>
  <c r="CO123" i="22"/>
  <c r="AC123" i="22"/>
  <c r="BI122" i="22"/>
  <c r="CO121" i="22"/>
  <c r="AC121" i="22"/>
  <c r="BI120" i="22"/>
  <c r="CO119" i="22"/>
  <c r="AC119" i="22"/>
  <c r="BI118" i="22"/>
  <c r="CO117" i="22"/>
  <c r="AC117" i="22"/>
  <c r="BI116" i="22"/>
  <c r="CO115" i="22"/>
  <c r="AC115" i="22"/>
  <c r="BI114" i="22"/>
  <c r="CO113" i="22"/>
  <c r="AC113" i="22"/>
  <c r="BI112" i="22"/>
  <c r="AR111" i="22"/>
  <c r="L110" i="22"/>
  <c r="AR108" i="22"/>
  <c r="CI104" i="22"/>
  <c r="L103" i="22"/>
  <c r="BC99" i="22"/>
  <c r="BX97" i="22"/>
  <c r="AP93" i="22"/>
  <c r="BT88" i="22"/>
  <c r="CZ77" i="22"/>
  <c r="CW62" i="22"/>
  <c r="BC182" i="22"/>
  <c r="BA182" i="22"/>
  <c r="AY182" i="22"/>
  <c r="AW182" i="22"/>
  <c r="AU182" i="22"/>
  <c r="AS182" i="22"/>
  <c r="AQ182" i="22"/>
  <c r="AO182" i="22"/>
  <c r="AM182" i="22"/>
  <c r="AK182" i="22"/>
  <c r="AI182" i="22"/>
  <c r="AG182" i="22"/>
  <c r="AE182" i="22"/>
  <c r="AC182" i="22"/>
  <c r="AA182" i="22"/>
  <c r="Y182" i="22"/>
  <c r="W182" i="22"/>
  <c r="U182" i="22"/>
  <c r="S182" i="22"/>
  <c r="Q182" i="22"/>
  <c r="O182" i="22"/>
  <c r="M182" i="22"/>
  <c r="K182" i="22"/>
  <c r="DA181" i="22"/>
  <c r="CY181" i="22"/>
  <c r="CW181" i="22"/>
  <c r="CU181" i="22"/>
  <c r="CS181" i="22"/>
  <c r="CQ181" i="22"/>
  <c r="CO181" i="22"/>
  <c r="CM181" i="22"/>
  <c r="CK181" i="22"/>
  <c r="CI181" i="22"/>
  <c r="CG181" i="22"/>
  <c r="CE181" i="22"/>
  <c r="CC181" i="22"/>
  <c r="CA181" i="22"/>
  <c r="BY181" i="22"/>
  <c r="BW181" i="22"/>
  <c r="BU181" i="22"/>
  <c r="BS181" i="22"/>
  <c r="BQ181" i="22"/>
  <c r="BO181" i="22"/>
  <c r="BM181" i="22"/>
  <c r="BK181" i="22"/>
  <c r="BI181" i="22"/>
  <c r="BG181" i="22"/>
  <c r="BE181" i="22"/>
  <c r="BC181" i="22"/>
  <c r="BA181" i="22"/>
  <c r="AY181" i="22"/>
  <c r="AW181" i="22"/>
  <c r="AU181" i="22"/>
  <c r="AS181" i="22"/>
  <c r="AQ181" i="22"/>
  <c r="AO181" i="22"/>
  <c r="AM181" i="22"/>
  <c r="AK181" i="22"/>
  <c r="AI181" i="22"/>
  <c r="AG181" i="22"/>
  <c r="AE181" i="22"/>
  <c r="AC181" i="22"/>
  <c r="AA181" i="22"/>
  <c r="Y181" i="22"/>
  <c r="W181" i="22"/>
  <c r="U181" i="22"/>
  <c r="S181" i="22"/>
  <c r="Q181" i="22"/>
  <c r="O181" i="22"/>
  <c r="M181" i="22"/>
  <c r="K181" i="22"/>
  <c r="DA180" i="22"/>
  <c r="CY180" i="22"/>
  <c r="CW180" i="22"/>
  <c r="CU180" i="22"/>
  <c r="CS180" i="22"/>
  <c r="CQ180" i="22"/>
  <c r="CO180" i="22"/>
  <c r="CM180" i="22"/>
  <c r="CK180" i="22"/>
  <c r="CI180" i="22"/>
  <c r="CG180" i="22"/>
  <c r="CE180" i="22"/>
  <c r="CC180" i="22"/>
  <c r="CA180" i="22"/>
  <c r="BY180" i="22"/>
  <c r="BW180" i="22"/>
  <c r="BU180" i="22"/>
  <c r="BS180" i="22"/>
  <c r="BQ180" i="22"/>
  <c r="BO180" i="22"/>
  <c r="BM180" i="22"/>
  <c r="BK180" i="22"/>
  <c r="BI180" i="22"/>
  <c r="BG180" i="22"/>
  <c r="BE180" i="22"/>
  <c r="BC180" i="22"/>
  <c r="BA180" i="22"/>
  <c r="AY180" i="22"/>
  <c r="AW180" i="22"/>
  <c r="AU180" i="22"/>
  <c r="AS180" i="22"/>
  <c r="AQ180" i="22"/>
  <c r="AO180" i="22"/>
  <c r="AM180" i="22"/>
  <c r="AK180" i="22"/>
  <c r="AI180" i="22"/>
  <c r="AG180" i="22"/>
  <c r="AE180" i="22"/>
  <c r="AC180" i="22"/>
  <c r="AA180" i="22"/>
  <c r="Y180" i="22"/>
  <c r="W180" i="22"/>
  <c r="U180" i="22"/>
  <c r="S180" i="22"/>
  <c r="Q180" i="22"/>
  <c r="O180" i="22"/>
  <c r="M180" i="22"/>
  <c r="K180" i="22"/>
  <c r="DA179" i="22"/>
  <c r="CY179" i="22"/>
  <c r="CW179" i="22"/>
  <c r="CU179" i="22"/>
  <c r="CS179" i="22"/>
  <c r="CQ179" i="22"/>
  <c r="CO179" i="22"/>
  <c r="CM179" i="22"/>
  <c r="CK179" i="22"/>
  <c r="CI179" i="22"/>
  <c r="CG179" i="22"/>
  <c r="CE179" i="22"/>
  <c r="CC179" i="22"/>
  <c r="CA179" i="22"/>
  <c r="BY179" i="22"/>
  <c r="BW179" i="22"/>
  <c r="BU179" i="22"/>
  <c r="BS179" i="22"/>
  <c r="BQ179" i="22"/>
  <c r="BO179" i="22"/>
  <c r="BM179" i="22"/>
  <c r="BK179" i="22"/>
  <c r="BI179" i="22"/>
  <c r="BG179" i="22"/>
  <c r="BE179" i="22"/>
  <c r="BC179" i="22"/>
  <c r="BA179" i="22"/>
  <c r="AY179" i="22"/>
  <c r="AW179" i="22"/>
  <c r="AU179" i="22"/>
  <c r="AS179" i="22"/>
  <c r="AQ179" i="22"/>
  <c r="AO179" i="22"/>
  <c r="AM179" i="22"/>
  <c r="AK179" i="22"/>
  <c r="AI179" i="22"/>
  <c r="AG179" i="22"/>
  <c r="AE179" i="22"/>
  <c r="AC179" i="22"/>
  <c r="AA179" i="22"/>
  <c r="Y179" i="22"/>
  <c r="W179" i="22"/>
  <c r="U179" i="22"/>
  <c r="S179" i="22"/>
  <c r="Q179" i="22"/>
  <c r="O179" i="22"/>
  <c r="M179" i="22"/>
  <c r="K179" i="22"/>
  <c r="DA178" i="22"/>
  <c r="CY178" i="22"/>
  <c r="CW178" i="22"/>
  <c r="CU178" i="22"/>
  <c r="CS178" i="22"/>
  <c r="CQ178" i="22"/>
  <c r="CO178" i="22"/>
  <c r="CM178" i="22"/>
  <c r="CK178" i="22"/>
  <c r="CI178" i="22"/>
  <c r="CG178" i="22"/>
  <c r="CE178" i="22"/>
  <c r="CC178" i="22"/>
  <c r="CA178" i="22"/>
  <c r="BY178" i="22"/>
  <c r="BW178" i="22"/>
  <c r="BU178" i="22"/>
  <c r="BS178" i="22"/>
  <c r="BQ178" i="22"/>
  <c r="BO178" i="22"/>
  <c r="BM178" i="22"/>
  <c r="BK178" i="22"/>
  <c r="BI178" i="22"/>
  <c r="BG178" i="22"/>
  <c r="BE178" i="22"/>
  <c r="BC178" i="22"/>
  <c r="BA178" i="22"/>
  <c r="AY178" i="22"/>
  <c r="AW178" i="22"/>
  <c r="AU178" i="22"/>
  <c r="AS178" i="22"/>
  <c r="AQ178" i="22"/>
  <c r="AO178" i="22"/>
  <c r="AM178" i="22"/>
  <c r="AK178" i="22"/>
  <c r="AI178" i="22"/>
  <c r="AG178" i="22"/>
  <c r="AE178" i="22"/>
  <c r="AC178" i="22"/>
  <c r="AA178" i="22"/>
  <c r="Y178" i="22"/>
  <c r="W178" i="22"/>
  <c r="U178" i="22"/>
  <c r="S178" i="22"/>
  <c r="Q178" i="22"/>
  <c r="O178" i="22"/>
  <c r="M178" i="22"/>
  <c r="K178" i="22"/>
  <c r="DA177" i="22"/>
  <c r="CY177" i="22"/>
  <c r="CW177" i="22"/>
  <c r="CU177" i="22"/>
  <c r="CS177" i="22"/>
  <c r="CQ177" i="22"/>
  <c r="CO177" i="22"/>
  <c r="CM177" i="22"/>
  <c r="CK177" i="22"/>
  <c r="CI177" i="22"/>
  <c r="CG177" i="22"/>
  <c r="CE177" i="22"/>
  <c r="CC177" i="22"/>
  <c r="CA177" i="22"/>
  <c r="BY177" i="22"/>
  <c r="BW177" i="22"/>
  <c r="BU177" i="22"/>
  <c r="BS177" i="22"/>
  <c r="BQ177" i="22"/>
  <c r="BO177" i="22"/>
  <c r="BM177" i="22"/>
  <c r="BK177" i="22"/>
  <c r="BI177" i="22"/>
  <c r="BG177" i="22"/>
  <c r="BE177" i="22"/>
  <c r="BC177" i="22"/>
  <c r="BA177" i="22"/>
  <c r="AY177" i="22"/>
  <c r="AW177" i="22"/>
  <c r="AU177" i="22"/>
  <c r="AS177" i="22"/>
  <c r="AQ177" i="22"/>
  <c r="AO177" i="22"/>
  <c r="AM177" i="22"/>
  <c r="AK177" i="22"/>
  <c r="AI177" i="22"/>
  <c r="AG177" i="22"/>
  <c r="AE177" i="22"/>
  <c r="AC177" i="22"/>
  <c r="AA177" i="22"/>
  <c r="Y177" i="22"/>
  <c r="W177" i="22"/>
  <c r="U177" i="22"/>
  <c r="S177" i="22"/>
  <c r="Q177" i="22"/>
  <c r="O177" i="22"/>
  <c r="M177" i="22"/>
  <c r="K177" i="22"/>
  <c r="DA176" i="22"/>
  <c r="CY176" i="22"/>
  <c r="CW176" i="22"/>
  <c r="CU176" i="22"/>
  <c r="CS176" i="22"/>
  <c r="CQ176" i="22"/>
  <c r="CO176" i="22"/>
  <c r="CM176" i="22"/>
  <c r="CK176" i="22"/>
  <c r="CI176" i="22"/>
  <c r="CG176" i="22"/>
  <c r="CE176" i="22"/>
  <c r="CC176" i="22"/>
  <c r="CA176" i="22"/>
  <c r="BY176" i="22"/>
  <c r="BW176" i="22"/>
  <c r="BU176" i="22"/>
  <c r="BS176" i="22"/>
  <c r="BQ176" i="22"/>
  <c r="BO176" i="22"/>
  <c r="BM176" i="22"/>
  <c r="BK176" i="22"/>
  <c r="BI176" i="22"/>
  <c r="BG176" i="22"/>
  <c r="BE176" i="22"/>
  <c r="BC176" i="22"/>
  <c r="BA176" i="22"/>
  <c r="AY176" i="22"/>
  <c r="AW176" i="22"/>
  <c r="AU176" i="22"/>
  <c r="AS176" i="22"/>
  <c r="AQ176" i="22"/>
  <c r="AO176" i="22"/>
  <c r="AM176" i="22"/>
  <c r="AK176" i="22"/>
  <c r="AI176" i="22"/>
  <c r="AG176" i="22"/>
  <c r="AE176" i="22"/>
  <c r="AC176" i="22"/>
  <c r="AA176" i="22"/>
  <c r="Y176" i="22"/>
  <c r="W176" i="22"/>
  <c r="U176" i="22"/>
  <c r="S176" i="22"/>
  <c r="Q176" i="22"/>
  <c r="O176" i="22"/>
  <c r="M176" i="22"/>
  <c r="K176" i="22"/>
  <c r="DA175" i="22"/>
  <c r="CY175" i="22"/>
  <c r="CW175" i="22"/>
  <c r="CU175" i="22"/>
  <c r="CS175" i="22"/>
  <c r="CQ175" i="22"/>
  <c r="CO175" i="22"/>
  <c r="CM175" i="22"/>
  <c r="CK175" i="22"/>
  <c r="CI175" i="22"/>
  <c r="CG175" i="22"/>
  <c r="CE175" i="22"/>
  <c r="CC175" i="22"/>
  <c r="CA175" i="22"/>
  <c r="BY175" i="22"/>
  <c r="BW175" i="22"/>
  <c r="BU175" i="22"/>
  <c r="BS175" i="22"/>
  <c r="BQ175" i="22"/>
  <c r="BO175" i="22"/>
  <c r="BM175" i="22"/>
  <c r="BK175" i="22"/>
  <c r="BI175" i="22"/>
  <c r="BG175" i="22"/>
  <c r="BE175" i="22"/>
  <c r="BC175" i="22"/>
  <c r="BA175" i="22"/>
  <c r="AY175" i="22"/>
  <c r="AW175" i="22"/>
  <c r="AU175" i="22"/>
  <c r="AS175" i="22"/>
  <c r="AQ175" i="22"/>
  <c r="AO175" i="22"/>
  <c r="AM175" i="22"/>
  <c r="AK175" i="22"/>
  <c r="AI175" i="22"/>
  <c r="AG175" i="22"/>
  <c r="AE175" i="22"/>
  <c r="AC175" i="22"/>
  <c r="AA175" i="22"/>
  <c r="Y175" i="22"/>
  <c r="W175" i="22"/>
  <c r="U175" i="22"/>
  <c r="S175" i="22"/>
  <c r="Q175" i="22"/>
  <c r="O175" i="22"/>
  <c r="M175" i="22"/>
  <c r="K175" i="22"/>
  <c r="DA174" i="22"/>
  <c r="CY174" i="22"/>
  <c r="CW174" i="22"/>
  <c r="CU174" i="22"/>
  <c r="CS174" i="22"/>
  <c r="CQ174" i="22"/>
  <c r="CO174" i="22"/>
  <c r="CM174" i="22"/>
  <c r="CK174" i="22"/>
  <c r="CI174" i="22"/>
  <c r="CG174" i="22"/>
  <c r="CE174" i="22"/>
  <c r="CC174" i="22"/>
  <c r="CA174" i="22"/>
  <c r="BY174" i="22"/>
  <c r="BW174" i="22"/>
  <c r="BU174" i="22"/>
  <c r="BS174" i="22"/>
  <c r="BQ174" i="22"/>
  <c r="BO174" i="22"/>
  <c r="BM174" i="22"/>
  <c r="BK174" i="22"/>
  <c r="BG174" i="22"/>
  <c r="BC174" i="22"/>
  <c r="AY174" i="22"/>
  <c r="AU174" i="22"/>
  <c r="AQ174" i="22"/>
  <c r="AM174" i="22"/>
  <c r="AI174" i="22"/>
  <c r="AE174" i="22"/>
  <c r="AA174" i="22"/>
  <c r="W174" i="22"/>
  <c r="S174" i="22"/>
  <c r="O174" i="22"/>
  <c r="K174" i="22"/>
  <c r="CY173" i="22"/>
  <c r="CU173" i="22"/>
  <c r="CQ173" i="22"/>
  <c r="CM173" i="22"/>
  <c r="CI173" i="22"/>
  <c r="CE173" i="22"/>
  <c r="CA173" i="22"/>
  <c r="BW173" i="22"/>
  <c r="BS173" i="22"/>
  <c r="BO173" i="22"/>
  <c r="BK173" i="22"/>
  <c r="BG173" i="22"/>
  <c r="BC173" i="22"/>
  <c r="AY173" i="22"/>
  <c r="AU173" i="22"/>
  <c r="AQ173" i="22"/>
  <c r="AM173" i="22"/>
  <c r="AI173" i="22"/>
  <c r="AE173" i="22"/>
  <c r="AA173" i="22"/>
  <c r="W173" i="22"/>
  <c r="S173" i="22"/>
  <c r="O173" i="22"/>
  <c r="K173" i="22"/>
  <c r="CY172" i="22"/>
  <c r="CU172" i="22"/>
  <c r="CQ172" i="22"/>
  <c r="CM172" i="22"/>
  <c r="CI172" i="22"/>
  <c r="CE172" i="22"/>
  <c r="CA172" i="22"/>
  <c r="BW172" i="22"/>
  <c r="BS172" i="22"/>
  <c r="BO172" i="22"/>
  <c r="BK172" i="22"/>
  <c r="BG172" i="22"/>
  <c r="BC172" i="22"/>
  <c r="AY172" i="22"/>
  <c r="AU172" i="22"/>
  <c r="AQ172" i="22"/>
  <c r="AM172" i="22"/>
  <c r="AI172" i="22"/>
  <c r="AE172" i="22"/>
  <c r="AA172" i="22"/>
  <c r="W172" i="22"/>
  <c r="S172" i="22"/>
  <c r="O172" i="22"/>
  <c r="K172" i="22"/>
  <c r="CY171" i="22"/>
  <c r="CU171" i="22"/>
  <c r="CQ171" i="22"/>
  <c r="CM171" i="22"/>
  <c r="CI171" i="22"/>
  <c r="CE171" i="22"/>
  <c r="CA171" i="22"/>
  <c r="BW171" i="22"/>
  <c r="BS171" i="22"/>
  <c r="BO171" i="22"/>
  <c r="BK171" i="22"/>
  <c r="BG171" i="22"/>
  <c r="BC171" i="22"/>
  <c r="AY171" i="22"/>
  <c r="AU171" i="22"/>
  <c r="AQ171" i="22"/>
  <c r="AM171" i="22"/>
  <c r="AI171" i="22"/>
  <c r="AE171" i="22"/>
  <c r="AA171" i="22"/>
  <c r="W171" i="22"/>
  <c r="S171" i="22"/>
  <c r="O171" i="22"/>
  <c r="K171" i="22"/>
  <c r="CY170" i="22"/>
  <c r="CU170" i="22"/>
  <c r="CQ170" i="22"/>
  <c r="CM170" i="22"/>
  <c r="CI170" i="22"/>
  <c r="CE170" i="22"/>
  <c r="CA170" i="22"/>
  <c r="BW170" i="22"/>
  <c r="BS170" i="22"/>
  <c r="BO170" i="22"/>
  <c r="BK170" i="22"/>
  <c r="BG170" i="22"/>
  <c r="BC170" i="22"/>
  <c r="AY170" i="22"/>
  <c r="AU170" i="22"/>
  <c r="AQ170" i="22"/>
  <c r="AM170" i="22"/>
  <c r="AI170" i="22"/>
  <c r="AE170" i="22"/>
  <c r="AA170" i="22"/>
  <c r="W170" i="22"/>
  <c r="S170" i="22"/>
  <c r="O170" i="22"/>
  <c r="K170" i="22"/>
  <c r="CY169" i="22"/>
  <c r="CU169" i="22"/>
  <c r="CQ169" i="22"/>
  <c r="CM169" i="22"/>
  <c r="CI169" i="22"/>
  <c r="CE169" i="22"/>
  <c r="CA169" i="22"/>
  <c r="BW169" i="22"/>
  <c r="BS169" i="22"/>
  <c r="BO169" i="22"/>
  <c r="BK169" i="22"/>
  <c r="BG169" i="22"/>
  <c r="BC169" i="22"/>
  <c r="AY169" i="22"/>
  <c r="AU169" i="22"/>
  <c r="AQ169" i="22"/>
  <c r="AM169" i="22"/>
  <c r="AI169" i="22"/>
  <c r="AE169" i="22"/>
  <c r="AA169" i="22"/>
  <c r="W169" i="22"/>
  <c r="S169" i="22"/>
  <c r="O169" i="22"/>
  <c r="K169" i="22"/>
  <c r="CY168" i="22"/>
  <c r="CU168" i="22"/>
  <c r="CQ168" i="22"/>
  <c r="CM168" i="22"/>
  <c r="CI168" i="22"/>
  <c r="CE168" i="22"/>
  <c r="CA168" i="22"/>
  <c r="BW168" i="22"/>
  <c r="BS168" i="22"/>
  <c r="BO168" i="22"/>
  <c r="BK168" i="22"/>
  <c r="BG168" i="22"/>
  <c r="BC168" i="22"/>
  <c r="AY168" i="22"/>
  <c r="AU168" i="22"/>
  <c r="AQ168" i="22"/>
  <c r="AM168" i="22"/>
  <c r="AI168" i="22"/>
  <c r="AE168" i="22"/>
  <c r="AA168" i="22"/>
  <c r="W168" i="22"/>
  <c r="S168" i="22"/>
  <c r="O168" i="22"/>
  <c r="K168" i="22"/>
  <c r="CY167" i="22"/>
  <c r="CU167" i="22"/>
  <c r="CQ167" i="22"/>
  <c r="CM167" i="22"/>
  <c r="CI167" i="22"/>
  <c r="CE167" i="22"/>
  <c r="CA167" i="22"/>
  <c r="BW167" i="22"/>
  <c r="BS167" i="22"/>
  <c r="BO167" i="22"/>
  <c r="BK167" i="22"/>
  <c r="BG167" i="22"/>
  <c r="BC167" i="22"/>
  <c r="AY167" i="22"/>
  <c r="AU167" i="22"/>
  <c r="AQ167" i="22"/>
  <c r="AM167" i="22"/>
  <c r="AI167" i="22"/>
  <c r="AE167" i="22"/>
  <c r="AA167" i="22"/>
  <c r="W167" i="22"/>
  <c r="S167" i="22"/>
  <c r="O167" i="22"/>
  <c r="K167" i="22"/>
  <c r="CY166" i="22"/>
  <c r="CU166" i="22"/>
  <c r="CQ166" i="22"/>
  <c r="CM166" i="22"/>
  <c r="CI166" i="22"/>
  <c r="CE166" i="22"/>
  <c r="CA166" i="22"/>
  <c r="BW166" i="22"/>
  <c r="BS166" i="22"/>
  <c r="BO166" i="22"/>
  <c r="BK166" i="22"/>
  <c r="BG166" i="22"/>
  <c r="BC166" i="22"/>
  <c r="AY166" i="22"/>
  <c r="AU166" i="22"/>
  <c r="AQ166" i="22"/>
  <c r="AM166" i="22"/>
  <c r="AI166" i="22"/>
  <c r="AE166" i="22"/>
  <c r="AA166" i="22"/>
  <c r="W166" i="22"/>
  <c r="S166" i="22"/>
  <c r="O166" i="22"/>
  <c r="K166" i="22"/>
  <c r="CY165" i="22"/>
  <c r="CU165" i="22"/>
  <c r="CQ165" i="22"/>
  <c r="CM165" i="22"/>
  <c r="CI165" i="22"/>
  <c r="CE165" i="22"/>
  <c r="CA165" i="22"/>
  <c r="BW165" i="22"/>
  <c r="BS165" i="22"/>
  <c r="BO165" i="22"/>
  <c r="BK165" i="22"/>
  <c r="BG165" i="22"/>
  <c r="BC165" i="22"/>
  <c r="AY165" i="22"/>
  <c r="AU165" i="22"/>
  <c r="AQ165" i="22"/>
  <c r="AM165" i="22"/>
  <c r="AI165" i="22"/>
  <c r="AE165" i="22"/>
  <c r="AA165" i="22"/>
  <c r="W165" i="22"/>
  <c r="S165" i="22"/>
  <c r="O165" i="22"/>
  <c r="K165" i="22"/>
  <c r="CY164" i="22"/>
  <c r="CU164" i="22"/>
  <c r="CQ164" i="22"/>
  <c r="CM164" i="22"/>
  <c r="CI164" i="22"/>
  <c r="CE164" i="22"/>
  <c r="CA164" i="22"/>
  <c r="BW164" i="22"/>
  <c r="BS164" i="22"/>
  <c r="BO164" i="22"/>
  <c r="BK164" i="22"/>
  <c r="BG164" i="22"/>
  <c r="BC164" i="22"/>
  <c r="AY164" i="22"/>
  <c r="AU164" i="22"/>
  <c r="AQ164" i="22"/>
  <c r="AM164" i="22"/>
  <c r="AI164" i="22"/>
  <c r="AE164" i="22"/>
  <c r="AA164" i="22"/>
  <c r="W164" i="22"/>
  <c r="S164" i="22"/>
  <c r="O164" i="22"/>
  <c r="K164" i="22"/>
  <c r="CY163" i="22"/>
  <c r="CU163" i="22"/>
  <c r="CQ163" i="22"/>
  <c r="CM163" i="22"/>
  <c r="CI163" i="22"/>
  <c r="CE163" i="22"/>
  <c r="CA163" i="22"/>
  <c r="BW163" i="22"/>
  <c r="BS163" i="22"/>
  <c r="BO163" i="22"/>
  <c r="BK163" i="22"/>
  <c r="BG163" i="22"/>
  <c r="BC163" i="22"/>
  <c r="AY163" i="22"/>
  <c r="AU163" i="22"/>
  <c r="AQ163" i="22"/>
  <c r="AM163" i="22"/>
  <c r="AI163" i="22"/>
  <c r="AE163" i="22"/>
  <c r="AA163" i="22"/>
  <c r="W163" i="22"/>
  <c r="S163" i="22"/>
  <c r="O163" i="22"/>
  <c r="K163" i="22"/>
  <c r="CY162" i="22"/>
  <c r="CU162" i="22"/>
  <c r="CQ162" i="22"/>
  <c r="CM162" i="22"/>
  <c r="CI162" i="22"/>
  <c r="CE162" i="22"/>
  <c r="CA162" i="22"/>
  <c r="BW162" i="22"/>
  <c r="BS162" i="22"/>
  <c r="BO162" i="22"/>
  <c r="BK162" i="22"/>
  <c r="BG162" i="22"/>
  <c r="BC162" i="22"/>
  <c r="AY162" i="22"/>
  <c r="AU162" i="22"/>
  <c r="AQ162" i="22"/>
  <c r="AM162" i="22"/>
  <c r="AI162" i="22"/>
  <c r="AE162" i="22"/>
  <c r="AA162" i="22"/>
  <c r="W162" i="22"/>
  <c r="S162" i="22"/>
  <c r="O162" i="22"/>
  <c r="K162" i="22"/>
  <c r="CY161" i="22"/>
  <c r="CU161" i="22"/>
  <c r="CQ161" i="22"/>
  <c r="CM161" i="22"/>
  <c r="CI161" i="22"/>
  <c r="CE161" i="22"/>
  <c r="CA161" i="22"/>
  <c r="BW161" i="22"/>
  <c r="BS161" i="22"/>
  <c r="BO161" i="22"/>
  <c r="BK161" i="22"/>
  <c r="BG161" i="22"/>
  <c r="BC161" i="22"/>
  <c r="AY161" i="22"/>
  <c r="AU161" i="22"/>
  <c r="AQ161" i="22"/>
  <c r="AM161" i="22"/>
  <c r="AI161" i="22"/>
  <c r="AE161" i="22"/>
  <c r="AA161" i="22"/>
  <c r="W161" i="22"/>
  <c r="S161" i="22"/>
  <c r="O161" i="22"/>
  <c r="K161" i="22"/>
  <c r="CY160" i="22"/>
  <c r="CU160" i="22"/>
  <c r="CQ160" i="22"/>
  <c r="CM160" i="22"/>
  <c r="CI160" i="22"/>
  <c r="CE160" i="22"/>
  <c r="CA160" i="22"/>
  <c r="BW160" i="22"/>
  <c r="BS160" i="22"/>
  <c r="BO160" i="22"/>
  <c r="BK160" i="22"/>
  <c r="BG160" i="22"/>
  <c r="BC160" i="22"/>
  <c r="AY160" i="22"/>
  <c r="AU160" i="22"/>
  <c r="AQ160" i="22"/>
  <c r="AM160" i="22"/>
  <c r="AI160" i="22"/>
  <c r="AE160" i="22"/>
  <c r="AA160" i="22"/>
  <c r="W160" i="22"/>
  <c r="S160" i="22"/>
  <c r="O160" i="22"/>
  <c r="K160" i="22"/>
  <c r="CY159" i="22"/>
  <c r="CU159" i="22"/>
  <c r="CQ159" i="22"/>
  <c r="CM159" i="22"/>
  <c r="CI159" i="22"/>
  <c r="CE159" i="22"/>
  <c r="CA159" i="22"/>
  <c r="BW159" i="22"/>
  <c r="BS159" i="22"/>
  <c r="BO159" i="22"/>
  <c r="BK159" i="22"/>
  <c r="BG159" i="22"/>
  <c r="BC159" i="22"/>
  <c r="AY159" i="22"/>
  <c r="AU159" i="22"/>
  <c r="AQ159" i="22"/>
  <c r="AM159" i="22"/>
  <c r="AI159" i="22"/>
  <c r="AE159" i="22"/>
  <c r="AA159" i="22"/>
  <c r="W159" i="22"/>
  <c r="S159" i="22"/>
  <c r="O159" i="22"/>
  <c r="K159" i="22"/>
  <c r="CY158" i="22"/>
  <c r="CU158" i="22"/>
  <c r="CQ158" i="22"/>
  <c r="CM158" i="22"/>
  <c r="CI158" i="22"/>
  <c r="CE158" i="22"/>
  <c r="CA158" i="22"/>
  <c r="BW158" i="22"/>
  <c r="BS158" i="22"/>
  <c r="BO158" i="22"/>
  <c r="BK158" i="22"/>
  <c r="BG158" i="22"/>
  <c r="BC158" i="22"/>
  <c r="AY158" i="22"/>
  <c r="AU158" i="22"/>
  <c r="AQ158" i="22"/>
  <c r="AM158" i="22"/>
  <c r="AI158" i="22"/>
  <c r="AE158" i="22"/>
  <c r="AA158" i="22"/>
  <c r="W158" i="22"/>
  <c r="S158" i="22"/>
  <c r="O158" i="22"/>
  <c r="K158" i="22"/>
  <c r="CY157" i="22"/>
  <c r="CU157" i="22"/>
  <c r="CQ157" i="22"/>
  <c r="CM157" i="22"/>
  <c r="CI157" i="22"/>
  <c r="CE157" i="22"/>
  <c r="CA157" i="22"/>
  <c r="BW157" i="22"/>
  <c r="BS157" i="22"/>
  <c r="BO157" i="22"/>
  <c r="BK157" i="22"/>
  <c r="BG157" i="22"/>
  <c r="BC157" i="22"/>
  <c r="AY157" i="22"/>
  <c r="AU157" i="22"/>
  <c r="AQ157" i="22"/>
  <c r="AM157" i="22"/>
  <c r="AI157" i="22"/>
  <c r="AE157" i="22"/>
  <c r="AA157" i="22"/>
  <c r="W157" i="22"/>
  <c r="S157" i="22"/>
  <c r="O157" i="22"/>
  <c r="K157" i="22"/>
  <c r="CY156" i="22"/>
  <c r="CU156" i="22"/>
  <c r="CQ156" i="22"/>
  <c r="CM156" i="22"/>
  <c r="CI156" i="22"/>
  <c r="CE156" i="22"/>
  <c r="CA156" i="22"/>
  <c r="BW156" i="22"/>
  <c r="BS156" i="22"/>
  <c r="BO156" i="22"/>
  <c r="BK156" i="22"/>
  <c r="BG156" i="22"/>
  <c r="BC156" i="22"/>
  <c r="AY156" i="22"/>
  <c r="AU156" i="22"/>
  <c r="AQ156" i="22"/>
  <c r="AM156" i="22"/>
  <c r="AI156" i="22"/>
  <c r="AE156" i="22"/>
  <c r="AA156" i="22"/>
  <c r="W156" i="22"/>
  <c r="S156" i="22"/>
  <c r="O156" i="22"/>
  <c r="K156" i="22"/>
  <c r="CY155" i="22"/>
  <c r="CU155" i="22"/>
  <c r="CQ155" i="22"/>
  <c r="CM155" i="22"/>
  <c r="CI155" i="22"/>
  <c r="CE155" i="22"/>
  <c r="CA155" i="22"/>
  <c r="BW155" i="22"/>
  <c r="BS155" i="22"/>
  <c r="BO155" i="22"/>
  <c r="BK155" i="22"/>
  <c r="BG155" i="22"/>
  <c r="BC155" i="22"/>
  <c r="AY155" i="22"/>
  <c r="AU155" i="22"/>
  <c r="AQ155" i="22"/>
  <c r="AM155" i="22"/>
  <c r="AI155" i="22"/>
  <c r="AE155" i="22"/>
  <c r="AA155" i="22"/>
  <c r="W155" i="22"/>
  <c r="S155" i="22"/>
  <c r="O155" i="22"/>
  <c r="K155" i="22"/>
  <c r="CY154" i="22"/>
  <c r="CU154" i="22"/>
  <c r="CQ154" i="22"/>
  <c r="CM154" i="22"/>
  <c r="CI154" i="22"/>
  <c r="CE154" i="22"/>
  <c r="CA154" i="22"/>
  <c r="BW154" i="22"/>
  <c r="BS154" i="22"/>
  <c r="BO154" i="22"/>
  <c r="BK154" i="22"/>
  <c r="BG154" i="22"/>
  <c r="BC154" i="22"/>
  <c r="AY154" i="22"/>
  <c r="AU154" i="22"/>
  <c r="AQ154" i="22"/>
  <c r="AM154" i="22"/>
  <c r="AI154" i="22"/>
  <c r="AE154" i="22"/>
  <c r="AA154" i="22"/>
  <c r="W154" i="22"/>
  <c r="S154" i="22"/>
  <c r="O154" i="22"/>
  <c r="K154" i="22"/>
  <c r="CY153" i="22"/>
  <c r="CU153" i="22"/>
  <c r="CQ153" i="22"/>
  <c r="CM153" i="22"/>
  <c r="CI153" i="22"/>
  <c r="CE153" i="22"/>
  <c r="CA153" i="22"/>
  <c r="BW153" i="22"/>
  <c r="BS153" i="22"/>
  <c r="BO153" i="22"/>
  <c r="BK153" i="22"/>
  <c r="BG153" i="22"/>
  <c r="BC153" i="22"/>
  <c r="AY153" i="22"/>
  <c r="AU153" i="22"/>
  <c r="AQ153" i="22"/>
  <c r="AM153" i="22"/>
  <c r="AI153" i="22"/>
  <c r="AE153" i="22"/>
  <c r="AA153" i="22"/>
  <c r="W153" i="22"/>
  <c r="S153" i="22"/>
  <c r="O153" i="22"/>
  <c r="K153" i="22"/>
  <c r="CY152" i="22"/>
  <c r="CU152" i="22"/>
  <c r="CQ152" i="22"/>
  <c r="CM152" i="22"/>
  <c r="CI152" i="22"/>
  <c r="CE152" i="22"/>
  <c r="CA152" i="22"/>
  <c r="BW152" i="22"/>
  <c r="BS152" i="22"/>
  <c r="BO152" i="22"/>
  <c r="BK152" i="22"/>
  <c r="BG152" i="22"/>
  <c r="BC152" i="22"/>
  <c r="AY152" i="22"/>
  <c r="AU152" i="22"/>
  <c r="AQ152" i="22"/>
  <c r="AM152" i="22"/>
  <c r="AI152" i="22"/>
  <c r="AE152" i="22"/>
  <c r="AA152" i="22"/>
  <c r="W152" i="22"/>
  <c r="S152" i="22"/>
  <c r="O152" i="22"/>
  <c r="K152" i="22"/>
  <c r="CY151" i="22"/>
  <c r="CU151" i="22"/>
  <c r="CQ151" i="22"/>
  <c r="CM151" i="22"/>
  <c r="CI151" i="22"/>
  <c r="CE151" i="22"/>
  <c r="CA151" i="22"/>
  <c r="BW151" i="22"/>
  <c r="BS151" i="22"/>
  <c r="BO151" i="22"/>
  <c r="BK151" i="22"/>
  <c r="BG151" i="22"/>
  <c r="BC151" i="22"/>
  <c r="AY151" i="22"/>
  <c r="AU151" i="22"/>
  <c r="AQ151" i="22"/>
  <c r="AM151" i="22"/>
  <c r="AI151" i="22"/>
  <c r="AE151" i="22"/>
  <c r="AA151" i="22"/>
  <c r="W151" i="22"/>
  <c r="S151" i="22"/>
  <c r="O151" i="22"/>
  <c r="K151" i="22"/>
  <c r="CY150" i="22"/>
  <c r="CU150" i="22"/>
  <c r="CQ150" i="22"/>
  <c r="CM150" i="22"/>
  <c r="CI150" i="22"/>
  <c r="CE150" i="22"/>
  <c r="CA150" i="22"/>
  <c r="BW150" i="22"/>
  <c r="BS150" i="22"/>
  <c r="BO150" i="22"/>
  <c r="BK150" i="22"/>
  <c r="BG150" i="22"/>
  <c r="BC150" i="22"/>
  <c r="AY150" i="22"/>
  <c r="AU150" i="22"/>
  <c r="AQ150" i="22"/>
  <c r="AM150" i="22"/>
  <c r="AI150" i="22"/>
  <c r="AE150" i="22"/>
  <c r="AA150" i="22"/>
  <c r="W150" i="22"/>
  <c r="S150" i="22"/>
  <c r="O150" i="22"/>
  <c r="K150" i="22"/>
  <c r="CY149" i="22"/>
  <c r="CU149" i="22"/>
  <c r="CQ149" i="22"/>
  <c r="CM149" i="22"/>
  <c r="CI149" i="22"/>
  <c r="CE149" i="22"/>
  <c r="CA149" i="22"/>
  <c r="BW149" i="22"/>
  <c r="BS149" i="22"/>
  <c r="BO149" i="22"/>
  <c r="BK149" i="22"/>
  <c r="BG149" i="22"/>
  <c r="BC149" i="22"/>
  <c r="AY149" i="22"/>
  <c r="AU149" i="22"/>
  <c r="AQ149" i="22"/>
  <c r="AM149" i="22"/>
  <c r="AI149" i="22"/>
  <c r="AE149" i="22"/>
  <c r="AA149" i="22"/>
  <c r="W149" i="22"/>
  <c r="S149" i="22"/>
  <c r="O149" i="22"/>
  <c r="K149" i="22"/>
  <c r="CY148" i="22"/>
  <c r="CU148" i="22"/>
  <c r="CQ148" i="22"/>
  <c r="CM148" i="22"/>
  <c r="CI148" i="22"/>
  <c r="CE148" i="22"/>
  <c r="CA148" i="22"/>
  <c r="BW148" i="22"/>
  <c r="BS148" i="22"/>
  <c r="BO148" i="22"/>
  <c r="BK148" i="22"/>
  <c r="BG148" i="22"/>
  <c r="BC148" i="22"/>
  <c r="AY148" i="22"/>
  <c r="AU148" i="22"/>
  <c r="AQ148" i="22"/>
  <c r="AM148" i="22"/>
  <c r="AI148" i="22"/>
  <c r="AE148" i="22"/>
  <c r="AA148" i="22"/>
  <c r="W148" i="22"/>
  <c r="S148" i="22"/>
  <c r="O148" i="22"/>
  <c r="K148" i="22"/>
  <c r="CY147" i="22"/>
  <c r="CU147" i="22"/>
  <c r="CQ147" i="22"/>
  <c r="CM147" i="22"/>
  <c r="CI147" i="22"/>
  <c r="CE147" i="22"/>
  <c r="CA147" i="22"/>
  <c r="BW147" i="22"/>
  <c r="BS147" i="22"/>
  <c r="BO147" i="22"/>
  <c r="BK147" i="22"/>
  <c r="BG147" i="22"/>
  <c r="BC147" i="22"/>
  <c r="AY147" i="22"/>
  <c r="AU147" i="22"/>
  <c r="AQ147" i="22"/>
  <c r="AM147" i="22"/>
  <c r="AI147" i="22"/>
  <c r="AE147" i="22"/>
  <c r="AA147" i="22"/>
  <c r="W147" i="22"/>
  <c r="S147" i="22"/>
  <c r="O147" i="22"/>
  <c r="K147" i="22"/>
  <c r="CY146" i="22"/>
  <c r="CU146" i="22"/>
  <c r="CQ146" i="22"/>
  <c r="CM146" i="22"/>
  <c r="CI146" i="22"/>
  <c r="CE146" i="22"/>
  <c r="CA146" i="22"/>
  <c r="BW146" i="22"/>
  <c r="BS146" i="22"/>
  <c r="BO146" i="22"/>
  <c r="BK146" i="22"/>
  <c r="BG146" i="22"/>
  <c r="BC146" i="22"/>
  <c r="AY146" i="22"/>
  <c r="AU146" i="22"/>
  <c r="AQ146" i="22"/>
  <c r="AM146" i="22"/>
  <c r="AI146" i="22"/>
  <c r="AE146" i="22"/>
  <c r="AA146" i="22"/>
  <c r="W146" i="22"/>
  <c r="S146" i="22"/>
  <c r="O146" i="22"/>
  <c r="K146" i="22"/>
  <c r="CY145" i="22"/>
  <c r="CU145" i="22"/>
  <c r="CQ145" i="22"/>
  <c r="CM145" i="22"/>
  <c r="CI145" i="22"/>
  <c r="CE145" i="22"/>
  <c r="CA145" i="22"/>
  <c r="BW145" i="22"/>
  <c r="BS145" i="22"/>
  <c r="BO145" i="22"/>
  <c r="BK145" i="22"/>
  <c r="BG145" i="22"/>
  <c r="BC145" i="22"/>
  <c r="AY145" i="22"/>
  <c r="AU145" i="22"/>
  <c r="AQ145" i="22"/>
  <c r="AM145" i="22"/>
  <c r="AI145" i="22"/>
  <c r="AE145" i="22"/>
  <c r="AA145" i="22"/>
  <c r="W145" i="22"/>
  <c r="S145" i="22"/>
  <c r="O145" i="22"/>
  <c r="K145" i="22"/>
  <c r="CY144" i="22"/>
  <c r="CU144" i="22"/>
  <c r="CQ144" i="22"/>
  <c r="CM144" i="22"/>
  <c r="CI144" i="22"/>
  <c r="CE144" i="22"/>
  <c r="CA144" i="22"/>
  <c r="BW144" i="22"/>
  <c r="BS144" i="22"/>
  <c r="BO144" i="22"/>
  <c r="BK144" i="22"/>
  <c r="BG144" i="22"/>
  <c r="BC144" i="22"/>
  <c r="AY144" i="22"/>
  <c r="AU144" i="22"/>
  <c r="AQ144" i="22"/>
  <c r="AM144" i="22"/>
  <c r="AI144" i="22"/>
  <c r="AE144" i="22"/>
  <c r="AA144" i="22"/>
  <c r="W144" i="22"/>
  <c r="S144" i="22"/>
  <c r="O144" i="22"/>
  <c r="K144" i="22"/>
  <c r="CY143" i="22"/>
  <c r="CU143" i="22"/>
  <c r="CQ143" i="22"/>
  <c r="CM143" i="22"/>
  <c r="CI143" i="22"/>
  <c r="CE143" i="22"/>
  <c r="CA143" i="22"/>
  <c r="BW143" i="22"/>
  <c r="BS143" i="22"/>
  <c r="BO143" i="22"/>
  <c r="BK143" i="22"/>
  <c r="BG143" i="22"/>
  <c r="BC143" i="22"/>
  <c r="AY143" i="22"/>
  <c r="AU143" i="22"/>
  <c r="AQ143" i="22"/>
  <c r="AM143" i="22"/>
  <c r="AI143" i="22"/>
  <c r="AE143" i="22"/>
  <c r="AA143" i="22"/>
  <c r="W143" i="22"/>
  <c r="S143" i="22"/>
  <c r="O143" i="22"/>
  <c r="K143" i="22"/>
  <c r="CY142" i="22"/>
  <c r="CU142" i="22"/>
  <c r="CQ142" i="22"/>
  <c r="CM142" i="22"/>
  <c r="CI142" i="22"/>
  <c r="CE142" i="22"/>
  <c r="CA142" i="22"/>
  <c r="BW142" i="22"/>
  <c r="BS142" i="22"/>
  <c r="BO142" i="22"/>
  <c r="BK142" i="22"/>
  <c r="BG142" i="22"/>
  <c r="BC142" i="22"/>
  <c r="AY142" i="22"/>
  <c r="AU142" i="22"/>
  <c r="AQ142" i="22"/>
  <c r="AM142" i="22"/>
  <c r="AI142" i="22"/>
  <c r="AE142" i="22"/>
  <c r="AA142" i="22"/>
  <c r="W142" i="22"/>
  <c r="S142" i="22"/>
  <c r="O142" i="22"/>
  <c r="K142" i="22"/>
  <c r="CY141" i="22"/>
  <c r="CU141" i="22"/>
  <c r="CQ141" i="22"/>
  <c r="CM141" i="22"/>
  <c r="CI141" i="22"/>
  <c r="CE141" i="22"/>
  <c r="CA141" i="22"/>
  <c r="BW141" i="22"/>
  <c r="BS141" i="22"/>
  <c r="BO141" i="22"/>
  <c r="BK141" i="22"/>
  <c r="BG141" i="22"/>
  <c r="BC141" i="22"/>
  <c r="AY141" i="22"/>
  <c r="AU141" i="22"/>
  <c r="AQ141" i="22"/>
  <c r="AM141" i="22"/>
  <c r="AI141" i="22"/>
  <c r="AE141" i="22"/>
  <c r="AA141" i="22"/>
  <c r="W141" i="22"/>
  <c r="S141" i="22"/>
  <c r="O141" i="22"/>
  <c r="K141" i="22"/>
  <c r="CY140" i="22"/>
  <c r="CU140" i="22"/>
  <c r="CQ140" i="22"/>
  <c r="CM140" i="22"/>
  <c r="CI140" i="22"/>
  <c r="CE140" i="22"/>
  <c r="CA140" i="22"/>
  <c r="BW140" i="22"/>
  <c r="BS140" i="22"/>
  <c r="BO140" i="22"/>
  <c r="BK140" i="22"/>
  <c r="BG140" i="22"/>
  <c r="BC140" i="22"/>
  <c r="AY140" i="22"/>
  <c r="AU140" i="22"/>
  <c r="AQ140" i="22"/>
  <c r="AM140" i="22"/>
  <c r="AI140" i="22"/>
  <c r="AE140" i="22"/>
  <c r="AA140" i="22"/>
  <c r="W140" i="22"/>
  <c r="S140" i="22"/>
  <c r="O140" i="22"/>
  <c r="K140" i="22"/>
  <c r="CY139" i="22"/>
  <c r="CU139" i="22"/>
  <c r="CQ139" i="22"/>
  <c r="CM139" i="22"/>
  <c r="CI139" i="22"/>
  <c r="CE139" i="22"/>
  <c r="CA139" i="22"/>
  <c r="BW139" i="22"/>
  <c r="BS139" i="22"/>
  <c r="BO139" i="22"/>
  <c r="BK139" i="22"/>
  <c r="BG139" i="22"/>
  <c r="BC139" i="22"/>
  <c r="AY139" i="22"/>
  <c r="AU139" i="22"/>
  <c r="AQ139" i="22"/>
  <c r="AM139" i="22"/>
  <c r="AI139" i="22"/>
  <c r="AE139" i="22"/>
  <c r="AA139" i="22"/>
  <c r="W139" i="22"/>
  <c r="S139" i="22"/>
  <c r="O139" i="22"/>
  <c r="K139" i="22"/>
  <c r="CY138" i="22"/>
  <c r="CU138" i="22"/>
  <c r="CQ138" i="22"/>
  <c r="CM138" i="22"/>
  <c r="CI138" i="22"/>
  <c r="CE138" i="22"/>
  <c r="CA138" i="22"/>
  <c r="BW138" i="22"/>
  <c r="BS138" i="22"/>
  <c r="BO138" i="22"/>
  <c r="BK138" i="22"/>
  <c r="BG138" i="22"/>
  <c r="BC138" i="22"/>
  <c r="AY138" i="22"/>
  <c r="AU138" i="22"/>
  <c r="AQ138" i="22"/>
  <c r="AM138" i="22"/>
  <c r="AI138" i="22"/>
  <c r="AE138" i="22"/>
  <c r="AA138" i="22"/>
  <c r="W138" i="22"/>
  <c r="S138" i="22"/>
  <c r="O138" i="22"/>
  <c r="K138" i="22"/>
  <c r="CY137" i="22"/>
  <c r="CU137" i="22"/>
  <c r="CQ137" i="22"/>
  <c r="CM137" i="22"/>
  <c r="CI137" i="22"/>
  <c r="CE137" i="22"/>
  <c r="CA137" i="22"/>
  <c r="BW137" i="22"/>
  <c r="BS137" i="22"/>
  <c r="BO137" i="22"/>
  <c r="BK137" i="22"/>
  <c r="BG137" i="22"/>
  <c r="BC137" i="22"/>
  <c r="AY137" i="22"/>
  <c r="AU137" i="22"/>
  <c r="AQ137" i="22"/>
  <c r="AM137" i="22"/>
  <c r="AI137" i="22"/>
  <c r="AE137" i="22"/>
  <c r="AA137" i="22"/>
  <c r="W137" i="22"/>
  <c r="S137" i="22"/>
  <c r="O137" i="22"/>
  <c r="K137" i="22"/>
  <c r="CY136" i="22"/>
  <c r="CU136" i="22"/>
  <c r="CQ136" i="22"/>
  <c r="CM136" i="22"/>
  <c r="CI136" i="22"/>
  <c r="CE136" i="22"/>
  <c r="CA136" i="22"/>
  <c r="BW136" i="22"/>
  <c r="BS136" i="22"/>
  <c r="BO136" i="22"/>
  <c r="BK136" i="22"/>
  <c r="BG136" i="22"/>
  <c r="BC136" i="22"/>
  <c r="AY136" i="22"/>
  <c r="AU136" i="22"/>
  <c r="AQ136" i="22"/>
  <c r="AM136" i="22"/>
  <c r="AI136" i="22"/>
  <c r="AE136" i="22"/>
  <c r="AA136" i="22"/>
  <c r="W136" i="22"/>
  <c r="S136" i="22"/>
  <c r="O136" i="22"/>
  <c r="K136" i="22"/>
  <c r="CY135" i="22"/>
  <c r="CU135" i="22"/>
  <c r="CQ135" i="22"/>
  <c r="CM135" i="22"/>
  <c r="CI135" i="22"/>
  <c r="CE135" i="22"/>
  <c r="CA135" i="22"/>
  <c r="BW135" i="22"/>
  <c r="BS135" i="22"/>
  <c r="BO135" i="22"/>
  <c r="BK135" i="22"/>
  <c r="BG135" i="22"/>
  <c r="BC135" i="22"/>
  <c r="AY135" i="22"/>
  <c r="AU135" i="22"/>
  <c r="AQ135" i="22"/>
  <c r="AM135" i="22"/>
  <c r="AI135" i="22"/>
  <c r="AE135" i="22"/>
  <c r="AA135" i="22"/>
  <c r="W135" i="22"/>
  <c r="S135" i="22"/>
  <c r="O135" i="22"/>
  <c r="K135" i="22"/>
  <c r="CY134" i="22"/>
  <c r="CU134" i="22"/>
  <c r="CQ134" i="22"/>
  <c r="CM134" i="22"/>
  <c r="CI134" i="22"/>
  <c r="CE134" i="22"/>
  <c r="CA134" i="22"/>
  <c r="BW134" i="22"/>
  <c r="BS134" i="22"/>
  <c r="BN134" i="22"/>
  <c r="BF134" i="22"/>
  <c r="AX134" i="22"/>
  <c r="AP134" i="22"/>
  <c r="AH134" i="22"/>
  <c r="Z134" i="22"/>
  <c r="R134" i="22"/>
  <c r="J134" i="22"/>
  <c r="CT133" i="22"/>
  <c r="CL133" i="22"/>
  <c r="CD133" i="22"/>
  <c r="BV133" i="22"/>
  <c r="BN133" i="22"/>
  <c r="BF133" i="22"/>
  <c r="AX133" i="22"/>
  <c r="AP133" i="22"/>
  <c r="AH133" i="22"/>
  <c r="Z133" i="22"/>
  <c r="R133" i="22"/>
  <c r="J133" i="22"/>
  <c r="CT132" i="22"/>
  <c r="CL132" i="22"/>
  <c r="CD132" i="22"/>
  <c r="BV132" i="22"/>
  <c r="BN132" i="22"/>
  <c r="BF132" i="22"/>
  <c r="AX132" i="22"/>
  <c r="AP132" i="22"/>
  <c r="AH132" i="22"/>
  <c r="Z132" i="22"/>
  <c r="R132" i="22"/>
  <c r="J132" i="22"/>
  <c r="CT131" i="22"/>
  <c r="CL131" i="22"/>
  <c r="CD131" i="22"/>
  <c r="BV131" i="22"/>
  <c r="BN131" i="22"/>
  <c r="BF131" i="22"/>
  <c r="AX131" i="22"/>
  <c r="AP131" i="22"/>
  <c r="AH131" i="22"/>
  <c r="Z131" i="22"/>
  <c r="R131" i="22"/>
  <c r="J131" i="22"/>
  <c r="CT130" i="22"/>
  <c r="CL130" i="22"/>
  <c r="CD130" i="22"/>
  <c r="BV130" i="22"/>
  <c r="BN130" i="22"/>
  <c r="BF130" i="22"/>
  <c r="AX130" i="22"/>
  <c r="AP130" i="22"/>
  <c r="AH130" i="22"/>
  <c r="Z130" i="22"/>
  <c r="R130" i="22"/>
  <c r="J130" i="22"/>
  <c r="CT129" i="22"/>
  <c r="CL129" i="22"/>
  <c r="CD129" i="22"/>
  <c r="BV129" i="22"/>
  <c r="BN129" i="22"/>
  <c r="BF129" i="22"/>
  <c r="AX129" i="22"/>
  <c r="AP129" i="22"/>
  <c r="AH129" i="22"/>
  <c r="Z129" i="22"/>
  <c r="R129" i="22"/>
  <c r="J129" i="22"/>
  <c r="CT128" i="22"/>
  <c r="CL128" i="22"/>
  <c r="CD128" i="22"/>
  <c r="BV128" i="22"/>
  <c r="BN128" i="22"/>
  <c r="BF128" i="22"/>
  <c r="AX128" i="22"/>
  <c r="AP128" i="22"/>
  <c r="AH128" i="22"/>
  <c r="Z128" i="22"/>
  <c r="R128" i="22"/>
  <c r="J128" i="22"/>
  <c r="CT127" i="22"/>
  <c r="CL127" i="22"/>
  <c r="CD127" i="22"/>
  <c r="BV127" i="22"/>
  <c r="BN127" i="22"/>
  <c r="BF127" i="22"/>
  <c r="AX127" i="22"/>
  <c r="AP127" i="22"/>
  <c r="AH127" i="22"/>
  <c r="Z127" i="22"/>
  <c r="R127" i="22"/>
  <c r="J127" i="22"/>
  <c r="CT126" i="22"/>
  <c r="CL126" i="22"/>
  <c r="CD126" i="22"/>
  <c r="BV126" i="22"/>
  <c r="BN126" i="22"/>
  <c r="BF126" i="22"/>
  <c r="AX126" i="22"/>
  <c r="AP126" i="22"/>
  <c r="AH126" i="22"/>
  <c r="Z126" i="22"/>
  <c r="R126" i="22"/>
  <c r="J126" i="22"/>
  <c r="CT125" i="22"/>
  <c r="CL125" i="22"/>
  <c r="CD125" i="22"/>
  <c r="BV125" i="22"/>
  <c r="BN125" i="22"/>
  <c r="BE125" i="22"/>
  <c r="AO125" i="22"/>
  <c r="Y125" i="22"/>
  <c r="DA124" i="22"/>
  <c r="CK124" i="22"/>
  <c r="BU124" i="22"/>
  <c r="BE124" i="22"/>
  <c r="AO124" i="22"/>
  <c r="Y124" i="22"/>
  <c r="DA123" i="22"/>
  <c r="CK123" i="22"/>
  <c r="BU123" i="22"/>
  <c r="BE123" i="22"/>
  <c r="AO123" i="22"/>
  <c r="Y123" i="22"/>
  <c r="DA122" i="22"/>
  <c r="CK122" i="22"/>
  <c r="BU122" i="22"/>
  <c r="BE122" i="22"/>
  <c r="AO122" i="22"/>
  <c r="Y122" i="22"/>
  <c r="DA121" i="22"/>
  <c r="CK121" i="22"/>
  <c r="BU121" i="22"/>
  <c r="BE121" i="22"/>
  <c r="AO121" i="22"/>
  <c r="Y121" i="22"/>
  <c r="DA120" i="22"/>
  <c r="CK120" i="22"/>
  <c r="BU120" i="22"/>
  <c r="BE120" i="22"/>
  <c r="AO120" i="22"/>
  <c r="Y120" i="22"/>
  <c r="DA119" i="22"/>
  <c r="CK119" i="22"/>
  <c r="BU119" i="22"/>
  <c r="BE119" i="22"/>
  <c r="AO119" i="22"/>
  <c r="Y119" i="22"/>
  <c r="DA118" i="22"/>
  <c r="CK118" i="22"/>
  <c r="BU118" i="22"/>
  <c r="BE118" i="22"/>
  <c r="AO118" i="22"/>
  <c r="Y118" i="22"/>
  <c r="DA117" i="22"/>
  <c r="CK117" i="22"/>
  <c r="BU117" i="22"/>
  <c r="BE117" i="22"/>
  <c r="AO117" i="22"/>
  <c r="Y117" i="22"/>
  <c r="DA116" i="22"/>
  <c r="CK116" i="22"/>
  <c r="BU116" i="22"/>
  <c r="BE116" i="22"/>
  <c r="AO116" i="22"/>
  <c r="Y116" i="22"/>
  <c r="DA115" i="22"/>
  <c r="CK115" i="22"/>
  <c r="BU115" i="22"/>
  <c r="BE115" i="22"/>
  <c r="AO115" i="22"/>
  <c r="Y115" i="22"/>
  <c r="DA114" i="22"/>
  <c r="CK114" i="22"/>
  <c r="BU114" i="22"/>
  <c r="BE114" i="22"/>
  <c r="AO114" i="22"/>
  <c r="Y114" i="22"/>
  <c r="DA113" i="22"/>
  <c r="CK113" i="22"/>
  <c r="BU113" i="22"/>
  <c r="BE113" i="22"/>
  <c r="AO113" i="22"/>
  <c r="Y113" i="22"/>
  <c r="DA112" i="22"/>
  <c r="CK112" i="22"/>
  <c r="BU112" i="22"/>
  <c r="BE112" i="22"/>
  <c r="AJ112" i="22"/>
  <c r="CV111" i="22"/>
  <c r="BP111" i="22"/>
  <c r="AJ111" i="22"/>
  <c r="CV110" i="22"/>
  <c r="BP110" i="22"/>
  <c r="AJ110" i="22"/>
  <c r="CV109" i="22"/>
  <c r="W109" i="22"/>
  <c r="BX108" i="22"/>
  <c r="CI107" i="22"/>
  <c r="AR107" i="22"/>
  <c r="BC106" i="22"/>
  <c r="L106" i="22"/>
  <c r="W105" i="22"/>
  <c r="BX104" i="22"/>
  <c r="CI103" i="22"/>
  <c r="AR103" i="22"/>
  <c r="BC102" i="22"/>
  <c r="L102" i="22"/>
  <c r="W101" i="22"/>
  <c r="BX100" i="22"/>
  <c r="CI99" i="22"/>
  <c r="AR99" i="22"/>
  <c r="BC98" i="22"/>
  <c r="L98" i="22"/>
  <c r="W97" i="22"/>
  <c r="BX96" i="22"/>
  <c r="CI95" i="22"/>
  <c r="Z95" i="22"/>
  <c r="BF94" i="22"/>
  <c r="CL93" i="22"/>
  <c r="Z93" i="22"/>
  <c r="BF92" i="22"/>
  <c r="CZ87" i="22"/>
  <c r="AN85" i="22"/>
  <c r="BT82" i="22"/>
  <c r="CZ79" i="22"/>
  <c r="AN77" i="22"/>
  <c r="BT74" i="22"/>
  <c r="CZ71" i="22"/>
  <c r="AC68" i="22"/>
  <c r="AK60" i="22"/>
  <c r="BJ174" i="22"/>
  <c r="BF174" i="22"/>
  <c r="BB174" i="22"/>
  <c r="AX174" i="22"/>
  <c r="AT174" i="22"/>
  <c r="AP174" i="22"/>
  <c r="AL174" i="22"/>
  <c r="AH174" i="22"/>
  <c r="AD174" i="22"/>
  <c r="Z174" i="22"/>
  <c r="V174" i="22"/>
  <c r="R174" i="22"/>
  <c r="N174" i="22"/>
  <c r="J174" i="22"/>
  <c r="CX173" i="22"/>
  <c r="CT173" i="22"/>
  <c r="CP173" i="22"/>
  <c r="CL173" i="22"/>
  <c r="CH173" i="22"/>
  <c r="CD173" i="22"/>
  <c r="BZ173" i="22"/>
  <c r="BV173" i="22"/>
  <c r="BR173" i="22"/>
  <c r="BN173" i="22"/>
  <c r="BJ173" i="22"/>
  <c r="BF173" i="22"/>
  <c r="BB173" i="22"/>
  <c r="AX173" i="22"/>
  <c r="AT173" i="22"/>
  <c r="AP173" i="22"/>
  <c r="AL173" i="22"/>
  <c r="AH173" i="22"/>
  <c r="AD173" i="22"/>
  <c r="Z173" i="22"/>
  <c r="V173" i="22"/>
  <c r="R173" i="22"/>
  <c r="N173" i="22"/>
  <c r="J173" i="22"/>
  <c r="CX172" i="22"/>
  <c r="CT172" i="22"/>
  <c r="CP172" i="22"/>
  <c r="CL172" i="22"/>
  <c r="CH172" i="22"/>
  <c r="CD172" i="22"/>
  <c r="BZ172" i="22"/>
  <c r="BV172" i="22"/>
  <c r="BR172" i="22"/>
  <c r="BN172" i="22"/>
  <c r="BJ172" i="22"/>
  <c r="BF172" i="22"/>
  <c r="BB172" i="22"/>
  <c r="AX172" i="22"/>
  <c r="AT172" i="22"/>
  <c r="AP172" i="22"/>
  <c r="AL172" i="22"/>
  <c r="AH172" i="22"/>
  <c r="AD172" i="22"/>
  <c r="Z172" i="22"/>
  <c r="V172" i="22"/>
  <c r="R172" i="22"/>
  <c r="N172" i="22"/>
  <c r="J172" i="22"/>
  <c r="CX171" i="22"/>
  <c r="CT171" i="22"/>
  <c r="CP171" i="22"/>
  <c r="CL171" i="22"/>
  <c r="CH171" i="22"/>
  <c r="CD171" i="22"/>
  <c r="BZ171" i="22"/>
  <c r="BV171" i="22"/>
  <c r="BR171" i="22"/>
  <c r="BN171" i="22"/>
  <c r="BJ171" i="22"/>
  <c r="BF171" i="22"/>
  <c r="BB171" i="22"/>
  <c r="AX171" i="22"/>
  <c r="AT171" i="22"/>
  <c r="AP171" i="22"/>
  <c r="AL171" i="22"/>
  <c r="AH171" i="22"/>
  <c r="AD171" i="22"/>
  <c r="Z171" i="22"/>
  <c r="V171" i="22"/>
  <c r="R171" i="22"/>
  <c r="N171" i="22"/>
  <c r="J171" i="22"/>
  <c r="CX170" i="22"/>
  <c r="CT170" i="22"/>
  <c r="CP170" i="22"/>
  <c r="CL170" i="22"/>
  <c r="CH170" i="22"/>
  <c r="CD170" i="22"/>
  <c r="BZ170" i="22"/>
  <c r="BV170" i="22"/>
  <c r="BR170" i="22"/>
  <c r="BN170" i="22"/>
  <c r="BJ170" i="22"/>
  <c r="BF170" i="22"/>
  <c r="BB170" i="22"/>
  <c r="AX170" i="22"/>
  <c r="AT170" i="22"/>
  <c r="AP170" i="22"/>
  <c r="AL170" i="22"/>
  <c r="AH170" i="22"/>
  <c r="AD170" i="22"/>
  <c r="Z170" i="22"/>
  <c r="V170" i="22"/>
  <c r="R170" i="22"/>
  <c r="N170" i="22"/>
  <c r="J170" i="22"/>
  <c r="CX169" i="22"/>
  <c r="CT169" i="22"/>
  <c r="CP169" i="22"/>
  <c r="CL169" i="22"/>
  <c r="CH169" i="22"/>
  <c r="CD169" i="22"/>
  <c r="BZ169" i="22"/>
  <c r="BV169" i="22"/>
  <c r="BR169" i="22"/>
  <c r="BN169" i="22"/>
  <c r="BJ169" i="22"/>
  <c r="BF169" i="22"/>
  <c r="BB169" i="22"/>
  <c r="AX169" i="22"/>
  <c r="AT169" i="22"/>
  <c r="AP169" i="22"/>
  <c r="AL169" i="22"/>
  <c r="AH169" i="22"/>
  <c r="AD169" i="22"/>
  <c r="Z169" i="22"/>
  <c r="V169" i="22"/>
  <c r="R169" i="22"/>
  <c r="N169" i="22"/>
  <c r="J169" i="22"/>
  <c r="CX168" i="22"/>
  <c r="CT168" i="22"/>
  <c r="CP168" i="22"/>
  <c r="CL168" i="22"/>
  <c r="CH168" i="22"/>
  <c r="CD168" i="22"/>
  <c r="BZ168" i="22"/>
  <c r="BV168" i="22"/>
  <c r="BR168" i="22"/>
  <c r="BN168" i="22"/>
  <c r="BJ168" i="22"/>
  <c r="BF168" i="22"/>
  <c r="BB168" i="22"/>
  <c r="AX168" i="22"/>
  <c r="AT168" i="22"/>
  <c r="AP168" i="22"/>
  <c r="AL168" i="22"/>
  <c r="AH168" i="22"/>
  <c r="AD168" i="22"/>
  <c r="Z168" i="22"/>
  <c r="V168" i="22"/>
  <c r="R168" i="22"/>
  <c r="N168" i="22"/>
  <c r="J168" i="22"/>
  <c r="CX167" i="22"/>
  <c r="CT167" i="22"/>
  <c r="CP167" i="22"/>
  <c r="CL167" i="22"/>
  <c r="CH167" i="22"/>
  <c r="CD167" i="22"/>
  <c r="BZ167" i="22"/>
  <c r="BV167" i="22"/>
  <c r="BR167" i="22"/>
  <c r="BN167" i="22"/>
  <c r="BJ167" i="22"/>
  <c r="BF167" i="22"/>
  <c r="BB167" i="22"/>
  <c r="AX167" i="22"/>
  <c r="AT167" i="22"/>
  <c r="AP167" i="22"/>
  <c r="AL167" i="22"/>
  <c r="AH167" i="22"/>
  <c r="AD167" i="22"/>
  <c r="Z167" i="22"/>
  <c r="V167" i="22"/>
  <c r="R167" i="22"/>
  <c r="N167" i="22"/>
  <c r="J167" i="22"/>
  <c r="CX166" i="22"/>
  <c r="CT166" i="22"/>
  <c r="CP166" i="22"/>
  <c r="CL166" i="22"/>
  <c r="CH166" i="22"/>
  <c r="CD166" i="22"/>
  <c r="BZ166" i="22"/>
  <c r="BV166" i="22"/>
  <c r="BR166" i="22"/>
  <c r="BN166" i="22"/>
  <c r="BJ166" i="22"/>
  <c r="BF166" i="22"/>
  <c r="BB166" i="22"/>
  <c r="AX166" i="22"/>
  <c r="AT166" i="22"/>
  <c r="AP166" i="22"/>
  <c r="AL166" i="22"/>
  <c r="AH166" i="22"/>
  <c r="AD166" i="22"/>
  <c r="Z166" i="22"/>
  <c r="V166" i="22"/>
  <c r="R166" i="22"/>
  <c r="N166" i="22"/>
  <c r="J166" i="22"/>
  <c r="CX165" i="22"/>
  <c r="CT165" i="22"/>
  <c r="CP165" i="22"/>
  <c r="CL165" i="22"/>
  <c r="CH165" i="22"/>
  <c r="CD165" i="22"/>
  <c r="BZ165" i="22"/>
  <c r="BV165" i="22"/>
  <c r="BR165" i="22"/>
  <c r="BN165" i="22"/>
  <c r="BJ165" i="22"/>
  <c r="BF165" i="22"/>
  <c r="BB165" i="22"/>
  <c r="AX165" i="22"/>
  <c r="AT165" i="22"/>
  <c r="AP165" i="22"/>
  <c r="AL165" i="22"/>
  <c r="AH165" i="22"/>
  <c r="AD165" i="22"/>
  <c r="Z165" i="22"/>
  <c r="V165" i="22"/>
  <c r="R165" i="22"/>
  <c r="N165" i="22"/>
  <c r="J165" i="22"/>
  <c r="CX164" i="22"/>
  <c r="CT164" i="22"/>
  <c r="CP164" i="22"/>
  <c r="CL164" i="22"/>
  <c r="CH164" i="22"/>
  <c r="CD164" i="22"/>
  <c r="BZ164" i="22"/>
  <c r="BV164" i="22"/>
  <c r="BR164" i="22"/>
  <c r="BN164" i="22"/>
  <c r="BJ164" i="22"/>
  <c r="BF164" i="22"/>
  <c r="BB164" i="22"/>
  <c r="AX164" i="22"/>
  <c r="AT164" i="22"/>
  <c r="AP164" i="22"/>
  <c r="AL164" i="22"/>
  <c r="AH164" i="22"/>
  <c r="AD164" i="22"/>
  <c r="Z164" i="22"/>
  <c r="V164" i="22"/>
  <c r="R164" i="22"/>
  <c r="N164" i="22"/>
  <c r="J164" i="22"/>
  <c r="CX163" i="22"/>
  <c r="CT163" i="22"/>
  <c r="CP163" i="22"/>
  <c r="CL163" i="22"/>
  <c r="CH163" i="22"/>
  <c r="CD163" i="22"/>
  <c r="BZ163" i="22"/>
  <c r="BV163" i="22"/>
  <c r="BR163" i="22"/>
  <c r="BN163" i="22"/>
  <c r="BJ163" i="22"/>
  <c r="BF163" i="22"/>
  <c r="BB163" i="22"/>
  <c r="AX163" i="22"/>
  <c r="AT163" i="22"/>
  <c r="AP163" i="22"/>
  <c r="AL163" i="22"/>
  <c r="AH163" i="22"/>
  <c r="AD163" i="22"/>
  <c r="Z163" i="22"/>
  <c r="V163" i="22"/>
  <c r="R163" i="22"/>
  <c r="N163" i="22"/>
  <c r="J163" i="22"/>
  <c r="CX162" i="22"/>
  <c r="CT162" i="22"/>
  <c r="CP162" i="22"/>
  <c r="CL162" i="22"/>
  <c r="CH162" i="22"/>
  <c r="CD162" i="22"/>
  <c r="BZ162" i="22"/>
  <c r="BV162" i="22"/>
  <c r="BR162" i="22"/>
  <c r="BN162" i="22"/>
  <c r="BJ162" i="22"/>
  <c r="BF162" i="22"/>
  <c r="BB162" i="22"/>
  <c r="AX162" i="22"/>
  <c r="AT162" i="22"/>
  <c r="AP162" i="22"/>
  <c r="AL162" i="22"/>
  <c r="AH162" i="22"/>
  <c r="AD162" i="22"/>
  <c r="Z162" i="22"/>
  <c r="V162" i="22"/>
  <c r="R162" i="22"/>
  <c r="N162" i="22"/>
  <c r="J162" i="22"/>
  <c r="CX161" i="22"/>
  <c r="CT161" i="22"/>
  <c r="CP161" i="22"/>
  <c r="CL161" i="22"/>
  <c r="CH161" i="22"/>
  <c r="CD161" i="22"/>
  <c r="BZ161" i="22"/>
  <c r="BV161" i="22"/>
  <c r="BR161" i="22"/>
  <c r="BN161" i="22"/>
  <c r="BJ161" i="22"/>
  <c r="BF161" i="22"/>
  <c r="BB161" i="22"/>
  <c r="AX161" i="22"/>
  <c r="AT161" i="22"/>
  <c r="AP161" i="22"/>
  <c r="AL161" i="22"/>
  <c r="AH161" i="22"/>
  <c r="AD161" i="22"/>
  <c r="Z161" i="22"/>
  <c r="V161" i="22"/>
  <c r="R161" i="22"/>
  <c r="N161" i="22"/>
  <c r="J161" i="22"/>
  <c r="CX160" i="22"/>
  <c r="CT160" i="22"/>
  <c r="CP160" i="22"/>
  <c r="CL160" i="22"/>
  <c r="CH160" i="22"/>
  <c r="CD160" i="22"/>
  <c r="BZ160" i="22"/>
  <c r="BV160" i="22"/>
  <c r="BR160" i="22"/>
  <c r="BN160" i="22"/>
  <c r="BJ160" i="22"/>
  <c r="BF160" i="22"/>
  <c r="BB160" i="22"/>
  <c r="AX160" i="22"/>
  <c r="AT160" i="22"/>
  <c r="AP160" i="22"/>
  <c r="AL160" i="22"/>
  <c r="AH160" i="22"/>
  <c r="AD160" i="22"/>
  <c r="Z160" i="22"/>
  <c r="V160" i="22"/>
  <c r="R160" i="22"/>
  <c r="N160" i="22"/>
  <c r="J160" i="22"/>
  <c r="CX159" i="22"/>
  <c r="CT159" i="22"/>
  <c r="CP159" i="22"/>
  <c r="CL159" i="22"/>
  <c r="CH159" i="22"/>
  <c r="CD159" i="22"/>
  <c r="BZ159" i="22"/>
  <c r="BV159" i="22"/>
  <c r="BR159" i="22"/>
  <c r="BN159" i="22"/>
  <c r="BJ159" i="22"/>
  <c r="BF159" i="22"/>
  <c r="BB159" i="22"/>
  <c r="AX159" i="22"/>
  <c r="AT159" i="22"/>
  <c r="AP159" i="22"/>
  <c r="AL159" i="22"/>
  <c r="AH159" i="22"/>
  <c r="AD159" i="22"/>
  <c r="Z159" i="22"/>
  <c r="V159" i="22"/>
  <c r="R159" i="22"/>
  <c r="N159" i="22"/>
  <c r="J159" i="22"/>
  <c r="CX158" i="22"/>
  <c r="CT158" i="22"/>
  <c r="CP158" i="22"/>
  <c r="CL158" i="22"/>
  <c r="CH158" i="22"/>
  <c r="CD158" i="22"/>
  <c r="BZ158" i="22"/>
  <c r="BV158" i="22"/>
  <c r="BR158" i="22"/>
  <c r="BN158" i="22"/>
  <c r="BJ158" i="22"/>
  <c r="BF158" i="22"/>
  <c r="BB158" i="22"/>
  <c r="AX158" i="22"/>
  <c r="AT158" i="22"/>
  <c r="AP158" i="22"/>
  <c r="AL158" i="22"/>
  <c r="AH158" i="22"/>
  <c r="AD158" i="22"/>
  <c r="Z158" i="22"/>
  <c r="V158" i="22"/>
  <c r="R158" i="22"/>
  <c r="N158" i="22"/>
  <c r="J158" i="22"/>
  <c r="CX157" i="22"/>
  <c r="CT157" i="22"/>
  <c r="CP157" i="22"/>
  <c r="CL157" i="22"/>
  <c r="CH157" i="22"/>
  <c r="CD157" i="22"/>
  <c r="BZ157" i="22"/>
  <c r="BV157" i="22"/>
  <c r="BR157" i="22"/>
  <c r="BN157" i="22"/>
  <c r="BJ157" i="22"/>
  <c r="BF157" i="22"/>
  <c r="BB157" i="22"/>
  <c r="AX157" i="22"/>
  <c r="AT157" i="22"/>
  <c r="AP157" i="22"/>
  <c r="AL157" i="22"/>
  <c r="AH157" i="22"/>
  <c r="AD157" i="22"/>
  <c r="Z157" i="22"/>
  <c r="V157" i="22"/>
  <c r="R157" i="22"/>
  <c r="N157" i="22"/>
  <c r="J157" i="22"/>
  <c r="CX156" i="22"/>
  <c r="CT156" i="22"/>
  <c r="CP156" i="22"/>
  <c r="CL156" i="22"/>
  <c r="CH156" i="22"/>
  <c r="CD156" i="22"/>
  <c r="BZ156" i="22"/>
  <c r="BV156" i="22"/>
  <c r="BR156" i="22"/>
  <c r="BN156" i="22"/>
  <c r="BJ156" i="22"/>
  <c r="BF156" i="22"/>
  <c r="BB156" i="22"/>
  <c r="AX156" i="22"/>
  <c r="AT156" i="22"/>
  <c r="AP156" i="22"/>
  <c r="AL156" i="22"/>
  <c r="AH156" i="22"/>
  <c r="AD156" i="22"/>
  <c r="Z156" i="22"/>
  <c r="V156" i="22"/>
  <c r="R156" i="22"/>
  <c r="N156" i="22"/>
  <c r="J156" i="22"/>
  <c r="CX155" i="22"/>
  <c r="CT155" i="22"/>
  <c r="CP155" i="22"/>
  <c r="CL155" i="22"/>
  <c r="CH155" i="22"/>
  <c r="CD155" i="22"/>
  <c r="BZ155" i="22"/>
  <c r="BV155" i="22"/>
  <c r="BR155" i="22"/>
  <c r="BN155" i="22"/>
  <c r="BJ155" i="22"/>
  <c r="BF155" i="22"/>
  <c r="BB155" i="22"/>
  <c r="AX155" i="22"/>
  <c r="AT155" i="22"/>
  <c r="AP155" i="22"/>
  <c r="AL155" i="22"/>
  <c r="AH155" i="22"/>
  <c r="AD155" i="22"/>
  <c r="Z155" i="22"/>
  <c r="V155" i="22"/>
  <c r="R155" i="22"/>
  <c r="N155" i="22"/>
  <c r="J155" i="22"/>
  <c r="CX154" i="22"/>
  <c r="CT154" i="22"/>
  <c r="CP154" i="22"/>
  <c r="CL154" i="22"/>
  <c r="CH154" i="22"/>
  <c r="CD154" i="22"/>
  <c r="BZ154" i="22"/>
  <c r="BV154" i="22"/>
  <c r="BR154" i="22"/>
  <c r="BN154" i="22"/>
  <c r="BJ154" i="22"/>
  <c r="BF154" i="22"/>
  <c r="BB154" i="22"/>
  <c r="AX154" i="22"/>
  <c r="AT154" i="22"/>
  <c r="AP154" i="22"/>
  <c r="AL154" i="22"/>
  <c r="AH154" i="22"/>
  <c r="AD154" i="22"/>
  <c r="Z154" i="22"/>
  <c r="V154" i="22"/>
  <c r="R154" i="22"/>
  <c r="N154" i="22"/>
  <c r="J154" i="22"/>
  <c r="CX153" i="22"/>
  <c r="CT153" i="22"/>
  <c r="CP153" i="22"/>
  <c r="CL153" i="22"/>
  <c r="CH153" i="22"/>
  <c r="CD153" i="22"/>
  <c r="BZ153" i="22"/>
  <c r="BV153" i="22"/>
  <c r="BR153" i="22"/>
  <c r="BN153" i="22"/>
  <c r="BJ153" i="22"/>
  <c r="BF153" i="22"/>
  <c r="BB153" i="22"/>
  <c r="AX153" i="22"/>
  <c r="AT153" i="22"/>
  <c r="AP153" i="22"/>
  <c r="AL153" i="22"/>
  <c r="AH153" i="22"/>
  <c r="AD153" i="22"/>
  <c r="Z153" i="22"/>
  <c r="V153" i="22"/>
  <c r="R153" i="22"/>
  <c r="N153" i="22"/>
  <c r="J153" i="22"/>
  <c r="CX152" i="22"/>
  <c r="CT152" i="22"/>
  <c r="CP152" i="22"/>
  <c r="CL152" i="22"/>
  <c r="CH152" i="22"/>
  <c r="CD152" i="22"/>
  <c r="BZ152" i="22"/>
  <c r="BV152" i="22"/>
  <c r="BR152" i="22"/>
  <c r="BN152" i="22"/>
  <c r="BJ152" i="22"/>
  <c r="BF152" i="22"/>
  <c r="BB152" i="22"/>
  <c r="AX152" i="22"/>
  <c r="AT152" i="22"/>
  <c r="AP152" i="22"/>
  <c r="AL152" i="22"/>
  <c r="AH152" i="22"/>
  <c r="AD152" i="22"/>
  <c r="Z152" i="22"/>
  <c r="V152" i="22"/>
  <c r="R152" i="22"/>
  <c r="N152" i="22"/>
  <c r="J152" i="22"/>
  <c r="CX151" i="22"/>
  <c r="CT151" i="22"/>
  <c r="CP151" i="22"/>
  <c r="CL151" i="22"/>
  <c r="CH151" i="22"/>
  <c r="CD151" i="22"/>
  <c r="BZ151" i="22"/>
  <c r="BV151" i="22"/>
  <c r="BR151" i="22"/>
  <c r="BN151" i="22"/>
  <c r="BJ151" i="22"/>
  <c r="BF151" i="22"/>
  <c r="BB151" i="22"/>
  <c r="AX151" i="22"/>
  <c r="AT151" i="22"/>
  <c r="AP151" i="22"/>
  <c r="AL151" i="22"/>
  <c r="AH151" i="22"/>
  <c r="AD151" i="22"/>
  <c r="Z151" i="22"/>
  <c r="V151" i="22"/>
  <c r="R151" i="22"/>
  <c r="N151" i="22"/>
  <c r="J151" i="22"/>
  <c r="CX150" i="22"/>
  <c r="CT150" i="22"/>
  <c r="CP150" i="22"/>
  <c r="CL150" i="22"/>
  <c r="CH150" i="22"/>
  <c r="CD150" i="22"/>
  <c r="BZ150" i="22"/>
  <c r="BV150" i="22"/>
  <c r="BR150" i="22"/>
  <c r="BN150" i="22"/>
  <c r="BJ150" i="22"/>
  <c r="BF150" i="22"/>
  <c r="BB150" i="22"/>
  <c r="AX150" i="22"/>
  <c r="AT150" i="22"/>
  <c r="AP150" i="22"/>
  <c r="AL150" i="22"/>
  <c r="AH150" i="22"/>
  <c r="AD150" i="22"/>
  <c r="Z150" i="22"/>
  <c r="V150" i="22"/>
  <c r="R150" i="22"/>
  <c r="N150" i="22"/>
  <c r="J150" i="22"/>
  <c r="CX149" i="22"/>
  <c r="CT149" i="22"/>
  <c r="CP149" i="22"/>
  <c r="CL149" i="22"/>
  <c r="CH149" i="22"/>
  <c r="CD149" i="22"/>
  <c r="BZ149" i="22"/>
  <c r="BV149" i="22"/>
  <c r="BR149" i="22"/>
  <c r="BN149" i="22"/>
  <c r="BJ149" i="22"/>
  <c r="BF149" i="22"/>
  <c r="BB149" i="22"/>
  <c r="AX149" i="22"/>
  <c r="AT149" i="22"/>
  <c r="AP149" i="22"/>
  <c r="AL149" i="22"/>
  <c r="AH149" i="22"/>
  <c r="AD149" i="22"/>
  <c r="Z149" i="22"/>
  <c r="V149" i="22"/>
  <c r="R149" i="22"/>
  <c r="N149" i="22"/>
  <c r="J149" i="22"/>
  <c r="CX148" i="22"/>
  <c r="CT148" i="22"/>
  <c r="CP148" i="22"/>
  <c r="CL148" i="22"/>
  <c r="CH148" i="22"/>
  <c r="CD148" i="22"/>
  <c r="BZ148" i="22"/>
  <c r="BV148" i="22"/>
  <c r="BR148" i="22"/>
  <c r="BN148" i="22"/>
  <c r="BJ148" i="22"/>
  <c r="BF148" i="22"/>
  <c r="BB148" i="22"/>
  <c r="AX148" i="22"/>
  <c r="AT148" i="22"/>
  <c r="AP148" i="22"/>
  <c r="AL148" i="22"/>
  <c r="AH148" i="22"/>
  <c r="AD148" i="22"/>
  <c r="Z148" i="22"/>
  <c r="V148" i="22"/>
  <c r="R148" i="22"/>
  <c r="N148" i="22"/>
  <c r="J148" i="22"/>
  <c r="CX147" i="22"/>
  <c r="CT147" i="22"/>
  <c r="CP147" i="22"/>
  <c r="CL147" i="22"/>
  <c r="CH147" i="22"/>
  <c r="CD147" i="22"/>
  <c r="BZ147" i="22"/>
  <c r="BV147" i="22"/>
  <c r="BR147" i="22"/>
  <c r="BN147" i="22"/>
  <c r="BJ147" i="22"/>
  <c r="BF147" i="22"/>
  <c r="BB147" i="22"/>
  <c r="AX147" i="22"/>
  <c r="AT147" i="22"/>
  <c r="AP147" i="22"/>
  <c r="AL147" i="22"/>
  <c r="AH147" i="22"/>
  <c r="AD147" i="22"/>
  <c r="Z147" i="22"/>
  <c r="V147" i="22"/>
  <c r="R147" i="22"/>
  <c r="N147" i="22"/>
  <c r="J147" i="22"/>
  <c r="CX146" i="22"/>
  <c r="CT146" i="22"/>
  <c r="CP146" i="22"/>
  <c r="CL146" i="22"/>
  <c r="CH146" i="22"/>
  <c r="CD146" i="22"/>
  <c r="BZ146" i="22"/>
  <c r="BV146" i="22"/>
  <c r="BR146" i="22"/>
  <c r="BN146" i="22"/>
  <c r="BJ146" i="22"/>
  <c r="BF146" i="22"/>
  <c r="BB146" i="22"/>
  <c r="AX146" i="22"/>
  <c r="AT146" i="22"/>
  <c r="AP146" i="22"/>
  <c r="AL146" i="22"/>
  <c r="AH146" i="22"/>
  <c r="AD146" i="22"/>
  <c r="Z146" i="22"/>
  <c r="V146" i="22"/>
  <c r="R146" i="22"/>
  <c r="N146" i="22"/>
  <c r="J146" i="22"/>
  <c r="CX145" i="22"/>
  <c r="CT145" i="22"/>
  <c r="CP145" i="22"/>
  <c r="CL145" i="22"/>
  <c r="CH145" i="22"/>
  <c r="CD145" i="22"/>
  <c r="BZ145" i="22"/>
  <c r="BV145" i="22"/>
  <c r="BR145" i="22"/>
  <c r="BN145" i="22"/>
  <c r="BJ145" i="22"/>
  <c r="BF145" i="22"/>
  <c r="BB145" i="22"/>
  <c r="AX145" i="22"/>
  <c r="AT145" i="22"/>
  <c r="AP145" i="22"/>
  <c r="AL145" i="22"/>
  <c r="AH145" i="22"/>
  <c r="AD145" i="22"/>
  <c r="Z145" i="22"/>
  <c r="V145" i="22"/>
  <c r="R145" i="22"/>
  <c r="N145" i="22"/>
  <c r="J145" i="22"/>
  <c r="CX144" i="22"/>
  <c r="CT144" i="22"/>
  <c r="CP144" i="22"/>
  <c r="CL144" i="22"/>
  <c r="CH144" i="22"/>
  <c r="CD144" i="22"/>
  <c r="BZ144" i="22"/>
  <c r="BV144" i="22"/>
  <c r="BR144" i="22"/>
  <c r="BN144" i="22"/>
  <c r="BJ144" i="22"/>
  <c r="BF144" i="22"/>
  <c r="BB144" i="22"/>
  <c r="AX144" i="22"/>
  <c r="AT144" i="22"/>
  <c r="AP144" i="22"/>
  <c r="AL144" i="22"/>
  <c r="AH144" i="22"/>
  <c r="AD144" i="22"/>
  <c r="Z144" i="22"/>
  <c r="V144" i="22"/>
  <c r="R144" i="22"/>
  <c r="N144" i="22"/>
  <c r="J144" i="22"/>
  <c r="CX143" i="22"/>
  <c r="CT143" i="22"/>
  <c r="CP143" i="22"/>
  <c r="CL143" i="22"/>
  <c r="CH143" i="22"/>
  <c r="CD143" i="22"/>
  <c r="BZ143" i="22"/>
  <c r="BV143" i="22"/>
  <c r="BR143" i="22"/>
  <c r="BN143" i="22"/>
  <c r="BJ143" i="22"/>
  <c r="BF143" i="22"/>
  <c r="BB143" i="22"/>
  <c r="AX143" i="22"/>
  <c r="AT143" i="22"/>
  <c r="AP143" i="22"/>
  <c r="AL143" i="22"/>
  <c r="AH143" i="22"/>
  <c r="AD143" i="22"/>
  <c r="Z143" i="22"/>
  <c r="V143" i="22"/>
  <c r="R143" i="22"/>
  <c r="N143" i="22"/>
  <c r="J143" i="22"/>
  <c r="CX142" i="22"/>
  <c r="CT142" i="22"/>
  <c r="CP142" i="22"/>
  <c r="CL142" i="22"/>
  <c r="CH142" i="22"/>
  <c r="CD142" i="22"/>
  <c r="BZ142" i="22"/>
  <c r="BV142" i="22"/>
  <c r="BR142" i="22"/>
  <c r="BN142" i="22"/>
  <c r="BJ142" i="22"/>
  <c r="BF142" i="22"/>
  <c r="BB142" i="22"/>
  <c r="AX142" i="22"/>
  <c r="AT142" i="22"/>
  <c r="AP142" i="22"/>
  <c r="AL142" i="22"/>
  <c r="AH142" i="22"/>
  <c r="AD142" i="22"/>
  <c r="Z142" i="22"/>
  <c r="V142" i="22"/>
  <c r="R142" i="22"/>
  <c r="N142" i="22"/>
  <c r="J142" i="22"/>
  <c r="CX141" i="22"/>
  <c r="CT141" i="22"/>
  <c r="CP141" i="22"/>
  <c r="CL141" i="22"/>
  <c r="CH141" i="22"/>
  <c r="CD141" i="22"/>
  <c r="BZ141" i="22"/>
  <c r="BV141" i="22"/>
  <c r="BR141" i="22"/>
  <c r="BN141" i="22"/>
  <c r="BJ141" i="22"/>
  <c r="BF141" i="22"/>
  <c r="BB141" i="22"/>
  <c r="AX141" i="22"/>
  <c r="AT141" i="22"/>
  <c r="AP141" i="22"/>
  <c r="AL141" i="22"/>
  <c r="AH141" i="22"/>
  <c r="AD141" i="22"/>
  <c r="Z141" i="22"/>
  <c r="V141" i="22"/>
  <c r="R141" i="22"/>
  <c r="N141" i="22"/>
  <c r="J141" i="22"/>
  <c r="CX140" i="22"/>
  <c r="CT140" i="22"/>
  <c r="CP140" i="22"/>
  <c r="CL140" i="22"/>
  <c r="CH140" i="22"/>
  <c r="CD140" i="22"/>
  <c r="BZ140" i="22"/>
  <c r="BV140" i="22"/>
  <c r="BR140" i="22"/>
  <c r="BN140" i="22"/>
  <c r="BJ140" i="22"/>
  <c r="BF140" i="22"/>
  <c r="BB140" i="22"/>
  <c r="AX140" i="22"/>
  <c r="AT140" i="22"/>
  <c r="AP140" i="22"/>
  <c r="AL140" i="22"/>
  <c r="AH140" i="22"/>
  <c r="AD140" i="22"/>
  <c r="Z140" i="22"/>
  <c r="V140" i="22"/>
  <c r="R140" i="22"/>
  <c r="N140" i="22"/>
  <c r="J140" i="22"/>
  <c r="CX139" i="22"/>
  <c r="CT139" i="22"/>
  <c r="CP139" i="22"/>
  <c r="CL139" i="22"/>
  <c r="CH139" i="22"/>
  <c r="CD139" i="22"/>
  <c r="BZ139" i="22"/>
  <c r="BV139" i="22"/>
  <c r="BR139" i="22"/>
  <c r="BN139" i="22"/>
  <c r="BJ139" i="22"/>
  <c r="BF139" i="22"/>
  <c r="BB139" i="22"/>
  <c r="AX139" i="22"/>
  <c r="AT139" i="22"/>
  <c r="AP139" i="22"/>
  <c r="AL139" i="22"/>
  <c r="AH139" i="22"/>
  <c r="AD139" i="22"/>
  <c r="Z139" i="22"/>
  <c r="V139" i="22"/>
  <c r="R139" i="22"/>
  <c r="N139" i="22"/>
  <c r="J139" i="22"/>
  <c r="CX138" i="22"/>
  <c r="CT138" i="22"/>
  <c r="CP138" i="22"/>
  <c r="CL138" i="22"/>
  <c r="CH138" i="22"/>
  <c r="CD138" i="22"/>
  <c r="BZ138" i="22"/>
  <c r="BV138" i="22"/>
  <c r="BR138" i="22"/>
  <c r="BN138" i="22"/>
  <c r="BJ138" i="22"/>
  <c r="BF138" i="22"/>
  <c r="BB138" i="22"/>
  <c r="AX138" i="22"/>
  <c r="AT138" i="22"/>
  <c r="AP138" i="22"/>
  <c r="AL138" i="22"/>
  <c r="AH138" i="22"/>
  <c r="AD138" i="22"/>
  <c r="Z138" i="22"/>
  <c r="V138" i="22"/>
  <c r="R138" i="22"/>
  <c r="N138" i="22"/>
  <c r="J138" i="22"/>
  <c r="CX137" i="22"/>
  <c r="CT137" i="22"/>
  <c r="CP137" i="22"/>
  <c r="CL137" i="22"/>
  <c r="CH137" i="22"/>
  <c r="CD137" i="22"/>
  <c r="BZ137" i="22"/>
  <c r="BV137" i="22"/>
  <c r="BR137" i="22"/>
  <c r="BN137" i="22"/>
  <c r="BJ137" i="22"/>
  <c r="BF137" i="22"/>
  <c r="BB137" i="22"/>
  <c r="AX137" i="22"/>
  <c r="AT137" i="22"/>
  <c r="AP137" i="22"/>
  <c r="AL137" i="22"/>
  <c r="AH137" i="22"/>
  <c r="AD137" i="22"/>
  <c r="Z137" i="22"/>
  <c r="V137" i="22"/>
  <c r="R137" i="22"/>
  <c r="N137" i="22"/>
  <c r="J137" i="22"/>
  <c r="CX136" i="22"/>
  <c r="CT136" i="22"/>
  <c r="CP136" i="22"/>
  <c r="CL136" i="22"/>
  <c r="CH136" i="22"/>
  <c r="CD136" i="22"/>
  <c r="BZ136" i="22"/>
  <c r="BV136" i="22"/>
  <c r="BR136" i="22"/>
  <c r="BN136" i="22"/>
  <c r="BJ136" i="22"/>
  <c r="BF136" i="22"/>
  <c r="BB136" i="22"/>
  <c r="AX136" i="22"/>
  <c r="AT136" i="22"/>
  <c r="AP136" i="22"/>
  <c r="AL136" i="22"/>
  <c r="AH136" i="22"/>
  <c r="AD136" i="22"/>
  <c r="Z136" i="22"/>
  <c r="V136" i="22"/>
  <c r="R136" i="22"/>
  <c r="N136" i="22"/>
  <c r="J136" i="22"/>
  <c r="CX135" i="22"/>
  <c r="CT135" i="22"/>
  <c r="CP135" i="22"/>
  <c r="CL135" i="22"/>
  <c r="CH135" i="22"/>
  <c r="CD135" i="22"/>
  <c r="BZ135" i="22"/>
  <c r="BV135" i="22"/>
  <c r="BR135" i="22"/>
  <c r="BN135" i="22"/>
  <c r="BJ135" i="22"/>
  <c r="BF135" i="22"/>
  <c r="BB135" i="22"/>
  <c r="AX135" i="22"/>
  <c r="AT135" i="22"/>
  <c r="AP135" i="22"/>
  <c r="AL135" i="22"/>
  <c r="AH135" i="22"/>
  <c r="AD135" i="22"/>
  <c r="Z135" i="22"/>
  <c r="V135" i="22"/>
  <c r="R135" i="22"/>
  <c r="N135" i="22"/>
  <c r="J135" i="22"/>
  <c r="CX134" i="22"/>
  <c r="CT134" i="22"/>
  <c r="CP134" i="22"/>
  <c r="CL134" i="22"/>
  <c r="CH134" i="22"/>
  <c r="CD134" i="22"/>
  <c r="BZ134" i="22"/>
  <c r="BV134" i="22"/>
  <c r="BR134" i="22"/>
  <c r="BL134" i="22"/>
  <c r="BD134" i="22"/>
  <c r="AV134" i="22"/>
  <c r="AN134" i="22"/>
  <c r="AF134" i="22"/>
  <c r="X134" i="22"/>
  <c r="P134" i="22"/>
  <c r="CZ133" i="22"/>
  <c r="CR133" i="22"/>
  <c r="CJ133" i="22"/>
  <c r="CB133" i="22"/>
  <c r="BT133" i="22"/>
  <c r="BL133" i="22"/>
  <c r="BD133" i="22"/>
  <c r="AV133" i="22"/>
  <c r="AN133" i="22"/>
  <c r="AF133" i="22"/>
  <c r="X133" i="22"/>
  <c r="P133" i="22"/>
  <c r="CZ132" i="22"/>
  <c r="CR132" i="22"/>
  <c r="CJ132" i="22"/>
  <c r="CB132" i="22"/>
  <c r="BT132" i="22"/>
  <c r="BL132" i="22"/>
  <c r="BD132" i="22"/>
  <c r="AV132" i="22"/>
  <c r="AN132" i="22"/>
  <c r="AF132" i="22"/>
  <c r="X132" i="22"/>
  <c r="P132" i="22"/>
  <c r="CZ131" i="22"/>
  <c r="CR131" i="22"/>
  <c r="CJ131" i="22"/>
  <c r="CB131" i="22"/>
  <c r="BT131" i="22"/>
  <c r="BL131" i="22"/>
  <c r="BD131" i="22"/>
  <c r="AV131" i="22"/>
  <c r="AN131" i="22"/>
  <c r="AF131" i="22"/>
  <c r="X131" i="22"/>
  <c r="P131" i="22"/>
  <c r="CZ130" i="22"/>
  <c r="CR130" i="22"/>
  <c r="CJ130" i="22"/>
  <c r="CB130" i="22"/>
  <c r="BT130" i="22"/>
  <c r="BL130" i="22"/>
  <c r="BD130" i="22"/>
  <c r="AV130" i="22"/>
  <c r="AN130" i="22"/>
  <c r="AF130" i="22"/>
  <c r="X130" i="22"/>
  <c r="P130" i="22"/>
  <c r="CZ129" i="22"/>
  <c r="CR129" i="22"/>
  <c r="CJ129" i="22"/>
  <c r="CB129" i="22"/>
  <c r="BT129" i="22"/>
  <c r="BL129" i="22"/>
  <c r="BD129" i="22"/>
  <c r="AV129" i="22"/>
  <c r="AN129" i="22"/>
  <c r="AF129" i="22"/>
  <c r="X129" i="22"/>
  <c r="P129" i="22"/>
  <c r="CZ128" i="22"/>
  <c r="CR128" i="22"/>
  <c r="CJ128" i="22"/>
  <c r="CB128" i="22"/>
  <c r="BT128" i="22"/>
  <c r="BL128" i="22"/>
  <c r="BD128" i="22"/>
  <c r="AV128" i="22"/>
  <c r="AN128" i="22"/>
  <c r="AF128" i="22"/>
  <c r="X128" i="22"/>
  <c r="P128" i="22"/>
  <c r="CZ127" i="22"/>
  <c r="CR127" i="22"/>
  <c r="CJ127" i="22"/>
  <c r="CB127" i="22"/>
  <c r="BT127" i="22"/>
  <c r="BL127" i="22"/>
  <c r="BD127" i="22"/>
  <c r="AV127" i="22"/>
  <c r="AN127" i="22"/>
  <c r="AF127" i="22"/>
  <c r="X127" i="22"/>
  <c r="P127" i="22"/>
  <c r="CZ126" i="22"/>
  <c r="CR126" i="22"/>
  <c r="CJ126" i="22"/>
  <c r="CB126" i="22"/>
  <c r="BT126" i="22"/>
  <c r="BL126" i="22"/>
  <c r="BD126" i="22"/>
  <c r="AV126" i="22"/>
  <c r="AN126" i="22"/>
  <c r="AF126" i="22"/>
  <c r="X126" i="22"/>
  <c r="P126" i="22"/>
  <c r="CZ125" i="22"/>
  <c r="CR125" i="22"/>
  <c r="CJ125" i="22"/>
  <c r="CB125" i="22"/>
  <c r="BT125" i="22"/>
  <c r="BL125" i="22"/>
  <c r="BA125" i="22"/>
  <c r="AK125" i="22"/>
  <c r="U125" i="22"/>
  <c r="CW124" i="22"/>
  <c r="CG124" i="22"/>
  <c r="BQ124" i="22"/>
  <c r="BA124" i="22"/>
  <c r="AK124" i="22"/>
  <c r="U124" i="22"/>
  <c r="CW123" i="22"/>
  <c r="CG123" i="22"/>
  <c r="BQ123" i="22"/>
  <c r="BA123" i="22"/>
  <c r="AK123" i="22"/>
  <c r="U123" i="22"/>
  <c r="CW122" i="22"/>
  <c r="CG122" i="22"/>
  <c r="BQ122" i="22"/>
  <c r="BA122" i="22"/>
  <c r="AK122" i="22"/>
  <c r="U122" i="22"/>
  <c r="CW121" i="22"/>
  <c r="CG121" i="22"/>
  <c r="BQ121" i="22"/>
  <c r="BA121" i="22"/>
  <c r="AK121" i="22"/>
  <c r="U121" i="22"/>
  <c r="CW120" i="22"/>
  <c r="CG120" i="22"/>
  <c r="BQ120" i="22"/>
  <c r="BA120" i="22"/>
  <c r="AK120" i="22"/>
  <c r="U120" i="22"/>
  <c r="CW119" i="22"/>
  <c r="CG119" i="22"/>
  <c r="BQ119" i="22"/>
  <c r="BA119" i="22"/>
  <c r="AK119" i="22"/>
  <c r="U119" i="22"/>
  <c r="CW118" i="22"/>
  <c r="CG118" i="22"/>
  <c r="BQ118" i="22"/>
  <c r="BA118" i="22"/>
  <c r="AK118" i="22"/>
  <c r="U118" i="22"/>
  <c r="CW117" i="22"/>
  <c r="CG117" i="22"/>
  <c r="BQ117" i="22"/>
  <c r="BA117" i="22"/>
  <c r="AK117" i="22"/>
  <c r="U117" i="22"/>
  <c r="CW116" i="22"/>
  <c r="CG116" i="22"/>
  <c r="BQ116" i="22"/>
  <c r="BA116" i="22"/>
  <c r="AK116" i="22"/>
  <c r="U116" i="22"/>
  <c r="CW115" i="22"/>
  <c r="CG115" i="22"/>
  <c r="BQ115" i="22"/>
  <c r="BA115" i="22"/>
  <c r="AK115" i="22"/>
  <c r="U115" i="22"/>
  <c r="CW114" i="22"/>
  <c r="CG114" i="22"/>
  <c r="BQ114" i="22"/>
  <c r="BA114" i="22"/>
  <c r="AK114" i="22"/>
  <c r="U114" i="22"/>
  <c r="CW113" i="22"/>
  <c r="CG113" i="22"/>
  <c r="BQ113" i="22"/>
  <c r="BA113" i="22"/>
  <c r="AK113" i="22"/>
  <c r="U113" i="22"/>
  <c r="CW112" i="22"/>
  <c r="CG112" i="22"/>
  <c r="BQ112" i="22"/>
  <c r="BA112" i="22"/>
  <c r="AB112" i="22"/>
  <c r="CN111" i="22"/>
  <c r="BH111" i="22"/>
  <c r="AB111" i="22"/>
  <c r="CN110" i="22"/>
  <c r="BH110" i="22"/>
  <c r="AB110" i="22"/>
  <c r="CN109" i="22"/>
  <c r="BC109" i="22"/>
  <c r="L109" i="22"/>
  <c r="W108" i="22"/>
  <c r="BX107" i="22"/>
  <c r="CI106" i="22"/>
  <c r="AR106" i="22"/>
  <c r="BC105" i="22"/>
  <c r="L105" i="22"/>
  <c r="W104" i="22"/>
  <c r="BX103" i="22"/>
  <c r="CI102" i="22"/>
  <c r="AR102" i="22"/>
  <c r="BC101" i="22"/>
  <c r="L101" i="22"/>
  <c r="W100" i="22"/>
  <c r="BX99" i="22"/>
  <c r="CI98" i="22"/>
  <c r="AR98" i="22"/>
  <c r="BC97" i="22"/>
  <c r="L97" i="22"/>
  <c r="W96" i="22"/>
  <c r="BV95" i="22"/>
  <c r="J95" i="22"/>
  <c r="AP94" i="22"/>
  <c r="BV93" i="22"/>
  <c r="J93" i="22"/>
  <c r="AP92" i="22"/>
  <c r="AN87" i="22"/>
  <c r="BT84" i="22"/>
  <c r="CZ81" i="22"/>
  <c r="AN79" i="22"/>
  <c r="BT76" i="22"/>
  <c r="CZ73" i="22"/>
  <c r="AN71" i="22"/>
  <c r="CO66" i="22"/>
  <c r="BQ57" i="22"/>
  <c r="BD182" i="22"/>
  <c r="BB182" i="22"/>
  <c r="AZ182" i="22"/>
  <c r="AX182" i="22"/>
  <c r="AV182" i="22"/>
  <c r="AT182" i="22"/>
  <c r="AR182" i="22"/>
  <c r="AP182" i="22"/>
  <c r="AN182" i="22"/>
  <c r="AL182" i="22"/>
  <c r="AJ182" i="22"/>
  <c r="AH182" i="22"/>
  <c r="AF182" i="22"/>
  <c r="AD182" i="22"/>
  <c r="AB182" i="22"/>
  <c r="Z182" i="22"/>
  <c r="X182" i="22"/>
  <c r="V182" i="22"/>
  <c r="T182" i="22"/>
  <c r="R182" i="22"/>
  <c r="P182" i="22"/>
  <c r="N182" i="22"/>
  <c r="L182" i="22"/>
  <c r="J182" i="22"/>
  <c r="CZ181" i="22"/>
  <c r="CX181" i="22"/>
  <c r="CV181" i="22"/>
  <c r="CT181" i="22"/>
  <c r="CR181" i="22"/>
  <c r="CP181" i="22"/>
  <c r="CN181" i="22"/>
  <c r="CL181" i="22"/>
  <c r="CJ181" i="22"/>
  <c r="CH181" i="22"/>
  <c r="CF181" i="22"/>
  <c r="CD181" i="22"/>
  <c r="CB181" i="22"/>
  <c r="BZ181" i="22"/>
  <c r="BX181" i="22"/>
  <c r="BV181" i="22"/>
  <c r="BT181" i="22"/>
  <c r="BR181" i="22"/>
  <c r="BP181" i="22"/>
  <c r="BN181" i="22"/>
  <c r="BL181" i="22"/>
  <c r="BJ181" i="22"/>
  <c r="BH181" i="22"/>
  <c r="BF181" i="22"/>
  <c r="BD181" i="22"/>
  <c r="BB181" i="22"/>
  <c r="AZ181" i="22"/>
  <c r="AX181" i="22"/>
  <c r="AV181" i="22"/>
  <c r="AT181" i="22"/>
  <c r="AR181" i="22"/>
  <c r="AP181" i="22"/>
  <c r="AN181" i="22"/>
  <c r="AL181" i="22"/>
  <c r="AJ181" i="22"/>
  <c r="AH181" i="22"/>
  <c r="AF181" i="22"/>
  <c r="AD181" i="22"/>
  <c r="AB181" i="22"/>
  <c r="Z181" i="22"/>
  <c r="X181" i="22"/>
  <c r="V181" i="22"/>
  <c r="T181" i="22"/>
  <c r="R181" i="22"/>
  <c r="P181" i="22"/>
  <c r="N181" i="22"/>
  <c r="L181" i="22"/>
  <c r="J181" i="22"/>
  <c r="CZ180" i="22"/>
  <c r="CX180" i="22"/>
  <c r="CV180" i="22"/>
  <c r="CT180" i="22"/>
  <c r="CR180" i="22"/>
  <c r="CP180" i="22"/>
  <c r="CN180" i="22"/>
  <c r="CL180" i="22"/>
  <c r="CJ180" i="22"/>
  <c r="CH180" i="22"/>
  <c r="CF180" i="22"/>
  <c r="CD180" i="22"/>
  <c r="CB180" i="22"/>
  <c r="BZ180" i="22"/>
  <c r="BX180" i="22"/>
  <c r="BV180" i="22"/>
  <c r="BT180" i="22"/>
  <c r="BR180" i="22"/>
  <c r="BP180" i="22"/>
  <c r="BN180" i="22"/>
  <c r="BL180" i="22"/>
  <c r="BJ180" i="22"/>
  <c r="BH180" i="22"/>
  <c r="BF180" i="22"/>
  <c r="BD180" i="22"/>
  <c r="BB180" i="22"/>
  <c r="AZ180" i="22"/>
  <c r="AX180" i="22"/>
  <c r="AV180" i="22"/>
  <c r="AT180" i="22"/>
  <c r="AR180" i="22"/>
  <c r="AP180" i="22"/>
  <c r="AN180" i="22"/>
  <c r="AL180" i="22"/>
  <c r="AJ180" i="22"/>
  <c r="AH180" i="22"/>
  <c r="AF180" i="22"/>
  <c r="AD180" i="22"/>
  <c r="AB180" i="22"/>
  <c r="Z180" i="22"/>
  <c r="X180" i="22"/>
  <c r="V180" i="22"/>
  <c r="T180" i="22"/>
  <c r="R180" i="22"/>
  <c r="P180" i="22"/>
  <c r="N180" i="22"/>
  <c r="L180" i="22"/>
  <c r="J180" i="22"/>
  <c r="CZ179" i="22"/>
  <c r="CX179" i="22"/>
  <c r="CV179" i="22"/>
  <c r="CT179" i="22"/>
  <c r="CR179" i="22"/>
  <c r="CP179" i="22"/>
  <c r="CN179" i="22"/>
  <c r="CL179" i="22"/>
  <c r="CJ179" i="22"/>
  <c r="CH179" i="22"/>
  <c r="CF179" i="22"/>
  <c r="CD179" i="22"/>
  <c r="CB179" i="22"/>
  <c r="BZ179" i="22"/>
  <c r="BX179" i="22"/>
  <c r="BV179" i="22"/>
  <c r="BT179" i="22"/>
  <c r="BR179" i="22"/>
  <c r="BP179" i="22"/>
  <c r="BN179" i="22"/>
  <c r="BL179" i="22"/>
  <c r="BJ179" i="22"/>
  <c r="BH179" i="22"/>
  <c r="BF179" i="22"/>
  <c r="BD179" i="22"/>
  <c r="BB179" i="22"/>
  <c r="AZ179" i="22"/>
  <c r="AX179" i="22"/>
  <c r="AV179" i="22"/>
  <c r="AT179" i="22"/>
  <c r="AR179" i="22"/>
  <c r="AP179" i="22"/>
  <c r="AN179" i="22"/>
  <c r="AL179" i="22"/>
  <c r="AJ179" i="22"/>
  <c r="AH179" i="22"/>
  <c r="AF179" i="22"/>
  <c r="AD179" i="22"/>
  <c r="AB179" i="22"/>
  <c r="Z179" i="22"/>
  <c r="X179" i="22"/>
  <c r="V179" i="22"/>
  <c r="T179" i="22"/>
  <c r="R179" i="22"/>
  <c r="P179" i="22"/>
  <c r="N179" i="22"/>
  <c r="L179" i="22"/>
  <c r="J179" i="22"/>
  <c r="CZ178" i="22"/>
  <c r="CX178" i="22"/>
  <c r="CV178" i="22"/>
  <c r="CT178" i="22"/>
  <c r="CR178" i="22"/>
  <c r="CP178" i="22"/>
  <c r="CN178" i="22"/>
  <c r="CL178" i="22"/>
  <c r="CJ178" i="22"/>
  <c r="CH178" i="22"/>
  <c r="CF178" i="22"/>
  <c r="CD178" i="22"/>
  <c r="CB178" i="22"/>
  <c r="BZ178" i="22"/>
  <c r="BX178" i="22"/>
  <c r="BV178" i="22"/>
  <c r="BT178" i="22"/>
  <c r="BR178" i="22"/>
  <c r="BP178" i="22"/>
  <c r="BN178" i="22"/>
  <c r="BL178" i="22"/>
  <c r="BJ178" i="22"/>
  <c r="BH178" i="22"/>
  <c r="BF178" i="22"/>
  <c r="BD178" i="22"/>
  <c r="BB178" i="22"/>
  <c r="AZ178" i="22"/>
  <c r="AX178" i="22"/>
  <c r="AV178" i="22"/>
  <c r="AT178" i="22"/>
  <c r="AR178" i="22"/>
  <c r="AP178" i="22"/>
  <c r="AN178" i="22"/>
  <c r="AL178" i="22"/>
  <c r="AJ178" i="22"/>
  <c r="AH178" i="22"/>
  <c r="AF178" i="22"/>
  <c r="AD178" i="22"/>
  <c r="AB178" i="22"/>
  <c r="Z178" i="22"/>
  <c r="X178" i="22"/>
  <c r="V178" i="22"/>
  <c r="T178" i="22"/>
  <c r="R178" i="22"/>
  <c r="P178" i="22"/>
  <c r="N178" i="22"/>
  <c r="L178" i="22"/>
  <c r="J178" i="22"/>
  <c r="CZ177" i="22"/>
  <c r="CX177" i="22"/>
  <c r="CV177" i="22"/>
  <c r="CT177" i="22"/>
  <c r="CR177" i="22"/>
  <c r="CP177" i="22"/>
  <c r="CN177" i="22"/>
  <c r="CL177" i="22"/>
  <c r="CJ177" i="22"/>
  <c r="CH177" i="22"/>
  <c r="CF177" i="22"/>
  <c r="CD177" i="22"/>
  <c r="CB177" i="22"/>
  <c r="BZ177" i="22"/>
  <c r="BX177" i="22"/>
  <c r="BV177" i="22"/>
  <c r="BT177" i="22"/>
  <c r="BR177" i="22"/>
  <c r="BP177" i="22"/>
  <c r="BN177" i="22"/>
  <c r="BL177" i="22"/>
  <c r="BJ177" i="22"/>
  <c r="BH177" i="22"/>
  <c r="BF177" i="22"/>
  <c r="BD177" i="22"/>
  <c r="BB177" i="22"/>
  <c r="AZ177" i="22"/>
  <c r="AX177" i="22"/>
  <c r="AV177" i="22"/>
  <c r="AT177" i="22"/>
  <c r="AR177" i="22"/>
  <c r="AP177" i="22"/>
  <c r="AN177" i="22"/>
  <c r="AL177" i="22"/>
  <c r="AJ177" i="22"/>
  <c r="AH177" i="22"/>
  <c r="AF177" i="22"/>
  <c r="AD177" i="22"/>
  <c r="AB177" i="22"/>
  <c r="Z177" i="22"/>
  <c r="X177" i="22"/>
  <c r="V177" i="22"/>
  <c r="T177" i="22"/>
  <c r="R177" i="22"/>
  <c r="P177" i="22"/>
  <c r="N177" i="22"/>
  <c r="L177" i="22"/>
  <c r="J177" i="22"/>
  <c r="CZ176" i="22"/>
  <c r="CX176" i="22"/>
  <c r="CV176" i="22"/>
  <c r="CT176" i="22"/>
  <c r="CR176" i="22"/>
  <c r="CP176" i="22"/>
  <c r="CN176" i="22"/>
  <c r="CL176" i="22"/>
  <c r="CJ176" i="22"/>
  <c r="CH176" i="22"/>
  <c r="CF176" i="22"/>
  <c r="CD176" i="22"/>
  <c r="CB176" i="22"/>
  <c r="BZ176" i="22"/>
  <c r="BX176" i="22"/>
  <c r="BV176" i="22"/>
  <c r="BT176" i="22"/>
  <c r="BR176" i="22"/>
  <c r="BP176" i="22"/>
  <c r="BN176" i="22"/>
  <c r="BL176" i="22"/>
  <c r="BJ176" i="22"/>
  <c r="BH176" i="22"/>
  <c r="BF176" i="22"/>
  <c r="BD176" i="22"/>
  <c r="BB176" i="22"/>
  <c r="AZ176" i="22"/>
  <c r="AX176" i="22"/>
  <c r="AV176" i="22"/>
  <c r="AT176" i="22"/>
  <c r="AR176" i="22"/>
  <c r="AP176" i="22"/>
  <c r="AN176" i="22"/>
  <c r="AL176" i="22"/>
  <c r="AJ176" i="22"/>
  <c r="AH176" i="22"/>
  <c r="AF176" i="22"/>
  <c r="AD176" i="22"/>
  <c r="AB176" i="22"/>
  <c r="Z176" i="22"/>
  <c r="X176" i="22"/>
  <c r="V176" i="22"/>
  <c r="T176" i="22"/>
  <c r="R176" i="22"/>
  <c r="P176" i="22"/>
  <c r="N176" i="22"/>
  <c r="L176" i="22"/>
  <c r="J176" i="22"/>
  <c r="CZ175" i="22"/>
  <c r="CX175" i="22"/>
  <c r="CV175" i="22"/>
  <c r="CT175" i="22"/>
  <c r="CR175" i="22"/>
  <c r="CP175" i="22"/>
  <c r="CN175" i="22"/>
  <c r="CL175" i="22"/>
  <c r="CJ175" i="22"/>
  <c r="CH175" i="22"/>
  <c r="CF175" i="22"/>
  <c r="CD175" i="22"/>
  <c r="CB175" i="22"/>
  <c r="BZ175" i="22"/>
  <c r="BX175" i="22"/>
  <c r="BV175" i="22"/>
  <c r="BT175" i="22"/>
  <c r="BR175" i="22"/>
  <c r="BP175" i="22"/>
  <c r="BN175" i="22"/>
  <c r="BL175" i="22"/>
  <c r="BJ175" i="22"/>
  <c r="BH175" i="22"/>
  <c r="BF175" i="22"/>
  <c r="BD175" i="22"/>
  <c r="BB175" i="22"/>
  <c r="AZ175" i="22"/>
  <c r="AX175" i="22"/>
  <c r="AV175" i="22"/>
  <c r="AT175" i="22"/>
  <c r="AR175" i="22"/>
  <c r="AP175" i="22"/>
  <c r="AN175" i="22"/>
  <c r="AL175" i="22"/>
  <c r="AJ175" i="22"/>
  <c r="AH175" i="22"/>
  <c r="AF175" i="22"/>
  <c r="AD175" i="22"/>
  <c r="AB175" i="22"/>
  <c r="Z175" i="22"/>
  <c r="X175" i="22"/>
  <c r="V175" i="22"/>
  <c r="T175" i="22"/>
  <c r="R175" i="22"/>
  <c r="P175" i="22"/>
  <c r="N175" i="22"/>
  <c r="L175" i="22"/>
  <c r="J175" i="22"/>
  <c r="CZ174" i="22"/>
  <c r="CX174" i="22"/>
  <c r="CV174" i="22"/>
  <c r="CT174" i="22"/>
  <c r="CR174" i="22"/>
  <c r="CP174" i="22"/>
  <c r="CN174" i="22"/>
  <c r="CL174" i="22"/>
  <c r="CJ174" i="22"/>
  <c r="CH174" i="22"/>
  <c r="CF174" i="22"/>
  <c r="CD174" i="22"/>
  <c r="CB174" i="22"/>
  <c r="BZ174" i="22"/>
  <c r="BX174" i="22"/>
  <c r="BV174" i="22"/>
  <c r="BT174" i="22"/>
  <c r="BR174" i="22"/>
  <c r="BP174" i="22"/>
  <c r="BN174" i="22"/>
  <c r="BL174" i="22"/>
  <c r="BI174" i="22"/>
  <c r="BE174" i="22"/>
  <c r="BA174" i="22"/>
  <c r="AW174" i="22"/>
  <c r="AS174" i="22"/>
  <c r="AO174" i="22"/>
  <c r="AK174" i="22"/>
  <c r="AG174" i="22"/>
  <c r="AC174" i="22"/>
  <c r="Y174" i="22"/>
  <c r="U174" i="22"/>
  <c r="Q174" i="22"/>
  <c r="M174" i="22"/>
  <c r="DA173" i="22"/>
  <c r="CW173" i="22"/>
  <c r="CS173" i="22"/>
  <c r="CO173" i="22"/>
  <c r="CK173" i="22"/>
  <c r="CG173" i="22"/>
  <c r="CC173" i="22"/>
  <c r="BY173" i="22"/>
  <c r="BU173" i="22"/>
  <c r="BQ173" i="22"/>
  <c r="BM173" i="22"/>
  <c r="BI173" i="22"/>
  <c r="BE173" i="22"/>
  <c r="BA173" i="22"/>
  <c r="AW173" i="22"/>
  <c r="AS173" i="22"/>
  <c r="AO173" i="22"/>
  <c r="AK173" i="22"/>
  <c r="AG173" i="22"/>
  <c r="AC173" i="22"/>
  <c r="Y173" i="22"/>
  <c r="U173" i="22"/>
  <c r="Q173" i="22"/>
  <c r="M173" i="22"/>
  <c r="DA172" i="22"/>
  <c r="CW172" i="22"/>
  <c r="CS172" i="22"/>
  <c r="CO172" i="22"/>
  <c r="CK172" i="22"/>
  <c r="CG172" i="22"/>
  <c r="CC172" i="22"/>
  <c r="BY172" i="22"/>
  <c r="BU172" i="22"/>
  <c r="BQ172" i="22"/>
  <c r="BM172" i="22"/>
  <c r="BI172" i="22"/>
  <c r="BE172" i="22"/>
  <c r="BA172" i="22"/>
  <c r="AW172" i="22"/>
  <c r="AS172" i="22"/>
  <c r="AO172" i="22"/>
  <c r="AK172" i="22"/>
  <c r="AG172" i="22"/>
  <c r="AC172" i="22"/>
  <c r="Y172" i="22"/>
  <c r="U172" i="22"/>
  <c r="Q172" i="22"/>
  <c r="M172" i="22"/>
  <c r="DA171" i="22"/>
  <c r="CW171" i="22"/>
  <c r="CS171" i="22"/>
  <c r="CO171" i="22"/>
  <c r="CK171" i="22"/>
  <c r="CG171" i="22"/>
  <c r="CC171" i="22"/>
  <c r="BY171" i="22"/>
  <c r="BU171" i="22"/>
  <c r="BQ171" i="22"/>
  <c r="BM171" i="22"/>
  <c r="BI171" i="22"/>
  <c r="BE171" i="22"/>
  <c r="BA171" i="22"/>
  <c r="AW171" i="22"/>
  <c r="AS171" i="22"/>
  <c r="AO171" i="22"/>
  <c r="AK171" i="22"/>
  <c r="AG171" i="22"/>
  <c r="AC171" i="22"/>
  <c r="Y171" i="22"/>
  <c r="U171" i="22"/>
  <c r="Q171" i="22"/>
  <c r="M171" i="22"/>
  <c r="DA170" i="22"/>
  <c r="CW170" i="22"/>
  <c r="CS170" i="22"/>
  <c r="CO170" i="22"/>
  <c r="CK170" i="22"/>
  <c r="CG170" i="22"/>
  <c r="CC170" i="22"/>
  <c r="BY170" i="22"/>
  <c r="BU170" i="22"/>
  <c r="BQ170" i="22"/>
  <c r="BM170" i="22"/>
  <c r="BI170" i="22"/>
  <c r="BE170" i="22"/>
  <c r="BA170" i="22"/>
  <c r="AW170" i="22"/>
  <c r="AS170" i="22"/>
  <c r="AO170" i="22"/>
  <c r="AK170" i="22"/>
  <c r="AG170" i="22"/>
  <c r="AC170" i="22"/>
  <c r="Y170" i="22"/>
  <c r="U170" i="22"/>
  <c r="Q170" i="22"/>
  <c r="M170" i="22"/>
  <c r="DA169" i="22"/>
  <c r="CW169" i="22"/>
  <c r="CS169" i="22"/>
  <c r="CO169" i="22"/>
  <c r="CK169" i="22"/>
  <c r="CG169" i="22"/>
  <c r="CC169" i="22"/>
  <c r="BY169" i="22"/>
  <c r="BU169" i="22"/>
  <c r="BQ169" i="22"/>
  <c r="BM169" i="22"/>
  <c r="BI169" i="22"/>
  <c r="BE169" i="22"/>
  <c r="BA169" i="22"/>
  <c r="AW169" i="22"/>
  <c r="AS169" i="22"/>
  <c r="AO169" i="22"/>
  <c r="AK169" i="22"/>
  <c r="AG169" i="22"/>
  <c r="AC169" i="22"/>
  <c r="Y169" i="22"/>
  <c r="U169" i="22"/>
  <c r="Q169" i="22"/>
  <c r="M169" i="22"/>
  <c r="DA168" i="22"/>
  <c r="CW168" i="22"/>
  <c r="CS168" i="22"/>
  <c r="CO168" i="22"/>
  <c r="CK168" i="22"/>
  <c r="CG168" i="22"/>
  <c r="CC168" i="22"/>
  <c r="BY168" i="22"/>
  <c r="BU168" i="22"/>
  <c r="BQ168" i="22"/>
  <c r="BM168" i="22"/>
  <c r="BI168" i="22"/>
  <c r="BE168" i="22"/>
  <c r="BA168" i="22"/>
  <c r="AW168" i="22"/>
  <c r="AS168" i="22"/>
  <c r="AO168" i="22"/>
  <c r="AK168" i="22"/>
  <c r="AG168" i="22"/>
  <c r="AC168" i="22"/>
  <c r="Y168" i="22"/>
  <c r="U168" i="22"/>
  <c r="Q168" i="22"/>
  <c r="M168" i="22"/>
  <c r="DA167" i="22"/>
  <c r="CW167" i="22"/>
  <c r="CS167" i="22"/>
  <c r="CO167" i="22"/>
  <c r="CK167" i="22"/>
  <c r="CG167" i="22"/>
  <c r="CC167" i="22"/>
  <c r="BY167" i="22"/>
  <c r="BU167" i="22"/>
  <c r="BQ167" i="22"/>
  <c r="BM167" i="22"/>
  <c r="BI167" i="22"/>
  <c r="BE167" i="22"/>
  <c r="BA167" i="22"/>
  <c r="AW167" i="22"/>
  <c r="AS167" i="22"/>
  <c r="AO167" i="22"/>
  <c r="AK167" i="22"/>
  <c r="AG167" i="22"/>
  <c r="AC167" i="22"/>
  <c r="Y167" i="22"/>
  <c r="U167" i="22"/>
  <c r="Q167" i="22"/>
  <c r="M167" i="22"/>
  <c r="DA166" i="22"/>
  <c r="CW166" i="22"/>
  <c r="CS166" i="22"/>
  <c r="CO166" i="22"/>
  <c r="CK166" i="22"/>
  <c r="CG166" i="22"/>
  <c r="CC166" i="22"/>
  <c r="BY166" i="22"/>
  <c r="BU166" i="22"/>
  <c r="BQ166" i="22"/>
  <c r="BM166" i="22"/>
  <c r="BI166" i="22"/>
  <c r="BE166" i="22"/>
  <c r="BA166" i="22"/>
  <c r="AW166" i="22"/>
  <c r="AS166" i="22"/>
  <c r="AO166" i="22"/>
  <c r="AK166" i="22"/>
  <c r="AG166" i="22"/>
  <c r="AC166" i="22"/>
  <c r="Y166" i="22"/>
  <c r="U166" i="22"/>
  <c r="Q166" i="22"/>
  <c r="M166" i="22"/>
  <c r="DA165" i="22"/>
  <c r="CW165" i="22"/>
  <c r="CS165" i="22"/>
  <c r="CO165" i="22"/>
  <c r="CK165" i="22"/>
  <c r="CG165" i="22"/>
  <c r="CC165" i="22"/>
  <c r="BY165" i="22"/>
  <c r="BU165" i="22"/>
  <c r="BQ165" i="22"/>
  <c r="BM165" i="22"/>
  <c r="BI165" i="22"/>
  <c r="BE165" i="22"/>
  <c r="BA165" i="22"/>
  <c r="AW165" i="22"/>
  <c r="AS165" i="22"/>
  <c r="AO165" i="22"/>
  <c r="AK165" i="22"/>
  <c r="AG165" i="22"/>
  <c r="AC165" i="22"/>
  <c r="Y165" i="22"/>
  <c r="U165" i="22"/>
  <c r="Q165" i="22"/>
  <c r="M165" i="22"/>
  <c r="DA164" i="22"/>
  <c r="CW164" i="22"/>
  <c r="CS164" i="22"/>
  <c r="CO164" i="22"/>
  <c r="CK164" i="22"/>
  <c r="CG164" i="22"/>
  <c r="CC164" i="22"/>
  <c r="BY164" i="22"/>
  <c r="BU164" i="22"/>
  <c r="BQ164" i="22"/>
  <c r="BM164" i="22"/>
  <c r="BI164" i="22"/>
  <c r="BE164" i="22"/>
  <c r="BA164" i="22"/>
  <c r="AW164" i="22"/>
  <c r="AS164" i="22"/>
  <c r="AO164" i="22"/>
  <c r="AK164" i="22"/>
  <c r="AG164" i="22"/>
  <c r="AC164" i="22"/>
  <c r="Y164" i="22"/>
  <c r="U164" i="22"/>
  <c r="Q164" i="22"/>
  <c r="M164" i="22"/>
  <c r="DA163" i="22"/>
  <c r="CW163" i="22"/>
  <c r="CS163" i="22"/>
  <c r="CO163" i="22"/>
  <c r="CK163" i="22"/>
  <c r="CG163" i="22"/>
  <c r="CC163" i="22"/>
  <c r="BY163" i="22"/>
  <c r="BU163" i="22"/>
  <c r="BQ163" i="22"/>
  <c r="BM163" i="22"/>
  <c r="BI163" i="22"/>
  <c r="BE163" i="22"/>
  <c r="BA163" i="22"/>
  <c r="AW163" i="22"/>
  <c r="AS163" i="22"/>
  <c r="AO163" i="22"/>
  <c r="AK163" i="22"/>
  <c r="AG163" i="22"/>
  <c r="AC163" i="22"/>
  <c r="Y163" i="22"/>
  <c r="U163" i="22"/>
  <c r="Q163" i="22"/>
  <c r="M163" i="22"/>
  <c r="DA162" i="22"/>
  <c r="CW162" i="22"/>
  <c r="CS162" i="22"/>
  <c r="CO162" i="22"/>
  <c r="CK162" i="22"/>
  <c r="CG162" i="22"/>
  <c r="CC162" i="22"/>
  <c r="BY162" i="22"/>
  <c r="BU162" i="22"/>
  <c r="BQ162" i="22"/>
  <c r="BM162" i="22"/>
  <c r="BI162" i="22"/>
  <c r="BE162" i="22"/>
  <c r="BA162" i="22"/>
  <c r="AW162" i="22"/>
  <c r="AS162" i="22"/>
  <c r="AO162" i="22"/>
  <c r="AK162" i="22"/>
  <c r="AG162" i="22"/>
  <c r="AC162" i="22"/>
  <c r="Y162" i="22"/>
  <c r="U162" i="22"/>
  <c r="Q162" i="22"/>
  <c r="M162" i="22"/>
  <c r="DA161" i="22"/>
  <c r="CW161" i="22"/>
  <c r="CS161" i="22"/>
  <c r="CO161" i="22"/>
  <c r="CK161" i="22"/>
  <c r="CG161" i="22"/>
  <c r="CC161" i="22"/>
  <c r="BY161" i="22"/>
  <c r="BU161" i="22"/>
  <c r="BQ161" i="22"/>
  <c r="BM161" i="22"/>
  <c r="BI161" i="22"/>
  <c r="BE161" i="22"/>
  <c r="BA161" i="22"/>
  <c r="AW161" i="22"/>
  <c r="AS161" i="22"/>
  <c r="AO161" i="22"/>
  <c r="AK161" i="22"/>
  <c r="AG161" i="22"/>
  <c r="AC161" i="22"/>
  <c r="Y161" i="22"/>
  <c r="U161" i="22"/>
  <c r="Q161" i="22"/>
  <c r="M161" i="22"/>
  <c r="DA160" i="22"/>
  <c r="CW160" i="22"/>
  <c r="CS160" i="22"/>
  <c r="CO160" i="22"/>
  <c r="CK160" i="22"/>
  <c r="CG160" i="22"/>
  <c r="CC160" i="22"/>
  <c r="BY160" i="22"/>
  <c r="BU160" i="22"/>
  <c r="BQ160" i="22"/>
  <c r="BM160" i="22"/>
  <c r="BI160" i="22"/>
  <c r="BE160" i="22"/>
  <c r="BA160" i="22"/>
  <c r="AW160" i="22"/>
  <c r="AS160" i="22"/>
  <c r="AO160" i="22"/>
  <c r="AK160" i="22"/>
  <c r="AG160" i="22"/>
  <c r="AC160" i="22"/>
  <c r="Y160" i="22"/>
  <c r="U160" i="22"/>
  <c r="Q160" i="22"/>
  <c r="M160" i="22"/>
  <c r="DA159" i="22"/>
  <c r="CW159" i="22"/>
  <c r="CS159" i="22"/>
  <c r="CO159" i="22"/>
  <c r="CK159" i="22"/>
  <c r="CG159" i="22"/>
  <c r="CC159" i="22"/>
  <c r="BY159" i="22"/>
  <c r="BU159" i="22"/>
  <c r="BQ159" i="22"/>
  <c r="BM159" i="22"/>
  <c r="BI159" i="22"/>
  <c r="BE159" i="22"/>
  <c r="BA159" i="22"/>
  <c r="AW159" i="22"/>
  <c r="AS159" i="22"/>
  <c r="AO159" i="22"/>
  <c r="AK159" i="22"/>
  <c r="AG159" i="22"/>
  <c r="AC159" i="22"/>
  <c r="Y159" i="22"/>
  <c r="U159" i="22"/>
  <c r="Q159" i="22"/>
  <c r="M159" i="22"/>
  <c r="DA158" i="22"/>
  <c r="CW158" i="22"/>
  <c r="CS158" i="22"/>
  <c r="CO158" i="22"/>
  <c r="CK158" i="22"/>
  <c r="CG158" i="22"/>
  <c r="CC158" i="22"/>
  <c r="BY158" i="22"/>
  <c r="BU158" i="22"/>
  <c r="BQ158" i="22"/>
  <c r="BM158" i="22"/>
  <c r="BI158" i="22"/>
  <c r="BE158" i="22"/>
  <c r="BA158" i="22"/>
  <c r="AW158" i="22"/>
  <c r="AS158" i="22"/>
  <c r="AO158" i="22"/>
  <c r="AK158" i="22"/>
  <c r="AG158" i="22"/>
  <c r="AC158" i="22"/>
  <c r="Y158" i="22"/>
  <c r="U158" i="22"/>
  <c r="Q158" i="22"/>
  <c r="M158" i="22"/>
  <c r="DA157" i="22"/>
  <c r="CW157" i="22"/>
  <c r="CS157" i="22"/>
  <c r="CO157" i="22"/>
  <c r="CK157" i="22"/>
  <c r="CG157" i="22"/>
  <c r="CC157" i="22"/>
  <c r="BY157" i="22"/>
  <c r="BU157" i="22"/>
  <c r="BQ157" i="22"/>
  <c r="BM157" i="22"/>
  <c r="BI157" i="22"/>
  <c r="BE157" i="22"/>
  <c r="BA157" i="22"/>
  <c r="AW157" i="22"/>
  <c r="AS157" i="22"/>
  <c r="AO157" i="22"/>
  <c r="AK157" i="22"/>
  <c r="AG157" i="22"/>
  <c r="AC157" i="22"/>
  <c r="Y157" i="22"/>
  <c r="U157" i="22"/>
  <c r="Q157" i="22"/>
  <c r="M157" i="22"/>
  <c r="DA156" i="22"/>
  <c r="CW156" i="22"/>
  <c r="CS156" i="22"/>
  <c r="CO156" i="22"/>
  <c r="CK156" i="22"/>
  <c r="CG156" i="22"/>
  <c r="CC156" i="22"/>
  <c r="BY156" i="22"/>
  <c r="BU156" i="22"/>
  <c r="BQ156" i="22"/>
  <c r="BM156" i="22"/>
  <c r="BI156" i="22"/>
  <c r="BE156" i="22"/>
  <c r="BA156" i="22"/>
  <c r="AW156" i="22"/>
  <c r="AS156" i="22"/>
  <c r="AO156" i="22"/>
  <c r="AK156" i="22"/>
  <c r="AG156" i="22"/>
  <c r="AC156" i="22"/>
  <c r="Y156" i="22"/>
  <c r="U156" i="22"/>
  <c r="Q156" i="22"/>
  <c r="M156" i="22"/>
  <c r="DA155" i="22"/>
  <c r="CW155" i="22"/>
  <c r="CS155" i="22"/>
  <c r="CO155" i="22"/>
  <c r="CK155" i="22"/>
  <c r="CG155" i="22"/>
  <c r="CC155" i="22"/>
  <c r="BY155" i="22"/>
  <c r="BU155" i="22"/>
  <c r="BQ155" i="22"/>
  <c r="BM155" i="22"/>
  <c r="BI155" i="22"/>
  <c r="BE155" i="22"/>
  <c r="BA155" i="22"/>
  <c r="AW155" i="22"/>
  <c r="AS155" i="22"/>
  <c r="AO155" i="22"/>
  <c r="AK155" i="22"/>
  <c r="AG155" i="22"/>
  <c r="AC155" i="22"/>
  <c r="Y155" i="22"/>
  <c r="U155" i="22"/>
  <c r="Q155" i="22"/>
  <c r="M155" i="22"/>
  <c r="DA154" i="22"/>
  <c r="CW154" i="22"/>
  <c r="CS154" i="22"/>
  <c r="CO154" i="22"/>
  <c r="CK154" i="22"/>
  <c r="CG154" i="22"/>
  <c r="CC154" i="22"/>
  <c r="BY154" i="22"/>
  <c r="BU154" i="22"/>
  <c r="BQ154" i="22"/>
  <c r="BM154" i="22"/>
  <c r="BI154" i="22"/>
  <c r="BE154" i="22"/>
  <c r="BA154" i="22"/>
  <c r="AW154" i="22"/>
  <c r="AS154" i="22"/>
  <c r="AO154" i="22"/>
  <c r="AK154" i="22"/>
  <c r="AG154" i="22"/>
  <c r="AC154" i="22"/>
  <c r="Y154" i="22"/>
  <c r="U154" i="22"/>
  <c r="Q154" i="22"/>
  <c r="M154" i="22"/>
  <c r="DA153" i="22"/>
  <c r="CW153" i="22"/>
  <c r="CS153" i="22"/>
  <c r="CO153" i="22"/>
  <c r="CK153" i="22"/>
  <c r="CG153" i="22"/>
  <c r="CC153" i="22"/>
  <c r="BY153" i="22"/>
  <c r="BU153" i="22"/>
  <c r="BQ153" i="22"/>
  <c r="BM153" i="22"/>
  <c r="BI153" i="22"/>
  <c r="BE153" i="22"/>
  <c r="BA153" i="22"/>
  <c r="AW153" i="22"/>
  <c r="AS153" i="22"/>
  <c r="AO153" i="22"/>
  <c r="AK153" i="22"/>
  <c r="AG153" i="22"/>
  <c r="AC153" i="22"/>
  <c r="Y153" i="22"/>
  <c r="U153" i="22"/>
  <c r="Q153" i="22"/>
  <c r="M153" i="22"/>
  <c r="DA152" i="22"/>
  <c r="CW152" i="22"/>
  <c r="CS152" i="22"/>
  <c r="CO152" i="22"/>
  <c r="CK152" i="22"/>
  <c r="CG152" i="22"/>
  <c r="CC152" i="22"/>
  <c r="BY152" i="22"/>
  <c r="BU152" i="22"/>
  <c r="BQ152" i="22"/>
  <c r="BM152" i="22"/>
  <c r="BI152" i="22"/>
  <c r="BE152" i="22"/>
  <c r="BA152" i="22"/>
  <c r="AW152" i="22"/>
  <c r="AS152" i="22"/>
  <c r="AO152" i="22"/>
  <c r="AK152" i="22"/>
  <c r="AG152" i="22"/>
  <c r="AC152" i="22"/>
  <c r="Y152" i="22"/>
  <c r="U152" i="22"/>
  <c r="Q152" i="22"/>
  <c r="M152" i="22"/>
  <c r="DA151" i="22"/>
  <c r="CW151" i="22"/>
  <c r="CS151" i="22"/>
  <c r="CO151" i="22"/>
  <c r="CK151" i="22"/>
  <c r="CG151" i="22"/>
  <c r="CC151" i="22"/>
  <c r="BY151" i="22"/>
  <c r="BU151" i="22"/>
  <c r="BQ151" i="22"/>
  <c r="BM151" i="22"/>
  <c r="BI151" i="22"/>
  <c r="BE151" i="22"/>
  <c r="BA151" i="22"/>
  <c r="AW151" i="22"/>
  <c r="AS151" i="22"/>
  <c r="AO151" i="22"/>
  <c r="AK151" i="22"/>
  <c r="AG151" i="22"/>
  <c r="AC151" i="22"/>
  <c r="Y151" i="22"/>
  <c r="U151" i="22"/>
  <c r="Q151" i="22"/>
  <c r="M151" i="22"/>
  <c r="DA150" i="22"/>
  <c r="CW150" i="22"/>
  <c r="CS150" i="22"/>
  <c r="CO150" i="22"/>
  <c r="CK150" i="22"/>
  <c r="CG150" i="22"/>
  <c r="CC150" i="22"/>
  <c r="BY150" i="22"/>
  <c r="BU150" i="22"/>
  <c r="BQ150" i="22"/>
  <c r="BM150" i="22"/>
  <c r="BI150" i="22"/>
  <c r="BE150" i="22"/>
  <c r="BA150" i="22"/>
  <c r="AW150" i="22"/>
  <c r="AS150" i="22"/>
  <c r="AO150" i="22"/>
  <c r="AK150" i="22"/>
  <c r="AG150" i="22"/>
  <c r="AC150" i="22"/>
  <c r="Y150" i="22"/>
  <c r="U150" i="22"/>
  <c r="Q150" i="22"/>
  <c r="M150" i="22"/>
  <c r="DA149" i="22"/>
  <c r="CW149" i="22"/>
  <c r="CS149" i="22"/>
  <c r="CO149" i="22"/>
  <c r="CK149" i="22"/>
  <c r="CG149" i="22"/>
  <c r="CC149" i="22"/>
  <c r="BY149" i="22"/>
  <c r="BU149" i="22"/>
  <c r="BQ149" i="22"/>
  <c r="BM149" i="22"/>
  <c r="BI149" i="22"/>
  <c r="BE149" i="22"/>
  <c r="BA149" i="22"/>
  <c r="AW149" i="22"/>
  <c r="AS149" i="22"/>
  <c r="AO149" i="22"/>
  <c r="AK149" i="22"/>
  <c r="AG149" i="22"/>
  <c r="AC149" i="22"/>
  <c r="Y149" i="22"/>
  <c r="U149" i="22"/>
  <c r="Q149" i="22"/>
  <c r="M149" i="22"/>
  <c r="DA148" i="22"/>
  <c r="CW148" i="22"/>
  <c r="CS148" i="22"/>
  <c r="CO148" i="22"/>
  <c r="CK148" i="22"/>
  <c r="CG148" i="22"/>
  <c r="CC148" i="22"/>
  <c r="BY148" i="22"/>
  <c r="BU148" i="22"/>
  <c r="BQ148" i="22"/>
  <c r="BM148" i="22"/>
  <c r="BI148" i="22"/>
  <c r="BE148" i="22"/>
  <c r="BA148" i="22"/>
  <c r="AW148" i="22"/>
  <c r="AS148" i="22"/>
  <c r="AO148" i="22"/>
  <c r="AK148" i="22"/>
  <c r="AG148" i="22"/>
  <c r="AC148" i="22"/>
  <c r="Y148" i="22"/>
  <c r="U148" i="22"/>
  <c r="Q148" i="22"/>
  <c r="M148" i="22"/>
  <c r="DA147" i="22"/>
  <c r="CW147" i="22"/>
  <c r="CS147" i="22"/>
  <c r="CO147" i="22"/>
  <c r="CK147" i="22"/>
  <c r="CG147" i="22"/>
  <c r="CC147" i="22"/>
  <c r="BY147" i="22"/>
  <c r="BU147" i="22"/>
  <c r="BQ147" i="22"/>
  <c r="BM147" i="22"/>
  <c r="BI147" i="22"/>
  <c r="BE147" i="22"/>
  <c r="BA147" i="22"/>
  <c r="AW147" i="22"/>
  <c r="AS147" i="22"/>
  <c r="AO147" i="22"/>
  <c r="AK147" i="22"/>
  <c r="AG147" i="22"/>
  <c r="AC147" i="22"/>
  <c r="Y147" i="22"/>
  <c r="U147" i="22"/>
  <c r="Q147" i="22"/>
  <c r="M147" i="22"/>
  <c r="DA146" i="22"/>
  <c r="CW146" i="22"/>
  <c r="CS146" i="22"/>
  <c r="CO146" i="22"/>
  <c r="CK146" i="22"/>
  <c r="CG146" i="22"/>
  <c r="CC146" i="22"/>
  <c r="BY146" i="22"/>
  <c r="BU146" i="22"/>
  <c r="BQ146" i="22"/>
  <c r="BM146" i="22"/>
  <c r="BI146" i="22"/>
  <c r="BE146" i="22"/>
  <c r="BA146" i="22"/>
  <c r="AW146" i="22"/>
  <c r="AS146" i="22"/>
  <c r="AO146" i="22"/>
  <c r="AK146" i="22"/>
  <c r="AG146" i="22"/>
  <c r="AC146" i="22"/>
  <c r="Y146" i="22"/>
  <c r="U146" i="22"/>
  <c r="Q146" i="22"/>
  <c r="M146" i="22"/>
  <c r="DA145" i="22"/>
  <c r="CW145" i="22"/>
  <c r="CS145" i="22"/>
  <c r="CO145" i="22"/>
  <c r="CK145" i="22"/>
  <c r="CG145" i="22"/>
  <c r="CC145" i="22"/>
  <c r="BY145" i="22"/>
  <c r="BU145" i="22"/>
  <c r="BQ145" i="22"/>
  <c r="BM145" i="22"/>
  <c r="BI145" i="22"/>
  <c r="BE145" i="22"/>
  <c r="BA145" i="22"/>
  <c r="AW145" i="22"/>
  <c r="AS145" i="22"/>
  <c r="AO145" i="22"/>
  <c r="AK145" i="22"/>
  <c r="AG145" i="22"/>
  <c r="AC145" i="22"/>
  <c r="Y145" i="22"/>
  <c r="U145" i="22"/>
  <c r="Q145" i="22"/>
  <c r="M145" i="22"/>
  <c r="DA144" i="22"/>
  <c r="CW144" i="22"/>
  <c r="CS144" i="22"/>
  <c r="CO144" i="22"/>
  <c r="CK144" i="22"/>
  <c r="CG144" i="22"/>
  <c r="CC144" i="22"/>
  <c r="BY144" i="22"/>
  <c r="BU144" i="22"/>
  <c r="BQ144" i="22"/>
  <c r="BM144" i="22"/>
  <c r="BI144" i="22"/>
  <c r="BE144" i="22"/>
  <c r="BA144" i="22"/>
  <c r="AW144" i="22"/>
  <c r="AS144" i="22"/>
  <c r="AO144" i="22"/>
  <c r="AK144" i="22"/>
  <c r="AG144" i="22"/>
  <c r="AC144" i="22"/>
  <c r="Y144" i="22"/>
  <c r="U144" i="22"/>
  <c r="Q144" i="22"/>
  <c r="M144" i="22"/>
  <c r="DA143" i="22"/>
  <c r="CW143" i="22"/>
  <c r="CS143" i="22"/>
  <c r="CO143" i="22"/>
  <c r="CK143" i="22"/>
  <c r="CG143" i="22"/>
  <c r="CC143" i="22"/>
  <c r="BY143" i="22"/>
  <c r="BU143" i="22"/>
  <c r="BQ143" i="22"/>
  <c r="BM143" i="22"/>
  <c r="BI143" i="22"/>
  <c r="BE143" i="22"/>
  <c r="BA143" i="22"/>
  <c r="AW143" i="22"/>
  <c r="AS143" i="22"/>
  <c r="AO143" i="22"/>
  <c r="AK143" i="22"/>
  <c r="AG143" i="22"/>
  <c r="AC143" i="22"/>
  <c r="Y143" i="22"/>
  <c r="U143" i="22"/>
  <c r="Q143" i="22"/>
  <c r="M143" i="22"/>
  <c r="DA142" i="22"/>
  <c r="CW142" i="22"/>
  <c r="CS142" i="22"/>
  <c r="CO142" i="22"/>
  <c r="CK142" i="22"/>
  <c r="CG142" i="22"/>
  <c r="CC142" i="22"/>
  <c r="BY142" i="22"/>
  <c r="BU142" i="22"/>
  <c r="BQ142" i="22"/>
  <c r="BM142" i="22"/>
  <c r="BI142" i="22"/>
  <c r="BE142" i="22"/>
  <c r="BA142" i="22"/>
  <c r="AW142" i="22"/>
  <c r="AS142" i="22"/>
  <c r="AO142" i="22"/>
  <c r="AK142" i="22"/>
  <c r="AG142" i="22"/>
  <c r="AC142" i="22"/>
  <c r="Y142" i="22"/>
  <c r="U142" i="22"/>
  <c r="Q142" i="22"/>
  <c r="M142" i="22"/>
  <c r="DA141" i="22"/>
  <c r="CW141" i="22"/>
  <c r="CS141" i="22"/>
  <c r="CO141" i="22"/>
  <c r="CK141" i="22"/>
  <c r="CG141" i="22"/>
  <c r="CC141" i="22"/>
  <c r="BY141" i="22"/>
  <c r="BU141" i="22"/>
  <c r="BQ141" i="22"/>
  <c r="BM141" i="22"/>
  <c r="BI141" i="22"/>
  <c r="BE141" i="22"/>
  <c r="BA141" i="22"/>
  <c r="AW141" i="22"/>
  <c r="AS141" i="22"/>
  <c r="AO141" i="22"/>
  <c r="AK141" i="22"/>
  <c r="AG141" i="22"/>
  <c r="AC141" i="22"/>
  <c r="Y141" i="22"/>
  <c r="U141" i="22"/>
  <c r="Q141" i="22"/>
  <c r="M141" i="22"/>
  <c r="DA140" i="22"/>
  <c r="CW140" i="22"/>
  <c r="CS140" i="22"/>
  <c r="CO140" i="22"/>
  <c r="CK140" i="22"/>
  <c r="CG140" i="22"/>
  <c r="CC140" i="22"/>
  <c r="BY140" i="22"/>
  <c r="BU140" i="22"/>
  <c r="BQ140" i="22"/>
  <c r="BM140" i="22"/>
  <c r="BI140" i="22"/>
  <c r="BE140" i="22"/>
  <c r="BA140" i="22"/>
  <c r="AW140" i="22"/>
  <c r="AS140" i="22"/>
  <c r="AO140" i="22"/>
  <c r="AK140" i="22"/>
  <c r="AG140" i="22"/>
  <c r="AC140" i="22"/>
  <c r="Y140" i="22"/>
  <c r="U140" i="22"/>
  <c r="Q140" i="22"/>
  <c r="M140" i="22"/>
  <c r="DA139" i="22"/>
  <c r="CW139" i="22"/>
  <c r="CS139" i="22"/>
  <c r="CO139" i="22"/>
  <c r="CK139" i="22"/>
  <c r="CG139" i="22"/>
  <c r="CC139" i="22"/>
  <c r="BY139" i="22"/>
  <c r="BU139" i="22"/>
  <c r="BQ139" i="22"/>
  <c r="BM139" i="22"/>
  <c r="BI139" i="22"/>
  <c r="BE139" i="22"/>
  <c r="BA139" i="22"/>
  <c r="AW139" i="22"/>
  <c r="AS139" i="22"/>
  <c r="AO139" i="22"/>
  <c r="AK139" i="22"/>
  <c r="AG139" i="22"/>
  <c r="AC139" i="22"/>
  <c r="Y139" i="22"/>
  <c r="U139" i="22"/>
  <c r="Q139" i="22"/>
  <c r="M139" i="22"/>
  <c r="DA138" i="22"/>
  <c r="CW138" i="22"/>
  <c r="CS138" i="22"/>
  <c r="CO138" i="22"/>
  <c r="CK138" i="22"/>
  <c r="CG138" i="22"/>
  <c r="CC138" i="22"/>
  <c r="BY138" i="22"/>
  <c r="BU138" i="22"/>
  <c r="BQ138" i="22"/>
  <c r="BM138" i="22"/>
  <c r="BI138" i="22"/>
  <c r="BE138" i="22"/>
  <c r="BA138" i="22"/>
  <c r="AW138" i="22"/>
  <c r="AS138" i="22"/>
  <c r="AO138" i="22"/>
  <c r="AK138" i="22"/>
  <c r="AG138" i="22"/>
  <c r="AC138" i="22"/>
  <c r="Y138" i="22"/>
  <c r="U138" i="22"/>
  <c r="Q138" i="22"/>
  <c r="M138" i="22"/>
  <c r="DA137" i="22"/>
  <c r="CW137" i="22"/>
  <c r="CS137" i="22"/>
  <c r="CO137" i="22"/>
  <c r="CK137" i="22"/>
  <c r="CG137" i="22"/>
  <c r="CC137" i="22"/>
  <c r="BY137" i="22"/>
  <c r="BU137" i="22"/>
  <c r="BQ137" i="22"/>
  <c r="BM137" i="22"/>
  <c r="BI137" i="22"/>
  <c r="BE137" i="22"/>
  <c r="BA137" i="22"/>
  <c r="AW137" i="22"/>
  <c r="AS137" i="22"/>
  <c r="AO137" i="22"/>
  <c r="AK137" i="22"/>
  <c r="AG137" i="22"/>
  <c r="AC137" i="22"/>
  <c r="Y137" i="22"/>
  <c r="U137" i="22"/>
  <c r="Q137" i="22"/>
  <c r="M137" i="22"/>
  <c r="DA136" i="22"/>
  <c r="CW136" i="22"/>
  <c r="CS136" i="22"/>
  <c r="CO136" i="22"/>
  <c r="CK136" i="22"/>
  <c r="CG136" i="22"/>
  <c r="CC136" i="22"/>
  <c r="BY136" i="22"/>
  <c r="BU136" i="22"/>
  <c r="BQ136" i="22"/>
  <c r="BM136" i="22"/>
  <c r="BI136" i="22"/>
  <c r="BE136" i="22"/>
  <c r="BA136" i="22"/>
  <c r="AW136" i="22"/>
  <c r="AS136" i="22"/>
  <c r="AO136" i="22"/>
  <c r="AK136" i="22"/>
  <c r="AG136" i="22"/>
  <c r="AC136" i="22"/>
  <c r="Y136" i="22"/>
  <c r="U136" i="22"/>
  <c r="Q136" i="22"/>
  <c r="M136" i="22"/>
  <c r="DA135" i="22"/>
  <c r="CW135" i="22"/>
  <c r="CS135" i="22"/>
  <c r="CO135" i="22"/>
  <c r="CK135" i="22"/>
  <c r="CG135" i="22"/>
  <c r="CC135" i="22"/>
  <c r="BY135" i="22"/>
  <c r="BU135" i="22"/>
  <c r="BQ135" i="22"/>
  <c r="BM135" i="22"/>
  <c r="BI135" i="22"/>
  <c r="BE135" i="22"/>
  <c r="BA135" i="22"/>
  <c r="AW135" i="22"/>
  <c r="AS135" i="22"/>
  <c r="AO135" i="22"/>
  <c r="AK135" i="22"/>
  <c r="AG135" i="22"/>
  <c r="AC135" i="22"/>
  <c r="Y135" i="22"/>
  <c r="U135" i="22"/>
  <c r="Q135" i="22"/>
  <c r="M135" i="22"/>
  <c r="DA134" i="22"/>
  <c r="CW134" i="22"/>
  <c r="CS134" i="22"/>
  <c r="CO134" i="22"/>
  <c r="CK134" i="22"/>
  <c r="CG134" i="22"/>
  <c r="CC134" i="22"/>
  <c r="BY134" i="22"/>
  <c r="BU134" i="22"/>
  <c r="BQ134" i="22"/>
  <c r="BJ134" i="22"/>
  <c r="BB134" i="22"/>
  <c r="AT134" i="22"/>
  <c r="AL134" i="22"/>
  <c r="AD134" i="22"/>
  <c r="V134" i="22"/>
  <c r="N134" i="22"/>
  <c r="CX133" i="22"/>
  <c r="CP133" i="22"/>
  <c r="CH133" i="22"/>
  <c r="BZ133" i="22"/>
  <c r="BR133" i="22"/>
  <c r="BJ133" i="22"/>
  <c r="BB133" i="22"/>
  <c r="AT133" i="22"/>
  <c r="AL133" i="22"/>
  <c r="AD133" i="22"/>
  <c r="V133" i="22"/>
  <c r="N133" i="22"/>
  <c r="CX132" i="22"/>
  <c r="CP132" i="22"/>
  <c r="CH132" i="22"/>
  <c r="BZ132" i="22"/>
  <c r="BR132" i="22"/>
  <c r="BJ132" i="22"/>
  <c r="BB132" i="22"/>
  <c r="AT132" i="22"/>
  <c r="AL132" i="22"/>
  <c r="AD132" i="22"/>
  <c r="V132" i="22"/>
  <c r="N132" i="22"/>
  <c r="CX131" i="22"/>
  <c r="CP131" i="22"/>
  <c r="CH131" i="22"/>
  <c r="BZ131" i="22"/>
  <c r="BR131" i="22"/>
  <c r="BJ131" i="22"/>
  <c r="BB131" i="22"/>
  <c r="AT131" i="22"/>
  <c r="AL131" i="22"/>
  <c r="AD131" i="22"/>
  <c r="V131" i="22"/>
  <c r="N131" i="22"/>
  <c r="CX130" i="22"/>
  <c r="CP130" i="22"/>
  <c r="CH130" i="22"/>
  <c r="BZ130" i="22"/>
  <c r="BR130" i="22"/>
  <c r="BJ130" i="22"/>
  <c r="BB130" i="22"/>
  <c r="AT130" i="22"/>
  <c r="AL130" i="22"/>
  <c r="AD130" i="22"/>
  <c r="V130" i="22"/>
  <c r="N130" i="22"/>
  <c r="CX129" i="22"/>
  <c r="CP129" i="22"/>
  <c r="CH129" i="22"/>
  <c r="BZ129" i="22"/>
  <c r="BR129" i="22"/>
  <c r="BJ129" i="22"/>
  <c r="BB129" i="22"/>
  <c r="AT129" i="22"/>
  <c r="AL129" i="22"/>
  <c r="AD129" i="22"/>
  <c r="V129" i="22"/>
  <c r="N129" i="22"/>
  <c r="CX128" i="22"/>
  <c r="CP128" i="22"/>
  <c r="CH128" i="22"/>
  <c r="BZ128" i="22"/>
  <c r="BR128" i="22"/>
  <c r="BJ128" i="22"/>
  <c r="BB128" i="22"/>
  <c r="AT128" i="22"/>
  <c r="AL128" i="22"/>
  <c r="AD128" i="22"/>
  <c r="V128" i="22"/>
  <c r="N128" i="22"/>
  <c r="CX127" i="22"/>
  <c r="CP127" i="22"/>
  <c r="CH127" i="22"/>
  <c r="BZ127" i="22"/>
  <c r="BR127" i="22"/>
  <c r="BJ127" i="22"/>
  <c r="BB127" i="22"/>
  <c r="AT127" i="22"/>
  <c r="AL127" i="22"/>
  <c r="AD127" i="22"/>
  <c r="V127" i="22"/>
  <c r="N127" i="22"/>
  <c r="CX126" i="22"/>
  <c r="CP126" i="22"/>
  <c r="CH126" i="22"/>
  <c r="BZ126" i="22"/>
  <c r="BR126" i="22"/>
  <c r="BJ126" i="22"/>
  <c r="BB126" i="22"/>
  <c r="AT126" i="22"/>
  <c r="AL126" i="22"/>
  <c r="AD126" i="22"/>
  <c r="V126" i="22"/>
  <c r="N126" i="22"/>
  <c r="CX125" i="22"/>
  <c r="CP125" i="22"/>
  <c r="CH125" i="22"/>
  <c r="BZ125" i="22"/>
  <c r="BR125" i="22"/>
  <c r="BJ125" i="22"/>
  <c r="AW125" i="22"/>
  <c r="AG125" i="22"/>
  <c r="Q125" i="22"/>
  <c r="CS124" i="22"/>
  <c r="CC124" i="22"/>
  <c r="BM124" i="22"/>
  <c r="AW124" i="22"/>
  <c r="AG124" i="22"/>
  <c r="Q124" i="22"/>
  <c r="CS123" i="22"/>
  <c r="CC123" i="22"/>
  <c r="BM123" i="22"/>
  <c r="AW123" i="22"/>
  <c r="AG123" i="22"/>
  <c r="Q123" i="22"/>
  <c r="CS122" i="22"/>
  <c r="CC122" i="22"/>
  <c r="BM122" i="22"/>
  <c r="AW122" i="22"/>
  <c r="AG122" i="22"/>
  <c r="Q122" i="22"/>
  <c r="CS121" i="22"/>
  <c r="CC121" i="22"/>
  <c r="BM121" i="22"/>
  <c r="AW121" i="22"/>
  <c r="AG121" i="22"/>
  <c r="Q121" i="22"/>
  <c r="CS120" i="22"/>
  <c r="CC120" i="22"/>
  <c r="BM120" i="22"/>
  <c r="AW120" i="22"/>
  <c r="AG120" i="22"/>
  <c r="Q120" i="22"/>
  <c r="CS119" i="22"/>
  <c r="CC119" i="22"/>
  <c r="BM119" i="22"/>
  <c r="AW119" i="22"/>
  <c r="AG119" i="22"/>
  <c r="Q119" i="22"/>
  <c r="CS118" i="22"/>
  <c r="CC118" i="22"/>
  <c r="BM118" i="22"/>
  <c r="AW118" i="22"/>
  <c r="AG118" i="22"/>
  <c r="Q118" i="22"/>
  <c r="CS117" i="22"/>
  <c r="CC117" i="22"/>
  <c r="BM117" i="22"/>
  <c r="AW117" i="22"/>
  <c r="AG117" i="22"/>
  <c r="Q117" i="22"/>
  <c r="CS116" i="22"/>
  <c r="CC116" i="22"/>
  <c r="BM116" i="22"/>
  <c r="AW116" i="22"/>
  <c r="AG116" i="22"/>
  <c r="Q116" i="22"/>
  <c r="CS115" i="22"/>
  <c r="CC115" i="22"/>
  <c r="BM115" i="22"/>
  <c r="AW115" i="22"/>
  <c r="AG115" i="22"/>
  <c r="Q115" i="22"/>
  <c r="CS114" i="22"/>
  <c r="CC114" i="22"/>
  <c r="BM114" i="22"/>
  <c r="AW114" i="22"/>
  <c r="AG114" i="22"/>
  <c r="Q114" i="22"/>
  <c r="CS113" i="22"/>
  <c r="CC113" i="22"/>
  <c r="BM113" i="22"/>
  <c r="AW113" i="22"/>
  <c r="AG113" i="22"/>
  <c r="Q113" i="22"/>
  <c r="CS112" i="22"/>
  <c r="CC112" i="22"/>
  <c r="BM112" i="22"/>
  <c r="AW112" i="22"/>
  <c r="T112" i="22"/>
  <c r="CF111" i="22"/>
  <c r="AZ111" i="22"/>
  <c r="T111" i="22"/>
  <c r="CF110" i="22"/>
  <c r="AZ110" i="22"/>
  <c r="T110" i="22"/>
  <c r="CF109" i="22"/>
  <c r="AR109" i="22"/>
  <c r="BC108" i="22"/>
  <c r="L108" i="22"/>
  <c r="W107" i="22"/>
  <c r="BX106" i="22"/>
  <c r="CI105" i="22"/>
  <c r="AR105" i="22"/>
  <c r="BC104" i="22"/>
  <c r="L104" i="22"/>
  <c r="W103" i="22"/>
  <c r="BX102" i="22"/>
  <c r="CI101" i="22"/>
  <c r="AR101" i="22"/>
  <c r="BC100" i="22"/>
  <c r="L100" i="22"/>
  <c r="W99" i="22"/>
  <c r="BX98" i="22"/>
  <c r="CI97" i="22"/>
  <c r="AR97" i="22"/>
  <c r="BC96" i="22"/>
  <c r="L96" i="22"/>
  <c r="BF95" i="22"/>
  <c r="CL94" i="22"/>
  <c r="Z94" i="22"/>
  <c r="BF93" i="22"/>
  <c r="CL92" i="22"/>
  <c r="AN89" i="22"/>
  <c r="BT86" i="22"/>
  <c r="CZ83" i="22"/>
  <c r="AN81" i="22"/>
  <c r="BT78" i="22"/>
  <c r="CZ75" i="22"/>
  <c r="AN73" i="22"/>
  <c r="BT70" i="22"/>
  <c r="AL65" i="22"/>
  <c r="AU53" i="22"/>
  <c r="BG125" i="22"/>
  <c r="BD125" i="22"/>
  <c r="AZ125" i="22"/>
  <c r="AV125" i="22"/>
  <c r="AR125" i="22"/>
  <c r="AN125" i="22"/>
  <c r="AJ125" i="22"/>
  <c r="AF125" i="22"/>
  <c r="AB125" i="22"/>
  <c r="X125" i="22"/>
  <c r="T125" i="22"/>
  <c r="P125" i="22"/>
  <c r="L125" i="22"/>
  <c r="CZ124" i="22"/>
  <c r="CV124" i="22"/>
  <c r="CR124" i="22"/>
  <c r="CN124" i="22"/>
  <c r="CJ124" i="22"/>
  <c r="CF124" i="22"/>
  <c r="CB124" i="22"/>
  <c r="BX124" i="22"/>
  <c r="BT124" i="22"/>
  <c r="BP124" i="22"/>
  <c r="BL124" i="22"/>
  <c r="BH124" i="22"/>
  <c r="BD124" i="22"/>
  <c r="AZ124" i="22"/>
  <c r="AV124" i="22"/>
  <c r="AR124" i="22"/>
  <c r="AN124" i="22"/>
  <c r="AJ124" i="22"/>
  <c r="AF124" i="22"/>
  <c r="AB124" i="22"/>
  <c r="X124" i="22"/>
  <c r="T124" i="22"/>
  <c r="P124" i="22"/>
  <c r="L124" i="22"/>
  <c r="CZ123" i="22"/>
  <c r="CV123" i="22"/>
  <c r="CR123" i="22"/>
  <c r="CN123" i="22"/>
  <c r="CJ123" i="22"/>
  <c r="CF123" i="22"/>
  <c r="CB123" i="22"/>
  <c r="BX123" i="22"/>
  <c r="BT123" i="22"/>
  <c r="BP123" i="22"/>
  <c r="BL123" i="22"/>
  <c r="BH123" i="22"/>
  <c r="BD123" i="22"/>
  <c r="AZ123" i="22"/>
  <c r="AV123" i="22"/>
  <c r="AR123" i="22"/>
  <c r="AN123" i="22"/>
  <c r="AJ123" i="22"/>
  <c r="AF123" i="22"/>
  <c r="AB123" i="22"/>
  <c r="X123" i="22"/>
  <c r="T123" i="22"/>
  <c r="P123" i="22"/>
  <c r="L123" i="22"/>
  <c r="CZ122" i="22"/>
  <c r="CV122" i="22"/>
  <c r="CR122" i="22"/>
  <c r="CN122" i="22"/>
  <c r="CJ122" i="22"/>
  <c r="CF122" i="22"/>
  <c r="CB122" i="22"/>
  <c r="BX122" i="22"/>
  <c r="BT122" i="22"/>
  <c r="BP122" i="22"/>
  <c r="BL122" i="22"/>
  <c r="BH122" i="22"/>
  <c r="BD122" i="22"/>
  <c r="AZ122" i="22"/>
  <c r="AV122" i="22"/>
  <c r="AR122" i="22"/>
  <c r="AN122" i="22"/>
  <c r="AJ122" i="22"/>
  <c r="AF122" i="22"/>
  <c r="AB122" i="22"/>
  <c r="X122" i="22"/>
  <c r="T122" i="22"/>
  <c r="P122" i="22"/>
  <c r="L122" i="22"/>
  <c r="CZ121" i="22"/>
  <c r="CV121" i="22"/>
  <c r="CR121" i="22"/>
  <c r="CN121" i="22"/>
  <c r="CJ121" i="22"/>
  <c r="CF121" i="22"/>
  <c r="CB121" i="22"/>
  <c r="BX121" i="22"/>
  <c r="BT121" i="22"/>
  <c r="BP121" i="22"/>
  <c r="BL121" i="22"/>
  <c r="BH121" i="22"/>
  <c r="BD121" i="22"/>
  <c r="AZ121" i="22"/>
  <c r="AV121" i="22"/>
  <c r="AR121" i="22"/>
  <c r="AN121" i="22"/>
  <c r="AJ121" i="22"/>
  <c r="AF121" i="22"/>
  <c r="AB121" i="22"/>
  <c r="X121" i="22"/>
  <c r="T121" i="22"/>
  <c r="P121" i="22"/>
  <c r="L121" i="22"/>
  <c r="CZ120" i="22"/>
  <c r="CV120" i="22"/>
  <c r="CR120" i="22"/>
  <c r="CN120" i="22"/>
  <c r="CJ120" i="22"/>
  <c r="CF120" i="22"/>
  <c r="CB120" i="22"/>
  <c r="BX120" i="22"/>
  <c r="BT120" i="22"/>
  <c r="BP120" i="22"/>
  <c r="BL120" i="22"/>
  <c r="BH120" i="22"/>
  <c r="BD120" i="22"/>
  <c r="AZ120" i="22"/>
  <c r="AV120" i="22"/>
  <c r="AR120" i="22"/>
  <c r="AN120" i="22"/>
  <c r="AJ120" i="22"/>
  <c r="AF120" i="22"/>
  <c r="AB120" i="22"/>
  <c r="X120" i="22"/>
  <c r="T120" i="22"/>
  <c r="P120" i="22"/>
  <c r="L120" i="22"/>
  <c r="CZ119" i="22"/>
  <c r="CV119" i="22"/>
  <c r="CR119" i="22"/>
  <c r="CN119" i="22"/>
  <c r="CJ119" i="22"/>
  <c r="CF119" i="22"/>
  <c r="CB119" i="22"/>
  <c r="BX119" i="22"/>
  <c r="BT119" i="22"/>
  <c r="BP119" i="22"/>
  <c r="BL119" i="22"/>
  <c r="BH119" i="22"/>
  <c r="BD119" i="22"/>
  <c r="AZ119" i="22"/>
  <c r="AV119" i="22"/>
  <c r="AR119" i="22"/>
  <c r="AN119" i="22"/>
  <c r="AJ119" i="22"/>
  <c r="AF119" i="22"/>
  <c r="AB119" i="22"/>
  <c r="X119" i="22"/>
  <c r="T119" i="22"/>
  <c r="P119" i="22"/>
  <c r="L119" i="22"/>
  <c r="CZ118" i="22"/>
  <c r="CV118" i="22"/>
  <c r="CR118" i="22"/>
  <c r="CN118" i="22"/>
  <c r="CJ118" i="22"/>
  <c r="CF118" i="22"/>
  <c r="CB118" i="22"/>
  <c r="BX118" i="22"/>
  <c r="BT118" i="22"/>
  <c r="BP118" i="22"/>
  <c r="BL118" i="22"/>
  <c r="BH118" i="22"/>
  <c r="BD118" i="22"/>
  <c r="AZ118" i="22"/>
  <c r="AV118" i="22"/>
  <c r="AR118" i="22"/>
  <c r="AN118" i="22"/>
  <c r="AJ118" i="22"/>
  <c r="AF118" i="22"/>
  <c r="AB118" i="22"/>
  <c r="X118" i="22"/>
  <c r="T118" i="22"/>
  <c r="P118" i="22"/>
  <c r="L118" i="22"/>
  <c r="CZ117" i="22"/>
  <c r="CV117" i="22"/>
  <c r="CR117" i="22"/>
  <c r="CN117" i="22"/>
  <c r="CJ117" i="22"/>
  <c r="CF117" i="22"/>
  <c r="CB117" i="22"/>
  <c r="BX117" i="22"/>
  <c r="BT117" i="22"/>
  <c r="BP117" i="22"/>
  <c r="BL117" i="22"/>
  <c r="BH117" i="22"/>
  <c r="BD117" i="22"/>
  <c r="AZ117" i="22"/>
  <c r="AV117" i="22"/>
  <c r="AR117" i="22"/>
  <c r="AN117" i="22"/>
  <c r="AJ117" i="22"/>
  <c r="AF117" i="22"/>
  <c r="AB117" i="22"/>
  <c r="X117" i="22"/>
  <c r="T117" i="22"/>
  <c r="P117" i="22"/>
  <c r="L117" i="22"/>
  <c r="CZ116" i="22"/>
  <c r="CV116" i="22"/>
  <c r="CR116" i="22"/>
  <c r="CN116" i="22"/>
  <c r="CJ116" i="22"/>
  <c r="CF116" i="22"/>
  <c r="CB116" i="22"/>
  <c r="BX116" i="22"/>
  <c r="BT116" i="22"/>
  <c r="BP116" i="22"/>
  <c r="BL116" i="22"/>
  <c r="BH116" i="22"/>
  <c r="BD116" i="22"/>
  <c r="AZ116" i="22"/>
  <c r="AV116" i="22"/>
  <c r="AR116" i="22"/>
  <c r="AN116" i="22"/>
  <c r="AJ116" i="22"/>
  <c r="AF116" i="22"/>
  <c r="AB116" i="22"/>
  <c r="X116" i="22"/>
  <c r="T116" i="22"/>
  <c r="P116" i="22"/>
  <c r="L116" i="22"/>
  <c r="CZ115" i="22"/>
  <c r="CV115" i="22"/>
  <c r="CR115" i="22"/>
  <c r="CN115" i="22"/>
  <c r="CJ115" i="22"/>
  <c r="CF115" i="22"/>
  <c r="CB115" i="22"/>
  <c r="BX115" i="22"/>
  <c r="BT115" i="22"/>
  <c r="BP115" i="22"/>
  <c r="BL115" i="22"/>
  <c r="BH115" i="22"/>
  <c r="BD115" i="22"/>
  <c r="AZ115" i="22"/>
  <c r="AV115" i="22"/>
  <c r="AR115" i="22"/>
  <c r="AN115" i="22"/>
  <c r="AJ115" i="22"/>
  <c r="AF115" i="22"/>
  <c r="AB115" i="22"/>
  <c r="X115" i="22"/>
  <c r="T115" i="22"/>
  <c r="P115" i="22"/>
  <c r="L115" i="22"/>
  <c r="CZ114" i="22"/>
  <c r="CV114" i="22"/>
  <c r="CR114" i="22"/>
  <c r="CN114" i="22"/>
  <c r="CJ114" i="22"/>
  <c r="CF114" i="22"/>
  <c r="CB114" i="22"/>
  <c r="BX114" i="22"/>
  <c r="BT114" i="22"/>
  <c r="BP114" i="22"/>
  <c r="BL114" i="22"/>
  <c r="BH114" i="22"/>
  <c r="BD114" i="22"/>
  <c r="AZ114" i="22"/>
  <c r="AV114" i="22"/>
  <c r="AR114" i="22"/>
  <c r="AN114" i="22"/>
  <c r="AJ114" i="22"/>
  <c r="AF114" i="22"/>
  <c r="AB114" i="22"/>
  <c r="X114" i="22"/>
  <c r="T114" i="22"/>
  <c r="P114" i="22"/>
  <c r="L114" i="22"/>
  <c r="CZ113" i="22"/>
  <c r="CV113" i="22"/>
  <c r="CR113" i="22"/>
  <c r="CN113" i="22"/>
  <c r="CJ113" i="22"/>
  <c r="CF113" i="22"/>
  <c r="CB113" i="22"/>
  <c r="BX113" i="22"/>
  <c r="BT113" i="22"/>
  <c r="BP113" i="22"/>
  <c r="BL113" i="22"/>
  <c r="BH113" i="22"/>
  <c r="BD113" i="22"/>
  <c r="AZ113" i="22"/>
  <c r="AV113" i="22"/>
  <c r="AR113" i="22"/>
  <c r="AN113" i="22"/>
  <c r="AJ113" i="22"/>
  <c r="AF113" i="22"/>
  <c r="AB113" i="22"/>
  <c r="X113" i="22"/>
  <c r="T113" i="22"/>
  <c r="P113" i="22"/>
  <c r="L113" i="22"/>
  <c r="CZ112" i="22"/>
  <c r="CV112" i="22"/>
  <c r="CR112" i="22"/>
  <c r="CN112" i="22"/>
  <c r="CJ112" i="22"/>
  <c r="CF112" i="22"/>
  <c r="CB112" i="22"/>
  <c r="BX112" i="22"/>
  <c r="BT112" i="22"/>
  <c r="BP112" i="22"/>
  <c r="BL112" i="22"/>
  <c r="BH112" i="22"/>
  <c r="BD112" i="22"/>
  <c r="AZ112" i="22"/>
  <c r="AV112" i="22"/>
  <c r="AP112" i="22"/>
  <c r="AH112" i="22"/>
  <c r="Z112" i="22"/>
  <c r="R112" i="22"/>
  <c r="J112" i="22"/>
  <c r="CT111" i="22"/>
  <c r="CL111" i="22"/>
  <c r="CD111" i="22"/>
  <c r="BV111" i="22"/>
  <c r="BN111" i="22"/>
  <c r="BF111" i="22"/>
  <c r="AX111" i="22"/>
  <c r="AP111" i="22"/>
  <c r="AH111" i="22"/>
  <c r="Z111" i="22"/>
  <c r="R111" i="22"/>
  <c r="J111" i="22"/>
  <c r="CT110" i="22"/>
  <c r="CL110" i="22"/>
  <c r="CD110" i="22"/>
  <c r="BV110" i="22"/>
  <c r="BN110" i="22"/>
  <c r="BF110" i="22"/>
  <c r="AX110" i="22"/>
  <c r="AP110" i="22"/>
  <c r="AH110" i="22"/>
  <c r="Z110" i="22"/>
  <c r="R110" i="22"/>
  <c r="J110" i="22"/>
  <c r="CT109" i="22"/>
  <c r="CL109" i="22"/>
  <c r="CD109" i="22"/>
  <c r="BK109" i="22"/>
  <c r="AZ109" i="22"/>
  <c r="AE109" i="22"/>
  <c r="T109" i="22"/>
  <c r="CQ108" i="22"/>
  <c r="CF108" i="22"/>
  <c r="BK108" i="22"/>
  <c r="AZ108" i="22"/>
  <c r="AE108" i="22"/>
  <c r="T108" i="22"/>
  <c r="CQ107" i="22"/>
  <c r="CF107" i="22"/>
  <c r="BK107" i="22"/>
  <c r="AZ107" i="22"/>
  <c r="AE107" i="22"/>
  <c r="T107" i="22"/>
  <c r="CQ106" i="22"/>
  <c r="CF106" i="22"/>
  <c r="BK106" i="22"/>
  <c r="AZ106" i="22"/>
  <c r="AE106" i="22"/>
  <c r="T106" i="22"/>
  <c r="CQ105" i="22"/>
  <c r="CF105" i="22"/>
  <c r="BK105" i="22"/>
  <c r="AZ105" i="22"/>
  <c r="AE105" i="22"/>
  <c r="T105" i="22"/>
  <c r="CQ104" i="22"/>
  <c r="CF104" i="22"/>
  <c r="BK104" i="22"/>
  <c r="AZ104" i="22"/>
  <c r="AE104" i="22"/>
  <c r="T104" i="22"/>
  <c r="CQ103" i="22"/>
  <c r="CF103" i="22"/>
  <c r="BK103" i="22"/>
  <c r="AZ103" i="22"/>
  <c r="AE103" i="22"/>
  <c r="T103" i="22"/>
  <c r="CQ102" i="22"/>
  <c r="CF102" i="22"/>
  <c r="BK102" i="22"/>
  <c r="AZ102" i="22"/>
  <c r="AE102" i="22"/>
  <c r="T102" i="22"/>
  <c r="CQ101" i="22"/>
  <c r="CF101" i="22"/>
  <c r="BK101" i="22"/>
  <c r="AZ101" i="22"/>
  <c r="AE101" i="22"/>
  <c r="T101" i="22"/>
  <c r="CQ100" i="22"/>
  <c r="CF100" i="22"/>
  <c r="BK100" i="22"/>
  <c r="AZ100" i="22"/>
  <c r="AE100" i="22"/>
  <c r="T100" i="22"/>
  <c r="CQ99" i="22"/>
  <c r="CF99" i="22"/>
  <c r="BK99" i="22"/>
  <c r="AZ99" i="22"/>
  <c r="AE99" i="22"/>
  <c r="T99" i="22"/>
  <c r="CQ98" i="22"/>
  <c r="CF98" i="22"/>
  <c r="BK98" i="22"/>
  <c r="AZ98" i="22"/>
  <c r="AE98" i="22"/>
  <c r="T98" i="22"/>
  <c r="CQ97" i="22"/>
  <c r="CF97" i="22"/>
  <c r="BK97" i="22"/>
  <c r="AZ97" i="22"/>
  <c r="AE97" i="22"/>
  <c r="T97" i="22"/>
  <c r="CQ96" i="22"/>
  <c r="CF96" i="22"/>
  <c r="BK96" i="22"/>
  <c r="AZ96" i="22"/>
  <c r="AE96" i="22"/>
  <c r="T96" i="22"/>
  <c r="CQ95" i="22"/>
  <c r="CF95" i="22"/>
  <c r="BR95" i="22"/>
  <c r="BB95" i="22"/>
  <c r="AL95" i="22"/>
  <c r="V95" i="22"/>
  <c r="CX94" i="22"/>
  <c r="CH94" i="22"/>
  <c r="BR94" i="22"/>
  <c r="BB94" i="22"/>
  <c r="AL94" i="22"/>
  <c r="V94" i="22"/>
  <c r="CX93" i="22"/>
  <c r="CH93" i="22"/>
  <c r="BR93" i="22"/>
  <c r="BB93" i="22"/>
  <c r="AL93" i="22"/>
  <c r="V93" i="22"/>
  <c r="CX92" i="22"/>
  <c r="CH92" i="22"/>
  <c r="BR92" i="22"/>
  <c r="BB92" i="22"/>
  <c r="AL92" i="22"/>
  <c r="X89" i="22"/>
  <c r="BD88" i="22"/>
  <c r="CJ87" i="22"/>
  <c r="X87" i="22"/>
  <c r="BD86" i="22"/>
  <c r="CJ85" i="22"/>
  <c r="X85" i="22"/>
  <c r="BD84" i="22"/>
  <c r="CJ83" i="22"/>
  <c r="X83" i="22"/>
  <c r="BD82" i="22"/>
  <c r="CJ81" i="22"/>
  <c r="X81" i="22"/>
  <c r="BD80" i="22"/>
  <c r="CJ79" i="22"/>
  <c r="X79" i="22"/>
  <c r="BD78" i="22"/>
  <c r="CJ77" i="22"/>
  <c r="X77" i="22"/>
  <c r="BD76" i="22"/>
  <c r="CJ75" i="22"/>
  <c r="X75" i="22"/>
  <c r="BD74" i="22"/>
  <c r="CJ73" i="22"/>
  <c r="X73" i="22"/>
  <c r="BD72" i="22"/>
  <c r="CJ71" i="22"/>
  <c r="X71" i="22"/>
  <c r="BD70" i="22"/>
  <c r="AC69" i="22"/>
  <c r="CO67" i="22"/>
  <c r="BI66" i="22"/>
  <c r="AK62" i="22"/>
  <c r="BQ59" i="22"/>
  <c r="CW56" i="22"/>
  <c r="CA50" i="22"/>
  <c r="BO134" i="22"/>
  <c r="BM134" i="22"/>
  <c r="BK134" i="22"/>
  <c r="BI134" i="22"/>
  <c r="BG134" i="22"/>
  <c r="BE134" i="22"/>
  <c r="BC134" i="22"/>
  <c r="BA134" i="22"/>
  <c r="AY134" i="22"/>
  <c r="AW134" i="22"/>
  <c r="AU134" i="22"/>
  <c r="AS134" i="22"/>
  <c r="AQ134" i="22"/>
  <c r="AO134" i="22"/>
  <c r="AM134" i="22"/>
  <c r="AK134" i="22"/>
  <c r="AI134" i="22"/>
  <c r="AG134" i="22"/>
  <c r="AE134" i="22"/>
  <c r="AC134" i="22"/>
  <c r="AA134" i="22"/>
  <c r="Y134" i="22"/>
  <c r="W134" i="22"/>
  <c r="U134" i="22"/>
  <c r="S134" i="22"/>
  <c r="Q134" i="22"/>
  <c r="O134" i="22"/>
  <c r="M134" i="22"/>
  <c r="K134" i="22"/>
  <c r="DA133" i="22"/>
  <c r="CY133" i="22"/>
  <c r="CW133" i="22"/>
  <c r="CU133" i="22"/>
  <c r="CS133" i="22"/>
  <c r="CQ133" i="22"/>
  <c r="CO133" i="22"/>
  <c r="CM133" i="22"/>
  <c r="CK133" i="22"/>
  <c r="CI133" i="22"/>
  <c r="CG133" i="22"/>
  <c r="CE133" i="22"/>
  <c r="CC133" i="22"/>
  <c r="CA133" i="22"/>
  <c r="BY133" i="22"/>
  <c r="BW133" i="22"/>
  <c r="BU133" i="22"/>
  <c r="BS133" i="22"/>
  <c r="BQ133" i="22"/>
  <c r="BO133" i="22"/>
  <c r="BM133" i="22"/>
  <c r="BK133" i="22"/>
  <c r="BI133" i="22"/>
  <c r="BG133" i="22"/>
  <c r="BE133" i="22"/>
  <c r="BC133" i="22"/>
  <c r="BA133" i="22"/>
  <c r="AY133" i="22"/>
  <c r="AW133" i="22"/>
  <c r="AU133" i="22"/>
  <c r="AS133" i="22"/>
  <c r="AQ133" i="22"/>
  <c r="AO133" i="22"/>
  <c r="AM133" i="22"/>
  <c r="AK133" i="22"/>
  <c r="AI133" i="22"/>
  <c r="AG133" i="22"/>
  <c r="AE133" i="22"/>
  <c r="AC133" i="22"/>
  <c r="AA133" i="22"/>
  <c r="Y133" i="22"/>
  <c r="W133" i="22"/>
  <c r="U133" i="22"/>
  <c r="S133" i="22"/>
  <c r="Q133" i="22"/>
  <c r="O133" i="22"/>
  <c r="M133" i="22"/>
  <c r="K133" i="22"/>
  <c r="DA132" i="22"/>
  <c r="CY132" i="22"/>
  <c r="CW132" i="22"/>
  <c r="CU132" i="22"/>
  <c r="CS132" i="22"/>
  <c r="CQ132" i="22"/>
  <c r="CO132" i="22"/>
  <c r="CM132" i="22"/>
  <c r="CK132" i="22"/>
  <c r="CI132" i="22"/>
  <c r="CG132" i="22"/>
  <c r="CE132" i="22"/>
  <c r="CC132" i="22"/>
  <c r="CA132" i="22"/>
  <c r="BY132" i="22"/>
  <c r="BW132" i="22"/>
  <c r="BU132" i="22"/>
  <c r="BS132" i="22"/>
  <c r="BQ132" i="22"/>
  <c r="BO132" i="22"/>
  <c r="BM132" i="22"/>
  <c r="BK132" i="22"/>
  <c r="BI132" i="22"/>
  <c r="BG132" i="22"/>
  <c r="BE132" i="22"/>
  <c r="BC132" i="22"/>
  <c r="BA132" i="22"/>
  <c r="AY132" i="22"/>
  <c r="AW132" i="22"/>
  <c r="AU132" i="22"/>
  <c r="AS132" i="22"/>
  <c r="AQ132" i="22"/>
  <c r="AO132" i="22"/>
  <c r="AM132" i="22"/>
  <c r="AK132" i="22"/>
  <c r="AI132" i="22"/>
  <c r="AG132" i="22"/>
  <c r="AE132" i="22"/>
  <c r="AC132" i="22"/>
  <c r="AA132" i="22"/>
  <c r="Y132" i="22"/>
  <c r="W132" i="22"/>
  <c r="U132" i="22"/>
  <c r="S132" i="22"/>
  <c r="Q132" i="22"/>
  <c r="O132" i="22"/>
  <c r="M132" i="22"/>
  <c r="K132" i="22"/>
  <c r="DA131" i="22"/>
  <c r="CY131" i="22"/>
  <c r="CW131" i="22"/>
  <c r="CU131" i="22"/>
  <c r="CS131" i="22"/>
  <c r="CQ131" i="22"/>
  <c r="CO131" i="22"/>
  <c r="CM131" i="22"/>
  <c r="CK131" i="22"/>
  <c r="CI131" i="22"/>
  <c r="CG131" i="22"/>
  <c r="CE131" i="22"/>
  <c r="CC131" i="22"/>
  <c r="CA131" i="22"/>
  <c r="BY131" i="22"/>
  <c r="BW131" i="22"/>
  <c r="BU131" i="22"/>
  <c r="BS131" i="22"/>
  <c r="BQ131" i="22"/>
  <c r="BO131" i="22"/>
  <c r="BM131" i="22"/>
  <c r="BK131" i="22"/>
  <c r="BI131" i="22"/>
  <c r="BG131" i="22"/>
  <c r="BE131" i="22"/>
  <c r="BC131" i="22"/>
  <c r="BA131" i="22"/>
  <c r="AY131" i="22"/>
  <c r="AW131" i="22"/>
  <c r="AU131" i="22"/>
  <c r="AS131" i="22"/>
  <c r="AQ131" i="22"/>
  <c r="AO131" i="22"/>
  <c r="AM131" i="22"/>
  <c r="AK131" i="22"/>
  <c r="AI131" i="22"/>
  <c r="AG131" i="22"/>
  <c r="AE131" i="22"/>
  <c r="AC131" i="22"/>
  <c r="AA131" i="22"/>
  <c r="Y131" i="22"/>
  <c r="W131" i="22"/>
  <c r="U131" i="22"/>
  <c r="S131" i="22"/>
  <c r="Q131" i="22"/>
  <c r="O131" i="22"/>
  <c r="M131" i="22"/>
  <c r="K131" i="22"/>
  <c r="DA130" i="22"/>
  <c r="CY130" i="22"/>
  <c r="CW130" i="22"/>
  <c r="CU130" i="22"/>
  <c r="CS130" i="22"/>
  <c r="CQ130" i="22"/>
  <c r="CO130" i="22"/>
  <c r="CM130" i="22"/>
  <c r="CK130" i="22"/>
  <c r="CI130" i="22"/>
  <c r="CG130" i="22"/>
  <c r="CE130" i="22"/>
  <c r="CC130" i="22"/>
  <c r="CA130" i="22"/>
  <c r="BY130" i="22"/>
  <c r="BW130" i="22"/>
  <c r="BU130" i="22"/>
  <c r="BS130" i="22"/>
  <c r="BQ130" i="22"/>
  <c r="BO130" i="22"/>
  <c r="BM130" i="22"/>
  <c r="BK130" i="22"/>
  <c r="BI130" i="22"/>
  <c r="BG130" i="22"/>
  <c r="BE130" i="22"/>
  <c r="BC130" i="22"/>
  <c r="BA130" i="22"/>
  <c r="AY130" i="22"/>
  <c r="AW130" i="22"/>
  <c r="AU130" i="22"/>
  <c r="AS130" i="22"/>
  <c r="AQ130" i="22"/>
  <c r="AO130" i="22"/>
  <c r="AM130" i="22"/>
  <c r="AK130" i="22"/>
  <c r="AI130" i="22"/>
  <c r="AG130" i="22"/>
  <c r="AE130" i="22"/>
  <c r="AC130" i="22"/>
  <c r="AA130" i="22"/>
  <c r="Y130" i="22"/>
  <c r="W130" i="22"/>
  <c r="U130" i="22"/>
  <c r="S130" i="22"/>
  <c r="Q130" i="22"/>
  <c r="O130" i="22"/>
  <c r="M130" i="22"/>
  <c r="K130" i="22"/>
  <c r="DA129" i="22"/>
  <c r="CY129" i="22"/>
  <c r="CW129" i="22"/>
  <c r="CU129" i="22"/>
  <c r="CS129" i="22"/>
  <c r="CQ129" i="22"/>
  <c r="CO129" i="22"/>
  <c r="CM129" i="22"/>
  <c r="CK129" i="22"/>
  <c r="CI129" i="22"/>
  <c r="CG129" i="22"/>
  <c r="CE129" i="22"/>
  <c r="CC129" i="22"/>
  <c r="CA129" i="22"/>
  <c r="BY129" i="22"/>
  <c r="BW129" i="22"/>
  <c r="BU129" i="22"/>
  <c r="BS129" i="22"/>
  <c r="BQ129" i="22"/>
  <c r="BO129" i="22"/>
  <c r="BM129" i="22"/>
  <c r="BK129" i="22"/>
  <c r="BI129" i="22"/>
  <c r="BG129" i="22"/>
  <c r="BE129" i="22"/>
  <c r="BC129" i="22"/>
  <c r="BA129" i="22"/>
  <c r="AY129" i="22"/>
  <c r="AW129" i="22"/>
  <c r="AU129" i="22"/>
  <c r="AS129" i="22"/>
  <c r="AQ129" i="22"/>
  <c r="AO129" i="22"/>
  <c r="AM129" i="22"/>
  <c r="AK129" i="22"/>
  <c r="AI129" i="22"/>
  <c r="AG129" i="22"/>
  <c r="AE129" i="22"/>
  <c r="AC129" i="22"/>
  <c r="AA129" i="22"/>
  <c r="Y129" i="22"/>
  <c r="W129" i="22"/>
  <c r="U129" i="22"/>
  <c r="S129" i="22"/>
  <c r="Q129" i="22"/>
  <c r="O129" i="22"/>
  <c r="M129" i="22"/>
  <c r="K129" i="22"/>
  <c r="DA128" i="22"/>
  <c r="CY128" i="22"/>
  <c r="CW128" i="22"/>
  <c r="CU128" i="22"/>
  <c r="CS128" i="22"/>
  <c r="CQ128" i="22"/>
  <c r="CO128" i="22"/>
  <c r="CM128" i="22"/>
  <c r="CK128" i="22"/>
  <c r="CI128" i="22"/>
  <c r="CG128" i="22"/>
  <c r="CE128" i="22"/>
  <c r="CC128" i="22"/>
  <c r="CA128" i="22"/>
  <c r="BY128" i="22"/>
  <c r="BW128" i="22"/>
  <c r="BU128" i="22"/>
  <c r="BS128" i="22"/>
  <c r="BQ128" i="22"/>
  <c r="BO128" i="22"/>
  <c r="BM128" i="22"/>
  <c r="BK128" i="22"/>
  <c r="BI128" i="22"/>
  <c r="BG128" i="22"/>
  <c r="BE128" i="22"/>
  <c r="BC128" i="22"/>
  <c r="BA128" i="22"/>
  <c r="AY128" i="22"/>
  <c r="AW128" i="22"/>
  <c r="AU128" i="22"/>
  <c r="AS128" i="22"/>
  <c r="AQ128" i="22"/>
  <c r="AO128" i="22"/>
  <c r="AM128" i="22"/>
  <c r="AK128" i="22"/>
  <c r="AI128" i="22"/>
  <c r="AG128" i="22"/>
  <c r="AE128" i="22"/>
  <c r="AC128" i="22"/>
  <c r="AA128" i="22"/>
  <c r="Y128" i="22"/>
  <c r="W128" i="22"/>
  <c r="U128" i="22"/>
  <c r="S128" i="22"/>
  <c r="Q128" i="22"/>
  <c r="O128" i="22"/>
  <c r="M128" i="22"/>
  <c r="K128" i="22"/>
  <c r="DA127" i="22"/>
  <c r="CY127" i="22"/>
  <c r="CW127" i="22"/>
  <c r="CU127" i="22"/>
  <c r="CS127" i="22"/>
  <c r="CQ127" i="22"/>
  <c r="CO127" i="22"/>
  <c r="CM127" i="22"/>
  <c r="CK127" i="22"/>
  <c r="CI127" i="22"/>
  <c r="CG127" i="22"/>
  <c r="CE127" i="22"/>
  <c r="CC127" i="22"/>
  <c r="CA127" i="22"/>
  <c r="BY127" i="22"/>
  <c r="BW127" i="22"/>
  <c r="BU127" i="22"/>
  <c r="BS127" i="22"/>
  <c r="BQ127" i="22"/>
  <c r="BO127" i="22"/>
  <c r="BM127" i="22"/>
  <c r="BK127" i="22"/>
  <c r="BI127" i="22"/>
  <c r="BG127" i="22"/>
  <c r="BE127" i="22"/>
  <c r="BC127" i="22"/>
  <c r="BA127" i="22"/>
  <c r="AY127" i="22"/>
  <c r="AW127" i="22"/>
  <c r="AU127" i="22"/>
  <c r="AS127" i="22"/>
  <c r="AQ127" i="22"/>
  <c r="AO127" i="22"/>
  <c r="AM127" i="22"/>
  <c r="AK127" i="22"/>
  <c r="AI127" i="22"/>
  <c r="AG127" i="22"/>
  <c r="AE127" i="22"/>
  <c r="AC127" i="22"/>
  <c r="AA127" i="22"/>
  <c r="Y127" i="22"/>
  <c r="W127" i="22"/>
  <c r="U127" i="22"/>
  <c r="S127" i="22"/>
  <c r="Q127" i="22"/>
  <c r="O127" i="22"/>
  <c r="M127" i="22"/>
  <c r="K127" i="22"/>
  <c r="DA126" i="22"/>
  <c r="CY126" i="22"/>
  <c r="CW126" i="22"/>
  <c r="CU126" i="22"/>
  <c r="CS126" i="22"/>
  <c r="CQ126" i="22"/>
  <c r="CO126" i="22"/>
  <c r="CM126" i="22"/>
  <c r="CK126" i="22"/>
  <c r="CI126" i="22"/>
  <c r="CG126" i="22"/>
  <c r="CE126" i="22"/>
  <c r="CC126" i="22"/>
  <c r="CA126" i="22"/>
  <c r="BY126" i="22"/>
  <c r="BW126" i="22"/>
  <c r="BU126" i="22"/>
  <c r="BS126" i="22"/>
  <c r="BQ126" i="22"/>
  <c r="BO126" i="22"/>
  <c r="BM126" i="22"/>
  <c r="BK126" i="22"/>
  <c r="BI126" i="22"/>
  <c r="BG126" i="22"/>
  <c r="BE126" i="22"/>
  <c r="BC126" i="22"/>
  <c r="BA126" i="22"/>
  <c r="AY126" i="22"/>
  <c r="AW126" i="22"/>
  <c r="AU126" i="22"/>
  <c r="AS126" i="22"/>
  <c r="AQ126" i="22"/>
  <c r="AO126" i="22"/>
  <c r="AM126" i="22"/>
  <c r="AK126" i="22"/>
  <c r="AI126" i="22"/>
  <c r="AG126" i="22"/>
  <c r="AE126" i="22"/>
  <c r="AC126" i="22"/>
  <c r="AA126" i="22"/>
  <c r="Y126" i="22"/>
  <c r="W126" i="22"/>
  <c r="U126" i="22"/>
  <c r="S126" i="22"/>
  <c r="Q126" i="22"/>
  <c r="O126" i="22"/>
  <c r="M126" i="22"/>
  <c r="K126" i="22"/>
  <c r="DA125" i="22"/>
  <c r="CY125" i="22"/>
  <c r="CW125" i="22"/>
  <c r="CU125" i="22"/>
  <c r="CS125" i="22"/>
  <c r="CQ125" i="22"/>
  <c r="CO125" i="22"/>
  <c r="CM125" i="22"/>
  <c r="CK125" i="22"/>
  <c r="CI125" i="22"/>
  <c r="CG125" i="22"/>
  <c r="CE125" i="22"/>
  <c r="CC125" i="22"/>
  <c r="CA125" i="22"/>
  <c r="BY125" i="22"/>
  <c r="BW125" i="22"/>
  <c r="BU125" i="22"/>
  <c r="BS125" i="22"/>
  <c r="BQ125" i="22"/>
  <c r="BO125" i="22"/>
  <c r="BM125" i="22"/>
  <c r="BK125" i="22"/>
  <c r="BI125" i="22"/>
  <c r="BF125" i="22"/>
  <c r="BC125" i="22"/>
  <c r="AY125" i="22"/>
  <c r="AU125" i="22"/>
  <c r="AQ125" i="22"/>
  <c r="AM125" i="22"/>
  <c r="AI125" i="22"/>
  <c r="AE125" i="22"/>
  <c r="AA125" i="22"/>
  <c r="W125" i="22"/>
  <c r="S125" i="22"/>
  <c r="O125" i="22"/>
  <c r="K125" i="22"/>
  <c r="CY124" i="22"/>
  <c r="CU124" i="22"/>
  <c r="CQ124" i="22"/>
  <c r="CM124" i="22"/>
  <c r="CI124" i="22"/>
  <c r="CE124" i="22"/>
  <c r="CA124" i="22"/>
  <c r="BW124" i="22"/>
  <c r="BS124" i="22"/>
  <c r="BO124" i="22"/>
  <c r="BK124" i="22"/>
  <c r="BG124" i="22"/>
  <c r="BC124" i="22"/>
  <c r="AY124" i="22"/>
  <c r="AU124" i="22"/>
  <c r="AQ124" i="22"/>
  <c r="AM124" i="22"/>
  <c r="AI124" i="22"/>
  <c r="AE124" i="22"/>
  <c r="AA124" i="22"/>
  <c r="W124" i="22"/>
  <c r="S124" i="22"/>
  <c r="O124" i="22"/>
  <c r="K124" i="22"/>
  <c r="CY123" i="22"/>
  <c r="CU123" i="22"/>
  <c r="CQ123" i="22"/>
  <c r="CM123" i="22"/>
  <c r="CI123" i="22"/>
  <c r="CE123" i="22"/>
  <c r="CA123" i="22"/>
  <c r="BW123" i="22"/>
  <c r="BS123" i="22"/>
  <c r="BO123" i="22"/>
  <c r="BK123" i="22"/>
  <c r="BG123" i="22"/>
  <c r="BC123" i="22"/>
  <c r="AY123" i="22"/>
  <c r="AU123" i="22"/>
  <c r="AQ123" i="22"/>
  <c r="AM123" i="22"/>
  <c r="AI123" i="22"/>
  <c r="AE123" i="22"/>
  <c r="AA123" i="22"/>
  <c r="W123" i="22"/>
  <c r="S123" i="22"/>
  <c r="O123" i="22"/>
  <c r="K123" i="22"/>
  <c r="CY122" i="22"/>
  <c r="CU122" i="22"/>
  <c r="CQ122" i="22"/>
  <c r="CM122" i="22"/>
  <c r="CI122" i="22"/>
  <c r="CE122" i="22"/>
  <c r="CA122" i="22"/>
  <c r="BW122" i="22"/>
  <c r="BS122" i="22"/>
  <c r="BO122" i="22"/>
  <c r="BK122" i="22"/>
  <c r="BG122" i="22"/>
  <c r="BC122" i="22"/>
  <c r="AY122" i="22"/>
  <c r="AU122" i="22"/>
  <c r="AQ122" i="22"/>
  <c r="AM122" i="22"/>
  <c r="AI122" i="22"/>
  <c r="AE122" i="22"/>
  <c r="AA122" i="22"/>
  <c r="W122" i="22"/>
  <c r="S122" i="22"/>
  <c r="O122" i="22"/>
  <c r="K122" i="22"/>
  <c r="CY121" i="22"/>
  <c r="CU121" i="22"/>
  <c r="CQ121" i="22"/>
  <c r="CM121" i="22"/>
  <c r="CI121" i="22"/>
  <c r="CE121" i="22"/>
  <c r="CA121" i="22"/>
  <c r="BW121" i="22"/>
  <c r="BS121" i="22"/>
  <c r="BO121" i="22"/>
  <c r="BK121" i="22"/>
  <c r="BG121" i="22"/>
  <c r="BC121" i="22"/>
  <c r="AY121" i="22"/>
  <c r="AU121" i="22"/>
  <c r="AQ121" i="22"/>
  <c r="AM121" i="22"/>
  <c r="AI121" i="22"/>
  <c r="AE121" i="22"/>
  <c r="AA121" i="22"/>
  <c r="W121" i="22"/>
  <c r="S121" i="22"/>
  <c r="O121" i="22"/>
  <c r="K121" i="22"/>
  <c r="CY120" i="22"/>
  <c r="CU120" i="22"/>
  <c r="CQ120" i="22"/>
  <c r="CM120" i="22"/>
  <c r="CI120" i="22"/>
  <c r="CE120" i="22"/>
  <c r="CA120" i="22"/>
  <c r="BW120" i="22"/>
  <c r="BS120" i="22"/>
  <c r="BO120" i="22"/>
  <c r="BK120" i="22"/>
  <c r="BG120" i="22"/>
  <c r="BC120" i="22"/>
  <c r="AY120" i="22"/>
  <c r="AU120" i="22"/>
  <c r="AQ120" i="22"/>
  <c r="AM120" i="22"/>
  <c r="AI120" i="22"/>
  <c r="AE120" i="22"/>
  <c r="AA120" i="22"/>
  <c r="W120" i="22"/>
  <c r="S120" i="22"/>
  <c r="O120" i="22"/>
  <c r="K120" i="22"/>
  <c r="CY119" i="22"/>
  <c r="CU119" i="22"/>
  <c r="CQ119" i="22"/>
  <c r="CM119" i="22"/>
  <c r="CI119" i="22"/>
  <c r="CE119" i="22"/>
  <c r="CA119" i="22"/>
  <c r="BW119" i="22"/>
  <c r="BS119" i="22"/>
  <c r="BO119" i="22"/>
  <c r="BK119" i="22"/>
  <c r="BG119" i="22"/>
  <c r="BC119" i="22"/>
  <c r="AY119" i="22"/>
  <c r="AU119" i="22"/>
  <c r="AQ119" i="22"/>
  <c r="AM119" i="22"/>
  <c r="AI119" i="22"/>
  <c r="AE119" i="22"/>
  <c r="AA119" i="22"/>
  <c r="W119" i="22"/>
  <c r="S119" i="22"/>
  <c r="O119" i="22"/>
  <c r="K119" i="22"/>
  <c r="CY118" i="22"/>
  <c r="CU118" i="22"/>
  <c r="CQ118" i="22"/>
  <c r="CM118" i="22"/>
  <c r="CI118" i="22"/>
  <c r="CE118" i="22"/>
  <c r="CA118" i="22"/>
  <c r="BW118" i="22"/>
  <c r="BS118" i="22"/>
  <c r="BO118" i="22"/>
  <c r="BK118" i="22"/>
  <c r="BG118" i="22"/>
  <c r="BC118" i="22"/>
  <c r="AY118" i="22"/>
  <c r="AU118" i="22"/>
  <c r="AQ118" i="22"/>
  <c r="AM118" i="22"/>
  <c r="AI118" i="22"/>
  <c r="AE118" i="22"/>
  <c r="AA118" i="22"/>
  <c r="W118" i="22"/>
  <c r="S118" i="22"/>
  <c r="O118" i="22"/>
  <c r="K118" i="22"/>
  <c r="CY117" i="22"/>
  <c r="CU117" i="22"/>
  <c r="CQ117" i="22"/>
  <c r="CM117" i="22"/>
  <c r="CI117" i="22"/>
  <c r="CE117" i="22"/>
  <c r="CA117" i="22"/>
  <c r="BW117" i="22"/>
  <c r="BS117" i="22"/>
  <c r="BO117" i="22"/>
  <c r="BK117" i="22"/>
  <c r="BG117" i="22"/>
  <c r="BC117" i="22"/>
  <c r="AY117" i="22"/>
  <c r="AU117" i="22"/>
  <c r="AQ117" i="22"/>
  <c r="AM117" i="22"/>
  <c r="AI117" i="22"/>
  <c r="AE117" i="22"/>
  <c r="AA117" i="22"/>
  <c r="W117" i="22"/>
  <c r="S117" i="22"/>
  <c r="O117" i="22"/>
  <c r="K117" i="22"/>
  <c r="CY116" i="22"/>
  <c r="CU116" i="22"/>
  <c r="CQ116" i="22"/>
  <c r="CM116" i="22"/>
  <c r="CI116" i="22"/>
  <c r="CE116" i="22"/>
  <c r="CA116" i="22"/>
  <c r="BW116" i="22"/>
  <c r="BS116" i="22"/>
  <c r="BO116" i="22"/>
  <c r="BK116" i="22"/>
  <c r="BG116" i="22"/>
  <c r="BC116" i="22"/>
  <c r="AY116" i="22"/>
  <c r="AU116" i="22"/>
  <c r="AQ116" i="22"/>
  <c r="AM116" i="22"/>
  <c r="AI116" i="22"/>
  <c r="AE116" i="22"/>
  <c r="AA116" i="22"/>
  <c r="W116" i="22"/>
  <c r="S116" i="22"/>
  <c r="O116" i="22"/>
  <c r="K116" i="22"/>
  <c r="CY115" i="22"/>
  <c r="CU115" i="22"/>
  <c r="CQ115" i="22"/>
  <c r="CM115" i="22"/>
  <c r="CI115" i="22"/>
  <c r="CE115" i="22"/>
  <c r="CA115" i="22"/>
  <c r="BW115" i="22"/>
  <c r="BS115" i="22"/>
  <c r="BO115" i="22"/>
  <c r="BK115" i="22"/>
  <c r="BG115" i="22"/>
  <c r="BC115" i="22"/>
  <c r="AY115" i="22"/>
  <c r="AU115" i="22"/>
  <c r="AQ115" i="22"/>
  <c r="AM115" i="22"/>
  <c r="AI115" i="22"/>
  <c r="AE115" i="22"/>
  <c r="AA115" i="22"/>
  <c r="W115" i="22"/>
  <c r="S115" i="22"/>
  <c r="O115" i="22"/>
  <c r="K115" i="22"/>
  <c r="CY114" i="22"/>
  <c r="CU114" i="22"/>
  <c r="CQ114" i="22"/>
  <c r="CM114" i="22"/>
  <c r="CI114" i="22"/>
  <c r="CE114" i="22"/>
  <c r="CA114" i="22"/>
  <c r="BW114" i="22"/>
  <c r="BS114" i="22"/>
  <c r="BO114" i="22"/>
  <c r="BK114" i="22"/>
  <c r="BG114" i="22"/>
  <c r="BC114" i="22"/>
  <c r="AY114" i="22"/>
  <c r="AU114" i="22"/>
  <c r="AQ114" i="22"/>
  <c r="AM114" i="22"/>
  <c r="AI114" i="22"/>
  <c r="AE114" i="22"/>
  <c r="AA114" i="22"/>
  <c r="W114" i="22"/>
  <c r="S114" i="22"/>
  <c r="O114" i="22"/>
  <c r="K114" i="22"/>
  <c r="CY113" i="22"/>
  <c r="CU113" i="22"/>
  <c r="CQ113" i="22"/>
  <c r="CM113" i="22"/>
  <c r="CI113" i="22"/>
  <c r="CE113" i="22"/>
  <c r="CA113" i="22"/>
  <c r="BW113" i="22"/>
  <c r="BS113" i="22"/>
  <c r="BO113" i="22"/>
  <c r="BK113" i="22"/>
  <c r="BG113" i="22"/>
  <c r="BC113" i="22"/>
  <c r="AY113" i="22"/>
  <c r="AU113" i="22"/>
  <c r="AQ113" i="22"/>
  <c r="AM113" i="22"/>
  <c r="AI113" i="22"/>
  <c r="AE113" i="22"/>
  <c r="AA113" i="22"/>
  <c r="W113" i="22"/>
  <c r="S113" i="22"/>
  <c r="O113" i="22"/>
  <c r="K113" i="22"/>
  <c r="CY112" i="22"/>
  <c r="CU112" i="22"/>
  <c r="CQ112" i="22"/>
  <c r="CM112" i="22"/>
  <c r="CI112" i="22"/>
  <c r="CE112" i="22"/>
  <c r="CA112" i="22"/>
  <c r="BW112" i="22"/>
  <c r="BS112" i="22"/>
  <c r="BO112" i="22"/>
  <c r="BK112" i="22"/>
  <c r="BG112" i="22"/>
  <c r="BC112" i="22"/>
  <c r="AY112" i="22"/>
  <c r="AU112" i="22"/>
  <c r="AN112" i="22"/>
  <c r="AF112" i="22"/>
  <c r="X112" i="22"/>
  <c r="P112" i="22"/>
  <c r="CZ111" i="22"/>
  <c r="CR111" i="22"/>
  <c r="CJ111" i="22"/>
  <c r="CB111" i="22"/>
  <c r="BT111" i="22"/>
  <c r="BL111" i="22"/>
  <c r="BD111" i="22"/>
  <c r="AV111" i="22"/>
  <c r="AN111" i="22"/>
  <c r="AF111" i="22"/>
  <c r="X111" i="22"/>
  <c r="P111" i="22"/>
  <c r="CZ110" i="22"/>
  <c r="CR110" i="22"/>
  <c r="CJ110" i="22"/>
  <c r="CB110" i="22"/>
  <c r="BT110" i="22"/>
  <c r="BL110" i="22"/>
  <c r="BD110" i="22"/>
  <c r="AV110" i="22"/>
  <c r="AN110" i="22"/>
  <c r="AF110" i="22"/>
  <c r="X110" i="22"/>
  <c r="P110" i="22"/>
  <c r="CZ109" i="22"/>
  <c r="CR109" i="22"/>
  <c r="CJ109" i="22"/>
  <c r="CB109" i="22"/>
  <c r="BS109" i="22"/>
  <c r="BH109" i="22"/>
  <c r="AM109" i="22"/>
  <c r="AB109" i="22"/>
  <c r="CY108" i="22"/>
  <c r="CN108" i="22"/>
  <c r="BS108" i="22"/>
  <c r="BH108" i="22"/>
  <c r="AM108" i="22"/>
  <c r="AB108" i="22"/>
  <c r="CY107" i="22"/>
  <c r="CN107" i="22"/>
  <c r="BS107" i="22"/>
  <c r="BH107" i="22"/>
  <c r="AM107" i="22"/>
  <c r="AB107" i="22"/>
  <c r="CY106" i="22"/>
  <c r="CN106" i="22"/>
  <c r="BS106" i="22"/>
  <c r="BH106" i="22"/>
  <c r="AM106" i="22"/>
  <c r="AB106" i="22"/>
  <c r="CY105" i="22"/>
  <c r="CN105" i="22"/>
  <c r="BS105" i="22"/>
  <c r="BH105" i="22"/>
  <c r="AM105" i="22"/>
  <c r="AB105" i="22"/>
  <c r="CY104" i="22"/>
  <c r="CN104" i="22"/>
  <c r="BS104" i="22"/>
  <c r="BH104" i="22"/>
  <c r="AM104" i="22"/>
  <c r="AB104" i="22"/>
  <c r="CY103" i="22"/>
  <c r="CN103" i="22"/>
  <c r="BS103" i="22"/>
  <c r="BH103" i="22"/>
  <c r="AM103" i="22"/>
  <c r="AB103" i="22"/>
  <c r="CY102" i="22"/>
  <c r="CN102" i="22"/>
  <c r="BS102" i="22"/>
  <c r="BH102" i="22"/>
  <c r="AM102" i="22"/>
  <c r="AB102" i="22"/>
  <c r="CY101" i="22"/>
  <c r="CN101" i="22"/>
  <c r="BS101" i="22"/>
  <c r="BH101" i="22"/>
  <c r="AM101" i="22"/>
  <c r="AB101" i="22"/>
  <c r="CY100" i="22"/>
  <c r="CN100" i="22"/>
  <c r="BS100" i="22"/>
  <c r="BH100" i="22"/>
  <c r="AM100" i="22"/>
  <c r="AB100" i="22"/>
  <c r="CY99" i="22"/>
  <c r="CN99" i="22"/>
  <c r="BS99" i="22"/>
  <c r="BH99" i="22"/>
  <c r="AM99" i="22"/>
  <c r="AB99" i="22"/>
  <c r="CY98" i="22"/>
  <c r="CN98" i="22"/>
  <c r="BS98" i="22"/>
  <c r="BH98" i="22"/>
  <c r="AM98" i="22"/>
  <c r="AB98" i="22"/>
  <c r="CY97" i="22"/>
  <c r="CN97" i="22"/>
  <c r="BS97" i="22"/>
  <c r="BH97" i="22"/>
  <c r="AM97" i="22"/>
  <c r="AB97" i="22"/>
  <c r="CY96" i="22"/>
  <c r="CN96" i="22"/>
  <c r="BS96" i="22"/>
  <c r="BH96" i="22"/>
  <c r="AM96" i="22"/>
  <c r="AB96" i="22"/>
  <c r="CY95" i="22"/>
  <c r="CN95" i="22"/>
  <c r="BN95" i="22"/>
  <c r="AX95" i="22"/>
  <c r="AH95" i="22"/>
  <c r="R95" i="22"/>
  <c r="CT94" i="22"/>
  <c r="CD94" i="22"/>
  <c r="BN94" i="22"/>
  <c r="AX94" i="22"/>
  <c r="AH94" i="22"/>
  <c r="R94" i="22"/>
  <c r="CT93" i="22"/>
  <c r="CD93" i="22"/>
  <c r="BN93" i="22"/>
  <c r="AX93" i="22"/>
  <c r="AH93" i="22"/>
  <c r="R93" i="22"/>
  <c r="CT92" i="22"/>
  <c r="CD92" i="22"/>
  <c r="BN92" i="22"/>
  <c r="AX92" i="22"/>
  <c r="AH92" i="22"/>
  <c r="CZ88" i="22"/>
  <c r="AN88" i="22"/>
  <c r="BT87" i="22"/>
  <c r="CZ86" i="22"/>
  <c r="AN86" i="22"/>
  <c r="BT85" i="22"/>
  <c r="CZ84" i="22"/>
  <c r="AN84" i="22"/>
  <c r="BT83" i="22"/>
  <c r="CZ82" i="22"/>
  <c r="AN82" i="22"/>
  <c r="BT81" i="22"/>
  <c r="CZ80" i="22"/>
  <c r="AN80" i="22"/>
  <c r="BT79" i="22"/>
  <c r="CZ78" i="22"/>
  <c r="AN78" i="22"/>
  <c r="BT77" i="22"/>
  <c r="CZ76" i="22"/>
  <c r="AN76" i="22"/>
  <c r="BT75" i="22"/>
  <c r="CZ74" i="22"/>
  <c r="AN74" i="22"/>
  <c r="BT73" i="22"/>
  <c r="CZ72" i="22"/>
  <c r="AN72" i="22"/>
  <c r="BT71" i="22"/>
  <c r="CZ70" i="22"/>
  <c r="AC70" i="22"/>
  <c r="CO68" i="22"/>
  <c r="BI67" i="22"/>
  <c r="AK64" i="22"/>
  <c r="BQ61" i="22"/>
  <c r="CW58" i="22"/>
  <c r="AK56" i="22"/>
  <c r="O48" i="22"/>
  <c r="BH125" i="22"/>
  <c r="BB125" i="22"/>
  <c r="AX125" i="22"/>
  <c r="AT125" i="22"/>
  <c r="AP125" i="22"/>
  <c r="AL125" i="22"/>
  <c r="AH125" i="22"/>
  <c r="AD125" i="22"/>
  <c r="Z125" i="22"/>
  <c r="V125" i="22"/>
  <c r="R125" i="22"/>
  <c r="N125" i="22"/>
  <c r="J125" i="22"/>
  <c r="CX124" i="22"/>
  <c r="CT124" i="22"/>
  <c r="CP124" i="22"/>
  <c r="CL124" i="22"/>
  <c r="CH124" i="22"/>
  <c r="CD124" i="22"/>
  <c r="BZ124" i="22"/>
  <c r="BV124" i="22"/>
  <c r="BR124" i="22"/>
  <c r="BN124" i="22"/>
  <c r="BJ124" i="22"/>
  <c r="BF124" i="22"/>
  <c r="BB124" i="22"/>
  <c r="AX124" i="22"/>
  <c r="AT124" i="22"/>
  <c r="AP124" i="22"/>
  <c r="AL124" i="22"/>
  <c r="AH124" i="22"/>
  <c r="AD124" i="22"/>
  <c r="Z124" i="22"/>
  <c r="V124" i="22"/>
  <c r="R124" i="22"/>
  <c r="N124" i="22"/>
  <c r="J124" i="22"/>
  <c r="CX123" i="22"/>
  <c r="CT123" i="22"/>
  <c r="CP123" i="22"/>
  <c r="CL123" i="22"/>
  <c r="CH123" i="22"/>
  <c r="CD123" i="22"/>
  <c r="BZ123" i="22"/>
  <c r="BV123" i="22"/>
  <c r="BR123" i="22"/>
  <c r="BN123" i="22"/>
  <c r="BJ123" i="22"/>
  <c r="BF123" i="22"/>
  <c r="BB123" i="22"/>
  <c r="AX123" i="22"/>
  <c r="AT123" i="22"/>
  <c r="AP123" i="22"/>
  <c r="AL123" i="22"/>
  <c r="AH123" i="22"/>
  <c r="AD123" i="22"/>
  <c r="Z123" i="22"/>
  <c r="V123" i="22"/>
  <c r="R123" i="22"/>
  <c r="N123" i="22"/>
  <c r="J123" i="22"/>
  <c r="CX122" i="22"/>
  <c r="CT122" i="22"/>
  <c r="CP122" i="22"/>
  <c r="CL122" i="22"/>
  <c r="CH122" i="22"/>
  <c r="CD122" i="22"/>
  <c r="BZ122" i="22"/>
  <c r="BV122" i="22"/>
  <c r="BR122" i="22"/>
  <c r="BN122" i="22"/>
  <c r="BJ122" i="22"/>
  <c r="BF122" i="22"/>
  <c r="BB122" i="22"/>
  <c r="AX122" i="22"/>
  <c r="AT122" i="22"/>
  <c r="AP122" i="22"/>
  <c r="AL122" i="22"/>
  <c r="AH122" i="22"/>
  <c r="AD122" i="22"/>
  <c r="Z122" i="22"/>
  <c r="V122" i="22"/>
  <c r="R122" i="22"/>
  <c r="N122" i="22"/>
  <c r="J122" i="22"/>
  <c r="CX121" i="22"/>
  <c r="CT121" i="22"/>
  <c r="CP121" i="22"/>
  <c r="CL121" i="22"/>
  <c r="CH121" i="22"/>
  <c r="CD121" i="22"/>
  <c r="BZ121" i="22"/>
  <c r="BV121" i="22"/>
  <c r="BR121" i="22"/>
  <c r="BN121" i="22"/>
  <c r="BJ121" i="22"/>
  <c r="BF121" i="22"/>
  <c r="BB121" i="22"/>
  <c r="AX121" i="22"/>
  <c r="AT121" i="22"/>
  <c r="AP121" i="22"/>
  <c r="AL121" i="22"/>
  <c r="AH121" i="22"/>
  <c r="AD121" i="22"/>
  <c r="Z121" i="22"/>
  <c r="V121" i="22"/>
  <c r="R121" i="22"/>
  <c r="N121" i="22"/>
  <c r="J121" i="22"/>
  <c r="CX120" i="22"/>
  <c r="CT120" i="22"/>
  <c r="CP120" i="22"/>
  <c r="CL120" i="22"/>
  <c r="CH120" i="22"/>
  <c r="CD120" i="22"/>
  <c r="BZ120" i="22"/>
  <c r="BV120" i="22"/>
  <c r="BR120" i="22"/>
  <c r="BN120" i="22"/>
  <c r="BJ120" i="22"/>
  <c r="BF120" i="22"/>
  <c r="BB120" i="22"/>
  <c r="AX120" i="22"/>
  <c r="AT120" i="22"/>
  <c r="AP120" i="22"/>
  <c r="AL120" i="22"/>
  <c r="AH120" i="22"/>
  <c r="AD120" i="22"/>
  <c r="Z120" i="22"/>
  <c r="V120" i="22"/>
  <c r="R120" i="22"/>
  <c r="N120" i="22"/>
  <c r="J120" i="22"/>
  <c r="CX119" i="22"/>
  <c r="CT119" i="22"/>
  <c r="CP119" i="22"/>
  <c r="CL119" i="22"/>
  <c r="CH119" i="22"/>
  <c r="CD119" i="22"/>
  <c r="BZ119" i="22"/>
  <c r="BV119" i="22"/>
  <c r="BR119" i="22"/>
  <c r="BN119" i="22"/>
  <c r="BJ119" i="22"/>
  <c r="BF119" i="22"/>
  <c r="BB119" i="22"/>
  <c r="AX119" i="22"/>
  <c r="AT119" i="22"/>
  <c r="AP119" i="22"/>
  <c r="AL119" i="22"/>
  <c r="AH119" i="22"/>
  <c r="AD119" i="22"/>
  <c r="Z119" i="22"/>
  <c r="V119" i="22"/>
  <c r="R119" i="22"/>
  <c r="N119" i="22"/>
  <c r="J119" i="22"/>
  <c r="CX118" i="22"/>
  <c r="CT118" i="22"/>
  <c r="CP118" i="22"/>
  <c r="CL118" i="22"/>
  <c r="CH118" i="22"/>
  <c r="CD118" i="22"/>
  <c r="BZ118" i="22"/>
  <c r="BV118" i="22"/>
  <c r="BR118" i="22"/>
  <c r="BN118" i="22"/>
  <c r="BJ118" i="22"/>
  <c r="BF118" i="22"/>
  <c r="BB118" i="22"/>
  <c r="AX118" i="22"/>
  <c r="AT118" i="22"/>
  <c r="AP118" i="22"/>
  <c r="AL118" i="22"/>
  <c r="AH118" i="22"/>
  <c r="AD118" i="22"/>
  <c r="Z118" i="22"/>
  <c r="V118" i="22"/>
  <c r="R118" i="22"/>
  <c r="N118" i="22"/>
  <c r="J118" i="22"/>
  <c r="CX117" i="22"/>
  <c r="CT117" i="22"/>
  <c r="CP117" i="22"/>
  <c r="CL117" i="22"/>
  <c r="CH117" i="22"/>
  <c r="CD117" i="22"/>
  <c r="BZ117" i="22"/>
  <c r="BV117" i="22"/>
  <c r="BR117" i="22"/>
  <c r="BN117" i="22"/>
  <c r="BJ117" i="22"/>
  <c r="BF117" i="22"/>
  <c r="BB117" i="22"/>
  <c r="AX117" i="22"/>
  <c r="AT117" i="22"/>
  <c r="AP117" i="22"/>
  <c r="AL117" i="22"/>
  <c r="AH117" i="22"/>
  <c r="AD117" i="22"/>
  <c r="Z117" i="22"/>
  <c r="V117" i="22"/>
  <c r="R117" i="22"/>
  <c r="N117" i="22"/>
  <c r="J117" i="22"/>
  <c r="CX116" i="22"/>
  <c r="CT116" i="22"/>
  <c r="CP116" i="22"/>
  <c r="CL116" i="22"/>
  <c r="CH116" i="22"/>
  <c r="CD116" i="22"/>
  <c r="BZ116" i="22"/>
  <c r="BV116" i="22"/>
  <c r="BR116" i="22"/>
  <c r="BN116" i="22"/>
  <c r="BJ116" i="22"/>
  <c r="BF116" i="22"/>
  <c r="BB116" i="22"/>
  <c r="AX116" i="22"/>
  <c r="AT116" i="22"/>
  <c r="AP116" i="22"/>
  <c r="AL116" i="22"/>
  <c r="AH116" i="22"/>
  <c r="AD116" i="22"/>
  <c r="Z116" i="22"/>
  <c r="V116" i="22"/>
  <c r="R116" i="22"/>
  <c r="N116" i="22"/>
  <c r="J116" i="22"/>
  <c r="CX115" i="22"/>
  <c r="CT115" i="22"/>
  <c r="CP115" i="22"/>
  <c r="CL115" i="22"/>
  <c r="CH115" i="22"/>
  <c r="CD115" i="22"/>
  <c r="BZ115" i="22"/>
  <c r="BV115" i="22"/>
  <c r="BR115" i="22"/>
  <c r="BN115" i="22"/>
  <c r="BJ115" i="22"/>
  <c r="BF115" i="22"/>
  <c r="BB115" i="22"/>
  <c r="AX115" i="22"/>
  <c r="AT115" i="22"/>
  <c r="AP115" i="22"/>
  <c r="AL115" i="22"/>
  <c r="AH115" i="22"/>
  <c r="AD115" i="22"/>
  <c r="Z115" i="22"/>
  <c r="V115" i="22"/>
  <c r="R115" i="22"/>
  <c r="N115" i="22"/>
  <c r="J115" i="22"/>
  <c r="CX114" i="22"/>
  <c r="CT114" i="22"/>
  <c r="CP114" i="22"/>
  <c r="CL114" i="22"/>
  <c r="CH114" i="22"/>
  <c r="CD114" i="22"/>
  <c r="BZ114" i="22"/>
  <c r="BV114" i="22"/>
  <c r="BR114" i="22"/>
  <c r="BN114" i="22"/>
  <c r="BJ114" i="22"/>
  <c r="BF114" i="22"/>
  <c r="BB114" i="22"/>
  <c r="AX114" i="22"/>
  <c r="AT114" i="22"/>
  <c r="AP114" i="22"/>
  <c r="AL114" i="22"/>
  <c r="AH114" i="22"/>
  <c r="AD114" i="22"/>
  <c r="Z114" i="22"/>
  <c r="V114" i="22"/>
  <c r="R114" i="22"/>
  <c r="N114" i="22"/>
  <c r="J114" i="22"/>
  <c r="CX113" i="22"/>
  <c r="CT113" i="22"/>
  <c r="CP113" i="22"/>
  <c r="CL113" i="22"/>
  <c r="CH113" i="22"/>
  <c r="CD113" i="22"/>
  <c r="BZ113" i="22"/>
  <c r="BV113" i="22"/>
  <c r="BR113" i="22"/>
  <c r="BN113" i="22"/>
  <c r="BJ113" i="22"/>
  <c r="BF113" i="22"/>
  <c r="BB113" i="22"/>
  <c r="AX113" i="22"/>
  <c r="AT113" i="22"/>
  <c r="AP113" i="22"/>
  <c r="AL113" i="22"/>
  <c r="AH113" i="22"/>
  <c r="AD113" i="22"/>
  <c r="Z113" i="22"/>
  <c r="V113" i="22"/>
  <c r="R113" i="22"/>
  <c r="N113" i="22"/>
  <c r="J113" i="22"/>
  <c r="CX112" i="22"/>
  <c r="CT112" i="22"/>
  <c r="CP112" i="22"/>
  <c r="CL112" i="22"/>
  <c r="CH112" i="22"/>
  <c r="CD112" i="22"/>
  <c r="BZ112" i="22"/>
  <c r="BV112" i="22"/>
  <c r="BR112" i="22"/>
  <c r="BN112" i="22"/>
  <c r="BJ112" i="22"/>
  <c r="BF112" i="22"/>
  <c r="BB112" i="22"/>
  <c r="AX112" i="22"/>
  <c r="AT112" i="22"/>
  <c r="AL112" i="22"/>
  <c r="AD112" i="22"/>
  <c r="V112" i="22"/>
  <c r="N112" i="22"/>
  <c r="CX111" i="22"/>
  <c r="CP111" i="22"/>
  <c r="CH111" i="22"/>
  <c r="BZ111" i="22"/>
  <c r="BR111" i="22"/>
  <c r="BJ111" i="22"/>
  <c r="BB111" i="22"/>
  <c r="AT111" i="22"/>
  <c r="AL111" i="22"/>
  <c r="AD111" i="22"/>
  <c r="V111" i="22"/>
  <c r="N111" i="22"/>
  <c r="CX110" i="22"/>
  <c r="CP110" i="22"/>
  <c r="CH110" i="22"/>
  <c r="BZ110" i="22"/>
  <c r="BR110" i="22"/>
  <c r="BJ110" i="22"/>
  <c r="BB110" i="22"/>
  <c r="AT110" i="22"/>
  <c r="AL110" i="22"/>
  <c r="AD110" i="22"/>
  <c r="V110" i="22"/>
  <c r="N110" i="22"/>
  <c r="CX109" i="22"/>
  <c r="CP109" i="22"/>
  <c r="CH109" i="22"/>
  <c r="BZ109" i="22"/>
  <c r="BP109" i="22"/>
  <c r="AU109" i="22"/>
  <c r="AJ109" i="22"/>
  <c r="O109" i="22"/>
  <c r="CV108" i="22"/>
  <c r="CA108" i="22"/>
  <c r="BP108" i="22"/>
  <c r="AU108" i="22"/>
  <c r="AJ108" i="22"/>
  <c r="O108" i="22"/>
  <c r="CV107" i="22"/>
  <c r="CA107" i="22"/>
  <c r="BP107" i="22"/>
  <c r="AU107" i="22"/>
  <c r="AJ107" i="22"/>
  <c r="O107" i="22"/>
  <c r="CV106" i="22"/>
  <c r="CA106" i="22"/>
  <c r="BP106" i="22"/>
  <c r="AU106" i="22"/>
  <c r="AJ106" i="22"/>
  <c r="O106" i="22"/>
  <c r="CV105" i="22"/>
  <c r="CA105" i="22"/>
  <c r="BP105" i="22"/>
  <c r="AU105" i="22"/>
  <c r="AJ105" i="22"/>
  <c r="O105" i="22"/>
  <c r="CV104" i="22"/>
  <c r="CA104" i="22"/>
  <c r="BP104" i="22"/>
  <c r="AU104" i="22"/>
  <c r="AJ104" i="22"/>
  <c r="O104" i="22"/>
  <c r="CV103" i="22"/>
  <c r="CA103" i="22"/>
  <c r="BP103" i="22"/>
  <c r="AU103" i="22"/>
  <c r="AJ103" i="22"/>
  <c r="O103" i="22"/>
  <c r="CV102" i="22"/>
  <c r="CA102" i="22"/>
  <c r="BP102" i="22"/>
  <c r="AU102" i="22"/>
  <c r="AJ102" i="22"/>
  <c r="O102" i="22"/>
  <c r="CV101" i="22"/>
  <c r="CA101" i="22"/>
  <c r="BP101" i="22"/>
  <c r="AU101" i="22"/>
  <c r="AJ101" i="22"/>
  <c r="O101" i="22"/>
  <c r="CV100" i="22"/>
  <c r="CA100" i="22"/>
  <c r="BP100" i="22"/>
  <c r="AU100" i="22"/>
  <c r="AJ100" i="22"/>
  <c r="O100" i="22"/>
  <c r="CV99" i="22"/>
  <c r="CA99" i="22"/>
  <c r="BP99" i="22"/>
  <c r="AU99" i="22"/>
  <c r="AJ99" i="22"/>
  <c r="O99" i="22"/>
  <c r="CV98" i="22"/>
  <c r="CA98" i="22"/>
  <c r="BP98" i="22"/>
  <c r="AU98" i="22"/>
  <c r="AJ98" i="22"/>
  <c r="O98" i="22"/>
  <c r="CV97" i="22"/>
  <c r="CA97" i="22"/>
  <c r="BP97" i="22"/>
  <c r="AU97" i="22"/>
  <c r="AJ97" i="22"/>
  <c r="O97" i="22"/>
  <c r="CV96" i="22"/>
  <c r="CA96" i="22"/>
  <c r="BP96" i="22"/>
  <c r="AU96" i="22"/>
  <c r="AJ96" i="22"/>
  <c r="O96" i="22"/>
  <c r="CV95" i="22"/>
  <c r="BZ95" i="22"/>
  <c r="BJ95" i="22"/>
  <c r="AT95" i="22"/>
  <c r="AD95" i="22"/>
  <c r="N95" i="22"/>
  <c r="CP94" i="22"/>
  <c r="BZ94" i="22"/>
  <c r="BJ94" i="22"/>
  <c r="AT94" i="22"/>
  <c r="AD94" i="22"/>
  <c r="N94" i="22"/>
  <c r="CP93" i="22"/>
  <c r="BZ93" i="22"/>
  <c r="BJ93" i="22"/>
  <c r="AT93" i="22"/>
  <c r="AD93" i="22"/>
  <c r="N93" i="22"/>
  <c r="CP92" i="22"/>
  <c r="BZ92" i="22"/>
  <c r="BJ92" i="22"/>
  <c r="AT92" i="22"/>
  <c r="BD89" i="22"/>
  <c r="CJ88" i="22"/>
  <c r="X88" i="22"/>
  <c r="BD87" i="22"/>
  <c r="CJ86" i="22"/>
  <c r="X86" i="22"/>
  <c r="BD85" i="22"/>
  <c r="CJ84" i="22"/>
  <c r="X84" i="22"/>
  <c r="BD83" i="22"/>
  <c r="CJ82" i="22"/>
  <c r="X82" i="22"/>
  <c r="BD81" i="22"/>
  <c r="CJ80" i="22"/>
  <c r="X80" i="22"/>
  <c r="BD79" i="22"/>
  <c r="CJ78" i="22"/>
  <c r="X78" i="22"/>
  <c r="BD77" i="22"/>
  <c r="CJ76" i="22"/>
  <c r="X76" i="22"/>
  <c r="BD75" i="22"/>
  <c r="CJ74" i="22"/>
  <c r="X74" i="22"/>
  <c r="BD73" i="22"/>
  <c r="CJ72" i="22"/>
  <c r="X72" i="22"/>
  <c r="BD71" i="22"/>
  <c r="CJ70" i="22"/>
  <c r="CO69" i="22"/>
  <c r="BI68" i="22"/>
  <c r="AC67" i="22"/>
  <c r="CC65" i="22"/>
  <c r="BQ63" i="22"/>
  <c r="CW60" i="22"/>
  <c r="AK58" i="22"/>
  <c r="AH55" i="22"/>
  <c r="BU44" i="22"/>
  <c r="BU109" i="22"/>
  <c r="BR109" i="22"/>
  <c r="BM109" i="22"/>
  <c r="BJ109" i="22"/>
  <c r="BE109" i="22"/>
  <c r="BB109" i="22"/>
  <c r="AW109" i="22"/>
  <c r="AT109" i="22"/>
  <c r="AO109" i="22"/>
  <c r="AL109" i="22"/>
  <c r="AG109" i="22"/>
  <c r="AD109" i="22"/>
  <c r="Y109" i="22"/>
  <c r="V109" i="22"/>
  <c r="Q109" i="22"/>
  <c r="N109" i="22"/>
  <c r="DA108" i="22"/>
  <c r="CX108" i="22"/>
  <c r="CS108" i="22"/>
  <c r="CP108" i="22"/>
  <c r="CK108" i="22"/>
  <c r="CH108" i="22"/>
  <c r="CC108" i="22"/>
  <c r="BZ108" i="22"/>
  <c r="BU108" i="22"/>
  <c r="BR108" i="22"/>
  <c r="BM108" i="22"/>
  <c r="BJ108" i="22"/>
  <c r="BE108" i="22"/>
  <c r="BB108" i="22"/>
  <c r="AW108" i="22"/>
  <c r="AT108" i="22"/>
  <c r="AO108" i="22"/>
  <c r="AL108" i="22"/>
  <c r="AG108" i="22"/>
  <c r="AD108" i="22"/>
  <c r="Y108" i="22"/>
  <c r="V108" i="22"/>
  <c r="Q108" i="22"/>
  <c r="N108" i="22"/>
  <c r="DA107" i="22"/>
  <c r="CX107" i="22"/>
  <c r="CS107" i="22"/>
  <c r="CP107" i="22"/>
  <c r="CK107" i="22"/>
  <c r="CH107" i="22"/>
  <c r="CC107" i="22"/>
  <c r="BZ107" i="22"/>
  <c r="BU107" i="22"/>
  <c r="BR107" i="22"/>
  <c r="BM107" i="22"/>
  <c r="BJ107" i="22"/>
  <c r="BE107" i="22"/>
  <c r="BB107" i="22"/>
  <c r="AW107" i="22"/>
  <c r="AT107" i="22"/>
  <c r="AO107" i="22"/>
  <c r="AL107" i="22"/>
  <c r="AG107" i="22"/>
  <c r="AD107" i="22"/>
  <c r="Y107" i="22"/>
  <c r="V107" i="22"/>
  <c r="Q107" i="22"/>
  <c r="N107" i="22"/>
  <c r="DA106" i="22"/>
  <c r="CX106" i="22"/>
  <c r="CS106" i="22"/>
  <c r="CP106" i="22"/>
  <c r="CK106" i="22"/>
  <c r="CH106" i="22"/>
  <c r="CC106" i="22"/>
  <c r="BZ106" i="22"/>
  <c r="BU106" i="22"/>
  <c r="BR106" i="22"/>
  <c r="BM106" i="22"/>
  <c r="BJ106" i="22"/>
  <c r="BE106" i="22"/>
  <c r="BB106" i="22"/>
  <c r="AW106" i="22"/>
  <c r="AT106" i="22"/>
  <c r="AO106" i="22"/>
  <c r="AL106" i="22"/>
  <c r="AG106" i="22"/>
  <c r="AD106" i="22"/>
  <c r="Y106" i="22"/>
  <c r="V106" i="22"/>
  <c r="Q106" i="22"/>
  <c r="N106" i="22"/>
  <c r="DA105" i="22"/>
  <c r="CX105" i="22"/>
  <c r="CS105" i="22"/>
  <c r="CP105" i="22"/>
  <c r="CK105" i="22"/>
  <c r="CH105" i="22"/>
  <c r="CC105" i="22"/>
  <c r="BZ105" i="22"/>
  <c r="BU105" i="22"/>
  <c r="BR105" i="22"/>
  <c r="BM105" i="22"/>
  <c r="BJ105" i="22"/>
  <c r="BE105" i="22"/>
  <c r="BB105" i="22"/>
  <c r="AW105" i="22"/>
  <c r="AT105" i="22"/>
  <c r="AO105" i="22"/>
  <c r="AL105" i="22"/>
  <c r="AG105" i="22"/>
  <c r="AD105" i="22"/>
  <c r="Y105" i="22"/>
  <c r="V105" i="22"/>
  <c r="Q105" i="22"/>
  <c r="N105" i="22"/>
  <c r="DA104" i="22"/>
  <c r="CX104" i="22"/>
  <c r="CS104" i="22"/>
  <c r="CP104" i="22"/>
  <c r="CK104" i="22"/>
  <c r="CH104" i="22"/>
  <c r="CC104" i="22"/>
  <c r="BZ104" i="22"/>
  <c r="BU104" i="22"/>
  <c r="BR104" i="22"/>
  <c r="BM104" i="22"/>
  <c r="BJ104" i="22"/>
  <c r="BE104" i="22"/>
  <c r="BB104" i="22"/>
  <c r="AW104" i="22"/>
  <c r="AT104" i="22"/>
  <c r="AO104" i="22"/>
  <c r="AL104" i="22"/>
  <c r="AG104" i="22"/>
  <c r="AD104" i="22"/>
  <c r="Y104" i="22"/>
  <c r="V104" i="22"/>
  <c r="Q104" i="22"/>
  <c r="N104" i="22"/>
  <c r="DA103" i="22"/>
  <c r="CX103" i="22"/>
  <c r="CS103" i="22"/>
  <c r="CP103" i="22"/>
  <c r="CK103" i="22"/>
  <c r="CH103" i="22"/>
  <c r="CC103" i="22"/>
  <c r="BZ103" i="22"/>
  <c r="BU103" i="22"/>
  <c r="BR103" i="22"/>
  <c r="BM103" i="22"/>
  <c r="BJ103" i="22"/>
  <c r="BE103" i="22"/>
  <c r="BB103" i="22"/>
  <c r="AW103" i="22"/>
  <c r="AT103" i="22"/>
  <c r="AO103" i="22"/>
  <c r="AL103" i="22"/>
  <c r="AG103" i="22"/>
  <c r="AD103" i="22"/>
  <c r="Y103" i="22"/>
  <c r="V103" i="22"/>
  <c r="Q103" i="22"/>
  <c r="N103" i="22"/>
  <c r="DA102" i="22"/>
  <c r="CX102" i="22"/>
  <c r="CS102" i="22"/>
  <c r="CP102" i="22"/>
  <c r="CK102" i="22"/>
  <c r="CH102" i="22"/>
  <c r="CC102" i="22"/>
  <c r="BZ102" i="22"/>
  <c r="BU102" i="22"/>
  <c r="BR102" i="22"/>
  <c r="BM102" i="22"/>
  <c r="BJ102" i="22"/>
  <c r="BE102" i="22"/>
  <c r="BB102" i="22"/>
  <c r="AW102" i="22"/>
  <c r="AT102" i="22"/>
  <c r="AO102" i="22"/>
  <c r="AL102" i="22"/>
  <c r="AG102" i="22"/>
  <c r="AD102" i="22"/>
  <c r="Y102" i="22"/>
  <c r="V102" i="22"/>
  <c r="Q102" i="22"/>
  <c r="N102" i="22"/>
  <c r="DA101" i="22"/>
  <c r="CX101" i="22"/>
  <c r="CS101" i="22"/>
  <c r="CP101" i="22"/>
  <c r="CK101" i="22"/>
  <c r="CH101" i="22"/>
  <c r="CC101" i="22"/>
  <c r="BZ101" i="22"/>
  <c r="BU101" i="22"/>
  <c r="BR101" i="22"/>
  <c r="BM101" i="22"/>
  <c r="BJ101" i="22"/>
  <c r="BE101" i="22"/>
  <c r="BB101" i="22"/>
  <c r="AW101" i="22"/>
  <c r="AT101" i="22"/>
  <c r="AO101" i="22"/>
  <c r="AL101" i="22"/>
  <c r="AG101" i="22"/>
  <c r="AD101" i="22"/>
  <c r="Y101" i="22"/>
  <c r="V101" i="22"/>
  <c r="Q101" i="22"/>
  <c r="N101" i="22"/>
  <c r="DA100" i="22"/>
  <c r="CX100" i="22"/>
  <c r="CS100" i="22"/>
  <c r="CP100" i="22"/>
  <c r="CK100" i="22"/>
  <c r="CH100" i="22"/>
  <c r="CC100" i="22"/>
  <c r="BZ100" i="22"/>
  <c r="BU100" i="22"/>
  <c r="BR100" i="22"/>
  <c r="BM100" i="22"/>
  <c r="BJ100" i="22"/>
  <c r="BE100" i="22"/>
  <c r="BB100" i="22"/>
  <c r="AW100" i="22"/>
  <c r="AT100" i="22"/>
  <c r="AO100" i="22"/>
  <c r="AL100" i="22"/>
  <c r="AG100" i="22"/>
  <c r="AD100" i="22"/>
  <c r="Y100" i="22"/>
  <c r="V100" i="22"/>
  <c r="Q100" i="22"/>
  <c r="N100" i="22"/>
  <c r="DA99" i="22"/>
  <c r="CX99" i="22"/>
  <c r="CS99" i="22"/>
  <c r="CP99" i="22"/>
  <c r="CK99" i="22"/>
  <c r="CH99" i="22"/>
  <c r="CC99" i="22"/>
  <c r="BZ99" i="22"/>
  <c r="BU99" i="22"/>
  <c r="BR99" i="22"/>
  <c r="BM99" i="22"/>
  <c r="BJ99" i="22"/>
  <c r="BE99" i="22"/>
  <c r="BB99" i="22"/>
  <c r="AW99" i="22"/>
  <c r="AT99" i="22"/>
  <c r="AO99" i="22"/>
  <c r="AL99" i="22"/>
  <c r="AG99" i="22"/>
  <c r="AD99" i="22"/>
  <c r="Y99" i="22"/>
  <c r="V99" i="22"/>
  <c r="Q99" i="22"/>
  <c r="N99" i="22"/>
  <c r="DA98" i="22"/>
  <c r="CX98" i="22"/>
  <c r="CS98" i="22"/>
  <c r="CP98" i="22"/>
  <c r="CK98" i="22"/>
  <c r="CH98" i="22"/>
  <c r="CC98" i="22"/>
  <c r="BZ98" i="22"/>
  <c r="BU98" i="22"/>
  <c r="BR98" i="22"/>
  <c r="BM98" i="22"/>
  <c r="BJ98" i="22"/>
  <c r="BE98" i="22"/>
  <c r="BB98" i="22"/>
  <c r="AW98" i="22"/>
  <c r="AT98" i="22"/>
  <c r="AO98" i="22"/>
  <c r="AL98" i="22"/>
  <c r="AG98" i="22"/>
  <c r="AD98" i="22"/>
  <c r="Y98" i="22"/>
  <c r="V98" i="22"/>
  <c r="Q98" i="22"/>
  <c r="N98" i="22"/>
  <c r="DA97" i="22"/>
  <c r="CX97" i="22"/>
  <c r="CS97" i="22"/>
  <c r="CP97" i="22"/>
  <c r="CK97" i="22"/>
  <c r="CH97" i="22"/>
  <c r="CC97" i="22"/>
  <c r="BZ97" i="22"/>
  <c r="BU97" i="22"/>
  <c r="BR97" i="22"/>
  <c r="BM97" i="22"/>
  <c r="BJ97" i="22"/>
  <c r="BE97" i="22"/>
  <c r="BB97" i="22"/>
  <c r="AW97" i="22"/>
  <c r="AT97" i="22"/>
  <c r="AO97" i="22"/>
  <c r="AL97" i="22"/>
  <c r="AG97" i="22"/>
  <c r="AD97" i="22"/>
  <c r="Y97" i="22"/>
  <c r="V97" i="22"/>
  <c r="Q97" i="22"/>
  <c r="N97" i="22"/>
  <c r="DA96" i="22"/>
  <c r="CX96" i="22"/>
  <c r="CS96" i="22"/>
  <c r="CP96" i="22"/>
  <c r="CK96" i="22"/>
  <c r="CH96" i="22"/>
  <c r="CC96" i="22"/>
  <c r="BZ96" i="22"/>
  <c r="BU96" i="22"/>
  <c r="BR96" i="22"/>
  <c r="BM96" i="22"/>
  <c r="BJ96" i="22"/>
  <c r="BE96" i="22"/>
  <c r="BB96" i="22"/>
  <c r="AW96" i="22"/>
  <c r="AT96" i="22"/>
  <c r="AO96" i="22"/>
  <c r="AL96" i="22"/>
  <c r="AG96" i="22"/>
  <c r="AD96" i="22"/>
  <c r="Y96" i="22"/>
  <c r="V96" i="22"/>
  <c r="Q96" i="22"/>
  <c r="N96" i="22"/>
  <c r="DA95" i="22"/>
  <c r="CX95" i="22"/>
  <c r="CS95" i="22"/>
  <c r="CP95" i="22"/>
  <c r="CK95" i="22"/>
  <c r="CH95" i="22"/>
  <c r="CC95" i="22"/>
  <c r="AZ89" i="22"/>
  <c r="AJ89" i="22"/>
  <c r="T89" i="22"/>
  <c r="CV88" i="22"/>
  <c r="CF88" i="22"/>
  <c r="BP88" i="22"/>
  <c r="AZ88" i="22"/>
  <c r="AJ88" i="22"/>
  <c r="T88" i="22"/>
  <c r="CV87" i="22"/>
  <c r="CF87" i="22"/>
  <c r="BP87" i="22"/>
  <c r="AZ87" i="22"/>
  <c r="AJ87" i="22"/>
  <c r="T87" i="22"/>
  <c r="CV86" i="22"/>
  <c r="CF86" i="22"/>
  <c r="BP86" i="22"/>
  <c r="AZ86" i="22"/>
  <c r="AJ86" i="22"/>
  <c r="T86" i="22"/>
  <c r="CV85" i="22"/>
  <c r="CF85" i="22"/>
  <c r="BP85" i="22"/>
  <c r="AZ85" i="22"/>
  <c r="AJ85" i="22"/>
  <c r="T85" i="22"/>
  <c r="CV84" i="22"/>
  <c r="CF84" i="22"/>
  <c r="BP84" i="22"/>
  <c r="AZ84" i="22"/>
  <c r="AJ84" i="22"/>
  <c r="T84" i="22"/>
  <c r="CV83" i="22"/>
  <c r="CF83" i="22"/>
  <c r="BP83" i="22"/>
  <c r="AZ83" i="22"/>
  <c r="AJ83" i="22"/>
  <c r="T83" i="22"/>
  <c r="CV82" i="22"/>
  <c r="CF82" i="22"/>
  <c r="BP82" i="22"/>
  <c r="AZ82" i="22"/>
  <c r="AJ82" i="22"/>
  <c r="T82" i="22"/>
  <c r="CV81" i="22"/>
  <c r="CF81" i="22"/>
  <c r="BP81" i="22"/>
  <c r="AZ81" i="22"/>
  <c r="AJ81" i="22"/>
  <c r="T81" i="22"/>
  <c r="CV80" i="22"/>
  <c r="CF80" i="22"/>
  <c r="BP80" i="22"/>
  <c r="AZ80" i="22"/>
  <c r="AJ80" i="22"/>
  <c r="T80" i="22"/>
  <c r="CV79" i="22"/>
  <c r="CF79" i="22"/>
  <c r="BP79" i="22"/>
  <c r="AZ79" i="22"/>
  <c r="AJ79" i="22"/>
  <c r="T79" i="22"/>
  <c r="CV78" i="22"/>
  <c r="CF78" i="22"/>
  <c r="BP78" i="22"/>
  <c r="AZ78" i="22"/>
  <c r="AJ78" i="22"/>
  <c r="T78" i="22"/>
  <c r="CV77" i="22"/>
  <c r="CF77" i="22"/>
  <c r="BP77" i="22"/>
  <c r="AZ77" i="22"/>
  <c r="AJ77" i="22"/>
  <c r="T77" i="22"/>
  <c r="CV76" i="22"/>
  <c r="CF76" i="22"/>
  <c r="BP76" i="22"/>
  <c r="AZ76" i="22"/>
  <c r="AJ76" i="22"/>
  <c r="T76" i="22"/>
  <c r="CV75" i="22"/>
  <c r="CF75" i="22"/>
  <c r="BP75" i="22"/>
  <c r="AZ75" i="22"/>
  <c r="AJ75" i="22"/>
  <c r="T75" i="22"/>
  <c r="CV74" i="22"/>
  <c r="CF74" i="22"/>
  <c r="BP74" i="22"/>
  <c r="AZ74" i="22"/>
  <c r="AJ74" i="22"/>
  <c r="T74" i="22"/>
  <c r="CV73" i="22"/>
  <c r="CF73" i="22"/>
  <c r="BP73" i="22"/>
  <c r="AZ73" i="22"/>
  <c r="AJ73" i="22"/>
  <c r="T73" i="22"/>
  <c r="CV72" i="22"/>
  <c r="CF72" i="22"/>
  <c r="BP72" i="22"/>
  <c r="AZ72" i="22"/>
  <c r="AJ72" i="22"/>
  <c r="T72" i="22"/>
  <c r="CV71" i="22"/>
  <c r="CF71" i="22"/>
  <c r="BP71" i="22"/>
  <c r="AZ71" i="22"/>
  <c r="AJ71" i="22"/>
  <c r="T71" i="22"/>
  <c r="CV70" i="22"/>
  <c r="CF70" i="22"/>
  <c r="BP70" i="22"/>
  <c r="AZ70" i="22"/>
  <c r="U70" i="22"/>
  <c r="CG69" i="22"/>
  <c r="BA69" i="22"/>
  <c r="U69" i="22"/>
  <c r="CG68" i="22"/>
  <c r="BA68" i="22"/>
  <c r="U68" i="22"/>
  <c r="CG67" i="22"/>
  <c r="BA67" i="22"/>
  <c r="U67" i="22"/>
  <c r="CG66" i="22"/>
  <c r="BA66" i="22"/>
  <c r="Q66" i="22"/>
  <c r="BR65" i="22"/>
  <c r="CC64" i="22"/>
  <c r="U64" i="22"/>
  <c r="BA63" i="22"/>
  <c r="CG62" i="22"/>
  <c r="U62" i="22"/>
  <c r="BA61" i="22"/>
  <c r="CG60" i="22"/>
  <c r="U60" i="22"/>
  <c r="BA59" i="22"/>
  <c r="CG58" i="22"/>
  <c r="U58" i="22"/>
  <c r="BA57" i="22"/>
  <c r="CG56" i="22"/>
  <c r="U56" i="22"/>
  <c r="CT54" i="22"/>
  <c r="CA52" i="22"/>
  <c r="O50" i="22"/>
  <c r="AU47" i="22"/>
  <c r="AS112" i="22"/>
  <c r="AQ112" i="22"/>
  <c r="AO112" i="22"/>
  <c r="AM112" i="22"/>
  <c r="AK112" i="22"/>
  <c r="AI112" i="22"/>
  <c r="AG112" i="22"/>
  <c r="AE112" i="22"/>
  <c r="AC112" i="22"/>
  <c r="AA112" i="22"/>
  <c r="Y112" i="22"/>
  <c r="W112" i="22"/>
  <c r="U112" i="22"/>
  <c r="S112" i="22"/>
  <c r="Q112" i="22"/>
  <c r="O112" i="22"/>
  <c r="M112" i="22"/>
  <c r="K112" i="22"/>
  <c r="DA111" i="22"/>
  <c r="CY111" i="22"/>
  <c r="CW111" i="22"/>
  <c r="CU111" i="22"/>
  <c r="CS111" i="22"/>
  <c r="CQ111" i="22"/>
  <c r="CO111" i="22"/>
  <c r="CM111" i="22"/>
  <c r="CK111" i="22"/>
  <c r="CI111" i="22"/>
  <c r="CG111" i="22"/>
  <c r="CE111" i="22"/>
  <c r="CC111" i="22"/>
  <c r="CA111" i="22"/>
  <c r="BY111" i="22"/>
  <c r="BW111" i="22"/>
  <c r="BU111" i="22"/>
  <c r="BS111" i="22"/>
  <c r="BQ111" i="22"/>
  <c r="BO111" i="22"/>
  <c r="BM111" i="22"/>
  <c r="BK111" i="22"/>
  <c r="BI111" i="22"/>
  <c r="BG111" i="22"/>
  <c r="BE111" i="22"/>
  <c r="BC111" i="22"/>
  <c r="BA111" i="22"/>
  <c r="AY111" i="22"/>
  <c r="AW111" i="22"/>
  <c r="AU111" i="22"/>
  <c r="AS111" i="22"/>
  <c r="AQ111" i="22"/>
  <c r="AO111" i="22"/>
  <c r="AM111" i="22"/>
  <c r="AK111" i="22"/>
  <c r="AI111" i="22"/>
  <c r="AG111" i="22"/>
  <c r="AE111" i="22"/>
  <c r="AC111" i="22"/>
  <c r="AA111" i="22"/>
  <c r="Y111" i="22"/>
  <c r="W111" i="22"/>
  <c r="U111" i="22"/>
  <c r="S111" i="22"/>
  <c r="Q111" i="22"/>
  <c r="O111" i="22"/>
  <c r="M111" i="22"/>
  <c r="K111" i="22"/>
  <c r="DA110" i="22"/>
  <c r="CY110" i="22"/>
  <c r="CW110" i="22"/>
  <c r="CU110" i="22"/>
  <c r="CS110" i="22"/>
  <c r="CQ110" i="22"/>
  <c r="CO110" i="22"/>
  <c r="CM110" i="22"/>
  <c r="CK110" i="22"/>
  <c r="CI110" i="22"/>
  <c r="CG110" i="22"/>
  <c r="CE110" i="22"/>
  <c r="CC110" i="22"/>
  <c r="CA110" i="22"/>
  <c r="BY110" i="22"/>
  <c r="BW110" i="22"/>
  <c r="BU110" i="22"/>
  <c r="BS110" i="22"/>
  <c r="BQ110" i="22"/>
  <c r="BO110" i="22"/>
  <c r="BM110" i="22"/>
  <c r="BK110" i="22"/>
  <c r="BI110" i="22"/>
  <c r="BG110" i="22"/>
  <c r="BE110" i="22"/>
  <c r="BC110" i="22"/>
  <c r="BA110" i="22"/>
  <c r="AY110" i="22"/>
  <c r="AW110" i="22"/>
  <c r="AU110" i="22"/>
  <c r="AS110" i="22"/>
  <c r="AQ110" i="22"/>
  <c r="AO110" i="22"/>
  <c r="AM110" i="22"/>
  <c r="AK110" i="22"/>
  <c r="AI110" i="22"/>
  <c r="AG110" i="22"/>
  <c r="AE110" i="22"/>
  <c r="AC110" i="22"/>
  <c r="AA110" i="22"/>
  <c r="Y110" i="22"/>
  <c r="W110" i="22"/>
  <c r="U110" i="22"/>
  <c r="S110" i="22"/>
  <c r="Q110" i="22"/>
  <c r="O110" i="22"/>
  <c r="M110" i="22"/>
  <c r="K110" i="22"/>
  <c r="DA109" i="22"/>
  <c r="CY109" i="22"/>
  <c r="CW109" i="22"/>
  <c r="CU109" i="22"/>
  <c r="CS109" i="22"/>
  <c r="CQ109" i="22"/>
  <c r="CO109" i="22"/>
  <c r="CM109" i="22"/>
  <c r="CK109" i="22"/>
  <c r="CI109" i="22"/>
  <c r="CG109" i="22"/>
  <c r="CE109" i="22"/>
  <c r="CC109" i="22"/>
  <c r="CA109" i="22"/>
  <c r="BY109" i="22"/>
  <c r="BW109" i="22"/>
  <c r="BT109" i="22"/>
  <c r="BO109" i="22"/>
  <c r="BL109" i="22"/>
  <c r="BG109" i="22"/>
  <c r="BD109" i="22"/>
  <c r="AY109" i="22"/>
  <c r="AV109" i="22"/>
  <c r="AQ109" i="22"/>
  <c r="AN109" i="22"/>
  <c r="AI109" i="22"/>
  <c r="AF109" i="22"/>
  <c r="AA109" i="22"/>
  <c r="X109" i="22"/>
  <c r="S109" i="22"/>
  <c r="P109" i="22"/>
  <c r="K109" i="22"/>
  <c r="CZ108" i="22"/>
  <c r="CU108" i="22"/>
  <c r="CR108" i="22"/>
  <c r="CM108" i="22"/>
  <c r="CJ108" i="22"/>
  <c r="CE108" i="22"/>
  <c r="CB108" i="22"/>
  <c r="BW108" i="22"/>
  <c r="BT108" i="22"/>
  <c r="BO108" i="22"/>
  <c r="BL108" i="22"/>
  <c r="BG108" i="22"/>
  <c r="BD108" i="22"/>
  <c r="AY108" i="22"/>
  <c r="AV108" i="22"/>
  <c r="AQ108" i="22"/>
  <c r="AN108" i="22"/>
  <c r="AI108" i="22"/>
  <c r="AF108" i="22"/>
  <c r="AA108" i="22"/>
  <c r="X108" i="22"/>
  <c r="S108" i="22"/>
  <c r="P108" i="22"/>
  <c r="K108" i="22"/>
  <c r="CZ107" i="22"/>
  <c r="CU107" i="22"/>
  <c r="CR107" i="22"/>
  <c r="CM107" i="22"/>
  <c r="CJ107" i="22"/>
  <c r="CE107" i="22"/>
  <c r="CB107" i="22"/>
  <c r="BW107" i="22"/>
  <c r="BT107" i="22"/>
  <c r="BO107" i="22"/>
  <c r="BL107" i="22"/>
  <c r="BG107" i="22"/>
  <c r="BD107" i="22"/>
  <c r="AY107" i="22"/>
  <c r="AV107" i="22"/>
  <c r="AQ107" i="22"/>
  <c r="AN107" i="22"/>
  <c r="AI107" i="22"/>
  <c r="AF107" i="22"/>
  <c r="AA107" i="22"/>
  <c r="X107" i="22"/>
  <c r="S107" i="22"/>
  <c r="P107" i="22"/>
  <c r="K107" i="22"/>
  <c r="CZ106" i="22"/>
  <c r="CU106" i="22"/>
  <c r="CR106" i="22"/>
  <c r="CM106" i="22"/>
  <c r="CJ106" i="22"/>
  <c r="CE106" i="22"/>
  <c r="CB106" i="22"/>
  <c r="BW106" i="22"/>
  <c r="BT106" i="22"/>
  <c r="BO106" i="22"/>
  <c r="BL106" i="22"/>
  <c r="BG106" i="22"/>
  <c r="BD106" i="22"/>
  <c r="AY106" i="22"/>
  <c r="AV106" i="22"/>
  <c r="AQ106" i="22"/>
  <c r="AN106" i="22"/>
  <c r="AI106" i="22"/>
  <c r="AF106" i="22"/>
  <c r="AA106" i="22"/>
  <c r="X106" i="22"/>
  <c r="S106" i="22"/>
  <c r="P106" i="22"/>
  <c r="K106" i="22"/>
  <c r="CZ105" i="22"/>
  <c r="CU105" i="22"/>
  <c r="CR105" i="22"/>
  <c r="CM105" i="22"/>
  <c r="CJ105" i="22"/>
  <c r="CE105" i="22"/>
  <c r="CB105" i="22"/>
  <c r="BW105" i="22"/>
  <c r="BT105" i="22"/>
  <c r="BO105" i="22"/>
  <c r="BL105" i="22"/>
  <c r="BG105" i="22"/>
  <c r="BD105" i="22"/>
  <c r="AY105" i="22"/>
  <c r="AV105" i="22"/>
  <c r="AQ105" i="22"/>
  <c r="AN105" i="22"/>
  <c r="AI105" i="22"/>
  <c r="AF105" i="22"/>
  <c r="AA105" i="22"/>
  <c r="X105" i="22"/>
  <c r="S105" i="22"/>
  <c r="P105" i="22"/>
  <c r="K105" i="22"/>
  <c r="CZ104" i="22"/>
  <c r="CU104" i="22"/>
  <c r="CR104" i="22"/>
  <c r="CM104" i="22"/>
  <c r="CJ104" i="22"/>
  <c r="CE104" i="22"/>
  <c r="CB104" i="22"/>
  <c r="BW104" i="22"/>
  <c r="BT104" i="22"/>
  <c r="BO104" i="22"/>
  <c r="BL104" i="22"/>
  <c r="BG104" i="22"/>
  <c r="BD104" i="22"/>
  <c r="AY104" i="22"/>
  <c r="AV104" i="22"/>
  <c r="AQ104" i="22"/>
  <c r="AN104" i="22"/>
  <c r="AI104" i="22"/>
  <c r="AF104" i="22"/>
  <c r="AA104" i="22"/>
  <c r="X104" i="22"/>
  <c r="S104" i="22"/>
  <c r="P104" i="22"/>
  <c r="K104" i="22"/>
  <c r="CZ103" i="22"/>
  <c r="CU103" i="22"/>
  <c r="CR103" i="22"/>
  <c r="CM103" i="22"/>
  <c r="CJ103" i="22"/>
  <c r="CE103" i="22"/>
  <c r="CB103" i="22"/>
  <c r="BW103" i="22"/>
  <c r="BT103" i="22"/>
  <c r="BO103" i="22"/>
  <c r="BL103" i="22"/>
  <c r="BG103" i="22"/>
  <c r="BD103" i="22"/>
  <c r="AY103" i="22"/>
  <c r="AV103" i="22"/>
  <c r="AQ103" i="22"/>
  <c r="AN103" i="22"/>
  <c r="AI103" i="22"/>
  <c r="AF103" i="22"/>
  <c r="AA103" i="22"/>
  <c r="X103" i="22"/>
  <c r="S103" i="22"/>
  <c r="P103" i="22"/>
  <c r="K103" i="22"/>
  <c r="CZ102" i="22"/>
  <c r="CU102" i="22"/>
  <c r="CR102" i="22"/>
  <c r="CM102" i="22"/>
  <c r="CJ102" i="22"/>
  <c r="CE102" i="22"/>
  <c r="CB102" i="22"/>
  <c r="BW102" i="22"/>
  <c r="BT102" i="22"/>
  <c r="BO102" i="22"/>
  <c r="BL102" i="22"/>
  <c r="BG102" i="22"/>
  <c r="BD102" i="22"/>
  <c r="AY102" i="22"/>
  <c r="AV102" i="22"/>
  <c r="AQ102" i="22"/>
  <c r="AN102" i="22"/>
  <c r="AI102" i="22"/>
  <c r="AF102" i="22"/>
  <c r="AA102" i="22"/>
  <c r="X102" i="22"/>
  <c r="S102" i="22"/>
  <c r="P102" i="22"/>
  <c r="K102" i="22"/>
  <c r="CZ101" i="22"/>
  <c r="CU101" i="22"/>
  <c r="CR101" i="22"/>
  <c r="CM101" i="22"/>
  <c r="CJ101" i="22"/>
  <c r="CE101" i="22"/>
  <c r="CB101" i="22"/>
  <c r="BW101" i="22"/>
  <c r="BT101" i="22"/>
  <c r="BO101" i="22"/>
  <c r="BL101" i="22"/>
  <c r="BG101" i="22"/>
  <c r="BD101" i="22"/>
  <c r="AY101" i="22"/>
  <c r="AV101" i="22"/>
  <c r="AQ101" i="22"/>
  <c r="AN101" i="22"/>
  <c r="AI101" i="22"/>
  <c r="AF101" i="22"/>
  <c r="AA101" i="22"/>
  <c r="X101" i="22"/>
  <c r="S101" i="22"/>
  <c r="P101" i="22"/>
  <c r="K101" i="22"/>
  <c r="CZ100" i="22"/>
  <c r="CU100" i="22"/>
  <c r="CR100" i="22"/>
  <c r="CM100" i="22"/>
  <c r="CJ100" i="22"/>
  <c r="CE100" i="22"/>
  <c r="CB100" i="22"/>
  <c r="BW100" i="22"/>
  <c r="BT100" i="22"/>
  <c r="BO100" i="22"/>
  <c r="BL100" i="22"/>
  <c r="BG100" i="22"/>
  <c r="BD100" i="22"/>
  <c r="AY100" i="22"/>
  <c r="AV100" i="22"/>
  <c r="AQ100" i="22"/>
  <c r="AN100" i="22"/>
  <c r="AI100" i="22"/>
  <c r="AF100" i="22"/>
  <c r="AA100" i="22"/>
  <c r="X100" i="22"/>
  <c r="S100" i="22"/>
  <c r="P100" i="22"/>
  <c r="K100" i="22"/>
  <c r="CZ99" i="22"/>
  <c r="CU99" i="22"/>
  <c r="CR99" i="22"/>
  <c r="CM99" i="22"/>
  <c r="CJ99" i="22"/>
  <c r="CE99" i="22"/>
  <c r="CB99" i="22"/>
  <c r="BW99" i="22"/>
  <c r="BT99" i="22"/>
  <c r="BO99" i="22"/>
  <c r="BL99" i="22"/>
  <c r="BG99" i="22"/>
  <c r="BD99" i="22"/>
  <c r="AY99" i="22"/>
  <c r="AV99" i="22"/>
  <c r="AQ99" i="22"/>
  <c r="AN99" i="22"/>
  <c r="AI99" i="22"/>
  <c r="AF99" i="22"/>
  <c r="AA99" i="22"/>
  <c r="X99" i="22"/>
  <c r="S99" i="22"/>
  <c r="P99" i="22"/>
  <c r="K99" i="22"/>
  <c r="CZ98" i="22"/>
  <c r="CU98" i="22"/>
  <c r="CR98" i="22"/>
  <c r="CM98" i="22"/>
  <c r="CJ98" i="22"/>
  <c r="CE98" i="22"/>
  <c r="CB98" i="22"/>
  <c r="BW98" i="22"/>
  <c r="BT98" i="22"/>
  <c r="BO98" i="22"/>
  <c r="BL98" i="22"/>
  <c r="BG98" i="22"/>
  <c r="BD98" i="22"/>
  <c r="AY98" i="22"/>
  <c r="AV98" i="22"/>
  <c r="AQ98" i="22"/>
  <c r="AN98" i="22"/>
  <c r="AI98" i="22"/>
  <c r="AF98" i="22"/>
  <c r="AA98" i="22"/>
  <c r="X98" i="22"/>
  <c r="S98" i="22"/>
  <c r="P98" i="22"/>
  <c r="K98" i="22"/>
  <c r="CZ97" i="22"/>
  <c r="CU97" i="22"/>
  <c r="CR97" i="22"/>
  <c r="CM97" i="22"/>
  <c r="CJ97" i="22"/>
  <c r="CE97" i="22"/>
  <c r="CB97" i="22"/>
  <c r="BW97" i="22"/>
  <c r="BT97" i="22"/>
  <c r="BO97" i="22"/>
  <c r="BL97" i="22"/>
  <c r="BG97" i="22"/>
  <c r="BD97" i="22"/>
  <c r="AY97" i="22"/>
  <c r="AV97" i="22"/>
  <c r="AQ97" i="22"/>
  <c r="AN97" i="22"/>
  <c r="AI97" i="22"/>
  <c r="AF97" i="22"/>
  <c r="AA97" i="22"/>
  <c r="X97" i="22"/>
  <c r="S97" i="22"/>
  <c r="P97" i="22"/>
  <c r="K97" i="22"/>
  <c r="CZ96" i="22"/>
  <c r="CU96" i="22"/>
  <c r="CR96" i="22"/>
  <c r="CM96" i="22"/>
  <c r="CJ96" i="22"/>
  <c r="CE96" i="22"/>
  <c r="CB96" i="22"/>
  <c r="BW96" i="22"/>
  <c r="BT96" i="22"/>
  <c r="BO96" i="22"/>
  <c r="BL96" i="22"/>
  <c r="BG96" i="22"/>
  <c r="BD96" i="22"/>
  <c r="AY96" i="22"/>
  <c r="AV96" i="22"/>
  <c r="AQ96" i="22"/>
  <c r="AN96" i="22"/>
  <c r="AI96" i="22"/>
  <c r="AF96" i="22"/>
  <c r="AA96" i="22"/>
  <c r="X96" i="22"/>
  <c r="S96" i="22"/>
  <c r="P96" i="22"/>
  <c r="K96" i="22"/>
  <c r="CZ95" i="22"/>
  <c r="CU95" i="22"/>
  <c r="CR95" i="22"/>
  <c r="CM95" i="22"/>
  <c r="CJ95" i="22"/>
  <c r="CE95" i="22"/>
  <c r="CB95" i="22"/>
  <c r="BX95" i="22"/>
  <c r="BT95" i="22"/>
  <c r="BP95" i="22"/>
  <c r="BL95" i="22"/>
  <c r="BH95" i="22"/>
  <c r="BD95" i="22"/>
  <c r="AZ95" i="22"/>
  <c r="AV95" i="22"/>
  <c r="AR95" i="22"/>
  <c r="AN95" i="22"/>
  <c r="AJ95" i="22"/>
  <c r="AF95" i="22"/>
  <c r="AB95" i="22"/>
  <c r="X95" i="22"/>
  <c r="T95" i="22"/>
  <c r="P95" i="22"/>
  <c r="L95" i="22"/>
  <c r="CZ94" i="22"/>
  <c r="CV94" i="22"/>
  <c r="CR94" i="22"/>
  <c r="CN94" i="22"/>
  <c r="CJ94" i="22"/>
  <c r="CF94" i="22"/>
  <c r="CB94" i="22"/>
  <c r="BX94" i="22"/>
  <c r="BT94" i="22"/>
  <c r="BP94" i="22"/>
  <c r="BL94" i="22"/>
  <c r="BH94" i="22"/>
  <c r="BD94" i="22"/>
  <c r="AZ94" i="22"/>
  <c r="AV94" i="22"/>
  <c r="AR94" i="22"/>
  <c r="AN94" i="22"/>
  <c r="AJ94" i="22"/>
  <c r="AF94" i="22"/>
  <c r="AB94" i="22"/>
  <c r="X94" i="22"/>
  <c r="T94" i="22"/>
  <c r="P94" i="22"/>
  <c r="L94" i="22"/>
  <c r="CZ93" i="22"/>
  <c r="CV93" i="22"/>
  <c r="CR93" i="22"/>
  <c r="CN93" i="22"/>
  <c r="CJ93" i="22"/>
  <c r="CF93" i="22"/>
  <c r="CB93" i="22"/>
  <c r="BX93" i="22"/>
  <c r="BT93" i="22"/>
  <c r="BP93" i="22"/>
  <c r="BL93" i="22"/>
  <c r="BH93" i="22"/>
  <c r="BD93" i="22"/>
  <c r="AZ93" i="22"/>
  <c r="AV93" i="22"/>
  <c r="AR93" i="22"/>
  <c r="AN93" i="22"/>
  <c r="AJ93" i="22"/>
  <c r="AF93" i="22"/>
  <c r="AB93" i="22"/>
  <c r="X93" i="22"/>
  <c r="T93" i="22"/>
  <c r="P93" i="22"/>
  <c r="L93" i="22"/>
  <c r="CZ92" i="22"/>
  <c r="CV92" i="22"/>
  <c r="CR92" i="22"/>
  <c r="CN92" i="22"/>
  <c r="CJ92" i="22"/>
  <c r="CF92" i="22"/>
  <c r="CB92" i="22"/>
  <c r="BX92" i="22"/>
  <c r="BT92" i="22"/>
  <c r="BP92" i="22"/>
  <c r="BL92" i="22"/>
  <c r="BH92" i="22"/>
  <c r="BD92" i="22"/>
  <c r="AZ92" i="22"/>
  <c r="AV92" i="22"/>
  <c r="AR92" i="22"/>
  <c r="AN92" i="22"/>
  <c r="AJ92" i="22"/>
  <c r="AF92" i="22"/>
  <c r="BL89" i="22"/>
  <c r="AV89" i="22"/>
  <c r="AF89" i="22"/>
  <c r="P89" i="22"/>
  <c r="CR88" i="22"/>
  <c r="CB88" i="22"/>
  <c r="BL88" i="22"/>
  <c r="AV88" i="22"/>
  <c r="AF88" i="22"/>
  <c r="P88" i="22"/>
  <c r="CR87" i="22"/>
  <c r="CB87" i="22"/>
  <c r="BL87" i="22"/>
  <c r="AV87" i="22"/>
  <c r="AF87" i="22"/>
  <c r="P87" i="22"/>
  <c r="CR86" i="22"/>
  <c r="CB86" i="22"/>
  <c r="BL86" i="22"/>
  <c r="AV86" i="22"/>
  <c r="AF86" i="22"/>
  <c r="P86" i="22"/>
  <c r="CR85" i="22"/>
  <c r="CB85" i="22"/>
  <c r="BL85" i="22"/>
  <c r="AV85" i="22"/>
  <c r="AF85" i="22"/>
  <c r="P85" i="22"/>
  <c r="CR84" i="22"/>
  <c r="CB84" i="22"/>
  <c r="BL84" i="22"/>
  <c r="AV84" i="22"/>
  <c r="AF84" i="22"/>
  <c r="P84" i="22"/>
  <c r="CR83" i="22"/>
  <c r="CB83" i="22"/>
  <c r="BL83" i="22"/>
  <c r="AV83" i="22"/>
  <c r="AF83" i="22"/>
  <c r="P83" i="22"/>
  <c r="CR82" i="22"/>
  <c r="CB82" i="22"/>
  <c r="BL82" i="22"/>
  <c r="AV82" i="22"/>
  <c r="AF82" i="22"/>
  <c r="P82" i="22"/>
  <c r="CR81" i="22"/>
  <c r="CB81" i="22"/>
  <c r="BL81" i="22"/>
  <c r="AV81" i="22"/>
  <c r="AF81" i="22"/>
  <c r="P81" i="22"/>
  <c r="CR80" i="22"/>
  <c r="CB80" i="22"/>
  <c r="BL80" i="22"/>
  <c r="AV80" i="22"/>
  <c r="AF80" i="22"/>
  <c r="P80" i="22"/>
  <c r="CR79" i="22"/>
  <c r="CB79" i="22"/>
  <c r="BL79" i="22"/>
  <c r="AV79" i="22"/>
  <c r="AF79" i="22"/>
  <c r="P79" i="22"/>
  <c r="CR78" i="22"/>
  <c r="CB78" i="22"/>
  <c r="BL78" i="22"/>
  <c r="AV78" i="22"/>
  <c r="AF78" i="22"/>
  <c r="P78" i="22"/>
  <c r="CR77" i="22"/>
  <c r="CB77" i="22"/>
  <c r="BL77" i="22"/>
  <c r="AV77" i="22"/>
  <c r="AF77" i="22"/>
  <c r="P77" i="22"/>
  <c r="CR76" i="22"/>
  <c r="CB76" i="22"/>
  <c r="BL76" i="22"/>
  <c r="AV76" i="22"/>
  <c r="AF76" i="22"/>
  <c r="P76" i="22"/>
  <c r="CR75" i="22"/>
  <c r="CB75" i="22"/>
  <c r="BL75" i="22"/>
  <c r="AV75" i="22"/>
  <c r="AF75" i="22"/>
  <c r="P75" i="22"/>
  <c r="CR74" i="22"/>
  <c r="CB74" i="22"/>
  <c r="BL74" i="22"/>
  <c r="AV74" i="22"/>
  <c r="AF74" i="22"/>
  <c r="P74" i="22"/>
  <c r="CR73" i="22"/>
  <c r="CB73" i="22"/>
  <c r="BL73" i="22"/>
  <c r="AV73" i="22"/>
  <c r="AF73" i="22"/>
  <c r="P73" i="22"/>
  <c r="CR72" i="22"/>
  <c r="CB72" i="22"/>
  <c r="BL72" i="22"/>
  <c r="AV72" i="22"/>
  <c r="AF72" i="22"/>
  <c r="P72" i="22"/>
  <c r="CR71" i="22"/>
  <c r="CB71" i="22"/>
  <c r="BL71" i="22"/>
  <c r="AV71" i="22"/>
  <c r="AF71" i="22"/>
  <c r="P71" i="22"/>
  <c r="CR70" i="22"/>
  <c r="CB70" i="22"/>
  <c r="BL70" i="22"/>
  <c r="AS70" i="22"/>
  <c r="M70" i="22"/>
  <c r="BY69" i="22"/>
  <c r="AS69" i="22"/>
  <c r="M69" i="22"/>
  <c r="BY68" i="22"/>
  <c r="AS68" i="22"/>
  <c r="M68" i="22"/>
  <c r="BY67" i="22"/>
  <c r="AS67" i="22"/>
  <c r="M67" i="22"/>
  <c r="BY66" i="22"/>
  <c r="AS66" i="22"/>
  <c r="CX65" i="22"/>
  <c r="Q65" i="22"/>
  <c r="BQ64" i="22"/>
  <c r="CW63" i="22"/>
  <c r="AK63" i="22"/>
  <c r="BQ62" i="22"/>
  <c r="CW61" i="22"/>
  <c r="AK61" i="22"/>
  <c r="BQ60" i="22"/>
  <c r="CW59" i="22"/>
  <c r="AK59" i="22"/>
  <c r="BQ58" i="22"/>
  <c r="CW57" i="22"/>
  <c r="AK57" i="22"/>
  <c r="BQ56" i="22"/>
  <c r="CT55" i="22"/>
  <c r="BN54" i="22"/>
  <c r="O52" i="22"/>
  <c r="AU49" i="22"/>
  <c r="CA46" i="22"/>
  <c r="BJ41" i="22"/>
  <c r="BV109" i="22"/>
  <c r="BQ109" i="22"/>
  <c r="BN109" i="22"/>
  <c r="BI109" i="22"/>
  <c r="BF109" i="22"/>
  <c r="BA109" i="22"/>
  <c r="AX109" i="22"/>
  <c r="AS109" i="22"/>
  <c r="AP109" i="22"/>
  <c r="AK109" i="22"/>
  <c r="AH109" i="22"/>
  <c r="AC109" i="22"/>
  <c r="Z109" i="22"/>
  <c r="U109" i="22"/>
  <c r="R109" i="22"/>
  <c r="M109" i="22"/>
  <c r="J109" i="22"/>
  <c r="CW108" i="22"/>
  <c r="CT108" i="22"/>
  <c r="CO108" i="22"/>
  <c r="CL108" i="22"/>
  <c r="CG108" i="22"/>
  <c r="CD108" i="22"/>
  <c r="BY108" i="22"/>
  <c r="BV108" i="22"/>
  <c r="BQ108" i="22"/>
  <c r="BN108" i="22"/>
  <c r="BI108" i="22"/>
  <c r="BF108" i="22"/>
  <c r="BA108" i="22"/>
  <c r="AX108" i="22"/>
  <c r="AS108" i="22"/>
  <c r="AP108" i="22"/>
  <c r="AK108" i="22"/>
  <c r="AH108" i="22"/>
  <c r="AC108" i="22"/>
  <c r="Z108" i="22"/>
  <c r="U108" i="22"/>
  <c r="R108" i="22"/>
  <c r="M108" i="22"/>
  <c r="J108" i="22"/>
  <c r="CW107" i="22"/>
  <c r="CT107" i="22"/>
  <c r="CO107" i="22"/>
  <c r="CL107" i="22"/>
  <c r="CG107" i="22"/>
  <c r="CD107" i="22"/>
  <c r="BY107" i="22"/>
  <c r="BV107" i="22"/>
  <c r="BQ107" i="22"/>
  <c r="BN107" i="22"/>
  <c r="BI107" i="22"/>
  <c r="BF107" i="22"/>
  <c r="BA107" i="22"/>
  <c r="AX107" i="22"/>
  <c r="AS107" i="22"/>
  <c r="AP107" i="22"/>
  <c r="AK107" i="22"/>
  <c r="AH107" i="22"/>
  <c r="AC107" i="22"/>
  <c r="Z107" i="22"/>
  <c r="U107" i="22"/>
  <c r="R107" i="22"/>
  <c r="M107" i="22"/>
  <c r="J107" i="22"/>
  <c r="CW106" i="22"/>
  <c r="CT106" i="22"/>
  <c r="CO106" i="22"/>
  <c r="CL106" i="22"/>
  <c r="CG106" i="22"/>
  <c r="CD106" i="22"/>
  <c r="BY106" i="22"/>
  <c r="BV106" i="22"/>
  <c r="BQ106" i="22"/>
  <c r="BN106" i="22"/>
  <c r="BI106" i="22"/>
  <c r="BF106" i="22"/>
  <c r="BA106" i="22"/>
  <c r="AX106" i="22"/>
  <c r="AS106" i="22"/>
  <c r="AP106" i="22"/>
  <c r="AK106" i="22"/>
  <c r="AH106" i="22"/>
  <c r="AC106" i="22"/>
  <c r="Z106" i="22"/>
  <c r="U106" i="22"/>
  <c r="R106" i="22"/>
  <c r="M106" i="22"/>
  <c r="J106" i="22"/>
  <c r="CW105" i="22"/>
  <c r="CT105" i="22"/>
  <c r="CO105" i="22"/>
  <c r="CL105" i="22"/>
  <c r="CG105" i="22"/>
  <c r="CD105" i="22"/>
  <c r="BY105" i="22"/>
  <c r="BV105" i="22"/>
  <c r="BQ105" i="22"/>
  <c r="BN105" i="22"/>
  <c r="BI105" i="22"/>
  <c r="BF105" i="22"/>
  <c r="BA105" i="22"/>
  <c r="AX105" i="22"/>
  <c r="AS105" i="22"/>
  <c r="AP105" i="22"/>
  <c r="AK105" i="22"/>
  <c r="AH105" i="22"/>
  <c r="AC105" i="22"/>
  <c r="Z105" i="22"/>
  <c r="U105" i="22"/>
  <c r="R105" i="22"/>
  <c r="M105" i="22"/>
  <c r="J105" i="22"/>
  <c r="CW104" i="22"/>
  <c r="CT104" i="22"/>
  <c r="CO104" i="22"/>
  <c r="CL104" i="22"/>
  <c r="CG104" i="22"/>
  <c r="CD104" i="22"/>
  <c r="BY104" i="22"/>
  <c r="BV104" i="22"/>
  <c r="BQ104" i="22"/>
  <c r="BN104" i="22"/>
  <c r="BI104" i="22"/>
  <c r="BF104" i="22"/>
  <c r="BA104" i="22"/>
  <c r="AX104" i="22"/>
  <c r="AS104" i="22"/>
  <c r="AP104" i="22"/>
  <c r="AK104" i="22"/>
  <c r="AH104" i="22"/>
  <c r="AC104" i="22"/>
  <c r="Z104" i="22"/>
  <c r="U104" i="22"/>
  <c r="R104" i="22"/>
  <c r="M104" i="22"/>
  <c r="J104" i="22"/>
  <c r="CW103" i="22"/>
  <c r="CT103" i="22"/>
  <c r="CO103" i="22"/>
  <c r="CL103" i="22"/>
  <c r="CG103" i="22"/>
  <c r="CD103" i="22"/>
  <c r="BY103" i="22"/>
  <c r="BV103" i="22"/>
  <c r="BQ103" i="22"/>
  <c r="BN103" i="22"/>
  <c r="BI103" i="22"/>
  <c r="BF103" i="22"/>
  <c r="BA103" i="22"/>
  <c r="AX103" i="22"/>
  <c r="AS103" i="22"/>
  <c r="AP103" i="22"/>
  <c r="AK103" i="22"/>
  <c r="AH103" i="22"/>
  <c r="AC103" i="22"/>
  <c r="Z103" i="22"/>
  <c r="U103" i="22"/>
  <c r="R103" i="22"/>
  <c r="M103" i="22"/>
  <c r="J103" i="22"/>
  <c r="CW102" i="22"/>
  <c r="CT102" i="22"/>
  <c r="CO102" i="22"/>
  <c r="CL102" i="22"/>
  <c r="CG102" i="22"/>
  <c r="CD102" i="22"/>
  <c r="BY102" i="22"/>
  <c r="BV102" i="22"/>
  <c r="BQ102" i="22"/>
  <c r="BN102" i="22"/>
  <c r="BI102" i="22"/>
  <c r="BF102" i="22"/>
  <c r="BA102" i="22"/>
  <c r="AX102" i="22"/>
  <c r="AS102" i="22"/>
  <c r="AP102" i="22"/>
  <c r="AK102" i="22"/>
  <c r="AH102" i="22"/>
  <c r="AC102" i="22"/>
  <c r="Z102" i="22"/>
  <c r="U102" i="22"/>
  <c r="R102" i="22"/>
  <c r="M102" i="22"/>
  <c r="J102" i="22"/>
  <c r="CW101" i="22"/>
  <c r="CT101" i="22"/>
  <c r="CO101" i="22"/>
  <c r="CL101" i="22"/>
  <c r="CG101" i="22"/>
  <c r="CD101" i="22"/>
  <c r="BY101" i="22"/>
  <c r="BV101" i="22"/>
  <c r="BQ101" i="22"/>
  <c r="BN101" i="22"/>
  <c r="BI101" i="22"/>
  <c r="BF101" i="22"/>
  <c r="BA101" i="22"/>
  <c r="AX101" i="22"/>
  <c r="AS101" i="22"/>
  <c r="AP101" i="22"/>
  <c r="AK101" i="22"/>
  <c r="AH101" i="22"/>
  <c r="AC101" i="22"/>
  <c r="Z101" i="22"/>
  <c r="U101" i="22"/>
  <c r="R101" i="22"/>
  <c r="M101" i="22"/>
  <c r="J101" i="22"/>
  <c r="CW100" i="22"/>
  <c r="CT100" i="22"/>
  <c r="CO100" i="22"/>
  <c r="CL100" i="22"/>
  <c r="CG100" i="22"/>
  <c r="CD100" i="22"/>
  <c r="BY100" i="22"/>
  <c r="BV100" i="22"/>
  <c r="BQ100" i="22"/>
  <c r="BN100" i="22"/>
  <c r="BI100" i="22"/>
  <c r="BF100" i="22"/>
  <c r="BA100" i="22"/>
  <c r="AX100" i="22"/>
  <c r="AS100" i="22"/>
  <c r="AP100" i="22"/>
  <c r="AK100" i="22"/>
  <c r="AH100" i="22"/>
  <c r="AC100" i="22"/>
  <c r="Z100" i="22"/>
  <c r="U100" i="22"/>
  <c r="R100" i="22"/>
  <c r="M100" i="22"/>
  <c r="J100" i="22"/>
  <c r="CW99" i="22"/>
  <c r="CT99" i="22"/>
  <c r="CO99" i="22"/>
  <c r="CL99" i="22"/>
  <c r="CG99" i="22"/>
  <c r="CD99" i="22"/>
  <c r="BY99" i="22"/>
  <c r="BV99" i="22"/>
  <c r="BQ99" i="22"/>
  <c r="BN99" i="22"/>
  <c r="BI99" i="22"/>
  <c r="BF99" i="22"/>
  <c r="BA99" i="22"/>
  <c r="AX99" i="22"/>
  <c r="AS99" i="22"/>
  <c r="AP99" i="22"/>
  <c r="AK99" i="22"/>
  <c r="AH99" i="22"/>
  <c r="AC99" i="22"/>
  <c r="Z99" i="22"/>
  <c r="U99" i="22"/>
  <c r="R99" i="22"/>
  <c r="M99" i="22"/>
  <c r="J99" i="22"/>
  <c r="CW98" i="22"/>
  <c r="CT98" i="22"/>
  <c r="CO98" i="22"/>
  <c r="CL98" i="22"/>
  <c r="CG98" i="22"/>
  <c r="CD98" i="22"/>
  <c r="BY98" i="22"/>
  <c r="BV98" i="22"/>
  <c r="BQ98" i="22"/>
  <c r="BN98" i="22"/>
  <c r="BI98" i="22"/>
  <c r="BF98" i="22"/>
  <c r="BA98" i="22"/>
  <c r="AX98" i="22"/>
  <c r="AS98" i="22"/>
  <c r="AP98" i="22"/>
  <c r="AK98" i="22"/>
  <c r="AH98" i="22"/>
  <c r="AC98" i="22"/>
  <c r="Z98" i="22"/>
  <c r="U98" i="22"/>
  <c r="R98" i="22"/>
  <c r="M98" i="22"/>
  <c r="J98" i="22"/>
  <c r="CW97" i="22"/>
  <c r="CT97" i="22"/>
  <c r="CO97" i="22"/>
  <c r="CL97" i="22"/>
  <c r="CG97" i="22"/>
  <c r="CD97" i="22"/>
  <c r="BY97" i="22"/>
  <c r="BV97" i="22"/>
  <c r="BQ97" i="22"/>
  <c r="BN97" i="22"/>
  <c r="BI97" i="22"/>
  <c r="BF97" i="22"/>
  <c r="BA97" i="22"/>
  <c r="AX97" i="22"/>
  <c r="AS97" i="22"/>
  <c r="AP97" i="22"/>
  <c r="AK97" i="22"/>
  <c r="AH97" i="22"/>
  <c r="AC97" i="22"/>
  <c r="Z97" i="22"/>
  <c r="U97" i="22"/>
  <c r="R97" i="22"/>
  <c r="M97" i="22"/>
  <c r="J97" i="22"/>
  <c r="CW96" i="22"/>
  <c r="CT96" i="22"/>
  <c r="CO96" i="22"/>
  <c r="CL96" i="22"/>
  <c r="CG96" i="22"/>
  <c r="CD96" i="22"/>
  <c r="BY96" i="22"/>
  <c r="BV96" i="22"/>
  <c r="BQ96" i="22"/>
  <c r="BN96" i="22"/>
  <c r="BI96" i="22"/>
  <c r="BF96" i="22"/>
  <c r="BA96" i="22"/>
  <c r="AX96" i="22"/>
  <c r="AS96" i="22"/>
  <c r="AP96" i="22"/>
  <c r="AK96" i="22"/>
  <c r="AH96" i="22"/>
  <c r="AC96" i="22"/>
  <c r="Z96" i="22"/>
  <c r="U96" i="22"/>
  <c r="R96" i="22"/>
  <c r="M96" i="22"/>
  <c r="J96" i="22"/>
  <c r="CW95" i="22"/>
  <c r="CT95" i="22"/>
  <c r="CO95" i="22"/>
  <c r="CL95" i="22"/>
  <c r="CG95" i="22"/>
  <c r="CD95" i="22"/>
  <c r="BH89" i="22"/>
  <c r="AR89" i="22"/>
  <c r="AB89" i="22"/>
  <c r="L89" i="22"/>
  <c r="CN88" i="22"/>
  <c r="BX88" i="22"/>
  <c r="BH88" i="22"/>
  <c r="AR88" i="22"/>
  <c r="AB88" i="22"/>
  <c r="L88" i="22"/>
  <c r="CN87" i="22"/>
  <c r="BX87" i="22"/>
  <c r="BH87" i="22"/>
  <c r="AR87" i="22"/>
  <c r="AB87" i="22"/>
  <c r="L87" i="22"/>
  <c r="CN86" i="22"/>
  <c r="BX86" i="22"/>
  <c r="BH86" i="22"/>
  <c r="AR86" i="22"/>
  <c r="AB86" i="22"/>
  <c r="L86" i="22"/>
  <c r="CN85" i="22"/>
  <c r="BX85" i="22"/>
  <c r="BH85" i="22"/>
  <c r="AR85" i="22"/>
  <c r="AB85" i="22"/>
  <c r="L85" i="22"/>
  <c r="CN84" i="22"/>
  <c r="BX84" i="22"/>
  <c r="BH84" i="22"/>
  <c r="AR84" i="22"/>
  <c r="AB84" i="22"/>
  <c r="L84" i="22"/>
  <c r="CN83" i="22"/>
  <c r="BX83" i="22"/>
  <c r="BH83" i="22"/>
  <c r="AR83" i="22"/>
  <c r="AB83" i="22"/>
  <c r="L83" i="22"/>
  <c r="CN82" i="22"/>
  <c r="BX82" i="22"/>
  <c r="BH82" i="22"/>
  <c r="AR82" i="22"/>
  <c r="AB82" i="22"/>
  <c r="L82" i="22"/>
  <c r="CN81" i="22"/>
  <c r="BX81" i="22"/>
  <c r="BH81" i="22"/>
  <c r="AR81" i="22"/>
  <c r="AB81" i="22"/>
  <c r="L81" i="22"/>
  <c r="CN80" i="22"/>
  <c r="BX80" i="22"/>
  <c r="BH80" i="22"/>
  <c r="AR80" i="22"/>
  <c r="AB80" i="22"/>
  <c r="L80" i="22"/>
  <c r="CN79" i="22"/>
  <c r="BX79" i="22"/>
  <c r="BH79" i="22"/>
  <c r="AR79" i="22"/>
  <c r="AB79" i="22"/>
  <c r="L79" i="22"/>
  <c r="CN78" i="22"/>
  <c r="BX78" i="22"/>
  <c r="BH78" i="22"/>
  <c r="AR78" i="22"/>
  <c r="AB78" i="22"/>
  <c r="L78" i="22"/>
  <c r="CN77" i="22"/>
  <c r="BX77" i="22"/>
  <c r="BH77" i="22"/>
  <c r="AR77" i="22"/>
  <c r="AB77" i="22"/>
  <c r="L77" i="22"/>
  <c r="CN76" i="22"/>
  <c r="BX76" i="22"/>
  <c r="BH76" i="22"/>
  <c r="AR76" i="22"/>
  <c r="AB76" i="22"/>
  <c r="L76" i="22"/>
  <c r="CN75" i="22"/>
  <c r="BX75" i="22"/>
  <c r="BH75" i="22"/>
  <c r="AR75" i="22"/>
  <c r="AB75" i="22"/>
  <c r="L75" i="22"/>
  <c r="CN74" i="22"/>
  <c r="BX74" i="22"/>
  <c r="BH74" i="22"/>
  <c r="AR74" i="22"/>
  <c r="AB74" i="22"/>
  <c r="L74" i="22"/>
  <c r="CN73" i="22"/>
  <c r="BX73" i="22"/>
  <c r="BH73" i="22"/>
  <c r="AR73" i="22"/>
  <c r="AB73" i="22"/>
  <c r="L73" i="22"/>
  <c r="CN72" i="22"/>
  <c r="BX72" i="22"/>
  <c r="BH72" i="22"/>
  <c r="AR72" i="22"/>
  <c r="AB72" i="22"/>
  <c r="L72" i="22"/>
  <c r="CN71" i="22"/>
  <c r="BX71" i="22"/>
  <c r="BH71" i="22"/>
  <c r="AR71" i="22"/>
  <c r="AB71" i="22"/>
  <c r="L71" i="22"/>
  <c r="CN70" i="22"/>
  <c r="BX70" i="22"/>
  <c r="BH70" i="22"/>
  <c r="AK70" i="22"/>
  <c r="CW69" i="22"/>
  <c r="BQ69" i="22"/>
  <c r="AK69" i="22"/>
  <c r="CW68" i="22"/>
  <c r="BQ68" i="22"/>
  <c r="AK68" i="22"/>
  <c r="CW67" i="22"/>
  <c r="BQ67" i="22"/>
  <c r="AK67" i="22"/>
  <c r="CW66" i="22"/>
  <c r="BQ66" i="22"/>
  <c r="AK66" i="22"/>
  <c r="AW65" i="22"/>
  <c r="CX64" i="22"/>
  <c r="BA64" i="22"/>
  <c r="CG63" i="22"/>
  <c r="U63" i="22"/>
  <c r="BA62" i="22"/>
  <c r="CG61" i="22"/>
  <c r="U61" i="22"/>
  <c r="BA60" i="22"/>
  <c r="CG59" i="22"/>
  <c r="U59" i="22"/>
  <c r="BA58" i="22"/>
  <c r="CG57" i="22"/>
  <c r="U57" i="22"/>
  <c r="BA56" i="22"/>
  <c r="BN55" i="22"/>
  <c r="O54" i="22"/>
  <c r="AU51" i="22"/>
  <c r="CA48" i="22"/>
  <c r="DA45" i="22"/>
  <c r="BT36" i="22"/>
  <c r="CA95" i="22"/>
  <c r="BY95" i="22"/>
  <c r="BW95" i="22"/>
  <c r="BU95" i="22"/>
  <c r="BS95" i="22"/>
  <c r="BQ95" i="22"/>
  <c r="BO95" i="22"/>
  <c r="BM95" i="22"/>
  <c r="BK95" i="22"/>
  <c r="BI95" i="22"/>
  <c r="BG95" i="22"/>
  <c r="BE95" i="22"/>
  <c r="BC95" i="22"/>
  <c r="BA95" i="22"/>
  <c r="AY95" i="22"/>
  <c r="AW95" i="22"/>
  <c r="AU95" i="22"/>
  <c r="AS95" i="22"/>
  <c r="AQ95" i="22"/>
  <c r="AO95" i="22"/>
  <c r="AM95" i="22"/>
  <c r="AK95" i="22"/>
  <c r="AI95" i="22"/>
  <c r="AG95" i="22"/>
  <c r="AE95" i="22"/>
  <c r="AC95" i="22"/>
  <c r="AA95" i="22"/>
  <c r="Y95" i="22"/>
  <c r="W95" i="22"/>
  <c r="U95" i="22"/>
  <c r="S95" i="22"/>
  <c r="Q95" i="22"/>
  <c r="O95" i="22"/>
  <c r="M95" i="22"/>
  <c r="K95" i="22"/>
  <c r="DA94" i="22"/>
  <c r="CY94" i="22"/>
  <c r="CW94" i="22"/>
  <c r="CU94" i="22"/>
  <c r="CS94" i="22"/>
  <c r="CQ94" i="22"/>
  <c r="CO94" i="22"/>
  <c r="CM94" i="22"/>
  <c r="CK94" i="22"/>
  <c r="CI94" i="22"/>
  <c r="CG94" i="22"/>
  <c r="CE94" i="22"/>
  <c r="CC94" i="22"/>
  <c r="CA94" i="22"/>
  <c r="BY94" i="22"/>
  <c r="BW94" i="22"/>
  <c r="BU94" i="22"/>
  <c r="BS94" i="22"/>
  <c r="BQ94" i="22"/>
  <c r="BO94" i="22"/>
  <c r="BM94" i="22"/>
  <c r="BK94" i="22"/>
  <c r="BI94" i="22"/>
  <c r="BG94" i="22"/>
  <c r="BE94" i="22"/>
  <c r="BC94" i="22"/>
  <c r="BA94" i="22"/>
  <c r="AY94" i="22"/>
  <c r="AW94" i="22"/>
  <c r="AU94" i="22"/>
  <c r="AS94" i="22"/>
  <c r="AQ94" i="22"/>
  <c r="AO94" i="22"/>
  <c r="AM94" i="22"/>
  <c r="AK94" i="22"/>
  <c r="AI94" i="22"/>
  <c r="AG94" i="22"/>
  <c r="AE94" i="22"/>
  <c r="AC94" i="22"/>
  <c r="AA94" i="22"/>
  <c r="Y94" i="22"/>
  <c r="W94" i="22"/>
  <c r="U94" i="22"/>
  <c r="S94" i="22"/>
  <c r="Q94" i="22"/>
  <c r="O94" i="22"/>
  <c r="M94" i="22"/>
  <c r="K94" i="22"/>
  <c r="DA93" i="22"/>
  <c r="CY93" i="22"/>
  <c r="CW93" i="22"/>
  <c r="CU93" i="22"/>
  <c r="CS93" i="22"/>
  <c r="CQ93" i="22"/>
  <c r="CO93" i="22"/>
  <c r="CM93" i="22"/>
  <c r="CK93" i="22"/>
  <c r="CI93" i="22"/>
  <c r="CG93" i="22"/>
  <c r="CE93" i="22"/>
  <c r="CC93" i="22"/>
  <c r="CA93" i="22"/>
  <c r="BY93" i="22"/>
  <c r="BW93" i="22"/>
  <c r="BU93" i="22"/>
  <c r="BS93" i="22"/>
  <c r="BQ93" i="22"/>
  <c r="BO93" i="22"/>
  <c r="BM93" i="22"/>
  <c r="BK93" i="22"/>
  <c r="BI93" i="22"/>
  <c r="BG93" i="22"/>
  <c r="BE93" i="22"/>
  <c r="BC93" i="22"/>
  <c r="BA93" i="22"/>
  <c r="AY93" i="22"/>
  <c r="AW93" i="22"/>
  <c r="AU93" i="22"/>
  <c r="AS93" i="22"/>
  <c r="AQ93" i="22"/>
  <c r="AO93" i="22"/>
  <c r="AM93" i="22"/>
  <c r="AK93" i="22"/>
  <c r="AI93" i="22"/>
  <c r="AG93" i="22"/>
  <c r="AE93" i="22"/>
  <c r="AC93" i="22"/>
  <c r="AA93" i="22"/>
  <c r="Y93" i="22"/>
  <c r="W93" i="22"/>
  <c r="U93" i="22"/>
  <c r="S93" i="22"/>
  <c r="Q93" i="22"/>
  <c r="O93" i="22"/>
  <c r="M93" i="22"/>
  <c r="K93" i="22"/>
  <c r="DA92" i="22"/>
  <c r="CY92" i="22"/>
  <c r="CW92" i="22"/>
  <c r="CU92" i="22"/>
  <c r="CS92" i="22"/>
  <c r="CQ92" i="22"/>
  <c r="CO92" i="22"/>
  <c r="CM92" i="22"/>
  <c r="CK92" i="22"/>
  <c r="CI92" i="22"/>
  <c r="CG92" i="22"/>
  <c r="CE92" i="22"/>
  <c r="CC92" i="22"/>
  <c r="CA92" i="22"/>
  <c r="BY92" i="22"/>
  <c r="BW92" i="22"/>
  <c r="BU92" i="22"/>
  <c r="BS92" i="22"/>
  <c r="BQ92" i="22"/>
  <c r="BO92" i="22"/>
  <c r="BM92" i="22"/>
  <c r="BK92" i="22"/>
  <c r="BI92" i="22"/>
  <c r="BG92" i="22"/>
  <c r="BE92" i="22"/>
  <c r="BC92" i="22"/>
  <c r="BA92" i="22"/>
  <c r="AY92" i="22"/>
  <c r="AW92" i="22"/>
  <c r="AU92" i="22"/>
  <c r="AS92" i="22"/>
  <c r="AQ92" i="22"/>
  <c r="AO92" i="22"/>
  <c r="AM92" i="22"/>
  <c r="AK92" i="22"/>
  <c r="AI92" i="22"/>
  <c r="AG92" i="22"/>
  <c r="AE92" i="22"/>
  <c r="AC92" i="22"/>
  <c r="AA92" i="22"/>
  <c r="Y92" i="22"/>
  <c r="W92" i="22"/>
  <c r="U92" i="22"/>
  <c r="S92" i="22"/>
  <c r="Q92" i="22"/>
  <c r="O92" i="22"/>
  <c r="M92" i="22"/>
  <c r="K92" i="22"/>
  <c r="DA91" i="22"/>
  <c r="CY91" i="22"/>
  <c r="CW91" i="22"/>
  <c r="CU91" i="22"/>
  <c r="CS91" i="22"/>
  <c r="CQ91" i="22"/>
  <c r="CO91" i="22"/>
  <c r="CM91" i="22"/>
  <c r="CK91" i="22"/>
  <c r="CI91" i="22"/>
  <c r="CG91" i="22"/>
  <c r="CE91" i="22"/>
  <c r="CC91" i="22"/>
  <c r="CA91" i="22"/>
  <c r="BY91" i="22"/>
  <c r="BW91" i="22"/>
  <c r="BU91" i="22"/>
  <c r="BS91" i="22"/>
  <c r="BQ91" i="22"/>
  <c r="BO91" i="22"/>
  <c r="BM91" i="22"/>
  <c r="BK91" i="22"/>
  <c r="BI91" i="22"/>
  <c r="BG91" i="22"/>
  <c r="BE91" i="22"/>
  <c r="BC91" i="22"/>
  <c r="BA91" i="22"/>
  <c r="AY91" i="22"/>
  <c r="AW91" i="22"/>
  <c r="AU91" i="22"/>
  <c r="AS91" i="22"/>
  <c r="AQ91" i="22"/>
  <c r="AO91" i="22"/>
  <c r="AM91" i="22"/>
  <c r="AK91" i="22"/>
  <c r="AI91" i="22"/>
  <c r="AG91" i="22"/>
  <c r="AE91" i="22"/>
  <c r="AC91" i="22"/>
  <c r="AA91" i="22"/>
  <c r="Y91" i="22"/>
  <c r="W91" i="22"/>
  <c r="U91" i="22"/>
  <c r="S91" i="22"/>
  <c r="Q91" i="22"/>
  <c r="O91" i="22"/>
  <c r="M91" i="22"/>
  <c r="K91" i="22"/>
  <c r="DA90" i="22"/>
  <c r="CY90" i="22"/>
  <c r="CW90" i="22"/>
  <c r="CU90" i="22"/>
  <c r="CS90" i="22"/>
  <c r="CQ90" i="22"/>
  <c r="CO90" i="22"/>
  <c r="CM90" i="22"/>
  <c r="CK90" i="22"/>
  <c r="CI90" i="22"/>
  <c r="CG90" i="22"/>
  <c r="CE90" i="22"/>
  <c r="CC90" i="22"/>
  <c r="CA90" i="22"/>
  <c r="BY90" i="22"/>
  <c r="BW90" i="22"/>
  <c r="BU90" i="22"/>
  <c r="BS90" i="22"/>
  <c r="BQ90" i="22"/>
  <c r="BO90" i="22"/>
  <c r="BM90" i="22"/>
  <c r="BK90" i="22"/>
  <c r="BI90" i="22"/>
  <c r="BG90" i="22"/>
  <c r="BE90" i="22"/>
  <c r="BC90" i="22"/>
  <c r="BA90" i="22"/>
  <c r="AY90" i="22"/>
  <c r="AW90" i="22"/>
  <c r="AU90" i="22"/>
  <c r="AS90" i="22"/>
  <c r="AQ90" i="22"/>
  <c r="AO90" i="22"/>
  <c r="AM90" i="22"/>
  <c r="AK90" i="22"/>
  <c r="AI90" i="22"/>
  <c r="AG90" i="22"/>
  <c r="AE90" i="22"/>
  <c r="AC90" i="22"/>
  <c r="AA90" i="22"/>
  <c r="Y90" i="22"/>
  <c r="W90" i="22"/>
  <c r="U90" i="22"/>
  <c r="S90" i="22"/>
  <c r="Q90" i="22"/>
  <c r="O90" i="22"/>
  <c r="M90" i="22"/>
  <c r="K90" i="22"/>
  <c r="DA89" i="22"/>
  <c r="CY89" i="22"/>
  <c r="CW89" i="22"/>
  <c r="CU89" i="22"/>
  <c r="CS89" i="22"/>
  <c r="CQ89" i="22"/>
  <c r="CO89" i="22"/>
  <c r="CM89" i="22"/>
  <c r="CK89" i="22"/>
  <c r="CI89" i="22"/>
  <c r="CG89" i="22"/>
  <c r="CE89" i="22"/>
  <c r="CC89" i="22"/>
  <c r="CA89" i="22"/>
  <c r="BY89" i="22"/>
  <c r="BW89" i="22"/>
  <c r="BU89" i="22"/>
  <c r="BS89" i="22"/>
  <c r="BQ89" i="22"/>
  <c r="BO89" i="22"/>
  <c r="BK89" i="22"/>
  <c r="BG89" i="22"/>
  <c r="BC89" i="22"/>
  <c r="AY89" i="22"/>
  <c r="AU89" i="22"/>
  <c r="AQ89" i="22"/>
  <c r="AM89" i="22"/>
  <c r="AI89" i="22"/>
  <c r="AE89" i="22"/>
  <c r="AA89" i="22"/>
  <c r="W89" i="22"/>
  <c r="S89" i="22"/>
  <c r="O89" i="22"/>
  <c r="K89" i="22"/>
  <c r="CY88" i="22"/>
  <c r="CU88" i="22"/>
  <c r="CQ88" i="22"/>
  <c r="CM88" i="22"/>
  <c r="CI88" i="22"/>
  <c r="CE88" i="22"/>
  <c r="CA88" i="22"/>
  <c r="BW88" i="22"/>
  <c r="BS88" i="22"/>
  <c r="BO88" i="22"/>
  <c r="BK88" i="22"/>
  <c r="BG88" i="22"/>
  <c r="BC88" i="22"/>
  <c r="AY88" i="22"/>
  <c r="AU88" i="22"/>
  <c r="AQ88" i="22"/>
  <c r="AM88" i="22"/>
  <c r="AI88" i="22"/>
  <c r="AE88" i="22"/>
  <c r="AA88" i="22"/>
  <c r="W88" i="22"/>
  <c r="S88" i="22"/>
  <c r="O88" i="22"/>
  <c r="K88" i="22"/>
  <c r="CY87" i="22"/>
  <c r="CU87" i="22"/>
  <c r="CQ87" i="22"/>
  <c r="CM87" i="22"/>
  <c r="CI87" i="22"/>
  <c r="CE87" i="22"/>
  <c r="CA87" i="22"/>
  <c r="BW87" i="22"/>
  <c r="BS87" i="22"/>
  <c r="BO87" i="22"/>
  <c r="BK87" i="22"/>
  <c r="BG87" i="22"/>
  <c r="BC87" i="22"/>
  <c r="AY87" i="22"/>
  <c r="AU87" i="22"/>
  <c r="AQ87" i="22"/>
  <c r="AM87" i="22"/>
  <c r="AI87" i="22"/>
  <c r="AE87" i="22"/>
  <c r="AA87" i="22"/>
  <c r="W87" i="22"/>
  <c r="S87" i="22"/>
  <c r="O87" i="22"/>
  <c r="K87" i="22"/>
  <c r="CY86" i="22"/>
  <c r="CU86" i="22"/>
  <c r="CQ86" i="22"/>
  <c r="CM86" i="22"/>
  <c r="CI86" i="22"/>
  <c r="CE86" i="22"/>
  <c r="CA86" i="22"/>
  <c r="BW86" i="22"/>
  <c r="BS86" i="22"/>
  <c r="BO86" i="22"/>
  <c r="BK86" i="22"/>
  <c r="BG86" i="22"/>
  <c r="BC86" i="22"/>
  <c r="AY86" i="22"/>
  <c r="AU86" i="22"/>
  <c r="AQ86" i="22"/>
  <c r="AM86" i="22"/>
  <c r="AI86" i="22"/>
  <c r="AE86" i="22"/>
  <c r="AA86" i="22"/>
  <c r="W86" i="22"/>
  <c r="S86" i="22"/>
  <c r="O86" i="22"/>
  <c r="K86" i="22"/>
  <c r="CY85" i="22"/>
  <c r="CU85" i="22"/>
  <c r="CQ85" i="22"/>
  <c r="CM85" i="22"/>
  <c r="CI85" i="22"/>
  <c r="CE85" i="22"/>
  <c r="CA85" i="22"/>
  <c r="BW85" i="22"/>
  <c r="BS85" i="22"/>
  <c r="BO85" i="22"/>
  <c r="BK85" i="22"/>
  <c r="BG85" i="22"/>
  <c r="BC85" i="22"/>
  <c r="AY85" i="22"/>
  <c r="AU85" i="22"/>
  <c r="AQ85" i="22"/>
  <c r="AM85" i="22"/>
  <c r="AI85" i="22"/>
  <c r="AE85" i="22"/>
  <c r="AA85" i="22"/>
  <c r="W85" i="22"/>
  <c r="S85" i="22"/>
  <c r="O85" i="22"/>
  <c r="K85" i="22"/>
  <c r="CY84" i="22"/>
  <c r="CU84" i="22"/>
  <c r="CQ84" i="22"/>
  <c r="CM84" i="22"/>
  <c r="CI84" i="22"/>
  <c r="CE84" i="22"/>
  <c r="CA84" i="22"/>
  <c r="BW84" i="22"/>
  <c r="BS84" i="22"/>
  <c r="BO84" i="22"/>
  <c r="BK84" i="22"/>
  <c r="BG84" i="22"/>
  <c r="BC84" i="22"/>
  <c r="AY84" i="22"/>
  <c r="AU84" i="22"/>
  <c r="AQ84" i="22"/>
  <c r="AM84" i="22"/>
  <c r="AI84" i="22"/>
  <c r="AE84" i="22"/>
  <c r="AA84" i="22"/>
  <c r="W84" i="22"/>
  <c r="S84" i="22"/>
  <c r="O84" i="22"/>
  <c r="K84" i="22"/>
  <c r="CY83" i="22"/>
  <c r="CU83" i="22"/>
  <c r="CQ83" i="22"/>
  <c r="CM83" i="22"/>
  <c r="CI83" i="22"/>
  <c r="CE83" i="22"/>
  <c r="CA83" i="22"/>
  <c r="BW83" i="22"/>
  <c r="BS83" i="22"/>
  <c r="BO83" i="22"/>
  <c r="BK83" i="22"/>
  <c r="BG83" i="22"/>
  <c r="BC83" i="22"/>
  <c r="AY83" i="22"/>
  <c r="AU83" i="22"/>
  <c r="AQ83" i="22"/>
  <c r="AM83" i="22"/>
  <c r="AI83" i="22"/>
  <c r="AE83" i="22"/>
  <c r="AA83" i="22"/>
  <c r="W83" i="22"/>
  <c r="S83" i="22"/>
  <c r="O83" i="22"/>
  <c r="K83" i="22"/>
  <c r="CY82" i="22"/>
  <c r="CU82" i="22"/>
  <c r="CQ82" i="22"/>
  <c r="CM82" i="22"/>
  <c r="CI82" i="22"/>
  <c r="CE82" i="22"/>
  <c r="CA82" i="22"/>
  <c r="BW82" i="22"/>
  <c r="BS82" i="22"/>
  <c r="BO82" i="22"/>
  <c r="BK82" i="22"/>
  <c r="BG82" i="22"/>
  <c r="BC82" i="22"/>
  <c r="AY82" i="22"/>
  <c r="AU82" i="22"/>
  <c r="AQ82" i="22"/>
  <c r="AM82" i="22"/>
  <c r="AI82" i="22"/>
  <c r="AE82" i="22"/>
  <c r="AA82" i="22"/>
  <c r="W82" i="22"/>
  <c r="S82" i="22"/>
  <c r="O82" i="22"/>
  <c r="K82" i="22"/>
  <c r="CY81" i="22"/>
  <c r="CU81" i="22"/>
  <c r="CQ81" i="22"/>
  <c r="CM81" i="22"/>
  <c r="CI81" i="22"/>
  <c r="CE81" i="22"/>
  <c r="CA81" i="22"/>
  <c r="BW81" i="22"/>
  <c r="BS81" i="22"/>
  <c r="BO81" i="22"/>
  <c r="BK81" i="22"/>
  <c r="BG81" i="22"/>
  <c r="BC81" i="22"/>
  <c r="AY81" i="22"/>
  <c r="AU81" i="22"/>
  <c r="AQ81" i="22"/>
  <c r="AM81" i="22"/>
  <c r="AI81" i="22"/>
  <c r="AE81" i="22"/>
  <c r="AA81" i="22"/>
  <c r="W81" i="22"/>
  <c r="S81" i="22"/>
  <c r="O81" i="22"/>
  <c r="K81" i="22"/>
  <c r="CY80" i="22"/>
  <c r="CU80" i="22"/>
  <c r="CQ80" i="22"/>
  <c r="CM80" i="22"/>
  <c r="CI80" i="22"/>
  <c r="CE80" i="22"/>
  <c r="CA80" i="22"/>
  <c r="BW80" i="22"/>
  <c r="BS80" i="22"/>
  <c r="BO80" i="22"/>
  <c r="BK80" i="22"/>
  <c r="BG80" i="22"/>
  <c r="BC80" i="22"/>
  <c r="AY80" i="22"/>
  <c r="AU80" i="22"/>
  <c r="AQ80" i="22"/>
  <c r="AM80" i="22"/>
  <c r="AI80" i="22"/>
  <c r="AE80" i="22"/>
  <c r="AA80" i="22"/>
  <c r="W80" i="22"/>
  <c r="S80" i="22"/>
  <c r="O80" i="22"/>
  <c r="K80" i="22"/>
  <c r="CY79" i="22"/>
  <c r="CU79" i="22"/>
  <c r="CQ79" i="22"/>
  <c r="CM79" i="22"/>
  <c r="CI79" i="22"/>
  <c r="CE79" i="22"/>
  <c r="CA79" i="22"/>
  <c r="BW79" i="22"/>
  <c r="BS79" i="22"/>
  <c r="BO79" i="22"/>
  <c r="BK79" i="22"/>
  <c r="BG79" i="22"/>
  <c r="BC79" i="22"/>
  <c r="AY79" i="22"/>
  <c r="AU79" i="22"/>
  <c r="AQ79" i="22"/>
  <c r="AM79" i="22"/>
  <c r="AI79" i="22"/>
  <c r="AE79" i="22"/>
  <c r="AA79" i="22"/>
  <c r="W79" i="22"/>
  <c r="S79" i="22"/>
  <c r="O79" i="22"/>
  <c r="K79" i="22"/>
  <c r="CY78" i="22"/>
  <c r="CU78" i="22"/>
  <c r="CQ78" i="22"/>
  <c r="CM78" i="22"/>
  <c r="CI78" i="22"/>
  <c r="CE78" i="22"/>
  <c r="CA78" i="22"/>
  <c r="BW78" i="22"/>
  <c r="BS78" i="22"/>
  <c r="BO78" i="22"/>
  <c r="BK78" i="22"/>
  <c r="BG78" i="22"/>
  <c r="BC78" i="22"/>
  <c r="AY78" i="22"/>
  <c r="AU78" i="22"/>
  <c r="AQ78" i="22"/>
  <c r="AM78" i="22"/>
  <c r="AI78" i="22"/>
  <c r="AE78" i="22"/>
  <c r="AA78" i="22"/>
  <c r="W78" i="22"/>
  <c r="S78" i="22"/>
  <c r="O78" i="22"/>
  <c r="K78" i="22"/>
  <c r="CY77" i="22"/>
  <c r="CU77" i="22"/>
  <c r="CQ77" i="22"/>
  <c r="CM77" i="22"/>
  <c r="CI77" i="22"/>
  <c r="CE77" i="22"/>
  <c r="CA77" i="22"/>
  <c r="BW77" i="22"/>
  <c r="BS77" i="22"/>
  <c r="BO77" i="22"/>
  <c r="BK77" i="22"/>
  <c r="BG77" i="22"/>
  <c r="BC77" i="22"/>
  <c r="AY77" i="22"/>
  <c r="AU77" i="22"/>
  <c r="AQ77" i="22"/>
  <c r="AM77" i="22"/>
  <c r="AI77" i="22"/>
  <c r="AE77" i="22"/>
  <c r="AA77" i="22"/>
  <c r="W77" i="22"/>
  <c r="S77" i="22"/>
  <c r="O77" i="22"/>
  <c r="K77" i="22"/>
  <c r="CY76" i="22"/>
  <c r="CU76" i="22"/>
  <c r="CQ76" i="22"/>
  <c r="CM76" i="22"/>
  <c r="CI76" i="22"/>
  <c r="CE76" i="22"/>
  <c r="CA76" i="22"/>
  <c r="BW76" i="22"/>
  <c r="BS76" i="22"/>
  <c r="BO76" i="22"/>
  <c r="BK76" i="22"/>
  <c r="BG76" i="22"/>
  <c r="BC76" i="22"/>
  <c r="AY76" i="22"/>
  <c r="AU76" i="22"/>
  <c r="AQ76" i="22"/>
  <c r="AM76" i="22"/>
  <c r="AI76" i="22"/>
  <c r="AE76" i="22"/>
  <c r="AA76" i="22"/>
  <c r="W76" i="22"/>
  <c r="S76" i="22"/>
  <c r="O76" i="22"/>
  <c r="K76" i="22"/>
  <c r="CY75" i="22"/>
  <c r="CU75" i="22"/>
  <c r="CQ75" i="22"/>
  <c r="CM75" i="22"/>
  <c r="CI75" i="22"/>
  <c r="CE75" i="22"/>
  <c r="CA75" i="22"/>
  <c r="BW75" i="22"/>
  <c r="BS75" i="22"/>
  <c r="BO75" i="22"/>
  <c r="BK75" i="22"/>
  <c r="BG75" i="22"/>
  <c r="BC75" i="22"/>
  <c r="AY75" i="22"/>
  <c r="AU75" i="22"/>
  <c r="AQ75" i="22"/>
  <c r="AM75" i="22"/>
  <c r="AI75" i="22"/>
  <c r="AE75" i="22"/>
  <c r="AA75" i="22"/>
  <c r="W75" i="22"/>
  <c r="S75" i="22"/>
  <c r="O75" i="22"/>
  <c r="K75" i="22"/>
  <c r="CY74" i="22"/>
  <c r="CU74" i="22"/>
  <c r="CQ74" i="22"/>
  <c r="CM74" i="22"/>
  <c r="CI74" i="22"/>
  <c r="CE74" i="22"/>
  <c r="CA74" i="22"/>
  <c r="BW74" i="22"/>
  <c r="BS74" i="22"/>
  <c r="BO74" i="22"/>
  <c r="BK74" i="22"/>
  <c r="BG74" i="22"/>
  <c r="BC74" i="22"/>
  <c r="AY74" i="22"/>
  <c r="AU74" i="22"/>
  <c r="AQ74" i="22"/>
  <c r="AM74" i="22"/>
  <c r="AI74" i="22"/>
  <c r="AE74" i="22"/>
  <c r="AA74" i="22"/>
  <c r="W74" i="22"/>
  <c r="S74" i="22"/>
  <c r="O74" i="22"/>
  <c r="K74" i="22"/>
  <c r="CY73" i="22"/>
  <c r="CU73" i="22"/>
  <c r="CQ73" i="22"/>
  <c r="CM73" i="22"/>
  <c r="CI73" i="22"/>
  <c r="CE73" i="22"/>
  <c r="CA73" i="22"/>
  <c r="BW73" i="22"/>
  <c r="BS73" i="22"/>
  <c r="BO73" i="22"/>
  <c r="BK73" i="22"/>
  <c r="BG73" i="22"/>
  <c r="BC73" i="22"/>
  <c r="AY73" i="22"/>
  <c r="AU73" i="22"/>
  <c r="AQ73" i="22"/>
  <c r="AM73" i="22"/>
  <c r="AI73" i="22"/>
  <c r="AE73" i="22"/>
  <c r="AA73" i="22"/>
  <c r="W73" i="22"/>
  <c r="S73" i="22"/>
  <c r="O73" i="22"/>
  <c r="K73" i="22"/>
  <c r="CY72" i="22"/>
  <c r="CU72" i="22"/>
  <c r="CQ72" i="22"/>
  <c r="CM72" i="22"/>
  <c r="CI72" i="22"/>
  <c r="CE72" i="22"/>
  <c r="CA72" i="22"/>
  <c r="BW72" i="22"/>
  <c r="BS72" i="22"/>
  <c r="BO72" i="22"/>
  <c r="BK72" i="22"/>
  <c r="BG72" i="22"/>
  <c r="BC72" i="22"/>
  <c r="AY72" i="22"/>
  <c r="AU72" i="22"/>
  <c r="AQ72" i="22"/>
  <c r="AM72" i="22"/>
  <c r="AI72" i="22"/>
  <c r="AE72" i="22"/>
  <c r="AA72" i="22"/>
  <c r="W72" i="22"/>
  <c r="S72" i="22"/>
  <c r="O72" i="22"/>
  <c r="K72" i="22"/>
  <c r="CY71" i="22"/>
  <c r="CU71" i="22"/>
  <c r="CQ71" i="22"/>
  <c r="CM71" i="22"/>
  <c r="CI71" i="22"/>
  <c r="CE71" i="22"/>
  <c r="CA71" i="22"/>
  <c r="BW71" i="22"/>
  <c r="BS71" i="22"/>
  <c r="BO71" i="22"/>
  <c r="BK71" i="22"/>
  <c r="BG71" i="22"/>
  <c r="BC71" i="22"/>
  <c r="AY71" i="22"/>
  <c r="AU71" i="22"/>
  <c r="AQ71" i="22"/>
  <c r="AM71" i="22"/>
  <c r="AI71" i="22"/>
  <c r="AE71" i="22"/>
  <c r="AA71" i="22"/>
  <c r="W71" i="22"/>
  <c r="S71" i="22"/>
  <c r="O71" i="22"/>
  <c r="K71" i="22"/>
  <c r="CY70" i="22"/>
  <c r="CU70" i="22"/>
  <c r="CQ70" i="22"/>
  <c r="CM70" i="22"/>
  <c r="CI70" i="22"/>
  <c r="CE70" i="22"/>
  <c r="CA70" i="22"/>
  <c r="BW70" i="22"/>
  <c r="BS70" i="22"/>
  <c r="BO70" i="22"/>
  <c r="BK70" i="22"/>
  <c r="BG70" i="22"/>
  <c r="BC70" i="22"/>
  <c r="AY70" i="22"/>
  <c r="AQ70" i="22"/>
  <c r="AI70" i="22"/>
  <c r="AA70" i="22"/>
  <c r="S70" i="22"/>
  <c r="K70" i="22"/>
  <c r="CU69" i="22"/>
  <c r="CM69" i="22"/>
  <c r="CE69" i="22"/>
  <c r="BW69" i="22"/>
  <c r="BO69" i="22"/>
  <c r="BG69" i="22"/>
  <c r="AY69" i="22"/>
  <c r="AQ69" i="22"/>
  <c r="AI69" i="22"/>
  <c r="AA69" i="22"/>
  <c r="S69" i="22"/>
  <c r="K69" i="22"/>
  <c r="CU68" i="22"/>
  <c r="CM68" i="22"/>
  <c r="CE68" i="22"/>
  <c r="BW68" i="22"/>
  <c r="BO68" i="22"/>
  <c r="BG68" i="22"/>
  <c r="AY68" i="22"/>
  <c r="AQ68" i="22"/>
  <c r="AI68" i="22"/>
  <c r="AA68" i="22"/>
  <c r="S68" i="22"/>
  <c r="K68" i="22"/>
  <c r="CU67" i="22"/>
  <c r="CM67" i="22"/>
  <c r="CE67" i="22"/>
  <c r="BW67" i="22"/>
  <c r="BO67" i="22"/>
  <c r="BG67" i="22"/>
  <c r="AY67" i="22"/>
  <c r="AQ67" i="22"/>
  <c r="AI67" i="22"/>
  <c r="AA67" i="22"/>
  <c r="S67" i="22"/>
  <c r="K67" i="22"/>
  <c r="CU66" i="22"/>
  <c r="CM66" i="22"/>
  <c r="CE66" i="22"/>
  <c r="BW66" i="22"/>
  <c r="BO66" i="22"/>
  <c r="BG66" i="22"/>
  <c r="AY66" i="22"/>
  <c r="AQ66" i="22"/>
  <c r="AI66" i="22"/>
  <c r="Y66" i="22"/>
  <c r="N66" i="22"/>
  <c r="CK65" i="22"/>
  <c r="BZ65" i="22"/>
  <c r="BE65" i="22"/>
  <c r="AT65" i="22"/>
  <c r="Y65" i="22"/>
  <c r="N65" i="22"/>
  <c r="CK64" i="22"/>
  <c r="BZ64" i="22"/>
  <c r="BM64" i="22"/>
  <c r="AW64" i="22"/>
  <c r="AG64" i="22"/>
  <c r="Q64" i="22"/>
  <c r="CS63" i="22"/>
  <c r="CC63" i="22"/>
  <c r="BM63" i="22"/>
  <c r="AW63" i="22"/>
  <c r="AG63" i="22"/>
  <c r="Q63" i="22"/>
  <c r="CS62" i="22"/>
  <c r="CC62" i="22"/>
  <c r="BM62" i="22"/>
  <c r="AW62" i="22"/>
  <c r="AG62" i="22"/>
  <c r="Q62" i="22"/>
  <c r="CS61" i="22"/>
  <c r="CC61" i="22"/>
  <c r="BM61" i="22"/>
  <c r="AW61" i="22"/>
  <c r="AG61" i="22"/>
  <c r="Q61" i="22"/>
  <c r="CS60" i="22"/>
  <c r="CC60" i="22"/>
  <c r="BM60" i="22"/>
  <c r="AW60" i="22"/>
  <c r="AG60" i="22"/>
  <c r="Q60" i="22"/>
  <c r="CS59" i="22"/>
  <c r="CC59" i="22"/>
  <c r="BM59" i="22"/>
  <c r="AW59" i="22"/>
  <c r="AG59" i="22"/>
  <c r="Q59" i="22"/>
  <c r="CS58" i="22"/>
  <c r="CC58" i="22"/>
  <c r="BM58" i="22"/>
  <c r="AW58" i="22"/>
  <c r="AG58" i="22"/>
  <c r="Q58" i="22"/>
  <c r="CS57" i="22"/>
  <c r="CC57" i="22"/>
  <c r="BM57" i="22"/>
  <c r="AW57" i="22"/>
  <c r="AG57" i="22"/>
  <c r="Q57" i="22"/>
  <c r="CS56" i="22"/>
  <c r="CC56" i="22"/>
  <c r="BM56" i="22"/>
  <c r="AW56" i="22"/>
  <c r="AG56" i="22"/>
  <c r="Q56" i="22"/>
  <c r="CL55" i="22"/>
  <c r="BF55" i="22"/>
  <c r="Z55" i="22"/>
  <c r="CL54" i="22"/>
  <c r="BF54" i="22"/>
  <c r="CQ53" i="22"/>
  <c r="AE53" i="22"/>
  <c r="BK52" i="22"/>
  <c r="CQ51" i="22"/>
  <c r="AE51" i="22"/>
  <c r="BK50" i="22"/>
  <c r="CQ49" i="22"/>
  <c r="AE49" i="22"/>
  <c r="BK48" i="22"/>
  <c r="CQ47" i="22"/>
  <c r="AE47" i="22"/>
  <c r="BK46" i="22"/>
  <c r="BU45" i="22"/>
  <c r="AO44" i="22"/>
  <c r="CP42" i="22"/>
  <c r="S41" i="22"/>
  <c r="BN89" i="22"/>
  <c r="BJ89" i="22"/>
  <c r="BF89" i="22"/>
  <c r="BB89" i="22"/>
  <c r="AX89" i="22"/>
  <c r="AT89" i="22"/>
  <c r="AP89" i="22"/>
  <c r="AL89" i="22"/>
  <c r="AH89" i="22"/>
  <c r="AD89" i="22"/>
  <c r="Z89" i="22"/>
  <c r="V89" i="22"/>
  <c r="R89" i="22"/>
  <c r="N89" i="22"/>
  <c r="J89" i="22"/>
  <c r="CX88" i="22"/>
  <c r="CT88" i="22"/>
  <c r="CP88" i="22"/>
  <c r="CL88" i="22"/>
  <c r="CH88" i="22"/>
  <c r="CD88" i="22"/>
  <c r="BZ88" i="22"/>
  <c r="BV88" i="22"/>
  <c r="BR88" i="22"/>
  <c r="BN88" i="22"/>
  <c r="BJ88" i="22"/>
  <c r="BF88" i="22"/>
  <c r="BB88" i="22"/>
  <c r="AX88" i="22"/>
  <c r="AT88" i="22"/>
  <c r="AP88" i="22"/>
  <c r="AL88" i="22"/>
  <c r="AH88" i="22"/>
  <c r="AD88" i="22"/>
  <c r="Z88" i="22"/>
  <c r="V88" i="22"/>
  <c r="R88" i="22"/>
  <c r="N88" i="22"/>
  <c r="J88" i="22"/>
  <c r="CX87" i="22"/>
  <c r="CT87" i="22"/>
  <c r="CP87" i="22"/>
  <c r="CL87" i="22"/>
  <c r="CH87" i="22"/>
  <c r="CD87" i="22"/>
  <c r="BZ87" i="22"/>
  <c r="BV87" i="22"/>
  <c r="BR87" i="22"/>
  <c r="BN87" i="22"/>
  <c r="BJ87" i="22"/>
  <c r="BF87" i="22"/>
  <c r="BB87" i="22"/>
  <c r="AX87" i="22"/>
  <c r="AT87" i="22"/>
  <c r="AP87" i="22"/>
  <c r="AL87" i="22"/>
  <c r="AH87" i="22"/>
  <c r="AD87" i="22"/>
  <c r="Z87" i="22"/>
  <c r="V87" i="22"/>
  <c r="R87" i="22"/>
  <c r="N87" i="22"/>
  <c r="J87" i="22"/>
  <c r="CX86" i="22"/>
  <c r="CT86" i="22"/>
  <c r="CP86" i="22"/>
  <c r="CL86" i="22"/>
  <c r="CH86" i="22"/>
  <c r="CD86" i="22"/>
  <c r="BZ86" i="22"/>
  <c r="BV86" i="22"/>
  <c r="BR86" i="22"/>
  <c r="BN86" i="22"/>
  <c r="BJ86" i="22"/>
  <c r="BF86" i="22"/>
  <c r="BB86" i="22"/>
  <c r="AX86" i="22"/>
  <c r="AT86" i="22"/>
  <c r="AP86" i="22"/>
  <c r="AL86" i="22"/>
  <c r="AH86" i="22"/>
  <c r="AD86" i="22"/>
  <c r="Z86" i="22"/>
  <c r="V86" i="22"/>
  <c r="R86" i="22"/>
  <c r="N86" i="22"/>
  <c r="J86" i="22"/>
  <c r="CX85" i="22"/>
  <c r="CT85" i="22"/>
  <c r="CP85" i="22"/>
  <c r="CL85" i="22"/>
  <c r="CH85" i="22"/>
  <c r="CD85" i="22"/>
  <c r="BZ85" i="22"/>
  <c r="BV85" i="22"/>
  <c r="BR85" i="22"/>
  <c r="BN85" i="22"/>
  <c r="BJ85" i="22"/>
  <c r="BF85" i="22"/>
  <c r="BB85" i="22"/>
  <c r="AX85" i="22"/>
  <c r="AT85" i="22"/>
  <c r="AP85" i="22"/>
  <c r="AL85" i="22"/>
  <c r="AH85" i="22"/>
  <c r="AD85" i="22"/>
  <c r="Z85" i="22"/>
  <c r="V85" i="22"/>
  <c r="R85" i="22"/>
  <c r="N85" i="22"/>
  <c r="J85" i="22"/>
  <c r="CX84" i="22"/>
  <c r="CT84" i="22"/>
  <c r="CP84" i="22"/>
  <c r="CL84" i="22"/>
  <c r="CH84" i="22"/>
  <c r="CD84" i="22"/>
  <c r="BZ84" i="22"/>
  <c r="BV84" i="22"/>
  <c r="BR84" i="22"/>
  <c r="BN84" i="22"/>
  <c r="BJ84" i="22"/>
  <c r="BF84" i="22"/>
  <c r="BB84" i="22"/>
  <c r="AX84" i="22"/>
  <c r="AT84" i="22"/>
  <c r="AP84" i="22"/>
  <c r="AL84" i="22"/>
  <c r="AH84" i="22"/>
  <c r="AD84" i="22"/>
  <c r="Z84" i="22"/>
  <c r="V84" i="22"/>
  <c r="R84" i="22"/>
  <c r="N84" i="22"/>
  <c r="J84" i="22"/>
  <c r="CX83" i="22"/>
  <c r="CT83" i="22"/>
  <c r="CP83" i="22"/>
  <c r="CL83" i="22"/>
  <c r="CH83" i="22"/>
  <c r="CD83" i="22"/>
  <c r="BZ83" i="22"/>
  <c r="BV83" i="22"/>
  <c r="BR83" i="22"/>
  <c r="BN83" i="22"/>
  <c r="BJ83" i="22"/>
  <c r="BF83" i="22"/>
  <c r="BB83" i="22"/>
  <c r="AX83" i="22"/>
  <c r="AT83" i="22"/>
  <c r="AP83" i="22"/>
  <c r="AL83" i="22"/>
  <c r="AH83" i="22"/>
  <c r="AD83" i="22"/>
  <c r="Z83" i="22"/>
  <c r="V83" i="22"/>
  <c r="R83" i="22"/>
  <c r="N83" i="22"/>
  <c r="J83" i="22"/>
  <c r="CX82" i="22"/>
  <c r="CT82" i="22"/>
  <c r="CP82" i="22"/>
  <c r="CL82" i="22"/>
  <c r="CH82" i="22"/>
  <c r="CD82" i="22"/>
  <c r="BZ82" i="22"/>
  <c r="BV82" i="22"/>
  <c r="BR82" i="22"/>
  <c r="BN82" i="22"/>
  <c r="BJ82" i="22"/>
  <c r="BF82" i="22"/>
  <c r="BB82" i="22"/>
  <c r="AX82" i="22"/>
  <c r="AT82" i="22"/>
  <c r="AP82" i="22"/>
  <c r="AL82" i="22"/>
  <c r="AH82" i="22"/>
  <c r="AD82" i="22"/>
  <c r="Z82" i="22"/>
  <c r="V82" i="22"/>
  <c r="R82" i="22"/>
  <c r="N82" i="22"/>
  <c r="J82" i="22"/>
  <c r="CX81" i="22"/>
  <c r="CT81" i="22"/>
  <c r="CP81" i="22"/>
  <c r="CL81" i="22"/>
  <c r="CH81" i="22"/>
  <c r="CD81" i="22"/>
  <c r="BZ81" i="22"/>
  <c r="BV81" i="22"/>
  <c r="BR81" i="22"/>
  <c r="BN81" i="22"/>
  <c r="BJ81" i="22"/>
  <c r="BF81" i="22"/>
  <c r="BB81" i="22"/>
  <c r="AX81" i="22"/>
  <c r="AT81" i="22"/>
  <c r="AP81" i="22"/>
  <c r="AL81" i="22"/>
  <c r="AH81" i="22"/>
  <c r="AD81" i="22"/>
  <c r="Z81" i="22"/>
  <c r="V81" i="22"/>
  <c r="R81" i="22"/>
  <c r="N81" i="22"/>
  <c r="J81" i="22"/>
  <c r="CX80" i="22"/>
  <c r="CT80" i="22"/>
  <c r="CP80" i="22"/>
  <c r="CL80" i="22"/>
  <c r="CH80" i="22"/>
  <c r="CD80" i="22"/>
  <c r="BZ80" i="22"/>
  <c r="BV80" i="22"/>
  <c r="BR80" i="22"/>
  <c r="BN80" i="22"/>
  <c r="BJ80" i="22"/>
  <c r="BF80" i="22"/>
  <c r="BB80" i="22"/>
  <c r="AX80" i="22"/>
  <c r="AT80" i="22"/>
  <c r="AP80" i="22"/>
  <c r="AL80" i="22"/>
  <c r="AH80" i="22"/>
  <c r="AD80" i="22"/>
  <c r="Z80" i="22"/>
  <c r="V80" i="22"/>
  <c r="R80" i="22"/>
  <c r="N80" i="22"/>
  <c r="J80" i="22"/>
  <c r="CX79" i="22"/>
  <c r="CT79" i="22"/>
  <c r="CP79" i="22"/>
  <c r="CL79" i="22"/>
  <c r="CH79" i="22"/>
  <c r="CD79" i="22"/>
  <c r="BZ79" i="22"/>
  <c r="BV79" i="22"/>
  <c r="BR79" i="22"/>
  <c r="BN79" i="22"/>
  <c r="BJ79" i="22"/>
  <c r="BF79" i="22"/>
  <c r="BB79" i="22"/>
  <c r="AX79" i="22"/>
  <c r="AT79" i="22"/>
  <c r="AP79" i="22"/>
  <c r="AL79" i="22"/>
  <c r="AH79" i="22"/>
  <c r="AD79" i="22"/>
  <c r="Z79" i="22"/>
  <c r="V79" i="22"/>
  <c r="R79" i="22"/>
  <c r="N79" i="22"/>
  <c r="J79" i="22"/>
  <c r="CX78" i="22"/>
  <c r="CT78" i="22"/>
  <c r="CP78" i="22"/>
  <c r="CL78" i="22"/>
  <c r="CH78" i="22"/>
  <c r="CD78" i="22"/>
  <c r="BZ78" i="22"/>
  <c r="BV78" i="22"/>
  <c r="BR78" i="22"/>
  <c r="BN78" i="22"/>
  <c r="BJ78" i="22"/>
  <c r="BF78" i="22"/>
  <c r="BB78" i="22"/>
  <c r="AX78" i="22"/>
  <c r="AT78" i="22"/>
  <c r="AP78" i="22"/>
  <c r="AL78" i="22"/>
  <c r="AH78" i="22"/>
  <c r="AD78" i="22"/>
  <c r="Z78" i="22"/>
  <c r="V78" i="22"/>
  <c r="R78" i="22"/>
  <c r="N78" i="22"/>
  <c r="J78" i="22"/>
  <c r="CX77" i="22"/>
  <c r="CT77" i="22"/>
  <c r="CP77" i="22"/>
  <c r="CL77" i="22"/>
  <c r="CH77" i="22"/>
  <c r="CD77" i="22"/>
  <c r="BZ77" i="22"/>
  <c r="BV77" i="22"/>
  <c r="BR77" i="22"/>
  <c r="BN77" i="22"/>
  <c r="BJ77" i="22"/>
  <c r="BF77" i="22"/>
  <c r="BB77" i="22"/>
  <c r="AX77" i="22"/>
  <c r="AT77" i="22"/>
  <c r="AP77" i="22"/>
  <c r="AL77" i="22"/>
  <c r="AH77" i="22"/>
  <c r="AD77" i="22"/>
  <c r="Z77" i="22"/>
  <c r="V77" i="22"/>
  <c r="R77" i="22"/>
  <c r="N77" i="22"/>
  <c r="J77" i="22"/>
  <c r="CX76" i="22"/>
  <c r="CT76" i="22"/>
  <c r="CP76" i="22"/>
  <c r="CL76" i="22"/>
  <c r="CH76" i="22"/>
  <c r="CD76" i="22"/>
  <c r="BZ76" i="22"/>
  <c r="BV76" i="22"/>
  <c r="BR76" i="22"/>
  <c r="BN76" i="22"/>
  <c r="BJ76" i="22"/>
  <c r="BF76" i="22"/>
  <c r="BB76" i="22"/>
  <c r="AX76" i="22"/>
  <c r="AT76" i="22"/>
  <c r="AP76" i="22"/>
  <c r="AL76" i="22"/>
  <c r="AH76" i="22"/>
  <c r="AD76" i="22"/>
  <c r="Z76" i="22"/>
  <c r="V76" i="22"/>
  <c r="R76" i="22"/>
  <c r="N76" i="22"/>
  <c r="J76" i="22"/>
  <c r="CX75" i="22"/>
  <c r="CT75" i="22"/>
  <c r="CP75" i="22"/>
  <c r="CL75" i="22"/>
  <c r="CH75" i="22"/>
  <c r="CD75" i="22"/>
  <c r="BZ75" i="22"/>
  <c r="BV75" i="22"/>
  <c r="BR75" i="22"/>
  <c r="BN75" i="22"/>
  <c r="BJ75" i="22"/>
  <c r="BF75" i="22"/>
  <c r="BB75" i="22"/>
  <c r="AX75" i="22"/>
  <c r="AT75" i="22"/>
  <c r="AP75" i="22"/>
  <c r="AL75" i="22"/>
  <c r="AH75" i="22"/>
  <c r="AD75" i="22"/>
  <c r="Z75" i="22"/>
  <c r="V75" i="22"/>
  <c r="R75" i="22"/>
  <c r="N75" i="22"/>
  <c r="J75" i="22"/>
  <c r="CX74" i="22"/>
  <c r="CT74" i="22"/>
  <c r="CP74" i="22"/>
  <c r="CL74" i="22"/>
  <c r="CH74" i="22"/>
  <c r="CD74" i="22"/>
  <c r="BZ74" i="22"/>
  <c r="BV74" i="22"/>
  <c r="BR74" i="22"/>
  <c r="BN74" i="22"/>
  <c r="BJ74" i="22"/>
  <c r="BF74" i="22"/>
  <c r="BB74" i="22"/>
  <c r="AX74" i="22"/>
  <c r="AT74" i="22"/>
  <c r="AP74" i="22"/>
  <c r="AL74" i="22"/>
  <c r="AH74" i="22"/>
  <c r="AD74" i="22"/>
  <c r="Z74" i="22"/>
  <c r="V74" i="22"/>
  <c r="R74" i="22"/>
  <c r="N74" i="22"/>
  <c r="J74" i="22"/>
  <c r="CX73" i="22"/>
  <c r="CT73" i="22"/>
  <c r="CP73" i="22"/>
  <c r="CL73" i="22"/>
  <c r="CH73" i="22"/>
  <c r="CD73" i="22"/>
  <c r="BZ73" i="22"/>
  <c r="BV73" i="22"/>
  <c r="BR73" i="22"/>
  <c r="BN73" i="22"/>
  <c r="BJ73" i="22"/>
  <c r="BF73" i="22"/>
  <c r="BB73" i="22"/>
  <c r="AX73" i="22"/>
  <c r="AT73" i="22"/>
  <c r="AP73" i="22"/>
  <c r="AL73" i="22"/>
  <c r="AH73" i="22"/>
  <c r="AD73" i="22"/>
  <c r="Z73" i="22"/>
  <c r="V73" i="22"/>
  <c r="R73" i="22"/>
  <c r="N73" i="22"/>
  <c r="J73" i="22"/>
  <c r="CX72" i="22"/>
  <c r="CT72" i="22"/>
  <c r="CP72" i="22"/>
  <c r="CL72" i="22"/>
  <c r="CH72" i="22"/>
  <c r="CD72" i="22"/>
  <c r="BZ72" i="22"/>
  <c r="BV72" i="22"/>
  <c r="BR72" i="22"/>
  <c r="BN72" i="22"/>
  <c r="BJ72" i="22"/>
  <c r="BF72" i="22"/>
  <c r="BB72" i="22"/>
  <c r="AX72" i="22"/>
  <c r="AT72" i="22"/>
  <c r="AP72" i="22"/>
  <c r="AL72" i="22"/>
  <c r="AH72" i="22"/>
  <c r="AD72" i="22"/>
  <c r="Z72" i="22"/>
  <c r="V72" i="22"/>
  <c r="R72" i="22"/>
  <c r="N72" i="22"/>
  <c r="J72" i="22"/>
  <c r="CX71" i="22"/>
  <c r="CT71" i="22"/>
  <c r="CP71" i="22"/>
  <c r="CL71" i="22"/>
  <c r="CH71" i="22"/>
  <c r="CD71" i="22"/>
  <c r="BZ71" i="22"/>
  <c r="BV71" i="22"/>
  <c r="BR71" i="22"/>
  <c r="BN71" i="22"/>
  <c r="BJ71" i="22"/>
  <c r="BF71" i="22"/>
  <c r="BB71" i="22"/>
  <c r="AX71" i="22"/>
  <c r="AT71" i="22"/>
  <c r="AP71" i="22"/>
  <c r="AL71" i="22"/>
  <c r="AH71" i="22"/>
  <c r="AD71" i="22"/>
  <c r="Z71" i="22"/>
  <c r="V71" i="22"/>
  <c r="R71" i="22"/>
  <c r="N71" i="22"/>
  <c r="J71" i="22"/>
  <c r="CX70" i="22"/>
  <c r="CT70" i="22"/>
  <c r="CP70" i="22"/>
  <c r="CL70" i="22"/>
  <c r="CH70" i="22"/>
  <c r="CD70" i="22"/>
  <c r="BZ70" i="22"/>
  <c r="BV70" i="22"/>
  <c r="BR70" i="22"/>
  <c r="BN70" i="22"/>
  <c r="BJ70" i="22"/>
  <c r="BF70" i="22"/>
  <c r="BB70" i="22"/>
  <c r="AW70" i="22"/>
  <c r="AO70" i="22"/>
  <c r="AG70" i="22"/>
  <c r="Y70" i="22"/>
  <c r="Q70" i="22"/>
  <c r="DA69" i="22"/>
  <c r="CS69" i="22"/>
  <c r="CK69" i="22"/>
  <c r="CC69" i="22"/>
  <c r="BU69" i="22"/>
  <c r="BM69" i="22"/>
  <c r="BE69" i="22"/>
  <c r="AW69" i="22"/>
  <c r="AO69" i="22"/>
  <c r="AG69" i="22"/>
  <c r="Y69" i="22"/>
  <c r="Q69" i="22"/>
  <c r="DA68" i="22"/>
  <c r="CS68" i="22"/>
  <c r="CK68" i="22"/>
  <c r="CC68" i="22"/>
  <c r="BU68" i="22"/>
  <c r="BM68" i="22"/>
  <c r="BE68" i="22"/>
  <c r="AW68" i="22"/>
  <c r="AO68" i="22"/>
  <c r="AG68" i="22"/>
  <c r="Y68" i="22"/>
  <c r="Q68" i="22"/>
  <c r="DA67" i="22"/>
  <c r="CS67" i="22"/>
  <c r="CK67" i="22"/>
  <c r="CC67" i="22"/>
  <c r="BU67" i="22"/>
  <c r="BM67" i="22"/>
  <c r="BE67" i="22"/>
  <c r="AW67" i="22"/>
  <c r="AO67" i="22"/>
  <c r="AG67" i="22"/>
  <c r="Y67" i="22"/>
  <c r="Q67" i="22"/>
  <c r="DA66" i="22"/>
  <c r="CS66" i="22"/>
  <c r="CK66" i="22"/>
  <c r="CC66" i="22"/>
  <c r="BU66" i="22"/>
  <c r="BM66" i="22"/>
  <c r="BE66" i="22"/>
  <c r="AW66" i="22"/>
  <c r="AO66" i="22"/>
  <c r="AG66" i="22"/>
  <c r="V66" i="22"/>
  <c r="CS65" i="22"/>
  <c r="CH65" i="22"/>
  <c r="BM65" i="22"/>
  <c r="BB65" i="22"/>
  <c r="AG65" i="22"/>
  <c r="V65" i="22"/>
  <c r="CS64" i="22"/>
  <c r="CH64" i="22"/>
  <c r="BI64" i="22"/>
  <c r="AS64" i="22"/>
  <c r="AC64" i="22"/>
  <c r="M64" i="22"/>
  <c r="CO63" i="22"/>
  <c r="BY63" i="22"/>
  <c r="BI63" i="22"/>
  <c r="AS63" i="22"/>
  <c r="AC63" i="22"/>
  <c r="M63" i="22"/>
  <c r="CO62" i="22"/>
  <c r="BY62" i="22"/>
  <c r="BI62" i="22"/>
  <c r="AS62" i="22"/>
  <c r="AC62" i="22"/>
  <c r="M62" i="22"/>
  <c r="CO61" i="22"/>
  <c r="BY61" i="22"/>
  <c r="BI61" i="22"/>
  <c r="AS61" i="22"/>
  <c r="AC61" i="22"/>
  <c r="M61" i="22"/>
  <c r="CO60" i="22"/>
  <c r="BY60" i="22"/>
  <c r="BI60" i="22"/>
  <c r="AS60" i="22"/>
  <c r="AC60" i="22"/>
  <c r="M60" i="22"/>
  <c r="CO59" i="22"/>
  <c r="BY59" i="22"/>
  <c r="BI59" i="22"/>
  <c r="AS59" i="22"/>
  <c r="AC59" i="22"/>
  <c r="M59" i="22"/>
  <c r="CO58" i="22"/>
  <c r="BY58" i="22"/>
  <c r="BI58" i="22"/>
  <c r="AS58" i="22"/>
  <c r="AC58" i="22"/>
  <c r="M58" i="22"/>
  <c r="CO57" i="22"/>
  <c r="BY57" i="22"/>
  <c r="BI57" i="22"/>
  <c r="AS57" i="22"/>
  <c r="AC57" i="22"/>
  <c r="M57" i="22"/>
  <c r="CO56" i="22"/>
  <c r="BY56" i="22"/>
  <c r="BI56" i="22"/>
  <c r="AS56" i="22"/>
  <c r="AC56" i="22"/>
  <c r="M56" i="22"/>
  <c r="CD55" i="22"/>
  <c r="AX55" i="22"/>
  <c r="R55" i="22"/>
  <c r="CD54" i="22"/>
  <c r="AU54" i="22"/>
  <c r="CA53" i="22"/>
  <c r="O53" i="22"/>
  <c r="AU52" i="22"/>
  <c r="CA51" i="22"/>
  <c r="O51" i="22"/>
  <c r="AU50" i="22"/>
  <c r="CA49" i="22"/>
  <c r="O49" i="22"/>
  <c r="AU48" i="22"/>
  <c r="CA47" i="22"/>
  <c r="O47" i="22"/>
  <c r="AU46" i="22"/>
  <c r="AO45" i="22"/>
  <c r="DA43" i="22"/>
  <c r="AY42" i="22"/>
  <c r="S33" i="22"/>
  <c r="AD92" i="22"/>
  <c r="AB92" i="22"/>
  <c r="Z92" i="22"/>
  <c r="X92" i="22"/>
  <c r="V92" i="22"/>
  <c r="T92" i="22"/>
  <c r="R92" i="22"/>
  <c r="P92" i="22"/>
  <c r="N92" i="22"/>
  <c r="L92" i="22"/>
  <c r="J92" i="22"/>
  <c r="CZ91" i="22"/>
  <c r="CX91" i="22"/>
  <c r="CV91" i="22"/>
  <c r="CT91" i="22"/>
  <c r="CR91" i="22"/>
  <c r="CP91" i="22"/>
  <c r="CN91" i="22"/>
  <c r="CL91" i="22"/>
  <c r="CJ91" i="22"/>
  <c r="CH91" i="22"/>
  <c r="CF91" i="22"/>
  <c r="CD91" i="22"/>
  <c r="CB91" i="22"/>
  <c r="BZ91" i="22"/>
  <c r="BX91" i="22"/>
  <c r="BV91" i="22"/>
  <c r="BT91" i="22"/>
  <c r="BR91" i="22"/>
  <c r="BP91" i="22"/>
  <c r="BN91" i="22"/>
  <c r="BL91" i="22"/>
  <c r="BJ91" i="22"/>
  <c r="BH91" i="22"/>
  <c r="BF91" i="22"/>
  <c r="BD91" i="22"/>
  <c r="BB91" i="22"/>
  <c r="AZ91" i="22"/>
  <c r="AX91" i="22"/>
  <c r="AV91" i="22"/>
  <c r="AT91" i="22"/>
  <c r="AR91" i="22"/>
  <c r="AP91" i="22"/>
  <c r="AN91" i="22"/>
  <c r="AL91" i="22"/>
  <c r="AJ91" i="22"/>
  <c r="AH91" i="22"/>
  <c r="AF91" i="22"/>
  <c r="AD91" i="22"/>
  <c r="AB91" i="22"/>
  <c r="Z91" i="22"/>
  <c r="X91" i="22"/>
  <c r="V91" i="22"/>
  <c r="T91" i="22"/>
  <c r="R91" i="22"/>
  <c r="P91" i="22"/>
  <c r="N91" i="22"/>
  <c r="L91" i="22"/>
  <c r="J91" i="22"/>
  <c r="CZ90" i="22"/>
  <c r="CX90" i="22"/>
  <c r="CV90" i="22"/>
  <c r="CT90" i="22"/>
  <c r="CR90" i="22"/>
  <c r="CP90" i="22"/>
  <c r="CN90" i="22"/>
  <c r="CL90" i="22"/>
  <c r="CJ90" i="22"/>
  <c r="CH90" i="22"/>
  <c r="CF90" i="22"/>
  <c r="CD90" i="22"/>
  <c r="CB90" i="22"/>
  <c r="BZ90" i="22"/>
  <c r="BX90" i="22"/>
  <c r="BV90" i="22"/>
  <c r="BT90" i="22"/>
  <c r="BR90" i="22"/>
  <c r="BP90" i="22"/>
  <c r="BN90" i="22"/>
  <c r="BL90" i="22"/>
  <c r="BJ90" i="22"/>
  <c r="BH90" i="22"/>
  <c r="BF90" i="22"/>
  <c r="BD90" i="22"/>
  <c r="BB90" i="22"/>
  <c r="AZ90" i="22"/>
  <c r="AX90" i="22"/>
  <c r="AV90" i="22"/>
  <c r="AT90" i="22"/>
  <c r="AR90" i="22"/>
  <c r="AP90" i="22"/>
  <c r="AN90" i="22"/>
  <c r="AL90" i="22"/>
  <c r="AJ90" i="22"/>
  <c r="AH90" i="22"/>
  <c r="AF90" i="22"/>
  <c r="AD90" i="22"/>
  <c r="AB90" i="22"/>
  <c r="Z90" i="22"/>
  <c r="X90" i="22"/>
  <c r="V90" i="22"/>
  <c r="T90" i="22"/>
  <c r="R90" i="22"/>
  <c r="P90" i="22"/>
  <c r="N90" i="22"/>
  <c r="L90" i="22"/>
  <c r="J90" i="22"/>
  <c r="CZ89" i="22"/>
  <c r="CX89" i="22"/>
  <c r="CV89" i="22"/>
  <c r="CT89" i="22"/>
  <c r="CR89" i="22"/>
  <c r="CP89" i="22"/>
  <c r="CN89" i="22"/>
  <c r="CL89" i="22"/>
  <c r="CJ89" i="22"/>
  <c r="CH89" i="22"/>
  <c r="CF89" i="22"/>
  <c r="CD89" i="22"/>
  <c r="CB89" i="22"/>
  <c r="BZ89" i="22"/>
  <c r="BX89" i="22"/>
  <c r="BV89" i="22"/>
  <c r="BT89" i="22"/>
  <c r="BR89" i="22"/>
  <c r="BP89" i="22"/>
  <c r="BM89" i="22"/>
  <c r="BI89" i="22"/>
  <c r="BE89" i="22"/>
  <c r="BA89" i="22"/>
  <c r="AW89" i="22"/>
  <c r="AS89" i="22"/>
  <c r="AO89" i="22"/>
  <c r="AK89" i="22"/>
  <c r="AG89" i="22"/>
  <c r="AC89" i="22"/>
  <c r="Y89" i="22"/>
  <c r="U89" i="22"/>
  <c r="Q89" i="22"/>
  <c r="M89" i="22"/>
  <c r="DA88" i="22"/>
  <c r="CW88" i="22"/>
  <c r="CS88" i="22"/>
  <c r="CO88" i="22"/>
  <c r="CK88" i="22"/>
  <c r="CG88" i="22"/>
  <c r="CC88" i="22"/>
  <c r="BY88" i="22"/>
  <c r="BU88" i="22"/>
  <c r="BQ88" i="22"/>
  <c r="BM88" i="22"/>
  <c r="BI88" i="22"/>
  <c r="BE88" i="22"/>
  <c r="BA88" i="22"/>
  <c r="AW88" i="22"/>
  <c r="AS88" i="22"/>
  <c r="AO88" i="22"/>
  <c r="AK88" i="22"/>
  <c r="AG88" i="22"/>
  <c r="AC88" i="22"/>
  <c r="Y88" i="22"/>
  <c r="U88" i="22"/>
  <c r="Q88" i="22"/>
  <c r="M88" i="22"/>
  <c r="DA87" i="22"/>
  <c r="CW87" i="22"/>
  <c r="CS87" i="22"/>
  <c r="CO87" i="22"/>
  <c r="CK87" i="22"/>
  <c r="CG87" i="22"/>
  <c r="CC87" i="22"/>
  <c r="BY87" i="22"/>
  <c r="BU87" i="22"/>
  <c r="BQ87" i="22"/>
  <c r="BM87" i="22"/>
  <c r="BI87" i="22"/>
  <c r="BE87" i="22"/>
  <c r="BA87" i="22"/>
  <c r="AW87" i="22"/>
  <c r="AS87" i="22"/>
  <c r="AO87" i="22"/>
  <c r="AK87" i="22"/>
  <c r="AG87" i="22"/>
  <c r="AC87" i="22"/>
  <c r="Y87" i="22"/>
  <c r="U87" i="22"/>
  <c r="Q87" i="22"/>
  <c r="M87" i="22"/>
  <c r="DA86" i="22"/>
  <c r="CW86" i="22"/>
  <c r="CS86" i="22"/>
  <c r="CO86" i="22"/>
  <c r="CK86" i="22"/>
  <c r="CG86" i="22"/>
  <c r="CC86" i="22"/>
  <c r="BY86" i="22"/>
  <c r="BU86" i="22"/>
  <c r="BQ86" i="22"/>
  <c r="BM86" i="22"/>
  <c r="BI86" i="22"/>
  <c r="BE86" i="22"/>
  <c r="BA86" i="22"/>
  <c r="AW86" i="22"/>
  <c r="AS86" i="22"/>
  <c r="AO86" i="22"/>
  <c r="AK86" i="22"/>
  <c r="AG86" i="22"/>
  <c r="AC86" i="22"/>
  <c r="Y86" i="22"/>
  <c r="U86" i="22"/>
  <c r="Q86" i="22"/>
  <c r="M86" i="22"/>
  <c r="DA85" i="22"/>
  <c r="CW85" i="22"/>
  <c r="CS85" i="22"/>
  <c r="CO85" i="22"/>
  <c r="CK85" i="22"/>
  <c r="CG85" i="22"/>
  <c r="CC85" i="22"/>
  <c r="BY85" i="22"/>
  <c r="BU85" i="22"/>
  <c r="BQ85" i="22"/>
  <c r="BM85" i="22"/>
  <c r="BI85" i="22"/>
  <c r="BE85" i="22"/>
  <c r="BA85" i="22"/>
  <c r="AW85" i="22"/>
  <c r="AS85" i="22"/>
  <c r="AO85" i="22"/>
  <c r="AK85" i="22"/>
  <c r="AG85" i="22"/>
  <c r="AC85" i="22"/>
  <c r="Y85" i="22"/>
  <c r="U85" i="22"/>
  <c r="Q85" i="22"/>
  <c r="M85" i="22"/>
  <c r="DA84" i="22"/>
  <c r="CW84" i="22"/>
  <c r="CS84" i="22"/>
  <c r="CO84" i="22"/>
  <c r="CK84" i="22"/>
  <c r="CG84" i="22"/>
  <c r="CC84" i="22"/>
  <c r="BY84" i="22"/>
  <c r="BU84" i="22"/>
  <c r="BQ84" i="22"/>
  <c r="BM84" i="22"/>
  <c r="BI84" i="22"/>
  <c r="BE84" i="22"/>
  <c r="BA84" i="22"/>
  <c r="AW84" i="22"/>
  <c r="AS84" i="22"/>
  <c r="AO84" i="22"/>
  <c r="AK84" i="22"/>
  <c r="AG84" i="22"/>
  <c r="AC84" i="22"/>
  <c r="Y84" i="22"/>
  <c r="U84" i="22"/>
  <c r="Q84" i="22"/>
  <c r="M84" i="22"/>
  <c r="DA83" i="22"/>
  <c r="CW83" i="22"/>
  <c r="CS83" i="22"/>
  <c r="CO83" i="22"/>
  <c r="CK83" i="22"/>
  <c r="CG83" i="22"/>
  <c r="CC83" i="22"/>
  <c r="BY83" i="22"/>
  <c r="BU83" i="22"/>
  <c r="BQ83" i="22"/>
  <c r="BM83" i="22"/>
  <c r="BI83" i="22"/>
  <c r="BE83" i="22"/>
  <c r="BA83" i="22"/>
  <c r="AW83" i="22"/>
  <c r="AS83" i="22"/>
  <c r="AO83" i="22"/>
  <c r="AK83" i="22"/>
  <c r="AG83" i="22"/>
  <c r="AC83" i="22"/>
  <c r="Y83" i="22"/>
  <c r="U83" i="22"/>
  <c r="Q83" i="22"/>
  <c r="M83" i="22"/>
  <c r="DA82" i="22"/>
  <c r="CW82" i="22"/>
  <c r="CS82" i="22"/>
  <c r="CO82" i="22"/>
  <c r="CK82" i="22"/>
  <c r="CG82" i="22"/>
  <c r="CC82" i="22"/>
  <c r="BY82" i="22"/>
  <c r="BU82" i="22"/>
  <c r="BQ82" i="22"/>
  <c r="BM82" i="22"/>
  <c r="BI82" i="22"/>
  <c r="BE82" i="22"/>
  <c r="BA82" i="22"/>
  <c r="AW82" i="22"/>
  <c r="AS82" i="22"/>
  <c r="AO82" i="22"/>
  <c r="AK82" i="22"/>
  <c r="AG82" i="22"/>
  <c r="AC82" i="22"/>
  <c r="Y82" i="22"/>
  <c r="U82" i="22"/>
  <c r="Q82" i="22"/>
  <c r="M82" i="22"/>
  <c r="DA81" i="22"/>
  <c r="CW81" i="22"/>
  <c r="CS81" i="22"/>
  <c r="CO81" i="22"/>
  <c r="CK81" i="22"/>
  <c r="CG81" i="22"/>
  <c r="CC81" i="22"/>
  <c r="BY81" i="22"/>
  <c r="BU81" i="22"/>
  <c r="BQ81" i="22"/>
  <c r="BM81" i="22"/>
  <c r="BI81" i="22"/>
  <c r="BE81" i="22"/>
  <c r="BA81" i="22"/>
  <c r="AW81" i="22"/>
  <c r="AS81" i="22"/>
  <c r="AO81" i="22"/>
  <c r="AK81" i="22"/>
  <c r="AG81" i="22"/>
  <c r="AC81" i="22"/>
  <c r="Y81" i="22"/>
  <c r="U81" i="22"/>
  <c r="Q81" i="22"/>
  <c r="M81" i="22"/>
  <c r="DA80" i="22"/>
  <c r="CW80" i="22"/>
  <c r="CS80" i="22"/>
  <c r="CO80" i="22"/>
  <c r="CK80" i="22"/>
  <c r="CG80" i="22"/>
  <c r="CC80" i="22"/>
  <c r="BY80" i="22"/>
  <c r="BU80" i="22"/>
  <c r="BQ80" i="22"/>
  <c r="BM80" i="22"/>
  <c r="BI80" i="22"/>
  <c r="BE80" i="22"/>
  <c r="BA80" i="22"/>
  <c r="AW80" i="22"/>
  <c r="AS80" i="22"/>
  <c r="AO80" i="22"/>
  <c r="AK80" i="22"/>
  <c r="AG80" i="22"/>
  <c r="AC80" i="22"/>
  <c r="Y80" i="22"/>
  <c r="U80" i="22"/>
  <c r="Q80" i="22"/>
  <c r="M80" i="22"/>
  <c r="DA79" i="22"/>
  <c r="CW79" i="22"/>
  <c r="CS79" i="22"/>
  <c r="CO79" i="22"/>
  <c r="CK79" i="22"/>
  <c r="CG79" i="22"/>
  <c r="CC79" i="22"/>
  <c r="BY79" i="22"/>
  <c r="BU79" i="22"/>
  <c r="BQ79" i="22"/>
  <c r="BM79" i="22"/>
  <c r="BI79" i="22"/>
  <c r="BE79" i="22"/>
  <c r="BA79" i="22"/>
  <c r="AW79" i="22"/>
  <c r="AS79" i="22"/>
  <c r="AO79" i="22"/>
  <c r="AK79" i="22"/>
  <c r="AG79" i="22"/>
  <c r="AC79" i="22"/>
  <c r="Y79" i="22"/>
  <c r="U79" i="22"/>
  <c r="Q79" i="22"/>
  <c r="M79" i="22"/>
  <c r="DA78" i="22"/>
  <c r="CW78" i="22"/>
  <c r="CS78" i="22"/>
  <c r="CO78" i="22"/>
  <c r="CK78" i="22"/>
  <c r="CG78" i="22"/>
  <c r="CC78" i="22"/>
  <c r="BY78" i="22"/>
  <c r="BU78" i="22"/>
  <c r="BQ78" i="22"/>
  <c r="BM78" i="22"/>
  <c r="BI78" i="22"/>
  <c r="BE78" i="22"/>
  <c r="BA78" i="22"/>
  <c r="AW78" i="22"/>
  <c r="AS78" i="22"/>
  <c r="AO78" i="22"/>
  <c r="AK78" i="22"/>
  <c r="AG78" i="22"/>
  <c r="AC78" i="22"/>
  <c r="Y78" i="22"/>
  <c r="U78" i="22"/>
  <c r="Q78" i="22"/>
  <c r="M78" i="22"/>
  <c r="DA77" i="22"/>
  <c r="CW77" i="22"/>
  <c r="CS77" i="22"/>
  <c r="CO77" i="22"/>
  <c r="CK77" i="22"/>
  <c r="CG77" i="22"/>
  <c r="CC77" i="22"/>
  <c r="BY77" i="22"/>
  <c r="BU77" i="22"/>
  <c r="BQ77" i="22"/>
  <c r="BM77" i="22"/>
  <c r="BI77" i="22"/>
  <c r="BE77" i="22"/>
  <c r="BA77" i="22"/>
  <c r="AW77" i="22"/>
  <c r="AS77" i="22"/>
  <c r="AO77" i="22"/>
  <c r="AK77" i="22"/>
  <c r="AG77" i="22"/>
  <c r="AC77" i="22"/>
  <c r="Y77" i="22"/>
  <c r="U77" i="22"/>
  <c r="Q77" i="22"/>
  <c r="M77" i="22"/>
  <c r="DA76" i="22"/>
  <c r="CW76" i="22"/>
  <c r="CS76" i="22"/>
  <c r="CO76" i="22"/>
  <c r="CK76" i="22"/>
  <c r="CG76" i="22"/>
  <c r="CC76" i="22"/>
  <c r="BY76" i="22"/>
  <c r="BU76" i="22"/>
  <c r="BQ76" i="22"/>
  <c r="BM76" i="22"/>
  <c r="BI76" i="22"/>
  <c r="BE76" i="22"/>
  <c r="BA76" i="22"/>
  <c r="AW76" i="22"/>
  <c r="AS76" i="22"/>
  <c r="AO76" i="22"/>
  <c r="AK76" i="22"/>
  <c r="AG76" i="22"/>
  <c r="AC76" i="22"/>
  <c r="Y76" i="22"/>
  <c r="U76" i="22"/>
  <c r="Q76" i="22"/>
  <c r="M76" i="22"/>
  <c r="DA75" i="22"/>
  <c r="CW75" i="22"/>
  <c r="CS75" i="22"/>
  <c r="CO75" i="22"/>
  <c r="CK75" i="22"/>
  <c r="CG75" i="22"/>
  <c r="CC75" i="22"/>
  <c r="BY75" i="22"/>
  <c r="BU75" i="22"/>
  <c r="BQ75" i="22"/>
  <c r="BM75" i="22"/>
  <c r="BI75" i="22"/>
  <c r="BE75" i="22"/>
  <c r="BA75" i="22"/>
  <c r="AW75" i="22"/>
  <c r="AS75" i="22"/>
  <c r="AO75" i="22"/>
  <c r="AK75" i="22"/>
  <c r="AG75" i="22"/>
  <c r="AC75" i="22"/>
  <c r="Y75" i="22"/>
  <c r="U75" i="22"/>
  <c r="Q75" i="22"/>
  <c r="M75" i="22"/>
  <c r="DA74" i="22"/>
  <c r="CW74" i="22"/>
  <c r="CS74" i="22"/>
  <c r="CO74" i="22"/>
  <c r="CK74" i="22"/>
  <c r="CG74" i="22"/>
  <c r="CC74" i="22"/>
  <c r="BY74" i="22"/>
  <c r="BU74" i="22"/>
  <c r="BQ74" i="22"/>
  <c r="BM74" i="22"/>
  <c r="BI74" i="22"/>
  <c r="BE74" i="22"/>
  <c r="BA74" i="22"/>
  <c r="AW74" i="22"/>
  <c r="AS74" i="22"/>
  <c r="AO74" i="22"/>
  <c r="AK74" i="22"/>
  <c r="AG74" i="22"/>
  <c r="AC74" i="22"/>
  <c r="Y74" i="22"/>
  <c r="U74" i="22"/>
  <c r="Q74" i="22"/>
  <c r="M74" i="22"/>
  <c r="DA73" i="22"/>
  <c r="CW73" i="22"/>
  <c r="CS73" i="22"/>
  <c r="CO73" i="22"/>
  <c r="CK73" i="22"/>
  <c r="CG73" i="22"/>
  <c r="CC73" i="22"/>
  <c r="BY73" i="22"/>
  <c r="BU73" i="22"/>
  <c r="BQ73" i="22"/>
  <c r="BM73" i="22"/>
  <c r="BI73" i="22"/>
  <c r="BE73" i="22"/>
  <c r="BA73" i="22"/>
  <c r="AW73" i="22"/>
  <c r="AS73" i="22"/>
  <c r="AO73" i="22"/>
  <c r="AK73" i="22"/>
  <c r="AG73" i="22"/>
  <c r="AC73" i="22"/>
  <c r="Y73" i="22"/>
  <c r="U73" i="22"/>
  <c r="Q73" i="22"/>
  <c r="M73" i="22"/>
  <c r="DA72" i="22"/>
  <c r="CW72" i="22"/>
  <c r="CS72" i="22"/>
  <c r="CO72" i="22"/>
  <c r="CK72" i="22"/>
  <c r="CG72" i="22"/>
  <c r="CC72" i="22"/>
  <c r="BY72" i="22"/>
  <c r="BU72" i="22"/>
  <c r="BQ72" i="22"/>
  <c r="BM72" i="22"/>
  <c r="BI72" i="22"/>
  <c r="BE72" i="22"/>
  <c r="BA72" i="22"/>
  <c r="AW72" i="22"/>
  <c r="AS72" i="22"/>
  <c r="AO72" i="22"/>
  <c r="AK72" i="22"/>
  <c r="AG72" i="22"/>
  <c r="AC72" i="22"/>
  <c r="Y72" i="22"/>
  <c r="U72" i="22"/>
  <c r="Q72" i="22"/>
  <c r="M72" i="22"/>
  <c r="DA71" i="22"/>
  <c r="CW71" i="22"/>
  <c r="CS71" i="22"/>
  <c r="CO71" i="22"/>
  <c r="CK71" i="22"/>
  <c r="CG71" i="22"/>
  <c r="CC71" i="22"/>
  <c r="BY71" i="22"/>
  <c r="BU71" i="22"/>
  <c r="BQ71" i="22"/>
  <c r="BM71" i="22"/>
  <c r="BI71" i="22"/>
  <c r="BE71" i="22"/>
  <c r="BA71" i="22"/>
  <c r="AW71" i="22"/>
  <c r="AS71" i="22"/>
  <c r="AO71" i="22"/>
  <c r="AK71" i="22"/>
  <c r="AG71" i="22"/>
  <c r="AC71" i="22"/>
  <c r="Y71" i="22"/>
  <c r="U71" i="22"/>
  <c r="Q71" i="22"/>
  <c r="M71" i="22"/>
  <c r="DA70" i="22"/>
  <c r="CW70" i="22"/>
  <c r="CS70" i="22"/>
  <c r="CO70" i="22"/>
  <c r="CK70" i="22"/>
  <c r="CG70" i="22"/>
  <c r="CC70" i="22"/>
  <c r="BY70" i="22"/>
  <c r="BU70" i="22"/>
  <c r="BQ70" i="22"/>
  <c r="BM70" i="22"/>
  <c r="BI70" i="22"/>
  <c r="BE70" i="22"/>
  <c r="BA70" i="22"/>
  <c r="AU70" i="22"/>
  <c r="AM70" i="22"/>
  <c r="AE70" i="22"/>
  <c r="W70" i="22"/>
  <c r="O70" i="22"/>
  <c r="CY69" i="22"/>
  <c r="CQ69" i="22"/>
  <c r="CI69" i="22"/>
  <c r="CA69" i="22"/>
  <c r="BS69" i="22"/>
  <c r="BK69" i="22"/>
  <c r="BC69" i="22"/>
  <c r="AU69" i="22"/>
  <c r="AM69" i="22"/>
  <c r="AE69" i="22"/>
  <c r="W69" i="22"/>
  <c r="O69" i="22"/>
  <c r="CY68" i="22"/>
  <c r="CQ68" i="22"/>
  <c r="CI68" i="22"/>
  <c r="CA68" i="22"/>
  <c r="BS68" i="22"/>
  <c r="BK68" i="22"/>
  <c r="BC68" i="22"/>
  <c r="AU68" i="22"/>
  <c r="AM68" i="22"/>
  <c r="AE68" i="22"/>
  <c r="W68" i="22"/>
  <c r="O68" i="22"/>
  <c r="CY67" i="22"/>
  <c r="CQ67" i="22"/>
  <c r="CI67" i="22"/>
  <c r="CA67" i="22"/>
  <c r="BS67" i="22"/>
  <c r="BK67" i="22"/>
  <c r="BC67" i="22"/>
  <c r="AU67" i="22"/>
  <c r="AM67" i="22"/>
  <c r="AE67" i="22"/>
  <c r="W67" i="22"/>
  <c r="O67" i="22"/>
  <c r="CY66" i="22"/>
  <c r="CQ66" i="22"/>
  <c r="CI66" i="22"/>
  <c r="CA66" i="22"/>
  <c r="BS66" i="22"/>
  <c r="BK66" i="22"/>
  <c r="BC66" i="22"/>
  <c r="AU66" i="22"/>
  <c r="AM66" i="22"/>
  <c r="AD66" i="22"/>
  <c r="DA65" i="22"/>
  <c r="CP65" i="22"/>
  <c r="BU65" i="22"/>
  <c r="BJ65" i="22"/>
  <c r="AO65" i="22"/>
  <c r="AD65" i="22"/>
  <c r="DA64" i="22"/>
  <c r="CP64" i="22"/>
  <c r="BU64" i="22"/>
  <c r="BE64" i="22"/>
  <c r="AO64" i="22"/>
  <c r="Y64" i="22"/>
  <c r="DA63" i="22"/>
  <c r="CK63" i="22"/>
  <c r="BU63" i="22"/>
  <c r="BE63" i="22"/>
  <c r="AO63" i="22"/>
  <c r="Y63" i="22"/>
  <c r="DA62" i="22"/>
  <c r="CK62" i="22"/>
  <c r="BU62" i="22"/>
  <c r="BE62" i="22"/>
  <c r="AO62" i="22"/>
  <c r="Y62" i="22"/>
  <c r="DA61" i="22"/>
  <c r="CK61" i="22"/>
  <c r="BU61" i="22"/>
  <c r="BE61" i="22"/>
  <c r="AO61" i="22"/>
  <c r="Y61" i="22"/>
  <c r="DA60" i="22"/>
  <c r="CK60" i="22"/>
  <c r="BU60" i="22"/>
  <c r="BE60" i="22"/>
  <c r="AO60" i="22"/>
  <c r="Y60" i="22"/>
  <c r="DA59" i="22"/>
  <c r="CK59" i="22"/>
  <c r="BU59" i="22"/>
  <c r="BE59" i="22"/>
  <c r="AO59" i="22"/>
  <c r="Y59" i="22"/>
  <c r="DA58" i="22"/>
  <c r="CK58" i="22"/>
  <c r="BU58" i="22"/>
  <c r="BE58" i="22"/>
  <c r="AO58" i="22"/>
  <c r="Y58" i="22"/>
  <c r="DA57" i="22"/>
  <c r="CK57" i="22"/>
  <c r="BU57" i="22"/>
  <c r="BE57" i="22"/>
  <c r="AO57" i="22"/>
  <c r="Y57" i="22"/>
  <c r="DA56" i="22"/>
  <c r="CK56" i="22"/>
  <c r="BU56" i="22"/>
  <c r="BE56" i="22"/>
  <c r="AO56" i="22"/>
  <c r="Y56" i="22"/>
  <c r="DA55" i="22"/>
  <c r="BV55" i="22"/>
  <c r="AP55" i="22"/>
  <c r="J55" i="22"/>
  <c r="BV54" i="22"/>
  <c r="AE54" i="22"/>
  <c r="BK53" i="22"/>
  <c r="CQ52" i="22"/>
  <c r="AE52" i="22"/>
  <c r="BK51" i="22"/>
  <c r="CQ50" i="22"/>
  <c r="AE50" i="22"/>
  <c r="BK49" i="22"/>
  <c r="CQ48" i="22"/>
  <c r="AE48" i="22"/>
  <c r="BK47" i="22"/>
  <c r="CQ46" i="22"/>
  <c r="AE46" i="22"/>
  <c r="DA44" i="22"/>
  <c r="BU43" i="22"/>
  <c r="AY38" i="22"/>
  <c r="AF66" i="22"/>
  <c r="AA66" i="22"/>
  <c r="X66" i="22"/>
  <c r="S66" i="22"/>
  <c r="P66" i="22"/>
  <c r="K66" i="22"/>
  <c r="CZ65" i="22"/>
  <c r="CU65" i="22"/>
  <c r="CR65" i="22"/>
  <c r="CM65" i="22"/>
  <c r="CJ65" i="22"/>
  <c r="CE65" i="22"/>
  <c r="CB65" i="22"/>
  <c r="BW65" i="22"/>
  <c r="BT65" i="22"/>
  <c r="BO65" i="22"/>
  <c r="BL65" i="22"/>
  <c r="BG65" i="22"/>
  <c r="BD65" i="22"/>
  <c r="AY65" i="22"/>
  <c r="AV65" i="22"/>
  <c r="AQ65" i="22"/>
  <c r="AN65" i="22"/>
  <c r="AI65" i="22"/>
  <c r="AF65" i="22"/>
  <c r="AA65" i="22"/>
  <c r="X65" i="22"/>
  <c r="S65" i="22"/>
  <c r="P65" i="22"/>
  <c r="K65" i="22"/>
  <c r="CZ64" i="22"/>
  <c r="CU64" i="22"/>
  <c r="CR64" i="22"/>
  <c r="CM64" i="22"/>
  <c r="CJ64" i="22"/>
  <c r="CE64" i="22"/>
  <c r="CB64" i="22"/>
  <c r="BW64" i="22"/>
  <c r="BT64" i="22"/>
  <c r="BP64" i="22"/>
  <c r="BL64" i="22"/>
  <c r="BH64" i="22"/>
  <c r="BD64" i="22"/>
  <c r="AZ64" i="22"/>
  <c r="AV64" i="22"/>
  <c r="AR64" i="22"/>
  <c r="AN64" i="22"/>
  <c r="AJ64" i="22"/>
  <c r="AF64" i="22"/>
  <c r="AB64" i="22"/>
  <c r="X64" i="22"/>
  <c r="T64" i="22"/>
  <c r="P64" i="22"/>
  <c r="L64" i="22"/>
  <c r="CZ63" i="22"/>
  <c r="CV63" i="22"/>
  <c r="CR63" i="22"/>
  <c r="CN63" i="22"/>
  <c r="CJ63" i="22"/>
  <c r="CF63" i="22"/>
  <c r="CB63" i="22"/>
  <c r="BX63" i="22"/>
  <c r="BT63" i="22"/>
  <c r="BP63" i="22"/>
  <c r="BL63" i="22"/>
  <c r="BH63" i="22"/>
  <c r="BD63" i="22"/>
  <c r="AZ63" i="22"/>
  <c r="AV63" i="22"/>
  <c r="AR63" i="22"/>
  <c r="AN63" i="22"/>
  <c r="AJ63" i="22"/>
  <c r="AF63" i="22"/>
  <c r="AB63" i="22"/>
  <c r="X63" i="22"/>
  <c r="T63" i="22"/>
  <c r="P63" i="22"/>
  <c r="L63" i="22"/>
  <c r="CZ62" i="22"/>
  <c r="CV62" i="22"/>
  <c r="CR62" i="22"/>
  <c r="CN62" i="22"/>
  <c r="CJ62" i="22"/>
  <c r="CF62" i="22"/>
  <c r="CB62" i="22"/>
  <c r="BX62" i="22"/>
  <c r="BT62" i="22"/>
  <c r="BP62" i="22"/>
  <c r="BL62" i="22"/>
  <c r="BH62" i="22"/>
  <c r="BD62" i="22"/>
  <c r="AZ62" i="22"/>
  <c r="AV62" i="22"/>
  <c r="AR62" i="22"/>
  <c r="AN62" i="22"/>
  <c r="AJ62" i="22"/>
  <c r="AF62" i="22"/>
  <c r="AB62" i="22"/>
  <c r="X62" i="22"/>
  <c r="T62" i="22"/>
  <c r="P62" i="22"/>
  <c r="L62" i="22"/>
  <c r="CZ61" i="22"/>
  <c r="CV61" i="22"/>
  <c r="CR61" i="22"/>
  <c r="CN61" i="22"/>
  <c r="CJ61" i="22"/>
  <c r="CF61" i="22"/>
  <c r="CB61" i="22"/>
  <c r="BX61" i="22"/>
  <c r="BT61" i="22"/>
  <c r="BP61" i="22"/>
  <c r="BL61" i="22"/>
  <c r="BH61" i="22"/>
  <c r="BD61" i="22"/>
  <c r="AZ61" i="22"/>
  <c r="AV61" i="22"/>
  <c r="AR61" i="22"/>
  <c r="AN61" i="22"/>
  <c r="AJ61" i="22"/>
  <c r="AF61" i="22"/>
  <c r="AB61" i="22"/>
  <c r="X61" i="22"/>
  <c r="T61" i="22"/>
  <c r="P61" i="22"/>
  <c r="L61" i="22"/>
  <c r="CZ60" i="22"/>
  <c r="CV60" i="22"/>
  <c r="CR60" i="22"/>
  <c r="CN60" i="22"/>
  <c r="CJ60" i="22"/>
  <c r="CF60" i="22"/>
  <c r="CB60" i="22"/>
  <c r="BX60" i="22"/>
  <c r="BT60" i="22"/>
  <c r="BP60" i="22"/>
  <c r="BL60" i="22"/>
  <c r="BH60" i="22"/>
  <c r="BD60" i="22"/>
  <c r="AZ60" i="22"/>
  <c r="AV60" i="22"/>
  <c r="AR60" i="22"/>
  <c r="AN60" i="22"/>
  <c r="AJ60" i="22"/>
  <c r="AF60" i="22"/>
  <c r="AB60" i="22"/>
  <c r="X60" i="22"/>
  <c r="T60" i="22"/>
  <c r="P60" i="22"/>
  <c r="L60" i="22"/>
  <c r="CZ59" i="22"/>
  <c r="CV59" i="22"/>
  <c r="CR59" i="22"/>
  <c r="CN59" i="22"/>
  <c r="CJ59" i="22"/>
  <c r="CF59" i="22"/>
  <c r="CB59" i="22"/>
  <c r="BX59" i="22"/>
  <c r="BT59" i="22"/>
  <c r="BP59" i="22"/>
  <c r="BL59" i="22"/>
  <c r="BH59" i="22"/>
  <c r="BD59" i="22"/>
  <c r="AZ59" i="22"/>
  <c r="AV59" i="22"/>
  <c r="AR59" i="22"/>
  <c r="AN59" i="22"/>
  <c r="AJ59" i="22"/>
  <c r="AF59" i="22"/>
  <c r="AB59" i="22"/>
  <c r="X59" i="22"/>
  <c r="T59" i="22"/>
  <c r="P59" i="22"/>
  <c r="L59" i="22"/>
  <c r="CZ58" i="22"/>
  <c r="CV58" i="22"/>
  <c r="CR58" i="22"/>
  <c r="CN58" i="22"/>
  <c r="CJ58" i="22"/>
  <c r="CF58" i="22"/>
  <c r="CB58" i="22"/>
  <c r="BX58" i="22"/>
  <c r="BT58" i="22"/>
  <c r="BP58" i="22"/>
  <c r="BL58" i="22"/>
  <c r="BH58" i="22"/>
  <c r="BD58" i="22"/>
  <c r="AZ58" i="22"/>
  <c r="AV58" i="22"/>
  <c r="AR58" i="22"/>
  <c r="AN58" i="22"/>
  <c r="AJ58" i="22"/>
  <c r="AF58" i="22"/>
  <c r="AB58" i="22"/>
  <c r="X58" i="22"/>
  <c r="T58" i="22"/>
  <c r="P58" i="22"/>
  <c r="L58" i="22"/>
  <c r="CZ57" i="22"/>
  <c r="CV57" i="22"/>
  <c r="CR57" i="22"/>
  <c r="CN57" i="22"/>
  <c r="CJ57" i="22"/>
  <c r="CF57" i="22"/>
  <c r="CB57" i="22"/>
  <c r="BX57" i="22"/>
  <c r="BT57" i="22"/>
  <c r="BP57" i="22"/>
  <c r="BL57" i="22"/>
  <c r="BH57" i="22"/>
  <c r="BD57" i="22"/>
  <c r="AZ57" i="22"/>
  <c r="AV57" i="22"/>
  <c r="AR57" i="22"/>
  <c r="AN57" i="22"/>
  <c r="AJ57" i="22"/>
  <c r="AF57" i="22"/>
  <c r="AB57" i="22"/>
  <c r="X57" i="22"/>
  <c r="T57" i="22"/>
  <c r="P57" i="22"/>
  <c r="L57" i="22"/>
  <c r="CZ56" i="22"/>
  <c r="CV56" i="22"/>
  <c r="CR56" i="22"/>
  <c r="CN56" i="22"/>
  <c r="CJ56" i="22"/>
  <c r="CF56" i="22"/>
  <c r="CB56" i="22"/>
  <c r="BX56" i="22"/>
  <c r="BT56" i="22"/>
  <c r="BP56" i="22"/>
  <c r="BL56" i="22"/>
  <c r="BH56" i="22"/>
  <c r="BD56" i="22"/>
  <c r="AZ56" i="22"/>
  <c r="AV56" i="22"/>
  <c r="AR56" i="22"/>
  <c r="AN56" i="22"/>
  <c r="AJ56" i="22"/>
  <c r="AF56" i="22"/>
  <c r="AB56" i="22"/>
  <c r="X56" i="22"/>
  <c r="T56" i="22"/>
  <c r="P56" i="22"/>
  <c r="L56" i="22"/>
  <c r="CZ55" i="22"/>
  <c r="CR55" i="22"/>
  <c r="CJ55" i="22"/>
  <c r="CB55" i="22"/>
  <c r="BT55" i="22"/>
  <c r="BL55" i="22"/>
  <c r="BD55" i="22"/>
  <c r="AV55" i="22"/>
  <c r="AN55" i="22"/>
  <c r="AF55" i="22"/>
  <c r="X55" i="22"/>
  <c r="P55" i="22"/>
  <c r="CZ54" i="22"/>
  <c r="CR54" i="22"/>
  <c r="CJ54" i="22"/>
  <c r="CB54" i="22"/>
  <c r="BT54" i="22"/>
  <c r="BL54" i="22"/>
  <c r="BD54" i="22"/>
  <c r="AQ54" i="22"/>
  <c r="AA54" i="22"/>
  <c r="K54" i="22"/>
  <c r="CM53" i="22"/>
  <c r="BW53" i="22"/>
  <c r="BG53" i="22"/>
  <c r="AQ53" i="22"/>
  <c r="AA53" i="22"/>
  <c r="K53" i="22"/>
  <c r="CM52" i="22"/>
  <c r="BW52" i="22"/>
  <c r="BG52" i="22"/>
  <c r="AQ52" i="22"/>
  <c r="AA52" i="22"/>
  <c r="K52" i="22"/>
  <c r="CM51" i="22"/>
  <c r="BW51" i="22"/>
  <c r="BG51" i="22"/>
  <c r="AQ51" i="22"/>
  <c r="AA51" i="22"/>
  <c r="K51" i="22"/>
  <c r="CM50" i="22"/>
  <c r="BW50" i="22"/>
  <c r="BG50" i="22"/>
  <c r="AQ50" i="22"/>
  <c r="AA50" i="22"/>
  <c r="K50" i="22"/>
  <c r="CM49" i="22"/>
  <c r="BW49" i="22"/>
  <c r="BG49" i="22"/>
  <c r="AQ49" i="22"/>
  <c r="AA49" i="22"/>
  <c r="K49" i="22"/>
  <c r="CM48" i="22"/>
  <c r="BW48" i="22"/>
  <c r="BG48" i="22"/>
  <c r="AQ48" i="22"/>
  <c r="AA48" i="22"/>
  <c r="K48" i="22"/>
  <c r="CM47" i="22"/>
  <c r="BW47" i="22"/>
  <c r="BG47" i="22"/>
  <c r="AQ47" i="22"/>
  <c r="AA47" i="22"/>
  <c r="K47" i="22"/>
  <c r="CM46" i="22"/>
  <c r="BW46" i="22"/>
  <c r="BG46" i="22"/>
  <c r="AQ46" i="22"/>
  <c r="AA46" i="22"/>
  <c r="CS45" i="22"/>
  <c r="BM45" i="22"/>
  <c r="AG45" i="22"/>
  <c r="CS44" i="22"/>
  <c r="BM44" i="22"/>
  <c r="AG44" i="22"/>
  <c r="CS43" i="22"/>
  <c r="BM43" i="22"/>
  <c r="AD43" i="22"/>
  <c r="CE42" i="22"/>
  <c r="CP41" i="22"/>
  <c r="AY41" i="22"/>
  <c r="CW40" i="22"/>
  <c r="CE39" i="22"/>
  <c r="CZ37" i="22"/>
  <c r="AY34" i="22"/>
  <c r="BT32" i="22"/>
  <c r="AX70" i="22"/>
  <c r="AV70" i="22"/>
  <c r="AT70" i="22"/>
  <c r="AR70" i="22"/>
  <c r="AP70" i="22"/>
  <c r="AN70" i="22"/>
  <c r="AL70" i="22"/>
  <c r="AJ70" i="22"/>
  <c r="AH70" i="22"/>
  <c r="AF70" i="22"/>
  <c r="AD70" i="22"/>
  <c r="AB70" i="22"/>
  <c r="Z70" i="22"/>
  <c r="X70" i="22"/>
  <c r="V70" i="22"/>
  <c r="T70" i="22"/>
  <c r="R70" i="22"/>
  <c r="P70" i="22"/>
  <c r="N70" i="22"/>
  <c r="L70" i="22"/>
  <c r="J70" i="22"/>
  <c r="CZ69" i="22"/>
  <c r="CX69" i="22"/>
  <c r="CV69" i="22"/>
  <c r="CT69" i="22"/>
  <c r="CR69" i="22"/>
  <c r="CP69" i="22"/>
  <c r="CN69" i="22"/>
  <c r="CL69" i="22"/>
  <c r="CJ69" i="22"/>
  <c r="CH69" i="22"/>
  <c r="CF69" i="22"/>
  <c r="CD69" i="22"/>
  <c r="CB69" i="22"/>
  <c r="BZ69" i="22"/>
  <c r="BX69" i="22"/>
  <c r="BV69" i="22"/>
  <c r="BT69" i="22"/>
  <c r="BR69" i="22"/>
  <c r="BP69" i="22"/>
  <c r="BN69" i="22"/>
  <c r="BL69" i="22"/>
  <c r="BJ69" i="22"/>
  <c r="BH69" i="22"/>
  <c r="BF69" i="22"/>
  <c r="BD69" i="22"/>
  <c r="BB69" i="22"/>
  <c r="AZ69" i="22"/>
  <c r="AX69" i="22"/>
  <c r="AV69" i="22"/>
  <c r="AT69" i="22"/>
  <c r="AR69" i="22"/>
  <c r="AP69" i="22"/>
  <c r="AN69" i="22"/>
  <c r="AL69" i="22"/>
  <c r="AJ69" i="22"/>
  <c r="AH69" i="22"/>
  <c r="AF69" i="22"/>
  <c r="AD69" i="22"/>
  <c r="AB69" i="22"/>
  <c r="Z69" i="22"/>
  <c r="X69" i="22"/>
  <c r="V69" i="22"/>
  <c r="T69" i="22"/>
  <c r="R69" i="22"/>
  <c r="P69" i="22"/>
  <c r="N69" i="22"/>
  <c r="L69" i="22"/>
  <c r="J69" i="22"/>
  <c r="CZ68" i="22"/>
  <c r="CX68" i="22"/>
  <c r="CV68" i="22"/>
  <c r="CT68" i="22"/>
  <c r="CR68" i="22"/>
  <c r="CP68" i="22"/>
  <c r="CN68" i="22"/>
  <c r="CL68" i="22"/>
  <c r="CJ68" i="22"/>
  <c r="CH68" i="22"/>
  <c r="CF68" i="22"/>
  <c r="CD68" i="22"/>
  <c r="CB68" i="22"/>
  <c r="BZ68" i="22"/>
  <c r="BX68" i="22"/>
  <c r="BV68" i="22"/>
  <c r="BT68" i="22"/>
  <c r="BR68" i="22"/>
  <c r="BP68" i="22"/>
  <c r="BN68" i="22"/>
  <c r="BL68" i="22"/>
  <c r="BJ68" i="22"/>
  <c r="BH68" i="22"/>
  <c r="BF68" i="22"/>
  <c r="BD68" i="22"/>
  <c r="BB68" i="22"/>
  <c r="AZ68" i="22"/>
  <c r="AX68" i="22"/>
  <c r="AV68" i="22"/>
  <c r="AT68" i="22"/>
  <c r="AR68" i="22"/>
  <c r="AP68" i="22"/>
  <c r="AN68" i="22"/>
  <c r="AL68" i="22"/>
  <c r="AJ68" i="22"/>
  <c r="AH68" i="22"/>
  <c r="AF68" i="22"/>
  <c r="AD68" i="22"/>
  <c r="AB68" i="22"/>
  <c r="Z68" i="22"/>
  <c r="X68" i="22"/>
  <c r="V68" i="22"/>
  <c r="T68" i="22"/>
  <c r="R68" i="22"/>
  <c r="P68" i="22"/>
  <c r="N68" i="22"/>
  <c r="L68" i="22"/>
  <c r="J68" i="22"/>
  <c r="CZ67" i="22"/>
  <c r="CX67" i="22"/>
  <c r="CV67" i="22"/>
  <c r="CT67" i="22"/>
  <c r="CR67" i="22"/>
  <c r="CP67" i="22"/>
  <c r="CN67" i="22"/>
  <c r="CL67" i="22"/>
  <c r="CJ67" i="22"/>
  <c r="CH67" i="22"/>
  <c r="CF67" i="22"/>
  <c r="CD67" i="22"/>
  <c r="CB67" i="22"/>
  <c r="BZ67" i="22"/>
  <c r="BX67" i="22"/>
  <c r="BV67" i="22"/>
  <c r="BT67" i="22"/>
  <c r="BR67" i="22"/>
  <c r="BP67" i="22"/>
  <c r="BN67" i="22"/>
  <c r="BL67" i="22"/>
  <c r="BJ67" i="22"/>
  <c r="BH67" i="22"/>
  <c r="BF67" i="22"/>
  <c r="BD67" i="22"/>
  <c r="BB67" i="22"/>
  <c r="AZ67" i="22"/>
  <c r="AX67" i="22"/>
  <c r="AV67" i="22"/>
  <c r="AT67" i="22"/>
  <c r="AR67" i="22"/>
  <c r="AP67" i="22"/>
  <c r="AN67" i="22"/>
  <c r="AL67" i="22"/>
  <c r="AJ67" i="22"/>
  <c r="AH67" i="22"/>
  <c r="AF67" i="22"/>
  <c r="AD67" i="22"/>
  <c r="AB67" i="22"/>
  <c r="Z67" i="22"/>
  <c r="X67" i="22"/>
  <c r="V67" i="22"/>
  <c r="T67" i="22"/>
  <c r="R67" i="22"/>
  <c r="P67" i="22"/>
  <c r="N67" i="22"/>
  <c r="L67" i="22"/>
  <c r="J67" i="22"/>
  <c r="CZ66" i="22"/>
  <c r="CX66" i="22"/>
  <c r="CV66" i="22"/>
  <c r="CT66" i="22"/>
  <c r="CR66" i="22"/>
  <c r="CP66" i="22"/>
  <c r="CN66" i="22"/>
  <c r="CL66" i="22"/>
  <c r="CJ66" i="22"/>
  <c r="CH66" i="22"/>
  <c r="CF66" i="22"/>
  <c r="CD66" i="22"/>
  <c r="CB66" i="22"/>
  <c r="BZ66" i="22"/>
  <c r="BX66" i="22"/>
  <c r="BV66" i="22"/>
  <c r="BT66" i="22"/>
  <c r="BR66" i="22"/>
  <c r="BP66" i="22"/>
  <c r="BN66" i="22"/>
  <c r="BL66" i="22"/>
  <c r="BJ66" i="22"/>
  <c r="BH66" i="22"/>
  <c r="BF66" i="22"/>
  <c r="BD66" i="22"/>
  <c r="BB66" i="22"/>
  <c r="AZ66" i="22"/>
  <c r="AX66" i="22"/>
  <c r="AV66" i="22"/>
  <c r="AT66" i="22"/>
  <c r="AR66" i="22"/>
  <c r="AP66" i="22"/>
  <c r="AN66" i="22"/>
  <c r="AL66" i="22"/>
  <c r="AJ66" i="22"/>
  <c r="AH66" i="22"/>
  <c r="AC66" i="22"/>
  <c r="Z66" i="22"/>
  <c r="U66" i="22"/>
  <c r="R66" i="22"/>
  <c r="M66" i="22"/>
  <c r="J66" i="22"/>
  <c r="CW65" i="22"/>
  <c r="CT65" i="22"/>
  <c r="CO65" i="22"/>
  <c r="CL65" i="22"/>
  <c r="CG65" i="22"/>
  <c r="CD65" i="22"/>
  <c r="BY65" i="22"/>
  <c r="BV65" i="22"/>
  <c r="BQ65" i="22"/>
  <c r="BN65" i="22"/>
  <c r="BI65" i="22"/>
  <c r="BF65" i="22"/>
  <c r="BA65" i="22"/>
  <c r="AX65" i="22"/>
  <c r="AS65" i="22"/>
  <c r="AP65" i="22"/>
  <c r="AK65" i="22"/>
  <c r="AH65" i="22"/>
  <c r="AC65" i="22"/>
  <c r="Z65" i="22"/>
  <c r="U65" i="22"/>
  <c r="R65" i="22"/>
  <c r="M65" i="22"/>
  <c r="J65" i="22"/>
  <c r="CW64" i="22"/>
  <c r="CT64" i="22"/>
  <c r="CO64" i="22"/>
  <c r="CL64" i="22"/>
  <c r="CG64" i="22"/>
  <c r="CD64" i="22"/>
  <c r="BY64" i="22"/>
  <c r="BV64" i="22"/>
  <c r="BS64" i="22"/>
  <c r="BO64" i="22"/>
  <c r="BK64" i="22"/>
  <c r="BG64" i="22"/>
  <c r="BC64" i="22"/>
  <c r="AY64" i="22"/>
  <c r="AU64" i="22"/>
  <c r="AQ64" i="22"/>
  <c r="AM64" i="22"/>
  <c r="AI64" i="22"/>
  <c r="AE64" i="22"/>
  <c r="AA64" i="22"/>
  <c r="W64" i="22"/>
  <c r="S64" i="22"/>
  <c r="O64" i="22"/>
  <c r="K64" i="22"/>
  <c r="CY63" i="22"/>
  <c r="CU63" i="22"/>
  <c r="CQ63" i="22"/>
  <c r="CM63" i="22"/>
  <c r="CI63" i="22"/>
  <c r="CE63" i="22"/>
  <c r="CA63" i="22"/>
  <c r="BW63" i="22"/>
  <c r="BS63" i="22"/>
  <c r="BO63" i="22"/>
  <c r="BK63" i="22"/>
  <c r="BG63" i="22"/>
  <c r="BC63" i="22"/>
  <c r="AY63" i="22"/>
  <c r="AU63" i="22"/>
  <c r="AQ63" i="22"/>
  <c r="AM63" i="22"/>
  <c r="AI63" i="22"/>
  <c r="AE63" i="22"/>
  <c r="AA63" i="22"/>
  <c r="W63" i="22"/>
  <c r="S63" i="22"/>
  <c r="O63" i="22"/>
  <c r="K63" i="22"/>
  <c r="CY62" i="22"/>
  <c r="CU62" i="22"/>
  <c r="CQ62" i="22"/>
  <c r="CM62" i="22"/>
  <c r="CI62" i="22"/>
  <c r="CE62" i="22"/>
  <c r="CA62" i="22"/>
  <c r="BW62" i="22"/>
  <c r="BS62" i="22"/>
  <c r="BO62" i="22"/>
  <c r="BK62" i="22"/>
  <c r="BG62" i="22"/>
  <c r="BC62" i="22"/>
  <c r="AY62" i="22"/>
  <c r="AU62" i="22"/>
  <c r="AQ62" i="22"/>
  <c r="AM62" i="22"/>
  <c r="AI62" i="22"/>
  <c r="AE62" i="22"/>
  <c r="AA62" i="22"/>
  <c r="W62" i="22"/>
  <c r="S62" i="22"/>
  <c r="O62" i="22"/>
  <c r="K62" i="22"/>
  <c r="CY61" i="22"/>
  <c r="CU61" i="22"/>
  <c r="CQ61" i="22"/>
  <c r="CM61" i="22"/>
  <c r="CI61" i="22"/>
  <c r="CE61" i="22"/>
  <c r="CA61" i="22"/>
  <c r="BW61" i="22"/>
  <c r="BS61" i="22"/>
  <c r="BO61" i="22"/>
  <c r="BK61" i="22"/>
  <c r="BG61" i="22"/>
  <c r="BC61" i="22"/>
  <c r="AY61" i="22"/>
  <c r="AU61" i="22"/>
  <c r="AQ61" i="22"/>
  <c r="AM61" i="22"/>
  <c r="AI61" i="22"/>
  <c r="AE61" i="22"/>
  <c r="AA61" i="22"/>
  <c r="W61" i="22"/>
  <c r="S61" i="22"/>
  <c r="O61" i="22"/>
  <c r="K61" i="22"/>
  <c r="CY60" i="22"/>
  <c r="CU60" i="22"/>
  <c r="CQ60" i="22"/>
  <c r="CM60" i="22"/>
  <c r="CI60" i="22"/>
  <c r="CE60" i="22"/>
  <c r="CA60" i="22"/>
  <c r="BW60" i="22"/>
  <c r="BS60" i="22"/>
  <c r="BO60" i="22"/>
  <c r="BK60" i="22"/>
  <c r="BG60" i="22"/>
  <c r="BC60" i="22"/>
  <c r="AY60" i="22"/>
  <c r="AU60" i="22"/>
  <c r="AQ60" i="22"/>
  <c r="AM60" i="22"/>
  <c r="AI60" i="22"/>
  <c r="AE60" i="22"/>
  <c r="AA60" i="22"/>
  <c r="W60" i="22"/>
  <c r="S60" i="22"/>
  <c r="O60" i="22"/>
  <c r="K60" i="22"/>
  <c r="CY59" i="22"/>
  <c r="CU59" i="22"/>
  <c r="CQ59" i="22"/>
  <c r="CM59" i="22"/>
  <c r="CI59" i="22"/>
  <c r="CE59" i="22"/>
  <c r="CA59" i="22"/>
  <c r="BW59" i="22"/>
  <c r="BS59" i="22"/>
  <c r="BO59" i="22"/>
  <c r="BK59" i="22"/>
  <c r="BG59" i="22"/>
  <c r="BC59" i="22"/>
  <c r="AY59" i="22"/>
  <c r="AU59" i="22"/>
  <c r="AQ59" i="22"/>
  <c r="AM59" i="22"/>
  <c r="AI59" i="22"/>
  <c r="AE59" i="22"/>
  <c r="AA59" i="22"/>
  <c r="W59" i="22"/>
  <c r="S59" i="22"/>
  <c r="O59" i="22"/>
  <c r="K59" i="22"/>
  <c r="CY58" i="22"/>
  <c r="CU58" i="22"/>
  <c r="CQ58" i="22"/>
  <c r="CM58" i="22"/>
  <c r="CI58" i="22"/>
  <c r="CE58" i="22"/>
  <c r="CA58" i="22"/>
  <c r="BW58" i="22"/>
  <c r="BS58" i="22"/>
  <c r="BO58" i="22"/>
  <c r="BK58" i="22"/>
  <c r="BG58" i="22"/>
  <c r="BC58" i="22"/>
  <c r="AY58" i="22"/>
  <c r="AU58" i="22"/>
  <c r="AQ58" i="22"/>
  <c r="AM58" i="22"/>
  <c r="AI58" i="22"/>
  <c r="AE58" i="22"/>
  <c r="AA58" i="22"/>
  <c r="W58" i="22"/>
  <c r="S58" i="22"/>
  <c r="O58" i="22"/>
  <c r="K58" i="22"/>
  <c r="CY57" i="22"/>
  <c r="CU57" i="22"/>
  <c r="CQ57" i="22"/>
  <c r="CM57" i="22"/>
  <c r="CI57" i="22"/>
  <c r="CE57" i="22"/>
  <c r="CA57" i="22"/>
  <c r="BW57" i="22"/>
  <c r="BS57" i="22"/>
  <c r="BO57" i="22"/>
  <c r="BK57" i="22"/>
  <c r="BG57" i="22"/>
  <c r="BC57" i="22"/>
  <c r="AY57" i="22"/>
  <c r="AU57" i="22"/>
  <c r="AQ57" i="22"/>
  <c r="AM57" i="22"/>
  <c r="AI57" i="22"/>
  <c r="AE57" i="22"/>
  <c r="AA57" i="22"/>
  <c r="W57" i="22"/>
  <c r="S57" i="22"/>
  <c r="O57" i="22"/>
  <c r="K57" i="22"/>
  <c r="CY56" i="22"/>
  <c r="CU56" i="22"/>
  <c r="CQ56" i="22"/>
  <c r="CM56" i="22"/>
  <c r="CI56" i="22"/>
  <c r="CE56" i="22"/>
  <c r="CA56" i="22"/>
  <c r="BW56" i="22"/>
  <c r="BS56" i="22"/>
  <c r="BO56" i="22"/>
  <c r="BK56" i="22"/>
  <c r="BG56" i="22"/>
  <c r="BC56" i="22"/>
  <c r="AY56" i="22"/>
  <c r="AU56" i="22"/>
  <c r="AQ56" i="22"/>
  <c r="AM56" i="22"/>
  <c r="AI56" i="22"/>
  <c r="AE56" i="22"/>
  <c r="AA56" i="22"/>
  <c r="W56" i="22"/>
  <c r="S56" i="22"/>
  <c r="O56" i="22"/>
  <c r="K56" i="22"/>
  <c r="CX55" i="22"/>
  <c r="CP55" i="22"/>
  <c r="CH55" i="22"/>
  <c r="BZ55" i="22"/>
  <c r="BR55" i="22"/>
  <c r="BJ55" i="22"/>
  <c r="BB55" i="22"/>
  <c r="AT55" i="22"/>
  <c r="AL55" i="22"/>
  <c r="AD55" i="22"/>
  <c r="V55" i="22"/>
  <c r="N55" i="22"/>
  <c r="CX54" i="22"/>
  <c r="CP54" i="22"/>
  <c r="CH54" i="22"/>
  <c r="BZ54" i="22"/>
  <c r="BR54" i="22"/>
  <c r="BJ54" i="22"/>
  <c r="BB54" i="22"/>
  <c r="AM54" i="22"/>
  <c r="W54" i="22"/>
  <c r="CY53" i="22"/>
  <c r="CI53" i="22"/>
  <c r="BS53" i="22"/>
  <c r="BC53" i="22"/>
  <c r="AM53" i="22"/>
  <c r="W53" i="22"/>
  <c r="CY52" i="22"/>
  <c r="CI52" i="22"/>
  <c r="BS52" i="22"/>
  <c r="BC52" i="22"/>
  <c r="AM52" i="22"/>
  <c r="W52" i="22"/>
  <c r="CY51" i="22"/>
  <c r="CI51" i="22"/>
  <c r="BS51" i="22"/>
  <c r="BC51" i="22"/>
  <c r="AM51" i="22"/>
  <c r="W51" i="22"/>
  <c r="CY50" i="22"/>
  <c r="CI50" i="22"/>
  <c r="BS50" i="22"/>
  <c r="BC50" i="22"/>
  <c r="AM50" i="22"/>
  <c r="W50" i="22"/>
  <c r="CY49" i="22"/>
  <c r="CI49" i="22"/>
  <c r="BS49" i="22"/>
  <c r="BC49" i="22"/>
  <c r="AM49" i="22"/>
  <c r="W49" i="22"/>
  <c r="CY48" i="22"/>
  <c r="CI48" i="22"/>
  <c r="BS48" i="22"/>
  <c r="BC48" i="22"/>
  <c r="AM48" i="22"/>
  <c r="W48" i="22"/>
  <c r="CY47" i="22"/>
  <c r="CI47" i="22"/>
  <c r="BS47" i="22"/>
  <c r="BC47" i="22"/>
  <c r="AM47" i="22"/>
  <c r="W47" i="22"/>
  <c r="CY46" i="22"/>
  <c r="CI46" i="22"/>
  <c r="BS46" i="22"/>
  <c r="BC46" i="22"/>
  <c r="AM46" i="22"/>
  <c r="W46" i="22"/>
  <c r="CK45" i="22"/>
  <c r="BE45" i="22"/>
  <c r="Y45" i="22"/>
  <c r="CK44" i="22"/>
  <c r="BE44" i="22"/>
  <c r="Y44" i="22"/>
  <c r="CK43" i="22"/>
  <c r="BE43" i="22"/>
  <c r="S43" i="22"/>
  <c r="AD42" i="22"/>
  <c r="CE41" i="22"/>
  <c r="CG40" i="22"/>
  <c r="AN39" i="22"/>
  <c r="CE35" i="22"/>
  <c r="CZ33" i="22"/>
  <c r="BY27" i="22"/>
  <c r="AE66" i="22"/>
  <c r="AB66" i="22"/>
  <c r="W66" i="22"/>
  <c r="T66" i="22"/>
  <c r="O66" i="22"/>
  <c r="L66" i="22"/>
  <c r="CY65" i="22"/>
  <c r="CV65" i="22"/>
  <c r="CQ65" i="22"/>
  <c r="CN65" i="22"/>
  <c r="CI65" i="22"/>
  <c r="CF65" i="22"/>
  <c r="CA65" i="22"/>
  <c r="BX65" i="22"/>
  <c r="BS65" i="22"/>
  <c r="BP65" i="22"/>
  <c r="BK65" i="22"/>
  <c r="BH65" i="22"/>
  <c r="BC65" i="22"/>
  <c r="AZ65" i="22"/>
  <c r="AU65" i="22"/>
  <c r="AR65" i="22"/>
  <c r="AM65" i="22"/>
  <c r="AJ65" i="22"/>
  <c r="AE65" i="22"/>
  <c r="AB65" i="22"/>
  <c r="W65" i="22"/>
  <c r="T65" i="22"/>
  <c r="O65" i="22"/>
  <c r="L65" i="22"/>
  <c r="CY64" i="22"/>
  <c r="CV64" i="22"/>
  <c r="CQ64" i="22"/>
  <c r="CN64" i="22"/>
  <c r="CI64" i="22"/>
  <c r="CF64" i="22"/>
  <c r="CA64" i="22"/>
  <c r="BX64" i="22"/>
  <c r="BR64" i="22"/>
  <c r="BN64" i="22"/>
  <c r="BJ64" i="22"/>
  <c r="BF64" i="22"/>
  <c r="BB64" i="22"/>
  <c r="AX64" i="22"/>
  <c r="AT64" i="22"/>
  <c r="AP64" i="22"/>
  <c r="AL64" i="22"/>
  <c r="AH64" i="22"/>
  <c r="AD64" i="22"/>
  <c r="Z64" i="22"/>
  <c r="V64" i="22"/>
  <c r="R64" i="22"/>
  <c r="N64" i="22"/>
  <c r="J64" i="22"/>
  <c r="CX63" i="22"/>
  <c r="CT63" i="22"/>
  <c r="CP63" i="22"/>
  <c r="CL63" i="22"/>
  <c r="CH63" i="22"/>
  <c r="CD63" i="22"/>
  <c r="BZ63" i="22"/>
  <c r="BV63" i="22"/>
  <c r="BR63" i="22"/>
  <c r="BN63" i="22"/>
  <c r="BJ63" i="22"/>
  <c r="BF63" i="22"/>
  <c r="BB63" i="22"/>
  <c r="AX63" i="22"/>
  <c r="AT63" i="22"/>
  <c r="AP63" i="22"/>
  <c r="AL63" i="22"/>
  <c r="AH63" i="22"/>
  <c r="AD63" i="22"/>
  <c r="Z63" i="22"/>
  <c r="V63" i="22"/>
  <c r="R63" i="22"/>
  <c r="N63" i="22"/>
  <c r="J63" i="22"/>
  <c r="CX62" i="22"/>
  <c r="CT62" i="22"/>
  <c r="CP62" i="22"/>
  <c r="CL62" i="22"/>
  <c r="CH62" i="22"/>
  <c r="CD62" i="22"/>
  <c r="BZ62" i="22"/>
  <c r="BV62" i="22"/>
  <c r="BR62" i="22"/>
  <c r="BN62" i="22"/>
  <c r="BJ62" i="22"/>
  <c r="BF62" i="22"/>
  <c r="BB62" i="22"/>
  <c r="AX62" i="22"/>
  <c r="AT62" i="22"/>
  <c r="AP62" i="22"/>
  <c r="AL62" i="22"/>
  <c r="AH62" i="22"/>
  <c r="AD62" i="22"/>
  <c r="Z62" i="22"/>
  <c r="V62" i="22"/>
  <c r="R62" i="22"/>
  <c r="N62" i="22"/>
  <c r="J62" i="22"/>
  <c r="CX61" i="22"/>
  <c r="CT61" i="22"/>
  <c r="CP61" i="22"/>
  <c r="CL61" i="22"/>
  <c r="CH61" i="22"/>
  <c r="CD61" i="22"/>
  <c r="BZ61" i="22"/>
  <c r="BV61" i="22"/>
  <c r="BR61" i="22"/>
  <c r="BN61" i="22"/>
  <c r="BJ61" i="22"/>
  <c r="BF61" i="22"/>
  <c r="BB61" i="22"/>
  <c r="AX61" i="22"/>
  <c r="AT61" i="22"/>
  <c r="AP61" i="22"/>
  <c r="AL61" i="22"/>
  <c r="AH61" i="22"/>
  <c r="AD61" i="22"/>
  <c r="Z61" i="22"/>
  <c r="V61" i="22"/>
  <c r="R61" i="22"/>
  <c r="N61" i="22"/>
  <c r="J61" i="22"/>
  <c r="CX60" i="22"/>
  <c r="CT60" i="22"/>
  <c r="CP60" i="22"/>
  <c r="CL60" i="22"/>
  <c r="CH60" i="22"/>
  <c r="CD60" i="22"/>
  <c r="BZ60" i="22"/>
  <c r="BV60" i="22"/>
  <c r="BR60" i="22"/>
  <c r="BN60" i="22"/>
  <c r="BJ60" i="22"/>
  <c r="BF60" i="22"/>
  <c r="BB60" i="22"/>
  <c r="AX60" i="22"/>
  <c r="AT60" i="22"/>
  <c r="AP60" i="22"/>
  <c r="AL60" i="22"/>
  <c r="AH60" i="22"/>
  <c r="AD60" i="22"/>
  <c r="Z60" i="22"/>
  <c r="V60" i="22"/>
  <c r="R60" i="22"/>
  <c r="N60" i="22"/>
  <c r="J60" i="22"/>
  <c r="CX59" i="22"/>
  <c r="CT59" i="22"/>
  <c r="CP59" i="22"/>
  <c r="CL59" i="22"/>
  <c r="CH59" i="22"/>
  <c r="CD59" i="22"/>
  <c r="BZ59" i="22"/>
  <c r="BV59" i="22"/>
  <c r="BR59" i="22"/>
  <c r="BN59" i="22"/>
  <c r="BJ59" i="22"/>
  <c r="BF59" i="22"/>
  <c r="BB59" i="22"/>
  <c r="AX59" i="22"/>
  <c r="AT59" i="22"/>
  <c r="AP59" i="22"/>
  <c r="AL59" i="22"/>
  <c r="AH59" i="22"/>
  <c r="AD59" i="22"/>
  <c r="Z59" i="22"/>
  <c r="V59" i="22"/>
  <c r="R59" i="22"/>
  <c r="N59" i="22"/>
  <c r="J59" i="22"/>
  <c r="CX58" i="22"/>
  <c r="CT58" i="22"/>
  <c r="CP58" i="22"/>
  <c r="CL58" i="22"/>
  <c r="CH58" i="22"/>
  <c r="CD58" i="22"/>
  <c r="BZ58" i="22"/>
  <c r="BV58" i="22"/>
  <c r="BR58" i="22"/>
  <c r="BN58" i="22"/>
  <c r="BJ58" i="22"/>
  <c r="BF58" i="22"/>
  <c r="BB58" i="22"/>
  <c r="AX58" i="22"/>
  <c r="AT58" i="22"/>
  <c r="AP58" i="22"/>
  <c r="AL58" i="22"/>
  <c r="AH58" i="22"/>
  <c r="AD58" i="22"/>
  <c r="Z58" i="22"/>
  <c r="V58" i="22"/>
  <c r="R58" i="22"/>
  <c r="N58" i="22"/>
  <c r="J58" i="22"/>
  <c r="CX57" i="22"/>
  <c r="CT57" i="22"/>
  <c r="CP57" i="22"/>
  <c r="CL57" i="22"/>
  <c r="CH57" i="22"/>
  <c r="CD57" i="22"/>
  <c r="BZ57" i="22"/>
  <c r="BV57" i="22"/>
  <c r="BR57" i="22"/>
  <c r="BN57" i="22"/>
  <c r="BJ57" i="22"/>
  <c r="BF57" i="22"/>
  <c r="BB57" i="22"/>
  <c r="AX57" i="22"/>
  <c r="AT57" i="22"/>
  <c r="AP57" i="22"/>
  <c r="AL57" i="22"/>
  <c r="AH57" i="22"/>
  <c r="AD57" i="22"/>
  <c r="Z57" i="22"/>
  <c r="V57" i="22"/>
  <c r="R57" i="22"/>
  <c r="N57" i="22"/>
  <c r="J57" i="22"/>
  <c r="CX56" i="22"/>
  <c r="CT56" i="22"/>
  <c r="CP56" i="22"/>
  <c r="CL56" i="22"/>
  <c r="CH56" i="22"/>
  <c r="CD56" i="22"/>
  <c r="BZ56" i="22"/>
  <c r="BV56" i="22"/>
  <c r="BR56" i="22"/>
  <c r="BN56" i="22"/>
  <c r="BJ56" i="22"/>
  <c r="BF56" i="22"/>
  <c r="BB56" i="22"/>
  <c r="AX56" i="22"/>
  <c r="AT56" i="22"/>
  <c r="AP56" i="22"/>
  <c r="AL56" i="22"/>
  <c r="AH56" i="22"/>
  <c r="AD56" i="22"/>
  <c r="Z56" i="22"/>
  <c r="V56" i="22"/>
  <c r="R56" i="22"/>
  <c r="N56" i="22"/>
  <c r="J56" i="22"/>
  <c r="CV55" i="22"/>
  <c r="CN55" i="22"/>
  <c r="CF55" i="22"/>
  <c r="BX55" i="22"/>
  <c r="BP55" i="22"/>
  <c r="BH55" i="22"/>
  <c r="AZ55" i="22"/>
  <c r="AR55" i="22"/>
  <c r="AJ55" i="22"/>
  <c r="AB55" i="22"/>
  <c r="T55" i="22"/>
  <c r="L55" i="22"/>
  <c r="CV54" i="22"/>
  <c r="CN54" i="22"/>
  <c r="CF54" i="22"/>
  <c r="BX54" i="22"/>
  <c r="BP54" i="22"/>
  <c r="BH54" i="22"/>
  <c r="AY54" i="22"/>
  <c r="AI54" i="22"/>
  <c r="S54" i="22"/>
  <c r="CU53" i="22"/>
  <c r="CE53" i="22"/>
  <c r="BO53" i="22"/>
  <c r="AY53" i="22"/>
  <c r="AI53" i="22"/>
  <c r="S53" i="22"/>
  <c r="CU52" i="22"/>
  <c r="CE52" i="22"/>
  <c r="BO52" i="22"/>
  <c r="AY52" i="22"/>
  <c r="AI52" i="22"/>
  <c r="S52" i="22"/>
  <c r="CU51" i="22"/>
  <c r="CE51" i="22"/>
  <c r="BO51" i="22"/>
  <c r="AY51" i="22"/>
  <c r="AI51" i="22"/>
  <c r="S51" i="22"/>
  <c r="CU50" i="22"/>
  <c r="CE50" i="22"/>
  <c r="BO50" i="22"/>
  <c r="AY50" i="22"/>
  <c r="AI50" i="22"/>
  <c r="S50" i="22"/>
  <c r="CU49" i="22"/>
  <c r="CE49" i="22"/>
  <c r="BO49" i="22"/>
  <c r="AY49" i="22"/>
  <c r="AI49" i="22"/>
  <c r="S49" i="22"/>
  <c r="CU48" i="22"/>
  <c r="CE48" i="22"/>
  <c r="BO48" i="22"/>
  <c r="AY48" i="22"/>
  <c r="AI48" i="22"/>
  <c r="S48" i="22"/>
  <c r="CU47" i="22"/>
  <c r="CE47" i="22"/>
  <c r="BO47" i="22"/>
  <c r="AY47" i="22"/>
  <c r="AI47" i="22"/>
  <c r="S47" i="22"/>
  <c r="CU46" i="22"/>
  <c r="CE46" i="22"/>
  <c r="BO46" i="22"/>
  <c r="AY46" i="22"/>
  <c r="AI46" i="22"/>
  <c r="Q46" i="22"/>
  <c r="CC45" i="22"/>
  <c r="AW45" i="22"/>
  <c r="Q45" i="22"/>
  <c r="CC44" i="22"/>
  <c r="AW44" i="22"/>
  <c r="Q44" i="22"/>
  <c r="CC43" i="22"/>
  <c r="AW43" i="22"/>
  <c r="BJ42" i="22"/>
  <c r="S42" i="22"/>
  <c r="AD41" i="22"/>
  <c r="BQ40" i="22"/>
  <c r="S37" i="22"/>
  <c r="AN35" i="22"/>
  <c r="CA31" i="22"/>
  <c r="M25" i="22"/>
  <c r="AX54" i="22"/>
  <c r="AT54" i="22"/>
  <c r="AP54" i="22"/>
  <c r="AL54" i="22"/>
  <c r="AH54" i="22"/>
  <c r="AD54" i="22"/>
  <c r="Z54" i="22"/>
  <c r="V54" i="22"/>
  <c r="R54" i="22"/>
  <c r="N54" i="22"/>
  <c r="J54" i="22"/>
  <c r="CX53" i="22"/>
  <c r="CT53" i="22"/>
  <c r="CP53" i="22"/>
  <c r="CL53" i="22"/>
  <c r="CH53" i="22"/>
  <c r="CD53" i="22"/>
  <c r="BZ53" i="22"/>
  <c r="BV53" i="22"/>
  <c r="BR53" i="22"/>
  <c r="BN53" i="22"/>
  <c r="BJ53" i="22"/>
  <c r="BF53" i="22"/>
  <c r="BB53" i="22"/>
  <c r="AX53" i="22"/>
  <c r="AT53" i="22"/>
  <c r="AP53" i="22"/>
  <c r="AL53" i="22"/>
  <c r="AH53" i="22"/>
  <c r="AD53" i="22"/>
  <c r="Z53" i="22"/>
  <c r="V53" i="22"/>
  <c r="R53" i="22"/>
  <c r="N53" i="22"/>
  <c r="J53" i="22"/>
  <c r="CX52" i="22"/>
  <c r="CT52" i="22"/>
  <c r="CP52" i="22"/>
  <c r="CL52" i="22"/>
  <c r="CH52" i="22"/>
  <c r="CD52" i="22"/>
  <c r="BZ52" i="22"/>
  <c r="BV52" i="22"/>
  <c r="BR52" i="22"/>
  <c r="BN52" i="22"/>
  <c r="BJ52" i="22"/>
  <c r="BF52" i="22"/>
  <c r="BB52" i="22"/>
  <c r="AX52" i="22"/>
  <c r="AT52" i="22"/>
  <c r="AP52" i="22"/>
  <c r="AL52" i="22"/>
  <c r="AH52" i="22"/>
  <c r="AD52" i="22"/>
  <c r="Z52" i="22"/>
  <c r="V52" i="22"/>
  <c r="R52" i="22"/>
  <c r="N52" i="22"/>
  <c r="J52" i="22"/>
  <c r="CX51" i="22"/>
  <c r="CT51" i="22"/>
  <c r="CP51" i="22"/>
  <c r="CL51" i="22"/>
  <c r="CH51" i="22"/>
  <c r="CD51" i="22"/>
  <c r="BZ51" i="22"/>
  <c r="BV51" i="22"/>
  <c r="BR51" i="22"/>
  <c r="BN51" i="22"/>
  <c r="BJ51" i="22"/>
  <c r="BF51" i="22"/>
  <c r="BB51" i="22"/>
  <c r="AX51" i="22"/>
  <c r="AT51" i="22"/>
  <c r="AP51" i="22"/>
  <c r="AL51" i="22"/>
  <c r="AH51" i="22"/>
  <c r="AD51" i="22"/>
  <c r="Z51" i="22"/>
  <c r="V51" i="22"/>
  <c r="R51" i="22"/>
  <c r="N51" i="22"/>
  <c r="J51" i="22"/>
  <c r="CX50" i="22"/>
  <c r="CT50" i="22"/>
  <c r="CP50" i="22"/>
  <c r="CL50" i="22"/>
  <c r="CH50" i="22"/>
  <c r="CD50" i="22"/>
  <c r="BZ50" i="22"/>
  <c r="BV50" i="22"/>
  <c r="BR50" i="22"/>
  <c r="BN50" i="22"/>
  <c r="BJ50" i="22"/>
  <c r="BF50" i="22"/>
  <c r="BB50" i="22"/>
  <c r="AX50" i="22"/>
  <c r="AT50" i="22"/>
  <c r="AP50" i="22"/>
  <c r="AL50" i="22"/>
  <c r="AH50" i="22"/>
  <c r="AD50" i="22"/>
  <c r="Z50" i="22"/>
  <c r="V50" i="22"/>
  <c r="R50" i="22"/>
  <c r="N50" i="22"/>
  <c r="J50" i="22"/>
  <c r="CX49" i="22"/>
  <c r="CT49" i="22"/>
  <c r="CP49" i="22"/>
  <c r="CL49" i="22"/>
  <c r="CH49" i="22"/>
  <c r="CD49" i="22"/>
  <c r="BZ49" i="22"/>
  <c r="BV49" i="22"/>
  <c r="BR49" i="22"/>
  <c r="BN49" i="22"/>
  <c r="BJ49" i="22"/>
  <c r="BF49" i="22"/>
  <c r="BB49" i="22"/>
  <c r="AX49" i="22"/>
  <c r="AT49" i="22"/>
  <c r="AP49" i="22"/>
  <c r="AL49" i="22"/>
  <c r="AH49" i="22"/>
  <c r="AD49" i="22"/>
  <c r="Z49" i="22"/>
  <c r="V49" i="22"/>
  <c r="R49" i="22"/>
  <c r="N49" i="22"/>
  <c r="J49" i="22"/>
  <c r="CX48" i="22"/>
  <c r="CT48" i="22"/>
  <c r="CP48" i="22"/>
  <c r="CL48" i="22"/>
  <c r="CH48" i="22"/>
  <c r="CD48" i="22"/>
  <c r="BZ48" i="22"/>
  <c r="BV48" i="22"/>
  <c r="BR48" i="22"/>
  <c r="BN48" i="22"/>
  <c r="BJ48" i="22"/>
  <c r="BF48" i="22"/>
  <c r="BB48" i="22"/>
  <c r="AX48" i="22"/>
  <c r="AT48" i="22"/>
  <c r="AP48" i="22"/>
  <c r="AL48" i="22"/>
  <c r="AH48" i="22"/>
  <c r="AD48" i="22"/>
  <c r="Z48" i="22"/>
  <c r="V48" i="22"/>
  <c r="R48" i="22"/>
  <c r="N48" i="22"/>
  <c r="J48" i="22"/>
  <c r="CX47" i="22"/>
  <c r="CT47" i="22"/>
  <c r="CP47" i="22"/>
  <c r="CL47" i="22"/>
  <c r="CH47" i="22"/>
  <c r="CD47" i="22"/>
  <c r="BZ47" i="22"/>
  <c r="BV47" i="22"/>
  <c r="BR47" i="22"/>
  <c r="BN47" i="22"/>
  <c r="BJ47" i="22"/>
  <c r="BF47" i="22"/>
  <c r="BB47" i="22"/>
  <c r="AX47" i="22"/>
  <c r="AT47" i="22"/>
  <c r="AP47" i="22"/>
  <c r="AL47" i="22"/>
  <c r="AH47" i="22"/>
  <c r="AD47" i="22"/>
  <c r="Z47" i="22"/>
  <c r="V47" i="22"/>
  <c r="R47" i="22"/>
  <c r="N47" i="22"/>
  <c r="J47" i="22"/>
  <c r="CX46" i="22"/>
  <c r="CT46" i="22"/>
  <c r="CP46" i="22"/>
  <c r="CL46" i="22"/>
  <c r="CH46" i="22"/>
  <c r="CD46" i="22"/>
  <c r="BZ46" i="22"/>
  <c r="BV46" i="22"/>
  <c r="BR46" i="22"/>
  <c r="BN46" i="22"/>
  <c r="BJ46" i="22"/>
  <c r="BF46" i="22"/>
  <c r="BB46" i="22"/>
  <c r="AX46" i="22"/>
  <c r="AT46" i="22"/>
  <c r="AP46" i="22"/>
  <c r="AL46" i="22"/>
  <c r="AH46" i="22"/>
  <c r="AD46" i="22"/>
  <c r="Z46" i="22"/>
  <c r="V46" i="22"/>
  <c r="O46" i="22"/>
  <c r="CY45" i="22"/>
  <c r="CQ45" i="22"/>
  <c r="CI45" i="22"/>
  <c r="CA45" i="22"/>
  <c r="BS45" i="22"/>
  <c r="BK45" i="22"/>
  <c r="BC45" i="22"/>
  <c r="AU45" i="22"/>
  <c r="AM45" i="22"/>
  <c r="AE45" i="22"/>
  <c r="W45" i="22"/>
  <c r="O45" i="22"/>
  <c r="CY44" i="22"/>
  <c r="CQ44" i="22"/>
  <c r="CI44" i="22"/>
  <c r="CA44" i="22"/>
  <c r="BS44" i="22"/>
  <c r="BK44" i="22"/>
  <c r="BC44" i="22"/>
  <c r="AU44" i="22"/>
  <c r="AM44" i="22"/>
  <c r="AE44" i="22"/>
  <c r="W44" i="22"/>
  <c r="O44" i="22"/>
  <c r="CY43" i="22"/>
  <c r="CQ43" i="22"/>
  <c r="CI43" i="22"/>
  <c r="CA43" i="22"/>
  <c r="BS43" i="22"/>
  <c r="BK43" i="22"/>
  <c r="BC43" i="22"/>
  <c r="AU43" i="22"/>
  <c r="AL43" i="22"/>
  <c r="AA43" i="22"/>
  <c r="CX42" i="22"/>
  <c r="CM42" i="22"/>
  <c r="BR42" i="22"/>
  <c r="BG42" i="22"/>
  <c r="AL42" i="22"/>
  <c r="AA42" i="22"/>
  <c r="CX41" i="22"/>
  <c r="CM41" i="22"/>
  <c r="BR41" i="22"/>
  <c r="BG41" i="22"/>
  <c r="AL41" i="22"/>
  <c r="AA41" i="22"/>
  <c r="CS40" i="22"/>
  <c r="CC40" i="22"/>
  <c r="BI40" i="22"/>
  <c r="S40" i="22"/>
  <c r="BT39" i="22"/>
  <c r="CE38" i="22"/>
  <c r="AN38" i="22"/>
  <c r="AY37" i="22"/>
  <c r="CZ36" i="22"/>
  <c r="S36" i="22"/>
  <c r="BT35" i="22"/>
  <c r="CE34" i="22"/>
  <c r="AN34" i="22"/>
  <c r="AY33" i="22"/>
  <c r="CZ32" i="22"/>
  <c r="S32" i="22"/>
  <c r="BK31" i="22"/>
  <c r="M27" i="22"/>
  <c r="AS24" i="22"/>
  <c r="CY55" i="22"/>
  <c r="CW55" i="22"/>
  <c r="CU55" i="22"/>
  <c r="CS55" i="22"/>
  <c r="CQ55" i="22"/>
  <c r="CO55" i="22"/>
  <c r="CM55" i="22"/>
  <c r="CK55" i="22"/>
  <c r="CI55" i="22"/>
  <c r="CG55" i="22"/>
  <c r="CE55" i="22"/>
  <c r="CC55" i="22"/>
  <c r="CA55" i="22"/>
  <c r="BY55" i="22"/>
  <c r="BW55" i="22"/>
  <c r="BU55" i="22"/>
  <c r="BS55" i="22"/>
  <c r="BQ55" i="22"/>
  <c r="BO55" i="22"/>
  <c r="BM55" i="22"/>
  <c r="BK55" i="22"/>
  <c r="BI55" i="22"/>
  <c r="BG55" i="22"/>
  <c r="BE55" i="22"/>
  <c r="BC55" i="22"/>
  <c r="BA55" i="22"/>
  <c r="AY55" i="22"/>
  <c r="AW55" i="22"/>
  <c r="AU55" i="22"/>
  <c r="AS55" i="22"/>
  <c r="AQ55" i="22"/>
  <c r="AO55" i="22"/>
  <c r="AM55" i="22"/>
  <c r="AK55" i="22"/>
  <c r="AI55" i="22"/>
  <c r="AG55" i="22"/>
  <c r="AE55" i="22"/>
  <c r="AC55" i="22"/>
  <c r="AA55" i="22"/>
  <c r="Y55" i="22"/>
  <c r="W55" i="22"/>
  <c r="U55" i="22"/>
  <c r="S55" i="22"/>
  <c r="Q55" i="22"/>
  <c r="O55" i="22"/>
  <c r="M55" i="22"/>
  <c r="K55" i="22"/>
  <c r="DA54" i="22"/>
  <c r="CY54" i="22"/>
  <c r="CW54" i="22"/>
  <c r="CU54" i="22"/>
  <c r="CS54" i="22"/>
  <c r="CQ54" i="22"/>
  <c r="CO54" i="22"/>
  <c r="CM54" i="22"/>
  <c r="CK54" i="22"/>
  <c r="CI54" i="22"/>
  <c r="CG54" i="22"/>
  <c r="CE54" i="22"/>
  <c r="CC54" i="22"/>
  <c r="CA54" i="22"/>
  <c r="BY54" i="22"/>
  <c r="BW54" i="22"/>
  <c r="BU54" i="22"/>
  <c r="BS54" i="22"/>
  <c r="BQ54" i="22"/>
  <c r="BO54" i="22"/>
  <c r="BM54" i="22"/>
  <c r="BK54" i="22"/>
  <c r="BI54" i="22"/>
  <c r="BG54" i="22"/>
  <c r="BE54" i="22"/>
  <c r="BC54" i="22"/>
  <c r="BA54" i="22"/>
  <c r="AW54" i="22"/>
  <c r="AS54" i="22"/>
  <c r="AO54" i="22"/>
  <c r="AK54" i="22"/>
  <c r="AG54" i="22"/>
  <c r="AC54" i="22"/>
  <c r="Y54" i="22"/>
  <c r="U54" i="22"/>
  <c r="Q54" i="22"/>
  <c r="M54" i="22"/>
  <c r="DA53" i="22"/>
  <c r="CW53" i="22"/>
  <c r="CS53" i="22"/>
  <c r="CO53" i="22"/>
  <c r="CK53" i="22"/>
  <c r="CG53" i="22"/>
  <c r="CC53" i="22"/>
  <c r="BY53" i="22"/>
  <c r="BU53" i="22"/>
  <c r="BQ53" i="22"/>
  <c r="BM53" i="22"/>
  <c r="BI53" i="22"/>
  <c r="BE53" i="22"/>
  <c r="BA53" i="22"/>
  <c r="AW53" i="22"/>
  <c r="AS53" i="22"/>
  <c r="AO53" i="22"/>
  <c r="AK53" i="22"/>
  <c r="AG53" i="22"/>
  <c r="AC53" i="22"/>
  <c r="Y53" i="22"/>
  <c r="U53" i="22"/>
  <c r="Q53" i="22"/>
  <c r="M53" i="22"/>
  <c r="DA52" i="22"/>
  <c r="CW52" i="22"/>
  <c r="CS52" i="22"/>
  <c r="CO52" i="22"/>
  <c r="CK52" i="22"/>
  <c r="CG52" i="22"/>
  <c r="CC52" i="22"/>
  <c r="BY52" i="22"/>
  <c r="BU52" i="22"/>
  <c r="BQ52" i="22"/>
  <c r="BM52" i="22"/>
  <c r="BI52" i="22"/>
  <c r="BE52" i="22"/>
  <c r="BA52" i="22"/>
  <c r="AW52" i="22"/>
  <c r="AS52" i="22"/>
  <c r="AO52" i="22"/>
  <c r="AK52" i="22"/>
  <c r="AG52" i="22"/>
  <c r="AC52" i="22"/>
  <c r="Y52" i="22"/>
  <c r="U52" i="22"/>
  <c r="Q52" i="22"/>
  <c r="M52" i="22"/>
  <c r="DA51" i="22"/>
  <c r="CW51" i="22"/>
  <c r="CS51" i="22"/>
  <c r="CO51" i="22"/>
  <c r="CK51" i="22"/>
  <c r="CG51" i="22"/>
  <c r="CC51" i="22"/>
  <c r="BY51" i="22"/>
  <c r="BU51" i="22"/>
  <c r="BQ51" i="22"/>
  <c r="BM51" i="22"/>
  <c r="BI51" i="22"/>
  <c r="BE51" i="22"/>
  <c r="BA51" i="22"/>
  <c r="AW51" i="22"/>
  <c r="AS51" i="22"/>
  <c r="AO51" i="22"/>
  <c r="AK51" i="22"/>
  <c r="AG51" i="22"/>
  <c r="AC51" i="22"/>
  <c r="Y51" i="22"/>
  <c r="U51" i="22"/>
  <c r="Q51" i="22"/>
  <c r="M51" i="22"/>
  <c r="DA50" i="22"/>
  <c r="CW50" i="22"/>
  <c r="CS50" i="22"/>
  <c r="CO50" i="22"/>
  <c r="CK50" i="22"/>
  <c r="CG50" i="22"/>
  <c r="CC50" i="22"/>
  <c r="BY50" i="22"/>
  <c r="BU50" i="22"/>
  <c r="BQ50" i="22"/>
  <c r="BM50" i="22"/>
  <c r="BI50" i="22"/>
  <c r="BE50" i="22"/>
  <c r="BA50" i="22"/>
  <c r="AW50" i="22"/>
  <c r="AS50" i="22"/>
  <c r="AO50" i="22"/>
  <c r="AK50" i="22"/>
  <c r="AG50" i="22"/>
  <c r="AC50" i="22"/>
  <c r="Y50" i="22"/>
  <c r="U50" i="22"/>
  <c r="Q50" i="22"/>
  <c r="M50" i="22"/>
  <c r="DA49" i="22"/>
  <c r="CW49" i="22"/>
  <c r="CS49" i="22"/>
  <c r="CO49" i="22"/>
  <c r="CK49" i="22"/>
  <c r="CG49" i="22"/>
  <c r="CC49" i="22"/>
  <c r="BY49" i="22"/>
  <c r="BU49" i="22"/>
  <c r="BQ49" i="22"/>
  <c r="BM49" i="22"/>
  <c r="BI49" i="22"/>
  <c r="BE49" i="22"/>
  <c r="BA49" i="22"/>
  <c r="AW49" i="22"/>
  <c r="AS49" i="22"/>
  <c r="AO49" i="22"/>
  <c r="AK49" i="22"/>
  <c r="AG49" i="22"/>
  <c r="AC49" i="22"/>
  <c r="Y49" i="22"/>
  <c r="U49" i="22"/>
  <c r="Q49" i="22"/>
  <c r="M49" i="22"/>
  <c r="DA48" i="22"/>
  <c r="CW48" i="22"/>
  <c r="CS48" i="22"/>
  <c r="CO48" i="22"/>
  <c r="CK48" i="22"/>
  <c r="CG48" i="22"/>
  <c r="CC48" i="22"/>
  <c r="BY48" i="22"/>
  <c r="BU48" i="22"/>
  <c r="BQ48" i="22"/>
  <c r="BM48" i="22"/>
  <c r="BI48" i="22"/>
  <c r="BE48" i="22"/>
  <c r="BA48" i="22"/>
  <c r="AW48" i="22"/>
  <c r="AS48" i="22"/>
  <c r="AO48" i="22"/>
  <c r="AK48" i="22"/>
  <c r="AG48" i="22"/>
  <c r="AC48" i="22"/>
  <c r="Y48" i="22"/>
  <c r="U48" i="22"/>
  <c r="Q48" i="22"/>
  <c r="M48" i="22"/>
  <c r="DA47" i="22"/>
  <c r="CW47" i="22"/>
  <c r="CS47" i="22"/>
  <c r="CO47" i="22"/>
  <c r="CK47" i="22"/>
  <c r="CG47" i="22"/>
  <c r="CC47" i="22"/>
  <c r="BY47" i="22"/>
  <c r="BU47" i="22"/>
  <c r="BQ47" i="22"/>
  <c r="BM47" i="22"/>
  <c r="BI47" i="22"/>
  <c r="BE47" i="22"/>
  <c r="BA47" i="22"/>
  <c r="AW47" i="22"/>
  <c r="AS47" i="22"/>
  <c r="AO47" i="22"/>
  <c r="AK47" i="22"/>
  <c r="AG47" i="22"/>
  <c r="AC47" i="22"/>
  <c r="Y47" i="22"/>
  <c r="U47" i="22"/>
  <c r="Q47" i="22"/>
  <c r="M47" i="22"/>
  <c r="DA46" i="22"/>
  <c r="CW46" i="22"/>
  <c r="CS46" i="22"/>
  <c r="CO46" i="22"/>
  <c r="CK46" i="22"/>
  <c r="CG46" i="22"/>
  <c r="CC46" i="22"/>
  <c r="BY46" i="22"/>
  <c r="BU46" i="22"/>
  <c r="BQ46" i="22"/>
  <c r="BM46" i="22"/>
  <c r="BI46" i="22"/>
  <c r="BE46" i="22"/>
  <c r="BA46" i="22"/>
  <c r="AW46" i="22"/>
  <c r="AS46" i="22"/>
  <c r="AO46" i="22"/>
  <c r="AK46" i="22"/>
  <c r="AG46" i="22"/>
  <c r="AC46" i="22"/>
  <c r="Y46" i="22"/>
  <c r="U46" i="22"/>
  <c r="M46" i="22"/>
  <c r="CW45" i="22"/>
  <c r="CO45" i="22"/>
  <c r="CG45" i="22"/>
  <c r="BY45" i="22"/>
  <c r="BQ45" i="22"/>
  <c r="BI45" i="22"/>
  <c r="BA45" i="22"/>
  <c r="AS45" i="22"/>
  <c r="AK45" i="22"/>
  <c r="AC45" i="22"/>
  <c r="U45" i="22"/>
  <c r="M45" i="22"/>
  <c r="CW44" i="22"/>
  <c r="CO44" i="22"/>
  <c r="CG44" i="22"/>
  <c r="BY44" i="22"/>
  <c r="BQ44" i="22"/>
  <c r="BI44" i="22"/>
  <c r="BA44" i="22"/>
  <c r="AS44" i="22"/>
  <c r="AK44" i="22"/>
  <c r="AC44" i="22"/>
  <c r="U44" i="22"/>
  <c r="M44" i="22"/>
  <c r="CW43" i="22"/>
  <c r="CO43" i="22"/>
  <c r="CG43" i="22"/>
  <c r="BY43" i="22"/>
  <c r="BQ43" i="22"/>
  <c r="BI43" i="22"/>
  <c r="BA43" i="22"/>
  <c r="AS43" i="22"/>
  <c r="AI43" i="22"/>
  <c r="N43" i="22"/>
  <c r="CU42" i="22"/>
  <c r="BZ42" i="22"/>
  <c r="BO42" i="22"/>
  <c r="AT42" i="22"/>
  <c r="AI42" i="22"/>
  <c r="N42" i="22"/>
  <c r="CU41" i="22"/>
  <c r="BZ41" i="22"/>
  <c r="BO41" i="22"/>
  <c r="AT41" i="22"/>
  <c r="AI41" i="22"/>
  <c r="M41" i="22"/>
  <c r="CO40" i="22"/>
  <c r="BY40" i="22"/>
  <c r="AY40" i="22"/>
  <c r="CZ39" i="22"/>
  <c r="S39" i="22"/>
  <c r="BT38" i="22"/>
  <c r="CE37" i="22"/>
  <c r="AN37" i="22"/>
  <c r="AY36" i="22"/>
  <c r="CZ35" i="22"/>
  <c r="S35" i="22"/>
  <c r="BT34" i="22"/>
  <c r="CE33" i="22"/>
  <c r="AN33" i="22"/>
  <c r="AY32" i="22"/>
  <c r="CZ31" i="22"/>
  <c r="AS26" i="22"/>
  <c r="AY23" i="22"/>
  <c r="AZ54" i="22"/>
  <c r="AV54" i="22"/>
  <c r="AR54" i="22"/>
  <c r="AN54" i="22"/>
  <c r="AJ54" i="22"/>
  <c r="AF54" i="22"/>
  <c r="AB54" i="22"/>
  <c r="X54" i="22"/>
  <c r="T54" i="22"/>
  <c r="P54" i="22"/>
  <c r="L54" i="22"/>
  <c r="CZ53" i="22"/>
  <c r="CV53" i="22"/>
  <c r="CR53" i="22"/>
  <c r="CN53" i="22"/>
  <c r="CJ53" i="22"/>
  <c r="CF53" i="22"/>
  <c r="CB53" i="22"/>
  <c r="BX53" i="22"/>
  <c r="BT53" i="22"/>
  <c r="BP53" i="22"/>
  <c r="BL53" i="22"/>
  <c r="BH53" i="22"/>
  <c r="BD53" i="22"/>
  <c r="AZ53" i="22"/>
  <c r="AV53" i="22"/>
  <c r="AR53" i="22"/>
  <c r="AN53" i="22"/>
  <c r="AJ53" i="22"/>
  <c r="AF53" i="22"/>
  <c r="AB53" i="22"/>
  <c r="X53" i="22"/>
  <c r="T53" i="22"/>
  <c r="P53" i="22"/>
  <c r="L53" i="22"/>
  <c r="CZ52" i="22"/>
  <c r="CV52" i="22"/>
  <c r="CR52" i="22"/>
  <c r="CN52" i="22"/>
  <c r="CJ52" i="22"/>
  <c r="CF52" i="22"/>
  <c r="CB52" i="22"/>
  <c r="BX52" i="22"/>
  <c r="BT52" i="22"/>
  <c r="BP52" i="22"/>
  <c r="BL52" i="22"/>
  <c r="BH52" i="22"/>
  <c r="BD52" i="22"/>
  <c r="AZ52" i="22"/>
  <c r="AV52" i="22"/>
  <c r="AR52" i="22"/>
  <c r="AN52" i="22"/>
  <c r="AJ52" i="22"/>
  <c r="AF52" i="22"/>
  <c r="AB52" i="22"/>
  <c r="X52" i="22"/>
  <c r="T52" i="22"/>
  <c r="P52" i="22"/>
  <c r="L52" i="22"/>
  <c r="CZ51" i="22"/>
  <c r="CV51" i="22"/>
  <c r="CR51" i="22"/>
  <c r="CN51" i="22"/>
  <c r="CJ51" i="22"/>
  <c r="CF51" i="22"/>
  <c r="CB51" i="22"/>
  <c r="BX51" i="22"/>
  <c r="BT51" i="22"/>
  <c r="BP51" i="22"/>
  <c r="BL51" i="22"/>
  <c r="BH51" i="22"/>
  <c r="BD51" i="22"/>
  <c r="AZ51" i="22"/>
  <c r="AV51" i="22"/>
  <c r="AR51" i="22"/>
  <c r="AN51" i="22"/>
  <c r="AJ51" i="22"/>
  <c r="AF51" i="22"/>
  <c r="AB51" i="22"/>
  <c r="X51" i="22"/>
  <c r="T51" i="22"/>
  <c r="P51" i="22"/>
  <c r="L51" i="22"/>
  <c r="CZ50" i="22"/>
  <c r="CV50" i="22"/>
  <c r="CR50" i="22"/>
  <c r="CN50" i="22"/>
  <c r="CJ50" i="22"/>
  <c r="CF50" i="22"/>
  <c r="CB50" i="22"/>
  <c r="BX50" i="22"/>
  <c r="BT50" i="22"/>
  <c r="BP50" i="22"/>
  <c r="BL50" i="22"/>
  <c r="BH50" i="22"/>
  <c r="BD50" i="22"/>
  <c r="AZ50" i="22"/>
  <c r="AV50" i="22"/>
  <c r="AR50" i="22"/>
  <c r="AN50" i="22"/>
  <c r="AJ50" i="22"/>
  <c r="AF50" i="22"/>
  <c r="AB50" i="22"/>
  <c r="X50" i="22"/>
  <c r="T50" i="22"/>
  <c r="P50" i="22"/>
  <c r="L50" i="22"/>
  <c r="CZ49" i="22"/>
  <c r="CV49" i="22"/>
  <c r="CR49" i="22"/>
  <c r="CN49" i="22"/>
  <c r="CJ49" i="22"/>
  <c r="CF49" i="22"/>
  <c r="CB49" i="22"/>
  <c r="BX49" i="22"/>
  <c r="BT49" i="22"/>
  <c r="BP49" i="22"/>
  <c r="BL49" i="22"/>
  <c r="BH49" i="22"/>
  <c r="BD49" i="22"/>
  <c r="AZ49" i="22"/>
  <c r="AV49" i="22"/>
  <c r="AR49" i="22"/>
  <c r="AN49" i="22"/>
  <c r="AJ49" i="22"/>
  <c r="AF49" i="22"/>
  <c r="AB49" i="22"/>
  <c r="X49" i="22"/>
  <c r="T49" i="22"/>
  <c r="P49" i="22"/>
  <c r="L49" i="22"/>
  <c r="CZ48" i="22"/>
  <c r="CV48" i="22"/>
  <c r="CR48" i="22"/>
  <c r="CN48" i="22"/>
  <c r="CJ48" i="22"/>
  <c r="CF48" i="22"/>
  <c r="CB48" i="22"/>
  <c r="BX48" i="22"/>
  <c r="BT48" i="22"/>
  <c r="BP48" i="22"/>
  <c r="BL48" i="22"/>
  <c r="BH48" i="22"/>
  <c r="BD48" i="22"/>
  <c r="AZ48" i="22"/>
  <c r="AV48" i="22"/>
  <c r="AR48" i="22"/>
  <c r="AN48" i="22"/>
  <c r="AJ48" i="22"/>
  <c r="AF48" i="22"/>
  <c r="AB48" i="22"/>
  <c r="X48" i="22"/>
  <c r="T48" i="22"/>
  <c r="P48" i="22"/>
  <c r="L48" i="22"/>
  <c r="CZ47" i="22"/>
  <c r="CV47" i="22"/>
  <c r="CR47" i="22"/>
  <c r="CN47" i="22"/>
  <c r="CJ47" i="22"/>
  <c r="CF47" i="22"/>
  <c r="CB47" i="22"/>
  <c r="BX47" i="22"/>
  <c r="BT47" i="22"/>
  <c r="BP47" i="22"/>
  <c r="BL47" i="22"/>
  <c r="BH47" i="22"/>
  <c r="BD47" i="22"/>
  <c r="AZ47" i="22"/>
  <c r="AV47" i="22"/>
  <c r="AR47" i="22"/>
  <c r="AN47" i="22"/>
  <c r="AJ47" i="22"/>
  <c r="AF47" i="22"/>
  <c r="AB47" i="22"/>
  <c r="X47" i="22"/>
  <c r="T47" i="22"/>
  <c r="P47" i="22"/>
  <c r="L47" i="22"/>
  <c r="CZ46" i="22"/>
  <c r="CV46" i="22"/>
  <c r="CR46" i="22"/>
  <c r="CN46" i="22"/>
  <c r="CJ46" i="22"/>
  <c r="CF46" i="22"/>
  <c r="CB46" i="22"/>
  <c r="BX46" i="22"/>
  <c r="BT46" i="22"/>
  <c r="BP46" i="22"/>
  <c r="BL46" i="22"/>
  <c r="BH46" i="22"/>
  <c r="BD46" i="22"/>
  <c r="AZ46" i="22"/>
  <c r="AV46" i="22"/>
  <c r="AR46" i="22"/>
  <c r="AN46" i="22"/>
  <c r="AJ46" i="22"/>
  <c r="AF46" i="22"/>
  <c r="AB46" i="22"/>
  <c r="X46" i="22"/>
  <c r="S46" i="22"/>
  <c r="K46" i="22"/>
  <c r="CU45" i="22"/>
  <c r="CM45" i="22"/>
  <c r="CE45" i="22"/>
  <c r="BW45" i="22"/>
  <c r="BO45" i="22"/>
  <c r="BG45" i="22"/>
  <c r="AY45" i="22"/>
  <c r="AQ45" i="22"/>
  <c r="AI45" i="22"/>
  <c r="AA45" i="22"/>
  <c r="S45" i="22"/>
  <c r="K45" i="22"/>
  <c r="CU44" i="22"/>
  <c r="CM44" i="22"/>
  <c r="CE44" i="22"/>
  <c r="BW44" i="22"/>
  <c r="BO44" i="22"/>
  <c r="BG44" i="22"/>
  <c r="AY44" i="22"/>
  <c r="AQ44" i="22"/>
  <c r="AI44" i="22"/>
  <c r="AA44" i="22"/>
  <c r="S44" i="22"/>
  <c r="K44" i="22"/>
  <c r="CU43" i="22"/>
  <c r="CM43" i="22"/>
  <c r="CE43" i="22"/>
  <c r="BW43" i="22"/>
  <c r="BO43" i="22"/>
  <c r="BG43" i="22"/>
  <c r="AY43" i="22"/>
  <c r="AQ43" i="22"/>
  <c r="V43" i="22"/>
  <c r="K43" i="22"/>
  <c r="CH42" i="22"/>
  <c r="BW42" i="22"/>
  <c r="BB42" i="22"/>
  <c r="AQ42" i="22"/>
  <c r="V42" i="22"/>
  <c r="K42" i="22"/>
  <c r="CH41" i="22"/>
  <c r="BW41" i="22"/>
  <c r="BB41" i="22"/>
  <c r="AQ41" i="22"/>
  <c r="V41" i="22"/>
  <c r="DA40" i="22"/>
  <c r="CK40" i="22"/>
  <c r="BU40" i="22"/>
  <c r="AN40" i="22"/>
  <c r="AY39" i="22"/>
  <c r="CZ38" i="22"/>
  <c r="S38" i="22"/>
  <c r="BT37" i="22"/>
  <c r="CE36" i="22"/>
  <c r="AN36" i="22"/>
  <c r="AY35" i="22"/>
  <c r="CZ34" i="22"/>
  <c r="S34" i="22"/>
  <c r="BT33" i="22"/>
  <c r="CE32" i="22"/>
  <c r="AN32" i="22"/>
  <c r="AS28" i="22"/>
  <c r="BY25" i="22"/>
  <c r="CB21" i="22"/>
  <c r="AN43" i="22"/>
  <c r="AK43" i="22"/>
  <c r="AF43" i="22"/>
  <c r="AC43" i="22"/>
  <c r="X43" i="22"/>
  <c r="U43" i="22"/>
  <c r="P43" i="22"/>
  <c r="M43" i="22"/>
  <c r="CZ42" i="22"/>
  <c r="CW42" i="22"/>
  <c r="CR42" i="22"/>
  <c r="CO42" i="22"/>
  <c r="CJ42" i="22"/>
  <c r="CG42" i="22"/>
  <c r="CB42" i="22"/>
  <c r="BY42" i="22"/>
  <c r="BT42" i="22"/>
  <c r="BQ42" i="22"/>
  <c r="BL42" i="22"/>
  <c r="BI42" i="22"/>
  <c r="BD42" i="22"/>
  <c r="BA42" i="22"/>
  <c r="AV42" i="22"/>
  <c r="AS42" i="22"/>
  <c r="AN42" i="22"/>
  <c r="AK42" i="22"/>
  <c r="AF42" i="22"/>
  <c r="AC42" i="22"/>
  <c r="X42" i="22"/>
  <c r="U42" i="22"/>
  <c r="P42" i="22"/>
  <c r="M42" i="22"/>
  <c r="CZ41" i="22"/>
  <c r="CW41" i="22"/>
  <c r="CR41" i="22"/>
  <c r="CO41" i="22"/>
  <c r="CJ41" i="22"/>
  <c r="CG41" i="22"/>
  <c r="CB41" i="22"/>
  <c r="BY41" i="22"/>
  <c r="BT41" i="22"/>
  <c r="BQ41" i="22"/>
  <c r="BL41" i="22"/>
  <c r="BI41" i="22"/>
  <c r="BD41" i="22"/>
  <c r="BA41" i="22"/>
  <c r="AV41" i="22"/>
  <c r="AS41" i="22"/>
  <c r="AN41" i="22"/>
  <c r="AK41" i="22"/>
  <c r="AF41" i="22"/>
  <c r="AC41" i="22"/>
  <c r="X41" i="22"/>
  <c r="U41" i="22"/>
  <c r="P41" i="22"/>
  <c r="L41" i="22"/>
  <c r="CZ40" i="22"/>
  <c r="CV40" i="22"/>
  <c r="CR40" i="22"/>
  <c r="CN40" i="22"/>
  <c r="CJ40" i="22"/>
  <c r="CF40" i="22"/>
  <c r="CB40" i="22"/>
  <c r="BX40" i="22"/>
  <c r="BT40" i="22"/>
  <c r="BO40" i="22"/>
  <c r="BG40" i="22"/>
  <c r="AV40" i="22"/>
  <c r="AA40" i="22"/>
  <c r="P40" i="22"/>
  <c r="CM39" i="22"/>
  <c r="CB39" i="22"/>
  <c r="BG39" i="22"/>
  <c r="AV39" i="22"/>
  <c r="AA39" i="22"/>
  <c r="P39" i="22"/>
  <c r="CM38" i="22"/>
  <c r="CB38" i="22"/>
  <c r="BG38" i="22"/>
  <c r="AV38" i="22"/>
  <c r="AA38" i="22"/>
  <c r="P38" i="22"/>
  <c r="CM37" i="22"/>
  <c r="CB37" i="22"/>
  <c r="BG37" i="22"/>
  <c r="AV37" i="22"/>
  <c r="AA37" i="22"/>
  <c r="P37" i="22"/>
  <c r="CM36" i="22"/>
  <c r="CB36" i="22"/>
  <c r="BG36" i="22"/>
  <c r="AV36" i="22"/>
  <c r="AA36" i="22"/>
  <c r="P36" i="22"/>
  <c r="CM35" i="22"/>
  <c r="CB35" i="22"/>
  <c r="BG35" i="22"/>
  <c r="AV35" i="22"/>
  <c r="AA35" i="22"/>
  <c r="P35" i="22"/>
  <c r="CM34" i="22"/>
  <c r="CB34" i="22"/>
  <c r="BG34" i="22"/>
  <c r="AV34" i="22"/>
  <c r="AA34" i="22"/>
  <c r="P34" i="22"/>
  <c r="CM33" i="22"/>
  <c r="CB33" i="22"/>
  <c r="BG33" i="22"/>
  <c r="AV33" i="22"/>
  <c r="AA33" i="22"/>
  <c r="P33" i="22"/>
  <c r="CM32" i="22"/>
  <c r="CB32" i="22"/>
  <c r="BG32" i="22"/>
  <c r="AV32" i="22"/>
  <c r="AA32" i="22"/>
  <c r="P32" i="22"/>
  <c r="CM31" i="22"/>
  <c r="BW31" i="22"/>
  <c r="BG31" i="22"/>
  <c r="AC28" i="22"/>
  <c r="BI27" i="22"/>
  <c r="CO26" i="22"/>
  <c r="AC26" i="22"/>
  <c r="BI25" i="22"/>
  <c r="CO24" i="22"/>
  <c r="AC24" i="22"/>
  <c r="P23" i="22"/>
  <c r="CK20" i="22"/>
  <c r="T46" i="22"/>
  <c r="R46" i="22"/>
  <c r="P46" i="22"/>
  <c r="N46" i="22"/>
  <c r="L46" i="22"/>
  <c r="J46" i="22"/>
  <c r="CZ45" i="22"/>
  <c r="CX45" i="22"/>
  <c r="CV45" i="22"/>
  <c r="CT45" i="22"/>
  <c r="CR45" i="22"/>
  <c r="CP45" i="22"/>
  <c r="CN45" i="22"/>
  <c r="CL45" i="22"/>
  <c r="CJ45" i="22"/>
  <c r="CH45" i="22"/>
  <c r="CF45" i="22"/>
  <c r="CD45" i="22"/>
  <c r="CB45" i="22"/>
  <c r="BZ45" i="22"/>
  <c r="BX45" i="22"/>
  <c r="BV45" i="22"/>
  <c r="BT45" i="22"/>
  <c r="BR45" i="22"/>
  <c r="BP45" i="22"/>
  <c r="BN45" i="22"/>
  <c r="BL45" i="22"/>
  <c r="BJ45" i="22"/>
  <c r="BH45" i="22"/>
  <c r="BF45" i="22"/>
  <c r="BD45" i="22"/>
  <c r="BB45" i="22"/>
  <c r="AZ45" i="22"/>
  <c r="AX45" i="22"/>
  <c r="AV45" i="22"/>
  <c r="AT45" i="22"/>
  <c r="AR45" i="22"/>
  <c r="AP45" i="22"/>
  <c r="AN45" i="22"/>
  <c r="AL45" i="22"/>
  <c r="AJ45" i="22"/>
  <c r="AH45" i="22"/>
  <c r="AF45" i="22"/>
  <c r="AD45" i="22"/>
  <c r="AB45" i="22"/>
  <c r="Z45" i="22"/>
  <c r="X45" i="22"/>
  <c r="V45" i="22"/>
  <c r="T45" i="22"/>
  <c r="R45" i="22"/>
  <c r="P45" i="22"/>
  <c r="N45" i="22"/>
  <c r="L45" i="22"/>
  <c r="J45" i="22"/>
  <c r="CZ44" i="22"/>
  <c r="CX44" i="22"/>
  <c r="CV44" i="22"/>
  <c r="CT44" i="22"/>
  <c r="CR44" i="22"/>
  <c r="CP44" i="22"/>
  <c r="CN44" i="22"/>
  <c r="CL44" i="22"/>
  <c r="CJ44" i="22"/>
  <c r="CH44" i="22"/>
  <c r="CF44" i="22"/>
  <c r="CD44" i="22"/>
  <c r="CB44" i="22"/>
  <c r="BZ44" i="22"/>
  <c r="BX44" i="22"/>
  <c r="BV44" i="22"/>
  <c r="BT44" i="22"/>
  <c r="BR44" i="22"/>
  <c r="BP44" i="22"/>
  <c r="BN44" i="22"/>
  <c r="BL44" i="22"/>
  <c r="BJ44" i="22"/>
  <c r="BH44" i="22"/>
  <c r="BF44" i="22"/>
  <c r="BD44" i="22"/>
  <c r="BB44" i="22"/>
  <c r="AZ44" i="22"/>
  <c r="AX44" i="22"/>
  <c r="AV44" i="22"/>
  <c r="AT44" i="22"/>
  <c r="AR44" i="22"/>
  <c r="AP44" i="22"/>
  <c r="AN44" i="22"/>
  <c r="AL44" i="22"/>
  <c r="AJ44" i="22"/>
  <c r="AH44" i="22"/>
  <c r="AF44" i="22"/>
  <c r="AD44" i="22"/>
  <c r="AB44" i="22"/>
  <c r="Z44" i="22"/>
  <c r="X44" i="22"/>
  <c r="V44" i="22"/>
  <c r="T44" i="22"/>
  <c r="R44" i="22"/>
  <c r="P44" i="22"/>
  <c r="N44" i="22"/>
  <c r="L44" i="22"/>
  <c r="J44" i="22"/>
  <c r="CZ43" i="22"/>
  <c r="CX43" i="22"/>
  <c r="CV43" i="22"/>
  <c r="CT43" i="22"/>
  <c r="CR43" i="22"/>
  <c r="CP43" i="22"/>
  <c r="CN43" i="22"/>
  <c r="CL43" i="22"/>
  <c r="CJ43" i="22"/>
  <c r="CH43" i="22"/>
  <c r="CF43" i="22"/>
  <c r="CD43" i="22"/>
  <c r="CB43" i="22"/>
  <c r="BZ43" i="22"/>
  <c r="BX43" i="22"/>
  <c r="BV43" i="22"/>
  <c r="BT43" i="22"/>
  <c r="BR43" i="22"/>
  <c r="BP43" i="22"/>
  <c r="BN43" i="22"/>
  <c r="BL43" i="22"/>
  <c r="BJ43" i="22"/>
  <c r="BH43" i="22"/>
  <c r="BF43" i="22"/>
  <c r="BD43" i="22"/>
  <c r="BB43" i="22"/>
  <c r="AZ43" i="22"/>
  <c r="AX43" i="22"/>
  <c r="AV43" i="22"/>
  <c r="AT43" i="22"/>
  <c r="AR43" i="22"/>
  <c r="AP43" i="22"/>
  <c r="AM43" i="22"/>
  <c r="AH43" i="22"/>
  <c r="AE43" i="22"/>
  <c r="Z43" i="22"/>
  <c r="W43" i="22"/>
  <c r="R43" i="22"/>
  <c r="O43" i="22"/>
  <c r="J43" i="22"/>
  <c r="CY42" i="22"/>
  <c r="CT42" i="22"/>
  <c r="CQ42" i="22"/>
  <c r="CL42" i="22"/>
  <c r="CI42" i="22"/>
  <c r="CD42" i="22"/>
  <c r="CA42" i="22"/>
  <c r="BV42" i="22"/>
  <c r="BS42" i="22"/>
  <c r="BN42" i="22"/>
  <c r="BK42" i="22"/>
  <c r="BF42" i="22"/>
  <c r="BC42" i="22"/>
  <c r="AX42" i="22"/>
  <c r="AU42" i="22"/>
  <c r="AP42" i="22"/>
  <c r="AM42" i="22"/>
  <c r="AH42" i="22"/>
  <c r="AE42" i="22"/>
  <c r="Z42" i="22"/>
  <c r="W42" i="22"/>
  <c r="R42" i="22"/>
  <c r="O42" i="22"/>
  <c r="J42" i="22"/>
  <c r="CY41" i="22"/>
  <c r="CT41" i="22"/>
  <c r="CQ41" i="22"/>
  <c r="CL41" i="22"/>
  <c r="CI41" i="22"/>
  <c r="CD41" i="22"/>
  <c r="CA41" i="22"/>
  <c r="BV41" i="22"/>
  <c r="BS41" i="22"/>
  <c r="BN41" i="22"/>
  <c r="BK41" i="22"/>
  <c r="BF41" i="22"/>
  <c r="BC41" i="22"/>
  <c r="AX41" i="22"/>
  <c r="AU41" i="22"/>
  <c r="AP41" i="22"/>
  <c r="AM41" i="22"/>
  <c r="AH41" i="22"/>
  <c r="AE41" i="22"/>
  <c r="Z41" i="22"/>
  <c r="W41" i="22"/>
  <c r="R41" i="22"/>
  <c r="O41" i="22"/>
  <c r="K41" i="22"/>
  <c r="CY40" i="22"/>
  <c r="CU40" i="22"/>
  <c r="CQ40" i="22"/>
  <c r="CM40" i="22"/>
  <c r="CI40" i="22"/>
  <c r="CE40" i="22"/>
  <c r="CA40" i="22"/>
  <c r="BW40" i="22"/>
  <c r="BS40" i="22"/>
  <c r="BM40" i="22"/>
  <c r="BD40" i="22"/>
  <c r="AI40" i="22"/>
  <c r="X40" i="22"/>
  <c r="CU39" i="22"/>
  <c r="CJ39" i="22"/>
  <c r="BO39" i="22"/>
  <c r="BD39" i="22"/>
  <c r="AI39" i="22"/>
  <c r="X39" i="22"/>
  <c r="CU38" i="22"/>
  <c r="CJ38" i="22"/>
  <c r="BO38" i="22"/>
  <c r="BD38" i="22"/>
  <c r="AI38" i="22"/>
  <c r="X38" i="22"/>
  <c r="CU37" i="22"/>
  <c r="CJ37" i="22"/>
  <c r="BO37" i="22"/>
  <c r="BD37" i="22"/>
  <c r="AI37" i="22"/>
  <c r="X37" i="22"/>
  <c r="CU36" i="22"/>
  <c r="CJ36" i="22"/>
  <c r="BO36" i="22"/>
  <c r="BD36" i="22"/>
  <c r="AI36" i="22"/>
  <c r="X36" i="22"/>
  <c r="CU35" i="22"/>
  <c r="CJ35" i="22"/>
  <c r="BO35" i="22"/>
  <c r="BD35" i="22"/>
  <c r="AI35" i="22"/>
  <c r="X35" i="22"/>
  <c r="CU34" i="22"/>
  <c r="CJ34" i="22"/>
  <c r="BO34" i="22"/>
  <c r="BD34" i="22"/>
  <c r="AI34" i="22"/>
  <c r="X34" i="22"/>
  <c r="CU33" i="22"/>
  <c r="CJ33" i="22"/>
  <c r="BO33" i="22"/>
  <c r="BD33" i="22"/>
  <c r="AI33" i="22"/>
  <c r="X33" i="22"/>
  <c r="CU32" i="22"/>
  <c r="CJ32" i="22"/>
  <c r="BO32" i="22"/>
  <c r="BD32" i="22"/>
  <c r="AI32" i="22"/>
  <c r="X32" i="22"/>
  <c r="CU31" i="22"/>
  <c r="CI31" i="22"/>
  <c r="BS31" i="22"/>
  <c r="BC31" i="22"/>
  <c r="M28" i="22"/>
  <c r="AS27" i="22"/>
  <c r="BY26" i="22"/>
  <c r="M26" i="22"/>
  <c r="AS25" i="22"/>
  <c r="BY24" i="22"/>
  <c r="M24" i="22"/>
  <c r="N19" i="22"/>
  <c r="AO43" i="22"/>
  <c r="AJ43" i="22"/>
  <c r="AG43" i="22"/>
  <c r="AB43" i="22"/>
  <c r="Y43" i="22"/>
  <c r="T43" i="22"/>
  <c r="Q43" i="22"/>
  <c r="L43" i="22"/>
  <c r="DA42" i="22"/>
  <c r="CV42" i="22"/>
  <c r="CS42" i="22"/>
  <c r="CN42" i="22"/>
  <c r="CK42" i="22"/>
  <c r="CF42" i="22"/>
  <c r="CC42" i="22"/>
  <c r="BX42" i="22"/>
  <c r="BU42" i="22"/>
  <c r="BP42" i="22"/>
  <c r="BM42" i="22"/>
  <c r="BH42" i="22"/>
  <c r="BE42" i="22"/>
  <c r="AZ42" i="22"/>
  <c r="AW42" i="22"/>
  <c r="AR42" i="22"/>
  <c r="AO42" i="22"/>
  <c r="AJ42" i="22"/>
  <c r="AG42" i="22"/>
  <c r="AB42" i="22"/>
  <c r="Y42" i="22"/>
  <c r="T42" i="22"/>
  <c r="Q42" i="22"/>
  <c r="L42" i="22"/>
  <c r="DA41" i="22"/>
  <c r="CV41" i="22"/>
  <c r="CS41" i="22"/>
  <c r="CN41" i="22"/>
  <c r="CK41" i="22"/>
  <c r="CF41" i="22"/>
  <c r="CC41" i="22"/>
  <c r="BX41" i="22"/>
  <c r="BU41" i="22"/>
  <c r="BP41" i="22"/>
  <c r="BM41" i="22"/>
  <c r="BH41" i="22"/>
  <c r="BE41" i="22"/>
  <c r="AZ41" i="22"/>
  <c r="AW41" i="22"/>
  <c r="AR41" i="22"/>
  <c r="AO41" i="22"/>
  <c r="AJ41" i="22"/>
  <c r="AG41" i="22"/>
  <c r="AB41" i="22"/>
  <c r="Y41" i="22"/>
  <c r="T41" i="22"/>
  <c r="Q41" i="22"/>
  <c r="N41" i="22"/>
  <c r="J41" i="22"/>
  <c r="CX40" i="22"/>
  <c r="CT40" i="22"/>
  <c r="CP40" i="22"/>
  <c r="CL40" i="22"/>
  <c r="CH40" i="22"/>
  <c r="CD40" i="22"/>
  <c r="BZ40" i="22"/>
  <c r="BV40" i="22"/>
  <c r="BR40" i="22"/>
  <c r="BK40" i="22"/>
  <c r="AQ40" i="22"/>
  <c r="AF40" i="22"/>
  <c r="K40" i="22"/>
  <c r="CR39" i="22"/>
  <c r="BW39" i="22"/>
  <c r="BL39" i="22"/>
  <c r="AQ39" i="22"/>
  <c r="AF39" i="22"/>
  <c r="K39" i="22"/>
  <c r="CR38" i="22"/>
  <c r="BW38" i="22"/>
  <c r="BL38" i="22"/>
  <c r="AQ38" i="22"/>
  <c r="AF38" i="22"/>
  <c r="K38" i="22"/>
  <c r="CR37" i="22"/>
  <c r="BW37" i="22"/>
  <c r="BL37" i="22"/>
  <c r="AQ37" i="22"/>
  <c r="AF37" i="22"/>
  <c r="K37" i="22"/>
  <c r="CR36" i="22"/>
  <c r="BW36" i="22"/>
  <c r="BL36" i="22"/>
  <c r="AQ36" i="22"/>
  <c r="AF36" i="22"/>
  <c r="K36" i="22"/>
  <c r="CR35" i="22"/>
  <c r="BW35" i="22"/>
  <c r="BL35" i="22"/>
  <c r="AQ35" i="22"/>
  <c r="AF35" i="22"/>
  <c r="K35" i="22"/>
  <c r="CR34" i="22"/>
  <c r="BW34" i="22"/>
  <c r="BL34" i="22"/>
  <c r="AQ34" i="22"/>
  <c r="AF34" i="22"/>
  <c r="K34" i="22"/>
  <c r="CR33" i="22"/>
  <c r="BW33" i="22"/>
  <c r="BL33" i="22"/>
  <c r="AQ33" i="22"/>
  <c r="AF33" i="22"/>
  <c r="K33" i="22"/>
  <c r="CR32" i="22"/>
  <c r="BW32" i="22"/>
  <c r="BL32" i="22"/>
  <c r="AQ32" i="22"/>
  <c r="AF32" i="22"/>
  <c r="K32" i="22"/>
  <c r="CR31" i="22"/>
  <c r="CE31" i="22"/>
  <c r="BO31" i="22"/>
  <c r="AY31" i="22"/>
  <c r="CO27" i="22"/>
  <c r="AC27" i="22"/>
  <c r="BI26" i="22"/>
  <c r="CO25" i="22"/>
  <c r="AC25" i="22"/>
  <c r="BI24" i="22"/>
  <c r="CE23" i="22"/>
  <c r="AA22" i="22"/>
  <c r="BF40" i="22"/>
  <c r="BA40" i="22"/>
  <c r="AX40" i="22"/>
  <c r="AS40" i="22"/>
  <c r="AP40" i="22"/>
  <c r="AK40" i="22"/>
  <c r="AH40" i="22"/>
  <c r="AC40" i="22"/>
  <c r="Z40" i="22"/>
  <c r="U40" i="22"/>
  <c r="R40" i="22"/>
  <c r="M40" i="22"/>
  <c r="J40" i="22"/>
  <c r="CW39" i="22"/>
  <c r="CT39" i="22"/>
  <c r="CO39" i="22"/>
  <c r="CL39" i="22"/>
  <c r="CG39" i="22"/>
  <c r="CD39" i="22"/>
  <c r="BY39" i="22"/>
  <c r="BV39" i="22"/>
  <c r="BQ39" i="22"/>
  <c r="BN39" i="22"/>
  <c r="BI39" i="22"/>
  <c r="BF39" i="22"/>
  <c r="BA39" i="22"/>
  <c r="AX39" i="22"/>
  <c r="AS39" i="22"/>
  <c r="AP39" i="22"/>
  <c r="AK39" i="22"/>
  <c r="AH39" i="22"/>
  <c r="AC39" i="22"/>
  <c r="Z39" i="22"/>
  <c r="U39" i="22"/>
  <c r="R39" i="22"/>
  <c r="M39" i="22"/>
  <c r="J39" i="22"/>
  <c r="CW38" i="22"/>
  <c r="CT38" i="22"/>
  <c r="CO38" i="22"/>
  <c r="CL38" i="22"/>
  <c r="CG38" i="22"/>
  <c r="CD38" i="22"/>
  <c r="BY38" i="22"/>
  <c r="BV38" i="22"/>
  <c r="BQ38" i="22"/>
  <c r="BN38" i="22"/>
  <c r="BI38" i="22"/>
  <c r="BF38" i="22"/>
  <c r="BA38" i="22"/>
  <c r="AX38" i="22"/>
  <c r="AS38" i="22"/>
  <c r="AP38" i="22"/>
  <c r="AK38" i="22"/>
  <c r="AH38" i="22"/>
  <c r="AC38" i="22"/>
  <c r="Z38" i="22"/>
  <c r="U38" i="22"/>
  <c r="R38" i="22"/>
  <c r="M38" i="22"/>
  <c r="J38" i="22"/>
  <c r="CW37" i="22"/>
  <c r="CT37" i="22"/>
  <c r="CO37" i="22"/>
  <c r="CL37" i="22"/>
  <c r="CG37" i="22"/>
  <c r="CD37" i="22"/>
  <c r="BY37" i="22"/>
  <c r="BV37" i="22"/>
  <c r="BQ37" i="22"/>
  <c r="BN37" i="22"/>
  <c r="BI37" i="22"/>
  <c r="BF37" i="22"/>
  <c r="BA37" i="22"/>
  <c r="AX37" i="22"/>
  <c r="AS37" i="22"/>
  <c r="AP37" i="22"/>
  <c r="AK37" i="22"/>
  <c r="AH37" i="22"/>
  <c r="AC37" i="22"/>
  <c r="Z37" i="22"/>
  <c r="U37" i="22"/>
  <c r="R37" i="22"/>
  <c r="M37" i="22"/>
  <c r="J37" i="22"/>
  <c r="CW36" i="22"/>
  <c r="CT36" i="22"/>
  <c r="CO36" i="22"/>
  <c r="CL36" i="22"/>
  <c r="CG36" i="22"/>
  <c r="CD36" i="22"/>
  <c r="BY36" i="22"/>
  <c r="BV36" i="22"/>
  <c r="BQ36" i="22"/>
  <c r="BN36" i="22"/>
  <c r="BI36" i="22"/>
  <c r="BF36" i="22"/>
  <c r="BA36" i="22"/>
  <c r="AX36" i="22"/>
  <c r="AS36" i="22"/>
  <c r="AP36" i="22"/>
  <c r="AK36" i="22"/>
  <c r="AH36" i="22"/>
  <c r="AC36" i="22"/>
  <c r="Z36" i="22"/>
  <c r="U36" i="22"/>
  <c r="R36" i="22"/>
  <c r="M36" i="22"/>
  <c r="J36" i="22"/>
  <c r="CW35" i="22"/>
  <c r="CT35" i="22"/>
  <c r="CO35" i="22"/>
  <c r="CL35" i="22"/>
  <c r="CG35" i="22"/>
  <c r="CD35" i="22"/>
  <c r="BY35" i="22"/>
  <c r="BV35" i="22"/>
  <c r="BQ35" i="22"/>
  <c r="BN35" i="22"/>
  <c r="BI35" i="22"/>
  <c r="BF35" i="22"/>
  <c r="BA35" i="22"/>
  <c r="AX35" i="22"/>
  <c r="AS35" i="22"/>
  <c r="AP35" i="22"/>
  <c r="AK35" i="22"/>
  <c r="AH35" i="22"/>
  <c r="AC35" i="22"/>
  <c r="Z35" i="22"/>
  <c r="U35" i="22"/>
  <c r="R35" i="22"/>
  <c r="M35" i="22"/>
  <c r="J35" i="22"/>
  <c r="CW34" i="22"/>
  <c r="CT34" i="22"/>
  <c r="CO34" i="22"/>
  <c r="CL34" i="22"/>
  <c r="CG34" i="22"/>
  <c r="CD34" i="22"/>
  <c r="BY34" i="22"/>
  <c r="BV34" i="22"/>
  <c r="BQ34" i="22"/>
  <c r="BN34" i="22"/>
  <c r="BI34" i="22"/>
  <c r="BF34" i="22"/>
  <c r="BA34" i="22"/>
  <c r="AX34" i="22"/>
  <c r="AS34" i="22"/>
  <c r="AP34" i="22"/>
  <c r="AK34" i="22"/>
  <c r="AH34" i="22"/>
  <c r="AC34" i="22"/>
  <c r="Z34" i="22"/>
  <c r="U34" i="22"/>
  <c r="R34" i="22"/>
  <c r="M34" i="22"/>
  <c r="J34" i="22"/>
  <c r="CW33" i="22"/>
  <c r="CT33" i="22"/>
  <c r="CO33" i="22"/>
  <c r="CL33" i="22"/>
  <c r="CG33" i="22"/>
  <c r="CD33" i="22"/>
  <c r="BY33" i="22"/>
  <c r="BV33" i="22"/>
  <c r="BQ33" i="22"/>
  <c r="BN33" i="22"/>
  <c r="BI33" i="22"/>
  <c r="BF33" i="22"/>
  <c r="BA33" i="22"/>
  <c r="AX33" i="22"/>
  <c r="AS33" i="22"/>
  <c r="AP33" i="22"/>
  <c r="AK33" i="22"/>
  <c r="AH33" i="22"/>
  <c r="AC33" i="22"/>
  <c r="Z33" i="22"/>
  <c r="U33" i="22"/>
  <c r="R33" i="22"/>
  <c r="M33" i="22"/>
  <c r="J33" i="22"/>
  <c r="CW32" i="22"/>
  <c r="CT32" i="22"/>
  <c r="CO32" i="22"/>
  <c r="CL32" i="22"/>
  <c r="CG32" i="22"/>
  <c r="CD32" i="22"/>
  <c r="BY32" i="22"/>
  <c r="BV32" i="22"/>
  <c r="BQ32" i="22"/>
  <c r="BN32" i="22"/>
  <c r="BI32" i="22"/>
  <c r="BF32" i="22"/>
  <c r="BA32" i="22"/>
  <c r="AX32" i="22"/>
  <c r="AS32" i="22"/>
  <c r="AP32" i="22"/>
  <c r="AK32" i="22"/>
  <c r="AH32" i="22"/>
  <c r="AC32" i="22"/>
  <c r="Z32" i="22"/>
  <c r="U32" i="22"/>
  <c r="R32" i="22"/>
  <c r="M32" i="22"/>
  <c r="J32" i="22"/>
  <c r="CW31" i="22"/>
  <c r="CT31" i="22"/>
  <c r="CO31" i="22"/>
  <c r="AO28" i="22"/>
  <c r="Y28" i="22"/>
  <c r="DA27" i="22"/>
  <c r="CK27" i="22"/>
  <c r="BU27" i="22"/>
  <c r="BE27" i="22"/>
  <c r="AO27" i="22"/>
  <c r="Y27" i="22"/>
  <c r="DA26" i="22"/>
  <c r="CK26" i="22"/>
  <c r="BU26" i="22"/>
  <c r="BE26" i="22"/>
  <c r="AO26" i="22"/>
  <c r="Y26" i="22"/>
  <c r="DA25" i="22"/>
  <c r="CK25" i="22"/>
  <c r="BU25" i="22"/>
  <c r="BE25" i="22"/>
  <c r="AO25" i="22"/>
  <c r="Y25" i="22"/>
  <c r="DA24" i="22"/>
  <c r="CK24" i="22"/>
  <c r="BU24" i="22"/>
  <c r="BE24" i="22"/>
  <c r="AO24" i="22"/>
  <c r="Y24" i="22"/>
  <c r="DA23" i="22"/>
  <c r="BW23" i="22"/>
  <c r="AQ23" i="22"/>
  <c r="BG22" i="22"/>
  <c r="P22" i="22"/>
  <c r="AT20" i="22"/>
  <c r="BP40" i="22"/>
  <c r="BN40" i="22"/>
  <c r="BL40" i="22"/>
  <c r="BJ40" i="22"/>
  <c r="BH40" i="22"/>
  <c r="BC40" i="22"/>
  <c r="AZ40" i="22"/>
  <c r="AU40" i="22"/>
  <c r="AR40" i="22"/>
  <c r="AM40" i="22"/>
  <c r="AJ40" i="22"/>
  <c r="AE40" i="22"/>
  <c r="AB40" i="22"/>
  <c r="W40" i="22"/>
  <c r="T40" i="22"/>
  <c r="O40" i="22"/>
  <c r="L40" i="22"/>
  <c r="CY39" i="22"/>
  <c r="CV39" i="22"/>
  <c r="CQ39" i="22"/>
  <c r="CN39" i="22"/>
  <c r="CI39" i="22"/>
  <c r="CF39" i="22"/>
  <c r="CA39" i="22"/>
  <c r="BX39" i="22"/>
  <c r="BS39" i="22"/>
  <c r="BP39" i="22"/>
  <c r="BK39" i="22"/>
  <c r="BH39" i="22"/>
  <c r="BC39" i="22"/>
  <c r="AZ39" i="22"/>
  <c r="AU39" i="22"/>
  <c r="AR39" i="22"/>
  <c r="AM39" i="22"/>
  <c r="AJ39" i="22"/>
  <c r="AE39" i="22"/>
  <c r="AB39" i="22"/>
  <c r="W39" i="22"/>
  <c r="T39" i="22"/>
  <c r="O39" i="22"/>
  <c r="L39" i="22"/>
  <c r="CY38" i="22"/>
  <c r="CV38" i="22"/>
  <c r="CQ38" i="22"/>
  <c r="CN38" i="22"/>
  <c r="CI38" i="22"/>
  <c r="CF38" i="22"/>
  <c r="CA38" i="22"/>
  <c r="BX38" i="22"/>
  <c r="BS38" i="22"/>
  <c r="BP38" i="22"/>
  <c r="BK38" i="22"/>
  <c r="BH38" i="22"/>
  <c r="BC38" i="22"/>
  <c r="AZ38" i="22"/>
  <c r="AU38" i="22"/>
  <c r="AR38" i="22"/>
  <c r="AM38" i="22"/>
  <c r="AJ38" i="22"/>
  <c r="AE38" i="22"/>
  <c r="AB38" i="22"/>
  <c r="W38" i="22"/>
  <c r="T38" i="22"/>
  <c r="O38" i="22"/>
  <c r="L38" i="22"/>
  <c r="CY37" i="22"/>
  <c r="CV37" i="22"/>
  <c r="CQ37" i="22"/>
  <c r="CN37" i="22"/>
  <c r="CI37" i="22"/>
  <c r="CF37" i="22"/>
  <c r="CA37" i="22"/>
  <c r="BX37" i="22"/>
  <c r="BS37" i="22"/>
  <c r="BP37" i="22"/>
  <c r="BK37" i="22"/>
  <c r="BH37" i="22"/>
  <c r="BC37" i="22"/>
  <c r="AZ37" i="22"/>
  <c r="AU37" i="22"/>
  <c r="AR37" i="22"/>
  <c r="AM37" i="22"/>
  <c r="AJ37" i="22"/>
  <c r="AE37" i="22"/>
  <c r="AB37" i="22"/>
  <c r="W37" i="22"/>
  <c r="T37" i="22"/>
  <c r="O37" i="22"/>
  <c r="L37" i="22"/>
  <c r="CY36" i="22"/>
  <c r="CV36" i="22"/>
  <c r="CQ36" i="22"/>
  <c r="CN36" i="22"/>
  <c r="CI36" i="22"/>
  <c r="CF36" i="22"/>
  <c r="CA36" i="22"/>
  <c r="BX36" i="22"/>
  <c r="BS36" i="22"/>
  <c r="BP36" i="22"/>
  <c r="BK36" i="22"/>
  <c r="BH36" i="22"/>
  <c r="BC36" i="22"/>
  <c r="AZ36" i="22"/>
  <c r="AU36" i="22"/>
  <c r="AR36" i="22"/>
  <c r="AM36" i="22"/>
  <c r="AJ36" i="22"/>
  <c r="AE36" i="22"/>
  <c r="AB36" i="22"/>
  <c r="W36" i="22"/>
  <c r="T36" i="22"/>
  <c r="O36" i="22"/>
  <c r="L36" i="22"/>
  <c r="CY35" i="22"/>
  <c r="CV35" i="22"/>
  <c r="CQ35" i="22"/>
  <c r="CN35" i="22"/>
  <c r="CI35" i="22"/>
  <c r="CF35" i="22"/>
  <c r="CA35" i="22"/>
  <c r="BX35" i="22"/>
  <c r="BS35" i="22"/>
  <c r="BP35" i="22"/>
  <c r="BK35" i="22"/>
  <c r="BH35" i="22"/>
  <c r="BC35" i="22"/>
  <c r="AZ35" i="22"/>
  <c r="AU35" i="22"/>
  <c r="AR35" i="22"/>
  <c r="AM35" i="22"/>
  <c r="AJ35" i="22"/>
  <c r="AE35" i="22"/>
  <c r="AB35" i="22"/>
  <c r="W35" i="22"/>
  <c r="T35" i="22"/>
  <c r="O35" i="22"/>
  <c r="L35" i="22"/>
  <c r="CY34" i="22"/>
  <c r="CV34" i="22"/>
  <c r="CQ34" i="22"/>
  <c r="CN34" i="22"/>
  <c r="CI34" i="22"/>
  <c r="CF34" i="22"/>
  <c r="CA34" i="22"/>
  <c r="BX34" i="22"/>
  <c r="BS34" i="22"/>
  <c r="BP34" i="22"/>
  <c r="BK34" i="22"/>
  <c r="BH34" i="22"/>
  <c r="BC34" i="22"/>
  <c r="AZ34" i="22"/>
  <c r="AU34" i="22"/>
  <c r="AR34" i="22"/>
  <c r="AM34" i="22"/>
  <c r="AJ34" i="22"/>
  <c r="AE34" i="22"/>
  <c r="AB34" i="22"/>
  <c r="W34" i="22"/>
  <c r="T34" i="22"/>
  <c r="O34" i="22"/>
  <c r="L34" i="22"/>
  <c r="CY33" i="22"/>
  <c r="CV33" i="22"/>
  <c r="CQ33" i="22"/>
  <c r="CN33" i="22"/>
  <c r="CI33" i="22"/>
  <c r="CF33" i="22"/>
  <c r="CA33" i="22"/>
  <c r="BX33" i="22"/>
  <c r="BS33" i="22"/>
  <c r="BP33" i="22"/>
  <c r="BK33" i="22"/>
  <c r="BH33" i="22"/>
  <c r="BC33" i="22"/>
  <c r="AZ33" i="22"/>
  <c r="AU33" i="22"/>
  <c r="AR33" i="22"/>
  <c r="AM33" i="22"/>
  <c r="AJ33" i="22"/>
  <c r="AE33" i="22"/>
  <c r="AB33" i="22"/>
  <c r="W33" i="22"/>
  <c r="T33" i="22"/>
  <c r="O33" i="22"/>
  <c r="L33" i="22"/>
  <c r="CY32" i="22"/>
  <c r="CV32" i="22"/>
  <c r="CQ32" i="22"/>
  <c r="CN32" i="22"/>
  <c r="CI32" i="22"/>
  <c r="CF32" i="22"/>
  <c r="CA32" i="22"/>
  <c r="BX32" i="22"/>
  <c r="BS32" i="22"/>
  <c r="BP32" i="22"/>
  <c r="BK32" i="22"/>
  <c r="BH32" i="22"/>
  <c r="BC32" i="22"/>
  <c r="AZ32" i="22"/>
  <c r="AU32" i="22"/>
  <c r="AR32" i="22"/>
  <c r="AM32" i="22"/>
  <c r="AJ32" i="22"/>
  <c r="AE32" i="22"/>
  <c r="AB32" i="22"/>
  <c r="W32" i="22"/>
  <c r="T32" i="22"/>
  <c r="O32" i="22"/>
  <c r="L32" i="22"/>
  <c r="CY31" i="22"/>
  <c r="CV31" i="22"/>
  <c r="CQ31" i="22"/>
  <c r="CN31" i="22"/>
  <c r="CK31" i="22"/>
  <c r="CG31" i="22"/>
  <c r="CC31" i="22"/>
  <c r="BY31" i="22"/>
  <c r="BU31" i="22"/>
  <c r="BQ31" i="22"/>
  <c r="BM31" i="22"/>
  <c r="BI31" i="22"/>
  <c r="BE31" i="22"/>
  <c r="BA31" i="22"/>
  <c r="AW31" i="22"/>
  <c r="AK28" i="22"/>
  <c r="U28" i="22"/>
  <c r="CW27" i="22"/>
  <c r="CG27" i="22"/>
  <c r="BQ27" i="22"/>
  <c r="BA27" i="22"/>
  <c r="AK27" i="22"/>
  <c r="U27" i="22"/>
  <c r="CW26" i="22"/>
  <c r="CG26" i="22"/>
  <c r="BQ26" i="22"/>
  <c r="BA26" i="22"/>
  <c r="AK26" i="22"/>
  <c r="U26" i="22"/>
  <c r="CW25" i="22"/>
  <c r="CG25" i="22"/>
  <c r="BQ25" i="22"/>
  <c r="BA25" i="22"/>
  <c r="AK25" i="22"/>
  <c r="U25" i="22"/>
  <c r="CW24" i="22"/>
  <c r="CG24" i="22"/>
  <c r="BQ24" i="22"/>
  <c r="BA24" i="22"/>
  <c r="AK24" i="22"/>
  <c r="U24" i="22"/>
  <c r="CU23" i="22"/>
  <c r="BO23" i="22"/>
  <c r="AI23" i="22"/>
  <c r="CM22" i="22"/>
  <c r="AV22" i="22"/>
  <c r="Y18" i="22"/>
  <c r="CY14" i="22"/>
  <c r="BE40" i="22"/>
  <c r="BB40" i="22"/>
  <c r="AW40" i="22"/>
  <c r="AT40" i="22"/>
  <c r="AO40" i="22"/>
  <c r="AL40" i="22"/>
  <c r="AG40" i="22"/>
  <c r="AD40" i="22"/>
  <c r="Y40" i="22"/>
  <c r="V40" i="22"/>
  <c r="Q40" i="22"/>
  <c r="N40" i="22"/>
  <c r="DA39" i="22"/>
  <c r="CX39" i="22"/>
  <c r="CS39" i="22"/>
  <c r="CP39" i="22"/>
  <c r="CK39" i="22"/>
  <c r="CH39" i="22"/>
  <c r="CC39" i="22"/>
  <c r="BZ39" i="22"/>
  <c r="BU39" i="22"/>
  <c r="BR39" i="22"/>
  <c r="BM39" i="22"/>
  <c r="BJ39" i="22"/>
  <c r="BE39" i="22"/>
  <c r="BB39" i="22"/>
  <c r="AW39" i="22"/>
  <c r="AT39" i="22"/>
  <c r="AO39" i="22"/>
  <c r="AL39" i="22"/>
  <c r="AG39" i="22"/>
  <c r="AD39" i="22"/>
  <c r="Y39" i="22"/>
  <c r="V39" i="22"/>
  <c r="Q39" i="22"/>
  <c r="N39" i="22"/>
  <c r="DA38" i="22"/>
  <c r="CX38" i="22"/>
  <c r="CS38" i="22"/>
  <c r="CP38" i="22"/>
  <c r="CK38" i="22"/>
  <c r="CH38" i="22"/>
  <c r="CC38" i="22"/>
  <c r="BZ38" i="22"/>
  <c r="BU38" i="22"/>
  <c r="BR38" i="22"/>
  <c r="BM38" i="22"/>
  <c r="BJ38" i="22"/>
  <c r="BE38" i="22"/>
  <c r="BB38" i="22"/>
  <c r="AW38" i="22"/>
  <c r="AT38" i="22"/>
  <c r="AO38" i="22"/>
  <c r="AL38" i="22"/>
  <c r="AG38" i="22"/>
  <c r="AD38" i="22"/>
  <c r="Y38" i="22"/>
  <c r="V38" i="22"/>
  <c r="Q38" i="22"/>
  <c r="N38" i="22"/>
  <c r="DA37" i="22"/>
  <c r="CX37" i="22"/>
  <c r="CS37" i="22"/>
  <c r="CP37" i="22"/>
  <c r="CK37" i="22"/>
  <c r="CH37" i="22"/>
  <c r="CC37" i="22"/>
  <c r="BZ37" i="22"/>
  <c r="BU37" i="22"/>
  <c r="BR37" i="22"/>
  <c r="BM37" i="22"/>
  <c r="BJ37" i="22"/>
  <c r="BE37" i="22"/>
  <c r="BB37" i="22"/>
  <c r="AW37" i="22"/>
  <c r="AT37" i="22"/>
  <c r="AO37" i="22"/>
  <c r="AL37" i="22"/>
  <c r="AG37" i="22"/>
  <c r="AD37" i="22"/>
  <c r="Y37" i="22"/>
  <c r="V37" i="22"/>
  <c r="Q37" i="22"/>
  <c r="N37" i="22"/>
  <c r="DA36" i="22"/>
  <c r="CX36" i="22"/>
  <c r="CS36" i="22"/>
  <c r="CP36" i="22"/>
  <c r="CK36" i="22"/>
  <c r="CH36" i="22"/>
  <c r="CC36" i="22"/>
  <c r="BZ36" i="22"/>
  <c r="BU36" i="22"/>
  <c r="BR36" i="22"/>
  <c r="BM36" i="22"/>
  <c r="BJ36" i="22"/>
  <c r="BE36" i="22"/>
  <c r="BB36" i="22"/>
  <c r="AW36" i="22"/>
  <c r="AT36" i="22"/>
  <c r="AO36" i="22"/>
  <c r="AL36" i="22"/>
  <c r="AG36" i="22"/>
  <c r="AD36" i="22"/>
  <c r="Y36" i="22"/>
  <c r="V36" i="22"/>
  <c r="Q36" i="22"/>
  <c r="N36" i="22"/>
  <c r="DA35" i="22"/>
  <c r="CX35" i="22"/>
  <c r="CS35" i="22"/>
  <c r="CP35" i="22"/>
  <c r="CK35" i="22"/>
  <c r="CH35" i="22"/>
  <c r="CC35" i="22"/>
  <c r="BZ35" i="22"/>
  <c r="BU35" i="22"/>
  <c r="BR35" i="22"/>
  <c r="BM35" i="22"/>
  <c r="BJ35" i="22"/>
  <c r="BE35" i="22"/>
  <c r="BB35" i="22"/>
  <c r="AW35" i="22"/>
  <c r="AT35" i="22"/>
  <c r="AO35" i="22"/>
  <c r="AL35" i="22"/>
  <c r="AG35" i="22"/>
  <c r="AD35" i="22"/>
  <c r="Y35" i="22"/>
  <c r="V35" i="22"/>
  <c r="Q35" i="22"/>
  <c r="N35" i="22"/>
  <c r="DA34" i="22"/>
  <c r="CX34" i="22"/>
  <c r="CS34" i="22"/>
  <c r="CP34" i="22"/>
  <c r="CK34" i="22"/>
  <c r="CH34" i="22"/>
  <c r="CC34" i="22"/>
  <c r="BZ34" i="22"/>
  <c r="BU34" i="22"/>
  <c r="BR34" i="22"/>
  <c r="BM34" i="22"/>
  <c r="BJ34" i="22"/>
  <c r="BE34" i="22"/>
  <c r="BB34" i="22"/>
  <c r="AW34" i="22"/>
  <c r="AT34" i="22"/>
  <c r="AO34" i="22"/>
  <c r="AL34" i="22"/>
  <c r="AG34" i="22"/>
  <c r="AD34" i="22"/>
  <c r="Y34" i="22"/>
  <c r="V34" i="22"/>
  <c r="Q34" i="22"/>
  <c r="N34" i="22"/>
  <c r="DA33" i="22"/>
  <c r="CX33" i="22"/>
  <c r="CS33" i="22"/>
  <c r="CP33" i="22"/>
  <c r="CK33" i="22"/>
  <c r="CH33" i="22"/>
  <c r="CC33" i="22"/>
  <c r="BZ33" i="22"/>
  <c r="BU33" i="22"/>
  <c r="BR33" i="22"/>
  <c r="BM33" i="22"/>
  <c r="BJ33" i="22"/>
  <c r="BE33" i="22"/>
  <c r="BB33" i="22"/>
  <c r="AW33" i="22"/>
  <c r="AT33" i="22"/>
  <c r="AO33" i="22"/>
  <c r="AL33" i="22"/>
  <c r="AG33" i="22"/>
  <c r="AD33" i="22"/>
  <c r="Y33" i="22"/>
  <c r="V33" i="22"/>
  <c r="Q33" i="22"/>
  <c r="N33" i="22"/>
  <c r="DA32" i="22"/>
  <c r="CX32" i="22"/>
  <c r="CS32" i="22"/>
  <c r="CP32" i="22"/>
  <c r="CK32" i="22"/>
  <c r="CH32" i="22"/>
  <c r="CC32" i="22"/>
  <c r="BZ32" i="22"/>
  <c r="BU32" i="22"/>
  <c r="BR32" i="22"/>
  <c r="BM32" i="22"/>
  <c r="BJ32" i="22"/>
  <c r="BE32" i="22"/>
  <c r="BB32" i="22"/>
  <c r="AW32" i="22"/>
  <c r="AT32" i="22"/>
  <c r="AO32" i="22"/>
  <c r="AL32" i="22"/>
  <c r="AG32" i="22"/>
  <c r="AD32" i="22"/>
  <c r="Y32" i="22"/>
  <c r="V32" i="22"/>
  <c r="Q32" i="22"/>
  <c r="N32" i="22"/>
  <c r="DA31" i="22"/>
  <c r="CX31" i="22"/>
  <c r="CS31" i="22"/>
  <c r="CP31" i="22"/>
  <c r="AG28" i="22"/>
  <c r="Q28" i="22"/>
  <c r="CS27" i="22"/>
  <c r="CC27" i="22"/>
  <c r="BM27" i="22"/>
  <c r="AW27" i="22"/>
  <c r="AG27" i="22"/>
  <c r="Q27" i="22"/>
  <c r="CS26" i="22"/>
  <c r="CC26" i="22"/>
  <c r="BM26" i="22"/>
  <c r="AW26" i="22"/>
  <c r="AG26" i="22"/>
  <c r="Q26" i="22"/>
  <c r="CS25" i="22"/>
  <c r="CC25" i="22"/>
  <c r="BM25" i="22"/>
  <c r="AW25" i="22"/>
  <c r="AG25" i="22"/>
  <c r="Q25" i="22"/>
  <c r="CS24" i="22"/>
  <c r="CC24" i="22"/>
  <c r="BM24" i="22"/>
  <c r="AW24" i="22"/>
  <c r="AG24" i="22"/>
  <c r="Q24" i="22"/>
  <c r="CM23" i="22"/>
  <c r="BG23" i="22"/>
  <c r="AA23" i="22"/>
  <c r="CB22" i="22"/>
  <c r="CM21" i="22"/>
  <c r="BE19" i="22"/>
  <c r="BZ17" i="22"/>
  <c r="AB13" i="22"/>
  <c r="AU31" i="22"/>
  <c r="AS31" i="22"/>
  <c r="AQ31" i="22"/>
  <c r="AO31" i="22"/>
  <c r="AM31" i="22"/>
  <c r="AK31" i="22"/>
  <c r="AI31" i="22"/>
  <c r="AG31" i="22"/>
  <c r="AE31" i="22"/>
  <c r="AC31" i="22"/>
  <c r="AA31" i="22"/>
  <c r="Y31" i="22"/>
  <c r="W31" i="22"/>
  <c r="U31" i="22"/>
  <c r="S31" i="22"/>
  <c r="Q31" i="22"/>
  <c r="O31" i="22"/>
  <c r="M31" i="22"/>
  <c r="K31" i="22"/>
  <c r="DA30" i="22"/>
  <c r="CY30" i="22"/>
  <c r="CW30" i="22"/>
  <c r="CU30" i="22"/>
  <c r="CS30" i="22"/>
  <c r="CQ30" i="22"/>
  <c r="CO30" i="22"/>
  <c r="CM30" i="22"/>
  <c r="CK30" i="22"/>
  <c r="CI30" i="22"/>
  <c r="CG30" i="22"/>
  <c r="CE30" i="22"/>
  <c r="CC30" i="22"/>
  <c r="CA30" i="22"/>
  <c r="BY30" i="22"/>
  <c r="BW30" i="22"/>
  <c r="BU30" i="22"/>
  <c r="BS30" i="22"/>
  <c r="BQ30" i="22"/>
  <c r="BO30" i="22"/>
  <c r="BM30" i="22"/>
  <c r="BK30" i="22"/>
  <c r="BI30" i="22"/>
  <c r="BG30" i="22"/>
  <c r="BE30" i="22"/>
  <c r="BC30" i="22"/>
  <c r="BA30" i="22"/>
  <c r="AY30" i="22"/>
  <c r="AW30" i="22"/>
  <c r="AU30" i="22"/>
  <c r="AS30" i="22"/>
  <c r="AQ30" i="22"/>
  <c r="AO30" i="22"/>
  <c r="AM30" i="22"/>
  <c r="AK30" i="22"/>
  <c r="AI30" i="22"/>
  <c r="AG30" i="22"/>
  <c r="AE30" i="22"/>
  <c r="AC30" i="22"/>
  <c r="AA30" i="22"/>
  <c r="Y30" i="22"/>
  <c r="W30" i="22"/>
  <c r="U30" i="22"/>
  <c r="S30" i="22"/>
  <c r="Q30" i="22"/>
  <c r="O30" i="22"/>
  <c r="M30" i="22"/>
  <c r="K30" i="22"/>
  <c r="DA29" i="22"/>
  <c r="CY29" i="22"/>
  <c r="CW29" i="22"/>
  <c r="CU29" i="22"/>
  <c r="CS29" i="22"/>
  <c r="CQ29" i="22"/>
  <c r="CO29" i="22"/>
  <c r="CM29" i="22"/>
  <c r="CK29" i="22"/>
  <c r="CI29" i="22"/>
  <c r="CG29" i="22"/>
  <c r="CE29" i="22"/>
  <c r="CC29" i="22"/>
  <c r="CA29" i="22"/>
  <c r="BY29" i="22"/>
  <c r="BW29" i="22"/>
  <c r="BU29" i="22"/>
  <c r="BS29" i="22"/>
  <c r="BQ29" i="22"/>
  <c r="BO29" i="22"/>
  <c r="BM29" i="22"/>
  <c r="BK29" i="22"/>
  <c r="BI29" i="22"/>
  <c r="BG29" i="22"/>
  <c r="BE29" i="22"/>
  <c r="BC29" i="22"/>
  <c r="BA29" i="22"/>
  <c r="AY29" i="22"/>
  <c r="AW29" i="22"/>
  <c r="AU29" i="22"/>
  <c r="AS29" i="22"/>
  <c r="AQ29" i="22"/>
  <c r="AO29" i="22"/>
  <c r="AM29" i="22"/>
  <c r="AK29" i="22"/>
  <c r="AI29" i="22"/>
  <c r="AG29" i="22"/>
  <c r="AE29" i="22"/>
  <c r="AC29" i="22"/>
  <c r="AA29" i="22"/>
  <c r="Y29" i="22"/>
  <c r="W29" i="22"/>
  <c r="U29" i="22"/>
  <c r="S29" i="22"/>
  <c r="Q29" i="22"/>
  <c r="O29" i="22"/>
  <c r="M29" i="22"/>
  <c r="K29" i="22"/>
  <c r="DA28" i="22"/>
  <c r="CY28" i="22"/>
  <c r="CW28" i="22"/>
  <c r="CU28" i="22"/>
  <c r="CS28" i="22"/>
  <c r="CQ28" i="22"/>
  <c r="CO28" i="22"/>
  <c r="CM28" i="22"/>
  <c r="CK28" i="22"/>
  <c r="CI28" i="22"/>
  <c r="CG28" i="22"/>
  <c r="CE28" i="22"/>
  <c r="CC28" i="22"/>
  <c r="CA28" i="22"/>
  <c r="BY28" i="22"/>
  <c r="BW28" i="22"/>
  <c r="BU28" i="22"/>
  <c r="BS28" i="22"/>
  <c r="BQ28" i="22"/>
  <c r="BO28" i="22"/>
  <c r="BM28" i="22"/>
  <c r="BK28" i="22"/>
  <c r="BI28" i="22"/>
  <c r="BG28" i="22"/>
  <c r="BE28" i="22"/>
  <c r="BC28" i="22"/>
  <c r="BA28" i="22"/>
  <c r="AY28" i="22"/>
  <c r="AW28" i="22"/>
  <c r="AU28" i="22"/>
  <c r="AR28" i="22"/>
  <c r="AN28" i="22"/>
  <c r="AJ28" i="22"/>
  <c r="AF28" i="22"/>
  <c r="AB28" i="22"/>
  <c r="X28" i="22"/>
  <c r="T28" i="22"/>
  <c r="P28" i="22"/>
  <c r="L28" i="22"/>
  <c r="CZ27" i="22"/>
  <c r="CV27" i="22"/>
  <c r="CR27" i="22"/>
  <c r="CN27" i="22"/>
  <c r="CJ27" i="22"/>
  <c r="CF27" i="22"/>
  <c r="CB27" i="22"/>
  <c r="BX27" i="22"/>
  <c r="BT27" i="22"/>
  <c r="BP27" i="22"/>
  <c r="BL27" i="22"/>
  <c r="BH27" i="22"/>
  <c r="BD27" i="22"/>
  <c r="AZ27" i="22"/>
  <c r="AV27" i="22"/>
  <c r="AR27" i="22"/>
  <c r="AN27" i="22"/>
  <c r="AJ27" i="22"/>
  <c r="AF27" i="22"/>
  <c r="AB27" i="22"/>
  <c r="X27" i="22"/>
  <c r="T27" i="22"/>
  <c r="P27" i="22"/>
  <c r="L27" i="22"/>
  <c r="CZ26" i="22"/>
  <c r="CV26" i="22"/>
  <c r="CR26" i="22"/>
  <c r="CN26" i="22"/>
  <c r="CJ26" i="22"/>
  <c r="CF26" i="22"/>
  <c r="CB26" i="22"/>
  <c r="BX26" i="22"/>
  <c r="BT26" i="22"/>
  <c r="BP26" i="22"/>
  <c r="BL26" i="22"/>
  <c r="BH26" i="22"/>
  <c r="BD26" i="22"/>
  <c r="AZ26" i="22"/>
  <c r="AV26" i="22"/>
  <c r="AR26" i="22"/>
  <c r="AN26" i="22"/>
  <c r="AJ26" i="22"/>
  <c r="AF26" i="22"/>
  <c r="AB26" i="22"/>
  <c r="X26" i="22"/>
  <c r="T26" i="22"/>
  <c r="P26" i="22"/>
  <c r="L26" i="22"/>
  <c r="CZ25" i="22"/>
  <c r="CV25" i="22"/>
  <c r="CR25" i="22"/>
  <c r="CN25" i="22"/>
  <c r="CJ25" i="22"/>
  <c r="CF25" i="22"/>
  <c r="CB25" i="22"/>
  <c r="BX25" i="22"/>
  <c r="BT25" i="22"/>
  <c r="BP25" i="22"/>
  <c r="BL25" i="22"/>
  <c r="BH25" i="22"/>
  <c r="BD25" i="22"/>
  <c r="AZ25" i="22"/>
  <c r="AV25" i="22"/>
  <c r="AR25" i="22"/>
  <c r="AN25" i="22"/>
  <c r="AJ25" i="22"/>
  <c r="AF25" i="22"/>
  <c r="AB25" i="22"/>
  <c r="X25" i="22"/>
  <c r="T25" i="22"/>
  <c r="P25" i="22"/>
  <c r="L25" i="22"/>
  <c r="CZ24" i="22"/>
  <c r="CV24" i="22"/>
  <c r="CR24" i="22"/>
  <c r="CN24" i="22"/>
  <c r="CJ24" i="22"/>
  <c r="CF24" i="22"/>
  <c r="CB24" i="22"/>
  <c r="BX24" i="22"/>
  <c r="BT24" i="22"/>
  <c r="BP24" i="22"/>
  <c r="BL24" i="22"/>
  <c r="BH24" i="22"/>
  <c r="BD24" i="22"/>
  <c r="AZ24" i="22"/>
  <c r="AV24" i="22"/>
  <c r="AR24" i="22"/>
  <c r="AN24" i="22"/>
  <c r="AJ24" i="22"/>
  <c r="AF24" i="22"/>
  <c r="AB24" i="22"/>
  <c r="X24" i="22"/>
  <c r="T24" i="22"/>
  <c r="P24" i="22"/>
  <c r="L24" i="22"/>
  <c r="CZ23" i="22"/>
  <c r="CS23" i="22"/>
  <c r="CK23" i="22"/>
  <c r="CC23" i="22"/>
  <c r="BU23" i="22"/>
  <c r="BM23" i="22"/>
  <c r="BE23" i="22"/>
  <c r="AW23" i="22"/>
  <c r="AO23" i="22"/>
  <c r="AG23" i="22"/>
  <c r="X23" i="22"/>
  <c r="CU22" i="22"/>
  <c r="CJ22" i="22"/>
  <c r="BO22" i="22"/>
  <c r="BD22" i="22"/>
  <c r="AI22" i="22"/>
  <c r="X22" i="22"/>
  <c r="CU21" i="22"/>
  <c r="CJ21" i="22"/>
  <c r="BN21" i="22"/>
  <c r="Y21" i="22"/>
  <c r="BZ20" i="22"/>
  <c r="CK19" i="22"/>
  <c r="AT19" i="22"/>
  <c r="BE18" i="22"/>
  <c r="N18" i="22"/>
  <c r="Y17" i="22"/>
  <c r="BH14" i="22"/>
  <c r="AT28" i="22"/>
  <c r="AQ28" i="22"/>
  <c r="AM28" i="22"/>
  <c r="AI28" i="22"/>
  <c r="AE28" i="22"/>
  <c r="AA28" i="22"/>
  <c r="W28" i="22"/>
  <c r="S28" i="22"/>
  <c r="O28" i="22"/>
  <c r="K28" i="22"/>
  <c r="CY27" i="22"/>
  <c r="CU27" i="22"/>
  <c r="CQ27" i="22"/>
  <c r="CM27" i="22"/>
  <c r="CI27" i="22"/>
  <c r="CE27" i="22"/>
  <c r="CA27" i="22"/>
  <c r="BW27" i="22"/>
  <c r="BS27" i="22"/>
  <c r="BO27" i="22"/>
  <c r="BK27" i="22"/>
  <c r="BG27" i="22"/>
  <c r="BC27" i="22"/>
  <c r="AY27" i="22"/>
  <c r="AU27" i="22"/>
  <c r="AQ27" i="22"/>
  <c r="AM27" i="22"/>
  <c r="AI27" i="22"/>
  <c r="AE27" i="22"/>
  <c r="AA27" i="22"/>
  <c r="W27" i="22"/>
  <c r="S27" i="22"/>
  <c r="O27" i="22"/>
  <c r="K27" i="22"/>
  <c r="CY26" i="22"/>
  <c r="CU26" i="22"/>
  <c r="CQ26" i="22"/>
  <c r="CM26" i="22"/>
  <c r="CI26" i="22"/>
  <c r="CE26" i="22"/>
  <c r="CA26" i="22"/>
  <c r="BW26" i="22"/>
  <c r="BS26" i="22"/>
  <c r="BO26" i="22"/>
  <c r="BK26" i="22"/>
  <c r="BG26" i="22"/>
  <c r="BC26" i="22"/>
  <c r="AY26" i="22"/>
  <c r="AU26" i="22"/>
  <c r="AQ26" i="22"/>
  <c r="AM26" i="22"/>
  <c r="AI26" i="22"/>
  <c r="AE26" i="22"/>
  <c r="AA26" i="22"/>
  <c r="W26" i="22"/>
  <c r="S26" i="22"/>
  <c r="O26" i="22"/>
  <c r="K26" i="22"/>
  <c r="CY25" i="22"/>
  <c r="CU25" i="22"/>
  <c r="CQ25" i="22"/>
  <c r="CM25" i="22"/>
  <c r="CI25" i="22"/>
  <c r="CE25" i="22"/>
  <c r="CA25" i="22"/>
  <c r="BW25" i="22"/>
  <c r="BS25" i="22"/>
  <c r="BO25" i="22"/>
  <c r="BK25" i="22"/>
  <c r="BG25" i="22"/>
  <c r="BC25" i="22"/>
  <c r="AY25" i="22"/>
  <c r="AU25" i="22"/>
  <c r="AQ25" i="22"/>
  <c r="AM25" i="22"/>
  <c r="AI25" i="22"/>
  <c r="AE25" i="22"/>
  <c r="AA25" i="22"/>
  <c r="W25" i="22"/>
  <c r="S25" i="22"/>
  <c r="O25" i="22"/>
  <c r="K25" i="22"/>
  <c r="CY24" i="22"/>
  <c r="CU24" i="22"/>
  <c r="CQ24" i="22"/>
  <c r="CM24" i="22"/>
  <c r="CI24" i="22"/>
  <c r="CE24" i="22"/>
  <c r="CA24" i="22"/>
  <c r="BW24" i="22"/>
  <c r="BS24" i="22"/>
  <c r="BO24" i="22"/>
  <c r="BK24" i="22"/>
  <c r="BG24" i="22"/>
  <c r="BC24" i="22"/>
  <c r="AY24" i="22"/>
  <c r="AU24" i="22"/>
  <c r="AQ24" i="22"/>
  <c r="AM24" i="22"/>
  <c r="AI24" i="22"/>
  <c r="AE24" i="22"/>
  <c r="AA24" i="22"/>
  <c r="W24" i="22"/>
  <c r="S24" i="22"/>
  <c r="O24" i="22"/>
  <c r="K24" i="22"/>
  <c r="CY23" i="22"/>
  <c r="CQ23" i="22"/>
  <c r="CI23" i="22"/>
  <c r="CA23" i="22"/>
  <c r="BS23" i="22"/>
  <c r="BK23" i="22"/>
  <c r="BC23" i="22"/>
  <c r="AU23" i="22"/>
  <c r="AM23" i="22"/>
  <c r="AE23" i="22"/>
  <c r="K23" i="22"/>
  <c r="CR22" i="22"/>
  <c r="BW22" i="22"/>
  <c r="BL22" i="22"/>
  <c r="AQ22" i="22"/>
  <c r="AF22" i="22"/>
  <c r="K22" i="22"/>
  <c r="CR21" i="22"/>
  <c r="BW21" i="22"/>
  <c r="BJ21" i="22"/>
  <c r="AV21" i="22"/>
  <c r="N21" i="22"/>
  <c r="Y20" i="22"/>
  <c r="BZ19" i="22"/>
  <c r="CK18" i="22"/>
  <c r="AT18" i="22"/>
  <c r="BE17" i="22"/>
  <c r="CL31" i="22"/>
  <c r="CJ31" i="22"/>
  <c r="CH31" i="22"/>
  <c r="CF31" i="22"/>
  <c r="CD31" i="22"/>
  <c r="CB31" i="22"/>
  <c r="BZ31" i="22"/>
  <c r="BX31" i="22"/>
  <c r="BV31" i="22"/>
  <c r="BT31" i="22"/>
  <c r="BR31" i="22"/>
  <c r="BP31" i="22"/>
  <c r="BN31" i="22"/>
  <c r="BL31" i="22"/>
  <c r="BJ31" i="22"/>
  <c r="BH31" i="22"/>
  <c r="BF31" i="22"/>
  <c r="BD31" i="22"/>
  <c r="BB31" i="22"/>
  <c r="AZ31" i="22"/>
  <c r="AX31" i="22"/>
  <c r="AV31" i="22"/>
  <c r="AT31" i="22"/>
  <c r="AR31" i="22"/>
  <c r="AP31" i="22"/>
  <c r="AN31" i="22"/>
  <c r="AL31" i="22"/>
  <c r="AJ31" i="22"/>
  <c r="AH31" i="22"/>
  <c r="AF31" i="22"/>
  <c r="AD31" i="22"/>
  <c r="AB31" i="22"/>
  <c r="Z31" i="22"/>
  <c r="X31" i="22"/>
  <c r="V31" i="22"/>
  <c r="T31" i="22"/>
  <c r="R31" i="22"/>
  <c r="P31" i="22"/>
  <c r="N31" i="22"/>
  <c r="L31" i="22"/>
  <c r="J31" i="22"/>
  <c r="CZ30" i="22"/>
  <c r="CX30" i="22"/>
  <c r="CV30" i="22"/>
  <c r="CT30" i="22"/>
  <c r="CR30" i="22"/>
  <c r="CP30" i="22"/>
  <c r="CN30" i="22"/>
  <c r="CL30" i="22"/>
  <c r="CJ30" i="22"/>
  <c r="CH30" i="22"/>
  <c r="CF30" i="22"/>
  <c r="CD30" i="22"/>
  <c r="CB30" i="22"/>
  <c r="BZ30" i="22"/>
  <c r="BX30" i="22"/>
  <c r="BV30" i="22"/>
  <c r="BT30" i="22"/>
  <c r="BR30" i="22"/>
  <c r="BP30" i="22"/>
  <c r="BN30" i="22"/>
  <c r="BL30" i="22"/>
  <c r="BJ30" i="22"/>
  <c r="BH30" i="22"/>
  <c r="BF30" i="22"/>
  <c r="BD30" i="22"/>
  <c r="BB30" i="22"/>
  <c r="AZ30" i="22"/>
  <c r="AX30" i="22"/>
  <c r="AV30" i="22"/>
  <c r="AT30" i="22"/>
  <c r="AR30" i="22"/>
  <c r="AP30" i="22"/>
  <c r="AN30" i="22"/>
  <c r="AL30" i="22"/>
  <c r="AJ30" i="22"/>
  <c r="AH30" i="22"/>
  <c r="AF30" i="22"/>
  <c r="AD30" i="22"/>
  <c r="AB30" i="22"/>
  <c r="Z30" i="22"/>
  <c r="X30" i="22"/>
  <c r="V30" i="22"/>
  <c r="T30" i="22"/>
  <c r="R30" i="22"/>
  <c r="P30" i="22"/>
  <c r="N30" i="22"/>
  <c r="L30" i="22"/>
  <c r="J30" i="22"/>
  <c r="CZ29" i="22"/>
  <c r="CX29" i="22"/>
  <c r="CV29" i="22"/>
  <c r="CT29" i="22"/>
  <c r="CR29" i="22"/>
  <c r="CP29" i="22"/>
  <c r="CN29" i="22"/>
  <c r="CL29" i="22"/>
  <c r="CJ29" i="22"/>
  <c r="CH29" i="22"/>
  <c r="CF29" i="22"/>
  <c r="CD29" i="22"/>
  <c r="CB29" i="22"/>
  <c r="BZ29" i="22"/>
  <c r="BX29" i="22"/>
  <c r="BV29" i="22"/>
  <c r="BT29" i="22"/>
  <c r="BR29" i="22"/>
  <c r="BP29" i="22"/>
  <c r="BN29" i="22"/>
  <c r="BL29" i="22"/>
  <c r="BJ29" i="22"/>
  <c r="BH29" i="22"/>
  <c r="BF29" i="22"/>
  <c r="BD29" i="22"/>
  <c r="BB29" i="22"/>
  <c r="AZ29" i="22"/>
  <c r="AX29" i="22"/>
  <c r="AV29" i="22"/>
  <c r="AT29" i="22"/>
  <c r="AR29" i="22"/>
  <c r="AP29" i="22"/>
  <c r="AN29" i="22"/>
  <c r="AL29" i="22"/>
  <c r="AJ29" i="22"/>
  <c r="AH29" i="22"/>
  <c r="AF29" i="22"/>
  <c r="AD29" i="22"/>
  <c r="AB29" i="22"/>
  <c r="Z29" i="22"/>
  <c r="X29" i="22"/>
  <c r="V29" i="22"/>
  <c r="T29" i="22"/>
  <c r="R29" i="22"/>
  <c r="P29" i="22"/>
  <c r="N29" i="22"/>
  <c r="L29" i="22"/>
  <c r="J29" i="22"/>
  <c r="CZ28" i="22"/>
  <c r="CX28" i="22"/>
  <c r="CV28" i="22"/>
  <c r="CT28" i="22"/>
  <c r="CR28" i="22"/>
  <c r="CP28" i="22"/>
  <c r="CN28" i="22"/>
  <c r="CL28" i="22"/>
  <c r="CJ28" i="22"/>
  <c r="CH28" i="22"/>
  <c r="CF28" i="22"/>
  <c r="CD28" i="22"/>
  <c r="CB28" i="22"/>
  <c r="BZ28" i="22"/>
  <c r="BX28" i="22"/>
  <c r="BV28" i="22"/>
  <c r="BT28" i="22"/>
  <c r="BR28" i="22"/>
  <c r="BP28" i="22"/>
  <c r="BN28" i="22"/>
  <c r="BL28" i="22"/>
  <c r="BJ28" i="22"/>
  <c r="BH28" i="22"/>
  <c r="BF28" i="22"/>
  <c r="BD28" i="22"/>
  <c r="BB28" i="22"/>
  <c r="AZ28" i="22"/>
  <c r="AX28" i="22"/>
  <c r="AV28" i="22"/>
  <c r="AP28" i="22"/>
  <c r="AL28" i="22"/>
  <c r="AH28" i="22"/>
  <c r="AD28" i="22"/>
  <c r="Z28" i="22"/>
  <c r="V28" i="22"/>
  <c r="R28" i="22"/>
  <c r="N28" i="22"/>
  <c r="J28" i="22"/>
  <c r="CX27" i="22"/>
  <c r="CT27" i="22"/>
  <c r="CP27" i="22"/>
  <c r="CL27" i="22"/>
  <c r="CH27" i="22"/>
  <c r="CD27" i="22"/>
  <c r="BZ27" i="22"/>
  <c r="BV27" i="22"/>
  <c r="BR27" i="22"/>
  <c r="BN27" i="22"/>
  <c r="BJ27" i="22"/>
  <c r="BF27" i="22"/>
  <c r="BB27" i="22"/>
  <c r="AX27" i="22"/>
  <c r="AT27" i="22"/>
  <c r="AP27" i="22"/>
  <c r="AL27" i="22"/>
  <c r="AH27" i="22"/>
  <c r="AD27" i="22"/>
  <c r="Z27" i="22"/>
  <c r="V27" i="22"/>
  <c r="R27" i="22"/>
  <c r="N27" i="22"/>
  <c r="J27" i="22"/>
  <c r="CX26" i="22"/>
  <c r="CT26" i="22"/>
  <c r="CP26" i="22"/>
  <c r="CL26" i="22"/>
  <c r="CH26" i="22"/>
  <c r="CD26" i="22"/>
  <c r="BZ26" i="22"/>
  <c r="BV26" i="22"/>
  <c r="BR26" i="22"/>
  <c r="BN26" i="22"/>
  <c r="BJ26" i="22"/>
  <c r="BF26" i="22"/>
  <c r="BB26" i="22"/>
  <c r="AX26" i="22"/>
  <c r="AT26" i="22"/>
  <c r="AP26" i="22"/>
  <c r="AL26" i="22"/>
  <c r="AH26" i="22"/>
  <c r="AD26" i="22"/>
  <c r="Z26" i="22"/>
  <c r="V26" i="22"/>
  <c r="R26" i="22"/>
  <c r="N26" i="22"/>
  <c r="J26" i="22"/>
  <c r="CX25" i="22"/>
  <c r="CT25" i="22"/>
  <c r="CP25" i="22"/>
  <c r="CL25" i="22"/>
  <c r="CH25" i="22"/>
  <c r="CD25" i="22"/>
  <c r="BZ25" i="22"/>
  <c r="BV25" i="22"/>
  <c r="BR25" i="22"/>
  <c r="BN25" i="22"/>
  <c r="BJ25" i="22"/>
  <c r="BF25" i="22"/>
  <c r="BB25" i="22"/>
  <c r="AX25" i="22"/>
  <c r="AT25" i="22"/>
  <c r="AP25" i="22"/>
  <c r="AL25" i="22"/>
  <c r="AH25" i="22"/>
  <c r="AD25" i="22"/>
  <c r="Z25" i="22"/>
  <c r="V25" i="22"/>
  <c r="R25" i="22"/>
  <c r="N25" i="22"/>
  <c r="J25" i="22"/>
  <c r="CX24" i="22"/>
  <c r="CT24" i="22"/>
  <c r="CP24" i="22"/>
  <c r="CL24" i="22"/>
  <c r="CH24" i="22"/>
  <c r="CD24" i="22"/>
  <c r="BZ24" i="22"/>
  <c r="BV24" i="22"/>
  <c r="BR24" i="22"/>
  <c r="BN24" i="22"/>
  <c r="BJ24" i="22"/>
  <c r="BF24" i="22"/>
  <c r="BB24" i="22"/>
  <c r="AX24" i="22"/>
  <c r="AT24" i="22"/>
  <c r="AP24" i="22"/>
  <c r="AL24" i="22"/>
  <c r="AH24" i="22"/>
  <c r="AD24" i="22"/>
  <c r="Z24" i="22"/>
  <c r="V24" i="22"/>
  <c r="R24" i="22"/>
  <c r="N24" i="22"/>
  <c r="J24" i="22"/>
  <c r="CW23" i="22"/>
  <c r="CO23" i="22"/>
  <c r="CG23" i="22"/>
  <c r="BY23" i="22"/>
  <c r="BQ23" i="22"/>
  <c r="BI23" i="22"/>
  <c r="BA23" i="22"/>
  <c r="AS23" i="22"/>
  <c r="AK23" i="22"/>
  <c r="AC23" i="22"/>
  <c r="S23" i="22"/>
  <c r="CZ22" i="22"/>
  <c r="CE22" i="22"/>
  <c r="BT22" i="22"/>
  <c r="AY22" i="22"/>
  <c r="AN22" i="22"/>
  <c r="S22" i="22"/>
  <c r="CZ21" i="22"/>
  <c r="CE21" i="22"/>
  <c r="BT21" i="22"/>
  <c r="BG21" i="22"/>
  <c r="BE20" i="22"/>
  <c r="N20" i="22"/>
  <c r="Y19" i="22"/>
  <c r="BZ18" i="22"/>
  <c r="CK17" i="22"/>
  <c r="AT17" i="22"/>
  <c r="BS13" i="22"/>
  <c r="Z23" i="22"/>
  <c r="U23" i="22"/>
  <c r="R23" i="22"/>
  <c r="M23" i="22"/>
  <c r="J23" i="22"/>
  <c r="CW22" i="22"/>
  <c r="CT22" i="22"/>
  <c r="CO22" i="22"/>
  <c r="CL22" i="22"/>
  <c r="CG22" i="22"/>
  <c r="CD22" i="22"/>
  <c r="BY22" i="22"/>
  <c r="BV22" i="22"/>
  <c r="BQ22" i="22"/>
  <c r="BN22" i="22"/>
  <c r="BI22" i="22"/>
  <c r="BF22" i="22"/>
  <c r="BA22" i="22"/>
  <c r="AX22" i="22"/>
  <c r="AS22" i="22"/>
  <c r="AP22" i="22"/>
  <c r="AK22" i="22"/>
  <c r="AH22" i="22"/>
  <c r="AC22" i="22"/>
  <c r="Z22" i="22"/>
  <c r="U22" i="22"/>
  <c r="R22" i="22"/>
  <c r="M22" i="22"/>
  <c r="J22" i="22"/>
  <c r="CW21" i="22"/>
  <c r="CT21" i="22"/>
  <c r="CO21" i="22"/>
  <c r="CL21" i="22"/>
  <c r="CG21" i="22"/>
  <c r="CD21" i="22"/>
  <c r="BY21" i="22"/>
  <c r="BV21" i="22"/>
  <c r="BQ21" i="22"/>
  <c r="BM21" i="22"/>
  <c r="BF21" i="22"/>
  <c r="BB21" i="22"/>
  <c r="AY21" i="22"/>
  <c r="AQ21" i="22"/>
  <c r="AG21" i="22"/>
  <c r="V21" i="22"/>
  <c r="CS20" i="22"/>
  <c r="CH20" i="22"/>
  <c r="BM20" i="22"/>
  <c r="BB20" i="22"/>
  <c r="AG20" i="22"/>
  <c r="V20" i="22"/>
  <c r="CS19" i="22"/>
  <c r="CH19" i="22"/>
  <c r="BM19" i="22"/>
  <c r="BB19" i="22"/>
  <c r="AG19" i="22"/>
  <c r="V19" i="22"/>
  <c r="CS18" i="22"/>
  <c r="CH18" i="22"/>
  <c r="BM18" i="22"/>
  <c r="BB18" i="22"/>
  <c r="AG18" i="22"/>
  <c r="V18" i="22"/>
  <c r="CS17" i="22"/>
  <c r="CH17" i="22"/>
  <c r="BM17" i="22"/>
  <c r="BB17" i="22"/>
  <c r="AG17" i="22"/>
  <c r="U17" i="22"/>
  <c r="CN14" i="22"/>
  <c r="CY13" i="22"/>
  <c r="BH13" i="22"/>
  <c r="BS12" i="22"/>
  <c r="W12" i="22"/>
  <c r="BK10" i="22"/>
  <c r="CX23" i="22"/>
  <c r="CV23" i="22"/>
  <c r="CT23" i="22"/>
  <c r="CR23" i="22"/>
  <c r="CP23" i="22"/>
  <c r="CN23" i="22"/>
  <c r="CL23" i="22"/>
  <c r="CJ23" i="22"/>
  <c r="CH23" i="22"/>
  <c r="CF23" i="22"/>
  <c r="CD23" i="22"/>
  <c r="CB23" i="22"/>
  <c r="BZ23" i="22"/>
  <c r="BX23" i="22"/>
  <c r="BV23" i="22"/>
  <c r="BT23" i="22"/>
  <c r="BR23" i="22"/>
  <c r="BP23" i="22"/>
  <c r="BN23" i="22"/>
  <c r="BL23" i="22"/>
  <c r="BJ23" i="22"/>
  <c r="BH23" i="22"/>
  <c r="BF23" i="22"/>
  <c r="BD23" i="22"/>
  <c r="BB23" i="22"/>
  <c r="AZ23" i="22"/>
  <c r="AX23" i="22"/>
  <c r="AV23" i="22"/>
  <c r="AT23" i="22"/>
  <c r="AR23" i="22"/>
  <c r="AP23" i="22"/>
  <c r="AN23" i="22"/>
  <c r="AL23" i="22"/>
  <c r="AJ23" i="22"/>
  <c r="AH23" i="22"/>
  <c r="AF23" i="22"/>
  <c r="AD23" i="22"/>
  <c r="AB23" i="22"/>
  <c r="W23" i="22"/>
  <c r="T23" i="22"/>
  <c r="O23" i="22"/>
  <c r="L23" i="22"/>
  <c r="CY22" i="22"/>
  <c r="CV22" i="22"/>
  <c r="CQ22" i="22"/>
  <c r="CN22" i="22"/>
  <c r="CI22" i="22"/>
  <c r="CF22" i="22"/>
  <c r="CA22" i="22"/>
  <c r="BX22" i="22"/>
  <c r="BS22" i="22"/>
  <c r="BP22" i="22"/>
  <c r="BK22" i="22"/>
  <c r="BH22" i="22"/>
  <c r="BC22" i="22"/>
  <c r="AZ22" i="22"/>
  <c r="AU22" i="22"/>
  <c r="AR22" i="22"/>
  <c r="AM22" i="22"/>
  <c r="AJ22" i="22"/>
  <c r="AE22" i="22"/>
  <c r="AB22" i="22"/>
  <c r="W22" i="22"/>
  <c r="T22" i="22"/>
  <c r="O22" i="22"/>
  <c r="L22" i="22"/>
  <c r="CY21" i="22"/>
  <c r="CV21" i="22"/>
  <c r="CQ21" i="22"/>
  <c r="CN21" i="22"/>
  <c r="CI21" i="22"/>
  <c r="CF21" i="22"/>
  <c r="CA21" i="22"/>
  <c r="BX21" i="22"/>
  <c r="BS21" i="22"/>
  <c r="BL21" i="22"/>
  <c r="BI21" i="22"/>
  <c r="BE21" i="22"/>
  <c r="AX21" i="22"/>
  <c r="AT21" i="22"/>
  <c r="AO21" i="22"/>
  <c r="AD21" i="22"/>
  <c r="DA20" i="22"/>
  <c r="CP20" i="22"/>
  <c r="BU20" i="22"/>
  <c r="BJ20" i="22"/>
  <c r="AO20" i="22"/>
  <c r="AD20" i="22"/>
  <c r="DA19" i="22"/>
  <c r="CP19" i="22"/>
  <c r="BU19" i="22"/>
  <c r="BJ19" i="22"/>
  <c r="AO19" i="22"/>
  <c r="AD19" i="22"/>
  <c r="DA18" i="22"/>
  <c r="CP18" i="22"/>
  <c r="BU18" i="22"/>
  <c r="BJ18" i="22"/>
  <c r="AO18" i="22"/>
  <c r="AD18" i="22"/>
  <c r="DA17" i="22"/>
  <c r="CP17" i="22"/>
  <c r="BU17" i="22"/>
  <c r="BJ17" i="22"/>
  <c r="AO17" i="22"/>
  <c r="AD17" i="22"/>
  <c r="Q17" i="22"/>
  <c r="AM14" i="22"/>
  <c r="CN13" i="22"/>
  <c r="CY12" i="22"/>
  <c r="BH12" i="22"/>
  <c r="CQ11" i="22"/>
  <c r="T10" i="22"/>
  <c r="Y23" i="22"/>
  <c r="V23" i="22"/>
  <c r="Q23" i="22"/>
  <c r="N23" i="22"/>
  <c r="DA22" i="22"/>
  <c r="CX22" i="22"/>
  <c r="CS22" i="22"/>
  <c r="CP22" i="22"/>
  <c r="CK22" i="22"/>
  <c r="CH22" i="22"/>
  <c r="CC22" i="22"/>
  <c r="BZ22" i="22"/>
  <c r="BU22" i="22"/>
  <c r="BR22" i="22"/>
  <c r="BM22" i="22"/>
  <c r="BJ22" i="22"/>
  <c r="BE22" i="22"/>
  <c r="BB22" i="22"/>
  <c r="AW22" i="22"/>
  <c r="AT22" i="22"/>
  <c r="AO22" i="22"/>
  <c r="AL22" i="22"/>
  <c r="AG22" i="22"/>
  <c r="AD22" i="22"/>
  <c r="Y22" i="22"/>
  <c r="V22" i="22"/>
  <c r="Q22" i="22"/>
  <c r="N22" i="22"/>
  <c r="DA21" i="22"/>
  <c r="CX21" i="22"/>
  <c r="CS21" i="22"/>
  <c r="CP21" i="22"/>
  <c r="CK21" i="22"/>
  <c r="CH21" i="22"/>
  <c r="CC21" i="22"/>
  <c r="BZ21" i="22"/>
  <c r="BU21" i="22"/>
  <c r="BR21" i="22"/>
  <c r="BO21" i="22"/>
  <c r="BD21" i="22"/>
  <c r="BA21" i="22"/>
  <c r="AW21" i="22"/>
  <c r="AL21" i="22"/>
  <c r="Q21" i="22"/>
  <c r="CX20" i="22"/>
  <c r="CC20" i="22"/>
  <c r="BR20" i="22"/>
  <c r="AW20" i="22"/>
  <c r="AL20" i="22"/>
  <c r="Q20" i="22"/>
  <c r="CX19" i="22"/>
  <c r="CC19" i="22"/>
  <c r="BR19" i="22"/>
  <c r="AW19" i="22"/>
  <c r="AL19" i="22"/>
  <c r="Q19" i="22"/>
  <c r="CX18" i="22"/>
  <c r="CC18" i="22"/>
  <c r="BR18" i="22"/>
  <c r="AW18" i="22"/>
  <c r="AL18" i="22"/>
  <c r="Q18" i="22"/>
  <c r="CX17" i="22"/>
  <c r="CC17" i="22"/>
  <c r="BR17" i="22"/>
  <c r="AW17" i="22"/>
  <c r="AL17" i="22"/>
  <c r="M17" i="22"/>
  <c r="BS14" i="22"/>
  <c r="AB14" i="22"/>
  <c r="AM13" i="22"/>
  <c r="CN12" i="22"/>
  <c r="AZ11" i="22"/>
  <c r="AN21" i="22"/>
  <c r="AI21" i="22"/>
  <c r="AF21" i="22"/>
  <c r="AA21" i="22"/>
  <c r="X21" i="22"/>
  <c r="S21" i="22"/>
  <c r="P21" i="22"/>
  <c r="K21" i="22"/>
  <c r="CZ20" i="22"/>
  <c r="CU20" i="22"/>
  <c r="CR20" i="22"/>
  <c r="CM20" i="22"/>
  <c r="CJ20" i="22"/>
  <c r="CE20" i="22"/>
  <c r="CB20" i="22"/>
  <c r="BW20" i="22"/>
  <c r="BT20" i="22"/>
  <c r="BO20" i="22"/>
  <c r="BL20" i="22"/>
  <c r="BG20" i="22"/>
  <c r="BD20" i="22"/>
  <c r="AY20" i="22"/>
  <c r="AV20" i="22"/>
  <c r="AQ20" i="22"/>
  <c r="AN20" i="22"/>
  <c r="AI20" i="22"/>
  <c r="AF20" i="22"/>
  <c r="AA20" i="22"/>
  <c r="X20" i="22"/>
  <c r="S20" i="22"/>
  <c r="P20" i="22"/>
  <c r="K20" i="22"/>
  <c r="CZ19" i="22"/>
  <c r="CU19" i="22"/>
  <c r="CR19" i="22"/>
  <c r="CM19" i="22"/>
  <c r="CJ19" i="22"/>
  <c r="CE19" i="22"/>
  <c r="CB19" i="22"/>
  <c r="BW19" i="22"/>
  <c r="BT19" i="22"/>
  <c r="BO19" i="22"/>
  <c r="BL19" i="22"/>
  <c r="BG19" i="22"/>
  <c r="BD19" i="22"/>
  <c r="AY19" i="22"/>
  <c r="AV19" i="22"/>
  <c r="AQ19" i="22"/>
  <c r="AN19" i="22"/>
  <c r="AI19" i="22"/>
  <c r="AF19" i="22"/>
  <c r="AA19" i="22"/>
  <c r="X19" i="22"/>
  <c r="S19" i="22"/>
  <c r="P19" i="22"/>
  <c r="K19" i="22"/>
  <c r="CZ18" i="22"/>
  <c r="CU18" i="22"/>
  <c r="CR18" i="22"/>
  <c r="CM18" i="22"/>
  <c r="CJ18" i="22"/>
  <c r="CE18" i="22"/>
  <c r="CB18" i="22"/>
  <c r="BW18" i="22"/>
  <c r="BT18" i="22"/>
  <c r="BO18" i="22"/>
  <c r="BL18" i="22"/>
  <c r="BG18" i="22"/>
  <c r="BD18" i="22"/>
  <c r="AY18" i="22"/>
  <c r="AV18" i="22"/>
  <c r="AQ18" i="22"/>
  <c r="AN18" i="22"/>
  <c r="AI18" i="22"/>
  <c r="AF18" i="22"/>
  <c r="AA18" i="22"/>
  <c r="X18" i="22"/>
  <c r="S18" i="22"/>
  <c r="P18" i="22"/>
  <c r="K18" i="22"/>
  <c r="CZ17" i="22"/>
  <c r="CU17" i="22"/>
  <c r="CR17" i="22"/>
  <c r="CM17" i="22"/>
  <c r="CJ17" i="22"/>
  <c r="CE17" i="22"/>
  <c r="CB17" i="22"/>
  <c r="BW17" i="22"/>
  <c r="BT17" i="22"/>
  <c r="BO17" i="22"/>
  <c r="BL17" i="22"/>
  <c r="BG17" i="22"/>
  <c r="BD17" i="22"/>
  <c r="AY17" i="22"/>
  <c r="AV17" i="22"/>
  <c r="AQ17" i="22"/>
  <c r="AN17" i="22"/>
  <c r="AI17" i="22"/>
  <c r="AF17" i="22"/>
  <c r="AA17" i="22"/>
  <c r="CV14" i="22"/>
  <c r="CA14" i="22"/>
  <c r="BP14" i="22"/>
  <c r="AU14" i="22"/>
  <c r="AJ14" i="22"/>
  <c r="O14" i="22"/>
  <c r="CV13" i="22"/>
  <c r="CA13" i="22"/>
  <c r="BP13" i="22"/>
  <c r="AU13" i="22"/>
  <c r="AJ13" i="22"/>
  <c r="O13" i="22"/>
  <c r="CV12" i="22"/>
  <c r="CA12" i="22"/>
  <c r="BP12" i="22"/>
  <c r="AU12" i="22"/>
  <c r="CF11" i="22"/>
  <c r="CQ10" i="22"/>
  <c r="AZ10" i="22"/>
  <c r="CY9" i="22"/>
  <c r="AS21" i="22"/>
  <c r="AP21" i="22"/>
  <c r="AK21" i="22"/>
  <c r="AH21" i="22"/>
  <c r="AC21" i="22"/>
  <c r="Z21" i="22"/>
  <c r="U21" i="22"/>
  <c r="R21" i="22"/>
  <c r="M21" i="22"/>
  <c r="J21" i="22"/>
  <c r="CW20" i="22"/>
  <c r="CT20" i="22"/>
  <c r="CO20" i="22"/>
  <c r="CL20" i="22"/>
  <c r="CG20" i="22"/>
  <c r="CD20" i="22"/>
  <c r="BY20" i="22"/>
  <c r="BV20" i="22"/>
  <c r="BQ20" i="22"/>
  <c r="BN20" i="22"/>
  <c r="BI20" i="22"/>
  <c r="BF20" i="22"/>
  <c r="BA20" i="22"/>
  <c r="AX20" i="22"/>
  <c r="AS20" i="22"/>
  <c r="AP20" i="22"/>
  <c r="AK20" i="22"/>
  <c r="AH20" i="22"/>
  <c r="AC20" i="22"/>
  <c r="Z20" i="22"/>
  <c r="U20" i="22"/>
  <c r="R20" i="22"/>
  <c r="M20" i="22"/>
  <c r="J20" i="22"/>
  <c r="CW19" i="22"/>
  <c r="CT19" i="22"/>
  <c r="CO19" i="22"/>
  <c r="CL19" i="22"/>
  <c r="CG19" i="22"/>
  <c r="CD19" i="22"/>
  <c r="BY19" i="22"/>
  <c r="BV19" i="22"/>
  <c r="BQ19" i="22"/>
  <c r="BN19" i="22"/>
  <c r="BI19" i="22"/>
  <c r="BF19" i="22"/>
  <c r="BA19" i="22"/>
  <c r="AX19" i="22"/>
  <c r="AS19" i="22"/>
  <c r="AP19" i="22"/>
  <c r="AK19" i="22"/>
  <c r="AH19" i="22"/>
  <c r="AC19" i="22"/>
  <c r="Z19" i="22"/>
  <c r="U19" i="22"/>
  <c r="R19" i="22"/>
  <c r="M19" i="22"/>
  <c r="J19" i="22"/>
  <c r="CW18" i="22"/>
  <c r="CT18" i="22"/>
  <c r="CO18" i="22"/>
  <c r="CL18" i="22"/>
  <c r="CG18" i="22"/>
  <c r="CD18" i="22"/>
  <c r="BY18" i="22"/>
  <c r="BV18" i="22"/>
  <c r="BQ18" i="22"/>
  <c r="BN18" i="22"/>
  <c r="BI18" i="22"/>
  <c r="BF18" i="22"/>
  <c r="BA18" i="22"/>
  <c r="AX18" i="22"/>
  <c r="AS18" i="22"/>
  <c r="AP18" i="22"/>
  <c r="AK18" i="22"/>
  <c r="AH18" i="22"/>
  <c r="AC18" i="22"/>
  <c r="Z18" i="22"/>
  <c r="U18" i="22"/>
  <c r="R18" i="22"/>
  <c r="M18" i="22"/>
  <c r="J18" i="22"/>
  <c r="CW17" i="22"/>
  <c r="CT17" i="22"/>
  <c r="CO17" i="22"/>
  <c r="CL17" i="22"/>
  <c r="CG17" i="22"/>
  <c r="CD17" i="22"/>
  <c r="BY17" i="22"/>
  <c r="BV17" i="22"/>
  <c r="BQ17" i="22"/>
  <c r="BN17" i="22"/>
  <c r="BI17" i="22"/>
  <c r="BF17" i="22"/>
  <c r="BA17" i="22"/>
  <c r="AX17" i="22"/>
  <c r="AS17" i="22"/>
  <c r="AP17" i="22"/>
  <c r="AK17" i="22"/>
  <c r="AH17" i="22"/>
  <c r="AC17" i="22"/>
  <c r="Z17" i="22"/>
  <c r="W17" i="22"/>
  <c r="S17" i="22"/>
  <c r="O17" i="22"/>
  <c r="K17" i="22"/>
  <c r="CI14" i="22"/>
  <c r="BX14" i="22"/>
  <c r="BC14" i="22"/>
  <c r="AR14" i="22"/>
  <c r="W14" i="22"/>
  <c r="L14" i="22"/>
  <c r="CI13" i="22"/>
  <c r="BX13" i="22"/>
  <c r="BC13" i="22"/>
  <c r="AR13" i="22"/>
  <c r="W13" i="22"/>
  <c r="L13" i="22"/>
  <c r="CI12" i="22"/>
  <c r="BX12" i="22"/>
  <c r="BC12" i="22"/>
  <c r="AR12" i="22"/>
  <c r="AD12" i="22"/>
  <c r="O12" i="22"/>
  <c r="AE11" i="22"/>
  <c r="CF10" i="22"/>
  <c r="BP21" i="22"/>
  <c r="BK21" i="22"/>
  <c r="BH21" i="22"/>
  <c r="BC21" i="22"/>
  <c r="AZ21" i="22"/>
  <c r="AU21" i="22"/>
  <c r="AR21" i="22"/>
  <c r="AM21" i="22"/>
  <c r="AJ21" i="22"/>
  <c r="AE21" i="22"/>
  <c r="AB21" i="22"/>
  <c r="W21" i="22"/>
  <c r="T21" i="22"/>
  <c r="O21" i="22"/>
  <c r="L21" i="22"/>
  <c r="CY20" i="22"/>
  <c r="CV20" i="22"/>
  <c r="CQ20" i="22"/>
  <c r="CN20" i="22"/>
  <c r="CI20" i="22"/>
  <c r="CF20" i="22"/>
  <c r="CA20" i="22"/>
  <c r="BX20" i="22"/>
  <c r="BS20" i="22"/>
  <c r="BP20" i="22"/>
  <c r="BK20" i="22"/>
  <c r="BH20" i="22"/>
  <c r="BC20" i="22"/>
  <c r="AZ20" i="22"/>
  <c r="AU20" i="22"/>
  <c r="AR20" i="22"/>
  <c r="AM20" i="22"/>
  <c r="AJ20" i="22"/>
  <c r="AE20" i="22"/>
  <c r="AB20" i="22"/>
  <c r="W20" i="22"/>
  <c r="T20" i="22"/>
  <c r="O20" i="22"/>
  <c r="L20" i="22"/>
  <c r="CY19" i="22"/>
  <c r="CV19" i="22"/>
  <c r="CQ19" i="22"/>
  <c r="CN19" i="22"/>
  <c r="CI19" i="22"/>
  <c r="CF19" i="22"/>
  <c r="CA19" i="22"/>
  <c r="BX19" i="22"/>
  <c r="BS19" i="22"/>
  <c r="BP19" i="22"/>
  <c r="BK19" i="22"/>
  <c r="BH19" i="22"/>
  <c r="BC19" i="22"/>
  <c r="AZ19" i="22"/>
  <c r="AU19" i="22"/>
  <c r="AR19" i="22"/>
  <c r="AM19" i="22"/>
  <c r="AJ19" i="22"/>
  <c r="AE19" i="22"/>
  <c r="AB19" i="22"/>
  <c r="W19" i="22"/>
  <c r="T19" i="22"/>
  <c r="O19" i="22"/>
  <c r="L19" i="22"/>
  <c r="CY18" i="22"/>
  <c r="CV18" i="22"/>
  <c r="CQ18" i="22"/>
  <c r="CN18" i="22"/>
  <c r="CI18" i="22"/>
  <c r="CF18" i="22"/>
  <c r="CA18" i="22"/>
  <c r="BX18" i="22"/>
  <c r="BS18" i="22"/>
  <c r="BP18" i="22"/>
  <c r="BK18" i="22"/>
  <c r="BH18" i="22"/>
  <c r="BC18" i="22"/>
  <c r="AZ18" i="22"/>
  <c r="AU18" i="22"/>
  <c r="AR18" i="22"/>
  <c r="AM18" i="22"/>
  <c r="AJ18" i="22"/>
  <c r="AE18" i="22"/>
  <c r="AB18" i="22"/>
  <c r="W18" i="22"/>
  <c r="T18" i="22"/>
  <c r="O18" i="22"/>
  <c r="L18" i="22"/>
  <c r="CY17" i="22"/>
  <c r="CV17" i="22"/>
  <c r="CQ17" i="22"/>
  <c r="CN17" i="22"/>
  <c r="CI17" i="22"/>
  <c r="CF17" i="22"/>
  <c r="CA17" i="22"/>
  <c r="BX17" i="22"/>
  <c r="BS17" i="22"/>
  <c r="BP17" i="22"/>
  <c r="BK17" i="22"/>
  <c r="BH17" i="22"/>
  <c r="BC17" i="22"/>
  <c r="AZ17" i="22"/>
  <c r="AU17" i="22"/>
  <c r="AR17" i="22"/>
  <c r="AM17" i="22"/>
  <c r="AJ17" i="22"/>
  <c r="AE17" i="22"/>
  <c r="AB17" i="22"/>
  <c r="CQ14" i="22"/>
  <c r="CF14" i="22"/>
  <c r="BK14" i="22"/>
  <c r="AZ14" i="22"/>
  <c r="AE14" i="22"/>
  <c r="T14" i="22"/>
  <c r="CQ13" i="22"/>
  <c r="CF13" i="22"/>
  <c r="BK13" i="22"/>
  <c r="AZ13" i="22"/>
  <c r="AE13" i="22"/>
  <c r="T13" i="22"/>
  <c r="CQ12" i="22"/>
  <c r="CF12" i="22"/>
  <c r="BK12" i="22"/>
  <c r="AZ12" i="22"/>
  <c r="AO12" i="22"/>
  <c r="AA12" i="22"/>
  <c r="BK11" i="22"/>
  <c r="T11" i="22"/>
  <c r="AE10" i="22"/>
  <c r="BI7" i="22"/>
  <c r="DA16" i="22"/>
  <c r="CY16" i="22"/>
  <c r="CW16" i="22"/>
  <c r="CU16" i="22"/>
  <c r="CS16" i="22"/>
  <c r="CQ16" i="22"/>
  <c r="CO16" i="22"/>
  <c r="CM16" i="22"/>
  <c r="CK16" i="22"/>
  <c r="CI16" i="22"/>
  <c r="CG16" i="22"/>
  <c r="CE16" i="22"/>
  <c r="CC16" i="22"/>
  <c r="CA16" i="22"/>
  <c r="BY16" i="22"/>
  <c r="BW16" i="22"/>
  <c r="BU16" i="22"/>
  <c r="BS16" i="22"/>
  <c r="BQ16" i="22"/>
  <c r="BO16" i="22"/>
  <c r="BM16" i="22"/>
  <c r="BK16" i="22"/>
  <c r="BI16" i="22"/>
  <c r="BG16" i="22"/>
  <c r="BE16" i="22"/>
  <c r="BC16" i="22"/>
  <c r="BA16" i="22"/>
  <c r="AY16" i="22"/>
  <c r="AW16" i="22"/>
  <c r="AU16" i="22"/>
  <c r="AS16" i="22"/>
  <c r="AQ16" i="22"/>
  <c r="AO16" i="22"/>
  <c r="AM16" i="22"/>
  <c r="AK16" i="22"/>
  <c r="AI16" i="22"/>
  <c r="AG16" i="22"/>
  <c r="AE16" i="22"/>
  <c r="AC16" i="22"/>
  <c r="AA16" i="22"/>
  <c r="Y16" i="22"/>
  <c r="W16" i="22"/>
  <c r="U16" i="22"/>
  <c r="S16" i="22"/>
  <c r="Q16" i="22"/>
  <c r="O16" i="22"/>
  <c r="M16" i="22"/>
  <c r="K16" i="22"/>
  <c r="DA15" i="22"/>
  <c r="CY15" i="22"/>
  <c r="CW15" i="22"/>
  <c r="CU15" i="22"/>
  <c r="CS15" i="22"/>
  <c r="CQ15" i="22"/>
  <c r="CO15" i="22"/>
  <c r="CM15" i="22"/>
  <c r="CK15" i="22"/>
  <c r="CI15" i="22"/>
  <c r="CG15" i="22"/>
  <c r="CE15" i="22"/>
  <c r="CC15" i="22"/>
  <c r="CA15" i="22"/>
  <c r="BY15" i="22"/>
  <c r="BW15" i="22"/>
  <c r="BU15" i="22"/>
  <c r="BS15" i="22"/>
  <c r="BQ15" i="22"/>
  <c r="BO15" i="22"/>
  <c r="BM15" i="22"/>
  <c r="BK15" i="22"/>
  <c r="BI15" i="22"/>
  <c r="BG15" i="22"/>
  <c r="BE15" i="22"/>
  <c r="BC15" i="22"/>
  <c r="BA15" i="22"/>
  <c r="AY15" i="22"/>
  <c r="AW15" i="22"/>
  <c r="AU15" i="22"/>
  <c r="AS15" i="22"/>
  <c r="AQ15" i="22"/>
  <c r="AO15" i="22"/>
  <c r="AM15" i="22"/>
  <c r="AK15" i="22"/>
  <c r="AI15" i="22"/>
  <c r="AG15" i="22"/>
  <c r="AE15" i="22"/>
  <c r="AC15" i="22"/>
  <c r="AA15" i="22"/>
  <c r="Y15" i="22"/>
  <c r="W15" i="22"/>
  <c r="U15" i="22"/>
  <c r="S15" i="22"/>
  <c r="Q15" i="22"/>
  <c r="O15" i="22"/>
  <c r="M15" i="22"/>
  <c r="K15" i="22"/>
  <c r="DA14" i="22"/>
  <c r="CX14" i="22"/>
  <c r="CS14" i="22"/>
  <c r="CP14" i="22"/>
  <c r="CK14" i="22"/>
  <c r="CH14" i="22"/>
  <c r="CC14" i="22"/>
  <c r="BZ14" i="22"/>
  <c r="BU14" i="22"/>
  <c r="BR14" i="22"/>
  <c r="BM14" i="22"/>
  <c r="BJ14" i="22"/>
  <c r="BE14" i="22"/>
  <c r="BB14" i="22"/>
  <c r="AW14" i="22"/>
  <c r="AT14" i="22"/>
  <c r="AO14" i="22"/>
  <c r="AL14" i="22"/>
  <c r="AG14" i="22"/>
  <c r="AD14" i="22"/>
  <c r="Y14" i="22"/>
  <c r="V14" i="22"/>
  <c r="Q14" i="22"/>
  <c r="N14" i="22"/>
  <c r="DA13" i="22"/>
  <c r="CX13" i="22"/>
  <c r="CS13" i="22"/>
  <c r="CP13" i="22"/>
  <c r="CK13" i="22"/>
  <c r="CH13" i="22"/>
  <c r="CC13" i="22"/>
  <c r="BZ13" i="22"/>
  <c r="BU13" i="22"/>
  <c r="BR13" i="22"/>
  <c r="BM13" i="22"/>
  <c r="BJ13" i="22"/>
  <c r="BE13" i="22"/>
  <c r="BB13" i="22"/>
  <c r="AW13" i="22"/>
  <c r="AT13" i="22"/>
  <c r="AO13" i="22"/>
  <c r="AL13" i="22"/>
  <c r="AG13" i="22"/>
  <c r="AD13" i="22"/>
  <c r="Y13" i="22"/>
  <c r="V13" i="22"/>
  <c r="Q13" i="22"/>
  <c r="N13" i="22"/>
  <c r="DA12" i="22"/>
  <c r="CX12" i="22"/>
  <c r="CS12" i="22"/>
  <c r="CP12" i="22"/>
  <c r="CK12" i="22"/>
  <c r="CH12" i="22"/>
  <c r="CC12" i="22"/>
  <c r="BZ12" i="22"/>
  <c r="BU12" i="22"/>
  <c r="BR12" i="22"/>
  <c r="BM12" i="22"/>
  <c r="BJ12" i="22"/>
  <c r="BE12" i="22"/>
  <c r="BB12" i="22"/>
  <c r="AW12" i="22"/>
  <c r="AT12" i="22"/>
  <c r="AN12" i="22"/>
  <c r="AJ12" i="22"/>
  <c r="AG12" i="22"/>
  <c r="V12" i="22"/>
  <c r="S12" i="22"/>
  <c r="CY11" i="22"/>
  <c r="CN11" i="22"/>
  <c r="BS11" i="22"/>
  <c r="BH11" i="22"/>
  <c r="AM11" i="22"/>
  <c r="AB11" i="22"/>
  <c r="CY10" i="22"/>
  <c r="CN10" i="22"/>
  <c r="BS10" i="22"/>
  <c r="BH10" i="22"/>
  <c r="AM10" i="22"/>
  <c r="AB10" i="22"/>
  <c r="CU9" i="22"/>
  <c r="AB8" i="22"/>
  <c r="CZ14" i="22"/>
  <c r="CU14" i="22"/>
  <c r="CR14" i="22"/>
  <c r="CM14" i="22"/>
  <c r="CJ14" i="22"/>
  <c r="CE14" i="22"/>
  <c r="CB14" i="22"/>
  <c r="BW14" i="22"/>
  <c r="BT14" i="22"/>
  <c r="BO14" i="22"/>
  <c r="BL14" i="22"/>
  <c r="BG14" i="22"/>
  <c r="BD14" i="22"/>
  <c r="AY14" i="22"/>
  <c r="AV14" i="22"/>
  <c r="AQ14" i="22"/>
  <c r="AN14" i="22"/>
  <c r="AI14" i="22"/>
  <c r="AF14" i="22"/>
  <c r="AA14" i="22"/>
  <c r="X14" i="22"/>
  <c r="S14" i="22"/>
  <c r="P14" i="22"/>
  <c r="K14" i="22"/>
  <c r="CZ13" i="22"/>
  <c r="CU13" i="22"/>
  <c r="CR13" i="22"/>
  <c r="CM13" i="22"/>
  <c r="CJ13" i="22"/>
  <c r="CE13" i="22"/>
  <c r="CB13" i="22"/>
  <c r="BW13" i="22"/>
  <c r="BT13" i="22"/>
  <c r="BO13" i="22"/>
  <c r="BL13" i="22"/>
  <c r="BG13" i="22"/>
  <c r="BD13" i="22"/>
  <c r="AY13" i="22"/>
  <c r="AV13" i="22"/>
  <c r="AQ13" i="22"/>
  <c r="AN13" i="22"/>
  <c r="AI13" i="22"/>
  <c r="AF13" i="22"/>
  <c r="AA13" i="22"/>
  <c r="X13" i="22"/>
  <c r="S13" i="22"/>
  <c r="P13" i="22"/>
  <c r="K13" i="22"/>
  <c r="CZ12" i="22"/>
  <c r="CU12" i="22"/>
  <c r="CR12" i="22"/>
  <c r="CM12" i="22"/>
  <c r="CJ12" i="22"/>
  <c r="CE12" i="22"/>
  <c r="CB12" i="22"/>
  <c r="BW12" i="22"/>
  <c r="BT12" i="22"/>
  <c r="BO12" i="22"/>
  <c r="BL12" i="22"/>
  <c r="BG12" i="22"/>
  <c r="BD12" i="22"/>
  <c r="AY12" i="22"/>
  <c r="AV12" i="22"/>
  <c r="AQ12" i="22"/>
  <c r="AM12" i="22"/>
  <c r="AF12" i="22"/>
  <c r="AB12" i="22"/>
  <c r="Y12" i="22"/>
  <c r="L12" i="22"/>
  <c r="CV11" i="22"/>
  <c r="CA11" i="22"/>
  <c r="BP11" i="22"/>
  <c r="AU11" i="22"/>
  <c r="AJ11" i="22"/>
  <c r="O11" i="22"/>
  <c r="CV10" i="22"/>
  <c r="CA10" i="22"/>
  <c r="BP10" i="22"/>
  <c r="AU10" i="22"/>
  <c r="AJ10" i="22"/>
  <c r="O10" i="22"/>
  <c r="CQ9" i="22"/>
  <c r="BK8" i="22"/>
  <c r="M8" i="22"/>
  <c r="BT6" i="22"/>
  <c r="X17" i="22"/>
  <c r="V17" i="22"/>
  <c r="T17" i="22"/>
  <c r="R17" i="22"/>
  <c r="P17" i="22"/>
  <c r="N17" i="22"/>
  <c r="L17" i="22"/>
  <c r="J17" i="22"/>
  <c r="CZ16" i="22"/>
  <c r="CX16" i="22"/>
  <c r="CV16" i="22"/>
  <c r="CT16" i="22"/>
  <c r="CR16" i="22"/>
  <c r="CP16" i="22"/>
  <c r="CN16" i="22"/>
  <c r="CL16" i="22"/>
  <c r="CJ16" i="22"/>
  <c r="CH16" i="22"/>
  <c r="CF16" i="22"/>
  <c r="CD16" i="22"/>
  <c r="CB16" i="22"/>
  <c r="BZ16" i="22"/>
  <c r="BX16" i="22"/>
  <c r="BV16" i="22"/>
  <c r="BT16" i="22"/>
  <c r="BR16" i="22"/>
  <c r="BP16" i="22"/>
  <c r="BN16" i="22"/>
  <c r="BL16" i="22"/>
  <c r="BJ16" i="22"/>
  <c r="BH16" i="22"/>
  <c r="BF16" i="22"/>
  <c r="BD16" i="22"/>
  <c r="BB16" i="22"/>
  <c r="AZ16" i="22"/>
  <c r="AX16" i="22"/>
  <c r="AV16" i="22"/>
  <c r="AT16" i="22"/>
  <c r="AR16" i="22"/>
  <c r="AP16" i="22"/>
  <c r="AN16" i="22"/>
  <c r="AL16" i="22"/>
  <c r="AJ16" i="22"/>
  <c r="AH16" i="22"/>
  <c r="AF16" i="22"/>
  <c r="AD16" i="22"/>
  <c r="AB16" i="22"/>
  <c r="Z16" i="22"/>
  <c r="X16" i="22"/>
  <c r="V16" i="22"/>
  <c r="T16" i="22"/>
  <c r="R16" i="22"/>
  <c r="P16" i="22"/>
  <c r="N16" i="22"/>
  <c r="L16" i="22"/>
  <c r="J16" i="22"/>
  <c r="CZ15" i="22"/>
  <c r="CX15" i="22"/>
  <c r="CV15" i="22"/>
  <c r="CT15" i="22"/>
  <c r="CR15" i="22"/>
  <c r="CP15" i="22"/>
  <c r="CN15" i="22"/>
  <c r="CL15" i="22"/>
  <c r="CJ15" i="22"/>
  <c r="CH15" i="22"/>
  <c r="CF15" i="22"/>
  <c r="CD15" i="22"/>
  <c r="CB15" i="22"/>
  <c r="BZ15" i="22"/>
  <c r="BX15" i="22"/>
  <c r="BV15" i="22"/>
  <c r="BT15" i="22"/>
  <c r="BR15" i="22"/>
  <c r="BP15" i="22"/>
  <c r="BN15" i="22"/>
  <c r="BL15" i="22"/>
  <c r="BJ15" i="22"/>
  <c r="BH15" i="22"/>
  <c r="BF15" i="22"/>
  <c r="BD15" i="22"/>
  <c r="BB15" i="22"/>
  <c r="AZ15" i="22"/>
  <c r="AX15" i="22"/>
  <c r="AV15" i="22"/>
  <c r="AT15" i="22"/>
  <c r="AR15" i="22"/>
  <c r="AP15" i="22"/>
  <c r="AN15" i="22"/>
  <c r="AL15" i="22"/>
  <c r="AJ15" i="22"/>
  <c r="AH15" i="22"/>
  <c r="AF15" i="22"/>
  <c r="AD15" i="22"/>
  <c r="AB15" i="22"/>
  <c r="Z15" i="22"/>
  <c r="X15" i="22"/>
  <c r="V15" i="22"/>
  <c r="T15" i="22"/>
  <c r="R15" i="22"/>
  <c r="P15" i="22"/>
  <c r="N15" i="22"/>
  <c r="L15" i="22"/>
  <c r="J15" i="22"/>
  <c r="CW14" i="22"/>
  <c r="CT14" i="22"/>
  <c r="CO14" i="22"/>
  <c r="CL14" i="22"/>
  <c r="CG14" i="22"/>
  <c r="CD14" i="22"/>
  <c r="BY14" i="22"/>
  <c r="BV14" i="22"/>
  <c r="BQ14" i="22"/>
  <c r="BN14" i="22"/>
  <c r="BI14" i="22"/>
  <c r="BF14" i="22"/>
  <c r="BA14" i="22"/>
  <c r="AX14" i="22"/>
  <c r="AS14" i="22"/>
  <c r="AP14" i="22"/>
  <c r="AK14" i="22"/>
  <c r="AH14" i="22"/>
  <c r="AC14" i="22"/>
  <c r="Z14" i="22"/>
  <c r="U14" i="22"/>
  <c r="R14" i="22"/>
  <c r="M14" i="22"/>
  <c r="J14" i="22"/>
  <c r="CW13" i="22"/>
  <c r="CT13" i="22"/>
  <c r="CO13" i="22"/>
  <c r="CL13" i="22"/>
  <c r="CG13" i="22"/>
  <c r="CD13" i="22"/>
  <c r="BY13" i="22"/>
  <c r="BV13" i="22"/>
  <c r="BQ13" i="22"/>
  <c r="BN13" i="22"/>
  <c r="BI13" i="22"/>
  <c r="BF13" i="22"/>
  <c r="BA13" i="22"/>
  <c r="AX13" i="22"/>
  <c r="AS13" i="22"/>
  <c r="AP13" i="22"/>
  <c r="AK13" i="22"/>
  <c r="AH13" i="22"/>
  <c r="AC13" i="22"/>
  <c r="Z13" i="22"/>
  <c r="U13" i="22"/>
  <c r="R13" i="22"/>
  <c r="M13" i="22"/>
  <c r="J13" i="22"/>
  <c r="CW12" i="22"/>
  <c r="CT12" i="22"/>
  <c r="CO12" i="22"/>
  <c r="CL12" i="22"/>
  <c r="CG12" i="22"/>
  <c r="CD12" i="22"/>
  <c r="BY12" i="22"/>
  <c r="BV12" i="22"/>
  <c r="BQ12" i="22"/>
  <c r="BN12" i="22"/>
  <c r="BI12" i="22"/>
  <c r="BF12" i="22"/>
  <c r="BA12" i="22"/>
  <c r="AX12" i="22"/>
  <c r="AS12" i="22"/>
  <c r="AL12" i="22"/>
  <c r="AI12" i="22"/>
  <c r="AE12" i="22"/>
  <c r="X12" i="22"/>
  <c r="T12" i="22"/>
  <c r="P12" i="22"/>
  <c r="K12" i="22"/>
  <c r="CI11" i="22"/>
  <c r="BX11" i="22"/>
  <c r="BC11" i="22"/>
  <c r="AR11" i="22"/>
  <c r="W11" i="22"/>
  <c r="L11" i="22"/>
  <c r="CI10" i="22"/>
  <c r="BX10" i="22"/>
  <c r="BC10" i="22"/>
  <c r="AR10" i="22"/>
  <c r="W10" i="22"/>
  <c r="K10" i="22"/>
  <c r="AZ8" i="22"/>
  <c r="CQ7" i="22"/>
  <c r="Q12" i="22"/>
  <c r="N12" i="22"/>
  <c r="DA11" i="22"/>
  <c r="CX11" i="22"/>
  <c r="CS11" i="22"/>
  <c r="CP11" i="22"/>
  <c r="CK11" i="22"/>
  <c r="CH11" i="22"/>
  <c r="CC11" i="22"/>
  <c r="BZ11" i="22"/>
  <c r="BU11" i="22"/>
  <c r="BR11" i="22"/>
  <c r="BM11" i="22"/>
  <c r="BJ11" i="22"/>
  <c r="BE11" i="22"/>
  <c r="BB11" i="22"/>
  <c r="AW11" i="22"/>
  <c r="AT11" i="22"/>
  <c r="AO11" i="22"/>
  <c r="AL11" i="22"/>
  <c r="AG11" i="22"/>
  <c r="AD11" i="22"/>
  <c r="Y11" i="22"/>
  <c r="V11" i="22"/>
  <c r="Q11" i="22"/>
  <c r="N11" i="22"/>
  <c r="DA10" i="22"/>
  <c r="CX10" i="22"/>
  <c r="CS10" i="22"/>
  <c r="CP10" i="22"/>
  <c r="CK10" i="22"/>
  <c r="CH10" i="22"/>
  <c r="CC10" i="22"/>
  <c r="BZ10" i="22"/>
  <c r="BU10" i="22"/>
  <c r="BR10" i="22"/>
  <c r="BM10" i="22"/>
  <c r="BJ10" i="22"/>
  <c r="BE10" i="22"/>
  <c r="BB10" i="22"/>
  <c r="AW10" i="22"/>
  <c r="AT10" i="22"/>
  <c r="AO10" i="22"/>
  <c r="AL10" i="22"/>
  <c r="AG10" i="22"/>
  <c r="AD10" i="22"/>
  <c r="Y10" i="22"/>
  <c r="V10" i="22"/>
  <c r="Q10" i="22"/>
  <c r="BH8" i="22"/>
  <c r="X8" i="22"/>
  <c r="J8" i="22"/>
  <c r="CZ6" i="22"/>
  <c r="BI6" i="22"/>
  <c r="AX5" i="22"/>
  <c r="CZ11" i="22"/>
  <c r="CU11" i="22"/>
  <c r="CR11" i="22"/>
  <c r="CM11" i="22"/>
  <c r="CJ11" i="22"/>
  <c r="CE11" i="22"/>
  <c r="CB11" i="22"/>
  <c r="BW11" i="22"/>
  <c r="BT11" i="22"/>
  <c r="BO11" i="22"/>
  <c r="BL11" i="22"/>
  <c r="BG11" i="22"/>
  <c r="BD11" i="22"/>
  <c r="AY11" i="22"/>
  <c r="AV11" i="22"/>
  <c r="AQ11" i="22"/>
  <c r="AN11" i="22"/>
  <c r="AI11" i="22"/>
  <c r="AF11" i="22"/>
  <c r="AA11" i="22"/>
  <c r="X11" i="22"/>
  <c r="S11" i="22"/>
  <c r="P11" i="22"/>
  <c r="K11" i="22"/>
  <c r="CZ10" i="22"/>
  <c r="CU10" i="22"/>
  <c r="CR10" i="22"/>
  <c r="CM10" i="22"/>
  <c r="CJ10" i="22"/>
  <c r="CE10" i="22"/>
  <c r="CB10" i="22"/>
  <c r="BW10" i="22"/>
  <c r="BT10" i="22"/>
  <c r="BO10" i="22"/>
  <c r="BL10" i="22"/>
  <c r="BG10" i="22"/>
  <c r="BD10" i="22"/>
  <c r="AY10" i="22"/>
  <c r="AV10" i="22"/>
  <c r="AQ10" i="22"/>
  <c r="AN10" i="22"/>
  <c r="AI10" i="22"/>
  <c r="AF10" i="22"/>
  <c r="AA10" i="22"/>
  <c r="X10" i="22"/>
  <c r="S10" i="22"/>
  <c r="P10" i="22"/>
  <c r="M10" i="22"/>
  <c r="DA9" i="22"/>
  <c r="CW9" i="22"/>
  <c r="CS9" i="22"/>
  <c r="AU8" i="22"/>
  <c r="AN7" i="22"/>
  <c r="CO6" i="22"/>
  <c r="AP12" i="22"/>
  <c r="AK12" i="22"/>
  <c r="AH12" i="22"/>
  <c r="AC12" i="22"/>
  <c r="Z12" i="22"/>
  <c r="U12" i="22"/>
  <c r="R12" i="22"/>
  <c r="M12" i="22"/>
  <c r="J12" i="22"/>
  <c r="CW11" i="22"/>
  <c r="CT11" i="22"/>
  <c r="CO11" i="22"/>
  <c r="CL11" i="22"/>
  <c r="CG11" i="22"/>
  <c r="CD11" i="22"/>
  <c r="BY11" i="22"/>
  <c r="BV11" i="22"/>
  <c r="BQ11" i="22"/>
  <c r="BN11" i="22"/>
  <c r="BI11" i="22"/>
  <c r="BF11" i="22"/>
  <c r="BA11" i="22"/>
  <c r="AX11" i="22"/>
  <c r="AS11" i="22"/>
  <c r="AP11" i="22"/>
  <c r="AK11" i="22"/>
  <c r="AH11" i="22"/>
  <c r="AC11" i="22"/>
  <c r="Z11" i="22"/>
  <c r="U11" i="22"/>
  <c r="R11" i="22"/>
  <c r="M11" i="22"/>
  <c r="J11" i="22"/>
  <c r="CW10" i="22"/>
  <c r="CT10" i="22"/>
  <c r="CO10" i="22"/>
  <c r="CL10" i="22"/>
  <c r="CG10" i="22"/>
  <c r="CD10" i="22"/>
  <c r="BY10" i="22"/>
  <c r="BV10" i="22"/>
  <c r="BQ10" i="22"/>
  <c r="BN10" i="22"/>
  <c r="BI10" i="22"/>
  <c r="BF10" i="22"/>
  <c r="BA10" i="22"/>
  <c r="AX10" i="22"/>
  <c r="AS10" i="22"/>
  <c r="AP10" i="22"/>
  <c r="AK10" i="22"/>
  <c r="AH10" i="22"/>
  <c r="AC10" i="22"/>
  <c r="Z10" i="22"/>
  <c r="U10" i="22"/>
  <c r="R10" i="22"/>
  <c r="BC8" i="22"/>
  <c r="AR8" i="22"/>
  <c r="AE8" i="22"/>
  <c r="Q8" i="22"/>
  <c r="BT7" i="22"/>
  <c r="AC7" i="22"/>
  <c r="BI4" i="22"/>
  <c r="CO9" i="22"/>
  <c r="CM9" i="22"/>
  <c r="CK9" i="22"/>
  <c r="CI9" i="22"/>
  <c r="CG9" i="22"/>
  <c r="CE9" i="22"/>
  <c r="CC9" i="22"/>
  <c r="CA9" i="22"/>
  <c r="BY9" i="22"/>
  <c r="BW9" i="22"/>
  <c r="BU9" i="22"/>
  <c r="BS9" i="22"/>
  <c r="BQ9" i="22"/>
  <c r="BO9" i="22"/>
  <c r="BM9" i="22"/>
  <c r="BK9" i="22"/>
  <c r="BI9" i="22"/>
  <c r="BG9" i="22"/>
  <c r="BE9" i="22"/>
  <c r="BC9" i="22"/>
  <c r="BA9" i="22"/>
  <c r="AY9" i="22"/>
  <c r="AW9" i="22"/>
  <c r="AU9" i="22"/>
  <c r="AS9" i="22"/>
  <c r="AQ9" i="22"/>
  <c r="AO9" i="22"/>
  <c r="AM9" i="22"/>
  <c r="AK9" i="22"/>
  <c r="AI9" i="22"/>
  <c r="AG9" i="22"/>
  <c r="AE9" i="22"/>
  <c r="AC9" i="22"/>
  <c r="AA9" i="22"/>
  <c r="Y9" i="22"/>
  <c r="W9" i="22"/>
  <c r="U9" i="22"/>
  <c r="S9" i="22"/>
  <c r="Q9" i="22"/>
  <c r="O9" i="22"/>
  <c r="M9" i="22"/>
  <c r="K9" i="22"/>
  <c r="DA8" i="22"/>
  <c r="CY8" i="22"/>
  <c r="CW8" i="22"/>
  <c r="CU8" i="22"/>
  <c r="CS8" i="22"/>
  <c r="CQ8" i="22"/>
  <c r="CO8" i="22"/>
  <c r="CM8" i="22"/>
  <c r="CK8" i="22"/>
  <c r="CI8" i="22"/>
  <c r="CG8" i="22"/>
  <c r="CE8" i="22"/>
  <c r="CC8" i="22"/>
  <c r="CA8" i="22"/>
  <c r="BY8" i="22"/>
  <c r="BW8" i="22"/>
  <c r="BU8" i="22"/>
  <c r="BS8" i="22"/>
  <c r="BQ8" i="22"/>
  <c r="BO8" i="22"/>
  <c r="BM8" i="22"/>
  <c r="BJ8" i="22"/>
  <c r="BE8" i="22"/>
  <c r="BB8" i="22"/>
  <c r="AW8" i="22"/>
  <c r="AT8" i="22"/>
  <c r="AO8" i="22"/>
  <c r="AK8" i="22"/>
  <c r="AH8" i="22"/>
  <c r="W8" i="22"/>
  <c r="T8" i="22"/>
  <c r="P8" i="22"/>
  <c r="DA7" i="22"/>
  <c r="CW7" i="22"/>
  <c r="CT7" i="22"/>
  <c r="CL7" i="22"/>
  <c r="CB7" i="22"/>
  <c r="BQ7" i="22"/>
  <c r="AV7" i="22"/>
  <c r="AK7" i="22"/>
  <c r="P7" i="22"/>
  <c r="CW6" i="22"/>
  <c r="CB6" i="22"/>
  <c r="BQ6" i="22"/>
  <c r="CD5" i="22"/>
  <c r="CO4" i="22"/>
  <c r="AX4" i="22"/>
  <c r="BL8" i="22"/>
  <c r="BG8" i="22"/>
  <c r="BD8" i="22"/>
  <c r="AY8" i="22"/>
  <c r="AV8" i="22"/>
  <c r="AQ8" i="22"/>
  <c r="AN8" i="22"/>
  <c r="AG8" i="22"/>
  <c r="AC8" i="22"/>
  <c r="Z8" i="22"/>
  <c r="O8" i="22"/>
  <c r="L8" i="22"/>
  <c r="CZ7" i="22"/>
  <c r="CS7" i="22"/>
  <c r="CO7" i="22"/>
  <c r="CJ7" i="22"/>
  <c r="BY7" i="22"/>
  <c r="BD7" i="22"/>
  <c r="AS7" i="22"/>
  <c r="X7" i="22"/>
  <c r="M7" i="22"/>
  <c r="CJ6" i="22"/>
  <c r="BY6" i="22"/>
  <c r="AC5" i="22"/>
  <c r="CD4" i="22"/>
  <c r="N10" i="22"/>
  <c r="L10" i="22"/>
  <c r="J10" i="22"/>
  <c r="CZ9" i="22"/>
  <c r="CX9" i="22"/>
  <c r="CV9" i="22"/>
  <c r="CT9" i="22"/>
  <c r="CR9" i="22"/>
  <c r="CP9" i="22"/>
  <c r="CN9" i="22"/>
  <c r="CL9" i="22"/>
  <c r="CJ9" i="22"/>
  <c r="CH9" i="22"/>
  <c r="CF9" i="22"/>
  <c r="CD9" i="22"/>
  <c r="CB9" i="22"/>
  <c r="BZ9" i="22"/>
  <c r="BX9" i="22"/>
  <c r="BV9" i="22"/>
  <c r="BT9" i="22"/>
  <c r="BR9" i="22"/>
  <c r="BP9" i="22"/>
  <c r="BN9" i="22"/>
  <c r="BL9" i="22"/>
  <c r="BJ9" i="22"/>
  <c r="BH9" i="22"/>
  <c r="BF9" i="22"/>
  <c r="BD9" i="22"/>
  <c r="BB9" i="22"/>
  <c r="AZ9" i="22"/>
  <c r="AX9" i="22"/>
  <c r="AV9" i="22"/>
  <c r="AT9" i="22"/>
  <c r="AR9" i="22"/>
  <c r="AP9" i="22"/>
  <c r="AN9" i="22"/>
  <c r="AL9" i="22"/>
  <c r="AJ9" i="22"/>
  <c r="AH9" i="22"/>
  <c r="AF9" i="22"/>
  <c r="AD9" i="22"/>
  <c r="AB9" i="22"/>
  <c r="Z9" i="22"/>
  <c r="X9" i="22"/>
  <c r="V9" i="22"/>
  <c r="T9" i="22"/>
  <c r="R9" i="22"/>
  <c r="P9" i="22"/>
  <c r="N9" i="22"/>
  <c r="L9" i="22"/>
  <c r="J9" i="22"/>
  <c r="CZ8" i="22"/>
  <c r="CX8" i="22"/>
  <c r="CV8" i="22"/>
  <c r="CT8" i="22"/>
  <c r="CR8" i="22"/>
  <c r="CP8" i="22"/>
  <c r="CN8" i="22"/>
  <c r="CL8" i="22"/>
  <c r="CJ8" i="22"/>
  <c r="CH8" i="22"/>
  <c r="CF8" i="22"/>
  <c r="CD8" i="22"/>
  <c r="CB8" i="22"/>
  <c r="BZ8" i="22"/>
  <c r="BX8" i="22"/>
  <c r="BV8" i="22"/>
  <c r="BT8" i="22"/>
  <c r="BR8" i="22"/>
  <c r="BP8" i="22"/>
  <c r="BN8" i="22"/>
  <c r="BI8" i="22"/>
  <c r="BF8" i="22"/>
  <c r="BA8" i="22"/>
  <c r="AX8" i="22"/>
  <c r="AS8" i="22"/>
  <c r="AP8" i="22"/>
  <c r="AM8" i="22"/>
  <c r="AJ8" i="22"/>
  <c r="AF8" i="22"/>
  <c r="Y8" i="22"/>
  <c r="U8" i="22"/>
  <c r="R8" i="22"/>
  <c r="CY7" i="22"/>
  <c r="CV7" i="22"/>
  <c r="CR7" i="22"/>
  <c r="CG7" i="22"/>
  <c r="BL7" i="22"/>
  <c r="BA7" i="22"/>
  <c r="AF7" i="22"/>
  <c r="U7" i="22"/>
  <c r="CR6" i="22"/>
  <c r="CG6" i="22"/>
  <c r="BL6" i="22"/>
  <c r="BI5" i="22"/>
  <c r="R5" i="22"/>
  <c r="AC4" i="22"/>
  <c r="CI7" i="22"/>
  <c r="CD7" i="22"/>
  <c r="CA7" i="22"/>
  <c r="BV7" i="22"/>
  <c r="BS7" i="22"/>
  <c r="BN7" i="22"/>
  <c r="BK7" i="22"/>
  <c r="BF7" i="22"/>
  <c r="BC7" i="22"/>
  <c r="AX7" i="22"/>
  <c r="AU7" i="22"/>
  <c r="AP7" i="22"/>
  <c r="AM7" i="22"/>
  <c r="AH7" i="22"/>
  <c r="AE7" i="22"/>
  <c r="Z7" i="22"/>
  <c r="W7" i="22"/>
  <c r="R7" i="22"/>
  <c r="O7" i="22"/>
  <c r="J7" i="22"/>
  <c r="CY6" i="22"/>
  <c r="CT6" i="22"/>
  <c r="CQ6" i="22"/>
  <c r="CL6" i="22"/>
  <c r="CI6" i="22"/>
  <c r="CD6" i="22"/>
  <c r="CA6" i="22"/>
  <c r="BV6" i="22"/>
  <c r="BS6" i="22"/>
  <c r="BN6" i="22"/>
  <c r="BK6" i="22"/>
  <c r="BF6" i="22"/>
  <c r="BB6" i="22"/>
  <c r="AX6" i="22"/>
  <c r="AT6" i="22"/>
  <c r="AP6" i="22"/>
  <c r="AL6" i="22"/>
  <c r="BQ5" i="22"/>
  <c r="BF5" i="22"/>
  <c r="AK5" i="22"/>
  <c r="Z5" i="22"/>
  <c r="CW4" i="22"/>
  <c r="CL4" i="22"/>
  <c r="BQ4" i="22"/>
  <c r="BF4" i="22"/>
  <c r="AK4" i="22"/>
  <c r="Z4" i="22"/>
  <c r="CN7" i="22"/>
  <c r="CK7" i="22"/>
  <c r="CF7" i="22"/>
  <c r="CC7" i="22"/>
  <c r="BX7" i="22"/>
  <c r="BU7" i="22"/>
  <c r="BP7" i="22"/>
  <c r="BM7" i="22"/>
  <c r="BH7" i="22"/>
  <c r="BE7" i="22"/>
  <c r="AZ7" i="22"/>
  <c r="AW7" i="22"/>
  <c r="AR7" i="22"/>
  <c r="AO7" i="22"/>
  <c r="AJ7" i="22"/>
  <c r="AG7" i="22"/>
  <c r="AB7" i="22"/>
  <c r="Y7" i="22"/>
  <c r="T7" i="22"/>
  <c r="Q7" i="22"/>
  <c r="L7" i="22"/>
  <c r="DA6" i="22"/>
  <c r="CV6" i="22"/>
  <c r="CS6" i="22"/>
  <c r="CN6" i="22"/>
  <c r="CK6" i="22"/>
  <c r="CF6" i="22"/>
  <c r="CC6" i="22"/>
  <c r="BX6" i="22"/>
  <c r="BU6" i="22"/>
  <c r="BP6" i="22"/>
  <c r="BM6" i="22"/>
  <c r="BH6" i="22"/>
  <c r="BY5" i="22"/>
  <c r="BN5" i="22"/>
  <c r="AS5" i="22"/>
  <c r="AH5" i="22"/>
  <c r="M5" i="22"/>
  <c r="CT4" i="22"/>
  <c r="BY4" i="22"/>
  <c r="BN4" i="22"/>
  <c r="AS4" i="22"/>
  <c r="AH4" i="22"/>
  <c r="AL8" i="22"/>
  <c r="AI8" i="22"/>
  <c r="AD8" i="22"/>
  <c r="AA8" i="22"/>
  <c r="V8" i="22"/>
  <c r="S8" i="22"/>
  <c r="N8" i="22"/>
  <c r="K8" i="22"/>
  <c r="CX7" i="22"/>
  <c r="CU7" i="22"/>
  <c r="CP7" i="22"/>
  <c r="CM7" i="22"/>
  <c r="CH7" i="22"/>
  <c r="CE7" i="22"/>
  <c r="BZ7" i="22"/>
  <c r="BW7" i="22"/>
  <c r="BR7" i="22"/>
  <c r="BO7" i="22"/>
  <c r="BJ7" i="22"/>
  <c r="BG7" i="22"/>
  <c r="BB7" i="22"/>
  <c r="AY7" i="22"/>
  <c r="AT7" i="22"/>
  <c r="AQ7" i="22"/>
  <c r="AL7" i="22"/>
  <c r="AI7" i="22"/>
  <c r="AD7" i="22"/>
  <c r="AA7" i="22"/>
  <c r="V7" i="22"/>
  <c r="S7" i="22"/>
  <c r="N7" i="22"/>
  <c r="K7" i="22"/>
  <c r="CX6" i="22"/>
  <c r="CU6" i="22"/>
  <c r="CP6" i="22"/>
  <c r="CM6" i="22"/>
  <c r="CH6" i="22"/>
  <c r="CE6" i="22"/>
  <c r="BZ6" i="22"/>
  <c r="BW6" i="22"/>
  <c r="BR6" i="22"/>
  <c r="BO6" i="22"/>
  <c r="BJ6" i="22"/>
  <c r="BG6" i="22"/>
  <c r="BD6" i="22"/>
  <c r="AZ6" i="22"/>
  <c r="AV6" i="22"/>
  <c r="AR6" i="22"/>
  <c r="AN6" i="22"/>
  <c r="AJ6" i="22"/>
  <c r="BV5" i="22"/>
  <c r="BA5" i="22"/>
  <c r="AP5" i="22"/>
  <c r="U5" i="22"/>
  <c r="J5" i="22"/>
  <c r="CG4" i="22"/>
  <c r="BV4" i="22"/>
  <c r="BA4" i="22"/>
  <c r="AP4" i="22"/>
  <c r="AH6" i="22"/>
  <c r="AF6" i="22"/>
  <c r="AD6" i="22"/>
  <c r="AB6" i="22"/>
  <c r="Z6" i="22"/>
  <c r="X6" i="22"/>
  <c r="V6" i="22"/>
  <c r="T6" i="22"/>
  <c r="R6" i="22"/>
  <c r="P6" i="22"/>
  <c r="N6" i="22"/>
  <c r="L6" i="22"/>
  <c r="J6" i="22"/>
  <c r="CZ5" i="22"/>
  <c r="CX5" i="22"/>
  <c r="CV5" i="22"/>
  <c r="CT5" i="22"/>
  <c r="CR5" i="22"/>
  <c r="CP5" i="22"/>
  <c r="CN5" i="22"/>
  <c r="CL5" i="22"/>
  <c r="CJ5" i="22"/>
  <c r="CH5" i="22"/>
  <c r="CF5" i="22"/>
  <c r="CA5" i="22"/>
  <c r="BX5" i="22"/>
  <c r="BS5" i="22"/>
  <c r="BP5" i="22"/>
  <c r="BK5" i="22"/>
  <c r="BH5" i="22"/>
  <c r="BC5" i="22"/>
  <c r="AZ5" i="22"/>
  <c r="AU5" i="22"/>
  <c r="AR5" i="22"/>
  <c r="AM5" i="22"/>
  <c r="AJ5" i="22"/>
  <c r="AE5" i="22"/>
  <c r="AB5" i="22"/>
  <c r="W5" i="22"/>
  <c r="T5" i="22"/>
  <c r="O5" i="22"/>
  <c r="L5" i="22"/>
  <c r="CY4" i="22"/>
  <c r="CV4" i="22"/>
  <c r="CQ4" i="22"/>
  <c r="CN4" i="22"/>
  <c r="CI4" i="22"/>
  <c r="CF4" i="22"/>
  <c r="CA4" i="22"/>
  <c r="BX4" i="22"/>
  <c r="BS4" i="22"/>
  <c r="BP4" i="22"/>
  <c r="BK4" i="22"/>
  <c r="BH4" i="22"/>
  <c r="BC4" i="22"/>
  <c r="AZ4" i="22"/>
  <c r="AU4" i="22"/>
  <c r="AR4" i="22"/>
  <c r="AM4" i="22"/>
  <c r="AJ4" i="22"/>
  <c r="AE4" i="22"/>
  <c r="AB4" i="22"/>
  <c r="W4" i="22"/>
  <c r="CC5" i="22"/>
  <c r="BZ5" i="22"/>
  <c r="BU5" i="22"/>
  <c r="BR5" i="22"/>
  <c r="BM5" i="22"/>
  <c r="BJ5" i="22"/>
  <c r="BE5" i="22"/>
  <c r="BB5" i="22"/>
  <c r="AW5" i="22"/>
  <c r="AT5" i="22"/>
  <c r="AO5" i="22"/>
  <c r="AL5" i="22"/>
  <c r="AG5" i="22"/>
  <c r="AD5" i="22"/>
  <c r="Y5" i="22"/>
  <c r="V5" i="22"/>
  <c r="Q5" i="22"/>
  <c r="N5" i="22"/>
  <c r="DA4" i="22"/>
  <c r="CX4" i="22"/>
  <c r="CS4" i="22"/>
  <c r="CP4" i="22"/>
  <c r="CK4" i="22"/>
  <c r="CH4" i="22"/>
  <c r="CC4" i="22"/>
  <c r="BZ4" i="22"/>
  <c r="BU4" i="22"/>
  <c r="BR4" i="22"/>
  <c r="BM4" i="22"/>
  <c r="BJ4" i="22"/>
  <c r="BE4" i="22"/>
  <c r="BB4" i="22"/>
  <c r="AW4" i="22"/>
  <c r="AT4" i="22"/>
  <c r="AO4" i="22"/>
  <c r="AL4" i="22"/>
  <c r="AG4" i="22"/>
  <c r="AD4" i="22"/>
  <c r="Y4" i="22"/>
  <c r="BE6" i="22"/>
  <c r="BC6" i="22"/>
  <c r="BA6" i="22"/>
  <c r="AY6" i="22"/>
  <c r="AW6" i="22"/>
  <c r="AU6" i="22"/>
  <c r="AS6" i="22"/>
  <c r="AQ6" i="22"/>
  <c r="AO6" i="22"/>
  <c r="AM6" i="22"/>
  <c r="AK6" i="22"/>
  <c r="AI6" i="22"/>
  <c r="AG6" i="22"/>
  <c r="AE6" i="22"/>
  <c r="AC6" i="22"/>
  <c r="AA6" i="22"/>
  <c r="Y6" i="22"/>
  <c r="W6" i="22"/>
  <c r="U6" i="22"/>
  <c r="S6" i="22"/>
  <c r="Q6" i="22"/>
  <c r="O6" i="22"/>
  <c r="M6" i="22"/>
  <c r="K6" i="22"/>
  <c r="DA5" i="22"/>
  <c r="CY5" i="22"/>
  <c r="CW5" i="22"/>
  <c r="CU5" i="22"/>
  <c r="CS5" i="22"/>
  <c r="CQ5" i="22"/>
  <c r="CO5" i="22"/>
  <c r="CM5" i="22"/>
  <c r="CK5" i="22"/>
  <c r="CI5" i="22"/>
  <c r="CG5" i="22"/>
  <c r="CE5" i="22"/>
  <c r="CB5" i="22"/>
  <c r="BW5" i="22"/>
  <c r="BT5" i="22"/>
  <c r="BO5" i="22"/>
  <c r="BL5" i="22"/>
  <c r="BG5" i="22"/>
  <c r="BD5" i="22"/>
  <c r="AY5" i="22"/>
  <c r="AV5" i="22"/>
  <c r="AQ5" i="22"/>
  <c r="AN5" i="22"/>
  <c r="AI5" i="22"/>
  <c r="AF5" i="22"/>
  <c r="AA5" i="22"/>
  <c r="X5" i="22"/>
  <c r="S5" i="22"/>
  <c r="P5" i="22"/>
  <c r="K5" i="22"/>
  <c r="CZ4" i="22"/>
  <c r="CU4" i="22"/>
  <c r="CR4" i="22"/>
  <c r="CM4" i="22"/>
  <c r="CJ4" i="22"/>
  <c r="CE4" i="22"/>
  <c r="CB4" i="22"/>
  <c r="BW4" i="22"/>
  <c r="BT4" i="22"/>
  <c r="BO4" i="22"/>
  <c r="BL4" i="22"/>
  <c r="BG4" i="22"/>
  <c r="BD4" i="22"/>
  <c r="AY4" i="22"/>
  <c r="AV4" i="22"/>
  <c r="AQ4" i="22"/>
  <c r="AN4" i="22"/>
  <c r="AI4" i="22"/>
  <c r="AF4" i="22"/>
  <c r="AA4" i="22"/>
  <c r="X4" i="22"/>
  <c r="U4" i="22"/>
  <c r="S4" i="22"/>
  <c r="Q4" i="22"/>
  <c r="O4" i="22"/>
  <c r="M4" i="22"/>
  <c r="K4" i="22"/>
  <c r="V4" i="22"/>
  <c r="T4" i="22"/>
  <c r="R4" i="22"/>
  <c r="P4" i="22"/>
  <c r="N4" i="22"/>
  <c r="L4" i="22"/>
  <c r="J4" i="22"/>
  <c r="DA3" i="22"/>
  <c r="CZ3" i="22"/>
  <c r="CX3" i="22"/>
  <c r="CV3" i="22"/>
  <c r="CV227" i="22" s="1"/>
  <c r="CT3" i="22"/>
  <c r="CR3" i="22"/>
  <c r="CP3" i="22"/>
  <c r="CN3" i="22"/>
  <c r="CN227" i="22" s="1"/>
  <c r="CL3" i="22"/>
  <c r="CJ3" i="22"/>
  <c r="CH3" i="22"/>
  <c r="CF3" i="22"/>
  <c r="CF227" i="22" s="1"/>
  <c r="CD3" i="22"/>
  <c r="CB3" i="22"/>
  <c r="BZ3" i="22"/>
  <c r="BX3" i="22"/>
  <c r="BX227" i="22" s="1"/>
  <c r="BV3" i="22"/>
  <c r="BT3" i="22"/>
  <c r="BR3" i="22"/>
  <c r="BP3" i="22"/>
  <c r="BP227" i="22" s="1"/>
  <c r="BN3" i="22"/>
  <c r="BL3" i="22"/>
  <c r="BJ3" i="22"/>
  <c r="BH3" i="22"/>
  <c r="BH227" i="22" s="1"/>
  <c r="BF3" i="22"/>
  <c r="BD3" i="22"/>
  <c r="BB3" i="22"/>
  <c r="AZ3" i="22"/>
  <c r="AZ227" i="22" s="1"/>
  <c r="AX3" i="22"/>
  <c r="AV3" i="22"/>
  <c r="AT3" i="22"/>
  <c r="AR3" i="22"/>
  <c r="AR227" i="22" s="1"/>
  <c r="AP3" i="22"/>
  <c r="AN3" i="22"/>
  <c r="AL3" i="22"/>
  <c r="AJ3" i="22"/>
  <c r="AJ227" i="22" s="1"/>
  <c r="AH3" i="22"/>
  <c r="AF3" i="22"/>
  <c r="AD3" i="22"/>
  <c r="AB3" i="22"/>
  <c r="AB227" i="22" s="1"/>
  <c r="Z3" i="22"/>
  <c r="X3" i="22"/>
  <c r="V3" i="22"/>
  <c r="T3" i="22"/>
  <c r="T227" i="22" s="1"/>
  <c r="R3" i="22"/>
  <c r="P3" i="22"/>
  <c r="N3" i="22"/>
  <c r="L3" i="22"/>
  <c r="L227" i="22" s="1"/>
  <c r="CY3" i="22"/>
  <c r="CW3" i="22"/>
  <c r="CU3" i="22"/>
  <c r="CS3" i="22"/>
  <c r="CS227" i="22" s="1"/>
  <c r="CQ3" i="22"/>
  <c r="CO3" i="22"/>
  <c r="CM3" i="22"/>
  <c r="CK3" i="22"/>
  <c r="CK227" i="22" s="1"/>
  <c r="CI3" i="22"/>
  <c r="CG3" i="22"/>
  <c r="CE3" i="22"/>
  <c r="CC3" i="22"/>
  <c r="CC227" i="22" s="1"/>
  <c r="CA3" i="22"/>
  <c r="BY3" i="22"/>
  <c r="BW3" i="22"/>
  <c r="BU3" i="22"/>
  <c r="BU227" i="22" s="1"/>
  <c r="BS3" i="22"/>
  <c r="BQ3" i="22"/>
  <c r="BO3" i="22"/>
  <c r="BM3" i="22"/>
  <c r="BM227" i="22" s="1"/>
  <c r="BK3" i="22"/>
  <c r="BI3" i="22"/>
  <c r="BG3" i="22"/>
  <c r="BE3" i="22"/>
  <c r="BE227" i="22" s="1"/>
  <c r="BC3" i="22"/>
  <c r="BA3" i="22"/>
  <c r="AY3" i="22"/>
  <c r="AW3" i="22"/>
  <c r="AW227" i="22" s="1"/>
  <c r="AU3" i="22"/>
  <c r="AS3" i="22"/>
  <c r="AQ3" i="22"/>
  <c r="AO3" i="22"/>
  <c r="AO227" i="22" s="1"/>
  <c r="AM3" i="22"/>
  <c r="AK3" i="22"/>
  <c r="AI3" i="22"/>
  <c r="AG3" i="22"/>
  <c r="AG227" i="22" s="1"/>
  <c r="AE3" i="22"/>
  <c r="AC3" i="22"/>
  <c r="AA3" i="22"/>
  <c r="Y3" i="22"/>
  <c r="Y227" i="22" s="1"/>
  <c r="W3" i="22"/>
  <c r="U3" i="22"/>
  <c r="S3" i="22"/>
  <c r="Q3" i="22"/>
  <c r="Q227" i="22" s="1"/>
  <c r="O3" i="22"/>
  <c r="M3" i="22"/>
  <c r="K3" i="22"/>
  <c r="J3" i="22"/>
  <c r="J227" i="22" s="1"/>
  <c r="E4" i="24"/>
  <c r="E12" i="24"/>
  <c r="E25" i="24"/>
  <c r="E41" i="24"/>
  <c r="E52" i="24"/>
  <c r="E68" i="24"/>
  <c r="E81" i="24"/>
  <c r="E92" i="24"/>
  <c r="E105" i="24"/>
  <c r="E121" i="24"/>
  <c r="E129" i="24"/>
  <c r="E133" i="24"/>
  <c r="E145" i="24"/>
  <c r="E149" i="24"/>
  <c r="E153" i="24"/>
  <c r="E157" i="24"/>
  <c r="E2" i="24"/>
  <c r="E7" i="24"/>
  <c r="E10" i="24"/>
  <c r="E15" i="24"/>
  <c r="E18" i="24"/>
  <c r="E23" i="24"/>
  <c r="E26" i="24"/>
  <c r="E31" i="24"/>
  <c r="E34" i="24"/>
  <c r="E39" i="24"/>
  <c r="E42" i="24"/>
  <c r="E47" i="24"/>
  <c r="E50" i="24"/>
  <c r="E55" i="24"/>
  <c r="E58" i="24"/>
  <c r="E63" i="24"/>
  <c r="E66" i="24"/>
  <c r="E71" i="24"/>
  <c r="E74" i="24"/>
  <c r="E79" i="24"/>
  <c r="E82" i="24"/>
  <c r="E87" i="24"/>
  <c r="E90" i="24"/>
  <c r="E95" i="24"/>
  <c r="E98" i="24"/>
  <c r="E103" i="24"/>
  <c r="E17" i="24"/>
  <c r="E28" i="24"/>
  <c r="E36" i="24"/>
  <c r="E49" i="24"/>
  <c r="E60" i="24"/>
  <c r="E76" i="24"/>
  <c r="E89" i="24"/>
  <c r="E100" i="24"/>
  <c r="E113" i="24"/>
  <c r="E117" i="24"/>
  <c r="E125" i="24"/>
  <c r="E137" i="24"/>
  <c r="E5" i="24"/>
  <c r="E8" i="24"/>
  <c r="E13" i="24"/>
  <c r="E16" i="24"/>
  <c r="E21" i="24"/>
  <c r="E24" i="24"/>
  <c r="E29" i="24"/>
  <c r="E32" i="24"/>
  <c r="E37" i="24"/>
  <c r="E40" i="24"/>
  <c r="E45" i="24"/>
  <c r="E48" i="24"/>
  <c r="E53" i="24"/>
  <c r="E56" i="24"/>
  <c r="E61" i="24"/>
  <c r="E64" i="24"/>
  <c r="E69" i="24"/>
  <c r="E72" i="24"/>
  <c r="E77" i="24"/>
  <c r="E80" i="24"/>
  <c r="E85" i="24"/>
  <c r="E88" i="24"/>
  <c r="E93" i="24"/>
  <c r="E96" i="24"/>
  <c r="E101" i="24"/>
  <c r="E104" i="24"/>
  <c r="E107" i="24"/>
  <c r="E111" i="24"/>
  <c r="E115" i="24"/>
  <c r="E119" i="24"/>
  <c r="E123" i="24"/>
  <c r="E127" i="24"/>
  <c r="E131" i="24"/>
  <c r="E135" i="24"/>
  <c r="E139" i="24"/>
  <c r="E143" i="24"/>
  <c r="E147" i="24"/>
  <c r="E151" i="24"/>
  <c r="E155" i="24"/>
  <c r="E9" i="24"/>
  <c r="E20" i="24"/>
  <c r="E33" i="24"/>
  <c r="E44" i="24"/>
  <c r="E57" i="24"/>
  <c r="E65" i="24"/>
  <c r="E73" i="24"/>
  <c r="E84" i="24"/>
  <c r="E97" i="24"/>
  <c r="E109" i="24"/>
  <c r="E141" i="24"/>
  <c r="E3" i="24"/>
  <c r="E6" i="24"/>
  <c r="E11" i="24"/>
  <c r="E14" i="24"/>
  <c r="E19" i="24"/>
  <c r="E22" i="24"/>
  <c r="E27" i="24"/>
  <c r="E30" i="24"/>
  <c r="E35" i="24"/>
  <c r="E38" i="24"/>
  <c r="E43" i="24"/>
  <c r="E46" i="24"/>
  <c r="E51" i="24"/>
  <c r="E54" i="24"/>
  <c r="E59" i="24"/>
  <c r="E62" i="24"/>
  <c r="E67" i="24"/>
  <c r="E70" i="24"/>
  <c r="E75" i="24"/>
  <c r="E78" i="24"/>
  <c r="E83" i="24"/>
  <c r="E86" i="24"/>
  <c r="E91" i="24"/>
  <c r="E94" i="24"/>
  <c r="E99" i="24"/>
  <c r="E102" i="24"/>
  <c r="E159" i="24"/>
  <c r="E161" i="24"/>
  <c r="E163" i="24"/>
  <c r="E165" i="24"/>
  <c r="E106" i="24"/>
  <c r="E108" i="24"/>
  <c r="E110" i="24"/>
  <c r="E112" i="24"/>
  <c r="E114" i="24"/>
  <c r="E116" i="24"/>
  <c r="E118" i="24"/>
  <c r="E120" i="24"/>
  <c r="E122" i="24"/>
  <c r="E124" i="24"/>
  <c r="E126" i="24"/>
  <c r="E128" i="24"/>
  <c r="E130" i="24"/>
  <c r="E132" i="24"/>
  <c r="E134" i="24"/>
  <c r="E136" i="24"/>
  <c r="E138" i="24"/>
  <c r="E140" i="24"/>
  <c r="E142" i="24"/>
  <c r="E144" i="24"/>
  <c r="E146" i="24"/>
  <c r="E148" i="24"/>
  <c r="E150" i="24"/>
  <c r="E152" i="24"/>
  <c r="E154" i="24"/>
  <c r="E156" i="24"/>
  <c r="E158" i="24"/>
  <c r="E160" i="24"/>
  <c r="E162" i="24"/>
  <c r="E164" i="24"/>
  <c r="E166" i="24"/>
  <c r="G221" i="22"/>
  <c r="G197" i="22"/>
  <c r="G172" i="22"/>
  <c r="G140" i="22"/>
  <c r="G219" i="22"/>
  <c r="G211" i="22"/>
  <c r="G203" i="22"/>
  <c r="G195" i="22"/>
  <c r="G187" i="22"/>
  <c r="G179" i="22"/>
  <c r="G159" i="22"/>
  <c r="G148" i="22"/>
  <c r="G213" i="22"/>
  <c r="G189" i="22"/>
  <c r="G151" i="22"/>
  <c r="G217" i="22"/>
  <c r="G209" i="22"/>
  <c r="G193" i="22"/>
  <c r="G185" i="22"/>
  <c r="G177" i="22"/>
  <c r="G167" i="22"/>
  <c r="G156" i="22"/>
  <c r="G135" i="22"/>
  <c r="G205" i="22"/>
  <c r="G181" i="22"/>
  <c r="G225" i="22"/>
  <c r="G201" i="22"/>
  <c r="G223" i="22"/>
  <c r="G215" i="22"/>
  <c r="G207" i="22"/>
  <c r="G199" i="22"/>
  <c r="G191" i="22"/>
  <c r="G183" i="22"/>
  <c r="G175" i="22"/>
  <c r="G164" i="22"/>
  <c r="G143" i="22"/>
  <c r="G127" i="22"/>
  <c r="G111" i="22"/>
  <c r="G100" i="22"/>
  <c r="G92" i="22"/>
  <c r="G84" i="22"/>
  <c r="G80" i="22"/>
  <c r="G76" i="22"/>
  <c r="G72" i="22"/>
  <c r="G60" i="22"/>
  <c r="G56" i="22"/>
  <c r="G52" i="22"/>
  <c r="G48" i="22"/>
  <c r="G44" i="22"/>
  <c r="G40" i="22"/>
  <c r="G36" i="22"/>
  <c r="G32" i="22"/>
  <c r="G28" i="22"/>
  <c r="G24" i="22"/>
  <c r="G20" i="22"/>
  <c r="G16" i="22"/>
  <c r="G12" i="22"/>
  <c r="G174" i="22"/>
  <c r="G169" i="22"/>
  <c r="G166" i="22"/>
  <c r="G161" i="22"/>
  <c r="G158" i="22"/>
  <c r="G153" i="22"/>
  <c r="G150" i="22"/>
  <c r="G145" i="22"/>
  <c r="G142" i="22"/>
  <c r="G137" i="22"/>
  <c r="G134" i="22"/>
  <c r="G129" i="22"/>
  <c r="G126" i="22"/>
  <c r="G121" i="22"/>
  <c r="G118" i="22"/>
  <c r="G113" i="22"/>
  <c r="G110" i="22"/>
  <c r="G105" i="22"/>
  <c r="G102" i="22"/>
  <c r="G97" i="22"/>
  <c r="G94" i="22"/>
  <c r="G132" i="22"/>
  <c r="G124" i="22"/>
  <c r="G116" i="22"/>
  <c r="G103" i="22"/>
  <c r="G95" i="22"/>
  <c r="G88" i="22"/>
  <c r="G68" i="22"/>
  <c r="G226" i="22"/>
  <c r="G222" i="22"/>
  <c r="G218" i="22"/>
  <c r="G214" i="22"/>
  <c r="G210" i="22"/>
  <c r="G206" i="22"/>
  <c r="G200" i="22"/>
  <c r="G196" i="22"/>
  <c r="G192" i="22"/>
  <c r="G188" i="22"/>
  <c r="G184" i="22"/>
  <c r="G180" i="22"/>
  <c r="G178" i="22"/>
  <c r="G171" i="22"/>
  <c r="G168" i="22"/>
  <c r="G163" i="22"/>
  <c r="G160" i="22"/>
  <c r="G155" i="22"/>
  <c r="G152" i="22"/>
  <c r="G147" i="22"/>
  <c r="G144" i="22"/>
  <c r="G139" i="22"/>
  <c r="G136" i="22"/>
  <c r="G131" i="22"/>
  <c r="G128" i="22"/>
  <c r="G123" i="22"/>
  <c r="G120" i="22"/>
  <c r="G115" i="22"/>
  <c r="G112" i="22"/>
  <c r="G107" i="22"/>
  <c r="G104" i="22"/>
  <c r="G99" i="22"/>
  <c r="G96" i="22"/>
  <c r="G90" i="22"/>
  <c r="G86" i="22"/>
  <c r="G82" i="22"/>
  <c r="G78" i="22"/>
  <c r="G74" i="22"/>
  <c r="G70" i="22"/>
  <c r="G66" i="22"/>
  <c r="G62" i="22"/>
  <c r="G58" i="22"/>
  <c r="G54" i="22"/>
  <c r="G50" i="22"/>
  <c r="G46" i="22"/>
  <c r="G42" i="22"/>
  <c r="G38" i="22"/>
  <c r="G34" i="22"/>
  <c r="G30" i="22"/>
  <c r="G26" i="22"/>
  <c r="G22" i="22"/>
  <c r="G18" i="22"/>
  <c r="G14" i="22"/>
  <c r="G119" i="22"/>
  <c r="G108" i="22"/>
  <c r="G64" i="22"/>
  <c r="G224" i="22"/>
  <c r="G220" i="22"/>
  <c r="G216" i="22"/>
  <c r="G212" i="22"/>
  <c r="G208" i="22"/>
  <c r="G204" i="22"/>
  <c r="G202" i="22"/>
  <c r="G198" i="22"/>
  <c r="G194" i="22"/>
  <c r="G190" i="22"/>
  <c r="G186" i="22"/>
  <c r="G182" i="22"/>
  <c r="G176" i="22"/>
  <c r="G173" i="22"/>
  <c r="G170" i="22"/>
  <c r="G165" i="22"/>
  <c r="G162" i="22"/>
  <c r="G157" i="22"/>
  <c r="G154" i="22"/>
  <c r="G149" i="22"/>
  <c r="G146" i="22"/>
  <c r="G141" i="22"/>
  <c r="G138" i="22"/>
  <c r="G133" i="22"/>
  <c r="G130" i="22"/>
  <c r="G125" i="22"/>
  <c r="G122" i="22"/>
  <c r="G117" i="22"/>
  <c r="G114" i="22"/>
  <c r="G109" i="22"/>
  <c r="G106" i="22"/>
  <c r="G101" i="22"/>
  <c r="G98" i="22"/>
  <c r="G93" i="22"/>
  <c r="G91" i="22"/>
  <c r="G89" i="22"/>
  <c r="G87" i="22"/>
  <c r="G85" i="22"/>
  <c r="G83" i="22"/>
  <c r="G81" i="22"/>
  <c r="G79" i="22"/>
  <c r="G77" i="22"/>
  <c r="G75" i="22"/>
  <c r="G73" i="22"/>
  <c r="G71" i="22"/>
  <c r="G69" i="22"/>
  <c r="G67" i="22"/>
  <c r="G65" i="22"/>
  <c r="G63" i="22"/>
  <c r="G61" i="22"/>
  <c r="G59" i="22"/>
  <c r="G57" i="22"/>
  <c r="G55" i="22"/>
  <c r="G53" i="22"/>
  <c r="G51" i="22"/>
  <c r="G49" i="22"/>
  <c r="G47" i="22"/>
  <c r="G45" i="22"/>
  <c r="G43" i="22"/>
  <c r="G41" i="22"/>
  <c r="G39" i="22"/>
  <c r="G37" i="22"/>
  <c r="G35" i="22"/>
  <c r="G33" i="22"/>
  <c r="G31" i="22"/>
  <c r="G29" i="22"/>
  <c r="G27" i="22"/>
  <c r="G25" i="22"/>
  <c r="G23" i="22"/>
  <c r="G21" i="22"/>
  <c r="G19" i="22"/>
  <c r="G17" i="22"/>
  <c r="G15" i="22"/>
  <c r="G13" i="22"/>
  <c r="G11" i="22"/>
  <c r="G9" i="22"/>
  <c r="G7" i="22"/>
  <c r="G10" i="22"/>
  <c r="G8" i="22"/>
  <c r="G6" i="22"/>
  <c r="G5" i="22"/>
  <c r="G4" i="22"/>
  <c r="G3" i="22"/>
  <c r="F217" i="22"/>
  <c r="F209" i="22"/>
  <c r="F188" i="22"/>
  <c r="F177" i="22"/>
  <c r="F157" i="22"/>
  <c r="F146" i="22"/>
  <c r="F132" i="22"/>
  <c r="F125" i="22"/>
  <c r="F114" i="22"/>
  <c r="F100" i="22"/>
  <c r="F86" i="22"/>
  <c r="F79" i="22"/>
  <c r="F60" i="22"/>
  <c r="F44" i="22"/>
  <c r="F219" i="22"/>
  <c r="F214" i="22"/>
  <c r="F211" i="22"/>
  <c r="F206" i="22"/>
  <c r="F203" i="22"/>
  <c r="F198" i="22"/>
  <c r="F195" i="22"/>
  <c r="F190" i="22"/>
  <c r="F187" i="22"/>
  <c r="F182" i="22"/>
  <c r="F179" i="22"/>
  <c r="F174" i="22"/>
  <c r="F170" i="22"/>
  <c r="F167" i="22"/>
  <c r="F156" i="22"/>
  <c r="F153" i="22"/>
  <c r="F149" i="22"/>
  <c r="F142" i="22"/>
  <c r="F138" i="22"/>
  <c r="F135" i="22"/>
  <c r="F124" i="22"/>
  <c r="F121" i="22"/>
  <c r="F117" i="22"/>
  <c r="F110" i="22"/>
  <c r="F106" i="22"/>
  <c r="F103" i="22"/>
  <c r="F92" i="22"/>
  <c r="F89" i="22"/>
  <c r="F85" i="22"/>
  <c r="F78" i="22"/>
  <c r="F74" i="22"/>
  <c r="F69" i="22"/>
  <c r="F58" i="22"/>
  <c r="F53" i="22"/>
  <c r="F42" i="22"/>
  <c r="F225" i="22"/>
  <c r="F212" i="22"/>
  <c r="F201" i="22"/>
  <c r="F196" i="22"/>
  <c r="F185" i="22"/>
  <c r="F164" i="22"/>
  <c r="F150" i="22"/>
  <c r="F97" i="22"/>
  <c r="F222" i="22"/>
  <c r="F224" i="22"/>
  <c r="F221" i="22"/>
  <c r="F216" i="22"/>
  <c r="F213" i="22"/>
  <c r="F208" i="22"/>
  <c r="F205" i="22"/>
  <c r="F200" i="22"/>
  <c r="F197" i="22"/>
  <c r="F192" i="22"/>
  <c r="F189" i="22"/>
  <c r="F184" i="22"/>
  <c r="F181" i="22"/>
  <c r="F176" i="22"/>
  <c r="F173" i="22"/>
  <c r="F166" i="22"/>
  <c r="F162" i="22"/>
  <c r="F159" i="22"/>
  <c r="F148" i="22"/>
  <c r="F145" i="22"/>
  <c r="F141" i="22"/>
  <c r="F134" i="22"/>
  <c r="F130" i="22"/>
  <c r="F127" i="22"/>
  <c r="F116" i="22"/>
  <c r="F113" i="22"/>
  <c r="F109" i="22"/>
  <c r="F102" i="22"/>
  <c r="F98" i="22"/>
  <c r="F95" i="22"/>
  <c r="F84" i="22"/>
  <c r="F81" i="22"/>
  <c r="F77" i="22"/>
  <c r="F68" i="22"/>
  <c r="F63" i="22"/>
  <c r="F52" i="22"/>
  <c r="F47" i="22"/>
  <c r="F220" i="22"/>
  <c r="F204" i="22"/>
  <c r="F193" i="22"/>
  <c r="F180" i="22"/>
  <c r="F161" i="22"/>
  <c r="F143" i="22"/>
  <c r="F129" i="22"/>
  <c r="F118" i="22"/>
  <c r="F111" i="22"/>
  <c r="F93" i="22"/>
  <c r="F82" i="22"/>
  <c r="F71" i="22"/>
  <c r="F55" i="22"/>
  <c r="F226" i="22"/>
  <c r="F223" i="22"/>
  <c r="F218" i="22"/>
  <c r="F215" i="22"/>
  <c r="F210" i="22"/>
  <c r="F207" i="22"/>
  <c r="F202" i="22"/>
  <c r="F199" i="22"/>
  <c r="F194" i="22"/>
  <c r="F191" i="22"/>
  <c r="F186" i="22"/>
  <c r="F183" i="22"/>
  <c r="F178" i="22"/>
  <c r="F175" i="22"/>
  <c r="F172" i="22"/>
  <c r="F169" i="22"/>
  <c r="F165" i="22"/>
  <c r="F158" i="22"/>
  <c r="F154" i="22"/>
  <c r="F151" i="22"/>
  <c r="F140" i="22"/>
  <c r="F137" i="22"/>
  <c r="F133" i="22"/>
  <c r="F126" i="22"/>
  <c r="F122" i="22"/>
  <c r="F119" i="22"/>
  <c r="F108" i="22"/>
  <c r="F105" i="22"/>
  <c r="F101" i="22"/>
  <c r="F94" i="22"/>
  <c r="F90" i="22"/>
  <c r="F87" i="22"/>
  <c r="F76" i="22"/>
  <c r="F66" i="22"/>
  <c r="F61" i="22"/>
  <c r="F50" i="22"/>
  <c r="F45" i="22"/>
  <c r="F73" i="22"/>
  <c r="F70" i="22"/>
  <c r="F65" i="22"/>
  <c r="F62" i="22"/>
  <c r="F57" i="22"/>
  <c r="F54" i="22"/>
  <c r="F49" i="22"/>
  <c r="F46" i="22"/>
  <c r="F41" i="22"/>
  <c r="F38" i="22"/>
  <c r="F35" i="22"/>
  <c r="F171" i="22"/>
  <c r="F168" i="22"/>
  <c r="F163" i="22"/>
  <c r="F160" i="22"/>
  <c r="F155" i="22"/>
  <c r="F152" i="22"/>
  <c r="F147" i="22"/>
  <c r="F144" i="22"/>
  <c r="F139" i="22"/>
  <c r="F136" i="22"/>
  <c r="F131" i="22"/>
  <c r="F128" i="22"/>
  <c r="F123" i="22"/>
  <c r="F120" i="22"/>
  <c r="F115" i="22"/>
  <c r="F112" i="22"/>
  <c r="F107" i="22"/>
  <c r="F104" i="22"/>
  <c r="F99" i="22"/>
  <c r="F96" i="22"/>
  <c r="F91" i="22"/>
  <c r="F88" i="22"/>
  <c r="F83" i="22"/>
  <c r="F80" i="22"/>
  <c r="F75" i="22"/>
  <c r="F72" i="22"/>
  <c r="F67" i="22"/>
  <c r="F64" i="22"/>
  <c r="F59" i="22"/>
  <c r="F56" i="22"/>
  <c r="F51" i="22"/>
  <c r="F48" i="22"/>
  <c r="F43" i="22"/>
  <c r="F40" i="22"/>
  <c r="F37" i="22"/>
  <c r="F39" i="22"/>
  <c r="F33" i="22"/>
  <c r="F31" i="22"/>
  <c r="F29" i="22"/>
  <c r="F27" i="22"/>
  <c r="F25" i="22"/>
  <c r="F23" i="22"/>
  <c r="F21" i="22"/>
  <c r="F19" i="22"/>
  <c r="F17" i="22"/>
  <c r="F15" i="22"/>
  <c r="F13" i="22"/>
  <c r="F11" i="22"/>
  <c r="F9" i="22"/>
  <c r="F7" i="22"/>
  <c r="F5" i="22"/>
  <c r="F36" i="22"/>
  <c r="F34" i="22"/>
  <c r="F32" i="22"/>
  <c r="F30" i="22"/>
  <c r="F28" i="22"/>
  <c r="F26" i="22"/>
  <c r="F24" i="22"/>
  <c r="F22" i="22"/>
  <c r="F20" i="22"/>
  <c r="F18" i="22"/>
  <c r="F16" i="22"/>
  <c r="F14" i="22"/>
  <c r="F12" i="22"/>
  <c r="F10" i="22"/>
  <c r="F8" i="22"/>
  <c r="F6" i="22"/>
  <c r="F4" i="22"/>
  <c r="F3" i="22"/>
  <c r="A97" i="19"/>
  <c r="H14" i="22" a="1"/>
  <c r="BL52" i="24" a="1"/>
  <c r="U52" i="24" a="1"/>
  <c r="CR52" i="24" a="1"/>
  <c r="BA52" i="24" a="1"/>
  <c r="CG52" i="24" a="1"/>
  <c r="AF52" i="24" a="1"/>
  <c r="CO52" i="24" a="1"/>
  <c r="BT52" i="24" a="1"/>
  <c r="BI52" i="24" a="1"/>
  <c r="AN52" i="24" a="1"/>
  <c r="AC52" i="24" a="1"/>
  <c r="H52" i="24" a="1"/>
  <c r="CW52" i="24" a="1"/>
  <c r="CB52" i="24" a="1"/>
  <c r="BQ52" i="24" a="1"/>
  <c r="AV52" i="24" a="1"/>
  <c r="AK52" i="24" a="1"/>
  <c r="P52" i="24" a="1"/>
  <c r="CJ52" i="24" a="1"/>
  <c r="BY52" i="24" a="1"/>
  <c r="BD52" i="24" a="1"/>
  <c r="AS52" i="24" a="1"/>
  <c r="X52" i="24" a="1"/>
  <c r="M52" i="24" a="1"/>
  <c r="CY52" i="24" a="1"/>
  <c r="CT52" i="24" a="1"/>
  <c r="CQ52" i="24" a="1"/>
  <c r="CL52" i="24" a="1"/>
  <c r="CI52" i="24" a="1"/>
  <c r="CD52" i="24" a="1"/>
  <c r="CA52" i="24" a="1"/>
  <c r="BV52" i="24" a="1"/>
  <c r="BS52" i="24" a="1"/>
  <c r="BN52" i="24" a="1"/>
  <c r="BK52" i="24" a="1"/>
  <c r="BF52" i="24" a="1"/>
  <c r="BC52" i="24" a="1"/>
  <c r="AX52" i="24" a="1"/>
  <c r="AU52" i="24" a="1"/>
  <c r="AP52" i="24" a="1"/>
  <c r="AM52" i="24" a="1"/>
  <c r="AH52" i="24" a="1"/>
  <c r="AE52" i="24" a="1"/>
  <c r="Z52" i="24" a="1"/>
  <c r="W52" i="24" a="1"/>
  <c r="R52" i="24" a="1"/>
  <c r="O52" i="24" a="1"/>
  <c r="J52" i="24" a="1"/>
  <c r="CV52" i="24" a="1"/>
  <c r="CS52" i="24" a="1"/>
  <c r="CN52" i="24" a="1"/>
  <c r="CK52" i="24" a="1"/>
  <c r="CF52" i="24" a="1"/>
  <c r="CC52" i="24" a="1"/>
  <c r="BX52" i="24" a="1"/>
  <c r="BU52" i="24" a="1"/>
  <c r="BP52" i="24" a="1"/>
  <c r="BM52" i="24" a="1"/>
  <c r="BH52" i="24" a="1"/>
  <c r="BE52" i="24" a="1"/>
  <c r="AZ52" i="24" a="1"/>
  <c r="AW52" i="24" a="1"/>
  <c r="AR52" i="24" a="1"/>
  <c r="AO52" i="24" a="1"/>
  <c r="AJ52" i="24" a="1"/>
  <c r="AG52" i="24" a="1"/>
  <c r="AB52" i="24" a="1"/>
  <c r="Y52" i="24" a="1"/>
  <c r="T52" i="24" a="1"/>
  <c r="Q52" i="24" a="1"/>
  <c r="L52" i="24" a="1"/>
  <c r="I52" i="24" a="1"/>
  <c r="CF105" i="24" a="1"/>
  <c r="AO105" i="24" a="1"/>
  <c r="BU105" i="24" a="1"/>
  <c r="T105" i="24" a="1"/>
  <c r="AZ105" i="24" a="1"/>
  <c r="I105" i="24" a="1"/>
  <c r="CN105" i="24" a="1"/>
  <c r="CC105" i="24" a="1"/>
  <c r="BH105" i="24" a="1"/>
  <c r="AW105" i="24" a="1"/>
  <c r="AB105" i="24" a="1"/>
  <c r="Q105" i="24" a="1"/>
  <c r="CV105" i="24" a="1"/>
  <c r="CK105" i="24" a="1"/>
  <c r="BP105" i="24" a="1"/>
  <c r="BE105" i="24" a="1"/>
  <c r="AJ105" i="24" a="1"/>
  <c r="Y105" i="24" a="1"/>
  <c r="CS105" i="24" a="1"/>
  <c r="BX105" i="24" a="1"/>
  <c r="BM105" i="24" a="1"/>
  <c r="AR105" i="24" a="1"/>
  <c r="AG105" i="24" a="1"/>
  <c r="L105" i="24" a="1"/>
  <c r="CX105" i="24" a="1"/>
  <c r="CU105" i="24" a="1"/>
  <c r="CP105" i="24" a="1"/>
  <c r="CM105" i="24" a="1"/>
  <c r="CH105" i="24" a="1"/>
  <c r="CE105" i="24" a="1"/>
  <c r="BZ105" i="24" a="1"/>
  <c r="BW105" i="24" a="1"/>
  <c r="BR105" i="24" a="1"/>
  <c r="BO105" i="24" a="1"/>
  <c r="BJ105" i="24" a="1"/>
  <c r="BG105" i="24" a="1"/>
  <c r="BB105" i="24" a="1"/>
  <c r="AY105" i="24" a="1"/>
  <c r="AT105" i="24" a="1"/>
  <c r="AQ105" i="24" a="1"/>
  <c r="AL105" i="24" a="1"/>
  <c r="AI105" i="24" a="1"/>
  <c r="AD105" i="24" a="1"/>
  <c r="AA105" i="24" a="1"/>
  <c r="V105" i="24" a="1"/>
  <c r="S105" i="24" a="1"/>
  <c r="N105" i="24" a="1"/>
  <c r="K105" i="24" a="1"/>
  <c r="CW105" i="24" a="1"/>
  <c r="CR105" i="24" a="1"/>
  <c r="CO105" i="24" a="1"/>
  <c r="CJ105" i="24" a="1"/>
  <c r="CG105" i="24" a="1"/>
  <c r="CB105" i="24" a="1"/>
  <c r="BY105" i="24" a="1"/>
  <c r="BT105" i="24" a="1"/>
  <c r="BQ105" i="24" a="1"/>
  <c r="BL105" i="24" a="1"/>
  <c r="BI105" i="24" a="1"/>
  <c r="BD105" i="24" a="1"/>
  <c r="BA105" i="24" a="1"/>
  <c r="AV105" i="24" a="1"/>
  <c r="AS105" i="24" a="1"/>
  <c r="AN105" i="24" a="1"/>
  <c r="AK105" i="24" a="1"/>
  <c r="AF105" i="24" a="1"/>
  <c r="AC105" i="24" a="1"/>
  <c r="X105" i="24" a="1"/>
  <c r="U105" i="24" a="1"/>
  <c r="P105" i="24" a="1"/>
  <c r="M105" i="24" a="1"/>
  <c r="H105" i="24" a="1"/>
  <c r="CY105" i="24" a="1"/>
  <c r="CT105" i="24" a="1"/>
  <c r="CQ105" i="24" a="1"/>
  <c r="CL105" i="24" a="1"/>
  <c r="CI105" i="24" a="1"/>
  <c r="CD105" i="24" a="1"/>
  <c r="CA105" i="24" a="1"/>
  <c r="BV105" i="24" a="1"/>
  <c r="BS105" i="24" a="1"/>
  <c r="BN105" i="24" a="1"/>
  <c r="BK105" i="24" a="1"/>
  <c r="BF105" i="24" a="1"/>
  <c r="BC105" i="24" a="1"/>
  <c r="AX105" i="24" a="1"/>
  <c r="AU105" i="24" a="1"/>
  <c r="AP105" i="24" a="1"/>
  <c r="AM105" i="24" a="1"/>
  <c r="AH105" i="24" a="1"/>
  <c r="AE105" i="24" a="1"/>
  <c r="Z105" i="24" a="1"/>
  <c r="W105" i="24" a="1"/>
  <c r="R105" i="24" a="1"/>
  <c r="O105" i="24" a="1"/>
  <c r="J105" i="24" a="1"/>
  <c r="CY145" i="24" a="1"/>
  <c r="CS145" i="24" a="1"/>
  <c r="CM145" i="24" a="1"/>
  <c r="CG145" i="24" a="1"/>
  <c r="CA145" i="24" a="1"/>
  <c r="BU145" i="24" a="1"/>
  <c r="BO145" i="24" a="1"/>
  <c r="BI145" i="24" a="1"/>
  <c r="BC145" i="24" a="1"/>
  <c r="AW145" i="24" a="1"/>
  <c r="AQ145" i="24" a="1"/>
  <c r="AK145" i="24" a="1"/>
  <c r="AE145" i="24" a="1"/>
  <c r="W145" i="24" a="1"/>
  <c r="O145" i="24" a="1"/>
  <c r="K145" i="24" a="1"/>
  <c r="CW145" i="24" a="1"/>
  <c r="CO145" i="24" a="1"/>
  <c r="CI145" i="24" a="1"/>
  <c r="CC145" i="24" a="1"/>
  <c r="BW145" i="24" a="1"/>
  <c r="BQ145" i="24" a="1"/>
  <c r="BK145" i="24" a="1"/>
  <c r="BE145" i="24" a="1"/>
  <c r="AY145" i="24" a="1"/>
  <c r="AU145" i="24" a="1"/>
  <c r="AO145" i="24" a="1"/>
  <c r="AI145" i="24" a="1"/>
  <c r="AC145" i="24" a="1"/>
  <c r="Y145" i="24" a="1"/>
  <c r="S145" i="24" a="1"/>
  <c r="M145" i="24" a="1"/>
  <c r="CX145" i="24" a="1"/>
  <c r="CV145" i="24" a="1"/>
  <c r="CR145" i="24" a="1"/>
  <c r="CN145" i="24" a="1"/>
  <c r="CJ145" i="24" a="1"/>
  <c r="CF145" i="24" a="1"/>
  <c r="CB145" i="24" a="1"/>
  <c r="BZ145" i="24" a="1"/>
  <c r="BV145" i="24" a="1"/>
  <c r="BT145" i="24" a="1"/>
  <c r="BR145" i="24" a="1"/>
  <c r="BP145" i="24" a="1"/>
  <c r="BN145" i="24" a="1"/>
  <c r="BL145" i="24" a="1"/>
  <c r="BJ145" i="24" a="1"/>
  <c r="BH145" i="24" a="1"/>
  <c r="BF145" i="24" a="1"/>
  <c r="BD145" i="24" a="1"/>
  <c r="BB145" i="24" a="1"/>
  <c r="AZ145" i="24" a="1"/>
  <c r="AX145" i="24" a="1"/>
  <c r="AV145" i="24" a="1"/>
  <c r="AT145" i="24" a="1"/>
  <c r="AR145" i="24" a="1"/>
  <c r="AP145" i="24" a="1"/>
  <c r="AN145" i="24" a="1"/>
  <c r="AL145" i="24" a="1"/>
  <c r="AJ145" i="24" a="1"/>
  <c r="AH145" i="24" a="1"/>
  <c r="AF145" i="24" a="1"/>
  <c r="AD145" i="24" a="1"/>
  <c r="AB145" i="24" a="1"/>
  <c r="Z145" i="24" a="1"/>
  <c r="X145" i="24" a="1"/>
  <c r="V145" i="24" a="1"/>
  <c r="T145" i="24" a="1"/>
  <c r="R145" i="24" a="1"/>
  <c r="P145" i="24" a="1"/>
  <c r="N145" i="24" a="1"/>
  <c r="L145" i="24" a="1"/>
  <c r="J145" i="24" a="1"/>
  <c r="H145" i="24" a="1"/>
  <c r="CU145" i="24" a="1"/>
  <c r="CQ145" i="24" a="1"/>
  <c r="CK145" i="24" a="1"/>
  <c r="CE145" i="24" a="1"/>
  <c r="BY145" i="24" a="1"/>
  <c r="BS145" i="24" a="1"/>
  <c r="BM145" i="24" a="1"/>
  <c r="BG145" i="24" a="1"/>
  <c r="BA145" i="24" a="1"/>
  <c r="AS145" i="24" a="1"/>
  <c r="AM145" i="24" a="1"/>
  <c r="AG145" i="24" a="1"/>
  <c r="AA145" i="24" a="1"/>
  <c r="U145" i="24" a="1"/>
  <c r="Q145" i="24" a="1"/>
  <c r="I145" i="24" a="1"/>
  <c r="CT145" i="24" a="1"/>
  <c r="CP145" i="24" a="1"/>
  <c r="CL145" i="24" a="1"/>
  <c r="CH145" i="24" a="1"/>
  <c r="CD145" i="24" a="1"/>
  <c r="BX145" i="24" a="1"/>
  <c r="CY2" i="24" a="1"/>
  <c r="CW2" i="24" a="1"/>
  <c r="CS2" i="24" a="1"/>
  <c r="CK2" i="24" a="1"/>
  <c r="CG2" i="24" a="1"/>
  <c r="CA2" i="24" a="1"/>
  <c r="BU2" i="24" a="1"/>
  <c r="CT2" i="24" a="1"/>
  <c r="CP2" i="24" a="1"/>
  <c r="CJ2" i="24" a="1"/>
  <c r="CF2" i="24" a="1"/>
  <c r="BZ2" i="24" a="1"/>
  <c r="BT2" i="24" a="1"/>
  <c r="BN2" i="24" a="1"/>
  <c r="BJ2" i="24" a="1"/>
  <c r="BD2" i="24" a="1"/>
  <c r="AZ2" i="24" a="1"/>
  <c r="AV2" i="24" a="1"/>
  <c r="AR2" i="24" a="1"/>
  <c r="AL2" i="24" a="1"/>
  <c r="AF2" i="24" a="1"/>
  <c r="AD2" i="24" a="1"/>
  <c r="Z2" i="24" a="1"/>
  <c r="X2" i="24" a="1"/>
  <c r="V2" i="24" a="1"/>
  <c r="T2" i="24" a="1"/>
  <c r="R2" i="24" a="1"/>
  <c r="P2" i="24" a="1"/>
  <c r="N2" i="24" a="1"/>
  <c r="J2" i="24" a="1"/>
  <c r="CQ2" i="24" a="1"/>
  <c r="CO2" i="24" a="1"/>
  <c r="CI2" i="24" a="1"/>
  <c r="CC2" i="24" a="1"/>
  <c r="BY2" i="24" a="1"/>
  <c r="BS2" i="24" a="1"/>
  <c r="CX2" i="24" a="1"/>
  <c r="CV2" i="24" a="1"/>
  <c r="CR2" i="24" a="1"/>
  <c r="CN2" i="24" a="1"/>
  <c r="CL2" i="24" a="1"/>
  <c r="CH2" i="24" a="1"/>
  <c r="CD2" i="24" a="1"/>
  <c r="CB2" i="24" a="1"/>
  <c r="BX2" i="24" a="1"/>
  <c r="BV2" i="24" a="1"/>
  <c r="BR2" i="24" a="1"/>
  <c r="BP2" i="24" a="1"/>
  <c r="BL2" i="24" a="1"/>
  <c r="BH2" i="24" a="1"/>
  <c r="BF2" i="24" a="1"/>
  <c r="BB2" i="24" a="1"/>
  <c r="AX2" i="24" a="1"/>
  <c r="AT2" i="24" a="1"/>
  <c r="AP2" i="24" a="1"/>
  <c r="AN2" i="24" a="1"/>
  <c r="AJ2" i="24" a="1"/>
  <c r="AH2" i="24" a="1"/>
  <c r="AB2" i="24" a="1"/>
  <c r="L2" i="24" a="1"/>
  <c r="CU2" i="24" a="1"/>
  <c r="CM2" i="24" a="1"/>
  <c r="CE2" i="24" a="1"/>
  <c r="BW2" i="24" a="1"/>
  <c r="BQ2" i="24" a="1"/>
  <c r="BO2" i="24" a="1"/>
  <c r="BM2" i="24" a="1"/>
  <c r="BK2" i="24" a="1"/>
  <c r="BI2" i="24" a="1"/>
  <c r="BG2" i="24" a="1"/>
  <c r="BE2" i="24" a="1"/>
  <c r="BC2" i="24" a="1"/>
  <c r="BA2" i="24" a="1"/>
  <c r="AY2" i="24" a="1"/>
  <c r="AW2" i="24" a="1"/>
  <c r="AU2" i="24" a="1"/>
  <c r="AS2" i="24" a="1"/>
  <c r="AQ2" i="24" a="1"/>
  <c r="AO2" i="24" a="1"/>
  <c r="AM2" i="24" a="1"/>
  <c r="AK2" i="24" a="1"/>
  <c r="AI2" i="24" a="1"/>
  <c r="AG2" i="24" a="1"/>
  <c r="AE2" i="24" a="1"/>
  <c r="AC2" i="24" a="1"/>
  <c r="AA2" i="24" a="1"/>
  <c r="Y2" i="24" a="1"/>
  <c r="W2" i="24" a="1"/>
  <c r="U2" i="24" a="1"/>
  <c r="S2" i="24" a="1"/>
  <c r="Q2" i="24" a="1"/>
  <c r="O2" i="24" a="1"/>
  <c r="M2" i="24" a="1"/>
  <c r="K2" i="24" a="1"/>
  <c r="I2" i="24" a="1"/>
  <c r="H2" i="24" a="1"/>
  <c r="U34" i="24" a="1"/>
  <c r="CG50" i="24" a="1"/>
  <c r="CR50" i="24" a="1"/>
  <c r="CO50" i="24" a="1"/>
  <c r="CW50" i="24" a="1"/>
  <c r="CB50" i="24" a="1"/>
  <c r="CJ50" i="24" a="1"/>
  <c r="BY50" i="24" a="1"/>
  <c r="CY50" i="24" a="1"/>
  <c r="CT50" i="24" a="1"/>
  <c r="CQ50" i="24" a="1"/>
  <c r="CL50" i="24" a="1"/>
  <c r="CI50" i="24" a="1"/>
  <c r="CD50" i="24" a="1"/>
  <c r="CA50" i="24" a="1"/>
  <c r="BU50" i="24" a="1"/>
  <c r="BQ50" i="24" a="1"/>
  <c r="BM50" i="24" a="1"/>
  <c r="BI50" i="24" a="1"/>
  <c r="BE50" i="24" a="1"/>
  <c r="BA50" i="24" a="1"/>
  <c r="AW50" i="24" a="1"/>
  <c r="AS50" i="24" a="1"/>
  <c r="AO50" i="24" a="1"/>
  <c r="AK50" i="24" a="1"/>
  <c r="AG50" i="24" a="1"/>
  <c r="AC50" i="24" a="1"/>
  <c r="Y50" i="24" a="1"/>
  <c r="CV50" i="24" a="1"/>
  <c r="CS50" i="24" a="1"/>
  <c r="CN50" i="24" a="1"/>
  <c r="CK50" i="24" a="1"/>
  <c r="CF50" i="24" a="1"/>
  <c r="CC50" i="24" a="1"/>
  <c r="BX50" i="24" a="1"/>
  <c r="CG66" i="24" a="1"/>
  <c r="AF66" i="24" a="1"/>
  <c r="BL66" i="24" a="1"/>
  <c r="U66" i="24" a="1"/>
  <c r="CR66" i="24" a="1"/>
  <c r="BA66" i="24" a="1"/>
  <c r="CO66" i="24" a="1"/>
  <c r="BT66" i="24" a="1"/>
  <c r="BI66" i="24" a="1"/>
  <c r="AN66" i="24" a="1"/>
  <c r="AC66" i="24" a="1"/>
  <c r="H66" i="24" a="1"/>
  <c r="CW66" i="24" a="1"/>
  <c r="CB66" i="24" a="1"/>
  <c r="BQ66" i="24" a="1"/>
  <c r="AV66" i="24" a="1"/>
  <c r="AK66" i="24" a="1"/>
  <c r="P66" i="24" a="1"/>
  <c r="CJ66" i="24" a="1"/>
  <c r="BY66" i="24" a="1"/>
  <c r="BD66" i="24" a="1"/>
  <c r="AS66" i="24" a="1"/>
  <c r="X66" i="24" a="1"/>
  <c r="M66" i="24" a="1"/>
  <c r="CY66" i="24" a="1"/>
  <c r="CT66" i="24" a="1"/>
  <c r="CQ66" i="24" a="1"/>
  <c r="CL66" i="24" a="1"/>
  <c r="CI66" i="24" a="1"/>
  <c r="CD66" i="24" a="1"/>
  <c r="CA66" i="24" a="1"/>
  <c r="BV66" i="24" a="1"/>
  <c r="BS66" i="24" a="1"/>
  <c r="BN66" i="24" a="1"/>
  <c r="BK66" i="24" a="1"/>
  <c r="BF66" i="24" a="1"/>
  <c r="BC66" i="24" a="1"/>
  <c r="AX66" i="24" a="1"/>
  <c r="AU66" i="24" a="1"/>
  <c r="AP66" i="24" a="1"/>
  <c r="AM66" i="24" a="1"/>
  <c r="AH66" i="24" a="1"/>
  <c r="AE66" i="24" a="1"/>
  <c r="Z66" i="24" a="1"/>
  <c r="W66" i="24" a="1"/>
  <c r="R66" i="24" a="1"/>
  <c r="O66" i="24" a="1"/>
  <c r="J66" i="24" a="1"/>
  <c r="CV66" i="24" a="1"/>
  <c r="CS66" i="24" a="1"/>
  <c r="CN66" i="24" a="1"/>
  <c r="CK66" i="24" a="1"/>
  <c r="CF66" i="24" a="1"/>
  <c r="CC66" i="24" a="1"/>
  <c r="BX66" i="24" a="1"/>
  <c r="BU66" i="24" a="1"/>
  <c r="BP66" i="24" a="1"/>
  <c r="BM66" i="24" a="1"/>
  <c r="BH66" i="24" a="1"/>
  <c r="BE66" i="24" a="1"/>
  <c r="AZ66" i="24" a="1"/>
  <c r="AW66" i="24" a="1"/>
  <c r="AR66" i="24" a="1"/>
  <c r="AO66" i="24" a="1"/>
  <c r="AJ66" i="24" a="1"/>
  <c r="AG66" i="24" a="1"/>
  <c r="AB66" i="24" a="1"/>
  <c r="Y66" i="24" a="1"/>
  <c r="T66" i="24" a="1"/>
  <c r="Q66" i="24" a="1"/>
  <c r="L66" i="24" a="1"/>
  <c r="I66" i="24" a="1"/>
  <c r="CX66" i="24" a="1"/>
  <c r="CU66" i="24" a="1"/>
  <c r="CP66" i="24" a="1"/>
  <c r="CM66" i="24" a="1"/>
  <c r="CH66" i="24" a="1"/>
  <c r="CE66" i="24" a="1"/>
  <c r="BZ66" i="24" a="1"/>
  <c r="BW66" i="24" a="1"/>
  <c r="BR66" i="24" a="1"/>
  <c r="BO66" i="24" a="1"/>
  <c r="BJ66" i="24" a="1"/>
  <c r="BG66" i="24" a="1"/>
  <c r="BB66" i="24" a="1"/>
  <c r="AY66" i="24" a="1"/>
  <c r="AT66" i="24" a="1"/>
  <c r="AQ66" i="24" a="1"/>
  <c r="AL66" i="24" a="1"/>
  <c r="AI66" i="24" a="1"/>
  <c r="AD66" i="24" a="1"/>
  <c r="AA66" i="24" a="1"/>
  <c r="V66" i="24" a="1"/>
  <c r="S66" i="24" a="1"/>
  <c r="N66" i="24" a="1"/>
  <c r="K66" i="24" a="1"/>
  <c r="BU82" i="24" a="1"/>
  <c r="T82" i="24" a="1"/>
  <c r="AZ82" i="24" a="1"/>
  <c r="I82" i="24" a="1"/>
  <c r="CF82" i="24" a="1"/>
  <c r="AO82" i="24" a="1"/>
  <c r="CN82" i="24" a="1"/>
  <c r="CC82" i="24" a="1"/>
  <c r="BH82" i="24" a="1"/>
  <c r="AW82" i="24" a="1"/>
  <c r="AB82" i="24" a="1"/>
  <c r="Q82" i="24" a="1"/>
  <c r="CV82" i="24" a="1"/>
  <c r="CK82" i="24" a="1"/>
  <c r="BP82" i="24" a="1"/>
  <c r="BE82" i="24" a="1"/>
  <c r="AJ82" i="24" a="1"/>
  <c r="Y82" i="24" a="1"/>
  <c r="CS82" i="24" a="1"/>
  <c r="BX82" i="24" a="1"/>
  <c r="BM82" i="24" a="1"/>
  <c r="AR82" i="24" a="1"/>
  <c r="AG82" i="24" a="1"/>
  <c r="L82" i="24" a="1"/>
  <c r="CX82" i="24" a="1"/>
  <c r="CU82" i="24" a="1"/>
  <c r="CP82" i="24" a="1"/>
  <c r="CM82" i="24" a="1"/>
  <c r="CH82" i="24" a="1"/>
  <c r="CE82" i="24" a="1"/>
  <c r="BZ82" i="24" a="1"/>
  <c r="BW82" i="24" a="1"/>
  <c r="BR82" i="24" a="1"/>
  <c r="BO82" i="24" a="1"/>
  <c r="BJ82" i="24" a="1"/>
  <c r="BG82" i="24" a="1"/>
  <c r="BB82" i="24" a="1"/>
  <c r="AY82" i="24" a="1"/>
  <c r="AT82" i="24" a="1"/>
  <c r="AQ82" i="24" a="1"/>
  <c r="AL82" i="24" a="1"/>
  <c r="AI82" i="24" a="1"/>
  <c r="AD82" i="24" a="1"/>
  <c r="AA82" i="24" a="1"/>
  <c r="V82" i="24" a="1"/>
  <c r="S82" i="24" a="1"/>
  <c r="N82" i="24" a="1"/>
  <c r="K82" i="24" a="1"/>
  <c r="CW82" i="24" a="1"/>
  <c r="CR82" i="24" a="1"/>
  <c r="CO82" i="24" a="1"/>
  <c r="CJ82" i="24" a="1"/>
  <c r="CG82" i="24" a="1"/>
  <c r="CB82" i="24" a="1"/>
  <c r="BY82" i="24" a="1"/>
  <c r="BT82" i="24" a="1"/>
  <c r="BQ82" i="24" a="1"/>
  <c r="BL82" i="24" a="1"/>
  <c r="BI82" i="24" a="1"/>
  <c r="BD82" i="24" a="1"/>
  <c r="BA82" i="24" a="1"/>
  <c r="AV82" i="24" a="1"/>
  <c r="AS82" i="24" a="1"/>
  <c r="AN82" i="24" a="1"/>
  <c r="AK82" i="24" a="1"/>
  <c r="AF82" i="24" a="1"/>
  <c r="AC82" i="24" a="1"/>
  <c r="X82" i="24" a="1"/>
  <c r="U82" i="24" a="1"/>
  <c r="P82" i="24" a="1"/>
  <c r="M82" i="24" a="1"/>
  <c r="H82" i="24" a="1"/>
  <c r="CY82" i="24" a="1"/>
  <c r="CT82" i="24" a="1"/>
  <c r="CQ82" i="24" a="1"/>
  <c r="CL82" i="24" a="1"/>
  <c r="CI82" i="24" a="1"/>
  <c r="CD82" i="24" a="1"/>
  <c r="CA82" i="24" a="1"/>
  <c r="BV82" i="24" a="1"/>
  <c r="BS82" i="24" a="1"/>
  <c r="BN82" i="24" a="1"/>
  <c r="BK82" i="24" a="1"/>
  <c r="BF82" i="24" a="1"/>
  <c r="BC82" i="24" a="1"/>
  <c r="AX82" i="24" a="1"/>
  <c r="AU82" i="24" a="1"/>
  <c r="AP82" i="24" a="1"/>
  <c r="AM82" i="24" a="1"/>
  <c r="AH82" i="24" a="1"/>
  <c r="AE82" i="24" a="1"/>
  <c r="Z82" i="24" a="1"/>
  <c r="W82" i="24" a="1"/>
  <c r="R82" i="24" a="1"/>
  <c r="O82" i="24" a="1"/>
  <c r="J82" i="24" a="1"/>
  <c r="BU98" i="24" a="1"/>
  <c r="T98" i="24" a="1"/>
  <c r="AZ98" i="24" a="1"/>
  <c r="I98" i="24" a="1"/>
  <c r="CF98" i="24" a="1"/>
  <c r="AO98" i="24" a="1"/>
  <c r="CN98" i="24" a="1"/>
  <c r="CC98" i="24" a="1"/>
  <c r="BH98" i="24" a="1"/>
  <c r="AW98" i="24" a="1"/>
  <c r="AB98" i="24" a="1"/>
  <c r="Q98" i="24" a="1"/>
  <c r="CV98" i="24" a="1"/>
  <c r="CK98" i="24" a="1"/>
  <c r="BP98" i="24" a="1"/>
  <c r="BE98" i="24" a="1"/>
  <c r="AJ98" i="24" a="1"/>
  <c r="Y98" i="24" a="1"/>
  <c r="CS98" i="24" a="1"/>
  <c r="BX98" i="24" a="1"/>
  <c r="BM98" i="24" a="1"/>
  <c r="AR98" i="24" a="1"/>
  <c r="AG98" i="24" a="1"/>
  <c r="L98" i="24" a="1"/>
  <c r="CX98" i="24" a="1"/>
  <c r="CU98" i="24" a="1"/>
  <c r="CP98" i="24" a="1"/>
  <c r="CM98" i="24" a="1"/>
  <c r="CH98" i="24" a="1"/>
  <c r="CE98" i="24" a="1"/>
  <c r="BZ98" i="24" a="1"/>
  <c r="BW98" i="24" a="1"/>
  <c r="BR98" i="24" a="1"/>
  <c r="BO98" i="24" a="1"/>
  <c r="BJ98" i="24" a="1"/>
  <c r="BG98" i="24" a="1"/>
  <c r="BB98" i="24" a="1"/>
  <c r="AY98" i="24" a="1"/>
  <c r="AT98" i="24" a="1"/>
  <c r="AQ98" i="24" a="1"/>
  <c r="AL98" i="24" a="1"/>
  <c r="AI98" i="24" a="1"/>
  <c r="AD98" i="24" a="1"/>
  <c r="AA98" i="24" a="1"/>
  <c r="V98" i="24" a="1"/>
  <c r="S98" i="24" a="1"/>
  <c r="N98" i="24" a="1"/>
  <c r="K98" i="24" a="1"/>
  <c r="CW98" i="24" a="1"/>
  <c r="CR98" i="24" a="1"/>
  <c r="CO98" i="24" a="1"/>
  <c r="CJ98" i="24" a="1"/>
  <c r="CG98" i="24" a="1"/>
  <c r="CB98" i="24" a="1"/>
  <c r="BY98" i="24" a="1"/>
  <c r="BT98" i="24" a="1"/>
  <c r="BQ98" i="24" a="1"/>
  <c r="BL98" i="24" a="1"/>
  <c r="BI98" i="24" a="1"/>
  <c r="BD98" i="24" a="1"/>
  <c r="BA98" i="24" a="1"/>
  <c r="AV98" i="24" a="1"/>
  <c r="AS98" i="24" a="1"/>
  <c r="AN98" i="24" a="1"/>
  <c r="AK98" i="24" a="1"/>
  <c r="AF98" i="24" a="1"/>
  <c r="AC98" i="24" a="1"/>
  <c r="X98" i="24" a="1"/>
  <c r="U98" i="24" a="1"/>
  <c r="P98" i="24" a="1"/>
  <c r="M98" i="24" a="1"/>
  <c r="H98" i="24" a="1"/>
  <c r="CY98" i="24" a="1"/>
  <c r="CT98" i="24" a="1"/>
  <c r="CQ98" i="24" a="1"/>
  <c r="CL98" i="24" a="1"/>
  <c r="CI98" i="24" a="1"/>
  <c r="CD98" i="24" a="1"/>
  <c r="CA98" i="24" a="1"/>
  <c r="BV98" i="24" a="1"/>
  <c r="BS98" i="24" a="1"/>
  <c r="BN98" i="24" a="1"/>
  <c r="BK98" i="24" a="1"/>
  <c r="BF98" i="24" a="1"/>
  <c r="BC98" i="24" a="1"/>
  <c r="AX98" i="24" a="1"/>
  <c r="AU98" i="24" a="1"/>
  <c r="AP98" i="24" a="1"/>
  <c r="AM98" i="24" a="1"/>
  <c r="AH98" i="24" a="1"/>
  <c r="AE98" i="24" a="1"/>
  <c r="Z98" i="24" a="1"/>
  <c r="W98" i="24" a="1"/>
  <c r="R98" i="24" a="1"/>
  <c r="O98" i="24" a="1"/>
  <c r="J98" i="24" a="1"/>
  <c r="CY36" i="24" a="1"/>
  <c r="CU36" i="24" a="1"/>
  <c r="CF89" i="24" a="1"/>
  <c r="AO89" i="24" a="1"/>
  <c r="BU89" i="24" a="1"/>
  <c r="T89" i="24" a="1"/>
  <c r="AZ89" i="24" a="1"/>
  <c r="I89" i="24" a="1"/>
  <c r="CN89" i="24" a="1"/>
  <c r="CC89" i="24" a="1"/>
  <c r="BH89" i="24" a="1"/>
  <c r="AW89" i="24" a="1"/>
  <c r="AB89" i="24" a="1"/>
  <c r="Q89" i="24" a="1"/>
  <c r="CV89" i="24" a="1"/>
  <c r="CK89" i="24" a="1"/>
  <c r="BP89" i="24" a="1"/>
  <c r="BE89" i="24" a="1"/>
  <c r="AJ89" i="24" a="1"/>
  <c r="Y89" i="24" a="1"/>
  <c r="CS89" i="24" a="1"/>
  <c r="BX89" i="24" a="1"/>
  <c r="BM89" i="24" a="1"/>
  <c r="AR89" i="24" a="1"/>
  <c r="AG89" i="24" a="1"/>
  <c r="L89" i="24" a="1"/>
  <c r="CX89" i="24" a="1"/>
  <c r="CU89" i="24" a="1"/>
  <c r="CP89" i="24" a="1"/>
  <c r="CM89" i="24" a="1"/>
  <c r="CH89" i="24" a="1"/>
  <c r="CE89" i="24" a="1"/>
  <c r="BZ89" i="24" a="1"/>
  <c r="BW89" i="24" a="1"/>
  <c r="BR89" i="24" a="1"/>
  <c r="BO89" i="24" a="1"/>
  <c r="BJ89" i="24" a="1"/>
  <c r="BG89" i="24" a="1"/>
  <c r="BB89" i="24" a="1"/>
  <c r="AY89" i="24" a="1"/>
  <c r="AT89" i="24" a="1"/>
  <c r="AQ89" i="24" a="1"/>
  <c r="AL89" i="24" a="1"/>
  <c r="AI89" i="24" a="1"/>
  <c r="AD89" i="24" a="1"/>
  <c r="AA89" i="24" a="1"/>
  <c r="V89" i="24" a="1"/>
  <c r="S89" i="24" a="1"/>
  <c r="N89" i="24" a="1"/>
  <c r="K89" i="24" a="1"/>
  <c r="CW89" i="24" a="1"/>
  <c r="CR89" i="24" a="1"/>
  <c r="CO89" i="24" a="1"/>
  <c r="CJ89" i="24" a="1"/>
  <c r="CG89" i="24" a="1"/>
  <c r="CB89" i="24" a="1"/>
  <c r="BY89" i="24" a="1"/>
  <c r="BT89" i="24" a="1"/>
  <c r="BQ89" i="24" a="1"/>
  <c r="BL89" i="24" a="1"/>
  <c r="BI89" i="24" a="1"/>
  <c r="BD89" i="24" a="1"/>
  <c r="BA89" i="24" a="1"/>
  <c r="AV89" i="24" a="1"/>
  <c r="AS89" i="24" a="1"/>
  <c r="AN89" i="24" a="1"/>
  <c r="AK89" i="24" a="1"/>
  <c r="AF89" i="24" a="1"/>
  <c r="AC89" i="24" a="1"/>
  <c r="X89" i="24" a="1"/>
  <c r="U89" i="24" a="1"/>
  <c r="P89" i="24" a="1"/>
  <c r="M89" i="24" a="1"/>
  <c r="H89" i="24" a="1"/>
  <c r="CY89" i="24" a="1"/>
  <c r="CT89" i="24" a="1"/>
  <c r="CQ89" i="24" a="1"/>
  <c r="CL89" i="24" a="1"/>
  <c r="CI89" i="24" a="1"/>
  <c r="CD89" i="24" a="1"/>
  <c r="CA89" i="24" a="1"/>
  <c r="BV89" i="24" a="1"/>
  <c r="BS89" i="24" a="1"/>
  <c r="BN89" i="24" a="1"/>
  <c r="BK89" i="24" a="1"/>
  <c r="BF89" i="24" a="1"/>
  <c r="BC89" i="24" a="1"/>
  <c r="AX89" i="24" a="1"/>
  <c r="AU89" i="24" a="1"/>
  <c r="AP89" i="24" a="1"/>
  <c r="AM89" i="24" a="1"/>
  <c r="AH89" i="24" a="1"/>
  <c r="AE89" i="24" a="1"/>
  <c r="Z89" i="24" a="1"/>
  <c r="W89" i="24" a="1"/>
  <c r="R89" i="24" a="1"/>
  <c r="O89" i="24" a="1"/>
  <c r="J89" i="24" a="1"/>
  <c r="CR125" i="24" a="1"/>
  <c r="CG125" i="24" a="1"/>
  <c r="BL125" i="24" a="1"/>
  <c r="BA125" i="24" a="1"/>
  <c r="AF125" i="24" a="1"/>
  <c r="U125" i="24" a="1"/>
  <c r="CO125" i="24" a="1"/>
  <c r="BT125" i="24" a="1"/>
  <c r="BI125" i="24" a="1"/>
  <c r="AN125" i="24" a="1"/>
  <c r="AC125" i="24" a="1"/>
  <c r="H125" i="24" a="1"/>
  <c r="CW125" i="24" a="1"/>
  <c r="CB125" i="24" a="1"/>
  <c r="BQ125" i="24" a="1"/>
  <c r="AV125" i="24" a="1"/>
  <c r="AK125" i="24" a="1"/>
  <c r="P125" i="24" a="1"/>
  <c r="CJ125" i="24" a="1"/>
  <c r="BY125" i="24" a="1"/>
  <c r="BD125" i="24" a="1"/>
  <c r="AS125" i="24" a="1"/>
  <c r="X125" i="24" a="1"/>
  <c r="M125" i="24" a="1"/>
  <c r="CY125" i="24" a="1"/>
  <c r="CT125" i="24" a="1"/>
  <c r="CQ125" i="24" a="1"/>
  <c r="CL125" i="24" a="1"/>
  <c r="CI125" i="24" a="1"/>
  <c r="CD125" i="24" a="1"/>
  <c r="CA125" i="24" a="1"/>
  <c r="BV125" i="24" a="1"/>
  <c r="BS125" i="24" a="1"/>
  <c r="BN125" i="24" a="1"/>
  <c r="BK125" i="24" a="1"/>
  <c r="BF125" i="24" a="1"/>
  <c r="BC125" i="24" a="1"/>
  <c r="AX125" i="24" a="1"/>
  <c r="AU125" i="24" a="1"/>
  <c r="AP125" i="24" a="1"/>
  <c r="AM125" i="24" a="1"/>
  <c r="AH125" i="24" a="1"/>
  <c r="AE125" i="24" a="1"/>
  <c r="Z125" i="24" a="1"/>
  <c r="W125" i="24" a="1"/>
  <c r="R125" i="24" a="1"/>
  <c r="O125" i="24" a="1"/>
  <c r="J125" i="24" a="1"/>
  <c r="CV125" i="24" a="1"/>
  <c r="CS125" i="24" a="1"/>
  <c r="CN125" i="24" a="1"/>
  <c r="CK125" i="24" a="1"/>
  <c r="CF125" i="24" a="1"/>
  <c r="CC125" i="24" a="1"/>
  <c r="BX125" i="24" a="1"/>
  <c r="BU125" i="24" a="1"/>
  <c r="BP125" i="24" a="1"/>
  <c r="BM125" i="24" a="1"/>
  <c r="BH125" i="24" a="1"/>
  <c r="BE125" i="24" a="1"/>
  <c r="AZ125" i="24" a="1"/>
  <c r="AW125" i="24" a="1"/>
  <c r="AR125" i="24" a="1"/>
  <c r="AO125" i="24" a="1"/>
  <c r="AJ125" i="24" a="1"/>
  <c r="AG125" i="24" a="1"/>
  <c r="AB125" i="24" a="1"/>
  <c r="Y125" i="24" a="1"/>
  <c r="T125" i="24" a="1"/>
  <c r="Q125" i="24" a="1"/>
  <c r="L125" i="24" a="1"/>
  <c r="I125" i="24" a="1"/>
  <c r="CX125" i="24" a="1"/>
  <c r="CU125" i="24" a="1"/>
  <c r="CP125" i="24" a="1"/>
  <c r="CM125" i="24" a="1"/>
  <c r="CH125" i="24" a="1"/>
  <c r="CE125" i="24" a="1"/>
  <c r="BZ125" i="24" a="1"/>
  <c r="BW125" i="24" a="1"/>
  <c r="BR125" i="24" a="1"/>
  <c r="BO125" i="24" a="1"/>
  <c r="BJ125" i="24" a="1"/>
  <c r="BG125" i="24" a="1"/>
  <c r="BB125" i="24" a="1"/>
  <c r="AY125" i="24" a="1"/>
  <c r="AT125" i="24" a="1"/>
  <c r="AQ125" i="24" a="1"/>
  <c r="AL125" i="24" a="1"/>
  <c r="AI125" i="24" a="1"/>
  <c r="AD125" i="24" a="1"/>
  <c r="AA125" i="24" a="1"/>
  <c r="V125" i="24" a="1"/>
  <c r="S125" i="24" a="1"/>
  <c r="N125" i="24" a="1"/>
  <c r="K125" i="24" a="1"/>
  <c r="CG29" i="24" a="1"/>
  <c r="U29" i="24" a="1"/>
  <c r="BQ29" i="24" a="1"/>
  <c r="BA29" i="24" a="1"/>
  <c r="CR61" i="24" a="1"/>
  <c r="BA61" i="24" a="1"/>
  <c r="CG61" i="24" a="1"/>
  <c r="AF61" i="24" a="1"/>
  <c r="BL61" i="24" a="1"/>
  <c r="U61" i="24" a="1"/>
  <c r="CO61" i="24" a="1"/>
  <c r="BT61" i="24" a="1"/>
  <c r="BI61" i="24" a="1"/>
  <c r="AN61" i="24" a="1"/>
  <c r="AC61" i="24" a="1"/>
  <c r="H61" i="24" a="1"/>
  <c r="CW61" i="24" a="1"/>
  <c r="CB61" i="24" a="1"/>
  <c r="BQ61" i="24" a="1"/>
  <c r="AV61" i="24" a="1"/>
  <c r="AK61" i="24" a="1"/>
  <c r="P61" i="24" a="1"/>
  <c r="CJ61" i="24" a="1"/>
  <c r="BY61" i="24" a="1"/>
  <c r="BD61" i="24" a="1"/>
  <c r="AS61" i="24" a="1"/>
  <c r="X61" i="24" a="1"/>
  <c r="M61" i="24" a="1"/>
  <c r="CY61" i="24" a="1"/>
  <c r="CT61" i="24" a="1"/>
  <c r="CQ61" i="24" a="1"/>
  <c r="CL61" i="24" a="1"/>
  <c r="CI61" i="24" a="1"/>
  <c r="CD61" i="24" a="1"/>
  <c r="CA61" i="24" a="1"/>
  <c r="BV61" i="24" a="1"/>
  <c r="BS61" i="24" a="1"/>
  <c r="BN61" i="24" a="1"/>
  <c r="BK61" i="24" a="1"/>
  <c r="BF61" i="24" a="1"/>
  <c r="BC61" i="24" a="1"/>
  <c r="AX61" i="24" a="1"/>
  <c r="AU61" i="24" a="1"/>
  <c r="AP61" i="24" a="1"/>
  <c r="AM61" i="24" a="1"/>
  <c r="AH61" i="24" a="1"/>
  <c r="AE61" i="24" a="1"/>
  <c r="Z61" i="24" a="1"/>
  <c r="W61" i="24" a="1"/>
  <c r="R61" i="24" a="1"/>
  <c r="O61" i="24" a="1"/>
  <c r="J61" i="24" a="1"/>
  <c r="CV61" i="24" a="1"/>
  <c r="CS61" i="24" a="1"/>
  <c r="CN61" i="24" a="1"/>
  <c r="CK61" i="24" a="1"/>
  <c r="CF61" i="24" a="1"/>
  <c r="CC61" i="24" a="1"/>
  <c r="BX61" i="24" a="1"/>
  <c r="BU61" i="24" a="1"/>
  <c r="BP61" i="24" a="1"/>
  <c r="BM61" i="24" a="1"/>
  <c r="BH61" i="24" a="1"/>
  <c r="BE61" i="24" a="1"/>
  <c r="AZ61" i="24" a="1"/>
  <c r="AW61" i="24" a="1"/>
  <c r="AR61" i="24" a="1"/>
  <c r="AO61" i="24" a="1"/>
  <c r="AJ61" i="24" a="1"/>
  <c r="AG61" i="24" a="1"/>
  <c r="AB61" i="24" a="1"/>
  <c r="Y61" i="24" a="1"/>
  <c r="T61" i="24" a="1"/>
  <c r="Q61" i="24" a="1"/>
  <c r="L61" i="24" a="1"/>
  <c r="I61" i="24" a="1"/>
  <c r="CX61" i="24" a="1"/>
  <c r="CF77" i="24" a="1"/>
  <c r="AO77" i="24" a="1"/>
  <c r="BU77" i="24" a="1"/>
  <c r="T77" i="24" a="1"/>
  <c r="AZ77" i="24" a="1"/>
  <c r="I77" i="24" a="1"/>
  <c r="CN77" i="24" a="1"/>
  <c r="CC77" i="24" a="1"/>
  <c r="BH77" i="24" a="1"/>
  <c r="AW77" i="24" a="1"/>
  <c r="AB77" i="24" a="1"/>
  <c r="Q77" i="24" a="1"/>
  <c r="CV77" i="24" a="1"/>
  <c r="CK77" i="24" a="1"/>
  <c r="BP77" i="24" a="1"/>
  <c r="BE77" i="24" a="1"/>
  <c r="AJ77" i="24" a="1"/>
  <c r="Y77" i="24" a="1"/>
  <c r="CS77" i="24" a="1"/>
  <c r="BX77" i="24" a="1"/>
  <c r="BM77" i="24" a="1"/>
  <c r="AR77" i="24" a="1"/>
  <c r="AG77" i="24" a="1"/>
  <c r="L77" i="24" a="1"/>
  <c r="CX77" i="24" a="1"/>
  <c r="CU77" i="24" a="1"/>
  <c r="CP77" i="24" a="1"/>
  <c r="CM77" i="24" a="1"/>
  <c r="CH77" i="24" a="1"/>
  <c r="CE77" i="24" a="1"/>
  <c r="BZ77" i="24" a="1"/>
  <c r="BW77" i="24" a="1"/>
  <c r="BR77" i="24" a="1"/>
  <c r="BO77" i="24" a="1"/>
  <c r="BJ77" i="24" a="1"/>
  <c r="BG77" i="24" a="1"/>
  <c r="BB77" i="24" a="1"/>
  <c r="AY77" i="24" a="1"/>
  <c r="AT77" i="24" a="1"/>
  <c r="AQ77" i="24" a="1"/>
  <c r="AL77" i="24" a="1"/>
  <c r="AI77" i="24" a="1"/>
  <c r="AD77" i="24" a="1"/>
  <c r="AA77" i="24" a="1"/>
  <c r="V77" i="24" a="1"/>
  <c r="S77" i="24" a="1"/>
  <c r="N77" i="24" a="1"/>
  <c r="K77" i="24" a="1"/>
  <c r="CW77" i="24" a="1"/>
  <c r="CR77" i="24" a="1"/>
  <c r="CO77" i="24" a="1"/>
  <c r="CJ77" i="24" a="1"/>
  <c r="CG77" i="24" a="1"/>
  <c r="CB77" i="24" a="1"/>
  <c r="BY77" i="24" a="1"/>
  <c r="BT77" i="24" a="1"/>
  <c r="BQ77" i="24" a="1"/>
  <c r="BL77" i="24" a="1"/>
  <c r="BI77" i="24" a="1"/>
  <c r="BD77" i="24" a="1"/>
  <c r="BA77" i="24" a="1"/>
  <c r="AV77" i="24" a="1"/>
  <c r="AS77" i="24" a="1"/>
  <c r="AN77" i="24" a="1"/>
  <c r="AK77" i="24" a="1"/>
  <c r="AF77" i="24" a="1"/>
  <c r="AC77" i="24" a="1"/>
  <c r="X77" i="24" a="1"/>
  <c r="U77" i="24" a="1"/>
  <c r="P77" i="24" a="1"/>
  <c r="M77" i="24" a="1"/>
  <c r="H77" i="24" a="1"/>
  <c r="CY77" i="24" a="1"/>
  <c r="CT77" i="24" a="1"/>
  <c r="CQ77" i="24" a="1"/>
  <c r="CL77" i="24" a="1"/>
  <c r="CI77" i="24" a="1"/>
  <c r="CD77" i="24" a="1"/>
  <c r="CA77" i="24" a="1"/>
  <c r="BV77" i="24" a="1"/>
  <c r="BS77" i="24" a="1"/>
  <c r="BN77" i="24" a="1"/>
  <c r="BK77" i="24" a="1"/>
  <c r="BF77" i="24" a="1"/>
  <c r="BC77" i="24" a="1"/>
  <c r="AX77" i="24" a="1"/>
  <c r="AU77" i="24" a="1"/>
  <c r="AP77" i="24" a="1"/>
  <c r="AM77" i="24" a="1"/>
  <c r="AH77" i="24" a="1"/>
  <c r="AE77" i="24" a="1"/>
  <c r="Z77" i="24" a="1"/>
  <c r="W77" i="24" a="1"/>
  <c r="R77" i="24" a="1"/>
  <c r="O77" i="24" a="1"/>
  <c r="J77" i="24" a="1"/>
  <c r="CF93" i="24" a="1"/>
  <c r="AO93" i="24" a="1"/>
  <c r="BU93" i="24" a="1"/>
  <c r="T93" i="24" a="1"/>
  <c r="AZ93" i="24" a="1"/>
  <c r="I93" i="24" a="1"/>
  <c r="CN93" i="24" a="1"/>
  <c r="CC93" i="24" a="1"/>
  <c r="BH93" i="24" a="1"/>
  <c r="AW93" i="24" a="1"/>
  <c r="AB93" i="24" a="1"/>
  <c r="Q93" i="24" a="1"/>
  <c r="CV93" i="24" a="1"/>
  <c r="CK93" i="24" a="1"/>
  <c r="BP93" i="24" a="1"/>
  <c r="BE93" i="24" a="1"/>
  <c r="AJ93" i="24" a="1"/>
  <c r="Y93" i="24" a="1"/>
  <c r="CS93" i="24" a="1"/>
  <c r="BX93" i="24" a="1"/>
  <c r="BM93" i="24" a="1"/>
  <c r="AR93" i="24" a="1"/>
  <c r="AG93" i="24" a="1"/>
  <c r="L93" i="24" a="1"/>
  <c r="CX93" i="24" a="1"/>
  <c r="CU93" i="24" a="1"/>
  <c r="CP93" i="24" a="1"/>
  <c r="CM93" i="24" a="1"/>
  <c r="CH93" i="24" a="1"/>
  <c r="CE93" i="24" a="1"/>
  <c r="BZ93" i="24" a="1"/>
  <c r="BW93" i="24" a="1"/>
  <c r="BR93" i="24" a="1"/>
  <c r="BO93" i="24" a="1"/>
  <c r="BJ93" i="24" a="1"/>
  <c r="BG93" i="24" a="1"/>
  <c r="BB93" i="24" a="1"/>
  <c r="AY93" i="24" a="1"/>
  <c r="AT93" i="24" a="1"/>
  <c r="AQ93" i="24" a="1"/>
  <c r="AL93" i="24" a="1"/>
  <c r="AI93" i="24" a="1"/>
  <c r="AD93" i="24" a="1"/>
  <c r="AA93" i="24" a="1"/>
  <c r="V93" i="24" a="1"/>
  <c r="S93" i="24" a="1"/>
  <c r="N93" i="24" a="1"/>
  <c r="K93" i="24" a="1"/>
  <c r="CW93" i="24" a="1"/>
  <c r="CR93" i="24" a="1"/>
  <c r="CO93" i="24" a="1"/>
  <c r="CJ93" i="24" a="1"/>
  <c r="CG93" i="24" a="1"/>
  <c r="CB93" i="24" a="1"/>
  <c r="BY93" i="24" a="1"/>
  <c r="BT93" i="24" a="1"/>
  <c r="BQ93" i="24" a="1"/>
  <c r="BL93" i="24" a="1"/>
  <c r="BI93" i="24" a="1"/>
  <c r="BD93" i="24" a="1"/>
  <c r="BA93" i="24" a="1"/>
  <c r="AV93" i="24" a="1"/>
  <c r="AS93" i="24" a="1"/>
  <c r="AN93" i="24" a="1"/>
  <c r="AK93" i="24" a="1"/>
  <c r="AF93" i="24" a="1"/>
  <c r="AC93" i="24" a="1"/>
  <c r="X93" i="24" a="1"/>
  <c r="U93" i="24" a="1"/>
  <c r="P93" i="24" a="1"/>
  <c r="M93" i="24" a="1"/>
  <c r="H93" i="24" a="1"/>
  <c r="CY93" i="24" a="1"/>
  <c r="CT93" i="24" a="1"/>
  <c r="CQ93" i="24" a="1"/>
  <c r="CL93" i="24" a="1"/>
  <c r="CI93" i="24" a="1"/>
  <c r="CD93" i="24" a="1"/>
  <c r="CA93" i="24" a="1"/>
  <c r="BV93" i="24" a="1"/>
  <c r="BS93" i="24" a="1"/>
  <c r="BN93" i="24" a="1"/>
  <c r="BK93" i="24" a="1"/>
  <c r="BF93" i="24" a="1"/>
  <c r="BC93" i="24" a="1"/>
  <c r="AX93" i="24" a="1"/>
  <c r="AU93" i="24" a="1"/>
  <c r="AP93" i="24" a="1"/>
  <c r="AM93" i="24" a="1"/>
  <c r="AH93" i="24" a="1"/>
  <c r="AE93" i="24" a="1"/>
  <c r="Z93" i="24" a="1"/>
  <c r="W93" i="24" a="1"/>
  <c r="R93" i="24" a="1"/>
  <c r="O93" i="24" a="1"/>
  <c r="J93" i="24" a="1"/>
  <c r="T107" i="24" a="1"/>
  <c r="AZ107" i="24" a="1"/>
  <c r="I107" i="24" a="1"/>
  <c r="CF107" i="24" a="1"/>
  <c r="AO107" i="24" a="1"/>
  <c r="BU107" i="24" a="1"/>
  <c r="CN107" i="24" a="1"/>
  <c r="CC107" i="24" a="1"/>
  <c r="BH107" i="24" a="1"/>
  <c r="AW107" i="24" a="1"/>
  <c r="AB107" i="24" a="1"/>
  <c r="Q107" i="24" a="1"/>
  <c r="CV107" i="24" a="1"/>
  <c r="CK107" i="24" a="1"/>
  <c r="BP107" i="24" a="1"/>
  <c r="BE107" i="24" a="1"/>
  <c r="AJ107" i="24" a="1"/>
  <c r="Y107" i="24" a="1"/>
  <c r="CS107" i="24" a="1"/>
  <c r="BX107" i="24" a="1"/>
  <c r="BM107" i="24" a="1"/>
  <c r="AR107" i="24" a="1"/>
  <c r="AG107" i="24" a="1"/>
  <c r="L107" i="24" a="1"/>
  <c r="CX107" i="24" a="1"/>
  <c r="CU107" i="24" a="1"/>
  <c r="CP107" i="24" a="1"/>
  <c r="CM107" i="24" a="1"/>
  <c r="CH107" i="24" a="1"/>
  <c r="CE107" i="24" a="1"/>
  <c r="BZ107" i="24" a="1"/>
  <c r="BW107" i="24" a="1"/>
  <c r="BR107" i="24" a="1"/>
  <c r="BO107" i="24" a="1"/>
  <c r="BJ107" i="24" a="1"/>
  <c r="BG107" i="24" a="1"/>
  <c r="BB107" i="24" a="1"/>
  <c r="AY107" i="24" a="1"/>
  <c r="AT107" i="24" a="1"/>
  <c r="AQ107" i="24" a="1"/>
  <c r="AL107" i="24" a="1"/>
  <c r="AI107" i="24" a="1"/>
  <c r="AD107" i="24" a="1"/>
  <c r="AA107" i="24" a="1"/>
  <c r="V107" i="24" a="1"/>
  <c r="S107" i="24" a="1"/>
  <c r="N107" i="24" a="1"/>
  <c r="K107" i="24" a="1"/>
  <c r="CW107" i="24" a="1"/>
  <c r="CR107" i="24" a="1"/>
  <c r="CO107" i="24" a="1"/>
  <c r="CJ107" i="24" a="1"/>
  <c r="CG107" i="24" a="1"/>
  <c r="CB107" i="24" a="1"/>
  <c r="BY107" i="24" a="1"/>
  <c r="BT107" i="24" a="1"/>
  <c r="BQ107" i="24" a="1"/>
  <c r="BL107" i="24" a="1"/>
  <c r="BI107" i="24" a="1"/>
  <c r="BD107" i="24" a="1"/>
  <c r="BA107" i="24" a="1"/>
  <c r="AV107" i="24" a="1"/>
  <c r="AS107" i="24" a="1"/>
  <c r="AN107" i="24" a="1"/>
  <c r="AK107" i="24" a="1"/>
  <c r="AF107" i="24" a="1"/>
  <c r="AC107" i="24" a="1"/>
  <c r="X107" i="24" a="1"/>
  <c r="U107" i="24" a="1"/>
  <c r="P107" i="24" a="1"/>
  <c r="M107" i="24" a="1"/>
  <c r="H107" i="24" a="1"/>
  <c r="CY107" i="24" a="1"/>
  <c r="CT107" i="24" a="1"/>
  <c r="CQ107" i="24" a="1"/>
  <c r="CL107" i="24" a="1"/>
  <c r="CI107" i="24" a="1"/>
  <c r="CD107" i="24" a="1"/>
  <c r="CA107" i="24" a="1"/>
  <c r="BV107" i="24" a="1"/>
  <c r="BS107" i="24" a="1"/>
  <c r="BN107" i="24" a="1"/>
  <c r="BK107" i="24" a="1"/>
  <c r="BF107" i="24" a="1"/>
  <c r="BC107" i="24" a="1"/>
  <c r="AX107" i="24" a="1"/>
  <c r="AU107" i="24" a="1"/>
  <c r="AP107" i="24" a="1"/>
  <c r="AM107" i="24" a="1"/>
  <c r="AH107" i="24" a="1"/>
  <c r="AE107" i="24" a="1"/>
  <c r="Z107" i="24" a="1"/>
  <c r="W107" i="24" a="1"/>
  <c r="R107" i="24" a="1"/>
  <c r="O107" i="24" a="1"/>
  <c r="J107" i="24" a="1"/>
  <c r="CR123" i="24" a="1"/>
  <c r="CG123" i="24" a="1"/>
  <c r="BL123" i="24" a="1"/>
  <c r="BA123" i="24" a="1"/>
  <c r="AF123" i="24" a="1"/>
  <c r="U123" i="24" a="1"/>
  <c r="CO123" i="24" a="1"/>
  <c r="BT123" i="24" a="1"/>
  <c r="BI123" i="24" a="1"/>
  <c r="AN123" i="24" a="1"/>
  <c r="AC123" i="24" a="1"/>
  <c r="H123" i="24" a="1"/>
  <c r="CW123" i="24" a="1"/>
  <c r="CB123" i="24" a="1"/>
  <c r="BQ123" i="24" a="1"/>
  <c r="AV123" i="24" a="1"/>
  <c r="AK123" i="24" a="1"/>
  <c r="P123" i="24" a="1"/>
  <c r="CJ123" i="24" a="1"/>
  <c r="BY123" i="24" a="1"/>
  <c r="BD123" i="24" a="1"/>
  <c r="AS123" i="24" a="1"/>
  <c r="X123" i="24" a="1"/>
  <c r="M123" i="24" a="1"/>
  <c r="CY123" i="24" a="1"/>
  <c r="CT123" i="24" a="1"/>
  <c r="CQ123" i="24" a="1"/>
  <c r="CL123" i="24" a="1"/>
  <c r="CI123" i="24" a="1"/>
  <c r="CD123" i="24" a="1"/>
  <c r="CA123" i="24" a="1"/>
  <c r="BV123" i="24" a="1"/>
  <c r="BS123" i="24" a="1"/>
  <c r="BN123" i="24" a="1"/>
  <c r="BK123" i="24" a="1"/>
  <c r="BF123" i="24" a="1"/>
  <c r="BC123" i="24" a="1"/>
  <c r="AX123" i="24" a="1"/>
  <c r="AU123" i="24" a="1"/>
  <c r="AP123" i="24" a="1"/>
  <c r="AM123" i="24" a="1"/>
  <c r="AH123" i="24" a="1"/>
  <c r="AE123" i="24" a="1"/>
  <c r="Z123" i="24" a="1"/>
  <c r="W123" i="24" a="1"/>
  <c r="R123" i="24" a="1"/>
  <c r="O123" i="24" a="1"/>
  <c r="J123" i="24" a="1"/>
  <c r="CV123" i="24" a="1"/>
  <c r="CS123" i="24" a="1"/>
  <c r="CN123" i="24" a="1"/>
  <c r="CK123" i="24" a="1"/>
  <c r="CF123" i="24" a="1"/>
  <c r="CC123" i="24" a="1"/>
  <c r="BX123" i="24" a="1"/>
  <c r="BU123" i="24" a="1"/>
  <c r="BP123" i="24" a="1"/>
  <c r="BM123" i="24" a="1"/>
  <c r="BH123" i="24" a="1"/>
  <c r="BE123" i="24" a="1"/>
  <c r="AZ123" i="24" a="1"/>
  <c r="AW123" i="24" a="1"/>
  <c r="AR123" i="24" a="1"/>
  <c r="AO123" i="24" a="1"/>
  <c r="AJ123" i="24" a="1"/>
  <c r="AG123" i="24" a="1"/>
  <c r="AB123" i="24" a="1"/>
  <c r="Y123" i="24" a="1"/>
  <c r="T123" i="24" a="1"/>
  <c r="Q123" i="24" a="1"/>
  <c r="L123" i="24" a="1"/>
  <c r="I123" i="24" a="1"/>
  <c r="CX123" i="24" a="1"/>
  <c r="CU123" i="24" a="1"/>
  <c r="CP123" i="24" a="1"/>
  <c r="CM123" i="24" a="1"/>
  <c r="CH123" i="24" a="1"/>
  <c r="CE123" i="24" a="1"/>
  <c r="BZ123" i="24" a="1"/>
  <c r="BW123" i="24" a="1"/>
  <c r="BR123" i="24" a="1"/>
  <c r="BO123" i="24" a="1"/>
  <c r="BJ123" i="24" a="1"/>
  <c r="BG123" i="24" a="1"/>
  <c r="BB123" i="24" a="1"/>
  <c r="AY123" i="24" a="1"/>
  <c r="AT123" i="24" a="1"/>
  <c r="AQ123" i="24" a="1"/>
  <c r="AL123" i="24" a="1"/>
  <c r="AI123" i="24" a="1"/>
  <c r="AD123" i="24" a="1"/>
  <c r="AA123" i="24" a="1"/>
  <c r="V123" i="24" a="1"/>
  <c r="S123" i="24" a="1"/>
  <c r="N123" i="24" a="1"/>
  <c r="K123" i="24" a="1"/>
  <c r="CY139" i="24" a="1"/>
  <c r="CU139" i="24" a="1"/>
  <c r="CQ139" i="24" a="1"/>
  <c r="CM139" i="24" a="1"/>
  <c r="CI139" i="24" a="1"/>
  <c r="CE139" i="24" a="1"/>
  <c r="CA139" i="24" a="1"/>
  <c r="BW139" i="24" a="1"/>
  <c r="BS139" i="24" a="1"/>
  <c r="BO139" i="24" a="1"/>
  <c r="BK139" i="24" a="1"/>
  <c r="BG139" i="24" a="1"/>
  <c r="BC139" i="24" a="1"/>
  <c r="AY139" i="24" a="1"/>
  <c r="AU139" i="24" a="1"/>
  <c r="AQ139" i="24" a="1"/>
  <c r="AM139" i="24" a="1"/>
  <c r="AI139" i="24" a="1"/>
  <c r="AE139" i="24" a="1"/>
  <c r="AA139" i="24" a="1"/>
  <c r="W139" i="24" a="1"/>
  <c r="S139" i="24" a="1"/>
  <c r="O139" i="24" a="1"/>
  <c r="K139" i="24" a="1"/>
  <c r="CX139" i="24" a="1"/>
  <c r="CT139" i="24" a="1"/>
  <c r="CP139" i="24" a="1"/>
  <c r="CL139" i="24" a="1"/>
  <c r="CH139" i="24" a="1"/>
  <c r="CD139" i="24" a="1"/>
  <c r="BZ139" i="24" a="1"/>
  <c r="BV139" i="24" a="1"/>
  <c r="BR139" i="24" a="1"/>
  <c r="BN139" i="24" a="1"/>
  <c r="BJ139" i="24" a="1"/>
  <c r="BF139" i="24" a="1"/>
  <c r="BB139" i="24" a="1"/>
  <c r="AX139" i="24" a="1"/>
  <c r="AT139" i="24" a="1"/>
  <c r="AP139" i="24" a="1"/>
  <c r="AL139" i="24" a="1"/>
  <c r="AH139" i="24" a="1"/>
  <c r="AD139" i="24" a="1"/>
  <c r="Z139" i="24" a="1"/>
  <c r="V139" i="24" a="1"/>
  <c r="R139" i="24" a="1"/>
  <c r="N139" i="24" a="1"/>
  <c r="J139" i="24" a="1"/>
  <c r="CW139" i="24" a="1"/>
  <c r="CS139" i="24" a="1"/>
  <c r="CO139" i="24" a="1"/>
  <c r="CK139" i="24" a="1"/>
  <c r="CG139" i="24" a="1"/>
  <c r="CC139" i="24" a="1"/>
  <c r="BY139" i="24" a="1"/>
  <c r="BU139" i="24" a="1"/>
  <c r="BQ139" i="24" a="1"/>
  <c r="BM139" i="24" a="1"/>
  <c r="BI139" i="24" a="1"/>
  <c r="BE139" i="24" a="1"/>
  <c r="BA139" i="24" a="1"/>
  <c r="AW139" i="24" a="1"/>
  <c r="AS139" i="24" a="1"/>
  <c r="AO139" i="24" a="1"/>
  <c r="AK139" i="24" a="1"/>
  <c r="AG139" i="24" a="1"/>
  <c r="AC139" i="24" a="1"/>
  <c r="Y139" i="24" a="1"/>
  <c r="U139" i="24" a="1"/>
  <c r="Q139" i="24" a="1"/>
  <c r="M139" i="24" a="1"/>
  <c r="I139" i="24" a="1"/>
  <c r="CV139" i="24" a="1"/>
  <c r="CR139" i="24" a="1"/>
  <c r="CN139" i="24" a="1"/>
  <c r="CJ139" i="24" a="1"/>
  <c r="CF139" i="24" a="1"/>
  <c r="CB139" i="24" a="1"/>
  <c r="BX139" i="24" a="1"/>
  <c r="BT139" i="24" a="1"/>
  <c r="BP139" i="24" a="1"/>
  <c r="BL139" i="24" a="1"/>
  <c r="BH139" i="24" a="1"/>
  <c r="BD139" i="24" a="1"/>
  <c r="AZ139" i="24" a="1"/>
  <c r="AV139" i="24" a="1"/>
  <c r="AR139" i="24" a="1"/>
  <c r="AN139" i="24" a="1"/>
  <c r="AJ139" i="24" a="1"/>
  <c r="AF139" i="24" a="1"/>
  <c r="AB139" i="24" a="1"/>
  <c r="X139" i="24" a="1"/>
  <c r="T139" i="24" a="1"/>
  <c r="P139" i="24" a="1"/>
  <c r="L139" i="24" a="1"/>
  <c r="H139" i="24" a="1"/>
  <c r="CY155" i="24" a="1"/>
  <c r="CQ155" i="24" a="1"/>
  <c r="CI155" i="24" a="1"/>
  <c r="BY155" i="24" a="1"/>
  <c r="BQ155" i="24" a="1"/>
  <c r="BG155" i="24" a="1"/>
  <c r="AY155" i="24" a="1"/>
  <c r="AQ155" i="24" a="1"/>
  <c r="AG155" i="24" a="1"/>
  <c r="AA155" i="24" a="1"/>
  <c r="S155" i="24" a="1"/>
  <c r="M155" i="24" a="1"/>
  <c r="CW155" i="24" a="1"/>
  <c r="CU155" i="24" a="1"/>
  <c r="CO155" i="24" a="1"/>
  <c r="CK155" i="24" a="1"/>
  <c r="CE155" i="24" a="1"/>
  <c r="CA155" i="24" a="1"/>
  <c r="BU155" i="24" a="1"/>
  <c r="BO155" i="24" a="1"/>
  <c r="BI155" i="24" a="1"/>
  <c r="BC155" i="24" a="1"/>
  <c r="AW155" i="24" a="1"/>
  <c r="AS155" i="24" a="1"/>
  <c r="AI155" i="24" a="1"/>
  <c r="AC155" i="24" a="1"/>
  <c r="W155" i="24" a="1"/>
  <c r="Q155" i="24" a="1"/>
  <c r="K155" i="24" a="1"/>
  <c r="CX155" i="24" a="1"/>
  <c r="CR155" i="24" a="1"/>
  <c r="CN155" i="24" a="1"/>
  <c r="CJ155" i="24" a="1"/>
  <c r="CF155" i="24" a="1"/>
  <c r="CB155" i="24" a="1"/>
  <c r="BX155" i="24" a="1"/>
  <c r="BT155" i="24" a="1"/>
  <c r="BP155" i="24" a="1"/>
  <c r="BL155" i="24" a="1"/>
  <c r="BH155" i="24" a="1"/>
  <c r="BD155" i="24" a="1"/>
  <c r="AZ155" i="24" a="1"/>
  <c r="AV155" i="24" a="1"/>
  <c r="AR155" i="24" a="1"/>
  <c r="AN155" i="24" a="1"/>
  <c r="AJ155" i="24" a="1"/>
  <c r="AF155" i="24" a="1"/>
  <c r="AB155" i="24" a="1"/>
  <c r="X155" i="24" a="1"/>
  <c r="T155" i="24" a="1"/>
  <c r="P155" i="24" a="1"/>
  <c r="L155" i="24" a="1"/>
  <c r="H155" i="24" a="1"/>
  <c r="CS155" i="24" a="1"/>
  <c r="CM155" i="24" a="1"/>
  <c r="CG155" i="24" a="1"/>
  <c r="CC155" i="24" a="1"/>
  <c r="BW155" i="24" a="1"/>
  <c r="BS155" i="24" a="1"/>
  <c r="BM155" i="24" a="1"/>
  <c r="BK155" i="24" a="1"/>
  <c r="BE155" i="24" a="1"/>
  <c r="BA155" i="24" a="1"/>
  <c r="AU155" i="24" a="1"/>
  <c r="AO155" i="24" a="1"/>
  <c r="AM155" i="24" a="1"/>
  <c r="AK155" i="24" a="1"/>
  <c r="AE155" i="24" a="1"/>
  <c r="Y155" i="24" a="1"/>
  <c r="U155" i="24" a="1"/>
  <c r="O155" i="24" a="1"/>
  <c r="I155" i="24" a="1"/>
  <c r="CV155" i="24" a="1"/>
  <c r="CT155" i="24" a="1"/>
  <c r="CP155" i="24" a="1"/>
  <c r="CL155" i="24" a="1"/>
  <c r="CH155" i="24" a="1"/>
  <c r="CD155" i="24" a="1"/>
  <c r="BZ155" i="24" a="1"/>
  <c r="BV155" i="24" a="1"/>
  <c r="BR155" i="24" a="1"/>
  <c r="BN155" i="24" a="1"/>
  <c r="BJ155" i="24" a="1"/>
  <c r="BF155" i="24" a="1"/>
  <c r="BB155" i="24" a="1"/>
  <c r="AX155" i="24" a="1"/>
  <c r="AT155" i="24" a="1"/>
  <c r="AP155" i="24" a="1"/>
  <c r="AL155" i="24" a="1"/>
  <c r="AH155" i="24" a="1"/>
  <c r="AD155" i="24" a="1"/>
  <c r="Z155" i="24" a="1"/>
  <c r="V155" i="24" a="1"/>
  <c r="R155" i="24" a="1"/>
  <c r="N155" i="24" a="1"/>
  <c r="J155" i="24" a="1"/>
  <c r="K44" i="24" a="1"/>
  <c r="AQ44" i="24" a="1"/>
  <c r="AF44" i="24" a="1"/>
  <c r="AN44" i="24" a="1"/>
  <c r="S44" i="24" a="1"/>
  <c r="H44" i="24" a="1"/>
  <c r="AV44" i="24" a="1"/>
  <c r="AA44" i="24" a="1"/>
  <c r="P44" i="24" a="1"/>
  <c r="AZ84" i="24" a="1"/>
  <c r="I84" i="24" a="1"/>
  <c r="CF84" i="24" a="1"/>
  <c r="AO84" i="24" a="1"/>
  <c r="BU84" i="24" a="1"/>
  <c r="T84" i="24" a="1"/>
  <c r="CN84" i="24" a="1"/>
  <c r="CC84" i="24" a="1"/>
  <c r="BH84" i="24" a="1"/>
  <c r="AW84" i="24" a="1"/>
  <c r="AB84" i="24" a="1"/>
  <c r="Q84" i="24" a="1"/>
  <c r="CV84" i="24" a="1"/>
  <c r="CK84" i="24" a="1"/>
  <c r="BP84" i="24" a="1"/>
  <c r="BE84" i="24" a="1"/>
  <c r="AJ84" i="24" a="1"/>
  <c r="Y84" i="24" a="1"/>
  <c r="CS84" i="24" a="1"/>
  <c r="BX84" i="24" a="1"/>
  <c r="BM84" i="24" a="1"/>
  <c r="AR84" i="24" a="1"/>
  <c r="AG84" i="24" a="1"/>
  <c r="L84" i="24" a="1"/>
  <c r="CX84" i="24" a="1"/>
  <c r="CU84" i="24" a="1"/>
  <c r="CP84" i="24" a="1"/>
  <c r="CM84" i="24" a="1"/>
  <c r="CH84" i="24" a="1"/>
  <c r="CE84" i="24" a="1"/>
  <c r="BZ84" i="24" a="1"/>
  <c r="BW84" i="24" a="1"/>
  <c r="BR84" i="24" a="1"/>
  <c r="BO84" i="24" a="1"/>
  <c r="BJ84" i="24" a="1"/>
  <c r="BG84" i="24" a="1"/>
  <c r="BB84" i="24" a="1"/>
  <c r="AY84" i="24" a="1"/>
  <c r="AT84" i="24" a="1"/>
  <c r="AQ84" i="24" a="1"/>
  <c r="AL84" i="24" a="1"/>
  <c r="AI84" i="24" a="1"/>
  <c r="AD84" i="24" a="1"/>
  <c r="AA84" i="24" a="1"/>
  <c r="V84" i="24" a="1"/>
  <c r="S84" i="24" a="1"/>
  <c r="N84" i="24" a="1"/>
  <c r="K84" i="24" a="1"/>
  <c r="CW84" i="24" a="1"/>
  <c r="CR84" i="24" a="1"/>
  <c r="CO84" i="24" a="1"/>
  <c r="CJ84" i="24" a="1"/>
  <c r="CG84" i="24" a="1"/>
  <c r="CB84" i="24" a="1"/>
  <c r="BY84" i="24" a="1"/>
  <c r="BT84" i="24" a="1"/>
  <c r="BQ84" i="24" a="1"/>
  <c r="BL84" i="24" a="1"/>
  <c r="BI84" i="24" a="1"/>
  <c r="BD84" i="24" a="1"/>
  <c r="BA84" i="24" a="1"/>
  <c r="AV84" i="24" a="1"/>
  <c r="AS84" i="24" a="1"/>
  <c r="AN84" i="24" a="1"/>
  <c r="AK84" i="24" a="1"/>
  <c r="AF84" i="24" a="1"/>
  <c r="AC84" i="24" a="1"/>
  <c r="X84" i="24" a="1"/>
  <c r="U84" i="24" a="1"/>
  <c r="P84" i="24" a="1"/>
  <c r="M84" i="24" a="1"/>
  <c r="H84" i="24" a="1"/>
  <c r="CY84" i="24" a="1"/>
  <c r="CT84" i="24" a="1"/>
  <c r="CQ84" i="24" a="1"/>
  <c r="CL84" i="24" a="1"/>
  <c r="CI84" i="24" a="1"/>
  <c r="CD84" i="24" a="1"/>
  <c r="CA84" i="24" a="1"/>
  <c r="BV84" i="24" a="1"/>
  <c r="BS84" i="24" a="1"/>
  <c r="BN84" i="24" a="1"/>
  <c r="BK84" i="24" a="1"/>
  <c r="BF84" i="24" a="1"/>
  <c r="BC84" i="24" a="1"/>
  <c r="AX84" i="24" a="1"/>
  <c r="AU84" i="24" a="1"/>
  <c r="AP84" i="24" a="1"/>
  <c r="AM84" i="24" a="1"/>
  <c r="AH84" i="24" a="1"/>
  <c r="AE84" i="24" a="1"/>
  <c r="Z84" i="24" a="1"/>
  <c r="W84" i="24" a="1"/>
  <c r="R84" i="24" a="1"/>
  <c r="O84" i="24" a="1"/>
  <c r="J84" i="24" a="1"/>
  <c r="Z19" i="24" a="1"/>
  <c r="AF51" i="24" a="1"/>
  <c r="BL51" i="24" a="1"/>
  <c r="U51" i="24" a="1"/>
  <c r="CR51" i="24" a="1"/>
  <c r="BA51" i="24" a="1"/>
  <c r="CG51" i="24" a="1"/>
  <c r="CO51" i="24" a="1"/>
  <c r="BT51" i="24" a="1"/>
  <c r="BI51" i="24" a="1"/>
  <c r="AN51" i="24" a="1"/>
  <c r="AC51" i="24" a="1"/>
  <c r="H51" i="24" a="1"/>
  <c r="CW51" i="24" a="1"/>
  <c r="CB51" i="24" a="1"/>
  <c r="BQ51" i="24" a="1"/>
  <c r="AV51" i="24" a="1"/>
  <c r="AK51" i="24" a="1"/>
  <c r="P51" i="24" a="1"/>
  <c r="CJ51" i="24" a="1"/>
  <c r="BY51" i="24" a="1"/>
  <c r="BD51" i="24" a="1"/>
  <c r="AS51" i="24" a="1"/>
  <c r="X51" i="24" a="1"/>
  <c r="M51" i="24" a="1"/>
  <c r="CY51" i="24" a="1"/>
  <c r="CT51" i="24" a="1"/>
  <c r="CQ51" i="24" a="1"/>
  <c r="CL51" i="24" a="1"/>
  <c r="CI51" i="24" a="1"/>
  <c r="CD51" i="24" a="1"/>
  <c r="CA51" i="24" a="1"/>
  <c r="BV51" i="24" a="1"/>
  <c r="BS51" i="24" a="1"/>
  <c r="BN51" i="24" a="1"/>
  <c r="BK51" i="24" a="1"/>
  <c r="BF51" i="24" a="1"/>
  <c r="BC51" i="24" a="1"/>
  <c r="AX51" i="24" a="1"/>
  <c r="AU51" i="24" a="1"/>
  <c r="AP51" i="24" a="1"/>
  <c r="AM51" i="24" a="1"/>
  <c r="AH51" i="24" a="1"/>
  <c r="AE51" i="24" a="1"/>
  <c r="Z51" i="24" a="1"/>
  <c r="W51" i="24" a="1"/>
  <c r="R51" i="24" a="1"/>
  <c r="O51" i="24" a="1"/>
  <c r="J51" i="24" a="1"/>
  <c r="CV51" i="24" a="1"/>
  <c r="CS51" i="24" a="1"/>
  <c r="CN51" i="24" a="1"/>
  <c r="CK51" i="24" a="1"/>
  <c r="CF51" i="24" a="1"/>
  <c r="CC51" i="24" a="1"/>
  <c r="BX51" i="24" a="1"/>
  <c r="BU51" i="24" a="1"/>
  <c r="BP51" i="24" a="1"/>
  <c r="BM51" i="24" a="1"/>
  <c r="BH51" i="24" a="1"/>
  <c r="BE51" i="24" a="1"/>
  <c r="AZ51" i="24" a="1"/>
  <c r="AW51" i="24" a="1"/>
  <c r="AR51" i="24" a="1"/>
  <c r="AO51" i="24" a="1"/>
  <c r="AJ51" i="24" a="1"/>
  <c r="AG51" i="24" a="1"/>
  <c r="AB51" i="24" a="1"/>
  <c r="Y51" i="24" a="1"/>
  <c r="T51" i="24" a="1"/>
  <c r="Q51" i="24" a="1"/>
  <c r="L51" i="24" a="1"/>
  <c r="I51" i="24" a="1"/>
  <c r="H67" i="24" a="1"/>
  <c r="CX67" i="24" a="1"/>
  <c r="CV67" i="24" a="1"/>
  <c r="CT67" i="24" a="1"/>
  <c r="CR67" i="24" a="1"/>
  <c r="CP67" i="24" a="1"/>
  <c r="CN67" i="24" a="1"/>
  <c r="CL67" i="24" a="1"/>
  <c r="CJ67" i="24" a="1"/>
  <c r="CH67" i="24" a="1"/>
  <c r="CF67" i="24" a="1"/>
  <c r="CD67" i="24" a="1"/>
  <c r="CB67" i="24" a="1"/>
  <c r="BZ67" i="24" a="1"/>
  <c r="BX67" i="24" a="1"/>
  <c r="BV67" i="24" a="1"/>
  <c r="BT67" i="24" a="1"/>
  <c r="BR67" i="24" a="1"/>
  <c r="BP67" i="24" a="1"/>
  <c r="BN67" i="24" a="1"/>
  <c r="BL67" i="24" a="1"/>
  <c r="BJ67" i="24" a="1"/>
  <c r="BH67" i="24" a="1"/>
  <c r="BF67" i="24" a="1"/>
  <c r="BD67" i="24" a="1"/>
  <c r="BB67" i="24" a="1"/>
  <c r="AZ67" i="24" a="1"/>
  <c r="AX67" i="24" a="1"/>
  <c r="AV67" i="24" a="1"/>
  <c r="AT67" i="24" a="1"/>
  <c r="AR67" i="24" a="1"/>
  <c r="AP67" i="24" a="1"/>
  <c r="AN67" i="24" a="1"/>
  <c r="AL67" i="24" a="1"/>
  <c r="AJ67" i="24" a="1"/>
  <c r="AH67" i="24" a="1"/>
  <c r="AF67" i="24" a="1"/>
  <c r="AD67" i="24" a="1"/>
  <c r="AB67" i="24" a="1"/>
  <c r="Z67" i="24" a="1"/>
  <c r="X67" i="24" a="1"/>
  <c r="V67" i="24" a="1"/>
  <c r="T67" i="24" a="1"/>
  <c r="R67" i="24" a="1"/>
  <c r="P67" i="24" a="1"/>
  <c r="N67" i="24" a="1"/>
  <c r="L67" i="24" a="1"/>
  <c r="J67" i="24" a="1"/>
  <c r="I67" i="24" a="1"/>
  <c r="CY67" i="24" a="1"/>
  <c r="CW67" i="24" a="1"/>
  <c r="CU67" i="24" a="1"/>
  <c r="CS67" i="24" a="1"/>
  <c r="CQ67" i="24" a="1"/>
  <c r="CO67" i="24" a="1"/>
  <c r="CM67" i="24" a="1"/>
  <c r="CK67" i="24" a="1"/>
  <c r="CI67" i="24" a="1"/>
  <c r="CG67" i="24" a="1"/>
  <c r="CE67" i="24" a="1"/>
  <c r="CC67" i="24" a="1"/>
  <c r="CA67" i="24" a="1"/>
  <c r="BY67" i="24" a="1"/>
  <c r="BW67" i="24" a="1"/>
  <c r="BU67" i="24" a="1"/>
  <c r="BS67" i="24" a="1"/>
  <c r="BQ67" i="24" a="1"/>
  <c r="BO67" i="24" a="1"/>
  <c r="BM67" i="24" a="1"/>
  <c r="BK67" i="24" a="1"/>
  <c r="BI67" i="24" a="1"/>
  <c r="BG67" i="24" a="1"/>
  <c r="BE67" i="24" a="1"/>
  <c r="BC67" i="24" a="1"/>
  <c r="BA67" i="24" a="1"/>
  <c r="AY67" i="24" a="1"/>
  <c r="AW67" i="24" a="1"/>
  <c r="AU67" i="24" a="1"/>
  <c r="AS67" i="24" a="1"/>
  <c r="AQ67" i="24" a="1"/>
  <c r="AO67" i="24" a="1"/>
  <c r="AM67" i="24" a="1"/>
  <c r="AK67" i="24" a="1"/>
  <c r="AI67" i="24" a="1"/>
  <c r="AG67" i="24" a="1"/>
  <c r="AE67" i="24" a="1"/>
  <c r="AC67" i="24" a="1"/>
  <c r="AA67" i="24" a="1"/>
  <c r="Y67" i="24" a="1"/>
  <c r="W67" i="24" a="1"/>
  <c r="U67" i="24" a="1"/>
  <c r="S67" i="24" a="1"/>
  <c r="Q67" i="24" a="1"/>
  <c r="O67" i="24" a="1"/>
  <c r="M67" i="24" a="1"/>
  <c r="K67" i="24" a="1"/>
  <c r="T83" i="24" a="1"/>
  <c r="AZ83" i="24" a="1"/>
  <c r="I83" i="24" a="1"/>
  <c r="CF83" i="24" a="1"/>
  <c r="AO83" i="24" a="1"/>
  <c r="BU83" i="24" a="1"/>
  <c r="CN83" i="24" a="1"/>
  <c r="CC83" i="24" a="1"/>
  <c r="BH83" i="24" a="1"/>
  <c r="AW83" i="24" a="1"/>
  <c r="AB83" i="24" a="1"/>
  <c r="Q83" i="24" a="1"/>
  <c r="CV83" i="24" a="1"/>
  <c r="CK83" i="24" a="1"/>
  <c r="BP83" i="24" a="1"/>
  <c r="BE83" i="24" a="1"/>
  <c r="AJ83" i="24" a="1"/>
  <c r="Y83" i="24" a="1"/>
  <c r="CS83" i="24" a="1"/>
  <c r="BX83" i="24" a="1"/>
  <c r="BM83" i="24" a="1"/>
  <c r="AR83" i="24" a="1"/>
  <c r="AG83" i="24" a="1"/>
  <c r="L83" i="24" a="1"/>
  <c r="CX83" i="24" a="1"/>
  <c r="CU83" i="24" a="1"/>
  <c r="CP83" i="24" a="1"/>
  <c r="CM83" i="24" a="1"/>
  <c r="CH83" i="24" a="1"/>
  <c r="CE83" i="24" a="1"/>
  <c r="BZ83" i="24" a="1"/>
  <c r="BW83" i="24" a="1"/>
  <c r="BR83" i="24" a="1"/>
  <c r="BO83" i="24" a="1"/>
  <c r="BJ83" i="24" a="1"/>
  <c r="BG83" i="24" a="1"/>
  <c r="BB83" i="24" a="1"/>
  <c r="AY83" i="24" a="1"/>
  <c r="AT83" i="24" a="1"/>
  <c r="AQ83" i="24" a="1"/>
  <c r="AL83" i="24" a="1"/>
  <c r="AI83" i="24" a="1"/>
  <c r="AD83" i="24" a="1"/>
  <c r="AA83" i="24" a="1"/>
  <c r="V83" i="24" a="1"/>
  <c r="S83" i="24" a="1"/>
  <c r="N83" i="24" a="1"/>
  <c r="K83" i="24" a="1"/>
  <c r="CW83" i="24" a="1"/>
  <c r="CR83" i="24" a="1"/>
  <c r="CO83" i="24" a="1"/>
  <c r="CJ83" i="24" a="1"/>
  <c r="CG83" i="24" a="1"/>
  <c r="CB83" i="24" a="1"/>
  <c r="BY83" i="24" a="1"/>
  <c r="BT83" i="24" a="1"/>
  <c r="BQ83" i="24" a="1"/>
  <c r="BL83" i="24" a="1"/>
  <c r="BI83" i="24" a="1"/>
  <c r="BD83" i="24" a="1"/>
  <c r="BA83" i="24" a="1"/>
  <c r="AV83" i="24" a="1"/>
  <c r="AS83" i="24" a="1"/>
  <c r="AN83" i="24" a="1"/>
  <c r="AK83" i="24" a="1"/>
  <c r="AF83" i="24" a="1"/>
  <c r="AC83" i="24" a="1"/>
  <c r="X83" i="24" a="1"/>
  <c r="U83" i="24" a="1"/>
  <c r="P83" i="24" a="1"/>
  <c r="M83" i="24" a="1"/>
  <c r="H83" i="24" a="1"/>
  <c r="CY83" i="24" a="1"/>
  <c r="CT83" i="24" a="1"/>
  <c r="CQ83" i="24" a="1"/>
  <c r="CL83" i="24" a="1"/>
  <c r="CI83" i="24" a="1"/>
  <c r="CD83" i="24" a="1"/>
  <c r="CA83" i="24" a="1"/>
  <c r="BV83" i="24" a="1"/>
  <c r="BS83" i="24" a="1"/>
  <c r="BN83" i="24" a="1"/>
  <c r="BK83" i="24" a="1"/>
  <c r="BF83" i="24" a="1"/>
  <c r="BC83" i="24" a="1"/>
  <c r="AX83" i="24" a="1"/>
  <c r="AU83" i="24" a="1"/>
  <c r="AP83" i="24" a="1"/>
  <c r="AM83" i="24" a="1"/>
  <c r="AH83" i="24" a="1"/>
  <c r="AE83" i="24" a="1"/>
  <c r="Z83" i="24" a="1"/>
  <c r="W83" i="24" a="1"/>
  <c r="R83" i="24" a="1"/>
  <c r="O83" i="24" a="1"/>
  <c r="J83" i="24" a="1"/>
  <c r="T99" i="24" a="1"/>
  <c r="AZ99" i="24" a="1"/>
  <c r="I99" i="24" a="1"/>
  <c r="CF99" i="24" a="1"/>
  <c r="AO99" i="24" a="1"/>
  <c r="BU99" i="24" a="1"/>
  <c r="CN99" i="24" a="1"/>
  <c r="CC99" i="24" a="1"/>
  <c r="BH99" i="24" a="1"/>
  <c r="AW99" i="24" a="1"/>
  <c r="AB99" i="24" a="1"/>
  <c r="Q99" i="24" a="1"/>
  <c r="CV99" i="24" a="1"/>
  <c r="CK99" i="24" a="1"/>
  <c r="BP99" i="24" a="1"/>
  <c r="BE99" i="24" a="1"/>
  <c r="AJ99" i="24" a="1"/>
  <c r="Y99" i="24" a="1"/>
  <c r="CS99" i="24" a="1"/>
  <c r="BX99" i="24" a="1"/>
  <c r="BM99" i="24" a="1"/>
  <c r="AR99" i="24" a="1"/>
  <c r="AG99" i="24" a="1"/>
  <c r="L99" i="24" a="1"/>
  <c r="CX99" i="24" a="1"/>
  <c r="CU99" i="24" a="1"/>
  <c r="CP99" i="24" a="1"/>
  <c r="CM99" i="24" a="1"/>
  <c r="CH99" i="24" a="1"/>
  <c r="CE99" i="24" a="1"/>
  <c r="BZ99" i="24" a="1"/>
  <c r="BW99" i="24" a="1"/>
  <c r="BR99" i="24" a="1"/>
  <c r="BO99" i="24" a="1"/>
  <c r="BJ99" i="24" a="1"/>
  <c r="BG99" i="24" a="1"/>
  <c r="BB99" i="24" a="1"/>
  <c r="AY99" i="24" a="1"/>
  <c r="AT99" i="24" a="1"/>
  <c r="AQ99" i="24" a="1"/>
  <c r="AL99" i="24" a="1"/>
  <c r="AI99" i="24" a="1"/>
  <c r="AD99" i="24" a="1"/>
  <c r="AA99" i="24" a="1"/>
  <c r="V99" i="24" a="1"/>
  <c r="S99" i="24" a="1"/>
  <c r="N99" i="24" a="1"/>
  <c r="K99" i="24" a="1"/>
  <c r="CW99" i="24" a="1"/>
  <c r="CR99" i="24" a="1"/>
  <c r="CO99" i="24" a="1"/>
  <c r="CJ99" i="24" a="1"/>
  <c r="CG99" i="24" a="1"/>
  <c r="CB99" i="24" a="1"/>
  <c r="BY99" i="24" a="1"/>
  <c r="BT99" i="24" a="1"/>
  <c r="BQ99" i="24" a="1"/>
  <c r="BL99" i="24" a="1"/>
  <c r="BI99" i="24" a="1"/>
  <c r="BD99" i="24" a="1"/>
  <c r="BA99" i="24" a="1"/>
  <c r="AV99" i="24" a="1"/>
  <c r="AS99" i="24" a="1"/>
  <c r="AN99" i="24" a="1"/>
  <c r="AK99" i="24" a="1"/>
  <c r="AF99" i="24" a="1"/>
  <c r="AC99" i="24" a="1"/>
  <c r="X99" i="24" a="1"/>
  <c r="U99" i="24" a="1"/>
  <c r="P99" i="24" a="1"/>
  <c r="M99" i="24" a="1"/>
  <c r="H99" i="24" a="1"/>
  <c r="CY99" i="24" a="1"/>
  <c r="CT99" i="24" a="1"/>
  <c r="CQ99" i="24" a="1"/>
  <c r="CL99" i="24" a="1"/>
  <c r="CI99" i="24" a="1"/>
  <c r="CD99" i="24" a="1"/>
  <c r="CA99" i="24" a="1"/>
  <c r="BV99" i="24" a="1"/>
  <c r="BS99" i="24" a="1"/>
  <c r="BN99" i="24" a="1"/>
  <c r="BK99" i="24" a="1"/>
  <c r="BF99" i="24" a="1"/>
  <c r="BC99" i="24" a="1"/>
  <c r="AX99" i="24" a="1"/>
  <c r="AU99" i="24" a="1"/>
  <c r="AP99" i="24" a="1"/>
  <c r="AM99" i="24" a="1"/>
  <c r="AH99" i="24" a="1"/>
  <c r="AE99" i="24" a="1"/>
  <c r="Z99" i="24" a="1"/>
  <c r="W99" i="24" a="1"/>
  <c r="R99" i="24" a="1"/>
  <c r="O99" i="24" a="1"/>
  <c r="J99" i="24" a="1"/>
  <c r="CU163" i="24" a="1"/>
  <c r="CO163" i="24" a="1"/>
  <c r="CI163" i="24" a="1"/>
  <c r="CC163" i="24" a="1"/>
  <c r="BW163" i="24" a="1"/>
  <c r="BQ163" i="24" a="1"/>
  <c r="BK163" i="24" a="1"/>
  <c r="BE163" i="24" a="1"/>
  <c r="AU163" i="24" a="1"/>
  <c r="AO163" i="24" a="1"/>
  <c r="AI163" i="24" a="1"/>
  <c r="Y163" i="24" a="1"/>
  <c r="S163" i="24" a="1"/>
  <c r="M163" i="24" a="1"/>
  <c r="CY163" i="24" a="1"/>
  <c r="CS163" i="24" a="1"/>
  <c r="CK163" i="24" a="1"/>
  <c r="CE163" i="24" a="1"/>
  <c r="BY163" i="24" a="1"/>
  <c r="BS163" i="24" a="1"/>
  <c r="BM163" i="24" a="1"/>
  <c r="BG163" i="24" a="1"/>
  <c r="BC163" i="24" a="1"/>
  <c r="AY163" i="24" a="1"/>
  <c r="AS163" i="24" a="1"/>
  <c r="AM163" i="24" a="1"/>
  <c r="AG163" i="24" a="1"/>
  <c r="AC163" i="24" a="1"/>
  <c r="U163" i="24" a="1"/>
  <c r="O163" i="24" a="1"/>
  <c r="I163" i="24" a="1"/>
  <c r="CV163" i="24" a="1"/>
  <c r="CT163" i="24" a="1"/>
  <c r="CP163" i="24" a="1"/>
  <c r="CL163" i="24" a="1"/>
  <c r="CF163" i="24" a="1"/>
  <c r="CB163" i="24" a="1"/>
  <c r="BX163" i="24" a="1"/>
  <c r="BT163" i="24" a="1"/>
  <c r="BP163" i="24" a="1"/>
  <c r="BL163" i="24" a="1"/>
  <c r="BH163" i="24" a="1"/>
  <c r="BD163" i="24" a="1"/>
  <c r="AZ163" i="24" a="1"/>
  <c r="AV163" i="24" a="1"/>
  <c r="AR163" i="24" a="1"/>
  <c r="AN163" i="24" a="1"/>
  <c r="AL163" i="24" a="1"/>
  <c r="AH163" i="24" a="1"/>
  <c r="AB163" i="24" a="1"/>
  <c r="X163" i="24" a="1"/>
  <c r="T163" i="24" a="1"/>
  <c r="P163" i="24" a="1"/>
  <c r="L163" i="24" a="1"/>
  <c r="H163" i="24" a="1"/>
  <c r="CW163" i="24" a="1"/>
  <c r="CQ163" i="24" a="1"/>
  <c r="CM163" i="24" a="1"/>
  <c r="CG163" i="24" a="1"/>
  <c r="CA163" i="24" a="1"/>
  <c r="BU163" i="24" a="1"/>
  <c r="BO163" i="24" a="1"/>
  <c r="BI163" i="24" a="1"/>
  <c r="BA163" i="24" a="1"/>
  <c r="AW163" i="24" a="1"/>
  <c r="AQ163" i="24" a="1"/>
  <c r="AK163" i="24" a="1"/>
  <c r="AE163" i="24" a="1"/>
  <c r="AA163" i="24" a="1"/>
  <c r="W163" i="24" a="1"/>
  <c r="Q163" i="24" a="1"/>
  <c r="K163" i="24" a="1"/>
  <c r="CX163" i="24" a="1"/>
  <c r="CR163" i="24" a="1"/>
  <c r="CN163" i="24" a="1"/>
  <c r="CJ163" i="24" a="1"/>
  <c r="CH163" i="24" a="1"/>
  <c r="CD163" i="24" a="1"/>
  <c r="BZ163" i="24" a="1"/>
  <c r="BV163" i="24" a="1"/>
  <c r="BR163" i="24" a="1"/>
  <c r="BN163" i="24" a="1"/>
  <c r="BJ163" i="24" a="1"/>
  <c r="BF163" i="24" a="1"/>
  <c r="BB163" i="24" a="1"/>
  <c r="AX163" i="24" a="1"/>
  <c r="AT163" i="24" a="1"/>
  <c r="AP163" i="24" a="1"/>
  <c r="AJ163" i="24" a="1"/>
  <c r="AF163" i="24" a="1"/>
  <c r="AD163" i="24" a="1"/>
  <c r="Z163" i="24" a="1"/>
  <c r="V163" i="24" a="1"/>
  <c r="R163" i="24" a="1"/>
  <c r="N163" i="24" a="1"/>
  <c r="J163" i="24" a="1"/>
  <c r="BU110" i="24" a="1"/>
  <c r="T110" i="24" a="1"/>
  <c r="AZ110" i="24" a="1"/>
  <c r="I110" i="24" a="1"/>
  <c r="CF110" i="24" a="1"/>
  <c r="AO110" i="24" a="1"/>
  <c r="CN110" i="24" a="1"/>
  <c r="CC110" i="24" a="1"/>
  <c r="BH110" i="24" a="1"/>
  <c r="AW110" i="24" a="1"/>
  <c r="AB110" i="24" a="1"/>
  <c r="Q110" i="24" a="1"/>
  <c r="CV110" i="24" a="1"/>
  <c r="CK110" i="24" a="1"/>
  <c r="BP110" i="24" a="1"/>
  <c r="BE110" i="24" a="1"/>
  <c r="AJ110" i="24" a="1"/>
  <c r="Y110" i="24" a="1"/>
  <c r="CS110" i="24" a="1"/>
  <c r="BX110" i="24" a="1"/>
  <c r="BM110" i="24" a="1"/>
  <c r="AR110" i="24" a="1"/>
  <c r="AG110" i="24" a="1"/>
  <c r="L110" i="24" a="1"/>
  <c r="CX110" i="24" a="1"/>
  <c r="CU110" i="24" a="1"/>
  <c r="CP110" i="24" a="1"/>
  <c r="CM110" i="24" a="1"/>
  <c r="CH110" i="24" a="1"/>
  <c r="CE110" i="24" a="1"/>
  <c r="BZ110" i="24" a="1"/>
  <c r="BW110" i="24" a="1"/>
  <c r="BR110" i="24" a="1"/>
  <c r="BO110" i="24" a="1"/>
  <c r="BJ110" i="24" a="1"/>
  <c r="BG110" i="24" a="1"/>
  <c r="BB110" i="24" a="1"/>
  <c r="AY110" i="24" a="1"/>
  <c r="AT110" i="24" a="1"/>
  <c r="AQ110" i="24" a="1"/>
  <c r="AL110" i="24" a="1"/>
  <c r="AI110" i="24" a="1"/>
  <c r="AD110" i="24" a="1"/>
  <c r="AA110" i="24" a="1"/>
  <c r="V110" i="24" a="1"/>
  <c r="S110" i="24" a="1"/>
  <c r="N110" i="24" a="1"/>
  <c r="K110" i="24" a="1"/>
  <c r="CW110" i="24" a="1"/>
  <c r="CR110" i="24" a="1"/>
  <c r="CO110" i="24" a="1"/>
  <c r="CJ110" i="24" a="1"/>
  <c r="CG110" i="24" a="1"/>
  <c r="CB110" i="24" a="1"/>
  <c r="BY110" i="24" a="1"/>
  <c r="BT110" i="24" a="1"/>
  <c r="BQ110" i="24" a="1"/>
  <c r="BL110" i="24" a="1"/>
  <c r="BI110" i="24" a="1"/>
  <c r="BD110" i="24" a="1"/>
  <c r="BA110" i="24" a="1"/>
  <c r="AV110" i="24" a="1"/>
  <c r="AS110" i="24" a="1"/>
  <c r="AN110" i="24" a="1"/>
  <c r="AK110" i="24" a="1"/>
  <c r="AF110" i="24" a="1"/>
  <c r="AC110" i="24" a="1"/>
  <c r="X110" i="24" a="1"/>
  <c r="U110" i="24" a="1"/>
  <c r="P110" i="24" a="1"/>
  <c r="M110" i="24" a="1"/>
  <c r="H110" i="24" a="1"/>
  <c r="CY110" i="24" a="1"/>
  <c r="CT110" i="24" a="1"/>
  <c r="CQ110" i="24" a="1"/>
  <c r="CL110" i="24" a="1"/>
  <c r="CI110" i="24" a="1"/>
  <c r="CD110" i="24" a="1"/>
  <c r="CA110" i="24" a="1"/>
  <c r="BV110" i="24" a="1"/>
  <c r="BS110" i="24" a="1"/>
  <c r="BN110" i="24" a="1"/>
  <c r="BK110" i="24" a="1"/>
  <c r="BF110" i="24" a="1"/>
  <c r="BC110" i="24" a="1"/>
  <c r="AX110" i="24" a="1"/>
  <c r="AU110" i="24" a="1"/>
  <c r="AP110" i="24" a="1"/>
  <c r="AM110" i="24" a="1"/>
  <c r="AH110" i="24" a="1"/>
  <c r="AE110" i="24" a="1"/>
  <c r="Z110" i="24" a="1"/>
  <c r="W110" i="24" a="1"/>
  <c r="R110" i="24" a="1"/>
  <c r="O110" i="24" a="1"/>
  <c r="J110" i="24" a="1"/>
  <c r="CR118" i="24" a="1"/>
  <c r="CG118" i="24" a="1"/>
  <c r="BL118" i="24" a="1"/>
  <c r="BA118" i="24" a="1"/>
  <c r="AF118" i="24" a="1"/>
  <c r="U118" i="24" a="1"/>
  <c r="CO118" i="24" a="1"/>
  <c r="BT118" i="24" a="1"/>
  <c r="BI118" i="24" a="1"/>
  <c r="AN118" i="24" a="1"/>
  <c r="AC118" i="24" a="1"/>
  <c r="H118" i="24" a="1"/>
  <c r="CW118" i="24" a="1"/>
  <c r="CB118" i="24" a="1"/>
  <c r="BQ118" i="24" a="1"/>
  <c r="AV118" i="24" a="1"/>
  <c r="AK118" i="24" a="1"/>
  <c r="P118" i="24" a="1"/>
  <c r="CJ118" i="24" a="1"/>
  <c r="BY118" i="24" a="1"/>
  <c r="BD118" i="24" a="1"/>
  <c r="AS118" i="24" a="1"/>
  <c r="X118" i="24" a="1"/>
  <c r="M118" i="24" a="1"/>
  <c r="CY118" i="24" a="1"/>
  <c r="CT118" i="24" a="1"/>
  <c r="CQ118" i="24" a="1"/>
  <c r="CL118" i="24" a="1"/>
  <c r="CI118" i="24" a="1"/>
  <c r="CD118" i="24" a="1"/>
  <c r="CA118" i="24" a="1"/>
  <c r="BV118" i="24" a="1"/>
  <c r="BS118" i="24" a="1"/>
  <c r="BN118" i="24" a="1"/>
  <c r="BK118" i="24" a="1"/>
  <c r="BF118" i="24" a="1"/>
  <c r="BC118" i="24" a="1"/>
  <c r="AX118" i="24" a="1"/>
  <c r="AU118" i="24" a="1"/>
  <c r="AP118" i="24" a="1"/>
  <c r="AM118" i="24" a="1"/>
  <c r="AH118" i="24" a="1"/>
  <c r="AE118" i="24" a="1"/>
  <c r="Z118" i="24" a="1"/>
  <c r="W118" i="24" a="1"/>
  <c r="R118" i="24" a="1"/>
  <c r="O118" i="24" a="1"/>
  <c r="J118" i="24" a="1"/>
  <c r="CV118" i="24" a="1"/>
  <c r="CS118" i="24" a="1"/>
  <c r="CN118" i="24" a="1"/>
  <c r="CK118" i="24" a="1"/>
  <c r="CF118" i="24" a="1"/>
  <c r="CC118" i="24" a="1"/>
  <c r="BX118" i="24" a="1"/>
  <c r="BU118" i="24" a="1"/>
  <c r="BP118" i="24" a="1"/>
  <c r="BM118" i="24" a="1"/>
  <c r="BH118" i="24" a="1"/>
  <c r="BE118" i="24" a="1"/>
  <c r="AZ118" i="24" a="1"/>
  <c r="AW118" i="24" a="1"/>
  <c r="AR118" i="24" a="1"/>
  <c r="AO118" i="24" a="1"/>
  <c r="AJ118" i="24" a="1"/>
  <c r="AG118" i="24" a="1"/>
  <c r="AB118" i="24" a="1"/>
  <c r="Y118" i="24" a="1"/>
  <c r="T118" i="24" a="1"/>
  <c r="Q118" i="24" a="1"/>
  <c r="L118" i="24" a="1"/>
  <c r="I118" i="24" a="1"/>
  <c r="CX118" i="24" a="1"/>
  <c r="CU118" i="24" a="1"/>
  <c r="CP118" i="24" a="1"/>
  <c r="CM118" i="24" a="1"/>
  <c r="CH118" i="24" a="1"/>
  <c r="CE118" i="24" a="1"/>
  <c r="BZ118" i="24" a="1"/>
  <c r="BW118" i="24" a="1"/>
  <c r="BR118" i="24" a="1"/>
  <c r="BO118" i="24" a="1"/>
  <c r="BJ118" i="24" a="1"/>
  <c r="BG118" i="24" a="1"/>
  <c r="BB118" i="24" a="1"/>
  <c r="AY118" i="24" a="1"/>
  <c r="AT118" i="24" a="1"/>
  <c r="AQ118" i="24" a="1"/>
  <c r="AL118" i="24" a="1"/>
  <c r="AI118" i="24" a="1"/>
  <c r="AD118" i="24" a="1"/>
  <c r="AA118" i="24" a="1"/>
  <c r="V118" i="24" a="1"/>
  <c r="S118" i="24" a="1"/>
  <c r="N118" i="24" a="1"/>
  <c r="K118" i="24" a="1"/>
  <c r="CR126" i="24" a="1"/>
  <c r="CG126" i="24" a="1"/>
  <c r="BL126" i="24" a="1"/>
  <c r="BA126" i="24" a="1"/>
  <c r="AF126" i="24" a="1"/>
  <c r="U126" i="24" a="1"/>
  <c r="CY126" i="24" a="1"/>
  <c r="CO126" i="24" a="1"/>
  <c r="BT126" i="24" a="1"/>
  <c r="BI126" i="24" a="1"/>
  <c r="AN126" i="24" a="1"/>
  <c r="AC126" i="24" a="1"/>
  <c r="H126" i="24" a="1"/>
  <c r="CW126" i="24" a="1"/>
  <c r="CB126" i="24" a="1"/>
  <c r="BQ126" i="24" a="1"/>
  <c r="AV126" i="24" a="1"/>
  <c r="AK126" i="24" a="1"/>
  <c r="P126" i="24" a="1"/>
  <c r="CJ126" i="24" a="1"/>
  <c r="BY126" i="24" a="1"/>
  <c r="BD126" i="24" a="1"/>
  <c r="AS126" i="24" a="1"/>
  <c r="X126" i="24" a="1"/>
  <c r="M126" i="24" a="1"/>
  <c r="CT126" i="24" a="1"/>
  <c r="CQ126" i="24" a="1"/>
  <c r="CL126" i="24" a="1"/>
  <c r="CI126" i="24" a="1"/>
  <c r="CD126" i="24" a="1"/>
  <c r="CA126" i="24" a="1"/>
  <c r="BV126" i="24" a="1"/>
  <c r="BS126" i="24" a="1"/>
  <c r="BN126" i="24" a="1"/>
  <c r="BK126" i="24" a="1"/>
  <c r="BF126" i="24" a="1"/>
  <c r="BC126" i="24" a="1"/>
  <c r="AX126" i="24" a="1"/>
  <c r="AU126" i="24" a="1"/>
  <c r="AP126" i="24" a="1"/>
  <c r="AM126" i="24" a="1"/>
  <c r="AH126" i="24" a="1"/>
  <c r="AE126" i="24" a="1"/>
  <c r="Z126" i="24" a="1"/>
  <c r="W126" i="24" a="1"/>
  <c r="R126" i="24" a="1"/>
  <c r="O126" i="24" a="1"/>
  <c r="J126" i="24" a="1"/>
  <c r="CX126" i="24" a="1"/>
  <c r="CV126" i="24" a="1"/>
  <c r="CS126" i="24" a="1"/>
  <c r="CN126" i="24" a="1"/>
  <c r="CK126" i="24" a="1"/>
  <c r="CF126" i="24" a="1"/>
  <c r="CC126" i="24" a="1"/>
  <c r="BX126" i="24" a="1"/>
  <c r="BU126" i="24" a="1"/>
  <c r="BP126" i="24" a="1"/>
  <c r="BM126" i="24" a="1"/>
  <c r="BH126" i="24" a="1"/>
  <c r="BE126" i="24" a="1"/>
  <c r="AZ126" i="24" a="1"/>
  <c r="AW126" i="24" a="1"/>
  <c r="AR126" i="24" a="1"/>
  <c r="AO126" i="24" a="1"/>
  <c r="AJ126" i="24" a="1"/>
  <c r="AG126" i="24" a="1"/>
  <c r="AB126" i="24" a="1"/>
  <c r="Y126" i="24" a="1"/>
  <c r="T126" i="24" a="1"/>
  <c r="Q126" i="24" a="1"/>
  <c r="L126" i="24" a="1"/>
  <c r="I126" i="24" a="1"/>
  <c r="CU126" i="24" a="1"/>
  <c r="CP126" i="24" a="1"/>
  <c r="CM126" i="24" a="1"/>
  <c r="CH126" i="24" a="1"/>
  <c r="CE126" i="24" a="1"/>
  <c r="BZ126" i="24" a="1"/>
  <c r="BW126" i="24" a="1"/>
  <c r="BR126" i="24" a="1"/>
  <c r="BO126" i="24" a="1"/>
  <c r="BJ126" i="24" a="1"/>
  <c r="BG126" i="24" a="1"/>
  <c r="BB126" i="24" a="1"/>
  <c r="AY126" i="24" a="1"/>
  <c r="AT126" i="24" a="1"/>
  <c r="AQ126" i="24" a="1"/>
  <c r="AL126" i="24" a="1"/>
  <c r="AI126" i="24" a="1"/>
  <c r="AD126" i="24" a="1"/>
  <c r="AA126" i="24" a="1"/>
  <c r="V126" i="24" a="1"/>
  <c r="S126" i="24" a="1"/>
  <c r="N126" i="24" a="1"/>
  <c r="K126" i="24" a="1"/>
  <c r="CY134" i="24" a="1"/>
  <c r="CU134" i="24" a="1"/>
  <c r="CQ134" i="24" a="1"/>
  <c r="CM134" i="24" a="1"/>
  <c r="CI134" i="24" a="1"/>
  <c r="CE134" i="24" a="1"/>
  <c r="CA134" i="24" a="1"/>
  <c r="BW134" i="24" a="1"/>
  <c r="BS134" i="24" a="1"/>
  <c r="BO134" i="24" a="1"/>
  <c r="BK134" i="24" a="1"/>
  <c r="BG134" i="24" a="1"/>
  <c r="BC134" i="24" a="1"/>
  <c r="AY134" i="24" a="1"/>
  <c r="AU134" i="24" a="1"/>
  <c r="AQ134" i="24" a="1"/>
  <c r="AM134" i="24" a="1"/>
  <c r="AI134" i="24" a="1"/>
  <c r="AE134" i="24" a="1"/>
  <c r="AA134" i="24" a="1"/>
  <c r="W134" i="24" a="1"/>
  <c r="S134" i="24" a="1"/>
  <c r="O134" i="24" a="1"/>
  <c r="K134" i="24" a="1"/>
  <c r="CX134" i="24" a="1"/>
  <c r="CT134" i="24" a="1"/>
  <c r="CP134" i="24" a="1"/>
  <c r="CL134" i="24" a="1"/>
  <c r="CH134" i="24" a="1"/>
  <c r="CD134" i="24" a="1"/>
  <c r="BZ134" i="24" a="1"/>
  <c r="BV134" i="24" a="1"/>
  <c r="BR134" i="24" a="1"/>
  <c r="BN134" i="24" a="1"/>
  <c r="BJ134" i="24" a="1"/>
  <c r="BF134" i="24" a="1"/>
  <c r="BB134" i="24" a="1"/>
  <c r="AX134" i="24" a="1"/>
  <c r="AT134" i="24" a="1"/>
  <c r="AP134" i="24" a="1"/>
  <c r="AL134" i="24" a="1"/>
  <c r="AH134" i="24" a="1"/>
  <c r="AD134" i="24" a="1"/>
  <c r="Z134" i="24" a="1"/>
  <c r="V134" i="24" a="1"/>
  <c r="R134" i="24" a="1"/>
  <c r="N134" i="24" a="1"/>
  <c r="J134" i="24" a="1"/>
  <c r="CW134" i="24" a="1"/>
  <c r="CS134" i="24" a="1"/>
  <c r="CO134" i="24" a="1"/>
  <c r="CK134" i="24" a="1"/>
  <c r="CG134" i="24" a="1"/>
  <c r="CC134" i="24" a="1"/>
  <c r="BY134" i="24" a="1"/>
  <c r="BU134" i="24" a="1"/>
  <c r="BQ134" i="24" a="1"/>
  <c r="BM134" i="24" a="1"/>
  <c r="BI134" i="24" a="1"/>
  <c r="BE134" i="24" a="1"/>
  <c r="BA134" i="24" a="1"/>
  <c r="AW134" i="24" a="1"/>
  <c r="AS134" i="24" a="1"/>
  <c r="AO134" i="24" a="1"/>
  <c r="AK134" i="24" a="1"/>
  <c r="AG134" i="24" a="1"/>
  <c r="AC134" i="24" a="1"/>
  <c r="Y134" i="24" a="1"/>
  <c r="U134" i="24" a="1"/>
  <c r="Q134" i="24" a="1"/>
  <c r="M134" i="24" a="1"/>
  <c r="I134" i="24" a="1"/>
  <c r="CV134" i="24" a="1"/>
  <c r="CR134" i="24" a="1"/>
  <c r="CN134" i="24" a="1"/>
  <c r="CJ134" i="24" a="1"/>
  <c r="CF134" i="24" a="1"/>
  <c r="CB134" i="24" a="1"/>
  <c r="BX134" i="24" a="1"/>
  <c r="BT134" i="24" a="1"/>
  <c r="BP134" i="24" a="1"/>
  <c r="BL134" i="24" a="1"/>
  <c r="BH134" i="24" a="1"/>
  <c r="BD134" i="24" a="1"/>
  <c r="AZ134" i="24" a="1"/>
  <c r="AV134" i="24" a="1"/>
  <c r="AR134" i="24" a="1"/>
  <c r="AN134" i="24" a="1"/>
  <c r="AJ134" i="24" a="1"/>
  <c r="AF134" i="24" a="1"/>
  <c r="AB134" i="24" a="1"/>
  <c r="X134" i="24" a="1"/>
  <c r="T134" i="24" a="1"/>
  <c r="P134" i="24" a="1"/>
  <c r="L134" i="24" a="1"/>
  <c r="H134" i="24" a="1"/>
  <c r="CW142" i="24" a="1"/>
  <c r="CQ142" i="24" a="1"/>
  <c r="CK142" i="24" a="1"/>
  <c r="CE142" i="24" a="1"/>
  <c r="BY142" i="24" a="1"/>
  <c r="BW142" i="24" a="1"/>
  <c r="BQ142" i="24" a="1"/>
  <c r="BO142" i="24" a="1"/>
  <c r="BM142" i="24" a="1"/>
  <c r="BK142" i="24" a="1"/>
  <c r="BI142" i="24" a="1"/>
  <c r="BG142" i="24" a="1"/>
  <c r="BE142" i="24" a="1"/>
  <c r="BC142" i="24" a="1"/>
  <c r="BA142" i="24" a="1"/>
  <c r="AY142" i="24" a="1"/>
  <c r="AW142" i="24" a="1"/>
  <c r="AU142" i="24" a="1"/>
  <c r="AS142" i="24" a="1"/>
  <c r="AQ142" i="24" a="1"/>
  <c r="AO142" i="24" a="1"/>
  <c r="AM142" i="24" a="1"/>
  <c r="AK142" i="24" a="1"/>
  <c r="AI142" i="24" a="1"/>
  <c r="AG142" i="24" a="1"/>
  <c r="AE142" i="24" a="1"/>
  <c r="AC142" i="24" a="1"/>
  <c r="AA142" i="24" a="1"/>
  <c r="Y142" i="24" a="1"/>
  <c r="W142" i="24" a="1"/>
  <c r="U142" i="24" a="1"/>
  <c r="S142" i="24" a="1"/>
  <c r="Q142" i="24" a="1"/>
  <c r="O142" i="24" a="1"/>
  <c r="M142" i="24" a="1"/>
  <c r="K142" i="24" a="1"/>
  <c r="I142" i="24" a="1"/>
  <c r="CU142" i="24" a="1"/>
  <c r="CO142" i="24" a="1"/>
  <c r="CI142" i="24" a="1"/>
  <c r="CC142" i="24" a="1"/>
  <c r="BU142" i="24" a="1"/>
  <c r="CX142" i="24" a="1"/>
  <c r="CV142" i="24" a="1"/>
  <c r="CT142" i="24" a="1"/>
  <c r="CR142" i="24" a="1"/>
  <c r="CP142" i="24" a="1"/>
  <c r="CN142" i="24" a="1"/>
  <c r="CL142" i="24" a="1"/>
  <c r="CJ142" i="24" a="1"/>
  <c r="CH142" i="24" a="1"/>
  <c r="CF142" i="24" a="1"/>
  <c r="CD142" i="24" a="1"/>
  <c r="CB142" i="24" a="1"/>
  <c r="BZ142" i="24" a="1"/>
  <c r="BX142" i="24" a="1"/>
  <c r="BV142" i="24" a="1"/>
  <c r="BT142" i="24" a="1"/>
  <c r="BR142" i="24" a="1"/>
  <c r="BP142" i="24" a="1"/>
  <c r="BN142" i="24" a="1"/>
  <c r="BL142" i="24" a="1"/>
  <c r="BJ142" i="24" a="1"/>
  <c r="BH142" i="24" a="1"/>
  <c r="BF142" i="24" a="1"/>
  <c r="BD142" i="24" a="1"/>
  <c r="BB142" i="24" a="1"/>
  <c r="AZ142" i="24" a="1"/>
  <c r="AX142" i="24" a="1"/>
  <c r="AV142" i="24" a="1"/>
  <c r="AT142" i="24" a="1"/>
  <c r="AR142" i="24" a="1"/>
  <c r="AP142" i="24" a="1"/>
  <c r="AN142" i="24" a="1"/>
  <c r="AL142" i="24" a="1"/>
  <c r="AJ142" i="24" a="1"/>
  <c r="AH142" i="24" a="1"/>
  <c r="AF142" i="24" a="1"/>
  <c r="AD142" i="24" a="1"/>
  <c r="AB142" i="24" a="1"/>
  <c r="Z142" i="24" a="1"/>
  <c r="X142" i="24" a="1"/>
  <c r="V142" i="24" a="1"/>
  <c r="T142" i="24" a="1"/>
  <c r="R142" i="24" a="1"/>
  <c r="P142" i="24" a="1"/>
  <c r="N142" i="24" a="1"/>
  <c r="L142" i="24" a="1"/>
  <c r="J142" i="24" a="1"/>
  <c r="H142" i="24" a="1"/>
  <c r="CY142" i="24" a="1"/>
  <c r="CS142" i="24" a="1"/>
  <c r="CM142" i="24" a="1"/>
  <c r="CG142" i="24" a="1"/>
  <c r="CA142" i="24" a="1"/>
  <c r="BS142" i="24" a="1"/>
  <c r="CU150" i="24" a="1"/>
  <c r="CO150" i="24" a="1"/>
  <c r="CI150" i="24" a="1"/>
  <c r="CC150" i="24" a="1"/>
  <c r="BW150" i="24" a="1"/>
  <c r="BQ150" i="24" a="1"/>
  <c r="BK150" i="24" a="1"/>
  <c r="BE150" i="24" a="1"/>
  <c r="AY150" i="24" a="1"/>
  <c r="AS150" i="24" a="1"/>
  <c r="AM150" i="24" a="1"/>
  <c r="AG150" i="24" a="1"/>
  <c r="AA150" i="24" a="1"/>
  <c r="U150" i="24" a="1"/>
  <c r="O150" i="24" a="1"/>
  <c r="I150" i="24" a="1"/>
  <c r="CW150" i="24" a="1"/>
  <c r="CQ150" i="24" a="1"/>
  <c r="CK150" i="24" a="1"/>
  <c r="CE150" i="24" a="1"/>
  <c r="CA150" i="24" a="1"/>
  <c r="BS150" i="24" a="1"/>
  <c r="BO150" i="24" a="1"/>
  <c r="BI150" i="24" a="1"/>
  <c r="BC150" i="24" a="1"/>
  <c r="AW150" i="24" a="1"/>
  <c r="AQ150" i="24" a="1"/>
  <c r="AK150" i="24" a="1"/>
  <c r="AE150" i="24" a="1"/>
  <c r="Y150" i="24" a="1"/>
  <c r="Q150" i="24" a="1"/>
  <c r="K150" i="24" a="1"/>
  <c r="CV150" i="24" a="1"/>
  <c r="CR150" i="24" a="1"/>
  <c r="CN150" i="24" a="1"/>
  <c r="CJ150" i="24" a="1"/>
  <c r="CF150" i="24" a="1"/>
  <c r="CB150" i="24" a="1"/>
  <c r="BX150" i="24" a="1"/>
  <c r="BT150" i="24" a="1"/>
  <c r="BP150" i="24" a="1"/>
  <c r="BN150" i="24" a="1"/>
  <c r="BJ150" i="24" a="1"/>
  <c r="BF150" i="24" a="1"/>
  <c r="BB150" i="24" a="1"/>
  <c r="AX150" i="24" a="1"/>
  <c r="AT150" i="24" a="1"/>
  <c r="AP150" i="24" a="1"/>
  <c r="AL150" i="24" a="1"/>
  <c r="AH150" i="24" a="1"/>
  <c r="AD150" i="24" a="1"/>
  <c r="Z150" i="24" a="1"/>
  <c r="V150" i="24" a="1"/>
  <c r="R150" i="24" a="1"/>
  <c r="N150" i="24" a="1"/>
  <c r="J150" i="24" a="1"/>
  <c r="CY150" i="24" a="1"/>
  <c r="CS150" i="24" a="1"/>
  <c r="CM150" i="24" a="1"/>
  <c r="CG150" i="24" a="1"/>
  <c r="BY150" i="24" a="1"/>
  <c r="BU150" i="24" a="1"/>
  <c r="BM150" i="24" a="1"/>
  <c r="BG150" i="24" a="1"/>
  <c r="BA150" i="24" a="1"/>
  <c r="AU150" i="24" a="1"/>
  <c r="AO150" i="24" a="1"/>
  <c r="AI150" i="24" a="1"/>
  <c r="AC150" i="24" a="1"/>
  <c r="W150" i="24" a="1"/>
  <c r="S150" i="24" a="1"/>
  <c r="M150" i="24" a="1"/>
  <c r="CX150" i="24" a="1"/>
  <c r="CT150" i="24" a="1"/>
  <c r="CP150" i="24" a="1"/>
  <c r="CL150" i="24" a="1"/>
  <c r="CH150" i="24" a="1"/>
  <c r="CD150" i="24" a="1"/>
  <c r="BZ150" i="24" a="1"/>
  <c r="BV150" i="24" a="1"/>
  <c r="BR150" i="24" a="1"/>
  <c r="BL150" i="24" a="1"/>
  <c r="BH150" i="24" a="1"/>
  <c r="BD150" i="24" a="1"/>
  <c r="AZ150" i="24" a="1"/>
  <c r="AV150" i="24" a="1"/>
  <c r="AR150" i="24" a="1"/>
  <c r="AN150" i="24" a="1"/>
  <c r="AJ150" i="24" a="1"/>
  <c r="AF150" i="24" a="1"/>
  <c r="AB150" i="24" a="1"/>
  <c r="X150" i="24" a="1"/>
  <c r="T150" i="24" a="1"/>
  <c r="P150" i="24" a="1"/>
  <c r="L150" i="24" a="1"/>
  <c r="H150" i="24" a="1"/>
  <c r="CY158" i="24" a="1"/>
  <c r="CS158" i="24" a="1"/>
  <c r="CI158" i="24" a="1"/>
  <c r="CC158" i="24" a="1"/>
  <c r="BW158" i="24" a="1"/>
  <c r="BM158" i="24" a="1"/>
  <c r="BE158" i="24" a="1"/>
  <c r="AW158" i="24" a="1"/>
  <c r="AQ158" i="24" a="1"/>
  <c r="AI158" i="24" a="1"/>
  <c r="AA158" i="24" a="1"/>
  <c r="U158" i="24" a="1"/>
  <c r="M158" i="24" a="1"/>
  <c r="CW158" i="24" a="1"/>
  <c r="CQ158" i="24" a="1"/>
  <c r="CM158" i="24" a="1"/>
  <c r="CE158" i="24" a="1"/>
  <c r="BY158" i="24" a="1"/>
  <c r="BS158" i="24" a="1"/>
  <c r="BQ158" i="24" a="1"/>
  <c r="BK158" i="24" a="1"/>
  <c r="BG158" i="24" a="1"/>
  <c r="BA158" i="24" a="1"/>
  <c r="AS158" i="24" a="1"/>
  <c r="AM158" i="24" a="1"/>
  <c r="AG158" i="24" a="1"/>
  <c r="AC158" i="24" a="1"/>
  <c r="W158" i="24" a="1"/>
  <c r="Q158" i="24" a="1"/>
  <c r="K158" i="24" a="1"/>
  <c r="CV158" i="24" a="1"/>
  <c r="CR158" i="24" a="1"/>
  <c r="CN158" i="24" a="1"/>
  <c r="CJ158" i="24" a="1"/>
  <c r="CF158" i="24" a="1"/>
  <c r="CB158" i="24" a="1"/>
  <c r="BX158" i="24" a="1"/>
  <c r="BR158" i="24" a="1"/>
  <c r="BN158" i="24" a="1"/>
  <c r="BJ158" i="24" a="1"/>
  <c r="BF158" i="24" a="1"/>
  <c r="BB158" i="24" a="1"/>
  <c r="AX158" i="24" a="1"/>
  <c r="AT158" i="24" a="1"/>
  <c r="AP158" i="24" a="1"/>
  <c r="AL158" i="24" a="1"/>
  <c r="AH158" i="24" a="1"/>
  <c r="AD158" i="24" a="1"/>
  <c r="Z158" i="24" a="1"/>
  <c r="V158" i="24" a="1"/>
  <c r="R158" i="24" a="1"/>
  <c r="N158" i="24" a="1"/>
  <c r="J158" i="24" a="1"/>
  <c r="CU158" i="24" a="1"/>
  <c r="CO158" i="24" a="1"/>
  <c r="CK158" i="24" a="1"/>
  <c r="CG158" i="24" a="1"/>
  <c r="CA158" i="24" a="1"/>
  <c r="BU158" i="24" a="1"/>
  <c r="BO158" i="24" a="1"/>
  <c r="BI158" i="24" a="1"/>
  <c r="BC158" i="24" a="1"/>
  <c r="AY158" i="24" a="1"/>
  <c r="AU158" i="24" a="1"/>
  <c r="AO158" i="24" a="1"/>
  <c r="AK158" i="24" a="1"/>
  <c r="AE158" i="24" a="1"/>
  <c r="Y158" i="24" a="1"/>
  <c r="S158" i="24" a="1"/>
  <c r="O158" i="24" a="1"/>
  <c r="I158" i="24" a="1"/>
  <c r="CX158" i="24" a="1"/>
  <c r="CT158" i="24" a="1"/>
  <c r="CP158" i="24" a="1"/>
  <c r="CL158" i="24" a="1"/>
  <c r="CH158" i="24" a="1"/>
  <c r="CD158" i="24" a="1"/>
  <c r="BZ158" i="24" a="1"/>
  <c r="BV158" i="24" a="1"/>
  <c r="BT158" i="24" a="1"/>
  <c r="BP158" i="24" a="1"/>
  <c r="BL158" i="24" a="1"/>
  <c r="BH158" i="24" a="1"/>
  <c r="BD158" i="24" a="1"/>
  <c r="AZ158" i="24" a="1"/>
  <c r="AV158" i="24" a="1"/>
  <c r="AR158" i="24" a="1"/>
  <c r="AN158" i="24" a="1"/>
  <c r="AJ158" i="24" a="1"/>
  <c r="AF158" i="24" a="1"/>
  <c r="AB158" i="24" a="1"/>
  <c r="X158" i="24" a="1"/>
  <c r="T158" i="24" a="1"/>
  <c r="P158" i="24" a="1"/>
  <c r="L158" i="24" a="1"/>
  <c r="H158" i="24" a="1"/>
  <c r="CY166" i="24" a="1"/>
  <c r="CU166" i="24" a="1"/>
  <c r="CQ166" i="24" a="1"/>
  <c r="CK166" i="24" a="1"/>
  <c r="CE166" i="24" a="1"/>
  <c r="BY166" i="24" a="1"/>
  <c r="BS166" i="24" a="1"/>
  <c r="BM166" i="24" a="1"/>
  <c r="BG166" i="24" a="1"/>
  <c r="BA166" i="24" a="1"/>
  <c r="AU166" i="24" a="1"/>
  <c r="AO166" i="24" a="1"/>
  <c r="AI166" i="24" a="1"/>
  <c r="AC166" i="24" a="1"/>
  <c r="W166" i="24" a="1"/>
  <c r="Q166" i="24" a="1"/>
  <c r="K166" i="24" a="1"/>
  <c r="CO166" i="24" a="1"/>
  <c r="CI166" i="24" a="1"/>
  <c r="CA166" i="24" a="1"/>
  <c r="BU166" i="24" a="1"/>
  <c r="BO166" i="24" a="1"/>
  <c r="BI166" i="24" a="1"/>
  <c r="BC166" i="24" a="1"/>
  <c r="AW166" i="24" a="1"/>
  <c r="AQ166" i="24" a="1"/>
  <c r="AK166" i="24" a="1"/>
  <c r="AE166" i="24" a="1"/>
  <c r="Y166" i="24" a="1"/>
  <c r="U166" i="24" a="1"/>
  <c r="O166" i="24" a="1"/>
  <c r="CV166" i="24" a="1"/>
  <c r="CT166" i="24" a="1"/>
  <c r="CP166" i="24" a="1"/>
  <c r="CJ166" i="24" a="1"/>
  <c r="CF166" i="24" a="1"/>
  <c r="CB166" i="24" a="1"/>
  <c r="BX166" i="24" a="1"/>
  <c r="BT166" i="24" a="1"/>
  <c r="BP166" i="24" a="1"/>
  <c r="BL166" i="24" a="1"/>
  <c r="BH166" i="24" a="1"/>
  <c r="BD166" i="24" a="1"/>
  <c r="AZ166" i="24" a="1"/>
  <c r="AL166" i="24" a="1"/>
  <c r="CW166" i="24" a="1"/>
  <c r="CS166" i="24" a="1"/>
  <c r="CM166" i="24" a="1"/>
  <c r="CG166" i="24" a="1"/>
  <c r="CC166" i="24" a="1"/>
  <c r="BW166" i="24" a="1"/>
  <c r="BQ166" i="24" a="1"/>
  <c r="BK166" i="24" a="1"/>
  <c r="BE166" i="24" a="1"/>
  <c r="AY166" i="24" a="1"/>
  <c r="AS166" i="24" a="1"/>
  <c r="AM166" i="24" a="1"/>
  <c r="AG166" i="24" a="1"/>
  <c r="AA166" i="24" a="1"/>
  <c r="S166" i="24" a="1"/>
  <c r="M166" i="24" a="1"/>
  <c r="I166" i="24" a="1"/>
  <c r="CX166" i="24" a="1"/>
  <c r="CR166" i="24" a="1"/>
  <c r="CN166" i="24" a="1"/>
  <c r="CL166" i="24" a="1"/>
  <c r="CH166" i="24" a="1"/>
  <c r="CD166" i="24" a="1"/>
  <c r="BZ166" i="24" a="1"/>
  <c r="BV166" i="24" a="1"/>
  <c r="BR166" i="24" a="1"/>
  <c r="BN166" i="24" a="1"/>
  <c r="BJ166" i="24" a="1"/>
  <c r="BF166" i="24" a="1"/>
  <c r="BB166" i="24" a="1"/>
  <c r="AX166" i="24" a="1"/>
  <c r="AV166" i="24" a="1"/>
  <c r="AT166" i="24" a="1"/>
  <c r="AR166" i="24" a="1"/>
  <c r="AP166" i="24" a="1"/>
  <c r="AN166" i="24" a="1"/>
  <c r="AJ166" i="24" a="1"/>
  <c r="AH166" i="24" a="1"/>
  <c r="AF166" i="24" a="1"/>
  <c r="AD166" i="24" a="1"/>
  <c r="AB166" i="24" a="1"/>
  <c r="Z166" i="24" a="1"/>
  <c r="X166" i="24" a="1"/>
  <c r="V166" i="24" a="1"/>
  <c r="T166" i="24" a="1"/>
  <c r="R166" i="24" a="1"/>
  <c r="P166" i="24" a="1"/>
  <c r="N166" i="24" a="1"/>
  <c r="L166" i="24" a="1"/>
  <c r="J166" i="24" a="1"/>
  <c r="H166" i="24" a="1"/>
  <c r="CX68" i="24" a="1"/>
  <c r="CV68" i="24" a="1"/>
  <c r="CT68" i="24" a="1"/>
  <c r="CR68" i="24" a="1"/>
  <c r="CP68" i="24" a="1"/>
  <c r="CN68" i="24" a="1"/>
  <c r="CL68" i="24" a="1"/>
  <c r="CJ68" i="24" a="1"/>
  <c r="CH68" i="24" a="1"/>
  <c r="CF68" i="24" a="1"/>
  <c r="CD68" i="24" a="1"/>
  <c r="CB68" i="24" a="1"/>
  <c r="BZ68" i="24" a="1"/>
  <c r="BX68" i="24" a="1"/>
  <c r="BV68" i="24" a="1"/>
  <c r="BT68" i="24" a="1"/>
  <c r="BR68" i="24" a="1"/>
  <c r="BP68" i="24" a="1"/>
  <c r="BN68" i="24" a="1"/>
  <c r="BL68" i="24" a="1"/>
  <c r="BJ68" i="24" a="1"/>
  <c r="BH68" i="24" a="1"/>
  <c r="BF68" i="24" a="1"/>
  <c r="BD68" i="24" a="1"/>
  <c r="BB68" i="24" a="1"/>
  <c r="AZ68" i="24" a="1"/>
  <c r="AX68" i="24" a="1"/>
  <c r="AV68" i="24" a="1"/>
  <c r="AT68" i="24" a="1"/>
  <c r="AR68" i="24" a="1"/>
  <c r="AP68" i="24" a="1"/>
  <c r="AN68" i="24" a="1"/>
  <c r="AL68" i="24" a="1"/>
  <c r="AJ68" i="24" a="1"/>
  <c r="AH68" i="24" a="1"/>
  <c r="AF68" i="24" a="1"/>
  <c r="AD68" i="24" a="1"/>
  <c r="AB68" i="24" a="1"/>
  <c r="Z68" i="24" a="1"/>
  <c r="X68" i="24" a="1"/>
  <c r="V68" i="24" a="1"/>
  <c r="T68" i="24" a="1"/>
  <c r="R68" i="24" a="1"/>
  <c r="P68" i="24" a="1"/>
  <c r="N68" i="24" a="1"/>
  <c r="L68" i="24" a="1"/>
  <c r="J68" i="24" a="1"/>
  <c r="H68" i="24" a="1"/>
  <c r="CY68" i="24" a="1"/>
  <c r="CW68" i="24" a="1"/>
  <c r="CU68" i="24" a="1"/>
  <c r="CS68" i="24" a="1"/>
  <c r="CQ68" i="24" a="1"/>
  <c r="CO68" i="24" a="1"/>
  <c r="CM68" i="24" a="1"/>
  <c r="CK68" i="24" a="1"/>
  <c r="CI68" i="24" a="1"/>
  <c r="CG68" i="24" a="1"/>
  <c r="CE68" i="24" a="1"/>
  <c r="CC68" i="24" a="1"/>
  <c r="CA68" i="24" a="1"/>
  <c r="BY68" i="24" a="1"/>
  <c r="BW68" i="24" a="1"/>
  <c r="BU68" i="24" a="1"/>
  <c r="BS68" i="24" a="1"/>
  <c r="BQ68" i="24" a="1"/>
  <c r="BO68" i="24" a="1"/>
  <c r="BM68" i="24" a="1"/>
  <c r="BK68" i="24" a="1"/>
  <c r="BI68" i="24" a="1"/>
  <c r="BG68" i="24" a="1"/>
  <c r="BE68" i="24" a="1"/>
  <c r="BC68" i="24" a="1"/>
  <c r="BA68" i="24" a="1"/>
  <c r="AY68" i="24" a="1"/>
  <c r="AW68" i="24" a="1"/>
  <c r="AU68" i="24" a="1"/>
  <c r="AS68" i="24" a="1"/>
  <c r="AQ68" i="24" a="1"/>
  <c r="AO68" i="24" a="1"/>
  <c r="AM68" i="24" a="1"/>
  <c r="AK68" i="24" a="1"/>
  <c r="AI68" i="24" a="1"/>
  <c r="AG68" i="24" a="1"/>
  <c r="AE68" i="24" a="1"/>
  <c r="AC68" i="24" a="1"/>
  <c r="AA68" i="24" a="1"/>
  <c r="Y68" i="24" a="1"/>
  <c r="W68" i="24" a="1"/>
  <c r="U68" i="24" a="1"/>
  <c r="S68" i="24" a="1"/>
  <c r="Q68" i="24" a="1"/>
  <c r="O68" i="24" a="1"/>
  <c r="M68" i="24" a="1"/>
  <c r="K68" i="24" a="1"/>
  <c r="I68" i="24" a="1"/>
  <c r="CR121" i="24" a="1"/>
  <c r="CG121" i="24" a="1"/>
  <c r="BL121" i="24" a="1"/>
  <c r="BA121" i="24" a="1"/>
  <c r="AF121" i="24" a="1"/>
  <c r="U121" i="24" a="1"/>
  <c r="CO121" i="24" a="1"/>
  <c r="BT121" i="24" a="1"/>
  <c r="BI121" i="24" a="1"/>
  <c r="AN121" i="24" a="1"/>
  <c r="AC121" i="24" a="1"/>
  <c r="H121" i="24" a="1"/>
  <c r="CW121" i="24" a="1"/>
  <c r="CB121" i="24" a="1"/>
  <c r="BQ121" i="24" a="1"/>
  <c r="AV121" i="24" a="1"/>
  <c r="AK121" i="24" a="1"/>
  <c r="P121" i="24" a="1"/>
  <c r="CJ121" i="24" a="1"/>
  <c r="BY121" i="24" a="1"/>
  <c r="BD121" i="24" a="1"/>
  <c r="AS121" i="24" a="1"/>
  <c r="X121" i="24" a="1"/>
  <c r="M121" i="24" a="1"/>
  <c r="CY121" i="24" a="1"/>
  <c r="CT121" i="24" a="1"/>
  <c r="CQ121" i="24" a="1"/>
  <c r="CL121" i="24" a="1"/>
  <c r="CI121" i="24" a="1"/>
  <c r="CD121" i="24" a="1"/>
  <c r="CA121" i="24" a="1"/>
  <c r="BV121" i="24" a="1"/>
  <c r="BS121" i="24" a="1"/>
  <c r="BN121" i="24" a="1"/>
  <c r="BK121" i="24" a="1"/>
  <c r="BF121" i="24" a="1"/>
  <c r="BC121" i="24" a="1"/>
  <c r="AX121" i="24" a="1"/>
  <c r="AU121" i="24" a="1"/>
  <c r="AP121" i="24" a="1"/>
  <c r="AM121" i="24" a="1"/>
  <c r="AH121" i="24" a="1"/>
  <c r="AE121" i="24" a="1"/>
  <c r="Z121" i="24" a="1"/>
  <c r="W121" i="24" a="1"/>
  <c r="R121" i="24" a="1"/>
  <c r="O121" i="24" a="1"/>
  <c r="J121" i="24" a="1"/>
  <c r="CV121" i="24" a="1"/>
  <c r="CS121" i="24" a="1"/>
  <c r="CN121" i="24" a="1"/>
  <c r="CK121" i="24" a="1"/>
  <c r="CF121" i="24" a="1"/>
  <c r="CC121" i="24" a="1"/>
  <c r="BX121" i="24" a="1"/>
  <c r="BU121" i="24" a="1"/>
  <c r="BP121" i="24" a="1"/>
  <c r="BM121" i="24" a="1"/>
  <c r="BH121" i="24" a="1"/>
  <c r="BE121" i="24" a="1"/>
  <c r="AZ121" i="24" a="1"/>
  <c r="AW121" i="24" a="1"/>
  <c r="AR121" i="24" a="1"/>
  <c r="AO121" i="24" a="1"/>
  <c r="AJ121" i="24" a="1"/>
  <c r="AG121" i="24" a="1"/>
  <c r="AB121" i="24" a="1"/>
  <c r="Y121" i="24" a="1"/>
  <c r="T121" i="24" a="1"/>
  <c r="Q121" i="24" a="1"/>
  <c r="L121" i="24" a="1"/>
  <c r="I121" i="24" a="1"/>
  <c r="CX121" i="24" a="1"/>
  <c r="CU121" i="24" a="1"/>
  <c r="CP121" i="24" a="1"/>
  <c r="CM121" i="24" a="1"/>
  <c r="CH121" i="24" a="1"/>
  <c r="CE121" i="24" a="1"/>
  <c r="BZ121" i="24" a="1"/>
  <c r="BW121" i="24" a="1"/>
  <c r="BR121" i="24" a="1"/>
  <c r="BO121" i="24" a="1"/>
  <c r="BJ121" i="24" a="1"/>
  <c r="BG121" i="24" a="1"/>
  <c r="BB121" i="24" a="1"/>
  <c r="AY121" i="24" a="1"/>
  <c r="AT121" i="24" a="1"/>
  <c r="AQ121" i="24" a="1"/>
  <c r="AL121" i="24" a="1"/>
  <c r="AI121" i="24" a="1"/>
  <c r="AD121" i="24" a="1"/>
  <c r="AA121" i="24" a="1"/>
  <c r="V121" i="24" a="1"/>
  <c r="S121" i="24" a="1"/>
  <c r="N121" i="24" a="1"/>
  <c r="K121" i="24" a="1"/>
  <c r="CU149" i="24" a="1"/>
  <c r="CO149" i="24" a="1"/>
  <c r="CI149" i="24" a="1"/>
  <c r="CC149" i="24" a="1"/>
  <c r="BW149" i="24" a="1"/>
  <c r="BQ149" i="24" a="1"/>
  <c r="BK149" i="24" a="1"/>
  <c r="BE149" i="24" a="1"/>
  <c r="AW149" i="24" a="1"/>
  <c r="AO149" i="24" a="1"/>
  <c r="AI149" i="24" a="1"/>
  <c r="AC149" i="24" a="1"/>
  <c r="W149" i="24" a="1"/>
  <c r="M149" i="24" a="1"/>
  <c r="CW149" i="24" a="1"/>
  <c r="CQ149" i="24" a="1"/>
  <c r="CK149" i="24" a="1"/>
  <c r="CE149" i="24" a="1"/>
  <c r="BY149" i="24" a="1"/>
  <c r="BS149" i="24" a="1"/>
  <c r="BM149" i="24" a="1"/>
  <c r="BG149" i="24" a="1"/>
  <c r="BA149" i="24" a="1"/>
  <c r="AU149" i="24" a="1"/>
  <c r="AQ149" i="24" a="1"/>
  <c r="AK149" i="24" a="1"/>
  <c r="AE149" i="24" a="1"/>
  <c r="Y149" i="24" a="1"/>
  <c r="S149" i="24" a="1"/>
  <c r="O149" i="24" a="1"/>
  <c r="I149" i="24" a="1"/>
  <c r="CX149" i="24" a="1"/>
  <c r="CT149" i="24" a="1"/>
  <c r="CP149" i="24" a="1"/>
  <c r="CL149" i="24" a="1"/>
  <c r="CH149" i="24" a="1"/>
  <c r="CD149" i="24" a="1"/>
  <c r="BZ149" i="24" a="1"/>
  <c r="BV149" i="24" a="1"/>
  <c r="BR149" i="24" a="1"/>
  <c r="BN149" i="24" a="1"/>
  <c r="BJ149" i="24" a="1"/>
  <c r="BF149" i="24" a="1"/>
  <c r="BB149" i="24" a="1"/>
  <c r="AX149" i="24" a="1"/>
  <c r="AR149" i="24" a="1"/>
  <c r="AN149" i="24" a="1"/>
  <c r="AJ149" i="24" a="1"/>
  <c r="AF149" i="24" a="1"/>
  <c r="AB149" i="24" a="1"/>
  <c r="X149" i="24" a="1"/>
  <c r="T149" i="24" a="1"/>
  <c r="P149" i="24" a="1"/>
  <c r="L149" i="24" a="1"/>
  <c r="H149" i="24" a="1"/>
  <c r="CY149" i="24" a="1"/>
  <c r="CS149" i="24" a="1"/>
  <c r="CM149" i="24" a="1"/>
  <c r="CG149" i="24" a="1"/>
  <c r="CA149" i="24" a="1"/>
  <c r="BU149" i="24" a="1"/>
  <c r="BO149" i="24" a="1"/>
  <c r="BI149" i="24" a="1"/>
  <c r="BC149" i="24" a="1"/>
  <c r="AY149" i="24" a="1"/>
  <c r="AS149" i="24" a="1"/>
  <c r="AM149" i="24" a="1"/>
  <c r="AG149" i="24" a="1"/>
  <c r="AA149" i="24" a="1"/>
  <c r="U149" i="24" a="1"/>
  <c r="Q149" i="24" a="1"/>
  <c r="K149" i="24" a="1"/>
  <c r="CV149" i="24" a="1"/>
  <c r="CR149" i="24" a="1"/>
  <c r="CN149" i="24" a="1"/>
  <c r="CJ149" i="24" a="1"/>
  <c r="CF149" i="24" a="1"/>
  <c r="CB149" i="24" a="1"/>
  <c r="BX149" i="24" a="1"/>
  <c r="BT149" i="24" a="1"/>
  <c r="BP149" i="24" a="1"/>
  <c r="BL149" i="24" a="1"/>
  <c r="BH149" i="24" a="1"/>
  <c r="BD149" i="24" a="1"/>
  <c r="AZ149" i="24" a="1"/>
  <c r="AV149" i="24" a="1"/>
  <c r="AT149" i="24" a="1"/>
  <c r="AP149" i="24" a="1"/>
  <c r="AL149" i="24" a="1"/>
  <c r="AH149" i="24" a="1"/>
  <c r="AD149" i="24" a="1"/>
  <c r="Z149" i="24" a="1"/>
  <c r="V149" i="24" a="1"/>
  <c r="R149" i="24" a="1"/>
  <c r="N149" i="24" a="1"/>
  <c r="J149" i="24" a="1"/>
  <c r="AF23" i="24" a="1"/>
  <c r="CR23" i="24" a="1"/>
  <c r="BL23" i="24" a="1"/>
  <c r="BW39" i="24" a="1"/>
  <c r="AF39" i="24" a="1"/>
  <c r="BL39" i="24" a="1"/>
  <c r="CR39" i="24" a="1"/>
  <c r="K39" i="24" a="1"/>
  <c r="AQ39" i="24" a="1"/>
  <c r="CE39" i="24" a="1"/>
  <c r="BT39" i="24" a="1"/>
  <c r="AY39" i="24" a="1"/>
  <c r="AN39" i="24" a="1"/>
  <c r="S39" i="24" a="1"/>
  <c r="H39" i="24" a="1"/>
  <c r="CM39" i="24" a="1"/>
  <c r="CB39" i="24" a="1"/>
  <c r="BG39" i="24" a="1"/>
  <c r="AV39" i="24" a="1"/>
  <c r="AA39" i="24" a="1"/>
  <c r="P39" i="24" a="1"/>
  <c r="AF55" i="24" a="1"/>
  <c r="BL55" i="24" a="1"/>
  <c r="U55" i="24" a="1"/>
  <c r="CR55" i="24" a="1"/>
  <c r="BA55" i="24" a="1"/>
  <c r="CG55" i="24" a="1"/>
  <c r="CO55" i="24" a="1"/>
  <c r="BT55" i="24" a="1"/>
  <c r="BI55" i="24" a="1"/>
  <c r="AN55" i="24" a="1"/>
  <c r="AC55" i="24" a="1"/>
  <c r="H55" i="24" a="1"/>
  <c r="CW55" i="24" a="1"/>
  <c r="CB55" i="24" a="1"/>
  <c r="BQ55" i="24" a="1"/>
  <c r="AV55" i="24" a="1"/>
  <c r="AK55" i="24" a="1"/>
  <c r="P55" i="24" a="1"/>
  <c r="CJ55" i="24" a="1"/>
  <c r="BY55" i="24" a="1"/>
  <c r="BD55" i="24" a="1"/>
  <c r="AS55" i="24" a="1"/>
  <c r="X55" i="24" a="1"/>
  <c r="M55" i="24" a="1"/>
  <c r="CY55" i="24" a="1"/>
  <c r="CT55" i="24" a="1"/>
  <c r="CQ55" i="24" a="1"/>
  <c r="CL55" i="24" a="1"/>
  <c r="CI55" i="24" a="1"/>
  <c r="CD55" i="24" a="1"/>
  <c r="CA55" i="24" a="1"/>
  <c r="BV55" i="24" a="1"/>
  <c r="BS55" i="24" a="1"/>
  <c r="BN55" i="24" a="1"/>
  <c r="BK55" i="24" a="1"/>
  <c r="BF55" i="24" a="1"/>
  <c r="BC55" i="24" a="1"/>
  <c r="AX55" i="24" a="1"/>
  <c r="AU55" i="24" a="1"/>
  <c r="AP55" i="24" a="1"/>
  <c r="AM55" i="24" a="1"/>
  <c r="AH55" i="24" a="1"/>
  <c r="AE55" i="24" a="1"/>
  <c r="Z55" i="24" a="1"/>
  <c r="W55" i="24" a="1"/>
  <c r="R55" i="24" a="1"/>
  <c r="O55" i="24" a="1"/>
  <c r="J55" i="24" a="1"/>
  <c r="CV55" i="24" a="1"/>
  <c r="CS55" i="24" a="1"/>
  <c r="CN55" i="24" a="1"/>
  <c r="CK55" i="24" a="1"/>
  <c r="CF55" i="24" a="1"/>
  <c r="CC55" i="24" a="1"/>
  <c r="BX55" i="24" a="1"/>
  <c r="BU55" i="24" a="1"/>
  <c r="BP55" i="24" a="1"/>
  <c r="BM55" i="24" a="1"/>
  <c r="BH55" i="24" a="1"/>
  <c r="BE55" i="24" a="1"/>
  <c r="AZ55" i="24" a="1"/>
  <c r="AW55" i="24" a="1"/>
  <c r="AR55" i="24" a="1"/>
  <c r="AO55" i="24" a="1"/>
  <c r="AJ55" i="24" a="1"/>
  <c r="AG55" i="24" a="1"/>
  <c r="AB55" i="24" a="1"/>
  <c r="Y55" i="24" a="1"/>
  <c r="T55" i="24" a="1"/>
  <c r="Q55" i="24" a="1"/>
  <c r="L55" i="24" a="1"/>
  <c r="I55" i="24" a="1"/>
  <c r="CX71" i="24" a="1"/>
  <c r="CV71" i="24" a="1"/>
  <c r="CT71" i="24" a="1"/>
  <c r="CR71" i="24" a="1"/>
  <c r="CP71" i="24" a="1"/>
  <c r="CN71" i="24" a="1"/>
  <c r="CL71" i="24" a="1"/>
  <c r="CJ71" i="24" a="1"/>
  <c r="CH71" i="24" a="1"/>
  <c r="CF71" i="24" a="1"/>
  <c r="CD71" i="24" a="1"/>
  <c r="CB71" i="24" a="1"/>
  <c r="BZ71" i="24" a="1"/>
  <c r="BX71" i="24" a="1"/>
  <c r="BV71" i="24" a="1"/>
  <c r="BT71" i="24" a="1"/>
  <c r="BR71" i="24" a="1"/>
  <c r="BP71" i="24" a="1"/>
  <c r="BN71" i="24" a="1"/>
  <c r="BL71" i="24" a="1"/>
  <c r="BJ71" i="24" a="1"/>
  <c r="BH71" i="24" a="1"/>
  <c r="BF71" i="24" a="1"/>
  <c r="BD71" i="24" a="1"/>
  <c r="BB71" i="24" a="1"/>
  <c r="AZ71" i="24" a="1"/>
  <c r="AX71" i="24" a="1"/>
  <c r="AV71" i="24" a="1"/>
  <c r="AT71" i="24" a="1"/>
  <c r="AR71" i="24" a="1"/>
  <c r="AP71" i="24" a="1"/>
  <c r="AN71" i="24" a="1"/>
  <c r="AL71" i="24" a="1"/>
  <c r="AJ71" i="24" a="1"/>
  <c r="AH71" i="24" a="1"/>
  <c r="AF71" i="24" a="1"/>
  <c r="AD71" i="24" a="1"/>
  <c r="AB71" i="24" a="1"/>
  <c r="Z71" i="24" a="1"/>
  <c r="X71" i="24" a="1"/>
  <c r="V71" i="24" a="1"/>
  <c r="T71" i="24" a="1"/>
  <c r="R71" i="24" a="1"/>
  <c r="P71" i="24" a="1"/>
  <c r="N71" i="24" a="1"/>
  <c r="L71" i="24" a="1"/>
  <c r="J71" i="24" a="1"/>
  <c r="H71" i="24" a="1"/>
  <c r="CY71" i="24" a="1"/>
  <c r="CW71" i="24" a="1"/>
  <c r="CU71" i="24" a="1"/>
  <c r="CS71" i="24" a="1"/>
  <c r="CQ71" i="24" a="1"/>
  <c r="CO71" i="24" a="1"/>
  <c r="CM71" i="24" a="1"/>
  <c r="CK71" i="24" a="1"/>
  <c r="CI71" i="24" a="1"/>
  <c r="CG71" i="24" a="1"/>
  <c r="CE71" i="24" a="1"/>
  <c r="CC71" i="24" a="1"/>
  <c r="CA71" i="24" a="1"/>
  <c r="BY71" i="24" a="1"/>
  <c r="BW71" i="24" a="1"/>
  <c r="BU71" i="24" a="1"/>
  <c r="BS71" i="24" a="1"/>
  <c r="BQ71" i="24" a="1"/>
  <c r="BO71" i="24" a="1"/>
  <c r="BM71" i="24" a="1"/>
  <c r="BK71" i="24" a="1"/>
  <c r="BI71" i="24" a="1"/>
  <c r="BG71" i="24" a="1"/>
  <c r="BE71" i="24" a="1"/>
  <c r="BC71" i="24" a="1"/>
  <c r="BA71" i="24" a="1"/>
  <c r="AY71" i="24" a="1"/>
  <c r="AW71" i="24" a="1"/>
  <c r="AU71" i="24" a="1"/>
  <c r="AS71" i="24" a="1"/>
  <c r="AQ71" i="24" a="1"/>
  <c r="AO71" i="24" a="1"/>
  <c r="AM71" i="24" a="1"/>
  <c r="AK71" i="24" a="1"/>
  <c r="AI71" i="24" a="1"/>
  <c r="AG71" i="24" a="1"/>
  <c r="AE71" i="24" a="1"/>
  <c r="AC71" i="24" a="1"/>
  <c r="AA71" i="24" a="1"/>
  <c r="Y71" i="24" a="1"/>
  <c r="W71" i="24" a="1"/>
  <c r="U71" i="24" a="1"/>
  <c r="S71" i="24" a="1"/>
  <c r="Q71" i="24" a="1"/>
  <c r="O71" i="24" a="1"/>
  <c r="M71" i="24" a="1"/>
  <c r="K71" i="24" a="1"/>
  <c r="I71" i="24" a="1"/>
  <c r="T87" i="24" a="1"/>
  <c r="AZ87" i="24" a="1"/>
  <c r="I87" i="24" a="1"/>
  <c r="CF87" i="24" a="1"/>
  <c r="AO87" i="24" a="1"/>
  <c r="BU87" i="24" a="1"/>
  <c r="CN87" i="24" a="1"/>
  <c r="CC87" i="24" a="1"/>
  <c r="BH87" i="24" a="1"/>
  <c r="AW87" i="24" a="1"/>
  <c r="AB87" i="24" a="1"/>
  <c r="Q87" i="24" a="1"/>
  <c r="CV87" i="24" a="1"/>
  <c r="CK87" i="24" a="1"/>
  <c r="BP87" i="24" a="1"/>
  <c r="BE87" i="24" a="1"/>
  <c r="AJ87" i="24" a="1"/>
  <c r="Y87" i="24" a="1"/>
  <c r="CS87" i="24" a="1"/>
  <c r="BX87" i="24" a="1"/>
  <c r="BM87" i="24" a="1"/>
  <c r="AR87" i="24" a="1"/>
  <c r="AG87" i="24" a="1"/>
  <c r="L87" i="24" a="1"/>
  <c r="CX87" i="24" a="1"/>
  <c r="CU87" i="24" a="1"/>
  <c r="CP87" i="24" a="1"/>
  <c r="CM87" i="24" a="1"/>
  <c r="CH87" i="24" a="1"/>
  <c r="CE87" i="24" a="1"/>
  <c r="BZ87" i="24" a="1"/>
  <c r="BW87" i="24" a="1"/>
  <c r="BR87" i="24" a="1"/>
  <c r="BO87" i="24" a="1"/>
  <c r="BJ87" i="24" a="1"/>
  <c r="BG87" i="24" a="1"/>
  <c r="BB87" i="24" a="1"/>
  <c r="AY87" i="24" a="1"/>
  <c r="AT87" i="24" a="1"/>
  <c r="AQ87" i="24" a="1"/>
  <c r="AL87" i="24" a="1"/>
  <c r="AI87" i="24" a="1"/>
  <c r="AD87" i="24" a="1"/>
  <c r="AA87" i="24" a="1"/>
  <c r="V87" i="24" a="1"/>
  <c r="S87" i="24" a="1"/>
  <c r="N87" i="24" a="1"/>
  <c r="K87" i="24" a="1"/>
  <c r="CW87" i="24" a="1"/>
  <c r="CR87" i="24" a="1"/>
  <c r="CO87" i="24" a="1"/>
  <c r="CJ87" i="24" a="1"/>
  <c r="CG87" i="24" a="1"/>
  <c r="CB87" i="24" a="1"/>
  <c r="BY87" i="24" a="1"/>
  <c r="BT87" i="24" a="1"/>
  <c r="BQ87" i="24" a="1"/>
  <c r="BL87" i="24" a="1"/>
  <c r="BI87" i="24" a="1"/>
  <c r="BD87" i="24" a="1"/>
  <c r="BA87" i="24" a="1"/>
  <c r="AV87" i="24" a="1"/>
  <c r="AS87" i="24" a="1"/>
  <c r="AN87" i="24" a="1"/>
  <c r="AK87" i="24" a="1"/>
  <c r="AF87" i="24" a="1"/>
  <c r="AC87" i="24" a="1"/>
  <c r="X87" i="24" a="1"/>
  <c r="U87" i="24" a="1"/>
  <c r="P87" i="24" a="1"/>
  <c r="M87" i="24" a="1"/>
  <c r="H87" i="24" a="1"/>
  <c r="CY87" i="24" a="1"/>
  <c r="CT87" i="24" a="1"/>
  <c r="CQ87" i="24" a="1"/>
  <c r="CL87" i="24" a="1"/>
  <c r="CI87" i="24" a="1"/>
  <c r="CD87" i="24" a="1"/>
  <c r="CA87" i="24" a="1"/>
  <c r="BV87" i="24" a="1"/>
  <c r="BS87" i="24" a="1"/>
  <c r="BN87" i="24" a="1"/>
  <c r="BK87" i="24" a="1"/>
  <c r="BF87" i="24" a="1"/>
  <c r="BC87" i="24" a="1"/>
  <c r="AX87" i="24" a="1"/>
  <c r="AU87" i="24" a="1"/>
  <c r="AP87" i="24" a="1"/>
  <c r="AM87" i="24" a="1"/>
  <c r="AH87" i="24" a="1"/>
  <c r="AE87" i="24" a="1"/>
  <c r="Z87" i="24" a="1"/>
  <c r="W87" i="24" a="1"/>
  <c r="R87" i="24" a="1"/>
  <c r="O87" i="24" a="1"/>
  <c r="J87" i="24" a="1"/>
  <c r="T103" i="24" a="1"/>
  <c r="AZ103" i="24" a="1"/>
  <c r="I103" i="24" a="1"/>
  <c r="CF103" i="24" a="1"/>
  <c r="AO103" i="24" a="1"/>
  <c r="BU103" i="24" a="1"/>
  <c r="CN103" i="24" a="1"/>
  <c r="CC103" i="24" a="1"/>
  <c r="BH103" i="24" a="1"/>
  <c r="AW103" i="24" a="1"/>
  <c r="AB103" i="24" a="1"/>
  <c r="Q103" i="24" a="1"/>
  <c r="CV103" i="24" a="1"/>
  <c r="CK103" i="24" a="1"/>
  <c r="BP103" i="24" a="1"/>
  <c r="BE103" i="24" a="1"/>
  <c r="AJ103" i="24" a="1"/>
  <c r="Y103" i="24" a="1"/>
  <c r="CS103" i="24" a="1"/>
  <c r="BX103" i="24" a="1"/>
  <c r="BM103" i="24" a="1"/>
  <c r="AR103" i="24" a="1"/>
  <c r="AG103" i="24" a="1"/>
  <c r="L103" i="24" a="1"/>
  <c r="CX103" i="24" a="1"/>
  <c r="CU103" i="24" a="1"/>
  <c r="CP103" i="24" a="1"/>
  <c r="CM103" i="24" a="1"/>
  <c r="CH103" i="24" a="1"/>
  <c r="CE103" i="24" a="1"/>
  <c r="BZ103" i="24" a="1"/>
  <c r="BW103" i="24" a="1"/>
  <c r="BR103" i="24" a="1"/>
  <c r="BO103" i="24" a="1"/>
  <c r="BJ103" i="24" a="1"/>
  <c r="BG103" i="24" a="1"/>
  <c r="BB103" i="24" a="1"/>
  <c r="AY103" i="24" a="1"/>
  <c r="AT103" i="24" a="1"/>
  <c r="AQ103" i="24" a="1"/>
  <c r="AL103" i="24" a="1"/>
  <c r="AI103" i="24" a="1"/>
  <c r="AD103" i="24" a="1"/>
  <c r="AA103" i="24" a="1"/>
  <c r="V103" i="24" a="1"/>
  <c r="S103" i="24" a="1"/>
  <c r="N103" i="24" a="1"/>
  <c r="K103" i="24" a="1"/>
  <c r="CW103" i="24" a="1"/>
  <c r="CR103" i="24" a="1"/>
  <c r="CO103" i="24" a="1"/>
  <c r="CJ103" i="24" a="1"/>
  <c r="CG103" i="24" a="1"/>
  <c r="CB103" i="24" a="1"/>
  <c r="BY103" i="24" a="1"/>
  <c r="BT103" i="24" a="1"/>
  <c r="BQ103" i="24" a="1"/>
  <c r="BL103" i="24" a="1"/>
  <c r="BI103" i="24" a="1"/>
  <c r="BD103" i="24" a="1"/>
  <c r="BA103" i="24" a="1"/>
  <c r="AV103" i="24" a="1"/>
  <c r="AS103" i="24" a="1"/>
  <c r="AN103" i="24" a="1"/>
  <c r="AK103" i="24" a="1"/>
  <c r="AF103" i="24" a="1"/>
  <c r="AC103" i="24" a="1"/>
  <c r="X103" i="24" a="1"/>
  <c r="U103" i="24" a="1"/>
  <c r="P103" i="24" a="1"/>
  <c r="M103" i="24" a="1"/>
  <c r="H103" i="24" a="1"/>
  <c r="CY103" i="24" a="1"/>
  <c r="CT103" i="24" a="1"/>
  <c r="CQ103" i="24" a="1"/>
  <c r="CL103" i="24" a="1"/>
  <c r="CI103" i="24" a="1"/>
  <c r="CD103" i="24" a="1"/>
  <c r="CA103" i="24" a="1"/>
  <c r="BV103" i="24" a="1"/>
  <c r="BS103" i="24" a="1"/>
  <c r="BN103" i="24" a="1"/>
  <c r="BK103" i="24" a="1"/>
  <c r="BF103" i="24" a="1"/>
  <c r="BC103" i="24" a="1"/>
  <c r="AX103" i="24" a="1"/>
  <c r="AU103" i="24" a="1"/>
  <c r="AP103" i="24" a="1"/>
  <c r="AM103" i="24" a="1"/>
  <c r="AH103" i="24" a="1"/>
  <c r="AE103" i="24" a="1"/>
  <c r="Z103" i="24" a="1"/>
  <c r="W103" i="24" a="1"/>
  <c r="R103" i="24" a="1"/>
  <c r="O103" i="24" a="1"/>
  <c r="J103" i="24" a="1"/>
  <c r="AZ100" i="24" a="1"/>
  <c r="I100" i="24" a="1"/>
  <c r="CF100" i="24" a="1"/>
  <c r="AO100" i="24" a="1"/>
  <c r="BU100" i="24" a="1"/>
  <c r="T100" i="24" a="1"/>
  <c r="CN100" i="24" a="1"/>
  <c r="CC100" i="24" a="1"/>
  <c r="BH100" i="24" a="1"/>
  <c r="AW100" i="24" a="1"/>
  <c r="AB100" i="24" a="1"/>
  <c r="Q100" i="24" a="1"/>
  <c r="CV100" i="24" a="1"/>
  <c r="CK100" i="24" a="1"/>
  <c r="BP100" i="24" a="1"/>
  <c r="BE100" i="24" a="1"/>
  <c r="AJ100" i="24" a="1"/>
  <c r="Y100" i="24" a="1"/>
  <c r="CS100" i="24" a="1"/>
  <c r="BX100" i="24" a="1"/>
  <c r="BM100" i="24" a="1"/>
  <c r="AR100" i="24" a="1"/>
  <c r="AG100" i="24" a="1"/>
  <c r="L100" i="24" a="1"/>
  <c r="CX100" i="24" a="1"/>
  <c r="CU100" i="24" a="1"/>
  <c r="CP100" i="24" a="1"/>
  <c r="CM100" i="24" a="1"/>
  <c r="CH100" i="24" a="1"/>
  <c r="CE100" i="24" a="1"/>
  <c r="BZ100" i="24" a="1"/>
  <c r="BW100" i="24" a="1"/>
  <c r="BR100" i="24" a="1"/>
  <c r="BO100" i="24" a="1"/>
  <c r="BJ100" i="24" a="1"/>
  <c r="BG100" i="24" a="1"/>
  <c r="BB100" i="24" a="1"/>
  <c r="AY100" i="24" a="1"/>
  <c r="AT100" i="24" a="1"/>
  <c r="AQ100" i="24" a="1"/>
  <c r="AL100" i="24" a="1"/>
  <c r="AI100" i="24" a="1"/>
  <c r="AD100" i="24" a="1"/>
  <c r="AA100" i="24" a="1"/>
  <c r="V100" i="24" a="1"/>
  <c r="S100" i="24" a="1"/>
  <c r="N100" i="24" a="1"/>
  <c r="K100" i="24" a="1"/>
  <c r="CW100" i="24" a="1"/>
  <c r="CR100" i="24" a="1"/>
  <c r="CO100" i="24" a="1"/>
  <c r="CJ100" i="24" a="1"/>
  <c r="CG100" i="24" a="1"/>
  <c r="CB100" i="24" a="1"/>
  <c r="BY100" i="24" a="1"/>
  <c r="BT100" i="24" a="1"/>
  <c r="BQ100" i="24" a="1"/>
  <c r="BL100" i="24" a="1"/>
  <c r="BI100" i="24" a="1"/>
  <c r="BD100" i="24" a="1"/>
  <c r="BA100" i="24" a="1"/>
  <c r="AV100" i="24" a="1"/>
  <c r="AS100" i="24" a="1"/>
  <c r="AN100" i="24" a="1"/>
  <c r="AK100" i="24" a="1"/>
  <c r="AF100" i="24" a="1"/>
  <c r="AC100" i="24" a="1"/>
  <c r="X100" i="24" a="1"/>
  <c r="U100" i="24" a="1"/>
  <c r="P100" i="24" a="1"/>
  <c r="M100" i="24" a="1"/>
  <c r="H100" i="24" a="1"/>
  <c r="CY100" i="24" a="1"/>
  <c r="CT100" i="24" a="1"/>
  <c r="CQ100" i="24" a="1"/>
  <c r="CL100" i="24" a="1"/>
  <c r="CI100" i="24" a="1"/>
  <c r="CD100" i="24" a="1"/>
  <c r="CA100" i="24" a="1"/>
  <c r="BV100" i="24" a="1"/>
  <c r="BS100" i="24" a="1"/>
  <c r="BN100" i="24" a="1"/>
  <c r="BK100" i="24" a="1"/>
  <c r="BF100" i="24" a="1"/>
  <c r="BC100" i="24" a="1"/>
  <c r="AX100" i="24" a="1"/>
  <c r="AU100" i="24" a="1"/>
  <c r="AP100" i="24" a="1"/>
  <c r="AM100" i="24" a="1"/>
  <c r="AH100" i="24" a="1"/>
  <c r="AE100" i="24" a="1"/>
  <c r="Z100" i="24" a="1"/>
  <c r="W100" i="24" a="1"/>
  <c r="R100" i="24" a="1"/>
  <c r="O100" i="24" a="1"/>
  <c r="J100" i="24" a="1"/>
  <c r="CY137" i="24" a="1"/>
  <c r="CU137" i="24" a="1"/>
  <c r="CQ137" i="24" a="1"/>
  <c r="CM137" i="24" a="1"/>
  <c r="CI137" i="24" a="1"/>
  <c r="CE137" i="24" a="1"/>
  <c r="CA137" i="24" a="1"/>
  <c r="BW137" i="24" a="1"/>
  <c r="BS137" i="24" a="1"/>
  <c r="BO137" i="24" a="1"/>
  <c r="BK137" i="24" a="1"/>
  <c r="BG137" i="24" a="1"/>
  <c r="BC137" i="24" a="1"/>
  <c r="AY137" i="24" a="1"/>
  <c r="AU137" i="24" a="1"/>
  <c r="AQ137" i="24" a="1"/>
  <c r="AM137" i="24" a="1"/>
  <c r="AI137" i="24" a="1"/>
  <c r="AE137" i="24" a="1"/>
  <c r="AA137" i="24" a="1"/>
  <c r="W137" i="24" a="1"/>
  <c r="S137" i="24" a="1"/>
  <c r="O137" i="24" a="1"/>
  <c r="K137" i="24" a="1"/>
  <c r="CX137" i="24" a="1"/>
  <c r="CT137" i="24" a="1"/>
  <c r="CP137" i="24" a="1"/>
  <c r="CL137" i="24" a="1"/>
  <c r="CH137" i="24" a="1"/>
  <c r="CD137" i="24" a="1"/>
  <c r="BZ137" i="24" a="1"/>
  <c r="BV137" i="24" a="1"/>
  <c r="BR137" i="24" a="1"/>
  <c r="BN137" i="24" a="1"/>
  <c r="BJ137" i="24" a="1"/>
  <c r="BF137" i="24" a="1"/>
  <c r="BB137" i="24" a="1"/>
  <c r="AX137" i="24" a="1"/>
  <c r="AT137" i="24" a="1"/>
  <c r="AP137" i="24" a="1"/>
  <c r="AL137" i="24" a="1"/>
  <c r="AH137" i="24" a="1"/>
  <c r="AD137" i="24" a="1"/>
  <c r="Z137" i="24" a="1"/>
  <c r="V137" i="24" a="1"/>
  <c r="R137" i="24" a="1"/>
  <c r="N137" i="24" a="1"/>
  <c r="J137" i="24" a="1"/>
  <c r="CW137" i="24" a="1"/>
  <c r="CS137" i="24" a="1"/>
  <c r="CO137" i="24" a="1"/>
  <c r="CK137" i="24" a="1"/>
  <c r="CG137" i="24" a="1"/>
  <c r="CC137" i="24" a="1"/>
  <c r="BY137" i="24" a="1"/>
  <c r="BU137" i="24" a="1"/>
  <c r="BQ137" i="24" a="1"/>
  <c r="BM137" i="24" a="1"/>
  <c r="BI137" i="24" a="1"/>
  <c r="BE137" i="24" a="1"/>
  <c r="BA137" i="24" a="1"/>
  <c r="AW137" i="24" a="1"/>
  <c r="AS137" i="24" a="1"/>
  <c r="AO137" i="24" a="1"/>
  <c r="AK137" i="24" a="1"/>
  <c r="AG137" i="24" a="1"/>
  <c r="AC137" i="24" a="1"/>
  <c r="Y137" i="24" a="1"/>
  <c r="U137" i="24" a="1"/>
  <c r="Q137" i="24" a="1"/>
  <c r="M137" i="24" a="1"/>
  <c r="I137" i="24" a="1"/>
  <c r="CV137" i="24" a="1"/>
  <c r="CR137" i="24" a="1"/>
  <c r="CN137" i="24" a="1"/>
  <c r="CJ137" i="24" a="1"/>
  <c r="CF137" i="24" a="1"/>
  <c r="CB137" i="24" a="1"/>
  <c r="BX137" i="24" a="1"/>
  <c r="BT137" i="24" a="1"/>
  <c r="BP137" i="24" a="1"/>
  <c r="BL137" i="24" a="1"/>
  <c r="BH137" i="24" a="1"/>
  <c r="BD137" i="24" a="1"/>
  <c r="AZ137" i="24" a="1"/>
  <c r="AV137" i="24" a="1"/>
  <c r="AR137" i="24" a="1"/>
  <c r="AN137" i="24" a="1"/>
  <c r="AJ137" i="24" a="1"/>
  <c r="AF137" i="24" a="1"/>
  <c r="AB137" i="24" a="1"/>
  <c r="X137" i="24" a="1"/>
  <c r="T137" i="24" a="1"/>
  <c r="P137" i="24" a="1"/>
  <c r="L137" i="24" a="1"/>
  <c r="H137" i="24" a="1"/>
  <c r="BA32" i="24" a="1"/>
  <c r="CW32" i="24" a="1"/>
  <c r="AK32" i="24" a="1"/>
  <c r="CG32" i="24" a="1"/>
  <c r="U32" i="24" a="1"/>
  <c r="BQ32" i="24" a="1"/>
  <c r="BL64" i="24" a="1"/>
  <c r="U64" i="24" a="1"/>
  <c r="CR64" i="24" a="1"/>
  <c r="BA64" i="24" a="1"/>
  <c r="CG64" i="24" a="1"/>
  <c r="AF64" i="24" a="1"/>
  <c r="CO64" i="24" a="1"/>
  <c r="BT64" i="24" a="1"/>
  <c r="BI64" i="24" a="1"/>
  <c r="AN64" i="24" a="1"/>
  <c r="AC64" i="24" a="1"/>
  <c r="H64" i="24" a="1"/>
  <c r="CW64" i="24" a="1"/>
  <c r="CB64" i="24" a="1"/>
  <c r="BQ64" i="24" a="1"/>
  <c r="AV64" i="24" a="1"/>
  <c r="AK64" i="24" a="1"/>
  <c r="P64" i="24" a="1"/>
  <c r="CJ64" i="24" a="1"/>
  <c r="BY64" i="24" a="1"/>
  <c r="BD64" i="24" a="1"/>
  <c r="AS64" i="24" a="1"/>
  <c r="X64" i="24" a="1"/>
  <c r="M64" i="24" a="1"/>
  <c r="CY64" i="24" a="1"/>
  <c r="CT64" i="24" a="1"/>
  <c r="CQ64" i="24" a="1"/>
  <c r="CL64" i="24" a="1"/>
  <c r="CI64" i="24" a="1"/>
  <c r="CD64" i="24" a="1"/>
  <c r="CA64" i="24" a="1"/>
  <c r="BV64" i="24" a="1"/>
  <c r="BS64" i="24" a="1"/>
  <c r="BN64" i="24" a="1"/>
  <c r="BK64" i="24" a="1"/>
  <c r="BF64" i="24" a="1"/>
  <c r="BC64" i="24" a="1"/>
  <c r="AX64" i="24" a="1"/>
  <c r="AU64" i="24" a="1"/>
  <c r="AP64" i="24" a="1"/>
  <c r="AM64" i="24" a="1"/>
  <c r="AH64" i="24" a="1"/>
  <c r="AE64" i="24" a="1"/>
  <c r="Z64" i="24" a="1"/>
  <c r="W64" i="24" a="1"/>
  <c r="R64" i="24" a="1"/>
  <c r="O64" i="24" a="1"/>
  <c r="J64" i="24" a="1"/>
  <c r="CV64" i="24" a="1"/>
  <c r="CS64" i="24" a="1"/>
  <c r="CN64" i="24" a="1"/>
  <c r="CK64" i="24" a="1"/>
  <c r="CF64" i="24" a="1"/>
  <c r="CC64" i="24" a="1"/>
  <c r="BX64" i="24" a="1"/>
  <c r="BU64" i="24" a="1"/>
  <c r="BP64" i="24" a="1"/>
  <c r="BM64" i="24" a="1"/>
  <c r="BH64" i="24" a="1"/>
  <c r="BE64" i="24" a="1"/>
  <c r="AZ64" i="24" a="1"/>
  <c r="AW64" i="24" a="1"/>
  <c r="AR64" i="24" a="1"/>
  <c r="AO64" i="24" a="1"/>
  <c r="AJ64" i="24" a="1"/>
  <c r="AG64" i="24" a="1"/>
  <c r="AB64" i="24" a="1"/>
  <c r="Y64" i="24" a="1"/>
  <c r="T64" i="24" a="1"/>
  <c r="Q64" i="24" a="1"/>
  <c r="L64" i="24" a="1"/>
  <c r="I64" i="24" a="1"/>
  <c r="CX64" i="24" a="1"/>
  <c r="CU64" i="24" a="1"/>
  <c r="CP64" i="24" a="1"/>
  <c r="CM64" i="24" a="1"/>
  <c r="CH64" i="24" a="1"/>
  <c r="CE64" i="24" a="1"/>
  <c r="BZ64" i="24" a="1"/>
  <c r="BW64" i="24" a="1"/>
  <c r="BR64" i="24" a="1"/>
  <c r="BO64" i="24" a="1"/>
  <c r="BJ64" i="24" a="1"/>
  <c r="BG64" i="24" a="1"/>
  <c r="BB64" i="24" a="1"/>
  <c r="AY64" i="24" a="1"/>
  <c r="AT64" i="24" a="1"/>
  <c r="AQ64" i="24" a="1"/>
  <c r="AL64" i="24" a="1"/>
  <c r="AI64" i="24" a="1"/>
  <c r="AD64" i="24" a="1"/>
  <c r="AA64" i="24" a="1"/>
  <c r="V64" i="24" a="1"/>
  <c r="S64" i="24" a="1"/>
  <c r="N64" i="24" a="1"/>
  <c r="K64" i="24" a="1"/>
  <c r="AZ80" i="24" a="1"/>
  <c r="I80" i="24" a="1"/>
  <c r="CF80" i="24" a="1"/>
  <c r="AO80" i="24" a="1"/>
  <c r="BU80" i="24" a="1"/>
  <c r="T80" i="24" a="1"/>
  <c r="CN80" i="24" a="1"/>
  <c r="CC80" i="24" a="1"/>
  <c r="BH80" i="24" a="1"/>
  <c r="AW80" i="24" a="1"/>
  <c r="AB80" i="24" a="1"/>
  <c r="Q80" i="24" a="1"/>
  <c r="CV80" i="24" a="1"/>
  <c r="CK80" i="24" a="1"/>
  <c r="BP80" i="24" a="1"/>
  <c r="BE80" i="24" a="1"/>
  <c r="AJ80" i="24" a="1"/>
  <c r="Y80" i="24" a="1"/>
  <c r="CS80" i="24" a="1"/>
  <c r="BX80" i="24" a="1"/>
  <c r="BM80" i="24" a="1"/>
  <c r="AR80" i="24" a="1"/>
  <c r="AG80" i="24" a="1"/>
  <c r="L80" i="24" a="1"/>
  <c r="CX80" i="24" a="1"/>
  <c r="CU80" i="24" a="1"/>
  <c r="CP80" i="24" a="1"/>
  <c r="CM80" i="24" a="1"/>
  <c r="CH80" i="24" a="1"/>
  <c r="CE80" i="24" a="1"/>
  <c r="BZ80" i="24" a="1"/>
  <c r="BW80" i="24" a="1"/>
  <c r="BR80" i="24" a="1"/>
  <c r="BO80" i="24" a="1"/>
  <c r="BJ80" i="24" a="1"/>
  <c r="BG80" i="24" a="1"/>
  <c r="BB80" i="24" a="1"/>
  <c r="AY80" i="24" a="1"/>
  <c r="AT80" i="24" a="1"/>
  <c r="AQ80" i="24" a="1"/>
  <c r="AL80" i="24" a="1"/>
  <c r="AI80" i="24" a="1"/>
  <c r="AD80" i="24" a="1"/>
  <c r="AA80" i="24" a="1"/>
  <c r="V80" i="24" a="1"/>
  <c r="S80" i="24" a="1"/>
  <c r="N80" i="24" a="1"/>
  <c r="K80" i="24" a="1"/>
  <c r="CW80" i="24" a="1"/>
  <c r="CR80" i="24" a="1"/>
  <c r="CO80" i="24" a="1"/>
  <c r="CJ80" i="24" a="1"/>
  <c r="CG80" i="24" a="1"/>
  <c r="CB80" i="24" a="1"/>
  <c r="BY80" i="24" a="1"/>
  <c r="BT80" i="24" a="1"/>
  <c r="BQ80" i="24" a="1"/>
  <c r="BL80" i="24" a="1"/>
  <c r="BI80" i="24" a="1"/>
  <c r="BD80" i="24" a="1"/>
  <c r="BA80" i="24" a="1"/>
  <c r="AV80" i="24" a="1"/>
  <c r="AS80" i="24" a="1"/>
  <c r="AN80" i="24" a="1"/>
  <c r="AK80" i="24" a="1"/>
  <c r="AF80" i="24" a="1"/>
  <c r="AC80" i="24" a="1"/>
  <c r="X80" i="24" a="1"/>
  <c r="U80" i="24" a="1"/>
  <c r="P80" i="24" a="1"/>
  <c r="M80" i="24" a="1"/>
  <c r="H80" i="24" a="1"/>
  <c r="CY80" i="24" a="1"/>
  <c r="CT80" i="24" a="1"/>
  <c r="CQ80" i="24" a="1"/>
  <c r="CL80" i="24" a="1"/>
  <c r="CI80" i="24" a="1"/>
  <c r="CD80" i="24" a="1"/>
  <c r="CA80" i="24" a="1"/>
  <c r="BV80" i="24" a="1"/>
  <c r="BS80" i="24" a="1"/>
  <c r="BN80" i="24" a="1"/>
  <c r="BK80" i="24" a="1"/>
  <c r="BF80" i="24" a="1"/>
  <c r="BC80" i="24" a="1"/>
  <c r="AX80" i="24" a="1"/>
  <c r="AU80" i="24" a="1"/>
  <c r="AP80" i="24" a="1"/>
  <c r="AM80" i="24" a="1"/>
  <c r="AH80" i="24" a="1"/>
  <c r="AE80" i="24" a="1"/>
  <c r="Z80" i="24" a="1"/>
  <c r="W80" i="24" a="1"/>
  <c r="R80" i="24" a="1"/>
  <c r="O80" i="24" a="1"/>
  <c r="J80" i="24" a="1"/>
  <c r="AZ96" i="24" a="1"/>
  <c r="I96" i="24" a="1"/>
  <c r="CF96" i="24" a="1"/>
  <c r="AO96" i="24" a="1"/>
  <c r="BU96" i="24" a="1"/>
  <c r="T96" i="24" a="1"/>
  <c r="CN96" i="24" a="1"/>
  <c r="CC96" i="24" a="1"/>
  <c r="BH96" i="24" a="1"/>
  <c r="AW96" i="24" a="1"/>
  <c r="AB96" i="24" a="1"/>
  <c r="Q96" i="24" a="1"/>
  <c r="CV96" i="24" a="1"/>
  <c r="CK96" i="24" a="1"/>
  <c r="BP96" i="24" a="1"/>
  <c r="BE96" i="24" a="1"/>
  <c r="AJ96" i="24" a="1"/>
  <c r="Y96" i="24" a="1"/>
  <c r="CS96" i="24" a="1"/>
  <c r="BX96" i="24" a="1"/>
  <c r="BM96" i="24" a="1"/>
  <c r="AR96" i="24" a="1"/>
  <c r="AG96" i="24" a="1"/>
  <c r="L96" i="24" a="1"/>
  <c r="CX96" i="24" a="1"/>
  <c r="CU96" i="24" a="1"/>
  <c r="CP96" i="24" a="1"/>
  <c r="CM96" i="24" a="1"/>
  <c r="CH96" i="24" a="1"/>
  <c r="CE96" i="24" a="1"/>
  <c r="BZ96" i="24" a="1"/>
  <c r="BW96" i="24" a="1"/>
  <c r="BR96" i="24" a="1"/>
  <c r="BO96" i="24" a="1"/>
  <c r="BJ96" i="24" a="1"/>
  <c r="BG96" i="24" a="1"/>
  <c r="BB96" i="24" a="1"/>
  <c r="AY96" i="24" a="1"/>
  <c r="AT96" i="24" a="1"/>
  <c r="AQ96" i="24" a="1"/>
  <c r="AL96" i="24" a="1"/>
  <c r="AI96" i="24" a="1"/>
  <c r="AD96" i="24" a="1"/>
  <c r="AA96" i="24" a="1"/>
  <c r="V96" i="24" a="1"/>
  <c r="S96" i="24" a="1"/>
  <c r="N96" i="24" a="1"/>
  <c r="K96" i="24" a="1"/>
  <c r="CW96" i="24" a="1"/>
  <c r="CR96" i="24" a="1"/>
  <c r="CO96" i="24" a="1"/>
  <c r="CJ96" i="24" a="1"/>
  <c r="CG96" i="24" a="1"/>
  <c r="CB96" i="24" a="1"/>
  <c r="BY96" i="24" a="1"/>
  <c r="BT96" i="24" a="1"/>
  <c r="BQ96" i="24" a="1"/>
  <c r="BL96" i="24" a="1"/>
  <c r="BI96" i="24" a="1"/>
  <c r="BD96" i="24" a="1"/>
  <c r="BA96" i="24" a="1"/>
  <c r="AV96" i="24" a="1"/>
  <c r="AS96" i="24" a="1"/>
  <c r="AN96" i="24" a="1"/>
  <c r="AK96" i="24" a="1"/>
  <c r="AF96" i="24" a="1"/>
  <c r="AC96" i="24" a="1"/>
  <c r="X96" i="24" a="1"/>
  <c r="U96" i="24" a="1"/>
  <c r="P96" i="24" a="1"/>
  <c r="M96" i="24" a="1"/>
  <c r="H96" i="24" a="1"/>
  <c r="CY96" i="24" a="1"/>
  <c r="CT96" i="24" a="1"/>
  <c r="CQ96" i="24" a="1"/>
  <c r="CL96" i="24" a="1"/>
  <c r="CI96" i="24" a="1"/>
  <c r="CD96" i="24" a="1"/>
  <c r="CA96" i="24" a="1"/>
  <c r="BV96" i="24" a="1"/>
  <c r="BS96" i="24" a="1"/>
  <c r="BN96" i="24" a="1"/>
  <c r="BK96" i="24" a="1"/>
  <c r="BF96" i="24" a="1"/>
  <c r="BC96" i="24" a="1"/>
  <c r="AX96" i="24" a="1"/>
  <c r="AU96" i="24" a="1"/>
  <c r="AP96" i="24" a="1"/>
  <c r="AM96" i="24" a="1"/>
  <c r="AH96" i="24" a="1"/>
  <c r="AE96" i="24" a="1"/>
  <c r="Z96" i="24" a="1"/>
  <c r="W96" i="24" a="1"/>
  <c r="R96" i="24" a="1"/>
  <c r="O96" i="24" a="1"/>
  <c r="J96" i="24" a="1"/>
  <c r="T111" i="24" a="1"/>
  <c r="I111" i="24" a="1"/>
  <c r="AB111" i="24" a="1"/>
  <c r="Q111" i="24" a="1"/>
  <c r="Y111" i="24" a="1"/>
  <c r="L111" i="24" a="1"/>
  <c r="CX111" i="24" a="1"/>
  <c r="CV111" i="24" a="1"/>
  <c r="CT111" i="24" a="1"/>
  <c r="CR111" i="24" a="1"/>
  <c r="CP111" i="24" a="1"/>
  <c r="CN111" i="24" a="1"/>
  <c r="CL111" i="24" a="1"/>
  <c r="CJ111" i="24" a="1"/>
  <c r="CH111" i="24" a="1"/>
  <c r="CF111" i="24" a="1"/>
  <c r="CD111" i="24" a="1"/>
  <c r="CB111" i="24" a="1"/>
  <c r="BZ111" i="24" a="1"/>
  <c r="BX111" i="24" a="1"/>
  <c r="BV111" i="24" a="1"/>
  <c r="BT111" i="24" a="1"/>
  <c r="BR111" i="24" a="1"/>
  <c r="BP111" i="24" a="1"/>
  <c r="BN111" i="24" a="1"/>
  <c r="BL111" i="24" a="1"/>
  <c r="BJ111" i="24" a="1"/>
  <c r="BH111" i="24" a="1"/>
  <c r="BF111" i="24" a="1"/>
  <c r="BD111" i="24" a="1"/>
  <c r="BB111" i="24" a="1"/>
  <c r="AZ111" i="24" a="1"/>
  <c r="AX111" i="24" a="1"/>
  <c r="AV111" i="24" a="1"/>
  <c r="AT111" i="24" a="1"/>
  <c r="AR111" i="24" a="1"/>
  <c r="AP111" i="24" a="1"/>
  <c r="AN111" i="24" a="1"/>
  <c r="AL111" i="24" a="1"/>
  <c r="AJ111" i="24" a="1"/>
  <c r="AH111" i="24" a="1"/>
  <c r="AF111" i="24" a="1"/>
  <c r="AD111" i="24" a="1"/>
  <c r="AA111" i="24" a="1"/>
  <c r="V111" i="24" a="1"/>
  <c r="S111" i="24" a="1"/>
  <c r="N111" i="24" a="1"/>
  <c r="K111" i="24" a="1"/>
  <c r="AC111" i="24" a="1"/>
  <c r="X111" i="24" a="1"/>
  <c r="U111" i="24" a="1"/>
  <c r="P111" i="24" a="1"/>
  <c r="M111" i="24" a="1"/>
  <c r="H111" i="24" a="1"/>
  <c r="CY111" i="24" a="1"/>
  <c r="CW111" i="24" a="1"/>
  <c r="CU111" i="24" a="1"/>
  <c r="CS111" i="24" a="1"/>
  <c r="CQ111" i="24" a="1"/>
  <c r="CO111" i="24" a="1"/>
  <c r="CM111" i="24" a="1"/>
  <c r="CK111" i="24" a="1"/>
  <c r="CI111" i="24" a="1"/>
  <c r="CG111" i="24" a="1"/>
  <c r="CE111" i="24" a="1"/>
  <c r="CC111" i="24" a="1"/>
  <c r="CA111" i="24" a="1"/>
  <c r="BY111" i="24" a="1"/>
  <c r="BW111" i="24" a="1"/>
  <c r="BU111" i="24" a="1"/>
  <c r="BS111" i="24" a="1"/>
  <c r="BQ111" i="24" a="1"/>
  <c r="BO111" i="24" a="1"/>
  <c r="BM111" i="24" a="1"/>
  <c r="BK111" i="24" a="1"/>
  <c r="BI111" i="24" a="1"/>
  <c r="BG111" i="24" a="1"/>
  <c r="BE111" i="24" a="1"/>
  <c r="BC111" i="24" a="1"/>
  <c r="BA111" i="24" a="1"/>
  <c r="AY111" i="24" a="1"/>
  <c r="AW111" i="24" a="1"/>
  <c r="AU111" i="24" a="1"/>
  <c r="AS111" i="24" a="1"/>
  <c r="AQ111" i="24" a="1"/>
  <c r="AO111" i="24" a="1"/>
  <c r="AM111" i="24" a="1"/>
  <c r="AK111" i="24" a="1"/>
  <c r="AI111" i="24" a="1"/>
  <c r="AG111" i="24" a="1"/>
  <c r="AE111" i="24" a="1"/>
  <c r="Z111" i="24" a="1"/>
  <c r="W111" i="24" a="1"/>
  <c r="R111" i="24" a="1"/>
  <c r="O111" i="24" a="1"/>
  <c r="J111" i="24" a="1"/>
  <c r="CS127" i="24" a="1"/>
  <c r="CK127" i="24" a="1"/>
  <c r="CC127" i="24" a="1"/>
  <c r="BU127" i="24" a="1"/>
  <c r="BM127" i="24" a="1"/>
  <c r="BE127" i="24" a="1"/>
  <c r="AW127" i="24" a="1"/>
  <c r="AO127" i="24" a="1"/>
  <c r="AG127" i="24" a="1"/>
  <c r="Y127" i="24" a="1"/>
  <c r="Q127" i="24" a="1"/>
  <c r="I127" i="24" a="1"/>
  <c r="CY127" i="24" a="1"/>
  <c r="CQ127" i="24" a="1"/>
  <c r="CI127" i="24" a="1"/>
  <c r="CA127" i="24" a="1"/>
  <c r="BS127" i="24" a="1"/>
  <c r="BK127" i="24" a="1"/>
  <c r="BC127" i="24" a="1"/>
  <c r="AU127" i="24" a="1"/>
  <c r="AM127" i="24" a="1"/>
  <c r="AE127" i="24" a="1"/>
  <c r="W127" i="24" a="1"/>
  <c r="O127" i="24" a="1"/>
  <c r="CW127" i="24" a="1"/>
  <c r="CO127" i="24" a="1"/>
  <c r="CG127" i="24" a="1"/>
  <c r="BY127" i="24" a="1"/>
  <c r="BQ127" i="24" a="1"/>
  <c r="BI127" i="24" a="1"/>
  <c r="BA127" i="24" a="1"/>
  <c r="AS127" i="24" a="1"/>
  <c r="AK127" i="24" a="1"/>
  <c r="AC127" i="24" a="1"/>
  <c r="U127" i="24" a="1"/>
  <c r="M127" i="24" a="1"/>
  <c r="CU127" i="24" a="1"/>
  <c r="CM127" i="24" a="1"/>
  <c r="CE127" i="24" a="1"/>
  <c r="BW127" i="24" a="1"/>
  <c r="BO127" i="24" a="1"/>
  <c r="BG127" i="24" a="1"/>
  <c r="AY127" i="24" a="1"/>
  <c r="AQ127" i="24" a="1"/>
  <c r="AI127" i="24" a="1"/>
  <c r="AA127" i="24" a="1"/>
  <c r="S127" i="24" a="1"/>
  <c r="K127" i="24" a="1"/>
  <c r="CX127" i="24" a="1"/>
  <c r="CV127" i="24" a="1"/>
  <c r="CT127" i="24" a="1"/>
  <c r="CR127" i="24" a="1"/>
  <c r="CP127" i="24" a="1"/>
  <c r="CN127" i="24" a="1"/>
  <c r="CL127" i="24" a="1"/>
  <c r="CJ127" i="24" a="1"/>
  <c r="CH127" i="24" a="1"/>
  <c r="CF127" i="24" a="1"/>
  <c r="CD127" i="24" a="1"/>
  <c r="CB127" i="24" a="1"/>
  <c r="BZ127" i="24" a="1"/>
  <c r="BX127" i="24" a="1"/>
  <c r="BV127" i="24" a="1"/>
  <c r="BT127" i="24" a="1"/>
  <c r="BR127" i="24" a="1"/>
  <c r="BP127" i="24" a="1"/>
  <c r="BN127" i="24" a="1"/>
  <c r="BL127" i="24" a="1"/>
  <c r="BJ127" i="24" a="1"/>
  <c r="BH127" i="24" a="1"/>
  <c r="BF127" i="24" a="1"/>
  <c r="BD127" i="24" a="1"/>
  <c r="BB127" i="24" a="1"/>
  <c r="AZ127" i="24" a="1"/>
  <c r="AX127" i="24" a="1"/>
  <c r="AV127" i="24" a="1"/>
  <c r="AT127" i="24" a="1"/>
  <c r="AR127" i="24" a="1"/>
  <c r="AP127" i="24" a="1"/>
  <c r="AN127" i="24" a="1"/>
  <c r="AL127" i="24" a="1"/>
  <c r="AJ127" i="24" a="1"/>
  <c r="AH127" i="24" a="1"/>
  <c r="AF127" i="24" a="1"/>
  <c r="AD127" i="24" a="1"/>
  <c r="AB127" i="24" a="1"/>
  <c r="Z127" i="24" a="1"/>
  <c r="X127" i="24" a="1"/>
  <c r="V127" i="24" a="1"/>
  <c r="T127" i="24" a="1"/>
  <c r="R127" i="24" a="1"/>
  <c r="P127" i="24" a="1"/>
  <c r="N127" i="24" a="1"/>
  <c r="L127" i="24" a="1"/>
  <c r="J127" i="24" a="1"/>
  <c r="H127" i="24" a="1"/>
  <c r="CW143" i="24" a="1"/>
  <c r="CQ143" i="24" a="1"/>
  <c r="CK143" i="24" a="1"/>
  <c r="CE143" i="24" a="1"/>
  <c r="BY143" i="24" a="1"/>
  <c r="BS143" i="24" a="1"/>
  <c r="BM143" i="24" a="1"/>
  <c r="BG143" i="24" a="1"/>
  <c r="BA143" i="24" a="1"/>
  <c r="AU143" i="24" a="1"/>
  <c r="AO143" i="24" a="1"/>
  <c r="AI143" i="24" a="1"/>
  <c r="AC143" i="24" a="1"/>
  <c r="W143" i="24" a="1"/>
  <c r="Q143" i="24" a="1"/>
  <c r="K143" i="24" a="1"/>
  <c r="CU143" i="24" a="1"/>
  <c r="CO143" i="24" a="1"/>
  <c r="CI143" i="24" a="1"/>
  <c r="CC143" i="24" a="1"/>
  <c r="BW143" i="24" a="1"/>
  <c r="BQ143" i="24" a="1"/>
  <c r="BK143" i="24" a="1"/>
  <c r="BE143" i="24" a="1"/>
  <c r="AW143" i="24" a="1"/>
  <c r="AS143" i="24" a="1"/>
  <c r="AM143" i="24" a="1"/>
  <c r="AG143" i="24" a="1"/>
  <c r="AA143" i="24" a="1"/>
  <c r="U143" i="24" a="1"/>
  <c r="O143" i="24" a="1"/>
  <c r="I143" i="24" a="1"/>
  <c r="CX143" i="24" a="1"/>
  <c r="CV143" i="24" a="1"/>
  <c r="CT143" i="24" a="1"/>
  <c r="CR143" i="24" a="1"/>
  <c r="CP143" i="24" a="1"/>
  <c r="CN143" i="24" a="1"/>
  <c r="CL143" i="24" a="1"/>
  <c r="CJ143" i="24" a="1"/>
  <c r="CH143" i="24" a="1"/>
  <c r="CF143" i="24" a="1"/>
  <c r="CD143" i="24" a="1"/>
  <c r="CB143" i="24" a="1"/>
  <c r="BZ143" i="24" a="1"/>
  <c r="BX143" i="24" a="1"/>
  <c r="BV143" i="24" a="1"/>
  <c r="BT143" i="24" a="1"/>
  <c r="BR143" i="24" a="1"/>
  <c r="BP143" i="24" a="1"/>
  <c r="BN143" i="24" a="1"/>
  <c r="BL143" i="24" a="1"/>
  <c r="BJ143" i="24" a="1"/>
  <c r="BH143" i="24" a="1"/>
  <c r="BF143" i="24" a="1"/>
  <c r="BD143" i="24" a="1"/>
  <c r="BB143" i="24" a="1"/>
  <c r="AZ143" i="24" a="1"/>
  <c r="AX143" i="24" a="1"/>
  <c r="AV143" i="24" a="1"/>
  <c r="AT143" i="24" a="1"/>
  <c r="AR143" i="24" a="1"/>
  <c r="AP143" i="24" a="1"/>
  <c r="AN143" i="24" a="1"/>
  <c r="AL143" i="24" a="1"/>
  <c r="AJ143" i="24" a="1"/>
  <c r="AH143" i="24" a="1"/>
  <c r="AF143" i="24" a="1"/>
  <c r="AD143" i="24" a="1"/>
  <c r="AB143" i="24" a="1"/>
  <c r="Z143" i="24" a="1"/>
  <c r="X143" i="24" a="1"/>
  <c r="V143" i="24" a="1"/>
  <c r="T143" i="24" a="1"/>
  <c r="R143" i="24" a="1"/>
  <c r="P143" i="24" a="1"/>
  <c r="N143" i="24" a="1"/>
  <c r="L143" i="24" a="1"/>
  <c r="J143" i="24" a="1"/>
  <c r="H143" i="24" a="1"/>
  <c r="CY143" i="24" a="1"/>
  <c r="CS143" i="24" a="1"/>
  <c r="CM143" i="24" a="1"/>
  <c r="CG143" i="24" a="1"/>
  <c r="CA143" i="24" a="1"/>
  <c r="BU143" i="24" a="1"/>
  <c r="BO143" i="24" a="1"/>
  <c r="BI143" i="24" a="1"/>
  <c r="BC143" i="24" a="1"/>
  <c r="AY143" i="24" a="1"/>
  <c r="AQ143" i="24" a="1"/>
  <c r="AK143" i="24" a="1"/>
  <c r="AE143" i="24" a="1"/>
  <c r="Y143" i="24" a="1"/>
  <c r="S143" i="24" a="1"/>
  <c r="M143" i="24" a="1"/>
  <c r="CR57" i="24" a="1"/>
  <c r="BA57" i="24" a="1"/>
  <c r="CG57" i="24" a="1"/>
  <c r="AF57" i="24" a="1"/>
  <c r="BL57" i="24" a="1"/>
  <c r="U57" i="24" a="1"/>
  <c r="CO57" i="24" a="1"/>
  <c r="BT57" i="24" a="1"/>
  <c r="BI57" i="24" a="1"/>
  <c r="AN57" i="24" a="1"/>
  <c r="AC57" i="24" a="1"/>
  <c r="H57" i="24" a="1"/>
  <c r="CW57" i="24" a="1"/>
  <c r="CB57" i="24" a="1"/>
  <c r="BQ57" i="24" a="1"/>
  <c r="AV57" i="24" a="1"/>
  <c r="AK57" i="24" a="1"/>
  <c r="P57" i="24" a="1"/>
  <c r="CJ57" i="24" a="1"/>
  <c r="BY57" i="24" a="1"/>
  <c r="BD57" i="24" a="1"/>
  <c r="AS57" i="24" a="1"/>
  <c r="X57" i="24" a="1"/>
  <c r="M57" i="24" a="1"/>
  <c r="CY57" i="24" a="1"/>
  <c r="CT57" i="24" a="1"/>
  <c r="CQ57" i="24" a="1"/>
  <c r="CL57" i="24" a="1"/>
  <c r="CI57" i="24" a="1"/>
  <c r="CD57" i="24" a="1"/>
  <c r="CA57" i="24" a="1"/>
  <c r="BV57" i="24" a="1"/>
  <c r="BS57" i="24" a="1"/>
  <c r="BN57" i="24" a="1"/>
  <c r="BK57" i="24" a="1"/>
  <c r="BF57" i="24" a="1"/>
  <c r="BC57" i="24" a="1"/>
  <c r="AX57" i="24" a="1"/>
  <c r="AU57" i="24" a="1"/>
  <c r="AP57" i="24" a="1"/>
  <c r="AM57" i="24" a="1"/>
  <c r="AH57" i="24" a="1"/>
  <c r="AE57" i="24" a="1"/>
  <c r="Z57" i="24" a="1"/>
  <c r="W57" i="24" a="1"/>
  <c r="R57" i="24" a="1"/>
  <c r="O57" i="24" a="1"/>
  <c r="J57" i="24" a="1"/>
  <c r="CV57" i="24" a="1"/>
  <c r="CS57" i="24" a="1"/>
  <c r="CN57" i="24" a="1"/>
  <c r="CK57" i="24" a="1"/>
  <c r="CF57" i="24" a="1"/>
  <c r="CC57" i="24" a="1"/>
  <c r="BX57" i="24" a="1"/>
  <c r="BU57" i="24" a="1"/>
  <c r="BP57" i="24" a="1"/>
  <c r="BM57" i="24" a="1"/>
  <c r="BH57" i="24" a="1"/>
  <c r="BE57" i="24" a="1"/>
  <c r="AZ57" i="24" a="1"/>
  <c r="AW57" i="24" a="1"/>
  <c r="AR57" i="24" a="1"/>
  <c r="AO57" i="24" a="1"/>
  <c r="AJ57" i="24" a="1"/>
  <c r="AG57" i="24" a="1"/>
  <c r="AB57" i="24" a="1"/>
  <c r="Y57" i="24" a="1"/>
  <c r="T57" i="24" a="1"/>
  <c r="Q57" i="24" a="1"/>
  <c r="L57" i="24" a="1"/>
  <c r="I57" i="24" a="1"/>
  <c r="CF97" i="24" a="1"/>
  <c r="AO97" i="24" a="1"/>
  <c r="BU97" i="24" a="1"/>
  <c r="T97" i="24" a="1"/>
  <c r="AZ97" i="24" a="1"/>
  <c r="I97" i="24" a="1"/>
  <c r="CN97" i="24" a="1"/>
  <c r="CC97" i="24" a="1"/>
  <c r="BH97" i="24" a="1"/>
  <c r="AW97" i="24" a="1"/>
  <c r="AB97" i="24" a="1"/>
  <c r="Q97" i="24" a="1"/>
  <c r="CV97" i="24" a="1"/>
  <c r="CK97" i="24" a="1"/>
  <c r="BP97" i="24" a="1"/>
  <c r="BE97" i="24" a="1"/>
  <c r="AJ97" i="24" a="1"/>
  <c r="Y97" i="24" a="1"/>
  <c r="CS97" i="24" a="1"/>
  <c r="BX97" i="24" a="1"/>
  <c r="BM97" i="24" a="1"/>
  <c r="AR97" i="24" a="1"/>
  <c r="AG97" i="24" a="1"/>
  <c r="L97" i="24" a="1"/>
  <c r="CX97" i="24" a="1"/>
  <c r="CU97" i="24" a="1"/>
  <c r="CP97" i="24" a="1"/>
  <c r="CM97" i="24" a="1"/>
  <c r="CH97" i="24" a="1"/>
  <c r="CE97" i="24" a="1"/>
  <c r="BZ97" i="24" a="1"/>
  <c r="BW97" i="24" a="1"/>
  <c r="BR97" i="24" a="1"/>
  <c r="BO97" i="24" a="1"/>
  <c r="BJ97" i="24" a="1"/>
  <c r="BG97" i="24" a="1"/>
  <c r="BB97" i="24" a="1"/>
  <c r="AY97" i="24" a="1"/>
  <c r="AT97" i="24" a="1"/>
  <c r="AQ97" i="24" a="1"/>
  <c r="AL97" i="24" a="1"/>
  <c r="AI97" i="24" a="1"/>
  <c r="AD97" i="24" a="1"/>
  <c r="AA97" i="24" a="1"/>
  <c r="V97" i="24" a="1"/>
  <c r="S97" i="24" a="1"/>
  <c r="N97" i="24" a="1"/>
  <c r="K97" i="24" a="1"/>
  <c r="CW97" i="24" a="1"/>
  <c r="CR97" i="24" a="1"/>
  <c r="CO97" i="24" a="1"/>
  <c r="CJ97" i="24" a="1"/>
  <c r="CG97" i="24" a="1"/>
  <c r="CB97" i="24" a="1"/>
  <c r="BY97" i="24" a="1"/>
  <c r="BT97" i="24" a="1"/>
  <c r="BQ97" i="24" a="1"/>
  <c r="BL97" i="24" a="1"/>
  <c r="BI97" i="24" a="1"/>
  <c r="BD97" i="24" a="1"/>
  <c r="BA97" i="24" a="1"/>
  <c r="AV97" i="24" a="1"/>
  <c r="AS97" i="24" a="1"/>
  <c r="AN97" i="24" a="1"/>
  <c r="AK97" i="24" a="1"/>
  <c r="AF97" i="24" a="1"/>
  <c r="AC97" i="24" a="1"/>
  <c r="X97" i="24" a="1"/>
  <c r="U97" i="24" a="1"/>
  <c r="P97" i="24" a="1"/>
  <c r="M97" i="24" a="1"/>
  <c r="H97" i="24" a="1"/>
  <c r="CY97" i="24" a="1"/>
  <c r="CT97" i="24" a="1"/>
  <c r="CQ97" i="24" a="1"/>
  <c r="CL97" i="24" a="1"/>
  <c r="CI97" i="24" a="1"/>
  <c r="CD97" i="24" a="1"/>
  <c r="CA97" i="24" a="1"/>
  <c r="BV97" i="24" a="1"/>
  <c r="BS97" i="24" a="1"/>
  <c r="BN97" i="24" a="1"/>
  <c r="BK97" i="24" a="1"/>
  <c r="BF97" i="24" a="1"/>
  <c r="BC97" i="24" a="1"/>
  <c r="AX97" i="24" a="1"/>
  <c r="AU97" i="24" a="1"/>
  <c r="AP97" i="24" a="1"/>
  <c r="AM97" i="24" a="1"/>
  <c r="AH97" i="24" a="1"/>
  <c r="AE97" i="24" a="1"/>
  <c r="Z97" i="24" a="1"/>
  <c r="W97" i="24" a="1"/>
  <c r="R97" i="24" a="1"/>
  <c r="O97" i="24" a="1"/>
  <c r="J97" i="24" a="1"/>
  <c r="CK22" i="24" a="1"/>
  <c r="AQ38" i="24" a="1"/>
  <c r="BW38" i="24" a="1"/>
  <c r="AF38" i="24" a="1"/>
  <c r="BL38" i="24" a="1"/>
  <c r="CR38" i="24" a="1"/>
  <c r="K38" i="24" a="1"/>
  <c r="CE38" i="24" a="1"/>
  <c r="BT38" i="24" a="1"/>
  <c r="AY38" i="24" a="1"/>
  <c r="AN38" i="24" a="1"/>
  <c r="S38" i="24" a="1"/>
  <c r="H38" i="24" a="1"/>
  <c r="CM38" i="24" a="1"/>
  <c r="CB38" i="24" a="1"/>
  <c r="BG38" i="24" a="1"/>
  <c r="AV38" i="24" a="1"/>
  <c r="AA38" i="24" a="1"/>
  <c r="P38" i="24" a="1"/>
  <c r="CG54" i="24" a="1"/>
  <c r="AF54" i="24" a="1"/>
  <c r="BL54" i="24" a="1"/>
  <c r="U54" i="24" a="1"/>
  <c r="CR54" i="24" a="1"/>
  <c r="BA54" i="24" a="1"/>
  <c r="CO54" i="24" a="1"/>
  <c r="BT54" i="24" a="1"/>
  <c r="BI54" i="24" a="1"/>
  <c r="AN54" i="24" a="1"/>
  <c r="AC54" i="24" a="1"/>
  <c r="H54" i="24" a="1"/>
  <c r="CW54" i="24" a="1"/>
  <c r="CB54" i="24" a="1"/>
  <c r="BQ54" i="24" a="1"/>
  <c r="AV54" i="24" a="1"/>
  <c r="AK54" i="24" a="1"/>
  <c r="P54" i="24" a="1"/>
  <c r="CJ54" i="24" a="1"/>
  <c r="BY54" i="24" a="1"/>
  <c r="BD54" i="24" a="1"/>
  <c r="AS54" i="24" a="1"/>
  <c r="X54" i="24" a="1"/>
  <c r="M54" i="24" a="1"/>
  <c r="CY54" i="24" a="1"/>
  <c r="CT54" i="24" a="1"/>
  <c r="CQ54" i="24" a="1"/>
  <c r="CL54" i="24" a="1"/>
  <c r="CI54" i="24" a="1"/>
  <c r="CD54" i="24" a="1"/>
  <c r="CA54" i="24" a="1"/>
  <c r="BV54" i="24" a="1"/>
  <c r="BS54" i="24" a="1"/>
  <c r="BN54" i="24" a="1"/>
  <c r="BK54" i="24" a="1"/>
  <c r="BF54" i="24" a="1"/>
  <c r="BC54" i="24" a="1"/>
  <c r="AX54" i="24" a="1"/>
  <c r="AU54" i="24" a="1"/>
  <c r="AP54" i="24" a="1"/>
  <c r="AM54" i="24" a="1"/>
  <c r="AH54" i="24" a="1"/>
  <c r="AE54" i="24" a="1"/>
  <c r="Z54" i="24" a="1"/>
  <c r="W54" i="24" a="1"/>
  <c r="R54" i="24" a="1"/>
  <c r="O54" i="24" a="1"/>
  <c r="J54" i="24" a="1"/>
  <c r="CV54" i="24" a="1"/>
  <c r="CS54" i="24" a="1"/>
  <c r="CN54" i="24" a="1"/>
  <c r="CK54" i="24" a="1"/>
  <c r="CF54" i="24" a="1"/>
  <c r="CC54" i="24" a="1"/>
  <c r="BX54" i="24" a="1"/>
  <c r="BU54" i="24" a="1"/>
  <c r="BP54" i="24" a="1"/>
  <c r="BM54" i="24" a="1"/>
  <c r="BH54" i="24" a="1"/>
  <c r="BE54" i="24" a="1"/>
  <c r="AZ54" i="24" a="1"/>
  <c r="AW54" i="24" a="1"/>
  <c r="AR54" i="24" a="1"/>
  <c r="AO54" i="24" a="1"/>
  <c r="AJ54" i="24" a="1"/>
  <c r="AG54" i="24" a="1"/>
  <c r="AB54" i="24" a="1"/>
  <c r="Y54" i="24" a="1"/>
  <c r="T54" i="24" a="1"/>
  <c r="Q54" i="24" a="1"/>
  <c r="L54" i="24" a="1"/>
  <c r="I54" i="24" a="1"/>
  <c r="CX70" i="24" a="1"/>
  <c r="CV70" i="24" a="1"/>
  <c r="CT70" i="24" a="1"/>
  <c r="CR70" i="24" a="1"/>
  <c r="CP70" i="24" a="1"/>
  <c r="CN70" i="24" a="1"/>
  <c r="CL70" i="24" a="1"/>
  <c r="CJ70" i="24" a="1"/>
  <c r="CH70" i="24" a="1"/>
  <c r="CF70" i="24" a="1"/>
  <c r="CD70" i="24" a="1"/>
  <c r="CB70" i="24" a="1"/>
  <c r="BZ70" i="24" a="1"/>
  <c r="BX70" i="24" a="1"/>
  <c r="BV70" i="24" a="1"/>
  <c r="BT70" i="24" a="1"/>
  <c r="BR70" i="24" a="1"/>
  <c r="BP70" i="24" a="1"/>
  <c r="BN70" i="24" a="1"/>
  <c r="BL70" i="24" a="1"/>
  <c r="BJ70" i="24" a="1"/>
  <c r="BH70" i="24" a="1"/>
  <c r="BF70" i="24" a="1"/>
  <c r="BD70" i="24" a="1"/>
  <c r="BB70" i="24" a="1"/>
  <c r="AZ70" i="24" a="1"/>
  <c r="AX70" i="24" a="1"/>
  <c r="AV70" i="24" a="1"/>
  <c r="AT70" i="24" a="1"/>
  <c r="AR70" i="24" a="1"/>
  <c r="AP70" i="24" a="1"/>
  <c r="AN70" i="24" a="1"/>
  <c r="AL70" i="24" a="1"/>
  <c r="AJ70" i="24" a="1"/>
  <c r="AH70" i="24" a="1"/>
  <c r="AF70" i="24" a="1"/>
  <c r="AD70" i="24" a="1"/>
  <c r="AB70" i="24" a="1"/>
  <c r="Z70" i="24" a="1"/>
  <c r="X70" i="24" a="1"/>
  <c r="V70" i="24" a="1"/>
  <c r="T70" i="24" a="1"/>
  <c r="R70" i="24" a="1"/>
  <c r="P70" i="24" a="1"/>
  <c r="N70" i="24" a="1"/>
  <c r="L70" i="24" a="1"/>
  <c r="J70" i="24" a="1"/>
  <c r="H70" i="24" a="1"/>
  <c r="CY70" i="24" a="1"/>
  <c r="CW70" i="24" a="1"/>
  <c r="CU70" i="24" a="1"/>
  <c r="CS70" i="24" a="1"/>
  <c r="CQ70" i="24" a="1"/>
  <c r="CO70" i="24" a="1"/>
  <c r="CM70" i="24" a="1"/>
  <c r="CK70" i="24" a="1"/>
  <c r="CI70" i="24" a="1"/>
  <c r="CG70" i="24" a="1"/>
  <c r="CE70" i="24" a="1"/>
  <c r="CC70" i="24" a="1"/>
  <c r="CA70" i="24" a="1"/>
  <c r="BY70" i="24" a="1"/>
  <c r="BW70" i="24" a="1"/>
  <c r="BU70" i="24" a="1"/>
  <c r="BS70" i="24" a="1"/>
  <c r="BQ70" i="24" a="1"/>
  <c r="BO70" i="24" a="1"/>
  <c r="BM70" i="24" a="1"/>
  <c r="BK70" i="24" a="1"/>
  <c r="BI70" i="24" a="1"/>
  <c r="BG70" i="24" a="1"/>
  <c r="BE70" i="24" a="1"/>
  <c r="BC70" i="24" a="1"/>
  <c r="BA70" i="24" a="1"/>
  <c r="AY70" i="24" a="1"/>
  <c r="AW70" i="24" a="1"/>
  <c r="AU70" i="24" a="1"/>
  <c r="AS70" i="24" a="1"/>
  <c r="AQ70" i="24" a="1"/>
  <c r="AO70" i="24" a="1"/>
  <c r="AM70" i="24" a="1"/>
  <c r="AK70" i="24" a="1"/>
  <c r="AI70" i="24" a="1"/>
  <c r="AG70" i="24" a="1"/>
  <c r="AE70" i="24" a="1"/>
  <c r="AC70" i="24" a="1"/>
  <c r="AA70" i="24" a="1"/>
  <c r="Y70" i="24" a="1"/>
  <c r="W70" i="24" a="1"/>
  <c r="U70" i="24" a="1"/>
  <c r="S70" i="24" a="1"/>
  <c r="Q70" i="24" a="1"/>
  <c r="O70" i="24" a="1"/>
  <c r="M70" i="24" a="1"/>
  <c r="K70" i="24" a="1"/>
  <c r="I70" i="24" a="1"/>
  <c r="BU86" i="24" a="1"/>
  <c r="T86" i="24" a="1"/>
  <c r="AZ86" i="24" a="1"/>
  <c r="I86" i="24" a="1"/>
  <c r="CF86" i="24" a="1"/>
  <c r="AO86" i="24" a="1"/>
  <c r="CN86" i="24" a="1"/>
  <c r="CC86" i="24" a="1"/>
  <c r="BH86" i="24" a="1"/>
  <c r="AW86" i="24" a="1"/>
  <c r="AB86" i="24" a="1"/>
  <c r="Q86" i="24" a="1"/>
  <c r="CV86" i="24" a="1"/>
  <c r="CK86" i="24" a="1"/>
  <c r="BP86" i="24" a="1"/>
  <c r="BE86" i="24" a="1"/>
  <c r="AJ86" i="24" a="1"/>
  <c r="Y86" i="24" a="1"/>
  <c r="CS86" i="24" a="1"/>
  <c r="BX86" i="24" a="1"/>
  <c r="BM86" i="24" a="1"/>
  <c r="AR86" i="24" a="1"/>
  <c r="AG86" i="24" a="1"/>
  <c r="L86" i="24" a="1"/>
  <c r="CX86" i="24" a="1"/>
  <c r="CU86" i="24" a="1"/>
  <c r="CP86" i="24" a="1"/>
  <c r="CM86" i="24" a="1"/>
  <c r="CH86" i="24" a="1"/>
  <c r="CE86" i="24" a="1"/>
  <c r="BZ86" i="24" a="1"/>
  <c r="BW86" i="24" a="1"/>
  <c r="BR86" i="24" a="1"/>
  <c r="BO86" i="24" a="1"/>
  <c r="BJ86" i="24" a="1"/>
  <c r="BG86" i="24" a="1"/>
  <c r="BB86" i="24" a="1"/>
  <c r="AY86" i="24" a="1"/>
  <c r="AT86" i="24" a="1"/>
  <c r="AQ86" i="24" a="1"/>
  <c r="AL86" i="24" a="1"/>
  <c r="AI86" i="24" a="1"/>
  <c r="AD86" i="24" a="1"/>
  <c r="AA86" i="24" a="1"/>
  <c r="V86" i="24" a="1"/>
  <c r="S86" i="24" a="1"/>
  <c r="N86" i="24" a="1"/>
  <c r="K86" i="24" a="1"/>
  <c r="CW86" i="24" a="1"/>
  <c r="CR86" i="24" a="1"/>
  <c r="CO86" i="24" a="1"/>
  <c r="CJ86" i="24" a="1"/>
  <c r="CG86" i="24" a="1"/>
  <c r="CB86" i="24" a="1"/>
  <c r="BY86" i="24" a="1"/>
  <c r="BT86" i="24" a="1"/>
  <c r="BQ86" i="24" a="1"/>
  <c r="BL86" i="24" a="1"/>
  <c r="BI86" i="24" a="1"/>
  <c r="BD86" i="24" a="1"/>
  <c r="BA86" i="24" a="1"/>
  <c r="AV86" i="24" a="1"/>
  <c r="AS86" i="24" a="1"/>
  <c r="AN86" i="24" a="1"/>
  <c r="AK86" i="24" a="1"/>
  <c r="AF86" i="24" a="1"/>
  <c r="AC86" i="24" a="1"/>
  <c r="X86" i="24" a="1"/>
  <c r="U86" i="24" a="1"/>
  <c r="P86" i="24" a="1"/>
  <c r="M86" i="24" a="1"/>
  <c r="H86" i="24" a="1"/>
  <c r="CY86" i="24" a="1"/>
  <c r="CT86" i="24" a="1"/>
  <c r="CQ86" i="24" a="1"/>
  <c r="CL86" i="24" a="1"/>
  <c r="CI86" i="24" a="1"/>
  <c r="CD86" i="24" a="1"/>
  <c r="CA86" i="24" a="1"/>
  <c r="BV86" i="24" a="1"/>
  <c r="BS86" i="24" a="1"/>
  <c r="BN86" i="24" a="1"/>
  <c r="BK86" i="24" a="1"/>
  <c r="BF86" i="24" a="1"/>
  <c r="BC86" i="24" a="1"/>
  <c r="AX86" i="24" a="1"/>
  <c r="AU86" i="24" a="1"/>
  <c r="AP86" i="24" a="1"/>
  <c r="AM86" i="24" a="1"/>
  <c r="AH86" i="24" a="1"/>
  <c r="AE86" i="24" a="1"/>
  <c r="Z86" i="24" a="1"/>
  <c r="W86" i="24" a="1"/>
  <c r="R86" i="24" a="1"/>
  <c r="O86" i="24" a="1"/>
  <c r="J86" i="24" a="1"/>
  <c r="BU102" i="24" a="1"/>
  <c r="T102" i="24" a="1"/>
  <c r="AZ102" i="24" a="1"/>
  <c r="I102" i="24" a="1"/>
  <c r="CF102" i="24" a="1"/>
  <c r="AO102" i="24" a="1"/>
  <c r="CN102" i="24" a="1"/>
  <c r="CC102" i="24" a="1"/>
  <c r="BH102" i="24" a="1"/>
  <c r="AW102" i="24" a="1"/>
  <c r="AB102" i="24" a="1"/>
  <c r="Q102" i="24" a="1"/>
  <c r="CV102" i="24" a="1"/>
  <c r="CK102" i="24" a="1"/>
  <c r="BP102" i="24" a="1"/>
  <c r="BE102" i="24" a="1"/>
  <c r="AJ102" i="24" a="1"/>
  <c r="Y102" i="24" a="1"/>
  <c r="CS102" i="24" a="1"/>
  <c r="BX102" i="24" a="1"/>
  <c r="BM102" i="24" a="1"/>
  <c r="AR102" i="24" a="1"/>
  <c r="AG102" i="24" a="1"/>
  <c r="L102" i="24" a="1"/>
  <c r="CX102" i="24" a="1"/>
  <c r="CU102" i="24" a="1"/>
  <c r="CP102" i="24" a="1"/>
  <c r="CM102" i="24" a="1"/>
  <c r="CH102" i="24" a="1"/>
  <c r="CE102" i="24" a="1"/>
  <c r="BZ102" i="24" a="1"/>
  <c r="BW102" i="24" a="1"/>
  <c r="BR102" i="24" a="1"/>
  <c r="BO102" i="24" a="1"/>
  <c r="BJ102" i="24" a="1"/>
  <c r="BG102" i="24" a="1"/>
  <c r="BB102" i="24" a="1"/>
  <c r="AY102" i="24" a="1"/>
  <c r="AT102" i="24" a="1"/>
  <c r="AQ102" i="24" a="1"/>
  <c r="AL102" i="24" a="1"/>
  <c r="AI102" i="24" a="1"/>
  <c r="AD102" i="24" a="1"/>
  <c r="AA102" i="24" a="1"/>
  <c r="V102" i="24" a="1"/>
  <c r="S102" i="24" a="1"/>
  <c r="N102" i="24" a="1"/>
  <c r="K102" i="24" a="1"/>
  <c r="CW102" i="24" a="1"/>
  <c r="CR102" i="24" a="1"/>
  <c r="CO102" i="24" a="1"/>
  <c r="CJ102" i="24" a="1"/>
  <c r="CG102" i="24" a="1"/>
  <c r="CB102" i="24" a="1"/>
  <c r="BY102" i="24" a="1"/>
  <c r="BT102" i="24" a="1"/>
  <c r="BQ102" i="24" a="1"/>
  <c r="BL102" i="24" a="1"/>
  <c r="BI102" i="24" a="1"/>
  <c r="BD102" i="24" a="1"/>
  <c r="BA102" i="24" a="1"/>
  <c r="AV102" i="24" a="1"/>
  <c r="AS102" i="24" a="1"/>
  <c r="AN102" i="24" a="1"/>
  <c r="AK102" i="24" a="1"/>
  <c r="AF102" i="24" a="1"/>
  <c r="AC102" i="24" a="1"/>
  <c r="X102" i="24" a="1"/>
  <c r="U102" i="24" a="1"/>
  <c r="P102" i="24" a="1"/>
  <c r="M102" i="24" a="1"/>
  <c r="H102" i="24" a="1"/>
  <c r="CY102" i="24" a="1"/>
  <c r="CT102" i="24" a="1"/>
  <c r="CQ102" i="24" a="1"/>
  <c r="CL102" i="24" a="1"/>
  <c r="CI102" i="24" a="1"/>
  <c r="CD102" i="24" a="1"/>
  <c r="CA102" i="24" a="1"/>
  <c r="BV102" i="24" a="1"/>
  <c r="BS102" i="24" a="1"/>
  <c r="BN102" i="24" a="1"/>
  <c r="BK102" i="24" a="1"/>
  <c r="BF102" i="24" a="1"/>
  <c r="BC102" i="24" a="1"/>
  <c r="AX102" i="24" a="1"/>
  <c r="AU102" i="24" a="1"/>
  <c r="AP102" i="24" a="1"/>
  <c r="AM102" i="24" a="1"/>
  <c r="AH102" i="24" a="1"/>
  <c r="AE102" i="24" a="1"/>
  <c r="Z102" i="24" a="1"/>
  <c r="W102" i="24" a="1"/>
  <c r="R102" i="24" a="1"/>
  <c r="O102" i="24" a="1"/>
  <c r="J102" i="24" a="1"/>
  <c r="CW165" i="24" a="1"/>
  <c r="CQ165" i="24" a="1"/>
  <c r="CK165" i="24" a="1"/>
  <c r="CE165" i="24" a="1"/>
  <c r="BU165" i="24" a="1"/>
  <c r="BO165" i="24" a="1"/>
  <c r="BI165" i="24" a="1"/>
  <c r="BC165" i="24" a="1"/>
  <c r="AW165" i="24" a="1"/>
  <c r="AQ165" i="24" a="1"/>
  <c r="AK165" i="24" a="1"/>
  <c r="AE165" i="24" a="1"/>
  <c r="Y165" i="24" a="1"/>
  <c r="S165" i="24" a="1"/>
  <c r="M165" i="24" a="1"/>
  <c r="CY165" i="24" a="1"/>
  <c r="CS165" i="24" a="1"/>
  <c r="CM165" i="24" a="1"/>
  <c r="CG165" i="24" a="1"/>
  <c r="CA165" i="24" a="1"/>
  <c r="BW165" i="24" a="1"/>
  <c r="BQ165" i="24" a="1"/>
  <c r="BK165" i="24" a="1"/>
  <c r="BE165" i="24" a="1"/>
  <c r="BA165" i="24" a="1"/>
  <c r="AU165" i="24" a="1"/>
  <c r="AM165" i="24" a="1"/>
  <c r="AG165" i="24" a="1"/>
  <c r="AC165" i="24" a="1"/>
  <c r="W165" i="24" a="1"/>
  <c r="O165" i="24" a="1"/>
  <c r="K165" i="24" a="1"/>
  <c r="CU165" i="24" a="1"/>
  <c r="CO165" i="24" a="1"/>
  <c r="CI165" i="24" a="1"/>
  <c r="CC165" i="24" a="1"/>
  <c r="BY165" i="24" a="1"/>
  <c r="BS165" i="24" a="1"/>
  <c r="BM165" i="24" a="1"/>
  <c r="BG165" i="24" a="1"/>
  <c r="AY165" i="24" a="1"/>
  <c r="AS165" i="24" a="1"/>
  <c r="AO165" i="24" a="1"/>
  <c r="AI165" i="24" a="1"/>
  <c r="AA165" i="24" a="1"/>
  <c r="U165" i="24" a="1"/>
  <c r="Q165" i="24" a="1"/>
  <c r="I165" i="24" a="1"/>
  <c r="CX165" i="24" a="1"/>
  <c r="CV165" i="24" a="1"/>
  <c r="CT165" i="24" a="1"/>
  <c r="CR165" i="24" a="1"/>
  <c r="CP165" i="24" a="1"/>
  <c r="CN165" i="24" a="1"/>
  <c r="CL165" i="24" a="1"/>
  <c r="CJ165" i="24" a="1"/>
  <c r="CH165" i="24" a="1"/>
  <c r="CF165" i="24" a="1"/>
  <c r="CD165" i="24" a="1"/>
  <c r="CB165" i="24" a="1"/>
  <c r="BZ165" i="24" a="1"/>
  <c r="BX165" i="24" a="1"/>
  <c r="BV165" i="24" a="1"/>
  <c r="BT165" i="24" a="1"/>
  <c r="BR165" i="24" a="1"/>
  <c r="BP165" i="24" a="1"/>
  <c r="BN165" i="24" a="1"/>
  <c r="BL165" i="24" a="1"/>
  <c r="BJ165" i="24" a="1"/>
  <c r="BH165" i="24" a="1"/>
  <c r="BF165" i="24" a="1"/>
  <c r="BD165" i="24" a="1"/>
  <c r="BB165" i="24" a="1"/>
  <c r="AZ165" i="24" a="1"/>
  <c r="AX165" i="24" a="1"/>
  <c r="AV165" i="24" a="1"/>
  <c r="AT165" i="24" a="1"/>
  <c r="AR165" i="24" a="1"/>
  <c r="AP165" i="24" a="1"/>
  <c r="AN165" i="24" a="1"/>
  <c r="AL165" i="24" a="1"/>
  <c r="AJ165" i="24" a="1"/>
  <c r="AH165" i="24" a="1"/>
  <c r="AF165" i="24" a="1"/>
  <c r="AD165" i="24" a="1"/>
  <c r="AB165" i="24" a="1"/>
  <c r="Z165" i="24" a="1"/>
  <c r="X165" i="24" a="1"/>
  <c r="V165" i="24" a="1"/>
  <c r="T165" i="24" a="1"/>
  <c r="R165" i="24" a="1"/>
  <c r="P165" i="24" a="1"/>
  <c r="N165" i="24" a="1"/>
  <c r="L165" i="24" a="1"/>
  <c r="J165" i="24" a="1"/>
  <c r="H165" i="24" a="1"/>
  <c r="CX112" i="24" a="1"/>
  <c r="CV112" i="24" a="1"/>
  <c r="CT112" i="24" a="1"/>
  <c r="CR112" i="24" a="1"/>
  <c r="CP112" i="24" a="1"/>
  <c r="CN112" i="24" a="1"/>
  <c r="CL112" i="24" a="1"/>
  <c r="CJ112" i="24" a="1"/>
  <c r="CH112" i="24" a="1"/>
  <c r="CF112" i="24" a="1"/>
  <c r="CD112" i="24" a="1"/>
  <c r="CB112" i="24" a="1"/>
  <c r="BZ112" i="24" a="1"/>
  <c r="BX112" i="24" a="1"/>
  <c r="BV112" i="24" a="1"/>
  <c r="BT112" i="24" a="1"/>
  <c r="BR112" i="24" a="1"/>
  <c r="BP112" i="24" a="1"/>
  <c r="BN112" i="24" a="1"/>
  <c r="BL112" i="24" a="1"/>
  <c r="BJ112" i="24" a="1"/>
  <c r="BH112" i="24" a="1"/>
  <c r="BF112" i="24" a="1"/>
  <c r="BD112" i="24" a="1"/>
  <c r="BB112" i="24" a="1"/>
  <c r="AZ112" i="24" a="1"/>
  <c r="AX112" i="24" a="1"/>
  <c r="AV112" i="24" a="1"/>
  <c r="AT112" i="24" a="1"/>
  <c r="AR112" i="24" a="1"/>
  <c r="AP112" i="24" a="1"/>
  <c r="AN112" i="24" a="1"/>
  <c r="AL112" i="24" a="1"/>
  <c r="AJ112" i="24" a="1"/>
  <c r="AH112" i="24" a="1"/>
  <c r="AF112" i="24" a="1"/>
  <c r="AD112" i="24" a="1"/>
  <c r="AB112" i="24" a="1"/>
  <c r="Z112" i="24" a="1"/>
  <c r="X112" i="24" a="1"/>
  <c r="V112" i="24" a="1"/>
  <c r="T112" i="24" a="1"/>
  <c r="R112" i="24" a="1"/>
  <c r="P112" i="24" a="1"/>
  <c r="N112" i="24" a="1"/>
  <c r="L112" i="24" a="1"/>
  <c r="J112" i="24" a="1"/>
  <c r="H112" i="24" a="1"/>
  <c r="CY112" i="24" a="1"/>
  <c r="CW112" i="24" a="1"/>
  <c r="CU112" i="24" a="1"/>
  <c r="CS112" i="24" a="1"/>
  <c r="CQ112" i="24" a="1"/>
  <c r="CO112" i="24" a="1"/>
  <c r="CM112" i="24" a="1"/>
  <c r="CK112" i="24" a="1"/>
  <c r="CI112" i="24" a="1"/>
  <c r="CG112" i="24" a="1"/>
  <c r="CE112" i="24" a="1"/>
  <c r="CC112" i="24" a="1"/>
  <c r="CA112" i="24" a="1"/>
  <c r="BY112" i="24" a="1"/>
  <c r="BW112" i="24" a="1"/>
  <c r="BU112" i="24" a="1"/>
  <c r="BS112" i="24" a="1"/>
  <c r="BQ112" i="24" a="1"/>
  <c r="BO112" i="24" a="1"/>
  <c r="BM112" i="24" a="1"/>
  <c r="BK112" i="24" a="1"/>
  <c r="BI112" i="24" a="1"/>
  <c r="BG112" i="24" a="1"/>
  <c r="BE112" i="24" a="1"/>
  <c r="BC112" i="24" a="1"/>
  <c r="BA112" i="24" a="1"/>
  <c r="AY112" i="24" a="1"/>
  <c r="AW112" i="24" a="1"/>
  <c r="AU112" i="24" a="1"/>
  <c r="AS112" i="24" a="1"/>
  <c r="AQ112" i="24" a="1"/>
  <c r="AO112" i="24" a="1"/>
  <c r="AM112" i="24" a="1"/>
  <c r="AK112" i="24" a="1"/>
  <c r="AI112" i="24" a="1"/>
  <c r="AG112" i="24" a="1"/>
  <c r="AE112" i="24" a="1"/>
  <c r="AC112" i="24" a="1"/>
  <c r="AA112" i="24" a="1"/>
  <c r="Y112" i="24" a="1"/>
  <c r="W112" i="24" a="1"/>
  <c r="U112" i="24" a="1"/>
  <c r="S112" i="24" a="1"/>
  <c r="Q112" i="24" a="1"/>
  <c r="O112" i="24" a="1"/>
  <c r="M112" i="24" a="1"/>
  <c r="K112" i="24" a="1"/>
  <c r="I112" i="24" a="1"/>
  <c r="CR120" i="24" a="1"/>
  <c r="CG120" i="24" a="1"/>
  <c r="BL120" i="24" a="1"/>
  <c r="BA120" i="24" a="1"/>
  <c r="AF120" i="24" a="1"/>
  <c r="U120" i="24" a="1"/>
  <c r="CO120" i="24" a="1"/>
  <c r="BT120" i="24" a="1"/>
  <c r="BI120" i="24" a="1"/>
  <c r="AN120" i="24" a="1"/>
  <c r="AC120" i="24" a="1"/>
  <c r="H120" i="24" a="1"/>
  <c r="CW120" i="24" a="1"/>
  <c r="CB120" i="24" a="1"/>
  <c r="BQ120" i="24" a="1"/>
  <c r="AV120" i="24" a="1"/>
  <c r="AK120" i="24" a="1"/>
  <c r="P120" i="24" a="1"/>
  <c r="CJ120" i="24" a="1"/>
  <c r="BY120" i="24" a="1"/>
  <c r="BD120" i="24" a="1"/>
  <c r="AS120" i="24" a="1"/>
  <c r="X120" i="24" a="1"/>
  <c r="M120" i="24" a="1"/>
  <c r="CY120" i="24" a="1"/>
  <c r="CT120" i="24" a="1"/>
  <c r="CQ120" i="24" a="1"/>
  <c r="CL120" i="24" a="1"/>
  <c r="CI120" i="24" a="1"/>
  <c r="CD120" i="24" a="1"/>
  <c r="CA120" i="24" a="1"/>
  <c r="BV120" i="24" a="1"/>
  <c r="BS120" i="24" a="1"/>
  <c r="BN120" i="24" a="1"/>
  <c r="BK120" i="24" a="1"/>
  <c r="BF120" i="24" a="1"/>
  <c r="BC120" i="24" a="1"/>
  <c r="AX120" i="24" a="1"/>
  <c r="AU120" i="24" a="1"/>
  <c r="AP120" i="24" a="1"/>
  <c r="AM120" i="24" a="1"/>
  <c r="AH120" i="24" a="1"/>
  <c r="AE120" i="24" a="1"/>
  <c r="Z120" i="24" a="1"/>
  <c r="W120" i="24" a="1"/>
  <c r="R120" i="24" a="1"/>
  <c r="O120" i="24" a="1"/>
  <c r="J120" i="24" a="1"/>
  <c r="CV120" i="24" a="1"/>
  <c r="CS120" i="24" a="1"/>
  <c r="CN120" i="24" a="1"/>
  <c r="CK120" i="24" a="1"/>
  <c r="CF120" i="24" a="1"/>
  <c r="CC120" i="24" a="1"/>
  <c r="BX120" i="24" a="1"/>
  <c r="BU120" i="24" a="1"/>
  <c r="BP120" i="24" a="1"/>
  <c r="BM120" i="24" a="1"/>
  <c r="BH120" i="24" a="1"/>
  <c r="BE120" i="24" a="1"/>
  <c r="AZ120" i="24" a="1"/>
  <c r="AW120" i="24" a="1"/>
  <c r="AR120" i="24" a="1"/>
  <c r="AO120" i="24" a="1"/>
  <c r="AJ120" i="24" a="1"/>
  <c r="AG120" i="24" a="1"/>
  <c r="AB120" i="24" a="1"/>
  <c r="Y120" i="24" a="1"/>
  <c r="T120" i="24" a="1"/>
  <c r="Q120" i="24" a="1"/>
  <c r="L120" i="24" a="1"/>
  <c r="I120" i="24" a="1"/>
  <c r="CX120" i="24" a="1"/>
  <c r="CU120" i="24" a="1"/>
  <c r="CP120" i="24" a="1"/>
  <c r="CM120" i="24" a="1"/>
  <c r="CH120" i="24" a="1"/>
  <c r="CE120" i="24" a="1"/>
  <c r="BZ120" i="24" a="1"/>
  <c r="BW120" i="24" a="1"/>
  <c r="BR120" i="24" a="1"/>
  <c r="BO120" i="24" a="1"/>
  <c r="BJ120" i="24" a="1"/>
  <c r="BG120" i="24" a="1"/>
  <c r="BB120" i="24" a="1"/>
  <c r="AY120" i="24" a="1"/>
  <c r="AT120" i="24" a="1"/>
  <c r="AQ120" i="24" a="1"/>
  <c r="AL120" i="24" a="1"/>
  <c r="AI120" i="24" a="1"/>
  <c r="AD120" i="24" a="1"/>
  <c r="AA120" i="24" a="1"/>
  <c r="V120" i="24" a="1"/>
  <c r="S120" i="24" a="1"/>
  <c r="N120" i="24" a="1"/>
  <c r="K120" i="24" a="1"/>
  <c r="CS128" i="24" a="1"/>
  <c r="CK128" i="24" a="1"/>
  <c r="CC128" i="24" a="1"/>
  <c r="BU128" i="24" a="1"/>
  <c r="BM128" i="24" a="1"/>
  <c r="BE128" i="24" a="1"/>
  <c r="AW128" i="24" a="1"/>
  <c r="AO128" i="24" a="1"/>
  <c r="AG128" i="24" a="1"/>
  <c r="Y128" i="24" a="1"/>
  <c r="Q128" i="24" a="1"/>
  <c r="I128" i="24" a="1"/>
  <c r="CY128" i="24" a="1"/>
  <c r="CQ128" i="24" a="1"/>
  <c r="CI128" i="24" a="1"/>
  <c r="CA128" i="24" a="1"/>
  <c r="BS128" i="24" a="1"/>
  <c r="BK128" i="24" a="1"/>
  <c r="BC128" i="24" a="1"/>
  <c r="AU128" i="24" a="1"/>
  <c r="AM128" i="24" a="1"/>
  <c r="AE128" i="24" a="1"/>
  <c r="W128" i="24" a="1"/>
  <c r="O128" i="24" a="1"/>
  <c r="CW128" i="24" a="1"/>
  <c r="CO128" i="24" a="1"/>
  <c r="CG128" i="24" a="1"/>
  <c r="BY128" i="24" a="1"/>
  <c r="BQ128" i="24" a="1"/>
  <c r="BI128" i="24" a="1"/>
  <c r="BA128" i="24" a="1"/>
  <c r="AS128" i="24" a="1"/>
  <c r="AK128" i="24" a="1"/>
  <c r="AC128" i="24" a="1"/>
  <c r="U128" i="24" a="1"/>
  <c r="M128" i="24" a="1"/>
  <c r="CU128" i="24" a="1"/>
  <c r="CM128" i="24" a="1"/>
  <c r="CE128" i="24" a="1"/>
  <c r="BW128" i="24" a="1"/>
  <c r="BO128" i="24" a="1"/>
  <c r="BG128" i="24" a="1"/>
  <c r="AY128" i="24" a="1"/>
  <c r="AQ128" i="24" a="1"/>
  <c r="AI128" i="24" a="1"/>
  <c r="AA128" i="24" a="1"/>
  <c r="S128" i="24" a="1"/>
  <c r="K128" i="24" a="1"/>
  <c r="CX128" i="24" a="1"/>
  <c r="CV128" i="24" a="1"/>
  <c r="CT128" i="24" a="1"/>
  <c r="CR128" i="24" a="1"/>
  <c r="CP128" i="24" a="1"/>
  <c r="CN128" i="24" a="1"/>
  <c r="CL128" i="24" a="1"/>
  <c r="CJ128" i="24" a="1"/>
  <c r="CH128" i="24" a="1"/>
  <c r="CF128" i="24" a="1"/>
  <c r="CD128" i="24" a="1"/>
  <c r="CB128" i="24" a="1"/>
  <c r="BZ128" i="24" a="1"/>
  <c r="BX128" i="24" a="1"/>
  <c r="BV128" i="24" a="1"/>
  <c r="BT128" i="24" a="1"/>
  <c r="BR128" i="24" a="1"/>
  <c r="BP128" i="24" a="1"/>
  <c r="BN128" i="24" a="1"/>
  <c r="BL128" i="24" a="1"/>
  <c r="BJ128" i="24" a="1"/>
  <c r="BH128" i="24" a="1"/>
  <c r="BF128" i="24" a="1"/>
  <c r="BD128" i="24" a="1"/>
  <c r="BB128" i="24" a="1"/>
  <c r="AZ128" i="24" a="1"/>
  <c r="AX128" i="24" a="1"/>
  <c r="AV128" i="24" a="1"/>
  <c r="AT128" i="24" a="1"/>
  <c r="AR128" i="24" a="1"/>
  <c r="AP128" i="24" a="1"/>
  <c r="AN128" i="24" a="1"/>
  <c r="AL128" i="24" a="1"/>
  <c r="AJ128" i="24" a="1"/>
  <c r="AH128" i="24" a="1"/>
  <c r="AF128" i="24" a="1"/>
  <c r="AD128" i="24" a="1"/>
  <c r="AB128" i="24" a="1"/>
  <c r="Z128" i="24" a="1"/>
  <c r="X128" i="24" a="1"/>
  <c r="V128" i="24" a="1"/>
  <c r="T128" i="24" a="1"/>
  <c r="R128" i="24" a="1"/>
  <c r="P128" i="24" a="1"/>
  <c r="N128" i="24" a="1"/>
  <c r="L128" i="24" a="1"/>
  <c r="J128" i="24" a="1"/>
  <c r="H128" i="24" a="1"/>
  <c r="CY136" i="24" a="1"/>
  <c r="CU136" i="24" a="1"/>
  <c r="CQ136" i="24" a="1"/>
  <c r="CM136" i="24" a="1"/>
  <c r="CI136" i="24" a="1"/>
  <c r="CE136" i="24" a="1"/>
  <c r="CA136" i="24" a="1"/>
  <c r="BW136" i="24" a="1"/>
  <c r="BS136" i="24" a="1"/>
  <c r="BO136" i="24" a="1"/>
  <c r="BK136" i="24" a="1"/>
  <c r="BG136" i="24" a="1"/>
  <c r="BC136" i="24" a="1"/>
  <c r="AY136" i="24" a="1"/>
  <c r="AU136" i="24" a="1"/>
  <c r="AQ136" i="24" a="1"/>
  <c r="AM136" i="24" a="1"/>
  <c r="AI136" i="24" a="1"/>
  <c r="AE136" i="24" a="1"/>
  <c r="AA136" i="24" a="1"/>
  <c r="W136" i="24" a="1"/>
  <c r="S136" i="24" a="1"/>
  <c r="O136" i="24" a="1"/>
  <c r="K136" i="24" a="1"/>
  <c r="CX136" i="24" a="1"/>
  <c r="CT136" i="24" a="1"/>
  <c r="CP136" i="24" a="1"/>
  <c r="CL136" i="24" a="1"/>
  <c r="CH136" i="24" a="1"/>
  <c r="CD136" i="24" a="1"/>
  <c r="BZ136" i="24" a="1"/>
  <c r="BV136" i="24" a="1"/>
  <c r="BR136" i="24" a="1"/>
  <c r="BN136" i="24" a="1"/>
  <c r="BJ136" i="24" a="1"/>
  <c r="BF136" i="24" a="1"/>
  <c r="BB136" i="24" a="1"/>
  <c r="AX136" i="24" a="1"/>
  <c r="AT136" i="24" a="1"/>
  <c r="AP136" i="24" a="1"/>
  <c r="AL136" i="24" a="1"/>
  <c r="AH136" i="24" a="1"/>
  <c r="AD136" i="24" a="1"/>
  <c r="Z136" i="24" a="1"/>
  <c r="V136" i="24" a="1"/>
  <c r="R136" i="24" a="1"/>
  <c r="N136" i="24" a="1"/>
  <c r="J136" i="24" a="1"/>
  <c r="CW136" i="24" a="1"/>
  <c r="CS136" i="24" a="1"/>
  <c r="CO136" i="24" a="1"/>
  <c r="CK136" i="24" a="1"/>
  <c r="CG136" i="24" a="1"/>
  <c r="CC136" i="24" a="1"/>
  <c r="BY136" i="24" a="1"/>
  <c r="BU136" i="24" a="1"/>
  <c r="BQ136" i="24" a="1"/>
  <c r="BM136" i="24" a="1"/>
  <c r="BI136" i="24" a="1"/>
  <c r="BE136" i="24" a="1"/>
  <c r="BA136" i="24" a="1"/>
  <c r="AW136" i="24" a="1"/>
  <c r="AS136" i="24" a="1"/>
  <c r="AO136" i="24" a="1"/>
  <c r="AK136" i="24" a="1"/>
  <c r="AG136" i="24" a="1"/>
  <c r="AC136" i="24" a="1"/>
  <c r="Y136" i="24" a="1"/>
  <c r="U136" i="24" a="1"/>
  <c r="Q136" i="24" a="1"/>
  <c r="M136" i="24" a="1"/>
  <c r="I136" i="24" a="1"/>
  <c r="CV136" i="24" a="1"/>
  <c r="CR136" i="24" a="1"/>
  <c r="CN136" i="24" a="1"/>
  <c r="CJ136" i="24" a="1"/>
  <c r="CF136" i="24" a="1"/>
  <c r="CB136" i="24" a="1"/>
  <c r="BX136" i="24" a="1"/>
  <c r="BT136" i="24" a="1"/>
  <c r="BP136" i="24" a="1"/>
  <c r="BL136" i="24" a="1"/>
  <c r="BH136" i="24" a="1"/>
  <c r="BD136" i="24" a="1"/>
  <c r="AZ136" i="24" a="1"/>
  <c r="AV136" i="24" a="1"/>
  <c r="AR136" i="24" a="1"/>
  <c r="AN136" i="24" a="1"/>
  <c r="AJ136" i="24" a="1"/>
  <c r="AF136" i="24" a="1"/>
  <c r="AB136" i="24" a="1"/>
  <c r="X136" i="24" a="1"/>
  <c r="T136" i="24" a="1"/>
  <c r="P136" i="24" a="1"/>
  <c r="L136" i="24" a="1"/>
  <c r="H136" i="24" a="1"/>
  <c r="CY144" i="24" a="1"/>
  <c r="CS144" i="24" a="1"/>
  <c r="CM144" i="24" a="1"/>
  <c r="CG144" i="24" a="1"/>
  <c r="CA144" i="24" a="1"/>
  <c r="BU144" i="24" a="1"/>
  <c r="BO144" i="24" a="1"/>
  <c r="BI144" i="24" a="1"/>
  <c r="BC144" i="24" a="1"/>
  <c r="AW144" i="24" a="1"/>
  <c r="AQ144" i="24" a="1"/>
  <c r="AK144" i="24" a="1"/>
  <c r="AE144" i="24" a="1"/>
  <c r="Y144" i="24" a="1"/>
  <c r="S144" i="24" a="1"/>
  <c r="M144" i="24" a="1"/>
  <c r="CW144" i="24" a="1"/>
  <c r="CQ144" i="24" a="1"/>
  <c r="CK144" i="24" a="1"/>
  <c r="CE144" i="24" a="1"/>
  <c r="BY144" i="24" a="1"/>
  <c r="BS144" i="24" a="1"/>
  <c r="BK144" i="24" a="1"/>
  <c r="BE144" i="24" a="1"/>
  <c r="BA144" i="24" a="1"/>
  <c r="AU144" i="24" a="1"/>
  <c r="AM144" i="24" a="1"/>
  <c r="AG144" i="24" a="1"/>
  <c r="AA144" i="24" a="1"/>
  <c r="U144" i="24" a="1"/>
  <c r="O144" i="24" a="1"/>
  <c r="I144" i="24" a="1"/>
  <c r="CX144" i="24" a="1"/>
  <c r="CV144" i="24" a="1"/>
  <c r="CT144" i="24" a="1"/>
  <c r="CR144" i="24" a="1"/>
  <c r="CP144" i="24" a="1"/>
  <c r="CN144" i="24" a="1"/>
  <c r="CL144" i="24" a="1"/>
  <c r="CJ144" i="24" a="1"/>
  <c r="CH144" i="24" a="1"/>
  <c r="CD144" i="24" a="1"/>
  <c r="CB144" i="24" a="1"/>
  <c r="BZ144" i="24" a="1"/>
  <c r="BX144" i="24" a="1"/>
  <c r="BV144" i="24" a="1"/>
  <c r="BT144" i="24" a="1"/>
  <c r="BR144" i="24" a="1"/>
  <c r="BP144" i="24" a="1"/>
  <c r="BN144" i="24" a="1"/>
  <c r="BL144" i="24" a="1"/>
  <c r="BJ144" i="24" a="1"/>
  <c r="BH144" i="24" a="1"/>
  <c r="BF144" i="24" a="1"/>
  <c r="BD144" i="24" a="1"/>
  <c r="BB144" i="24" a="1"/>
  <c r="AZ144" i="24" a="1"/>
  <c r="AX144" i="24" a="1"/>
  <c r="AV144" i="24" a="1"/>
  <c r="AT144" i="24" a="1"/>
  <c r="AR144" i="24" a="1"/>
  <c r="AP144" i="24" a="1"/>
  <c r="AN144" i="24" a="1"/>
  <c r="AL144" i="24" a="1"/>
  <c r="AJ144" i="24" a="1"/>
  <c r="AH144" i="24" a="1"/>
  <c r="AF144" i="24" a="1"/>
  <c r="AD144" i="24" a="1"/>
  <c r="AB144" i="24" a="1"/>
  <c r="Z144" i="24" a="1"/>
  <c r="X144" i="24" a="1"/>
  <c r="V144" i="24" a="1"/>
  <c r="T144" i="24" a="1"/>
  <c r="R144" i="24" a="1"/>
  <c r="P144" i="24" a="1"/>
  <c r="N144" i="24" a="1"/>
  <c r="L144" i="24" a="1"/>
  <c r="J144" i="24" a="1"/>
  <c r="H144" i="24" a="1"/>
  <c r="CU144" i="24" a="1"/>
  <c r="CO144" i="24" a="1"/>
  <c r="CI144" i="24" a="1"/>
  <c r="CC144" i="24" a="1"/>
  <c r="BW144" i="24" a="1"/>
  <c r="BQ144" i="24" a="1"/>
  <c r="BM144" i="24" a="1"/>
  <c r="BG144" i="24" a="1"/>
  <c r="AY144" i="24" a="1"/>
  <c r="AS144" i="24" a="1"/>
  <c r="AO144" i="24" a="1"/>
  <c r="AI144" i="24" a="1"/>
  <c r="AC144" i="24" a="1"/>
  <c r="W144" i="24" a="1"/>
  <c r="Q144" i="24" a="1"/>
  <c r="K144" i="24" a="1"/>
  <c r="CF144" i="24" a="1"/>
  <c r="CU152" i="24" a="1"/>
  <c r="CO152" i="24" a="1"/>
  <c r="CI152" i="24" a="1"/>
  <c r="CC152" i="24" a="1"/>
  <c r="BW152" i="24" a="1"/>
  <c r="BQ152" i="24" a="1"/>
  <c r="BK152" i="24" a="1"/>
  <c r="BE152" i="24" a="1"/>
  <c r="AW152" i="24" a="1"/>
  <c r="AQ152" i="24" a="1"/>
  <c r="AK152" i="24" a="1"/>
  <c r="AE152" i="24" a="1"/>
  <c r="Y152" i="24" a="1"/>
  <c r="S152" i="24" a="1"/>
  <c r="M152" i="24" a="1"/>
  <c r="CW152" i="24" a="1"/>
  <c r="CQ152" i="24" a="1"/>
  <c r="CK152" i="24" a="1"/>
  <c r="CE152" i="24" a="1"/>
  <c r="BY152" i="24" a="1"/>
  <c r="BS152" i="24" a="1"/>
  <c r="BM152" i="24" a="1"/>
  <c r="BG152" i="24" a="1"/>
  <c r="BA152" i="24" a="1"/>
  <c r="AU152" i="24" a="1"/>
  <c r="AO152" i="24" a="1"/>
  <c r="AG152" i="24" a="1"/>
  <c r="AC152" i="24" a="1"/>
  <c r="W152" i="24" a="1"/>
  <c r="Q152" i="24" a="1"/>
  <c r="K152" i="24" a="1"/>
  <c r="CV152" i="24" a="1"/>
  <c r="CR152" i="24" a="1"/>
  <c r="CL152" i="24" a="1"/>
  <c r="CH152" i="24" a="1"/>
  <c r="CD152" i="24" a="1"/>
  <c r="BZ152" i="24" a="1"/>
  <c r="BV152" i="24" a="1"/>
  <c r="BR152" i="24" a="1"/>
  <c r="BN152" i="24" a="1"/>
  <c r="BJ152" i="24" a="1"/>
  <c r="BF152" i="24" a="1"/>
  <c r="BB152" i="24" a="1"/>
  <c r="AX152" i="24" a="1"/>
  <c r="AT152" i="24" a="1"/>
  <c r="AP152" i="24" a="1"/>
  <c r="AL152" i="24" a="1"/>
  <c r="AJ152" i="24" a="1"/>
  <c r="AF152" i="24" a="1"/>
  <c r="AB152" i="24" a="1"/>
  <c r="X152" i="24" a="1"/>
  <c r="T152" i="24" a="1"/>
  <c r="P152" i="24" a="1"/>
  <c r="L152" i="24" a="1"/>
  <c r="H152" i="24" a="1"/>
  <c r="CY152" i="24" a="1"/>
  <c r="CS152" i="24" a="1"/>
  <c r="CM152" i="24" a="1"/>
  <c r="CG152" i="24" a="1"/>
  <c r="CA152" i="24" a="1"/>
  <c r="BU152" i="24" a="1"/>
  <c r="BO152" i="24" a="1"/>
  <c r="BI152" i="24" a="1"/>
  <c r="BC152" i="24" a="1"/>
  <c r="AY152" i="24" a="1"/>
  <c r="AS152" i="24" a="1"/>
  <c r="AM152" i="24" a="1"/>
  <c r="AI152" i="24" a="1"/>
  <c r="AA152" i="24" a="1"/>
  <c r="U152" i="24" a="1"/>
  <c r="O152" i="24" a="1"/>
  <c r="I152" i="24" a="1"/>
  <c r="CX152" i="24" a="1"/>
  <c r="CT152" i="24" a="1"/>
  <c r="CP152" i="24" a="1"/>
  <c r="CN152" i="24" a="1"/>
  <c r="CJ152" i="24" a="1"/>
  <c r="CF152" i="24" a="1"/>
  <c r="CB152" i="24" a="1"/>
  <c r="BX152" i="24" a="1"/>
  <c r="BT152" i="24" a="1"/>
  <c r="BP152" i="24" a="1"/>
  <c r="BL152" i="24" a="1"/>
  <c r="BH152" i="24" a="1"/>
  <c r="BD152" i="24" a="1"/>
  <c r="AZ152" i="24" a="1"/>
  <c r="AV152" i="24" a="1"/>
  <c r="AR152" i="24" a="1"/>
  <c r="AN152" i="24" a="1"/>
  <c r="AH152" i="24" a="1"/>
  <c r="AD152" i="24" a="1"/>
  <c r="Z152" i="24" a="1"/>
  <c r="V152" i="24" a="1"/>
  <c r="R152" i="24" a="1"/>
  <c r="N152" i="24" a="1"/>
  <c r="J152" i="24" a="1"/>
  <c r="CY160" i="24" a="1"/>
  <c r="CS160" i="24" a="1"/>
  <c r="CM160" i="24" a="1"/>
  <c r="CG160" i="24" a="1"/>
  <c r="CA160" i="24" a="1"/>
  <c r="BU160" i="24" a="1"/>
  <c r="BO160" i="24" a="1"/>
  <c r="BI160" i="24" a="1"/>
  <c r="BC160" i="24" a="1"/>
  <c r="AW160" i="24" a="1"/>
  <c r="AQ160" i="24" a="1"/>
  <c r="AK160" i="24" a="1"/>
  <c r="AE160" i="24" a="1"/>
  <c r="Y160" i="24" a="1"/>
  <c r="S160" i="24" a="1"/>
  <c r="M160" i="24" a="1"/>
  <c r="CU160" i="24" a="1"/>
  <c r="CO160" i="24" a="1"/>
  <c r="CI160" i="24" a="1"/>
  <c r="CC160" i="24" a="1"/>
  <c r="BY160" i="24" a="1"/>
  <c r="BS160" i="24" a="1"/>
  <c r="BK160" i="24" a="1"/>
  <c r="BG160" i="24" a="1"/>
  <c r="BA160" i="24" a="1"/>
  <c r="AS160" i="24" a="1"/>
  <c r="AO160" i="24" a="1"/>
  <c r="AI160" i="24" a="1"/>
  <c r="AC160" i="24" a="1"/>
  <c r="W160" i="24" a="1"/>
  <c r="Q160" i="24" a="1"/>
  <c r="K160" i="24" a="1"/>
  <c r="CV160" i="24" a="1"/>
  <c r="CR160" i="24" a="1"/>
  <c r="CN160" i="24" a="1"/>
  <c r="CJ160" i="24" a="1"/>
  <c r="CF160" i="24" a="1"/>
  <c r="CB160" i="24" a="1"/>
  <c r="BX160" i="24" a="1"/>
  <c r="BT160" i="24" a="1"/>
  <c r="BP160" i="24" a="1"/>
  <c r="BL160" i="24" a="1"/>
  <c r="BH160" i="24" a="1"/>
  <c r="BD160" i="24" a="1"/>
  <c r="AZ160" i="24" a="1"/>
  <c r="AV160" i="24" a="1"/>
  <c r="AR160" i="24" a="1"/>
  <c r="AN160" i="24" a="1"/>
  <c r="AJ160" i="24" a="1"/>
  <c r="AF160" i="24" a="1"/>
  <c r="AB160" i="24" a="1"/>
  <c r="X160" i="24" a="1"/>
  <c r="T160" i="24" a="1"/>
  <c r="P160" i="24" a="1"/>
  <c r="L160" i="24" a="1"/>
  <c r="H160" i="24" a="1"/>
  <c r="CW160" i="24" a="1"/>
  <c r="CQ160" i="24" a="1"/>
  <c r="CK160" i="24" a="1"/>
  <c r="CE160" i="24" a="1"/>
  <c r="BW160" i="24" a="1"/>
  <c r="BQ160" i="24" a="1"/>
  <c r="BM160" i="24" a="1"/>
  <c r="BE160" i="24" a="1"/>
  <c r="AY160" i="24" a="1"/>
  <c r="AU160" i="24" a="1"/>
  <c r="AM160" i="24" a="1"/>
  <c r="AG160" i="24" a="1"/>
  <c r="AA160" i="24" a="1"/>
  <c r="U160" i="24" a="1"/>
  <c r="O160" i="24" a="1"/>
  <c r="I160" i="24" a="1"/>
  <c r="CX160" i="24" a="1"/>
  <c r="CT160" i="24" a="1"/>
  <c r="CP160" i="24" a="1"/>
  <c r="CL160" i="24" a="1"/>
  <c r="CH160" i="24" a="1"/>
  <c r="CD160" i="24" a="1"/>
  <c r="BZ160" i="24" a="1"/>
  <c r="BV160" i="24" a="1"/>
  <c r="BR160" i="24" a="1"/>
  <c r="BN160" i="24" a="1"/>
  <c r="BJ160" i="24" a="1"/>
  <c r="BF160" i="24" a="1"/>
  <c r="BB160" i="24" a="1"/>
  <c r="AX160" i="24" a="1"/>
  <c r="AT160" i="24" a="1"/>
  <c r="AP160" i="24" a="1"/>
  <c r="AL160" i="24" a="1"/>
  <c r="AH160" i="24" a="1"/>
  <c r="AD160" i="24" a="1"/>
  <c r="Z160" i="24" a="1"/>
  <c r="V160" i="24" a="1"/>
  <c r="R160" i="24" a="1"/>
  <c r="N160" i="24" a="1"/>
  <c r="J160" i="24" a="1"/>
  <c r="CG25" i="24" a="1"/>
  <c r="BL25" i="24" a="1"/>
  <c r="AF25" i="24" a="1"/>
  <c r="CW25" i="24" a="1"/>
  <c r="CF81" i="24" a="1"/>
  <c r="AO81" i="24" a="1"/>
  <c r="BU81" i="24" a="1"/>
  <c r="T81" i="24" a="1"/>
  <c r="AZ81" i="24" a="1"/>
  <c r="I81" i="24" a="1"/>
  <c r="CN81" i="24" a="1"/>
  <c r="CC81" i="24" a="1"/>
  <c r="BH81" i="24" a="1"/>
  <c r="AW81" i="24" a="1"/>
  <c r="AB81" i="24" a="1"/>
  <c r="Q81" i="24" a="1"/>
  <c r="CV81" i="24" a="1"/>
  <c r="CK81" i="24" a="1"/>
  <c r="BP81" i="24" a="1"/>
  <c r="BE81" i="24" a="1"/>
  <c r="AJ81" i="24" a="1"/>
  <c r="Y81" i="24" a="1"/>
  <c r="CS81" i="24" a="1"/>
  <c r="BX81" i="24" a="1"/>
  <c r="BM81" i="24" a="1"/>
  <c r="AR81" i="24" a="1"/>
  <c r="AG81" i="24" a="1"/>
  <c r="L81" i="24" a="1"/>
  <c r="CX81" i="24" a="1"/>
  <c r="CU81" i="24" a="1"/>
  <c r="CP81" i="24" a="1"/>
  <c r="CM81" i="24" a="1"/>
  <c r="CH81" i="24" a="1"/>
  <c r="CE81" i="24" a="1"/>
  <c r="BZ81" i="24" a="1"/>
  <c r="BW81" i="24" a="1"/>
  <c r="BR81" i="24" a="1"/>
  <c r="BO81" i="24" a="1"/>
  <c r="BJ81" i="24" a="1"/>
  <c r="BG81" i="24" a="1"/>
  <c r="BB81" i="24" a="1"/>
  <c r="AY81" i="24" a="1"/>
  <c r="AT81" i="24" a="1"/>
  <c r="AQ81" i="24" a="1"/>
  <c r="AL81" i="24" a="1"/>
  <c r="AI81" i="24" a="1"/>
  <c r="AD81" i="24" a="1"/>
  <c r="AA81" i="24" a="1"/>
  <c r="V81" i="24" a="1"/>
  <c r="S81" i="24" a="1"/>
  <c r="N81" i="24" a="1"/>
  <c r="K81" i="24" a="1"/>
  <c r="CW81" i="24" a="1"/>
  <c r="CR81" i="24" a="1"/>
  <c r="CO81" i="24" a="1"/>
  <c r="CJ81" i="24" a="1"/>
  <c r="CG81" i="24" a="1"/>
  <c r="CB81" i="24" a="1"/>
  <c r="BY81" i="24" a="1"/>
  <c r="BT81" i="24" a="1"/>
  <c r="BQ81" i="24" a="1"/>
  <c r="BL81" i="24" a="1"/>
  <c r="BI81" i="24" a="1"/>
  <c r="BD81" i="24" a="1"/>
  <c r="BA81" i="24" a="1"/>
  <c r="AV81" i="24" a="1"/>
  <c r="AS81" i="24" a="1"/>
  <c r="AN81" i="24" a="1"/>
  <c r="AK81" i="24" a="1"/>
  <c r="AF81" i="24" a="1"/>
  <c r="AC81" i="24" a="1"/>
  <c r="X81" i="24" a="1"/>
  <c r="U81" i="24" a="1"/>
  <c r="P81" i="24" a="1"/>
  <c r="M81" i="24" a="1"/>
  <c r="H81" i="24" a="1"/>
  <c r="CY81" i="24" a="1"/>
  <c r="CT81" i="24" a="1"/>
  <c r="CQ81" i="24" a="1"/>
  <c r="CL81" i="24" a="1"/>
  <c r="CI81" i="24" a="1"/>
  <c r="CD81" i="24" a="1"/>
  <c r="CA81" i="24" a="1"/>
  <c r="BV81" i="24" a="1"/>
  <c r="BS81" i="24" a="1"/>
  <c r="BN81" i="24" a="1"/>
  <c r="BK81" i="24" a="1"/>
  <c r="BF81" i="24" a="1"/>
  <c r="BC81" i="24" a="1"/>
  <c r="AX81" i="24" a="1"/>
  <c r="AU81" i="24" a="1"/>
  <c r="AP81" i="24" a="1"/>
  <c r="AM81" i="24" a="1"/>
  <c r="AH81" i="24" a="1"/>
  <c r="AE81" i="24" a="1"/>
  <c r="Z81" i="24" a="1"/>
  <c r="W81" i="24" a="1"/>
  <c r="R81" i="24" a="1"/>
  <c r="O81" i="24" a="1"/>
  <c r="J81" i="24" a="1"/>
  <c r="CS129" i="24" a="1"/>
  <c r="CK129" i="24" a="1"/>
  <c r="CC129" i="24" a="1"/>
  <c r="BU129" i="24" a="1"/>
  <c r="BM129" i="24" a="1"/>
  <c r="BE129" i="24" a="1"/>
  <c r="AW129" i="24" a="1"/>
  <c r="AO129" i="24" a="1"/>
  <c r="AG129" i="24" a="1"/>
  <c r="Y129" i="24" a="1"/>
  <c r="Q129" i="24" a="1"/>
  <c r="I129" i="24" a="1"/>
  <c r="CY129" i="24" a="1"/>
  <c r="CQ129" i="24" a="1"/>
  <c r="CI129" i="24" a="1"/>
  <c r="CA129" i="24" a="1"/>
  <c r="BS129" i="24" a="1"/>
  <c r="BK129" i="24" a="1"/>
  <c r="BC129" i="24" a="1"/>
  <c r="AU129" i="24" a="1"/>
  <c r="AM129" i="24" a="1"/>
  <c r="AE129" i="24" a="1"/>
  <c r="W129" i="24" a="1"/>
  <c r="O129" i="24" a="1"/>
  <c r="CW129" i="24" a="1"/>
  <c r="CO129" i="24" a="1"/>
  <c r="CG129" i="24" a="1"/>
  <c r="BY129" i="24" a="1"/>
  <c r="BQ129" i="24" a="1"/>
  <c r="BI129" i="24" a="1"/>
  <c r="BA129" i="24" a="1"/>
  <c r="AS129" i="24" a="1"/>
  <c r="AK129" i="24" a="1"/>
  <c r="AC129" i="24" a="1"/>
  <c r="U129" i="24" a="1"/>
  <c r="M129" i="24" a="1"/>
  <c r="CU129" i="24" a="1"/>
  <c r="CM129" i="24" a="1"/>
  <c r="CE129" i="24" a="1"/>
  <c r="BW129" i="24" a="1"/>
  <c r="BO129" i="24" a="1"/>
  <c r="BG129" i="24" a="1"/>
  <c r="AY129" i="24" a="1"/>
  <c r="AQ129" i="24" a="1"/>
  <c r="AI129" i="24" a="1"/>
  <c r="AA129" i="24" a="1"/>
  <c r="S129" i="24" a="1"/>
  <c r="K129" i="24" a="1"/>
  <c r="CX129" i="24" a="1"/>
  <c r="CV129" i="24" a="1"/>
  <c r="CT129" i="24" a="1"/>
  <c r="CR129" i="24" a="1"/>
  <c r="CP129" i="24" a="1"/>
  <c r="CN129" i="24" a="1"/>
  <c r="CL129" i="24" a="1"/>
  <c r="CJ129" i="24" a="1"/>
  <c r="CH129" i="24" a="1"/>
  <c r="CF129" i="24" a="1"/>
  <c r="CD129" i="24" a="1"/>
  <c r="CB129" i="24" a="1"/>
  <c r="BZ129" i="24" a="1"/>
  <c r="BX129" i="24" a="1"/>
  <c r="BV129" i="24" a="1"/>
  <c r="BT129" i="24" a="1"/>
  <c r="BR129" i="24" a="1"/>
  <c r="BP129" i="24" a="1"/>
  <c r="BN129" i="24" a="1"/>
  <c r="BL129" i="24" a="1"/>
  <c r="BJ129" i="24" a="1"/>
  <c r="BH129" i="24" a="1"/>
  <c r="BF129" i="24" a="1"/>
  <c r="BD129" i="24" a="1"/>
  <c r="BB129" i="24" a="1"/>
  <c r="AZ129" i="24" a="1"/>
  <c r="AX129" i="24" a="1"/>
  <c r="AV129" i="24" a="1"/>
  <c r="AT129" i="24" a="1"/>
  <c r="AR129" i="24" a="1"/>
  <c r="AP129" i="24" a="1"/>
  <c r="AN129" i="24" a="1"/>
  <c r="AL129" i="24" a="1"/>
  <c r="AJ129" i="24" a="1"/>
  <c r="AH129" i="24" a="1"/>
  <c r="AF129" i="24" a="1"/>
  <c r="AD129" i="24" a="1"/>
  <c r="AB129" i="24" a="1"/>
  <c r="Z129" i="24" a="1"/>
  <c r="X129" i="24" a="1"/>
  <c r="V129" i="24" a="1"/>
  <c r="T129" i="24" a="1"/>
  <c r="R129" i="24" a="1"/>
  <c r="P129" i="24" a="1"/>
  <c r="N129" i="24" a="1"/>
  <c r="L129" i="24" a="1"/>
  <c r="J129" i="24" a="1"/>
  <c r="H129" i="24" a="1"/>
  <c r="CY153" i="24" a="1"/>
  <c r="CS153" i="24" a="1"/>
  <c r="CM153" i="24" a="1"/>
  <c r="CG153" i="24" a="1"/>
  <c r="CA153" i="24" a="1"/>
  <c r="BS153" i="24" a="1"/>
  <c r="BK153" i="24" a="1"/>
  <c r="BE153" i="24" a="1"/>
  <c r="AY153" i="24" a="1"/>
  <c r="AS153" i="24" a="1"/>
  <c r="AM153" i="24" a="1"/>
  <c r="AG153" i="24" a="1"/>
  <c r="AA153" i="24" a="1"/>
  <c r="U153" i="24" a="1"/>
  <c r="O153" i="24" a="1"/>
  <c r="I153" i="24" a="1"/>
  <c r="CU153" i="24" a="1"/>
  <c r="CO153" i="24" a="1"/>
  <c r="CI153" i="24" a="1"/>
  <c r="CC153" i="24" a="1"/>
  <c r="BW153" i="24" a="1"/>
  <c r="BQ153" i="24" a="1"/>
  <c r="BM153" i="24" a="1"/>
  <c r="BG153" i="24" a="1"/>
  <c r="BA153" i="24" a="1"/>
  <c r="AU153" i="24" a="1"/>
  <c r="AO153" i="24" a="1"/>
  <c r="AI153" i="24" a="1"/>
  <c r="AC153" i="24" a="1"/>
  <c r="W153" i="24" a="1"/>
  <c r="Q153" i="24" a="1"/>
  <c r="K153" i="24" a="1"/>
  <c r="CV153" i="24" a="1"/>
  <c r="CR153" i="24" a="1"/>
  <c r="CN153" i="24" a="1"/>
  <c r="CJ153" i="24" a="1"/>
  <c r="CF153" i="24" a="1"/>
  <c r="CB153" i="24" a="1"/>
  <c r="BX153" i="24" a="1"/>
  <c r="BT153" i="24" a="1"/>
  <c r="BP153" i="24" a="1"/>
  <c r="BL153" i="24" a="1"/>
  <c r="BH153" i="24" a="1"/>
  <c r="BD153" i="24" a="1"/>
  <c r="AZ153" i="24" a="1"/>
  <c r="AV153" i="24" a="1"/>
  <c r="AR153" i="24" a="1"/>
  <c r="AN153" i="24" a="1"/>
  <c r="AJ153" i="24" a="1"/>
  <c r="AF153" i="24" a="1"/>
  <c r="AB153" i="24" a="1"/>
  <c r="X153" i="24" a="1"/>
  <c r="T153" i="24" a="1"/>
  <c r="P153" i="24" a="1"/>
  <c r="L153" i="24" a="1"/>
  <c r="H153" i="24" a="1"/>
  <c r="CW153" i="24" a="1"/>
  <c r="CQ153" i="24" a="1"/>
  <c r="CK153" i="24" a="1"/>
  <c r="CE153" i="24" a="1"/>
  <c r="BY153" i="24" a="1"/>
  <c r="BU153" i="24" a="1"/>
  <c r="BO153" i="24" a="1"/>
  <c r="BI153" i="24" a="1"/>
  <c r="BC153" i="24" a="1"/>
  <c r="AW153" i="24" a="1"/>
  <c r="AQ153" i="24" a="1"/>
  <c r="AK153" i="24" a="1"/>
  <c r="AE153" i="24" a="1"/>
  <c r="Y153" i="24" a="1"/>
  <c r="S153" i="24" a="1"/>
  <c r="M153" i="24" a="1"/>
  <c r="CX153" i="24" a="1"/>
  <c r="CT153" i="24" a="1"/>
  <c r="CP153" i="24" a="1"/>
  <c r="CL153" i="24" a="1"/>
  <c r="CH153" i="24" a="1"/>
  <c r="CD153" i="24" a="1"/>
  <c r="BZ153" i="24" a="1"/>
  <c r="BV153" i="24" a="1"/>
  <c r="BR153" i="24" a="1"/>
  <c r="BN153" i="24" a="1"/>
  <c r="BJ153" i="24" a="1"/>
  <c r="BF153" i="24" a="1"/>
  <c r="BB153" i="24" a="1"/>
  <c r="AX153" i="24" a="1"/>
  <c r="AT153" i="24" a="1"/>
  <c r="AP153" i="24" a="1"/>
  <c r="AL153" i="24" a="1"/>
  <c r="AH153" i="24" a="1"/>
  <c r="AD153" i="24" a="1"/>
  <c r="Z153" i="24" a="1"/>
  <c r="V153" i="24" a="1"/>
  <c r="R153" i="24" a="1"/>
  <c r="N153" i="24" a="1"/>
  <c r="J153" i="24" a="1"/>
  <c r="BA26" i="24" a="1"/>
  <c r="CW26" i="24" a="1"/>
  <c r="AK26" i="24" a="1"/>
  <c r="CG26" i="24" a="1"/>
  <c r="U26" i="24" a="1"/>
  <c r="BQ26" i="24" a="1"/>
  <c r="AQ42" i="24" a="1"/>
  <c r="BW42" i="24" a="1"/>
  <c r="AF42" i="24" a="1"/>
  <c r="BL42" i="24" a="1"/>
  <c r="CR42" i="24" a="1"/>
  <c r="K42" i="24" a="1"/>
  <c r="CE42" i="24" a="1"/>
  <c r="BT42" i="24" a="1"/>
  <c r="AY42" i="24" a="1"/>
  <c r="AN42" i="24" a="1"/>
  <c r="S42" i="24" a="1"/>
  <c r="H42" i="24" a="1"/>
  <c r="CM42" i="24" a="1"/>
  <c r="CB42" i="24" a="1"/>
  <c r="BG42" i="24" a="1"/>
  <c r="AV42" i="24" a="1"/>
  <c r="AA42" i="24" a="1"/>
  <c r="P42" i="24" a="1"/>
  <c r="CG58" i="24" a="1"/>
  <c r="AF58" i="24" a="1"/>
  <c r="BL58" i="24" a="1"/>
  <c r="U58" i="24" a="1"/>
  <c r="CR58" i="24" a="1"/>
  <c r="BA58" i="24" a="1"/>
  <c r="CO58" i="24" a="1"/>
  <c r="BT58" i="24" a="1"/>
  <c r="BI58" i="24" a="1"/>
  <c r="AN58" i="24" a="1"/>
  <c r="AC58" i="24" a="1"/>
  <c r="H58" i="24" a="1"/>
  <c r="CW58" i="24" a="1"/>
  <c r="CB58" i="24" a="1"/>
  <c r="BQ58" i="24" a="1"/>
  <c r="AV58" i="24" a="1"/>
  <c r="AK58" i="24" a="1"/>
  <c r="P58" i="24" a="1"/>
  <c r="CJ58" i="24" a="1"/>
  <c r="BY58" i="24" a="1"/>
  <c r="BD58" i="24" a="1"/>
  <c r="AS58" i="24" a="1"/>
  <c r="X58" i="24" a="1"/>
  <c r="M58" i="24" a="1"/>
  <c r="CY58" i="24" a="1"/>
  <c r="CT58" i="24" a="1"/>
  <c r="CQ58" i="24" a="1"/>
  <c r="CL58" i="24" a="1"/>
  <c r="CI58" i="24" a="1"/>
  <c r="CD58" i="24" a="1"/>
  <c r="CA58" i="24" a="1"/>
  <c r="BV58" i="24" a="1"/>
  <c r="BS58" i="24" a="1"/>
  <c r="BN58" i="24" a="1"/>
  <c r="BK58" i="24" a="1"/>
  <c r="BF58" i="24" a="1"/>
  <c r="BC58" i="24" a="1"/>
  <c r="AX58" i="24" a="1"/>
  <c r="AU58" i="24" a="1"/>
  <c r="AP58" i="24" a="1"/>
  <c r="AM58" i="24" a="1"/>
  <c r="AH58" i="24" a="1"/>
  <c r="AE58" i="24" a="1"/>
  <c r="Z58" i="24" a="1"/>
  <c r="W58" i="24" a="1"/>
  <c r="R58" i="24" a="1"/>
  <c r="O58" i="24" a="1"/>
  <c r="J58" i="24" a="1"/>
  <c r="CV58" i="24" a="1"/>
  <c r="CS58" i="24" a="1"/>
  <c r="CN58" i="24" a="1"/>
  <c r="CK58" i="24" a="1"/>
  <c r="CF58" i="24" a="1"/>
  <c r="CC58" i="24" a="1"/>
  <c r="BX58" i="24" a="1"/>
  <c r="BU58" i="24" a="1"/>
  <c r="BP58" i="24" a="1"/>
  <c r="BM58" i="24" a="1"/>
  <c r="BH58" i="24" a="1"/>
  <c r="BE58" i="24" a="1"/>
  <c r="AZ58" i="24" a="1"/>
  <c r="AW58" i="24" a="1"/>
  <c r="AR58" i="24" a="1"/>
  <c r="AO58" i="24" a="1"/>
  <c r="AJ58" i="24" a="1"/>
  <c r="AG58" i="24" a="1"/>
  <c r="AB58" i="24" a="1"/>
  <c r="Y58" i="24" a="1"/>
  <c r="T58" i="24" a="1"/>
  <c r="Q58" i="24" a="1"/>
  <c r="L58" i="24" a="1"/>
  <c r="I58" i="24" a="1"/>
  <c r="BW74" i="24" a="1"/>
  <c r="BG74" i="24" a="1"/>
  <c r="AQ74" i="24" a="1"/>
  <c r="CM74" i="24" a="1"/>
  <c r="CY74" i="24" a="1"/>
  <c r="CI74" i="24" a="1"/>
  <c r="BS74" i="24" a="1"/>
  <c r="BC74" i="24" a="1"/>
  <c r="AM74" i="24" a="1"/>
  <c r="CU74" i="24" a="1"/>
  <c r="CE74" i="24" a="1"/>
  <c r="BO74" i="24" a="1"/>
  <c r="AY74" i="24" a="1"/>
  <c r="AI74" i="24" a="1"/>
  <c r="CQ74" i="24" a="1"/>
  <c r="CA74" i="24" a="1"/>
  <c r="BK74" i="24" a="1"/>
  <c r="AU74" i="24" a="1"/>
  <c r="AE74" i="24" a="1"/>
  <c r="CW74" i="24" a="1"/>
  <c r="CS74" i="24" a="1"/>
  <c r="CO74" i="24" a="1"/>
  <c r="CK74" i="24" a="1"/>
  <c r="CG74" i="24" a="1"/>
  <c r="CC74" i="24" a="1"/>
  <c r="BY74" i="24" a="1"/>
  <c r="BU74" i="24" a="1"/>
  <c r="BQ74" i="24" a="1"/>
  <c r="BM74" i="24" a="1"/>
  <c r="BI74" i="24" a="1"/>
  <c r="BE74" i="24" a="1"/>
  <c r="BA74" i="24" a="1"/>
  <c r="AW74" i="24" a="1"/>
  <c r="AS74" i="24" a="1"/>
  <c r="AO74" i="24" a="1"/>
  <c r="AK74" i="24" a="1"/>
  <c r="AG74" i="24" a="1"/>
  <c r="AC74" i="24" a="1"/>
  <c r="CX74" i="24" a="1"/>
  <c r="CV74" i="24" a="1"/>
  <c r="CT74" i="24" a="1"/>
  <c r="CR74" i="24" a="1"/>
  <c r="CP74" i="24" a="1"/>
  <c r="CN74" i="24" a="1"/>
  <c r="CL74" i="24" a="1"/>
  <c r="CJ74" i="24" a="1"/>
  <c r="CH74" i="24" a="1"/>
  <c r="CF74" i="24" a="1"/>
  <c r="CD74" i="24" a="1"/>
  <c r="CB74" i="24" a="1"/>
  <c r="BZ74" i="24" a="1"/>
  <c r="BX74" i="24" a="1"/>
  <c r="BV74" i="24" a="1"/>
  <c r="BT74" i="24" a="1"/>
  <c r="BR74" i="24" a="1"/>
  <c r="BP74" i="24" a="1"/>
  <c r="BN74" i="24" a="1"/>
  <c r="BL74" i="24" a="1"/>
  <c r="BJ74" i="24" a="1"/>
  <c r="BH74" i="24" a="1"/>
  <c r="BF74" i="24" a="1"/>
  <c r="BD74" i="24" a="1"/>
  <c r="BB74" i="24" a="1"/>
  <c r="AZ74" i="24" a="1"/>
  <c r="AX74" i="24" a="1"/>
  <c r="AV74" i="24" a="1"/>
  <c r="AT74" i="24" a="1"/>
  <c r="AR74" i="24" a="1"/>
  <c r="AP74" i="24" a="1"/>
  <c r="AN74" i="24" a="1"/>
  <c r="AL74" i="24" a="1"/>
  <c r="AJ74" i="24" a="1"/>
  <c r="AH74" i="24" a="1"/>
  <c r="AF74" i="24" a="1"/>
  <c r="AD74" i="24" a="1"/>
  <c r="AB74" i="24" a="1"/>
  <c r="Z74" i="24" a="1"/>
  <c r="X74" i="24" a="1"/>
  <c r="V74" i="24" a="1"/>
  <c r="T74" i="24" a="1"/>
  <c r="R74" i="24" a="1"/>
  <c r="P74" i="24" a="1"/>
  <c r="N74" i="24" a="1"/>
  <c r="L74" i="24" a="1"/>
  <c r="J74" i="24" a="1"/>
  <c r="H74" i="24" a="1"/>
  <c r="AA74" i="24" a="1"/>
  <c r="Y74" i="24" a="1"/>
  <c r="W74" i="24" a="1"/>
  <c r="U74" i="24" a="1"/>
  <c r="S74" i="24" a="1"/>
  <c r="Q74" i="24" a="1"/>
  <c r="O74" i="24" a="1"/>
  <c r="M74" i="24" a="1"/>
  <c r="K74" i="24" a="1"/>
  <c r="I74" i="24" a="1"/>
  <c r="BU90" i="24" a="1"/>
  <c r="T90" i="24" a="1"/>
  <c r="AZ90" i="24" a="1"/>
  <c r="I90" i="24" a="1"/>
  <c r="CF90" i="24" a="1"/>
  <c r="AO90" i="24" a="1"/>
  <c r="CN90" i="24" a="1"/>
  <c r="CC90" i="24" a="1"/>
  <c r="BH90" i="24" a="1"/>
  <c r="AW90" i="24" a="1"/>
  <c r="AB90" i="24" a="1"/>
  <c r="Q90" i="24" a="1"/>
  <c r="CV90" i="24" a="1"/>
  <c r="CK90" i="24" a="1"/>
  <c r="BP90" i="24" a="1"/>
  <c r="BE90" i="24" a="1"/>
  <c r="AJ90" i="24" a="1"/>
  <c r="Y90" i="24" a="1"/>
  <c r="CS90" i="24" a="1"/>
  <c r="BX90" i="24" a="1"/>
  <c r="BM90" i="24" a="1"/>
  <c r="AR90" i="24" a="1"/>
  <c r="AG90" i="24" a="1"/>
  <c r="L90" i="24" a="1"/>
  <c r="CX90" i="24" a="1"/>
  <c r="CU90" i="24" a="1"/>
  <c r="CP90" i="24" a="1"/>
  <c r="CM90" i="24" a="1"/>
  <c r="CH90" i="24" a="1"/>
  <c r="CE90" i="24" a="1"/>
  <c r="BZ90" i="24" a="1"/>
  <c r="BW90" i="24" a="1"/>
  <c r="BR90" i="24" a="1"/>
  <c r="BO90" i="24" a="1"/>
  <c r="BJ90" i="24" a="1"/>
  <c r="BG90" i="24" a="1"/>
  <c r="BB90" i="24" a="1"/>
  <c r="AY90" i="24" a="1"/>
  <c r="AT90" i="24" a="1"/>
  <c r="AQ90" i="24" a="1"/>
  <c r="AL90" i="24" a="1"/>
  <c r="AI90" i="24" a="1"/>
  <c r="AD90" i="24" a="1"/>
  <c r="AA90" i="24" a="1"/>
  <c r="V90" i="24" a="1"/>
  <c r="S90" i="24" a="1"/>
  <c r="N90" i="24" a="1"/>
  <c r="K90" i="24" a="1"/>
  <c r="CW90" i="24" a="1"/>
  <c r="CR90" i="24" a="1"/>
  <c r="CO90" i="24" a="1"/>
  <c r="CJ90" i="24" a="1"/>
  <c r="CG90" i="24" a="1"/>
  <c r="CB90" i="24" a="1"/>
  <c r="BY90" i="24" a="1"/>
  <c r="BT90" i="24" a="1"/>
  <c r="BQ90" i="24" a="1"/>
  <c r="BL90" i="24" a="1"/>
  <c r="BI90" i="24" a="1"/>
  <c r="BD90" i="24" a="1"/>
  <c r="BA90" i="24" a="1"/>
  <c r="AV90" i="24" a="1"/>
  <c r="AS90" i="24" a="1"/>
  <c r="AN90" i="24" a="1"/>
  <c r="AK90" i="24" a="1"/>
  <c r="AF90" i="24" a="1"/>
  <c r="AC90" i="24" a="1"/>
  <c r="X90" i="24" a="1"/>
  <c r="U90" i="24" a="1"/>
  <c r="P90" i="24" a="1"/>
  <c r="M90" i="24" a="1"/>
  <c r="H90" i="24" a="1"/>
  <c r="CY90" i="24" a="1"/>
  <c r="CT90" i="24" a="1"/>
  <c r="CQ90" i="24" a="1"/>
  <c r="CL90" i="24" a="1"/>
  <c r="CI90" i="24" a="1"/>
  <c r="CD90" i="24" a="1"/>
  <c r="CA90" i="24" a="1"/>
  <c r="BV90" i="24" a="1"/>
  <c r="BS90" i="24" a="1"/>
  <c r="BN90" i="24" a="1"/>
  <c r="BK90" i="24" a="1"/>
  <c r="BF90" i="24" a="1"/>
  <c r="BC90" i="24" a="1"/>
  <c r="AX90" i="24" a="1"/>
  <c r="AU90" i="24" a="1"/>
  <c r="AP90" i="24" a="1"/>
  <c r="AM90" i="24" a="1"/>
  <c r="AH90" i="24" a="1"/>
  <c r="AE90" i="24" a="1"/>
  <c r="Z90" i="24" a="1"/>
  <c r="W90" i="24" a="1"/>
  <c r="R90" i="24" a="1"/>
  <c r="O90" i="24" a="1"/>
  <c r="J90" i="24" a="1"/>
  <c r="BS17" i="24" a="1"/>
  <c r="U60" i="24" a="1"/>
  <c r="BL60" i="24" a="1"/>
  <c r="CR60" i="24" a="1"/>
  <c r="BA60" i="24" a="1"/>
  <c r="CG60" i="24" a="1"/>
  <c r="AF60" i="24" a="1"/>
  <c r="CO60" i="24" a="1"/>
  <c r="BT60" i="24" a="1"/>
  <c r="BI60" i="24" a="1"/>
  <c r="AN60" i="24" a="1"/>
  <c r="AC60" i="24" a="1"/>
  <c r="H60" i="24" a="1"/>
  <c r="CW60" i="24" a="1"/>
  <c r="CB60" i="24" a="1"/>
  <c r="BQ60" i="24" a="1"/>
  <c r="AV60" i="24" a="1"/>
  <c r="AK60" i="24" a="1"/>
  <c r="P60" i="24" a="1"/>
  <c r="CJ60" i="24" a="1"/>
  <c r="BY60" i="24" a="1"/>
  <c r="BD60" i="24" a="1"/>
  <c r="AS60" i="24" a="1"/>
  <c r="X60" i="24" a="1"/>
  <c r="M60" i="24" a="1"/>
  <c r="CY60" i="24" a="1"/>
  <c r="CT60" i="24" a="1"/>
  <c r="CQ60" i="24" a="1"/>
  <c r="CL60" i="24" a="1"/>
  <c r="CI60" i="24" a="1"/>
  <c r="CD60" i="24" a="1"/>
  <c r="CA60" i="24" a="1"/>
  <c r="BV60" i="24" a="1"/>
  <c r="BS60" i="24" a="1"/>
  <c r="BN60" i="24" a="1"/>
  <c r="BK60" i="24" a="1"/>
  <c r="BF60" i="24" a="1"/>
  <c r="BC60" i="24" a="1"/>
  <c r="AX60" i="24" a="1"/>
  <c r="AU60" i="24" a="1"/>
  <c r="AP60" i="24" a="1"/>
  <c r="AM60" i="24" a="1"/>
  <c r="AH60" i="24" a="1"/>
  <c r="AE60" i="24" a="1"/>
  <c r="Z60" i="24" a="1"/>
  <c r="W60" i="24" a="1"/>
  <c r="R60" i="24" a="1"/>
  <c r="O60" i="24" a="1"/>
  <c r="J60" i="24" a="1"/>
  <c r="CV60" i="24" a="1"/>
  <c r="CS60" i="24" a="1"/>
  <c r="CN60" i="24" a="1"/>
  <c r="CK60" i="24" a="1"/>
  <c r="CF60" i="24" a="1"/>
  <c r="CC60" i="24" a="1"/>
  <c r="BX60" i="24" a="1"/>
  <c r="BU60" i="24" a="1"/>
  <c r="BP60" i="24" a="1"/>
  <c r="BM60" i="24" a="1"/>
  <c r="BH60" i="24" a="1"/>
  <c r="BE60" i="24" a="1"/>
  <c r="AZ60" i="24" a="1"/>
  <c r="AW60" i="24" a="1"/>
  <c r="AR60" i="24" a="1"/>
  <c r="AO60" i="24" a="1"/>
  <c r="AJ60" i="24" a="1"/>
  <c r="AG60" i="24" a="1"/>
  <c r="AB60" i="24" a="1"/>
  <c r="Y60" i="24" a="1"/>
  <c r="T60" i="24" a="1"/>
  <c r="Q60" i="24" a="1"/>
  <c r="L60" i="24" a="1"/>
  <c r="I60" i="24" a="1"/>
  <c r="CX113" i="24" a="1"/>
  <c r="CV113" i="24" a="1"/>
  <c r="CT113" i="24" a="1"/>
  <c r="CR113" i="24" a="1"/>
  <c r="CP113" i="24" a="1"/>
  <c r="CN113" i="24" a="1"/>
  <c r="CL113" i="24" a="1"/>
  <c r="CJ113" i="24" a="1"/>
  <c r="CH113" i="24" a="1"/>
  <c r="CF113" i="24" a="1"/>
  <c r="CD113" i="24" a="1"/>
  <c r="CB113" i="24" a="1"/>
  <c r="BZ113" i="24" a="1"/>
  <c r="BX113" i="24" a="1"/>
  <c r="BV113" i="24" a="1"/>
  <c r="BT113" i="24" a="1"/>
  <c r="BR113" i="24" a="1"/>
  <c r="BP113" i="24" a="1"/>
  <c r="BN113" i="24" a="1"/>
  <c r="BL113" i="24" a="1"/>
  <c r="BJ113" i="24" a="1"/>
  <c r="BH113" i="24" a="1"/>
  <c r="BF113" i="24" a="1"/>
  <c r="BD113" i="24" a="1"/>
  <c r="BB113" i="24" a="1"/>
  <c r="AZ113" i="24" a="1"/>
  <c r="AX113" i="24" a="1"/>
  <c r="AV113" i="24" a="1"/>
  <c r="AT113" i="24" a="1"/>
  <c r="AR113" i="24" a="1"/>
  <c r="AP113" i="24" a="1"/>
  <c r="AN113" i="24" a="1"/>
  <c r="AL113" i="24" a="1"/>
  <c r="AJ113" i="24" a="1"/>
  <c r="AH113" i="24" a="1"/>
  <c r="AF113" i="24" a="1"/>
  <c r="AD113" i="24" a="1"/>
  <c r="AB113" i="24" a="1"/>
  <c r="Z113" i="24" a="1"/>
  <c r="X113" i="24" a="1"/>
  <c r="V113" i="24" a="1"/>
  <c r="T113" i="24" a="1"/>
  <c r="R113" i="24" a="1"/>
  <c r="P113" i="24" a="1"/>
  <c r="N113" i="24" a="1"/>
  <c r="L113" i="24" a="1"/>
  <c r="J113" i="24" a="1"/>
  <c r="H113" i="24" a="1"/>
  <c r="CY113" i="24" a="1"/>
  <c r="CW113" i="24" a="1"/>
  <c r="CU113" i="24" a="1"/>
  <c r="CS113" i="24" a="1"/>
  <c r="CQ113" i="24" a="1"/>
  <c r="CO113" i="24" a="1"/>
  <c r="CM113" i="24" a="1"/>
  <c r="CK113" i="24" a="1"/>
  <c r="CI113" i="24" a="1"/>
  <c r="CG113" i="24" a="1"/>
  <c r="CE113" i="24" a="1"/>
  <c r="CC113" i="24" a="1"/>
  <c r="CA113" i="24" a="1"/>
  <c r="BY113" i="24" a="1"/>
  <c r="BW113" i="24" a="1"/>
  <c r="BU113" i="24" a="1"/>
  <c r="BS113" i="24" a="1"/>
  <c r="BQ113" i="24" a="1"/>
  <c r="BO113" i="24" a="1"/>
  <c r="BM113" i="24" a="1"/>
  <c r="BK113" i="24" a="1"/>
  <c r="BI113" i="24" a="1"/>
  <c r="BG113" i="24" a="1"/>
  <c r="BE113" i="24" a="1"/>
  <c r="BC113" i="24" a="1"/>
  <c r="BA113" i="24" a="1"/>
  <c r="AY113" i="24" a="1"/>
  <c r="AW113" i="24" a="1"/>
  <c r="AU113" i="24" a="1"/>
  <c r="AS113" i="24" a="1"/>
  <c r="AQ113" i="24" a="1"/>
  <c r="AO113" i="24" a="1"/>
  <c r="AM113" i="24" a="1"/>
  <c r="AK113" i="24" a="1"/>
  <c r="AI113" i="24" a="1"/>
  <c r="AG113" i="24" a="1"/>
  <c r="AE113" i="24" a="1"/>
  <c r="AC113" i="24" a="1"/>
  <c r="AA113" i="24" a="1"/>
  <c r="Y113" i="24" a="1"/>
  <c r="W113" i="24" a="1"/>
  <c r="U113" i="24" a="1"/>
  <c r="S113" i="24" a="1"/>
  <c r="Q113" i="24" a="1"/>
  <c r="O113" i="24" a="1"/>
  <c r="M113" i="24" a="1"/>
  <c r="K113" i="24" a="1"/>
  <c r="I113" i="24" a="1"/>
  <c r="BE21" i="24" a="1"/>
  <c r="CV21" i="24" a="1"/>
  <c r="CR37" i="24" a="1"/>
  <c r="AM37" i="24" a="1"/>
  <c r="W37" i="24" a="1"/>
  <c r="BS37" i="24" a="1"/>
  <c r="BC37" i="24" a="1"/>
  <c r="CE37" i="24" a="1"/>
  <c r="BO37" i="24" a="1"/>
  <c r="AY37" i="24" a="1"/>
  <c r="AI37" i="24" a="1"/>
  <c r="S37" i="24" a="1"/>
  <c r="CM37" i="24" a="1"/>
  <c r="CA37" i="24" a="1"/>
  <c r="BK37" i="24" a="1"/>
  <c r="AU37" i="24" a="1"/>
  <c r="AE37" i="24" a="1"/>
  <c r="O37" i="24" a="1"/>
  <c r="CR53" i="24" a="1"/>
  <c r="BA53" i="24" a="1"/>
  <c r="CG53" i="24" a="1"/>
  <c r="AF53" i="24" a="1"/>
  <c r="BL53" i="24" a="1"/>
  <c r="U53" i="24" a="1"/>
  <c r="CO53" i="24" a="1"/>
  <c r="BT53" i="24" a="1"/>
  <c r="BI53" i="24" a="1"/>
  <c r="AN53" i="24" a="1"/>
  <c r="AC53" i="24" a="1"/>
  <c r="H53" i="24" a="1"/>
  <c r="CW53" i="24" a="1"/>
  <c r="CB53" i="24" a="1"/>
  <c r="BQ53" i="24" a="1"/>
  <c r="AV53" i="24" a="1"/>
  <c r="AK53" i="24" a="1"/>
  <c r="P53" i="24" a="1"/>
  <c r="CJ53" i="24" a="1"/>
  <c r="BY53" i="24" a="1"/>
  <c r="BD53" i="24" a="1"/>
  <c r="AS53" i="24" a="1"/>
  <c r="X53" i="24" a="1"/>
  <c r="M53" i="24" a="1"/>
  <c r="CY53" i="24" a="1"/>
  <c r="CT53" i="24" a="1"/>
  <c r="CQ53" i="24" a="1"/>
  <c r="CL53" i="24" a="1"/>
  <c r="CI53" i="24" a="1"/>
  <c r="CD53" i="24" a="1"/>
  <c r="CA53" i="24" a="1"/>
  <c r="BV53" i="24" a="1"/>
  <c r="BS53" i="24" a="1"/>
  <c r="BN53" i="24" a="1"/>
  <c r="BK53" i="24" a="1"/>
  <c r="BF53" i="24" a="1"/>
  <c r="BC53" i="24" a="1"/>
  <c r="AX53" i="24" a="1"/>
  <c r="AU53" i="24" a="1"/>
  <c r="AP53" i="24" a="1"/>
  <c r="AM53" i="24" a="1"/>
  <c r="AH53" i="24" a="1"/>
  <c r="AE53" i="24" a="1"/>
  <c r="Z53" i="24" a="1"/>
  <c r="W53" i="24" a="1"/>
  <c r="R53" i="24" a="1"/>
  <c r="O53" i="24" a="1"/>
  <c r="J53" i="24" a="1"/>
  <c r="CV53" i="24" a="1"/>
  <c r="CS53" i="24" a="1"/>
  <c r="CN53" i="24" a="1"/>
  <c r="CK53" i="24" a="1"/>
  <c r="CF53" i="24" a="1"/>
  <c r="CC53" i="24" a="1"/>
  <c r="BX53" i="24" a="1"/>
  <c r="BU53" i="24" a="1"/>
  <c r="BP53" i="24" a="1"/>
  <c r="BM53" i="24" a="1"/>
  <c r="BH53" i="24" a="1"/>
  <c r="BE53" i="24" a="1"/>
  <c r="AZ53" i="24" a="1"/>
  <c r="AW53" i="24" a="1"/>
  <c r="AR53" i="24" a="1"/>
  <c r="AO53" i="24" a="1"/>
  <c r="AJ53" i="24" a="1"/>
  <c r="AG53" i="24" a="1"/>
  <c r="AB53" i="24" a="1"/>
  <c r="Y53" i="24" a="1"/>
  <c r="T53" i="24" a="1"/>
  <c r="Q53" i="24" a="1"/>
  <c r="L53" i="24" a="1"/>
  <c r="I53" i="24" a="1"/>
  <c r="CX69" i="24" a="1"/>
  <c r="CV69" i="24" a="1"/>
  <c r="CT69" i="24" a="1"/>
  <c r="CR69" i="24" a="1"/>
  <c r="CP69" i="24" a="1"/>
  <c r="CN69" i="24" a="1"/>
  <c r="CL69" i="24" a="1"/>
  <c r="CJ69" i="24" a="1"/>
  <c r="CH69" i="24" a="1"/>
  <c r="CF69" i="24" a="1"/>
  <c r="CD69" i="24" a="1"/>
  <c r="CB69" i="24" a="1"/>
  <c r="BZ69" i="24" a="1"/>
  <c r="BX69" i="24" a="1"/>
  <c r="BV69" i="24" a="1"/>
  <c r="BT69" i="24" a="1"/>
  <c r="BR69" i="24" a="1"/>
  <c r="BP69" i="24" a="1"/>
  <c r="BN69" i="24" a="1"/>
  <c r="BL69" i="24" a="1"/>
  <c r="BJ69" i="24" a="1"/>
  <c r="BH69" i="24" a="1"/>
  <c r="BF69" i="24" a="1"/>
  <c r="BD69" i="24" a="1"/>
  <c r="BB69" i="24" a="1"/>
  <c r="AZ69" i="24" a="1"/>
  <c r="AX69" i="24" a="1"/>
  <c r="AV69" i="24" a="1"/>
  <c r="AT69" i="24" a="1"/>
  <c r="AR69" i="24" a="1"/>
  <c r="AP69" i="24" a="1"/>
  <c r="AN69" i="24" a="1"/>
  <c r="AL69" i="24" a="1"/>
  <c r="AJ69" i="24" a="1"/>
  <c r="AH69" i="24" a="1"/>
  <c r="AF69" i="24" a="1"/>
  <c r="AD69" i="24" a="1"/>
  <c r="AB69" i="24" a="1"/>
  <c r="Z69" i="24" a="1"/>
  <c r="X69" i="24" a="1"/>
  <c r="V69" i="24" a="1"/>
  <c r="T69" i="24" a="1"/>
  <c r="R69" i="24" a="1"/>
  <c r="P69" i="24" a="1"/>
  <c r="N69" i="24" a="1"/>
  <c r="L69" i="24" a="1"/>
  <c r="J69" i="24" a="1"/>
  <c r="H69" i="24" a="1"/>
  <c r="CY69" i="24" a="1"/>
  <c r="CW69" i="24" a="1"/>
  <c r="CU69" i="24" a="1"/>
  <c r="CS69" i="24" a="1"/>
  <c r="CQ69" i="24" a="1"/>
  <c r="CO69" i="24" a="1"/>
  <c r="CM69" i="24" a="1"/>
  <c r="CK69" i="24" a="1"/>
  <c r="CI69" i="24" a="1"/>
  <c r="CG69" i="24" a="1"/>
  <c r="CE69" i="24" a="1"/>
  <c r="CC69" i="24" a="1"/>
  <c r="CA69" i="24" a="1"/>
  <c r="BY69" i="24" a="1"/>
  <c r="BW69" i="24" a="1"/>
  <c r="BU69" i="24" a="1"/>
  <c r="BS69" i="24" a="1"/>
  <c r="BQ69" i="24" a="1"/>
  <c r="BO69" i="24" a="1"/>
  <c r="BM69" i="24" a="1"/>
  <c r="BK69" i="24" a="1"/>
  <c r="BI69" i="24" a="1"/>
  <c r="BG69" i="24" a="1"/>
  <c r="BE69" i="24" a="1"/>
  <c r="BC69" i="24" a="1"/>
  <c r="BA69" i="24" a="1"/>
  <c r="AY69" i="24" a="1"/>
  <c r="AW69" i="24" a="1"/>
  <c r="AU69" i="24" a="1"/>
  <c r="AS69" i="24" a="1"/>
  <c r="AQ69" i="24" a="1"/>
  <c r="AO69" i="24" a="1"/>
  <c r="AM69" i="24" a="1"/>
  <c r="AK69" i="24" a="1"/>
  <c r="AI69" i="24" a="1"/>
  <c r="AG69" i="24" a="1"/>
  <c r="AE69" i="24" a="1"/>
  <c r="AC69" i="24" a="1"/>
  <c r="AA69" i="24" a="1"/>
  <c r="Y69" i="24" a="1"/>
  <c r="W69" i="24" a="1"/>
  <c r="U69" i="24" a="1"/>
  <c r="S69" i="24" a="1"/>
  <c r="Q69" i="24" a="1"/>
  <c r="O69" i="24" a="1"/>
  <c r="M69" i="24" a="1"/>
  <c r="K69" i="24" a="1"/>
  <c r="I69" i="24" a="1"/>
  <c r="CF85" i="24" a="1"/>
  <c r="AO85" i="24" a="1"/>
  <c r="BU85" i="24" a="1"/>
  <c r="T85" i="24" a="1"/>
  <c r="AZ85" i="24" a="1"/>
  <c r="I85" i="24" a="1"/>
  <c r="CN85" i="24" a="1"/>
  <c r="CC85" i="24" a="1"/>
  <c r="BH85" i="24" a="1"/>
  <c r="AW85" i="24" a="1"/>
  <c r="AB85" i="24" a="1"/>
  <c r="Q85" i="24" a="1"/>
  <c r="CV85" i="24" a="1"/>
  <c r="CK85" i="24" a="1"/>
  <c r="BP85" i="24" a="1"/>
  <c r="BE85" i="24" a="1"/>
  <c r="AJ85" i="24" a="1"/>
  <c r="Y85" i="24" a="1"/>
  <c r="CS85" i="24" a="1"/>
  <c r="BX85" i="24" a="1"/>
  <c r="BM85" i="24" a="1"/>
  <c r="AR85" i="24" a="1"/>
  <c r="AG85" i="24" a="1"/>
  <c r="L85" i="24" a="1"/>
  <c r="CX85" i="24" a="1"/>
  <c r="CU85" i="24" a="1"/>
  <c r="CP85" i="24" a="1"/>
  <c r="CM85" i="24" a="1"/>
  <c r="CH85" i="24" a="1"/>
  <c r="CE85" i="24" a="1"/>
  <c r="BZ85" i="24" a="1"/>
  <c r="BW85" i="24" a="1"/>
  <c r="BR85" i="24" a="1"/>
  <c r="BO85" i="24" a="1"/>
  <c r="BJ85" i="24" a="1"/>
  <c r="BG85" i="24" a="1"/>
  <c r="BB85" i="24" a="1"/>
  <c r="AY85" i="24" a="1"/>
  <c r="AT85" i="24" a="1"/>
  <c r="AQ85" i="24" a="1"/>
  <c r="AL85" i="24" a="1"/>
  <c r="AI85" i="24" a="1"/>
  <c r="AD85" i="24" a="1"/>
  <c r="AA85" i="24" a="1"/>
  <c r="V85" i="24" a="1"/>
  <c r="S85" i="24" a="1"/>
  <c r="N85" i="24" a="1"/>
  <c r="K85" i="24" a="1"/>
  <c r="CW85" i="24" a="1"/>
  <c r="CR85" i="24" a="1"/>
  <c r="CO85" i="24" a="1"/>
  <c r="CJ85" i="24" a="1"/>
  <c r="CG85" i="24" a="1"/>
  <c r="CB85" i="24" a="1"/>
  <c r="BY85" i="24" a="1"/>
  <c r="BT85" i="24" a="1"/>
  <c r="BQ85" i="24" a="1"/>
  <c r="BL85" i="24" a="1"/>
  <c r="BI85" i="24" a="1"/>
  <c r="BD85" i="24" a="1"/>
  <c r="BA85" i="24" a="1"/>
  <c r="AV85" i="24" a="1"/>
  <c r="AS85" i="24" a="1"/>
  <c r="AN85" i="24" a="1"/>
  <c r="AK85" i="24" a="1"/>
  <c r="AF85" i="24" a="1"/>
  <c r="AC85" i="24" a="1"/>
  <c r="X85" i="24" a="1"/>
  <c r="U85" i="24" a="1"/>
  <c r="P85" i="24" a="1"/>
  <c r="M85" i="24" a="1"/>
  <c r="H85" i="24" a="1"/>
  <c r="CY85" i="24" a="1"/>
  <c r="CT85" i="24" a="1"/>
  <c r="CQ85" i="24" a="1"/>
  <c r="CL85" i="24" a="1"/>
  <c r="CI85" i="24" a="1"/>
  <c r="CD85" i="24" a="1"/>
  <c r="CA85" i="24" a="1"/>
  <c r="BV85" i="24" a="1"/>
  <c r="BS85" i="24" a="1"/>
  <c r="BN85" i="24" a="1"/>
  <c r="BK85" i="24" a="1"/>
  <c r="BF85" i="24" a="1"/>
  <c r="BC85" i="24" a="1"/>
  <c r="AX85" i="24" a="1"/>
  <c r="AU85" i="24" a="1"/>
  <c r="AP85" i="24" a="1"/>
  <c r="AM85" i="24" a="1"/>
  <c r="AH85" i="24" a="1"/>
  <c r="AE85" i="24" a="1"/>
  <c r="Z85" i="24" a="1"/>
  <c r="W85" i="24" a="1"/>
  <c r="R85" i="24" a="1"/>
  <c r="O85" i="24" a="1"/>
  <c r="J85" i="24" a="1"/>
  <c r="CF101" i="24" a="1"/>
  <c r="AO101" i="24" a="1"/>
  <c r="BU101" i="24" a="1"/>
  <c r="T101" i="24" a="1"/>
  <c r="AZ101" i="24" a="1"/>
  <c r="I101" i="24" a="1"/>
  <c r="CN101" i="24" a="1"/>
  <c r="CC101" i="24" a="1"/>
  <c r="BH101" i="24" a="1"/>
  <c r="AW101" i="24" a="1"/>
  <c r="AB101" i="24" a="1"/>
  <c r="Q101" i="24" a="1"/>
  <c r="CV101" i="24" a="1"/>
  <c r="CK101" i="24" a="1"/>
  <c r="BP101" i="24" a="1"/>
  <c r="BE101" i="24" a="1"/>
  <c r="AJ101" i="24" a="1"/>
  <c r="Y101" i="24" a="1"/>
  <c r="CS101" i="24" a="1"/>
  <c r="BX101" i="24" a="1"/>
  <c r="BM101" i="24" a="1"/>
  <c r="AR101" i="24" a="1"/>
  <c r="AG101" i="24" a="1"/>
  <c r="L101" i="24" a="1"/>
  <c r="CX101" i="24" a="1"/>
  <c r="CU101" i="24" a="1"/>
  <c r="CP101" i="24" a="1"/>
  <c r="CM101" i="24" a="1"/>
  <c r="CH101" i="24" a="1"/>
  <c r="CE101" i="24" a="1"/>
  <c r="BZ101" i="24" a="1"/>
  <c r="BW101" i="24" a="1"/>
  <c r="BR101" i="24" a="1"/>
  <c r="BO101" i="24" a="1"/>
  <c r="BJ101" i="24" a="1"/>
  <c r="BG101" i="24" a="1"/>
  <c r="BB101" i="24" a="1"/>
  <c r="AY101" i="24" a="1"/>
  <c r="AT101" i="24" a="1"/>
  <c r="AQ101" i="24" a="1"/>
  <c r="AL101" i="24" a="1"/>
  <c r="AI101" i="24" a="1"/>
  <c r="AD101" i="24" a="1"/>
  <c r="AA101" i="24" a="1"/>
  <c r="V101" i="24" a="1"/>
  <c r="S101" i="24" a="1"/>
  <c r="N101" i="24" a="1"/>
  <c r="K101" i="24" a="1"/>
  <c r="CW101" i="24" a="1"/>
  <c r="CR101" i="24" a="1"/>
  <c r="CO101" i="24" a="1"/>
  <c r="CJ101" i="24" a="1"/>
  <c r="CG101" i="24" a="1"/>
  <c r="CB101" i="24" a="1"/>
  <c r="BY101" i="24" a="1"/>
  <c r="BT101" i="24" a="1"/>
  <c r="BQ101" i="24" a="1"/>
  <c r="BL101" i="24" a="1"/>
  <c r="BI101" i="24" a="1"/>
  <c r="BD101" i="24" a="1"/>
  <c r="BA101" i="24" a="1"/>
  <c r="AV101" i="24" a="1"/>
  <c r="AS101" i="24" a="1"/>
  <c r="AN101" i="24" a="1"/>
  <c r="AK101" i="24" a="1"/>
  <c r="AF101" i="24" a="1"/>
  <c r="AC101" i="24" a="1"/>
  <c r="X101" i="24" a="1"/>
  <c r="U101" i="24" a="1"/>
  <c r="P101" i="24" a="1"/>
  <c r="M101" i="24" a="1"/>
  <c r="H101" i="24" a="1"/>
  <c r="CY101" i="24" a="1"/>
  <c r="CT101" i="24" a="1"/>
  <c r="CQ101" i="24" a="1"/>
  <c r="CL101" i="24" a="1"/>
  <c r="CI101" i="24" a="1"/>
  <c r="CD101" i="24" a="1"/>
  <c r="CA101" i="24" a="1"/>
  <c r="BV101" i="24" a="1"/>
  <c r="BS101" i="24" a="1"/>
  <c r="BN101" i="24" a="1"/>
  <c r="BK101" i="24" a="1"/>
  <c r="BF101" i="24" a="1"/>
  <c r="BC101" i="24" a="1"/>
  <c r="AX101" i="24" a="1"/>
  <c r="AU101" i="24" a="1"/>
  <c r="AP101" i="24" a="1"/>
  <c r="AM101" i="24" a="1"/>
  <c r="AH101" i="24" a="1"/>
  <c r="AE101" i="24" a="1"/>
  <c r="Z101" i="24" a="1"/>
  <c r="W101" i="24" a="1"/>
  <c r="R101" i="24" a="1"/>
  <c r="O101" i="24" a="1"/>
  <c r="J101" i="24" a="1"/>
  <c r="CR115" i="24" a="1"/>
  <c r="CG115" i="24" a="1"/>
  <c r="BL115" i="24" a="1"/>
  <c r="BA115" i="24" a="1"/>
  <c r="AF115" i="24" a="1"/>
  <c r="U115" i="24" a="1"/>
  <c r="CO115" i="24" a="1"/>
  <c r="BT115" i="24" a="1"/>
  <c r="BI115" i="24" a="1"/>
  <c r="AN115" i="24" a="1"/>
  <c r="AC115" i="24" a="1"/>
  <c r="H115" i="24" a="1"/>
  <c r="CW115" i="24" a="1"/>
  <c r="CB115" i="24" a="1"/>
  <c r="BQ115" i="24" a="1"/>
  <c r="AV115" i="24" a="1"/>
  <c r="AK115" i="24" a="1"/>
  <c r="P115" i="24" a="1"/>
  <c r="CJ115" i="24" a="1"/>
  <c r="BY115" i="24" a="1"/>
  <c r="BD115" i="24" a="1"/>
  <c r="AS115" i="24" a="1"/>
  <c r="X115" i="24" a="1"/>
  <c r="M115" i="24" a="1"/>
  <c r="CY115" i="24" a="1"/>
  <c r="CT115" i="24" a="1"/>
  <c r="CQ115" i="24" a="1"/>
  <c r="CL115" i="24" a="1"/>
  <c r="CI115" i="24" a="1"/>
  <c r="CD115" i="24" a="1"/>
  <c r="CA115" i="24" a="1"/>
  <c r="BV115" i="24" a="1"/>
  <c r="BS115" i="24" a="1"/>
  <c r="BN115" i="24" a="1"/>
  <c r="BK115" i="24" a="1"/>
  <c r="BF115" i="24" a="1"/>
  <c r="BC115" i="24" a="1"/>
  <c r="AX115" i="24" a="1"/>
  <c r="AU115" i="24" a="1"/>
  <c r="AP115" i="24" a="1"/>
  <c r="AM115" i="24" a="1"/>
  <c r="AH115" i="24" a="1"/>
  <c r="AE115" i="24" a="1"/>
  <c r="Z115" i="24" a="1"/>
  <c r="W115" i="24" a="1"/>
  <c r="R115" i="24" a="1"/>
  <c r="O115" i="24" a="1"/>
  <c r="J115" i="24" a="1"/>
  <c r="CV115" i="24" a="1"/>
  <c r="CS115" i="24" a="1"/>
  <c r="CN115" i="24" a="1"/>
  <c r="CK115" i="24" a="1"/>
  <c r="CF115" i="24" a="1"/>
  <c r="CC115" i="24" a="1"/>
  <c r="BX115" i="24" a="1"/>
  <c r="BU115" i="24" a="1"/>
  <c r="BP115" i="24" a="1"/>
  <c r="BM115" i="24" a="1"/>
  <c r="BH115" i="24" a="1"/>
  <c r="BE115" i="24" a="1"/>
  <c r="AZ115" i="24" a="1"/>
  <c r="AW115" i="24" a="1"/>
  <c r="AR115" i="24" a="1"/>
  <c r="AO115" i="24" a="1"/>
  <c r="AJ115" i="24" a="1"/>
  <c r="AG115" i="24" a="1"/>
  <c r="AB115" i="24" a="1"/>
  <c r="Y115" i="24" a="1"/>
  <c r="T115" i="24" a="1"/>
  <c r="Q115" i="24" a="1"/>
  <c r="L115" i="24" a="1"/>
  <c r="I115" i="24" a="1"/>
  <c r="CX115" i="24" a="1"/>
  <c r="CU115" i="24" a="1"/>
  <c r="CP115" i="24" a="1"/>
  <c r="CM115" i="24" a="1"/>
  <c r="CH115" i="24" a="1"/>
  <c r="CE115" i="24" a="1"/>
  <c r="BZ115" i="24" a="1"/>
  <c r="BW115" i="24" a="1"/>
  <c r="BR115" i="24" a="1"/>
  <c r="BO115" i="24" a="1"/>
  <c r="BJ115" i="24" a="1"/>
  <c r="BG115" i="24" a="1"/>
  <c r="BB115" i="24" a="1"/>
  <c r="AY115" i="24" a="1"/>
  <c r="AT115" i="24" a="1"/>
  <c r="AQ115" i="24" a="1"/>
  <c r="AL115" i="24" a="1"/>
  <c r="AI115" i="24" a="1"/>
  <c r="AD115" i="24" a="1"/>
  <c r="AA115" i="24" a="1"/>
  <c r="V115" i="24" a="1"/>
  <c r="S115" i="24" a="1"/>
  <c r="N115" i="24" a="1"/>
  <c r="K115" i="24" a="1"/>
  <c r="CY131" i="24" a="1"/>
  <c r="CU131" i="24" a="1"/>
  <c r="CQ131" i="24" a="1"/>
  <c r="CM131" i="24" a="1"/>
  <c r="CI131" i="24" a="1"/>
  <c r="CE131" i="24" a="1"/>
  <c r="CA131" i="24" a="1"/>
  <c r="BW131" i="24" a="1"/>
  <c r="BS131" i="24" a="1"/>
  <c r="BO131" i="24" a="1"/>
  <c r="BK131" i="24" a="1"/>
  <c r="BG131" i="24" a="1"/>
  <c r="BC131" i="24" a="1"/>
  <c r="AY131" i="24" a="1"/>
  <c r="AU131" i="24" a="1"/>
  <c r="AQ131" i="24" a="1"/>
  <c r="AM131" i="24" a="1"/>
  <c r="AI131" i="24" a="1"/>
  <c r="AE131" i="24" a="1"/>
  <c r="AA131" i="24" a="1"/>
  <c r="W131" i="24" a="1"/>
  <c r="S131" i="24" a="1"/>
  <c r="O131" i="24" a="1"/>
  <c r="K131" i="24" a="1"/>
  <c r="CX131" i="24" a="1"/>
  <c r="CT131" i="24" a="1"/>
  <c r="CP131" i="24" a="1"/>
  <c r="CL131" i="24" a="1"/>
  <c r="CH131" i="24" a="1"/>
  <c r="CD131" i="24" a="1"/>
  <c r="BZ131" i="24" a="1"/>
  <c r="BV131" i="24" a="1"/>
  <c r="BR131" i="24" a="1"/>
  <c r="BN131" i="24" a="1"/>
  <c r="BJ131" i="24" a="1"/>
  <c r="BF131" i="24" a="1"/>
  <c r="BB131" i="24" a="1"/>
  <c r="AX131" i="24" a="1"/>
  <c r="AT131" i="24" a="1"/>
  <c r="AP131" i="24" a="1"/>
  <c r="AL131" i="24" a="1"/>
  <c r="AH131" i="24" a="1"/>
  <c r="AD131" i="24" a="1"/>
  <c r="Z131" i="24" a="1"/>
  <c r="V131" i="24" a="1"/>
  <c r="R131" i="24" a="1"/>
  <c r="N131" i="24" a="1"/>
  <c r="J131" i="24" a="1"/>
  <c r="CW131" i="24" a="1"/>
  <c r="CS131" i="24" a="1"/>
  <c r="CO131" i="24" a="1"/>
  <c r="CK131" i="24" a="1"/>
  <c r="CG131" i="24" a="1"/>
  <c r="CC131" i="24" a="1"/>
  <c r="BY131" i="24" a="1"/>
  <c r="BU131" i="24" a="1"/>
  <c r="BQ131" i="24" a="1"/>
  <c r="BM131" i="24" a="1"/>
  <c r="BI131" i="24" a="1"/>
  <c r="BE131" i="24" a="1"/>
  <c r="BA131" i="24" a="1"/>
  <c r="AW131" i="24" a="1"/>
  <c r="AS131" i="24" a="1"/>
  <c r="AO131" i="24" a="1"/>
  <c r="AK131" i="24" a="1"/>
  <c r="AG131" i="24" a="1"/>
  <c r="AC131" i="24" a="1"/>
  <c r="Y131" i="24" a="1"/>
  <c r="U131" i="24" a="1"/>
  <c r="Q131" i="24" a="1"/>
  <c r="M131" i="24" a="1"/>
  <c r="I131" i="24" a="1"/>
  <c r="CV131" i="24" a="1"/>
  <c r="CR131" i="24" a="1"/>
  <c r="CN131" i="24" a="1"/>
  <c r="CJ131" i="24" a="1"/>
  <c r="CF131" i="24" a="1"/>
  <c r="CB131" i="24" a="1"/>
  <c r="BX131" i="24" a="1"/>
  <c r="BT131" i="24" a="1"/>
  <c r="BP131" i="24" a="1"/>
  <c r="BL131" i="24" a="1"/>
  <c r="BH131" i="24" a="1"/>
  <c r="BD131" i="24" a="1"/>
  <c r="AZ131" i="24" a="1"/>
  <c r="AV131" i="24" a="1"/>
  <c r="AR131" i="24" a="1"/>
  <c r="AN131" i="24" a="1"/>
  <c r="AJ131" i="24" a="1"/>
  <c r="AF131" i="24" a="1"/>
  <c r="AB131" i="24" a="1"/>
  <c r="X131" i="24" a="1"/>
  <c r="T131" i="24" a="1"/>
  <c r="P131" i="24" a="1"/>
  <c r="L131" i="24" a="1"/>
  <c r="H131" i="24" a="1"/>
  <c r="CU147" i="24" a="1"/>
  <c r="CO147" i="24" a="1"/>
  <c r="CI147" i="24" a="1"/>
  <c r="CC147" i="24" a="1"/>
  <c r="BW147" i="24" a="1"/>
  <c r="BQ147" i="24" a="1"/>
  <c r="BK147" i="24" a="1"/>
  <c r="BE147" i="24" a="1"/>
  <c r="AY147" i="24" a="1"/>
  <c r="AS147" i="24" a="1"/>
  <c r="AM147" i="24" a="1"/>
  <c r="AG147" i="24" a="1"/>
  <c r="AA147" i="24" a="1"/>
  <c r="U147" i="24" a="1"/>
  <c r="O147" i="24" a="1"/>
  <c r="I147" i="24" a="1"/>
  <c r="CY147" i="24" a="1"/>
  <c r="CS147" i="24" a="1"/>
  <c r="CM147" i="24" a="1"/>
  <c r="CG147" i="24" a="1"/>
  <c r="BY147" i="24" a="1"/>
  <c r="BU147" i="24" a="1"/>
  <c r="BO147" i="24" a="1"/>
  <c r="BG147" i="24" a="1"/>
  <c r="BA147" i="24" a="1"/>
  <c r="AU147" i="24" a="1"/>
  <c r="AO147" i="24" a="1"/>
  <c r="AI147" i="24" a="1"/>
  <c r="AC147" i="24" a="1"/>
  <c r="W147" i="24" a="1"/>
  <c r="Q147" i="24" a="1"/>
  <c r="K147" i="24" a="1"/>
  <c r="CV147" i="24" a="1"/>
  <c r="CR147" i="24" a="1"/>
  <c r="CN147" i="24" a="1"/>
  <c r="CJ147" i="24" a="1"/>
  <c r="CF147" i="24" a="1"/>
  <c r="CB147" i="24" a="1"/>
  <c r="BX147" i="24" a="1"/>
  <c r="BT147" i="24" a="1"/>
  <c r="BP147" i="24" a="1"/>
  <c r="BL147" i="24" a="1"/>
  <c r="BH147" i="24" a="1"/>
  <c r="BD147" i="24" a="1"/>
  <c r="AZ147" i="24" a="1"/>
  <c r="AV147" i="24" a="1"/>
  <c r="AR147" i="24" a="1"/>
  <c r="AN147" i="24" a="1"/>
  <c r="AJ147" i="24" a="1"/>
  <c r="AF147" i="24" a="1"/>
  <c r="AB147" i="24" a="1"/>
  <c r="X147" i="24" a="1"/>
  <c r="T147" i="24" a="1"/>
  <c r="R147" i="24" a="1"/>
  <c r="N147" i="24" a="1"/>
  <c r="J147" i="24" a="1"/>
  <c r="CW147" i="24" a="1"/>
  <c r="CQ147" i="24" a="1"/>
  <c r="CK147" i="24" a="1"/>
  <c r="CE147" i="24" a="1"/>
  <c r="CA147" i="24" a="1"/>
  <c r="BS147" i="24" a="1"/>
  <c r="BM147" i="24" a="1"/>
  <c r="BI147" i="24" a="1"/>
  <c r="BC147" i="24" a="1"/>
  <c r="AW147" i="24" a="1"/>
  <c r="AQ147" i="24" a="1"/>
  <c r="AK147" i="24" a="1"/>
  <c r="AE147" i="24" a="1"/>
  <c r="Y147" i="24" a="1"/>
  <c r="S147" i="24" a="1"/>
  <c r="M147" i="24" a="1"/>
  <c r="CX147" i="24" a="1"/>
  <c r="CT147" i="24" a="1"/>
  <c r="CP147" i="24" a="1"/>
  <c r="CL147" i="24" a="1"/>
  <c r="CH147" i="24" a="1"/>
  <c r="CD147" i="24" a="1"/>
  <c r="BZ147" i="24" a="1"/>
  <c r="BV147" i="24" a="1"/>
  <c r="BR147" i="24" a="1"/>
  <c r="BN147" i="24" a="1"/>
  <c r="BJ147" i="24" a="1"/>
  <c r="BF147" i="24" a="1"/>
  <c r="BB147" i="24" a="1"/>
  <c r="AX147" i="24" a="1"/>
  <c r="AT147" i="24" a="1"/>
  <c r="AP147" i="24" a="1"/>
  <c r="AL147" i="24" a="1"/>
  <c r="AH147" i="24" a="1"/>
  <c r="AD147" i="24" a="1"/>
  <c r="Z147" i="24" a="1"/>
  <c r="V147" i="24" a="1"/>
  <c r="P147" i="24" a="1"/>
  <c r="L147" i="24" a="1"/>
  <c r="H147" i="24" a="1"/>
  <c r="BP20" i="24" a="1"/>
  <c r="Y20" i="24" a="1"/>
  <c r="BA65" i="24" a="1"/>
  <c r="CR65" i="24" a="1"/>
  <c r="CG65" i="24" a="1"/>
  <c r="AF65" i="24" a="1"/>
  <c r="BL65" i="24" a="1"/>
  <c r="U65" i="24" a="1"/>
  <c r="CO65" i="24" a="1"/>
  <c r="BT65" i="24" a="1"/>
  <c r="BI65" i="24" a="1"/>
  <c r="AN65" i="24" a="1"/>
  <c r="AC65" i="24" a="1"/>
  <c r="H65" i="24" a="1"/>
  <c r="CW65" i="24" a="1"/>
  <c r="CB65" i="24" a="1"/>
  <c r="BQ65" i="24" a="1"/>
  <c r="AV65" i="24" a="1"/>
  <c r="AK65" i="24" a="1"/>
  <c r="P65" i="24" a="1"/>
  <c r="CJ65" i="24" a="1"/>
  <c r="BY65" i="24" a="1"/>
  <c r="BD65" i="24" a="1"/>
  <c r="AS65" i="24" a="1"/>
  <c r="X65" i="24" a="1"/>
  <c r="M65" i="24" a="1"/>
  <c r="CY65" i="24" a="1"/>
  <c r="CT65" i="24" a="1"/>
  <c r="CQ65" i="24" a="1"/>
  <c r="CL65" i="24" a="1"/>
  <c r="CI65" i="24" a="1"/>
  <c r="CD65" i="24" a="1"/>
  <c r="CA65" i="24" a="1"/>
  <c r="BV65" i="24" a="1"/>
  <c r="BS65" i="24" a="1"/>
  <c r="BN65" i="24" a="1"/>
  <c r="BK65" i="24" a="1"/>
  <c r="BF65" i="24" a="1"/>
  <c r="BC65" i="24" a="1"/>
  <c r="AX65" i="24" a="1"/>
  <c r="AU65" i="24" a="1"/>
  <c r="AP65" i="24" a="1"/>
  <c r="AM65" i="24" a="1"/>
  <c r="AH65" i="24" a="1"/>
  <c r="AE65" i="24" a="1"/>
  <c r="Z65" i="24" a="1"/>
  <c r="W65" i="24" a="1"/>
  <c r="R65" i="24" a="1"/>
  <c r="O65" i="24" a="1"/>
  <c r="J65" i="24" a="1"/>
  <c r="CV65" i="24" a="1"/>
  <c r="CS65" i="24" a="1"/>
  <c r="CN65" i="24" a="1"/>
  <c r="CK65" i="24" a="1"/>
  <c r="CF65" i="24" a="1"/>
  <c r="CC65" i="24" a="1"/>
  <c r="BX65" i="24" a="1"/>
  <c r="BU65" i="24" a="1"/>
  <c r="BP65" i="24" a="1"/>
  <c r="BM65" i="24" a="1"/>
  <c r="BH65" i="24" a="1"/>
  <c r="BE65" i="24" a="1"/>
  <c r="AZ65" i="24" a="1"/>
  <c r="AW65" i="24" a="1"/>
  <c r="AR65" i="24" a="1"/>
  <c r="AO65" i="24" a="1"/>
  <c r="AJ65" i="24" a="1"/>
  <c r="AG65" i="24" a="1"/>
  <c r="AB65" i="24" a="1"/>
  <c r="Y65" i="24" a="1"/>
  <c r="T65" i="24" a="1"/>
  <c r="Q65" i="24" a="1"/>
  <c r="L65" i="24" a="1"/>
  <c r="I65" i="24" a="1"/>
  <c r="CX65" i="24" a="1"/>
  <c r="CU65" i="24" a="1"/>
  <c r="CP65" i="24" a="1"/>
  <c r="CM65" i="24" a="1"/>
  <c r="CH65" i="24" a="1"/>
  <c r="CE65" i="24" a="1"/>
  <c r="BZ65" i="24" a="1"/>
  <c r="BW65" i="24" a="1"/>
  <c r="BR65" i="24" a="1"/>
  <c r="BO65" i="24" a="1"/>
  <c r="BJ65" i="24" a="1"/>
  <c r="BG65" i="24" a="1"/>
  <c r="BB65" i="24" a="1"/>
  <c r="AY65" i="24" a="1"/>
  <c r="AT65" i="24" a="1"/>
  <c r="AQ65" i="24" a="1"/>
  <c r="AL65" i="24" a="1"/>
  <c r="AI65" i="24" a="1"/>
  <c r="AD65" i="24" a="1"/>
  <c r="AA65" i="24" a="1"/>
  <c r="V65" i="24" a="1"/>
  <c r="S65" i="24" a="1"/>
  <c r="N65" i="24" a="1"/>
  <c r="K65" i="24" a="1"/>
  <c r="CF109" i="24" a="1"/>
  <c r="AO109" i="24" a="1"/>
  <c r="BU109" i="24" a="1"/>
  <c r="T109" i="24" a="1"/>
  <c r="AZ109" i="24" a="1"/>
  <c r="I109" i="24" a="1"/>
  <c r="CN109" i="24" a="1"/>
  <c r="CC109" i="24" a="1"/>
  <c r="BH109" i="24" a="1"/>
  <c r="AW109" i="24" a="1"/>
  <c r="AB109" i="24" a="1"/>
  <c r="Q109" i="24" a="1"/>
  <c r="CV109" i="24" a="1"/>
  <c r="CK109" i="24" a="1"/>
  <c r="BP109" i="24" a="1"/>
  <c r="BE109" i="24" a="1"/>
  <c r="AJ109" i="24" a="1"/>
  <c r="Y109" i="24" a="1"/>
  <c r="CS109" i="24" a="1"/>
  <c r="BX109" i="24" a="1"/>
  <c r="BM109" i="24" a="1"/>
  <c r="AR109" i="24" a="1"/>
  <c r="AG109" i="24" a="1"/>
  <c r="L109" i="24" a="1"/>
  <c r="CX109" i="24" a="1"/>
  <c r="CU109" i="24" a="1"/>
  <c r="CP109" i="24" a="1"/>
  <c r="CM109" i="24" a="1"/>
  <c r="CH109" i="24" a="1"/>
  <c r="CE109" i="24" a="1"/>
  <c r="BZ109" i="24" a="1"/>
  <c r="BW109" i="24" a="1"/>
  <c r="BR109" i="24" a="1"/>
  <c r="BO109" i="24" a="1"/>
  <c r="BJ109" i="24" a="1"/>
  <c r="BG109" i="24" a="1"/>
  <c r="BB109" i="24" a="1"/>
  <c r="AY109" i="24" a="1"/>
  <c r="AT109" i="24" a="1"/>
  <c r="AQ109" i="24" a="1"/>
  <c r="AL109" i="24" a="1"/>
  <c r="AI109" i="24" a="1"/>
  <c r="AD109" i="24" a="1"/>
  <c r="AA109" i="24" a="1"/>
  <c r="V109" i="24" a="1"/>
  <c r="S109" i="24" a="1"/>
  <c r="N109" i="24" a="1"/>
  <c r="K109" i="24" a="1"/>
  <c r="CW109" i="24" a="1"/>
  <c r="CR109" i="24" a="1"/>
  <c r="CO109" i="24" a="1"/>
  <c r="CJ109" i="24" a="1"/>
  <c r="CG109" i="24" a="1"/>
  <c r="CB109" i="24" a="1"/>
  <c r="BY109" i="24" a="1"/>
  <c r="BT109" i="24" a="1"/>
  <c r="BQ109" i="24" a="1"/>
  <c r="BL109" i="24" a="1"/>
  <c r="BI109" i="24" a="1"/>
  <c r="BD109" i="24" a="1"/>
  <c r="BA109" i="24" a="1"/>
  <c r="AV109" i="24" a="1"/>
  <c r="AS109" i="24" a="1"/>
  <c r="AN109" i="24" a="1"/>
  <c r="AK109" i="24" a="1"/>
  <c r="AF109" i="24" a="1"/>
  <c r="AC109" i="24" a="1"/>
  <c r="X109" i="24" a="1"/>
  <c r="U109" i="24" a="1"/>
  <c r="P109" i="24" a="1"/>
  <c r="M109" i="24" a="1"/>
  <c r="H109" i="24" a="1"/>
  <c r="CY109" i="24" a="1"/>
  <c r="CT109" i="24" a="1"/>
  <c r="CQ109" i="24" a="1"/>
  <c r="CL109" i="24" a="1"/>
  <c r="CI109" i="24" a="1"/>
  <c r="CD109" i="24" a="1"/>
  <c r="CA109" i="24" a="1"/>
  <c r="BV109" i="24" a="1"/>
  <c r="BS109" i="24" a="1"/>
  <c r="BN109" i="24" a="1"/>
  <c r="BK109" i="24" a="1"/>
  <c r="BF109" i="24" a="1"/>
  <c r="BC109" i="24" a="1"/>
  <c r="AX109" i="24" a="1"/>
  <c r="AU109" i="24" a="1"/>
  <c r="AP109" i="24" a="1"/>
  <c r="AM109" i="24" a="1"/>
  <c r="AH109" i="24" a="1"/>
  <c r="AE109" i="24" a="1"/>
  <c r="Z109" i="24" a="1"/>
  <c r="W109" i="24" a="1"/>
  <c r="R109" i="24" a="1"/>
  <c r="O109" i="24" a="1"/>
  <c r="J109" i="24" a="1"/>
  <c r="CG27" i="24" a="1"/>
  <c r="U27" i="24" a="1"/>
  <c r="BQ27" i="24" a="1"/>
  <c r="BA27" i="24" a="1"/>
  <c r="AF43" i="24" a="1"/>
  <c r="BW43" i="24" a="1"/>
  <c r="BL43" i="24" a="1"/>
  <c r="CR43" i="24" a="1"/>
  <c r="K43" i="24" a="1"/>
  <c r="AQ43" i="24" a="1"/>
  <c r="CE43" i="24" a="1"/>
  <c r="BT43" i="24" a="1"/>
  <c r="AY43" i="24" a="1"/>
  <c r="AN43" i="24" a="1"/>
  <c r="S43" i="24" a="1"/>
  <c r="H43" i="24" a="1"/>
  <c r="CM43" i="24" a="1"/>
  <c r="CB43" i="24" a="1"/>
  <c r="BG43" i="24" a="1"/>
  <c r="AV43" i="24" a="1"/>
  <c r="AA43" i="24" a="1"/>
  <c r="P43" i="24" a="1"/>
  <c r="AF59" i="24" a="1"/>
  <c r="BL59" i="24" a="1"/>
  <c r="U59" i="24" a="1"/>
  <c r="CR59" i="24" a="1"/>
  <c r="BA59" i="24" a="1"/>
  <c r="CG59" i="24" a="1"/>
  <c r="CO59" i="24" a="1"/>
  <c r="BT59" i="24" a="1"/>
  <c r="BI59" i="24" a="1"/>
  <c r="AN59" i="24" a="1"/>
  <c r="AC59" i="24" a="1"/>
  <c r="H59" i="24" a="1"/>
  <c r="CW59" i="24" a="1"/>
  <c r="CB59" i="24" a="1"/>
  <c r="BQ59" i="24" a="1"/>
  <c r="AV59" i="24" a="1"/>
  <c r="AK59" i="24" a="1"/>
  <c r="P59" i="24" a="1"/>
  <c r="CJ59" i="24" a="1"/>
  <c r="BY59" i="24" a="1"/>
  <c r="BD59" i="24" a="1"/>
  <c r="AS59" i="24" a="1"/>
  <c r="X59" i="24" a="1"/>
  <c r="M59" i="24" a="1"/>
  <c r="CY59" i="24" a="1"/>
  <c r="CT59" i="24" a="1"/>
  <c r="CQ59" i="24" a="1"/>
  <c r="CL59" i="24" a="1"/>
  <c r="CI59" i="24" a="1"/>
  <c r="CD59" i="24" a="1"/>
  <c r="CA59" i="24" a="1"/>
  <c r="BV59" i="24" a="1"/>
  <c r="BS59" i="24" a="1"/>
  <c r="BN59" i="24" a="1"/>
  <c r="BK59" i="24" a="1"/>
  <c r="BF59" i="24" a="1"/>
  <c r="BC59" i="24" a="1"/>
  <c r="AX59" i="24" a="1"/>
  <c r="AU59" i="24" a="1"/>
  <c r="AP59" i="24" a="1"/>
  <c r="AM59" i="24" a="1"/>
  <c r="AH59" i="24" a="1"/>
  <c r="AE59" i="24" a="1"/>
  <c r="Z59" i="24" a="1"/>
  <c r="W59" i="24" a="1"/>
  <c r="R59" i="24" a="1"/>
  <c r="O59" i="24" a="1"/>
  <c r="J59" i="24" a="1"/>
  <c r="CV59" i="24" a="1"/>
  <c r="CS59" i="24" a="1"/>
  <c r="CN59" i="24" a="1"/>
  <c r="CK59" i="24" a="1"/>
  <c r="CF59" i="24" a="1"/>
  <c r="CC59" i="24" a="1"/>
  <c r="BX59" i="24" a="1"/>
  <c r="BU59" i="24" a="1"/>
  <c r="BP59" i="24" a="1"/>
  <c r="BM59" i="24" a="1"/>
  <c r="BH59" i="24" a="1"/>
  <c r="BE59" i="24" a="1"/>
  <c r="AZ59" i="24" a="1"/>
  <c r="AW59" i="24" a="1"/>
  <c r="AR59" i="24" a="1"/>
  <c r="AO59" i="24" a="1"/>
  <c r="AJ59" i="24" a="1"/>
  <c r="AG59" i="24" a="1"/>
  <c r="AB59" i="24" a="1"/>
  <c r="Y59" i="24" a="1"/>
  <c r="T59" i="24" a="1"/>
  <c r="Q59" i="24" a="1"/>
  <c r="L59" i="24" a="1"/>
  <c r="I59" i="24" a="1"/>
  <c r="AQ75" i="24" a="1"/>
  <c r="CM75" i="24" a="1"/>
  <c r="AA75" i="24" a="1"/>
  <c r="BW75" i="24" a="1"/>
  <c r="K75" i="24" a="1"/>
  <c r="BG75" i="24" a="1"/>
  <c r="CI75" i="24" a="1"/>
  <c r="BS75" i="24" a="1"/>
  <c r="BC75" i="24" a="1"/>
  <c r="AM75" i="24" a="1"/>
  <c r="W75" i="24" a="1"/>
  <c r="CU75" i="24" a="1"/>
  <c r="CE75" i="24" a="1"/>
  <c r="BO75" i="24" a="1"/>
  <c r="AY75" i="24" a="1"/>
  <c r="AI75" i="24" a="1"/>
  <c r="S75" i="24" a="1"/>
  <c r="CQ75" i="24" a="1"/>
  <c r="CA75" i="24" a="1"/>
  <c r="BK75" i="24" a="1"/>
  <c r="AU75" i="24" a="1"/>
  <c r="AE75" i="24" a="1"/>
  <c r="O75" i="24" a="1"/>
  <c r="CX75" i="24" a="1"/>
  <c r="CW75" i="24" a="1"/>
  <c r="CS75" i="24" a="1"/>
  <c r="CO75" i="24" a="1"/>
  <c r="CK75" i="24" a="1"/>
  <c r="CG75" i="24" a="1"/>
  <c r="CC75" i="24" a="1"/>
  <c r="BY75" i="24" a="1"/>
  <c r="BU75" i="24" a="1"/>
  <c r="BQ75" i="24" a="1"/>
  <c r="BM75" i="24" a="1"/>
  <c r="BI75" i="24" a="1"/>
  <c r="BE75" i="24" a="1"/>
  <c r="BA75" i="24" a="1"/>
  <c r="AW75" i="24" a="1"/>
  <c r="AS75" i="24" a="1"/>
  <c r="AO75" i="24" a="1"/>
  <c r="AK75" i="24" a="1"/>
  <c r="AG75" i="24" a="1"/>
  <c r="AC75" i="24" a="1"/>
  <c r="Y75" i="24" a="1"/>
  <c r="U75" i="24" a="1"/>
  <c r="Q75" i="24" a="1"/>
  <c r="M75" i="24" a="1"/>
  <c r="I75" i="24" a="1"/>
  <c r="CY75" i="24" a="1"/>
  <c r="CV75" i="24" a="1"/>
  <c r="CT75" i="24" a="1"/>
  <c r="CR75" i="24" a="1"/>
  <c r="CP75" i="24" a="1"/>
  <c r="CN75" i="24" a="1"/>
  <c r="CL75" i="24" a="1"/>
  <c r="CJ75" i="24" a="1"/>
  <c r="CH75" i="24" a="1"/>
  <c r="CF75" i="24" a="1"/>
  <c r="CD75" i="24" a="1"/>
  <c r="CB75" i="24" a="1"/>
  <c r="BZ75" i="24" a="1"/>
  <c r="BX75" i="24" a="1"/>
  <c r="BV75" i="24" a="1"/>
  <c r="BT75" i="24" a="1"/>
  <c r="BR75" i="24" a="1"/>
  <c r="BP75" i="24" a="1"/>
  <c r="BN75" i="24" a="1"/>
  <c r="BL75" i="24" a="1"/>
  <c r="BJ75" i="24" a="1"/>
  <c r="BH75" i="24" a="1"/>
  <c r="BF75" i="24" a="1"/>
  <c r="BD75" i="24" a="1"/>
  <c r="BB75" i="24" a="1"/>
  <c r="AZ75" i="24" a="1"/>
  <c r="AX75" i="24" a="1"/>
  <c r="AV75" i="24" a="1"/>
  <c r="AT75" i="24" a="1"/>
  <c r="AR75" i="24" a="1"/>
  <c r="AP75" i="24" a="1"/>
  <c r="AN75" i="24" a="1"/>
  <c r="AL75" i="24" a="1"/>
  <c r="AJ75" i="24" a="1"/>
  <c r="AH75" i="24" a="1"/>
  <c r="AF75" i="24" a="1"/>
  <c r="AD75" i="24" a="1"/>
  <c r="AB75" i="24" a="1"/>
  <c r="Z75" i="24" a="1"/>
  <c r="X75" i="24" a="1"/>
  <c r="V75" i="24" a="1"/>
  <c r="T75" i="24" a="1"/>
  <c r="R75" i="24" a="1"/>
  <c r="P75" i="24" a="1"/>
  <c r="N75" i="24" a="1"/>
  <c r="L75" i="24" a="1"/>
  <c r="J75" i="24" a="1"/>
  <c r="H75" i="24" a="1"/>
  <c r="T91" i="24" a="1"/>
  <c r="AZ91" i="24" a="1"/>
  <c r="I91" i="24" a="1"/>
  <c r="CF91" i="24" a="1"/>
  <c r="AO91" i="24" a="1"/>
  <c r="BU91" i="24" a="1"/>
  <c r="CN91" i="24" a="1"/>
  <c r="CC91" i="24" a="1"/>
  <c r="BH91" i="24" a="1"/>
  <c r="AW91" i="24" a="1"/>
  <c r="AB91" i="24" a="1"/>
  <c r="Q91" i="24" a="1"/>
  <c r="CV91" i="24" a="1"/>
  <c r="CK91" i="24" a="1"/>
  <c r="BP91" i="24" a="1"/>
  <c r="BE91" i="24" a="1"/>
  <c r="AJ91" i="24" a="1"/>
  <c r="Y91" i="24" a="1"/>
  <c r="CS91" i="24" a="1"/>
  <c r="BX91" i="24" a="1"/>
  <c r="BM91" i="24" a="1"/>
  <c r="AR91" i="24" a="1"/>
  <c r="AG91" i="24" a="1"/>
  <c r="L91" i="24" a="1"/>
  <c r="CX91" i="24" a="1"/>
  <c r="CU91" i="24" a="1"/>
  <c r="CP91" i="24" a="1"/>
  <c r="CM91" i="24" a="1"/>
  <c r="CH91" i="24" a="1"/>
  <c r="CE91" i="24" a="1"/>
  <c r="BZ91" i="24" a="1"/>
  <c r="BW91" i="24" a="1"/>
  <c r="BR91" i="24" a="1"/>
  <c r="BO91" i="24" a="1"/>
  <c r="BJ91" i="24" a="1"/>
  <c r="BG91" i="24" a="1"/>
  <c r="BB91" i="24" a="1"/>
  <c r="AY91" i="24" a="1"/>
  <c r="AT91" i="24" a="1"/>
  <c r="AQ91" i="24" a="1"/>
  <c r="AL91" i="24" a="1"/>
  <c r="AI91" i="24" a="1"/>
  <c r="AD91" i="24" a="1"/>
  <c r="AA91" i="24" a="1"/>
  <c r="V91" i="24" a="1"/>
  <c r="S91" i="24" a="1"/>
  <c r="N91" i="24" a="1"/>
  <c r="K91" i="24" a="1"/>
  <c r="CW91" i="24" a="1"/>
  <c r="CR91" i="24" a="1"/>
  <c r="CO91" i="24" a="1"/>
  <c r="CJ91" i="24" a="1"/>
  <c r="CG91" i="24" a="1"/>
  <c r="CB91" i="24" a="1"/>
  <c r="BY91" i="24" a="1"/>
  <c r="BT91" i="24" a="1"/>
  <c r="BQ91" i="24" a="1"/>
  <c r="BL91" i="24" a="1"/>
  <c r="BI91" i="24" a="1"/>
  <c r="BD91" i="24" a="1"/>
  <c r="BA91" i="24" a="1"/>
  <c r="AV91" i="24" a="1"/>
  <c r="AS91" i="24" a="1"/>
  <c r="AN91" i="24" a="1"/>
  <c r="AK91" i="24" a="1"/>
  <c r="AF91" i="24" a="1"/>
  <c r="AC91" i="24" a="1"/>
  <c r="X91" i="24" a="1"/>
  <c r="U91" i="24" a="1"/>
  <c r="P91" i="24" a="1"/>
  <c r="M91" i="24" a="1"/>
  <c r="H91" i="24" a="1"/>
  <c r="CY91" i="24" a="1"/>
  <c r="CT91" i="24" a="1"/>
  <c r="CQ91" i="24" a="1"/>
  <c r="CL91" i="24" a="1"/>
  <c r="CI91" i="24" a="1"/>
  <c r="CD91" i="24" a="1"/>
  <c r="CA91" i="24" a="1"/>
  <c r="BV91" i="24" a="1"/>
  <c r="BS91" i="24" a="1"/>
  <c r="BN91" i="24" a="1"/>
  <c r="BK91" i="24" a="1"/>
  <c r="BF91" i="24" a="1"/>
  <c r="BC91" i="24" a="1"/>
  <c r="AX91" i="24" a="1"/>
  <c r="AU91" i="24" a="1"/>
  <c r="AP91" i="24" a="1"/>
  <c r="AM91" i="24" a="1"/>
  <c r="AH91" i="24" a="1"/>
  <c r="AE91" i="24" a="1"/>
  <c r="Z91" i="24" a="1"/>
  <c r="W91" i="24" a="1"/>
  <c r="R91" i="24" a="1"/>
  <c r="O91" i="24" a="1"/>
  <c r="J91" i="24" a="1"/>
  <c r="CY159" i="24" a="1"/>
  <c r="CS159" i="24" a="1"/>
  <c r="CM159" i="24" a="1"/>
  <c r="CG159" i="24" a="1"/>
  <c r="CA159" i="24" a="1"/>
  <c r="BU159" i="24" a="1"/>
  <c r="BO159" i="24" a="1"/>
  <c r="BI159" i="24" a="1"/>
  <c r="AY159" i="24" a="1"/>
  <c r="AS159" i="24" a="1"/>
  <c r="AM159" i="24" a="1"/>
  <c r="AC159" i="24" a="1"/>
  <c r="W159" i="24" a="1"/>
  <c r="O159" i="24" a="1"/>
  <c r="CW159" i="24" a="1"/>
  <c r="CQ159" i="24" a="1"/>
  <c r="CK159" i="24" a="1"/>
  <c r="CE159" i="24" a="1"/>
  <c r="BW159" i="24" a="1"/>
  <c r="BQ159" i="24" a="1"/>
  <c r="BK159" i="24" a="1"/>
  <c r="BE159" i="24" a="1"/>
  <c r="BC159" i="24" a="1"/>
  <c r="AU159" i="24" a="1"/>
  <c r="AO159" i="24" a="1"/>
  <c r="AI159" i="24" a="1"/>
  <c r="AE159" i="24" a="1"/>
  <c r="Y159" i="24" a="1"/>
  <c r="S159" i="24" a="1"/>
  <c r="M159" i="24" a="1"/>
  <c r="I159" i="24" a="1"/>
  <c r="CV159" i="24" a="1"/>
  <c r="CR159" i="24" a="1"/>
  <c r="CN159" i="24" a="1"/>
  <c r="CJ159" i="24" a="1"/>
  <c r="CF159" i="24" a="1"/>
  <c r="CB159" i="24" a="1"/>
  <c r="BX159" i="24" a="1"/>
  <c r="BT159" i="24" a="1"/>
  <c r="BP159" i="24" a="1"/>
  <c r="BL159" i="24" a="1"/>
  <c r="BH159" i="24" a="1"/>
  <c r="BD159" i="24" a="1"/>
  <c r="AZ159" i="24" a="1"/>
  <c r="AV159" i="24" a="1"/>
  <c r="AR159" i="24" a="1"/>
  <c r="AN159" i="24" a="1"/>
  <c r="AJ159" i="24" a="1"/>
  <c r="AF159" i="24" a="1"/>
  <c r="AB159" i="24" a="1"/>
  <c r="X159" i="24" a="1"/>
  <c r="T159" i="24" a="1"/>
  <c r="P159" i="24" a="1"/>
  <c r="L159" i="24" a="1"/>
  <c r="H159" i="24" a="1"/>
  <c r="CU159" i="24" a="1"/>
  <c r="CO159" i="24" a="1"/>
  <c r="CI159" i="24" a="1"/>
  <c r="CC159" i="24" a="1"/>
  <c r="BY159" i="24" a="1"/>
  <c r="BS159" i="24" a="1"/>
  <c r="BM159" i="24" a="1"/>
  <c r="BG159" i="24" a="1"/>
  <c r="BA159" i="24" a="1"/>
  <c r="AW159" i="24" a="1"/>
  <c r="AQ159" i="24" a="1"/>
  <c r="AK159" i="24" a="1"/>
  <c r="AG159" i="24" a="1"/>
  <c r="AA159" i="24" a="1"/>
  <c r="U159" i="24" a="1"/>
  <c r="Q159" i="24" a="1"/>
  <c r="K159" i="24" a="1"/>
  <c r="CX159" i="24" a="1"/>
  <c r="CT159" i="24" a="1"/>
  <c r="CP159" i="24" a="1"/>
  <c r="CL159" i="24" a="1"/>
  <c r="CH159" i="24" a="1"/>
  <c r="CD159" i="24" a="1"/>
  <c r="BZ159" i="24" a="1"/>
  <c r="BV159" i="24" a="1"/>
  <c r="BR159" i="24" a="1"/>
  <c r="BN159" i="24" a="1"/>
  <c r="BJ159" i="24" a="1"/>
  <c r="BF159" i="24" a="1"/>
  <c r="BB159" i="24" a="1"/>
  <c r="AX159" i="24" a="1"/>
  <c r="AT159" i="24" a="1"/>
  <c r="AP159" i="24" a="1"/>
  <c r="AL159" i="24" a="1"/>
  <c r="AH159" i="24" a="1"/>
  <c r="AD159" i="24" a="1"/>
  <c r="Z159" i="24" a="1"/>
  <c r="V159" i="24" a="1"/>
  <c r="R159" i="24" a="1"/>
  <c r="N159" i="24" a="1"/>
  <c r="J159" i="24" a="1"/>
  <c r="BU106" i="24" a="1"/>
  <c r="T106" i="24" a="1"/>
  <c r="AZ106" i="24" a="1"/>
  <c r="I106" i="24" a="1"/>
  <c r="CF106" i="24" a="1"/>
  <c r="AO106" i="24" a="1"/>
  <c r="CN106" i="24" a="1"/>
  <c r="CC106" i="24" a="1"/>
  <c r="BH106" i="24" a="1"/>
  <c r="AW106" i="24" a="1"/>
  <c r="AB106" i="24" a="1"/>
  <c r="Q106" i="24" a="1"/>
  <c r="CV106" i="24" a="1"/>
  <c r="CK106" i="24" a="1"/>
  <c r="BP106" i="24" a="1"/>
  <c r="BE106" i="24" a="1"/>
  <c r="AJ106" i="24" a="1"/>
  <c r="Y106" i="24" a="1"/>
  <c r="CS106" i="24" a="1"/>
  <c r="BX106" i="24" a="1"/>
  <c r="BM106" i="24" a="1"/>
  <c r="AR106" i="24" a="1"/>
  <c r="AG106" i="24" a="1"/>
  <c r="L106" i="24" a="1"/>
  <c r="CX106" i="24" a="1"/>
  <c r="CU106" i="24" a="1"/>
  <c r="CP106" i="24" a="1"/>
  <c r="CM106" i="24" a="1"/>
  <c r="CH106" i="24" a="1"/>
  <c r="CE106" i="24" a="1"/>
  <c r="BZ106" i="24" a="1"/>
  <c r="BW106" i="24" a="1"/>
  <c r="BR106" i="24" a="1"/>
  <c r="BO106" i="24" a="1"/>
  <c r="BJ106" i="24" a="1"/>
  <c r="BG106" i="24" a="1"/>
  <c r="BB106" i="24" a="1"/>
  <c r="AY106" i="24" a="1"/>
  <c r="AT106" i="24" a="1"/>
  <c r="AQ106" i="24" a="1"/>
  <c r="AL106" i="24" a="1"/>
  <c r="AI106" i="24" a="1"/>
  <c r="AD106" i="24" a="1"/>
  <c r="AA106" i="24" a="1"/>
  <c r="V106" i="24" a="1"/>
  <c r="S106" i="24" a="1"/>
  <c r="N106" i="24" a="1"/>
  <c r="K106" i="24" a="1"/>
  <c r="CW106" i="24" a="1"/>
  <c r="CR106" i="24" a="1"/>
  <c r="CO106" i="24" a="1"/>
  <c r="CJ106" i="24" a="1"/>
  <c r="CG106" i="24" a="1"/>
  <c r="CB106" i="24" a="1"/>
  <c r="BY106" i="24" a="1"/>
  <c r="BT106" i="24" a="1"/>
  <c r="BQ106" i="24" a="1"/>
  <c r="BL106" i="24" a="1"/>
  <c r="BI106" i="24" a="1"/>
  <c r="BD106" i="24" a="1"/>
  <c r="BA106" i="24" a="1"/>
  <c r="AV106" i="24" a="1"/>
  <c r="AS106" i="24" a="1"/>
  <c r="AN106" i="24" a="1"/>
  <c r="AK106" i="24" a="1"/>
  <c r="AF106" i="24" a="1"/>
  <c r="AC106" i="24" a="1"/>
  <c r="X106" i="24" a="1"/>
  <c r="U106" i="24" a="1"/>
  <c r="P106" i="24" a="1"/>
  <c r="M106" i="24" a="1"/>
  <c r="H106" i="24" a="1"/>
  <c r="CY106" i="24" a="1"/>
  <c r="CT106" i="24" a="1"/>
  <c r="CQ106" i="24" a="1"/>
  <c r="CL106" i="24" a="1"/>
  <c r="CI106" i="24" a="1"/>
  <c r="CD106" i="24" a="1"/>
  <c r="CA106" i="24" a="1"/>
  <c r="BV106" i="24" a="1"/>
  <c r="BS106" i="24" a="1"/>
  <c r="BN106" i="24" a="1"/>
  <c r="BK106" i="24" a="1"/>
  <c r="BF106" i="24" a="1"/>
  <c r="BC106" i="24" a="1"/>
  <c r="AX106" i="24" a="1"/>
  <c r="AU106" i="24" a="1"/>
  <c r="AP106" i="24" a="1"/>
  <c r="AM106" i="24" a="1"/>
  <c r="AH106" i="24" a="1"/>
  <c r="AE106" i="24" a="1"/>
  <c r="Z106" i="24" a="1"/>
  <c r="W106" i="24" a="1"/>
  <c r="R106" i="24" a="1"/>
  <c r="O106" i="24" a="1"/>
  <c r="J106" i="24" a="1"/>
  <c r="CR114" i="24" a="1"/>
  <c r="CG114" i="24" a="1"/>
  <c r="BL114" i="24" a="1"/>
  <c r="BA114" i="24" a="1"/>
  <c r="AE114" i="24" a="1"/>
  <c r="O114" i="24" a="1"/>
  <c r="CO114" i="24" a="1"/>
  <c r="BT114" i="24" a="1"/>
  <c r="BI114" i="24" a="1"/>
  <c r="AN114" i="24" a="1"/>
  <c r="AA114" i="24" a="1"/>
  <c r="K114" i="24" a="1"/>
  <c r="CW114" i="24" a="1"/>
  <c r="CB114" i="24" a="1"/>
  <c r="BQ114" i="24" a="1"/>
  <c r="AV114" i="24" a="1"/>
  <c r="AK114" i="24" a="1"/>
  <c r="W114" i="24" a="1"/>
  <c r="CJ114" i="24" a="1"/>
  <c r="BY114" i="24" a="1"/>
  <c r="BD114" i="24" a="1"/>
  <c r="AS114" i="24" a="1"/>
  <c r="S114" i="24" a="1"/>
  <c r="CY114" i="24" a="1"/>
  <c r="CT114" i="24" a="1"/>
  <c r="CQ114" i="24" a="1"/>
  <c r="CL114" i="24" a="1"/>
  <c r="CI114" i="24" a="1"/>
  <c r="CD114" i="24" a="1"/>
  <c r="CA114" i="24" a="1"/>
  <c r="BV114" i="24" a="1"/>
  <c r="BS114" i="24" a="1"/>
  <c r="BN114" i="24" a="1"/>
  <c r="BK114" i="24" a="1"/>
  <c r="BF114" i="24" a="1"/>
  <c r="BC114" i="24" a="1"/>
  <c r="AX114" i="24" a="1"/>
  <c r="AU114" i="24" a="1"/>
  <c r="AP114" i="24" a="1"/>
  <c r="AM114" i="24" a="1"/>
  <c r="AH114" i="24" a="1"/>
  <c r="CV114" i="24" a="1"/>
  <c r="CS114" i="24" a="1"/>
  <c r="CN114" i="24" a="1"/>
  <c r="CK114" i="24" a="1"/>
  <c r="CF114" i="24" a="1"/>
  <c r="CC114" i="24" a="1"/>
  <c r="BX114" i="24" a="1"/>
  <c r="BU114" i="24" a="1"/>
  <c r="BP114" i="24" a="1"/>
  <c r="BM114" i="24" a="1"/>
  <c r="BH114" i="24" a="1"/>
  <c r="BE114" i="24" a="1"/>
  <c r="AZ114" i="24" a="1"/>
  <c r="AW114" i="24" a="1"/>
  <c r="AR114" i="24" a="1"/>
  <c r="AO114" i="24" a="1"/>
  <c r="AJ114" i="24" a="1"/>
  <c r="AG114" i="24" a="1"/>
  <c r="AC114" i="24" a="1"/>
  <c r="Y114" i="24" a="1"/>
  <c r="U114" i="24" a="1"/>
  <c r="Q114" i="24" a="1"/>
  <c r="M114" i="24" a="1"/>
  <c r="I114" i="24" a="1"/>
  <c r="CX114" i="24" a="1"/>
  <c r="CU114" i="24" a="1"/>
  <c r="CP114" i="24" a="1"/>
  <c r="CM114" i="24" a="1"/>
  <c r="CH114" i="24" a="1"/>
  <c r="CE114" i="24" a="1"/>
  <c r="BZ114" i="24" a="1"/>
  <c r="BW114" i="24" a="1"/>
  <c r="BR114" i="24" a="1"/>
  <c r="BO114" i="24" a="1"/>
  <c r="BJ114" i="24" a="1"/>
  <c r="BG114" i="24" a="1"/>
  <c r="BB114" i="24" a="1"/>
  <c r="AY114" i="24" a="1"/>
  <c r="AT114" i="24" a="1"/>
  <c r="AQ114" i="24" a="1"/>
  <c r="AL114" i="24" a="1"/>
  <c r="AI114" i="24" a="1"/>
  <c r="AF114" i="24" a="1"/>
  <c r="AD114" i="24" a="1"/>
  <c r="AB114" i="24" a="1"/>
  <c r="Z114" i="24" a="1"/>
  <c r="X114" i="24" a="1"/>
  <c r="V114" i="24" a="1"/>
  <c r="T114" i="24" a="1"/>
  <c r="R114" i="24" a="1"/>
  <c r="P114" i="24" a="1"/>
  <c r="N114" i="24" a="1"/>
  <c r="L114" i="24" a="1"/>
  <c r="J114" i="24" a="1"/>
  <c r="H114" i="24" a="1"/>
  <c r="CR122" i="24" a="1"/>
  <c r="CG122" i="24" a="1"/>
  <c r="BL122" i="24" a="1"/>
  <c r="BA122" i="24" a="1"/>
  <c r="AF122" i="24" a="1"/>
  <c r="U122" i="24" a="1"/>
  <c r="CO122" i="24" a="1"/>
  <c r="BT122" i="24" a="1"/>
  <c r="BI122" i="24" a="1"/>
  <c r="AN122" i="24" a="1"/>
  <c r="AC122" i="24" a="1"/>
  <c r="H122" i="24" a="1"/>
  <c r="CW122" i="24" a="1"/>
  <c r="CB122" i="24" a="1"/>
  <c r="BQ122" i="24" a="1"/>
  <c r="AV122" i="24" a="1"/>
  <c r="AK122" i="24" a="1"/>
  <c r="P122" i="24" a="1"/>
  <c r="CJ122" i="24" a="1"/>
  <c r="BY122" i="24" a="1"/>
  <c r="BD122" i="24" a="1"/>
  <c r="AS122" i="24" a="1"/>
  <c r="X122" i="24" a="1"/>
  <c r="M122" i="24" a="1"/>
  <c r="CY122" i="24" a="1"/>
  <c r="CT122" i="24" a="1"/>
  <c r="CQ122" i="24" a="1"/>
  <c r="CL122" i="24" a="1"/>
  <c r="CI122" i="24" a="1"/>
  <c r="CD122" i="24" a="1"/>
  <c r="CA122" i="24" a="1"/>
  <c r="BV122" i="24" a="1"/>
  <c r="BS122" i="24" a="1"/>
  <c r="BN122" i="24" a="1"/>
  <c r="BK122" i="24" a="1"/>
  <c r="BF122" i="24" a="1"/>
  <c r="BC122" i="24" a="1"/>
  <c r="AX122" i="24" a="1"/>
  <c r="AU122" i="24" a="1"/>
  <c r="AP122" i="24" a="1"/>
  <c r="AM122" i="24" a="1"/>
  <c r="AH122" i="24" a="1"/>
  <c r="AE122" i="24" a="1"/>
  <c r="Z122" i="24" a="1"/>
  <c r="W122" i="24" a="1"/>
  <c r="R122" i="24" a="1"/>
  <c r="O122" i="24" a="1"/>
  <c r="J122" i="24" a="1"/>
  <c r="CV122" i="24" a="1"/>
  <c r="CS122" i="24" a="1"/>
  <c r="CN122" i="24" a="1"/>
  <c r="CK122" i="24" a="1"/>
  <c r="CF122" i="24" a="1"/>
  <c r="CC122" i="24" a="1"/>
  <c r="BX122" i="24" a="1"/>
  <c r="BU122" i="24" a="1"/>
  <c r="BP122" i="24" a="1"/>
  <c r="BM122" i="24" a="1"/>
  <c r="BH122" i="24" a="1"/>
  <c r="BE122" i="24" a="1"/>
  <c r="AZ122" i="24" a="1"/>
  <c r="AW122" i="24" a="1"/>
  <c r="AR122" i="24" a="1"/>
  <c r="AO122" i="24" a="1"/>
  <c r="AJ122" i="24" a="1"/>
  <c r="AG122" i="24" a="1"/>
  <c r="AB122" i="24" a="1"/>
  <c r="Y122" i="24" a="1"/>
  <c r="T122" i="24" a="1"/>
  <c r="Q122" i="24" a="1"/>
  <c r="L122" i="24" a="1"/>
  <c r="I122" i="24" a="1"/>
  <c r="CX122" i="24" a="1"/>
  <c r="CU122" i="24" a="1"/>
  <c r="CP122" i="24" a="1"/>
  <c r="CM122" i="24" a="1"/>
  <c r="CH122" i="24" a="1"/>
  <c r="CE122" i="24" a="1"/>
  <c r="BZ122" i="24" a="1"/>
  <c r="BW122" i="24" a="1"/>
  <c r="BR122" i="24" a="1"/>
  <c r="BO122" i="24" a="1"/>
  <c r="BJ122" i="24" a="1"/>
  <c r="BG122" i="24" a="1"/>
  <c r="BB122" i="24" a="1"/>
  <c r="AY122" i="24" a="1"/>
  <c r="AT122" i="24" a="1"/>
  <c r="AQ122" i="24" a="1"/>
  <c r="AL122" i="24" a="1"/>
  <c r="AI122" i="24" a="1"/>
  <c r="AD122" i="24" a="1"/>
  <c r="AA122" i="24" a="1"/>
  <c r="V122" i="24" a="1"/>
  <c r="S122" i="24" a="1"/>
  <c r="N122" i="24" a="1"/>
  <c r="K122" i="24" a="1"/>
  <c r="CY130" i="24" a="1"/>
  <c r="CU130" i="24" a="1"/>
  <c r="CQ130" i="24" a="1"/>
  <c r="CM130" i="24" a="1"/>
  <c r="CI130" i="24" a="1"/>
  <c r="CE130" i="24" a="1"/>
  <c r="CA130" i="24" a="1"/>
  <c r="BW130" i="24" a="1"/>
  <c r="BS130" i="24" a="1"/>
  <c r="BO130" i="24" a="1"/>
  <c r="BK130" i="24" a="1"/>
  <c r="BG130" i="24" a="1"/>
  <c r="BC130" i="24" a="1"/>
  <c r="AY130" i="24" a="1"/>
  <c r="AU130" i="24" a="1"/>
  <c r="AO130" i="24" a="1"/>
  <c r="AG130" i="24" a="1"/>
  <c r="Y130" i="24" a="1"/>
  <c r="Q130" i="24" a="1"/>
  <c r="I130" i="24" a="1"/>
  <c r="CX130" i="24" a="1"/>
  <c r="CT130" i="24" a="1"/>
  <c r="CP130" i="24" a="1"/>
  <c r="CL130" i="24" a="1"/>
  <c r="CH130" i="24" a="1"/>
  <c r="CD130" i="24" a="1"/>
  <c r="BZ130" i="24" a="1"/>
  <c r="BV130" i="24" a="1"/>
  <c r="BR130" i="24" a="1"/>
  <c r="BN130" i="24" a="1"/>
  <c r="BJ130" i="24" a="1"/>
  <c r="BF130" i="24" a="1"/>
  <c r="BB130" i="24" a="1"/>
  <c r="AX130" i="24" a="1"/>
  <c r="AT130" i="24" a="1"/>
  <c r="AM130" i="24" a="1"/>
  <c r="AE130" i="24" a="1"/>
  <c r="W130" i="24" a="1"/>
  <c r="O130" i="24" a="1"/>
  <c r="CW130" i="24" a="1"/>
  <c r="CS130" i="24" a="1"/>
  <c r="CO130" i="24" a="1"/>
  <c r="CK130" i="24" a="1"/>
  <c r="CG130" i="24" a="1"/>
  <c r="CC130" i="24" a="1"/>
  <c r="BY130" i="24" a="1"/>
  <c r="BU130" i="24" a="1"/>
  <c r="BQ130" i="24" a="1"/>
  <c r="BM130" i="24" a="1"/>
  <c r="BI130" i="24" a="1"/>
  <c r="BE130" i="24" a="1"/>
  <c r="BA130" i="24" a="1"/>
  <c r="AW130" i="24" a="1"/>
  <c r="AS130" i="24" a="1"/>
  <c r="AK130" i="24" a="1"/>
  <c r="AC130" i="24" a="1"/>
  <c r="U130" i="24" a="1"/>
  <c r="M130" i="24" a="1"/>
  <c r="CV130" i="24" a="1"/>
  <c r="CR130" i="24" a="1"/>
  <c r="CN130" i="24" a="1"/>
  <c r="CJ130" i="24" a="1"/>
  <c r="CF130" i="24" a="1"/>
  <c r="CB130" i="24" a="1"/>
  <c r="BX130" i="24" a="1"/>
  <c r="BT130" i="24" a="1"/>
  <c r="BP130" i="24" a="1"/>
  <c r="BL130" i="24" a="1"/>
  <c r="BH130" i="24" a="1"/>
  <c r="BD130" i="24" a="1"/>
  <c r="AZ130" i="24" a="1"/>
  <c r="AV130" i="24" a="1"/>
  <c r="AQ130" i="24" a="1"/>
  <c r="AI130" i="24" a="1"/>
  <c r="AA130" i="24" a="1"/>
  <c r="S130" i="24" a="1"/>
  <c r="K130" i="24" a="1"/>
  <c r="AR130" i="24" a="1"/>
  <c r="AP130" i="24" a="1"/>
  <c r="AN130" i="24" a="1"/>
  <c r="AL130" i="24" a="1"/>
  <c r="AJ130" i="24" a="1"/>
  <c r="AH130" i="24" a="1"/>
  <c r="AF130" i="24" a="1"/>
  <c r="AD130" i="24" a="1"/>
  <c r="AB130" i="24" a="1"/>
  <c r="Z130" i="24" a="1"/>
  <c r="X130" i="24" a="1"/>
  <c r="V130" i="24" a="1"/>
  <c r="T130" i="24" a="1"/>
  <c r="R130" i="24" a="1"/>
  <c r="P130" i="24" a="1"/>
  <c r="N130" i="24" a="1"/>
  <c r="L130" i="24" a="1"/>
  <c r="J130" i="24" a="1"/>
  <c r="H130" i="24" a="1"/>
  <c r="CY138" i="24" a="1"/>
  <c r="CU138" i="24" a="1"/>
  <c r="CQ138" i="24" a="1"/>
  <c r="CM138" i="24" a="1"/>
  <c r="CI138" i="24" a="1"/>
  <c r="CE138" i="24" a="1"/>
  <c r="CA138" i="24" a="1"/>
  <c r="BW138" i="24" a="1"/>
  <c r="BS138" i="24" a="1"/>
  <c r="BO138" i="24" a="1"/>
  <c r="BK138" i="24" a="1"/>
  <c r="BG138" i="24" a="1"/>
  <c r="BC138" i="24" a="1"/>
  <c r="AY138" i="24" a="1"/>
  <c r="AU138" i="24" a="1"/>
  <c r="AQ138" i="24" a="1"/>
  <c r="AM138" i="24" a="1"/>
  <c r="AI138" i="24" a="1"/>
  <c r="AE138" i="24" a="1"/>
  <c r="AA138" i="24" a="1"/>
  <c r="W138" i="24" a="1"/>
  <c r="S138" i="24" a="1"/>
  <c r="O138" i="24" a="1"/>
  <c r="K138" i="24" a="1"/>
  <c r="CX138" i="24" a="1"/>
  <c r="CT138" i="24" a="1"/>
  <c r="CP138" i="24" a="1"/>
  <c r="CL138" i="24" a="1"/>
  <c r="CH138" i="24" a="1"/>
  <c r="CD138" i="24" a="1"/>
  <c r="BZ138" i="24" a="1"/>
  <c r="BV138" i="24" a="1"/>
  <c r="BR138" i="24" a="1"/>
  <c r="BN138" i="24" a="1"/>
  <c r="BJ138" i="24" a="1"/>
  <c r="BF138" i="24" a="1"/>
  <c r="BB138" i="24" a="1"/>
  <c r="AX138" i="24" a="1"/>
  <c r="AT138" i="24" a="1"/>
  <c r="AP138" i="24" a="1"/>
  <c r="AL138" i="24" a="1"/>
  <c r="AH138" i="24" a="1"/>
  <c r="AD138" i="24" a="1"/>
  <c r="Z138" i="24" a="1"/>
  <c r="V138" i="24" a="1"/>
  <c r="R138" i="24" a="1"/>
  <c r="N138" i="24" a="1"/>
  <c r="J138" i="24" a="1"/>
  <c r="CW138" i="24" a="1"/>
  <c r="CS138" i="24" a="1"/>
  <c r="CO138" i="24" a="1"/>
  <c r="CK138" i="24" a="1"/>
  <c r="CG138" i="24" a="1"/>
  <c r="CC138" i="24" a="1"/>
  <c r="BY138" i="24" a="1"/>
  <c r="BU138" i="24" a="1"/>
  <c r="BQ138" i="24" a="1"/>
  <c r="BM138" i="24" a="1"/>
  <c r="BI138" i="24" a="1"/>
  <c r="BE138" i="24" a="1"/>
  <c r="BA138" i="24" a="1"/>
  <c r="AW138" i="24" a="1"/>
  <c r="AS138" i="24" a="1"/>
  <c r="AO138" i="24" a="1"/>
  <c r="AK138" i="24" a="1"/>
  <c r="AG138" i="24" a="1"/>
  <c r="AC138" i="24" a="1"/>
  <c r="Y138" i="24" a="1"/>
  <c r="U138" i="24" a="1"/>
  <c r="Q138" i="24" a="1"/>
  <c r="M138" i="24" a="1"/>
  <c r="I138" i="24" a="1"/>
  <c r="CV138" i="24" a="1"/>
  <c r="CR138" i="24" a="1"/>
  <c r="CN138" i="24" a="1"/>
  <c r="CJ138" i="24" a="1"/>
  <c r="CF138" i="24" a="1"/>
  <c r="CB138" i="24" a="1"/>
  <c r="BX138" i="24" a="1"/>
  <c r="BT138" i="24" a="1"/>
  <c r="BP138" i="24" a="1"/>
  <c r="BL138" i="24" a="1"/>
  <c r="BH138" i="24" a="1"/>
  <c r="BD138" i="24" a="1"/>
  <c r="AZ138" i="24" a="1"/>
  <c r="AV138" i="24" a="1"/>
  <c r="AR138" i="24" a="1"/>
  <c r="AN138" i="24" a="1"/>
  <c r="AJ138" i="24" a="1"/>
  <c r="AF138" i="24" a="1"/>
  <c r="AB138" i="24" a="1"/>
  <c r="X138" i="24" a="1"/>
  <c r="T138" i="24" a="1"/>
  <c r="P138" i="24" a="1"/>
  <c r="L138" i="24" a="1"/>
  <c r="H138" i="24" a="1"/>
  <c r="CU146" i="24" a="1"/>
  <c r="CO146" i="24" a="1"/>
  <c r="CI146" i="24" a="1"/>
  <c r="CC146" i="24" a="1"/>
  <c r="BW146" i="24" a="1"/>
  <c r="BQ146" i="24" a="1"/>
  <c r="BK146" i="24" a="1"/>
  <c r="BI146" i="24" a="1"/>
  <c r="BC146" i="24" a="1"/>
  <c r="AW146" i="24" a="1"/>
  <c r="AQ146" i="24" a="1"/>
  <c r="AK146" i="24" a="1"/>
  <c r="AE146" i="24" a="1"/>
  <c r="Y146" i="24" a="1"/>
  <c r="S146" i="24" a="1"/>
  <c r="M146" i="24" a="1"/>
  <c r="CW146" i="24" a="1"/>
  <c r="CQ146" i="24" a="1"/>
  <c r="CK146" i="24" a="1"/>
  <c r="CE146" i="24" a="1"/>
  <c r="BY146" i="24" a="1"/>
  <c r="BS146" i="24" a="1"/>
  <c r="BO146" i="24" a="1"/>
  <c r="BG146" i="24" a="1"/>
  <c r="BA146" i="24" a="1"/>
  <c r="AU146" i="24" a="1"/>
  <c r="AO146" i="24" a="1"/>
  <c r="AG146" i="24" a="1"/>
  <c r="AA146" i="24" a="1"/>
  <c r="U146" i="24" a="1"/>
  <c r="O146" i="24" a="1"/>
  <c r="K146" i="24" a="1"/>
  <c r="CX146" i="24" a="1"/>
  <c r="CT146" i="24" a="1"/>
  <c r="CP146" i="24" a="1"/>
  <c r="CL146" i="24" a="1"/>
  <c r="CH146" i="24" a="1"/>
  <c r="CD146" i="24" a="1"/>
  <c r="BZ146" i="24" a="1"/>
  <c r="BV146" i="24" a="1"/>
  <c r="BR146" i="24" a="1"/>
  <c r="BN146" i="24" a="1"/>
  <c r="BJ146" i="24" a="1"/>
  <c r="BF146" i="24" a="1"/>
  <c r="BB146" i="24" a="1"/>
  <c r="AX146" i="24" a="1"/>
  <c r="AV146" i="24" a="1"/>
  <c r="AR146" i="24" a="1"/>
  <c r="AN146" i="24" a="1"/>
  <c r="AH146" i="24" a="1"/>
  <c r="AD146" i="24" a="1"/>
  <c r="Z146" i="24" a="1"/>
  <c r="V146" i="24" a="1"/>
  <c r="R146" i="24" a="1"/>
  <c r="N146" i="24" a="1"/>
  <c r="J146" i="24" a="1"/>
  <c r="CY146" i="24" a="1"/>
  <c r="CS146" i="24" a="1"/>
  <c r="CM146" i="24" a="1"/>
  <c r="CG146" i="24" a="1"/>
  <c r="CA146" i="24" a="1"/>
  <c r="BU146" i="24" a="1"/>
  <c r="BM146" i="24" a="1"/>
  <c r="BE146" i="24" a="1"/>
  <c r="AY146" i="24" a="1"/>
  <c r="AS146" i="24" a="1"/>
  <c r="AM146" i="24" a="1"/>
  <c r="AI146" i="24" a="1"/>
  <c r="AC146" i="24" a="1"/>
  <c r="W146" i="24" a="1"/>
  <c r="Q146" i="24" a="1"/>
  <c r="I146" i="24" a="1"/>
  <c r="CV146" i="24" a="1"/>
  <c r="CR146" i="24" a="1"/>
  <c r="CN146" i="24" a="1"/>
  <c r="CJ146" i="24" a="1"/>
  <c r="CF146" i="24" a="1"/>
  <c r="CB146" i="24" a="1"/>
  <c r="BX146" i="24" a="1"/>
  <c r="BT146" i="24" a="1"/>
  <c r="BP146" i="24" a="1"/>
  <c r="BL146" i="24" a="1"/>
  <c r="BH146" i="24" a="1"/>
  <c r="BD146" i="24" a="1"/>
  <c r="AZ146" i="24" a="1"/>
  <c r="AT146" i="24" a="1"/>
  <c r="AP146" i="24" a="1"/>
  <c r="AL146" i="24" a="1"/>
  <c r="AJ146" i="24" a="1"/>
  <c r="AF146" i="24" a="1"/>
  <c r="AB146" i="24" a="1"/>
  <c r="X146" i="24" a="1"/>
  <c r="T146" i="24" a="1"/>
  <c r="P146" i="24" a="1"/>
  <c r="L146" i="24" a="1"/>
  <c r="H146" i="24" a="1"/>
  <c r="CU154" i="24" a="1"/>
  <c r="CO154" i="24" a="1"/>
  <c r="CI154" i="24" a="1"/>
  <c r="CA154" i="24" a="1"/>
  <c r="BS154" i="24" a="1"/>
  <c r="BM154" i="24" a="1"/>
  <c r="BG154" i="24" a="1"/>
  <c r="BA154" i="24" a="1"/>
  <c r="AU154" i="24" a="1"/>
  <c r="AO154" i="24" a="1"/>
  <c r="AI154" i="24" a="1"/>
  <c r="AC154" i="24" a="1"/>
  <c r="W154" i="24" a="1"/>
  <c r="M154" i="24" a="1"/>
  <c r="CY154" i="24" a="1"/>
  <c r="CQ154" i="24" a="1"/>
  <c r="CM154" i="24" a="1"/>
  <c r="CG154" i="24" a="1"/>
  <c r="CC154" i="24" a="1"/>
  <c r="BW154" i="24" a="1"/>
  <c r="BO154" i="24" a="1"/>
  <c r="BI154" i="24" a="1"/>
  <c r="BC154" i="24" a="1"/>
  <c r="AY154" i="24" a="1"/>
  <c r="AS154" i="24" a="1"/>
  <c r="AM154" i="24" a="1"/>
  <c r="AG154" i="24" a="1"/>
  <c r="Y154" i="24" a="1"/>
  <c r="S154" i="24" a="1"/>
  <c r="Q154" i="24" a="1"/>
  <c r="I154" i="24" a="1"/>
  <c r="CV154" i="24" a="1"/>
  <c r="CR154" i="24" a="1"/>
  <c r="CN154" i="24" a="1"/>
  <c r="CJ154" i="24" a="1"/>
  <c r="CF154" i="24" a="1"/>
  <c r="CB154" i="24" a="1"/>
  <c r="BX154" i="24" a="1"/>
  <c r="BT154" i="24" a="1"/>
  <c r="BP154" i="24" a="1"/>
  <c r="BL154" i="24" a="1"/>
  <c r="BH154" i="24" a="1"/>
  <c r="BD154" i="24" a="1"/>
  <c r="AZ154" i="24" a="1"/>
  <c r="AV154" i="24" a="1"/>
  <c r="AR154" i="24" a="1"/>
  <c r="AN154" i="24" a="1"/>
  <c r="AJ154" i="24" a="1"/>
  <c r="AF154" i="24" a="1"/>
  <c r="AB154" i="24" a="1"/>
  <c r="X154" i="24" a="1"/>
  <c r="T154" i="24" a="1"/>
  <c r="P154" i="24" a="1"/>
  <c r="L154" i="24" a="1"/>
  <c r="H154" i="24" a="1"/>
  <c r="CW154" i="24" a="1"/>
  <c r="CS154" i="24" a="1"/>
  <c r="CK154" i="24" a="1"/>
  <c r="CE154" i="24" a="1"/>
  <c r="BY154" i="24" a="1"/>
  <c r="BU154" i="24" a="1"/>
  <c r="BQ154" i="24" a="1"/>
  <c r="BK154" i="24" a="1"/>
  <c r="BE154" i="24" a="1"/>
  <c r="AW154" i="24" a="1"/>
  <c r="AQ154" i="24" a="1"/>
  <c r="AK154" i="24" a="1"/>
  <c r="AE154" i="24" a="1"/>
  <c r="AA154" i="24" a="1"/>
  <c r="U154" i="24" a="1"/>
  <c r="O154" i="24" a="1"/>
  <c r="K154" i="24" a="1"/>
  <c r="CX154" i="24" a="1"/>
  <c r="CT154" i="24" a="1"/>
  <c r="CP154" i="24" a="1"/>
  <c r="CL154" i="24" a="1"/>
  <c r="CH154" i="24" a="1"/>
  <c r="CD154" i="24" a="1"/>
  <c r="BZ154" i="24" a="1"/>
  <c r="BV154" i="24" a="1"/>
  <c r="BR154" i="24" a="1"/>
  <c r="BN154" i="24" a="1"/>
  <c r="BJ154" i="24" a="1"/>
  <c r="BF154" i="24" a="1"/>
  <c r="BB154" i="24" a="1"/>
  <c r="AX154" i="24" a="1"/>
  <c r="AT154" i="24" a="1"/>
  <c r="AP154" i="24" a="1"/>
  <c r="AL154" i="24" a="1"/>
  <c r="AH154" i="24" a="1"/>
  <c r="AD154" i="24" a="1"/>
  <c r="Z154" i="24" a="1"/>
  <c r="V154" i="24" a="1"/>
  <c r="R154" i="24" a="1"/>
  <c r="N154" i="24" a="1"/>
  <c r="J154" i="24" a="1"/>
  <c r="CY162" i="24" a="1"/>
  <c r="CS162" i="24" a="1"/>
  <c r="CM162" i="24" a="1"/>
  <c r="CG162" i="24" a="1"/>
  <c r="CA162" i="24" a="1"/>
  <c r="BU162" i="24" a="1"/>
  <c r="BO162" i="24" a="1"/>
  <c r="BI162" i="24" a="1"/>
  <c r="BC162" i="24" a="1"/>
  <c r="AW162" i="24" a="1"/>
  <c r="AQ162" i="24" a="1"/>
  <c r="AK162" i="24" a="1"/>
  <c r="AE162" i="24" a="1"/>
  <c r="Y162" i="24" a="1"/>
  <c r="S162" i="24" a="1"/>
  <c r="M162" i="24" a="1"/>
  <c r="CU162" i="24" a="1"/>
  <c r="CO162" i="24" a="1"/>
  <c r="CI162" i="24" a="1"/>
  <c r="CC162" i="24" a="1"/>
  <c r="BW162" i="24" a="1"/>
  <c r="BS162" i="24" a="1"/>
  <c r="BK162" i="24" a="1"/>
  <c r="BE162" i="24" a="1"/>
  <c r="AY162" i="24" a="1"/>
  <c r="AU162" i="24" a="1"/>
  <c r="AO162" i="24" a="1"/>
  <c r="AI162" i="24" a="1"/>
  <c r="AC162" i="24" a="1"/>
  <c r="W162" i="24" a="1"/>
  <c r="O162" i="24" a="1"/>
  <c r="I162" i="24" a="1"/>
  <c r="CV162" i="24" a="1"/>
  <c r="CR162" i="24" a="1"/>
  <c r="CN162" i="24" a="1"/>
  <c r="CJ162" i="24" a="1"/>
  <c r="CH162" i="24" a="1"/>
  <c r="CD162" i="24" a="1"/>
  <c r="BZ162" i="24" a="1"/>
  <c r="BT162" i="24" a="1"/>
  <c r="BP162" i="24" a="1"/>
  <c r="BL162" i="24" a="1"/>
  <c r="BH162" i="24" a="1"/>
  <c r="BD162" i="24" a="1"/>
  <c r="AZ162" i="24" a="1"/>
  <c r="AV162" i="24" a="1"/>
  <c r="AR162" i="24" a="1"/>
  <c r="AN162" i="24" a="1"/>
  <c r="AJ162" i="24" a="1"/>
  <c r="AF162" i="24" a="1"/>
  <c r="AB162" i="24" a="1"/>
  <c r="X162" i="24" a="1"/>
  <c r="T162" i="24" a="1"/>
  <c r="P162" i="24" a="1"/>
  <c r="L162" i="24" a="1"/>
  <c r="H162" i="24" a="1"/>
  <c r="CW162" i="24" a="1"/>
  <c r="CQ162" i="24" a="1"/>
  <c r="CK162" i="24" a="1"/>
  <c r="CE162" i="24" a="1"/>
  <c r="BY162" i="24" a="1"/>
  <c r="BQ162" i="24" a="1"/>
  <c r="BM162" i="24" a="1"/>
  <c r="BG162" i="24" a="1"/>
  <c r="BA162" i="24" a="1"/>
  <c r="AS162" i="24" a="1"/>
  <c r="AM162" i="24" a="1"/>
  <c r="AG162" i="24" a="1"/>
  <c r="AA162" i="24" a="1"/>
  <c r="U162" i="24" a="1"/>
  <c r="Q162" i="24" a="1"/>
  <c r="K162" i="24" a="1"/>
  <c r="CX162" i="24" a="1"/>
  <c r="CT162" i="24" a="1"/>
  <c r="CP162" i="24" a="1"/>
  <c r="CL162" i="24" a="1"/>
  <c r="CF162" i="24" a="1"/>
  <c r="CB162" i="24" a="1"/>
  <c r="BX162" i="24" a="1"/>
  <c r="BV162" i="24" a="1"/>
  <c r="BR162" i="24" a="1"/>
  <c r="BN162" i="24" a="1"/>
  <c r="BJ162" i="24" a="1"/>
  <c r="BF162" i="24" a="1"/>
  <c r="BB162" i="24" a="1"/>
  <c r="AX162" i="24" a="1"/>
  <c r="AT162" i="24" a="1"/>
  <c r="AP162" i="24" a="1"/>
  <c r="AL162" i="24" a="1"/>
  <c r="AH162" i="24" a="1"/>
  <c r="AD162" i="24" a="1"/>
  <c r="Z162" i="24" a="1"/>
  <c r="V162" i="24" a="1"/>
  <c r="R162" i="24" a="1"/>
  <c r="N162" i="24" a="1"/>
  <c r="J162" i="24" a="1"/>
  <c r="K41" i="24" a="1"/>
  <c r="CR41" i="24" a="1"/>
  <c r="AQ41" i="24" a="1"/>
  <c r="BW41" i="24" a="1"/>
  <c r="AF41" i="24" a="1"/>
  <c r="BL41" i="24" a="1"/>
  <c r="CE41" i="24" a="1"/>
  <c r="BT41" i="24" a="1"/>
  <c r="AY41" i="24" a="1"/>
  <c r="AN41" i="24" a="1"/>
  <c r="S41" i="24" a="1"/>
  <c r="H41" i="24" a="1"/>
  <c r="CM41" i="24" a="1"/>
  <c r="CB41" i="24" a="1"/>
  <c r="BG41" i="24" a="1"/>
  <c r="AV41" i="24" a="1"/>
  <c r="AA41" i="24" a="1"/>
  <c r="P41" i="24" a="1"/>
  <c r="AZ92" i="24" a="1"/>
  <c r="I92" i="24" a="1"/>
  <c r="CF92" i="24" a="1"/>
  <c r="AO92" i="24" a="1"/>
  <c r="BU92" i="24" a="1"/>
  <c r="T92" i="24" a="1"/>
  <c r="CN92" i="24" a="1"/>
  <c r="CC92" i="24" a="1"/>
  <c r="BH92" i="24" a="1"/>
  <c r="AW92" i="24" a="1"/>
  <c r="AB92" i="24" a="1"/>
  <c r="Q92" i="24" a="1"/>
  <c r="CV92" i="24" a="1"/>
  <c r="CK92" i="24" a="1"/>
  <c r="BP92" i="24" a="1"/>
  <c r="BE92" i="24" a="1"/>
  <c r="AJ92" i="24" a="1"/>
  <c r="Y92" i="24" a="1"/>
  <c r="CS92" i="24" a="1"/>
  <c r="BX92" i="24" a="1"/>
  <c r="BM92" i="24" a="1"/>
  <c r="AR92" i="24" a="1"/>
  <c r="AG92" i="24" a="1"/>
  <c r="L92" i="24" a="1"/>
  <c r="CX92" i="24" a="1"/>
  <c r="CU92" i="24" a="1"/>
  <c r="CP92" i="24" a="1"/>
  <c r="CM92" i="24" a="1"/>
  <c r="CH92" i="24" a="1"/>
  <c r="CE92" i="24" a="1"/>
  <c r="BZ92" i="24" a="1"/>
  <c r="BW92" i="24" a="1"/>
  <c r="BR92" i="24" a="1"/>
  <c r="BO92" i="24" a="1"/>
  <c r="BJ92" i="24" a="1"/>
  <c r="BG92" i="24" a="1"/>
  <c r="BB92" i="24" a="1"/>
  <c r="AY92" i="24" a="1"/>
  <c r="AT92" i="24" a="1"/>
  <c r="AQ92" i="24" a="1"/>
  <c r="AL92" i="24" a="1"/>
  <c r="AI92" i="24" a="1"/>
  <c r="AD92" i="24" a="1"/>
  <c r="AA92" i="24" a="1"/>
  <c r="V92" i="24" a="1"/>
  <c r="S92" i="24" a="1"/>
  <c r="N92" i="24" a="1"/>
  <c r="K92" i="24" a="1"/>
  <c r="CW92" i="24" a="1"/>
  <c r="CR92" i="24" a="1"/>
  <c r="CO92" i="24" a="1"/>
  <c r="CJ92" i="24" a="1"/>
  <c r="CG92" i="24" a="1"/>
  <c r="CB92" i="24" a="1"/>
  <c r="BY92" i="24" a="1"/>
  <c r="BT92" i="24" a="1"/>
  <c r="BQ92" i="24" a="1"/>
  <c r="BL92" i="24" a="1"/>
  <c r="BI92" i="24" a="1"/>
  <c r="BD92" i="24" a="1"/>
  <c r="BA92" i="24" a="1"/>
  <c r="AV92" i="24" a="1"/>
  <c r="AS92" i="24" a="1"/>
  <c r="AN92" i="24" a="1"/>
  <c r="AK92" i="24" a="1"/>
  <c r="AF92" i="24" a="1"/>
  <c r="AC92" i="24" a="1"/>
  <c r="X92" i="24" a="1"/>
  <c r="U92" i="24" a="1"/>
  <c r="P92" i="24" a="1"/>
  <c r="M92" i="24" a="1"/>
  <c r="H92" i="24" a="1"/>
  <c r="CY92" i="24" a="1"/>
  <c r="CT92" i="24" a="1"/>
  <c r="CQ92" i="24" a="1"/>
  <c r="CL92" i="24" a="1"/>
  <c r="CI92" i="24" a="1"/>
  <c r="CD92" i="24" a="1"/>
  <c r="CA92" i="24" a="1"/>
  <c r="BV92" i="24" a="1"/>
  <c r="BS92" i="24" a="1"/>
  <c r="BN92" i="24" a="1"/>
  <c r="BK92" i="24" a="1"/>
  <c r="BF92" i="24" a="1"/>
  <c r="BC92" i="24" a="1"/>
  <c r="AX92" i="24" a="1"/>
  <c r="AU92" i="24" a="1"/>
  <c r="AP92" i="24" a="1"/>
  <c r="AM92" i="24" a="1"/>
  <c r="AH92" i="24" a="1"/>
  <c r="AE92" i="24" a="1"/>
  <c r="Z92" i="24" a="1"/>
  <c r="W92" i="24" a="1"/>
  <c r="R92" i="24" a="1"/>
  <c r="O92" i="24" a="1"/>
  <c r="J92" i="24" a="1"/>
  <c r="CY133" i="24" a="1"/>
  <c r="CU133" i="24" a="1"/>
  <c r="CQ133" i="24" a="1"/>
  <c r="CM133" i="24" a="1"/>
  <c r="CI133" i="24" a="1"/>
  <c r="CE133" i="24" a="1"/>
  <c r="CA133" i="24" a="1"/>
  <c r="BW133" i="24" a="1"/>
  <c r="BS133" i="24" a="1"/>
  <c r="BO133" i="24" a="1"/>
  <c r="BK133" i="24" a="1"/>
  <c r="BG133" i="24" a="1"/>
  <c r="BC133" i="24" a="1"/>
  <c r="AY133" i="24" a="1"/>
  <c r="AU133" i="24" a="1"/>
  <c r="AQ133" i="24" a="1"/>
  <c r="AM133" i="24" a="1"/>
  <c r="AI133" i="24" a="1"/>
  <c r="AE133" i="24" a="1"/>
  <c r="AA133" i="24" a="1"/>
  <c r="W133" i="24" a="1"/>
  <c r="S133" i="24" a="1"/>
  <c r="O133" i="24" a="1"/>
  <c r="K133" i="24" a="1"/>
  <c r="CX133" i="24" a="1"/>
  <c r="CT133" i="24" a="1"/>
  <c r="CP133" i="24" a="1"/>
  <c r="CL133" i="24" a="1"/>
  <c r="CH133" i="24" a="1"/>
  <c r="CD133" i="24" a="1"/>
  <c r="BZ133" i="24" a="1"/>
  <c r="BV133" i="24" a="1"/>
  <c r="BR133" i="24" a="1"/>
  <c r="BN133" i="24" a="1"/>
  <c r="BJ133" i="24" a="1"/>
  <c r="BF133" i="24" a="1"/>
  <c r="BB133" i="24" a="1"/>
  <c r="AX133" i="24" a="1"/>
  <c r="AT133" i="24" a="1"/>
  <c r="AP133" i="24" a="1"/>
  <c r="AL133" i="24" a="1"/>
  <c r="AH133" i="24" a="1"/>
  <c r="AD133" i="24" a="1"/>
  <c r="Z133" i="24" a="1"/>
  <c r="V133" i="24" a="1"/>
  <c r="R133" i="24" a="1"/>
  <c r="N133" i="24" a="1"/>
  <c r="J133" i="24" a="1"/>
  <c r="CW133" i="24" a="1"/>
  <c r="CS133" i="24" a="1"/>
  <c r="CO133" i="24" a="1"/>
  <c r="CK133" i="24" a="1"/>
  <c r="CG133" i="24" a="1"/>
  <c r="CC133" i="24" a="1"/>
  <c r="BY133" i="24" a="1"/>
  <c r="BU133" i="24" a="1"/>
  <c r="BQ133" i="24" a="1"/>
  <c r="BM133" i="24" a="1"/>
  <c r="BI133" i="24" a="1"/>
  <c r="BE133" i="24" a="1"/>
  <c r="BA133" i="24" a="1"/>
  <c r="AW133" i="24" a="1"/>
  <c r="AS133" i="24" a="1"/>
  <c r="AO133" i="24" a="1"/>
  <c r="AK133" i="24" a="1"/>
  <c r="AG133" i="24" a="1"/>
  <c r="AC133" i="24" a="1"/>
  <c r="Y133" i="24" a="1"/>
  <c r="U133" i="24" a="1"/>
  <c r="Q133" i="24" a="1"/>
  <c r="M133" i="24" a="1"/>
  <c r="I133" i="24" a="1"/>
  <c r="CV133" i="24" a="1"/>
  <c r="CR133" i="24" a="1"/>
  <c r="CN133" i="24" a="1"/>
  <c r="CJ133" i="24" a="1"/>
  <c r="CF133" i="24" a="1"/>
  <c r="CB133" i="24" a="1"/>
  <c r="BX133" i="24" a="1"/>
  <c r="BT133" i="24" a="1"/>
  <c r="BP133" i="24" a="1"/>
  <c r="BL133" i="24" a="1"/>
  <c r="BH133" i="24" a="1"/>
  <c r="BD133" i="24" a="1"/>
  <c r="AZ133" i="24" a="1"/>
  <c r="AV133" i="24" a="1"/>
  <c r="AR133" i="24" a="1"/>
  <c r="AN133" i="24" a="1"/>
  <c r="AJ133" i="24" a="1"/>
  <c r="AF133" i="24" a="1"/>
  <c r="AB133" i="24" a="1"/>
  <c r="X133" i="24" a="1"/>
  <c r="T133" i="24" a="1"/>
  <c r="P133" i="24" a="1"/>
  <c r="L133" i="24" a="1"/>
  <c r="H133" i="24" a="1"/>
  <c r="CW157" i="24" a="1"/>
  <c r="CO157" i="24" a="1"/>
  <c r="CG157" i="24" a="1"/>
  <c r="CA157" i="24" a="1"/>
  <c r="BQ157" i="24" a="1"/>
  <c r="BK157" i="24" a="1"/>
  <c r="BE157" i="24" a="1"/>
  <c r="AU157" i="24" a="1"/>
  <c r="AO157" i="24" a="1"/>
  <c r="AE157" i="24" a="1"/>
  <c r="Y157" i="24" a="1"/>
  <c r="S157" i="24" a="1"/>
  <c r="K157" i="24" a="1"/>
  <c r="CY157" i="24" a="1"/>
  <c r="CS157" i="24" a="1"/>
  <c r="CM157" i="24" a="1"/>
  <c r="CI157" i="24" a="1"/>
  <c r="CC157" i="24" a="1"/>
  <c r="BY157" i="24" a="1"/>
  <c r="BS157" i="24" a="1"/>
  <c r="BM157" i="24" a="1"/>
  <c r="BG157" i="24" a="1"/>
  <c r="BA157" i="24" a="1"/>
  <c r="AW157" i="24" a="1"/>
  <c r="AQ157" i="24" a="1"/>
  <c r="AK157" i="24" a="1"/>
  <c r="AG157" i="24" a="1"/>
  <c r="AA157" i="24" a="1"/>
  <c r="U157" i="24" a="1"/>
  <c r="O157" i="24" a="1"/>
  <c r="I157" i="24" a="1"/>
  <c r="CX157" i="24" a="1"/>
  <c r="CT157" i="24" a="1"/>
  <c r="CP157" i="24" a="1"/>
  <c r="CL157" i="24" a="1"/>
  <c r="CH157" i="24" a="1"/>
  <c r="CD157" i="24" a="1"/>
  <c r="BZ157" i="24" a="1"/>
  <c r="BV157" i="24" a="1"/>
  <c r="BR157" i="24" a="1"/>
  <c r="BP157" i="24" a="1"/>
  <c r="BL157" i="24" a="1"/>
  <c r="BH157" i="24" a="1"/>
  <c r="BD157" i="24" a="1"/>
  <c r="AZ157" i="24" a="1"/>
  <c r="AV157" i="24" a="1"/>
  <c r="AR157" i="24" a="1"/>
  <c r="AL157" i="24" a="1"/>
  <c r="AH157" i="24" a="1"/>
  <c r="AF157" i="24" a="1"/>
  <c r="Z157" i="24" a="1"/>
  <c r="V157" i="24" a="1"/>
  <c r="R157" i="24" a="1"/>
  <c r="N157" i="24" a="1"/>
  <c r="J157" i="24" a="1"/>
  <c r="CU157" i="24" a="1"/>
  <c r="CQ157" i="24" a="1"/>
  <c r="CK157" i="24" a="1"/>
  <c r="CE157" i="24" a="1"/>
  <c r="BW157" i="24" a="1"/>
  <c r="BU157" i="24" a="1"/>
  <c r="BO157" i="24" a="1"/>
  <c r="BI157" i="24" a="1"/>
  <c r="BC157" i="24" a="1"/>
  <c r="AY157" i="24" a="1"/>
  <c r="AS157" i="24" a="1"/>
  <c r="AM157" i="24" a="1"/>
  <c r="AI157" i="24" a="1"/>
  <c r="AC157" i="24" a="1"/>
  <c r="W157" i="24" a="1"/>
  <c r="Q157" i="24" a="1"/>
  <c r="M157" i="24" a="1"/>
  <c r="CV157" i="24" a="1"/>
  <c r="CR157" i="24" a="1"/>
  <c r="CN157" i="24" a="1"/>
  <c r="CJ157" i="24" a="1"/>
  <c r="CF157" i="24" a="1"/>
  <c r="CB157" i="24" a="1"/>
  <c r="BX157" i="24" a="1"/>
  <c r="BT157" i="24" a="1"/>
  <c r="BN157" i="24" a="1"/>
  <c r="BJ157" i="24" a="1"/>
  <c r="BF157" i="24" a="1"/>
  <c r="BB157" i="24" a="1"/>
  <c r="AX157" i="24" a="1"/>
  <c r="AT157" i="24" a="1"/>
  <c r="AP157" i="24" a="1"/>
  <c r="AN157" i="24" a="1"/>
  <c r="AJ157" i="24" a="1"/>
  <c r="AD157" i="24" a="1"/>
  <c r="AB157" i="24" a="1"/>
  <c r="X157" i="24" a="1"/>
  <c r="T157" i="24" a="1"/>
  <c r="P157" i="24" a="1"/>
  <c r="L157" i="24" a="1"/>
  <c r="H157" i="24" a="1"/>
  <c r="CG31" i="24" a="1"/>
  <c r="U31" i="24" a="1"/>
  <c r="BQ31" i="24" a="1"/>
  <c r="BA31" i="24" a="1"/>
  <c r="AF63" i="24" a="1"/>
  <c r="BL63" i="24" a="1"/>
  <c r="U63" i="24" a="1"/>
  <c r="CR63" i="24" a="1"/>
  <c r="BA63" i="24" a="1"/>
  <c r="CG63" i="24" a="1"/>
  <c r="CO63" i="24" a="1"/>
  <c r="BT63" i="24" a="1"/>
  <c r="BI63" i="24" a="1"/>
  <c r="AN63" i="24" a="1"/>
  <c r="AC63" i="24" a="1"/>
  <c r="H63" i="24" a="1"/>
  <c r="CW63" i="24" a="1"/>
  <c r="CB63" i="24" a="1"/>
  <c r="BQ63" i="24" a="1"/>
  <c r="AV63" i="24" a="1"/>
  <c r="AK63" i="24" a="1"/>
  <c r="P63" i="24" a="1"/>
  <c r="CJ63" i="24" a="1"/>
  <c r="BY63" i="24" a="1"/>
  <c r="BD63" i="24" a="1"/>
  <c r="AS63" i="24" a="1"/>
  <c r="X63" i="24" a="1"/>
  <c r="M63" i="24" a="1"/>
  <c r="CY63" i="24" a="1"/>
  <c r="CT63" i="24" a="1"/>
  <c r="CQ63" i="24" a="1"/>
  <c r="CL63" i="24" a="1"/>
  <c r="CI63" i="24" a="1"/>
  <c r="CD63" i="24" a="1"/>
  <c r="CA63" i="24" a="1"/>
  <c r="BV63" i="24" a="1"/>
  <c r="BS63" i="24" a="1"/>
  <c r="BN63" i="24" a="1"/>
  <c r="BK63" i="24" a="1"/>
  <c r="BF63" i="24" a="1"/>
  <c r="BC63" i="24" a="1"/>
  <c r="AX63" i="24" a="1"/>
  <c r="AU63" i="24" a="1"/>
  <c r="AP63" i="24" a="1"/>
  <c r="AM63" i="24" a="1"/>
  <c r="AH63" i="24" a="1"/>
  <c r="AE63" i="24" a="1"/>
  <c r="Z63" i="24" a="1"/>
  <c r="W63" i="24" a="1"/>
  <c r="R63" i="24" a="1"/>
  <c r="O63" i="24" a="1"/>
  <c r="J63" i="24" a="1"/>
  <c r="CV63" i="24" a="1"/>
  <c r="CS63" i="24" a="1"/>
  <c r="CN63" i="24" a="1"/>
  <c r="CK63" i="24" a="1"/>
  <c r="CF63" i="24" a="1"/>
  <c r="CC63" i="24" a="1"/>
  <c r="BX63" i="24" a="1"/>
  <c r="BU63" i="24" a="1"/>
  <c r="BP63" i="24" a="1"/>
  <c r="BM63" i="24" a="1"/>
  <c r="BH63" i="24" a="1"/>
  <c r="BE63" i="24" a="1"/>
  <c r="AZ63" i="24" a="1"/>
  <c r="AW63" i="24" a="1"/>
  <c r="AR63" i="24" a="1"/>
  <c r="AO63" i="24" a="1"/>
  <c r="AJ63" i="24" a="1"/>
  <c r="AG63" i="24" a="1"/>
  <c r="AB63" i="24" a="1"/>
  <c r="Y63" i="24" a="1"/>
  <c r="T63" i="24" a="1"/>
  <c r="Q63" i="24" a="1"/>
  <c r="L63" i="24" a="1"/>
  <c r="I63" i="24" a="1"/>
  <c r="CX63" i="24" a="1"/>
  <c r="CU63" i="24" a="1"/>
  <c r="CP63" i="24" a="1"/>
  <c r="CM63" i="24" a="1"/>
  <c r="CH63" i="24" a="1"/>
  <c r="CE63" i="24" a="1"/>
  <c r="BZ63" i="24" a="1"/>
  <c r="BW63" i="24" a="1"/>
  <c r="BR63" i="24" a="1"/>
  <c r="BO63" i="24" a="1"/>
  <c r="BJ63" i="24" a="1"/>
  <c r="BG63" i="24" a="1"/>
  <c r="BB63" i="24" a="1"/>
  <c r="AY63" i="24" a="1"/>
  <c r="AT63" i="24" a="1"/>
  <c r="AQ63" i="24" a="1"/>
  <c r="AL63" i="24" a="1"/>
  <c r="AI63" i="24" a="1"/>
  <c r="AD63" i="24" a="1"/>
  <c r="AA63" i="24" a="1"/>
  <c r="V63" i="24" a="1"/>
  <c r="S63" i="24" a="1"/>
  <c r="N63" i="24" a="1"/>
  <c r="K63" i="24" a="1"/>
  <c r="T79" i="24" a="1"/>
  <c r="AZ79" i="24" a="1"/>
  <c r="I79" i="24" a="1"/>
  <c r="CF79" i="24" a="1"/>
  <c r="AO79" i="24" a="1"/>
  <c r="BU79" i="24" a="1"/>
  <c r="CN79" i="24" a="1"/>
  <c r="CC79" i="24" a="1"/>
  <c r="BH79" i="24" a="1"/>
  <c r="AW79" i="24" a="1"/>
  <c r="AB79" i="24" a="1"/>
  <c r="Q79" i="24" a="1"/>
  <c r="CV79" i="24" a="1"/>
  <c r="CK79" i="24" a="1"/>
  <c r="BP79" i="24" a="1"/>
  <c r="BE79" i="24" a="1"/>
  <c r="AJ79" i="24" a="1"/>
  <c r="Y79" i="24" a="1"/>
  <c r="CS79" i="24" a="1"/>
  <c r="BX79" i="24" a="1"/>
  <c r="BM79" i="24" a="1"/>
  <c r="AR79" i="24" a="1"/>
  <c r="AG79" i="24" a="1"/>
  <c r="L79" i="24" a="1"/>
  <c r="CX79" i="24" a="1"/>
  <c r="CU79" i="24" a="1"/>
  <c r="CP79" i="24" a="1"/>
  <c r="CM79" i="24" a="1"/>
  <c r="CH79" i="24" a="1"/>
  <c r="CE79" i="24" a="1"/>
  <c r="BZ79" i="24" a="1"/>
  <c r="BW79" i="24" a="1"/>
  <c r="BR79" i="24" a="1"/>
  <c r="BO79" i="24" a="1"/>
  <c r="BJ79" i="24" a="1"/>
  <c r="BG79" i="24" a="1"/>
  <c r="BB79" i="24" a="1"/>
  <c r="AY79" i="24" a="1"/>
  <c r="AT79" i="24" a="1"/>
  <c r="AQ79" i="24" a="1"/>
  <c r="AL79" i="24" a="1"/>
  <c r="AI79" i="24" a="1"/>
  <c r="AD79" i="24" a="1"/>
  <c r="AA79" i="24" a="1"/>
  <c r="V79" i="24" a="1"/>
  <c r="S79" i="24" a="1"/>
  <c r="N79" i="24" a="1"/>
  <c r="K79" i="24" a="1"/>
  <c r="CW79" i="24" a="1"/>
  <c r="CR79" i="24" a="1"/>
  <c r="CO79" i="24" a="1"/>
  <c r="CJ79" i="24" a="1"/>
  <c r="CG79" i="24" a="1"/>
  <c r="CB79" i="24" a="1"/>
  <c r="BY79" i="24" a="1"/>
  <c r="BT79" i="24" a="1"/>
  <c r="BQ79" i="24" a="1"/>
  <c r="BL79" i="24" a="1"/>
  <c r="BI79" i="24" a="1"/>
  <c r="BD79" i="24" a="1"/>
  <c r="BA79" i="24" a="1"/>
  <c r="AV79" i="24" a="1"/>
  <c r="AS79" i="24" a="1"/>
  <c r="AN79" i="24" a="1"/>
  <c r="AK79" i="24" a="1"/>
  <c r="AF79" i="24" a="1"/>
  <c r="AC79" i="24" a="1"/>
  <c r="X79" i="24" a="1"/>
  <c r="U79" i="24" a="1"/>
  <c r="P79" i="24" a="1"/>
  <c r="M79" i="24" a="1"/>
  <c r="H79" i="24" a="1"/>
  <c r="CY79" i="24" a="1"/>
  <c r="CT79" i="24" a="1"/>
  <c r="CQ79" i="24" a="1"/>
  <c r="CL79" i="24" a="1"/>
  <c r="CI79" i="24" a="1"/>
  <c r="CD79" i="24" a="1"/>
  <c r="CA79" i="24" a="1"/>
  <c r="BV79" i="24" a="1"/>
  <c r="BS79" i="24" a="1"/>
  <c r="BN79" i="24" a="1"/>
  <c r="BK79" i="24" a="1"/>
  <c r="BF79" i="24" a="1"/>
  <c r="BC79" i="24" a="1"/>
  <c r="AX79" i="24" a="1"/>
  <c r="AU79" i="24" a="1"/>
  <c r="AP79" i="24" a="1"/>
  <c r="AM79" i="24" a="1"/>
  <c r="AH79" i="24" a="1"/>
  <c r="AE79" i="24" a="1"/>
  <c r="Z79" i="24" a="1"/>
  <c r="W79" i="24" a="1"/>
  <c r="R79" i="24" a="1"/>
  <c r="O79" i="24" a="1"/>
  <c r="J79" i="24" a="1"/>
  <c r="T95" i="24" a="1"/>
  <c r="AZ95" i="24" a="1"/>
  <c r="I95" i="24" a="1"/>
  <c r="CF95" i="24" a="1"/>
  <c r="AO95" i="24" a="1"/>
  <c r="BU95" i="24" a="1"/>
  <c r="CN95" i="24" a="1"/>
  <c r="CC95" i="24" a="1"/>
  <c r="BH95" i="24" a="1"/>
  <c r="AW95" i="24" a="1"/>
  <c r="AB95" i="24" a="1"/>
  <c r="Q95" i="24" a="1"/>
  <c r="CV95" i="24" a="1"/>
  <c r="CK95" i="24" a="1"/>
  <c r="BP95" i="24" a="1"/>
  <c r="BE95" i="24" a="1"/>
  <c r="AJ95" i="24" a="1"/>
  <c r="Y95" i="24" a="1"/>
  <c r="CS95" i="24" a="1"/>
  <c r="BX95" i="24" a="1"/>
  <c r="BM95" i="24" a="1"/>
  <c r="AR95" i="24" a="1"/>
  <c r="AG95" i="24" a="1"/>
  <c r="L95" i="24" a="1"/>
  <c r="CX95" i="24" a="1"/>
  <c r="CU95" i="24" a="1"/>
  <c r="CP95" i="24" a="1"/>
  <c r="CM95" i="24" a="1"/>
  <c r="CH95" i="24" a="1"/>
  <c r="CE95" i="24" a="1"/>
  <c r="BZ95" i="24" a="1"/>
  <c r="BW95" i="24" a="1"/>
  <c r="BR95" i="24" a="1"/>
  <c r="BO95" i="24" a="1"/>
  <c r="BJ95" i="24" a="1"/>
  <c r="BG95" i="24" a="1"/>
  <c r="BB95" i="24" a="1"/>
  <c r="AY95" i="24" a="1"/>
  <c r="AT95" i="24" a="1"/>
  <c r="AQ95" i="24" a="1"/>
  <c r="AL95" i="24" a="1"/>
  <c r="AI95" i="24" a="1"/>
  <c r="AD95" i="24" a="1"/>
  <c r="AA95" i="24" a="1"/>
  <c r="V95" i="24" a="1"/>
  <c r="S95" i="24" a="1"/>
  <c r="N95" i="24" a="1"/>
  <c r="K95" i="24" a="1"/>
  <c r="CW95" i="24" a="1"/>
  <c r="CR95" i="24" a="1"/>
  <c r="CO95" i="24" a="1"/>
  <c r="CJ95" i="24" a="1"/>
  <c r="CG95" i="24" a="1"/>
  <c r="CB95" i="24" a="1"/>
  <c r="BY95" i="24" a="1"/>
  <c r="BT95" i="24" a="1"/>
  <c r="BQ95" i="24" a="1"/>
  <c r="BL95" i="24" a="1"/>
  <c r="BI95" i="24" a="1"/>
  <c r="BD95" i="24" a="1"/>
  <c r="BA95" i="24" a="1"/>
  <c r="AV95" i="24" a="1"/>
  <c r="AS95" i="24" a="1"/>
  <c r="AN95" i="24" a="1"/>
  <c r="AK95" i="24" a="1"/>
  <c r="AF95" i="24" a="1"/>
  <c r="AC95" i="24" a="1"/>
  <c r="X95" i="24" a="1"/>
  <c r="U95" i="24" a="1"/>
  <c r="P95" i="24" a="1"/>
  <c r="M95" i="24" a="1"/>
  <c r="H95" i="24" a="1"/>
  <c r="CY95" i="24" a="1"/>
  <c r="CT95" i="24" a="1"/>
  <c r="CQ95" i="24" a="1"/>
  <c r="CL95" i="24" a="1"/>
  <c r="CI95" i="24" a="1"/>
  <c r="CD95" i="24" a="1"/>
  <c r="CA95" i="24" a="1"/>
  <c r="BV95" i="24" a="1"/>
  <c r="BS95" i="24" a="1"/>
  <c r="BN95" i="24" a="1"/>
  <c r="BK95" i="24" a="1"/>
  <c r="BF95" i="24" a="1"/>
  <c r="BC95" i="24" a="1"/>
  <c r="AX95" i="24" a="1"/>
  <c r="AU95" i="24" a="1"/>
  <c r="AP95" i="24" a="1"/>
  <c r="AM95" i="24" a="1"/>
  <c r="AH95" i="24" a="1"/>
  <c r="AE95" i="24" a="1"/>
  <c r="Z95" i="24" a="1"/>
  <c r="W95" i="24" a="1"/>
  <c r="R95" i="24" a="1"/>
  <c r="O95" i="24" a="1"/>
  <c r="J95" i="24" a="1"/>
  <c r="BA28" i="24" a="1"/>
  <c r="CW28" i="24" a="1"/>
  <c r="AK28" i="24" a="1"/>
  <c r="CG28" i="24" a="1"/>
  <c r="U28" i="24" a="1"/>
  <c r="BQ28" i="24" a="1"/>
  <c r="AZ76" i="24" a="1"/>
  <c r="I76" i="24" a="1"/>
  <c r="CF76" i="24" a="1"/>
  <c r="AO76" i="24" a="1"/>
  <c r="BU76" i="24" a="1"/>
  <c r="T76" i="24" a="1"/>
  <c r="CN76" i="24" a="1"/>
  <c r="CC76" i="24" a="1"/>
  <c r="BH76" i="24" a="1"/>
  <c r="AW76" i="24" a="1"/>
  <c r="AB76" i="24" a="1"/>
  <c r="Q76" i="24" a="1"/>
  <c r="CV76" i="24" a="1"/>
  <c r="CK76" i="24" a="1"/>
  <c r="BP76" i="24" a="1"/>
  <c r="BE76" i="24" a="1"/>
  <c r="AJ76" i="24" a="1"/>
  <c r="Y76" i="24" a="1"/>
  <c r="CS76" i="24" a="1"/>
  <c r="BX76" i="24" a="1"/>
  <c r="BM76" i="24" a="1"/>
  <c r="AR76" i="24" a="1"/>
  <c r="AG76" i="24" a="1"/>
  <c r="L76" i="24" a="1"/>
  <c r="CX76" i="24" a="1"/>
  <c r="CU76" i="24" a="1"/>
  <c r="CP76" i="24" a="1"/>
  <c r="CM76" i="24" a="1"/>
  <c r="CH76" i="24" a="1"/>
  <c r="CE76" i="24" a="1"/>
  <c r="BZ76" i="24" a="1"/>
  <c r="BW76" i="24" a="1"/>
  <c r="BR76" i="24" a="1"/>
  <c r="BO76" i="24" a="1"/>
  <c r="BJ76" i="24" a="1"/>
  <c r="BG76" i="24" a="1"/>
  <c r="BB76" i="24" a="1"/>
  <c r="AY76" i="24" a="1"/>
  <c r="AT76" i="24" a="1"/>
  <c r="AQ76" i="24" a="1"/>
  <c r="AL76" i="24" a="1"/>
  <c r="AI76" i="24" a="1"/>
  <c r="AD76" i="24" a="1"/>
  <c r="AA76" i="24" a="1"/>
  <c r="V76" i="24" a="1"/>
  <c r="S76" i="24" a="1"/>
  <c r="N76" i="24" a="1"/>
  <c r="K76" i="24" a="1"/>
  <c r="CW76" i="24" a="1"/>
  <c r="CR76" i="24" a="1"/>
  <c r="CO76" i="24" a="1"/>
  <c r="CJ76" i="24" a="1"/>
  <c r="CG76" i="24" a="1"/>
  <c r="CB76" i="24" a="1"/>
  <c r="BY76" i="24" a="1"/>
  <c r="BT76" i="24" a="1"/>
  <c r="BQ76" i="24" a="1"/>
  <c r="BL76" i="24" a="1"/>
  <c r="BI76" i="24" a="1"/>
  <c r="BD76" i="24" a="1"/>
  <c r="BA76" i="24" a="1"/>
  <c r="AV76" i="24" a="1"/>
  <c r="AS76" i="24" a="1"/>
  <c r="AN76" i="24" a="1"/>
  <c r="AK76" i="24" a="1"/>
  <c r="AF76" i="24" a="1"/>
  <c r="AC76" i="24" a="1"/>
  <c r="X76" i="24" a="1"/>
  <c r="U76" i="24" a="1"/>
  <c r="P76" i="24" a="1"/>
  <c r="M76" i="24" a="1"/>
  <c r="H76" i="24" a="1"/>
  <c r="CY76" i="24" a="1"/>
  <c r="CT76" i="24" a="1"/>
  <c r="CQ76" i="24" a="1"/>
  <c r="CL76" i="24" a="1"/>
  <c r="CI76" i="24" a="1"/>
  <c r="CD76" i="24" a="1"/>
  <c r="CA76" i="24" a="1"/>
  <c r="BV76" i="24" a="1"/>
  <c r="BS76" i="24" a="1"/>
  <c r="BN76" i="24" a="1"/>
  <c r="BK76" i="24" a="1"/>
  <c r="BF76" i="24" a="1"/>
  <c r="BC76" i="24" a="1"/>
  <c r="AX76" i="24" a="1"/>
  <c r="AU76" i="24" a="1"/>
  <c r="AP76" i="24" a="1"/>
  <c r="AM76" i="24" a="1"/>
  <c r="AH76" i="24" a="1"/>
  <c r="AE76" i="24" a="1"/>
  <c r="Z76" i="24" a="1"/>
  <c r="W76" i="24" a="1"/>
  <c r="R76" i="24" a="1"/>
  <c r="O76" i="24" a="1"/>
  <c r="J76" i="24" a="1"/>
  <c r="CR117" i="24" a="1"/>
  <c r="CG117" i="24" a="1"/>
  <c r="BL117" i="24" a="1"/>
  <c r="BA117" i="24" a="1"/>
  <c r="AF117" i="24" a="1"/>
  <c r="U117" i="24" a="1"/>
  <c r="CO117" i="24" a="1"/>
  <c r="BT117" i="24" a="1"/>
  <c r="BI117" i="24" a="1"/>
  <c r="AN117" i="24" a="1"/>
  <c r="AC117" i="24" a="1"/>
  <c r="H117" i="24" a="1"/>
  <c r="CW117" i="24" a="1"/>
  <c r="CB117" i="24" a="1"/>
  <c r="BQ117" i="24" a="1"/>
  <c r="AV117" i="24" a="1"/>
  <c r="AK117" i="24" a="1"/>
  <c r="P117" i="24" a="1"/>
  <c r="CJ117" i="24" a="1"/>
  <c r="BY117" i="24" a="1"/>
  <c r="BD117" i="24" a="1"/>
  <c r="AS117" i="24" a="1"/>
  <c r="X117" i="24" a="1"/>
  <c r="M117" i="24" a="1"/>
  <c r="CY117" i="24" a="1"/>
  <c r="CT117" i="24" a="1"/>
  <c r="CQ117" i="24" a="1"/>
  <c r="CL117" i="24" a="1"/>
  <c r="CI117" i="24" a="1"/>
  <c r="CD117" i="24" a="1"/>
  <c r="CA117" i="24" a="1"/>
  <c r="BV117" i="24" a="1"/>
  <c r="BS117" i="24" a="1"/>
  <c r="BN117" i="24" a="1"/>
  <c r="BK117" i="24" a="1"/>
  <c r="BF117" i="24" a="1"/>
  <c r="BC117" i="24" a="1"/>
  <c r="AX117" i="24" a="1"/>
  <c r="AU117" i="24" a="1"/>
  <c r="AP117" i="24" a="1"/>
  <c r="AM117" i="24" a="1"/>
  <c r="AH117" i="24" a="1"/>
  <c r="AE117" i="24" a="1"/>
  <c r="Z117" i="24" a="1"/>
  <c r="W117" i="24" a="1"/>
  <c r="R117" i="24" a="1"/>
  <c r="O117" i="24" a="1"/>
  <c r="J117" i="24" a="1"/>
  <c r="CV117" i="24" a="1"/>
  <c r="CS117" i="24" a="1"/>
  <c r="CN117" i="24" a="1"/>
  <c r="CK117" i="24" a="1"/>
  <c r="CF117" i="24" a="1"/>
  <c r="CC117" i="24" a="1"/>
  <c r="BX117" i="24" a="1"/>
  <c r="BU117" i="24" a="1"/>
  <c r="BP117" i="24" a="1"/>
  <c r="BM117" i="24" a="1"/>
  <c r="BH117" i="24" a="1"/>
  <c r="BE117" i="24" a="1"/>
  <c r="AZ117" i="24" a="1"/>
  <c r="AW117" i="24" a="1"/>
  <c r="AR117" i="24" a="1"/>
  <c r="AO117" i="24" a="1"/>
  <c r="AJ117" i="24" a="1"/>
  <c r="AG117" i="24" a="1"/>
  <c r="AB117" i="24" a="1"/>
  <c r="Y117" i="24" a="1"/>
  <c r="T117" i="24" a="1"/>
  <c r="Q117" i="24" a="1"/>
  <c r="L117" i="24" a="1"/>
  <c r="I117" i="24" a="1"/>
  <c r="CX117" i="24" a="1"/>
  <c r="CU117" i="24" a="1"/>
  <c r="CP117" i="24" a="1"/>
  <c r="CM117" i="24" a="1"/>
  <c r="CH117" i="24" a="1"/>
  <c r="CE117" i="24" a="1"/>
  <c r="BZ117" i="24" a="1"/>
  <c r="BW117" i="24" a="1"/>
  <c r="BR117" i="24" a="1"/>
  <c r="BO117" i="24" a="1"/>
  <c r="BJ117" i="24" a="1"/>
  <c r="BG117" i="24" a="1"/>
  <c r="BB117" i="24" a="1"/>
  <c r="AY117" i="24" a="1"/>
  <c r="AT117" i="24" a="1"/>
  <c r="AQ117" i="24" a="1"/>
  <c r="AL117" i="24" a="1"/>
  <c r="AI117" i="24" a="1"/>
  <c r="AD117" i="24" a="1"/>
  <c r="AA117" i="24" a="1"/>
  <c r="V117" i="24" a="1"/>
  <c r="S117" i="24" a="1"/>
  <c r="N117" i="24" a="1"/>
  <c r="K117" i="24" a="1"/>
  <c r="BL24" i="24" a="1"/>
  <c r="AF24" i="24" a="1"/>
  <c r="CR24" i="24" a="1"/>
  <c r="BL40" i="24" a="1"/>
  <c r="CR40" i="24" a="1"/>
  <c r="K40" i="24" a="1"/>
  <c r="AQ40" i="24" a="1"/>
  <c r="BW40" i="24" a="1"/>
  <c r="AF40" i="24" a="1"/>
  <c r="CE40" i="24" a="1"/>
  <c r="BT40" i="24" a="1"/>
  <c r="AY40" i="24" a="1"/>
  <c r="AN40" i="24" a="1"/>
  <c r="S40" i="24" a="1"/>
  <c r="H40" i="24" a="1"/>
  <c r="CM40" i="24" a="1"/>
  <c r="CB40" i="24" a="1"/>
  <c r="BG40" i="24" a="1"/>
  <c r="AV40" i="24" a="1"/>
  <c r="AA40" i="24" a="1"/>
  <c r="P40" i="24" a="1"/>
  <c r="BL56" i="24" a="1"/>
  <c r="U56" i="24" a="1"/>
  <c r="CR56" i="24" a="1"/>
  <c r="BA56" i="24" a="1"/>
  <c r="CG56" i="24" a="1"/>
  <c r="AF56" i="24" a="1"/>
  <c r="CO56" i="24" a="1"/>
  <c r="BT56" i="24" a="1"/>
  <c r="BI56" i="24" a="1"/>
  <c r="AN56" i="24" a="1"/>
  <c r="AC56" i="24" a="1"/>
  <c r="H56" i="24" a="1"/>
  <c r="CW56" i="24" a="1"/>
  <c r="CB56" i="24" a="1"/>
  <c r="BQ56" i="24" a="1"/>
  <c r="AV56" i="24" a="1"/>
  <c r="AK56" i="24" a="1"/>
  <c r="P56" i="24" a="1"/>
  <c r="CJ56" i="24" a="1"/>
  <c r="BY56" i="24" a="1"/>
  <c r="BD56" i="24" a="1"/>
  <c r="AS56" i="24" a="1"/>
  <c r="X56" i="24" a="1"/>
  <c r="M56" i="24" a="1"/>
  <c r="CY56" i="24" a="1"/>
  <c r="CT56" i="24" a="1"/>
  <c r="CQ56" i="24" a="1"/>
  <c r="CL56" i="24" a="1"/>
  <c r="CI56" i="24" a="1"/>
  <c r="CD56" i="24" a="1"/>
  <c r="CA56" i="24" a="1"/>
  <c r="BV56" i="24" a="1"/>
  <c r="BS56" i="24" a="1"/>
  <c r="BN56" i="24" a="1"/>
  <c r="BK56" i="24" a="1"/>
  <c r="BF56" i="24" a="1"/>
  <c r="BC56" i="24" a="1"/>
  <c r="AX56" i="24" a="1"/>
  <c r="AU56" i="24" a="1"/>
  <c r="AP56" i="24" a="1"/>
  <c r="AM56" i="24" a="1"/>
  <c r="AH56" i="24" a="1"/>
  <c r="AE56" i="24" a="1"/>
  <c r="Z56" i="24" a="1"/>
  <c r="W56" i="24" a="1"/>
  <c r="R56" i="24" a="1"/>
  <c r="O56" i="24" a="1"/>
  <c r="J56" i="24" a="1"/>
  <c r="CV56" i="24" a="1"/>
  <c r="CS56" i="24" a="1"/>
  <c r="CN56" i="24" a="1"/>
  <c r="CK56" i="24" a="1"/>
  <c r="CF56" i="24" a="1"/>
  <c r="CC56" i="24" a="1"/>
  <c r="BX56" i="24" a="1"/>
  <c r="BU56" i="24" a="1"/>
  <c r="BP56" i="24" a="1"/>
  <c r="BM56" i="24" a="1"/>
  <c r="BH56" i="24" a="1"/>
  <c r="BE56" i="24" a="1"/>
  <c r="AZ56" i="24" a="1"/>
  <c r="AW56" i="24" a="1"/>
  <c r="AR56" i="24" a="1"/>
  <c r="AO56" i="24" a="1"/>
  <c r="AJ56" i="24" a="1"/>
  <c r="AG56" i="24" a="1"/>
  <c r="AB56" i="24" a="1"/>
  <c r="Y56" i="24" a="1"/>
  <c r="T56" i="24" a="1"/>
  <c r="Q56" i="24" a="1"/>
  <c r="L56" i="24" a="1"/>
  <c r="I56" i="24" a="1"/>
  <c r="CX72" i="24" a="1"/>
  <c r="CV72" i="24" a="1"/>
  <c r="CT72" i="24" a="1"/>
  <c r="CR72" i="24" a="1"/>
  <c r="CP72" i="24" a="1"/>
  <c r="CN72" i="24" a="1"/>
  <c r="CL72" i="24" a="1"/>
  <c r="CJ72" i="24" a="1"/>
  <c r="CH72" i="24" a="1"/>
  <c r="CF72" i="24" a="1"/>
  <c r="CD72" i="24" a="1"/>
  <c r="CB72" i="24" a="1"/>
  <c r="BZ72" i="24" a="1"/>
  <c r="BX72" i="24" a="1"/>
  <c r="BV72" i="24" a="1"/>
  <c r="BT72" i="24" a="1"/>
  <c r="BR72" i="24" a="1"/>
  <c r="BP72" i="24" a="1"/>
  <c r="BN72" i="24" a="1"/>
  <c r="BL72" i="24" a="1"/>
  <c r="BJ72" i="24" a="1"/>
  <c r="BH72" i="24" a="1"/>
  <c r="BF72" i="24" a="1"/>
  <c r="BD72" i="24" a="1"/>
  <c r="BB72" i="24" a="1"/>
  <c r="AZ72" i="24" a="1"/>
  <c r="AX72" i="24" a="1"/>
  <c r="AV72" i="24" a="1"/>
  <c r="AT72" i="24" a="1"/>
  <c r="AR72" i="24" a="1"/>
  <c r="AP72" i="24" a="1"/>
  <c r="AN72" i="24" a="1"/>
  <c r="AL72" i="24" a="1"/>
  <c r="AJ72" i="24" a="1"/>
  <c r="AH72" i="24" a="1"/>
  <c r="AF72" i="24" a="1"/>
  <c r="AD72" i="24" a="1"/>
  <c r="AB72" i="24" a="1"/>
  <c r="Z72" i="24" a="1"/>
  <c r="X72" i="24" a="1"/>
  <c r="V72" i="24" a="1"/>
  <c r="T72" i="24" a="1"/>
  <c r="R72" i="24" a="1"/>
  <c r="P72" i="24" a="1"/>
  <c r="N72" i="24" a="1"/>
  <c r="L72" i="24" a="1"/>
  <c r="J72" i="24" a="1"/>
  <c r="H72" i="24" a="1"/>
  <c r="CY72" i="24" a="1"/>
  <c r="CW72" i="24" a="1"/>
  <c r="CU72" i="24" a="1"/>
  <c r="CS72" i="24" a="1"/>
  <c r="CQ72" i="24" a="1"/>
  <c r="CO72" i="24" a="1"/>
  <c r="CM72" i="24" a="1"/>
  <c r="CK72" i="24" a="1"/>
  <c r="CI72" i="24" a="1"/>
  <c r="CG72" i="24" a="1"/>
  <c r="CE72" i="24" a="1"/>
  <c r="CC72" i="24" a="1"/>
  <c r="CA72" i="24" a="1"/>
  <c r="BY72" i="24" a="1"/>
  <c r="BW72" i="24" a="1"/>
  <c r="BU72" i="24" a="1"/>
  <c r="BS72" i="24" a="1"/>
  <c r="BQ72" i="24" a="1"/>
  <c r="BO72" i="24" a="1"/>
  <c r="BM72" i="24" a="1"/>
  <c r="BK72" i="24" a="1"/>
  <c r="BI72" i="24" a="1"/>
  <c r="BG72" i="24" a="1"/>
  <c r="BE72" i="24" a="1"/>
  <c r="BC72" i="24" a="1"/>
  <c r="BA72" i="24" a="1"/>
  <c r="AY72" i="24" a="1"/>
  <c r="AW72" i="24" a="1"/>
  <c r="AU72" i="24" a="1"/>
  <c r="AS72" i="24" a="1"/>
  <c r="AQ72" i="24" a="1"/>
  <c r="AO72" i="24" a="1"/>
  <c r="AM72" i="24" a="1"/>
  <c r="AK72" i="24" a="1"/>
  <c r="AI72" i="24" a="1"/>
  <c r="AG72" i="24" a="1"/>
  <c r="AE72" i="24" a="1"/>
  <c r="AC72" i="24" a="1"/>
  <c r="AA72" i="24" a="1"/>
  <c r="Y72" i="24" a="1"/>
  <c r="W72" i="24" a="1"/>
  <c r="U72" i="24" a="1"/>
  <c r="S72" i="24" a="1"/>
  <c r="Q72" i="24" a="1"/>
  <c r="O72" i="24" a="1"/>
  <c r="M72" i="24" a="1"/>
  <c r="K72" i="24" a="1"/>
  <c r="I72" i="24" a="1"/>
  <c r="AZ88" i="24" a="1"/>
  <c r="I88" i="24" a="1"/>
  <c r="CF88" i="24" a="1"/>
  <c r="AO88" i="24" a="1"/>
  <c r="BU88" i="24" a="1"/>
  <c r="T88" i="24" a="1"/>
  <c r="CN88" i="24" a="1"/>
  <c r="CC88" i="24" a="1"/>
  <c r="BH88" i="24" a="1"/>
  <c r="AW88" i="24" a="1"/>
  <c r="AB88" i="24" a="1"/>
  <c r="Q88" i="24" a="1"/>
  <c r="CV88" i="24" a="1"/>
  <c r="CK88" i="24" a="1"/>
  <c r="BP88" i="24" a="1"/>
  <c r="BE88" i="24" a="1"/>
  <c r="AJ88" i="24" a="1"/>
  <c r="Y88" i="24" a="1"/>
  <c r="CS88" i="24" a="1"/>
  <c r="BX88" i="24" a="1"/>
  <c r="BM88" i="24" a="1"/>
  <c r="AR88" i="24" a="1"/>
  <c r="AG88" i="24" a="1"/>
  <c r="L88" i="24" a="1"/>
  <c r="CX88" i="24" a="1"/>
  <c r="CU88" i="24" a="1"/>
  <c r="CP88" i="24" a="1"/>
  <c r="CM88" i="24" a="1"/>
  <c r="CH88" i="24" a="1"/>
  <c r="CE88" i="24" a="1"/>
  <c r="BZ88" i="24" a="1"/>
  <c r="BW88" i="24" a="1"/>
  <c r="BR88" i="24" a="1"/>
  <c r="BO88" i="24" a="1"/>
  <c r="BJ88" i="24" a="1"/>
  <c r="BG88" i="24" a="1"/>
  <c r="BB88" i="24" a="1"/>
  <c r="AY88" i="24" a="1"/>
  <c r="AT88" i="24" a="1"/>
  <c r="AQ88" i="24" a="1"/>
  <c r="AL88" i="24" a="1"/>
  <c r="AI88" i="24" a="1"/>
  <c r="AD88" i="24" a="1"/>
  <c r="AA88" i="24" a="1"/>
  <c r="V88" i="24" a="1"/>
  <c r="S88" i="24" a="1"/>
  <c r="N88" i="24" a="1"/>
  <c r="K88" i="24" a="1"/>
  <c r="CW88" i="24" a="1"/>
  <c r="CR88" i="24" a="1"/>
  <c r="CO88" i="24" a="1"/>
  <c r="CJ88" i="24" a="1"/>
  <c r="CG88" i="24" a="1"/>
  <c r="CB88" i="24" a="1"/>
  <c r="BY88" i="24" a="1"/>
  <c r="BT88" i="24" a="1"/>
  <c r="BQ88" i="24" a="1"/>
  <c r="BL88" i="24" a="1"/>
  <c r="BI88" i="24" a="1"/>
  <c r="BD88" i="24" a="1"/>
  <c r="BA88" i="24" a="1"/>
  <c r="AV88" i="24" a="1"/>
  <c r="AS88" i="24" a="1"/>
  <c r="AN88" i="24" a="1"/>
  <c r="AK88" i="24" a="1"/>
  <c r="AF88" i="24" a="1"/>
  <c r="AC88" i="24" a="1"/>
  <c r="X88" i="24" a="1"/>
  <c r="U88" i="24" a="1"/>
  <c r="P88" i="24" a="1"/>
  <c r="M88" i="24" a="1"/>
  <c r="H88" i="24" a="1"/>
  <c r="CY88" i="24" a="1"/>
  <c r="CT88" i="24" a="1"/>
  <c r="CQ88" i="24" a="1"/>
  <c r="CL88" i="24" a="1"/>
  <c r="CI88" i="24" a="1"/>
  <c r="CD88" i="24" a="1"/>
  <c r="CA88" i="24" a="1"/>
  <c r="BV88" i="24" a="1"/>
  <c r="BS88" i="24" a="1"/>
  <c r="BN88" i="24" a="1"/>
  <c r="BK88" i="24" a="1"/>
  <c r="BF88" i="24" a="1"/>
  <c r="BC88" i="24" a="1"/>
  <c r="AX88" i="24" a="1"/>
  <c r="AU88" i="24" a="1"/>
  <c r="AP88" i="24" a="1"/>
  <c r="AM88" i="24" a="1"/>
  <c r="AH88" i="24" a="1"/>
  <c r="AE88" i="24" a="1"/>
  <c r="Z88" i="24" a="1"/>
  <c r="W88" i="24" a="1"/>
  <c r="R88" i="24" a="1"/>
  <c r="O88" i="24" a="1"/>
  <c r="J88" i="24" a="1"/>
  <c r="AZ104" i="24" a="1"/>
  <c r="I104" i="24" a="1"/>
  <c r="CF104" i="24" a="1"/>
  <c r="AO104" i="24" a="1"/>
  <c r="BU104" i="24" a="1"/>
  <c r="T104" i="24" a="1"/>
  <c r="CN104" i="24" a="1"/>
  <c r="CC104" i="24" a="1"/>
  <c r="BH104" i="24" a="1"/>
  <c r="AW104" i="24" a="1"/>
  <c r="AB104" i="24" a="1"/>
  <c r="Q104" i="24" a="1"/>
  <c r="CV104" i="24" a="1"/>
  <c r="CK104" i="24" a="1"/>
  <c r="BP104" i="24" a="1"/>
  <c r="BE104" i="24" a="1"/>
  <c r="AJ104" i="24" a="1"/>
  <c r="Y104" i="24" a="1"/>
  <c r="CS104" i="24" a="1"/>
  <c r="BX104" i="24" a="1"/>
  <c r="BM104" i="24" a="1"/>
  <c r="AR104" i="24" a="1"/>
  <c r="AG104" i="24" a="1"/>
  <c r="L104" i="24" a="1"/>
  <c r="CX104" i="24" a="1"/>
  <c r="CU104" i="24" a="1"/>
  <c r="CP104" i="24" a="1"/>
  <c r="CM104" i="24" a="1"/>
  <c r="CH104" i="24" a="1"/>
  <c r="CE104" i="24" a="1"/>
  <c r="BZ104" i="24" a="1"/>
  <c r="BW104" i="24" a="1"/>
  <c r="BR104" i="24" a="1"/>
  <c r="BO104" i="24" a="1"/>
  <c r="BJ104" i="24" a="1"/>
  <c r="BG104" i="24" a="1"/>
  <c r="BB104" i="24" a="1"/>
  <c r="AY104" i="24" a="1"/>
  <c r="AT104" i="24" a="1"/>
  <c r="AQ104" i="24" a="1"/>
  <c r="AL104" i="24" a="1"/>
  <c r="AI104" i="24" a="1"/>
  <c r="AD104" i="24" a="1"/>
  <c r="AA104" i="24" a="1"/>
  <c r="V104" i="24" a="1"/>
  <c r="S104" i="24" a="1"/>
  <c r="N104" i="24" a="1"/>
  <c r="K104" i="24" a="1"/>
  <c r="CW104" i="24" a="1"/>
  <c r="CR104" i="24" a="1"/>
  <c r="CO104" i="24" a="1"/>
  <c r="CJ104" i="24" a="1"/>
  <c r="CG104" i="24" a="1"/>
  <c r="CB104" i="24" a="1"/>
  <c r="BY104" i="24" a="1"/>
  <c r="BT104" i="24" a="1"/>
  <c r="BQ104" i="24" a="1"/>
  <c r="BL104" i="24" a="1"/>
  <c r="BI104" i="24" a="1"/>
  <c r="BD104" i="24" a="1"/>
  <c r="BA104" i="24" a="1"/>
  <c r="AV104" i="24" a="1"/>
  <c r="AS104" i="24" a="1"/>
  <c r="AN104" i="24" a="1"/>
  <c r="AK104" i="24" a="1"/>
  <c r="AF104" i="24" a="1"/>
  <c r="AC104" i="24" a="1"/>
  <c r="X104" i="24" a="1"/>
  <c r="U104" i="24" a="1"/>
  <c r="P104" i="24" a="1"/>
  <c r="M104" i="24" a="1"/>
  <c r="H104" i="24" a="1"/>
  <c r="CY104" i="24" a="1"/>
  <c r="CT104" i="24" a="1"/>
  <c r="CQ104" i="24" a="1"/>
  <c r="CL104" i="24" a="1"/>
  <c r="CI104" i="24" a="1"/>
  <c r="CD104" i="24" a="1"/>
  <c r="CA104" i="24" a="1"/>
  <c r="BV104" i="24" a="1"/>
  <c r="BS104" i="24" a="1"/>
  <c r="BN104" i="24" a="1"/>
  <c r="BK104" i="24" a="1"/>
  <c r="BF104" i="24" a="1"/>
  <c r="BC104" i="24" a="1"/>
  <c r="AX104" i="24" a="1"/>
  <c r="AU104" i="24" a="1"/>
  <c r="AP104" i="24" a="1"/>
  <c r="AM104" i="24" a="1"/>
  <c r="AH104" i="24" a="1"/>
  <c r="AE104" i="24" a="1"/>
  <c r="Z104" i="24" a="1"/>
  <c r="W104" i="24" a="1"/>
  <c r="R104" i="24" a="1"/>
  <c r="O104" i="24" a="1"/>
  <c r="J104" i="24" a="1"/>
  <c r="CR119" i="24" a="1"/>
  <c r="CG119" i="24" a="1"/>
  <c r="BL119" i="24" a="1"/>
  <c r="BA119" i="24" a="1"/>
  <c r="AF119" i="24" a="1"/>
  <c r="U119" i="24" a="1"/>
  <c r="CO119" i="24" a="1"/>
  <c r="BT119" i="24" a="1"/>
  <c r="BI119" i="24" a="1"/>
  <c r="AN119" i="24" a="1"/>
  <c r="AC119" i="24" a="1"/>
  <c r="H119" i="24" a="1"/>
  <c r="CW119" i="24" a="1"/>
  <c r="CB119" i="24" a="1"/>
  <c r="BQ119" i="24" a="1"/>
  <c r="AV119" i="24" a="1"/>
  <c r="AK119" i="24" a="1"/>
  <c r="P119" i="24" a="1"/>
  <c r="CJ119" i="24" a="1"/>
  <c r="BY119" i="24" a="1"/>
  <c r="BD119" i="24" a="1"/>
  <c r="AS119" i="24" a="1"/>
  <c r="X119" i="24" a="1"/>
  <c r="M119" i="24" a="1"/>
  <c r="CY119" i="24" a="1"/>
  <c r="CT119" i="24" a="1"/>
  <c r="CQ119" i="24" a="1"/>
  <c r="CL119" i="24" a="1"/>
  <c r="CI119" i="24" a="1"/>
  <c r="CD119" i="24" a="1"/>
  <c r="CA119" i="24" a="1"/>
  <c r="BV119" i="24" a="1"/>
  <c r="BS119" i="24" a="1"/>
  <c r="BN119" i="24" a="1"/>
  <c r="BK119" i="24" a="1"/>
  <c r="BF119" i="24" a="1"/>
  <c r="BC119" i="24" a="1"/>
  <c r="AX119" i="24" a="1"/>
  <c r="AU119" i="24" a="1"/>
  <c r="AP119" i="24" a="1"/>
  <c r="AM119" i="24" a="1"/>
  <c r="AH119" i="24" a="1"/>
  <c r="AE119" i="24" a="1"/>
  <c r="Z119" i="24" a="1"/>
  <c r="W119" i="24" a="1"/>
  <c r="R119" i="24" a="1"/>
  <c r="O119" i="24" a="1"/>
  <c r="J119" i="24" a="1"/>
  <c r="CV119" i="24" a="1"/>
  <c r="CS119" i="24" a="1"/>
  <c r="CN119" i="24" a="1"/>
  <c r="CK119" i="24" a="1"/>
  <c r="CF119" i="24" a="1"/>
  <c r="CC119" i="24" a="1"/>
  <c r="BX119" i="24" a="1"/>
  <c r="BU119" i="24" a="1"/>
  <c r="BP119" i="24" a="1"/>
  <c r="BM119" i="24" a="1"/>
  <c r="BH119" i="24" a="1"/>
  <c r="BE119" i="24" a="1"/>
  <c r="AZ119" i="24" a="1"/>
  <c r="AW119" i="24" a="1"/>
  <c r="AR119" i="24" a="1"/>
  <c r="AO119" i="24" a="1"/>
  <c r="AJ119" i="24" a="1"/>
  <c r="AG119" i="24" a="1"/>
  <c r="AB119" i="24" a="1"/>
  <c r="Y119" i="24" a="1"/>
  <c r="T119" i="24" a="1"/>
  <c r="Q119" i="24" a="1"/>
  <c r="L119" i="24" a="1"/>
  <c r="I119" i="24" a="1"/>
  <c r="CX119" i="24" a="1"/>
  <c r="CU119" i="24" a="1"/>
  <c r="CP119" i="24" a="1"/>
  <c r="CM119" i="24" a="1"/>
  <c r="CH119" i="24" a="1"/>
  <c r="CE119" i="24" a="1"/>
  <c r="BZ119" i="24" a="1"/>
  <c r="BW119" i="24" a="1"/>
  <c r="BR119" i="24" a="1"/>
  <c r="BO119" i="24" a="1"/>
  <c r="BJ119" i="24" a="1"/>
  <c r="BG119" i="24" a="1"/>
  <c r="BB119" i="24" a="1"/>
  <c r="AY119" i="24" a="1"/>
  <c r="AT119" i="24" a="1"/>
  <c r="AQ119" i="24" a="1"/>
  <c r="AL119" i="24" a="1"/>
  <c r="AI119" i="24" a="1"/>
  <c r="AD119" i="24" a="1"/>
  <c r="AA119" i="24" a="1"/>
  <c r="V119" i="24" a="1"/>
  <c r="S119" i="24" a="1"/>
  <c r="N119" i="24" a="1"/>
  <c r="K119" i="24" a="1"/>
  <c r="CY135" i="24" a="1"/>
  <c r="CU135" i="24" a="1"/>
  <c r="CQ135" i="24" a="1"/>
  <c r="CM135" i="24" a="1"/>
  <c r="CI135" i="24" a="1"/>
  <c r="CE135" i="24" a="1"/>
  <c r="CA135" i="24" a="1"/>
  <c r="BW135" i="24" a="1"/>
  <c r="BS135" i="24" a="1"/>
  <c r="BO135" i="24" a="1"/>
  <c r="BK135" i="24" a="1"/>
  <c r="BG135" i="24" a="1"/>
  <c r="BC135" i="24" a="1"/>
  <c r="AY135" i="24" a="1"/>
  <c r="AU135" i="24" a="1"/>
  <c r="AQ135" i="24" a="1"/>
  <c r="AM135" i="24" a="1"/>
  <c r="AI135" i="24" a="1"/>
  <c r="AE135" i="24" a="1"/>
  <c r="AA135" i="24" a="1"/>
  <c r="W135" i="24" a="1"/>
  <c r="S135" i="24" a="1"/>
  <c r="O135" i="24" a="1"/>
  <c r="K135" i="24" a="1"/>
  <c r="CX135" i="24" a="1"/>
  <c r="CT135" i="24" a="1"/>
  <c r="CP135" i="24" a="1"/>
  <c r="CL135" i="24" a="1"/>
  <c r="CH135" i="24" a="1"/>
  <c r="CD135" i="24" a="1"/>
  <c r="BZ135" i="24" a="1"/>
  <c r="BV135" i="24" a="1"/>
  <c r="BR135" i="24" a="1"/>
  <c r="BN135" i="24" a="1"/>
  <c r="BJ135" i="24" a="1"/>
  <c r="BF135" i="24" a="1"/>
  <c r="BB135" i="24" a="1"/>
  <c r="AX135" i="24" a="1"/>
  <c r="AT135" i="24" a="1"/>
  <c r="AP135" i="24" a="1"/>
  <c r="AL135" i="24" a="1"/>
  <c r="AH135" i="24" a="1"/>
  <c r="AD135" i="24" a="1"/>
  <c r="Z135" i="24" a="1"/>
  <c r="V135" i="24" a="1"/>
  <c r="R135" i="24" a="1"/>
  <c r="N135" i="24" a="1"/>
  <c r="J135" i="24" a="1"/>
  <c r="CW135" i="24" a="1"/>
  <c r="CS135" i="24" a="1"/>
  <c r="CO135" i="24" a="1"/>
  <c r="CK135" i="24" a="1"/>
  <c r="CG135" i="24" a="1"/>
  <c r="CC135" i="24" a="1"/>
  <c r="BY135" i="24" a="1"/>
  <c r="BU135" i="24" a="1"/>
  <c r="BQ135" i="24" a="1"/>
  <c r="BM135" i="24" a="1"/>
  <c r="BI135" i="24" a="1"/>
  <c r="BE135" i="24" a="1"/>
  <c r="BA135" i="24" a="1"/>
  <c r="AW135" i="24" a="1"/>
  <c r="AS135" i="24" a="1"/>
  <c r="AO135" i="24" a="1"/>
  <c r="AK135" i="24" a="1"/>
  <c r="AG135" i="24" a="1"/>
  <c r="AC135" i="24" a="1"/>
  <c r="Y135" i="24" a="1"/>
  <c r="U135" i="24" a="1"/>
  <c r="Q135" i="24" a="1"/>
  <c r="M135" i="24" a="1"/>
  <c r="I135" i="24" a="1"/>
  <c r="CV135" i="24" a="1"/>
  <c r="CR135" i="24" a="1"/>
  <c r="CN135" i="24" a="1"/>
  <c r="CJ135" i="24" a="1"/>
  <c r="CF135" i="24" a="1"/>
  <c r="CB135" i="24" a="1"/>
  <c r="BX135" i="24" a="1"/>
  <c r="BT135" i="24" a="1"/>
  <c r="BP135" i="24" a="1"/>
  <c r="BL135" i="24" a="1"/>
  <c r="BH135" i="24" a="1"/>
  <c r="BD135" i="24" a="1"/>
  <c r="AZ135" i="24" a="1"/>
  <c r="AV135" i="24" a="1"/>
  <c r="AR135" i="24" a="1"/>
  <c r="AN135" i="24" a="1"/>
  <c r="AJ135" i="24" a="1"/>
  <c r="AF135" i="24" a="1"/>
  <c r="AB135" i="24" a="1"/>
  <c r="X135" i="24" a="1"/>
  <c r="T135" i="24" a="1"/>
  <c r="P135" i="24" a="1"/>
  <c r="L135" i="24" a="1"/>
  <c r="H135" i="24" a="1"/>
  <c r="CY151" i="24" a="1"/>
  <c r="CS151" i="24" a="1"/>
  <c r="CM151" i="24" a="1"/>
  <c r="CG151" i="24" a="1"/>
  <c r="CA151" i="24" a="1"/>
  <c r="BU151" i="24" a="1"/>
  <c r="BM151" i="24" a="1"/>
  <c r="BE151" i="24" a="1"/>
  <c r="AY151" i="24" a="1"/>
  <c r="AS151" i="24" a="1"/>
  <c r="AM151" i="24" a="1"/>
  <c r="AG151" i="24" a="1"/>
  <c r="AA151" i="24" a="1"/>
  <c r="U151" i="24" a="1"/>
  <c r="O151" i="24" a="1"/>
  <c r="I151" i="24" a="1"/>
  <c r="CW151" i="24" a="1"/>
  <c r="CQ151" i="24" a="1"/>
  <c r="CK151" i="24" a="1"/>
  <c r="CE151" i="24" a="1"/>
  <c r="BW151" i="24" a="1"/>
  <c r="BQ151" i="24" a="1"/>
  <c r="BK151" i="24" a="1"/>
  <c r="BG151" i="24" a="1"/>
  <c r="BA151" i="24" a="1"/>
  <c r="AU151" i="24" a="1"/>
  <c r="AQ151" i="24" a="1"/>
  <c r="AK151" i="24" a="1"/>
  <c r="AE151" i="24" a="1"/>
  <c r="W151" i="24" a="1"/>
  <c r="Q151" i="24" a="1"/>
  <c r="K151" i="24" a="1"/>
  <c r="CV151" i="24" a="1"/>
  <c r="CR151" i="24" a="1"/>
  <c r="CN151" i="24" a="1"/>
  <c r="CJ151" i="24" a="1"/>
  <c r="CF151" i="24" a="1"/>
  <c r="CB151" i="24" a="1"/>
  <c r="BX151" i="24" a="1"/>
  <c r="BT151" i="24" a="1"/>
  <c r="BP151" i="24" a="1"/>
  <c r="BL151" i="24" a="1"/>
  <c r="BH151" i="24" a="1"/>
  <c r="BD151" i="24" a="1"/>
  <c r="AZ151" i="24" a="1"/>
  <c r="AV151" i="24" a="1"/>
  <c r="AR151" i="24" a="1"/>
  <c r="AN151" i="24" a="1"/>
  <c r="AJ151" i="24" a="1"/>
  <c r="AF151" i="24" a="1"/>
  <c r="AB151" i="24" a="1"/>
  <c r="X151" i="24" a="1"/>
  <c r="T151" i="24" a="1"/>
  <c r="P151" i="24" a="1"/>
  <c r="L151" i="24" a="1"/>
  <c r="H151" i="24" a="1"/>
  <c r="CU151" i="24" a="1"/>
  <c r="CO151" i="24" a="1"/>
  <c r="CI151" i="24" a="1"/>
  <c r="CC151" i="24" a="1"/>
  <c r="BY151" i="24" a="1"/>
  <c r="BS151" i="24" a="1"/>
  <c r="BO151" i="24" a="1"/>
  <c r="BI151" i="24" a="1"/>
  <c r="BC151" i="24" a="1"/>
  <c r="AW151" i="24" a="1"/>
  <c r="AO151" i="24" a="1"/>
  <c r="AI151" i="24" a="1"/>
  <c r="AC151" i="24" a="1"/>
  <c r="Y151" i="24" a="1"/>
  <c r="S151" i="24" a="1"/>
  <c r="M151" i="24" a="1"/>
  <c r="CX151" i="24" a="1"/>
  <c r="CT151" i="24" a="1"/>
  <c r="CP151" i="24" a="1"/>
  <c r="CL151" i="24" a="1"/>
  <c r="CH151" i="24" a="1"/>
  <c r="CD151" i="24" a="1"/>
  <c r="BZ151" i="24" a="1"/>
  <c r="BV151" i="24" a="1"/>
  <c r="BR151" i="24" a="1"/>
  <c r="BN151" i="24" a="1"/>
  <c r="BJ151" i="24" a="1"/>
  <c r="BF151" i="24" a="1"/>
  <c r="BB151" i="24" a="1"/>
  <c r="AX151" i="24" a="1"/>
  <c r="AT151" i="24" a="1"/>
  <c r="AP151" i="24" a="1"/>
  <c r="AL151" i="24" a="1"/>
  <c r="AH151" i="24" a="1"/>
  <c r="AD151" i="24" a="1"/>
  <c r="Z151" i="24" a="1"/>
  <c r="V151" i="24" a="1"/>
  <c r="R151" i="24" a="1"/>
  <c r="N151" i="24" a="1"/>
  <c r="J151" i="24" a="1"/>
  <c r="U33" i="24" a="1"/>
  <c r="CG33" i="24" a="1"/>
  <c r="BQ33" i="24" a="1"/>
  <c r="BA33" i="24" a="1"/>
  <c r="CX73" i="24" a="1"/>
  <c r="CV73" i="24" a="1"/>
  <c r="CT73" i="24" a="1"/>
  <c r="CR73" i="24" a="1"/>
  <c r="CP73" i="24" a="1"/>
  <c r="CN73" i="24" a="1"/>
  <c r="CL73" i="24" a="1"/>
  <c r="CJ73" i="24" a="1"/>
  <c r="CH73" i="24" a="1"/>
  <c r="CF73" i="24" a="1"/>
  <c r="CD73" i="24" a="1"/>
  <c r="CB73" i="24" a="1"/>
  <c r="BZ73" i="24" a="1"/>
  <c r="BX73" i="24" a="1"/>
  <c r="BV73" i="24" a="1"/>
  <c r="BT73" i="24" a="1"/>
  <c r="BR73" i="24" a="1"/>
  <c r="BP73" i="24" a="1"/>
  <c r="BN73" i="24" a="1"/>
  <c r="BL73" i="24" a="1"/>
  <c r="BJ73" i="24" a="1"/>
  <c r="BH73" i="24" a="1"/>
  <c r="BF73" i="24" a="1"/>
  <c r="BD73" i="24" a="1"/>
  <c r="BB73" i="24" a="1"/>
  <c r="AZ73" i="24" a="1"/>
  <c r="AX73" i="24" a="1"/>
  <c r="AV73" i="24" a="1"/>
  <c r="AT73" i="24" a="1"/>
  <c r="AR73" i="24" a="1"/>
  <c r="AP73" i="24" a="1"/>
  <c r="AN73" i="24" a="1"/>
  <c r="AL73" i="24" a="1"/>
  <c r="AJ73" i="24" a="1"/>
  <c r="AH73" i="24" a="1"/>
  <c r="AF73" i="24" a="1"/>
  <c r="AD73" i="24" a="1"/>
  <c r="AB73" i="24" a="1"/>
  <c r="Z73" i="24" a="1"/>
  <c r="X73" i="24" a="1"/>
  <c r="V73" i="24" a="1"/>
  <c r="T73" i="24" a="1"/>
  <c r="R73" i="24" a="1"/>
  <c r="P73" i="24" a="1"/>
  <c r="N73" i="24" a="1"/>
  <c r="L73" i="24" a="1"/>
  <c r="J73" i="24" a="1"/>
  <c r="H73" i="24" a="1"/>
  <c r="CY73" i="24" a="1"/>
  <c r="CW73" i="24" a="1"/>
  <c r="CU73" i="24" a="1"/>
  <c r="CS73" i="24" a="1"/>
  <c r="CQ73" i="24" a="1"/>
  <c r="CO73" i="24" a="1"/>
  <c r="CM73" i="24" a="1"/>
  <c r="CK73" i="24" a="1"/>
  <c r="CI73" i="24" a="1"/>
  <c r="CG73" i="24" a="1"/>
  <c r="CE73" i="24" a="1"/>
  <c r="CC73" i="24" a="1"/>
  <c r="CA73" i="24" a="1"/>
  <c r="BY73" i="24" a="1"/>
  <c r="BW73" i="24" a="1"/>
  <c r="BU73" i="24" a="1"/>
  <c r="BS73" i="24" a="1"/>
  <c r="BQ73" i="24" a="1"/>
  <c r="BO73" i="24" a="1"/>
  <c r="BM73" i="24" a="1"/>
  <c r="BK73" i="24" a="1"/>
  <c r="BI73" i="24" a="1"/>
  <c r="BG73" i="24" a="1"/>
  <c r="BE73" i="24" a="1"/>
  <c r="BC73" i="24" a="1"/>
  <c r="BA73" i="24" a="1"/>
  <c r="AY73" i="24" a="1"/>
  <c r="AW73" i="24" a="1"/>
  <c r="AU73" i="24" a="1"/>
  <c r="AS73" i="24" a="1"/>
  <c r="AQ73" i="24" a="1"/>
  <c r="AO73" i="24" a="1"/>
  <c r="AM73" i="24" a="1"/>
  <c r="AK73" i="24" a="1"/>
  <c r="AI73" i="24" a="1"/>
  <c r="AG73" i="24" a="1"/>
  <c r="AE73" i="24" a="1"/>
  <c r="AC73" i="24" a="1"/>
  <c r="AA73" i="24" a="1"/>
  <c r="Y73" i="24" a="1"/>
  <c r="W73" i="24" a="1"/>
  <c r="U73" i="24" a="1"/>
  <c r="S73" i="24" a="1"/>
  <c r="Q73" i="24" a="1"/>
  <c r="O73" i="24" a="1"/>
  <c r="M73" i="24" a="1"/>
  <c r="K73" i="24" a="1"/>
  <c r="I73" i="24" a="1"/>
  <c r="CY141" i="24" a="1"/>
  <c r="CW141" i="24" a="1"/>
  <c r="CU141" i="24" a="1"/>
  <c r="CS141" i="24" a="1"/>
  <c r="CQ141" i="24" a="1"/>
  <c r="CO141" i="24" a="1"/>
  <c r="CM141" i="24" a="1"/>
  <c r="CK141" i="24" a="1"/>
  <c r="CI141" i="24" a="1"/>
  <c r="CG141" i="24" a="1"/>
  <c r="CE141" i="24" a="1"/>
  <c r="CC141" i="24" a="1"/>
  <c r="CA141" i="24" a="1"/>
  <c r="BY141" i="24" a="1"/>
  <c r="BW141" i="24" a="1"/>
  <c r="BU141" i="24" a="1"/>
  <c r="BS141" i="24" a="1"/>
  <c r="BQ141" i="24" a="1"/>
  <c r="BO141" i="24" a="1"/>
  <c r="BM141" i="24" a="1"/>
  <c r="BK141" i="24" a="1"/>
  <c r="BI141" i="24" a="1"/>
  <c r="BC141" i="24" a="1"/>
  <c r="BA141" i="24" a="1"/>
  <c r="AY141" i="24" a="1"/>
  <c r="AW141" i="24" a="1"/>
  <c r="AU141" i="24" a="1"/>
  <c r="AS141" i="24" a="1"/>
  <c r="AQ141" i="24" a="1"/>
  <c r="AO141" i="24" a="1"/>
  <c r="AM141" i="24" a="1"/>
  <c r="AK141" i="24" a="1"/>
  <c r="AI141" i="24" a="1"/>
  <c r="AG141" i="24" a="1"/>
  <c r="AE141" i="24" a="1"/>
  <c r="AC141" i="24" a="1"/>
  <c r="AA141" i="24" a="1"/>
  <c r="Y141" i="24" a="1"/>
  <c r="W141" i="24" a="1"/>
  <c r="U141" i="24" a="1"/>
  <c r="S141" i="24" a="1"/>
  <c r="Q141" i="24" a="1"/>
  <c r="O141" i="24" a="1"/>
  <c r="M141" i="24" a="1"/>
  <c r="K141" i="24" a="1"/>
  <c r="I141" i="24" a="1"/>
  <c r="BE141" i="24" a="1"/>
  <c r="CX141" i="24" a="1"/>
  <c r="CV141" i="24" a="1"/>
  <c r="CT141" i="24" a="1"/>
  <c r="CR141" i="24" a="1"/>
  <c r="CP141" i="24" a="1"/>
  <c r="CN141" i="24" a="1"/>
  <c r="CL141" i="24" a="1"/>
  <c r="CJ141" i="24" a="1"/>
  <c r="CH141" i="24" a="1"/>
  <c r="CF141" i="24" a="1"/>
  <c r="CD141" i="24" a="1"/>
  <c r="CB141" i="24" a="1"/>
  <c r="BZ141" i="24" a="1"/>
  <c r="BX141" i="24" a="1"/>
  <c r="BV141" i="24" a="1"/>
  <c r="BT141" i="24" a="1"/>
  <c r="BR141" i="24" a="1"/>
  <c r="BP141" i="24" a="1"/>
  <c r="BN141" i="24" a="1"/>
  <c r="BL141" i="24" a="1"/>
  <c r="BJ141" i="24" a="1"/>
  <c r="BH141" i="24" a="1"/>
  <c r="BF141" i="24" a="1"/>
  <c r="BD141" i="24" a="1"/>
  <c r="BB141" i="24" a="1"/>
  <c r="AZ141" i="24" a="1"/>
  <c r="AX141" i="24" a="1"/>
  <c r="AV141" i="24" a="1"/>
  <c r="AT141" i="24" a="1"/>
  <c r="AR141" i="24" a="1"/>
  <c r="AP141" i="24" a="1"/>
  <c r="AN141" i="24" a="1"/>
  <c r="AL141" i="24" a="1"/>
  <c r="AJ141" i="24" a="1"/>
  <c r="AH141" i="24" a="1"/>
  <c r="AF141" i="24" a="1"/>
  <c r="AD141" i="24" a="1"/>
  <c r="AB141" i="24" a="1"/>
  <c r="Z141" i="24" a="1"/>
  <c r="X141" i="24" a="1"/>
  <c r="V141" i="24" a="1"/>
  <c r="T141" i="24" a="1"/>
  <c r="R141" i="24" a="1"/>
  <c r="P141" i="24" a="1"/>
  <c r="N141" i="24" a="1"/>
  <c r="L141" i="24" a="1"/>
  <c r="J141" i="24" a="1"/>
  <c r="H141" i="24" a="1"/>
  <c r="BG141" i="24" a="1"/>
  <c r="CY14" i="24" a="1"/>
  <c r="BA30" i="24" a="1"/>
  <c r="CW30" i="24" a="1"/>
  <c r="AK30" i="24" a="1"/>
  <c r="CG30" i="24" a="1"/>
  <c r="U30" i="24" a="1"/>
  <c r="BQ30" i="24" a="1"/>
  <c r="CG62" i="24" a="1"/>
  <c r="AF62" i="24" a="1"/>
  <c r="BL62" i="24" a="1"/>
  <c r="U62" i="24" a="1"/>
  <c r="CR62" i="24" a="1"/>
  <c r="BA62" i="24" a="1"/>
  <c r="CO62" i="24" a="1"/>
  <c r="BT62" i="24" a="1"/>
  <c r="BI62" i="24" a="1"/>
  <c r="AN62" i="24" a="1"/>
  <c r="AC62" i="24" a="1"/>
  <c r="H62" i="24" a="1"/>
  <c r="CW62" i="24" a="1"/>
  <c r="CB62" i="24" a="1"/>
  <c r="BQ62" i="24" a="1"/>
  <c r="AV62" i="24" a="1"/>
  <c r="AK62" i="24" a="1"/>
  <c r="P62" i="24" a="1"/>
  <c r="CJ62" i="24" a="1"/>
  <c r="BY62" i="24" a="1"/>
  <c r="BD62" i="24" a="1"/>
  <c r="AS62" i="24" a="1"/>
  <c r="X62" i="24" a="1"/>
  <c r="M62" i="24" a="1"/>
  <c r="CY62" i="24" a="1"/>
  <c r="CT62" i="24" a="1"/>
  <c r="CQ62" i="24" a="1"/>
  <c r="CL62" i="24" a="1"/>
  <c r="CI62" i="24" a="1"/>
  <c r="CD62" i="24" a="1"/>
  <c r="CA62" i="24" a="1"/>
  <c r="BV62" i="24" a="1"/>
  <c r="BS62" i="24" a="1"/>
  <c r="BN62" i="24" a="1"/>
  <c r="BK62" i="24" a="1"/>
  <c r="BF62" i="24" a="1"/>
  <c r="BC62" i="24" a="1"/>
  <c r="AX62" i="24" a="1"/>
  <c r="AU62" i="24" a="1"/>
  <c r="AP62" i="24" a="1"/>
  <c r="AM62" i="24" a="1"/>
  <c r="AH62" i="24" a="1"/>
  <c r="AE62" i="24" a="1"/>
  <c r="Z62" i="24" a="1"/>
  <c r="W62" i="24" a="1"/>
  <c r="R62" i="24" a="1"/>
  <c r="O62" i="24" a="1"/>
  <c r="J62" i="24" a="1"/>
  <c r="CV62" i="24" a="1"/>
  <c r="CS62" i="24" a="1"/>
  <c r="CN62" i="24" a="1"/>
  <c r="CK62" i="24" a="1"/>
  <c r="CF62" i="24" a="1"/>
  <c r="CC62" i="24" a="1"/>
  <c r="BX62" i="24" a="1"/>
  <c r="BU62" i="24" a="1"/>
  <c r="BP62" i="24" a="1"/>
  <c r="BM62" i="24" a="1"/>
  <c r="BH62" i="24" a="1"/>
  <c r="BE62" i="24" a="1"/>
  <c r="AZ62" i="24" a="1"/>
  <c r="AW62" i="24" a="1"/>
  <c r="AR62" i="24" a="1"/>
  <c r="AO62" i="24" a="1"/>
  <c r="AJ62" i="24" a="1"/>
  <c r="AG62" i="24" a="1"/>
  <c r="AB62" i="24" a="1"/>
  <c r="Y62" i="24" a="1"/>
  <c r="T62" i="24" a="1"/>
  <c r="Q62" i="24" a="1"/>
  <c r="L62" i="24" a="1"/>
  <c r="I62" i="24" a="1"/>
  <c r="CX62" i="24" a="1"/>
  <c r="CU62" i="24" a="1"/>
  <c r="CP62" i="24" a="1"/>
  <c r="CM62" i="24" a="1"/>
  <c r="CH62" i="24" a="1"/>
  <c r="CE62" i="24" a="1"/>
  <c r="BZ62" i="24" a="1"/>
  <c r="BW62" i="24" a="1"/>
  <c r="BR62" i="24" a="1"/>
  <c r="BO62" i="24" a="1"/>
  <c r="BJ62" i="24" a="1"/>
  <c r="BG62" i="24" a="1"/>
  <c r="BB62" i="24" a="1"/>
  <c r="AY62" i="24" a="1"/>
  <c r="AT62" i="24" a="1"/>
  <c r="AQ62" i="24" a="1"/>
  <c r="AL62" i="24" a="1"/>
  <c r="AI62" i="24" a="1"/>
  <c r="AD62" i="24" a="1"/>
  <c r="AA62" i="24" a="1"/>
  <c r="V62" i="24" a="1"/>
  <c r="S62" i="24" a="1"/>
  <c r="N62" i="24" a="1"/>
  <c r="K62" i="24" a="1"/>
  <c r="BU78" i="24" a="1"/>
  <c r="T78" i="24" a="1"/>
  <c r="AZ78" i="24" a="1"/>
  <c r="I78" i="24" a="1"/>
  <c r="CF78" i="24" a="1"/>
  <c r="AO78" i="24" a="1"/>
  <c r="CN78" i="24" a="1"/>
  <c r="CC78" i="24" a="1"/>
  <c r="BH78" i="24" a="1"/>
  <c r="AW78" i="24" a="1"/>
  <c r="AB78" i="24" a="1"/>
  <c r="Q78" i="24" a="1"/>
  <c r="CV78" i="24" a="1"/>
  <c r="CK78" i="24" a="1"/>
  <c r="BP78" i="24" a="1"/>
  <c r="BE78" i="24" a="1"/>
  <c r="AJ78" i="24" a="1"/>
  <c r="Y78" i="24" a="1"/>
  <c r="CS78" i="24" a="1"/>
  <c r="BX78" i="24" a="1"/>
  <c r="BM78" i="24" a="1"/>
  <c r="AR78" i="24" a="1"/>
  <c r="AG78" i="24" a="1"/>
  <c r="L78" i="24" a="1"/>
  <c r="CX78" i="24" a="1"/>
  <c r="CU78" i="24" a="1"/>
  <c r="CP78" i="24" a="1"/>
  <c r="CM78" i="24" a="1"/>
  <c r="CH78" i="24" a="1"/>
  <c r="CE78" i="24" a="1"/>
  <c r="BZ78" i="24" a="1"/>
  <c r="BW78" i="24" a="1"/>
  <c r="BR78" i="24" a="1"/>
  <c r="BO78" i="24" a="1"/>
  <c r="BJ78" i="24" a="1"/>
  <c r="BG78" i="24" a="1"/>
  <c r="BB78" i="24" a="1"/>
  <c r="AY78" i="24" a="1"/>
  <c r="AT78" i="24" a="1"/>
  <c r="AQ78" i="24" a="1"/>
  <c r="AL78" i="24" a="1"/>
  <c r="AI78" i="24" a="1"/>
  <c r="AD78" i="24" a="1"/>
  <c r="AA78" i="24" a="1"/>
  <c r="V78" i="24" a="1"/>
  <c r="S78" i="24" a="1"/>
  <c r="N78" i="24" a="1"/>
  <c r="K78" i="24" a="1"/>
  <c r="CW78" i="24" a="1"/>
  <c r="CR78" i="24" a="1"/>
  <c r="CO78" i="24" a="1"/>
  <c r="CJ78" i="24" a="1"/>
  <c r="CG78" i="24" a="1"/>
  <c r="CB78" i="24" a="1"/>
  <c r="BY78" i="24" a="1"/>
  <c r="BT78" i="24" a="1"/>
  <c r="BQ78" i="24" a="1"/>
  <c r="BL78" i="24" a="1"/>
  <c r="BI78" i="24" a="1"/>
  <c r="BD78" i="24" a="1"/>
  <c r="BA78" i="24" a="1"/>
  <c r="AV78" i="24" a="1"/>
  <c r="AS78" i="24" a="1"/>
  <c r="AN78" i="24" a="1"/>
  <c r="AK78" i="24" a="1"/>
  <c r="AF78" i="24" a="1"/>
  <c r="AC78" i="24" a="1"/>
  <c r="X78" i="24" a="1"/>
  <c r="U78" i="24" a="1"/>
  <c r="P78" i="24" a="1"/>
  <c r="M78" i="24" a="1"/>
  <c r="H78" i="24" a="1"/>
  <c r="CY78" i="24" a="1"/>
  <c r="CT78" i="24" a="1"/>
  <c r="CQ78" i="24" a="1"/>
  <c r="CL78" i="24" a="1"/>
  <c r="CI78" i="24" a="1"/>
  <c r="CD78" i="24" a="1"/>
  <c r="CA78" i="24" a="1"/>
  <c r="BV78" i="24" a="1"/>
  <c r="BS78" i="24" a="1"/>
  <c r="BN78" i="24" a="1"/>
  <c r="BK78" i="24" a="1"/>
  <c r="BF78" i="24" a="1"/>
  <c r="BC78" i="24" a="1"/>
  <c r="AX78" i="24" a="1"/>
  <c r="AU78" i="24" a="1"/>
  <c r="AP78" i="24" a="1"/>
  <c r="AM78" i="24" a="1"/>
  <c r="AH78" i="24" a="1"/>
  <c r="AE78" i="24" a="1"/>
  <c r="Z78" i="24" a="1"/>
  <c r="W78" i="24" a="1"/>
  <c r="R78" i="24" a="1"/>
  <c r="O78" i="24" a="1"/>
  <c r="J78" i="24" a="1"/>
  <c r="BU94" i="24" a="1"/>
  <c r="T94" i="24" a="1"/>
  <c r="AZ94" i="24" a="1"/>
  <c r="I94" i="24" a="1"/>
  <c r="CF94" i="24" a="1"/>
  <c r="AO94" i="24" a="1"/>
  <c r="CN94" i="24" a="1"/>
  <c r="CC94" i="24" a="1"/>
  <c r="BH94" i="24" a="1"/>
  <c r="AW94" i="24" a="1"/>
  <c r="AB94" i="24" a="1"/>
  <c r="Q94" i="24" a="1"/>
  <c r="CV94" i="24" a="1"/>
  <c r="CK94" i="24" a="1"/>
  <c r="BP94" i="24" a="1"/>
  <c r="BE94" i="24" a="1"/>
  <c r="AJ94" i="24" a="1"/>
  <c r="Y94" i="24" a="1"/>
  <c r="CS94" i="24" a="1"/>
  <c r="BX94" i="24" a="1"/>
  <c r="BM94" i="24" a="1"/>
  <c r="AR94" i="24" a="1"/>
  <c r="AG94" i="24" a="1"/>
  <c r="L94" i="24" a="1"/>
  <c r="CX94" i="24" a="1"/>
  <c r="CU94" i="24" a="1"/>
  <c r="CP94" i="24" a="1"/>
  <c r="CM94" i="24" a="1"/>
  <c r="CH94" i="24" a="1"/>
  <c r="CE94" i="24" a="1"/>
  <c r="BZ94" i="24" a="1"/>
  <c r="BW94" i="24" a="1"/>
  <c r="BR94" i="24" a="1"/>
  <c r="BO94" i="24" a="1"/>
  <c r="BJ94" i="24" a="1"/>
  <c r="BG94" i="24" a="1"/>
  <c r="BB94" i="24" a="1"/>
  <c r="AY94" i="24" a="1"/>
  <c r="AT94" i="24" a="1"/>
  <c r="AQ94" i="24" a="1"/>
  <c r="AL94" i="24" a="1"/>
  <c r="AI94" i="24" a="1"/>
  <c r="AD94" i="24" a="1"/>
  <c r="AA94" i="24" a="1"/>
  <c r="V94" i="24" a="1"/>
  <c r="S94" i="24" a="1"/>
  <c r="N94" i="24" a="1"/>
  <c r="K94" i="24" a="1"/>
  <c r="CW94" i="24" a="1"/>
  <c r="CR94" i="24" a="1"/>
  <c r="CO94" i="24" a="1"/>
  <c r="CJ94" i="24" a="1"/>
  <c r="CG94" i="24" a="1"/>
  <c r="CB94" i="24" a="1"/>
  <c r="BY94" i="24" a="1"/>
  <c r="BT94" i="24" a="1"/>
  <c r="BQ94" i="24" a="1"/>
  <c r="BL94" i="24" a="1"/>
  <c r="BI94" i="24" a="1"/>
  <c r="BD94" i="24" a="1"/>
  <c r="BA94" i="24" a="1"/>
  <c r="AV94" i="24" a="1"/>
  <c r="AS94" i="24" a="1"/>
  <c r="AN94" i="24" a="1"/>
  <c r="AK94" i="24" a="1"/>
  <c r="AF94" i="24" a="1"/>
  <c r="AC94" i="24" a="1"/>
  <c r="X94" i="24" a="1"/>
  <c r="U94" i="24" a="1"/>
  <c r="P94" i="24" a="1"/>
  <c r="M94" i="24" a="1"/>
  <c r="H94" i="24" a="1"/>
  <c r="CY94" i="24" a="1"/>
  <c r="CT94" i="24" a="1"/>
  <c r="CQ94" i="24" a="1"/>
  <c r="CL94" i="24" a="1"/>
  <c r="CI94" i="24" a="1"/>
  <c r="CD94" i="24" a="1"/>
  <c r="CA94" i="24" a="1"/>
  <c r="BV94" i="24" a="1"/>
  <c r="BS94" i="24" a="1"/>
  <c r="BN94" i="24" a="1"/>
  <c r="BK94" i="24" a="1"/>
  <c r="BF94" i="24" a="1"/>
  <c r="BC94" i="24" a="1"/>
  <c r="AX94" i="24" a="1"/>
  <c r="AU94" i="24" a="1"/>
  <c r="AP94" i="24" a="1"/>
  <c r="AM94" i="24" a="1"/>
  <c r="AH94" i="24" a="1"/>
  <c r="AE94" i="24" a="1"/>
  <c r="Z94" i="24" a="1"/>
  <c r="W94" i="24" a="1"/>
  <c r="R94" i="24" a="1"/>
  <c r="O94" i="24" a="1"/>
  <c r="J94" i="24" a="1"/>
  <c r="CY161" i="24" a="1"/>
  <c r="CS161" i="24" a="1"/>
  <c r="CM161" i="24" a="1"/>
  <c r="CG161" i="24" a="1"/>
  <c r="BY161" i="24" a="1"/>
  <c r="BQ161" i="24" a="1"/>
  <c r="BK161" i="24" a="1"/>
  <c r="BE161" i="24" a="1"/>
  <c r="AY161" i="24" a="1"/>
  <c r="AS161" i="24" a="1"/>
  <c r="AM161" i="24" a="1"/>
  <c r="AG161" i="24" a="1"/>
  <c r="AA161" i="24" a="1"/>
  <c r="U161" i="24" a="1"/>
  <c r="O161" i="24" a="1"/>
  <c r="I161" i="24" a="1"/>
  <c r="CU161" i="24" a="1"/>
  <c r="CO161" i="24" a="1"/>
  <c r="CI161" i="24" a="1"/>
  <c r="CC161" i="24" a="1"/>
  <c r="BW161" i="24" a="1"/>
  <c r="BS161" i="24" a="1"/>
  <c r="BM161" i="24" a="1"/>
  <c r="BG161" i="24" a="1"/>
  <c r="BC161" i="24" a="1"/>
  <c r="AW161" i="24" a="1"/>
  <c r="AQ161" i="24" a="1"/>
  <c r="AI161" i="24" a="1"/>
  <c r="AC161" i="24" a="1"/>
  <c r="W161" i="24" a="1"/>
  <c r="Q161" i="24" a="1"/>
  <c r="K161" i="24" a="1"/>
  <c r="CV161" i="24" a="1"/>
  <c r="CR161" i="24" a="1"/>
  <c r="CN161" i="24" a="1"/>
  <c r="CJ161" i="24" a="1"/>
  <c r="CF161" i="24" a="1"/>
  <c r="CB161" i="24" a="1"/>
  <c r="BX161" i="24" a="1"/>
  <c r="BT161" i="24" a="1"/>
  <c r="BP161" i="24" a="1"/>
  <c r="BL161" i="24" a="1"/>
  <c r="BH161" i="24" a="1"/>
  <c r="BD161" i="24" a="1"/>
  <c r="AZ161" i="24" a="1"/>
  <c r="AV161" i="24" a="1"/>
  <c r="AR161" i="24" a="1"/>
  <c r="AN161" i="24" a="1"/>
  <c r="AJ161" i="24" a="1"/>
  <c r="AF161" i="24" a="1"/>
  <c r="AB161" i="24" a="1"/>
  <c r="X161" i="24" a="1"/>
  <c r="T161" i="24" a="1"/>
  <c r="P161" i="24" a="1"/>
  <c r="L161" i="24" a="1"/>
  <c r="H161" i="24" a="1"/>
  <c r="CW161" i="24" a="1"/>
  <c r="CQ161" i="24" a="1"/>
  <c r="CK161" i="24" a="1"/>
  <c r="CE161" i="24" a="1"/>
  <c r="CA161" i="24" a="1"/>
  <c r="BU161" i="24" a="1"/>
  <c r="BO161" i="24" a="1"/>
  <c r="BI161" i="24" a="1"/>
  <c r="BA161" i="24" a="1"/>
  <c r="AU161" i="24" a="1"/>
  <c r="AO161" i="24" a="1"/>
  <c r="AK161" i="24" a="1"/>
  <c r="AE161" i="24" a="1"/>
  <c r="Y161" i="24" a="1"/>
  <c r="S161" i="24" a="1"/>
  <c r="M161" i="24" a="1"/>
  <c r="CX161" i="24" a="1"/>
  <c r="CT161" i="24" a="1"/>
  <c r="CP161" i="24" a="1"/>
  <c r="CL161" i="24" a="1"/>
  <c r="CH161" i="24" a="1"/>
  <c r="CD161" i="24" a="1"/>
  <c r="BZ161" i="24" a="1"/>
  <c r="BV161" i="24" a="1"/>
  <c r="BR161" i="24" a="1"/>
  <c r="BN161" i="24" a="1"/>
  <c r="BJ161" i="24" a="1"/>
  <c r="BF161" i="24" a="1"/>
  <c r="BB161" i="24" a="1"/>
  <c r="AX161" i="24" a="1"/>
  <c r="AT161" i="24" a="1"/>
  <c r="AP161" i="24" a="1"/>
  <c r="AL161" i="24" a="1"/>
  <c r="AH161" i="24" a="1"/>
  <c r="AD161" i="24" a="1"/>
  <c r="Z161" i="24" a="1"/>
  <c r="V161" i="24" a="1"/>
  <c r="R161" i="24" a="1"/>
  <c r="N161" i="24" a="1"/>
  <c r="J161" i="24" a="1"/>
  <c r="AZ108" i="24" a="1"/>
  <c r="I108" i="24" a="1"/>
  <c r="CF108" i="24" a="1"/>
  <c r="AO108" i="24" a="1"/>
  <c r="BU108" i="24" a="1"/>
  <c r="T108" i="24" a="1"/>
  <c r="CN108" i="24" a="1"/>
  <c r="CC108" i="24" a="1"/>
  <c r="BH108" i="24" a="1"/>
  <c r="AW108" i="24" a="1"/>
  <c r="AB108" i="24" a="1"/>
  <c r="Q108" i="24" a="1"/>
  <c r="CV108" i="24" a="1"/>
  <c r="CK108" i="24" a="1"/>
  <c r="BP108" i="24" a="1"/>
  <c r="BE108" i="24" a="1"/>
  <c r="AJ108" i="24" a="1"/>
  <c r="Y108" i="24" a="1"/>
  <c r="CS108" i="24" a="1"/>
  <c r="BX108" i="24" a="1"/>
  <c r="BM108" i="24" a="1"/>
  <c r="AR108" i="24" a="1"/>
  <c r="AG108" i="24" a="1"/>
  <c r="L108" i="24" a="1"/>
  <c r="CX108" i="24" a="1"/>
  <c r="CU108" i="24" a="1"/>
  <c r="CP108" i="24" a="1"/>
  <c r="CM108" i="24" a="1"/>
  <c r="CH108" i="24" a="1"/>
  <c r="CE108" i="24" a="1"/>
  <c r="BZ108" i="24" a="1"/>
  <c r="BW108" i="24" a="1"/>
  <c r="BR108" i="24" a="1"/>
  <c r="BO108" i="24" a="1"/>
  <c r="BJ108" i="24" a="1"/>
  <c r="BG108" i="24" a="1"/>
  <c r="BB108" i="24" a="1"/>
  <c r="AY108" i="24" a="1"/>
  <c r="AT108" i="24" a="1"/>
  <c r="AQ108" i="24" a="1"/>
  <c r="AL108" i="24" a="1"/>
  <c r="AI108" i="24" a="1"/>
  <c r="AD108" i="24" a="1"/>
  <c r="AA108" i="24" a="1"/>
  <c r="V108" i="24" a="1"/>
  <c r="S108" i="24" a="1"/>
  <c r="N108" i="24" a="1"/>
  <c r="K108" i="24" a="1"/>
  <c r="CW108" i="24" a="1"/>
  <c r="CR108" i="24" a="1"/>
  <c r="CO108" i="24" a="1"/>
  <c r="CJ108" i="24" a="1"/>
  <c r="CG108" i="24" a="1"/>
  <c r="CB108" i="24" a="1"/>
  <c r="BY108" i="24" a="1"/>
  <c r="BT108" i="24" a="1"/>
  <c r="BQ108" i="24" a="1"/>
  <c r="BL108" i="24" a="1"/>
  <c r="BI108" i="24" a="1"/>
  <c r="BD108" i="24" a="1"/>
  <c r="BA108" i="24" a="1"/>
  <c r="AV108" i="24" a="1"/>
  <c r="AS108" i="24" a="1"/>
  <c r="AN108" i="24" a="1"/>
  <c r="AK108" i="24" a="1"/>
  <c r="AF108" i="24" a="1"/>
  <c r="AC108" i="24" a="1"/>
  <c r="X108" i="24" a="1"/>
  <c r="U108" i="24" a="1"/>
  <c r="P108" i="24" a="1"/>
  <c r="M108" i="24" a="1"/>
  <c r="H108" i="24" a="1"/>
  <c r="CY108" i="24" a="1"/>
  <c r="CT108" i="24" a="1"/>
  <c r="CQ108" i="24" a="1"/>
  <c r="CL108" i="24" a="1"/>
  <c r="CI108" i="24" a="1"/>
  <c r="CD108" i="24" a="1"/>
  <c r="CA108" i="24" a="1"/>
  <c r="BV108" i="24" a="1"/>
  <c r="BS108" i="24" a="1"/>
  <c r="BN108" i="24" a="1"/>
  <c r="BK108" i="24" a="1"/>
  <c r="BF108" i="24" a="1"/>
  <c r="BC108" i="24" a="1"/>
  <c r="AX108" i="24" a="1"/>
  <c r="AU108" i="24" a="1"/>
  <c r="AP108" i="24" a="1"/>
  <c r="AM108" i="24" a="1"/>
  <c r="AH108" i="24" a="1"/>
  <c r="AE108" i="24" a="1"/>
  <c r="Z108" i="24" a="1"/>
  <c r="W108" i="24" a="1"/>
  <c r="R108" i="24" a="1"/>
  <c r="O108" i="24" a="1"/>
  <c r="J108" i="24" a="1"/>
  <c r="CR116" i="24" a="1"/>
  <c r="CG116" i="24" a="1"/>
  <c r="BL116" i="24" a="1"/>
  <c r="BA116" i="24" a="1"/>
  <c r="AF116" i="24" a="1"/>
  <c r="U116" i="24" a="1"/>
  <c r="CO116" i="24" a="1"/>
  <c r="BT116" i="24" a="1"/>
  <c r="BI116" i="24" a="1"/>
  <c r="AN116" i="24" a="1"/>
  <c r="AC116" i="24" a="1"/>
  <c r="H116" i="24" a="1"/>
  <c r="CW116" i="24" a="1"/>
  <c r="CB116" i="24" a="1"/>
  <c r="BQ116" i="24" a="1"/>
  <c r="AV116" i="24" a="1"/>
  <c r="AK116" i="24" a="1"/>
  <c r="P116" i="24" a="1"/>
  <c r="CJ116" i="24" a="1"/>
  <c r="BY116" i="24" a="1"/>
  <c r="BD116" i="24" a="1"/>
  <c r="AS116" i="24" a="1"/>
  <c r="X116" i="24" a="1"/>
  <c r="M116" i="24" a="1"/>
  <c r="CY116" i="24" a="1"/>
  <c r="CT116" i="24" a="1"/>
  <c r="CQ116" i="24" a="1"/>
  <c r="CL116" i="24" a="1"/>
  <c r="CI116" i="24" a="1"/>
  <c r="CD116" i="24" a="1"/>
  <c r="CA116" i="24" a="1"/>
  <c r="BV116" i="24" a="1"/>
  <c r="BS116" i="24" a="1"/>
  <c r="BN116" i="24" a="1"/>
  <c r="BK116" i="24" a="1"/>
  <c r="BF116" i="24" a="1"/>
  <c r="BC116" i="24" a="1"/>
  <c r="AX116" i="24" a="1"/>
  <c r="AU116" i="24" a="1"/>
  <c r="AP116" i="24" a="1"/>
  <c r="AM116" i="24" a="1"/>
  <c r="AH116" i="24" a="1"/>
  <c r="AE116" i="24" a="1"/>
  <c r="Z116" i="24" a="1"/>
  <c r="W116" i="24" a="1"/>
  <c r="R116" i="24" a="1"/>
  <c r="O116" i="24" a="1"/>
  <c r="J116" i="24" a="1"/>
  <c r="CV116" i="24" a="1"/>
  <c r="CS116" i="24" a="1"/>
  <c r="CN116" i="24" a="1"/>
  <c r="CK116" i="24" a="1"/>
  <c r="CF116" i="24" a="1"/>
  <c r="CC116" i="24" a="1"/>
  <c r="BX116" i="24" a="1"/>
  <c r="BU116" i="24" a="1"/>
  <c r="BP116" i="24" a="1"/>
  <c r="BM116" i="24" a="1"/>
  <c r="BH116" i="24" a="1"/>
  <c r="BE116" i="24" a="1"/>
  <c r="AZ116" i="24" a="1"/>
  <c r="AW116" i="24" a="1"/>
  <c r="AR116" i="24" a="1"/>
  <c r="AO116" i="24" a="1"/>
  <c r="AJ116" i="24" a="1"/>
  <c r="AG116" i="24" a="1"/>
  <c r="AB116" i="24" a="1"/>
  <c r="Y116" i="24" a="1"/>
  <c r="T116" i="24" a="1"/>
  <c r="Q116" i="24" a="1"/>
  <c r="L116" i="24" a="1"/>
  <c r="I116" i="24" a="1"/>
  <c r="CX116" i="24" a="1"/>
  <c r="CU116" i="24" a="1"/>
  <c r="CP116" i="24" a="1"/>
  <c r="CM116" i="24" a="1"/>
  <c r="CH116" i="24" a="1"/>
  <c r="CE116" i="24" a="1"/>
  <c r="BZ116" i="24" a="1"/>
  <c r="BW116" i="24" a="1"/>
  <c r="BR116" i="24" a="1"/>
  <c r="BO116" i="24" a="1"/>
  <c r="BJ116" i="24" a="1"/>
  <c r="BG116" i="24" a="1"/>
  <c r="BB116" i="24" a="1"/>
  <c r="AY116" i="24" a="1"/>
  <c r="AT116" i="24" a="1"/>
  <c r="AQ116" i="24" a="1"/>
  <c r="AL116" i="24" a="1"/>
  <c r="AI116" i="24" a="1"/>
  <c r="AD116" i="24" a="1"/>
  <c r="AA116" i="24" a="1"/>
  <c r="V116" i="24" a="1"/>
  <c r="S116" i="24" a="1"/>
  <c r="N116" i="24" a="1"/>
  <c r="K116" i="24" a="1"/>
  <c r="CR124" i="24" a="1"/>
  <c r="CG124" i="24" a="1"/>
  <c r="BL124" i="24" a="1"/>
  <c r="BA124" i="24" a="1"/>
  <c r="AF124" i="24" a="1"/>
  <c r="U124" i="24" a="1"/>
  <c r="CO124" i="24" a="1"/>
  <c r="BT124" i="24" a="1"/>
  <c r="BI124" i="24" a="1"/>
  <c r="AN124" i="24" a="1"/>
  <c r="AC124" i="24" a="1"/>
  <c r="H124" i="24" a="1"/>
  <c r="CW124" i="24" a="1"/>
  <c r="CB124" i="24" a="1"/>
  <c r="BQ124" i="24" a="1"/>
  <c r="AV124" i="24" a="1"/>
  <c r="AK124" i="24" a="1"/>
  <c r="P124" i="24" a="1"/>
  <c r="CJ124" i="24" a="1"/>
  <c r="BY124" i="24" a="1"/>
  <c r="BD124" i="24" a="1"/>
  <c r="AS124" i="24" a="1"/>
  <c r="X124" i="24" a="1"/>
  <c r="M124" i="24" a="1"/>
  <c r="CY124" i="24" a="1"/>
  <c r="CT124" i="24" a="1"/>
  <c r="CQ124" i="24" a="1"/>
  <c r="CL124" i="24" a="1"/>
  <c r="CI124" i="24" a="1"/>
  <c r="CD124" i="24" a="1"/>
  <c r="CA124" i="24" a="1"/>
  <c r="BV124" i="24" a="1"/>
  <c r="BS124" i="24" a="1"/>
  <c r="BN124" i="24" a="1"/>
  <c r="BK124" i="24" a="1"/>
  <c r="BF124" i="24" a="1"/>
  <c r="BC124" i="24" a="1"/>
  <c r="AX124" i="24" a="1"/>
  <c r="AU124" i="24" a="1"/>
  <c r="AP124" i="24" a="1"/>
  <c r="AM124" i="24" a="1"/>
  <c r="AH124" i="24" a="1"/>
  <c r="AE124" i="24" a="1"/>
  <c r="Z124" i="24" a="1"/>
  <c r="W124" i="24" a="1"/>
  <c r="R124" i="24" a="1"/>
  <c r="O124" i="24" a="1"/>
  <c r="J124" i="24" a="1"/>
  <c r="CV124" i="24" a="1"/>
  <c r="CS124" i="24" a="1"/>
  <c r="CN124" i="24" a="1"/>
  <c r="CK124" i="24" a="1"/>
  <c r="CF124" i="24" a="1"/>
  <c r="CC124" i="24" a="1"/>
  <c r="BX124" i="24" a="1"/>
  <c r="BU124" i="24" a="1"/>
  <c r="BP124" i="24" a="1"/>
  <c r="BM124" i="24" a="1"/>
  <c r="BH124" i="24" a="1"/>
  <c r="BE124" i="24" a="1"/>
  <c r="AZ124" i="24" a="1"/>
  <c r="AW124" i="24" a="1"/>
  <c r="AR124" i="24" a="1"/>
  <c r="AO124" i="24" a="1"/>
  <c r="AJ124" i="24" a="1"/>
  <c r="AG124" i="24" a="1"/>
  <c r="AB124" i="24" a="1"/>
  <c r="Y124" i="24" a="1"/>
  <c r="T124" i="24" a="1"/>
  <c r="Q124" i="24" a="1"/>
  <c r="L124" i="24" a="1"/>
  <c r="I124" i="24" a="1"/>
  <c r="CX124" i="24" a="1"/>
  <c r="CU124" i="24" a="1"/>
  <c r="CP124" i="24" a="1"/>
  <c r="CM124" i="24" a="1"/>
  <c r="CH124" i="24" a="1"/>
  <c r="CE124" i="24" a="1"/>
  <c r="BZ124" i="24" a="1"/>
  <c r="BW124" i="24" a="1"/>
  <c r="BR124" i="24" a="1"/>
  <c r="BO124" i="24" a="1"/>
  <c r="BJ124" i="24" a="1"/>
  <c r="BG124" i="24" a="1"/>
  <c r="BB124" i="24" a="1"/>
  <c r="AY124" i="24" a="1"/>
  <c r="AT124" i="24" a="1"/>
  <c r="AQ124" i="24" a="1"/>
  <c r="AL124" i="24" a="1"/>
  <c r="AI124" i="24" a="1"/>
  <c r="AD124" i="24" a="1"/>
  <c r="AA124" i="24" a="1"/>
  <c r="V124" i="24" a="1"/>
  <c r="S124" i="24" a="1"/>
  <c r="N124" i="24" a="1"/>
  <c r="K124" i="24" a="1"/>
  <c r="CY132" i="24" a="1"/>
  <c r="CU132" i="24" a="1"/>
  <c r="CQ132" i="24" a="1"/>
  <c r="CM132" i="24" a="1"/>
  <c r="CI132" i="24" a="1"/>
  <c r="CE132" i="24" a="1"/>
  <c r="CA132" i="24" a="1"/>
  <c r="BW132" i="24" a="1"/>
  <c r="BS132" i="24" a="1"/>
  <c r="BO132" i="24" a="1"/>
  <c r="BK132" i="24" a="1"/>
  <c r="BG132" i="24" a="1"/>
  <c r="BC132" i="24" a="1"/>
  <c r="AY132" i="24" a="1"/>
  <c r="AU132" i="24" a="1"/>
  <c r="AQ132" i="24" a="1"/>
  <c r="AM132" i="24" a="1"/>
  <c r="AI132" i="24" a="1"/>
  <c r="AE132" i="24" a="1"/>
  <c r="AA132" i="24" a="1"/>
  <c r="W132" i="24" a="1"/>
  <c r="S132" i="24" a="1"/>
  <c r="O132" i="24" a="1"/>
  <c r="K132" i="24" a="1"/>
  <c r="CX132" i="24" a="1"/>
  <c r="CT132" i="24" a="1"/>
  <c r="CP132" i="24" a="1"/>
  <c r="CL132" i="24" a="1"/>
  <c r="CH132" i="24" a="1"/>
  <c r="CD132" i="24" a="1"/>
  <c r="BZ132" i="24" a="1"/>
  <c r="BV132" i="24" a="1"/>
  <c r="BR132" i="24" a="1"/>
  <c r="BN132" i="24" a="1"/>
  <c r="BJ132" i="24" a="1"/>
  <c r="BF132" i="24" a="1"/>
  <c r="BB132" i="24" a="1"/>
  <c r="AX132" i="24" a="1"/>
  <c r="AT132" i="24" a="1"/>
  <c r="AP132" i="24" a="1"/>
  <c r="AL132" i="24" a="1"/>
  <c r="AH132" i="24" a="1"/>
  <c r="AD132" i="24" a="1"/>
  <c r="Z132" i="24" a="1"/>
  <c r="V132" i="24" a="1"/>
  <c r="R132" i="24" a="1"/>
  <c r="N132" i="24" a="1"/>
  <c r="J132" i="24" a="1"/>
  <c r="CW132" i="24" a="1"/>
  <c r="CS132" i="24" a="1"/>
  <c r="CO132" i="24" a="1"/>
  <c r="CK132" i="24" a="1"/>
  <c r="CG132" i="24" a="1"/>
  <c r="CC132" i="24" a="1"/>
  <c r="BY132" i="24" a="1"/>
  <c r="BU132" i="24" a="1"/>
  <c r="BQ132" i="24" a="1"/>
  <c r="BM132" i="24" a="1"/>
  <c r="BI132" i="24" a="1"/>
  <c r="BE132" i="24" a="1"/>
  <c r="BA132" i="24" a="1"/>
  <c r="AW132" i="24" a="1"/>
  <c r="AS132" i="24" a="1"/>
  <c r="AO132" i="24" a="1"/>
  <c r="AK132" i="24" a="1"/>
  <c r="AG132" i="24" a="1"/>
  <c r="AC132" i="24" a="1"/>
  <c r="Y132" i="24" a="1"/>
  <c r="U132" i="24" a="1"/>
  <c r="Q132" i="24" a="1"/>
  <c r="M132" i="24" a="1"/>
  <c r="I132" i="24" a="1"/>
  <c r="CV132" i="24" a="1"/>
  <c r="CR132" i="24" a="1"/>
  <c r="CN132" i="24" a="1"/>
  <c r="CJ132" i="24" a="1"/>
  <c r="CF132" i="24" a="1"/>
  <c r="CB132" i="24" a="1"/>
  <c r="BX132" i="24" a="1"/>
  <c r="BT132" i="24" a="1"/>
  <c r="BP132" i="24" a="1"/>
  <c r="BL132" i="24" a="1"/>
  <c r="BH132" i="24" a="1"/>
  <c r="BD132" i="24" a="1"/>
  <c r="AZ132" i="24" a="1"/>
  <c r="AV132" i="24" a="1"/>
  <c r="AR132" i="24" a="1"/>
  <c r="AN132" i="24" a="1"/>
  <c r="AJ132" i="24" a="1"/>
  <c r="AF132" i="24" a="1"/>
  <c r="AB132" i="24" a="1"/>
  <c r="X132" i="24" a="1"/>
  <c r="T132" i="24" a="1"/>
  <c r="P132" i="24" a="1"/>
  <c r="L132" i="24" a="1"/>
  <c r="H132" i="24" a="1"/>
  <c r="CY140" i="24" a="1"/>
  <c r="CW140" i="24" a="1"/>
  <c r="CU140" i="24" a="1"/>
  <c r="CS140" i="24" a="1"/>
  <c r="CQ140" i="24" a="1"/>
  <c r="CO140" i="24" a="1"/>
  <c r="CM140" i="24" a="1"/>
  <c r="CK140" i="24" a="1"/>
  <c r="CI140" i="24" a="1"/>
  <c r="CG140" i="24" a="1"/>
  <c r="CE140" i="24" a="1"/>
  <c r="CC140" i="24" a="1"/>
  <c r="CA140" i="24" a="1"/>
  <c r="BY140" i="24" a="1"/>
  <c r="BW140" i="24" a="1"/>
  <c r="BU140" i="24" a="1"/>
  <c r="BS140" i="24" a="1"/>
  <c r="BQ140" i="24" a="1"/>
  <c r="BK140" i="24" a="1"/>
  <c r="BG140" i="24" a="1"/>
  <c r="BC140" i="24" a="1"/>
  <c r="AY140" i="24" a="1"/>
  <c r="AU140" i="24" a="1"/>
  <c r="AQ140" i="24" a="1"/>
  <c r="AM140" i="24" a="1"/>
  <c r="AI140" i="24" a="1"/>
  <c r="AE140" i="24" a="1"/>
  <c r="AA140" i="24" a="1"/>
  <c r="W140" i="24" a="1"/>
  <c r="S140" i="24" a="1"/>
  <c r="O140" i="24" a="1"/>
  <c r="K140" i="24" a="1"/>
  <c r="BN140" i="24" a="1"/>
  <c r="BJ140" i="24" a="1"/>
  <c r="BF140" i="24" a="1"/>
  <c r="BB140" i="24" a="1"/>
  <c r="AX140" i="24" a="1"/>
  <c r="AT140" i="24" a="1"/>
  <c r="AP140" i="24" a="1"/>
  <c r="AL140" i="24" a="1"/>
  <c r="AH140" i="24" a="1"/>
  <c r="AD140" i="24" a="1"/>
  <c r="Z140" i="24" a="1"/>
  <c r="V140" i="24" a="1"/>
  <c r="R140" i="24" a="1"/>
  <c r="N140" i="24" a="1"/>
  <c r="J140" i="24" a="1"/>
  <c r="CX140" i="24" a="1"/>
  <c r="CV140" i="24" a="1"/>
  <c r="CT140" i="24" a="1"/>
  <c r="CR140" i="24" a="1"/>
  <c r="CP140" i="24" a="1"/>
  <c r="CN140" i="24" a="1"/>
  <c r="CL140" i="24" a="1"/>
  <c r="CJ140" i="24" a="1"/>
  <c r="CH140" i="24" a="1"/>
  <c r="CF140" i="24" a="1"/>
  <c r="CD140" i="24" a="1"/>
  <c r="CB140" i="24" a="1"/>
  <c r="BZ140" i="24" a="1"/>
  <c r="BX140" i="24" a="1"/>
  <c r="BV140" i="24" a="1"/>
  <c r="BT140" i="24" a="1"/>
  <c r="BR140" i="24" a="1"/>
  <c r="BP140" i="24" a="1"/>
  <c r="BM140" i="24" a="1"/>
  <c r="BI140" i="24" a="1"/>
  <c r="BE140" i="24" a="1"/>
  <c r="BA140" i="24" a="1"/>
  <c r="AW140" i="24" a="1"/>
  <c r="AS140" i="24" a="1"/>
  <c r="AO140" i="24" a="1"/>
  <c r="AK140" i="24" a="1"/>
  <c r="AG140" i="24" a="1"/>
  <c r="AC140" i="24" a="1"/>
  <c r="Y140" i="24" a="1"/>
  <c r="U140" i="24" a="1"/>
  <c r="Q140" i="24" a="1"/>
  <c r="M140" i="24" a="1"/>
  <c r="I140" i="24" a="1"/>
  <c r="BO140" i="24" a="1"/>
  <c r="BL140" i="24" a="1"/>
  <c r="BH140" i="24" a="1"/>
  <c r="BD140" i="24" a="1"/>
  <c r="AZ140" i="24" a="1"/>
  <c r="AV140" i="24" a="1"/>
  <c r="AR140" i="24" a="1"/>
  <c r="AN140" i="24" a="1"/>
  <c r="AJ140" i="24" a="1"/>
  <c r="AF140" i="24" a="1"/>
  <c r="AB140" i="24" a="1"/>
  <c r="X140" i="24" a="1"/>
  <c r="T140" i="24" a="1"/>
  <c r="P140" i="24" a="1"/>
  <c r="L140" i="24" a="1"/>
  <c r="H140" i="24" a="1"/>
  <c r="CY148" i="24" a="1"/>
  <c r="CS148" i="24" a="1"/>
  <c r="CM148" i="24" a="1"/>
  <c r="CG148" i="24" a="1"/>
  <c r="CA148" i="24" a="1"/>
  <c r="BU148" i="24" a="1"/>
  <c r="BO148" i="24" a="1"/>
  <c r="BG148" i="24" a="1"/>
  <c r="BA148" i="24" a="1"/>
  <c r="AU148" i="24" a="1"/>
  <c r="AO148" i="24" a="1"/>
  <c r="AG148" i="24" a="1"/>
  <c r="AA148" i="24" a="1"/>
  <c r="U148" i="24" a="1"/>
  <c r="O148" i="24" a="1"/>
  <c r="I148" i="24" a="1"/>
  <c r="CW148" i="24" a="1"/>
  <c r="CQ148" i="24" a="1"/>
  <c r="CK148" i="24" a="1"/>
  <c r="CE148" i="24" a="1"/>
  <c r="BY148" i="24" a="1"/>
  <c r="BS148" i="24" a="1"/>
  <c r="BM148" i="24" a="1"/>
  <c r="BI148" i="24" a="1"/>
  <c r="BC148" i="24" a="1"/>
  <c r="AW148" i="24" a="1"/>
  <c r="AQ148" i="24" a="1"/>
  <c r="AK148" i="24" a="1"/>
  <c r="AE148" i="24" a="1"/>
  <c r="Y148" i="24" a="1"/>
  <c r="S148" i="24" a="1"/>
  <c r="M148" i="24" a="1"/>
  <c r="CV148" i="24" a="1"/>
  <c r="CR148" i="24" a="1"/>
  <c r="CN148" i="24" a="1"/>
  <c r="CJ148" i="24" a="1"/>
  <c r="CF148" i="24" a="1"/>
  <c r="CB148" i="24" a="1"/>
  <c r="BX148" i="24" a="1"/>
  <c r="BR148" i="24" a="1"/>
  <c r="BN148" i="24" a="1"/>
  <c r="BJ148" i="24" a="1"/>
  <c r="BF148" i="24" a="1"/>
  <c r="BB148" i="24" a="1"/>
  <c r="AX148" i="24" a="1"/>
  <c r="AT148" i="24" a="1"/>
  <c r="AN148" i="24" a="1"/>
  <c r="AJ148" i="24" a="1"/>
  <c r="AF148" i="24" a="1"/>
  <c r="AB148" i="24" a="1"/>
  <c r="X148" i="24" a="1"/>
  <c r="T148" i="24" a="1"/>
  <c r="P148" i="24" a="1"/>
  <c r="L148" i="24" a="1"/>
  <c r="H148" i="24" a="1"/>
  <c r="CU148" i="24" a="1"/>
  <c r="CO148" i="24" a="1"/>
  <c r="CI148" i="24" a="1"/>
  <c r="CC148" i="24" a="1"/>
  <c r="BW148" i="24" a="1"/>
  <c r="BQ148" i="24" a="1"/>
  <c r="BK148" i="24" a="1"/>
  <c r="BE148" i="24" a="1"/>
  <c r="AY148" i="24" a="1"/>
  <c r="AS148" i="24" a="1"/>
  <c r="AM148" i="24" a="1"/>
  <c r="AI148" i="24" a="1"/>
  <c r="AC148" i="24" a="1"/>
  <c r="W148" i="24" a="1"/>
  <c r="Q148" i="24" a="1"/>
  <c r="K148" i="24" a="1"/>
  <c r="CX148" i="24" a="1"/>
  <c r="CT148" i="24" a="1"/>
  <c r="CP148" i="24" a="1"/>
  <c r="CL148" i="24" a="1"/>
  <c r="CH148" i="24" a="1"/>
  <c r="CD148" i="24" a="1"/>
  <c r="BZ148" i="24" a="1"/>
  <c r="BV148" i="24" a="1"/>
  <c r="BT148" i="24" a="1"/>
  <c r="BP148" i="24" a="1"/>
  <c r="BL148" i="24" a="1"/>
  <c r="BH148" i="24" a="1"/>
  <c r="BD148" i="24" a="1"/>
  <c r="AZ148" i="24" a="1"/>
  <c r="AV148" i="24" a="1"/>
  <c r="AR148" i="24" a="1"/>
  <c r="AP148" i="24" a="1"/>
  <c r="AL148" i="24" a="1"/>
  <c r="AH148" i="24" a="1"/>
  <c r="AD148" i="24" a="1"/>
  <c r="Z148" i="24" a="1"/>
  <c r="V148" i="24" a="1"/>
  <c r="R148" i="24" a="1"/>
  <c r="N148" i="24" a="1"/>
  <c r="J148" i="24" a="1"/>
  <c r="CU156" i="24" a="1"/>
  <c r="CO156" i="24" a="1"/>
  <c r="CE156" i="24" a="1"/>
  <c r="BY156" i="24" a="1"/>
  <c r="BO156" i="24" a="1"/>
  <c r="BG156" i="24" a="1"/>
  <c r="BA156" i="24" a="1"/>
  <c r="AU156" i="24" a="1"/>
  <c r="AO156" i="24" a="1"/>
  <c r="AE156" i="24" a="1"/>
  <c r="Y156" i="24" a="1"/>
  <c r="U156" i="24" a="1"/>
  <c r="O156" i="24" a="1"/>
  <c r="CW156" i="24" a="1"/>
  <c r="CQ156" i="24" a="1"/>
  <c r="CK156" i="24" a="1"/>
  <c r="CG156" i="24" a="1"/>
  <c r="CA156" i="24" a="1"/>
  <c r="BU156" i="24" a="1"/>
  <c r="BQ156" i="24" a="1"/>
  <c r="BM156" i="24" a="1"/>
  <c r="BI156" i="24" a="1"/>
  <c r="BC156" i="24" a="1"/>
  <c r="AY156" i="24" a="1"/>
  <c r="AS156" i="24" a="1"/>
  <c r="AM156" i="24" a="1"/>
  <c r="AI156" i="24" a="1"/>
  <c r="AA156" i="24" a="1"/>
  <c r="Q156" i="24" a="1"/>
  <c r="K156" i="24" a="1"/>
  <c r="CX156" i="24" a="1"/>
  <c r="CV156" i="24" a="1"/>
  <c r="CR156" i="24" a="1"/>
  <c r="CL156" i="24" a="1"/>
  <c r="CH156" i="24" a="1"/>
  <c r="CD156" i="24" a="1"/>
  <c r="BZ156" i="24" a="1"/>
  <c r="BV156" i="24" a="1"/>
  <c r="BR156" i="24" a="1"/>
  <c r="BN156" i="24" a="1"/>
  <c r="BJ156" i="24" a="1"/>
  <c r="BF156" i="24" a="1"/>
  <c r="BB156" i="24" a="1"/>
  <c r="AX156" i="24" a="1"/>
  <c r="AT156" i="24" a="1"/>
  <c r="AP156" i="24" a="1"/>
  <c r="AL156" i="24" a="1"/>
  <c r="AH156" i="24" a="1"/>
  <c r="AD156" i="24" a="1"/>
  <c r="Z156" i="24" a="1"/>
  <c r="V156" i="24" a="1"/>
  <c r="R156" i="24" a="1"/>
  <c r="N156" i="24" a="1"/>
  <c r="J156" i="24" a="1"/>
  <c r="CY156" i="24" a="1"/>
  <c r="CS156" i="24" a="1"/>
  <c r="CM156" i="24" a="1"/>
  <c r="CI156" i="24" a="1"/>
  <c r="CC156" i="24" a="1"/>
  <c r="BW156" i="24" a="1"/>
  <c r="BS156" i="24" a="1"/>
  <c r="BK156" i="24" a="1"/>
  <c r="BE156" i="24" a="1"/>
  <c r="AW156" i="24" a="1"/>
  <c r="AQ156" i="24" a="1"/>
  <c r="AK156" i="24" a="1"/>
  <c r="AG156" i="24" a="1"/>
  <c r="AC156" i="24" a="1"/>
  <c r="W156" i="24" a="1"/>
  <c r="S156" i="24" a="1"/>
  <c r="M156" i="24" a="1"/>
  <c r="I156" i="24" a="1"/>
  <c r="CT156" i="24" a="1"/>
  <c r="CP156" i="24" a="1"/>
  <c r="CN156" i="24" a="1"/>
  <c r="CJ156" i="24" a="1"/>
  <c r="CF156" i="24" a="1"/>
  <c r="CB156" i="24" a="1"/>
  <c r="BX156" i="24" a="1"/>
  <c r="BT156" i="24" a="1"/>
  <c r="BP156" i="24" a="1"/>
  <c r="BL156" i="24" a="1"/>
  <c r="BH156" i="24" a="1"/>
  <c r="BD156" i="24" a="1"/>
  <c r="AZ156" i="24" a="1"/>
  <c r="AV156" i="24" a="1"/>
  <c r="AR156" i="24" a="1"/>
  <c r="AN156" i="24" a="1"/>
  <c r="AJ156" i="24" a="1"/>
  <c r="AF156" i="24" a="1"/>
  <c r="AB156" i="24" a="1"/>
  <c r="X156" i="24" a="1"/>
  <c r="T156" i="24" a="1"/>
  <c r="P156" i="24" a="1"/>
  <c r="L156" i="24" a="1"/>
  <c r="H156" i="24" a="1"/>
  <c r="CY164" i="24" a="1"/>
  <c r="CS164" i="24" a="1"/>
  <c r="CM164" i="24" a="1"/>
  <c r="CG164" i="24" a="1"/>
  <c r="CA164" i="24" a="1"/>
  <c r="BW164" i="24" a="1"/>
  <c r="BQ164" i="24" a="1"/>
  <c r="BK164" i="24" a="1"/>
  <c r="BE164" i="24" a="1"/>
  <c r="AY164" i="24" a="1"/>
  <c r="AS164" i="24" a="1"/>
  <c r="AM164" i="24" a="1"/>
  <c r="AG164" i="24" a="1"/>
  <c r="AA164" i="24" a="1"/>
  <c r="U164" i="24" a="1"/>
  <c r="O164" i="24" a="1"/>
  <c r="I164" i="24" a="1"/>
  <c r="CU164" i="24" a="1"/>
  <c r="CO164" i="24" a="1"/>
  <c r="CI164" i="24" a="1"/>
  <c r="CC164" i="24" a="1"/>
  <c r="BU164" i="24" a="1"/>
  <c r="BO164" i="24" a="1"/>
  <c r="BI164" i="24" a="1"/>
  <c r="BC164" i="24" a="1"/>
  <c r="AW164" i="24" a="1"/>
  <c r="AO164" i="24" a="1"/>
  <c r="AI164" i="24" a="1"/>
  <c r="AC164" i="24" a="1"/>
  <c r="W164" i="24" a="1"/>
  <c r="S164" i="24" a="1"/>
  <c r="M164" i="24" a="1"/>
  <c r="CL164" i="24" a="1"/>
  <c r="CH164" i="24" a="1"/>
  <c r="CD164" i="24" a="1"/>
  <c r="BZ164" i="24" a="1"/>
  <c r="BV164" i="24" a="1"/>
  <c r="BR164" i="24" a="1"/>
  <c r="BN164" i="24" a="1"/>
  <c r="BJ164" i="24" a="1"/>
  <c r="BF164" i="24" a="1"/>
  <c r="BB164" i="24" a="1"/>
  <c r="AX164" i="24" a="1"/>
  <c r="AT164" i="24" a="1"/>
  <c r="AP164" i="24" a="1"/>
  <c r="AL164" i="24" a="1"/>
  <c r="AH164" i="24" a="1"/>
  <c r="AD164" i="24" a="1"/>
  <c r="Z164" i="24" a="1"/>
  <c r="V164" i="24" a="1"/>
  <c r="R164" i="24" a="1"/>
  <c r="N164" i="24" a="1"/>
  <c r="J164" i="24" a="1"/>
  <c r="CW164" i="24" a="1"/>
  <c r="CQ164" i="24" a="1"/>
  <c r="CK164" i="24" a="1"/>
  <c r="CE164" i="24" a="1"/>
  <c r="BY164" i="24" a="1"/>
  <c r="BS164" i="24" a="1"/>
  <c r="BM164" i="24" a="1"/>
  <c r="BG164" i="24" a="1"/>
  <c r="BA164" i="24" a="1"/>
  <c r="AU164" i="24" a="1"/>
  <c r="AQ164" i="24" a="1"/>
  <c r="AK164" i="24" a="1"/>
  <c r="AE164" i="24" a="1"/>
  <c r="Y164" i="24" a="1"/>
  <c r="Q164" i="24" a="1"/>
  <c r="K164" i="24" a="1"/>
  <c r="CX164" i="24" a="1"/>
  <c r="CV164" i="24" a="1"/>
  <c r="CT164" i="24" a="1"/>
  <c r="CR164" i="24" a="1"/>
  <c r="CP164" i="24" a="1"/>
  <c r="CN164" i="24" a="1"/>
  <c r="CJ164" i="24" a="1"/>
  <c r="CF164" i="24" a="1"/>
  <c r="CB164" i="24" a="1"/>
  <c r="BX164" i="24" a="1"/>
  <c r="BT164" i="24" a="1"/>
  <c r="BP164" i="24" a="1"/>
  <c r="BL164" i="24" a="1"/>
  <c r="BH164" i="24" a="1"/>
  <c r="BD164" i="24" a="1"/>
  <c r="AZ164" i="24" a="1"/>
  <c r="AV164" i="24" a="1"/>
  <c r="AR164" i="24" a="1"/>
  <c r="AN164" i="24" a="1"/>
  <c r="AJ164" i="24" a="1"/>
  <c r="AF164" i="24" a="1"/>
  <c r="AB164" i="24" a="1"/>
  <c r="X164" i="24" a="1"/>
  <c r="T164" i="24" a="1"/>
  <c r="P164" i="24" a="1"/>
  <c r="L164" i="24" a="1"/>
  <c r="H164" i="24" a="1"/>
  <c r="C5" i="21" a="1"/>
  <c r="C7" i="21" a="1"/>
  <c r="C9" i="21" a="1"/>
  <c r="C11" i="21" a="1"/>
  <c r="C13" i="21" a="1"/>
  <c r="C15" i="21" a="1"/>
  <c r="C17" i="21" a="1"/>
  <c r="C19" i="21" a="1"/>
  <c r="C21" i="21" a="1"/>
  <c r="C23" i="21" a="1"/>
  <c r="C25" i="21" a="1"/>
  <c r="C27" i="21" a="1"/>
  <c r="C29" i="21" a="1"/>
  <c r="C31" i="21" a="1"/>
  <c r="C33" i="21" a="1"/>
  <c r="C35" i="21" a="1"/>
  <c r="C37" i="21" a="1"/>
  <c r="C39" i="21" a="1"/>
  <c r="C41" i="21" a="1"/>
  <c r="C43" i="21" a="1"/>
  <c r="C45" i="21" a="1"/>
  <c r="C47" i="21" a="1"/>
  <c r="C49" i="21" a="1"/>
  <c r="C51" i="21" a="1"/>
  <c r="C53" i="21" a="1"/>
  <c r="C55" i="21" a="1"/>
  <c r="C57" i="21" a="1"/>
  <c r="C59" i="21" a="1"/>
  <c r="C61" i="21" a="1"/>
  <c r="C63" i="21" a="1"/>
  <c r="C65" i="21" a="1"/>
  <c r="C67" i="21" a="1"/>
  <c r="C69" i="21" a="1"/>
  <c r="C71" i="21" a="1"/>
  <c r="C73" i="21" a="1"/>
  <c r="C75" i="21" a="1"/>
  <c r="C77" i="21" a="1"/>
  <c r="C79" i="21" a="1"/>
  <c r="C81" i="21" a="1"/>
  <c r="C83" i="21" a="1"/>
  <c r="C85" i="21" a="1"/>
  <c r="C87" i="21" a="1"/>
  <c r="C89" i="21" a="1"/>
  <c r="C91" i="21" a="1"/>
  <c r="C93" i="21" a="1"/>
  <c r="C95" i="21" a="1"/>
  <c r="C97" i="21" a="1"/>
  <c r="C99" i="21" a="1"/>
  <c r="C52" i="21" a="1"/>
  <c r="C66" i="21" a="1"/>
  <c r="C70" i="21" a="1"/>
  <c r="C74" i="21" a="1"/>
  <c r="C78" i="21" a="1"/>
  <c r="C82" i="21" a="1"/>
  <c r="C86" i="21" a="1"/>
  <c r="C90" i="21" a="1"/>
  <c r="C94" i="21" a="1"/>
  <c r="C98" i="21" a="1"/>
  <c r="C6" i="21" a="1"/>
  <c r="C8" i="21" a="1"/>
  <c r="C10" i="21" a="1"/>
  <c r="C12" i="21" a="1"/>
  <c r="C14" i="21" a="1"/>
  <c r="C16" i="21" a="1"/>
  <c r="C18" i="21" a="1"/>
  <c r="C20" i="21" a="1"/>
  <c r="C22" i="21" a="1"/>
  <c r="C24" i="21" a="1"/>
  <c r="C26" i="21" a="1"/>
  <c r="C28" i="21" a="1"/>
  <c r="C30" i="21" a="1"/>
  <c r="C32" i="21" a="1"/>
  <c r="C34" i="21" a="1"/>
  <c r="C36" i="21" a="1"/>
  <c r="C38" i="21" a="1"/>
  <c r="C40" i="21" a="1"/>
  <c r="C42" i="21" a="1"/>
  <c r="C44" i="21" a="1"/>
  <c r="C46" i="21" a="1"/>
  <c r="C48" i="21" a="1"/>
  <c r="C50" i="21" a="1"/>
  <c r="C54" i="21" a="1"/>
  <c r="C56" i="21" a="1"/>
  <c r="C58" i="21" a="1"/>
  <c r="C60" i="21" a="1"/>
  <c r="C62" i="21" a="1"/>
  <c r="C64" i="21" a="1"/>
  <c r="C68" i="21" a="1"/>
  <c r="C72" i="21" a="1"/>
  <c r="C76" i="21" a="1"/>
  <c r="C80" i="21" a="1"/>
  <c r="C84" i="21" a="1"/>
  <c r="C88" i="21" a="1"/>
  <c r="C92" i="21" a="1"/>
  <c r="C96" i="21" a="1"/>
  <c r="C4" i="21" a="1"/>
  <c r="B4" i="21" a="1"/>
  <c r="B5" i="21" a="1"/>
  <c r="B7" i="21" a="1"/>
  <c r="B9" i="21" a="1"/>
  <c r="B11" i="21" a="1"/>
  <c r="B13" i="21" a="1"/>
  <c r="B15" i="21" a="1"/>
  <c r="B17" i="21" a="1"/>
  <c r="B19" i="21" a="1"/>
  <c r="B21" i="21" a="1"/>
  <c r="B23" i="21" a="1"/>
  <c r="B25" i="21" a="1"/>
  <c r="B27" i="21" a="1"/>
  <c r="B29" i="21" a="1"/>
  <c r="B31" i="21" a="1"/>
  <c r="B33" i="21" a="1"/>
  <c r="B35" i="21" a="1"/>
  <c r="B37" i="21" a="1"/>
  <c r="B39" i="21" a="1"/>
  <c r="B41" i="21" a="1"/>
  <c r="B43" i="21" a="1"/>
  <c r="B45" i="21" a="1"/>
  <c r="B47" i="21" a="1"/>
  <c r="B49" i="21" a="1"/>
  <c r="B51" i="21" a="1"/>
  <c r="B53" i="21" a="1"/>
  <c r="B55" i="21" a="1"/>
  <c r="B57" i="21" a="1"/>
  <c r="B59" i="21" a="1"/>
  <c r="B61" i="21" a="1"/>
  <c r="B63" i="21" a="1"/>
  <c r="B65" i="21" a="1"/>
  <c r="B67" i="21" a="1"/>
  <c r="B69" i="21" a="1"/>
  <c r="B71" i="21" a="1"/>
  <c r="B73" i="21" a="1"/>
  <c r="B75" i="21" a="1"/>
  <c r="B77" i="21" a="1"/>
  <c r="B79" i="21" a="1"/>
  <c r="B81" i="21" a="1"/>
  <c r="B83" i="21" a="1"/>
  <c r="B85" i="21" a="1"/>
  <c r="B87" i="21" a="1"/>
  <c r="B89" i="21" a="1"/>
  <c r="B91" i="21" a="1"/>
  <c r="B93" i="21" a="1"/>
  <c r="B95" i="21" a="1"/>
  <c r="B97" i="21" a="1"/>
  <c r="B99" i="21" a="1"/>
  <c r="B34" i="21" a="1"/>
  <c r="B46" i="21" a="1"/>
  <c r="B50" i="21" a="1"/>
  <c r="B54" i="21" a="1"/>
  <c r="B58" i="21" a="1"/>
  <c r="B60" i="21" a="1"/>
  <c r="B64" i="21" a="1"/>
  <c r="B68" i="21" a="1"/>
  <c r="B74" i="21" a="1"/>
  <c r="B78" i="21" a="1"/>
  <c r="B82" i="21" a="1"/>
  <c r="B86" i="21" a="1"/>
  <c r="B90" i="21" a="1"/>
  <c r="B94" i="21" a="1"/>
  <c r="B98" i="21" a="1"/>
  <c r="B6" i="21" a="1"/>
  <c r="B8" i="21" a="1"/>
  <c r="B10" i="21" a="1"/>
  <c r="B12" i="21" a="1"/>
  <c r="B14" i="21" a="1"/>
  <c r="B16" i="21" a="1"/>
  <c r="B18" i="21" a="1"/>
  <c r="B20" i="21" a="1"/>
  <c r="B22" i="21" a="1"/>
  <c r="B24" i="21" a="1"/>
  <c r="B26" i="21" a="1"/>
  <c r="B28" i="21" a="1"/>
  <c r="B30" i="21" a="1"/>
  <c r="B32" i="21" a="1"/>
  <c r="B36" i="21" a="1"/>
  <c r="B38" i="21" a="1"/>
  <c r="B40" i="21" a="1"/>
  <c r="B42" i="21" a="1"/>
  <c r="B44" i="21" a="1"/>
  <c r="B48" i="21" a="1"/>
  <c r="B52" i="21" a="1"/>
  <c r="B56" i="21" a="1"/>
  <c r="B62" i="21" a="1"/>
  <c r="B66" i="21" a="1"/>
  <c r="B70" i="21" a="1"/>
  <c r="B72" i="21" a="1"/>
  <c r="B76" i="21" a="1"/>
  <c r="B80" i="21" a="1"/>
  <c r="B84" i="21" a="1"/>
  <c r="B88" i="21" a="1"/>
  <c r="B92" i="21" a="1"/>
  <c r="B96" i="21" a="1"/>
  <c r="D4" i="21" a="1"/>
  <c r="E5" i="21" a="1"/>
  <c r="E7" i="21" a="1"/>
  <c r="E9" i="21" a="1"/>
  <c r="E11" i="21" a="1"/>
  <c r="E13" i="21" a="1"/>
  <c r="E15" i="21" a="1"/>
  <c r="E17" i="21" a="1"/>
  <c r="E19" i="21" a="1"/>
  <c r="E21" i="21" a="1"/>
  <c r="E23" i="21" a="1"/>
  <c r="E25" i="21" a="1"/>
  <c r="E27" i="21" a="1"/>
  <c r="E29" i="21" a="1"/>
  <c r="E31" i="21" a="1"/>
  <c r="E33" i="21" a="1"/>
  <c r="E35" i="21" a="1"/>
  <c r="E37" i="21" a="1"/>
  <c r="E39" i="21" a="1"/>
  <c r="E41" i="21" a="1"/>
  <c r="E43" i="21" a="1"/>
  <c r="E45" i="21" a="1"/>
  <c r="E47" i="21" a="1"/>
  <c r="E49" i="21" a="1"/>
  <c r="E51" i="21" a="1"/>
  <c r="E53" i="21" a="1"/>
  <c r="E55" i="21" a="1"/>
  <c r="E57" i="21" a="1"/>
  <c r="E59" i="21" a="1"/>
  <c r="E61" i="21" a="1"/>
  <c r="E63" i="21" a="1"/>
  <c r="E65" i="21" a="1"/>
  <c r="E67" i="21" a="1"/>
  <c r="E69" i="21" a="1"/>
  <c r="E71" i="21" a="1"/>
  <c r="E73" i="21" a="1"/>
  <c r="E75" i="21" a="1"/>
  <c r="E77" i="21" a="1"/>
  <c r="E79" i="21" a="1"/>
  <c r="E81" i="21" a="1"/>
  <c r="E83" i="21" a="1"/>
  <c r="E85" i="21" a="1"/>
  <c r="E87" i="21" a="1"/>
  <c r="E89" i="21" a="1"/>
  <c r="E91" i="21" a="1"/>
  <c r="E93" i="21" a="1"/>
  <c r="E95" i="21" a="1"/>
  <c r="E97" i="21" a="1"/>
  <c r="E99" i="21" a="1"/>
  <c r="E52" i="21" a="1"/>
  <c r="E66" i="21" a="1"/>
  <c r="E70" i="21" a="1"/>
  <c r="E74" i="21" a="1"/>
  <c r="E78" i="21" a="1"/>
  <c r="E82" i="21" a="1"/>
  <c r="E86" i="21" a="1"/>
  <c r="E90" i="21" a="1"/>
  <c r="E94" i="21" a="1"/>
  <c r="E98" i="21" a="1"/>
  <c r="E6" i="21" a="1"/>
  <c r="E8" i="21" a="1"/>
  <c r="E10" i="21" a="1"/>
  <c r="E12" i="21" a="1"/>
  <c r="E14" i="21" a="1"/>
  <c r="E16" i="21" a="1"/>
  <c r="E18" i="21" a="1"/>
  <c r="E20" i="21" a="1"/>
  <c r="E22" i="21" a="1"/>
  <c r="E24" i="21" a="1"/>
  <c r="E26" i="21" a="1"/>
  <c r="E28" i="21" a="1"/>
  <c r="E30" i="21" a="1"/>
  <c r="E32" i="21" a="1"/>
  <c r="E34" i="21" a="1"/>
  <c r="E36" i="21" a="1"/>
  <c r="E38" i="21" a="1"/>
  <c r="E40" i="21" a="1"/>
  <c r="E42" i="21" a="1"/>
  <c r="E44" i="21" a="1"/>
  <c r="E46" i="21" a="1"/>
  <c r="E48" i="21" a="1"/>
  <c r="E50" i="21" a="1"/>
  <c r="E54" i="21" a="1"/>
  <c r="E56" i="21" a="1"/>
  <c r="E58" i="21" a="1"/>
  <c r="E60" i="21" a="1"/>
  <c r="E62" i="21" a="1"/>
  <c r="E64" i="21" a="1"/>
  <c r="E68" i="21" a="1"/>
  <c r="E72" i="21" a="1"/>
  <c r="E76" i="21" a="1"/>
  <c r="E80" i="21" a="1"/>
  <c r="E84" i="21" a="1"/>
  <c r="E88" i="21" a="1"/>
  <c r="E92" i="21" a="1"/>
  <c r="E96" i="21" a="1"/>
  <c r="E4" i="21" a="1"/>
  <c r="D98" i="21" a="1"/>
  <c r="D99" i="21" a="1"/>
  <c r="D91" i="21" a="1"/>
  <c r="D93" i="21" a="1"/>
  <c r="D95" i="21" a="1"/>
  <c r="D97" i="21" a="1"/>
  <c r="D92" i="21" a="1"/>
  <c r="D94" i="21" a="1"/>
  <c r="D96" i="21" a="1"/>
  <c r="D5" i="21" a="1"/>
  <c r="D7" i="21" a="1"/>
  <c r="D9" i="21" a="1"/>
  <c r="D11" i="21" a="1"/>
  <c r="D13" i="21" a="1"/>
  <c r="D15" i="21" a="1"/>
  <c r="D17" i="21" a="1"/>
  <c r="D19" i="21" a="1"/>
  <c r="D21" i="21" a="1"/>
  <c r="D23" i="21" a="1"/>
  <c r="D25" i="21" a="1"/>
  <c r="D27" i="21" a="1"/>
  <c r="D29" i="21" a="1"/>
  <c r="D31" i="21" a="1"/>
  <c r="D33" i="21" a="1"/>
  <c r="D35" i="21" a="1"/>
  <c r="D37" i="21" a="1"/>
  <c r="D39" i="21" a="1"/>
  <c r="D41" i="21" a="1"/>
  <c r="D43" i="21" a="1"/>
  <c r="D45" i="21" a="1"/>
  <c r="D47" i="21" a="1"/>
  <c r="D49" i="21" a="1"/>
  <c r="D51" i="21" a="1"/>
  <c r="D53" i="21" a="1"/>
  <c r="D55" i="21" a="1"/>
  <c r="D57" i="21" a="1"/>
  <c r="D59" i="21" a="1"/>
  <c r="D61" i="21" a="1"/>
  <c r="D63" i="21" a="1"/>
  <c r="D65" i="21" a="1"/>
  <c r="D67" i="21" a="1"/>
  <c r="D69" i="21" a="1"/>
  <c r="D71" i="21" a="1"/>
  <c r="D73" i="21" a="1"/>
  <c r="D75" i="21" a="1"/>
  <c r="D77" i="21" a="1"/>
  <c r="D79" i="21" a="1"/>
  <c r="D81" i="21" a="1"/>
  <c r="D83" i="21" a="1"/>
  <c r="D85" i="21" a="1"/>
  <c r="D87" i="21" a="1"/>
  <c r="D89" i="21" a="1"/>
  <c r="D6" i="21" a="1"/>
  <c r="D8" i="21" a="1"/>
  <c r="D10" i="21" a="1"/>
  <c r="D12" i="21" a="1"/>
  <c r="D14" i="21" a="1"/>
  <c r="D16" i="21" a="1"/>
  <c r="D18" i="21" a="1"/>
  <c r="D20" i="21" a="1"/>
  <c r="D22" i="21" a="1"/>
  <c r="D24" i="21" a="1"/>
  <c r="D26" i="21" a="1"/>
  <c r="D28" i="21" a="1"/>
  <c r="D30" i="21" a="1"/>
  <c r="D32" i="21" a="1"/>
  <c r="D34" i="21" a="1"/>
  <c r="D36" i="21" a="1"/>
  <c r="D38" i="21" a="1"/>
  <c r="D40" i="21" a="1"/>
  <c r="D42" i="21" a="1"/>
  <c r="D44" i="21" a="1"/>
  <c r="D46" i="21" a="1"/>
  <c r="D50" i="21" a="1"/>
  <c r="D54" i="21" a="1"/>
  <c r="D58" i="21" a="1"/>
  <c r="D62" i="21" a="1"/>
  <c r="D66" i="21" a="1"/>
  <c r="D70" i="21" a="1"/>
  <c r="D74" i="21" a="1"/>
  <c r="D78" i="21" a="1"/>
  <c r="D82" i="21" a="1"/>
  <c r="D86" i="21" a="1"/>
  <c r="D90" i="21" a="1"/>
  <c r="D48" i="21" a="1"/>
  <c r="D52" i="21" a="1"/>
  <c r="D56" i="21" a="1"/>
  <c r="D60" i="21" a="1"/>
  <c r="D64" i="21" a="1"/>
  <c r="D68" i="21" a="1"/>
  <c r="D72" i="21" a="1"/>
  <c r="D76" i="21" a="1"/>
  <c r="D80" i="21" a="1"/>
  <c r="D84" i="21" a="1"/>
  <c r="D88" i="21" a="1"/>
  <c r="BJ4" i="24" a="1"/>
  <c r="AV4" i="24" a="1"/>
  <c r="CU4" i="24" a="1"/>
  <c r="AG4" i="24" a="1"/>
  <c r="CE4" i="24" a="1"/>
  <c r="BB4" i="24" a="1"/>
  <c r="AA4" i="24" a="1"/>
  <c r="CO4" i="24" a="1"/>
  <c r="AO4" i="24" a="1"/>
  <c r="CY4" i="24" a="1"/>
  <c r="CS4" i="24" a="1"/>
  <c r="CI4" i="24" a="1"/>
  <c r="CC4" i="24" a="1"/>
  <c r="BW4" i="24" a="1"/>
  <c r="AT4" i="24" a="1"/>
  <c r="AL4" i="24" a="1"/>
  <c r="AF4" i="24" a="1"/>
  <c r="Y4" i="24" a="1"/>
  <c r="Q4" i="24" a="1"/>
  <c r="K4" i="24" a="1"/>
  <c r="CW4" i="24" a="1"/>
  <c r="CM4" i="24" a="1"/>
  <c r="CG4" i="24" a="1"/>
  <c r="CB4" i="24" a="1"/>
  <c r="BU4" i="24" a="1"/>
  <c r="BM4" i="24" a="1"/>
  <c r="BG4" i="24" a="1"/>
  <c r="AD4" i="24" a="1"/>
  <c r="V4" i="24" a="1"/>
  <c r="P4" i="24" a="1"/>
  <c r="I4" i="24" a="1"/>
  <c r="CQ4" i="24" a="1"/>
  <c r="CK4" i="24" a="1"/>
  <c r="BZ4" i="24" a="1"/>
  <c r="BR4" i="24" a="1"/>
  <c r="BL4" i="24" a="1"/>
  <c r="BE4" i="24" a="1"/>
  <c r="AW4" i="24" a="1"/>
  <c r="AQ4" i="24" a="1"/>
  <c r="N4" i="24" a="1"/>
  <c r="BT4" i="24" a="1"/>
  <c r="BO4" i="24" a="1"/>
  <c r="BD4" i="24" a="1"/>
  <c r="AY4" i="24" a="1"/>
  <c r="AN4" i="24" a="1"/>
  <c r="AI4" i="24" a="1"/>
  <c r="X4" i="24" a="1"/>
  <c r="S4" i="24" a="1"/>
  <c r="H4" i="24" a="1"/>
  <c r="CX4" i="24" a="1"/>
  <c r="CV4" i="24" a="1"/>
  <c r="CT4" i="24" a="1"/>
  <c r="CR4" i="24" a="1"/>
  <c r="CP4" i="24" a="1"/>
  <c r="CN4" i="24" a="1"/>
  <c r="CL4" i="24" a="1"/>
  <c r="CJ4" i="24" a="1"/>
  <c r="CH4" i="24" a="1"/>
  <c r="CF4" i="24" a="1"/>
  <c r="CD4" i="24" a="1"/>
  <c r="BY4" i="24" a="1"/>
  <c r="BV4" i="24" a="1"/>
  <c r="BQ4" i="24" a="1"/>
  <c r="BN4" i="24" a="1"/>
  <c r="BI4" i="24" a="1"/>
  <c r="BF4" i="24" a="1"/>
  <c r="BA4" i="24" a="1"/>
  <c r="AX4" i="24" a="1"/>
  <c r="AS4" i="24" a="1"/>
  <c r="AP4" i="24" a="1"/>
  <c r="AK4" i="24" a="1"/>
  <c r="AH4" i="24" a="1"/>
  <c r="AC4" i="24" a="1"/>
  <c r="Z4" i="24" a="1"/>
  <c r="U4" i="24" a="1"/>
  <c r="R4" i="24" a="1"/>
  <c r="M4" i="24" a="1"/>
  <c r="J4" i="24" a="1"/>
  <c r="CA4" i="24" a="1"/>
  <c r="BX4" i="24" a="1"/>
  <c r="BS4" i="24" a="1"/>
  <c r="BP4" i="24" a="1"/>
  <c r="BK4" i="24" a="1"/>
  <c r="BH4" i="24" a="1"/>
  <c r="BC4" i="24" a="1"/>
  <c r="AZ4" i="24" a="1"/>
  <c r="AU4" i="24" a="1"/>
  <c r="AR4" i="24" a="1"/>
  <c r="AM4" i="24" a="1"/>
  <c r="AJ4" i="24" a="1"/>
  <c r="AE4" i="24" a="1"/>
  <c r="AB4" i="24" a="1"/>
  <c r="W4" i="24" a="1"/>
  <c r="T4" i="24" a="1"/>
  <c r="O4" i="24" a="1"/>
  <c r="L4" i="24" a="1"/>
  <c r="AS12" i="24" a="1"/>
  <c r="BY12" i="24" a="1"/>
  <c r="M12" i="24" a="1"/>
  <c r="CG12" i="24" a="1"/>
  <c r="BA12" i="24" a="1"/>
  <c r="U12" i="24" a="1"/>
  <c r="CO12" i="24" a="1"/>
  <c r="BI12" i="24" a="1"/>
  <c r="AC12" i="24" a="1"/>
  <c r="CW12" i="24" a="1"/>
  <c r="BQ12" i="24" a="1"/>
  <c r="AK12" i="24" a="1"/>
  <c r="CY12" i="24" a="1"/>
  <c r="CQ12" i="24" a="1"/>
  <c r="CI12" i="24" a="1"/>
  <c r="CA12" i="24" a="1"/>
  <c r="BS12" i="24" a="1"/>
  <c r="BK12" i="24" a="1"/>
  <c r="BC12" i="24" a="1"/>
  <c r="AU12" i="24" a="1"/>
  <c r="AM12" i="24" a="1"/>
  <c r="AE12" i="24" a="1"/>
  <c r="W12" i="24" a="1"/>
  <c r="O12" i="24" a="1"/>
  <c r="CS12" i="24" a="1"/>
  <c r="CK12" i="24" a="1"/>
  <c r="CC12" i="24" a="1"/>
  <c r="BU12" i="24" a="1"/>
  <c r="BM12" i="24" a="1"/>
  <c r="BE12" i="24" a="1"/>
  <c r="AW12" i="24" a="1"/>
  <c r="AO12" i="24" a="1"/>
  <c r="AG12" i="24" a="1"/>
  <c r="Y12" i="24" a="1"/>
  <c r="Q12" i="24" a="1"/>
  <c r="I12" i="24" a="1"/>
  <c r="CU12" i="24" a="1"/>
  <c r="CM12" i="24" a="1"/>
  <c r="CE12" i="24" a="1"/>
  <c r="BW12" i="24" a="1"/>
  <c r="BO12" i="24" a="1"/>
  <c r="BG12" i="24" a="1"/>
  <c r="AY12" i="24" a="1"/>
  <c r="AQ12" i="24" a="1"/>
  <c r="AI12" i="24" a="1"/>
  <c r="AA12" i="24" a="1"/>
  <c r="S12" i="24" a="1"/>
  <c r="K12" i="24" a="1"/>
  <c r="CX12" i="24" a="1"/>
  <c r="CV12" i="24" a="1"/>
  <c r="CT12" i="24" a="1"/>
  <c r="CR12" i="24" a="1"/>
  <c r="CP12" i="24" a="1"/>
  <c r="CN12" i="24" a="1"/>
  <c r="CL12" i="24" a="1"/>
  <c r="CJ12" i="24" a="1"/>
  <c r="CH12" i="24" a="1"/>
  <c r="CF12" i="24" a="1"/>
  <c r="CD12" i="24" a="1"/>
  <c r="CB12" i="24" a="1"/>
  <c r="BZ12" i="24" a="1"/>
  <c r="BX12" i="24" a="1"/>
  <c r="BV12" i="24" a="1"/>
  <c r="BT12" i="24" a="1"/>
  <c r="BR12" i="24" a="1"/>
  <c r="BP12" i="24" a="1"/>
  <c r="BN12" i="24" a="1"/>
  <c r="BL12" i="24" a="1"/>
  <c r="BJ12" i="24" a="1"/>
  <c r="BH12" i="24" a="1"/>
  <c r="BF12" i="24" a="1"/>
  <c r="BD12" i="24" a="1"/>
  <c r="BB12" i="24" a="1"/>
  <c r="AZ12" i="24" a="1"/>
  <c r="AX12" i="24" a="1"/>
  <c r="AV12" i="24" a="1"/>
  <c r="AT12" i="24" a="1"/>
  <c r="AR12" i="24" a="1"/>
  <c r="AP12" i="24" a="1"/>
  <c r="AN12" i="24" a="1"/>
  <c r="AL12" i="24" a="1"/>
  <c r="AJ12" i="24" a="1"/>
  <c r="AH12" i="24" a="1"/>
  <c r="AF12" i="24" a="1"/>
  <c r="AD12" i="24" a="1"/>
  <c r="AB12" i="24" a="1"/>
  <c r="Z12" i="24" a="1"/>
  <c r="X12" i="24" a="1"/>
  <c r="V12" i="24" a="1"/>
  <c r="T12" i="24" a="1"/>
  <c r="R12" i="24" a="1"/>
  <c r="P12" i="24" a="1"/>
  <c r="N12" i="24" a="1"/>
  <c r="L12" i="24" a="1"/>
  <c r="J12" i="24" a="1"/>
  <c r="H12" i="24" a="1"/>
  <c r="CS25" i="24" a="1"/>
  <c r="CC25" i="24" a="1"/>
  <c r="BD25" i="24" a="1"/>
  <c r="X25" i="24" a="1"/>
  <c r="CO25" i="24" a="1"/>
  <c r="BY25" i="24" a="1"/>
  <c r="AV25" i="24" a="1"/>
  <c r="P25" i="24" a="1"/>
  <c r="CK25" i="24" a="1"/>
  <c r="BT25" i="24" a="1"/>
  <c r="AN25" i="24" a="1"/>
  <c r="H25" i="24" a="1"/>
  <c r="CV25" i="24" a="1"/>
  <c r="CR25" i="24" a="1"/>
  <c r="CN25" i="24" a="1"/>
  <c r="CJ25" i="24" a="1"/>
  <c r="CF25" i="24" a="1"/>
  <c r="CB25" i="24" a="1"/>
  <c r="BX25" i="24" a="1"/>
  <c r="BR25" i="24" a="1"/>
  <c r="BJ25" i="24" a="1"/>
  <c r="BB25" i="24" a="1"/>
  <c r="AT25" i="24" a="1"/>
  <c r="AL25" i="24" a="1"/>
  <c r="AD25" i="24" a="1"/>
  <c r="V25" i="24" a="1"/>
  <c r="N25" i="24" a="1"/>
  <c r="CY25" i="24" a="1"/>
  <c r="CU25" i="24" a="1"/>
  <c r="CQ25" i="24" a="1"/>
  <c r="CM25" i="24" a="1"/>
  <c r="CI25" i="24" a="1"/>
  <c r="CE25" i="24" a="1"/>
  <c r="CA25" i="24" a="1"/>
  <c r="BW25" i="24" a="1"/>
  <c r="BP25" i="24" a="1"/>
  <c r="BH25" i="24" a="1"/>
  <c r="AZ25" i="24" a="1"/>
  <c r="AR25" i="24" a="1"/>
  <c r="AJ25" i="24" a="1"/>
  <c r="AB25" i="24" a="1"/>
  <c r="T25" i="24" a="1"/>
  <c r="L25" i="24" a="1"/>
  <c r="CX25" i="24" a="1"/>
  <c r="CT25" i="24" a="1"/>
  <c r="CP25" i="24" a="1"/>
  <c r="CL25" i="24" a="1"/>
  <c r="CH25" i="24" a="1"/>
  <c r="CD25" i="24" a="1"/>
  <c r="BZ25" i="24" a="1"/>
  <c r="BV25" i="24" a="1"/>
  <c r="BN25" i="24" a="1"/>
  <c r="BF25" i="24" a="1"/>
  <c r="AX25" i="24" a="1"/>
  <c r="AP25" i="24" a="1"/>
  <c r="AH25" i="24" a="1"/>
  <c r="Z25" i="24" a="1"/>
  <c r="R25" i="24" a="1"/>
  <c r="J25" i="24" a="1"/>
  <c r="BU25" i="24" a="1"/>
  <c r="BS25" i="24" a="1"/>
  <c r="BQ25" i="24" a="1"/>
  <c r="BO25" i="24" a="1"/>
  <c r="BM25" i="24" a="1"/>
  <c r="BK25" i="24" a="1"/>
  <c r="BI25" i="24" a="1"/>
  <c r="BG25" i="24" a="1"/>
  <c r="BE25" i="24" a="1"/>
  <c r="BC25" i="24" a="1"/>
  <c r="BA25" i="24" a="1"/>
  <c r="AY25" i="24" a="1"/>
  <c r="AW25" i="24" a="1"/>
  <c r="AU25" i="24" a="1"/>
  <c r="AS25" i="24" a="1"/>
  <c r="AQ25" i="24" a="1"/>
  <c r="AO25" i="24" a="1"/>
  <c r="AM25" i="24" a="1"/>
  <c r="AK25" i="24" a="1"/>
  <c r="AI25" i="24" a="1"/>
  <c r="AG25" i="24" a="1"/>
  <c r="AE25" i="24" a="1"/>
  <c r="AC25" i="24" a="1"/>
  <c r="AA25" i="24" a="1"/>
  <c r="Y25" i="24" a="1"/>
  <c r="W25" i="24" a="1"/>
  <c r="U25" i="24" a="1"/>
  <c r="S25" i="24" a="1"/>
  <c r="Q25" i="24" a="1"/>
  <c r="O25" i="24" a="1"/>
  <c r="M25" i="24" a="1"/>
  <c r="K25" i="24" a="1"/>
  <c r="I25" i="24" a="1"/>
  <c r="CW41" i="24" a="1"/>
  <c r="CT41" i="24" a="1"/>
  <c r="CO41" i="24" a="1"/>
  <c r="CL41" i="24" a="1"/>
  <c r="CG41" i="24" a="1"/>
  <c r="CD41" i="24" a="1"/>
  <c r="BY41" i="24" a="1"/>
  <c r="BV41" i="24" a="1"/>
  <c r="BQ41" i="24" a="1"/>
  <c r="BN41" i="24" a="1"/>
  <c r="BI41" i="24" a="1"/>
  <c r="BF41" i="24" a="1"/>
  <c r="BA41" i="24" a="1"/>
  <c r="AX41" i="24" a="1"/>
  <c r="AS41" i="24" a="1"/>
  <c r="AP41" i="24" a="1"/>
  <c r="AK41" i="24" a="1"/>
  <c r="AH41" i="24" a="1"/>
  <c r="AC41" i="24" a="1"/>
  <c r="Z41" i="24" a="1"/>
  <c r="U41" i="24" a="1"/>
  <c r="R41" i="24" a="1"/>
  <c r="M41" i="24" a="1"/>
  <c r="J41" i="24" a="1"/>
  <c r="CY41" i="24" a="1"/>
  <c r="CV41" i="24" a="1"/>
  <c r="CQ41" i="24" a="1"/>
  <c r="CN41" i="24" a="1"/>
  <c r="CI41" i="24" a="1"/>
  <c r="CF41" i="24" a="1"/>
  <c r="CA41" i="24" a="1"/>
  <c r="BX41" i="24" a="1"/>
  <c r="BS41" i="24" a="1"/>
  <c r="BP41" i="24" a="1"/>
  <c r="BK41" i="24" a="1"/>
  <c r="BH41" i="24" a="1"/>
  <c r="BC41" i="24" a="1"/>
  <c r="AZ41" i="24" a="1"/>
  <c r="AU41" i="24" a="1"/>
  <c r="AR41" i="24" a="1"/>
  <c r="AM41" i="24" a="1"/>
  <c r="AJ41" i="24" a="1"/>
  <c r="AE41" i="24" a="1"/>
  <c r="AB41" i="24" a="1"/>
  <c r="W41" i="24" a="1"/>
  <c r="T41" i="24" a="1"/>
  <c r="O41" i="24" a="1"/>
  <c r="L41" i="24" a="1"/>
  <c r="CX41" i="24" a="1"/>
  <c r="CS41" i="24" a="1"/>
  <c r="CP41" i="24" a="1"/>
  <c r="CK41" i="24" a="1"/>
  <c r="CH41" i="24" a="1"/>
  <c r="CC41" i="24" a="1"/>
  <c r="BZ41" i="24" a="1"/>
  <c r="BU41" i="24" a="1"/>
  <c r="BR41" i="24" a="1"/>
  <c r="BM41" i="24" a="1"/>
  <c r="BJ41" i="24" a="1"/>
  <c r="BE41" i="24" a="1"/>
  <c r="BB41" i="24" a="1"/>
  <c r="AW41" i="24" a="1"/>
  <c r="AT41" i="24" a="1"/>
  <c r="AO41" i="24" a="1"/>
  <c r="AL41" i="24" a="1"/>
  <c r="AG41" i="24" a="1"/>
  <c r="AD41" i="24" a="1"/>
  <c r="Y41" i="24" a="1"/>
  <c r="V41" i="24" a="1"/>
  <c r="Q41" i="24" a="1"/>
  <c r="N41" i="24" a="1"/>
  <c r="I41" i="24" a="1"/>
  <c r="CV7" i="24" a="1"/>
  <c r="AJ7" i="24" a="1"/>
  <c r="CF7" i="24" a="1"/>
  <c r="T7" i="24" a="1"/>
  <c r="BP7" i="24" a="1"/>
  <c r="AZ7" i="24" a="1"/>
  <c r="CT7" i="24" a="1"/>
  <c r="CD7" i="24" a="1"/>
  <c r="BN7" i="24" a="1"/>
  <c r="AX7" i="24" a="1"/>
  <c r="AH7" i="24" a="1"/>
  <c r="R7" i="24" a="1"/>
  <c r="CN7" i="24" a="1"/>
  <c r="BX7" i="24" a="1"/>
  <c r="BH7" i="24" a="1"/>
  <c r="AR7" i="24" a="1"/>
  <c r="AB7" i="24" a="1"/>
  <c r="L7" i="24" a="1"/>
  <c r="CL7" i="24" a="1"/>
  <c r="BV7" i="24" a="1"/>
  <c r="BF7" i="24" a="1"/>
  <c r="AP7" i="24" a="1"/>
  <c r="Z7" i="24" a="1"/>
  <c r="J7" i="24" a="1"/>
  <c r="CR7" i="24" a="1"/>
  <c r="CJ7" i="24" a="1"/>
  <c r="CB7" i="24" a="1"/>
  <c r="BT7" i="24" a="1"/>
  <c r="BL7" i="24" a="1"/>
  <c r="BD7" i="24" a="1"/>
  <c r="AV7" i="24" a="1"/>
  <c r="AN7" i="24" a="1"/>
  <c r="AF7" i="24" a="1"/>
  <c r="X7" i="24" a="1"/>
  <c r="P7" i="24" a="1"/>
  <c r="H7" i="24" a="1"/>
  <c r="CX7" i="24" a="1"/>
  <c r="CP7" i="24" a="1"/>
  <c r="CH7" i="24" a="1"/>
  <c r="BZ7" i="24" a="1"/>
  <c r="BR7" i="24" a="1"/>
  <c r="BJ7" i="24" a="1"/>
  <c r="BB7" i="24" a="1"/>
  <c r="AT7" i="24" a="1"/>
  <c r="AL7" i="24" a="1"/>
  <c r="AD7" i="24" a="1"/>
  <c r="V7" i="24" a="1"/>
  <c r="N7" i="24" a="1"/>
  <c r="CY7" i="24" a="1"/>
  <c r="CU7" i="24" a="1"/>
  <c r="CQ7" i="24" a="1"/>
  <c r="CM7" i="24" a="1"/>
  <c r="CI7" i="24" a="1"/>
  <c r="CE7" i="24" a="1"/>
  <c r="CA7" i="24" a="1"/>
  <c r="BW7" i="24" a="1"/>
  <c r="BS7" i="24" a="1"/>
  <c r="BO7" i="24" a="1"/>
  <c r="BK7" i="24" a="1"/>
  <c r="BG7" i="24" a="1"/>
  <c r="BC7" i="24" a="1"/>
  <c r="AY7" i="24" a="1"/>
  <c r="AU7" i="24" a="1"/>
  <c r="AQ7" i="24" a="1"/>
  <c r="AM7" i="24" a="1"/>
  <c r="AI7" i="24" a="1"/>
  <c r="AE7" i="24" a="1"/>
  <c r="AA7" i="24" a="1"/>
  <c r="W7" i="24" a="1"/>
  <c r="S7" i="24" a="1"/>
  <c r="O7" i="24" a="1"/>
  <c r="K7" i="24" a="1"/>
  <c r="CW7" i="24" a="1"/>
  <c r="CS7" i="24" a="1"/>
  <c r="CO7" i="24" a="1"/>
  <c r="CK7" i="24" a="1"/>
  <c r="CG7" i="24" a="1"/>
  <c r="CC7" i="24" a="1"/>
  <c r="BY7" i="24" a="1"/>
  <c r="BU7" i="24" a="1"/>
  <c r="BQ7" i="24" a="1"/>
  <c r="BM7" i="24" a="1"/>
  <c r="BI7" i="24" a="1"/>
  <c r="BE7" i="24" a="1"/>
  <c r="BA7" i="24" a="1"/>
  <c r="AW7" i="24" a="1"/>
  <c r="AS7" i="24" a="1"/>
  <c r="AO7" i="24" a="1"/>
  <c r="AK7" i="24" a="1"/>
  <c r="AG7" i="24" a="1"/>
  <c r="AC7" i="24" a="1"/>
  <c r="Y7" i="24" a="1"/>
  <c r="U7" i="24" a="1"/>
  <c r="Q7" i="24" a="1"/>
  <c r="M7" i="24" a="1"/>
  <c r="I7" i="24" a="1"/>
  <c r="AN10" i="24" a="1"/>
  <c r="Y10" i="24" a="1"/>
  <c r="BP10" i="24" a="1"/>
  <c r="K10" i="24" a="1"/>
  <c r="BB10" i="24" a="1"/>
  <c r="CO10" i="24" a="1"/>
  <c r="AJ10" i="24" a="1"/>
  <c r="V10" i="24" a="1"/>
  <c r="CK10" i="24" a="1"/>
  <c r="BW10" i="24" a="1"/>
  <c r="BI10" i="24" a="1"/>
  <c r="CV10" i="24" a="1"/>
  <c r="CH10" i="24" a="1"/>
  <c r="BT10" i="24" a="1"/>
  <c r="BE10" i="24" a="1"/>
  <c r="AQ10" i="24" a="1"/>
  <c r="AC10" i="24" a="1"/>
  <c r="CU10" i="24" a="1"/>
  <c r="CR10" i="24" a="1"/>
  <c r="CN10" i="24" a="1"/>
  <c r="CG10" i="24" a="1"/>
  <c r="CC10" i="24" a="1"/>
  <c r="BZ10" i="24" a="1"/>
  <c r="BO10" i="24" a="1"/>
  <c r="BL10" i="24" a="1"/>
  <c r="BH10" i="24" a="1"/>
  <c r="BA10" i="24" a="1"/>
  <c r="AW10" i="24" a="1"/>
  <c r="AT10" i="24" a="1"/>
  <c r="AI10" i="24" a="1"/>
  <c r="AF10" i="24" a="1"/>
  <c r="AB10" i="24" a="1"/>
  <c r="U10" i="24" a="1"/>
  <c r="Q10" i="24" a="1"/>
  <c r="N10" i="24" a="1"/>
  <c r="CX10" i="24" a="1"/>
  <c r="CM10" i="24" a="1"/>
  <c r="CJ10" i="24" a="1"/>
  <c r="CF10" i="24" a="1"/>
  <c r="BY10" i="24" a="1"/>
  <c r="BU10" i="24" a="1"/>
  <c r="BR10" i="24" a="1"/>
  <c r="BG10" i="24" a="1"/>
  <c r="BD10" i="24" a="1"/>
  <c r="AZ10" i="24" a="1"/>
  <c r="AS10" i="24" a="1"/>
  <c r="AO10" i="24" a="1"/>
  <c r="AL10" i="24" a="1"/>
  <c r="AA10" i="24" a="1"/>
  <c r="X10" i="24" a="1"/>
  <c r="T10" i="24" a="1"/>
  <c r="M10" i="24" a="1"/>
  <c r="CW10" i="24" a="1"/>
  <c r="CS10" i="24" a="1"/>
  <c r="CP10" i="24" a="1"/>
  <c r="CE10" i="24" a="1"/>
  <c r="CB10" i="24" a="1"/>
  <c r="BX10" i="24" a="1"/>
  <c r="BQ10" i="24" a="1"/>
  <c r="BM10" i="24" a="1"/>
  <c r="BJ10" i="24" a="1"/>
  <c r="AY10" i="24" a="1"/>
  <c r="AV10" i="24" a="1"/>
  <c r="AR10" i="24" a="1"/>
  <c r="AK10" i="24" a="1"/>
  <c r="AG10" i="24" a="1"/>
  <c r="AD10" i="24" a="1"/>
  <c r="S10" i="24" a="1"/>
  <c r="P10" i="24" a="1"/>
  <c r="L10" i="24" a="1"/>
  <c r="H10" i="24" a="1"/>
  <c r="CY10" i="24" a="1"/>
  <c r="CT10" i="24" a="1"/>
  <c r="CQ10" i="24" a="1"/>
  <c r="CL10" i="24" a="1"/>
  <c r="CI10" i="24" a="1"/>
  <c r="CD10" i="24" a="1"/>
  <c r="CA10" i="24" a="1"/>
  <c r="BV10" i="24" a="1"/>
  <c r="BS10" i="24" a="1"/>
  <c r="BN10" i="24" a="1"/>
  <c r="BK10" i="24" a="1"/>
  <c r="BF10" i="24" a="1"/>
  <c r="BC10" i="24" a="1"/>
  <c r="AX10" i="24" a="1"/>
  <c r="AU10" i="24" a="1"/>
  <c r="AP10" i="24" a="1"/>
  <c r="AM10" i="24" a="1"/>
  <c r="AH10" i="24" a="1"/>
  <c r="AE10" i="24" a="1"/>
  <c r="Z10" i="24" a="1"/>
  <c r="W10" i="24" a="1"/>
  <c r="R10" i="24" a="1"/>
  <c r="O10" i="24" a="1"/>
  <c r="J10" i="24" a="1"/>
  <c r="I10" i="24" a="1"/>
  <c r="BS15" i="24" a="1"/>
  <c r="BC15" i="24" a="1"/>
  <c r="CY15" i="24" a="1"/>
  <c r="AM15" i="24" a="1"/>
  <c r="CI15" i="24" a="1"/>
  <c r="W15" i="24" a="1"/>
  <c r="CU15" i="24" a="1"/>
  <c r="CE15" i="24" a="1"/>
  <c r="BO15" i="24" a="1"/>
  <c r="AY15" i="24" a="1"/>
  <c r="AI15" i="24" a="1"/>
  <c r="S15" i="24" a="1"/>
  <c r="CQ15" i="24" a="1"/>
  <c r="CA15" i="24" a="1"/>
  <c r="BK15" i="24" a="1"/>
  <c r="AU15" i="24" a="1"/>
  <c r="AE15" i="24" a="1"/>
  <c r="O15" i="24" a="1"/>
  <c r="CM15" i="24" a="1"/>
  <c r="BW15" i="24" a="1"/>
  <c r="BG15" i="24" a="1"/>
  <c r="AQ15" i="24" a="1"/>
  <c r="AA15" i="24" a="1"/>
  <c r="K15" i="24" a="1"/>
  <c r="CX15" i="24" a="1"/>
  <c r="CT15" i="24" a="1"/>
  <c r="CP15" i="24" a="1"/>
  <c r="CL15" i="24" a="1"/>
  <c r="CH15" i="24" a="1"/>
  <c r="CD15" i="24" a="1"/>
  <c r="BZ15" i="24" a="1"/>
  <c r="BV15" i="24" a="1"/>
  <c r="BR15" i="24" a="1"/>
  <c r="BN15" i="24" a="1"/>
  <c r="BJ15" i="24" a="1"/>
  <c r="BF15" i="24" a="1"/>
  <c r="BB15" i="24" a="1"/>
  <c r="AX15" i="24" a="1"/>
  <c r="AT15" i="24" a="1"/>
  <c r="AP15" i="24" a="1"/>
  <c r="AL15" i="24" a="1"/>
  <c r="AH15" i="24" a="1"/>
  <c r="AD15" i="24" a="1"/>
  <c r="Z15" i="24" a="1"/>
  <c r="V15" i="24" a="1"/>
  <c r="R15" i="24" a="1"/>
  <c r="N15" i="24" a="1"/>
  <c r="J15" i="24" a="1"/>
  <c r="CW15" i="24" a="1"/>
  <c r="CS15" i="24" a="1"/>
  <c r="CO15" i="24" a="1"/>
  <c r="CK15" i="24" a="1"/>
  <c r="CG15" i="24" a="1"/>
  <c r="CC15" i="24" a="1"/>
  <c r="BY15" i="24" a="1"/>
  <c r="BU15" i="24" a="1"/>
  <c r="BQ15" i="24" a="1"/>
  <c r="BM15" i="24" a="1"/>
  <c r="BI15" i="24" a="1"/>
  <c r="BE15" i="24" a="1"/>
  <c r="BA15" i="24" a="1"/>
  <c r="AW15" i="24" a="1"/>
  <c r="AS15" i="24" a="1"/>
  <c r="AO15" i="24" a="1"/>
  <c r="AK15" i="24" a="1"/>
  <c r="AG15" i="24" a="1"/>
  <c r="AC15" i="24" a="1"/>
  <c r="Y15" i="24" a="1"/>
  <c r="U15" i="24" a="1"/>
  <c r="Q15" i="24" a="1"/>
  <c r="M15" i="24" a="1"/>
  <c r="I15" i="24" a="1"/>
  <c r="CV15" i="24" a="1"/>
  <c r="CR15" i="24" a="1"/>
  <c r="CN15" i="24" a="1"/>
  <c r="CJ15" i="24" a="1"/>
  <c r="CF15" i="24" a="1"/>
  <c r="CB15" i="24" a="1"/>
  <c r="BX15" i="24" a="1"/>
  <c r="BT15" i="24" a="1"/>
  <c r="BP15" i="24" a="1"/>
  <c r="BL15" i="24" a="1"/>
  <c r="BH15" i="24" a="1"/>
  <c r="BD15" i="24" a="1"/>
  <c r="AZ15" i="24" a="1"/>
  <c r="AV15" i="24" a="1"/>
  <c r="AR15" i="24" a="1"/>
  <c r="AN15" i="24" a="1"/>
  <c r="AJ15" i="24" a="1"/>
  <c r="AF15" i="24" a="1"/>
  <c r="AB15" i="24" a="1"/>
  <c r="X15" i="24" a="1"/>
  <c r="T15" i="24" a="1"/>
  <c r="P15" i="24" a="1"/>
  <c r="L15" i="24" a="1"/>
  <c r="H15" i="24" a="1"/>
  <c r="K18" i="24" a="1"/>
  <c r="CX18" i="24" a="1"/>
  <c r="CV18" i="24" a="1"/>
  <c r="CT18" i="24" a="1"/>
  <c r="CR18" i="24" a="1"/>
  <c r="CP18" i="24" a="1"/>
  <c r="CN18" i="24" a="1"/>
  <c r="CL18" i="24" a="1"/>
  <c r="CJ18" i="24" a="1"/>
  <c r="CH18" i="24" a="1"/>
  <c r="CF18" i="24" a="1"/>
  <c r="CD18" i="24" a="1"/>
  <c r="CB18" i="24" a="1"/>
  <c r="BZ18" i="24" a="1"/>
  <c r="BX18" i="24" a="1"/>
  <c r="BV18" i="24" a="1"/>
  <c r="BT18" i="24" a="1"/>
  <c r="BR18" i="24" a="1"/>
  <c r="BP18" i="24" a="1"/>
  <c r="BN18" i="24" a="1"/>
  <c r="BL18" i="24" a="1"/>
  <c r="BJ18" i="24" a="1"/>
  <c r="BH18" i="24" a="1"/>
  <c r="BF18" i="24" a="1"/>
  <c r="BD18" i="24" a="1"/>
  <c r="BB18" i="24" a="1"/>
  <c r="AZ18" i="24" a="1"/>
  <c r="AX18" i="24" a="1"/>
  <c r="AV18" i="24" a="1"/>
  <c r="AT18" i="24" a="1"/>
  <c r="AR18" i="24" a="1"/>
  <c r="AP18" i="24" a="1"/>
  <c r="AN18" i="24" a="1"/>
  <c r="AL18" i="24" a="1"/>
  <c r="AJ18" i="24" a="1"/>
  <c r="AH18" i="24" a="1"/>
  <c r="AF18" i="24" a="1"/>
  <c r="AD18" i="24" a="1"/>
  <c r="AB18" i="24" a="1"/>
  <c r="Z18" i="24" a="1"/>
  <c r="X18" i="24" a="1"/>
  <c r="V18" i="24" a="1"/>
  <c r="T18" i="24" a="1"/>
  <c r="R18" i="24" a="1"/>
  <c r="P18" i="24" a="1"/>
  <c r="N18" i="24" a="1"/>
  <c r="J18" i="24" a="1"/>
  <c r="M18" i="24" a="1"/>
  <c r="I18" i="24" a="1"/>
  <c r="CY18" i="24" a="1"/>
  <c r="CW18" i="24" a="1"/>
  <c r="CU18" i="24" a="1"/>
  <c r="CS18" i="24" a="1"/>
  <c r="CQ18" i="24" a="1"/>
  <c r="CO18" i="24" a="1"/>
  <c r="CM18" i="24" a="1"/>
  <c r="CK18" i="24" a="1"/>
  <c r="CI18" i="24" a="1"/>
  <c r="CG18" i="24" a="1"/>
  <c r="CE18" i="24" a="1"/>
  <c r="CC18" i="24" a="1"/>
  <c r="CA18" i="24" a="1"/>
  <c r="BY18" i="24" a="1"/>
  <c r="BW18" i="24" a="1"/>
  <c r="BU18" i="24" a="1"/>
  <c r="BS18" i="24" a="1"/>
  <c r="BQ18" i="24" a="1"/>
  <c r="BO18" i="24" a="1"/>
  <c r="BM18" i="24" a="1"/>
  <c r="BK18" i="24" a="1"/>
  <c r="BI18" i="24" a="1"/>
  <c r="BG18" i="24" a="1"/>
  <c r="BE18" i="24" a="1"/>
  <c r="BC18" i="24" a="1"/>
  <c r="BA18" i="24" a="1"/>
  <c r="AY18" i="24" a="1"/>
  <c r="AW18" i="24" a="1"/>
  <c r="AU18" i="24" a="1"/>
  <c r="AS18" i="24" a="1"/>
  <c r="AQ18" i="24" a="1"/>
  <c r="AO18" i="24" a="1"/>
  <c r="AM18" i="24" a="1"/>
  <c r="AK18" i="24" a="1"/>
  <c r="AI18" i="24" a="1"/>
  <c r="AG18" i="24" a="1"/>
  <c r="AE18" i="24" a="1"/>
  <c r="AC18" i="24" a="1"/>
  <c r="AA18" i="24" a="1"/>
  <c r="Y18" i="24" a="1"/>
  <c r="W18" i="24" a="1"/>
  <c r="U18" i="24" a="1"/>
  <c r="S18" i="24" a="1"/>
  <c r="Q18" i="24" a="1"/>
  <c r="O18" i="24" a="1"/>
  <c r="L18" i="24" a="1"/>
  <c r="H18" i="24" a="1"/>
  <c r="CJ23" i="24" a="1"/>
  <c r="BD23" i="24" a="1"/>
  <c r="X23" i="24" a="1"/>
  <c r="CB23" i="24" a="1"/>
  <c r="AV23" i="24" a="1"/>
  <c r="BT23" i="24" a="1"/>
  <c r="AN23" i="24" a="1"/>
  <c r="CX23" i="24" a="1"/>
  <c r="CP23" i="24" a="1"/>
  <c r="CH23" i="24" a="1"/>
  <c r="BZ23" i="24" a="1"/>
  <c r="BR23" i="24" a="1"/>
  <c r="BJ23" i="24" a="1"/>
  <c r="BB23" i="24" a="1"/>
  <c r="AT23" i="24" a="1"/>
  <c r="AL23" i="24" a="1"/>
  <c r="AD23" i="24" a="1"/>
  <c r="V23" i="24" a="1"/>
  <c r="L23" i="24" a="1"/>
  <c r="CV23" i="24" a="1"/>
  <c r="CN23" i="24" a="1"/>
  <c r="CF23" i="24" a="1"/>
  <c r="BX23" i="24" a="1"/>
  <c r="BP23" i="24" a="1"/>
  <c r="BH23" i="24" a="1"/>
  <c r="AZ23" i="24" a="1"/>
  <c r="AR23" i="24" a="1"/>
  <c r="AJ23" i="24" a="1"/>
  <c r="AB23" i="24" a="1"/>
  <c r="T23" i="24" a="1"/>
  <c r="I23" i="24" a="1"/>
  <c r="CT23" i="24" a="1"/>
  <c r="CL23" i="24" a="1"/>
  <c r="CD23" i="24" a="1"/>
  <c r="BV23" i="24" a="1"/>
  <c r="BN23" i="24" a="1"/>
  <c r="BF23" i="24" a="1"/>
  <c r="AX23" i="24" a="1"/>
  <c r="AP23" i="24" a="1"/>
  <c r="AH23" i="24" a="1"/>
  <c r="Z23" i="24" a="1"/>
  <c r="Q23" i="24" a="1"/>
  <c r="S23" i="24" a="1"/>
  <c r="N23" i="24" a="1"/>
  <c r="K23" i="24" a="1"/>
  <c r="CY23" i="24" a="1"/>
  <c r="CW23" i="24" a="1"/>
  <c r="CU23" i="24" a="1"/>
  <c r="CS23" i="24" a="1"/>
  <c r="CQ23" i="24" a="1"/>
  <c r="CO23" i="24" a="1"/>
  <c r="CM23" i="24" a="1"/>
  <c r="CK23" i="24" a="1"/>
  <c r="CI23" i="24" a="1"/>
  <c r="CG23" i="24" a="1"/>
  <c r="CE23" i="24" a="1"/>
  <c r="CC23" i="24" a="1"/>
  <c r="CA23" i="24" a="1"/>
  <c r="BY23" i="24" a="1"/>
  <c r="BW23" i="24" a="1"/>
  <c r="BU23" i="24" a="1"/>
  <c r="BS23" i="24" a="1"/>
  <c r="BQ23" i="24" a="1"/>
  <c r="BO23" i="24" a="1"/>
  <c r="BM23" i="24" a="1"/>
  <c r="BK23" i="24" a="1"/>
  <c r="BI23" i="24" a="1"/>
  <c r="BG23" i="24" a="1"/>
  <c r="BE23" i="24" a="1"/>
  <c r="BC23" i="24" a="1"/>
  <c r="BA23" i="24" a="1"/>
  <c r="AY23" i="24" a="1"/>
  <c r="AW23" i="24" a="1"/>
  <c r="AU23" i="24" a="1"/>
  <c r="AS23" i="24" a="1"/>
  <c r="AQ23" i="24" a="1"/>
  <c r="AO23" i="24" a="1"/>
  <c r="AM23" i="24" a="1"/>
  <c r="AK23" i="24" a="1"/>
  <c r="AI23" i="24" a="1"/>
  <c r="AG23" i="24" a="1"/>
  <c r="AE23" i="24" a="1"/>
  <c r="AC23" i="24" a="1"/>
  <c r="AA23" i="24" a="1"/>
  <c r="Y23" i="24" a="1"/>
  <c r="W23" i="24" a="1"/>
  <c r="U23" i="24" a="1"/>
  <c r="P23" i="24" a="1"/>
  <c r="M23" i="24" a="1"/>
  <c r="H23" i="24" a="1"/>
  <c r="R23" i="24" a="1"/>
  <c r="O23" i="24" a="1"/>
  <c r="J23" i="24" a="1"/>
  <c r="CS26" i="24" a="1"/>
  <c r="CC26" i="24" a="1"/>
  <c r="BM26" i="24" a="1"/>
  <c r="AW26" i="24" a="1"/>
  <c r="AG26" i="24" a="1"/>
  <c r="Q26" i="24" a="1"/>
  <c r="CO26" i="24" a="1"/>
  <c r="BY26" i="24" a="1"/>
  <c r="BI26" i="24" a="1"/>
  <c r="AS26" i="24" a="1"/>
  <c r="AC26" i="24" a="1"/>
  <c r="M26" i="24" a="1"/>
  <c r="CK26" i="24" a="1"/>
  <c r="BU26" i="24" a="1"/>
  <c r="BE26" i="24" a="1"/>
  <c r="AO26" i="24" a="1"/>
  <c r="Y26" i="24" a="1"/>
  <c r="I26" i="24" a="1"/>
  <c r="CV26" i="24" a="1"/>
  <c r="CR26" i="24" a="1"/>
  <c r="CN26" i="24" a="1"/>
  <c r="CJ26" i="24" a="1"/>
  <c r="CF26" i="24" a="1"/>
  <c r="CB26" i="24" a="1"/>
  <c r="BX26" i="24" a="1"/>
  <c r="BT26" i="24" a="1"/>
  <c r="BP26" i="24" a="1"/>
  <c r="BL26" i="24" a="1"/>
  <c r="BH26" i="24" a="1"/>
  <c r="BD26" i="24" a="1"/>
  <c r="AZ26" i="24" a="1"/>
  <c r="AV26" i="24" a="1"/>
  <c r="AR26" i="24" a="1"/>
  <c r="AN26" i="24" a="1"/>
  <c r="AJ26" i="24" a="1"/>
  <c r="AF26" i="24" a="1"/>
  <c r="AB26" i="24" a="1"/>
  <c r="X26" i="24" a="1"/>
  <c r="T26" i="24" a="1"/>
  <c r="P26" i="24" a="1"/>
  <c r="L26" i="24" a="1"/>
  <c r="H26" i="24" a="1"/>
  <c r="CY26" i="24" a="1"/>
  <c r="CU26" i="24" a="1"/>
  <c r="CQ26" i="24" a="1"/>
  <c r="CM26" i="24" a="1"/>
  <c r="CI26" i="24" a="1"/>
  <c r="CE26" i="24" a="1"/>
  <c r="CA26" i="24" a="1"/>
  <c r="BW26" i="24" a="1"/>
  <c r="BS26" i="24" a="1"/>
  <c r="BO26" i="24" a="1"/>
  <c r="BK26" i="24" a="1"/>
  <c r="BG26" i="24" a="1"/>
  <c r="BC26" i="24" a="1"/>
  <c r="AY26" i="24" a="1"/>
  <c r="AU26" i="24" a="1"/>
  <c r="AQ26" i="24" a="1"/>
  <c r="AM26" i="24" a="1"/>
  <c r="AI26" i="24" a="1"/>
  <c r="AE26" i="24" a="1"/>
  <c r="AA26" i="24" a="1"/>
  <c r="W26" i="24" a="1"/>
  <c r="S26" i="24" a="1"/>
  <c r="O26" i="24" a="1"/>
  <c r="K26" i="24" a="1"/>
  <c r="CX26" i="24" a="1"/>
  <c r="CT26" i="24" a="1"/>
  <c r="CP26" i="24" a="1"/>
  <c r="CL26" i="24" a="1"/>
  <c r="CH26" i="24" a="1"/>
  <c r="CD26" i="24" a="1"/>
  <c r="BZ26" i="24" a="1"/>
  <c r="BV26" i="24" a="1"/>
  <c r="BR26" i="24" a="1"/>
  <c r="BN26" i="24" a="1"/>
  <c r="BJ26" i="24" a="1"/>
  <c r="BF26" i="24" a="1"/>
  <c r="BB26" i="24" a="1"/>
  <c r="AX26" i="24" a="1"/>
  <c r="AT26" i="24" a="1"/>
  <c r="AP26" i="24" a="1"/>
  <c r="AL26" i="24" a="1"/>
  <c r="AH26" i="24" a="1"/>
  <c r="AD26" i="24" a="1"/>
  <c r="Z26" i="24" a="1"/>
  <c r="V26" i="24" a="1"/>
  <c r="R26" i="24" a="1"/>
  <c r="N26" i="24" a="1"/>
  <c r="J26" i="24" a="1"/>
  <c r="CS31" i="24" a="1"/>
  <c r="CC31" i="24" a="1"/>
  <c r="BM31" i="24" a="1"/>
  <c r="AW31" i="24" a="1"/>
  <c r="AG31" i="24" a="1"/>
  <c r="Q31" i="24" a="1"/>
  <c r="CO31" i="24" a="1"/>
  <c r="BY31" i="24" a="1"/>
  <c r="BI31" i="24" a="1"/>
  <c r="AS31" i="24" a="1"/>
  <c r="AC31" i="24" a="1"/>
  <c r="M31" i="24" a="1"/>
  <c r="CK31" i="24" a="1"/>
  <c r="BU31" i="24" a="1"/>
  <c r="BE31" i="24" a="1"/>
  <c r="AO31" i="24" a="1"/>
  <c r="Y31" i="24" a="1"/>
  <c r="I31" i="24" a="1"/>
  <c r="CV31" i="24" a="1"/>
  <c r="CR31" i="24" a="1"/>
  <c r="CN31" i="24" a="1"/>
  <c r="CJ31" i="24" a="1"/>
  <c r="CF31" i="24" a="1"/>
  <c r="CB31" i="24" a="1"/>
  <c r="BX31" i="24" a="1"/>
  <c r="BT31" i="24" a="1"/>
  <c r="BP31" i="24" a="1"/>
  <c r="BL31" i="24" a="1"/>
  <c r="BH31" i="24" a="1"/>
  <c r="BD31" i="24" a="1"/>
  <c r="AZ31" i="24" a="1"/>
  <c r="AV31" i="24" a="1"/>
  <c r="AR31" i="24" a="1"/>
  <c r="AN31" i="24" a="1"/>
  <c r="AJ31" i="24" a="1"/>
  <c r="AF31" i="24" a="1"/>
  <c r="AB31" i="24" a="1"/>
  <c r="X31" i="24" a="1"/>
  <c r="T31" i="24" a="1"/>
  <c r="P31" i="24" a="1"/>
  <c r="L31" i="24" a="1"/>
  <c r="H31" i="24" a="1"/>
  <c r="CY31" i="24" a="1"/>
  <c r="CU31" i="24" a="1"/>
  <c r="CQ31" i="24" a="1"/>
  <c r="CM31" i="24" a="1"/>
  <c r="CI31" i="24" a="1"/>
  <c r="CE31" i="24" a="1"/>
  <c r="CA31" i="24" a="1"/>
  <c r="BW31" i="24" a="1"/>
  <c r="BS31" i="24" a="1"/>
  <c r="BO31" i="24" a="1"/>
  <c r="BK31" i="24" a="1"/>
  <c r="BG31" i="24" a="1"/>
  <c r="BC31" i="24" a="1"/>
  <c r="AY31" i="24" a="1"/>
  <c r="AU31" i="24" a="1"/>
  <c r="AQ31" i="24" a="1"/>
  <c r="AM31" i="24" a="1"/>
  <c r="AI31" i="24" a="1"/>
  <c r="AE31" i="24" a="1"/>
  <c r="AA31" i="24" a="1"/>
  <c r="W31" i="24" a="1"/>
  <c r="S31" i="24" a="1"/>
  <c r="O31" i="24" a="1"/>
  <c r="K31" i="24" a="1"/>
  <c r="CX31" i="24" a="1"/>
  <c r="CT31" i="24" a="1"/>
  <c r="CP31" i="24" a="1"/>
  <c r="CL31" i="24" a="1"/>
  <c r="CH31" i="24" a="1"/>
  <c r="CD31" i="24" a="1"/>
  <c r="BZ31" i="24" a="1"/>
  <c r="BV31" i="24" a="1"/>
  <c r="BR31" i="24" a="1"/>
  <c r="BN31" i="24" a="1"/>
  <c r="BJ31" i="24" a="1"/>
  <c r="BF31" i="24" a="1"/>
  <c r="BB31" i="24" a="1"/>
  <c r="AX31" i="24" a="1"/>
  <c r="AT31" i="24" a="1"/>
  <c r="AP31" i="24" a="1"/>
  <c r="AL31" i="24" a="1"/>
  <c r="AH31" i="24" a="1"/>
  <c r="AD31" i="24" a="1"/>
  <c r="Z31" i="24" a="1"/>
  <c r="V31" i="24" a="1"/>
  <c r="R31" i="24" a="1"/>
  <c r="N31" i="24" a="1"/>
  <c r="J31" i="24" a="1"/>
  <c r="AG34" i="24" a="1"/>
  <c r="Q34" i="24" a="1"/>
  <c r="AC34" i="24" a="1"/>
  <c r="M34" i="24" a="1"/>
  <c r="Y34" i="24" a="1"/>
  <c r="I34" i="24" a="1"/>
  <c r="CY34" i="24" a="1"/>
  <c r="CW34" i="24" a="1"/>
  <c r="CU34" i="24" a="1"/>
  <c r="CS34" i="24" a="1"/>
  <c r="CQ34" i="24" a="1"/>
  <c r="CO34" i="24" a="1"/>
  <c r="CM34" i="24" a="1"/>
  <c r="CK34" i="24" a="1"/>
  <c r="CI34" i="24" a="1"/>
  <c r="CG34" i="24" a="1"/>
  <c r="CE34" i="24" a="1"/>
  <c r="CC34" i="24" a="1"/>
  <c r="CA34" i="24" a="1"/>
  <c r="BY34" i="24" a="1"/>
  <c r="BW34" i="24" a="1"/>
  <c r="BU34" i="24" a="1"/>
  <c r="BS34" i="24" a="1"/>
  <c r="BQ34" i="24" a="1"/>
  <c r="BO34" i="24" a="1"/>
  <c r="BM34" i="24" a="1"/>
  <c r="BK34" i="24" a="1"/>
  <c r="BI34" i="24" a="1"/>
  <c r="BG34" i="24" a="1"/>
  <c r="BE34" i="24" a="1"/>
  <c r="BC34" i="24" a="1"/>
  <c r="BA34" i="24" a="1"/>
  <c r="AY34" i="24" a="1"/>
  <c r="AW34" i="24" a="1"/>
  <c r="AU34" i="24" a="1"/>
  <c r="AS34" i="24" a="1"/>
  <c r="AQ34" i="24" a="1"/>
  <c r="AO34" i="24" a="1"/>
  <c r="AM34" i="24" a="1"/>
  <c r="AK34" i="24" a="1"/>
  <c r="AI34" i="24" a="1"/>
  <c r="AF34" i="24" a="1"/>
  <c r="AB34" i="24" a="1"/>
  <c r="X34" i="24" a="1"/>
  <c r="T34" i="24" a="1"/>
  <c r="P34" i="24" a="1"/>
  <c r="L34" i="24" a="1"/>
  <c r="H34" i="24" a="1"/>
  <c r="AE34" i="24" a="1"/>
  <c r="AA34" i="24" a="1"/>
  <c r="W34" i="24" a="1"/>
  <c r="S34" i="24" a="1"/>
  <c r="O34" i="24" a="1"/>
  <c r="K34" i="24" a="1"/>
  <c r="CX34" i="24" a="1"/>
  <c r="CV34" i="24" a="1"/>
  <c r="CT34" i="24" a="1"/>
  <c r="CR34" i="24" a="1"/>
  <c r="CP34" i="24" a="1"/>
  <c r="CN34" i="24" a="1"/>
  <c r="CL34" i="24" a="1"/>
  <c r="CJ34" i="24" a="1"/>
  <c r="CH34" i="24" a="1"/>
  <c r="CF34" i="24" a="1"/>
  <c r="CD34" i="24" a="1"/>
  <c r="CB34" i="24" a="1"/>
  <c r="BZ34" i="24" a="1"/>
  <c r="BX34" i="24" a="1"/>
  <c r="BV34" i="24" a="1"/>
  <c r="BT34" i="24" a="1"/>
  <c r="BR34" i="24" a="1"/>
  <c r="BP34" i="24" a="1"/>
  <c r="BN34" i="24" a="1"/>
  <c r="BL34" i="24" a="1"/>
  <c r="BJ34" i="24" a="1"/>
  <c r="BH34" i="24" a="1"/>
  <c r="BF34" i="24" a="1"/>
  <c r="BD34" i="24" a="1"/>
  <c r="BB34" i="24" a="1"/>
  <c r="AZ34" i="24" a="1"/>
  <c r="AX34" i="24" a="1"/>
  <c r="AV34" i="24" a="1"/>
  <c r="AT34" i="24" a="1"/>
  <c r="AR34" i="24" a="1"/>
  <c r="AP34" i="24" a="1"/>
  <c r="AN34" i="24" a="1"/>
  <c r="AL34" i="24" a="1"/>
  <c r="AJ34" i="24" a="1"/>
  <c r="AH34" i="24" a="1"/>
  <c r="AD34" i="24" a="1"/>
  <c r="Z34" i="24" a="1"/>
  <c r="V34" i="24" a="1"/>
  <c r="R34" i="24" a="1"/>
  <c r="N34" i="24" a="1"/>
  <c r="J34" i="24" a="1"/>
  <c r="CW39" i="24" a="1"/>
  <c r="CT39" i="24" a="1"/>
  <c r="CO39" i="24" a="1"/>
  <c r="CL39" i="24" a="1"/>
  <c r="CG39" i="24" a="1"/>
  <c r="CD39" i="24" a="1"/>
  <c r="BY39" i="24" a="1"/>
  <c r="BV39" i="24" a="1"/>
  <c r="BQ39" i="24" a="1"/>
  <c r="BN39" i="24" a="1"/>
  <c r="BI39" i="24" a="1"/>
  <c r="BF39" i="24" a="1"/>
  <c r="BA39" i="24" a="1"/>
  <c r="AX39" i="24" a="1"/>
  <c r="AS39" i="24" a="1"/>
  <c r="AP39" i="24" a="1"/>
  <c r="AK39" i="24" a="1"/>
  <c r="AH39" i="24" a="1"/>
  <c r="AC39" i="24" a="1"/>
  <c r="Z39" i="24" a="1"/>
  <c r="U39" i="24" a="1"/>
  <c r="R39" i="24" a="1"/>
  <c r="M39" i="24" a="1"/>
  <c r="J39" i="24" a="1"/>
  <c r="CY39" i="24" a="1"/>
  <c r="CV39" i="24" a="1"/>
  <c r="CQ39" i="24" a="1"/>
  <c r="CN39" i="24" a="1"/>
  <c r="CI39" i="24" a="1"/>
  <c r="CF39" i="24" a="1"/>
  <c r="CA39" i="24" a="1"/>
  <c r="BX39" i="24" a="1"/>
  <c r="BS39" i="24" a="1"/>
  <c r="BP39" i="24" a="1"/>
  <c r="BK39" i="24" a="1"/>
  <c r="BH39" i="24" a="1"/>
  <c r="BC39" i="24" a="1"/>
  <c r="AZ39" i="24" a="1"/>
  <c r="AU39" i="24" a="1"/>
  <c r="AR39" i="24" a="1"/>
  <c r="AM39" i="24" a="1"/>
  <c r="AJ39" i="24" a="1"/>
  <c r="AE39" i="24" a="1"/>
  <c r="AB39" i="24" a="1"/>
  <c r="W39" i="24" a="1"/>
  <c r="T39" i="24" a="1"/>
  <c r="O39" i="24" a="1"/>
  <c r="L39" i="24" a="1"/>
  <c r="CX39" i="24" a="1"/>
  <c r="CS39" i="24" a="1"/>
  <c r="CP39" i="24" a="1"/>
  <c r="CK39" i="24" a="1"/>
  <c r="CH39" i="24" a="1"/>
  <c r="CC39" i="24" a="1"/>
  <c r="BZ39" i="24" a="1"/>
  <c r="BU39" i="24" a="1"/>
  <c r="BR39" i="24" a="1"/>
  <c r="BM39" i="24" a="1"/>
  <c r="BJ39" i="24" a="1"/>
  <c r="BE39" i="24" a="1"/>
  <c r="BB39" i="24" a="1"/>
  <c r="AW39" i="24" a="1"/>
  <c r="AT39" i="24" a="1"/>
  <c r="AO39" i="24" a="1"/>
  <c r="AL39" i="24" a="1"/>
  <c r="AG39" i="24" a="1"/>
  <c r="AD39" i="24" a="1"/>
  <c r="Y39" i="24" a="1"/>
  <c r="V39" i="24" a="1"/>
  <c r="Q39" i="24" a="1"/>
  <c r="N39" i="24" a="1"/>
  <c r="I39" i="24" a="1"/>
  <c r="CW42" i="24" a="1"/>
  <c r="CT42" i="24" a="1"/>
  <c r="CO42" i="24" a="1"/>
  <c r="CL42" i="24" a="1"/>
  <c r="CG42" i="24" a="1"/>
  <c r="CD42" i="24" a="1"/>
  <c r="BY42" i="24" a="1"/>
  <c r="BV42" i="24" a="1"/>
  <c r="BQ42" i="24" a="1"/>
  <c r="BN42" i="24" a="1"/>
  <c r="BI42" i="24" a="1"/>
  <c r="BF42" i="24" a="1"/>
  <c r="BA42" i="24" a="1"/>
  <c r="AX42" i="24" a="1"/>
  <c r="AS42" i="24" a="1"/>
  <c r="AP42" i="24" a="1"/>
  <c r="AK42" i="24" a="1"/>
  <c r="AH42" i="24" a="1"/>
  <c r="AC42" i="24" a="1"/>
  <c r="Z42" i="24" a="1"/>
  <c r="U42" i="24" a="1"/>
  <c r="R42" i="24" a="1"/>
  <c r="M42" i="24" a="1"/>
  <c r="J42" i="24" a="1"/>
  <c r="CY42" i="24" a="1"/>
  <c r="CV42" i="24" a="1"/>
  <c r="CQ42" i="24" a="1"/>
  <c r="CN42" i="24" a="1"/>
  <c r="CI42" i="24" a="1"/>
  <c r="CF42" i="24" a="1"/>
  <c r="CA42" i="24" a="1"/>
  <c r="BX42" i="24" a="1"/>
  <c r="BS42" i="24" a="1"/>
  <c r="BP42" i="24" a="1"/>
  <c r="BK42" i="24" a="1"/>
  <c r="BH42" i="24" a="1"/>
  <c r="BC42" i="24" a="1"/>
  <c r="AZ42" i="24" a="1"/>
  <c r="AU42" i="24" a="1"/>
  <c r="AR42" i="24" a="1"/>
  <c r="AM42" i="24" a="1"/>
  <c r="AJ42" i="24" a="1"/>
  <c r="AE42" i="24" a="1"/>
  <c r="AB42" i="24" a="1"/>
  <c r="W42" i="24" a="1"/>
  <c r="T42" i="24" a="1"/>
  <c r="O42" i="24" a="1"/>
  <c r="L42" i="24" a="1"/>
  <c r="CX42" i="24" a="1"/>
  <c r="CS42" i="24" a="1"/>
  <c r="CP42" i="24" a="1"/>
  <c r="CK42" i="24" a="1"/>
  <c r="CH42" i="24" a="1"/>
  <c r="CC42" i="24" a="1"/>
  <c r="BZ42" i="24" a="1"/>
  <c r="BU42" i="24" a="1"/>
  <c r="BR42" i="24" a="1"/>
  <c r="BM42" i="24" a="1"/>
  <c r="BJ42" i="24" a="1"/>
  <c r="BE42" i="24" a="1"/>
  <c r="BB42" i="24" a="1"/>
  <c r="AW42" i="24" a="1"/>
  <c r="AT42" i="24" a="1"/>
  <c r="AO42" i="24" a="1"/>
  <c r="AL42" i="24" a="1"/>
  <c r="AG42" i="24" a="1"/>
  <c r="AD42" i="24" a="1"/>
  <c r="Y42" i="24" a="1"/>
  <c r="V42" i="24" a="1"/>
  <c r="Q42" i="24" a="1"/>
  <c r="N42" i="24" a="1"/>
  <c r="I42" i="24" a="1"/>
  <c r="CY47" i="24" a="1"/>
  <c r="CW47" i="24" a="1"/>
  <c r="CU47" i="24" a="1"/>
  <c r="CS47" i="24" a="1"/>
  <c r="CQ47" i="24" a="1"/>
  <c r="CO47" i="24" a="1"/>
  <c r="CM47" i="24" a="1"/>
  <c r="CK47" i="24" a="1"/>
  <c r="CI47" i="24" a="1"/>
  <c r="CG47" i="24" a="1"/>
  <c r="CE47" i="24" a="1"/>
  <c r="CC47" i="24" a="1"/>
  <c r="CA47" i="24" a="1"/>
  <c r="BY47" i="24" a="1"/>
  <c r="BW47" i="24" a="1"/>
  <c r="BU47" i="24" a="1"/>
  <c r="BS47" i="24" a="1"/>
  <c r="BQ47" i="24" a="1"/>
  <c r="BO47" i="24" a="1"/>
  <c r="BM47" i="24" a="1"/>
  <c r="BK47" i="24" a="1"/>
  <c r="BI47" i="24" a="1"/>
  <c r="BG47" i="24" a="1"/>
  <c r="BE47" i="24" a="1"/>
  <c r="BC47" i="24" a="1"/>
  <c r="BA47" i="24" a="1"/>
  <c r="AY47" i="24" a="1"/>
  <c r="AW47" i="24" a="1"/>
  <c r="AU47" i="24" a="1"/>
  <c r="AS47" i="24" a="1"/>
  <c r="AQ47" i="24" a="1"/>
  <c r="AO47" i="24" a="1"/>
  <c r="AM47" i="24" a="1"/>
  <c r="AK47" i="24" a="1"/>
  <c r="AI47" i="24" a="1"/>
  <c r="AG47" i="24" a="1"/>
  <c r="AE47" i="24" a="1"/>
  <c r="AC47" i="24" a="1"/>
  <c r="AA47" i="24" a="1"/>
  <c r="Y47" i="24" a="1"/>
  <c r="W47" i="24" a="1"/>
  <c r="U47" i="24" a="1"/>
  <c r="S47" i="24" a="1"/>
  <c r="Q47" i="24" a="1"/>
  <c r="O47" i="24" a="1"/>
  <c r="M47" i="24" a="1"/>
  <c r="K47" i="24" a="1"/>
  <c r="I47" i="24" a="1"/>
  <c r="W50" i="24" a="1"/>
  <c r="U50" i="24" a="1"/>
  <c r="S50" i="24" a="1"/>
  <c r="Q50" i="24" a="1"/>
  <c r="O50" i="24" a="1"/>
  <c r="M50" i="24" a="1"/>
  <c r="K50" i="24" a="1"/>
  <c r="I50" i="24" a="1"/>
  <c r="BC17" i="24" a="1"/>
  <c r="CY17" i="24" a="1"/>
  <c r="AM17" i="24" a="1"/>
  <c r="CI17" i="24" a="1"/>
  <c r="W17" i="24" a="1"/>
  <c r="CU17" i="24" a="1"/>
  <c r="CE17" i="24" a="1"/>
  <c r="BO17" i="24" a="1"/>
  <c r="AY17" i="24" a="1"/>
  <c r="AI17" i="24" a="1"/>
  <c r="S17" i="24" a="1"/>
  <c r="CQ17" i="24" a="1"/>
  <c r="CA17" i="24" a="1"/>
  <c r="BK17" i="24" a="1"/>
  <c r="AU17" i="24" a="1"/>
  <c r="AE17" i="24" a="1"/>
  <c r="O17" i="24" a="1"/>
  <c r="CM17" i="24" a="1"/>
  <c r="BW17" i="24" a="1"/>
  <c r="BG17" i="24" a="1"/>
  <c r="AQ17" i="24" a="1"/>
  <c r="AA17" i="24" a="1"/>
  <c r="K17" i="24" a="1"/>
  <c r="CX17" i="24" a="1"/>
  <c r="CT17" i="24" a="1"/>
  <c r="CP17" i="24" a="1"/>
  <c r="CL17" i="24" a="1"/>
  <c r="CH17" i="24" a="1"/>
  <c r="CD17" i="24" a="1"/>
  <c r="BZ17" i="24" a="1"/>
  <c r="BV17" i="24" a="1"/>
  <c r="BR17" i="24" a="1"/>
  <c r="BN17" i="24" a="1"/>
  <c r="BJ17" i="24" a="1"/>
  <c r="BF17" i="24" a="1"/>
  <c r="BB17" i="24" a="1"/>
  <c r="AX17" i="24" a="1"/>
  <c r="AT17" i="24" a="1"/>
  <c r="AP17" i="24" a="1"/>
  <c r="AL17" i="24" a="1"/>
  <c r="AH17" i="24" a="1"/>
  <c r="AD17" i="24" a="1"/>
  <c r="Z17" i="24" a="1"/>
  <c r="V17" i="24" a="1"/>
  <c r="R17" i="24" a="1"/>
  <c r="N17" i="24" a="1"/>
  <c r="J17" i="24" a="1"/>
  <c r="CW17" i="24" a="1"/>
  <c r="CS17" i="24" a="1"/>
  <c r="CO17" i="24" a="1"/>
  <c r="CK17" i="24" a="1"/>
  <c r="CG17" i="24" a="1"/>
  <c r="CC17" i="24" a="1"/>
  <c r="BY17" i="24" a="1"/>
  <c r="BU17" i="24" a="1"/>
  <c r="BQ17" i="24" a="1"/>
  <c r="BM17" i="24" a="1"/>
  <c r="BI17" i="24" a="1"/>
  <c r="BE17" i="24" a="1"/>
  <c r="BA17" i="24" a="1"/>
  <c r="AW17" i="24" a="1"/>
  <c r="AS17" i="24" a="1"/>
  <c r="AO17" i="24" a="1"/>
  <c r="AK17" i="24" a="1"/>
  <c r="AG17" i="24" a="1"/>
  <c r="AC17" i="24" a="1"/>
  <c r="Y17" i="24" a="1"/>
  <c r="U17" i="24" a="1"/>
  <c r="Q17" i="24" a="1"/>
  <c r="M17" i="24" a="1"/>
  <c r="I17" i="24" a="1"/>
  <c r="CV17" i="24" a="1"/>
  <c r="CR17" i="24" a="1"/>
  <c r="CN17" i="24" a="1"/>
  <c r="CJ17" i="24" a="1"/>
  <c r="CF17" i="24" a="1"/>
  <c r="CB17" i="24" a="1"/>
  <c r="BX17" i="24" a="1"/>
  <c r="BT17" i="24" a="1"/>
  <c r="BP17" i="24" a="1"/>
  <c r="BL17" i="24" a="1"/>
  <c r="BH17" i="24" a="1"/>
  <c r="BD17" i="24" a="1"/>
  <c r="AZ17" i="24" a="1"/>
  <c r="AV17" i="24" a="1"/>
  <c r="AR17" i="24" a="1"/>
  <c r="AN17" i="24" a="1"/>
  <c r="AJ17" i="24" a="1"/>
  <c r="AF17" i="24" a="1"/>
  <c r="AB17" i="24" a="1"/>
  <c r="X17" i="24" a="1"/>
  <c r="T17" i="24" a="1"/>
  <c r="P17" i="24" a="1"/>
  <c r="L17" i="24" a="1"/>
  <c r="H17" i="24" a="1"/>
  <c r="CS28" i="24" a="1"/>
  <c r="CC28" i="24" a="1"/>
  <c r="BM28" i="24" a="1"/>
  <c r="AW28" i="24" a="1"/>
  <c r="AG28" i="24" a="1"/>
  <c r="Q28" i="24" a="1"/>
  <c r="CO28" i="24" a="1"/>
  <c r="BY28" i="24" a="1"/>
  <c r="BI28" i="24" a="1"/>
  <c r="AS28" i="24" a="1"/>
  <c r="AC28" i="24" a="1"/>
  <c r="M28" i="24" a="1"/>
  <c r="CK28" i="24" a="1"/>
  <c r="BU28" i="24" a="1"/>
  <c r="BE28" i="24" a="1"/>
  <c r="AO28" i="24" a="1"/>
  <c r="Y28" i="24" a="1"/>
  <c r="I28" i="24" a="1"/>
  <c r="CV28" i="24" a="1"/>
  <c r="CR28" i="24" a="1"/>
  <c r="CN28" i="24" a="1"/>
  <c r="CJ28" i="24" a="1"/>
  <c r="CF28" i="24" a="1"/>
  <c r="CB28" i="24" a="1"/>
  <c r="BX28" i="24" a="1"/>
  <c r="BT28" i="24" a="1"/>
  <c r="BP28" i="24" a="1"/>
  <c r="BL28" i="24" a="1"/>
  <c r="BH28" i="24" a="1"/>
  <c r="BD28" i="24" a="1"/>
  <c r="AZ28" i="24" a="1"/>
  <c r="AV28" i="24" a="1"/>
  <c r="AR28" i="24" a="1"/>
  <c r="AN28" i="24" a="1"/>
  <c r="AJ28" i="24" a="1"/>
  <c r="AF28" i="24" a="1"/>
  <c r="AB28" i="24" a="1"/>
  <c r="X28" i="24" a="1"/>
  <c r="T28" i="24" a="1"/>
  <c r="P28" i="24" a="1"/>
  <c r="L28" i="24" a="1"/>
  <c r="H28" i="24" a="1"/>
  <c r="CY28" i="24" a="1"/>
  <c r="CU28" i="24" a="1"/>
  <c r="CQ28" i="24" a="1"/>
  <c r="CM28" i="24" a="1"/>
  <c r="CI28" i="24" a="1"/>
  <c r="CE28" i="24" a="1"/>
  <c r="CA28" i="24" a="1"/>
  <c r="BW28" i="24" a="1"/>
  <c r="BS28" i="24" a="1"/>
  <c r="BO28" i="24" a="1"/>
  <c r="BK28" i="24" a="1"/>
  <c r="BG28" i="24" a="1"/>
  <c r="BC28" i="24" a="1"/>
  <c r="AY28" i="24" a="1"/>
  <c r="AU28" i="24" a="1"/>
  <c r="AQ28" i="24" a="1"/>
  <c r="AM28" i="24" a="1"/>
  <c r="AI28" i="24" a="1"/>
  <c r="AE28" i="24" a="1"/>
  <c r="AA28" i="24" a="1"/>
  <c r="W28" i="24" a="1"/>
  <c r="S28" i="24" a="1"/>
  <c r="O28" i="24" a="1"/>
  <c r="K28" i="24" a="1"/>
  <c r="CX28" i="24" a="1"/>
  <c r="CT28" i="24" a="1"/>
  <c r="CP28" i="24" a="1"/>
  <c r="CL28" i="24" a="1"/>
  <c r="CH28" i="24" a="1"/>
  <c r="CD28" i="24" a="1"/>
  <c r="BZ28" i="24" a="1"/>
  <c r="BV28" i="24" a="1"/>
  <c r="BR28" i="24" a="1"/>
  <c r="BN28" i="24" a="1"/>
  <c r="BJ28" i="24" a="1"/>
  <c r="BF28" i="24" a="1"/>
  <c r="BB28" i="24" a="1"/>
  <c r="AX28" i="24" a="1"/>
  <c r="AT28" i="24" a="1"/>
  <c r="AP28" i="24" a="1"/>
  <c r="AL28" i="24" a="1"/>
  <c r="AH28" i="24" a="1"/>
  <c r="AD28" i="24" a="1"/>
  <c r="Z28" i="24" a="1"/>
  <c r="V28" i="24" a="1"/>
  <c r="R28" i="24" a="1"/>
  <c r="N28" i="24" a="1"/>
  <c r="J28" i="24" a="1"/>
  <c r="CW36" i="24" a="1"/>
  <c r="CS36" i="24" a="1"/>
  <c r="CQ36" i="24" a="1"/>
  <c r="CO36" i="24" a="1"/>
  <c r="CM36" i="24" a="1"/>
  <c r="CK36" i="24" a="1"/>
  <c r="CI36" i="24" a="1"/>
  <c r="CG36" i="24" a="1"/>
  <c r="CE36" i="24" a="1"/>
  <c r="CC36" i="24" a="1"/>
  <c r="CA36" i="24" a="1"/>
  <c r="BY36" i="24" a="1"/>
  <c r="BW36" i="24" a="1"/>
  <c r="BU36" i="24" a="1"/>
  <c r="BS36" i="24" a="1"/>
  <c r="BQ36" i="24" a="1"/>
  <c r="BO36" i="24" a="1"/>
  <c r="BM36" i="24" a="1"/>
  <c r="BK36" i="24" a="1"/>
  <c r="BI36" i="24" a="1"/>
  <c r="BG36" i="24" a="1"/>
  <c r="BE36" i="24" a="1"/>
  <c r="BC36" i="24" a="1"/>
  <c r="BA36" i="24" a="1"/>
  <c r="AY36" i="24" a="1"/>
  <c r="AW36" i="24" a="1"/>
  <c r="AU36" i="24" a="1"/>
  <c r="AS36" i="24" a="1"/>
  <c r="AQ36" i="24" a="1"/>
  <c r="AO36" i="24" a="1"/>
  <c r="AM36" i="24" a="1"/>
  <c r="AK36" i="24" a="1"/>
  <c r="AI36" i="24" a="1"/>
  <c r="AG36" i="24" a="1"/>
  <c r="AE36" i="24" a="1"/>
  <c r="AC36" i="24" a="1"/>
  <c r="AA36" i="24" a="1"/>
  <c r="Y36" i="24" a="1"/>
  <c r="W36" i="24" a="1"/>
  <c r="U36" i="24" a="1"/>
  <c r="S36" i="24" a="1"/>
  <c r="Q36" i="24" a="1"/>
  <c r="O36" i="24" a="1"/>
  <c r="M36" i="24" a="1"/>
  <c r="K36" i="24" a="1"/>
  <c r="I36" i="24" a="1"/>
  <c r="CX36" i="24" a="1"/>
  <c r="CV36" i="24" a="1"/>
  <c r="CT36" i="24" a="1"/>
  <c r="CR36" i="24" a="1"/>
  <c r="CP36" i="24" a="1"/>
  <c r="CN36" i="24" a="1"/>
  <c r="CL36" i="24" a="1"/>
  <c r="CJ36" i="24" a="1"/>
  <c r="CH36" i="24" a="1"/>
  <c r="CF36" i="24" a="1"/>
  <c r="CD36" i="24" a="1"/>
  <c r="CB36" i="24" a="1"/>
  <c r="BZ36" i="24" a="1"/>
  <c r="BX36" i="24" a="1"/>
  <c r="BV36" i="24" a="1"/>
  <c r="BT36" i="24" a="1"/>
  <c r="BR36" i="24" a="1"/>
  <c r="BP36" i="24" a="1"/>
  <c r="BN36" i="24" a="1"/>
  <c r="BL36" i="24" a="1"/>
  <c r="BJ36" i="24" a="1"/>
  <c r="BH36" i="24" a="1"/>
  <c r="BF36" i="24" a="1"/>
  <c r="BD36" i="24" a="1"/>
  <c r="BB36" i="24" a="1"/>
  <c r="AZ36" i="24" a="1"/>
  <c r="AX36" i="24" a="1"/>
  <c r="AV36" i="24" a="1"/>
  <c r="AT36" i="24" a="1"/>
  <c r="AR36" i="24" a="1"/>
  <c r="AP36" i="24" a="1"/>
  <c r="AN36" i="24" a="1"/>
  <c r="AL36" i="24" a="1"/>
  <c r="AJ36" i="24" a="1"/>
  <c r="AH36" i="24" a="1"/>
  <c r="AF36" i="24" a="1"/>
  <c r="AD36" i="24" a="1"/>
  <c r="AB36" i="24" a="1"/>
  <c r="Z36" i="24" a="1"/>
  <c r="X36" i="24" a="1"/>
  <c r="V36" i="24" a="1"/>
  <c r="T36" i="24" a="1"/>
  <c r="R36" i="24" a="1"/>
  <c r="P36" i="24" a="1"/>
  <c r="N36" i="24" a="1"/>
  <c r="L36" i="24" a="1"/>
  <c r="J36" i="24" a="1"/>
  <c r="H36" i="24" a="1"/>
  <c r="CY49" i="24" a="1"/>
  <c r="CW49" i="24" a="1"/>
  <c r="CU49" i="24" a="1"/>
  <c r="CS49" i="24" a="1"/>
  <c r="CQ49" i="24" a="1"/>
  <c r="CO49" i="24" a="1"/>
  <c r="CM49" i="24" a="1"/>
  <c r="CK49" i="24" a="1"/>
  <c r="CI49" i="24" a="1"/>
  <c r="CG49" i="24" a="1"/>
  <c r="CE49" i="24" a="1"/>
  <c r="CC49" i="24" a="1"/>
  <c r="CA49" i="24" a="1"/>
  <c r="BY49" i="24" a="1"/>
  <c r="BW49" i="24" a="1"/>
  <c r="BU49" i="24" a="1"/>
  <c r="BS49" i="24" a="1"/>
  <c r="BQ49" i="24" a="1"/>
  <c r="BO49" i="24" a="1"/>
  <c r="BM49" i="24" a="1"/>
  <c r="BK49" i="24" a="1"/>
  <c r="BI49" i="24" a="1"/>
  <c r="BG49" i="24" a="1"/>
  <c r="BE49" i="24" a="1"/>
  <c r="BC49" i="24" a="1"/>
  <c r="BA49" i="24" a="1"/>
  <c r="AY49" i="24" a="1"/>
  <c r="AW49" i="24" a="1"/>
  <c r="AU49" i="24" a="1"/>
  <c r="AS49" i="24" a="1"/>
  <c r="AQ49" i="24" a="1"/>
  <c r="AO49" i="24" a="1"/>
  <c r="AM49" i="24" a="1"/>
  <c r="AK49" i="24" a="1"/>
  <c r="AI49" i="24" a="1"/>
  <c r="AG49" i="24" a="1"/>
  <c r="AE49" i="24" a="1"/>
  <c r="AC49" i="24" a="1"/>
  <c r="AA49" i="24" a="1"/>
  <c r="Y49" i="24" a="1"/>
  <c r="W49" i="24" a="1"/>
  <c r="U49" i="24" a="1"/>
  <c r="S49" i="24" a="1"/>
  <c r="Q49" i="24" a="1"/>
  <c r="O49" i="24" a="1"/>
  <c r="M49" i="24" a="1"/>
  <c r="K49" i="24" a="1"/>
  <c r="I49" i="24" a="1"/>
  <c r="CK5" i="24" a="1"/>
  <c r="AO5" i="24" a="1"/>
  <c r="CF5" i="24" a="1"/>
  <c r="AH5" i="24" a="1"/>
  <c r="BP5" i="24" a="1"/>
  <c r="CV5" i="24" a="1"/>
  <c r="BC5" i="24" a="1"/>
  <c r="AA5" i="24" a="1"/>
  <c r="BU5" i="24" a="1"/>
  <c r="T5" i="24" a="1"/>
  <c r="CS5" i="24" a="1"/>
  <c r="BX5" i="24" a="1"/>
  <c r="BM5" i="24" a="1"/>
  <c r="AZ5" i="24" a="1"/>
  <c r="AL5" i="24" a="1"/>
  <c r="W5" i="24" a="1"/>
  <c r="CN5" i="24" a="1"/>
  <c r="CC5" i="24" a="1"/>
  <c r="BG5" i="24" a="1"/>
  <c r="CX5" i="24" a="1"/>
  <c r="CU5" i="24" a="1"/>
  <c r="CP5" i="24" a="1"/>
  <c r="CM5" i="24" a="1"/>
  <c r="CH5" i="24" a="1"/>
  <c r="CE5" i="24" a="1"/>
  <c r="BZ5" i="24" a="1"/>
  <c r="BW5" i="24" a="1"/>
  <c r="BR5" i="24" a="1"/>
  <c r="BO5" i="24" a="1"/>
  <c r="BJ5" i="24" a="1"/>
  <c r="BF5" i="24" a="1"/>
  <c r="AY5" i="24" a="1"/>
  <c r="AU5" i="24" a="1"/>
  <c r="AR5" i="24" a="1"/>
  <c r="AG5" i="24" a="1"/>
  <c r="AD5" i="24" a="1"/>
  <c r="Z5" i="24" a="1"/>
  <c r="S5" i="24" a="1"/>
  <c r="O5" i="24" a="1"/>
  <c r="L5" i="24" a="1"/>
  <c r="CW5" i="24" a="1"/>
  <c r="CR5" i="24" a="1"/>
  <c r="CO5" i="24" a="1"/>
  <c r="CJ5" i="24" a="1"/>
  <c r="CG5" i="24" a="1"/>
  <c r="CB5" i="24" a="1"/>
  <c r="BY5" i="24" a="1"/>
  <c r="BT5" i="24" a="1"/>
  <c r="BQ5" i="24" a="1"/>
  <c r="BL5" i="24" a="1"/>
  <c r="BE5" i="24" a="1"/>
  <c r="BB5" i="24" a="1"/>
  <c r="AX5" i="24" a="1"/>
  <c r="AQ5" i="24" a="1"/>
  <c r="AM5" i="24" a="1"/>
  <c r="AJ5" i="24" a="1"/>
  <c r="Y5" i="24" a="1"/>
  <c r="V5" i="24" a="1"/>
  <c r="R5" i="24" a="1"/>
  <c r="K5" i="24" a="1"/>
  <c r="CY5" i="24" a="1"/>
  <c r="CT5" i="24" a="1"/>
  <c r="CQ5" i="24" a="1"/>
  <c r="CL5" i="24" a="1"/>
  <c r="CI5" i="24" a="1"/>
  <c r="CD5" i="24" a="1"/>
  <c r="CA5" i="24" a="1"/>
  <c r="BV5" i="24" a="1"/>
  <c r="BS5" i="24" a="1"/>
  <c r="BN5" i="24" a="1"/>
  <c r="BK5" i="24" a="1"/>
  <c r="BH5" i="24" a="1"/>
  <c r="AW5" i="24" a="1"/>
  <c r="AT5" i="24" a="1"/>
  <c r="AP5" i="24" a="1"/>
  <c r="AI5" i="24" a="1"/>
  <c r="AE5" i="24" a="1"/>
  <c r="AB5" i="24" a="1"/>
  <c r="Q5" i="24" a="1"/>
  <c r="N5" i="24" a="1"/>
  <c r="I5" i="24" a="1"/>
  <c r="BI5" i="24" a="1"/>
  <c r="BD5" i="24" a="1"/>
  <c r="BA5" i="24" a="1"/>
  <c r="AV5" i="24" a="1"/>
  <c r="AS5" i="24" a="1"/>
  <c r="AN5" i="24" a="1"/>
  <c r="AK5" i="24" a="1"/>
  <c r="AF5" i="24" a="1"/>
  <c r="AC5" i="24" a="1"/>
  <c r="X5" i="24" a="1"/>
  <c r="U5" i="24" a="1"/>
  <c r="P5" i="24" a="1"/>
  <c r="M5" i="24" a="1"/>
  <c r="J5" i="24" a="1"/>
  <c r="H5" i="24" a="1"/>
  <c r="BF8" i="24" a="1"/>
  <c r="CL8" i="24" a="1"/>
  <c r="AV8" i="24" a="1"/>
  <c r="CB8" i="24" a="1"/>
  <c r="AJ8" i="24" a="1"/>
  <c r="CX8" i="24" a="1"/>
  <c r="BQ8" i="24" a="1"/>
  <c r="T8" i="24" a="1"/>
  <c r="CW8" i="24" a="1"/>
  <c r="CR8" i="24" a="1"/>
  <c r="CK8" i="24" a="1"/>
  <c r="BZ8" i="24" a="1"/>
  <c r="BP8" i="24" a="1"/>
  <c r="BE8" i="24" a="1"/>
  <c r="AT8" i="24" a="1"/>
  <c r="AH8" i="24" a="1"/>
  <c r="R8" i="24" a="1"/>
  <c r="CU8" i="24" a="1"/>
  <c r="CP8" i="24" a="1"/>
  <c r="CG8" i="24" a="1"/>
  <c r="BV8" i="24" a="1"/>
  <c r="BL8" i="24" a="1"/>
  <c r="BA8" i="24" a="1"/>
  <c r="AP8" i="24" a="1"/>
  <c r="AB8" i="24" a="1"/>
  <c r="L8" i="24" a="1"/>
  <c r="CO8" i="24" a="1"/>
  <c r="CF8" i="24" a="1"/>
  <c r="BU8" i="24" a="1"/>
  <c r="BJ8" i="24" a="1"/>
  <c r="AZ8" i="24" a="1"/>
  <c r="AO8" i="24" a="1"/>
  <c r="Z8" i="24" a="1"/>
  <c r="J8" i="24" a="1"/>
  <c r="CY8" i="24" a="1"/>
  <c r="CT8" i="24" a="1"/>
  <c r="CQ8" i="24" a="1"/>
  <c r="CJ8" i="24" a="1"/>
  <c r="CD8" i="24" a="1"/>
  <c r="BY8" i="24" a="1"/>
  <c r="BT8" i="24" a="1"/>
  <c r="BN8" i="24" a="1"/>
  <c r="BI8" i="24" a="1"/>
  <c r="BD8" i="24" a="1"/>
  <c r="AX8" i="24" a="1"/>
  <c r="AS8" i="24" a="1"/>
  <c r="AN8" i="24" a="1"/>
  <c r="AF8" i="24" a="1"/>
  <c r="X8" i="24" a="1"/>
  <c r="P8" i="24" a="1"/>
  <c r="H8" i="24" a="1"/>
  <c r="CV8" i="24" a="1"/>
  <c r="CS8" i="24" a="1"/>
  <c r="CN8" i="24" a="1"/>
  <c r="CH8" i="24" a="1"/>
  <c r="CC8" i="24" a="1"/>
  <c r="BX8" i="24" a="1"/>
  <c r="BR8" i="24" a="1"/>
  <c r="BM8" i="24" a="1"/>
  <c r="BH8" i="24" a="1"/>
  <c r="BB8" i="24" a="1"/>
  <c r="AW8" i="24" a="1"/>
  <c r="AR8" i="24" a="1"/>
  <c r="AL8" i="24" a="1"/>
  <c r="AD8" i="24" a="1"/>
  <c r="V8" i="24" a="1"/>
  <c r="N8" i="24" a="1"/>
  <c r="CM8" i="24" a="1"/>
  <c r="CI8" i="24" a="1"/>
  <c r="CE8" i="24" a="1"/>
  <c r="CA8" i="24" a="1"/>
  <c r="BW8" i="24" a="1"/>
  <c r="BS8" i="24" a="1"/>
  <c r="BO8" i="24" a="1"/>
  <c r="BK8" i="24" a="1"/>
  <c r="BG8" i="24" a="1"/>
  <c r="BC8" i="24" a="1"/>
  <c r="AY8" i="24" a="1"/>
  <c r="AU8" i="24" a="1"/>
  <c r="AQ8" i="24" a="1"/>
  <c r="AM8" i="24" a="1"/>
  <c r="AI8" i="24" a="1"/>
  <c r="AE8" i="24" a="1"/>
  <c r="AA8" i="24" a="1"/>
  <c r="W8" i="24" a="1"/>
  <c r="S8" i="24" a="1"/>
  <c r="O8" i="24" a="1"/>
  <c r="K8" i="24" a="1"/>
  <c r="AK8" i="24" a="1"/>
  <c r="AG8" i="24" a="1"/>
  <c r="AC8" i="24" a="1"/>
  <c r="Y8" i="24" a="1"/>
  <c r="U8" i="24" a="1"/>
  <c r="Q8" i="24" a="1"/>
  <c r="M8" i="24" a="1"/>
  <c r="I8" i="24" a="1"/>
  <c r="BX13" i="24" a="1"/>
  <c r="CV13" i="24" a="1"/>
  <c r="CN13" i="24" a="1"/>
  <c r="M13" i="24" a="1"/>
  <c r="CF13" i="24" a="1"/>
  <c r="AS13" i="24" a="1"/>
  <c r="CT13" i="24" a="1"/>
  <c r="CL13" i="24" a="1"/>
  <c r="CD13" i="24" a="1"/>
  <c r="BV13" i="24" a="1"/>
  <c r="BA13" i="24" a="1"/>
  <c r="U13" i="24" a="1"/>
  <c r="CR13" i="24" a="1"/>
  <c r="CJ13" i="24" a="1"/>
  <c r="CB13" i="24" a="1"/>
  <c r="BI13" i="24" a="1"/>
  <c r="AC13" i="24" a="1"/>
  <c r="CX13" i="24" a="1"/>
  <c r="CP13" i="24" a="1"/>
  <c r="CH13" i="24" a="1"/>
  <c r="BZ13" i="24" a="1"/>
  <c r="BQ13" i="24" a="1"/>
  <c r="AK13" i="24" a="1"/>
  <c r="BS13" i="24" a="1"/>
  <c r="BK13" i="24" a="1"/>
  <c r="BC13" i="24" a="1"/>
  <c r="AU13" i="24" a="1"/>
  <c r="AM13" i="24" a="1"/>
  <c r="AE13" i="24" a="1"/>
  <c r="W13" i="24" a="1"/>
  <c r="O13" i="24" a="1"/>
  <c r="CY13" i="24" a="1"/>
  <c r="CW13" i="24" a="1"/>
  <c r="CU13" i="24" a="1"/>
  <c r="CS13" i="24" a="1"/>
  <c r="CQ13" i="24" a="1"/>
  <c r="CO13" i="24" a="1"/>
  <c r="CM13" i="24" a="1"/>
  <c r="CK13" i="24" a="1"/>
  <c r="CI13" i="24" a="1"/>
  <c r="CG13" i="24" a="1"/>
  <c r="CE13" i="24" a="1"/>
  <c r="CC13" i="24" a="1"/>
  <c r="CA13" i="24" a="1"/>
  <c r="BY13" i="24" a="1"/>
  <c r="BW13" i="24" a="1"/>
  <c r="BU13" i="24" a="1"/>
  <c r="BM13" i="24" a="1"/>
  <c r="BE13" i="24" a="1"/>
  <c r="AW13" i="24" a="1"/>
  <c r="AO13" i="24" a="1"/>
  <c r="AG13" i="24" a="1"/>
  <c r="Y13" i="24" a="1"/>
  <c r="Q13" i="24" a="1"/>
  <c r="I13" i="24" a="1"/>
  <c r="BO13" i="24" a="1"/>
  <c r="BG13" i="24" a="1"/>
  <c r="AY13" i="24" a="1"/>
  <c r="AQ13" i="24" a="1"/>
  <c r="AI13" i="24" a="1"/>
  <c r="AA13" i="24" a="1"/>
  <c r="S13" i="24" a="1"/>
  <c r="K13" i="24" a="1"/>
  <c r="BT13" i="24" a="1"/>
  <c r="BR13" i="24" a="1"/>
  <c r="BP13" i="24" a="1"/>
  <c r="BN13" i="24" a="1"/>
  <c r="BL13" i="24" a="1"/>
  <c r="BJ13" i="24" a="1"/>
  <c r="BH13" i="24" a="1"/>
  <c r="BF13" i="24" a="1"/>
  <c r="BD13" i="24" a="1"/>
  <c r="BB13" i="24" a="1"/>
  <c r="AZ13" i="24" a="1"/>
  <c r="AX13" i="24" a="1"/>
  <c r="AV13" i="24" a="1"/>
  <c r="AT13" i="24" a="1"/>
  <c r="AR13" i="24" a="1"/>
  <c r="AP13" i="24" a="1"/>
  <c r="AN13" i="24" a="1"/>
  <c r="AL13" i="24" a="1"/>
  <c r="AJ13" i="24" a="1"/>
  <c r="AH13" i="24" a="1"/>
  <c r="AF13" i="24" a="1"/>
  <c r="AD13" i="24" a="1"/>
  <c r="AB13" i="24" a="1"/>
  <c r="Z13" i="24" a="1"/>
  <c r="X13" i="24" a="1"/>
  <c r="V13" i="24" a="1"/>
  <c r="T13" i="24" a="1"/>
  <c r="R13" i="24" a="1"/>
  <c r="P13" i="24" a="1"/>
  <c r="N13" i="24" a="1"/>
  <c r="L13" i="24" a="1"/>
  <c r="J13" i="24" a="1"/>
  <c r="H13" i="24" a="1"/>
  <c r="CY16" i="24" a="1"/>
  <c r="AM16" i="24" a="1"/>
  <c r="CI16" i="24" a="1"/>
  <c r="W16" i="24" a="1"/>
  <c r="BS16" i="24" a="1"/>
  <c r="BC16" i="24" a="1"/>
  <c r="CU16" i="24" a="1"/>
  <c r="CE16" i="24" a="1"/>
  <c r="BO16" i="24" a="1"/>
  <c r="AY16" i="24" a="1"/>
  <c r="AI16" i="24" a="1"/>
  <c r="S16" i="24" a="1"/>
  <c r="CQ16" i="24" a="1"/>
  <c r="CA16" i="24" a="1"/>
  <c r="BK16" i="24" a="1"/>
  <c r="AU16" i="24" a="1"/>
  <c r="AE16" i="24" a="1"/>
  <c r="O16" i="24" a="1"/>
  <c r="CM16" i="24" a="1"/>
  <c r="BW16" i="24" a="1"/>
  <c r="BG16" i="24" a="1"/>
  <c r="AQ16" i="24" a="1"/>
  <c r="AA16" i="24" a="1"/>
  <c r="K16" i="24" a="1"/>
  <c r="CX16" i="24" a="1"/>
  <c r="CT16" i="24" a="1"/>
  <c r="CP16" i="24" a="1"/>
  <c r="CL16" i="24" a="1"/>
  <c r="CH16" i="24" a="1"/>
  <c r="CD16" i="24" a="1"/>
  <c r="BZ16" i="24" a="1"/>
  <c r="BV16" i="24" a="1"/>
  <c r="BR16" i="24" a="1"/>
  <c r="BN16" i="24" a="1"/>
  <c r="BJ16" i="24" a="1"/>
  <c r="BF16" i="24" a="1"/>
  <c r="BB16" i="24" a="1"/>
  <c r="AX16" i="24" a="1"/>
  <c r="AT16" i="24" a="1"/>
  <c r="AP16" i="24" a="1"/>
  <c r="AL16" i="24" a="1"/>
  <c r="AH16" i="24" a="1"/>
  <c r="AD16" i="24" a="1"/>
  <c r="Z16" i="24" a="1"/>
  <c r="V16" i="24" a="1"/>
  <c r="R16" i="24" a="1"/>
  <c r="N16" i="24" a="1"/>
  <c r="J16" i="24" a="1"/>
  <c r="CW16" i="24" a="1"/>
  <c r="CS16" i="24" a="1"/>
  <c r="CO16" i="24" a="1"/>
  <c r="CK16" i="24" a="1"/>
  <c r="CG16" i="24" a="1"/>
  <c r="CC16" i="24" a="1"/>
  <c r="BY16" i="24" a="1"/>
  <c r="BU16" i="24" a="1"/>
  <c r="BQ16" i="24" a="1"/>
  <c r="BM16" i="24" a="1"/>
  <c r="BI16" i="24" a="1"/>
  <c r="BE16" i="24" a="1"/>
  <c r="BA16" i="24" a="1"/>
  <c r="AW16" i="24" a="1"/>
  <c r="AS16" i="24" a="1"/>
  <c r="AO16" i="24" a="1"/>
  <c r="AK16" i="24" a="1"/>
  <c r="AG16" i="24" a="1"/>
  <c r="AC16" i="24" a="1"/>
  <c r="Y16" i="24" a="1"/>
  <c r="U16" i="24" a="1"/>
  <c r="Q16" i="24" a="1"/>
  <c r="M16" i="24" a="1"/>
  <c r="I16" i="24" a="1"/>
  <c r="CV16" i="24" a="1"/>
  <c r="CR16" i="24" a="1"/>
  <c r="CN16" i="24" a="1"/>
  <c r="CJ16" i="24" a="1"/>
  <c r="CF16" i="24" a="1"/>
  <c r="CB16" i="24" a="1"/>
  <c r="BX16" i="24" a="1"/>
  <c r="BT16" i="24" a="1"/>
  <c r="BP16" i="24" a="1"/>
  <c r="BL16" i="24" a="1"/>
  <c r="BH16" i="24" a="1"/>
  <c r="BD16" i="24" a="1"/>
  <c r="AZ16" i="24" a="1"/>
  <c r="AV16" i="24" a="1"/>
  <c r="AR16" i="24" a="1"/>
  <c r="AN16" i="24" a="1"/>
  <c r="AJ16" i="24" a="1"/>
  <c r="AF16" i="24" a="1"/>
  <c r="AB16" i="24" a="1"/>
  <c r="X16" i="24" a="1"/>
  <c r="T16" i="24" a="1"/>
  <c r="P16" i="24" a="1"/>
  <c r="L16" i="24" a="1"/>
  <c r="H16" i="24" a="1"/>
  <c r="CK21" i="24" a="1"/>
  <c r="AJ21" i="24" a="1"/>
  <c r="BP21" i="24" a="1"/>
  <c r="Y21" i="24" a="1"/>
  <c r="CS21" i="24" a="1"/>
  <c r="BX21" i="24" a="1"/>
  <c r="BM21" i="24" a="1"/>
  <c r="AR21" i="24" a="1"/>
  <c r="AG21" i="24" a="1"/>
  <c r="L21" i="24" a="1"/>
  <c r="CF21" i="24" a="1"/>
  <c r="BU21" i="24" a="1"/>
  <c r="AZ21" i="24" a="1"/>
  <c r="AO21" i="24" a="1"/>
  <c r="T21" i="24" a="1"/>
  <c r="I21" i="24" a="1"/>
  <c r="CN21" i="24" a="1"/>
  <c r="CC21" i="24" a="1"/>
  <c r="BH21" i="24" a="1"/>
  <c r="AW21" i="24" a="1"/>
  <c r="AB21" i="24" a="1"/>
  <c r="Q21" i="24" a="1"/>
  <c r="CX21" i="24" a="1"/>
  <c r="CU21" i="24" a="1"/>
  <c r="CP21" i="24" a="1"/>
  <c r="CM21" i="24" a="1"/>
  <c r="CH21" i="24" a="1"/>
  <c r="CE21" i="24" a="1"/>
  <c r="BZ21" i="24" a="1"/>
  <c r="BW21" i="24" a="1"/>
  <c r="BR21" i="24" a="1"/>
  <c r="BO21" i="24" a="1"/>
  <c r="BJ21" i="24" a="1"/>
  <c r="BG21" i="24" a="1"/>
  <c r="BB21" i="24" a="1"/>
  <c r="AY21" i="24" a="1"/>
  <c r="AT21" i="24" a="1"/>
  <c r="AQ21" i="24" a="1"/>
  <c r="AL21" i="24" a="1"/>
  <c r="AI21" i="24" a="1"/>
  <c r="AD21" i="24" a="1"/>
  <c r="AA21" i="24" a="1"/>
  <c r="V21" i="24" a="1"/>
  <c r="S21" i="24" a="1"/>
  <c r="N21" i="24" a="1"/>
  <c r="K21" i="24" a="1"/>
  <c r="CW21" i="24" a="1"/>
  <c r="CR21" i="24" a="1"/>
  <c r="CO21" i="24" a="1"/>
  <c r="CJ21" i="24" a="1"/>
  <c r="CG21" i="24" a="1"/>
  <c r="CB21" i="24" a="1"/>
  <c r="BY21" i="24" a="1"/>
  <c r="BT21" i="24" a="1"/>
  <c r="BQ21" i="24" a="1"/>
  <c r="BL21" i="24" a="1"/>
  <c r="BI21" i="24" a="1"/>
  <c r="BD21" i="24" a="1"/>
  <c r="BA21" i="24" a="1"/>
  <c r="AV21" i="24" a="1"/>
  <c r="AS21" i="24" a="1"/>
  <c r="AN21" i="24" a="1"/>
  <c r="AK21" i="24" a="1"/>
  <c r="AF21" i="24" a="1"/>
  <c r="AC21" i="24" a="1"/>
  <c r="X21" i="24" a="1"/>
  <c r="U21" i="24" a="1"/>
  <c r="P21" i="24" a="1"/>
  <c r="M21" i="24" a="1"/>
  <c r="H21" i="24" a="1"/>
  <c r="CY21" i="24" a="1"/>
  <c r="CT21" i="24" a="1"/>
  <c r="CQ21" i="24" a="1"/>
  <c r="CL21" i="24" a="1"/>
  <c r="CI21" i="24" a="1"/>
  <c r="CD21" i="24" a="1"/>
  <c r="CA21" i="24" a="1"/>
  <c r="BV21" i="24" a="1"/>
  <c r="BS21" i="24" a="1"/>
  <c r="BN21" i="24" a="1"/>
  <c r="BK21" i="24" a="1"/>
  <c r="BF21" i="24" a="1"/>
  <c r="BC21" i="24" a="1"/>
  <c r="AX21" i="24" a="1"/>
  <c r="AU21" i="24" a="1"/>
  <c r="AP21" i="24" a="1"/>
  <c r="AM21" i="24" a="1"/>
  <c r="AH21" i="24" a="1"/>
  <c r="AE21" i="24" a="1"/>
  <c r="Z21" i="24" a="1"/>
  <c r="W21" i="24" a="1"/>
  <c r="R21" i="24" a="1"/>
  <c r="O21" i="24" a="1"/>
  <c r="J21" i="24" a="1"/>
  <c r="CJ24" i="24" a="1"/>
  <c r="BD24" i="24" a="1"/>
  <c r="X24" i="24" a="1"/>
  <c r="CB24" i="24" a="1"/>
  <c r="AV24" i="24" a="1"/>
  <c r="P24" i="24" a="1"/>
  <c r="BT24" i="24" a="1"/>
  <c r="AN24" i="24" a="1"/>
  <c r="H24" i="24" a="1"/>
  <c r="CX24" i="24" a="1"/>
  <c r="CP24" i="24" a="1"/>
  <c r="CH24" i="24" a="1"/>
  <c r="BZ24" i="24" a="1"/>
  <c r="BR24" i="24" a="1"/>
  <c r="BJ24" i="24" a="1"/>
  <c r="BB24" i="24" a="1"/>
  <c r="AT24" i="24" a="1"/>
  <c r="AL24" i="24" a="1"/>
  <c r="AD24" i="24" a="1"/>
  <c r="V24" i="24" a="1"/>
  <c r="N24" i="24" a="1"/>
  <c r="CV24" i="24" a="1"/>
  <c r="CN24" i="24" a="1"/>
  <c r="CF24" i="24" a="1"/>
  <c r="BX24" i="24" a="1"/>
  <c r="BP24" i="24" a="1"/>
  <c r="BH24" i="24" a="1"/>
  <c r="AZ24" i="24" a="1"/>
  <c r="AR24" i="24" a="1"/>
  <c r="AJ24" i="24" a="1"/>
  <c r="AB24" i="24" a="1"/>
  <c r="T24" i="24" a="1"/>
  <c r="L24" i="24" a="1"/>
  <c r="CT24" i="24" a="1"/>
  <c r="CL24" i="24" a="1"/>
  <c r="CD24" i="24" a="1"/>
  <c r="BV24" i="24" a="1"/>
  <c r="BN24" i="24" a="1"/>
  <c r="BF24" i="24" a="1"/>
  <c r="AX24" i="24" a="1"/>
  <c r="AP24" i="24" a="1"/>
  <c r="AH24" i="24" a="1"/>
  <c r="Z24" i="24" a="1"/>
  <c r="R24" i="24" a="1"/>
  <c r="J24" i="24" a="1"/>
  <c r="CY24" i="24" a="1"/>
  <c r="CW24" i="24" a="1"/>
  <c r="CU24" i="24" a="1"/>
  <c r="CS24" i="24" a="1"/>
  <c r="CQ24" i="24" a="1"/>
  <c r="CO24" i="24" a="1"/>
  <c r="CM24" i="24" a="1"/>
  <c r="CK24" i="24" a="1"/>
  <c r="CI24" i="24" a="1"/>
  <c r="CG24" i="24" a="1"/>
  <c r="CE24" i="24" a="1"/>
  <c r="CC24" i="24" a="1"/>
  <c r="CA24" i="24" a="1"/>
  <c r="BY24" i="24" a="1"/>
  <c r="BW24" i="24" a="1"/>
  <c r="BU24" i="24" a="1"/>
  <c r="BS24" i="24" a="1"/>
  <c r="BQ24" i="24" a="1"/>
  <c r="BO24" i="24" a="1"/>
  <c r="BM24" i="24" a="1"/>
  <c r="BK24" i="24" a="1"/>
  <c r="BI24" i="24" a="1"/>
  <c r="BG24" i="24" a="1"/>
  <c r="BE24" i="24" a="1"/>
  <c r="BC24" i="24" a="1"/>
  <c r="BA24" i="24" a="1"/>
  <c r="AY24" i="24" a="1"/>
  <c r="AW24" i="24" a="1"/>
  <c r="AU24" i="24" a="1"/>
  <c r="AS24" i="24" a="1"/>
  <c r="AQ24" i="24" a="1"/>
  <c r="AO24" i="24" a="1"/>
  <c r="AM24" i="24" a="1"/>
  <c r="AK24" i="24" a="1"/>
  <c r="AI24" i="24" a="1"/>
  <c r="AG24" i="24" a="1"/>
  <c r="AE24" i="24" a="1"/>
  <c r="AC24" i="24" a="1"/>
  <c r="AA24" i="24" a="1"/>
  <c r="Y24" i="24" a="1"/>
  <c r="W24" i="24" a="1"/>
  <c r="U24" i="24" a="1"/>
  <c r="S24" i="24" a="1"/>
  <c r="Q24" i="24" a="1"/>
  <c r="O24" i="24" a="1"/>
  <c r="M24" i="24" a="1"/>
  <c r="K24" i="24" a="1"/>
  <c r="I24" i="24" a="1"/>
  <c r="CS29" i="24" a="1"/>
  <c r="CC29" i="24" a="1"/>
  <c r="BM29" i="24" a="1"/>
  <c r="AW29" i="24" a="1"/>
  <c r="AG29" i="24" a="1"/>
  <c r="Q29" i="24" a="1"/>
  <c r="CO29" i="24" a="1"/>
  <c r="BY29" i="24" a="1"/>
  <c r="BI29" i="24" a="1"/>
  <c r="AS29" i="24" a="1"/>
  <c r="AC29" i="24" a="1"/>
  <c r="M29" i="24" a="1"/>
  <c r="CK29" i="24" a="1"/>
  <c r="BU29" i="24" a="1"/>
  <c r="BE29" i="24" a="1"/>
  <c r="AO29" i="24" a="1"/>
  <c r="Y29" i="24" a="1"/>
  <c r="I29" i="24" a="1"/>
  <c r="CV29" i="24" a="1"/>
  <c r="CR29" i="24" a="1"/>
  <c r="CN29" i="24" a="1"/>
  <c r="CJ29" i="24" a="1"/>
  <c r="CF29" i="24" a="1"/>
  <c r="CB29" i="24" a="1"/>
  <c r="BX29" i="24" a="1"/>
  <c r="BT29" i="24" a="1"/>
  <c r="BP29" i="24" a="1"/>
  <c r="BL29" i="24" a="1"/>
  <c r="BH29" i="24" a="1"/>
  <c r="BD29" i="24" a="1"/>
  <c r="AZ29" i="24" a="1"/>
  <c r="AV29" i="24" a="1"/>
  <c r="AR29" i="24" a="1"/>
  <c r="AN29" i="24" a="1"/>
  <c r="AJ29" i="24" a="1"/>
  <c r="AF29" i="24" a="1"/>
  <c r="AB29" i="24" a="1"/>
  <c r="X29" i="24" a="1"/>
  <c r="T29" i="24" a="1"/>
  <c r="P29" i="24" a="1"/>
  <c r="L29" i="24" a="1"/>
  <c r="H29" i="24" a="1"/>
  <c r="CY29" i="24" a="1"/>
  <c r="CU29" i="24" a="1"/>
  <c r="CQ29" i="24" a="1"/>
  <c r="CM29" i="24" a="1"/>
  <c r="CI29" i="24" a="1"/>
  <c r="CE29" i="24" a="1"/>
  <c r="CA29" i="24" a="1"/>
  <c r="BW29" i="24" a="1"/>
  <c r="BS29" i="24" a="1"/>
  <c r="BO29" i="24" a="1"/>
  <c r="BK29" i="24" a="1"/>
  <c r="BG29" i="24" a="1"/>
  <c r="BC29" i="24" a="1"/>
  <c r="AY29" i="24" a="1"/>
  <c r="AU29" i="24" a="1"/>
  <c r="AQ29" i="24" a="1"/>
  <c r="AM29" i="24" a="1"/>
  <c r="AI29" i="24" a="1"/>
  <c r="AE29" i="24" a="1"/>
  <c r="AA29" i="24" a="1"/>
  <c r="W29" i="24" a="1"/>
  <c r="S29" i="24" a="1"/>
  <c r="O29" i="24" a="1"/>
  <c r="K29" i="24" a="1"/>
  <c r="CX29" i="24" a="1"/>
  <c r="CT29" i="24" a="1"/>
  <c r="CP29" i="24" a="1"/>
  <c r="CL29" i="24" a="1"/>
  <c r="CH29" i="24" a="1"/>
  <c r="CD29" i="24" a="1"/>
  <c r="BZ29" i="24" a="1"/>
  <c r="BV29" i="24" a="1"/>
  <c r="BR29" i="24" a="1"/>
  <c r="BN29" i="24" a="1"/>
  <c r="BJ29" i="24" a="1"/>
  <c r="BF29" i="24" a="1"/>
  <c r="BB29" i="24" a="1"/>
  <c r="AX29" i="24" a="1"/>
  <c r="AT29" i="24" a="1"/>
  <c r="AP29" i="24" a="1"/>
  <c r="AL29" i="24" a="1"/>
  <c r="AH29" i="24" a="1"/>
  <c r="AD29" i="24" a="1"/>
  <c r="Z29" i="24" a="1"/>
  <c r="V29" i="24" a="1"/>
  <c r="R29" i="24" a="1"/>
  <c r="N29" i="24" a="1"/>
  <c r="J29" i="24" a="1"/>
  <c r="CS32" i="24" a="1"/>
  <c r="CC32" i="24" a="1"/>
  <c r="BM32" i="24" a="1"/>
  <c r="AW32" i="24" a="1"/>
  <c r="AG32" i="24" a="1"/>
  <c r="Q32" i="24" a="1"/>
  <c r="CO32" i="24" a="1"/>
  <c r="BY32" i="24" a="1"/>
  <c r="BI32" i="24" a="1"/>
  <c r="AS32" i="24" a="1"/>
  <c r="AC32" i="24" a="1"/>
  <c r="M32" i="24" a="1"/>
  <c r="CK32" i="24" a="1"/>
  <c r="BU32" i="24" a="1"/>
  <c r="BE32" i="24" a="1"/>
  <c r="AO32" i="24" a="1"/>
  <c r="Y32" i="24" a="1"/>
  <c r="I32" i="24" a="1"/>
  <c r="CV32" i="24" a="1"/>
  <c r="CR32" i="24" a="1"/>
  <c r="CN32" i="24" a="1"/>
  <c r="CJ32" i="24" a="1"/>
  <c r="CF32" i="24" a="1"/>
  <c r="CB32" i="24" a="1"/>
  <c r="BX32" i="24" a="1"/>
  <c r="BT32" i="24" a="1"/>
  <c r="BP32" i="24" a="1"/>
  <c r="BL32" i="24" a="1"/>
  <c r="BH32" i="24" a="1"/>
  <c r="BD32" i="24" a="1"/>
  <c r="AZ32" i="24" a="1"/>
  <c r="AV32" i="24" a="1"/>
  <c r="AR32" i="24" a="1"/>
  <c r="AN32" i="24" a="1"/>
  <c r="AJ32" i="24" a="1"/>
  <c r="AF32" i="24" a="1"/>
  <c r="AB32" i="24" a="1"/>
  <c r="X32" i="24" a="1"/>
  <c r="T32" i="24" a="1"/>
  <c r="P32" i="24" a="1"/>
  <c r="L32" i="24" a="1"/>
  <c r="H32" i="24" a="1"/>
  <c r="CY32" i="24" a="1"/>
  <c r="CU32" i="24" a="1"/>
  <c r="CQ32" i="24" a="1"/>
  <c r="CM32" i="24" a="1"/>
  <c r="CI32" i="24" a="1"/>
  <c r="CE32" i="24" a="1"/>
  <c r="CA32" i="24" a="1"/>
  <c r="BW32" i="24" a="1"/>
  <c r="BS32" i="24" a="1"/>
  <c r="BO32" i="24" a="1"/>
  <c r="BK32" i="24" a="1"/>
  <c r="BG32" i="24" a="1"/>
  <c r="BC32" i="24" a="1"/>
  <c r="AY32" i="24" a="1"/>
  <c r="AU32" i="24" a="1"/>
  <c r="AQ32" i="24" a="1"/>
  <c r="AM32" i="24" a="1"/>
  <c r="AI32" i="24" a="1"/>
  <c r="AE32" i="24" a="1"/>
  <c r="AA32" i="24" a="1"/>
  <c r="W32" i="24" a="1"/>
  <c r="S32" i="24" a="1"/>
  <c r="O32" i="24" a="1"/>
  <c r="K32" i="24" a="1"/>
  <c r="CX32" i="24" a="1"/>
  <c r="CT32" i="24" a="1"/>
  <c r="CP32" i="24" a="1"/>
  <c r="CL32" i="24" a="1"/>
  <c r="CH32" i="24" a="1"/>
  <c r="CD32" i="24" a="1"/>
  <c r="BZ32" i="24" a="1"/>
  <c r="BV32" i="24" a="1"/>
  <c r="BR32" i="24" a="1"/>
  <c r="BN32" i="24" a="1"/>
  <c r="BJ32" i="24" a="1"/>
  <c r="BF32" i="24" a="1"/>
  <c r="BB32" i="24" a="1"/>
  <c r="AX32" i="24" a="1"/>
  <c r="AT32" i="24" a="1"/>
  <c r="AP32" i="24" a="1"/>
  <c r="AL32" i="24" a="1"/>
  <c r="AH32" i="24" a="1"/>
  <c r="AD32" i="24" a="1"/>
  <c r="Z32" i="24" a="1"/>
  <c r="V32" i="24" a="1"/>
  <c r="R32" i="24" a="1"/>
  <c r="N32" i="24" a="1"/>
  <c r="J32" i="24" a="1"/>
  <c r="CW37" i="24" a="1"/>
  <c r="CT37" i="24" a="1"/>
  <c r="CO37" i="24" a="1"/>
  <c r="CL37" i="24" a="1"/>
  <c r="CG37" i="24" a="1"/>
  <c r="CY37" i="24" a="1"/>
  <c r="CV37" i="24" a="1"/>
  <c r="CQ37" i="24" a="1"/>
  <c r="CN37" i="24" a="1"/>
  <c r="CI37" i="24" a="1"/>
  <c r="CF37" i="24" a="1"/>
  <c r="CC37" i="24" a="1"/>
  <c r="BY37" i="24" a="1"/>
  <c r="BU37" i="24" a="1"/>
  <c r="BQ37" i="24" a="1"/>
  <c r="BM37" i="24" a="1"/>
  <c r="BI37" i="24" a="1"/>
  <c r="BE37" i="24" a="1"/>
  <c r="BA37" i="24" a="1"/>
  <c r="AW37" i="24" a="1"/>
  <c r="AS37" i="24" a="1"/>
  <c r="AO37" i="24" a="1"/>
  <c r="AK37" i="24" a="1"/>
  <c r="AG37" i="24" a="1"/>
  <c r="AC37" i="24" a="1"/>
  <c r="Y37" i="24" a="1"/>
  <c r="U37" i="24" a="1"/>
  <c r="Q37" i="24" a="1"/>
  <c r="M37" i="24" a="1"/>
  <c r="I37" i="24" a="1"/>
  <c r="CX37" i="24" a="1"/>
  <c r="CS37" i="24" a="1"/>
  <c r="CP37" i="24" a="1"/>
  <c r="CK37" i="24" a="1"/>
  <c r="CH37" i="24" a="1"/>
  <c r="CD37" i="24" a="1"/>
  <c r="CB37" i="24" a="1"/>
  <c r="BZ37" i="24" a="1"/>
  <c r="BX37" i="24" a="1"/>
  <c r="BV37" i="24" a="1"/>
  <c r="BT37" i="24" a="1"/>
  <c r="BR37" i="24" a="1"/>
  <c r="BP37" i="24" a="1"/>
  <c r="BN37" i="24" a="1"/>
  <c r="BL37" i="24" a="1"/>
  <c r="BJ37" i="24" a="1"/>
  <c r="BH37" i="24" a="1"/>
  <c r="BF37" i="24" a="1"/>
  <c r="BD37" i="24" a="1"/>
  <c r="BB37" i="24" a="1"/>
  <c r="AZ37" i="24" a="1"/>
  <c r="AX37" i="24" a="1"/>
  <c r="AV37" i="24" a="1"/>
  <c r="AT37" i="24" a="1"/>
  <c r="AR37" i="24" a="1"/>
  <c r="AP37" i="24" a="1"/>
  <c r="AN37" i="24" a="1"/>
  <c r="AL37" i="24" a="1"/>
  <c r="AJ37" i="24" a="1"/>
  <c r="AH37" i="24" a="1"/>
  <c r="AF37" i="24" a="1"/>
  <c r="AD37" i="24" a="1"/>
  <c r="AB37" i="24" a="1"/>
  <c r="Z37" i="24" a="1"/>
  <c r="X37" i="24" a="1"/>
  <c r="V37" i="24" a="1"/>
  <c r="T37" i="24" a="1"/>
  <c r="R37" i="24" a="1"/>
  <c r="P37" i="24" a="1"/>
  <c r="N37" i="24" a="1"/>
  <c r="L37" i="24" a="1"/>
  <c r="J37" i="24" a="1"/>
  <c r="H37" i="24" a="1"/>
  <c r="CW40" i="24" a="1"/>
  <c r="CT40" i="24" a="1"/>
  <c r="CO40" i="24" a="1"/>
  <c r="CL40" i="24" a="1"/>
  <c r="CG40" i="24" a="1"/>
  <c r="CD40" i="24" a="1"/>
  <c r="BY40" i="24" a="1"/>
  <c r="BV40" i="24" a="1"/>
  <c r="BQ40" i="24" a="1"/>
  <c r="BN40" i="24" a="1"/>
  <c r="BI40" i="24" a="1"/>
  <c r="BF40" i="24" a="1"/>
  <c r="BA40" i="24" a="1"/>
  <c r="AX40" i="24" a="1"/>
  <c r="AS40" i="24" a="1"/>
  <c r="AP40" i="24" a="1"/>
  <c r="AK40" i="24" a="1"/>
  <c r="AH40" i="24" a="1"/>
  <c r="AC40" i="24" a="1"/>
  <c r="Z40" i="24" a="1"/>
  <c r="U40" i="24" a="1"/>
  <c r="R40" i="24" a="1"/>
  <c r="M40" i="24" a="1"/>
  <c r="J40" i="24" a="1"/>
  <c r="CY40" i="24" a="1"/>
  <c r="CV40" i="24" a="1"/>
  <c r="CQ40" i="24" a="1"/>
  <c r="CN40" i="24" a="1"/>
  <c r="CI40" i="24" a="1"/>
  <c r="CF40" i="24" a="1"/>
  <c r="CA40" i="24" a="1"/>
  <c r="BX40" i="24" a="1"/>
  <c r="BS40" i="24" a="1"/>
  <c r="BP40" i="24" a="1"/>
  <c r="BK40" i="24" a="1"/>
  <c r="BH40" i="24" a="1"/>
  <c r="BC40" i="24" a="1"/>
  <c r="AZ40" i="24" a="1"/>
  <c r="AU40" i="24" a="1"/>
  <c r="AR40" i="24" a="1"/>
  <c r="AM40" i="24" a="1"/>
  <c r="AJ40" i="24" a="1"/>
  <c r="AE40" i="24" a="1"/>
  <c r="AB40" i="24" a="1"/>
  <c r="W40" i="24" a="1"/>
  <c r="T40" i="24" a="1"/>
  <c r="O40" i="24" a="1"/>
  <c r="L40" i="24" a="1"/>
  <c r="CX40" i="24" a="1"/>
  <c r="CS40" i="24" a="1"/>
  <c r="CP40" i="24" a="1"/>
  <c r="CK40" i="24" a="1"/>
  <c r="CH40" i="24" a="1"/>
  <c r="CC40" i="24" a="1"/>
  <c r="BZ40" i="24" a="1"/>
  <c r="BU40" i="24" a="1"/>
  <c r="BR40" i="24" a="1"/>
  <c r="BM40" i="24" a="1"/>
  <c r="BJ40" i="24" a="1"/>
  <c r="BE40" i="24" a="1"/>
  <c r="BB40" i="24" a="1"/>
  <c r="AW40" i="24" a="1"/>
  <c r="AT40" i="24" a="1"/>
  <c r="AO40" i="24" a="1"/>
  <c r="AL40" i="24" a="1"/>
  <c r="AG40" i="24" a="1"/>
  <c r="AD40" i="24" a="1"/>
  <c r="Y40" i="24" a="1"/>
  <c r="V40" i="24" a="1"/>
  <c r="Q40" i="24" a="1"/>
  <c r="N40" i="24" a="1"/>
  <c r="I40" i="24" a="1"/>
  <c r="AH45" i="24" a="1"/>
  <c r="AF45" i="24" a="1"/>
  <c r="AD45" i="24" a="1"/>
  <c r="AB45" i="24" a="1"/>
  <c r="Z45" i="24" a="1"/>
  <c r="X45" i="24" a="1"/>
  <c r="V45" i="24" a="1"/>
  <c r="T45" i="24" a="1"/>
  <c r="R45" i="24" a="1"/>
  <c r="P45" i="24" a="1"/>
  <c r="N45" i="24" a="1"/>
  <c r="L45" i="24" a="1"/>
  <c r="J45" i="24" a="1"/>
  <c r="H45" i="24" a="1"/>
  <c r="CY45" i="24" a="1"/>
  <c r="CW45" i="24" a="1"/>
  <c r="CU45" i="24" a="1"/>
  <c r="CS45" i="24" a="1"/>
  <c r="CQ45" i="24" a="1"/>
  <c r="CO45" i="24" a="1"/>
  <c r="CM45" i="24" a="1"/>
  <c r="CK45" i="24" a="1"/>
  <c r="CI45" i="24" a="1"/>
  <c r="CG45" i="24" a="1"/>
  <c r="CE45" i="24" a="1"/>
  <c r="CC45" i="24" a="1"/>
  <c r="CA45" i="24" a="1"/>
  <c r="BY45" i="24" a="1"/>
  <c r="BW45" i="24" a="1"/>
  <c r="BU45" i="24" a="1"/>
  <c r="BS45" i="24" a="1"/>
  <c r="BQ45" i="24" a="1"/>
  <c r="BO45" i="24" a="1"/>
  <c r="BM45" i="24" a="1"/>
  <c r="BK45" i="24" a="1"/>
  <c r="BI45" i="24" a="1"/>
  <c r="BG45" i="24" a="1"/>
  <c r="BE45" i="24" a="1"/>
  <c r="BC45" i="24" a="1"/>
  <c r="BA45" i="24" a="1"/>
  <c r="AY45" i="24" a="1"/>
  <c r="AW45" i="24" a="1"/>
  <c r="AU45" i="24" a="1"/>
  <c r="AS45" i="24" a="1"/>
  <c r="AQ45" i="24" a="1"/>
  <c r="AO45" i="24" a="1"/>
  <c r="AM45" i="24" a="1"/>
  <c r="AK45" i="24" a="1"/>
  <c r="AI45" i="24" a="1"/>
  <c r="AG45" i="24" a="1"/>
  <c r="AE45" i="24" a="1"/>
  <c r="AC45" i="24" a="1"/>
  <c r="AA45" i="24" a="1"/>
  <c r="Y45" i="24" a="1"/>
  <c r="W45" i="24" a="1"/>
  <c r="U45" i="24" a="1"/>
  <c r="S45" i="24" a="1"/>
  <c r="Q45" i="24" a="1"/>
  <c r="O45" i="24" a="1"/>
  <c r="M45" i="24" a="1"/>
  <c r="K45" i="24" a="1"/>
  <c r="I45" i="24" a="1"/>
  <c r="CY48" i="24" a="1"/>
  <c r="CW48" i="24" a="1"/>
  <c r="CU48" i="24" a="1"/>
  <c r="CS48" i="24" a="1"/>
  <c r="CQ48" i="24" a="1"/>
  <c r="CO48" i="24" a="1"/>
  <c r="CM48" i="24" a="1"/>
  <c r="CK48" i="24" a="1"/>
  <c r="CI48" i="24" a="1"/>
  <c r="CG48" i="24" a="1"/>
  <c r="CE48" i="24" a="1"/>
  <c r="CC48" i="24" a="1"/>
  <c r="CA48" i="24" a="1"/>
  <c r="BY48" i="24" a="1"/>
  <c r="BW48" i="24" a="1"/>
  <c r="BU48" i="24" a="1"/>
  <c r="BS48" i="24" a="1"/>
  <c r="BQ48" i="24" a="1"/>
  <c r="BO48" i="24" a="1"/>
  <c r="BM48" i="24" a="1"/>
  <c r="BK48" i="24" a="1"/>
  <c r="BI48" i="24" a="1"/>
  <c r="BG48" i="24" a="1"/>
  <c r="BE48" i="24" a="1"/>
  <c r="BC48" i="24" a="1"/>
  <c r="BA48" i="24" a="1"/>
  <c r="AY48" i="24" a="1"/>
  <c r="AW48" i="24" a="1"/>
  <c r="AU48" i="24" a="1"/>
  <c r="AS48" i="24" a="1"/>
  <c r="AQ48" i="24" a="1"/>
  <c r="AO48" i="24" a="1"/>
  <c r="AM48" i="24" a="1"/>
  <c r="AK48" i="24" a="1"/>
  <c r="AI48" i="24" a="1"/>
  <c r="AG48" i="24" a="1"/>
  <c r="AE48" i="24" a="1"/>
  <c r="AC48" i="24" a="1"/>
  <c r="AA48" i="24" a="1"/>
  <c r="Y48" i="24" a="1"/>
  <c r="W48" i="24" a="1"/>
  <c r="U48" i="24" a="1"/>
  <c r="S48" i="24" a="1"/>
  <c r="Q48" i="24" a="1"/>
  <c r="O48" i="24" a="1"/>
  <c r="M48" i="24" a="1"/>
  <c r="K48" i="24" a="1"/>
  <c r="I48" i="24" a="1"/>
  <c r="AQ9" i="24" a="1"/>
  <c r="V9" i="24" a="1"/>
  <c r="CH9" i="24" a="1"/>
  <c r="CX9" i="24" a="1"/>
  <c r="BG9" i="24" a="1"/>
  <c r="AL9" i="24" a="1"/>
  <c r="BW9" i="24" a="1"/>
  <c r="BB9" i="24" a="1"/>
  <c r="K9" i="24" a="1"/>
  <c r="CM9" i="24" a="1"/>
  <c r="BR9" i="24" a="1"/>
  <c r="AA9" i="24" a="1"/>
  <c r="CW9" i="24" a="1"/>
  <c r="CR9" i="24" a="1"/>
  <c r="CG9" i="24" a="1"/>
  <c r="CB9" i="24" a="1"/>
  <c r="BQ9" i="24" a="1"/>
  <c r="BL9" i="24" a="1"/>
  <c r="BA9" i="24" a="1"/>
  <c r="AV9" i="24" a="1"/>
  <c r="AK9" i="24" a="1"/>
  <c r="AF9" i="24" a="1"/>
  <c r="U9" i="24" a="1"/>
  <c r="P9" i="24" a="1"/>
  <c r="CU9" i="24" a="1"/>
  <c r="CP9" i="24" a="1"/>
  <c r="CE9" i="24" a="1"/>
  <c r="BZ9" i="24" a="1"/>
  <c r="BO9" i="24" a="1"/>
  <c r="BJ9" i="24" a="1"/>
  <c r="AY9" i="24" a="1"/>
  <c r="AT9" i="24" a="1"/>
  <c r="AI9" i="24" a="1"/>
  <c r="AD9" i="24" a="1"/>
  <c r="S9" i="24" a="1"/>
  <c r="N9" i="24" a="1"/>
  <c r="CO9" i="24" a="1"/>
  <c r="CJ9" i="24" a="1"/>
  <c r="BY9" i="24" a="1"/>
  <c r="BT9" i="24" a="1"/>
  <c r="BI9" i="24" a="1"/>
  <c r="BD9" i="24" a="1"/>
  <c r="AS9" i="24" a="1"/>
  <c r="AN9" i="24" a="1"/>
  <c r="AC9" i="24" a="1"/>
  <c r="X9" i="24" a="1"/>
  <c r="M9" i="24" a="1"/>
  <c r="H9" i="24" a="1"/>
  <c r="CY9" i="24" a="1"/>
  <c r="CT9" i="24" a="1"/>
  <c r="CQ9" i="24" a="1"/>
  <c r="CL9" i="24" a="1"/>
  <c r="CI9" i="24" a="1"/>
  <c r="CD9" i="24" a="1"/>
  <c r="CA9" i="24" a="1"/>
  <c r="BV9" i="24" a="1"/>
  <c r="BS9" i="24" a="1"/>
  <c r="BN9" i="24" a="1"/>
  <c r="BK9" i="24" a="1"/>
  <c r="BF9" i="24" a="1"/>
  <c r="BC9" i="24" a="1"/>
  <c r="AX9" i="24" a="1"/>
  <c r="AU9" i="24" a="1"/>
  <c r="AP9" i="24" a="1"/>
  <c r="AM9" i="24" a="1"/>
  <c r="AH9" i="24" a="1"/>
  <c r="AE9" i="24" a="1"/>
  <c r="Z9" i="24" a="1"/>
  <c r="W9" i="24" a="1"/>
  <c r="R9" i="24" a="1"/>
  <c r="O9" i="24" a="1"/>
  <c r="J9" i="24" a="1"/>
  <c r="CV9" i="24" a="1"/>
  <c r="CS9" i="24" a="1"/>
  <c r="CN9" i="24" a="1"/>
  <c r="CK9" i="24" a="1"/>
  <c r="CF9" i="24" a="1"/>
  <c r="CC9" i="24" a="1"/>
  <c r="BX9" i="24" a="1"/>
  <c r="BU9" i="24" a="1"/>
  <c r="BP9" i="24" a="1"/>
  <c r="BM9" i="24" a="1"/>
  <c r="BH9" i="24" a="1"/>
  <c r="BE9" i="24" a="1"/>
  <c r="AZ9" i="24" a="1"/>
  <c r="AW9" i="24" a="1"/>
  <c r="AR9" i="24" a="1"/>
  <c r="AO9" i="24" a="1"/>
  <c r="AJ9" i="24" a="1"/>
  <c r="AG9" i="24" a="1"/>
  <c r="AB9" i="24" a="1"/>
  <c r="Y9" i="24" a="1"/>
  <c r="T9" i="24" a="1"/>
  <c r="Q9" i="24" a="1"/>
  <c r="L9" i="24" a="1"/>
  <c r="I9" i="24" a="1"/>
  <c r="CV20" i="24" a="1"/>
  <c r="BE20" i="24" a="1"/>
  <c r="CK20" i="24" a="1"/>
  <c r="AJ20" i="24" a="1"/>
  <c r="CS20" i="24" a="1"/>
  <c r="BX20" i="24" a="1"/>
  <c r="BM20" i="24" a="1"/>
  <c r="AR20" i="24" a="1"/>
  <c r="AG20" i="24" a="1"/>
  <c r="L20" i="24" a="1"/>
  <c r="CF20" i="24" a="1"/>
  <c r="BU20" i="24" a="1"/>
  <c r="AZ20" i="24" a="1"/>
  <c r="AO20" i="24" a="1"/>
  <c r="T20" i="24" a="1"/>
  <c r="I20" i="24" a="1"/>
  <c r="CN20" i="24" a="1"/>
  <c r="CC20" i="24" a="1"/>
  <c r="BH20" i="24" a="1"/>
  <c r="AW20" i="24" a="1"/>
  <c r="AB20" i="24" a="1"/>
  <c r="Q20" i="24" a="1"/>
  <c r="CX20" i="24" a="1"/>
  <c r="CU20" i="24" a="1"/>
  <c r="CP20" i="24" a="1"/>
  <c r="CM20" i="24" a="1"/>
  <c r="CH20" i="24" a="1"/>
  <c r="CE20" i="24" a="1"/>
  <c r="BZ20" i="24" a="1"/>
  <c r="BW20" i="24" a="1"/>
  <c r="BR20" i="24" a="1"/>
  <c r="BO20" i="24" a="1"/>
  <c r="BJ20" i="24" a="1"/>
  <c r="BG20" i="24" a="1"/>
  <c r="BB20" i="24" a="1"/>
  <c r="AY20" i="24" a="1"/>
  <c r="AT20" i="24" a="1"/>
  <c r="AQ20" i="24" a="1"/>
  <c r="AL20" i="24" a="1"/>
  <c r="AI20" i="24" a="1"/>
  <c r="AD20" i="24" a="1"/>
  <c r="AA20" i="24" a="1"/>
  <c r="V20" i="24" a="1"/>
  <c r="S20" i="24" a="1"/>
  <c r="N20" i="24" a="1"/>
  <c r="K20" i="24" a="1"/>
  <c r="CW20" i="24" a="1"/>
  <c r="CR20" i="24" a="1"/>
  <c r="CO20" i="24" a="1"/>
  <c r="CJ20" i="24" a="1"/>
  <c r="CG20" i="24" a="1"/>
  <c r="CB20" i="24" a="1"/>
  <c r="BY20" i="24" a="1"/>
  <c r="BT20" i="24" a="1"/>
  <c r="BQ20" i="24" a="1"/>
  <c r="BL20" i="24" a="1"/>
  <c r="BI20" i="24" a="1"/>
  <c r="BD20" i="24" a="1"/>
  <c r="BA20" i="24" a="1"/>
  <c r="AV20" i="24" a="1"/>
  <c r="AS20" i="24" a="1"/>
  <c r="AN20" i="24" a="1"/>
  <c r="AK20" i="24" a="1"/>
  <c r="AF20" i="24" a="1"/>
  <c r="AC20" i="24" a="1"/>
  <c r="X20" i="24" a="1"/>
  <c r="U20" i="24" a="1"/>
  <c r="P20" i="24" a="1"/>
  <c r="M20" i="24" a="1"/>
  <c r="H20" i="24" a="1"/>
  <c r="CY20" i="24" a="1"/>
  <c r="CT20" i="24" a="1"/>
  <c r="CQ20" i="24" a="1"/>
  <c r="CL20" i="24" a="1"/>
  <c r="CI20" i="24" a="1"/>
  <c r="CD20" i="24" a="1"/>
  <c r="CA20" i="24" a="1"/>
  <c r="BV20" i="24" a="1"/>
  <c r="BS20" i="24" a="1"/>
  <c r="BN20" i="24" a="1"/>
  <c r="BK20" i="24" a="1"/>
  <c r="BF20" i="24" a="1"/>
  <c r="BC20" i="24" a="1"/>
  <c r="AX20" i="24" a="1"/>
  <c r="AU20" i="24" a="1"/>
  <c r="AP20" i="24" a="1"/>
  <c r="AM20" i="24" a="1"/>
  <c r="AH20" i="24" a="1"/>
  <c r="AE20" i="24" a="1"/>
  <c r="Z20" i="24" a="1"/>
  <c r="W20" i="24" a="1"/>
  <c r="R20" i="24" a="1"/>
  <c r="O20" i="24" a="1"/>
  <c r="J20" i="24" a="1"/>
  <c r="CS33" i="24" a="1"/>
  <c r="CC33" i="24" a="1"/>
  <c r="BM33" i="24" a="1"/>
  <c r="AW33" i="24" a="1"/>
  <c r="AG33" i="24" a="1"/>
  <c r="Q33" i="24" a="1"/>
  <c r="CO33" i="24" a="1"/>
  <c r="BY33" i="24" a="1"/>
  <c r="BI33" i="24" a="1"/>
  <c r="AS33" i="24" a="1"/>
  <c r="AC33" i="24" a="1"/>
  <c r="M33" i="24" a="1"/>
  <c r="CK33" i="24" a="1"/>
  <c r="BU33" i="24" a="1"/>
  <c r="BE33" i="24" a="1"/>
  <c r="AO33" i="24" a="1"/>
  <c r="Y33" i="24" a="1"/>
  <c r="I33" i="24" a="1"/>
  <c r="CV33" i="24" a="1"/>
  <c r="CR33" i="24" a="1"/>
  <c r="CN33" i="24" a="1"/>
  <c r="CJ33" i="24" a="1"/>
  <c r="CF33" i="24" a="1"/>
  <c r="CB33" i="24" a="1"/>
  <c r="BX33" i="24" a="1"/>
  <c r="BT33" i="24" a="1"/>
  <c r="BP33" i="24" a="1"/>
  <c r="BL33" i="24" a="1"/>
  <c r="BH33" i="24" a="1"/>
  <c r="BD33" i="24" a="1"/>
  <c r="AZ33" i="24" a="1"/>
  <c r="AV33" i="24" a="1"/>
  <c r="AR33" i="24" a="1"/>
  <c r="AN33" i="24" a="1"/>
  <c r="AJ33" i="24" a="1"/>
  <c r="AF33" i="24" a="1"/>
  <c r="AB33" i="24" a="1"/>
  <c r="X33" i="24" a="1"/>
  <c r="T33" i="24" a="1"/>
  <c r="P33" i="24" a="1"/>
  <c r="L33" i="24" a="1"/>
  <c r="H33" i="24" a="1"/>
  <c r="CY33" i="24" a="1"/>
  <c r="CU33" i="24" a="1"/>
  <c r="CQ33" i="24" a="1"/>
  <c r="CM33" i="24" a="1"/>
  <c r="CI33" i="24" a="1"/>
  <c r="CE33" i="24" a="1"/>
  <c r="CA33" i="24" a="1"/>
  <c r="BW33" i="24" a="1"/>
  <c r="BS33" i="24" a="1"/>
  <c r="BO33" i="24" a="1"/>
  <c r="BK33" i="24" a="1"/>
  <c r="BG33" i="24" a="1"/>
  <c r="BC33" i="24" a="1"/>
  <c r="AY33" i="24" a="1"/>
  <c r="AU33" i="24" a="1"/>
  <c r="AQ33" i="24" a="1"/>
  <c r="AM33" i="24" a="1"/>
  <c r="AI33" i="24" a="1"/>
  <c r="AE33" i="24" a="1"/>
  <c r="AA33" i="24" a="1"/>
  <c r="W33" i="24" a="1"/>
  <c r="S33" i="24" a="1"/>
  <c r="O33" i="24" a="1"/>
  <c r="K33" i="24" a="1"/>
  <c r="CX33" i="24" a="1"/>
  <c r="CT33" i="24" a="1"/>
  <c r="CP33" i="24" a="1"/>
  <c r="CL33" i="24" a="1"/>
  <c r="CH33" i="24" a="1"/>
  <c r="CD33" i="24" a="1"/>
  <c r="BZ33" i="24" a="1"/>
  <c r="BV33" i="24" a="1"/>
  <c r="BR33" i="24" a="1"/>
  <c r="BN33" i="24" a="1"/>
  <c r="BJ33" i="24" a="1"/>
  <c r="BF33" i="24" a="1"/>
  <c r="BB33" i="24" a="1"/>
  <c r="AX33" i="24" a="1"/>
  <c r="AT33" i="24" a="1"/>
  <c r="AP33" i="24" a="1"/>
  <c r="AL33" i="24" a="1"/>
  <c r="AH33" i="24" a="1"/>
  <c r="AD33" i="24" a="1"/>
  <c r="Z33" i="24" a="1"/>
  <c r="V33" i="24" a="1"/>
  <c r="R33" i="24" a="1"/>
  <c r="N33" i="24" a="1"/>
  <c r="J33" i="24" a="1"/>
  <c r="CX44" i="24" a="1"/>
  <c r="CV44" i="24" a="1"/>
  <c r="CT44" i="24" a="1"/>
  <c r="CR44" i="24" a="1"/>
  <c r="CP44" i="24" a="1"/>
  <c r="CN44" i="24" a="1"/>
  <c r="CL44" i="24" a="1"/>
  <c r="CJ44" i="24" a="1"/>
  <c r="CH44" i="24" a="1"/>
  <c r="CF44" i="24" a="1"/>
  <c r="CD44" i="24" a="1"/>
  <c r="CB44" i="24" a="1"/>
  <c r="BZ44" i="24" a="1"/>
  <c r="BX44" i="24" a="1"/>
  <c r="BV44" i="24" a="1"/>
  <c r="BT44" i="24" a="1"/>
  <c r="BR44" i="24" a="1"/>
  <c r="BP44" i="24" a="1"/>
  <c r="BN44" i="24" a="1"/>
  <c r="BL44" i="24" a="1"/>
  <c r="BJ44" i="24" a="1"/>
  <c r="BH44" i="24" a="1"/>
  <c r="BF44" i="24" a="1"/>
  <c r="BD44" i="24" a="1"/>
  <c r="BB44" i="24" a="1"/>
  <c r="AZ44" i="24" a="1"/>
  <c r="AX44" i="24" a="1"/>
  <c r="AS44" i="24" a="1"/>
  <c r="AP44" i="24" a="1"/>
  <c r="AK44" i="24" a="1"/>
  <c r="AH44" i="24" a="1"/>
  <c r="AC44" i="24" a="1"/>
  <c r="Z44" i="24" a="1"/>
  <c r="U44" i="24" a="1"/>
  <c r="R44" i="24" a="1"/>
  <c r="M44" i="24" a="1"/>
  <c r="J44" i="24" a="1"/>
  <c r="AU44" i="24" a="1"/>
  <c r="AR44" i="24" a="1"/>
  <c r="AM44" i="24" a="1"/>
  <c r="AJ44" i="24" a="1"/>
  <c r="AE44" i="24" a="1"/>
  <c r="AB44" i="24" a="1"/>
  <c r="W44" i="24" a="1"/>
  <c r="T44" i="24" a="1"/>
  <c r="O44" i="24" a="1"/>
  <c r="L44" i="24" a="1"/>
  <c r="CY44" i="24" a="1"/>
  <c r="CW44" i="24" a="1"/>
  <c r="CU44" i="24" a="1"/>
  <c r="CS44" i="24" a="1"/>
  <c r="CQ44" i="24" a="1"/>
  <c r="CO44" i="24" a="1"/>
  <c r="CM44" i="24" a="1"/>
  <c r="CK44" i="24" a="1"/>
  <c r="CI44" i="24" a="1"/>
  <c r="CG44" i="24" a="1"/>
  <c r="CE44" i="24" a="1"/>
  <c r="CC44" i="24" a="1"/>
  <c r="CA44" i="24" a="1"/>
  <c r="BY44" i="24" a="1"/>
  <c r="BW44" i="24" a="1"/>
  <c r="BU44" i="24" a="1"/>
  <c r="BS44" i="24" a="1"/>
  <c r="BQ44" i="24" a="1"/>
  <c r="BO44" i="24" a="1"/>
  <c r="BM44" i="24" a="1"/>
  <c r="BK44" i="24" a="1"/>
  <c r="BI44" i="24" a="1"/>
  <c r="BG44" i="24" a="1"/>
  <c r="BE44" i="24" a="1"/>
  <c r="BC44" i="24" a="1"/>
  <c r="BA44" i="24" a="1"/>
  <c r="AY44" i="24" a="1"/>
  <c r="AW44" i="24" a="1"/>
  <c r="AT44" i="24" a="1"/>
  <c r="AO44" i="24" a="1"/>
  <c r="AL44" i="24" a="1"/>
  <c r="AG44" i="24" a="1"/>
  <c r="AD44" i="24" a="1"/>
  <c r="Y44" i="24" a="1"/>
  <c r="V44" i="24" a="1"/>
  <c r="Q44" i="24" a="1"/>
  <c r="N44" i="24" a="1"/>
  <c r="I44" i="24" a="1"/>
  <c r="CH3" i="24" a="1"/>
  <c r="BU3" i="24" a="1"/>
  <c r="BG3" i="24" a="1"/>
  <c r="CP3" i="24" a="1"/>
  <c r="BM3" i="24" a="1"/>
  <c r="CB3" i="24" a="1"/>
  <c r="BZ3" i="24" a="1"/>
  <c r="BR3" i="24" a="1"/>
  <c r="BL3" i="24" a="1"/>
  <c r="BE3" i="24" a="1"/>
  <c r="AW3" i="24" a="1"/>
  <c r="CS3" i="24" a="1"/>
  <c r="CM3" i="24" a="1"/>
  <c r="BJ3" i="24" a="1"/>
  <c r="BB3" i="24" a="1"/>
  <c r="CX3" i="24" a="1"/>
  <c r="CR3" i="24" a="1"/>
  <c r="CK3" i="24" a="1"/>
  <c r="CC3" i="24" a="1"/>
  <c r="BW3" i="24" a="1"/>
  <c r="AG3" i="24" a="1"/>
  <c r="CU3" i="24" a="1"/>
  <c r="CJ3" i="24" a="1"/>
  <c r="CE3" i="24" a="1"/>
  <c r="BT3" i="24" a="1"/>
  <c r="BO3" i="24" a="1"/>
  <c r="BD3" i="24" a="1"/>
  <c r="AY3" i="24" a="1"/>
  <c r="AO3" i="24" a="1"/>
  <c r="AD3" i="24" a="1"/>
  <c r="AL3" i="24" a="1"/>
  <c r="AT3" i="24" a="1"/>
  <c r="AV3" i="24" a="1"/>
  <c r="AQ3" i="24" a="1"/>
  <c r="AN3" i="24" a="1"/>
  <c r="AI3" i="24" a="1"/>
  <c r="AF3" i="24" a="1"/>
  <c r="CW3" i="24" a="1"/>
  <c r="CT3" i="24" a="1"/>
  <c r="CO3" i="24" a="1"/>
  <c r="CL3" i="24" a="1"/>
  <c r="CG3" i="24" a="1"/>
  <c r="CD3" i="24" a="1"/>
  <c r="BY3" i="24" a="1"/>
  <c r="BV3" i="24" a="1"/>
  <c r="BQ3" i="24" a="1"/>
  <c r="BN3" i="24" a="1"/>
  <c r="BI3" i="24" a="1"/>
  <c r="BF3" i="24" a="1"/>
  <c r="BA3" i="24" a="1"/>
  <c r="AX3" i="24" a="1"/>
  <c r="AS3" i="24" a="1"/>
  <c r="AP3" i="24" a="1"/>
  <c r="AK3" i="24" a="1"/>
  <c r="AH3" i="24" a="1"/>
  <c r="CY3" i="24" a="1"/>
  <c r="CV3" i="24" a="1"/>
  <c r="CQ3" i="24" a="1"/>
  <c r="CN3" i="24" a="1"/>
  <c r="CI3" i="24" a="1"/>
  <c r="CF3" i="24" a="1"/>
  <c r="CA3" i="24" a="1"/>
  <c r="BX3" i="24" a="1"/>
  <c r="BS3" i="24" a="1"/>
  <c r="BP3" i="24" a="1"/>
  <c r="BK3" i="24" a="1"/>
  <c r="BH3" i="24" a="1"/>
  <c r="BC3" i="24" a="1"/>
  <c r="AZ3" i="24" a="1"/>
  <c r="AU3" i="24" a="1"/>
  <c r="AR3" i="24" a="1"/>
  <c r="AM3" i="24" a="1"/>
  <c r="AJ3" i="24" a="1"/>
  <c r="AE3" i="24" a="1"/>
  <c r="AC3" i="24" a="1"/>
  <c r="AA3" i="24" a="1"/>
  <c r="Y3" i="24" a="1"/>
  <c r="W3" i="24" a="1"/>
  <c r="U3" i="24" a="1"/>
  <c r="S3" i="24" a="1"/>
  <c r="Q3" i="24" a="1"/>
  <c r="O3" i="24" a="1"/>
  <c r="M3" i="24" a="1"/>
  <c r="K3" i="24" a="1"/>
  <c r="I3" i="24" a="1"/>
  <c r="AB3" i="24" a="1"/>
  <c r="Z3" i="24" a="1"/>
  <c r="X3" i="24" a="1"/>
  <c r="V3" i="24" a="1"/>
  <c r="T3" i="24" a="1"/>
  <c r="R3" i="24" a="1"/>
  <c r="P3" i="24" a="1"/>
  <c r="N3" i="24" a="1"/>
  <c r="L3" i="24" a="1"/>
  <c r="J3" i="24" a="1"/>
  <c r="H3" i="24" a="1"/>
  <c r="AJ6" i="24" a="1"/>
  <c r="CV6" i="24" a="1"/>
  <c r="BT6" i="24" a="1"/>
  <c r="CT6" i="24" a="1"/>
  <c r="BP6" i="24" a="1"/>
  <c r="CJ6" i="24" a="1"/>
  <c r="BD6" i="24" a="1"/>
  <c r="CF6" i="24" a="1"/>
  <c r="AZ6" i="24" a="1"/>
  <c r="I6" i="24" a="1"/>
  <c r="CR6" i="24" a="1"/>
  <c r="CB6" i="24" a="1"/>
  <c r="BL6" i="24" a="1"/>
  <c r="Y6" i="24" a="1"/>
  <c r="CX6" i="24" a="1"/>
  <c r="CN6" i="24" a="1"/>
  <c r="BX6" i="24" a="1"/>
  <c r="BH6" i="24" a="1"/>
  <c r="AO6" i="24" a="1"/>
  <c r="T6" i="24" a="1"/>
  <c r="CY6" i="24" a="1"/>
  <c r="CU6" i="24" a="1"/>
  <c r="CP6" i="24" a="1"/>
  <c r="CH6" i="24" a="1"/>
  <c r="BZ6" i="24" a="1"/>
  <c r="BR6" i="24" a="1"/>
  <c r="BJ6" i="24" a="1"/>
  <c r="BB6" i="24" a="1"/>
  <c r="AR6" i="24" a="1"/>
  <c r="AG6" i="24" a="1"/>
  <c r="L6" i="24" a="1"/>
  <c r="CW6" i="24" a="1"/>
  <c r="CS6" i="24" a="1"/>
  <c r="CL6" i="24" a="1"/>
  <c r="CD6" i="24" a="1"/>
  <c r="BV6" i="24" a="1"/>
  <c r="BN6" i="24" a="1"/>
  <c r="BF6" i="24" a="1"/>
  <c r="AW6" i="24" a="1"/>
  <c r="AB6" i="24" a="1"/>
  <c r="Q6" i="24" a="1"/>
  <c r="AY6" i="24" a="1"/>
  <c r="AT6" i="24" a="1"/>
  <c r="AQ6" i="24" a="1"/>
  <c r="AL6" i="24" a="1"/>
  <c r="AI6" i="24" a="1"/>
  <c r="AD6" i="24" a="1"/>
  <c r="AA6" i="24" a="1"/>
  <c r="V6" i="24" a="1"/>
  <c r="S6" i="24" a="1"/>
  <c r="N6" i="24" a="1"/>
  <c r="K6" i="24" a="1"/>
  <c r="CQ6" i="24" a="1"/>
  <c r="CO6" i="24" a="1"/>
  <c r="CM6" i="24" a="1"/>
  <c r="CK6" i="24" a="1"/>
  <c r="CI6" i="24" a="1"/>
  <c r="CG6" i="24" a="1"/>
  <c r="CE6" i="24" a="1"/>
  <c r="CC6" i="24" a="1"/>
  <c r="CA6" i="24" a="1"/>
  <c r="BY6" i="24" a="1"/>
  <c r="BW6" i="24" a="1"/>
  <c r="BU6" i="24" a="1"/>
  <c r="BS6" i="24" a="1"/>
  <c r="BQ6" i="24" a="1"/>
  <c r="BO6" i="24" a="1"/>
  <c r="BM6" i="24" a="1"/>
  <c r="BK6" i="24" a="1"/>
  <c r="BI6" i="24" a="1"/>
  <c r="BG6" i="24" a="1"/>
  <c r="BE6" i="24" a="1"/>
  <c r="BC6" i="24" a="1"/>
  <c r="BA6" i="24" a="1"/>
  <c r="AV6" i="24" a="1"/>
  <c r="AS6" i="24" a="1"/>
  <c r="AN6" i="24" a="1"/>
  <c r="AK6" i="24" a="1"/>
  <c r="AF6" i="24" a="1"/>
  <c r="AC6" i="24" a="1"/>
  <c r="X6" i="24" a="1"/>
  <c r="U6" i="24" a="1"/>
  <c r="P6" i="24" a="1"/>
  <c r="M6" i="24" a="1"/>
  <c r="H6" i="24" a="1"/>
  <c r="AX6" i="24" a="1"/>
  <c r="AU6" i="24" a="1"/>
  <c r="AP6" i="24" a="1"/>
  <c r="AM6" i="24" a="1"/>
  <c r="AH6" i="24" a="1"/>
  <c r="AE6" i="24" a="1"/>
  <c r="Z6" i="24" a="1"/>
  <c r="W6" i="24" a="1"/>
  <c r="R6" i="24" a="1"/>
  <c r="O6" i="24" a="1"/>
  <c r="J6" i="24" a="1"/>
  <c r="AQ11" i="24" a="1"/>
  <c r="BY11" i="24" a="1"/>
  <c r="AC11" i="24" a="1"/>
  <c r="CG11" i="24" a="1"/>
  <c r="BA11" i="24" a="1"/>
  <c r="AN11" i="24" a="1"/>
  <c r="Y11" i="24" a="1"/>
  <c r="K11" i="24" a="1"/>
  <c r="CO11" i="24" a="1"/>
  <c r="BI11" i="24" a="1"/>
  <c r="AJ11" i="24" a="1"/>
  <c r="V11" i="24" a="1"/>
  <c r="H11" i="24" a="1"/>
  <c r="CW11" i="24" a="1"/>
  <c r="BQ11" i="24" a="1"/>
  <c r="CY11" i="24" a="1"/>
  <c r="CQ11" i="24" a="1"/>
  <c r="CI11" i="24" a="1"/>
  <c r="CA11" i="24" a="1"/>
  <c r="BS11" i="24" a="1"/>
  <c r="BK11" i="24" a="1"/>
  <c r="BC11" i="24" a="1"/>
  <c r="AW11" i="24" a="1"/>
  <c r="AT11" i="24" a="1"/>
  <c r="AI11" i="24" a="1"/>
  <c r="AF11" i="24" a="1"/>
  <c r="AB11" i="24" a="1"/>
  <c r="U11" i="24" a="1"/>
  <c r="Q11" i="24" a="1"/>
  <c r="N11" i="24" a="1"/>
  <c r="CS11" i="24" a="1"/>
  <c r="CK11" i="24" a="1"/>
  <c r="CC11" i="24" a="1"/>
  <c r="BU11" i="24" a="1"/>
  <c r="BM11" i="24" a="1"/>
  <c r="BE11" i="24" a="1"/>
  <c r="AS11" i="24" a="1"/>
  <c r="AO11" i="24" a="1"/>
  <c r="AL11" i="24" a="1"/>
  <c r="AA11" i="24" a="1"/>
  <c r="X11" i="24" a="1"/>
  <c r="T11" i="24" a="1"/>
  <c r="M11" i="24" a="1"/>
  <c r="I11" i="24" a="1"/>
  <c r="CU11" i="24" a="1"/>
  <c r="CM11" i="24" a="1"/>
  <c r="CE11" i="24" a="1"/>
  <c r="BW11" i="24" a="1"/>
  <c r="BO11" i="24" a="1"/>
  <c r="BG11" i="24" a="1"/>
  <c r="AY11" i="24" a="1"/>
  <c r="AV11" i="24" a="1"/>
  <c r="AR11" i="24" a="1"/>
  <c r="AK11" i="24" a="1"/>
  <c r="AG11" i="24" a="1"/>
  <c r="AD11" i="24" a="1"/>
  <c r="S11" i="24" a="1"/>
  <c r="P11" i="24" a="1"/>
  <c r="L11" i="24" a="1"/>
  <c r="CX11" i="24" a="1"/>
  <c r="CV11" i="24" a="1"/>
  <c r="CT11" i="24" a="1"/>
  <c r="CR11" i="24" a="1"/>
  <c r="CP11" i="24" a="1"/>
  <c r="CN11" i="24" a="1"/>
  <c r="CL11" i="24" a="1"/>
  <c r="CJ11" i="24" a="1"/>
  <c r="CH11" i="24" a="1"/>
  <c r="CF11" i="24" a="1"/>
  <c r="CD11" i="24" a="1"/>
  <c r="CB11" i="24" a="1"/>
  <c r="BZ11" i="24" a="1"/>
  <c r="BX11" i="24" a="1"/>
  <c r="BV11" i="24" a="1"/>
  <c r="BT11" i="24" a="1"/>
  <c r="BR11" i="24" a="1"/>
  <c r="BP11" i="24" a="1"/>
  <c r="BN11" i="24" a="1"/>
  <c r="BL11" i="24" a="1"/>
  <c r="BJ11" i="24" a="1"/>
  <c r="BH11" i="24" a="1"/>
  <c r="BF11" i="24" a="1"/>
  <c r="BD11" i="24" a="1"/>
  <c r="BB11" i="24" a="1"/>
  <c r="AZ11" i="24" a="1"/>
  <c r="AX11" i="24" a="1"/>
  <c r="AU11" i="24" a="1"/>
  <c r="AP11" i="24" a="1"/>
  <c r="AM11" i="24" a="1"/>
  <c r="AH11" i="24" a="1"/>
  <c r="AE11" i="24" a="1"/>
  <c r="Z11" i="24" a="1"/>
  <c r="W11" i="24" a="1"/>
  <c r="R11" i="24" a="1"/>
  <c r="O11" i="24" a="1"/>
  <c r="J11" i="24" a="1"/>
  <c r="AM14" i="24" a="1"/>
  <c r="CI14" i="24" a="1"/>
  <c r="L14" i="24" a="1"/>
  <c r="BS14" i="24" a="1"/>
  <c r="BC14" i="24" a="1"/>
  <c r="CU14" i="24" a="1"/>
  <c r="CE14" i="24" a="1"/>
  <c r="BO14" i="24" a="1"/>
  <c r="AY14" i="24" a="1"/>
  <c r="AI14" i="24" a="1"/>
  <c r="CQ14" i="24" a="1"/>
  <c r="CA14" i="24" a="1"/>
  <c r="BK14" i="24" a="1"/>
  <c r="AU14" i="24" a="1"/>
  <c r="AB14" i="24" a="1"/>
  <c r="CM14" i="24" a="1"/>
  <c r="BW14" i="24" a="1"/>
  <c r="BG14" i="24" a="1"/>
  <c r="AQ14" i="24" a="1"/>
  <c r="T14" i="24" a="1"/>
  <c r="CX14" i="24" a="1"/>
  <c r="CT14" i="24" a="1"/>
  <c r="CP14" i="24" a="1"/>
  <c r="CL14" i="24" a="1"/>
  <c r="CH14" i="24" a="1"/>
  <c r="CD14" i="24" a="1"/>
  <c r="BZ14" i="24" a="1"/>
  <c r="BV14" i="24" a="1"/>
  <c r="BR14" i="24" a="1"/>
  <c r="BN14" i="24" a="1"/>
  <c r="BJ14" i="24" a="1"/>
  <c r="BF14" i="24" a="1"/>
  <c r="BB14" i="24" a="1"/>
  <c r="AX14" i="24" a="1"/>
  <c r="AT14" i="24" a="1"/>
  <c r="AP14" i="24" a="1"/>
  <c r="AL14" i="24" a="1"/>
  <c r="AH14" i="24" a="1"/>
  <c r="Z14" i="24" a="1"/>
  <c r="R14" i="24" a="1"/>
  <c r="J14" i="24" a="1"/>
  <c r="CW14" i="24" a="1"/>
  <c r="CS14" i="24" a="1"/>
  <c r="CO14" i="24" a="1"/>
  <c r="CK14" i="24" a="1"/>
  <c r="CG14" i="24" a="1"/>
  <c r="CC14" i="24" a="1"/>
  <c r="BY14" i="24" a="1"/>
  <c r="BU14" i="24" a="1"/>
  <c r="BQ14" i="24" a="1"/>
  <c r="BM14" i="24" a="1"/>
  <c r="BI14" i="24" a="1"/>
  <c r="BE14" i="24" a="1"/>
  <c r="BA14" i="24" a="1"/>
  <c r="AW14" i="24" a="1"/>
  <c r="AS14" i="24" a="1"/>
  <c r="AO14" i="24" a="1"/>
  <c r="AK14" i="24" a="1"/>
  <c r="AF14" i="24" a="1"/>
  <c r="X14" i="24" a="1"/>
  <c r="P14" i="24" a="1"/>
  <c r="H14" i="24" a="1"/>
  <c r="CV14" i="24" a="1"/>
  <c r="CR14" i="24" a="1"/>
  <c r="CN14" i="24" a="1"/>
  <c r="CJ14" i="24" a="1"/>
  <c r="CF14" i="24" a="1"/>
  <c r="CB14" i="24" a="1"/>
  <c r="BX14" i="24" a="1"/>
  <c r="BT14" i="24" a="1"/>
  <c r="BP14" i="24" a="1"/>
  <c r="BL14" i="24" a="1"/>
  <c r="BH14" i="24" a="1"/>
  <c r="BD14" i="24" a="1"/>
  <c r="AZ14" i="24" a="1"/>
  <c r="AV14" i="24" a="1"/>
  <c r="AR14" i="24" a="1"/>
  <c r="AN14" i="24" a="1"/>
  <c r="AJ14" i="24" a="1"/>
  <c r="AD14" i="24" a="1"/>
  <c r="V14" i="24" a="1"/>
  <c r="N14" i="24" a="1"/>
  <c r="AG14" i="24" a="1"/>
  <c r="AE14" i="24" a="1"/>
  <c r="AC14" i="24" a="1"/>
  <c r="AA14" i="24" a="1"/>
  <c r="Y14" i="24" a="1"/>
  <c r="W14" i="24" a="1"/>
  <c r="U14" i="24" a="1"/>
  <c r="S14" i="24" a="1"/>
  <c r="Q14" i="24" a="1"/>
  <c r="O14" i="24" a="1"/>
  <c r="M14" i="24" a="1"/>
  <c r="K14" i="24" a="1"/>
  <c r="I14" i="24" a="1"/>
  <c r="BP19" i="24" a="1"/>
  <c r="CV19" i="24" a="1"/>
  <c r="BE19" i="24" a="1"/>
  <c r="CK19" i="24" a="1"/>
  <c r="AP19" i="24" a="1"/>
  <c r="CS19" i="24" a="1"/>
  <c r="BX19" i="24" a="1"/>
  <c r="BM19" i="24" a="1"/>
  <c r="BB19" i="24" a="1"/>
  <c r="AL19" i="24" a="1"/>
  <c r="CF19" i="24" a="1"/>
  <c r="BU19" i="24" a="1"/>
  <c r="AX19" i="24" a="1"/>
  <c r="AH19" i="24" a="1"/>
  <c r="CN19" i="24" a="1"/>
  <c r="CC19" i="24" a="1"/>
  <c r="BH19" i="24" a="1"/>
  <c r="AT19" i="24" a="1"/>
  <c r="AD19" i="24" a="1"/>
  <c r="CX19" i="24" a="1"/>
  <c r="CU19" i="24" a="1"/>
  <c r="CP19" i="24" a="1"/>
  <c r="CM19" i="24" a="1"/>
  <c r="CH19" i="24" a="1"/>
  <c r="CE19" i="24" a="1"/>
  <c r="BZ19" i="24" a="1"/>
  <c r="BW19" i="24" a="1"/>
  <c r="BR19" i="24" a="1"/>
  <c r="BO19" i="24" a="1"/>
  <c r="BJ19" i="24" a="1"/>
  <c r="BG19" i="24" a="1"/>
  <c r="CW19" i="24" a="1"/>
  <c r="CR19" i="24" a="1"/>
  <c r="CO19" i="24" a="1"/>
  <c r="CJ19" i="24" a="1"/>
  <c r="CG19" i="24" a="1"/>
  <c r="CB19" i="24" a="1"/>
  <c r="BY19" i="24" a="1"/>
  <c r="BT19" i="24" a="1"/>
  <c r="BQ19" i="24" a="1"/>
  <c r="BL19" i="24" a="1"/>
  <c r="BI19" i="24" a="1"/>
  <c r="BD19" i="24" a="1"/>
  <c r="AZ19" i="24" a="1"/>
  <c r="AV19" i="24" a="1"/>
  <c r="AR19" i="24" a="1"/>
  <c r="AN19" i="24" a="1"/>
  <c r="AJ19" i="24" a="1"/>
  <c r="AF19" i="24" a="1"/>
  <c r="AB19" i="24" a="1"/>
  <c r="CY19" i="24" a="1"/>
  <c r="CT19" i="24" a="1"/>
  <c r="CQ19" i="24" a="1"/>
  <c r="CL19" i="24" a="1"/>
  <c r="CI19" i="24" a="1"/>
  <c r="CD19" i="24" a="1"/>
  <c r="CA19" i="24" a="1"/>
  <c r="BV19" i="24" a="1"/>
  <c r="BS19" i="24" a="1"/>
  <c r="BN19" i="24" a="1"/>
  <c r="BK19" i="24" a="1"/>
  <c r="BF19" i="24" a="1"/>
  <c r="X19" i="24" a="1"/>
  <c r="V19" i="24" a="1"/>
  <c r="T19" i="24" a="1"/>
  <c r="R19" i="24" a="1"/>
  <c r="P19" i="24" a="1"/>
  <c r="N19" i="24" a="1"/>
  <c r="L19" i="24" a="1"/>
  <c r="J19" i="24" a="1"/>
  <c r="H19" i="24" a="1"/>
  <c r="BC19" i="24" a="1"/>
  <c r="BA19" i="24" a="1"/>
  <c r="AY19" i="24" a="1"/>
  <c r="AW19" i="24" a="1"/>
  <c r="AU19" i="24" a="1"/>
  <c r="AS19" i="24" a="1"/>
  <c r="AQ19" i="24" a="1"/>
  <c r="AO19" i="24" a="1"/>
  <c r="AM19" i="24" a="1"/>
  <c r="AK19" i="24" a="1"/>
  <c r="AI19" i="24" a="1"/>
  <c r="AG19" i="24" a="1"/>
  <c r="AE19" i="24" a="1"/>
  <c r="AC19" i="24" a="1"/>
  <c r="AA19" i="24" a="1"/>
  <c r="Y19" i="24" a="1"/>
  <c r="W19" i="24" a="1"/>
  <c r="U19" i="24" a="1"/>
  <c r="S19" i="24" a="1"/>
  <c r="Q19" i="24" a="1"/>
  <c r="O19" i="24" a="1"/>
  <c r="M19" i="24" a="1"/>
  <c r="K19" i="24" a="1"/>
  <c r="I19" i="24" a="1"/>
  <c r="AJ22" i="24" a="1"/>
  <c r="BP22" i="24" a="1"/>
  <c r="Y22" i="24" a="1"/>
  <c r="CV22" i="24" a="1"/>
  <c r="BE22" i="24" a="1"/>
  <c r="CS22" i="24" a="1"/>
  <c r="BX22" i="24" a="1"/>
  <c r="BM22" i="24" a="1"/>
  <c r="AR22" i="24" a="1"/>
  <c r="AG22" i="24" a="1"/>
  <c r="L22" i="24" a="1"/>
  <c r="CF22" i="24" a="1"/>
  <c r="BU22" i="24" a="1"/>
  <c r="AZ22" i="24" a="1"/>
  <c r="AO22" i="24" a="1"/>
  <c r="T22" i="24" a="1"/>
  <c r="I22" i="24" a="1"/>
  <c r="CN22" i="24" a="1"/>
  <c r="CC22" i="24" a="1"/>
  <c r="BH22" i="24" a="1"/>
  <c r="AW22" i="24" a="1"/>
  <c r="AB22" i="24" a="1"/>
  <c r="Q22" i="24" a="1"/>
  <c r="CX22" i="24" a="1"/>
  <c r="CU22" i="24" a="1"/>
  <c r="CP22" i="24" a="1"/>
  <c r="CM22" i="24" a="1"/>
  <c r="CH22" i="24" a="1"/>
  <c r="CE22" i="24" a="1"/>
  <c r="BZ22" i="24" a="1"/>
  <c r="BW22" i="24" a="1"/>
  <c r="BR22" i="24" a="1"/>
  <c r="BO22" i="24" a="1"/>
  <c r="BJ22" i="24" a="1"/>
  <c r="BG22" i="24" a="1"/>
  <c r="BB22" i="24" a="1"/>
  <c r="AY22" i="24" a="1"/>
  <c r="AT22" i="24" a="1"/>
  <c r="AQ22" i="24" a="1"/>
  <c r="AL22" i="24" a="1"/>
  <c r="AI22" i="24" a="1"/>
  <c r="AD22" i="24" a="1"/>
  <c r="AA22" i="24" a="1"/>
  <c r="V22" i="24" a="1"/>
  <c r="S22" i="24" a="1"/>
  <c r="N22" i="24" a="1"/>
  <c r="K22" i="24" a="1"/>
  <c r="CW22" i="24" a="1"/>
  <c r="CR22" i="24" a="1"/>
  <c r="CO22" i="24" a="1"/>
  <c r="CJ22" i="24" a="1"/>
  <c r="CG22" i="24" a="1"/>
  <c r="CB22" i="24" a="1"/>
  <c r="BY22" i="24" a="1"/>
  <c r="BT22" i="24" a="1"/>
  <c r="BQ22" i="24" a="1"/>
  <c r="BL22" i="24" a="1"/>
  <c r="BI22" i="24" a="1"/>
  <c r="BD22" i="24" a="1"/>
  <c r="BA22" i="24" a="1"/>
  <c r="AV22" i="24" a="1"/>
  <c r="AS22" i="24" a="1"/>
  <c r="AN22" i="24" a="1"/>
  <c r="AK22" i="24" a="1"/>
  <c r="AF22" i="24" a="1"/>
  <c r="AC22" i="24" a="1"/>
  <c r="X22" i="24" a="1"/>
  <c r="U22" i="24" a="1"/>
  <c r="P22" i="24" a="1"/>
  <c r="M22" i="24" a="1"/>
  <c r="H22" i="24" a="1"/>
  <c r="CY22" i="24" a="1"/>
  <c r="CT22" i="24" a="1"/>
  <c r="CQ22" i="24" a="1"/>
  <c r="CL22" i="24" a="1"/>
  <c r="CI22" i="24" a="1"/>
  <c r="CD22" i="24" a="1"/>
  <c r="CA22" i="24" a="1"/>
  <c r="BV22" i="24" a="1"/>
  <c r="BS22" i="24" a="1"/>
  <c r="BN22" i="24" a="1"/>
  <c r="BK22" i="24" a="1"/>
  <c r="BF22" i="24" a="1"/>
  <c r="BC22" i="24" a="1"/>
  <c r="AX22" i="24" a="1"/>
  <c r="AU22" i="24" a="1"/>
  <c r="AP22" i="24" a="1"/>
  <c r="AM22" i="24" a="1"/>
  <c r="AH22" i="24" a="1"/>
  <c r="AE22" i="24" a="1"/>
  <c r="Z22" i="24" a="1"/>
  <c r="W22" i="24" a="1"/>
  <c r="R22" i="24" a="1"/>
  <c r="O22" i="24" a="1"/>
  <c r="J22" i="24" a="1"/>
  <c r="CS27" i="24" a="1"/>
  <c r="CC27" i="24" a="1"/>
  <c r="BM27" i="24" a="1"/>
  <c r="AW27" i="24" a="1"/>
  <c r="AG27" i="24" a="1"/>
  <c r="Q27" i="24" a="1"/>
  <c r="CO27" i="24" a="1"/>
  <c r="BY27" i="24" a="1"/>
  <c r="BI27" i="24" a="1"/>
  <c r="AS27" i="24" a="1"/>
  <c r="AC27" i="24" a="1"/>
  <c r="M27" i="24" a="1"/>
  <c r="CK27" i="24" a="1"/>
  <c r="BU27" i="24" a="1"/>
  <c r="BE27" i="24" a="1"/>
  <c r="AO27" i="24" a="1"/>
  <c r="Y27" i="24" a="1"/>
  <c r="I27" i="24" a="1"/>
  <c r="CV27" i="24" a="1"/>
  <c r="CR27" i="24" a="1"/>
  <c r="CN27" i="24" a="1"/>
  <c r="CJ27" i="24" a="1"/>
  <c r="CF27" i="24" a="1"/>
  <c r="CB27" i="24" a="1"/>
  <c r="BX27" i="24" a="1"/>
  <c r="BT27" i="24" a="1"/>
  <c r="BP27" i="24" a="1"/>
  <c r="BL27" i="24" a="1"/>
  <c r="BH27" i="24" a="1"/>
  <c r="BD27" i="24" a="1"/>
  <c r="AZ27" i="24" a="1"/>
  <c r="AV27" i="24" a="1"/>
  <c r="AR27" i="24" a="1"/>
  <c r="AN27" i="24" a="1"/>
  <c r="AJ27" i="24" a="1"/>
  <c r="AF27" i="24" a="1"/>
  <c r="AB27" i="24" a="1"/>
  <c r="X27" i="24" a="1"/>
  <c r="T27" i="24" a="1"/>
  <c r="P27" i="24" a="1"/>
  <c r="L27" i="24" a="1"/>
  <c r="H27" i="24" a="1"/>
  <c r="CY27" i="24" a="1"/>
  <c r="CU27" i="24" a="1"/>
  <c r="CQ27" i="24" a="1"/>
  <c r="CM27" i="24" a="1"/>
  <c r="CI27" i="24" a="1"/>
  <c r="CE27" i="24" a="1"/>
  <c r="CA27" i="24" a="1"/>
  <c r="BW27" i="24" a="1"/>
  <c r="BS27" i="24" a="1"/>
  <c r="BO27" i="24" a="1"/>
  <c r="BK27" i="24" a="1"/>
  <c r="BG27" i="24" a="1"/>
  <c r="BC27" i="24" a="1"/>
  <c r="AY27" i="24" a="1"/>
  <c r="AU27" i="24" a="1"/>
  <c r="AQ27" i="24" a="1"/>
  <c r="AM27" i="24" a="1"/>
  <c r="AI27" i="24" a="1"/>
  <c r="AE27" i="24" a="1"/>
  <c r="AA27" i="24" a="1"/>
  <c r="W27" i="24" a="1"/>
  <c r="S27" i="24" a="1"/>
  <c r="O27" i="24" a="1"/>
  <c r="K27" i="24" a="1"/>
  <c r="CX27" i="24" a="1"/>
  <c r="CT27" i="24" a="1"/>
  <c r="CP27" i="24" a="1"/>
  <c r="CL27" i="24" a="1"/>
  <c r="CH27" i="24" a="1"/>
  <c r="CD27" i="24" a="1"/>
  <c r="BZ27" i="24" a="1"/>
  <c r="BV27" i="24" a="1"/>
  <c r="BR27" i="24" a="1"/>
  <c r="BN27" i="24" a="1"/>
  <c r="BJ27" i="24" a="1"/>
  <c r="BF27" i="24" a="1"/>
  <c r="BB27" i="24" a="1"/>
  <c r="AX27" i="24" a="1"/>
  <c r="AT27" i="24" a="1"/>
  <c r="AP27" i="24" a="1"/>
  <c r="AL27" i="24" a="1"/>
  <c r="AH27" i="24" a="1"/>
  <c r="AD27" i="24" a="1"/>
  <c r="Z27" i="24" a="1"/>
  <c r="V27" i="24" a="1"/>
  <c r="R27" i="24" a="1"/>
  <c r="N27" i="24" a="1"/>
  <c r="J27" i="24" a="1"/>
  <c r="CS30" i="24" a="1"/>
  <c r="CC30" i="24" a="1"/>
  <c r="BM30" i="24" a="1"/>
  <c r="AW30" i="24" a="1"/>
  <c r="AG30" i="24" a="1"/>
  <c r="Q30" i="24" a="1"/>
  <c r="CO30" i="24" a="1"/>
  <c r="BY30" i="24" a="1"/>
  <c r="BI30" i="24" a="1"/>
  <c r="AS30" i="24" a="1"/>
  <c r="AC30" i="24" a="1"/>
  <c r="M30" i="24" a="1"/>
  <c r="CK30" i="24" a="1"/>
  <c r="BU30" i="24" a="1"/>
  <c r="BE30" i="24" a="1"/>
  <c r="AO30" i="24" a="1"/>
  <c r="Y30" i="24" a="1"/>
  <c r="I30" i="24" a="1"/>
  <c r="CV30" i="24" a="1"/>
  <c r="CR30" i="24" a="1"/>
  <c r="CN30" i="24" a="1"/>
  <c r="CJ30" i="24" a="1"/>
  <c r="CF30" i="24" a="1"/>
  <c r="CB30" i="24" a="1"/>
  <c r="BX30" i="24" a="1"/>
  <c r="BT30" i="24" a="1"/>
  <c r="BP30" i="24" a="1"/>
  <c r="BL30" i="24" a="1"/>
  <c r="BH30" i="24" a="1"/>
  <c r="BD30" i="24" a="1"/>
  <c r="AZ30" i="24" a="1"/>
  <c r="AV30" i="24" a="1"/>
  <c r="AR30" i="24" a="1"/>
  <c r="AN30" i="24" a="1"/>
  <c r="AJ30" i="24" a="1"/>
  <c r="AF30" i="24" a="1"/>
  <c r="AB30" i="24" a="1"/>
  <c r="X30" i="24" a="1"/>
  <c r="T30" i="24" a="1"/>
  <c r="P30" i="24" a="1"/>
  <c r="L30" i="24" a="1"/>
  <c r="H30" i="24" a="1"/>
  <c r="CY30" i="24" a="1"/>
  <c r="CU30" i="24" a="1"/>
  <c r="CQ30" i="24" a="1"/>
  <c r="CM30" i="24" a="1"/>
  <c r="CI30" i="24" a="1"/>
  <c r="CE30" i="24" a="1"/>
  <c r="CA30" i="24" a="1"/>
  <c r="BW30" i="24" a="1"/>
  <c r="BS30" i="24" a="1"/>
  <c r="BO30" i="24" a="1"/>
  <c r="BK30" i="24" a="1"/>
  <c r="BG30" i="24" a="1"/>
  <c r="BC30" i="24" a="1"/>
  <c r="AY30" i="24" a="1"/>
  <c r="AU30" i="24" a="1"/>
  <c r="AQ30" i="24" a="1"/>
  <c r="AM30" i="24" a="1"/>
  <c r="AI30" i="24" a="1"/>
  <c r="AE30" i="24" a="1"/>
  <c r="AA30" i="24" a="1"/>
  <c r="W30" i="24" a="1"/>
  <c r="S30" i="24" a="1"/>
  <c r="O30" i="24" a="1"/>
  <c r="K30" i="24" a="1"/>
  <c r="CX30" i="24" a="1"/>
  <c r="CT30" i="24" a="1"/>
  <c r="CP30" i="24" a="1"/>
  <c r="CL30" i="24" a="1"/>
  <c r="CH30" i="24" a="1"/>
  <c r="CD30" i="24" a="1"/>
  <c r="BZ30" i="24" a="1"/>
  <c r="BV30" i="24" a="1"/>
  <c r="BR30" i="24" a="1"/>
  <c r="BN30" i="24" a="1"/>
  <c r="BJ30" i="24" a="1"/>
  <c r="BF30" i="24" a="1"/>
  <c r="BB30" i="24" a="1"/>
  <c r="AX30" i="24" a="1"/>
  <c r="AT30" i="24" a="1"/>
  <c r="AP30" i="24" a="1"/>
  <c r="AL30" i="24" a="1"/>
  <c r="AH30" i="24" a="1"/>
  <c r="AD30" i="24" a="1"/>
  <c r="Z30" i="24" a="1"/>
  <c r="V30" i="24" a="1"/>
  <c r="R30" i="24" a="1"/>
  <c r="N30" i="24" a="1"/>
  <c r="J30" i="24" a="1"/>
  <c r="CY35" i="24" a="1"/>
  <c r="CW35" i="24" a="1"/>
  <c r="CU35" i="24" a="1"/>
  <c r="CS35" i="24" a="1"/>
  <c r="CQ35" i="24" a="1"/>
  <c r="CO35" i="24" a="1"/>
  <c r="CM35" i="24" a="1"/>
  <c r="CK35" i="24" a="1"/>
  <c r="CI35" i="24" a="1"/>
  <c r="CG35" i="24" a="1"/>
  <c r="CE35" i="24" a="1"/>
  <c r="CC35" i="24" a="1"/>
  <c r="CA35" i="24" a="1"/>
  <c r="BY35" i="24" a="1"/>
  <c r="BW35" i="24" a="1"/>
  <c r="BU35" i="24" a="1"/>
  <c r="BS35" i="24" a="1"/>
  <c r="BQ35" i="24" a="1"/>
  <c r="BO35" i="24" a="1"/>
  <c r="BM35" i="24" a="1"/>
  <c r="BK35" i="24" a="1"/>
  <c r="BI35" i="24" a="1"/>
  <c r="BG35" i="24" a="1"/>
  <c r="BE35" i="24" a="1"/>
  <c r="BC35" i="24" a="1"/>
  <c r="BA35" i="24" a="1"/>
  <c r="AY35" i="24" a="1"/>
  <c r="AW35" i="24" a="1"/>
  <c r="AU35" i="24" a="1"/>
  <c r="AS35" i="24" a="1"/>
  <c r="AQ35" i="24" a="1"/>
  <c r="AO35" i="24" a="1"/>
  <c r="AM35" i="24" a="1"/>
  <c r="AK35" i="24" a="1"/>
  <c r="AI35" i="24" a="1"/>
  <c r="AG35" i="24" a="1"/>
  <c r="AE35" i="24" a="1"/>
  <c r="AC35" i="24" a="1"/>
  <c r="AA35" i="24" a="1"/>
  <c r="Y35" i="24" a="1"/>
  <c r="W35" i="24" a="1"/>
  <c r="U35" i="24" a="1"/>
  <c r="S35" i="24" a="1"/>
  <c r="Q35" i="24" a="1"/>
  <c r="O35" i="24" a="1"/>
  <c r="M35" i="24" a="1"/>
  <c r="K35" i="24" a="1"/>
  <c r="I35" i="24" a="1"/>
  <c r="CX35" i="24" a="1"/>
  <c r="CV35" i="24" a="1"/>
  <c r="CT35" i="24" a="1"/>
  <c r="CR35" i="24" a="1"/>
  <c r="CP35" i="24" a="1"/>
  <c r="CN35" i="24" a="1"/>
  <c r="CL35" i="24" a="1"/>
  <c r="CJ35" i="24" a="1"/>
  <c r="CH35" i="24" a="1"/>
  <c r="CF35" i="24" a="1"/>
  <c r="CD35" i="24" a="1"/>
  <c r="CB35" i="24" a="1"/>
  <c r="BZ35" i="24" a="1"/>
  <c r="BX35" i="24" a="1"/>
  <c r="BV35" i="24" a="1"/>
  <c r="BT35" i="24" a="1"/>
  <c r="BR35" i="24" a="1"/>
  <c r="BP35" i="24" a="1"/>
  <c r="BN35" i="24" a="1"/>
  <c r="BL35" i="24" a="1"/>
  <c r="BJ35" i="24" a="1"/>
  <c r="BH35" i="24" a="1"/>
  <c r="BF35" i="24" a="1"/>
  <c r="BD35" i="24" a="1"/>
  <c r="BB35" i="24" a="1"/>
  <c r="AZ35" i="24" a="1"/>
  <c r="AX35" i="24" a="1"/>
  <c r="AV35" i="24" a="1"/>
  <c r="AT35" i="24" a="1"/>
  <c r="AR35" i="24" a="1"/>
  <c r="AP35" i="24" a="1"/>
  <c r="AN35" i="24" a="1"/>
  <c r="AL35" i="24" a="1"/>
  <c r="AJ35" i="24" a="1"/>
  <c r="AH35" i="24" a="1"/>
  <c r="AF35" i="24" a="1"/>
  <c r="AD35" i="24" a="1"/>
  <c r="AB35" i="24" a="1"/>
  <c r="Z35" i="24" a="1"/>
  <c r="X35" i="24" a="1"/>
  <c r="V35" i="24" a="1"/>
  <c r="T35" i="24" a="1"/>
  <c r="R35" i="24" a="1"/>
  <c r="P35" i="24" a="1"/>
  <c r="N35" i="24" a="1"/>
  <c r="L35" i="24" a="1"/>
  <c r="J35" i="24" a="1"/>
  <c r="H35" i="24" a="1"/>
  <c r="CW38" i="24" a="1"/>
  <c r="CT38" i="24" a="1"/>
  <c r="CO38" i="24" a="1"/>
  <c r="CL38" i="24" a="1"/>
  <c r="CG38" i="24" a="1"/>
  <c r="CD38" i="24" a="1"/>
  <c r="BY38" i="24" a="1"/>
  <c r="BV38" i="24" a="1"/>
  <c r="BQ38" i="24" a="1"/>
  <c r="BN38" i="24" a="1"/>
  <c r="BI38" i="24" a="1"/>
  <c r="BF38" i="24" a="1"/>
  <c r="BA38" i="24" a="1"/>
  <c r="AX38" i="24" a="1"/>
  <c r="AS38" i="24" a="1"/>
  <c r="AP38" i="24" a="1"/>
  <c r="AK38" i="24" a="1"/>
  <c r="AH38" i="24" a="1"/>
  <c r="AC38" i="24" a="1"/>
  <c r="Z38" i="24" a="1"/>
  <c r="U38" i="24" a="1"/>
  <c r="R38" i="24" a="1"/>
  <c r="M38" i="24" a="1"/>
  <c r="J38" i="24" a="1"/>
  <c r="CY38" i="24" a="1"/>
  <c r="CV38" i="24" a="1"/>
  <c r="CQ38" i="24" a="1"/>
  <c r="CN38" i="24" a="1"/>
  <c r="CI38" i="24" a="1"/>
  <c r="CF38" i="24" a="1"/>
  <c r="CA38" i="24" a="1"/>
  <c r="BX38" i="24" a="1"/>
  <c r="BS38" i="24" a="1"/>
  <c r="BP38" i="24" a="1"/>
  <c r="BK38" i="24" a="1"/>
  <c r="BH38" i="24" a="1"/>
  <c r="BC38" i="24" a="1"/>
  <c r="AZ38" i="24" a="1"/>
  <c r="AU38" i="24" a="1"/>
  <c r="AR38" i="24" a="1"/>
  <c r="AM38" i="24" a="1"/>
  <c r="AJ38" i="24" a="1"/>
  <c r="AE38" i="24" a="1"/>
  <c r="AB38" i="24" a="1"/>
  <c r="W38" i="24" a="1"/>
  <c r="T38" i="24" a="1"/>
  <c r="O38" i="24" a="1"/>
  <c r="L38" i="24" a="1"/>
  <c r="CX38" i="24" a="1"/>
  <c r="CS38" i="24" a="1"/>
  <c r="CP38" i="24" a="1"/>
  <c r="CK38" i="24" a="1"/>
  <c r="CH38" i="24" a="1"/>
  <c r="CC38" i="24" a="1"/>
  <c r="BZ38" i="24" a="1"/>
  <c r="BU38" i="24" a="1"/>
  <c r="BR38" i="24" a="1"/>
  <c r="BM38" i="24" a="1"/>
  <c r="BJ38" i="24" a="1"/>
  <c r="BE38" i="24" a="1"/>
  <c r="BB38" i="24" a="1"/>
  <c r="AW38" i="24" a="1"/>
  <c r="AT38" i="24" a="1"/>
  <c r="AO38" i="24" a="1"/>
  <c r="AL38" i="24" a="1"/>
  <c r="AG38" i="24" a="1"/>
  <c r="AD38" i="24" a="1"/>
  <c r="Y38" i="24" a="1"/>
  <c r="V38" i="24" a="1"/>
  <c r="Q38" i="24" a="1"/>
  <c r="N38" i="24" a="1"/>
  <c r="I38" i="24" a="1"/>
  <c r="CW43" i="24" a="1"/>
  <c r="CT43" i="24" a="1"/>
  <c r="CO43" i="24" a="1"/>
  <c r="CL43" i="24" a="1"/>
  <c r="CG43" i="24" a="1"/>
  <c r="CD43" i="24" a="1"/>
  <c r="BY43" i="24" a="1"/>
  <c r="BV43" i="24" a="1"/>
  <c r="BQ43" i="24" a="1"/>
  <c r="BN43" i="24" a="1"/>
  <c r="BI43" i="24" a="1"/>
  <c r="BF43" i="24" a="1"/>
  <c r="BA43" i="24" a="1"/>
  <c r="AX43" i="24" a="1"/>
  <c r="AS43" i="24" a="1"/>
  <c r="AP43" i="24" a="1"/>
  <c r="AK43" i="24" a="1"/>
  <c r="AH43" i="24" a="1"/>
  <c r="AC43" i="24" a="1"/>
  <c r="Z43" i="24" a="1"/>
  <c r="U43" i="24" a="1"/>
  <c r="R43" i="24" a="1"/>
  <c r="M43" i="24" a="1"/>
  <c r="J43" i="24" a="1"/>
  <c r="CY43" i="24" a="1"/>
  <c r="CV43" i="24" a="1"/>
  <c r="CQ43" i="24" a="1"/>
  <c r="CN43" i="24" a="1"/>
  <c r="CI43" i="24" a="1"/>
  <c r="CF43" i="24" a="1"/>
  <c r="CA43" i="24" a="1"/>
  <c r="BX43" i="24" a="1"/>
  <c r="BS43" i="24" a="1"/>
  <c r="BP43" i="24" a="1"/>
  <c r="BK43" i="24" a="1"/>
  <c r="BH43" i="24" a="1"/>
  <c r="BC43" i="24" a="1"/>
  <c r="AZ43" i="24" a="1"/>
  <c r="AU43" i="24" a="1"/>
  <c r="AR43" i="24" a="1"/>
  <c r="AM43" i="24" a="1"/>
  <c r="AJ43" i="24" a="1"/>
  <c r="AE43" i="24" a="1"/>
  <c r="AB43" i="24" a="1"/>
  <c r="W43" i="24" a="1"/>
  <c r="T43" i="24" a="1"/>
  <c r="O43" i="24" a="1"/>
  <c r="L43" i="24" a="1"/>
  <c r="CX43" i="24" a="1"/>
  <c r="CS43" i="24" a="1"/>
  <c r="CP43" i="24" a="1"/>
  <c r="CK43" i="24" a="1"/>
  <c r="CH43" i="24" a="1"/>
  <c r="CC43" i="24" a="1"/>
  <c r="BZ43" i="24" a="1"/>
  <c r="BU43" i="24" a="1"/>
  <c r="BR43" i="24" a="1"/>
  <c r="BM43" i="24" a="1"/>
  <c r="BJ43" i="24" a="1"/>
  <c r="BE43" i="24" a="1"/>
  <c r="BB43" i="24" a="1"/>
  <c r="AW43" i="24" a="1"/>
  <c r="AT43" i="24" a="1"/>
  <c r="AO43" i="24" a="1"/>
  <c r="AL43" i="24" a="1"/>
  <c r="AG43" i="24" a="1"/>
  <c r="AD43" i="24" a="1"/>
  <c r="Y43" i="24" a="1"/>
  <c r="V43" i="24" a="1"/>
  <c r="Q43" i="24" a="1"/>
  <c r="N43" i="24" a="1"/>
  <c r="I43" i="24" a="1"/>
  <c r="CY46" i="24" a="1"/>
  <c r="CW46" i="24" a="1"/>
  <c r="CU46" i="24" a="1"/>
  <c r="CS46" i="24" a="1"/>
  <c r="CQ46" i="24" a="1"/>
  <c r="CO46" i="24" a="1"/>
  <c r="CM46" i="24" a="1"/>
  <c r="CK46" i="24" a="1"/>
  <c r="CI46" i="24" a="1"/>
  <c r="CG46" i="24" a="1"/>
  <c r="CE46" i="24" a="1"/>
  <c r="CC46" i="24" a="1"/>
  <c r="CA46" i="24" a="1"/>
  <c r="BY46" i="24" a="1"/>
  <c r="BW46" i="24" a="1"/>
  <c r="BU46" i="24" a="1"/>
  <c r="BS46" i="24" a="1"/>
  <c r="BQ46" i="24" a="1"/>
  <c r="BO46" i="24" a="1"/>
  <c r="BM46" i="24" a="1"/>
  <c r="BK46" i="24" a="1"/>
  <c r="BI46" i="24" a="1"/>
  <c r="BG46" i="24" a="1"/>
  <c r="BE46" i="24" a="1"/>
  <c r="BC46" i="24" a="1"/>
  <c r="BA46" i="24" a="1"/>
  <c r="AY46" i="24" a="1"/>
  <c r="AW46" i="24" a="1"/>
  <c r="AU46" i="24" a="1"/>
  <c r="AS46" i="24" a="1"/>
  <c r="AQ46" i="24" a="1"/>
  <c r="AO46" i="24" a="1"/>
  <c r="AM46" i="24" a="1"/>
  <c r="AK46" i="24" a="1"/>
  <c r="AI46" i="24" a="1"/>
  <c r="AG46" i="24" a="1"/>
  <c r="AE46" i="24" a="1"/>
  <c r="AC46" i="24" a="1"/>
  <c r="AA46" i="24" a="1"/>
  <c r="Y46" i="24" a="1"/>
  <c r="W46" i="24" a="1"/>
  <c r="U46" i="24" a="1"/>
  <c r="S46" i="24" a="1"/>
  <c r="Q46" i="24" a="1"/>
  <c r="O46" i="24" a="1"/>
  <c r="M46" i="24" a="1"/>
  <c r="K46" i="24" a="1"/>
  <c r="I46" i="24" a="1"/>
  <c r="CU41" i="24" a="1"/>
  <c r="CJ41" i="24" a="1"/>
  <c r="BO41" i="24" a="1"/>
  <c r="BD41" i="24" a="1"/>
  <c r="AI41" i="24" a="1"/>
  <c r="X41" i="24" a="1"/>
  <c r="CX52" i="24" a="1"/>
  <c r="CU52" i="24" a="1"/>
  <c r="CP52" i="24" a="1"/>
  <c r="CM52" i="24" a="1"/>
  <c r="CH52" i="24" a="1"/>
  <c r="CE52" i="24" a="1"/>
  <c r="BZ52" i="24" a="1"/>
  <c r="BW52" i="24" a="1"/>
  <c r="BR52" i="24" a="1"/>
  <c r="BO52" i="24" a="1"/>
  <c r="BJ52" i="24" a="1"/>
  <c r="BG52" i="24" a="1"/>
  <c r="BB52" i="24" a="1"/>
  <c r="AY52" i="24" a="1"/>
  <c r="AT52" i="24" a="1"/>
  <c r="AQ52" i="24" a="1"/>
  <c r="AL52" i="24" a="1"/>
  <c r="AI52" i="24" a="1"/>
  <c r="AD52" i="24" a="1"/>
  <c r="AA52" i="24" a="1"/>
  <c r="V52" i="24" a="1"/>
  <c r="S52" i="24" a="1"/>
  <c r="N52" i="24" a="1"/>
  <c r="K52" i="24" a="1"/>
  <c r="CW31" i="24" a="1"/>
  <c r="AK31" i="24" a="1"/>
  <c r="CU39" i="24" a="1"/>
  <c r="CJ39" i="24" a="1"/>
  <c r="BO39" i="24" a="1"/>
  <c r="BD39" i="24" a="1"/>
  <c r="AI39" i="24" a="1"/>
  <c r="X39" i="24" a="1"/>
  <c r="CU42" i="24" a="1"/>
  <c r="CJ42" i="24" a="1"/>
  <c r="BO42" i="24" a="1"/>
  <c r="BD42" i="24" a="1"/>
  <c r="AI42" i="24" a="1"/>
  <c r="X42" i="24" a="1"/>
  <c r="CX47" i="24" a="1"/>
  <c r="CV47" i="24" a="1"/>
  <c r="CT47" i="24" a="1"/>
  <c r="CR47" i="24" a="1"/>
  <c r="CP47" i="24" a="1"/>
  <c r="CN47" i="24" a="1"/>
  <c r="CL47" i="24" a="1"/>
  <c r="CJ47" i="24" a="1"/>
  <c r="CH47" i="24" a="1"/>
  <c r="CF47" i="24" a="1"/>
  <c r="CD47" i="24" a="1"/>
  <c r="CB47" i="24" a="1"/>
  <c r="BZ47" i="24" a="1"/>
  <c r="BX47" i="24" a="1"/>
  <c r="BV47" i="24" a="1"/>
  <c r="BT47" i="24" a="1"/>
  <c r="BR47" i="24" a="1"/>
  <c r="BP47" i="24" a="1"/>
  <c r="BN47" i="24" a="1"/>
  <c r="BL47" i="24" a="1"/>
  <c r="BJ47" i="24" a="1"/>
  <c r="BH47" i="24" a="1"/>
  <c r="BF47" i="24" a="1"/>
  <c r="BD47" i="24" a="1"/>
  <c r="BB47" i="24" a="1"/>
  <c r="AZ47" i="24" a="1"/>
  <c r="AX47" i="24" a="1"/>
  <c r="AV47" i="24" a="1"/>
  <c r="AT47" i="24" a="1"/>
  <c r="AR47" i="24" a="1"/>
  <c r="AP47" i="24" a="1"/>
  <c r="AN47" i="24" a="1"/>
  <c r="AL47" i="24" a="1"/>
  <c r="AJ47" i="24" a="1"/>
  <c r="AH47" i="24" a="1"/>
  <c r="AF47" i="24" a="1"/>
  <c r="AD47" i="24" a="1"/>
  <c r="AB47" i="24" a="1"/>
  <c r="Z47" i="24" a="1"/>
  <c r="X47" i="24" a="1"/>
  <c r="V47" i="24" a="1"/>
  <c r="T47" i="24" a="1"/>
  <c r="R47" i="24" a="1"/>
  <c r="P47" i="24" a="1"/>
  <c r="N47" i="24" a="1"/>
  <c r="L47" i="24" a="1"/>
  <c r="J47" i="24" a="1"/>
  <c r="H47" i="24" a="1"/>
  <c r="CX50" i="24" a="1"/>
  <c r="CU50" i="24" a="1"/>
  <c r="CP50" i="24" a="1"/>
  <c r="CM50" i="24" a="1"/>
  <c r="CH50" i="24" a="1"/>
  <c r="CE50" i="24" a="1"/>
  <c r="BZ50" i="24" a="1"/>
  <c r="BW50" i="24" a="1"/>
  <c r="BS50" i="24" a="1"/>
  <c r="BO50" i="24" a="1"/>
  <c r="BK50" i="24" a="1"/>
  <c r="BG50" i="24" a="1"/>
  <c r="BC50" i="24" a="1"/>
  <c r="AY50" i="24" a="1"/>
  <c r="AU50" i="24" a="1"/>
  <c r="AQ50" i="24" a="1"/>
  <c r="AM50" i="24" a="1"/>
  <c r="AI50" i="24" a="1"/>
  <c r="AE50" i="24" a="1"/>
  <c r="AA50" i="24" a="1"/>
  <c r="BV50" i="24" a="1"/>
  <c r="BT50" i="24" a="1"/>
  <c r="BR50" i="24" a="1"/>
  <c r="BP50" i="24" a="1"/>
  <c r="BN50" i="24" a="1"/>
  <c r="BL50" i="24" a="1"/>
  <c r="BJ50" i="24" a="1"/>
  <c r="BH50" i="24" a="1"/>
  <c r="BF50" i="24" a="1"/>
  <c r="BD50" i="24" a="1"/>
  <c r="BB50" i="24" a="1"/>
  <c r="AZ50" i="24" a="1"/>
  <c r="AX50" i="24" a="1"/>
  <c r="AV50" i="24" a="1"/>
  <c r="AT50" i="24" a="1"/>
  <c r="AR50" i="24" a="1"/>
  <c r="AP50" i="24" a="1"/>
  <c r="AN50" i="24" a="1"/>
  <c r="AL50" i="24" a="1"/>
  <c r="AJ50" i="24" a="1"/>
  <c r="AH50" i="24" a="1"/>
  <c r="AF50" i="24" a="1"/>
  <c r="AD50" i="24" a="1"/>
  <c r="AB50" i="24" a="1"/>
  <c r="Z50" i="24" a="1"/>
  <c r="X50" i="24" a="1"/>
  <c r="V50" i="24" a="1"/>
  <c r="T50" i="24" a="1"/>
  <c r="R50" i="24" a="1"/>
  <c r="P50" i="24" a="1"/>
  <c r="N50" i="24" a="1"/>
  <c r="L50" i="24" a="1"/>
  <c r="J50" i="24" a="1"/>
  <c r="H50" i="24" a="1"/>
  <c r="CX55" i="24" a="1"/>
  <c r="CU55" i="24" a="1"/>
  <c r="CP55" i="24" a="1"/>
  <c r="CM55" i="24" a="1"/>
  <c r="CH55" i="24" a="1"/>
  <c r="CE55" i="24" a="1"/>
  <c r="BZ55" i="24" a="1"/>
  <c r="BW55" i="24" a="1"/>
  <c r="BR55" i="24" a="1"/>
  <c r="BO55" i="24" a="1"/>
  <c r="BJ55" i="24" a="1"/>
  <c r="BG55" i="24" a="1"/>
  <c r="BB55" i="24" a="1"/>
  <c r="AY55" i="24" a="1"/>
  <c r="AT55" i="24" a="1"/>
  <c r="AQ55" i="24" a="1"/>
  <c r="AL55" i="24" a="1"/>
  <c r="AI55" i="24" a="1"/>
  <c r="AD55" i="24" a="1"/>
  <c r="AA55" i="24" a="1"/>
  <c r="V55" i="24" a="1"/>
  <c r="S55" i="24" a="1"/>
  <c r="N55" i="24" a="1"/>
  <c r="K55" i="24" a="1"/>
  <c r="CX58" i="24" a="1"/>
  <c r="CU58" i="24" a="1"/>
  <c r="CP58" i="24" a="1"/>
  <c r="CM58" i="24" a="1"/>
  <c r="CH58" i="24" a="1"/>
  <c r="CE58" i="24" a="1"/>
  <c r="BZ58" i="24" a="1"/>
  <c r="BW58" i="24" a="1"/>
  <c r="BR58" i="24" a="1"/>
  <c r="BO58" i="24" a="1"/>
  <c r="BJ58" i="24" a="1"/>
  <c r="BG58" i="24" a="1"/>
  <c r="BB58" i="24" a="1"/>
  <c r="AY58" i="24" a="1"/>
  <c r="AT58" i="24" a="1"/>
  <c r="AQ58" i="24" a="1"/>
  <c r="AL58" i="24" a="1"/>
  <c r="AI58" i="24" a="1"/>
  <c r="AD58" i="24" a="1"/>
  <c r="AA58" i="24" a="1"/>
  <c r="V58" i="24" a="1"/>
  <c r="S58" i="24" a="1"/>
  <c r="N58" i="24" a="1"/>
  <c r="K58" i="24" a="1"/>
  <c r="CX49" i="24" a="1"/>
  <c r="CV49" i="24" a="1"/>
  <c r="CT49" i="24" a="1"/>
  <c r="CR49" i="24" a="1"/>
  <c r="CP49" i="24" a="1"/>
  <c r="CN49" i="24" a="1"/>
  <c r="CL49" i="24" a="1"/>
  <c r="CJ49" i="24" a="1"/>
  <c r="CH49" i="24" a="1"/>
  <c r="CF49" i="24" a="1"/>
  <c r="CD49" i="24" a="1"/>
  <c r="CB49" i="24" a="1"/>
  <c r="BZ49" i="24" a="1"/>
  <c r="BX49" i="24" a="1"/>
  <c r="BV49" i="24" a="1"/>
  <c r="BT49" i="24" a="1"/>
  <c r="BR49" i="24" a="1"/>
  <c r="BP49" i="24" a="1"/>
  <c r="BN49" i="24" a="1"/>
  <c r="BL49" i="24" a="1"/>
  <c r="BJ49" i="24" a="1"/>
  <c r="BH49" i="24" a="1"/>
  <c r="BF49" i="24" a="1"/>
  <c r="BD49" i="24" a="1"/>
  <c r="BB49" i="24" a="1"/>
  <c r="AZ49" i="24" a="1"/>
  <c r="AX49" i="24" a="1"/>
  <c r="AV49" i="24" a="1"/>
  <c r="AT49" i="24" a="1"/>
  <c r="AR49" i="24" a="1"/>
  <c r="AP49" i="24" a="1"/>
  <c r="AN49" i="24" a="1"/>
  <c r="AL49" i="24" a="1"/>
  <c r="AJ49" i="24" a="1"/>
  <c r="AH49" i="24" a="1"/>
  <c r="AF49" i="24" a="1"/>
  <c r="AD49" i="24" a="1"/>
  <c r="AB49" i="24" a="1"/>
  <c r="Z49" i="24" a="1"/>
  <c r="X49" i="24" a="1"/>
  <c r="V49" i="24" a="1"/>
  <c r="T49" i="24" a="1"/>
  <c r="R49" i="24" a="1"/>
  <c r="P49" i="24" a="1"/>
  <c r="N49" i="24" a="1"/>
  <c r="L49" i="24" a="1"/>
  <c r="J49" i="24" a="1"/>
  <c r="H49" i="24" a="1"/>
  <c r="CX60" i="24" a="1"/>
  <c r="CU60" i="24" a="1"/>
  <c r="CP60" i="24" a="1"/>
  <c r="CM60" i="24" a="1"/>
  <c r="CH60" i="24" a="1"/>
  <c r="CE60" i="24" a="1"/>
  <c r="BZ60" i="24" a="1"/>
  <c r="BW60" i="24" a="1"/>
  <c r="BR60" i="24" a="1"/>
  <c r="BO60" i="24" a="1"/>
  <c r="BJ60" i="24" a="1"/>
  <c r="BG60" i="24" a="1"/>
  <c r="BB60" i="24" a="1"/>
  <c r="AY60" i="24" a="1"/>
  <c r="AT60" i="24" a="1"/>
  <c r="AQ60" i="24" a="1"/>
  <c r="AL60" i="24" a="1"/>
  <c r="AI60" i="24" a="1"/>
  <c r="AD60" i="24" a="1"/>
  <c r="AA60" i="24" a="1"/>
  <c r="V60" i="24" a="1"/>
  <c r="S60" i="24" a="1"/>
  <c r="N60" i="24" a="1"/>
  <c r="K60" i="24" a="1"/>
  <c r="CW29" i="24" a="1"/>
  <c r="AK29" i="24" a="1"/>
  <c r="CU37" i="24" a="1"/>
  <c r="CJ37" i="24" a="1"/>
  <c r="BW37" i="24" a="1"/>
  <c r="BG37" i="24" a="1"/>
  <c r="AQ37" i="24" a="1"/>
  <c r="AA37" i="24" a="1"/>
  <c r="K37" i="24" a="1"/>
  <c r="CU40" i="24" a="1"/>
  <c r="CJ40" i="24" a="1"/>
  <c r="BO40" i="24" a="1"/>
  <c r="BD40" i="24" a="1"/>
  <c r="AI40" i="24" a="1"/>
  <c r="X40" i="24" a="1"/>
  <c r="CX45" i="24" a="1"/>
  <c r="CV45" i="24" a="1"/>
  <c r="CT45" i="24" a="1"/>
  <c r="CR45" i="24" a="1"/>
  <c r="CP45" i="24" a="1"/>
  <c r="CN45" i="24" a="1"/>
  <c r="CL45" i="24" a="1"/>
  <c r="CJ45" i="24" a="1"/>
  <c r="CH45" i="24" a="1"/>
  <c r="CF45" i="24" a="1"/>
  <c r="CD45" i="24" a="1"/>
  <c r="CB45" i="24" a="1"/>
  <c r="BZ45" i="24" a="1"/>
  <c r="BX45" i="24" a="1"/>
  <c r="BV45" i="24" a="1"/>
  <c r="BT45" i="24" a="1"/>
  <c r="BR45" i="24" a="1"/>
  <c r="BP45" i="24" a="1"/>
  <c r="BN45" i="24" a="1"/>
  <c r="BL45" i="24" a="1"/>
  <c r="BJ45" i="24" a="1"/>
  <c r="BH45" i="24" a="1"/>
  <c r="BF45" i="24" a="1"/>
  <c r="BD45" i="24" a="1"/>
  <c r="BB45" i="24" a="1"/>
  <c r="AZ45" i="24" a="1"/>
  <c r="AX45" i="24" a="1"/>
  <c r="AV45" i="24" a="1"/>
  <c r="AT45" i="24" a="1"/>
  <c r="AR45" i="24" a="1"/>
  <c r="AP45" i="24" a="1"/>
  <c r="AN45" i="24" a="1"/>
  <c r="AL45" i="24" a="1"/>
  <c r="AJ45" i="24" a="1"/>
  <c r="CX48" i="24" a="1"/>
  <c r="CV48" i="24" a="1"/>
  <c r="CT48" i="24" a="1"/>
  <c r="CR48" i="24" a="1"/>
  <c r="CP48" i="24" a="1"/>
  <c r="CN48" i="24" a="1"/>
  <c r="CL48" i="24" a="1"/>
  <c r="CJ48" i="24" a="1"/>
  <c r="CH48" i="24" a="1"/>
  <c r="CF48" i="24" a="1"/>
  <c r="CD48" i="24" a="1"/>
  <c r="CB48" i="24" a="1"/>
  <c r="BZ48" i="24" a="1"/>
  <c r="BX48" i="24" a="1"/>
  <c r="BV48" i="24" a="1"/>
  <c r="BT48" i="24" a="1"/>
  <c r="BR48" i="24" a="1"/>
  <c r="BP48" i="24" a="1"/>
  <c r="BN48" i="24" a="1"/>
  <c r="BL48" i="24" a="1"/>
  <c r="BJ48" i="24" a="1"/>
  <c r="BH48" i="24" a="1"/>
  <c r="BF48" i="24" a="1"/>
  <c r="BD48" i="24" a="1"/>
  <c r="BB48" i="24" a="1"/>
  <c r="AZ48" i="24" a="1"/>
  <c r="AX48" i="24" a="1"/>
  <c r="AV48" i="24" a="1"/>
  <c r="AT48" i="24" a="1"/>
  <c r="AR48" i="24" a="1"/>
  <c r="AP48" i="24" a="1"/>
  <c r="AN48" i="24" a="1"/>
  <c r="AL48" i="24" a="1"/>
  <c r="AJ48" i="24" a="1"/>
  <c r="AH48" i="24" a="1"/>
  <c r="AF48" i="24" a="1"/>
  <c r="AD48" i="24" a="1"/>
  <c r="AB48" i="24" a="1"/>
  <c r="Z48" i="24" a="1"/>
  <c r="X48" i="24" a="1"/>
  <c r="V48" i="24" a="1"/>
  <c r="T48" i="24" a="1"/>
  <c r="R48" i="24" a="1"/>
  <c r="P48" i="24" a="1"/>
  <c r="N48" i="24" a="1"/>
  <c r="L48" i="24" a="1"/>
  <c r="J48" i="24" a="1"/>
  <c r="H48" i="24" a="1"/>
  <c r="CX53" i="24" a="1"/>
  <c r="CU53" i="24" a="1"/>
  <c r="CP53" i="24" a="1"/>
  <c r="CM53" i="24" a="1"/>
  <c r="CH53" i="24" a="1"/>
  <c r="CE53" i="24" a="1"/>
  <c r="BZ53" i="24" a="1"/>
  <c r="BW53" i="24" a="1"/>
  <c r="BR53" i="24" a="1"/>
  <c r="BO53" i="24" a="1"/>
  <c r="BJ53" i="24" a="1"/>
  <c r="BG53" i="24" a="1"/>
  <c r="BB53" i="24" a="1"/>
  <c r="AY53" i="24" a="1"/>
  <c r="AT53" i="24" a="1"/>
  <c r="AQ53" i="24" a="1"/>
  <c r="AL53" i="24" a="1"/>
  <c r="AI53" i="24" a="1"/>
  <c r="AD53" i="24" a="1"/>
  <c r="AA53" i="24" a="1"/>
  <c r="V53" i="24" a="1"/>
  <c r="S53" i="24" a="1"/>
  <c r="N53" i="24" a="1"/>
  <c r="K53" i="24" a="1"/>
  <c r="CX56" i="24" a="1"/>
  <c r="CU56" i="24" a="1"/>
  <c r="CP56" i="24" a="1"/>
  <c r="CM56" i="24" a="1"/>
  <c r="CH56" i="24" a="1"/>
  <c r="CE56" i="24" a="1"/>
  <c r="BZ56" i="24" a="1"/>
  <c r="BW56" i="24" a="1"/>
  <c r="BR56" i="24" a="1"/>
  <c r="BO56" i="24" a="1"/>
  <c r="BJ56" i="24" a="1"/>
  <c r="BG56" i="24" a="1"/>
  <c r="BB56" i="24" a="1"/>
  <c r="AY56" i="24" a="1"/>
  <c r="AT56" i="24" a="1"/>
  <c r="AQ56" i="24" a="1"/>
  <c r="AL56" i="24" a="1"/>
  <c r="AI56" i="24" a="1"/>
  <c r="AD56" i="24" a="1"/>
  <c r="AA56" i="24" a="1"/>
  <c r="V56" i="24" a="1"/>
  <c r="S56" i="24" a="1"/>
  <c r="N56" i="24" a="1"/>
  <c r="K56" i="24" a="1"/>
  <c r="CU61" i="24" a="1"/>
  <c r="CP61" i="24" a="1"/>
  <c r="CM61" i="24" a="1"/>
  <c r="CH61" i="24" a="1"/>
  <c r="CE61" i="24" a="1"/>
  <c r="BZ61" i="24" a="1"/>
  <c r="BW61" i="24" a="1"/>
  <c r="BR61" i="24" a="1"/>
  <c r="BO61" i="24" a="1"/>
  <c r="BJ61" i="24" a="1"/>
  <c r="BG61" i="24" a="1"/>
  <c r="BB61" i="24" a="1"/>
  <c r="AY61" i="24" a="1"/>
  <c r="AT61" i="24" a="1"/>
  <c r="AQ61" i="24" a="1"/>
  <c r="AL61" i="24" a="1"/>
  <c r="AI61" i="24" a="1"/>
  <c r="AD61" i="24" a="1"/>
  <c r="AA61" i="24" a="1"/>
  <c r="V61" i="24" a="1"/>
  <c r="S61" i="24" a="1"/>
  <c r="N61" i="24" a="1"/>
  <c r="K61" i="24" a="1"/>
  <c r="CW33" i="24" a="1"/>
  <c r="AK33" i="24" a="1"/>
  <c r="AI44" i="24" a="1"/>
  <c r="X44" i="24" a="1"/>
  <c r="CX57" i="24" a="1"/>
  <c r="CU57" i="24" a="1"/>
  <c r="CP57" i="24" a="1"/>
  <c r="CM57" i="24" a="1"/>
  <c r="CH57" i="24" a="1"/>
  <c r="CE57" i="24" a="1"/>
  <c r="BZ57" i="24" a="1"/>
  <c r="BW57" i="24" a="1"/>
  <c r="BR57" i="24" a="1"/>
  <c r="BO57" i="24" a="1"/>
  <c r="BJ57" i="24" a="1"/>
  <c r="BG57" i="24" a="1"/>
  <c r="BB57" i="24" a="1"/>
  <c r="AY57" i="24" a="1"/>
  <c r="AT57" i="24" a="1"/>
  <c r="AQ57" i="24" a="1"/>
  <c r="AL57" i="24" a="1"/>
  <c r="AI57" i="24" a="1"/>
  <c r="AD57" i="24" a="1"/>
  <c r="AA57" i="24" a="1"/>
  <c r="V57" i="24" a="1"/>
  <c r="S57" i="24" a="1"/>
  <c r="N57" i="24" a="1"/>
  <c r="K57" i="24" a="1"/>
  <c r="CW27" i="24" a="1"/>
  <c r="AK27" i="24" a="1"/>
  <c r="CU38" i="24" a="1"/>
  <c r="CJ38" i="24" a="1"/>
  <c r="BO38" i="24" a="1"/>
  <c r="BD38" i="24" a="1"/>
  <c r="AI38" i="24" a="1"/>
  <c r="X38" i="24" a="1"/>
  <c r="CU43" i="24" a="1"/>
  <c r="CJ43" i="24" a="1"/>
  <c r="BO43" i="24" a="1"/>
  <c r="BD43" i="24" a="1"/>
  <c r="AI43" i="24" a="1"/>
  <c r="X43" i="24" a="1"/>
  <c r="CX46" i="24" a="1"/>
  <c r="CV46" i="24" a="1"/>
  <c r="CT46" i="24" a="1"/>
  <c r="CR46" i="24" a="1"/>
  <c r="CP46" i="24" a="1"/>
  <c r="CN46" i="24" a="1"/>
  <c r="CL46" i="24" a="1"/>
  <c r="CJ46" i="24" a="1"/>
  <c r="CH46" i="24" a="1"/>
  <c r="CF46" i="24" a="1"/>
  <c r="CD46" i="24" a="1"/>
  <c r="CB46" i="24" a="1"/>
  <c r="BZ46" i="24" a="1"/>
  <c r="BX46" i="24" a="1"/>
  <c r="BV46" i="24" a="1"/>
  <c r="BT46" i="24" a="1"/>
  <c r="BR46" i="24" a="1"/>
  <c r="BP46" i="24" a="1"/>
  <c r="BN46" i="24" a="1"/>
  <c r="BL46" i="24" a="1"/>
  <c r="BJ46" i="24" a="1"/>
  <c r="BH46" i="24" a="1"/>
  <c r="BF46" i="24" a="1"/>
  <c r="BD46" i="24" a="1"/>
  <c r="BB46" i="24" a="1"/>
  <c r="AZ46" i="24" a="1"/>
  <c r="AX46" i="24" a="1"/>
  <c r="AV46" i="24" a="1"/>
  <c r="AT46" i="24" a="1"/>
  <c r="AR46" i="24" a="1"/>
  <c r="AP46" i="24" a="1"/>
  <c r="AN46" i="24" a="1"/>
  <c r="AL46" i="24" a="1"/>
  <c r="AJ46" i="24" a="1"/>
  <c r="AH46" i="24" a="1"/>
  <c r="AF46" i="24" a="1"/>
  <c r="AD46" i="24" a="1"/>
  <c r="AB46" i="24" a="1"/>
  <c r="Z46" i="24" a="1"/>
  <c r="X46" i="24" a="1"/>
  <c r="V46" i="24" a="1"/>
  <c r="T46" i="24" a="1"/>
  <c r="R46" i="24" a="1"/>
  <c r="P46" i="24" a="1"/>
  <c r="N46" i="24" a="1"/>
  <c r="L46" i="24" a="1"/>
  <c r="J46" i="24" a="1"/>
  <c r="H46" i="24" a="1"/>
  <c r="CX51" i="24" a="1"/>
  <c r="CU51" i="24" a="1"/>
  <c r="CP51" i="24" a="1"/>
  <c r="CM51" i="24" a="1"/>
  <c r="CH51" i="24" a="1"/>
  <c r="CE51" i="24" a="1"/>
  <c r="BZ51" i="24" a="1"/>
  <c r="BW51" i="24" a="1"/>
  <c r="BR51" i="24" a="1"/>
  <c r="BO51" i="24" a="1"/>
  <c r="BJ51" i="24" a="1"/>
  <c r="BG51" i="24" a="1"/>
  <c r="BB51" i="24" a="1"/>
  <c r="AY51" i="24" a="1"/>
  <c r="AT51" i="24" a="1"/>
  <c r="AQ51" i="24" a="1"/>
  <c r="AL51" i="24" a="1"/>
  <c r="AI51" i="24" a="1"/>
  <c r="AD51" i="24" a="1"/>
  <c r="AA51" i="24" a="1"/>
  <c r="V51" i="24" a="1"/>
  <c r="S51" i="24" a="1"/>
  <c r="N51" i="24" a="1"/>
  <c r="K51" i="24" a="1"/>
  <c r="CX54" i="24" a="1"/>
  <c r="CU54" i="24" a="1"/>
  <c r="CP54" i="24" a="1"/>
  <c r="CM54" i="24" a="1"/>
  <c r="CH54" i="24" a="1"/>
  <c r="CE54" i="24" a="1"/>
  <c r="BZ54" i="24" a="1"/>
  <c r="BW54" i="24" a="1"/>
  <c r="BR54" i="24" a="1"/>
  <c r="BO54" i="24" a="1"/>
  <c r="BJ54" i="24" a="1"/>
  <c r="BG54" i="24" a="1"/>
  <c r="BB54" i="24" a="1"/>
  <c r="AY54" i="24" a="1"/>
  <c r="AT54" i="24" a="1"/>
  <c r="AQ54" i="24" a="1"/>
  <c r="AL54" i="24" a="1"/>
  <c r="AI54" i="24" a="1"/>
  <c r="AD54" i="24" a="1"/>
  <c r="AA54" i="24" a="1"/>
  <c r="V54" i="24" a="1"/>
  <c r="S54" i="24" a="1"/>
  <c r="N54" i="24" a="1"/>
  <c r="K54" i="24" a="1"/>
  <c r="CX59" i="24" a="1"/>
  <c r="CU59" i="24" a="1"/>
  <c r="CP59" i="24" a="1"/>
  <c r="CM59" i="24" a="1"/>
  <c r="CH59" i="24" a="1"/>
  <c r="CE59" i="24" a="1"/>
  <c r="BZ59" i="24" a="1"/>
  <c r="BW59" i="24" a="1"/>
  <c r="BR59" i="24" a="1"/>
  <c r="BO59" i="24" a="1"/>
  <c r="BJ59" i="24" a="1"/>
  <c r="BG59" i="24" a="1"/>
  <c r="BB59" i="24" a="1"/>
  <c r="AY59" i="24" a="1"/>
  <c r="AT59" i="24" a="1"/>
  <c r="AQ59" i="24" a="1"/>
  <c r="AL59" i="24" a="1"/>
  <c r="AI59" i="24" a="1"/>
  <c r="AD59" i="24" a="1"/>
  <c r="AA59" i="24" a="1"/>
  <c r="V59" i="24" a="1"/>
  <c r="S59" i="24" a="1"/>
  <c r="N59" i="24" a="1"/>
  <c r="K59" i="24" a="1"/>
  <c r="AA227" i="22" l="1"/>
  <c r="AL227" i="22"/>
  <c r="H24" i="23"/>
  <c r="H15" i="23"/>
  <c r="H73" i="23"/>
  <c r="H79" i="23"/>
  <c r="H100" i="23"/>
  <c r="G19" i="23"/>
  <c r="G35" i="23"/>
  <c r="G51" i="23"/>
  <c r="I62" i="23"/>
  <c r="G76" i="23"/>
  <c r="I91" i="23"/>
  <c r="G91" i="23"/>
  <c r="S227" i="22"/>
  <c r="AQ227" i="22"/>
  <c r="AY227" i="22"/>
  <c r="BO227" i="22"/>
  <c r="CE227" i="22"/>
  <c r="CU227" i="22"/>
  <c r="M227" i="22"/>
  <c r="U227" i="22"/>
  <c r="AC227" i="22"/>
  <c r="AK227" i="22"/>
  <c r="AS227" i="22"/>
  <c r="BA227" i="22"/>
  <c r="BI227" i="22"/>
  <c r="BQ227" i="22"/>
  <c r="BY227" i="22"/>
  <c r="CG227" i="22"/>
  <c r="CO227" i="22"/>
  <c r="CW227" i="22"/>
  <c r="P227" i="22"/>
  <c r="X227" i="22"/>
  <c r="AF227" i="22"/>
  <c r="AN227" i="22"/>
  <c r="AV227" i="22"/>
  <c r="BD227" i="22"/>
  <c r="BL227" i="22"/>
  <c r="BT227" i="22"/>
  <c r="CB227" i="22"/>
  <c r="CJ227" i="22"/>
  <c r="CR227" i="22"/>
  <c r="CZ227" i="22"/>
  <c r="H39" i="23"/>
  <c r="H95" i="23"/>
  <c r="H41" i="23"/>
  <c r="G6" i="23"/>
  <c r="I12" i="23"/>
  <c r="G17" i="23"/>
  <c r="G33" i="23"/>
  <c r="G49" i="23"/>
  <c r="G36" i="23"/>
  <c r="I17" i="23"/>
  <c r="I33" i="23"/>
  <c r="I49" i="23"/>
  <c r="I76" i="23"/>
  <c r="G87" i="23"/>
  <c r="G90" i="23"/>
  <c r="I35" i="23"/>
  <c r="I97" i="23"/>
  <c r="K227" i="22"/>
  <c r="AI227" i="22"/>
  <c r="BG227" i="22"/>
  <c r="BW227" i="22"/>
  <c r="CM227" i="22"/>
  <c r="O227" i="22"/>
  <c r="W227" i="22"/>
  <c r="AE227" i="22"/>
  <c r="AM227" i="22"/>
  <c r="AU227" i="22"/>
  <c r="BC227" i="22"/>
  <c r="BK227" i="22"/>
  <c r="BS227" i="22"/>
  <c r="CA227" i="22"/>
  <c r="CI227" i="22"/>
  <c r="CQ227" i="22"/>
  <c r="CY227" i="22"/>
  <c r="R227" i="22"/>
  <c r="Z227" i="22"/>
  <c r="AH227" i="22"/>
  <c r="AP227" i="22"/>
  <c r="AX227" i="22"/>
  <c r="BF227" i="22"/>
  <c r="BN227" i="22"/>
  <c r="BV227" i="22"/>
  <c r="CD227" i="22"/>
  <c r="CL227" i="22"/>
  <c r="CT227" i="22"/>
  <c r="H12" i="23"/>
  <c r="H28" i="23"/>
  <c r="H44" i="23"/>
  <c r="H60" i="23"/>
  <c r="H25" i="23"/>
  <c r="H62" i="23"/>
  <c r="H98" i="23"/>
  <c r="H82" i="23"/>
  <c r="I6" i="23"/>
  <c r="I45" i="23"/>
  <c r="I24" i="23"/>
  <c r="I40" i="23"/>
  <c r="G45" i="23"/>
  <c r="G61" i="23"/>
  <c r="I67" i="23"/>
  <c r="I75" i="23"/>
  <c r="I61" i="23"/>
  <c r="I72" i="23"/>
  <c r="G88" i="23"/>
  <c r="G84" i="23"/>
  <c r="I94" i="23"/>
  <c r="I88" i="23"/>
  <c r="G97" i="23"/>
  <c r="G75" i="23"/>
  <c r="H7" i="23"/>
  <c r="H19" i="23"/>
  <c r="H89" i="23"/>
  <c r="H80" i="23"/>
  <c r="H68" i="23"/>
  <c r="I55" i="23"/>
  <c r="I52" i="23"/>
  <c r="I68" i="23"/>
  <c r="I80" i="23"/>
  <c r="I8" i="23"/>
  <c r="I15" i="23"/>
  <c r="I31" i="23"/>
  <c r="I47" i="23"/>
  <c r="G54" i="23"/>
  <c r="G66" i="23"/>
  <c r="I69" i="23"/>
  <c r="G74" i="23"/>
  <c r="I77" i="23"/>
  <c r="I26" i="23"/>
  <c r="G47" i="23"/>
  <c r="G65" i="23"/>
  <c r="I82" i="23"/>
  <c r="I98" i="23"/>
  <c r="I60" i="23"/>
  <c r="G55" i="23"/>
  <c r="G85" i="23"/>
  <c r="I96" i="23"/>
  <c r="G56" i="23"/>
  <c r="I85" i="23"/>
  <c r="G58" i="23"/>
  <c r="G83" i="23"/>
  <c r="I56" i="23"/>
  <c r="I74" i="23"/>
  <c r="I58" i="23"/>
  <c r="I42" i="23"/>
  <c r="G78" i="23"/>
  <c r="I89" i="23"/>
  <c r="N227" i="22"/>
  <c r="V227" i="22"/>
  <c r="AD227" i="22"/>
  <c r="AT227" i="22"/>
  <c r="BB227" i="22"/>
  <c r="BJ227" i="22"/>
  <c r="BR227" i="22"/>
  <c r="BZ227" i="22"/>
  <c r="CH227" i="22"/>
  <c r="CP227" i="22"/>
  <c r="CX227" i="22"/>
  <c r="DA227" i="22"/>
  <c r="H6" i="23"/>
  <c r="H22" i="23"/>
  <c r="H38" i="23"/>
  <c r="H54" i="23"/>
  <c r="H29" i="23"/>
  <c r="H49" i="23"/>
  <c r="H87" i="23"/>
  <c r="H33" i="23"/>
  <c r="H47" i="23"/>
  <c r="H61" i="23"/>
  <c r="H75" i="23"/>
  <c r="H84" i="23"/>
  <c r="H90" i="23"/>
  <c r="I5" i="23"/>
  <c r="I20" i="23"/>
  <c r="G25" i="23"/>
  <c r="G41" i="23"/>
  <c r="I23" i="23"/>
  <c r="G28" i="23"/>
  <c r="I39" i="23"/>
  <c r="G44" i="23"/>
  <c r="G60" i="23"/>
  <c r="G14" i="23"/>
  <c r="I25" i="23"/>
  <c r="G30" i="23"/>
  <c r="I41" i="23"/>
  <c r="G46" i="23"/>
  <c r="I57" i="23"/>
  <c r="I65" i="23"/>
  <c r="G70" i="23"/>
  <c r="I73" i="23"/>
  <c r="G15" i="23"/>
  <c r="G73" i="23"/>
  <c r="G79" i="23"/>
  <c r="G95" i="23"/>
  <c r="I66" i="23"/>
  <c r="G39" i="23"/>
  <c r="I34" i="23"/>
  <c r="I51" i="23"/>
  <c r="G82" i="23"/>
  <c r="I93" i="23"/>
  <c r="G98" i="23"/>
  <c r="G24" i="23"/>
  <c r="G67" i="23"/>
  <c r="I78" i="23"/>
  <c r="G100" i="23"/>
  <c r="I43" i="23"/>
  <c r="I81" i="23"/>
  <c r="H48" i="23"/>
  <c r="H56" i="23"/>
  <c r="H11" i="23"/>
  <c r="H23" i="23"/>
  <c r="H65" i="23"/>
  <c r="H78" i="23"/>
  <c r="H88" i="23"/>
  <c r="H66" i="23"/>
  <c r="G5" i="23"/>
  <c r="G7" i="23"/>
  <c r="I21" i="23"/>
  <c r="I14" i="23"/>
  <c r="I30" i="23"/>
  <c r="I46" i="23"/>
  <c r="I16" i="23"/>
  <c r="G21" i="23"/>
  <c r="I32" i="23"/>
  <c r="I48" i="23"/>
  <c r="I63" i="23"/>
  <c r="I71" i="23"/>
  <c r="I19" i="23"/>
  <c r="G40" i="23"/>
  <c r="I64" i="23"/>
  <c r="G69" i="23"/>
  <c r="G96" i="23"/>
  <c r="I79" i="23"/>
  <c r="G99" i="23"/>
  <c r="I50" i="23"/>
  <c r="G93" i="23"/>
  <c r="G16" i="23"/>
  <c r="I84" i="23"/>
  <c r="G89" i="23"/>
  <c r="I100" i="23"/>
  <c r="G31" i="23"/>
  <c r="I70" i="23"/>
  <c r="I18" i="23"/>
  <c r="G94" i="23"/>
  <c r="I7" i="23"/>
  <c r="G22" i="23"/>
  <c r="G38" i="23"/>
  <c r="G57" i="23"/>
  <c r="G71" i="23"/>
  <c r="G92" i="23"/>
  <c r="I11" i="23"/>
  <c r="G23" i="23"/>
  <c r="I95" i="23"/>
  <c r="I59" i="23"/>
  <c r="G86" i="23"/>
  <c r="I22" i="23"/>
  <c r="I38" i="23"/>
  <c r="G8" i="23"/>
  <c r="G50" i="23"/>
  <c r="G77" i="23"/>
  <c r="I27" i="23"/>
  <c r="G48" i="23"/>
  <c r="G81" i="23"/>
  <c r="I92" i="23"/>
  <c r="G63" i="23"/>
  <c r="I86" i="23"/>
  <c r="G32" i="23"/>
  <c r="H14" i="22"/>
  <c r="J8" i="23"/>
  <c r="H8" i="23"/>
  <c r="F8" i="23"/>
  <c r="F6" i="23"/>
  <c r="J6" i="23"/>
  <c r="F10" i="23"/>
  <c r="J10" i="23"/>
  <c r="F12" i="23"/>
  <c r="J12" i="23"/>
  <c r="F14" i="23"/>
  <c r="J14" i="23"/>
  <c r="F16" i="23"/>
  <c r="J16" i="23"/>
  <c r="F18" i="23"/>
  <c r="J18" i="23"/>
  <c r="F20" i="23"/>
  <c r="J20" i="23"/>
  <c r="F22" i="23"/>
  <c r="J22" i="23"/>
  <c r="F24" i="23"/>
  <c r="J24" i="23"/>
  <c r="F26" i="23"/>
  <c r="J26" i="23"/>
  <c r="F28" i="23"/>
  <c r="J28" i="23"/>
  <c r="F30" i="23"/>
  <c r="J30" i="23"/>
  <c r="F32" i="23"/>
  <c r="J32" i="23"/>
  <c r="F34" i="23"/>
  <c r="J34" i="23"/>
  <c r="F36" i="23"/>
  <c r="J36" i="23"/>
  <c r="F38" i="23"/>
  <c r="J38" i="23"/>
  <c r="F40" i="23"/>
  <c r="J40" i="23"/>
  <c r="F42" i="23"/>
  <c r="J42" i="23"/>
  <c r="F44" i="23"/>
  <c r="J44" i="23"/>
  <c r="F46" i="23"/>
  <c r="J46" i="23"/>
  <c r="F48" i="23"/>
  <c r="J48" i="23"/>
  <c r="F50" i="23"/>
  <c r="J50" i="23"/>
  <c r="F52" i="23"/>
  <c r="J52" i="23"/>
  <c r="F54" i="23"/>
  <c r="J54" i="23"/>
  <c r="F56" i="23"/>
  <c r="J56" i="23"/>
  <c r="F58" i="23"/>
  <c r="J58" i="23"/>
  <c r="F60" i="23"/>
  <c r="J60" i="23"/>
  <c r="F9" i="23"/>
  <c r="J9" i="23"/>
  <c r="F15" i="23"/>
  <c r="J15" i="23"/>
  <c r="F21" i="23"/>
  <c r="J21" i="23"/>
  <c r="F25" i="23"/>
  <c r="J25" i="23"/>
  <c r="F29" i="23"/>
  <c r="J29" i="23"/>
  <c r="F35" i="23"/>
  <c r="J35" i="23"/>
  <c r="F39" i="23"/>
  <c r="J39" i="23"/>
  <c r="F45" i="23"/>
  <c r="J45" i="23"/>
  <c r="F49" i="23"/>
  <c r="J49" i="23"/>
  <c r="F53" i="23"/>
  <c r="J53" i="23"/>
  <c r="F59" i="23"/>
  <c r="J59" i="23"/>
  <c r="F63" i="23"/>
  <c r="J63" i="23"/>
  <c r="F67" i="23"/>
  <c r="J67" i="23"/>
  <c r="F73" i="23"/>
  <c r="J73" i="23"/>
  <c r="F77" i="23"/>
  <c r="J77" i="23"/>
  <c r="F81" i="23"/>
  <c r="J81" i="23"/>
  <c r="F87" i="23"/>
  <c r="J87" i="23"/>
  <c r="F91" i="23"/>
  <c r="J91" i="23"/>
  <c r="F95" i="23"/>
  <c r="J95" i="23"/>
  <c r="F99" i="23"/>
  <c r="J99" i="23"/>
  <c r="F7" i="23"/>
  <c r="J7" i="23"/>
  <c r="F11" i="23"/>
  <c r="J11" i="23"/>
  <c r="F13" i="23"/>
  <c r="J13" i="23"/>
  <c r="F17" i="23"/>
  <c r="J17" i="23"/>
  <c r="F19" i="23"/>
  <c r="J19" i="23"/>
  <c r="F23" i="23"/>
  <c r="J23" i="23"/>
  <c r="F27" i="23"/>
  <c r="J27" i="23"/>
  <c r="F31" i="23"/>
  <c r="J31" i="23"/>
  <c r="F33" i="23"/>
  <c r="J33" i="23"/>
  <c r="F37" i="23"/>
  <c r="J37" i="23"/>
  <c r="F41" i="23"/>
  <c r="J41" i="23"/>
  <c r="F43" i="23"/>
  <c r="J43" i="23"/>
  <c r="F47" i="23"/>
  <c r="J47" i="23"/>
  <c r="F51" i="23"/>
  <c r="J51" i="23"/>
  <c r="F55" i="23"/>
  <c r="J55" i="23"/>
  <c r="F57" i="23"/>
  <c r="J57" i="23"/>
  <c r="F61" i="23"/>
  <c r="J61" i="23"/>
  <c r="F65" i="23"/>
  <c r="J65" i="23"/>
  <c r="F69" i="23"/>
  <c r="J69" i="23"/>
  <c r="F71" i="23"/>
  <c r="J71" i="23"/>
  <c r="F75" i="23"/>
  <c r="J75" i="23"/>
  <c r="F79" i="23"/>
  <c r="J79" i="23"/>
  <c r="F83" i="23"/>
  <c r="J83" i="23"/>
  <c r="F85" i="23"/>
  <c r="J85" i="23"/>
  <c r="F89" i="23"/>
  <c r="J89" i="23"/>
  <c r="F93" i="23"/>
  <c r="J93" i="23"/>
  <c r="F97" i="23"/>
  <c r="J97" i="23"/>
  <c r="F62" i="23"/>
  <c r="J62" i="23"/>
  <c r="F70" i="23"/>
  <c r="J70" i="23"/>
  <c r="F78" i="23"/>
  <c r="J78" i="23"/>
  <c r="F86" i="23"/>
  <c r="J86" i="23"/>
  <c r="F92" i="23"/>
  <c r="J92" i="23"/>
  <c r="F84" i="23"/>
  <c r="J84" i="23"/>
  <c r="F100" i="23"/>
  <c r="J100" i="23"/>
  <c r="F64" i="23"/>
  <c r="J64" i="23"/>
  <c r="F72" i="23"/>
  <c r="J72" i="23"/>
  <c r="F80" i="23"/>
  <c r="J80" i="23"/>
  <c r="F88" i="23"/>
  <c r="J88" i="23"/>
  <c r="F94" i="23"/>
  <c r="J94" i="23"/>
  <c r="F98" i="23"/>
  <c r="J98" i="23"/>
  <c r="F90" i="23"/>
  <c r="J90" i="23"/>
  <c r="F66" i="23"/>
  <c r="J66" i="23"/>
  <c r="F74" i="23"/>
  <c r="J74" i="23"/>
  <c r="F82" i="23"/>
  <c r="J82" i="23"/>
  <c r="F68" i="23"/>
  <c r="J68" i="23"/>
  <c r="F76" i="23"/>
  <c r="J76" i="23"/>
  <c r="F96" i="23"/>
  <c r="J96" i="23"/>
  <c r="F5" i="23"/>
  <c r="J5" i="23"/>
  <c r="K59" i="24"/>
  <c r="N59" i="24"/>
  <c r="S59" i="24"/>
  <c r="V59" i="24"/>
  <c r="AA59" i="24"/>
  <c r="AD59" i="24"/>
  <c r="AI59" i="24"/>
  <c r="AL59" i="24"/>
  <c r="AQ59" i="24"/>
  <c r="AT59" i="24"/>
  <c r="AY59" i="24"/>
  <c r="BB59" i="24"/>
  <c r="BG59" i="24"/>
  <c r="BJ59" i="24"/>
  <c r="BO59" i="24"/>
  <c r="BR59" i="24"/>
  <c r="BW59" i="24"/>
  <c r="BZ59" i="24"/>
  <c r="CE59" i="24"/>
  <c r="CH59" i="24"/>
  <c r="CM59" i="24"/>
  <c r="CP59" i="24"/>
  <c r="CU59" i="24"/>
  <c r="CX59" i="24"/>
  <c r="K54" i="24"/>
  <c r="N54" i="24"/>
  <c r="S54" i="24"/>
  <c r="V54" i="24"/>
  <c r="AA54" i="24"/>
  <c r="AD54" i="24"/>
  <c r="AI54" i="24"/>
  <c r="AL54" i="24"/>
  <c r="AQ54" i="24"/>
  <c r="AT54" i="24"/>
  <c r="AY54" i="24"/>
  <c r="BB54" i="24"/>
  <c r="BG54" i="24"/>
  <c r="BJ54" i="24"/>
  <c r="BO54" i="24"/>
  <c r="BR54" i="24"/>
  <c r="BW54" i="24"/>
  <c r="BZ54" i="24"/>
  <c r="CE54" i="24"/>
  <c r="CH54" i="24"/>
  <c r="CM54" i="24"/>
  <c r="CP54" i="24"/>
  <c r="CU54" i="24"/>
  <c r="CX54" i="24"/>
  <c r="K51" i="24"/>
  <c r="N51" i="24"/>
  <c r="S51" i="24"/>
  <c r="V51" i="24"/>
  <c r="AA51" i="24"/>
  <c r="AD51" i="24"/>
  <c r="AI51" i="24"/>
  <c r="AL51" i="24"/>
  <c r="AQ51" i="24"/>
  <c r="AT51" i="24"/>
  <c r="AY51" i="24"/>
  <c r="BB51" i="24"/>
  <c r="BG51" i="24"/>
  <c r="BJ51" i="24"/>
  <c r="BO51" i="24"/>
  <c r="BR51" i="24"/>
  <c r="BW51" i="24"/>
  <c r="BZ51" i="24"/>
  <c r="CE51" i="24"/>
  <c r="CH51" i="24"/>
  <c r="CM51" i="24"/>
  <c r="CP51" i="24"/>
  <c r="CU51" i="24"/>
  <c r="CX51" i="24"/>
  <c r="H46" i="24"/>
  <c r="J46" i="24"/>
  <c r="L46" i="24"/>
  <c r="N46" i="24"/>
  <c r="P46" i="24"/>
  <c r="R46" i="24"/>
  <c r="T46" i="24"/>
  <c r="V46" i="24"/>
  <c r="X46" i="24"/>
  <c r="Z46" i="24"/>
  <c r="AB46" i="24"/>
  <c r="AD46" i="24"/>
  <c r="AF46" i="24"/>
  <c r="AH46" i="24"/>
  <c r="AJ46" i="24"/>
  <c r="AL46" i="24"/>
  <c r="AN46" i="24"/>
  <c r="AP46" i="24"/>
  <c r="AR46" i="24"/>
  <c r="AT46" i="24"/>
  <c r="AV46" i="24"/>
  <c r="AX46" i="24"/>
  <c r="AZ46" i="24"/>
  <c r="BB46" i="24"/>
  <c r="BD46" i="24"/>
  <c r="BF46" i="24"/>
  <c r="BH46" i="24"/>
  <c r="BJ46" i="24"/>
  <c r="BL46" i="24"/>
  <c r="BN46" i="24"/>
  <c r="BP46" i="24"/>
  <c r="BR46" i="24"/>
  <c r="BT46" i="24"/>
  <c r="BV46" i="24"/>
  <c r="BX46" i="24"/>
  <c r="BZ46" i="24"/>
  <c r="CB46" i="24"/>
  <c r="CD46" i="24"/>
  <c r="CF46" i="24"/>
  <c r="CH46" i="24"/>
  <c r="CJ46" i="24"/>
  <c r="CL46" i="24"/>
  <c r="CN46" i="24"/>
  <c r="CP46" i="24"/>
  <c r="CR46" i="24"/>
  <c r="CT46" i="24"/>
  <c r="CV46" i="24"/>
  <c r="CX46" i="24"/>
  <c r="X43" i="24"/>
  <c r="AI43" i="24"/>
  <c r="BD43" i="24"/>
  <c r="BO43" i="24"/>
  <c r="CJ43" i="24"/>
  <c r="CU43" i="24"/>
  <c r="X38" i="24"/>
  <c r="AI38" i="24"/>
  <c r="BD38" i="24"/>
  <c r="BO38" i="24"/>
  <c r="CJ38" i="24"/>
  <c r="CU38" i="24"/>
  <c r="AK27" i="24"/>
  <c r="CW27" i="24"/>
  <c r="K57" i="24"/>
  <c r="N57" i="24"/>
  <c r="S57" i="24"/>
  <c r="V57" i="24"/>
  <c r="AA57" i="24"/>
  <c r="AD57" i="24"/>
  <c r="AI57" i="24"/>
  <c r="AL57" i="24"/>
  <c r="AQ57" i="24"/>
  <c r="AT57" i="24"/>
  <c r="AY57" i="24"/>
  <c r="BB57" i="24"/>
  <c r="BG57" i="24"/>
  <c r="BJ57" i="24"/>
  <c r="BO57" i="24"/>
  <c r="BR57" i="24"/>
  <c r="BW57" i="24"/>
  <c r="BZ57" i="24"/>
  <c r="CE57" i="24"/>
  <c r="CH57" i="24"/>
  <c r="CM57" i="24"/>
  <c r="CP57" i="24"/>
  <c r="CU57" i="24"/>
  <c r="CX57" i="24"/>
  <c r="X44" i="24"/>
  <c r="AI44" i="24"/>
  <c r="AK33" i="24"/>
  <c r="CW33" i="24"/>
  <c r="K61" i="24"/>
  <c r="N61" i="24"/>
  <c r="S61" i="24"/>
  <c r="V61" i="24"/>
  <c r="AA61" i="24"/>
  <c r="AD61" i="24"/>
  <c r="AI61" i="24"/>
  <c r="AL61" i="24"/>
  <c r="AQ61" i="24"/>
  <c r="AT61" i="24"/>
  <c r="AY61" i="24"/>
  <c r="BB61" i="24"/>
  <c r="BG61" i="24"/>
  <c r="BJ61" i="24"/>
  <c r="BO61" i="24"/>
  <c r="BR61" i="24"/>
  <c r="BW61" i="24"/>
  <c r="BZ61" i="24"/>
  <c r="CE61" i="24"/>
  <c r="CH61" i="24"/>
  <c r="CM61" i="24"/>
  <c r="CP61" i="24"/>
  <c r="CU61" i="24"/>
  <c r="K56" i="24"/>
  <c r="N56" i="24"/>
  <c r="S56" i="24"/>
  <c r="V56" i="24"/>
  <c r="AA56" i="24"/>
  <c r="AD56" i="24"/>
  <c r="AI56" i="24"/>
  <c r="AL56" i="24"/>
  <c r="AQ56" i="24"/>
  <c r="AT56" i="24"/>
  <c r="AY56" i="24"/>
  <c r="BB56" i="24"/>
  <c r="BG56" i="24"/>
  <c r="BJ56" i="24"/>
  <c r="BO56" i="24"/>
  <c r="BR56" i="24"/>
  <c r="BW56" i="24"/>
  <c r="BZ56" i="24"/>
  <c r="CE56" i="24"/>
  <c r="CH56" i="24"/>
  <c r="CM56" i="24"/>
  <c r="CP56" i="24"/>
  <c r="CU56" i="24"/>
  <c r="CX56" i="24"/>
  <c r="K53" i="24"/>
  <c r="N53" i="24"/>
  <c r="S53" i="24"/>
  <c r="V53" i="24"/>
  <c r="AA53" i="24"/>
  <c r="AD53" i="24"/>
  <c r="AI53" i="24"/>
  <c r="AL53" i="24"/>
  <c r="AQ53" i="24"/>
  <c r="AT53" i="24"/>
  <c r="AY53" i="24"/>
  <c r="BB53" i="24"/>
  <c r="BG53" i="24"/>
  <c r="BJ53" i="24"/>
  <c r="BO53" i="24"/>
  <c r="BR53" i="24"/>
  <c r="BW53" i="24"/>
  <c r="BZ53" i="24"/>
  <c r="CE53" i="24"/>
  <c r="CH53" i="24"/>
  <c r="CM53" i="24"/>
  <c r="CP53" i="24"/>
  <c r="CU53" i="24"/>
  <c r="CX53" i="24"/>
  <c r="H48" i="24"/>
  <c r="J48" i="24"/>
  <c r="L48" i="24"/>
  <c r="N48" i="24"/>
  <c r="P48" i="24"/>
  <c r="R48" i="24"/>
  <c r="T48" i="24"/>
  <c r="V48" i="24"/>
  <c r="X48" i="24"/>
  <c r="Z48" i="24"/>
  <c r="AB48" i="24"/>
  <c r="AD48" i="24"/>
  <c r="AF48" i="24"/>
  <c r="AH48" i="24"/>
  <c r="AJ48" i="24"/>
  <c r="AL48" i="24"/>
  <c r="AN48" i="24"/>
  <c r="AP48" i="24"/>
  <c r="AR48" i="24"/>
  <c r="AT48" i="24"/>
  <c r="AV48" i="24"/>
  <c r="AX48" i="24"/>
  <c r="AZ48" i="24"/>
  <c r="BB48" i="24"/>
  <c r="BD48" i="24"/>
  <c r="BF48" i="24"/>
  <c r="BH48" i="24"/>
  <c r="BJ48" i="24"/>
  <c r="BL48" i="24"/>
  <c r="BN48" i="24"/>
  <c r="BP48" i="24"/>
  <c r="BR48" i="24"/>
  <c r="BT48" i="24"/>
  <c r="BV48" i="24"/>
  <c r="BX48" i="24"/>
  <c r="BZ48" i="24"/>
  <c r="CB48" i="24"/>
  <c r="CD48" i="24"/>
  <c r="CF48" i="24"/>
  <c r="CH48" i="24"/>
  <c r="CJ48" i="24"/>
  <c r="CL48" i="24"/>
  <c r="CN48" i="24"/>
  <c r="CP48" i="24"/>
  <c r="CR48" i="24"/>
  <c r="CT48" i="24"/>
  <c r="CV48" i="24"/>
  <c r="CX48" i="24"/>
  <c r="AJ45" i="24"/>
  <c r="AL45" i="24"/>
  <c r="AN45" i="24"/>
  <c r="AP45" i="24"/>
  <c r="AR45" i="24"/>
  <c r="AT45" i="24"/>
  <c r="AV45" i="24"/>
  <c r="AX45" i="24"/>
  <c r="AZ45" i="24"/>
  <c r="BB45" i="24"/>
  <c r="BD45" i="24"/>
  <c r="BF45" i="24"/>
  <c r="BH45" i="24"/>
  <c r="BJ45" i="24"/>
  <c r="BL45" i="24"/>
  <c r="BN45" i="24"/>
  <c r="BP45" i="24"/>
  <c r="BR45" i="24"/>
  <c r="BT45" i="24"/>
  <c r="BV45" i="24"/>
  <c r="BX45" i="24"/>
  <c r="BZ45" i="24"/>
  <c r="CB45" i="24"/>
  <c r="CD45" i="24"/>
  <c r="CF45" i="24"/>
  <c r="CH45" i="24"/>
  <c r="CJ45" i="24"/>
  <c r="CL45" i="24"/>
  <c r="CN45" i="24"/>
  <c r="CP45" i="24"/>
  <c r="CR45" i="24"/>
  <c r="CT45" i="24"/>
  <c r="CV45" i="24"/>
  <c r="CX45" i="24"/>
  <c r="X40" i="24"/>
  <c r="AI40" i="24"/>
  <c r="BD40" i="24"/>
  <c r="BO40" i="24"/>
  <c r="CJ40" i="24"/>
  <c r="CU40" i="24"/>
  <c r="K37" i="24"/>
  <c r="AA37" i="24"/>
  <c r="AQ37" i="24"/>
  <c r="BG37" i="24"/>
  <c r="BW37" i="24"/>
  <c r="CJ37" i="24"/>
  <c r="CU37" i="24"/>
  <c r="AK29" i="24"/>
  <c r="CW29" i="24"/>
  <c r="K60" i="24"/>
  <c r="N60" i="24"/>
  <c r="S60" i="24"/>
  <c r="V60" i="24"/>
  <c r="AA60" i="24"/>
  <c r="AD60" i="24"/>
  <c r="AI60" i="24"/>
  <c r="AL60" i="24"/>
  <c r="AQ60" i="24"/>
  <c r="AT60" i="24"/>
  <c r="AY60" i="24"/>
  <c r="BB60" i="24"/>
  <c r="BG60" i="24"/>
  <c r="BJ60" i="24"/>
  <c r="BO60" i="24"/>
  <c r="BR60" i="24"/>
  <c r="BW60" i="24"/>
  <c r="BZ60" i="24"/>
  <c r="CE60" i="24"/>
  <c r="CH60" i="24"/>
  <c r="CM60" i="24"/>
  <c r="CP60" i="24"/>
  <c r="CU60" i="24"/>
  <c r="CX60" i="24"/>
  <c r="H49" i="24"/>
  <c r="J49" i="24"/>
  <c r="L49" i="24"/>
  <c r="N49" i="24"/>
  <c r="P49" i="24"/>
  <c r="R49" i="24"/>
  <c r="T49" i="24"/>
  <c r="V49" i="24"/>
  <c r="X49" i="24"/>
  <c r="Z49" i="24"/>
  <c r="AB49" i="24"/>
  <c r="AD49" i="24"/>
  <c r="AF49" i="24"/>
  <c r="AH49" i="24"/>
  <c r="AJ49" i="24"/>
  <c r="AL49" i="24"/>
  <c r="AN49" i="24"/>
  <c r="AP49" i="24"/>
  <c r="AR49" i="24"/>
  <c r="AT49" i="24"/>
  <c r="AV49" i="24"/>
  <c r="AX49" i="24"/>
  <c r="AZ49" i="24"/>
  <c r="BB49" i="24"/>
  <c r="BD49" i="24"/>
  <c r="BF49" i="24"/>
  <c r="BH49" i="24"/>
  <c r="BJ49" i="24"/>
  <c r="BL49" i="24"/>
  <c r="BN49" i="24"/>
  <c r="BP49" i="24"/>
  <c r="BR49" i="24"/>
  <c r="BT49" i="24"/>
  <c r="BV49" i="24"/>
  <c r="BX49" i="24"/>
  <c r="BZ49" i="24"/>
  <c r="CB49" i="24"/>
  <c r="CD49" i="24"/>
  <c r="CF49" i="24"/>
  <c r="CH49" i="24"/>
  <c r="CJ49" i="24"/>
  <c r="CL49" i="24"/>
  <c r="CN49" i="24"/>
  <c r="CP49" i="24"/>
  <c r="CR49" i="24"/>
  <c r="CT49" i="24"/>
  <c r="CV49" i="24"/>
  <c r="CX49" i="24"/>
  <c r="K58" i="24"/>
  <c r="N58" i="24"/>
  <c r="S58" i="24"/>
  <c r="V58" i="24"/>
  <c r="AA58" i="24"/>
  <c r="AD58" i="24"/>
  <c r="AI58" i="24"/>
  <c r="AL58" i="24"/>
  <c r="AQ58" i="24"/>
  <c r="AT58" i="24"/>
  <c r="AY58" i="24"/>
  <c r="BB58" i="24"/>
  <c r="BG58" i="24"/>
  <c r="BJ58" i="24"/>
  <c r="BO58" i="24"/>
  <c r="BR58" i="24"/>
  <c r="BW58" i="24"/>
  <c r="BZ58" i="24"/>
  <c r="CE58" i="24"/>
  <c r="CH58" i="24"/>
  <c r="CM58" i="24"/>
  <c r="CP58" i="24"/>
  <c r="CU58" i="24"/>
  <c r="CX58" i="24"/>
  <c r="K55" i="24"/>
  <c r="N55" i="24"/>
  <c r="S55" i="24"/>
  <c r="V55" i="24"/>
  <c r="AA55" i="24"/>
  <c r="AD55" i="24"/>
  <c r="AI55" i="24"/>
  <c r="AL55" i="24"/>
  <c r="AQ55" i="24"/>
  <c r="AT55" i="24"/>
  <c r="AY55" i="24"/>
  <c r="BB55" i="24"/>
  <c r="BG55" i="24"/>
  <c r="BJ55" i="24"/>
  <c r="BO55" i="24"/>
  <c r="BR55" i="24"/>
  <c r="BW55" i="24"/>
  <c r="BZ55" i="24"/>
  <c r="CE55" i="24"/>
  <c r="CH55" i="24"/>
  <c r="CM55" i="24"/>
  <c r="CP55" i="24"/>
  <c r="CU55" i="24"/>
  <c r="CX55" i="24"/>
  <c r="H50" i="24"/>
  <c r="J50" i="24"/>
  <c r="L50" i="24"/>
  <c r="N50" i="24"/>
  <c r="P50" i="24"/>
  <c r="R50" i="24"/>
  <c r="T50" i="24"/>
  <c r="V50" i="24"/>
  <c r="X50" i="24"/>
  <c r="Z50" i="24"/>
  <c r="AB50" i="24"/>
  <c r="AD50" i="24"/>
  <c r="AF50" i="24"/>
  <c r="AH50" i="24"/>
  <c r="AJ50" i="24"/>
  <c r="AL50" i="24"/>
  <c r="AN50" i="24"/>
  <c r="AP50" i="24"/>
  <c r="AR50" i="24"/>
  <c r="AT50" i="24"/>
  <c r="AV50" i="24"/>
  <c r="AX50" i="24"/>
  <c r="AZ50" i="24"/>
  <c r="BB50" i="24"/>
  <c r="BD50" i="24"/>
  <c r="BF50" i="24"/>
  <c r="BH50" i="24"/>
  <c r="BJ50" i="24"/>
  <c r="BL50" i="24"/>
  <c r="BN50" i="24"/>
  <c r="BP50" i="24"/>
  <c r="BR50" i="24"/>
  <c r="BT50" i="24"/>
  <c r="BV50" i="24"/>
  <c r="AA50" i="24"/>
  <c r="AE50" i="24"/>
  <c r="AI50" i="24"/>
  <c r="AM50" i="24"/>
  <c r="AQ50" i="24"/>
  <c r="AU50" i="24"/>
  <c r="AY50" i="24"/>
  <c r="BC50" i="24"/>
  <c r="BG50" i="24"/>
  <c r="BK50" i="24"/>
  <c r="BO50" i="24"/>
  <c r="BS50" i="24"/>
  <c r="BW50" i="24"/>
  <c r="BZ50" i="24"/>
  <c r="CE50" i="24"/>
  <c r="CH50" i="24"/>
  <c r="CM50" i="24"/>
  <c r="CP50" i="24"/>
  <c r="CU50" i="24"/>
  <c r="CX50" i="24"/>
  <c r="H47" i="24"/>
  <c r="J47" i="24"/>
  <c r="L47" i="24"/>
  <c r="N47" i="24"/>
  <c r="P47" i="24"/>
  <c r="R47" i="24"/>
  <c r="T47" i="24"/>
  <c r="V47" i="24"/>
  <c r="X47" i="24"/>
  <c r="Z47" i="24"/>
  <c r="AB47" i="24"/>
  <c r="AD47" i="24"/>
  <c r="AF47" i="24"/>
  <c r="AH47" i="24"/>
  <c r="AJ47" i="24"/>
  <c r="AL47" i="24"/>
  <c r="AN47" i="24"/>
  <c r="AP47" i="24"/>
  <c r="AR47" i="24"/>
  <c r="AT47" i="24"/>
  <c r="AV47" i="24"/>
  <c r="AX47" i="24"/>
  <c r="AZ47" i="24"/>
  <c r="BB47" i="24"/>
  <c r="BD47" i="24"/>
  <c r="BF47" i="24"/>
  <c r="BH47" i="24"/>
  <c r="BJ47" i="24"/>
  <c r="BL47" i="24"/>
  <c r="BN47" i="24"/>
  <c r="BP47" i="24"/>
  <c r="BR47" i="24"/>
  <c r="BT47" i="24"/>
  <c r="BV47" i="24"/>
  <c r="BX47" i="24"/>
  <c r="BZ47" i="24"/>
  <c r="CB47" i="24"/>
  <c r="CD47" i="24"/>
  <c r="CF47" i="24"/>
  <c r="CH47" i="24"/>
  <c r="CJ47" i="24"/>
  <c r="CL47" i="24"/>
  <c r="CN47" i="24"/>
  <c r="CP47" i="24"/>
  <c r="CR47" i="24"/>
  <c r="CT47" i="24"/>
  <c r="CV47" i="24"/>
  <c r="CX47" i="24"/>
  <c r="X42" i="24"/>
  <c r="AI42" i="24"/>
  <c r="BD42" i="24"/>
  <c r="BO42" i="24"/>
  <c r="CJ42" i="24"/>
  <c r="CU42" i="24"/>
  <c r="X39" i="24"/>
  <c r="AI39" i="24"/>
  <c r="BD39" i="24"/>
  <c r="BO39" i="24"/>
  <c r="CJ39" i="24"/>
  <c r="CU39" i="24"/>
  <c r="AK31" i="24"/>
  <c r="CW31" i="24"/>
  <c r="K52" i="24"/>
  <c r="N52" i="24"/>
  <c r="S52" i="24"/>
  <c r="V52" i="24"/>
  <c r="AA52" i="24"/>
  <c r="AD52" i="24"/>
  <c r="AI52" i="24"/>
  <c r="AL52" i="24"/>
  <c r="AQ52" i="24"/>
  <c r="AT52" i="24"/>
  <c r="AY52" i="24"/>
  <c r="BB52" i="24"/>
  <c r="BG52" i="24"/>
  <c r="BJ52" i="24"/>
  <c r="BO52" i="24"/>
  <c r="BR52" i="24"/>
  <c r="BW52" i="24"/>
  <c r="BZ52" i="24"/>
  <c r="CE52" i="24"/>
  <c r="CH52" i="24"/>
  <c r="CM52" i="24"/>
  <c r="CP52" i="24"/>
  <c r="CU52" i="24"/>
  <c r="CX52" i="24"/>
  <c r="X41" i="24"/>
  <c r="AI41" i="24"/>
  <c r="BD41" i="24"/>
  <c r="BO41" i="24"/>
  <c r="CJ41" i="24"/>
  <c r="CU41" i="24"/>
  <c r="I46" i="24"/>
  <c r="K46" i="24"/>
  <c r="M46" i="24"/>
  <c r="O46" i="24"/>
  <c r="Q46" i="24"/>
  <c r="S46" i="24"/>
  <c r="U46" i="24"/>
  <c r="W46" i="24"/>
  <c r="Y46" i="24"/>
  <c r="AA46" i="24"/>
  <c r="AC46" i="24"/>
  <c r="AE46" i="24"/>
  <c r="AG46" i="24"/>
  <c r="AI46" i="24"/>
  <c r="AK46" i="24"/>
  <c r="AM46" i="24"/>
  <c r="AO46" i="24"/>
  <c r="AQ46" i="24"/>
  <c r="AS46" i="24"/>
  <c r="AU46" i="24"/>
  <c r="AW46" i="24"/>
  <c r="AY46" i="24"/>
  <c r="BA46" i="24"/>
  <c r="BC46" i="24"/>
  <c r="BE46" i="24"/>
  <c r="BG46" i="24"/>
  <c r="BI46" i="24"/>
  <c r="BK46" i="24"/>
  <c r="BM46" i="24"/>
  <c r="BO46" i="24"/>
  <c r="BQ46" i="24"/>
  <c r="BS46" i="24"/>
  <c r="BU46" i="24"/>
  <c r="BW46" i="24"/>
  <c r="BY46" i="24"/>
  <c r="CA46" i="24"/>
  <c r="CC46" i="24"/>
  <c r="CE46" i="24"/>
  <c r="CG46" i="24"/>
  <c r="CI46" i="24"/>
  <c r="CK46" i="24"/>
  <c r="CM46" i="24"/>
  <c r="CO46" i="24"/>
  <c r="CQ46" i="24"/>
  <c r="CS46" i="24"/>
  <c r="CU46" i="24"/>
  <c r="CW46" i="24"/>
  <c r="CY46" i="24"/>
  <c r="I43" i="24"/>
  <c r="N43" i="24"/>
  <c r="Q43" i="24"/>
  <c r="V43" i="24"/>
  <c r="Y43" i="24"/>
  <c r="AD43" i="24"/>
  <c r="AG43" i="24"/>
  <c r="AL43" i="24"/>
  <c r="AO43" i="24"/>
  <c r="AT43" i="24"/>
  <c r="AW43" i="24"/>
  <c r="BB43" i="24"/>
  <c r="BE43" i="24"/>
  <c r="BJ43" i="24"/>
  <c r="BM43" i="24"/>
  <c r="BR43" i="24"/>
  <c r="BU43" i="24"/>
  <c r="BZ43" i="24"/>
  <c r="CC43" i="24"/>
  <c r="CH43" i="24"/>
  <c r="CK43" i="24"/>
  <c r="CP43" i="24"/>
  <c r="CS43" i="24"/>
  <c r="CX43" i="24"/>
  <c r="L43" i="24"/>
  <c r="O43" i="24"/>
  <c r="T43" i="24"/>
  <c r="W43" i="24"/>
  <c r="AB43" i="24"/>
  <c r="AE43" i="24"/>
  <c r="AJ43" i="24"/>
  <c r="AM43" i="24"/>
  <c r="AR43" i="24"/>
  <c r="AU43" i="24"/>
  <c r="AZ43" i="24"/>
  <c r="BC43" i="24"/>
  <c r="BH43" i="24"/>
  <c r="BK43" i="24"/>
  <c r="BP43" i="24"/>
  <c r="BS43" i="24"/>
  <c r="BX43" i="24"/>
  <c r="CA43" i="24"/>
  <c r="CF43" i="24"/>
  <c r="CI43" i="24"/>
  <c r="CN43" i="24"/>
  <c r="CQ43" i="24"/>
  <c r="CV43" i="24"/>
  <c r="CY43" i="24"/>
  <c r="J43" i="24"/>
  <c r="M43" i="24"/>
  <c r="R43" i="24"/>
  <c r="U43" i="24"/>
  <c r="Z43" i="24"/>
  <c r="AC43" i="24"/>
  <c r="AH43" i="24"/>
  <c r="AK43" i="24"/>
  <c r="AP43" i="24"/>
  <c r="AS43" i="24"/>
  <c r="AX43" i="24"/>
  <c r="BA43" i="24"/>
  <c r="BF43" i="24"/>
  <c r="BI43" i="24"/>
  <c r="BN43" i="24"/>
  <c r="BQ43" i="24"/>
  <c r="BV43" i="24"/>
  <c r="BY43" i="24"/>
  <c r="CD43" i="24"/>
  <c r="CG43" i="24"/>
  <c r="CL43" i="24"/>
  <c r="CO43" i="24"/>
  <c r="CT43" i="24"/>
  <c r="CW43" i="24"/>
  <c r="I38" i="24"/>
  <c r="N38" i="24"/>
  <c r="Q38" i="24"/>
  <c r="V38" i="24"/>
  <c r="Y38" i="24"/>
  <c r="AD38" i="24"/>
  <c r="AG38" i="24"/>
  <c r="AL38" i="24"/>
  <c r="AO38" i="24"/>
  <c r="AT38" i="24"/>
  <c r="AW38" i="24"/>
  <c r="BB38" i="24"/>
  <c r="BE38" i="24"/>
  <c r="BJ38" i="24"/>
  <c r="BM38" i="24"/>
  <c r="BR38" i="24"/>
  <c r="BU38" i="24"/>
  <c r="BZ38" i="24"/>
  <c r="CC38" i="24"/>
  <c r="CH38" i="24"/>
  <c r="CK38" i="24"/>
  <c r="CP38" i="24"/>
  <c r="CS38" i="24"/>
  <c r="CX38" i="24"/>
  <c r="L38" i="24"/>
  <c r="O38" i="24"/>
  <c r="T38" i="24"/>
  <c r="W38" i="24"/>
  <c r="AB38" i="24"/>
  <c r="AE38" i="24"/>
  <c r="AJ38" i="24"/>
  <c r="AM38" i="24"/>
  <c r="AR38" i="24"/>
  <c r="AU38" i="24"/>
  <c r="AZ38" i="24"/>
  <c r="BC38" i="24"/>
  <c r="BH38" i="24"/>
  <c r="BK38" i="24"/>
  <c r="BP38" i="24"/>
  <c r="BS38" i="24"/>
  <c r="BX38" i="24"/>
  <c r="CA38" i="24"/>
  <c r="CF38" i="24"/>
  <c r="CI38" i="24"/>
  <c r="CN38" i="24"/>
  <c r="CQ38" i="24"/>
  <c r="CV38" i="24"/>
  <c r="CY38" i="24"/>
  <c r="J38" i="24"/>
  <c r="M38" i="24"/>
  <c r="R38" i="24"/>
  <c r="U38" i="24"/>
  <c r="Z38" i="24"/>
  <c r="AC38" i="24"/>
  <c r="AH38" i="24"/>
  <c r="AK38" i="24"/>
  <c r="AP38" i="24"/>
  <c r="AS38" i="24"/>
  <c r="AX38" i="24"/>
  <c r="BA38" i="24"/>
  <c r="BF38" i="24"/>
  <c r="BI38" i="24"/>
  <c r="BN38" i="24"/>
  <c r="BQ38" i="24"/>
  <c r="BV38" i="24"/>
  <c r="BY38" i="24"/>
  <c r="CD38" i="24"/>
  <c r="CG38" i="24"/>
  <c r="CL38" i="24"/>
  <c r="CO38" i="24"/>
  <c r="CT38" i="24"/>
  <c r="CW38" i="24"/>
  <c r="H35" i="24"/>
  <c r="J35" i="24"/>
  <c r="L35" i="24"/>
  <c r="N35" i="24"/>
  <c r="P35" i="24"/>
  <c r="R35" i="24"/>
  <c r="T35" i="24"/>
  <c r="V35" i="24"/>
  <c r="X35" i="24"/>
  <c r="Z35" i="24"/>
  <c r="AB35" i="24"/>
  <c r="AD35" i="24"/>
  <c r="AF35" i="24"/>
  <c r="AH35" i="24"/>
  <c r="AJ35" i="24"/>
  <c r="AL35" i="24"/>
  <c r="AN35" i="24"/>
  <c r="AP35" i="24"/>
  <c r="AR35" i="24"/>
  <c r="AT35" i="24"/>
  <c r="AV35" i="24"/>
  <c r="AX35" i="24"/>
  <c r="AZ35" i="24"/>
  <c r="BB35" i="24"/>
  <c r="BD35" i="24"/>
  <c r="BF35" i="24"/>
  <c r="BH35" i="24"/>
  <c r="BJ35" i="24"/>
  <c r="BL35" i="24"/>
  <c r="BN35" i="24"/>
  <c r="BP35" i="24"/>
  <c r="BR35" i="24"/>
  <c r="BT35" i="24"/>
  <c r="BV35" i="24"/>
  <c r="BX35" i="24"/>
  <c r="BZ35" i="24"/>
  <c r="CB35" i="24"/>
  <c r="CD35" i="24"/>
  <c r="CF35" i="24"/>
  <c r="CH35" i="24"/>
  <c r="CJ35" i="24"/>
  <c r="CL35" i="24"/>
  <c r="CN35" i="24"/>
  <c r="CP35" i="24"/>
  <c r="CR35" i="24"/>
  <c r="CT35" i="24"/>
  <c r="CV35" i="24"/>
  <c r="CX35" i="24"/>
  <c r="I35" i="24"/>
  <c r="K35" i="24"/>
  <c r="M35" i="24"/>
  <c r="O35" i="24"/>
  <c r="Q35" i="24"/>
  <c r="S35" i="24"/>
  <c r="U35" i="24"/>
  <c r="W35" i="24"/>
  <c r="Y35" i="24"/>
  <c r="AA35" i="24"/>
  <c r="AC35" i="24"/>
  <c r="AE35" i="24"/>
  <c r="AG35" i="24"/>
  <c r="AI35" i="24"/>
  <c r="AK35" i="24"/>
  <c r="AM35" i="24"/>
  <c r="AO35" i="24"/>
  <c r="AQ35" i="24"/>
  <c r="AS35" i="24"/>
  <c r="AU35" i="24"/>
  <c r="AW35" i="24"/>
  <c r="AY35" i="24"/>
  <c r="BA35" i="24"/>
  <c r="BC35" i="24"/>
  <c r="BE35" i="24"/>
  <c r="BG35" i="24"/>
  <c r="BI35" i="24"/>
  <c r="BK35" i="24"/>
  <c r="BM35" i="24"/>
  <c r="BO35" i="24"/>
  <c r="BQ35" i="24"/>
  <c r="BS35" i="24"/>
  <c r="BU35" i="24"/>
  <c r="BW35" i="24"/>
  <c r="BY35" i="24"/>
  <c r="CA35" i="24"/>
  <c r="CC35" i="24"/>
  <c r="CE35" i="24"/>
  <c r="CG35" i="24"/>
  <c r="CI35" i="24"/>
  <c r="CK35" i="24"/>
  <c r="CM35" i="24"/>
  <c r="CO35" i="24"/>
  <c r="CQ35" i="24"/>
  <c r="CS35" i="24"/>
  <c r="CU35" i="24"/>
  <c r="CW35" i="24"/>
  <c r="CY35" i="24"/>
  <c r="J30" i="24"/>
  <c r="N30" i="24"/>
  <c r="R30" i="24"/>
  <c r="V30" i="24"/>
  <c r="Z30" i="24"/>
  <c r="AD30" i="24"/>
  <c r="AH30" i="24"/>
  <c r="AL30" i="24"/>
  <c r="AP30" i="24"/>
  <c r="AT30" i="24"/>
  <c r="AX30" i="24"/>
  <c r="BB30" i="24"/>
  <c r="BF30" i="24"/>
  <c r="BJ30" i="24"/>
  <c r="BN30" i="24"/>
  <c r="BR30" i="24"/>
  <c r="BV30" i="24"/>
  <c r="BZ30" i="24"/>
  <c r="CD30" i="24"/>
  <c r="CH30" i="24"/>
  <c r="CL30" i="24"/>
  <c r="CP30" i="24"/>
  <c r="CT30" i="24"/>
  <c r="CX30" i="24"/>
  <c r="K30" i="24"/>
  <c r="O30" i="24"/>
  <c r="S30" i="24"/>
  <c r="W30" i="24"/>
  <c r="AA30" i="24"/>
  <c r="AE30" i="24"/>
  <c r="AI30" i="24"/>
  <c r="AM30" i="24"/>
  <c r="AQ30" i="24"/>
  <c r="AU30" i="24"/>
  <c r="AY30" i="24"/>
  <c r="BC30" i="24"/>
  <c r="BG30" i="24"/>
  <c r="BK30" i="24"/>
  <c r="BO30" i="24"/>
  <c r="BS30" i="24"/>
  <c r="BW30" i="24"/>
  <c r="CA30" i="24"/>
  <c r="CE30" i="24"/>
  <c r="CI30" i="24"/>
  <c r="CM30" i="24"/>
  <c r="CQ30" i="24"/>
  <c r="CU30" i="24"/>
  <c r="CY30" i="24"/>
  <c r="H30" i="24"/>
  <c r="L30" i="24"/>
  <c r="P30" i="24"/>
  <c r="T30" i="24"/>
  <c r="X30" i="24"/>
  <c r="AB30" i="24"/>
  <c r="AF30" i="24"/>
  <c r="AJ30" i="24"/>
  <c r="AN30" i="24"/>
  <c r="AR30" i="24"/>
  <c r="AV30" i="24"/>
  <c r="AZ30" i="24"/>
  <c r="BD30" i="24"/>
  <c r="BH30" i="24"/>
  <c r="BL30" i="24"/>
  <c r="BP30" i="24"/>
  <c r="BT30" i="24"/>
  <c r="BX30" i="24"/>
  <c r="CB30" i="24"/>
  <c r="CF30" i="24"/>
  <c r="CJ30" i="24"/>
  <c r="CN30" i="24"/>
  <c r="CR30" i="24"/>
  <c r="CV30" i="24"/>
  <c r="I30" i="24"/>
  <c r="Y30" i="24"/>
  <c r="AO30" i="24"/>
  <c r="BE30" i="24"/>
  <c r="BU30" i="24"/>
  <c r="CK30" i="24"/>
  <c r="M30" i="24"/>
  <c r="AC30" i="24"/>
  <c r="AS30" i="24"/>
  <c r="BI30" i="24"/>
  <c r="BY30" i="24"/>
  <c r="CO30" i="24"/>
  <c r="Q30" i="24"/>
  <c r="AG30" i="24"/>
  <c r="AW30" i="24"/>
  <c r="BM30" i="24"/>
  <c r="CC30" i="24"/>
  <c r="CS30" i="24"/>
  <c r="J27" i="24"/>
  <c r="N27" i="24"/>
  <c r="R27" i="24"/>
  <c r="V27" i="24"/>
  <c r="Z27" i="24"/>
  <c r="AD27" i="24"/>
  <c r="AH27" i="24"/>
  <c r="AL27" i="24"/>
  <c r="AP27" i="24"/>
  <c r="AT27" i="24"/>
  <c r="AX27" i="24"/>
  <c r="BB27" i="24"/>
  <c r="BF27" i="24"/>
  <c r="BJ27" i="24"/>
  <c r="BN27" i="24"/>
  <c r="BR27" i="24"/>
  <c r="BV27" i="24"/>
  <c r="BZ27" i="24"/>
  <c r="CD27" i="24"/>
  <c r="CH27" i="24"/>
  <c r="CL27" i="24"/>
  <c r="CP27" i="24"/>
  <c r="CT27" i="24"/>
  <c r="CX27" i="24"/>
  <c r="K27" i="24"/>
  <c r="O27" i="24"/>
  <c r="S27" i="24"/>
  <c r="W27" i="24"/>
  <c r="AA27" i="24"/>
  <c r="AE27" i="24"/>
  <c r="AI27" i="24"/>
  <c r="AM27" i="24"/>
  <c r="AQ27" i="24"/>
  <c r="AU27" i="24"/>
  <c r="AY27" i="24"/>
  <c r="BC27" i="24"/>
  <c r="BG27" i="24"/>
  <c r="BK27" i="24"/>
  <c r="BO27" i="24"/>
  <c r="BS27" i="24"/>
  <c r="BW27" i="24"/>
  <c r="CA27" i="24"/>
  <c r="CE27" i="24"/>
  <c r="CI27" i="24"/>
  <c r="CM27" i="24"/>
  <c r="CQ27" i="24"/>
  <c r="CU27" i="24"/>
  <c r="CY27" i="24"/>
  <c r="H27" i="24"/>
  <c r="L27" i="24"/>
  <c r="P27" i="24"/>
  <c r="T27" i="24"/>
  <c r="X27" i="24"/>
  <c r="AB27" i="24"/>
  <c r="AF27" i="24"/>
  <c r="AJ27" i="24"/>
  <c r="AN27" i="24"/>
  <c r="AR27" i="24"/>
  <c r="AV27" i="24"/>
  <c r="AZ27" i="24"/>
  <c r="BD27" i="24"/>
  <c r="BH27" i="24"/>
  <c r="BL27" i="24"/>
  <c r="BP27" i="24"/>
  <c r="BT27" i="24"/>
  <c r="BX27" i="24"/>
  <c r="CB27" i="24"/>
  <c r="CF27" i="24"/>
  <c r="CJ27" i="24"/>
  <c r="CN27" i="24"/>
  <c r="CR27" i="24"/>
  <c r="CV27" i="24"/>
  <c r="I27" i="24"/>
  <c r="Y27" i="24"/>
  <c r="AO27" i="24"/>
  <c r="BE27" i="24"/>
  <c r="BU27" i="24"/>
  <c r="CK27" i="24"/>
  <c r="M27" i="24"/>
  <c r="AC27" i="24"/>
  <c r="AS27" i="24"/>
  <c r="BI27" i="24"/>
  <c r="BY27" i="24"/>
  <c r="CO27" i="24"/>
  <c r="Q27" i="24"/>
  <c r="AG27" i="24"/>
  <c r="AW27" i="24"/>
  <c r="BM27" i="24"/>
  <c r="CC27" i="24"/>
  <c r="CS27" i="24"/>
  <c r="J22" i="24"/>
  <c r="O22" i="24"/>
  <c r="R22" i="24"/>
  <c r="W22" i="24"/>
  <c r="Z22" i="24"/>
  <c r="AE22" i="24"/>
  <c r="AH22" i="24"/>
  <c r="AM22" i="24"/>
  <c r="AP22" i="24"/>
  <c r="AU22" i="24"/>
  <c r="AX22" i="24"/>
  <c r="BC22" i="24"/>
  <c r="BF22" i="24"/>
  <c r="BK22" i="24"/>
  <c r="BN22" i="24"/>
  <c r="BS22" i="24"/>
  <c r="BV22" i="24"/>
  <c r="CA22" i="24"/>
  <c r="CD22" i="24"/>
  <c r="CI22" i="24"/>
  <c r="CL22" i="24"/>
  <c r="CQ22" i="24"/>
  <c r="CT22" i="24"/>
  <c r="CY22" i="24"/>
  <c r="H22" i="24"/>
  <c r="M22" i="24"/>
  <c r="P22" i="24"/>
  <c r="U22" i="24"/>
  <c r="X22" i="24"/>
  <c r="AC22" i="24"/>
  <c r="AF22" i="24"/>
  <c r="AK22" i="24"/>
  <c r="AN22" i="24"/>
  <c r="AS22" i="24"/>
  <c r="AV22" i="24"/>
  <c r="BA22" i="24"/>
  <c r="BD22" i="24"/>
  <c r="BI22" i="24"/>
  <c r="BL22" i="24"/>
  <c r="BQ22" i="24"/>
  <c r="BT22" i="24"/>
  <c r="BY22" i="24"/>
  <c r="CB22" i="24"/>
  <c r="CG22" i="24"/>
  <c r="CJ22" i="24"/>
  <c r="CO22" i="24"/>
  <c r="CR22" i="24"/>
  <c r="CW22" i="24"/>
  <c r="K22" i="24"/>
  <c r="N22" i="24"/>
  <c r="S22" i="24"/>
  <c r="V22" i="24"/>
  <c r="AA22" i="24"/>
  <c r="AD22" i="24"/>
  <c r="AI22" i="24"/>
  <c r="AL22" i="24"/>
  <c r="AQ22" i="24"/>
  <c r="AT22" i="24"/>
  <c r="AY22" i="24"/>
  <c r="BB22" i="24"/>
  <c r="BG22" i="24"/>
  <c r="BJ22" i="24"/>
  <c r="BO22" i="24"/>
  <c r="BR22" i="24"/>
  <c r="BW22" i="24"/>
  <c r="BZ22" i="24"/>
  <c r="CE22" i="24"/>
  <c r="CH22" i="24"/>
  <c r="CM22" i="24"/>
  <c r="CP22" i="24"/>
  <c r="CU22" i="24"/>
  <c r="CX22" i="24"/>
  <c r="Q22" i="24"/>
  <c r="AB22" i="24"/>
  <c r="AW22" i="24"/>
  <c r="BH22" i="24"/>
  <c r="CC22" i="24"/>
  <c r="CN22" i="24"/>
  <c r="I22" i="24"/>
  <c r="T22" i="24"/>
  <c r="AO22" i="24"/>
  <c r="AZ22" i="24"/>
  <c r="BU22" i="24"/>
  <c r="CF22" i="24"/>
  <c r="L22" i="24"/>
  <c r="AG22" i="24"/>
  <c r="AR22" i="24"/>
  <c r="BM22" i="24"/>
  <c r="BX22" i="24"/>
  <c r="CS22" i="24"/>
  <c r="BE22" i="24"/>
  <c r="CV22" i="24"/>
  <c r="Y22" i="24"/>
  <c r="BP22" i="24"/>
  <c r="AJ22" i="24"/>
  <c r="I19" i="24"/>
  <c r="K19" i="24"/>
  <c r="M19" i="24"/>
  <c r="O19" i="24"/>
  <c r="Q19" i="24"/>
  <c r="S19" i="24"/>
  <c r="U19" i="24"/>
  <c r="W19" i="24"/>
  <c r="Y19" i="24"/>
  <c r="AA19" i="24"/>
  <c r="AC19" i="24"/>
  <c r="AE19" i="24"/>
  <c r="AG19" i="24"/>
  <c r="AI19" i="24"/>
  <c r="AK19" i="24"/>
  <c r="AM19" i="24"/>
  <c r="AO19" i="24"/>
  <c r="AQ19" i="24"/>
  <c r="AS19" i="24"/>
  <c r="AU19" i="24"/>
  <c r="AW19" i="24"/>
  <c r="AY19" i="24"/>
  <c r="BA19" i="24"/>
  <c r="BC19" i="24"/>
  <c r="H19" i="24"/>
  <c r="J19" i="24"/>
  <c r="L19" i="24"/>
  <c r="N19" i="24"/>
  <c r="P19" i="24"/>
  <c r="R19" i="24"/>
  <c r="T19" i="24"/>
  <c r="V19" i="24"/>
  <c r="X19" i="24"/>
  <c r="BF19" i="24"/>
  <c r="BK19" i="24"/>
  <c r="BN19" i="24"/>
  <c r="BS19" i="24"/>
  <c r="BV19" i="24"/>
  <c r="CA19" i="24"/>
  <c r="CD19" i="24"/>
  <c r="CI19" i="24"/>
  <c r="CL19" i="24"/>
  <c r="CQ19" i="24"/>
  <c r="CT19" i="24"/>
  <c r="CY19" i="24"/>
  <c r="AB19" i="24"/>
  <c r="AF19" i="24"/>
  <c r="AJ19" i="24"/>
  <c r="AN19" i="24"/>
  <c r="AR19" i="24"/>
  <c r="AV19" i="24"/>
  <c r="AZ19" i="24"/>
  <c r="BD19" i="24"/>
  <c r="BI19" i="24"/>
  <c r="BL19" i="24"/>
  <c r="BQ19" i="24"/>
  <c r="BT19" i="24"/>
  <c r="BY19" i="24"/>
  <c r="CB19" i="24"/>
  <c r="CG19" i="24"/>
  <c r="CJ19" i="24"/>
  <c r="CO19" i="24"/>
  <c r="CR19" i="24"/>
  <c r="CW19" i="24"/>
  <c r="BG19" i="24"/>
  <c r="BJ19" i="24"/>
  <c r="BO19" i="24"/>
  <c r="BR19" i="24"/>
  <c r="BW19" i="24"/>
  <c r="BZ19" i="24"/>
  <c r="CE19" i="24"/>
  <c r="CH19" i="24"/>
  <c r="CM19" i="24"/>
  <c r="CP19" i="24"/>
  <c r="CU19" i="24"/>
  <c r="CX19" i="24"/>
  <c r="AD19" i="24"/>
  <c r="AT19" i="24"/>
  <c r="BH19" i="24"/>
  <c r="CC19" i="24"/>
  <c r="CN19" i="24"/>
  <c r="AH19" i="24"/>
  <c r="AX19" i="24"/>
  <c r="BU19" i="24"/>
  <c r="CF19" i="24"/>
  <c r="AL19" i="24"/>
  <c r="BB19" i="24"/>
  <c r="BM19" i="24"/>
  <c r="BX19" i="24"/>
  <c r="CS19" i="24"/>
  <c r="AP19" i="24"/>
  <c r="CK19" i="24"/>
  <c r="BE19" i="24"/>
  <c r="CV19" i="24"/>
  <c r="BP19" i="24"/>
  <c r="I14" i="24"/>
  <c r="K14" i="24"/>
  <c r="M14" i="24"/>
  <c r="O14" i="24"/>
  <c r="Q14" i="24"/>
  <c r="S14" i="24"/>
  <c r="U14" i="24"/>
  <c r="W14" i="24"/>
  <c r="Y14" i="24"/>
  <c r="AA14" i="24"/>
  <c r="AC14" i="24"/>
  <c r="AE14" i="24"/>
  <c r="AG14" i="24"/>
  <c r="N14" i="24"/>
  <c r="V14" i="24"/>
  <c r="AD14" i="24"/>
  <c r="AJ14" i="24"/>
  <c r="AN14" i="24"/>
  <c r="AR14" i="24"/>
  <c r="AV14" i="24"/>
  <c r="AZ14" i="24"/>
  <c r="BD14" i="24"/>
  <c r="BH14" i="24"/>
  <c r="BL14" i="24"/>
  <c r="BP14" i="24"/>
  <c r="BT14" i="24"/>
  <c r="BX14" i="24"/>
  <c r="CB14" i="24"/>
  <c r="CF14" i="24"/>
  <c r="CJ14" i="24"/>
  <c r="CN14" i="24"/>
  <c r="CR14" i="24"/>
  <c r="CV14" i="24"/>
  <c r="H14" i="24"/>
  <c r="P14" i="24"/>
  <c r="X14" i="24"/>
  <c r="AF14" i="24"/>
  <c r="AK14" i="24"/>
  <c r="AO14" i="24"/>
  <c r="AS14" i="24"/>
  <c r="AW14" i="24"/>
  <c r="BA14" i="24"/>
  <c r="BE14" i="24"/>
  <c r="BI14" i="24"/>
  <c r="BM14" i="24"/>
  <c r="BQ14" i="24"/>
  <c r="BU14" i="24"/>
  <c r="BY14" i="24"/>
  <c r="CC14" i="24"/>
  <c r="CG14" i="24"/>
  <c r="CK14" i="24"/>
  <c r="CO14" i="24"/>
  <c r="CS14" i="24"/>
  <c r="CW14" i="24"/>
  <c r="J14" i="24"/>
  <c r="R14" i="24"/>
  <c r="Z14" i="24"/>
  <c r="AH14" i="24"/>
  <c r="AL14" i="24"/>
  <c r="AP14" i="24"/>
  <c r="AT14" i="24"/>
  <c r="AX14" i="24"/>
  <c r="BB14" i="24"/>
  <c r="BF14" i="24"/>
  <c r="BJ14" i="24"/>
  <c r="BN14" i="24"/>
  <c r="BR14" i="24"/>
  <c r="BV14" i="24"/>
  <c r="BZ14" i="24"/>
  <c r="CD14" i="24"/>
  <c r="CH14" i="24"/>
  <c r="CL14" i="24"/>
  <c r="CP14" i="24"/>
  <c r="CT14" i="24"/>
  <c r="CX14" i="24"/>
  <c r="T14" i="24"/>
  <c r="AQ14" i="24"/>
  <c r="BG14" i="24"/>
  <c r="BW14" i="24"/>
  <c r="CM14" i="24"/>
  <c r="AB14" i="24"/>
  <c r="AU14" i="24"/>
  <c r="BK14" i="24"/>
  <c r="CA14" i="24"/>
  <c r="CQ14" i="24"/>
  <c r="AI14" i="24"/>
  <c r="AY14" i="24"/>
  <c r="BO14" i="24"/>
  <c r="CE14" i="24"/>
  <c r="CU14" i="24"/>
  <c r="BC14" i="24"/>
  <c r="BS14" i="24"/>
  <c r="L14" i="24"/>
  <c r="CI14" i="24"/>
  <c r="AM14" i="24"/>
  <c r="J11" i="24"/>
  <c r="O11" i="24"/>
  <c r="R11" i="24"/>
  <c r="W11" i="24"/>
  <c r="Z11" i="24"/>
  <c r="AE11" i="24"/>
  <c r="AH11" i="24"/>
  <c r="AM11" i="24"/>
  <c r="AP11" i="24"/>
  <c r="AU11" i="24"/>
  <c r="AX11" i="24"/>
  <c r="AZ11" i="24"/>
  <c r="BB11" i="24"/>
  <c r="BD11" i="24"/>
  <c r="BF11" i="24"/>
  <c r="BH11" i="24"/>
  <c r="BJ11" i="24"/>
  <c r="BL11" i="24"/>
  <c r="BN11" i="24"/>
  <c r="BP11" i="24"/>
  <c r="BR11" i="24"/>
  <c r="BT11" i="24"/>
  <c r="BV11" i="24"/>
  <c r="BX11" i="24"/>
  <c r="BZ11" i="24"/>
  <c r="CB11" i="24"/>
  <c r="CD11" i="24"/>
  <c r="CF11" i="24"/>
  <c r="CH11" i="24"/>
  <c r="CJ11" i="24"/>
  <c r="CL11" i="24"/>
  <c r="CN11" i="24"/>
  <c r="CP11" i="24"/>
  <c r="CR11" i="24"/>
  <c r="CT11" i="24"/>
  <c r="CV11" i="24"/>
  <c r="CX11" i="24"/>
  <c r="L11" i="24"/>
  <c r="P11" i="24"/>
  <c r="S11" i="24"/>
  <c r="AD11" i="24"/>
  <c r="AG11" i="24"/>
  <c r="AK11" i="24"/>
  <c r="AR11" i="24"/>
  <c r="AV11" i="24"/>
  <c r="AY11" i="24"/>
  <c r="BG11" i="24"/>
  <c r="BO11" i="24"/>
  <c r="BW11" i="24"/>
  <c r="CE11" i="24"/>
  <c r="CM11" i="24"/>
  <c r="CU11" i="24"/>
  <c r="I11" i="24"/>
  <c r="M11" i="24"/>
  <c r="T11" i="24"/>
  <c r="X11" i="24"/>
  <c r="AA11" i="24"/>
  <c r="AL11" i="24"/>
  <c r="AO11" i="24"/>
  <c r="AS11" i="24"/>
  <c r="BE11" i="24"/>
  <c r="BM11" i="24"/>
  <c r="BU11" i="24"/>
  <c r="CC11" i="24"/>
  <c r="CK11" i="24"/>
  <c r="CS11" i="24"/>
  <c r="N11" i="24"/>
  <c r="Q11" i="24"/>
  <c r="U11" i="24"/>
  <c r="AB11" i="24"/>
  <c r="AF11" i="24"/>
  <c r="AI11" i="24"/>
  <c r="AT11" i="24"/>
  <c r="AW11" i="24"/>
  <c r="BC11" i="24"/>
  <c r="BK11" i="24"/>
  <c r="BS11" i="24"/>
  <c r="CA11" i="24"/>
  <c r="CI11" i="24"/>
  <c r="CQ11" i="24"/>
  <c r="CY11" i="24"/>
  <c r="BQ11" i="24"/>
  <c r="CW11" i="24"/>
  <c r="H11" i="24"/>
  <c r="V11" i="24"/>
  <c r="AJ11" i="24"/>
  <c r="BI11" i="24"/>
  <c r="CO11" i="24"/>
  <c r="K11" i="24"/>
  <c r="Y11" i="24"/>
  <c r="AN11" i="24"/>
  <c r="BA11" i="24"/>
  <c r="CG11" i="24"/>
  <c r="AC11" i="24"/>
  <c r="BY11" i="24"/>
  <c r="AQ11" i="24"/>
  <c r="J6" i="24"/>
  <c r="O6" i="24"/>
  <c r="R6" i="24"/>
  <c r="W6" i="24"/>
  <c r="Z6" i="24"/>
  <c r="AE6" i="24"/>
  <c r="AH6" i="24"/>
  <c r="AM6" i="24"/>
  <c r="AP6" i="24"/>
  <c r="AU6" i="24"/>
  <c r="AX6" i="24"/>
  <c r="H6" i="24"/>
  <c r="M6" i="24"/>
  <c r="P6" i="24"/>
  <c r="U6" i="24"/>
  <c r="X6" i="24"/>
  <c r="AC6" i="24"/>
  <c r="AF6" i="24"/>
  <c r="AK6" i="24"/>
  <c r="AN6" i="24"/>
  <c r="AS6" i="24"/>
  <c r="AV6" i="24"/>
  <c r="BA6" i="24"/>
  <c r="BC6" i="24"/>
  <c r="BE6" i="24"/>
  <c r="BG6" i="24"/>
  <c r="BI6" i="24"/>
  <c r="BK6" i="24"/>
  <c r="BM6" i="24"/>
  <c r="BO6" i="24"/>
  <c r="BQ6" i="24"/>
  <c r="BS6" i="24"/>
  <c r="BU6" i="24"/>
  <c r="BW6" i="24"/>
  <c r="BY6" i="24"/>
  <c r="CA6" i="24"/>
  <c r="CC6" i="24"/>
  <c r="CE6" i="24"/>
  <c r="CG6" i="24"/>
  <c r="CI6" i="24"/>
  <c r="CK6" i="24"/>
  <c r="CM6" i="24"/>
  <c r="CO6" i="24"/>
  <c r="CQ6" i="24"/>
  <c r="K6" i="24"/>
  <c r="N6" i="24"/>
  <c r="S6" i="24"/>
  <c r="V6" i="24"/>
  <c r="AA6" i="24"/>
  <c r="AD6" i="24"/>
  <c r="AI6" i="24"/>
  <c r="AL6" i="24"/>
  <c r="AQ6" i="24"/>
  <c r="AT6" i="24"/>
  <c r="AY6" i="24"/>
  <c r="Q6" i="24"/>
  <c r="AB6" i="24"/>
  <c r="AW6" i="24"/>
  <c r="BF6" i="24"/>
  <c r="BN6" i="24"/>
  <c r="BV6" i="24"/>
  <c r="CD6" i="24"/>
  <c r="CL6" i="24"/>
  <c r="CS6" i="24"/>
  <c r="CW6" i="24"/>
  <c r="L6" i="24"/>
  <c r="AG6" i="24"/>
  <c r="AR6" i="24"/>
  <c r="BB6" i="24"/>
  <c r="BJ6" i="24"/>
  <c r="BR6" i="24"/>
  <c r="BZ6" i="24"/>
  <c r="CH6" i="24"/>
  <c r="CP6" i="24"/>
  <c r="CU6" i="24"/>
  <c r="CY6" i="24"/>
  <c r="T6" i="24"/>
  <c r="AO6" i="24"/>
  <c r="BH6" i="24"/>
  <c r="BX6" i="24"/>
  <c r="CN6" i="24"/>
  <c r="CX6" i="24"/>
  <c r="Y6" i="24"/>
  <c r="BL6" i="24"/>
  <c r="CB6" i="24"/>
  <c r="CR6" i="24"/>
  <c r="I6" i="24"/>
  <c r="AZ6" i="24"/>
  <c r="CF6" i="24"/>
  <c r="BD6" i="24"/>
  <c r="CJ6" i="24"/>
  <c r="BP6" i="24"/>
  <c r="CT6" i="24"/>
  <c r="BT6" i="24"/>
  <c r="CV6" i="24"/>
  <c r="AJ6" i="24"/>
  <c r="H3" i="24"/>
  <c r="J3" i="24"/>
  <c r="L3" i="24"/>
  <c r="N3" i="24"/>
  <c r="P3" i="24"/>
  <c r="R3" i="24"/>
  <c r="T3" i="24"/>
  <c r="V3" i="24"/>
  <c r="X3" i="24"/>
  <c r="Z3" i="24"/>
  <c r="AB3" i="24"/>
  <c r="I3" i="24"/>
  <c r="K3" i="24"/>
  <c r="M3" i="24"/>
  <c r="O3" i="24"/>
  <c r="Q3" i="24"/>
  <c r="S3" i="24"/>
  <c r="U3" i="24"/>
  <c r="W3" i="24"/>
  <c r="Y3" i="24"/>
  <c r="AA3" i="24"/>
  <c r="AC3" i="24"/>
  <c r="AE3" i="24"/>
  <c r="AJ3" i="24"/>
  <c r="AM3" i="24"/>
  <c r="AR3" i="24"/>
  <c r="AU3" i="24"/>
  <c r="AZ3" i="24"/>
  <c r="BC3" i="24"/>
  <c r="BH3" i="24"/>
  <c r="BK3" i="24"/>
  <c r="BP3" i="24"/>
  <c r="BS3" i="24"/>
  <c r="BX3" i="24"/>
  <c r="CA3" i="24"/>
  <c r="CF3" i="24"/>
  <c r="CI3" i="24"/>
  <c r="CN3" i="24"/>
  <c r="CQ3" i="24"/>
  <c r="CV3" i="24"/>
  <c r="CY3" i="24"/>
  <c r="AH3" i="24"/>
  <c r="AK3" i="24"/>
  <c r="AP3" i="24"/>
  <c r="AS3" i="24"/>
  <c r="AX3" i="24"/>
  <c r="BA3" i="24"/>
  <c r="BF3" i="24"/>
  <c r="BI3" i="24"/>
  <c r="BN3" i="24"/>
  <c r="BQ3" i="24"/>
  <c r="BV3" i="24"/>
  <c r="BY3" i="24"/>
  <c r="CD3" i="24"/>
  <c r="CG3" i="24"/>
  <c r="CL3" i="24"/>
  <c r="CO3" i="24"/>
  <c r="CT3" i="24"/>
  <c r="CW3" i="24"/>
  <c r="AF3" i="24"/>
  <c r="AI3" i="24"/>
  <c r="AN3" i="24"/>
  <c r="AQ3" i="24"/>
  <c r="AV3" i="24"/>
  <c r="AT3" i="24"/>
  <c r="AL3" i="24"/>
  <c r="AD3" i="24"/>
  <c r="AO3" i="24"/>
  <c r="AY3" i="24"/>
  <c r="BD3" i="24"/>
  <c r="BO3" i="24"/>
  <c r="BT3" i="24"/>
  <c r="CE3" i="24"/>
  <c r="CJ3" i="24"/>
  <c r="CU3" i="24"/>
  <c r="AG3" i="24"/>
  <c r="BW3" i="24"/>
  <c r="CC3" i="24"/>
  <c r="CK3" i="24"/>
  <c r="CR3" i="24"/>
  <c r="CX3" i="24"/>
  <c r="BB3" i="24"/>
  <c r="BJ3" i="24"/>
  <c r="CM3" i="24"/>
  <c r="CS3" i="24"/>
  <c r="AW3" i="24"/>
  <c r="BE3" i="24"/>
  <c r="BL3" i="24"/>
  <c r="BR3" i="24"/>
  <c r="BZ3" i="24"/>
  <c r="CB3" i="24"/>
  <c r="BM3" i="24"/>
  <c r="CP3" i="24"/>
  <c r="BG3" i="24"/>
  <c r="BU3" i="24"/>
  <c r="CH3" i="24"/>
  <c r="I44" i="24"/>
  <c r="N44" i="24"/>
  <c r="Q44" i="24"/>
  <c r="V44" i="24"/>
  <c r="Y44" i="24"/>
  <c r="AD44" i="24"/>
  <c r="AG44" i="24"/>
  <c r="AL44" i="24"/>
  <c r="AO44" i="24"/>
  <c r="AT44" i="24"/>
  <c r="AW44" i="24"/>
  <c r="AY44" i="24"/>
  <c r="BA44" i="24"/>
  <c r="BC44" i="24"/>
  <c r="BE44" i="24"/>
  <c r="BG44" i="24"/>
  <c r="BI44" i="24"/>
  <c r="BK44" i="24"/>
  <c r="BM44" i="24"/>
  <c r="BO44" i="24"/>
  <c r="BQ44" i="24"/>
  <c r="BS44" i="24"/>
  <c r="BU44" i="24"/>
  <c r="BW44" i="24"/>
  <c r="BY44" i="24"/>
  <c r="CA44" i="24"/>
  <c r="CC44" i="24"/>
  <c r="CE44" i="24"/>
  <c r="CG44" i="24"/>
  <c r="CI44" i="24"/>
  <c r="CK44" i="24"/>
  <c r="CM44" i="24"/>
  <c r="CO44" i="24"/>
  <c r="CQ44" i="24"/>
  <c r="CS44" i="24"/>
  <c r="CU44" i="24"/>
  <c r="CW44" i="24"/>
  <c r="CY44" i="24"/>
  <c r="L44" i="24"/>
  <c r="O44" i="24"/>
  <c r="T44" i="24"/>
  <c r="W44" i="24"/>
  <c r="AB44" i="24"/>
  <c r="AE44" i="24"/>
  <c r="AJ44" i="24"/>
  <c r="AM44" i="24"/>
  <c r="AR44" i="24"/>
  <c r="AU44" i="24"/>
  <c r="J44" i="24"/>
  <c r="M44" i="24"/>
  <c r="R44" i="24"/>
  <c r="U44" i="24"/>
  <c r="Z44" i="24"/>
  <c r="AC44" i="24"/>
  <c r="AH44" i="24"/>
  <c r="AK44" i="24"/>
  <c r="AP44" i="24"/>
  <c r="AS44" i="24"/>
  <c r="AX44" i="24"/>
  <c r="AZ44" i="24"/>
  <c r="BB44" i="24"/>
  <c r="BD44" i="24"/>
  <c r="BF44" i="24"/>
  <c r="BH44" i="24"/>
  <c r="BJ44" i="24"/>
  <c r="BL44" i="24"/>
  <c r="BN44" i="24"/>
  <c r="BP44" i="24"/>
  <c r="BR44" i="24"/>
  <c r="BT44" i="24"/>
  <c r="BV44" i="24"/>
  <c r="BX44" i="24"/>
  <c r="BZ44" i="24"/>
  <c r="CB44" i="24"/>
  <c r="CD44" i="24"/>
  <c r="CF44" i="24"/>
  <c r="CH44" i="24"/>
  <c r="CJ44" i="24"/>
  <c r="CL44" i="24"/>
  <c r="CN44" i="24"/>
  <c r="CP44" i="24"/>
  <c r="CR44" i="24"/>
  <c r="CT44" i="24"/>
  <c r="CV44" i="24"/>
  <c r="CX44" i="24"/>
  <c r="J33" i="24"/>
  <c r="N33" i="24"/>
  <c r="R33" i="24"/>
  <c r="V33" i="24"/>
  <c r="Z33" i="24"/>
  <c r="AD33" i="24"/>
  <c r="AH33" i="24"/>
  <c r="AL33" i="24"/>
  <c r="AP33" i="24"/>
  <c r="AT33" i="24"/>
  <c r="AX33" i="24"/>
  <c r="BB33" i="24"/>
  <c r="BF33" i="24"/>
  <c r="BJ33" i="24"/>
  <c r="BN33" i="24"/>
  <c r="BR33" i="24"/>
  <c r="BV33" i="24"/>
  <c r="BZ33" i="24"/>
  <c r="CD33" i="24"/>
  <c r="CH33" i="24"/>
  <c r="CL33" i="24"/>
  <c r="CP33" i="24"/>
  <c r="CT33" i="24"/>
  <c r="CX33" i="24"/>
  <c r="K33" i="24"/>
  <c r="O33" i="24"/>
  <c r="S33" i="24"/>
  <c r="W33" i="24"/>
  <c r="AA33" i="24"/>
  <c r="AE33" i="24"/>
  <c r="AI33" i="24"/>
  <c r="AM33" i="24"/>
  <c r="AQ33" i="24"/>
  <c r="AU33" i="24"/>
  <c r="AY33" i="24"/>
  <c r="BC33" i="24"/>
  <c r="BG33" i="24"/>
  <c r="BK33" i="24"/>
  <c r="BO33" i="24"/>
  <c r="BS33" i="24"/>
  <c r="BW33" i="24"/>
  <c r="CA33" i="24"/>
  <c r="CE33" i="24"/>
  <c r="CI33" i="24"/>
  <c r="CM33" i="24"/>
  <c r="CQ33" i="24"/>
  <c r="CU33" i="24"/>
  <c r="CY33" i="24"/>
  <c r="H33" i="24"/>
  <c r="L33" i="24"/>
  <c r="P33" i="24"/>
  <c r="T33" i="24"/>
  <c r="X33" i="24"/>
  <c r="AB33" i="24"/>
  <c r="AF33" i="24"/>
  <c r="AJ33" i="24"/>
  <c r="AN33" i="24"/>
  <c r="AR33" i="24"/>
  <c r="AV33" i="24"/>
  <c r="AZ33" i="24"/>
  <c r="BD33" i="24"/>
  <c r="BH33" i="24"/>
  <c r="BL33" i="24"/>
  <c r="BP33" i="24"/>
  <c r="BT33" i="24"/>
  <c r="BX33" i="24"/>
  <c r="CB33" i="24"/>
  <c r="CF33" i="24"/>
  <c r="CJ33" i="24"/>
  <c r="CN33" i="24"/>
  <c r="CR33" i="24"/>
  <c r="CV33" i="24"/>
  <c r="I33" i="24"/>
  <c r="Y33" i="24"/>
  <c r="AO33" i="24"/>
  <c r="BE33" i="24"/>
  <c r="BU33" i="24"/>
  <c r="CK33" i="24"/>
  <c r="M33" i="24"/>
  <c r="AC33" i="24"/>
  <c r="AS33" i="24"/>
  <c r="BI33" i="24"/>
  <c r="BY33" i="24"/>
  <c r="CO33" i="24"/>
  <c r="Q33" i="24"/>
  <c r="AG33" i="24"/>
  <c r="AW33" i="24"/>
  <c r="BM33" i="24"/>
  <c r="CC33" i="24"/>
  <c r="CS33" i="24"/>
  <c r="J20" i="24"/>
  <c r="O20" i="24"/>
  <c r="R20" i="24"/>
  <c r="W20" i="24"/>
  <c r="Z20" i="24"/>
  <c r="AE20" i="24"/>
  <c r="AH20" i="24"/>
  <c r="AM20" i="24"/>
  <c r="AP20" i="24"/>
  <c r="AU20" i="24"/>
  <c r="AX20" i="24"/>
  <c r="BC20" i="24"/>
  <c r="BF20" i="24"/>
  <c r="BK20" i="24"/>
  <c r="BN20" i="24"/>
  <c r="BS20" i="24"/>
  <c r="BV20" i="24"/>
  <c r="CA20" i="24"/>
  <c r="CD20" i="24"/>
  <c r="CI20" i="24"/>
  <c r="CL20" i="24"/>
  <c r="CQ20" i="24"/>
  <c r="CT20" i="24"/>
  <c r="CY20" i="24"/>
  <c r="H20" i="24"/>
  <c r="M20" i="24"/>
  <c r="P20" i="24"/>
  <c r="U20" i="24"/>
  <c r="X20" i="24"/>
  <c r="AC20" i="24"/>
  <c r="AF20" i="24"/>
  <c r="AK20" i="24"/>
  <c r="AN20" i="24"/>
  <c r="AS20" i="24"/>
  <c r="AV20" i="24"/>
  <c r="BA20" i="24"/>
  <c r="BD20" i="24"/>
  <c r="BI20" i="24"/>
  <c r="BL20" i="24"/>
  <c r="BQ20" i="24"/>
  <c r="BT20" i="24"/>
  <c r="BY20" i="24"/>
  <c r="CB20" i="24"/>
  <c r="CG20" i="24"/>
  <c r="CJ20" i="24"/>
  <c r="CO20" i="24"/>
  <c r="CR20" i="24"/>
  <c r="CW20" i="24"/>
  <c r="K20" i="24"/>
  <c r="N20" i="24"/>
  <c r="S20" i="24"/>
  <c r="V20" i="24"/>
  <c r="AA20" i="24"/>
  <c r="AD20" i="24"/>
  <c r="AI20" i="24"/>
  <c r="AL20" i="24"/>
  <c r="AQ20" i="24"/>
  <c r="AT20" i="24"/>
  <c r="AY20" i="24"/>
  <c r="BB20" i="24"/>
  <c r="BG20" i="24"/>
  <c r="BJ20" i="24"/>
  <c r="BO20" i="24"/>
  <c r="BR20" i="24"/>
  <c r="BW20" i="24"/>
  <c r="BZ20" i="24"/>
  <c r="CE20" i="24"/>
  <c r="CH20" i="24"/>
  <c r="CM20" i="24"/>
  <c r="CP20" i="24"/>
  <c r="CU20" i="24"/>
  <c r="CX20" i="24"/>
  <c r="Q20" i="24"/>
  <c r="AB20" i="24"/>
  <c r="AW20" i="24"/>
  <c r="BH20" i="24"/>
  <c r="CC20" i="24"/>
  <c r="CN20" i="24"/>
  <c r="I20" i="24"/>
  <c r="T20" i="24"/>
  <c r="AO20" i="24"/>
  <c r="AZ20" i="24"/>
  <c r="BU20" i="24"/>
  <c r="CF20" i="24"/>
  <c r="L20" i="24"/>
  <c r="AG20" i="24"/>
  <c r="AR20" i="24"/>
  <c r="BM20" i="24"/>
  <c r="BX20" i="24"/>
  <c r="CS20" i="24"/>
  <c r="AJ20" i="24"/>
  <c r="CK20" i="24"/>
  <c r="BE20" i="24"/>
  <c r="CV20" i="24"/>
  <c r="I9" i="24"/>
  <c r="L9" i="24"/>
  <c r="Q9" i="24"/>
  <c r="T9" i="24"/>
  <c r="Y9" i="24"/>
  <c r="AB9" i="24"/>
  <c r="AG9" i="24"/>
  <c r="AJ9" i="24"/>
  <c r="AO9" i="24"/>
  <c r="AR9" i="24"/>
  <c r="AW9" i="24"/>
  <c r="AZ9" i="24"/>
  <c r="BE9" i="24"/>
  <c r="BH9" i="24"/>
  <c r="BM9" i="24"/>
  <c r="BP9" i="24"/>
  <c r="BU9" i="24"/>
  <c r="BX9" i="24"/>
  <c r="CC9" i="24"/>
  <c r="CF9" i="24"/>
  <c r="CK9" i="24"/>
  <c r="CN9" i="24"/>
  <c r="CS9" i="24"/>
  <c r="CV9" i="24"/>
  <c r="J9" i="24"/>
  <c r="O9" i="24"/>
  <c r="R9" i="24"/>
  <c r="W9" i="24"/>
  <c r="Z9" i="24"/>
  <c r="AE9" i="24"/>
  <c r="AH9" i="24"/>
  <c r="AM9" i="24"/>
  <c r="AP9" i="24"/>
  <c r="AU9" i="24"/>
  <c r="AX9" i="24"/>
  <c r="BC9" i="24"/>
  <c r="BF9" i="24"/>
  <c r="BK9" i="24"/>
  <c r="BN9" i="24"/>
  <c r="BS9" i="24"/>
  <c r="BV9" i="24"/>
  <c r="CA9" i="24"/>
  <c r="CD9" i="24"/>
  <c r="CI9" i="24"/>
  <c r="CL9" i="24"/>
  <c r="CQ9" i="24"/>
  <c r="CT9" i="24"/>
  <c r="CY9" i="24"/>
  <c r="H9" i="24"/>
  <c r="M9" i="24"/>
  <c r="X9" i="24"/>
  <c r="AC9" i="24"/>
  <c r="AN9" i="24"/>
  <c r="AS9" i="24"/>
  <c r="BD9" i="24"/>
  <c r="BI9" i="24"/>
  <c r="BT9" i="24"/>
  <c r="BY9" i="24"/>
  <c r="CJ9" i="24"/>
  <c r="CO9" i="24"/>
  <c r="N9" i="24"/>
  <c r="S9" i="24"/>
  <c r="AD9" i="24"/>
  <c r="AI9" i="24"/>
  <c r="AT9" i="24"/>
  <c r="AY9" i="24"/>
  <c r="BJ9" i="24"/>
  <c r="BO9" i="24"/>
  <c r="BZ9" i="24"/>
  <c r="CE9" i="24"/>
  <c r="CP9" i="24"/>
  <c r="CU9" i="24"/>
  <c r="P9" i="24"/>
  <c r="U9" i="24"/>
  <c r="AF9" i="24"/>
  <c r="AK9" i="24"/>
  <c r="AV9" i="24"/>
  <c r="BA9" i="24"/>
  <c r="BL9" i="24"/>
  <c r="BQ9" i="24"/>
  <c r="CB9" i="24"/>
  <c r="CG9" i="24"/>
  <c r="CR9" i="24"/>
  <c r="CW9" i="24"/>
  <c r="AA9" i="24"/>
  <c r="BR9" i="24"/>
  <c r="CM9" i="24"/>
  <c r="K9" i="24"/>
  <c r="BB9" i="24"/>
  <c r="BW9" i="24"/>
  <c r="AL9" i="24"/>
  <c r="BG9" i="24"/>
  <c r="CX9" i="24"/>
  <c r="CH9" i="24"/>
  <c r="V9" i="24"/>
  <c r="AQ9" i="24"/>
  <c r="I48" i="24"/>
  <c r="K48" i="24"/>
  <c r="M48" i="24"/>
  <c r="O48" i="24"/>
  <c r="Q48" i="24"/>
  <c r="S48" i="24"/>
  <c r="U48" i="24"/>
  <c r="W48" i="24"/>
  <c r="Y48" i="24"/>
  <c r="AA48" i="24"/>
  <c r="AC48" i="24"/>
  <c r="AE48" i="24"/>
  <c r="AG48" i="24"/>
  <c r="AI48" i="24"/>
  <c r="AK48" i="24"/>
  <c r="AM48" i="24"/>
  <c r="AO48" i="24"/>
  <c r="AQ48" i="24"/>
  <c r="AS48" i="24"/>
  <c r="AU48" i="24"/>
  <c r="AW48" i="24"/>
  <c r="AY48" i="24"/>
  <c r="BA48" i="24"/>
  <c r="BC48" i="24"/>
  <c r="BE48" i="24"/>
  <c r="BG48" i="24"/>
  <c r="BI48" i="24"/>
  <c r="BK48" i="24"/>
  <c r="BM48" i="24"/>
  <c r="BO48" i="24"/>
  <c r="BQ48" i="24"/>
  <c r="BS48" i="24"/>
  <c r="BU48" i="24"/>
  <c r="BW48" i="24"/>
  <c r="BY48" i="24"/>
  <c r="CA48" i="24"/>
  <c r="CC48" i="24"/>
  <c r="CE48" i="24"/>
  <c r="CG48" i="24"/>
  <c r="CI48" i="24"/>
  <c r="CK48" i="24"/>
  <c r="CM48" i="24"/>
  <c r="CO48" i="24"/>
  <c r="CQ48" i="24"/>
  <c r="CS48" i="24"/>
  <c r="CU48" i="24"/>
  <c r="CW48" i="24"/>
  <c r="CY48" i="24"/>
  <c r="I45" i="24"/>
  <c r="K45" i="24"/>
  <c r="M45" i="24"/>
  <c r="O45" i="24"/>
  <c r="Q45" i="24"/>
  <c r="S45" i="24"/>
  <c r="U45" i="24"/>
  <c r="W45" i="24"/>
  <c r="Y45" i="24"/>
  <c r="AA45" i="24"/>
  <c r="AC45" i="24"/>
  <c r="AE45" i="24"/>
  <c r="AG45" i="24"/>
  <c r="AI45" i="24"/>
  <c r="AK45" i="24"/>
  <c r="AM45" i="24"/>
  <c r="AO45" i="24"/>
  <c r="AQ45" i="24"/>
  <c r="AS45" i="24"/>
  <c r="AU45" i="24"/>
  <c r="AW45" i="24"/>
  <c r="AY45" i="24"/>
  <c r="BA45" i="24"/>
  <c r="BC45" i="24"/>
  <c r="BE45" i="24"/>
  <c r="BG45" i="24"/>
  <c r="BI45" i="24"/>
  <c r="BK45" i="24"/>
  <c r="BM45" i="24"/>
  <c r="BO45" i="24"/>
  <c r="BQ45" i="24"/>
  <c r="BS45" i="24"/>
  <c r="BU45" i="24"/>
  <c r="BW45" i="24"/>
  <c r="BY45" i="24"/>
  <c r="CA45" i="24"/>
  <c r="CC45" i="24"/>
  <c r="CE45" i="24"/>
  <c r="CG45" i="24"/>
  <c r="CI45" i="24"/>
  <c r="CK45" i="24"/>
  <c r="CM45" i="24"/>
  <c r="CO45" i="24"/>
  <c r="CQ45" i="24"/>
  <c r="CS45" i="24"/>
  <c r="CU45" i="24"/>
  <c r="CW45" i="24"/>
  <c r="CY45" i="24"/>
  <c r="H45" i="24"/>
  <c r="J45" i="24"/>
  <c r="L45" i="24"/>
  <c r="N45" i="24"/>
  <c r="P45" i="24"/>
  <c r="R45" i="24"/>
  <c r="T45" i="24"/>
  <c r="V45" i="24"/>
  <c r="X45" i="24"/>
  <c r="Z45" i="24"/>
  <c r="AB45" i="24"/>
  <c r="AD45" i="24"/>
  <c r="AF45" i="24"/>
  <c r="AH45" i="24"/>
  <c r="I40" i="24"/>
  <c r="N40" i="24"/>
  <c r="Q40" i="24"/>
  <c r="V40" i="24"/>
  <c r="Y40" i="24"/>
  <c r="AD40" i="24"/>
  <c r="AG40" i="24"/>
  <c r="AL40" i="24"/>
  <c r="AO40" i="24"/>
  <c r="AT40" i="24"/>
  <c r="AW40" i="24"/>
  <c r="BB40" i="24"/>
  <c r="BE40" i="24"/>
  <c r="BJ40" i="24"/>
  <c r="BM40" i="24"/>
  <c r="BR40" i="24"/>
  <c r="BU40" i="24"/>
  <c r="BZ40" i="24"/>
  <c r="CC40" i="24"/>
  <c r="CH40" i="24"/>
  <c r="CK40" i="24"/>
  <c r="CP40" i="24"/>
  <c r="CS40" i="24"/>
  <c r="CX40" i="24"/>
  <c r="L40" i="24"/>
  <c r="O40" i="24"/>
  <c r="T40" i="24"/>
  <c r="W40" i="24"/>
  <c r="AB40" i="24"/>
  <c r="AE40" i="24"/>
  <c r="AJ40" i="24"/>
  <c r="AM40" i="24"/>
  <c r="AR40" i="24"/>
  <c r="AU40" i="24"/>
  <c r="AZ40" i="24"/>
  <c r="BC40" i="24"/>
  <c r="BH40" i="24"/>
  <c r="BK40" i="24"/>
  <c r="BP40" i="24"/>
  <c r="BS40" i="24"/>
  <c r="BX40" i="24"/>
  <c r="CA40" i="24"/>
  <c r="CF40" i="24"/>
  <c r="CI40" i="24"/>
  <c r="CN40" i="24"/>
  <c r="CQ40" i="24"/>
  <c r="CV40" i="24"/>
  <c r="CY40" i="24"/>
  <c r="J40" i="24"/>
  <c r="M40" i="24"/>
  <c r="R40" i="24"/>
  <c r="U40" i="24"/>
  <c r="Z40" i="24"/>
  <c r="AC40" i="24"/>
  <c r="AH40" i="24"/>
  <c r="AK40" i="24"/>
  <c r="AP40" i="24"/>
  <c r="AS40" i="24"/>
  <c r="AX40" i="24"/>
  <c r="BA40" i="24"/>
  <c r="BF40" i="24"/>
  <c r="BI40" i="24"/>
  <c r="BN40" i="24"/>
  <c r="BQ40" i="24"/>
  <c r="BV40" i="24"/>
  <c r="BY40" i="24"/>
  <c r="CD40" i="24"/>
  <c r="CG40" i="24"/>
  <c r="CL40" i="24"/>
  <c r="CO40" i="24"/>
  <c r="CT40" i="24"/>
  <c r="CW40" i="24"/>
  <c r="H37" i="24"/>
  <c r="J37" i="24"/>
  <c r="L37" i="24"/>
  <c r="N37" i="24"/>
  <c r="P37" i="24"/>
  <c r="R37" i="24"/>
  <c r="T37" i="24"/>
  <c r="V37" i="24"/>
  <c r="X37" i="24"/>
  <c r="Z37" i="24"/>
  <c r="AB37" i="24"/>
  <c r="AD37" i="24"/>
  <c r="AF37" i="24"/>
  <c r="AH37" i="24"/>
  <c r="AJ37" i="24"/>
  <c r="AL37" i="24"/>
  <c r="AN37" i="24"/>
  <c r="AP37" i="24"/>
  <c r="AR37" i="24"/>
  <c r="AT37" i="24"/>
  <c r="AV37" i="24"/>
  <c r="AX37" i="24"/>
  <c r="AZ37" i="24"/>
  <c r="BB37" i="24"/>
  <c r="BD37" i="24"/>
  <c r="BF37" i="24"/>
  <c r="BH37" i="24"/>
  <c r="BJ37" i="24"/>
  <c r="BL37" i="24"/>
  <c r="BN37" i="24"/>
  <c r="BP37" i="24"/>
  <c r="BR37" i="24"/>
  <c r="BT37" i="24"/>
  <c r="BV37" i="24"/>
  <c r="BX37" i="24"/>
  <c r="BZ37" i="24"/>
  <c r="CB37" i="24"/>
  <c r="CD37" i="24"/>
  <c r="CH37" i="24"/>
  <c r="CK37" i="24"/>
  <c r="CP37" i="24"/>
  <c r="CS37" i="24"/>
  <c r="CX37" i="24"/>
  <c r="I37" i="24"/>
  <c r="M37" i="24"/>
  <c r="Q37" i="24"/>
  <c r="U37" i="24"/>
  <c r="Y37" i="24"/>
  <c r="AC37" i="24"/>
  <c r="AG37" i="24"/>
  <c r="AK37" i="24"/>
  <c r="AO37" i="24"/>
  <c r="AS37" i="24"/>
  <c r="AW37" i="24"/>
  <c r="BA37" i="24"/>
  <c r="BE37" i="24"/>
  <c r="BI37" i="24"/>
  <c r="BM37" i="24"/>
  <c r="BQ37" i="24"/>
  <c r="BU37" i="24"/>
  <c r="BY37" i="24"/>
  <c r="CC37" i="24"/>
  <c r="CF37" i="24"/>
  <c r="CI37" i="24"/>
  <c r="CN37" i="24"/>
  <c r="CQ37" i="24"/>
  <c r="CV37" i="24"/>
  <c r="CY37" i="24"/>
  <c r="CG37" i="24"/>
  <c r="CL37" i="24"/>
  <c r="CO37" i="24"/>
  <c r="CT37" i="24"/>
  <c r="CW37" i="24"/>
  <c r="J32" i="24"/>
  <c r="N32" i="24"/>
  <c r="R32" i="24"/>
  <c r="V32" i="24"/>
  <c r="Z32" i="24"/>
  <c r="AD32" i="24"/>
  <c r="AH32" i="24"/>
  <c r="AL32" i="24"/>
  <c r="AP32" i="24"/>
  <c r="AT32" i="24"/>
  <c r="AX32" i="24"/>
  <c r="BB32" i="24"/>
  <c r="BF32" i="24"/>
  <c r="BJ32" i="24"/>
  <c r="BN32" i="24"/>
  <c r="BR32" i="24"/>
  <c r="BV32" i="24"/>
  <c r="BZ32" i="24"/>
  <c r="CD32" i="24"/>
  <c r="CH32" i="24"/>
  <c r="CL32" i="24"/>
  <c r="CP32" i="24"/>
  <c r="CT32" i="24"/>
  <c r="CX32" i="24"/>
  <c r="K32" i="24"/>
  <c r="O32" i="24"/>
  <c r="S32" i="24"/>
  <c r="W32" i="24"/>
  <c r="AA32" i="24"/>
  <c r="AE32" i="24"/>
  <c r="AI32" i="24"/>
  <c r="AM32" i="24"/>
  <c r="AQ32" i="24"/>
  <c r="AU32" i="24"/>
  <c r="AY32" i="24"/>
  <c r="BC32" i="24"/>
  <c r="BG32" i="24"/>
  <c r="BK32" i="24"/>
  <c r="BO32" i="24"/>
  <c r="BS32" i="24"/>
  <c r="BW32" i="24"/>
  <c r="CA32" i="24"/>
  <c r="CE32" i="24"/>
  <c r="CI32" i="24"/>
  <c r="CM32" i="24"/>
  <c r="CQ32" i="24"/>
  <c r="CU32" i="24"/>
  <c r="CY32" i="24"/>
  <c r="H32" i="24"/>
  <c r="L32" i="24"/>
  <c r="P32" i="24"/>
  <c r="T32" i="24"/>
  <c r="X32" i="24"/>
  <c r="AB32" i="24"/>
  <c r="AF32" i="24"/>
  <c r="AJ32" i="24"/>
  <c r="AN32" i="24"/>
  <c r="AR32" i="24"/>
  <c r="AV32" i="24"/>
  <c r="AZ32" i="24"/>
  <c r="BD32" i="24"/>
  <c r="BH32" i="24"/>
  <c r="BL32" i="24"/>
  <c r="BP32" i="24"/>
  <c r="BT32" i="24"/>
  <c r="BX32" i="24"/>
  <c r="CB32" i="24"/>
  <c r="CF32" i="24"/>
  <c r="CJ32" i="24"/>
  <c r="CN32" i="24"/>
  <c r="CR32" i="24"/>
  <c r="CV32" i="24"/>
  <c r="I32" i="24"/>
  <c r="Y32" i="24"/>
  <c r="AO32" i="24"/>
  <c r="BE32" i="24"/>
  <c r="BU32" i="24"/>
  <c r="CK32" i="24"/>
  <c r="M32" i="24"/>
  <c r="AC32" i="24"/>
  <c r="AS32" i="24"/>
  <c r="BI32" i="24"/>
  <c r="BY32" i="24"/>
  <c r="CO32" i="24"/>
  <c r="Q32" i="24"/>
  <c r="AG32" i="24"/>
  <c r="AW32" i="24"/>
  <c r="BM32" i="24"/>
  <c r="CC32" i="24"/>
  <c r="CS32" i="24"/>
  <c r="J29" i="24"/>
  <c r="N29" i="24"/>
  <c r="R29" i="24"/>
  <c r="V29" i="24"/>
  <c r="Z29" i="24"/>
  <c r="AD29" i="24"/>
  <c r="AH29" i="24"/>
  <c r="AL29" i="24"/>
  <c r="AP29" i="24"/>
  <c r="AT29" i="24"/>
  <c r="AX29" i="24"/>
  <c r="BB29" i="24"/>
  <c r="BF29" i="24"/>
  <c r="BJ29" i="24"/>
  <c r="BN29" i="24"/>
  <c r="BR29" i="24"/>
  <c r="BV29" i="24"/>
  <c r="BZ29" i="24"/>
  <c r="CD29" i="24"/>
  <c r="CH29" i="24"/>
  <c r="CL29" i="24"/>
  <c r="CP29" i="24"/>
  <c r="CT29" i="24"/>
  <c r="CX29" i="24"/>
  <c r="K29" i="24"/>
  <c r="O29" i="24"/>
  <c r="S29" i="24"/>
  <c r="W29" i="24"/>
  <c r="AA29" i="24"/>
  <c r="AE29" i="24"/>
  <c r="AI29" i="24"/>
  <c r="AM29" i="24"/>
  <c r="AQ29" i="24"/>
  <c r="AU29" i="24"/>
  <c r="AY29" i="24"/>
  <c r="BC29" i="24"/>
  <c r="BG29" i="24"/>
  <c r="BK29" i="24"/>
  <c r="BO29" i="24"/>
  <c r="BS29" i="24"/>
  <c r="BW29" i="24"/>
  <c r="CA29" i="24"/>
  <c r="CE29" i="24"/>
  <c r="CI29" i="24"/>
  <c r="CM29" i="24"/>
  <c r="CQ29" i="24"/>
  <c r="CU29" i="24"/>
  <c r="CY29" i="24"/>
  <c r="H29" i="24"/>
  <c r="L29" i="24"/>
  <c r="P29" i="24"/>
  <c r="T29" i="24"/>
  <c r="X29" i="24"/>
  <c r="AB29" i="24"/>
  <c r="AF29" i="24"/>
  <c r="AJ29" i="24"/>
  <c r="AN29" i="24"/>
  <c r="AR29" i="24"/>
  <c r="AV29" i="24"/>
  <c r="AZ29" i="24"/>
  <c r="BD29" i="24"/>
  <c r="BH29" i="24"/>
  <c r="BL29" i="24"/>
  <c r="BP29" i="24"/>
  <c r="BT29" i="24"/>
  <c r="BX29" i="24"/>
  <c r="CB29" i="24"/>
  <c r="CF29" i="24"/>
  <c r="CJ29" i="24"/>
  <c r="CN29" i="24"/>
  <c r="CR29" i="24"/>
  <c r="CV29" i="24"/>
  <c r="I29" i="24"/>
  <c r="Y29" i="24"/>
  <c r="AO29" i="24"/>
  <c r="BE29" i="24"/>
  <c r="BU29" i="24"/>
  <c r="CK29" i="24"/>
  <c r="M29" i="24"/>
  <c r="AC29" i="24"/>
  <c r="AS29" i="24"/>
  <c r="BI29" i="24"/>
  <c r="BY29" i="24"/>
  <c r="CO29" i="24"/>
  <c r="Q29" i="24"/>
  <c r="AG29" i="24"/>
  <c r="AW29" i="24"/>
  <c r="BM29" i="24"/>
  <c r="CC29" i="24"/>
  <c r="CS29" i="24"/>
  <c r="I24" i="24"/>
  <c r="K24" i="24"/>
  <c r="M24" i="24"/>
  <c r="O24" i="24"/>
  <c r="Q24" i="24"/>
  <c r="S24" i="24"/>
  <c r="U24" i="24"/>
  <c r="W24" i="24"/>
  <c r="Y24" i="24"/>
  <c r="AA24" i="24"/>
  <c r="AC24" i="24"/>
  <c r="AE24" i="24"/>
  <c r="AG24" i="24"/>
  <c r="AI24" i="24"/>
  <c r="AK24" i="24"/>
  <c r="AM24" i="24"/>
  <c r="AO24" i="24"/>
  <c r="AQ24" i="24"/>
  <c r="AS24" i="24"/>
  <c r="AU24" i="24"/>
  <c r="AW24" i="24"/>
  <c r="AY24" i="24"/>
  <c r="BA24" i="24"/>
  <c r="BC24" i="24"/>
  <c r="BE24" i="24"/>
  <c r="BG24" i="24"/>
  <c r="BI24" i="24"/>
  <c r="BK24" i="24"/>
  <c r="BM24" i="24"/>
  <c r="BO24" i="24"/>
  <c r="BQ24" i="24"/>
  <c r="BS24" i="24"/>
  <c r="BU24" i="24"/>
  <c r="BW24" i="24"/>
  <c r="BY24" i="24"/>
  <c r="CA24" i="24"/>
  <c r="CC24" i="24"/>
  <c r="CE24" i="24"/>
  <c r="CG24" i="24"/>
  <c r="CI24" i="24"/>
  <c r="CK24" i="24"/>
  <c r="CM24" i="24"/>
  <c r="CO24" i="24"/>
  <c r="CQ24" i="24"/>
  <c r="CS24" i="24"/>
  <c r="CU24" i="24"/>
  <c r="CW24" i="24"/>
  <c r="CY24" i="24"/>
  <c r="J24" i="24"/>
  <c r="R24" i="24"/>
  <c r="Z24" i="24"/>
  <c r="AH24" i="24"/>
  <c r="AP24" i="24"/>
  <c r="AX24" i="24"/>
  <c r="BF24" i="24"/>
  <c r="BN24" i="24"/>
  <c r="BV24" i="24"/>
  <c r="CD24" i="24"/>
  <c r="CL24" i="24"/>
  <c r="CT24" i="24"/>
  <c r="L24" i="24"/>
  <c r="T24" i="24"/>
  <c r="AB24" i="24"/>
  <c r="AJ24" i="24"/>
  <c r="AR24" i="24"/>
  <c r="AZ24" i="24"/>
  <c r="BH24" i="24"/>
  <c r="BP24" i="24"/>
  <c r="BX24" i="24"/>
  <c r="CF24" i="24"/>
  <c r="CN24" i="24"/>
  <c r="CV24" i="24"/>
  <c r="N24" i="24"/>
  <c r="V24" i="24"/>
  <c r="AD24" i="24"/>
  <c r="AL24" i="24"/>
  <c r="AT24" i="24"/>
  <c r="BB24" i="24"/>
  <c r="BJ24" i="24"/>
  <c r="BR24" i="24"/>
  <c r="BZ24" i="24"/>
  <c r="CH24" i="24"/>
  <c r="CP24" i="24"/>
  <c r="CX24" i="24"/>
  <c r="H24" i="24"/>
  <c r="AN24" i="24"/>
  <c r="BT24" i="24"/>
  <c r="P24" i="24"/>
  <c r="AV24" i="24"/>
  <c r="CB24" i="24"/>
  <c r="X24" i="24"/>
  <c r="BD24" i="24"/>
  <c r="CJ24" i="24"/>
  <c r="J21" i="24"/>
  <c r="O21" i="24"/>
  <c r="R21" i="24"/>
  <c r="W21" i="24"/>
  <c r="Z21" i="24"/>
  <c r="AE21" i="24"/>
  <c r="AH21" i="24"/>
  <c r="AM21" i="24"/>
  <c r="AP21" i="24"/>
  <c r="AU21" i="24"/>
  <c r="AX21" i="24"/>
  <c r="BC21" i="24"/>
  <c r="BF21" i="24"/>
  <c r="BK21" i="24"/>
  <c r="BN21" i="24"/>
  <c r="BS21" i="24"/>
  <c r="BV21" i="24"/>
  <c r="CA21" i="24"/>
  <c r="CD21" i="24"/>
  <c r="CI21" i="24"/>
  <c r="CL21" i="24"/>
  <c r="CQ21" i="24"/>
  <c r="CT21" i="24"/>
  <c r="CY21" i="24"/>
  <c r="H21" i="24"/>
  <c r="M21" i="24"/>
  <c r="P21" i="24"/>
  <c r="U21" i="24"/>
  <c r="X21" i="24"/>
  <c r="AC21" i="24"/>
  <c r="AF21" i="24"/>
  <c r="AK21" i="24"/>
  <c r="AN21" i="24"/>
  <c r="AS21" i="24"/>
  <c r="AV21" i="24"/>
  <c r="BA21" i="24"/>
  <c r="BD21" i="24"/>
  <c r="BI21" i="24"/>
  <c r="BL21" i="24"/>
  <c r="BQ21" i="24"/>
  <c r="BT21" i="24"/>
  <c r="BY21" i="24"/>
  <c r="CB21" i="24"/>
  <c r="CG21" i="24"/>
  <c r="CJ21" i="24"/>
  <c r="CO21" i="24"/>
  <c r="CR21" i="24"/>
  <c r="CW21" i="24"/>
  <c r="K21" i="24"/>
  <c r="N21" i="24"/>
  <c r="S21" i="24"/>
  <c r="V21" i="24"/>
  <c r="AA21" i="24"/>
  <c r="AD21" i="24"/>
  <c r="AI21" i="24"/>
  <c r="AL21" i="24"/>
  <c r="AQ21" i="24"/>
  <c r="AT21" i="24"/>
  <c r="AY21" i="24"/>
  <c r="BB21" i="24"/>
  <c r="BG21" i="24"/>
  <c r="BJ21" i="24"/>
  <c r="BO21" i="24"/>
  <c r="BR21" i="24"/>
  <c r="BW21" i="24"/>
  <c r="BZ21" i="24"/>
  <c r="CE21" i="24"/>
  <c r="CH21" i="24"/>
  <c r="CM21" i="24"/>
  <c r="CP21" i="24"/>
  <c r="CU21" i="24"/>
  <c r="CX21" i="24"/>
  <c r="Q21" i="24"/>
  <c r="AB21" i="24"/>
  <c r="AW21" i="24"/>
  <c r="BH21" i="24"/>
  <c r="CC21" i="24"/>
  <c r="CN21" i="24"/>
  <c r="I21" i="24"/>
  <c r="T21" i="24"/>
  <c r="AO21" i="24"/>
  <c r="AZ21" i="24"/>
  <c r="BU21" i="24"/>
  <c r="CF21" i="24"/>
  <c r="L21" i="24"/>
  <c r="AG21" i="24"/>
  <c r="AR21" i="24"/>
  <c r="BM21" i="24"/>
  <c r="BX21" i="24"/>
  <c r="CS21" i="24"/>
  <c r="Y21" i="24"/>
  <c r="BP21" i="24"/>
  <c r="AJ21" i="24"/>
  <c r="CK21" i="24"/>
  <c r="H16" i="24"/>
  <c r="L16" i="24"/>
  <c r="P16" i="24"/>
  <c r="T16" i="24"/>
  <c r="X16" i="24"/>
  <c r="AB16" i="24"/>
  <c r="AF16" i="24"/>
  <c r="AJ16" i="24"/>
  <c r="AN16" i="24"/>
  <c r="AR16" i="24"/>
  <c r="AV16" i="24"/>
  <c r="AZ16" i="24"/>
  <c r="BD16" i="24"/>
  <c r="BH16" i="24"/>
  <c r="BL16" i="24"/>
  <c r="BP16" i="24"/>
  <c r="BT16" i="24"/>
  <c r="BX16" i="24"/>
  <c r="CB16" i="24"/>
  <c r="CF16" i="24"/>
  <c r="CJ16" i="24"/>
  <c r="CN16" i="24"/>
  <c r="CR16" i="24"/>
  <c r="CV16" i="24"/>
  <c r="I16" i="24"/>
  <c r="M16" i="24"/>
  <c r="Q16" i="24"/>
  <c r="U16" i="24"/>
  <c r="Y16" i="24"/>
  <c r="AC16" i="24"/>
  <c r="AG16" i="24"/>
  <c r="AK16" i="24"/>
  <c r="AO16" i="24"/>
  <c r="AS16" i="24"/>
  <c r="AW16" i="24"/>
  <c r="BA16" i="24"/>
  <c r="BE16" i="24"/>
  <c r="BI16" i="24"/>
  <c r="BM16" i="24"/>
  <c r="BQ16" i="24"/>
  <c r="BU16" i="24"/>
  <c r="BY16" i="24"/>
  <c r="CC16" i="24"/>
  <c r="CG16" i="24"/>
  <c r="CK16" i="24"/>
  <c r="CO16" i="24"/>
  <c r="CS16" i="24"/>
  <c r="CW16" i="24"/>
  <c r="J16" i="24"/>
  <c r="N16" i="24"/>
  <c r="R16" i="24"/>
  <c r="V16" i="24"/>
  <c r="Z16" i="24"/>
  <c r="AD16" i="24"/>
  <c r="AH16" i="24"/>
  <c r="AL16" i="24"/>
  <c r="AP16" i="24"/>
  <c r="AT16" i="24"/>
  <c r="AX16" i="24"/>
  <c r="BB16" i="24"/>
  <c r="BF16" i="24"/>
  <c r="BJ16" i="24"/>
  <c r="BN16" i="24"/>
  <c r="BR16" i="24"/>
  <c r="BV16" i="24"/>
  <c r="BZ16" i="24"/>
  <c r="CD16" i="24"/>
  <c r="CH16" i="24"/>
  <c r="CL16" i="24"/>
  <c r="CP16" i="24"/>
  <c r="CT16" i="24"/>
  <c r="CX16" i="24"/>
  <c r="K16" i="24"/>
  <c r="AA16" i="24"/>
  <c r="AQ16" i="24"/>
  <c r="BG16" i="24"/>
  <c r="BW16" i="24"/>
  <c r="CM16" i="24"/>
  <c r="O16" i="24"/>
  <c r="AE16" i="24"/>
  <c r="AU16" i="24"/>
  <c r="BK16" i="24"/>
  <c r="CA16" i="24"/>
  <c r="CQ16" i="24"/>
  <c r="S16" i="24"/>
  <c r="AI16" i="24"/>
  <c r="AY16" i="24"/>
  <c r="BO16" i="24"/>
  <c r="CE16" i="24"/>
  <c r="CU16" i="24"/>
  <c r="BC16" i="24"/>
  <c r="BS16" i="24"/>
  <c r="W16" i="24"/>
  <c r="CI16" i="24"/>
  <c r="AM16" i="24"/>
  <c r="CY16" i="24"/>
  <c r="H13" i="24"/>
  <c r="J13" i="24"/>
  <c r="L13" i="24"/>
  <c r="N13" i="24"/>
  <c r="P13" i="24"/>
  <c r="R13" i="24"/>
  <c r="T13" i="24"/>
  <c r="V13" i="24"/>
  <c r="X13" i="24"/>
  <c r="Z13" i="24"/>
  <c r="AB13" i="24"/>
  <c r="AD13" i="24"/>
  <c r="AF13" i="24"/>
  <c r="AH13" i="24"/>
  <c r="AJ13" i="24"/>
  <c r="AL13" i="24"/>
  <c r="AN13" i="24"/>
  <c r="AP13" i="24"/>
  <c r="AR13" i="24"/>
  <c r="AT13" i="24"/>
  <c r="AV13" i="24"/>
  <c r="AX13" i="24"/>
  <c r="AZ13" i="24"/>
  <c r="BB13" i="24"/>
  <c r="BD13" i="24"/>
  <c r="BF13" i="24"/>
  <c r="BH13" i="24"/>
  <c r="BJ13" i="24"/>
  <c r="BL13" i="24"/>
  <c r="BN13" i="24"/>
  <c r="BP13" i="24"/>
  <c r="BR13" i="24"/>
  <c r="BT13" i="24"/>
  <c r="K13" i="24"/>
  <c r="S13" i="24"/>
  <c r="AA13" i="24"/>
  <c r="AI13" i="24"/>
  <c r="AQ13" i="24"/>
  <c r="AY13" i="24"/>
  <c r="BG13" i="24"/>
  <c r="BO13" i="24"/>
  <c r="I13" i="24"/>
  <c r="Q13" i="24"/>
  <c r="Y13" i="24"/>
  <c r="AG13" i="24"/>
  <c r="AO13" i="24"/>
  <c r="AW13" i="24"/>
  <c r="BE13" i="24"/>
  <c r="BM13" i="24"/>
  <c r="BU13" i="24"/>
  <c r="BW13" i="24"/>
  <c r="BY13" i="24"/>
  <c r="CA13" i="24"/>
  <c r="CC13" i="24"/>
  <c r="CE13" i="24"/>
  <c r="CG13" i="24"/>
  <c r="CI13" i="24"/>
  <c r="CK13" i="24"/>
  <c r="CM13" i="24"/>
  <c r="CO13" i="24"/>
  <c r="CQ13" i="24"/>
  <c r="CS13" i="24"/>
  <c r="CU13" i="24"/>
  <c r="CW13" i="24"/>
  <c r="CY13" i="24"/>
  <c r="O13" i="24"/>
  <c r="W13" i="24"/>
  <c r="AE13" i="24"/>
  <c r="AM13" i="24"/>
  <c r="AU13" i="24"/>
  <c r="BC13" i="24"/>
  <c r="BK13" i="24"/>
  <c r="BS13" i="24"/>
  <c r="AK13" i="24"/>
  <c r="BQ13" i="24"/>
  <c r="BZ13" i="24"/>
  <c r="CH13" i="24"/>
  <c r="CP13" i="24"/>
  <c r="CX13" i="24"/>
  <c r="AC13" i="24"/>
  <c r="BI13" i="24"/>
  <c r="CB13" i="24"/>
  <c r="CJ13" i="24"/>
  <c r="CR13" i="24"/>
  <c r="U13" i="24"/>
  <c r="BA13" i="24"/>
  <c r="BV13" i="24"/>
  <c r="CD13" i="24"/>
  <c r="CL13" i="24"/>
  <c r="CT13" i="24"/>
  <c r="AS13" i="24"/>
  <c r="CF13" i="24"/>
  <c r="M13" i="24"/>
  <c r="CN13" i="24"/>
  <c r="CV13" i="24"/>
  <c r="BX13" i="24"/>
  <c r="I8" i="24"/>
  <c r="M8" i="24"/>
  <c r="Q8" i="24"/>
  <c r="U8" i="24"/>
  <c r="Y8" i="24"/>
  <c r="AC8" i="24"/>
  <c r="AG8" i="24"/>
  <c r="AK8" i="24"/>
  <c r="K8" i="24"/>
  <c r="O8" i="24"/>
  <c r="S8" i="24"/>
  <c r="W8" i="24"/>
  <c r="AA8" i="24"/>
  <c r="AE8" i="24"/>
  <c r="AI8" i="24"/>
  <c r="AM8" i="24"/>
  <c r="AQ8" i="24"/>
  <c r="AU8" i="24"/>
  <c r="AY8" i="24"/>
  <c r="BC8" i="24"/>
  <c r="BG8" i="24"/>
  <c r="BK8" i="24"/>
  <c r="BO8" i="24"/>
  <c r="BS8" i="24"/>
  <c r="BW8" i="24"/>
  <c r="CA8" i="24"/>
  <c r="CE8" i="24"/>
  <c r="CI8" i="24"/>
  <c r="CM8" i="24"/>
  <c r="N8" i="24"/>
  <c r="V8" i="24"/>
  <c r="AD8" i="24"/>
  <c r="AL8" i="24"/>
  <c r="AR8" i="24"/>
  <c r="AW8" i="24"/>
  <c r="BB8" i="24"/>
  <c r="BH8" i="24"/>
  <c r="BM8" i="24"/>
  <c r="BR8" i="24"/>
  <c r="BX8" i="24"/>
  <c r="CC8" i="24"/>
  <c r="CH8" i="24"/>
  <c r="CN8" i="24"/>
  <c r="CS8" i="24"/>
  <c r="CV8" i="24"/>
  <c r="H8" i="24"/>
  <c r="P8" i="24"/>
  <c r="X8" i="24"/>
  <c r="AF8" i="24"/>
  <c r="AN8" i="24"/>
  <c r="AS8" i="24"/>
  <c r="AX8" i="24"/>
  <c r="BD8" i="24"/>
  <c r="BI8" i="24"/>
  <c r="BN8" i="24"/>
  <c r="BT8" i="24"/>
  <c r="BY8" i="24"/>
  <c r="CD8" i="24"/>
  <c r="CJ8" i="24"/>
  <c r="CQ8" i="24"/>
  <c r="CT8" i="24"/>
  <c r="CY8" i="24"/>
  <c r="J8" i="24"/>
  <c r="Z8" i="24"/>
  <c r="AO8" i="24"/>
  <c r="AZ8" i="24"/>
  <c r="BJ8" i="24"/>
  <c r="BU8" i="24"/>
  <c r="CF8" i="24"/>
  <c r="CO8" i="24"/>
  <c r="L8" i="24"/>
  <c r="AB8" i="24"/>
  <c r="AP8" i="24"/>
  <c r="BA8" i="24"/>
  <c r="BL8" i="24"/>
  <c r="BV8" i="24"/>
  <c r="CG8" i="24"/>
  <c r="CP8" i="24"/>
  <c r="CU8" i="24"/>
  <c r="R8" i="24"/>
  <c r="AH8" i="24"/>
  <c r="AT8" i="24"/>
  <c r="BE8" i="24"/>
  <c r="BP8" i="24"/>
  <c r="BZ8" i="24"/>
  <c r="CK8" i="24"/>
  <c r="CR8" i="24"/>
  <c r="CW8" i="24"/>
  <c r="T8" i="24"/>
  <c r="BQ8" i="24"/>
  <c r="CX8" i="24"/>
  <c r="AJ8" i="24"/>
  <c r="CB8" i="24"/>
  <c r="AV8" i="24"/>
  <c r="CL8" i="24"/>
  <c r="BF8" i="24"/>
  <c r="H5" i="24"/>
  <c r="J5" i="24"/>
  <c r="M5" i="24"/>
  <c r="P5" i="24"/>
  <c r="U5" i="24"/>
  <c r="X5" i="24"/>
  <c r="AC5" i="24"/>
  <c r="AF5" i="24"/>
  <c r="AK5" i="24"/>
  <c r="AN5" i="24"/>
  <c r="AS5" i="24"/>
  <c r="AV5" i="24"/>
  <c r="BA5" i="24"/>
  <c r="BD5" i="24"/>
  <c r="BI5" i="24"/>
  <c r="I5" i="24"/>
  <c r="N5" i="24"/>
  <c r="Q5" i="24"/>
  <c r="AB5" i="24"/>
  <c r="AE5" i="24"/>
  <c r="AI5" i="24"/>
  <c r="AP5" i="24"/>
  <c r="AT5" i="24"/>
  <c r="AW5" i="24"/>
  <c r="BH5" i="24"/>
  <c r="BK5" i="24"/>
  <c r="BN5" i="24"/>
  <c r="BS5" i="24"/>
  <c r="BV5" i="24"/>
  <c r="CA5" i="24"/>
  <c r="CD5" i="24"/>
  <c r="CI5" i="24"/>
  <c r="CL5" i="24"/>
  <c r="CQ5" i="24"/>
  <c r="CT5" i="24"/>
  <c r="CY5" i="24"/>
  <c r="K5" i="24"/>
  <c r="R5" i="24"/>
  <c r="V5" i="24"/>
  <c r="Y5" i="24"/>
  <c r="AJ5" i="24"/>
  <c r="AM5" i="24"/>
  <c r="AQ5" i="24"/>
  <c r="AX5" i="24"/>
  <c r="BB5" i="24"/>
  <c r="BE5" i="24"/>
  <c r="BL5" i="24"/>
  <c r="BQ5" i="24"/>
  <c r="BT5" i="24"/>
  <c r="BY5" i="24"/>
  <c r="CB5" i="24"/>
  <c r="CG5" i="24"/>
  <c r="CJ5" i="24"/>
  <c r="CO5" i="24"/>
  <c r="CR5" i="24"/>
  <c r="CW5" i="24"/>
  <c r="L5" i="24"/>
  <c r="O5" i="24"/>
  <c r="S5" i="24"/>
  <c r="Z5" i="24"/>
  <c r="AD5" i="24"/>
  <c r="AG5" i="24"/>
  <c r="AR5" i="24"/>
  <c r="AU5" i="24"/>
  <c r="AY5" i="24"/>
  <c r="BF5" i="24"/>
  <c r="BJ5" i="24"/>
  <c r="BO5" i="24"/>
  <c r="BR5" i="24"/>
  <c r="BW5" i="24"/>
  <c r="BZ5" i="24"/>
  <c r="CE5" i="24"/>
  <c r="CH5" i="24"/>
  <c r="CM5" i="24"/>
  <c r="CP5" i="24"/>
  <c r="CU5" i="24"/>
  <c r="CX5" i="24"/>
  <c r="BG5" i="24"/>
  <c r="CC5" i="24"/>
  <c r="CN5" i="24"/>
  <c r="W5" i="24"/>
  <c r="AL5" i="24"/>
  <c r="AZ5" i="24"/>
  <c r="BM5" i="24"/>
  <c r="BX5" i="24"/>
  <c r="CS5" i="24"/>
  <c r="T5" i="24"/>
  <c r="BU5" i="24"/>
  <c r="AA5" i="24"/>
  <c r="BC5" i="24"/>
  <c r="CV5" i="24"/>
  <c r="BP5" i="24"/>
  <c r="AH5" i="24"/>
  <c r="CF5" i="24"/>
  <c r="AO5" i="24"/>
  <c r="CK5" i="24"/>
  <c r="I49" i="24"/>
  <c r="K49" i="24"/>
  <c r="M49" i="24"/>
  <c r="O49" i="24"/>
  <c r="Q49" i="24"/>
  <c r="S49" i="24"/>
  <c r="U49" i="24"/>
  <c r="W49" i="24"/>
  <c r="Y49" i="24"/>
  <c r="AA49" i="24"/>
  <c r="AC49" i="24"/>
  <c r="AE49" i="24"/>
  <c r="AG49" i="24"/>
  <c r="AI49" i="24"/>
  <c r="AK49" i="24"/>
  <c r="AM49" i="24"/>
  <c r="AO49" i="24"/>
  <c r="AQ49" i="24"/>
  <c r="AS49" i="24"/>
  <c r="AU49" i="24"/>
  <c r="AW49" i="24"/>
  <c r="AY49" i="24"/>
  <c r="BA49" i="24"/>
  <c r="BC49" i="24"/>
  <c r="BE49" i="24"/>
  <c r="BG49" i="24"/>
  <c r="BI49" i="24"/>
  <c r="BK49" i="24"/>
  <c r="BM49" i="24"/>
  <c r="BO49" i="24"/>
  <c r="BQ49" i="24"/>
  <c r="BS49" i="24"/>
  <c r="BU49" i="24"/>
  <c r="BW49" i="24"/>
  <c r="BY49" i="24"/>
  <c r="CA49" i="24"/>
  <c r="CC49" i="24"/>
  <c r="CE49" i="24"/>
  <c r="CG49" i="24"/>
  <c r="CI49" i="24"/>
  <c r="CK49" i="24"/>
  <c r="CM49" i="24"/>
  <c r="CO49" i="24"/>
  <c r="CQ49" i="24"/>
  <c r="CS49" i="24"/>
  <c r="CU49" i="24"/>
  <c r="CW49" i="24"/>
  <c r="CY49" i="24"/>
  <c r="H36" i="24"/>
  <c r="J36" i="24"/>
  <c r="L36" i="24"/>
  <c r="N36" i="24"/>
  <c r="P36" i="24"/>
  <c r="R36" i="24"/>
  <c r="T36" i="24"/>
  <c r="V36" i="24"/>
  <c r="X36" i="24"/>
  <c r="Z36" i="24"/>
  <c r="AB36" i="24"/>
  <c r="AD36" i="24"/>
  <c r="AF36" i="24"/>
  <c r="AH36" i="24"/>
  <c r="AJ36" i="24"/>
  <c r="AL36" i="24"/>
  <c r="AN36" i="24"/>
  <c r="AP36" i="24"/>
  <c r="AR36" i="24"/>
  <c r="AT36" i="24"/>
  <c r="AV36" i="24"/>
  <c r="AX36" i="24"/>
  <c r="AZ36" i="24"/>
  <c r="BB36" i="24"/>
  <c r="BD36" i="24"/>
  <c r="BF36" i="24"/>
  <c r="BH36" i="24"/>
  <c r="BJ36" i="24"/>
  <c r="BL36" i="24"/>
  <c r="BN36" i="24"/>
  <c r="BP36" i="24"/>
  <c r="BR36" i="24"/>
  <c r="BT36" i="24"/>
  <c r="BV36" i="24"/>
  <c r="BX36" i="24"/>
  <c r="BZ36" i="24"/>
  <c r="CB36" i="24"/>
  <c r="CD36" i="24"/>
  <c r="CF36" i="24"/>
  <c r="CH36" i="24"/>
  <c r="CJ36" i="24"/>
  <c r="CL36" i="24"/>
  <c r="CN36" i="24"/>
  <c r="CP36" i="24"/>
  <c r="CR36" i="24"/>
  <c r="CT36" i="24"/>
  <c r="CV36" i="24"/>
  <c r="CX36" i="24"/>
  <c r="I36" i="24"/>
  <c r="K36" i="24"/>
  <c r="M36" i="24"/>
  <c r="O36" i="24"/>
  <c r="Q36" i="24"/>
  <c r="S36" i="24"/>
  <c r="U36" i="24"/>
  <c r="W36" i="24"/>
  <c r="Y36" i="24"/>
  <c r="AA36" i="24"/>
  <c r="AC36" i="24"/>
  <c r="AE36" i="24"/>
  <c r="AG36" i="24"/>
  <c r="AI36" i="24"/>
  <c r="AK36" i="24"/>
  <c r="AM36" i="24"/>
  <c r="AO36" i="24"/>
  <c r="AQ36" i="24"/>
  <c r="AS36" i="24"/>
  <c r="AU36" i="24"/>
  <c r="AW36" i="24"/>
  <c r="AY36" i="24"/>
  <c r="BA36" i="24"/>
  <c r="BC36" i="24"/>
  <c r="BE36" i="24"/>
  <c r="BG36" i="24"/>
  <c r="BI36" i="24"/>
  <c r="BK36" i="24"/>
  <c r="BM36" i="24"/>
  <c r="BO36" i="24"/>
  <c r="BQ36" i="24"/>
  <c r="BS36" i="24"/>
  <c r="BU36" i="24"/>
  <c r="BW36" i="24"/>
  <c r="BY36" i="24"/>
  <c r="CA36" i="24"/>
  <c r="CC36" i="24"/>
  <c r="CE36" i="24"/>
  <c r="CG36" i="24"/>
  <c r="CI36" i="24"/>
  <c r="CK36" i="24"/>
  <c r="CM36" i="24"/>
  <c r="CO36" i="24"/>
  <c r="CQ36" i="24"/>
  <c r="CS36" i="24"/>
  <c r="CW36" i="24"/>
  <c r="J28" i="24"/>
  <c r="N28" i="24"/>
  <c r="R28" i="24"/>
  <c r="V28" i="24"/>
  <c r="Z28" i="24"/>
  <c r="AD28" i="24"/>
  <c r="AH28" i="24"/>
  <c r="AL28" i="24"/>
  <c r="AP28" i="24"/>
  <c r="AT28" i="24"/>
  <c r="AX28" i="24"/>
  <c r="BB28" i="24"/>
  <c r="BF28" i="24"/>
  <c r="BJ28" i="24"/>
  <c r="BN28" i="24"/>
  <c r="BR28" i="24"/>
  <c r="BV28" i="24"/>
  <c r="BZ28" i="24"/>
  <c r="CD28" i="24"/>
  <c r="CH28" i="24"/>
  <c r="CL28" i="24"/>
  <c r="CP28" i="24"/>
  <c r="CT28" i="24"/>
  <c r="CX28" i="24"/>
  <c r="K28" i="24"/>
  <c r="O28" i="24"/>
  <c r="S28" i="24"/>
  <c r="W28" i="24"/>
  <c r="AA28" i="24"/>
  <c r="AE28" i="24"/>
  <c r="AI28" i="24"/>
  <c r="AM28" i="24"/>
  <c r="AQ28" i="24"/>
  <c r="AU28" i="24"/>
  <c r="AY28" i="24"/>
  <c r="BC28" i="24"/>
  <c r="BG28" i="24"/>
  <c r="BK28" i="24"/>
  <c r="BO28" i="24"/>
  <c r="BS28" i="24"/>
  <c r="BW28" i="24"/>
  <c r="CA28" i="24"/>
  <c r="CE28" i="24"/>
  <c r="CI28" i="24"/>
  <c r="CM28" i="24"/>
  <c r="CQ28" i="24"/>
  <c r="CU28" i="24"/>
  <c r="CY28" i="24"/>
  <c r="H28" i="24"/>
  <c r="L28" i="24"/>
  <c r="P28" i="24"/>
  <c r="T28" i="24"/>
  <c r="X28" i="24"/>
  <c r="AB28" i="24"/>
  <c r="AF28" i="24"/>
  <c r="AJ28" i="24"/>
  <c r="AN28" i="24"/>
  <c r="AR28" i="24"/>
  <c r="AV28" i="24"/>
  <c r="AZ28" i="24"/>
  <c r="BD28" i="24"/>
  <c r="BH28" i="24"/>
  <c r="BL28" i="24"/>
  <c r="BP28" i="24"/>
  <c r="BT28" i="24"/>
  <c r="BX28" i="24"/>
  <c r="CB28" i="24"/>
  <c r="CF28" i="24"/>
  <c r="CJ28" i="24"/>
  <c r="CN28" i="24"/>
  <c r="CR28" i="24"/>
  <c r="CV28" i="24"/>
  <c r="I28" i="24"/>
  <c r="Y28" i="24"/>
  <c r="AO28" i="24"/>
  <c r="BE28" i="24"/>
  <c r="BU28" i="24"/>
  <c r="CK28" i="24"/>
  <c r="M28" i="24"/>
  <c r="AC28" i="24"/>
  <c r="AS28" i="24"/>
  <c r="BI28" i="24"/>
  <c r="BY28" i="24"/>
  <c r="CO28" i="24"/>
  <c r="Q28" i="24"/>
  <c r="AG28" i="24"/>
  <c r="AW28" i="24"/>
  <c r="BM28" i="24"/>
  <c r="CC28" i="24"/>
  <c r="CS28" i="24"/>
  <c r="H17" i="24"/>
  <c r="L17" i="24"/>
  <c r="P17" i="24"/>
  <c r="T17" i="24"/>
  <c r="X17" i="24"/>
  <c r="AB17" i="24"/>
  <c r="AF17" i="24"/>
  <c r="AJ17" i="24"/>
  <c r="AN17" i="24"/>
  <c r="AR17" i="24"/>
  <c r="AV17" i="24"/>
  <c r="AZ17" i="24"/>
  <c r="BD17" i="24"/>
  <c r="BH17" i="24"/>
  <c r="BL17" i="24"/>
  <c r="BP17" i="24"/>
  <c r="BT17" i="24"/>
  <c r="BX17" i="24"/>
  <c r="CB17" i="24"/>
  <c r="CF17" i="24"/>
  <c r="CJ17" i="24"/>
  <c r="CN17" i="24"/>
  <c r="CR17" i="24"/>
  <c r="CV17" i="24"/>
  <c r="I17" i="24"/>
  <c r="M17" i="24"/>
  <c r="Q17" i="24"/>
  <c r="U17" i="24"/>
  <c r="Y17" i="24"/>
  <c r="AC17" i="24"/>
  <c r="AG17" i="24"/>
  <c r="AK17" i="24"/>
  <c r="AO17" i="24"/>
  <c r="AS17" i="24"/>
  <c r="AW17" i="24"/>
  <c r="BA17" i="24"/>
  <c r="BE17" i="24"/>
  <c r="BI17" i="24"/>
  <c r="BM17" i="24"/>
  <c r="BQ17" i="24"/>
  <c r="BU17" i="24"/>
  <c r="BY17" i="24"/>
  <c r="CC17" i="24"/>
  <c r="CG17" i="24"/>
  <c r="CK17" i="24"/>
  <c r="CO17" i="24"/>
  <c r="CS17" i="24"/>
  <c r="CW17" i="24"/>
  <c r="J17" i="24"/>
  <c r="N17" i="24"/>
  <c r="R17" i="24"/>
  <c r="V17" i="24"/>
  <c r="Z17" i="24"/>
  <c r="AD17" i="24"/>
  <c r="AH17" i="24"/>
  <c r="AL17" i="24"/>
  <c r="AP17" i="24"/>
  <c r="AT17" i="24"/>
  <c r="AX17" i="24"/>
  <c r="BB17" i="24"/>
  <c r="BF17" i="24"/>
  <c r="BJ17" i="24"/>
  <c r="BN17" i="24"/>
  <c r="BR17" i="24"/>
  <c r="BV17" i="24"/>
  <c r="BZ17" i="24"/>
  <c r="CD17" i="24"/>
  <c r="CH17" i="24"/>
  <c r="CL17" i="24"/>
  <c r="CP17" i="24"/>
  <c r="CT17" i="24"/>
  <c r="CX17" i="24"/>
  <c r="K17" i="24"/>
  <c r="AA17" i="24"/>
  <c r="AQ17" i="24"/>
  <c r="BG17" i="24"/>
  <c r="BW17" i="24"/>
  <c r="CM17" i="24"/>
  <c r="O17" i="24"/>
  <c r="AE17" i="24"/>
  <c r="AU17" i="24"/>
  <c r="BK17" i="24"/>
  <c r="CA17" i="24"/>
  <c r="CQ17" i="24"/>
  <c r="S17" i="24"/>
  <c r="AI17" i="24"/>
  <c r="AY17" i="24"/>
  <c r="BO17" i="24"/>
  <c r="CE17" i="24"/>
  <c r="CU17" i="24"/>
  <c r="W17" i="24"/>
  <c r="CI17" i="24"/>
  <c r="AM17" i="24"/>
  <c r="CY17" i="24"/>
  <c r="BC17" i="24"/>
  <c r="I50" i="24"/>
  <c r="K50" i="24"/>
  <c r="M50" i="24"/>
  <c r="O50" i="24"/>
  <c r="Q50" i="24"/>
  <c r="S50" i="24"/>
  <c r="U50" i="24"/>
  <c r="W50" i="24"/>
  <c r="I47" i="24"/>
  <c r="K47" i="24"/>
  <c r="M47" i="24"/>
  <c r="O47" i="24"/>
  <c r="Q47" i="24"/>
  <c r="S47" i="24"/>
  <c r="U47" i="24"/>
  <c r="W47" i="24"/>
  <c r="Y47" i="24"/>
  <c r="AA47" i="24"/>
  <c r="AC47" i="24"/>
  <c r="AE47" i="24"/>
  <c r="AG47" i="24"/>
  <c r="AI47" i="24"/>
  <c r="AK47" i="24"/>
  <c r="AM47" i="24"/>
  <c r="AO47" i="24"/>
  <c r="AQ47" i="24"/>
  <c r="AS47" i="24"/>
  <c r="AU47" i="24"/>
  <c r="AW47" i="24"/>
  <c r="AY47" i="24"/>
  <c r="BA47" i="24"/>
  <c r="BC47" i="24"/>
  <c r="BE47" i="24"/>
  <c r="BG47" i="24"/>
  <c r="BI47" i="24"/>
  <c r="BK47" i="24"/>
  <c r="BM47" i="24"/>
  <c r="BO47" i="24"/>
  <c r="BQ47" i="24"/>
  <c r="BS47" i="24"/>
  <c r="BU47" i="24"/>
  <c r="BW47" i="24"/>
  <c r="BY47" i="24"/>
  <c r="CA47" i="24"/>
  <c r="CC47" i="24"/>
  <c r="CE47" i="24"/>
  <c r="CG47" i="24"/>
  <c r="CI47" i="24"/>
  <c r="CK47" i="24"/>
  <c r="CM47" i="24"/>
  <c r="CO47" i="24"/>
  <c r="CQ47" i="24"/>
  <c r="CS47" i="24"/>
  <c r="CU47" i="24"/>
  <c r="CW47" i="24"/>
  <c r="CY47" i="24"/>
  <c r="I42" i="24"/>
  <c r="N42" i="24"/>
  <c r="Q42" i="24"/>
  <c r="V42" i="24"/>
  <c r="Y42" i="24"/>
  <c r="AD42" i="24"/>
  <c r="AG42" i="24"/>
  <c r="AL42" i="24"/>
  <c r="AO42" i="24"/>
  <c r="AT42" i="24"/>
  <c r="AW42" i="24"/>
  <c r="BB42" i="24"/>
  <c r="BE42" i="24"/>
  <c r="BJ42" i="24"/>
  <c r="BM42" i="24"/>
  <c r="BR42" i="24"/>
  <c r="BU42" i="24"/>
  <c r="BZ42" i="24"/>
  <c r="CC42" i="24"/>
  <c r="CH42" i="24"/>
  <c r="CK42" i="24"/>
  <c r="CP42" i="24"/>
  <c r="CS42" i="24"/>
  <c r="CX42" i="24"/>
  <c r="L42" i="24"/>
  <c r="O42" i="24"/>
  <c r="T42" i="24"/>
  <c r="W42" i="24"/>
  <c r="AB42" i="24"/>
  <c r="AE42" i="24"/>
  <c r="AJ42" i="24"/>
  <c r="AM42" i="24"/>
  <c r="AR42" i="24"/>
  <c r="AU42" i="24"/>
  <c r="AZ42" i="24"/>
  <c r="BC42" i="24"/>
  <c r="BH42" i="24"/>
  <c r="BK42" i="24"/>
  <c r="BP42" i="24"/>
  <c r="BS42" i="24"/>
  <c r="BX42" i="24"/>
  <c r="CA42" i="24"/>
  <c r="CF42" i="24"/>
  <c r="CI42" i="24"/>
  <c r="CN42" i="24"/>
  <c r="CQ42" i="24"/>
  <c r="CV42" i="24"/>
  <c r="CY42" i="24"/>
  <c r="J42" i="24"/>
  <c r="M42" i="24"/>
  <c r="R42" i="24"/>
  <c r="U42" i="24"/>
  <c r="Z42" i="24"/>
  <c r="AC42" i="24"/>
  <c r="AH42" i="24"/>
  <c r="AK42" i="24"/>
  <c r="AP42" i="24"/>
  <c r="AS42" i="24"/>
  <c r="AX42" i="24"/>
  <c r="BA42" i="24"/>
  <c r="BF42" i="24"/>
  <c r="BI42" i="24"/>
  <c r="BN42" i="24"/>
  <c r="BQ42" i="24"/>
  <c r="BV42" i="24"/>
  <c r="BY42" i="24"/>
  <c r="CD42" i="24"/>
  <c r="CG42" i="24"/>
  <c r="CL42" i="24"/>
  <c r="CO42" i="24"/>
  <c r="CT42" i="24"/>
  <c r="CW42" i="24"/>
  <c r="I39" i="24"/>
  <c r="N39" i="24"/>
  <c r="Q39" i="24"/>
  <c r="V39" i="24"/>
  <c r="Y39" i="24"/>
  <c r="AD39" i="24"/>
  <c r="AG39" i="24"/>
  <c r="AL39" i="24"/>
  <c r="AO39" i="24"/>
  <c r="AT39" i="24"/>
  <c r="AW39" i="24"/>
  <c r="BB39" i="24"/>
  <c r="BE39" i="24"/>
  <c r="BJ39" i="24"/>
  <c r="BM39" i="24"/>
  <c r="BR39" i="24"/>
  <c r="BU39" i="24"/>
  <c r="BZ39" i="24"/>
  <c r="CC39" i="24"/>
  <c r="CH39" i="24"/>
  <c r="CK39" i="24"/>
  <c r="CP39" i="24"/>
  <c r="CS39" i="24"/>
  <c r="CX39" i="24"/>
  <c r="L39" i="24"/>
  <c r="O39" i="24"/>
  <c r="T39" i="24"/>
  <c r="W39" i="24"/>
  <c r="AB39" i="24"/>
  <c r="AE39" i="24"/>
  <c r="AJ39" i="24"/>
  <c r="AM39" i="24"/>
  <c r="AR39" i="24"/>
  <c r="AU39" i="24"/>
  <c r="AZ39" i="24"/>
  <c r="BC39" i="24"/>
  <c r="BH39" i="24"/>
  <c r="BK39" i="24"/>
  <c r="BP39" i="24"/>
  <c r="BS39" i="24"/>
  <c r="BX39" i="24"/>
  <c r="CA39" i="24"/>
  <c r="CF39" i="24"/>
  <c r="CI39" i="24"/>
  <c r="CN39" i="24"/>
  <c r="CQ39" i="24"/>
  <c r="CV39" i="24"/>
  <c r="CY39" i="24"/>
  <c r="J39" i="24"/>
  <c r="M39" i="24"/>
  <c r="R39" i="24"/>
  <c r="U39" i="24"/>
  <c r="Z39" i="24"/>
  <c r="AC39" i="24"/>
  <c r="AH39" i="24"/>
  <c r="AK39" i="24"/>
  <c r="AP39" i="24"/>
  <c r="AS39" i="24"/>
  <c r="AX39" i="24"/>
  <c r="BA39" i="24"/>
  <c r="BF39" i="24"/>
  <c r="BI39" i="24"/>
  <c r="BN39" i="24"/>
  <c r="BQ39" i="24"/>
  <c r="BV39" i="24"/>
  <c r="BY39" i="24"/>
  <c r="CD39" i="24"/>
  <c r="CG39" i="24"/>
  <c r="CL39" i="24"/>
  <c r="CO39" i="24"/>
  <c r="CT39" i="24"/>
  <c r="CW39" i="24"/>
  <c r="J34" i="24"/>
  <c r="N34" i="24"/>
  <c r="R34" i="24"/>
  <c r="V34" i="24"/>
  <c r="Z34" i="24"/>
  <c r="AD34" i="24"/>
  <c r="AH34" i="24"/>
  <c r="AJ34" i="24"/>
  <c r="AL34" i="24"/>
  <c r="AN34" i="24"/>
  <c r="AP34" i="24"/>
  <c r="AR34" i="24"/>
  <c r="AT34" i="24"/>
  <c r="AV34" i="24"/>
  <c r="AX34" i="24"/>
  <c r="AZ34" i="24"/>
  <c r="BB34" i="24"/>
  <c r="BD34" i="24"/>
  <c r="BF34" i="24"/>
  <c r="BH34" i="24"/>
  <c r="BJ34" i="24"/>
  <c r="BL34" i="24"/>
  <c r="BN34" i="24"/>
  <c r="BP34" i="24"/>
  <c r="BR34" i="24"/>
  <c r="BT34" i="24"/>
  <c r="BV34" i="24"/>
  <c r="BX34" i="24"/>
  <c r="BZ34" i="24"/>
  <c r="CB34" i="24"/>
  <c r="CD34" i="24"/>
  <c r="CF34" i="24"/>
  <c r="CH34" i="24"/>
  <c r="CJ34" i="24"/>
  <c r="CL34" i="24"/>
  <c r="CN34" i="24"/>
  <c r="CP34" i="24"/>
  <c r="CR34" i="24"/>
  <c r="CT34" i="24"/>
  <c r="CV34" i="24"/>
  <c r="CX34" i="24"/>
  <c r="K34" i="24"/>
  <c r="O34" i="24"/>
  <c r="S34" i="24"/>
  <c r="W34" i="24"/>
  <c r="AA34" i="24"/>
  <c r="AE34" i="24"/>
  <c r="H34" i="24"/>
  <c r="L34" i="24"/>
  <c r="P34" i="24"/>
  <c r="T34" i="24"/>
  <c r="X34" i="24"/>
  <c r="AB34" i="24"/>
  <c r="AF34" i="24"/>
  <c r="AI34" i="24"/>
  <c r="AK34" i="24"/>
  <c r="AM34" i="24"/>
  <c r="AO34" i="24"/>
  <c r="AQ34" i="24"/>
  <c r="AS34" i="24"/>
  <c r="AU34" i="24"/>
  <c r="AW34" i="24"/>
  <c r="AY34" i="24"/>
  <c r="BA34" i="24"/>
  <c r="BC34" i="24"/>
  <c r="BE34" i="24"/>
  <c r="BG34" i="24"/>
  <c r="BI34" i="24"/>
  <c r="BK34" i="24"/>
  <c r="BM34" i="24"/>
  <c r="BO34" i="24"/>
  <c r="BQ34" i="24"/>
  <c r="BS34" i="24"/>
  <c r="BU34" i="24"/>
  <c r="BW34" i="24"/>
  <c r="BY34" i="24"/>
  <c r="CA34" i="24"/>
  <c r="CC34" i="24"/>
  <c r="CE34" i="24"/>
  <c r="CG34" i="24"/>
  <c r="CI34" i="24"/>
  <c r="CK34" i="24"/>
  <c r="CM34" i="24"/>
  <c r="CO34" i="24"/>
  <c r="CQ34" i="24"/>
  <c r="CS34" i="24"/>
  <c r="CU34" i="24"/>
  <c r="CW34" i="24"/>
  <c r="CY34" i="24"/>
  <c r="I34" i="24"/>
  <c r="Y34" i="24"/>
  <c r="M34" i="24"/>
  <c r="AC34" i="24"/>
  <c r="Q34" i="24"/>
  <c r="AG34" i="24"/>
  <c r="J31" i="24"/>
  <c r="N31" i="24"/>
  <c r="R31" i="24"/>
  <c r="V31" i="24"/>
  <c r="Z31" i="24"/>
  <c r="AD31" i="24"/>
  <c r="AH31" i="24"/>
  <c r="AL31" i="24"/>
  <c r="AP31" i="24"/>
  <c r="AT31" i="24"/>
  <c r="AX31" i="24"/>
  <c r="BB31" i="24"/>
  <c r="BF31" i="24"/>
  <c r="BJ31" i="24"/>
  <c r="BN31" i="24"/>
  <c r="BR31" i="24"/>
  <c r="BV31" i="24"/>
  <c r="BZ31" i="24"/>
  <c r="CD31" i="24"/>
  <c r="CH31" i="24"/>
  <c r="CL31" i="24"/>
  <c r="CP31" i="24"/>
  <c r="CT31" i="24"/>
  <c r="CX31" i="24"/>
  <c r="K31" i="24"/>
  <c r="O31" i="24"/>
  <c r="S31" i="24"/>
  <c r="W31" i="24"/>
  <c r="AA31" i="24"/>
  <c r="AE31" i="24"/>
  <c r="AI31" i="24"/>
  <c r="AM31" i="24"/>
  <c r="AQ31" i="24"/>
  <c r="AU31" i="24"/>
  <c r="AY31" i="24"/>
  <c r="BC31" i="24"/>
  <c r="BG31" i="24"/>
  <c r="BK31" i="24"/>
  <c r="BO31" i="24"/>
  <c r="BS31" i="24"/>
  <c r="BW31" i="24"/>
  <c r="CA31" i="24"/>
  <c r="CE31" i="24"/>
  <c r="CI31" i="24"/>
  <c r="CM31" i="24"/>
  <c r="CQ31" i="24"/>
  <c r="CU31" i="24"/>
  <c r="CY31" i="24"/>
  <c r="H31" i="24"/>
  <c r="L31" i="24"/>
  <c r="P31" i="24"/>
  <c r="T31" i="24"/>
  <c r="X31" i="24"/>
  <c r="AB31" i="24"/>
  <c r="AF31" i="24"/>
  <c r="AJ31" i="24"/>
  <c r="AN31" i="24"/>
  <c r="AR31" i="24"/>
  <c r="AV31" i="24"/>
  <c r="AZ31" i="24"/>
  <c r="BD31" i="24"/>
  <c r="BH31" i="24"/>
  <c r="BL31" i="24"/>
  <c r="BP31" i="24"/>
  <c r="BT31" i="24"/>
  <c r="BX31" i="24"/>
  <c r="CB31" i="24"/>
  <c r="CF31" i="24"/>
  <c r="CJ31" i="24"/>
  <c r="CN31" i="24"/>
  <c r="CR31" i="24"/>
  <c r="CV31" i="24"/>
  <c r="I31" i="24"/>
  <c r="Y31" i="24"/>
  <c r="AO31" i="24"/>
  <c r="BE31" i="24"/>
  <c r="BU31" i="24"/>
  <c r="CK31" i="24"/>
  <c r="M31" i="24"/>
  <c r="AC31" i="24"/>
  <c r="AS31" i="24"/>
  <c r="BI31" i="24"/>
  <c r="BY31" i="24"/>
  <c r="CO31" i="24"/>
  <c r="Q31" i="24"/>
  <c r="AG31" i="24"/>
  <c r="AW31" i="24"/>
  <c r="BM31" i="24"/>
  <c r="CC31" i="24"/>
  <c r="CS31" i="24"/>
  <c r="J26" i="24"/>
  <c r="N26" i="24"/>
  <c r="R26" i="24"/>
  <c r="V26" i="24"/>
  <c r="Z26" i="24"/>
  <c r="AD26" i="24"/>
  <c r="AH26" i="24"/>
  <c r="AL26" i="24"/>
  <c r="AP26" i="24"/>
  <c r="AT26" i="24"/>
  <c r="AX26" i="24"/>
  <c r="BB26" i="24"/>
  <c r="BF26" i="24"/>
  <c r="BJ26" i="24"/>
  <c r="BN26" i="24"/>
  <c r="BR26" i="24"/>
  <c r="BV26" i="24"/>
  <c r="BZ26" i="24"/>
  <c r="CD26" i="24"/>
  <c r="CH26" i="24"/>
  <c r="CL26" i="24"/>
  <c r="CP26" i="24"/>
  <c r="CT26" i="24"/>
  <c r="CX26" i="24"/>
  <c r="K26" i="24"/>
  <c r="O26" i="24"/>
  <c r="S26" i="24"/>
  <c r="W26" i="24"/>
  <c r="AA26" i="24"/>
  <c r="AE26" i="24"/>
  <c r="AI26" i="24"/>
  <c r="AM26" i="24"/>
  <c r="AQ26" i="24"/>
  <c r="AU26" i="24"/>
  <c r="AY26" i="24"/>
  <c r="BC26" i="24"/>
  <c r="BG26" i="24"/>
  <c r="BK26" i="24"/>
  <c r="BO26" i="24"/>
  <c r="BS26" i="24"/>
  <c r="BW26" i="24"/>
  <c r="CA26" i="24"/>
  <c r="CE26" i="24"/>
  <c r="CI26" i="24"/>
  <c r="CM26" i="24"/>
  <c r="CQ26" i="24"/>
  <c r="CU26" i="24"/>
  <c r="CY26" i="24"/>
  <c r="H26" i="24"/>
  <c r="L26" i="24"/>
  <c r="P26" i="24"/>
  <c r="T26" i="24"/>
  <c r="X26" i="24"/>
  <c r="AB26" i="24"/>
  <c r="AF26" i="24"/>
  <c r="AJ26" i="24"/>
  <c r="AN26" i="24"/>
  <c r="AR26" i="24"/>
  <c r="AV26" i="24"/>
  <c r="AZ26" i="24"/>
  <c r="BD26" i="24"/>
  <c r="BH26" i="24"/>
  <c r="BL26" i="24"/>
  <c r="BP26" i="24"/>
  <c r="BT26" i="24"/>
  <c r="BX26" i="24"/>
  <c r="CB26" i="24"/>
  <c r="CF26" i="24"/>
  <c r="CJ26" i="24"/>
  <c r="CN26" i="24"/>
  <c r="CR26" i="24"/>
  <c r="CV26" i="24"/>
  <c r="I26" i="24"/>
  <c r="Y26" i="24"/>
  <c r="AO26" i="24"/>
  <c r="BE26" i="24"/>
  <c r="BU26" i="24"/>
  <c r="CK26" i="24"/>
  <c r="M26" i="24"/>
  <c r="AC26" i="24"/>
  <c r="AS26" i="24"/>
  <c r="BI26" i="24"/>
  <c r="BY26" i="24"/>
  <c r="CO26" i="24"/>
  <c r="Q26" i="24"/>
  <c r="AG26" i="24"/>
  <c r="AW26" i="24"/>
  <c r="BM26" i="24"/>
  <c r="CC26" i="24"/>
  <c r="CS26" i="24"/>
  <c r="J23" i="24"/>
  <c r="O23" i="24"/>
  <c r="R23" i="24"/>
  <c r="H23" i="24"/>
  <c r="M23" i="24"/>
  <c r="P23" i="24"/>
  <c r="U23" i="24"/>
  <c r="W23" i="24"/>
  <c r="Y23" i="24"/>
  <c r="AA23" i="24"/>
  <c r="AC23" i="24"/>
  <c r="AE23" i="24"/>
  <c r="AG23" i="24"/>
  <c r="AI23" i="24"/>
  <c r="AK23" i="24"/>
  <c r="AM23" i="24"/>
  <c r="AO23" i="24"/>
  <c r="AQ23" i="24"/>
  <c r="AS23" i="24"/>
  <c r="AU23" i="24"/>
  <c r="AW23" i="24"/>
  <c r="AY23" i="24"/>
  <c r="BA23" i="24"/>
  <c r="BC23" i="24"/>
  <c r="BE23" i="24"/>
  <c r="BG23" i="24"/>
  <c r="BI23" i="24"/>
  <c r="BK23" i="24"/>
  <c r="BM23" i="24"/>
  <c r="BO23" i="24"/>
  <c r="BQ23" i="24"/>
  <c r="BS23" i="24"/>
  <c r="BU23" i="24"/>
  <c r="BW23" i="24"/>
  <c r="BY23" i="24"/>
  <c r="CA23" i="24"/>
  <c r="CC23" i="24"/>
  <c r="CE23" i="24"/>
  <c r="CG23" i="24"/>
  <c r="CI23" i="24"/>
  <c r="CK23" i="24"/>
  <c r="CM23" i="24"/>
  <c r="CO23" i="24"/>
  <c r="CQ23" i="24"/>
  <c r="CS23" i="24"/>
  <c r="CU23" i="24"/>
  <c r="CW23" i="24"/>
  <c r="CY23" i="24"/>
  <c r="K23" i="24"/>
  <c r="N23" i="24"/>
  <c r="S23" i="24"/>
  <c r="Q23" i="24"/>
  <c r="Z23" i="24"/>
  <c r="AH23" i="24"/>
  <c r="AP23" i="24"/>
  <c r="AX23" i="24"/>
  <c r="BF23" i="24"/>
  <c r="BN23" i="24"/>
  <c r="BV23" i="24"/>
  <c r="CD23" i="24"/>
  <c r="CL23" i="24"/>
  <c r="CT23" i="24"/>
  <c r="I23" i="24"/>
  <c r="T23" i="24"/>
  <c r="AB23" i="24"/>
  <c r="AJ23" i="24"/>
  <c r="AR23" i="24"/>
  <c r="AZ23" i="24"/>
  <c r="BH23" i="24"/>
  <c r="BP23" i="24"/>
  <c r="BX23" i="24"/>
  <c r="CF23" i="24"/>
  <c r="CN23" i="24"/>
  <c r="CV23" i="24"/>
  <c r="L23" i="24"/>
  <c r="V23" i="24"/>
  <c r="AD23" i="24"/>
  <c r="AL23" i="24"/>
  <c r="AT23" i="24"/>
  <c r="BB23" i="24"/>
  <c r="BJ23" i="24"/>
  <c r="BR23" i="24"/>
  <c r="BZ23" i="24"/>
  <c r="CH23" i="24"/>
  <c r="CP23" i="24"/>
  <c r="CX23" i="24"/>
  <c r="AN23" i="24"/>
  <c r="BT23" i="24"/>
  <c r="AV23" i="24"/>
  <c r="CB23" i="24"/>
  <c r="X23" i="24"/>
  <c r="BD23" i="24"/>
  <c r="CJ23" i="24"/>
  <c r="H18" i="24"/>
  <c r="L18" i="24"/>
  <c r="O18" i="24"/>
  <c r="Q18" i="24"/>
  <c r="S18" i="24"/>
  <c r="U18" i="24"/>
  <c r="W18" i="24"/>
  <c r="Y18" i="24"/>
  <c r="AA18" i="24"/>
  <c r="AC18" i="24"/>
  <c r="AE18" i="24"/>
  <c r="AG18" i="24"/>
  <c r="AI18" i="24"/>
  <c r="AK18" i="24"/>
  <c r="AM18" i="24"/>
  <c r="AO18" i="24"/>
  <c r="AQ18" i="24"/>
  <c r="AS18" i="24"/>
  <c r="AU18" i="24"/>
  <c r="AW18" i="24"/>
  <c r="AY18" i="24"/>
  <c r="BA18" i="24"/>
  <c r="BC18" i="24"/>
  <c r="BE18" i="24"/>
  <c r="BG18" i="24"/>
  <c r="BI18" i="24"/>
  <c r="BK18" i="24"/>
  <c r="BM18" i="24"/>
  <c r="BO18" i="24"/>
  <c r="BQ18" i="24"/>
  <c r="BS18" i="24"/>
  <c r="BU18" i="24"/>
  <c r="BW18" i="24"/>
  <c r="BY18" i="24"/>
  <c r="CA18" i="24"/>
  <c r="CC18" i="24"/>
  <c r="CE18" i="24"/>
  <c r="CG18" i="24"/>
  <c r="CI18" i="24"/>
  <c r="CK18" i="24"/>
  <c r="CM18" i="24"/>
  <c r="CO18" i="24"/>
  <c r="CQ18" i="24"/>
  <c r="CS18" i="24"/>
  <c r="CU18" i="24"/>
  <c r="CW18" i="24"/>
  <c r="CY18" i="24"/>
  <c r="I18" i="24"/>
  <c r="M18" i="24"/>
  <c r="J18" i="24"/>
  <c r="N18" i="24"/>
  <c r="P18" i="24"/>
  <c r="R18" i="24"/>
  <c r="T18" i="24"/>
  <c r="V18" i="24"/>
  <c r="X18" i="24"/>
  <c r="Z18" i="24"/>
  <c r="AB18" i="24"/>
  <c r="AD18" i="24"/>
  <c r="AF18" i="24"/>
  <c r="AH18" i="24"/>
  <c r="AJ18" i="24"/>
  <c r="AL18" i="24"/>
  <c r="AN18" i="24"/>
  <c r="AP18" i="24"/>
  <c r="AR18" i="24"/>
  <c r="AT18" i="24"/>
  <c r="AV18" i="24"/>
  <c r="AX18" i="24"/>
  <c r="AZ18" i="24"/>
  <c r="BB18" i="24"/>
  <c r="BD18" i="24"/>
  <c r="BF18" i="24"/>
  <c r="BH18" i="24"/>
  <c r="BJ18" i="24"/>
  <c r="BL18" i="24"/>
  <c r="BN18" i="24"/>
  <c r="BP18" i="24"/>
  <c r="BR18" i="24"/>
  <c r="BT18" i="24"/>
  <c r="BV18" i="24"/>
  <c r="BX18" i="24"/>
  <c r="BZ18" i="24"/>
  <c r="CB18" i="24"/>
  <c r="CD18" i="24"/>
  <c r="CF18" i="24"/>
  <c r="CH18" i="24"/>
  <c r="CJ18" i="24"/>
  <c r="CL18" i="24"/>
  <c r="CN18" i="24"/>
  <c r="CP18" i="24"/>
  <c r="CR18" i="24"/>
  <c r="CT18" i="24"/>
  <c r="CV18" i="24"/>
  <c r="CX18" i="24"/>
  <c r="K18" i="24"/>
  <c r="H15" i="24"/>
  <c r="L15" i="24"/>
  <c r="P15" i="24"/>
  <c r="T15" i="24"/>
  <c r="X15" i="24"/>
  <c r="AB15" i="24"/>
  <c r="AF15" i="24"/>
  <c r="AJ15" i="24"/>
  <c r="AN15" i="24"/>
  <c r="AR15" i="24"/>
  <c r="AV15" i="24"/>
  <c r="AZ15" i="24"/>
  <c r="BD15" i="24"/>
  <c r="BH15" i="24"/>
  <c r="BL15" i="24"/>
  <c r="BP15" i="24"/>
  <c r="BT15" i="24"/>
  <c r="BX15" i="24"/>
  <c r="CB15" i="24"/>
  <c r="CF15" i="24"/>
  <c r="CJ15" i="24"/>
  <c r="CN15" i="24"/>
  <c r="CR15" i="24"/>
  <c r="CV15" i="24"/>
  <c r="I15" i="24"/>
  <c r="M15" i="24"/>
  <c r="Q15" i="24"/>
  <c r="U15" i="24"/>
  <c r="Y15" i="24"/>
  <c r="AC15" i="24"/>
  <c r="AG15" i="24"/>
  <c r="AK15" i="24"/>
  <c r="AO15" i="24"/>
  <c r="AS15" i="24"/>
  <c r="AW15" i="24"/>
  <c r="BA15" i="24"/>
  <c r="BE15" i="24"/>
  <c r="BI15" i="24"/>
  <c r="BM15" i="24"/>
  <c r="BQ15" i="24"/>
  <c r="BU15" i="24"/>
  <c r="BY15" i="24"/>
  <c r="CC15" i="24"/>
  <c r="CG15" i="24"/>
  <c r="CK15" i="24"/>
  <c r="CO15" i="24"/>
  <c r="CS15" i="24"/>
  <c r="CW15" i="24"/>
  <c r="J15" i="24"/>
  <c r="N15" i="24"/>
  <c r="R15" i="24"/>
  <c r="V15" i="24"/>
  <c r="Z15" i="24"/>
  <c r="AD15" i="24"/>
  <c r="AH15" i="24"/>
  <c r="AL15" i="24"/>
  <c r="AP15" i="24"/>
  <c r="AT15" i="24"/>
  <c r="AX15" i="24"/>
  <c r="BB15" i="24"/>
  <c r="BF15" i="24"/>
  <c r="BJ15" i="24"/>
  <c r="BN15" i="24"/>
  <c r="BR15" i="24"/>
  <c r="BV15" i="24"/>
  <c r="BZ15" i="24"/>
  <c r="CD15" i="24"/>
  <c r="CH15" i="24"/>
  <c r="CL15" i="24"/>
  <c r="CP15" i="24"/>
  <c r="CT15" i="24"/>
  <c r="CX15" i="24"/>
  <c r="K15" i="24"/>
  <c r="AA15" i="24"/>
  <c r="AQ15" i="24"/>
  <c r="BG15" i="24"/>
  <c r="BW15" i="24"/>
  <c r="CM15" i="24"/>
  <c r="O15" i="24"/>
  <c r="AE15" i="24"/>
  <c r="AU15" i="24"/>
  <c r="BK15" i="24"/>
  <c r="CA15" i="24"/>
  <c r="CQ15" i="24"/>
  <c r="S15" i="24"/>
  <c r="AI15" i="24"/>
  <c r="AY15" i="24"/>
  <c r="BO15" i="24"/>
  <c r="CE15" i="24"/>
  <c r="CU15" i="24"/>
  <c r="W15" i="24"/>
  <c r="CI15" i="24"/>
  <c r="AM15" i="24"/>
  <c r="CY15" i="24"/>
  <c r="BC15" i="24"/>
  <c r="BS15" i="24"/>
  <c r="I10" i="24"/>
  <c r="J10" i="24"/>
  <c r="O10" i="24"/>
  <c r="R10" i="24"/>
  <c r="W10" i="24"/>
  <c r="Z10" i="24"/>
  <c r="AE10" i="24"/>
  <c r="AH10" i="24"/>
  <c r="AM10" i="24"/>
  <c r="AP10" i="24"/>
  <c r="AU10" i="24"/>
  <c r="AX10" i="24"/>
  <c r="BC10" i="24"/>
  <c r="BF10" i="24"/>
  <c r="BK10" i="24"/>
  <c r="BN10" i="24"/>
  <c r="BS10" i="24"/>
  <c r="BV10" i="24"/>
  <c r="CA10" i="24"/>
  <c r="CD10" i="24"/>
  <c r="CI10" i="24"/>
  <c r="CL10" i="24"/>
  <c r="CQ10" i="24"/>
  <c r="CT10" i="24"/>
  <c r="CY10" i="24"/>
  <c r="H10" i="24"/>
  <c r="L10" i="24"/>
  <c r="P10" i="24"/>
  <c r="S10" i="24"/>
  <c r="AD10" i="24"/>
  <c r="AG10" i="24"/>
  <c r="AK10" i="24"/>
  <c r="AR10" i="24"/>
  <c r="AV10" i="24"/>
  <c r="AY10" i="24"/>
  <c r="BJ10" i="24"/>
  <c r="BM10" i="24"/>
  <c r="BQ10" i="24"/>
  <c r="BX10" i="24"/>
  <c r="CB10" i="24"/>
  <c r="CE10" i="24"/>
  <c r="CP10" i="24"/>
  <c r="CS10" i="24"/>
  <c r="CW10" i="24"/>
  <c r="M10" i="24"/>
  <c r="T10" i="24"/>
  <c r="X10" i="24"/>
  <c r="AA10" i="24"/>
  <c r="AL10" i="24"/>
  <c r="AO10" i="24"/>
  <c r="AS10" i="24"/>
  <c r="AZ10" i="24"/>
  <c r="BD10" i="24"/>
  <c r="BG10" i="24"/>
  <c r="BR10" i="24"/>
  <c r="BU10" i="24"/>
  <c r="BY10" i="24"/>
  <c r="CF10" i="24"/>
  <c r="CJ10" i="24"/>
  <c r="CM10" i="24"/>
  <c r="CX10" i="24"/>
  <c r="N10" i="24"/>
  <c r="Q10" i="24"/>
  <c r="U10" i="24"/>
  <c r="AB10" i="24"/>
  <c r="AF10" i="24"/>
  <c r="AI10" i="24"/>
  <c r="AT10" i="24"/>
  <c r="AW10" i="24"/>
  <c r="BA10" i="24"/>
  <c r="BH10" i="24"/>
  <c r="BL10" i="24"/>
  <c r="BO10" i="24"/>
  <c r="BZ10" i="24"/>
  <c r="CC10" i="24"/>
  <c r="CG10" i="24"/>
  <c r="CN10" i="24"/>
  <c r="CR10" i="24"/>
  <c r="CU10" i="24"/>
  <c r="AC10" i="24"/>
  <c r="AQ10" i="24"/>
  <c r="BE10" i="24"/>
  <c r="BT10" i="24"/>
  <c r="CH10" i="24"/>
  <c r="CV10" i="24"/>
  <c r="BI10" i="24"/>
  <c r="BW10" i="24"/>
  <c r="CK10" i="24"/>
  <c r="V10" i="24"/>
  <c r="AJ10" i="24"/>
  <c r="CO10" i="24"/>
  <c r="BB10" i="24"/>
  <c r="K10" i="24"/>
  <c r="BP10" i="24"/>
  <c r="Y10" i="24"/>
  <c r="AN10" i="24"/>
  <c r="I7" i="24"/>
  <c r="M7" i="24"/>
  <c r="Q7" i="24"/>
  <c r="U7" i="24"/>
  <c r="Y7" i="24"/>
  <c r="AC7" i="24"/>
  <c r="AG7" i="24"/>
  <c r="AK7" i="24"/>
  <c r="AO7" i="24"/>
  <c r="AS7" i="24"/>
  <c r="AW7" i="24"/>
  <c r="BA7" i="24"/>
  <c r="BE7" i="24"/>
  <c r="BI7" i="24"/>
  <c r="BM7" i="24"/>
  <c r="BQ7" i="24"/>
  <c r="BU7" i="24"/>
  <c r="BY7" i="24"/>
  <c r="CC7" i="24"/>
  <c r="CG7" i="24"/>
  <c r="CK7" i="24"/>
  <c r="CO7" i="24"/>
  <c r="CS7" i="24"/>
  <c r="CW7" i="24"/>
  <c r="K7" i="24"/>
  <c r="O7" i="24"/>
  <c r="S7" i="24"/>
  <c r="W7" i="24"/>
  <c r="AA7" i="24"/>
  <c r="AE7" i="24"/>
  <c r="AI7" i="24"/>
  <c r="AM7" i="24"/>
  <c r="AQ7" i="24"/>
  <c r="AU7" i="24"/>
  <c r="AY7" i="24"/>
  <c r="BC7" i="24"/>
  <c r="BG7" i="24"/>
  <c r="BK7" i="24"/>
  <c r="BO7" i="24"/>
  <c r="BS7" i="24"/>
  <c r="BW7" i="24"/>
  <c r="CA7" i="24"/>
  <c r="CE7" i="24"/>
  <c r="CI7" i="24"/>
  <c r="CM7" i="24"/>
  <c r="CQ7" i="24"/>
  <c r="CU7" i="24"/>
  <c r="CY7" i="24"/>
  <c r="N7" i="24"/>
  <c r="V7" i="24"/>
  <c r="AD7" i="24"/>
  <c r="AL7" i="24"/>
  <c r="AT7" i="24"/>
  <c r="BB7" i="24"/>
  <c r="BJ7" i="24"/>
  <c r="BR7" i="24"/>
  <c r="BZ7" i="24"/>
  <c r="CH7" i="24"/>
  <c r="CP7" i="24"/>
  <c r="CX7" i="24"/>
  <c r="H7" i="24"/>
  <c r="P7" i="24"/>
  <c r="X7" i="24"/>
  <c r="AF7" i="24"/>
  <c r="AN7" i="24"/>
  <c r="AV7" i="24"/>
  <c r="BD7" i="24"/>
  <c r="BL7" i="24"/>
  <c r="BT7" i="24"/>
  <c r="CB7" i="24"/>
  <c r="CJ7" i="24"/>
  <c r="CR7" i="24"/>
  <c r="J7" i="24"/>
  <c r="Z7" i="24"/>
  <c r="AP7" i="24"/>
  <c r="BF7" i="24"/>
  <c r="BV7" i="24"/>
  <c r="CL7" i="24"/>
  <c r="L7" i="24"/>
  <c r="AB7" i="24"/>
  <c r="AR7" i="24"/>
  <c r="BH7" i="24"/>
  <c r="BX7" i="24"/>
  <c r="CN7" i="24"/>
  <c r="R7" i="24"/>
  <c r="AH7" i="24"/>
  <c r="AX7" i="24"/>
  <c r="BN7" i="24"/>
  <c r="CD7" i="24"/>
  <c r="CT7" i="24"/>
  <c r="AZ7" i="24"/>
  <c r="BP7" i="24"/>
  <c r="T7" i="24"/>
  <c r="CF7" i="24"/>
  <c r="AJ7" i="24"/>
  <c r="CV7" i="24"/>
  <c r="I41" i="24"/>
  <c r="N41" i="24"/>
  <c r="Q41" i="24"/>
  <c r="V41" i="24"/>
  <c r="Y41" i="24"/>
  <c r="AD41" i="24"/>
  <c r="AG41" i="24"/>
  <c r="AL41" i="24"/>
  <c r="AO41" i="24"/>
  <c r="AT41" i="24"/>
  <c r="AW41" i="24"/>
  <c r="BB41" i="24"/>
  <c r="BE41" i="24"/>
  <c r="BJ41" i="24"/>
  <c r="BM41" i="24"/>
  <c r="BR41" i="24"/>
  <c r="BU41" i="24"/>
  <c r="BZ41" i="24"/>
  <c r="CC41" i="24"/>
  <c r="CH41" i="24"/>
  <c r="CK41" i="24"/>
  <c r="CP41" i="24"/>
  <c r="CS41" i="24"/>
  <c r="CX41" i="24"/>
  <c r="L41" i="24"/>
  <c r="O41" i="24"/>
  <c r="T41" i="24"/>
  <c r="W41" i="24"/>
  <c r="AB41" i="24"/>
  <c r="AE41" i="24"/>
  <c r="AJ41" i="24"/>
  <c r="AM41" i="24"/>
  <c r="AR41" i="24"/>
  <c r="AU41" i="24"/>
  <c r="AZ41" i="24"/>
  <c r="BC41" i="24"/>
  <c r="BH41" i="24"/>
  <c r="BK41" i="24"/>
  <c r="BP41" i="24"/>
  <c r="BS41" i="24"/>
  <c r="BX41" i="24"/>
  <c r="CA41" i="24"/>
  <c r="CF41" i="24"/>
  <c r="CI41" i="24"/>
  <c r="CN41" i="24"/>
  <c r="CQ41" i="24"/>
  <c r="CV41" i="24"/>
  <c r="CY41" i="24"/>
  <c r="J41" i="24"/>
  <c r="M41" i="24"/>
  <c r="R41" i="24"/>
  <c r="U41" i="24"/>
  <c r="Z41" i="24"/>
  <c r="AC41" i="24"/>
  <c r="AH41" i="24"/>
  <c r="AK41" i="24"/>
  <c r="AP41" i="24"/>
  <c r="AS41" i="24"/>
  <c r="AX41" i="24"/>
  <c r="BA41" i="24"/>
  <c r="BF41" i="24"/>
  <c r="BI41" i="24"/>
  <c r="BN41" i="24"/>
  <c r="BQ41" i="24"/>
  <c r="BV41" i="24"/>
  <c r="BY41" i="24"/>
  <c r="CD41" i="24"/>
  <c r="CG41" i="24"/>
  <c r="CL41" i="24"/>
  <c r="CO41" i="24"/>
  <c r="CT41" i="24"/>
  <c r="CW41" i="24"/>
  <c r="I25" i="24"/>
  <c r="K25" i="24"/>
  <c r="M25" i="24"/>
  <c r="O25" i="24"/>
  <c r="Q25" i="24"/>
  <c r="S25" i="24"/>
  <c r="U25" i="24"/>
  <c r="W25" i="24"/>
  <c r="Y25" i="24"/>
  <c r="AA25" i="24"/>
  <c r="AC25" i="24"/>
  <c r="AE25" i="24"/>
  <c r="AG25" i="24"/>
  <c r="AI25" i="24"/>
  <c r="AK25" i="24"/>
  <c r="AM25" i="24"/>
  <c r="AO25" i="24"/>
  <c r="AQ25" i="24"/>
  <c r="AS25" i="24"/>
  <c r="AU25" i="24"/>
  <c r="AW25" i="24"/>
  <c r="AY25" i="24"/>
  <c r="BA25" i="24"/>
  <c r="BC25" i="24"/>
  <c r="BE25" i="24"/>
  <c r="BG25" i="24"/>
  <c r="BI25" i="24"/>
  <c r="BK25" i="24"/>
  <c r="BM25" i="24"/>
  <c r="BO25" i="24"/>
  <c r="BQ25" i="24"/>
  <c r="BS25" i="24"/>
  <c r="BU25" i="24"/>
  <c r="J25" i="24"/>
  <c r="R25" i="24"/>
  <c r="Z25" i="24"/>
  <c r="AH25" i="24"/>
  <c r="AP25" i="24"/>
  <c r="AX25" i="24"/>
  <c r="BF25" i="24"/>
  <c r="BN25" i="24"/>
  <c r="BV25" i="24"/>
  <c r="BZ25" i="24"/>
  <c r="CD25" i="24"/>
  <c r="CH25" i="24"/>
  <c r="CL25" i="24"/>
  <c r="CP25" i="24"/>
  <c r="CT25" i="24"/>
  <c r="CX25" i="24"/>
  <c r="L25" i="24"/>
  <c r="T25" i="24"/>
  <c r="AB25" i="24"/>
  <c r="AJ25" i="24"/>
  <c r="AR25" i="24"/>
  <c r="AZ25" i="24"/>
  <c r="BH25" i="24"/>
  <c r="BP25" i="24"/>
  <c r="BW25" i="24"/>
  <c r="CA25" i="24"/>
  <c r="CE25" i="24"/>
  <c r="CI25" i="24"/>
  <c r="CM25" i="24"/>
  <c r="CQ25" i="24"/>
  <c r="CU25" i="24"/>
  <c r="CY25" i="24"/>
  <c r="N25" i="24"/>
  <c r="V25" i="24"/>
  <c r="AD25" i="24"/>
  <c r="AL25" i="24"/>
  <c r="AT25" i="24"/>
  <c r="BB25" i="24"/>
  <c r="BJ25" i="24"/>
  <c r="BR25" i="24"/>
  <c r="BX25" i="24"/>
  <c r="CB25" i="24"/>
  <c r="CF25" i="24"/>
  <c r="CJ25" i="24"/>
  <c r="CN25" i="24"/>
  <c r="CR25" i="24"/>
  <c r="CV25" i="24"/>
  <c r="H25" i="24"/>
  <c r="AN25" i="24"/>
  <c r="BT25" i="24"/>
  <c r="CK25" i="24"/>
  <c r="P25" i="24"/>
  <c r="AV25" i="24"/>
  <c r="BY25" i="24"/>
  <c r="CO25" i="24"/>
  <c r="X25" i="24"/>
  <c r="BD25" i="24"/>
  <c r="CC25" i="24"/>
  <c r="CS25" i="24"/>
  <c r="H12" i="24"/>
  <c r="J12" i="24"/>
  <c r="L12" i="24"/>
  <c r="N12" i="24"/>
  <c r="P12" i="24"/>
  <c r="R12" i="24"/>
  <c r="T12" i="24"/>
  <c r="V12" i="24"/>
  <c r="X12" i="24"/>
  <c r="Z12" i="24"/>
  <c r="AB12" i="24"/>
  <c r="AD12" i="24"/>
  <c r="AF12" i="24"/>
  <c r="AH12" i="24"/>
  <c r="AJ12" i="24"/>
  <c r="AL12" i="24"/>
  <c r="AN12" i="24"/>
  <c r="AP12" i="24"/>
  <c r="AR12" i="24"/>
  <c r="AT12" i="24"/>
  <c r="AV12" i="24"/>
  <c r="AX12" i="24"/>
  <c r="AZ12" i="24"/>
  <c r="BB12" i="24"/>
  <c r="BD12" i="24"/>
  <c r="BF12" i="24"/>
  <c r="BH12" i="24"/>
  <c r="BJ12" i="24"/>
  <c r="BL12" i="24"/>
  <c r="BN12" i="24"/>
  <c r="BP12" i="24"/>
  <c r="BR12" i="24"/>
  <c r="BT12" i="24"/>
  <c r="BV12" i="24"/>
  <c r="BX12" i="24"/>
  <c r="BZ12" i="24"/>
  <c r="CB12" i="24"/>
  <c r="CD12" i="24"/>
  <c r="CF12" i="24"/>
  <c r="CH12" i="24"/>
  <c r="CJ12" i="24"/>
  <c r="CL12" i="24"/>
  <c r="CN12" i="24"/>
  <c r="CP12" i="24"/>
  <c r="CR12" i="24"/>
  <c r="CT12" i="24"/>
  <c r="CV12" i="24"/>
  <c r="CX12" i="24"/>
  <c r="K12" i="24"/>
  <c r="S12" i="24"/>
  <c r="AA12" i="24"/>
  <c r="AI12" i="24"/>
  <c r="AQ12" i="24"/>
  <c r="AY12" i="24"/>
  <c r="BG12" i="24"/>
  <c r="BO12" i="24"/>
  <c r="BW12" i="24"/>
  <c r="CE12" i="24"/>
  <c r="CM12" i="24"/>
  <c r="CU12" i="24"/>
  <c r="I12" i="24"/>
  <c r="Q12" i="24"/>
  <c r="Y12" i="24"/>
  <c r="AG12" i="24"/>
  <c r="AO12" i="24"/>
  <c r="AW12" i="24"/>
  <c r="BE12" i="24"/>
  <c r="BM12" i="24"/>
  <c r="BU12" i="24"/>
  <c r="CC12" i="24"/>
  <c r="CK12" i="24"/>
  <c r="CS12" i="24"/>
  <c r="O12" i="24"/>
  <c r="W12" i="24"/>
  <c r="AE12" i="24"/>
  <c r="AM12" i="24"/>
  <c r="AU12" i="24"/>
  <c r="BC12" i="24"/>
  <c r="BK12" i="24"/>
  <c r="BS12" i="24"/>
  <c r="CA12" i="24"/>
  <c r="CI12" i="24"/>
  <c r="CQ12" i="24"/>
  <c r="CY12" i="24"/>
  <c r="AK12" i="24"/>
  <c r="BQ12" i="24"/>
  <c r="CW12" i="24"/>
  <c r="AC12" i="24"/>
  <c r="BI12" i="24"/>
  <c r="CO12" i="24"/>
  <c r="U12" i="24"/>
  <c r="BA12" i="24"/>
  <c r="CG12" i="24"/>
  <c r="M12" i="24"/>
  <c r="BY12" i="24"/>
  <c r="AS12" i="24"/>
  <c r="L4" i="24"/>
  <c r="O4" i="24"/>
  <c r="T4" i="24"/>
  <c r="W4" i="24"/>
  <c r="AB4" i="24"/>
  <c r="AE4" i="24"/>
  <c r="AJ4" i="24"/>
  <c r="AM4" i="24"/>
  <c r="AR4" i="24"/>
  <c r="AU4" i="24"/>
  <c r="AZ4" i="24"/>
  <c r="BC4" i="24"/>
  <c r="BH4" i="24"/>
  <c r="BK4" i="24"/>
  <c r="BP4" i="24"/>
  <c r="BS4" i="24"/>
  <c r="BX4" i="24"/>
  <c r="CA4" i="24"/>
  <c r="J4" i="24"/>
  <c r="M4" i="24"/>
  <c r="R4" i="24"/>
  <c r="U4" i="24"/>
  <c r="Z4" i="24"/>
  <c r="AC4" i="24"/>
  <c r="AH4" i="24"/>
  <c r="AK4" i="24"/>
  <c r="AP4" i="24"/>
  <c r="AS4" i="24"/>
  <c r="AX4" i="24"/>
  <c r="BA4" i="24"/>
  <c r="BF4" i="24"/>
  <c r="BI4" i="24"/>
  <c r="BN4" i="24"/>
  <c r="BQ4" i="24"/>
  <c r="BV4" i="24"/>
  <c r="BY4" i="24"/>
  <c r="CD4" i="24"/>
  <c r="CF4" i="24"/>
  <c r="CH4" i="24"/>
  <c r="CJ4" i="24"/>
  <c r="CL4" i="24"/>
  <c r="CN4" i="24"/>
  <c r="CP4" i="24"/>
  <c r="CR4" i="24"/>
  <c r="CT4" i="24"/>
  <c r="CV4" i="24"/>
  <c r="CX4" i="24"/>
  <c r="H4" i="24"/>
  <c r="S4" i="24"/>
  <c r="X4" i="24"/>
  <c r="AI4" i="24"/>
  <c r="AN4" i="24"/>
  <c r="AY4" i="24"/>
  <c r="BD4" i="24"/>
  <c r="BO4" i="24"/>
  <c r="BT4" i="24"/>
  <c r="N4" i="24"/>
  <c r="AQ4" i="24"/>
  <c r="AW4" i="24"/>
  <c r="BE4" i="24"/>
  <c r="BL4" i="24"/>
  <c r="BR4" i="24"/>
  <c r="BZ4" i="24"/>
  <c r="CK4" i="24"/>
  <c r="CQ4" i="24"/>
  <c r="I4" i="24"/>
  <c r="P4" i="24"/>
  <c r="V4" i="24"/>
  <c r="AD4" i="24"/>
  <c r="BG4" i="24"/>
  <c r="BM4" i="24"/>
  <c r="BU4" i="24"/>
  <c r="CB4" i="24"/>
  <c r="CG4" i="24"/>
  <c r="CM4" i="24"/>
  <c r="CW4" i="24"/>
  <c r="K4" i="24"/>
  <c r="Q4" i="24"/>
  <c r="Y4" i="24"/>
  <c r="AF4" i="24"/>
  <c r="AL4" i="24"/>
  <c r="AT4" i="24"/>
  <c r="BW4" i="24"/>
  <c r="CC4" i="24"/>
  <c r="CI4" i="24"/>
  <c r="CS4" i="24"/>
  <c r="CY4" i="24"/>
  <c r="AO4" i="24"/>
  <c r="CO4" i="24"/>
  <c r="AA4" i="24"/>
  <c r="BB4" i="24"/>
  <c r="CE4" i="24"/>
  <c r="AG4" i="24"/>
  <c r="CU4" i="24"/>
  <c r="AV4" i="24"/>
  <c r="BJ4" i="24"/>
  <c r="H164" i="24"/>
  <c r="L164" i="24"/>
  <c r="P164" i="24"/>
  <c r="T164" i="24"/>
  <c r="X164" i="24"/>
  <c r="AB164" i="24"/>
  <c r="AF164" i="24"/>
  <c r="AJ164" i="24"/>
  <c r="AN164" i="24"/>
  <c r="AR164" i="24"/>
  <c r="AV164" i="24"/>
  <c r="AZ164" i="24"/>
  <c r="BD164" i="24"/>
  <c r="BH164" i="24"/>
  <c r="BL164" i="24"/>
  <c r="BP164" i="24"/>
  <c r="BT164" i="24"/>
  <c r="BX164" i="24"/>
  <c r="CB164" i="24"/>
  <c r="CF164" i="24"/>
  <c r="CJ164" i="24"/>
  <c r="CN164" i="24"/>
  <c r="CP164" i="24"/>
  <c r="CR164" i="24"/>
  <c r="CT164" i="24"/>
  <c r="CV164" i="24"/>
  <c r="CX164" i="24"/>
  <c r="K164" i="24"/>
  <c r="Q164" i="24"/>
  <c r="Y164" i="24"/>
  <c r="AE164" i="24"/>
  <c r="AK164" i="24"/>
  <c r="AQ164" i="24"/>
  <c r="AU164" i="24"/>
  <c r="BA164" i="24"/>
  <c r="BG164" i="24"/>
  <c r="BM164" i="24"/>
  <c r="BS164" i="24"/>
  <c r="BY164" i="24"/>
  <c r="CE164" i="24"/>
  <c r="CK164" i="24"/>
  <c r="CQ164" i="24"/>
  <c r="CW164" i="24"/>
  <c r="J164" i="24"/>
  <c r="N164" i="24"/>
  <c r="R164" i="24"/>
  <c r="V164" i="24"/>
  <c r="Z164" i="24"/>
  <c r="AD164" i="24"/>
  <c r="AH164" i="24"/>
  <c r="AL164" i="24"/>
  <c r="AP164" i="24"/>
  <c r="AT164" i="24"/>
  <c r="AX164" i="24"/>
  <c r="BB164" i="24"/>
  <c r="BF164" i="24"/>
  <c r="BJ164" i="24"/>
  <c r="BN164" i="24"/>
  <c r="BR164" i="24"/>
  <c r="BV164" i="24"/>
  <c r="BZ164" i="24"/>
  <c r="CD164" i="24"/>
  <c r="CH164" i="24"/>
  <c r="CL164" i="24"/>
  <c r="M164" i="24"/>
  <c r="S164" i="24"/>
  <c r="W164" i="24"/>
  <c r="AC164" i="24"/>
  <c r="AI164" i="24"/>
  <c r="AO164" i="24"/>
  <c r="AW164" i="24"/>
  <c r="BC164" i="24"/>
  <c r="BI164" i="24"/>
  <c r="BO164" i="24"/>
  <c r="BU164" i="24"/>
  <c r="CC164" i="24"/>
  <c r="CI164" i="24"/>
  <c r="CO164" i="24"/>
  <c r="CU164" i="24"/>
  <c r="I164" i="24"/>
  <c r="O164" i="24"/>
  <c r="U164" i="24"/>
  <c r="AA164" i="24"/>
  <c r="AG164" i="24"/>
  <c r="AM164" i="24"/>
  <c r="AS164" i="24"/>
  <c r="AY164" i="24"/>
  <c r="BE164" i="24"/>
  <c r="BK164" i="24"/>
  <c r="BQ164" i="24"/>
  <c r="BW164" i="24"/>
  <c r="CA164" i="24"/>
  <c r="CG164" i="24"/>
  <c r="CM164" i="24"/>
  <c r="CS164" i="24"/>
  <c r="CY164" i="24"/>
  <c r="H156" i="24"/>
  <c r="L156" i="24"/>
  <c r="P156" i="24"/>
  <c r="T156" i="24"/>
  <c r="X156" i="24"/>
  <c r="AB156" i="24"/>
  <c r="AF156" i="24"/>
  <c r="AJ156" i="24"/>
  <c r="AN156" i="24"/>
  <c r="AR156" i="24"/>
  <c r="AV156" i="24"/>
  <c r="AZ156" i="24"/>
  <c r="BD156" i="24"/>
  <c r="BH156" i="24"/>
  <c r="BL156" i="24"/>
  <c r="BP156" i="24"/>
  <c r="BT156" i="24"/>
  <c r="BX156" i="24"/>
  <c r="CB156" i="24"/>
  <c r="CF156" i="24"/>
  <c r="CJ156" i="24"/>
  <c r="CN156" i="24"/>
  <c r="CP156" i="24"/>
  <c r="CT156" i="24"/>
  <c r="I156" i="24"/>
  <c r="M156" i="24"/>
  <c r="S156" i="24"/>
  <c r="W156" i="24"/>
  <c r="AC156" i="24"/>
  <c r="AG156" i="24"/>
  <c r="AK156" i="24"/>
  <c r="AQ156" i="24"/>
  <c r="AW156" i="24"/>
  <c r="BE156" i="24"/>
  <c r="BK156" i="24"/>
  <c r="BS156" i="24"/>
  <c r="BW156" i="24"/>
  <c r="CC156" i="24"/>
  <c r="CI156" i="24"/>
  <c r="CM156" i="24"/>
  <c r="CS156" i="24"/>
  <c r="CY156" i="24"/>
  <c r="J156" i="24"/>
  <c r="N156" i="24"/>
  <c r="R156" i="24"/>
  <c r="V156" i="24"/>
  <c r="Z156" i="24"/>
  <c r="AD156" i="24"/>
  <c r="AH156" i="24"/>
  <c r="AL156" i="24"/>
  <c r="AP156" i="24"/>
  <c r="AT156" i="24"/>
  <c r="AX156" i="24"/>
  <c r="BB156" i="24"/>
  <c r="BF156" i="24"/>
  <c r="BJ156" i="24"/>
  <c r="BN156" i="24"/>
  <c r="BR156" i="24"/>
  <c r="BV156" i="24"/>
  <c r="BZ156" i="24"/>
  <c r="CD156" i="24"/>
  <c r="CH156" i="24"/>
  <c r="CL156" i="24"/>
  <c r="CR156" i="24"/>
  <c r="CV156" i="24"/>
  <c r="CX156" i="24"/>
  <c r="K156" i="24"/>
  <c r="Q156" i="24"/>
  <c r="AA156" i="24"/>
  <c r="AI156" i="24"/>
  <c r="AM156" i="24"/>
  <c r="AS156" i="24"/>
  <c r="AY156" i="24"/>
  <c r="BC156" i="24"/>
  <c r="BI156" i="24"/>
  <c r="BM156" i="24"/>
  <c r="BQ156" i="24"/>
  <c r="BU156" i="24"/>
  <c r="CA156" i="24"/>
  <c r="CG156" i="24"/>
  <c r="CK156" i="24"/>
  <c r="CQ156" i="24"/>
  <c r="CW156" i="24"/>
  <c r="O156" i="24"/>
  <c r="U156" i="24"/>
  <c r="Y156" i="24"/>
  <c r="AE156" i="24"/>
  <c r="AO156" i="24"/>
  <c r="AU156" i="24"/>
  <c r="BA156" i="24"/>
  <c r="BG156" i="24"/>
  <c r="BO156" i="24"/>
  <c r="BY156" i="24"/>
  <c r="CE156" i="24"/>
  <c r="CO156" i="24"/>
  <c r="CU156" i="24"/>
  <c r="J148" i="24"/>
  <c r="N148" i="24"/>
  <c r="R148" i="24"/>
  <c r="V148" i="24"/>
  <c r="Z148" i="24"/>
  <c r="AD148" i="24"/>
  <c r="AH148" i="24"/>
  <c r="AL148" i="24"/>
  <c r="AP148" i="24"/>
  <c r="AR148" i="24"/>
  <c r="AV148" i="24"/>
  <c r="AZ148" i="24"/>
  <c r="BD148" i="24"/>
  <c r="BH148" i="24"/>
  <c r="BL148" i="24"/>
  <c r="BP148" i="24"/>
  <c r="BT148" i="24"/>
  <c r="BV148" i="24"/>
  <c r="BZ148" i="24"/>
  <c r="CD148" i="24"/>
  <c r="CH148" i="24"/>
  <c r="CL148" i="24"/>
  <c r="CP148" i="24"/>
  <c r="CT148" i="24"/>
  <c r="CX148" i="24"/>
  <c r="K148" i="24"/>
  <c r="Q148" i="24"/>
  <c r="W148" i="24"/>
  <c r="AC148" i="24"/>
  <c r="AI148" i="24"/>
  <c r="AM148" i="24"/>
  <c r="AS148" i="24"/>
  <c r="AY148" i="24"/>
  <c r="BE148" i="24"/>
  <c r="BK148" i="24"/>
  <c r="BQ148" i="24"/>
  <c r="BW148" i="24"/>
  <c r="CC148" i="24"/>
  <c r="CI148" i="24"/>
  <c r="CO148" i="24"/>
  <c r="CU148" i="24"/>
  <c r="H148" i="24"/>
  <c r="L148" i="24"/>
  <c r="P148" i="24"/>
  <c r="T148" i="24"/>
  <c r="X148" i="24"/>
  <c r="AB148" i="24"/>
  <c r="AF148" i="24"/>
  <c r="AJ148" i="24"/>
  <c r="AN148" i="24"/>
  <c r="AT148" i="24"/>
  <c r="AX148" i="24"/>
  <c r="BB148" i="24"/>
  <c r="BF148" i="24"/>
  <c r="BJ148" i="24"/>
  <c r="BN148" i="24"/>
  <c r="BR148" i="24"/>
  <c r="BX148" i="24"/>
  <c r="CB148" i="24"/>
  <c r="CF148" i="24"/>
  <c r="CJ148" i="24"/>
  <c r="CN148" i="24"/>
  <c r="CR148" i="24"/>
  <c r="CV148" i="24"/>
  <c r="M148" i="24"/>
  <c r="S148" i="24"/>
  <c r="Y148" i="24"/>
  <c r="AE148" i="24"/>
  <c r="AK148" i="24"/>
  <c r="AQ148" i="24"/>
  <c r="AW148" i="24"/>
  <c r="BC148" i="24"/>
  <c r="BI148" i="24"/>
  <c r="BM148" i="24"/>
  <c r="BS148" i="24"/>
  <c r="BY148" i="24"/>
  <c r="CE148" i="24"/>
  <c r="CK148" i="24"/>
  <c r="CQ148" i="24"/>
  <c r="CW148" i="24"/>
  <c r="I148" i="24"/>
  <c r="O148" i="24"/>
  <c r="U148" i="24"/>
  <c r="AA148" i="24"/>
  <c r="AG148" i="24"/>
  <c r="AO148" i="24"/>
  <c r="AU148" i="24"/>
  <c r="BA148" i="24"/>
  <c r="BG148" i="24"/>
  <c r="BO148" i="24"/>
  <c r="BU148" i="24"/>
  <c r="CA148" i="24"/>
  <c r="CG148" i="24"/>
  <c r="CM148" i="24"/>
  <c r="CS148" i="24"/>
  <c r="CY148" i="24"/>
  <c r="H140" i="24"/>
  <c r="L140" i="24"/>
  <c r="P140" i="24"/>
  <c r="T140" i="24"/>
  <c r="X140" i="24"/>
  <c r="AB140" i="24"/>
  <c r="AF140" i="24"/>
  <c r="AJ140" i="24"/>
  <c r="AN140" i="24"/>
  <c r="AR140" i="24"/>
  <c r="AV140" i="24"/>
  <c r="AZ140" i="24"/>
  <c r="BD140" i="24"/>
  <c r="BH140" i="24"/>
  <c r="BL140" i="24"/>
  <c r="BO140" i="24"/>
  <c r="I140" i="24"/>
  <c r="M140" i="24"/>
  <c r="Q140" i="24"/>
  <c r="U140" i="24"/>
  <c r="Y140" i="24"/>
  <c r="AC140" i="24"/>
  <c r="AG140" i="24"/>
  <c r="AK140" i="24"/>
  <c r="AO140" i="24"/>
  <c r="AS140" i="24"/>
  <c r="AW140" i="24"/>
  <c r="BA140" i="24"/>
  <c r="BE140" i="24"/>
  <c r="BI140" i="24"/>
  <c r="BM140" i="24"/>
  <c r="BP140" i="24"/>
  <c r="BR140" i="24"/>
  <c r="BT140" i="24"/>
  <c r="BV140" i="24"/>
  <c r="BX140" i="24"/>
  <c r="BZ140" i="24"/>
  <c r="CB140" i="24"/>
  <c r="CD140" i="24"/>
  <c r="CF140" i="24"/>
  <c r="CH140" i="24"/>
  <c r="CJ140" i="24"/>
  <c r="CL140" i="24"/>
  <c r="CN140" i="24"/>
  <c r="CP140" i="24"/>
  <c r="CR140" i="24"/>
  <c r="CT140" i="24"/>
  <c r="CV140" i="24"/>
  <c r="CX140" i="24"/>
  <c r="J140" i="24"/>
  <c r="N140" i="24"/>
  <c r="R140" i="24"/>
  <c r="V140" i="24"/>
  <c r="Z140" i="24"/>
  <c r="AD140" i="24"/>
  <c r="AH140" i="24"/>
  <c r="AL140" i="24"/>
  <c r="AP140" i="24"/>
  <c r="AT140" i="24"/>
  <c r="AX140" i="24"/>
  <c r="BB140" i="24"/>
  <c r="BF140" i="24"/>
  <c r="BJ140" i="24"/>
  <c r="BN140" i="24"/>
  <c r="K140" i="24"/>
  <c r="O140" i="24"/>
  <c r="S140" i="24"/>
  <c r="W140" i="24"/>
  <c r="AA140" i="24"/>
  <c r="AE140" i="24"/>
  <c r="AI140" i="24"/>
  <c r="AM140" i="24"/>
  <c r="AQ140" i="24"/>
  <c r="AU140" i="24"/>
  <c r="AY140" i="24"/>
  <c r="BC140" i="24"/>
  <c r="BG140" i="24"/>
  <c r="BK140" i="24"/>
  <c r="BQ140" i="24"/>
  <c r="BS140" i="24"/>
  <c r="BU140" i="24"/>
  <c r="BW140" i="24"/>
  <c r="BY140" i="24"/>
  <c r="CA140" i="24"/>
  <c r="CC140" i="24"/>
  <c r="CE140" i="24"/>
  <c r="CG140" i="24"/>
  <c r="CI140" i="24"/>
  <c r="CK140" i="24"/>
  <c r="CM140" i="24"/>
  <c r="CO140" i="24"/>
  <c r="CQ140" i="24"/>
  <c r="CS140" i="24"/>
  <c r="CU140" i="24"/>
  <c r="CW140" i="24"/>
  <c r="CY140" i="24"/>
  <c r="H132" i="24"/>
  <c r="L132" i="24"/>
  <c r="P132" i="24"/>
  <c r="T132" i="24"/>
  <c r="X132" i="24"/>
  <c r="AB132" i="24"/>
  <c r="AF132" i="24"/>
  <c r="AJ132" i="24"/>
  <c r="AN132" i="24"/>
  <c r="AR132" i="24"/>
  <c r="AV132" i="24"/>
  <c r="AZ132" i="24"/>
  <c r="BD132" i="24"/>
  <c r="BH132" i="24"/>
  <c r="BL132" i="24"/>
  <c r="BP132" i="24"/>
  <c r="BT132" i="24"/>
  <c r="BX132" i="24"/>
  <c r="CB132" i="24"/>
  <c r="CF132" i="24"/>
  <c r="CJ132" i="24"/>
  <c r="CN132" i="24"/>
  <c r="CR132" i="24"/>
  <c r="CV132" i="24"/>
  <c r="I132" i="24"/>
  <c r="M132" i="24"/>
  <c r="Q132" i="24"/>
  <c r="U132" i="24"/>
  <c r="Y132" i="24"/>
  <c r="AC132" i="24"/>
  <c r="AG132" i="24"/>
  <c r="AK132" i="24"/>
  <c r="AO132" i="24"/>
  <c r="AS132" i="24"/>
  <c r="AW132" i="24"/>
  <c r="BA132" i="24"/>
  <c r="BE132" i="24"/>
  <c r="BI132" i="24"/>
  <c r="BM132" i="24"/>
  <c r="BQ132" i="24"/>
  <c r="BU132" i="24"/>
  <c r="BY132" i="24"/>
  <c r="CC132" i="24"/>
  <c r="CG132" i="24"/>
  <c r="CK132" i="24"/>
  <c r="CO132" i="24"/>
  <c r="CS132" i="24"/>
  <c r="CW132" i="24"/>
  <c r="J132" i="24"/>
  <c r="N132" i="24"/>
  <c r="R132" i="24"/>
  <c r="V132" i="24"/>
  <c r="Z132" i="24"/>
  <c r="AD132" i="24"/>
  <c r="AH132" i="24"/>
  <c r="AL132" i="24"/>
  <c r="AP132" i="24"/>
  <c r="AT132" i="24"/>
  <c r="AX132" i="24"/>
  <c r="BB132" i="24"/>
  <c r="BF132" i="24"/>
  <c r="BJ132" i="24"/>
  <c r="BN132" i="24"/>
  <c r="BR132" i="24"/>
  <c r="BV132" i="24"/>
  <c r="BZ132" i="24"/>
  <c r="CD132" i="24"/>
  <c r="CH132" i="24"/>
  <c r="CL132" i="24"/>
  <c r="CP132" i="24"/>
  <c r="CT132" i="24"/>
  <c r="CX132" i="24"/>
  <c r="K132" i="24"/>
  <c r="O132" i="24"/>
  <c r="S132" i="24"/>
  <c r="W132" i="24"/>
  <c r="AA132" i="24"/>
  <c r="AE132" i="24"/>
  <c r="AI132" i="24"/>
  <c r="AM132" i="24"/>
  <c r="AQ132" i="24"/>
  <c r="AU132" i="24"/>
  <c r="AY132" i="24"/>
  <c r="BC132" i="24"/>
  <c r="BG132" i="24"/>
  <c r="BK132" i="24"/>
  <c r="BO132" i="24"/>
  <c r="BS132" i="24"/>
  <c r="BW132" i="24"/>
  <c r="CA132" i="24"/>
  <c r="CE132" i="24"/>
  <c r="CI132" i="24"/>
  <c r="CM132" i="24"/>
  <c r="CQ132" i="24"/>
  <c r="CU132" i="24"/>
  <c r="CY132" i="24"/>
  <c r="K124" i="24"/>
  <c r="N124" i="24"/>
  <c r="S124" i="24"/>
  <c r="V124" i="24"/>
  <c r="AA124" i="24"/>
  <c r="AD124" i="24"/>
  <c r="AI124" i="24"/>
  <c r="AL124" i="24"/>
  <c r="AQ124" i="24"/>
  <c r="AT124" i="24"/>
  <c r="AY124" i="24"/>
  <c r="BB124" i="24"/>
  <c r="BG124" i="24"/>
  <c r="BJ124" i="24"/>
  <c r="BO124" i="24"/>
  <c r="BR124" i="24"/>
  <c r="BW124" i="24"/>
  <c r="BZ124" i="24"/>
  <c r="CE124" i="24"/>
  <c r="CH124" i="24"/>
  <c r="CM124" i="24"/>
  <c r="CP124" i="24"/>
  <c r="CU124" i="24"/>
  <c r="CX124" i="24"/>
  <c r="I124" i="24"/>
  <c r="L124" i="24"/>
  <c r="Q124" i="24"/>
  <c r="T124" i="24"/>
  <c r="Y124" i="24"/>
  <c r="AB124" i="24"/>
  <c r="AG124" i="24"/>
  <c r="AJ124" i="24"/>
  <c r="AO124" i="24"/>
  <c r="AR124" i="24"/>
  <c r="AW124" i="24"/>
  <c r="AZ124" i="24"/>
  <c r="BE124" i="24"/>
  <c r="BH124" i="24"/>
  <c r="BM124" i="24"/>
  <c r="BP124" i="24"/>
  <c r="BU124" i="24"/>
  <c r="BX124" i="24"/>
  <c r="CC124" i="24"/>
  <c r="CF124" i="24"/>
  <c r="CK124" i="24"/>
  <c r="CN124" i="24"/>
  <c r="CS124" i="24"/>
  <c r="CV124" i="24"/>
  <c r="J124" i="24"/>
  <c r="O124" i="24"/>
  <c r="R124" i="24"/>
  <c r="W124" i="24"/>
  <c r="Z124" i="24"/>
  <c r="AE124" i="24"/>
  <c r="AH124" i="24"/>
  <c r="AM124" i="24"/>
  <c r="AP124" i="24"/>
  <c r="AU124" i="24"/>
  <c r="AX124" i="24"/>
  <c r="BC124" i="24"/>
  <c r="BF124" i="24"/>
  <c r="BK124" i="24"/>
  <c r="BN124" i="24"/>
  <c r="BS124" i="24"/>
  <c r="BV124" i="24"/>
  <c r="CA124" i="24"/>
  <c r="CD124" i="24"/>
  <c r="CI124" i="24"/>
  <c r="CL124" i="24"/>
  <c r="CQ124" i="24"/>
  <c r="CT124" i="24"/>
  <c r="CY124" i="24"/>
  <c r="M124" i="24"/>
  <c r="X124" i="24"/>
  <c r="AS124" i="24"/>
  <c r="BD124" i="24"/>
  <c r="BY124" i="24"/>
  <c r="CJ124" i="24"/>
  <c r="P124" i="24"/>
  <c r="AK124" i="24"/>
  <c r="AV124" i="24"/>
  <c r="BQ124" i="24"/>
  <c r="CB124" i="24"/>
  <c r="CW124" i="24"/>
  <c r="H124" i="24"/>
  <c r="AC124" i="24"/>
  <c r="AN124" i="24"/>
  <c r="BI124" i="24"/>
  <c r="BT124" i="24"/>
  <c r="CO124" i="24"/>
  <c r="U124" i="24"/>
  <c r="AF124" i="24"/>
  <c r="BA124" i="24"/>
  <c r="BL124" i="24"/>
  <c r="CG124" i="24"/>
  <c r="CR124" i="24"/>
  <c r="K116" i="24"/>
  <c r="N116" i="24"/>
  <c r="S116" i="24"/>
  <c r="V116" i="24"/>
  <c r="AA116" i="24"/>
  <c r="AD116" i="24"/>
  <c r="AI116" i="24"/>
  <c r="AL116" i="24"/>
  <c r="AQ116" i="24"/>
  <c r="AT116" i="24"/>
  <c r="AY116" i="24"/>
  <c r="BB116" i="24"/>
  <c r="BG116" i="24"/>
  <c r="BJ116" i="24"/>
  <c r="BO116" i="24"/>
  <c r="BR116" i="24"/>
  <c r="BW116" i="24"/>
  <c r="BZ116" i="24"/>
  <c r="CE116" i="24"/>
  <c r="CH116" i="24"/>
  <c r="CM116" i="24"/>
  <c r="CP116" i="24"/>
  <c r="CU116" i="24"/>
  <c r="CX116" i="24"/>
  <c r="I116" i="24"/>
  <c r="L116" i="24"/>
  <c r="Q116" i="24"/>
  <c r="T116" i="24"/>
  <c r="Y116" i="24"/>
  <c r="AB116" i="24"/>
  <c r="AG116" i="24"/>
  <c r="AJ116" i="24"/>
  <c r="AO116" i="24"/>
  <c r="AR116" i="24"/>
  <c r="AW116" i="24"/>
  <c r="AZ116" i="24"/>
  <c r="BE116" i="24"/>
  <c r="BH116" i="24"/>
  <c r="BM116" i="24"/>
  <c r="BP116" i="24"/>
  <c r="BU116" i="24"/>
  <c r="BX116" i="24"/>
  <c r="CC116" i="24"/>
  <c r="CF116" i="24"/>
  <c r="CK116" i="24"/>
  <c r="CN116" i="24"/>
  <c r="CS116" i="24"/>
  <c r="CV116" i="24"/>
  <c r="J116" i="24"/>
  <c r="O116" i="24"/>
  <c r="R116" i="24"/>
  <c r="W116" i="24"/>
  <c r="Z116" i="24"/>
  <c r="AE116" i="24"/>
  <c r="AH116" i="24"/>
  <c r="AM116" i="24"/>
  <c r="AP116" i="24"/>
  <c r="AU116" i="24"/>
  <c r="AX116" i="24"/>
  <c r="BC116" i="24"/>
  <c r="BF116" i="24"/>
  <c r="BK116" i="24"/>
  <c r="BN116" i="24"/>
  <c r="BS116" i="24"/>
  <c r="BV116" i="24"/>
  <c r="CA116" i="24"/>
  <c r="CD116" i="24"/>
  <c r="CI116" i="24"/>
  <c r="CL116" i="24"/>
  <c r="CQ116" i="24"/>
  <c r="CT116" i="24"/>
  <c r="CY116" i="24"/>
  <c r="M116" i="24"/>
  <c r="X116" i="24"/>
  <c r="AS116" i="24"/>
  <c r="BD116" i="24"/>
  <c r="BY116" i="24"/>
  <c r="CJ116" i="24"/>
  <c r="P116" i="24"/>
  <c r="AK116" i="24"/>
  <c r="AV116" i="24"/>
  <c r="BQ116" i="24"/>
  <c r="CB116" i="24"/>
  <c r="CW116" i="24"/>
  <c r="H116" i="24"/>
  <c r="AC116" i="24"/>
  <c r="AN116" i="24"/>
  <c r="BI116" i="24"/>
  <c r="BT116" i="24"/>
  <c r="CO116" i="24"/>
  <c r="U116" i="24"/>
  <c r="AF116" i="24"/>
  <c r="BA116" i="24"/>
  <c r="BL116" i="24"/>
  <c r="CG116" i="24"/>
  <c r="CR116" i="24"/>
  <c r="J108" i="24"/>
  <c r="O108" i="24"/>
  <c r="R108" i="24"/>
  <c r="W108" i="24"/>
  <c r="Z108" i="24"/>
  <c r="AE108" i="24"/>
  <c r="AH108" i="24"/>
  <c r="AM108" i="24"/>
  <c r="AP108" i="24"/>
  <c r="AU108" i="24"/>
  <c r="AX108" i="24"/>
  <c r="BC108" i="24"/>
  <c r="BF108" i="24"/>
  <c r="BK108" i="24"/>
  <c r="BN108" i="24"/>
  <c r="BS108" i="24"/>
  <c r="BV108" i="24"/>
  <c r="CA108" i="24"/>
  <c r="CD108" i="24"/>
  <c r="CI108" i="24"/>
  <c r="CL108" i="24"/>
  <c r="CQ108" i="24"/>
  <c r="CT108" i="24"/>
  <c r="CY108" i="24"/>
  <c r="H108" i="24"/>
  <c r="M108" i="24"/>
  <c r="P108" i="24"/>
  <c r="U108" i="24"/>
  <c r="X108" i="24"/>
  <c r="AC108" i="24"/>
  <c r="AF108" i="24"/>
  <c r="AK108" i="24"/>
  <c r="AN108" i="24"/>
  <c r="AS108" i="24"/>
  <c r="AV108" i="24"/>
  <c r="BA108" i="24"/>
  <c r="BD108" i="24"/>
  <c r="BI108" i="24"/>
  <c r="BL108" i="24"/>
  <c r="BQ108" i="24"/>
  <c r="BT108" i="24"/>
  <c r="BY108" i="24"/>
  <c r="CB108" i="24"/>
  <c r="CG108" i="24"/>
  <c r="CJ108" i="24"/>
  <c r="CO108" i="24"/>
  <c r="CR108" i="24"/>
  <c r="CW108" i="24"/>
  <c r="K108" i="24"/>
  <c r="N108" i="24"/>
  <c r="S108" i="24"/>
  <c r="V108" i="24"/>
  <c r="AA108" i="24"/>
  <c r="AD108" i="24"/>
  <c r="AI108" i="24"/>
  <c r="AL108" i="24"/>
  <c r="AQ108" i="24"/>
  <c r="AT108" i="24"/>
  <c r="AY108" i="24"/>
  <c r="BB108" i="24"/>
  <c r="BG108" i="24"/>
  <c r="BJ108" i="24"/>
  <c r="BO108" i="24"/>
  <c r="BR108" i="24"/>
  <c r="BW108" i="24"/>
  <c r="BZ108" i="24"/>
  <c r="CE108" i="24"/>
  <c r="CH108" i="24"/>
  <c r="CM108" i="24"/>
  <c r="CP108" i="24"/>
  <c r="CU108" i="24"/>
  <c r="CX108" i="24"/>
  <c r="L108" i="24"/>
  <c r="AG108" i="24"/>
  <c r="AR108" i="24"/>
  <c r="BM108" i="24"/>
  <c r="BX108" i="24"/>
  <c r="CS108" i="24"/>
  <c r="Y108" i="24"/>
  <c r="AJ108" i="24"/>
  <c r="BE108" i="24"/>
  <c r="BP108" i="24"/>
  <c r="CK108" i="24"/>
  <c r="CV108" i="24"/>
  <c r="Q108" i="24"/>
  <c r="AB108" i="24"/>
  <c r="AW108" i="24"/>
  <c r="BH108" i="24"/>
  <c r="CC108" i="24"/>
  <c r="CN108" i="24"/>
  <c r="T108" i="24"/>
  <c r="BU108" i="24"/>
  <c r="AO108" i="24"/>
  <c r="CF108" i="24"/>
  <c r="I108" i="24"/>
  <c r="AZ108" i="24"/>
  <c r="J161" i="24"/>
  <c r="N161" i="24"/>
  <c r="R161" i="24"/>
  <c r="V161" i="24"/>
  <c r="Z161" i="24"/>
  <c r="AD161" i="24"/>
  <c r="AH161" i="24"/>
  <c r="AL161" i="24"/>
  <c r="AP161" i="24"/>
  <c r="AT161" i="24"/>
  <c r="AX161" i="24"/>
  <c r="BB161" i="24"/>
  <c r="BF161" i="24"/>
  <c r="BJ161" i="24"/>
  <c r="BN161" i="24"/>
  <c r="BR161" i="24"/>
  <c r="BV161" i="24"/>
  <c r="BZ161" i="24"/>
  <c r="CD161" i="24"/>
  <c r="CH161" i="24"/>
  <c r="CL161" i="24"/>
  <c r="CP161" i="24"/>
  <c r="CT161" i="24"/>
  <c r="CX161" i="24"/>
  <c r="M161" i="24"/>
  <c r="S161" i="24"/>
  <c r="Y161" i="24"/>
  <c r="AE161" i="24"/>
  <c r="AK161" i="24"/>
  <c r="AO161" i="24"/>
  <c r="AU161" i="24"/>
  <c r="BA161" i="24"/>
  <c r="BI161" i="24"/>
  <c r="BO161" i="24"/>
  <c r="BU161" i="24"/>
  <c r="CA161" i="24"/>
  <c r="CE161" i="24"/>
  <c r="CK161" i="24"/>
  <c r="CQ161" i="24"/>
  <c r="CW161" i="24"/>
  <c r="H161" i="24"/>
  <c r="L161" i="24"/>
  <c r="P161" i="24"/>
  <c r="T161" i="24"/>
  <c r="X161" i="24"/>
  <c r="AB161" i="24"/>
  <c r="AF161" i="24"/>
  <c r="AJ161" i="24"/>
  <c r="AN161" i="24"/>
  <c r="AR161" i="24"/>
  <c r="AV161" i="24"/>
  <c r="AZ161" i="24"/>
  <c r="BD161" i="24"/>
  <c r="BH161" i="24"/>
  <c r="BL161" i="24"/>
  <c r="BP161" i="24"/>
  <c r="BT161" i="24"/>
  <c r="BX161" i="24"/>
  <c r="CB161" i="24"/>
  <c r="CF161" i="24"/>
  <c r="CJ161" i="24"/>
  <c r="CN161" i="24"/>
  <c r="CR161" i="24"/>
  <c r="CV161" i="24"/>
  <c r="K161" i="24"/>
  <c r="Q161" i="24"/>
  <c r="W161" i="24"/>
  <c r="AC161" i="24"/>
  <c r="AI161" i="24"/>
  <c r="AQ161" i="24"/>
  <c r="AW161" i="24"/>
  <c r="BC161" i="24"/>
  <c r="BG161" i="24"/>
  <c r="BM161" i="24"/>
  <c r="BS161" i="24"/>
  <c r="BW161" i="24"/>
  <c r="CC161" i="24"/>
  <c r="CI161" i="24"/>
  <c r="CO161" i="24"/>
  <c r="CU161" i="24"/>
  <c r="I161" i="24"/>
  <c r="O161" i="24"/>
  <c r="U161" i="24"/>
  <c r="AA161" i="24"/>
  <c r="AG161" i="24"/>
  <c r="AM161" i="24"/>
  <c r="AS161" i="24"/>
  <c r="AY161" i="24"/>
  <c r="BE161" i="24"/>
  <c r="BK161" i="24"/>
  <c r="BQ161" i="24"/>
  <c r="BY161" i="24"/>
  <c r="CG161" i="24"/>
  <c r="CM161" i="24"/>
  <c r="CS161" i="24"/>
  <c r="CY161" i="24"/>
  <c r="J94" i="24"/>
  <c r="O94" i="24"/>
  <c r="R94" i="24"/>
  <c r="W94" i="24"/>
  <c r="Z94" i="24"/>
  <c r="AE94" i="24"/>
  <c r="AH94" i="24"/>
  <c r="AM94" i="24"/>
  <c r="AP94" i="24"/>
  <c r="AU94" i="24"/>
  <c r="AX94" i="24"/>
  <c r="BC94" i="24"/>
  <c r="BF94" i="24"/>
  <c r="BK94" i="24"/>
  <c r="BN94" i="24"/>
  <c r="BS94" i="24"/>
  <c r="BV94" i="24"/>
  <c r="CA94" i="24"/>
  <c r="CD94" i="24"/>
  <c r="CI94" i="24"/>
  <c r="CL94" i="24"/>
  <c r="CQ94" i="24"/>
  <c r="CT94" i="24"/>
  <c r="CY94" i="24"/>
  <c r="H94" i="24"/>
  <c r="M94" i="24"/>
  <c r="P94" i="24"/>
  <c r="U94" i="24"/>
  <c r="X94" i="24"/>
  <c r="AC94" i="24"/>
  <c r="AF94" i="24"/>
  <c r="AK94" i="24"/>
  <c r="AN94" i="24"/>
  <c r="AS94" i="24"/>
  <c r="AV94" i="24"/>
  <c r="BA94" i="24"/>
  <c r="BD94" i="24"/>
  <c r="BI94" i="24"/>
  <c r="BL94" i="24"/>
  <c r="BQ94" i="24"/>
  <c r="BT94" i="24"/>
  <c r="BY94" i="24"/>
  <c r="CB94" i="24"/>
  <c r="CG94" i="24"/>
  <c r="CJ94" i="24"/>
  <c r="CO94" i="24"/>
  <c r="CR94" i="24"/>
  <c r="CW94" i="24"/>
  <c r="K94" i="24"/>
  <c r="N94" i="24"/>
  <c r="S94" i="24"/>
  <c r="V94" i="24"/>
  <c r="AA94" i="24"/>
  <c r="AD94" i="24"/>
  <c r="AI94" i="24"/>
  <c r="AL94" i="24"/>
  <c r="AQ94" i="24"/>
  <c r="AT94" i="24"/>
  <c r="AY94" i="24"/>
  <c r="BB94" i="24"/>
  <c r="BG94" i="24"/>
  <c r="BJ94" i="24"/>
  <c r="BO94" i="24"/>
  <c r="BR94" i="24"/>
  <c r="BW94" i="24"/>
  <c r="BZ94" i="24"/>
  <c r="CE94" i="24"/>
  <c r="CH94" i="24"/>
  <c r="CM94" i="24"/>
  <c r="CP94" i="24"/>
  <c r="CU94" i="24"/>
  <c r="CX94" i="24"/>
  <c r="L94" i="24"/>
  <c r="AG94" i="24"/>
  <c r="AR94" i="24"/>
  <c r="BM94" i="24"/>
  <c r="BX94" i="24"/>
  <c r="CS94" i="24"/>
  <c r="Y94" i="24"/>
  <c r="AJ94" i="24"/>
  <c r="BE94" i="24"/>
  <c r="BP94" i="24"/>
  <c r="CK94" i="24"/>
  <c r="CV94" i="24"/>
  <c r="Q94" i="24"/>
  <c r="AB94" i="24"/>
  <c r="AW94" i="24"/>
  <c r="BH94" i="24"/>
  <c r="CC94" i="24"/>
  <c r="CN94" i="24"/>
  <c r="AO94" i="24"/>
  <c r="CF94" i="24"/>
  <c r="I94" i="24"/>
  <c r="AZ94" i="24"/>
  <c r="T94" i="24"/>
  <c r="BU94" i="24"/>
  <c r="J78" i="24"/>
  <c r="O78" i="24"/>
  <c r="R78" i="24"/>
  <c r="W78" i="24"/>
  <c r="Z78" i="24"/>
  <c r="AE78" i="24"/>
  <c r="AH78" i="24"/>
  <c r="AM78" i="24"/>
  <c r="AP78" i="24"/>
  <c r="AU78" i="24"/>
  <c r="AX78" i="24"/>
  <c r="BC78" i="24"/>
  <c r="BF78" i="24"/>
  <c r="BK78" i="24"/>
  <c r="BN78" i="24"/>
  <c r="BS78" i="24"/>
  <c r="BV78" i="24"/>
  <c r="CA78" i="24"/>
  <c r="CD78" i="24"/>
  <c r="CI78" i="24"/>
  <c r="CL78" i="24"/>
  <c r="CQ78" i="24"/>
  <c r="CT78" i="24"/>
  <c r="CY78" i="24"/>
  <c r="H78" i="24"/>
  <c r="M78" i="24"/>
  <c r="P78" i="24"/>
  <c r="U78" i="24"/>
  <c r="X78" i="24"/>
  <c r="AC78" i="24"/>
  <c r="AF78" i="24"/>
  <c r="AK78" i="24"/>
  <c r="AN78" i="24"/>
  <c r="AS78" i="24"/>
  <c r="AV78" i="24"/>
  <c r="BA78" i="24"/>
  <c r="BD78" i="24"/>
  <c r="BI78" i="24"/>
  <c r="BL78" i="24"/>
  <c r="BQ78" i="24"/>
  <c r="BT78" i="24"/>
  <c r="BY78" i="24"/>
  <c r="CB78" i="24"/>
  <c r="CG78" i="24"/>
  <c r="CJ78" i="24"/>
  <c r="CO78" i="24"/>
  <c r="CR78" i="24"/>
  <c r="CW78" i="24"/>
  <c r="K78" i="24"/>
  <c r="N78" i="24"/>
  <c r="S78" i="24"/>
  <c r="V78" i="24"/>
  <c r="AA78" i="24"/>
  <c r="AD78" i="24"/>
  <c r="AI78" i="24"/>
  <c r="AL78" i="24"/>
  <c r="AQ78" i="24"/>
  <c r="AT78" i="24"/>
  <c r="AY78" i="24"/>
  <c r="BB78" i="24"/>
  <c r="BG78" i="24"/>
  <c r="BJ78" i="24"/>
  <c r="BO78" i="24"/>
  <c r="BR78" i="24"/>
  <c r="BW78" i="24"/>
  <c r="BZ78" i="24"/>
  <c r="CE78" i="24"/>
  <c r="CH78" i="24"/>
  <c r="CM78" i="24"/>
  <c r="CP78" i="24"/>
  <c r="CU78" i="24"/>
  <c r="CX78" i="24"/>
  <c r="L78" i="24"/>
  <c r="AG78" i="24"/>
  <c r="AR78" i="24"/>
  <c r="BM78" i="24"/>
  <c r="BX78" i="24"/>
  <c r="CS78" i="24"/>
  <c r="Y78" i="24"/>
  <c r="AJ78" i="24"/>
  <c r="BE78" i="24"/>
  <c r="BP78" i="24"/>
  <c r="CK78" i="24"/>
  <c r="CV78" i="24"/>
  <c r="Q78" i="24"/>
  <c r="AB78" i="24"/>
  <c r="AW78" i="24"/>
  <c r="BH78" i="24"/>
  <c r="CC78" i="24"/>
  <c r="CN78" i="24"/>
  <c r="AO78" i="24"/>
  <c r="CF78" i="24"/>
  <c r="I78" i="24"/>
  <c r="AZ78" i="24"/>
  <c r="T78" i="24"/>
  <c r="BU78" i="24"/>
  <c r="K62" i="24"/>
  <c r="N62" i="24"/>
  <c r="S62" i="24"/>
  <c r="V62" i="24"/>
  <c r="AA62" i="24"/>
  <c r="AD62" i="24"/>
  <c r="AI62" i="24"/>
  <c r="AL62" i="24"/>
  <c r="AQ62" i="24"/>
  <c r="AT62" i="24"/>
  <c r="AY62" i="24"/>
  <c r="BB62" i="24"/>
  <c r="BG62" i="24"/>
  <c r="BJ62" i="24"/>
  <c r="BO62" i="24"/>
  <c r="BR62" i="24"/>
  <c r="BW62" i="24"/>
  <c r="BZ62" i="24"/>
  <c r="CE62" i="24"/>
  <c r="CH62" i="24"/>
  <c r="CM62" i="24"/>
  <c r="CP62" i="24"/>
  <c r="CU62" i="24"/>
  <c r="CX62" i="24"/>
  <c r="I62" i="24"/>
  <c r="L62" i="24"/>
  <c r="Q62" i="24"/>
  <c r="T62" i="24"/>
  <c r="Y62" i="24"/>
  <c r="AB62" i="24"/>
  <c r="AG62" i="24"/>
  <c r="AJ62" i="24"/>
  <c r="AO62" i="24"/>
  <c r="AR62" i="24"/>
  <c r="AW62" i="24"/>
  <c r="AZ62" i="24"/>
  <c r="BE62" i="24"/>
  <c r="BH62" i="24"/>
  <c r="BM62" i="24"/>
  <c r="BP62" i="24"/>
  <c r="BU62" i="24"/>
  <c r="BX62" i="24"/>
  <c r="CC62" i="24"/>
  <c r="CF62" i="24"/>
  <c r="CK62" i="24"/>
  <c r="CN62" i="24"/>
  <c r="CS62" i="24"/>
  <c r="CV62" i="24"/>
  <c r="J62" i="24"/>
  <c r="O62" i="24"/>
  <c r="R62" i="24"/>
  <c r="W62" i="24"/>
  <c r="Z62" i="24"/>
  <c r="AE62" i="24"/>
  <c r="AH62" i="24"/>
  <c r="AM62" i="24"/>
  <c r="AP62" i="24"/>
  <c r="AU62" i="24"/>
  <c r="AX62" i="24"/>
  <c r="BC62" i="24"/>
  <c r="BF62" i="24"/>
  <c r="BK62" i="24"/>
  <c r="BN62" i="24"/>
  <c r="BS62" i="24"/>
  <c r="BV62" i="24"/>
  <c r="CA62" i="24"/>
  <c r="CD62" i="24"/>
  <c r="CI62" i="24"/>
  <c r="CL62" i="24"/>
  <c r="CQ62" i="24"/>
  <c r="CT62" i="24"/>
  <c r="CY62" i="24"/>
  <c r="M62" i="24"/>
  <c r="X62" i="24"/>
  <c r="AS62" i="24"/>
  <c r="BD62" i="24"/>
  <c r="BY62" i="24"/>
  <c r="CJ62" i="24"/>
  <c r="P62" i="24"/>
  <c r="AK62" i="24"/>
  <c r="AV62" i="24"/>
  <c r="BQ62" i="24"/>
  <c r="CB62" i="24"/>
  <c r="CW62" i="24"/>
  <c r="H62" i="24"/>
  <c r="AC62" i="24"/>
  <c r="AN62" i="24"/>
  <c r="BI62" i="24"/>
  <c r="BT62" i="24"/>
  <c r="CO62" i="24"/>
  <c r="BA62" i="24"/>
  <c r="CR62" i="24"/>
  <c r="U62" i="24"/>
  <c r="BL62" i="24"/>
  <c r="AF62" i="24"/>
  <c r="CG62" i="24"/>
  <c r="BQ30" i="24"/>
  <c r="U30" i="24"/>
  <c r="CG30" i="24"/>
  <c r="AK30" i="24"/>
  <c r="CW30" i="24"/>
  <c r="BA30" i="24"/>
  <c r="CY14" i="24"/>
  <c r="BG141" i="24"/>
  <c r="H141" i="24"/>
  <c r="J141" i="24"/>
  <c r="L141" i="24"/>
  <c r="N141" i="24"/>
  <c r="P141" i="24"/>
  <c r="R141" i="24"/>
  <c r="T141" i="24"/>
  <c r="V141" i="24"/>
  <c r="X141" i="24"/>
  <c r="Z141" i="24"/>
  <c r="AB141" i="24"/>
  <c r="AD141" i="24"/>
  <c r="AF141" i="24"/>
  <c r="AH141" i="24"/>
  <c r="AJ141" i="24"/>
  <c r="AL141" i="24"/>
  <c r="AN141" i="24"/>
  <c r="AP141" i="24"/>
  <c r="AR141" i="24"/>
  <c r="AT141" i="24"/>
  <c r="AV141" i="24"/>
  <c r="AX141" i="24"/>
  <c r="AZ141" i="24"/>
  <c r="BB141" i="24"/>
  <c r="BD141" i="24"/>
  <c r="BF141" i="24"/>
  <c r="BH141" i="24"/>
  <c r="BJ141" i="24"/>
  <c r="BL141" i="24"/>
  <c r="BN141" i="24"/>
  <c r="BP141" i="24"/>
  <c r="BR141" i="24"/>
  <c r="BT141" i="24"/>
  <c r="BV141" i="24"/>
  <c r="BX141" i="24"/>
  <c r="BZ141" i="24"/>
  <c r="CB141" i="24"/>
  <c r="CD141" i="24"/>
  <c r="CF141" i="24"/>
  <c r="CH141" i="24"/>
  <c r="CJ141" i="24"/>
  <c r="CL141" i="24"/>
  <c r="CN141" i="24"/>
  <c r="CP141" i="24"/>
  <c r="CR141" i="24"/>
  <c r="CT141" i="24"/>
  <c r="CV141" i="24"/>
  <c r="CX141" i="24"/>
  <c r="BE141" i="24"/>
  <c r="I141" i="24"/>
  <c r="K141" i="24"/>
  <c r="M141" i="24"/>
  <c r="O141" i="24"/>
  <c r="Q141" i="24"/>
  <c r="S141" i="24"/>
  <c r="U141" i="24"/>
  <c r="W141" i="24"/>
  <c r="Y141" i="24"/>
  <c r="AA141" i="24"/>
  <c r="AC141" i="24"/>
  <c r="AE141" i="24"/>
  <c r="AG141" i="24"/>
  <c r="AI141" i="24"/>
  <c r="AK141" i="24"/>
  <c r="AM141" i="24"/>
  <c r="AO141" i="24"/>
  <c r="AQ141" i="24"/>
  <c r="AS141" i="24"/>
  <c r="AU141" i="24"/>
  <c r="AW141" i="24"/>
  <c r="AY141" i="24"/>
  <c r="BA141" i="24"/>
  <c r="BC141" i="24"/>
  <c r="BI141" i="24"/>
  <c r="BK141" i="24"/>
  <c r="BM141" i="24"/>
  <c r="BO141" i="24"/>
  <c r="BQ141" i="24"/>
  <c r="BS141" i="24"/>
  <c r="BU141" i="24"/>
  <c r="BW141" i="24"/>
  <c r="BY141" i="24"/>
  <c r="CA141" i="24"/>
  <c r="CC141" i="24"/>
  <c r="CE141" i="24"/>
  <c r="CG141" i="24"/>
  <c r="CI141" i="24"/>
  <c r="CK141" i="24"/>
  <c r="CM141" i="24"/>
  <c r="CO141" i="24"/>
  <c r="CQ141" i="24"/>
  <c r="CS141" i="24"/>
  <c r="CU141" i="24"/>
  <c r="CW141" i="24"/>
  <c r="CY141" i="24"/>
  <c r="I73" i="24"/>
  <c r="K73" i="24"/>
  <c r="M73" i="24"/>
  <c r="O73" i="24"/>
  <c r="Q73" i="24"/>
  <c r="S73" i="24"/>
  <c r="U73" i="24"/>
  <c r="W73" i="24"/>
  <c r="Y73" i="24"/>
  <c r="AA73" i="24"/>
  <c r="AC73" i="24"/>
  <c r="AE73" i="24"/>
  <c r="AG73" i="24"/>
  <c r="AI73" i="24"/>
  <c r="AK73" i="24"/>
  <c r="AM73" i="24"/>
  <c r="AO73" i="24"/>
  <c r="AQ73" i="24"/>
  <c r="AS73" i="24"/>
  <c r="AU73" i="24"/>
  <c r="AW73" i="24"/>
  <c r="AY73" i="24"/>
  <c r="BA73" i="24"/>
  <c r="BC73" i="24"/>
  <c r="BE73" i="24"/>
  <c r="BG73" i="24"/>
  <c r="BI73" i="24"/>
  <c r="BK73" i="24"/>
  <c r="BM73" i="24"/>
  <c r="BO73" i="24"/>
  <c r="BQ73" i="24"/>
  <c r="BS73" i="24"/>
  <c r="BU73" i="24"/>
  <c r="BW73" i="24"/>
  <c r="BY73" i="24"/>
  <c r="CA73" i="24"/>
  <c r="CC73" i="24"/>
  <c r="CE73" i="24"/>
  <c r="CG73" i="24"/>
  <c r="CI73" i="24"/>
  <c r="CK73" i="24"/>
  <c r="CM73" i="24"/>
  <c r="CO73" i="24"/>
  <c r="CQ73" i="24"/>
  <c r="CS73" i="24"/>
  <c r="CU73" i="24"/>
  <c r="CW73" i="24"/>
  <c r="CY73" i="24"/>
  <c r="H73" i="24"/>
  <c r="J73" i="24"/>
  <c r="L73" i="24"/>
  <c r="N73" i="24"/>
  <c r="P73" i="24"/>
  <c r="R73" i="24"/>
  <c r="T73" i="24"/>
  <c r="V73" i="24"/>
  <c r="X73" i="24"/>
  <c r="Z73" i="24"/>
  <c r="AB73" i="24"/>
  <c r="AD73" i="24"/>
  <c r="AF73" i="24"/>
  <c r="AH73" i="24"/>
  <c r="AJ73" i="24"/>
  <c r="AL73" i="24"/>
  <c r="AN73" i="24"/>
  <c r="AP73" i="24"/>
  <c r="AR73" i="24"/>
  <c r="AT73" i="24"/>
  <c r="AV73" i="24"/>
  <c r="AX73" i="24"/>
  <c r="AZ73" i="24"/>
  <c r="BB73" i="24"/>
  <c r="BD73" i="24"/>
  <c r="BF73" i="24"/>
  <c r="BH73" i="24"/>
  <c r="BJ73" i="24"/>
  <c r="BL73" i="24"/>
  <c r="BN73" i="24"/>
  <c r="BP73" i="24"/>
  <c r="BR73" i="24"/>
  <c r="BT73" i="24"/>
  <c r="BV73" i="24"/>
  <c r="BX73" i="24"/>
  <c r="BZ73" i="24"/>
  <c r="CB73" i="24"/>
  <c r="CD73" i="24"/>
  <c r="CF73" i="24"/>
  <c r="CH73" i="24"/>
  <c r="CJ73" i="24"/>
  <c r="CL73" i="24"/>
  <c r="CN73" i="24"/>
  <c r="CP73" i="24"/>
  <c r="CR73" i="24"/>
  <c r="CT73" i="24"/>
  <c r="CV73" i="24"/>
  <c r="CX73" i="24"/>
  <c r="BA33" i="24"/>
  <c r="BQ33" i="24"/>
  <c r="CG33" i="24"/>
  <c r="U33" i="24"/>
  <c r="J151" i="24"/>
  <c r="N151" i="24"/>
  <c r="R151" i="24"/>
  <c r="V151" i="24"/>
  <c r="Z151" i="24"/>
  <c r="AD151" i="24"/>
  <c r="AH151" i="24"/>
  <c r="AL151" i="24"/>
  <c r="AP151" i="24"/>
  <c r="AT151" i="24"/>
  <c r="AX151" i="24"/>
  <c r="BB151" i="24"/>
  <c r="BF151" i="24"/>
  <c r="BJ151" i="24"/>
  <c r="BN151" i="24"/>
  <c r="BR151" i="24"/>
  <c r="BV151" i="24"/>
  <c r="BZ151" i="24"/>
  <c r="CD151" i="24"/>
  <c r="CH151" i="24"/>
  <c r="CL151" i="24"/>
  <c r="CP151" i="24"/>
  <c r="CT151" i="24"/>
  <c r="CX151" i="24"/>
  <c r="M151" i="24"/>
  <c r="S151" i="24"/>
  <c r="Y151" i="24"/>
  <c r="AC151" i="24"/>
  <c r="AI151" i="24"/>
  <c r="AO151" i="24"/>
  <c r="AW151" i="24"/>
  <c r="BC151" i="24"/>
  <c r="BI151" i="24"/>
  <c r="BO151" i="24"/>
  <c r="BS151" i="24"/>
  <c r="BY151" i="24"/>
  <c r="CC151" i="24"/>
  <c r="CI151" i="24"/>
  <c r="CO151" i="24"/>
  <c r="CU151" i="24"/>
  <c r="H151" i="24"/>
  <c r="L151" i="24"/>
  <c r="P151" i="24"/>
  <c r="T151" i="24"/>
  <c r="X151" i="24"/>
  <c r="AB151" i="24"/>
  <c r="AF151" i="24"/>
  <c r="AJ151" i="24"/>
  <c r="AN151" i="24"/>
  <c r="AR151" i="24"/>
  <c r="AV151" i="24"/>
  <c r="AZ151" i="24"/>
  <c r="BD151" i="24"/>
  <c r="BH151" i="24"/>
  <c r="BL151" i="24"/>
  <c r="BP151" i="24"/>
  <c r="BT151" i="24"/>
  <c r="BX151" i="24"/>
  <c r="CB151" i="24"/>
  <c r="CF151" i="24"/>
  <c r="CJ151" i="24"/>
  <c r="CN151" i="24"/>
  <c r="CR151" i="24"/>
  <c r="CV151" i="24"/>
  <c r="K151" i="24"/>
  <c r="Q151" i="24"/>
  <c r="W151" i="24"/>
  <c r="AE151" i="24"/>
  <c r="AK151" i="24"/>
  <c r="AQ151" i="24"/>
  <c r="AU151" i="24"/>
  <c r="BA151" i="24"/>
  <c r="BG151" i="24"/>
  <c r="BK151" i="24"/>
  <c r="BQ151" i="24"/>
  <c r="BW151" i="24"/>
  <c r="CE151" i="24"/>
  <c r="CK151" i="24"/>
  <c r="CQ151" i="24"/>
  <c r="CW151" i="24"/>
  <c r="I151" i="24"/>
  <c r="O151" i="24"/>
  <c r="U151" i="24"/>
  <c r="AA151" i="24"/>
  <c r="AG151" i="24"/>
  <c r="AM151" i="24"/>
  <c r="AS151" i="24"/>
  <c r="AY151" i="24"/>
  <c r="BE151" i="24"/>
  <c r="BM151" i="24"/>
  <c r="BU151" i="24"/>
  <c r="CA151" i="24"/>
  <c r="CG151" i="24"/>
  <c r="CM151" i="24"/>
  <c r="CS151" i="24"/>
  <c r="CY151" i="24"/>
  <c r="H135" i="24"/>
  <c r="L135" i="24"/>
  <c r="P135" i="24"/>
  <c r="T135" i="24"/>
  <c r="X135" i="24"/>
  <c r="AB135" i="24"/>
  <c r="AF135" i="24"/>
  <c r="AJ135" i="24"/>
  <c r="AN135" i="24"/>
  <c r="AR135" i="24"/>
  <c r="AV135" i="24"/>
  <c r="AZ135" i="24"/>
  <c r="BD135" i="24"/>
  <c r="BH135" i="24"/>
  <c r="BL135" i="24"/>
  <c r="BP135" i="24"/>
  <c r="BT135" i="24"/>
  <c r="BX135" i="24"/>
  <c r="CB135" i="24"/>
  <c r="CF135" i="24"/>
  <c r="CJ135" i="24"/>
  <c r="CN135" i="24"/>
  <c r="CR135" i="24"/>
  <c r="CV135" i="24"/>
  <c r="I135" i="24"/>
  <c r="M135" i="24"/>
  <c r="Q135" i="24"/>
  <c r="U135" i="24"/>
  <c r="Y135" i="24"/>
  <c r="AC135" i="24"/>
  <c r="AG135" i="24"/>
  <c r="AK135" i="24"/>
  <c r="AO135" i="24"/>
  <c r="AS135" i="24"/>
  <c r="AW135" i="24"/>
  <c r="BA135" i="24"/>
  <c r="BE135" i="24"/>
  <c r="BI135" i="24"/>
  <c r="BM135" i="24"/>
  <c r="BQ135" i="24"/>
  <c r="BU135" i="24"/>
  <c r="BY135" i="24"/>
  <c r="CC135" i="24"/>
  <c r="CG135" i="24"/>
  <c r="CK135" i="24"/>
  <c r="CO135" i="24"/>
  <c r="CS135" i="24"/>
  <c r="CW135" i="24"/>
  <c r="J135" i="24"/>
  <c r="N135" i="24"/>
  <c r="R135" i="24"/>
  <c r="V135" i="24"/>
  <c r="Z135" i="24"/>
  <c r="AD135" i="24"/>
  <c r="AH135" i="24"/>
  <c r="AL135" i="24"/>
  <c r="AP135" i="24"/>
  <c r="AT135" i="24"/>
  <c r="AX135" i="24"/>
  <c r="BB135" i="24"/>
  <c r="BF135" i="24"/>
  <c r="BJ135" i="24"/>
  <c r="BN135" i="24"/>
  <c r="BR135" i="24"/>
  <c r="BV135" i="24"/>
  <c r="BZ135" i="24"/>
  <c r="CD135" i="24"/>
  <c r="CH135" i="24"/>
  <c r="CL135" i="24"/>
  <c r="CP135" i="24"/>
  <c r="CT135" i="24"/>
  <c r="CX135" i="24"/>
  <c r="K135" i="24"/>
  <c r="O135" i="24"/>
  <c r="S135" i="24"/>
  <c r="W135" i="24"/>
  <c r="AA135" i="24"/>
  <c r="AE135" i="24"/>
  <c r="AI135" i="24"/>
  <c r="AM135" i="24"/>
  <c r="AQ135" i="24"/>
  <c r="AU135" i="24"/>
  <c r="AY135" i="24"/>
  <c r="BC135" i="24"/>
  <c r="BG135" i="24"/>
  <c r="BK135" i="24"/>
  <c r="BO135" i="24"/>
  <c r="BS135" i="24"/>
  <c r="BW135" i="24"/>
  <c r="CA135" i="24"/>
  <c r="CE135" i="24"/>
  <c r="CI135" i="24"/>
  <c r="CM135" i="24"/>
  <c r="CQ135" i="24"/>
  <c r="CU135" i="24"/>
  <c r="CY135" i="24"/>
  <c r="K119" i="24"/>
  <c r="N119" i="24"/>
  <c r="S119" i="24"/>
  <c r="V119" i="24"/>
  <c r="AA119" i="24"/>
  <c r="AD119" i="24"/>
  <c r="AI119" i="24"/>
  <c r="AL119" i="24"/>
  <c r="AQ119" i="24"/>
  <c r="AT119" i="24"/>
  <c r="AY119" i="24"/>
  <c r="BB119" i="24"/>
  <c r="BG119" i="24"/>
  <c r="BJ119" i="24"/>
  <c r="BO119" i="24"/>
  <c r="BR119" i="24"/>
  <c r="BW119" i="24"/>
  <c r="BZ119" i="24"/>
  <c r="CE119" i="24"/>
  <c r="CH119" i="24"/>
  <c r="CM119" i="24"/>
  <c r="CP119" i="24"/>
  <c r="CU119" i="24"/>
  <c r="CX119" i="24"/>
  <c r="I119" i="24"/>
  <c r="L119" i="24"/>
  <c r="Q119" i="24"/>
  <c r="T119" i="24"/>
  <c r="Y119" i="24"/>
  <c r="AB119" i="24"/>
  <c r="AG119" i="24"/>
  <c r="AJ119" i="24"/>
  <c r="AO119" i="24"/>
  <c r="AR119" i="24"/>
  <c r="AW119" i="24"/>
  <c r="AZ119" i="24"/>
  <c r="BE119" i="24"/>
  <c r="BH119" i="24"/>
  <c r="BM119" i="24"/>
  <c r="BP119" i="24"/>
  <c r="BU119" i="24"/>
  <c r="BX119" i="24"/>
  <c r="CC119" i="24"/>
  <c r="CF119" i="24"/>
  <c r="CK119" i="24"/>
  <c r="CN119" i="24"/>
  <c r="CS119" i="24"/>
  <c r="CV119" i="24"/>
  <c r="J119" i="24"/>
  <c r="O119" i="24"/>
  <c r="R119" i="24"/>
  <c r="W119" i="24"/>
  <c r="Z119" i="24"/>
  <c r="AE119" i="24"/>
  <c r="AH119" i="24"/>
  <c r="AM119" i="24"/>
  <c r="AP119" i="24"/>
  <c r="AU119" i="24"/>
  <c r="AX119" i="24"/>
  <c r="BC119" i="24"/>
  <c r="BF119" i="24"/>
  <c r="BK119" i="24"/>
  <c r="BN119" i="24"/>
  <c r="BS119" i="24"/>
  <c r="BV119" i="24"/>
  <c r="CA119" i="24"/>
  <c r="CD119" i="24"/>
  <c r="CI119" i="24"/>
  <c r="CL119" i="24"/>
  <c r="CQ119" i="24"/>
  <c r="CT119" i="24"/>
  <c r="CY119" i="24"/>
  <c r="M119" i="24"/>
  <c r="X119" i="24"/>
  <c r="AS119" i="24"/>
  <c r="BD119" i="24"/>
  <c r="BY119" i="24"/>
  <c r="CJ119" i="24"/>
  <c r="P119" i="24"/>
  <c r="AK119" i="24"/>
  <c r="AV119" i="24"/>
  <c r="BQ119" i="24"/>
  <c r="CB119" i="24"/>
  <c r="CW119" i="24"/>
  <c r="H119" i="24"/>
  <c r="AC119" i="24"/>
  <c r="AN119" i="24"/>
  <c r="BI119" i="24"/>
  <c r="BT119" i="24"/>
  <c r="CO119" i="24"/>
  <c r="U119" i="24"/>
  <c r="AF119" i="24"/>
  <c r="BA119" i="24"/>
  <c r="BL119" i="24"/>
  <c r="CG119" i="24"/>
  <c r="CR119" i="24"/>
  <c r="J104" i="24"/>
  <c r="O104" i="24"/>
  <c r="R104" i="24"/>
  <c r="W104" i="24"/>
  <c r="Z104" i="24"/>
  <c r="AE104" i="24"/>
  <c r="AH104" i="24"/>
  <c r="AM104" i="24"/>
  <c r="AP104" i="24"/>
  <c r="AU104" i="24"/>
  <c r="AX104" i="24"/>
  <c r="BC104" i="24"/>
  <c r="BF104" i="24"/>
  <c r="BK104" i="24"/>
  <c r="BN104" i="24"/>
  <c r="BS104" i="24"/>
  <c r="BV104" i="24"/>
  <c r="CA104" i="24"/>
  <c r="CD104" i="24"/>
  <c r="CI104" i="24"/>
  <c r="CL104" i="24"/>
  <c r="CQ104" i="24"/>
  <c r="CT104" i="24"/>
  <c r="CY104" i="24"/>
  <c r="H104" i="24"/>
  <c r="M104" i="24"/>
  <c r="P104" i="24"/>
  <c r="U104" i="24"/>
  <c r="X104" i="24"/>
  <c r="AC104" i="24"/>
  <c r="AF104" i="24"/>
  <c r="AK104" i="24"/>
  <c r="AN104" i="24"/>
  <c r="AS104" i="24"/>
  <c r="AV104" i="24"/>
  <c r="BA104" i="24"/>
  <c r="BD104" i="24"/>
  <c r="BI104" i="24"/>
  <c r="BL104" i="24"/>
  <c r="BQ104" i="24"/>
  <c r="BT104" i="24"/>
  <c r="BY104" i="24"/>
  <c r="CB104" i="24"/>
  <c r="CG104" i="24"/>
  <c r="CJ104" i="24"/>
  <c r="CO104" i="24"/>
  <c r="CR104" i="24"/>
  <c r="CW104" i="24"/>
  <c r="K104" i="24"/>
  <c r="N104" i="24"/>
  <c r="S104" i="24"/>
  <c r="V104" i="24"/>
  <c r="AA104" i="24"/>
  <c r="AD104" i="24"/>
  <c r="AI104" i="24"/>
  <c r="AL104" i="24"/>
  <c r="AQ104" i="24"/>
  <c r="AT104" i="24"/>
  <c r="AY104" i="24"/>
  <c r="BB104" i="24"/>
  <c r="BG104" i="24"/>
  <c r="BJ104" i="24"/>
  <c r="BO104" i="24"/>
  <c r="BR104" i="24"/>
  <c r="BW104" i="24"/>
  <c r="BZ104" i="24"/>
  <c r="CE104" i="24"/>
  <c r="CH104" i="24"/>
  <c r="CM104" i="24"/>
  <c r="CP104" i="24"/>
  <c r="CU104" i="24"/>
  <c r="CX104" i="24"/>
  <c r="L104" i="24"/>
  <c r="AG104" i="24"/>
  <c r="AR104" i="24"/>
  <c r="BM104" i="24"/>
  <c r="BX104" i="24"/>
  <c r="CS104" i="24"/>
  <c r="Y104" i="24"/>
  <c r="AJ104" i="24"/>
  <c r="BE104" i="24"/>
  <c r="BP104" i="24"/>
  <c r="CK104" i="24"/>
  <c r="CV104" i="24"/>
  <c r="Q104" i="24"/>
  <c r="AB104" i="24"/>
  <c r="AW104" i="24"/>
  <c r="BH104" i="24"/>
  <c r="CC104" i="24"/>
  <c r="CN104" i="24"/>
  <c r="T104" i="24"/>
  <c r="BU104" i="24"/>
  <c r="AO104" i="24"/>
  <c r="CF104" i="24"/>
  <c r="I104" i="24"/>
  <c r="AZ104" i="24"/>
  <c r="J88" i="24"/>
  <c r="O88" i="24"/>
  <c r="R88" i="24"/>
  <c r="W88" i="24"/>
  <c r="Z88" i="24"/>
  <c r="AE88" i="24"/>
  <c r="AH88" i="24"/>
  <c r="AM88" i="24"/>
  <c r="AP88" i="24"/>
  <c r="AU88" i="24"/>
  <c r="AX88" i="24"/>
  <c r="BC88" i="24"/>
  <c r="BF88" i="24"/>
  <c r="BK88" i="24"/>
  <c r="BN88" i="24"/>
  <c r="BS88" i="24"/>
  <c r="BV88" i="24"/>
  <c r="CA88" i="24"/>
  <c r="CD88" i="24"/>
  <c r="CI88" i="24"/>
  <c r="CL88" i="24"/>
  <c r="CQ88" i="24"/>
  <c r="CT88" i="24"/>
  <c r="CY88" i="24"/>
  <c r="H88" i="24"/>
  <c r="M88" i="24"/>
  <c r="P88" i="24"/>
  <c r="U88" i="24"/>
  <c r="X88" i="24"/>
  <c r="AC88" i="24"/>
  <c r="AF88" i="24"/>
  <c r="AK88" i="24"/>
  <c r="AN88" i="24"/>
  <c r="AS88" i="24"/>
  <c r="AV88" i="24"/>
  <c r="BA88" i="24"/>
  <c r="BD88" i="24"/>
  <c r="BI88" i="24"/>
  <c r="BL88" i="24"/>
  <c r="BQ88" i="24"/>
  <c r="BT88" i="24"/>
  <c r="BY88" i="24"/>
  <c r="CB88" i="24"/>
  <c r="CG88" i="24"/>
  <c r="CJ88" i="24"/>
  <c r="CO88" i="24"/>
  <c r="CR88" i="24"/>
  <c r="CW88" i="24"/>
  <c r="K88" i="24"/>
  <c r="N88" i="24"/>
  <c r="S88" i="24"/>
  <c r="V88" i="24"/>
  <c r="AA88" i="24"/>
  <c r="AD88" i="24"/>
  <c r="AI88" i="24"/>
  <c r="AL88" i="24"/>
  <c r="AQ88" i="24"/>
  <c r="AT88" i="24"/>
  <c r="AY88" i="24"/>
  <c r="BB88" i="24"/>
  <c r="BG88" i="24"/>
  <c r="BJ88" i="24"/>
  <c r="BO88" i="24"/>
  <c r="BR88" i="24"/>
  <c r="BW88" i="24"/>
  <c r="BZ88" i="24"/>
  <c r="CE88" i="24"/>
  <c r="CH88" i="24"/>
  <c r="CM88" i="24"/>
  <c r="CP88" i="24"/>
  <c r="CU88" i="24"/>
  <c r="CX88" i="24"/>
  <c r="L88" i="24"/>
  <c r="AG88" i="24"/>
  <c r="AR88" i="24"/>
  <c r="BM88" i="24"/>
  <c r="BX88" i="24"/>
  <c r="CS88" i="24"/>
  <c r="Y88" i="24"/>
  <c r="AJ88" i="24"/>
  <c r="BE88" i="24"/>
  <c r="BP88" i="24"/>
  <c r="CK88" i="24"/>
  <c r="CV88" i="24"/>
  <c r="Q88" i="24"/>
  <c r="AB88" i="24"/>
  <c r="AW88" i="24"/>
  <c r="BH88" i="24"/>
  <c r="CC88" i="24"/>
  <c r="CN88" i="24"/>
  <c r="T88" i="24"/>
  <c r="BU88" i="24"/>
  <c r="AO88" i="24"/>
  <c r="CF88" i="24"/>
  <c r="I88" i="24"/>
  <c r="AZ88" i="24"/>
  <c r="I72" i="24"/>
  <c r="K72" i="24"/>
  <c r="M72" i="24"/>
  <c r="O72" i="24"/>
  <c r="Q72" i="24"/>
  <c r="S72" i="24"/>
  <c r="U72" i="24"/>
  <c r="W72" i="24"/>
  <c r="Y72" i="24"/>
  <c r="AA72" i="24"/>
  <c r="AC72" i="24"/>
  <c r="AE72" i="24"/>
  <c r="AG72" i="24"/>
  <c r="AI72" i="24"/>
  <c r="AK72" i="24"/>
  <c r="AM72" i="24"/>
  <c r="AO72" i="24"/>
  <c r="AQ72" i="24"/>
  <c r="AS72" i="24"/>
  <c r="AU72" i="24"/>
  <c r="AW72" i="24"/>
  <c r="AY72" i="24"/>
  <c r="BA72" i="24"/>
  <c r="BC72" i="24"/>
  <c r="BE72" i="24"/>
  <c r="BG72" i="24"/>
  <c r="BI72" i="24"/>
  <c r="BK72" i="24"/>
  <c r="BM72" i="24"/>
  <c r="BO72" i="24"/>
  <c r="BQ72" i="24"/>
  <c r="BS72" i="24"/>
  <c r="BU72" i="24"/>
  <c r="BW72" i="24"/>
  <c r="BY72" i="24"/>
  <c r="CA72" i="24"/>
  <c r="CC72" i="24"/>
  <c r="CE72" i="24"/>
  <c r="CG72" i="24"/>
  <c r="CI72" i="24"/>
  <c r="CK72" i="24"/>
  <c r="CM72" i="24"/>
  <c r="CO72" i="24"/>
  <c r="CQ72" i="24"/>
  <c r="CS72" i="24"/>
  <c r="CU72" i="24"/>
  <c r="CW72" i="24"/>
  <c r="CY72" i="24"/>
  <c r="H72" i="24"/>
  <c r="J72" i="24"/>
  <c r="L72" i="24"/>
  <c r="N72" i="24"/>
  <c r="P72" i="24"/>
  <c r="R72" i="24"/>
  <c r="T72" i="24"/>
  <c r="V72" i="24"/>
  <c r="X72" i="24"/>
  <c r="Z72" i="24"/>
  <c r="AB72" i="24"/>
  <c r="AD72" i="24"/>
  <c r="AF72" i="24"/>
  <c r="AH72" i="24"/>
  <c r="AJ72" i="24"/>
  <c r="AL72" i="24"/>
  <c r="AN72" i="24"/>
  <c r="AP72" i="24"/>
  <c r="AR72" i="24"/>
  <c r="AT72" i="24"/>
  <c r="AV72" i="24"/>
  <c r="AX72" i="24"/>
  <c r="AZ72" i="24"/>
  <c r="BB72" i="24"/>
  <c r="BD72" i="24"/>
  <c r="BF72" i="24"/>
  <c r="BH72" i="24"/>
  <c r="BJ72" i="24"/>
  <c r="BL72" i="24"/>
  <c r="BN72" i="24"/>
  <c r="BP72" i="24"/>
  <c r="BR72" i="24"/>
  <c r="BT72" i="24"/>
  <c r="BV72" i="24"/>
  <c r="BX72" i="24"/>
  <c r="BZ72" i="24"/>
  <c r="CB72" i="24"/>
  <c r="CD72" i="24"/>
  <c r="CF72" i="24"/>
  <c r="CH72" i="24"/>
  <c r="CJ72" i="24"/>
  <c r="CL72" i="24"/>
  <c r="CN72" i="24"/>
  <c r="CP72" i="24"/>
  <c r="CR72" i="24"/>
  <c r="CT72" i="24"/>
  <c r="CV72" i="24"/>
  <c r="CX72" i="24"/>
  <c r="I56" i="24"/>
  <c r="L56" i="24"/>
  <c r="Q56" i="24"/>
  <c r="T56" i="24"/>
  <c r="Y56" i="24"/>
  <c r="AB56" i="24"/>
  <c r="AG56" i="24"/>
  <c r="AJ56" i="24"/>
  <c r="AO56" i="24"/>
  <c r="AR56" i="24"/>
  <c r="AW56" i="24"/>
  <c r="AZ56" i="24"/>
  <c r="BE56" i="24"/>
  <c r="BH56" i="24"/>
  <c r="BM56" i="24"/>
  <c r="BP56" i="24"/>
  <c r="BU56" i="24"/>
  <c r="BX56" i="24"/>
  <c r="CC56" i="24"/>
  <c r="CF56" i="24"/>
  <c r="CK56" i="24"/>
  <c r="CN56" i="24"/>
  <c r="CS56" i="24"/>
  <c r="CV56" i="24"/>
  <c r="J56" i="24"/>
  <c r="O56" i="24"/>
  <c r="R56" i="24"/>
  <c r="W56" i="24"/>
  <c r="Z56" i="24"/>
  <c r="AE56" i="24"/>
  <c r="AH56" i="24"/>
  <c r="AM56" i="24"/>
  <c r="AP56" i="24"/>
  <c r="AU56" i="24"/>
  <c r="AX56" i="24"/>
  <c r="BC56" i="24"/>
  <c r="BF56" i="24"/>
  <c r="BK56" i="24"/>
  <c r="BN56" i="24"/>
  <c r="BS56" i="24"/>
  <c r="BV56" i="24"/>
  <c r="CA56" i="24"/>
  <c r="CD56" i="24"/>
  <c r="CI56" i="24"/>
  <c r="CL56" i="24"/>
  <c r="CQ56" i="24"/>
  <c r="CT56" i="24"/>
  <c r="CY56" i="24"/>
  <c r="M56" i="24"/>
  <c r="X56" i="24"/>
  <c r="AS56" i="24"/>
  <c r="BD56" i="24"/>
  <c r="BY56" i="24"/>
  <c r="CJ56" i="24"/>
  <c r="P56" i="24"/>
  <c r="AK56" i="24"/>
  <c r="AV56" i="24"/>
  <c r="BQ56" i="24"/>
  <c r="CB56" i="24"/>
  <c r="CW56" i="24"/>
  <c r="H56" i="24"/>
  <c r="AC56" i="24"/>
  <c r="AN56" i="24"/>
  <c r="BI56" i="24"/>
  <c r="BT56" i="24"/>
  <c r="CO56" i="24"/>
  <c r="AF56" i="24"/>
  <c r="CG56" i="24"/>
  <c r="BA56" i="24"/>
  <c r="CR56" i="24"/>
  <c r="U56" i="24"/>
  <c r="BL56" i="24"/>
  <c r="P40" i="24"/>
  <c r="AA40" i="24"/>
  <c r="AV40" i="24"/>
  <c r="BG40" i="24"/>
  <c r="CB40" i="24"/>
  <c r="CM40" i="24"/>
  <c r="H40" i="24"/>
  <c r="S40" i="24"/>
  <c r="AN40" i="24"/>
  <c r="AY40" i="24"/>
  <c r="BT40" i="24"/>
  <c r="CE40" i="24"/>
  <c r="AF40" i="24"/>
  <c r="BW40" i="24"/>
  <c r="AQ40" i="24"/>
  <c r="K40" i="24"/>
  <c r="CR40" i="24"/>
  <c r="BL40" i="24"/>
  <c r="CR24" i="24"/>
  <c r="AF24" i="24"/>
  <c r="BL24" i="24"/>
  <c r="K117" i="24"/>
  <c r="N117" i="24"/>
  <c r="S117" i="24"/>
  <c r="V117" i="24"/>
  <c r="AA117" i="24"/>
  <c r="AD117" i="24"/>
  <c r="AI117" i="24"/>
  <c r="AL117" i="24"/>
  <c r="AQ117" i="24"/>
  <c r="AT117" i="24"/>
  <c r="AY117" i="24"/>
  <c r="BB117" i="24"/>
  <c r="BG117" i="24"/>
  <c r="BJ117" i="24"/>
  <c r="BO117" i="24"/>
  <c r="BR117" i="24"/>
  <c r="BW117" i="24"/>
  <c r="BZ117" i="24"/>
  <c r="CE117" i="24"/>
  <c r="CH117" i="24"/>
  <c r="CM117" i="24"/>
  <c r="CP117" i="24"/>
  <c r="CU117" i="24"/>
  <c r="CX117" i="24"/>
  <c r="I117" i="24"/>
  <c r="L117" i="24"/>
  <c r="Q117" i="24"/>
  <c r="T117" i="24"/>
  <c r="Y117" i="24"/>
  <c r="AB117" i="24"/>
  <c r="AG117" i="24"/>
  <c r="AJ117" i="24"/>
  <c r="AO117" i="24"/>
  <c r="AR117" i="24"/>
  <c r="AW117" i="24"/>
  <c r="AZ117" i="24"/>
  <c r="BE117" i="24"/>
  <c r="BH117" i="24"/>
  <c r="BM117" i="24"/>
  <c r="BP117" i="24"/>
  <c r="BU117" i="24"/>
  <c r="BX117" i="24"/>
  <c r="CC117" i="24"/>
  <c r="CF117" i="24"/>
  <c r="CK117" i="24"/>
  <c r="CN117" i="24"/>
  <c r="CS117" i="24"/>
  <c r="CV117" i="24"/>
  <c r="J117" i="24"/>
  <c r="O117" i="24"/>
  <c r="R117" i="24"/>
  <c r="W117" i="24"/>
  <c r="Z117" i="24"/>
  <c r="AE117" i="24"/>
  <c r="AH117" i="24"/>
  <c r="AM117" i="24"/>
  <c r="AP117" i="24"/>
  <c r="AU117" i="24"/>
  <c r="AX117" i="24"/>
  <c r="BC117" i="24"/>
  <c r="BF117" i="24"/>
  <c r="BK117" i="24"/>
  <c r="BN117" i="24"/>
  <c r="BS117" i="24"/>
  <c r="BV117" i="24"/>
  <c r="CA117" i="24"/>
  <c r="CD117" i="24"/>
  <c r="CI117" i="24"/>
  <c r="CL117" i="24"/>
  <c r="CQ117" i="24"/>
  <c r="CT117" i="24"/>
  <c r="CY117" i="24"/>
  <c r="M117" i="24"/>
  <c r="X117" i="24"/>
  <c r="AS117" i="24"/>
  <c r="BD117" i="24"/>
  <c r="BY117" i="24"/>
  <c r="CJ117" i="24"/>
  <c r="P117" i="24"/>
  <c r="AK117" i="24"/>
  <c r="AV117" i="24"/>
  <c r="BQ117" i="24"/>
  <c r="CB117" i="24"/>
  <c r="CW117" i="24"/>
  <c r="H117" i="24"/>
  <c r="AC117" i="24"/>
  <c r="AN117" i="24"/>
  <c r="BI117" i="24"/>
  <c r="BT117" i="24"/>
  <c r="CO117" i="24"/>
  <c r="U117" i="24"/>
  <c r="AF117" i="24"/>
  <c r="BA117" i="24"/>
  <c r="BL117" i="24"/>
  <c r="CG117" i="24"/>
  <c r="CR117" i="24"/>
  <c r="J76" i="24"/>
  <c r="O76" i="24"/>
  <c r="R76" i="24"/>
  <c r="W76" i="24"/>
  <c r="Z76" i="24"/>
  <c r="AE76" i="24"/>
  <c r="AH76" i="24"/>
  <c r="AM76" i="24"/>
  <c r="AP76" i="24"/>
  <c r="AU76" i="24"/>
  <c r="AX76" i="24"/>
  <c r="BC76" i="24"/>
  <c r="BF76" i="24"/>
  <c r="BK76" i="24"/>
  <c r="BN76" i="24"/>
  <c r="BS76" i="24"/>
  <c r="BV76" i="24"/>
  <c r="CA76" i="24"/>
  <c r="CD76" i="24"/>
  <c r="CI76" i="24"/>
  <c r="CL76" i="24"/>
  <c r="CQ76" i="24"/>
  <c r="CT76" i="24"/>
  <c r="CY76" i="24"/>
  <c r="H76" i="24"/>
  <c r="M76" i="24"/>
  <c r="P76" i="24"/>
  <c r="U76" i="24"/>
  <c r="X76" i="24"/>
  <c r="AC76" i="24"/>
  <c r="AF76" i="24"/>
  <c r="AK76" i="24"/>
  <c r="AN76" i="24"/>
  <c r="AS76" i="24"/>
  <c r="AV76" i="24"/>
  <c r="BA76" i="24"/>
  <c r="BD76" i="24"/>
  <c r="BI76" i="24"/>
  <c r="BL76" i="24"/>
  <c r="BQ76" i="24"/>
  <c r="BT76" i="24"/>
  <c r="BY76" i="24"/>
  <c r="CB76" i="24"/>
  <c r="CG76" i="24"/>
  <c r="CJ76" i="24"/>
  <c r="CO76" i="24"/>
  <c r="CR76" i="24"/>
  <c r="CW76" i="24"/>
  <c r="K76" i="24"/>
  <c r="N76" i="24"/>
  <c r="S76" i="24"/>
  <c r="V76" i="24"/>
  <c r="AA76" i="24"/>
  <c r="AD76" i="24"/>
  <c r="AI76" i="24"/>
  <c r="AL76" i="24"/>
  <c r="AQ76" i="24"/>
  <c r="AT76" i="24"/>
  <c r="AY76" i="24"/>
  <c r="BB76" i="24"/>
  <c r="BG76" i="24"/>
  <c r="BJ76" i="24"/>
  <c r="BO76" i="24"/>
  <c r="BR76" i="24"/>
  <c r="BW76" i="24"/>
  <c r="BZ76" i="24"/>
  <c r="CE76" i="24"/>
  <c r="CH76" i="24"/>
  <c r="CM76" i="24"/>
  <c r="CP76" i="24"/>
  <c r="CU76" i="24"/>
  <c r="CX76" i="24"/>
  <c r="L76" i="24"/>
  <c r="AG76" i="24"/>
  <c r="AR76" i="24"/>
  <c r="BM76" i="24"/>
  <c r="BX76" i="24"/>
  <c r="CS76" i="24"/>
  <c r="Y76" i="24"/>
  <c r="AJ76" i="24"/>
  <c r="BE76" i="24"/>
  <c r="BP76" i="24"/>
  <c r="CK76" i="24"/>
  <c r="CV76" i="24"/>
  <c r="Q76" i="24"/>
  <c r="AB76" i="24"/>
  <c r="AW76" i="24"/>
  <c r="BH76" i="24"/>
  <c r="CC76" i="24"/>
  <c r="CN76" i="24"/>
  <c r="T76" i="24"/>
  <c r="BU76" i="24"/>
  <c r="AO76" i="24"/>
  <c r="CF76" i="24"/>
  <c r="I76" i="24"/>
  <c r="AZ76" i="24"/>
  <c r="BQ28" i="24"/>
  <c r="U28" i="24"/>
  <c r="CG28" i="24"/>
  <c r="AK28" i="24"/>
  <c r="CW28" i="24"/>
  <c r="BA28" i="24"/>
  <c r="J95" i="24"/>
  <c r="O95" i="24"/>
  <c r="R95" i="24"/>
  <c r="W95" i="24"/>
  <c r="Z95" i="24"/>
  <c r="AE95" i="24"/>
  <c r="AH95" i="24"/>
  <c r="AM95" i="24"/>
  <c r="AP95" i="24"/>
  <c r="AU95" i="24"/>
  <c r="AX95" i="24"/>
  <c r="BC95" i="24"/>
  <c r="BF95" i="24"/>
  <c r="BK95" i="24"/>
  <c r="BN95" i="24"/>
  <c r="BS95" i="24"/>
  <c r="BV95" i="24"/>
  <c r="CA95" i="24"/>
  <c r="CD95" i="24"/>
  <c r="CI95" i="24"/>
  <c r="CL95" i="24"/>
  <c r="CQ95" i="24"/>
  <c r="CT95" i="24"/>
  <c r="CY95" i="24"/>
  <c r="H95" i="24"/>
  <c r="M95" i="24"/>
  <c r="P95" i="24"/>
  <c r="U95" i="24"/>
  <c r="X95" i="24"/>
  <c r="AC95" i="24"/>
  <c r="AF95" i="24"/>
  <c r="AK95" i="24"/>
  <c r="AN95" i="24"/>
  <c r="AS95" i="24"/>
  <c r="AV95" i="24"/>
  <c r="BA95" i="24"/>
  <c r="BD95" i="24"/>
  <c r="BI95" i="24"/>
  <c r="BL95" i="24"/>
  <c r="BQ95" i="24"/>
  <c r="BT95" i="24"/>
  <c r="BY95" i="24"/>
  <c r="CB95" i="24"/>
  <c r="CG95" i="24"/>
  <c r="CJ95" i="24"/>
  <c r="CO95" i="24"/>
  <c r="CR95" i="24"/>
  <c r="CW95" i="24"/>
  <c r="K95" i="24"/>
  <c r="N95" i="24"/>
  <c r="S95" i="24"/>
  <c r="V95" i="24"/>
  <c r="AA95" i="24"/>
  <c r="AD95" i="24"/>
  <c r="AI95" i="24"/>
  <c r="AL95" i="24"/>
  <c r="AQ95" i="24"/>
  <c r="AT95" i="24"/>
  <c r="AY95" i="24"/>
  <c r="BB95" i="24"/>
  <c r="BG95" i="24"/>
  <c r="BJ95" i="24"/>
  <c r="BO95" i="24"/>
  <c r="BR95" i="24"/>
  <c r="BW95" i="24"/>
  <c r="BZ95" i="24"/>
  <c r="CE95" i="24"/>
  <c r="CH95" i="24"/>
  <c r="CM95" i="24"/>
  <c r="CP95" i="24"/>
  <c r="CU95" i="24"/>
  <c r="CX95" i="24"/>
  <c r="L95" i="24"/>
  <c r="AG95" i="24"/>
  <c r="AR95" i="24"/>
  <c r="BM95" i="24"/>
  <c r="BX95" i="24"/>
  <c r="CS95" i="24"/>
  <c r="Y95" i="24"/>
  <c r="AJ95" i="24"/>
  <c r="BE95" i="24"/>
  <c r="BP95" i="24"/>
  <c r="CK95" i="24"/>
  <c r="CV95" i="24"/>
  <c r="Q95" i="24"/>
  <c r="AB95" i="24"/>
  <c r="AW95" i="24"/>
  <c r="BH95" i="24"/>
  <c r="CC95" i="24"/>
  <c r="CN95" i="24"/>
  <c r="BU95" i="24"/>
  <c r="AO95" i="24"/>
  <c r="CF95" i="24"/>
  <c r="I95" i="24"/>
  <c r="AZ95" i="24"/>
  <c r="T95" i="24"/>
  <c r="J79" i="24"/>
  <c r="O79" i="24"/>
  <c r="R79" i="24"/>
  <c r="W79" i="24"/>
  <c r="Z79" i="24"/>
  <c r="AE79" i="24"/>
  <c r="AH79" i="24"/>
  <c r="AM79" i="24"/>
  <c r="AP79" i="24"/>
  <c r="AU79" i="24"/>
  <c r="AX79" i="24"/>
  <c r="BC79" i="24"/>
  <c r="BF79" i="24"/>
  <c r="BK79" i="24"/>
  <c r="BN79" i="24"/>
  <c r="BS79" i="24"/>
  <c r="BV79" i="24"/>
  <c r="CA79" i="24"/>
  <c r="CD79" i="24"/>
  <c r="CI79" i="24"/>
  <c r="CL79" i="24"/>
  <c r="CQ79" i="24"/>
  <c r="CT79" i="24"/>
  <c r="CY79" i="24"/>
  <c r="H79" i="24"/>
  <c r="M79" i="24"/>
  <c r="P79" i="24"/>
  <c r="U79" i="24"/>
  <c r="X79" i="24"/>
  <c r="AC79" i="24"/>
  <c r="AF79" i="24"/>
  <c r="AK79" i="24"/>
  <c r="AN79" i="24"/>
  <c r="AS79" i="24"/>
  <c r="AV79" i="24"/>
  <c r="BA79" i="24"/>
  <c r="BD79" i="24"/>
  <c r="BI79" i="24"/>
  <c r="BL79" i="24"/>
  <c r="BQ79" i="24"/>
  <c r="BT79" i="24"/>
  <c r="BY79" i="24"/>
  <c r="CB79" i="24"/>
  <c r="CG79" i="24"/>
  <c r="CJ79" i="24"/>
  <c r="CO79" i="24"/>
  <c r="CR79" i="24"/>
  <c r="CW79" i="24"/>
  <c r="K79" i="24"/>
  <c r="N79" i="24"/>
  <c r="S79" i="24"/>
  <c r="V79" i="24"/>
  <c r="AA79" i="24"/>
  <c r="AD79" i="24"/>
  <c r="AI79" i="24"/>
  <c r="AL79" i="24"/>
  <c r="AQ79" i="24"/>
  <c r="AT79" i="24"/>
  <c r="AY79" i="24"/>
  <c r="BB79" i="24"/>
  <c r="BG79" i="24"/>
  <c r="BJ79" i="24"/>
  <c r="BO79" i="24"/>
  <c r="BR79" i="24"/>
  <c r="BW79" i="24"/>
  <c r="BZ79" i="24"/>
  <c r="CE79" i="24"/>
  <c r="CH79" i="24"/>
  <c r="CM79" i="24"/>
  <c r="CP79" i="24"/>
  <c r="CU79" i="24"/>
  <c r="CX79" i="24"/>
  <c r="L79" i="24"/>
  <c r="AG79" i="24"/>
  <c r="AR79" i="24"/>
  <c r="BM79" i="24"/>
  <c r="BX79" i="24"/>
  <c r="CS79" i="24"/>
  <c r="Y79" i="24"/>
  <c r="AJ79" i="24"/>
  <c r="BE79" i="24"/>
  <c r="BP79" i="24"/>
  <c r="CK79" i="24"/>
  <c r="CV79" i="24"/>
  <c r="Q79" i="24"/>
  <c r="AB79" i="24"/>
  <c r="AW79" i="24"/>
  <c r="BH79" i="24"/>
  <c r="CC79" i="24"/>
  <c r="CN79" i="24"/>
  <c r="BU79" i="24"/>
  <c r="AO79" i="24"/>
  <c r="CF79" i="24"/>
  <c r="I79" i="24"/>
  <c r="AZ79" i="24"/>
  <c r="T79" i="24"/>
  <c r="K63" i="24"/>
  <c r="N63" i="24"/>
  <c r="S63" i="24"/>
  <c r="V63" i="24"/>
  <c r="AA63" i="24"/>
  <c r="AD63" i="24"/>
  <c r="AI63" i="24"/>
  <c r="AL63" i="24"/>
  <c r="AQ63" i="24"/>
  <c r="AT63" i="24"/>
  <c r="AY63" i="24"/>
  <c r="BB63" i="24"/>
  <c r="BG63" i="24"/>
  <c r="BJ63" i="24"/>
  <c r="BO63" i="24"/>
  <c r="BR63" i="24"/>
  <c r="BW63" i="24"/>
  <c r="BZ63" i="24"/>
  <c r="CE63" i="24"/>
  <c r="CH63" i="24"/>
  <c r="CM63" i="24"/>
  <c r="CP63" i="24"/>
  <c r="CU63" i="24"/>
  <c r="CX63" i="24"/>
  <c r="I63" i="24"/>
  <c r="L63" i="24"/>
  <c r="Q63" i="24"/>
  <c r="T63" i="24"/>
  <c r="Y63" i="24"/>
  <c r="AB63" i="24"/>
  <c r="AG63" i="24"/>
  <c r="AJ63" i="24"/>
  <c r="AO63" i="24"/>
  <c r="AR63" i="24"/>
  <c r="AW63" i="24"/>
  <c r="AZ63" i="24"/>
  <c r="BE63" i="24"/>
  <c r="BH63" i="24"/>
  <c r="BM63" i="24"/>
  <c r="BP63" i="24"/>
  <c r="BU63" i="24"/>
  <c r="BX63" i="24"/>
  <c r="CC63" i="24"/>
  <c r="CF63" i="24"/>
  <c r="CK63" i="24"/>
  <c r="CN63" i="24"/>
  <c r="CS63" i="24"/>
  <c r="CV63" i="24"/>
  <c r="J63" i="24"/>
  <c r="O63" i="24"/>
  <c r="R63" i="24"/>
  <c r="W63" i="24"/>
  <c r="Z63" i="24"/>
  <c r="AE63" i="24"/>
  <c r="AH63" i="24"/>
  <c r="AM63" i="24"/>
  <c r="AP63" i="24"/>
  <c r="AU63" i="24"/>
  <c r="AX63" i="24"/>
  <c r="BC63" i="24"/>
  <c r="BF63" i="24"/>
  <c r="BK63" i="24"/>
  <c r="BN63" i="24"/>
  <c r="BS63" i="24"/>
  <c r="BV63" i="24"/>
  <c r="CA63" i="24"/>
  <c r="CD63" i="24"/>
  <c r="CI63" i="24"/>
  <c r="CL63" i="24"/>
  <c r="CQ63" i="24"/>
  <c r="CT63" i="24"/>
  <c r="CY63" i="24"/>
  <c r="M63" i="24"/>
  <c r="X63" i="24"/>
  <c r="AS63" i="24"/>
  <c r="BD63" i="24"/>
  <c r="BY63" i="24"/>
  <c r="CJ63" i="24"/>
  <c r="P63" i="24"/>
  <c r="AK63" i="24"/>
  <c r="AV63" i="24"/>
  <c r="BQ63" i="24"/>
  <c r="CB63" i="24"/>
  <c r="CW63" i="24"/>
  <c r="H63" i="24"/>
  <c r="AC63" i="24"/>
  <c r="AN63" i="24"/>
  <c r="BI63" i="24"/>
  <c r="BT63" i="24"/>
  <c r="CO63" i="24"/>
  <c r="CG63" i="24"/>
  <c r="BA63" i="24"/>
  <c r="CR63" i="24"/>
  <c r="U63" i="24"/>
  <c r="BL63" i="24"/>
  <c r="AF63" i="24"/>
  <c r="BA31" i="24"/>
  <c r="BQ31" i="24"/>
  <c r="U31" i="24"/>
  <c r="CG31" i="24"/>
  <c r="H157" i="24"/>
  <c r="L157" i="24"/>
  <c r="P157" i="24"/>
  <c r="T157" i="24"/>
  <c r="X157" i="24"/>
  <c r="AB157" i="24"/>
  <c r="AD157" i="24"/>
  <c r="AJ157" i="24"/>
  <c r="AN157" i="24"/>
  <c r="AP157" i="24"/>
  <c r="AT157" i="24"/>
  <c r="AX157" i="24"/>
  <c r="BB157" i="24"/>
  <c r="BF157" i="24"/>
  <c r="BJ157" i="24"/>
  <c r="BN157" i="24"/>
  <c r="BT157" i="24"/>
  <c r="BX157" i="24"/>
  <c r="CB157" i="24"/>
  <c r="CF157" i="24"/>
  <c r="CJ157" i="24"/>
  <c r="CN157" i="24"/>
  <c r="CR157" i="24"/>
  <c r="CV157" i="24"/>
  <c r="M157" i="24"/>
  <c r="Q157" i="24"/>
  <c r="W157" i="24"/>
  <c r="AC157" i="24"/>
  <c r="AI157" i="24"/>
  <c r="AM157" i="24"/>
  <c r="AS157" i="24"/>
  <c r="AY157" i="24"/>
  <c r="BC157" i="24"/>
  <c r="BI157" i="24"/>
  <c r="BO157" i="24"/>
  <c r="BU157" i="24"/>
  <c r="BW157" i="24"/>
  <c r="CE157" i="24"/>
  <c r="CK157" i="24"/>
  <c r="CQ157" i="24"/>
  <c r="CU157" i="24"/>
  <c r="J157" i="24"/>
  <c r="N157" i="24"/>
  <c r="R157" i="24"/>
  <c r="V157" i="24"/>
  <c r="Z157" i="24"/>
  <c r="AF157" i="24"/>
  <c r="AH157" i="24"/>
  <c r="AL157" i="24"/>
  <c r="AR157" i="24"/>
  <c r="AV157" i="24"/>
  <c r="AZ157" i="24"/>
  <c r="BD157" i="24"/>
  <c r="BH157" i="24"/>
  <c r="BL157" i="24"/>
  <c r="BP157" i="24"/>
  <c r="BR157" i="24"/>
  <c r="BV157" i="24"/>
  <c r="BZ157" i="24"/>
  <c r="CD157" i="24"/>
  <c r="CH157" i="24"/>
  <c r="CL157" i="24"/>
  <c r="CP157" i="24"/>
  <c r="CT157" i="24"/>
  <c r="CX157" i="24"/>
  <c r="I157" i="24"/>
  <c r="O157" i="24"/>
  <c r="U157" i="24"/>
  <c r="AA157" i="24"/>
  <c r="AG157" i="24"/>
  <c r="AK157" i="24"/>
  <c r="AQ157" i="24"/>
  <c r="AW157" i="24"/>
  <c r="BA157" i="24"/>
  <c r="BG157" i="24"/>
  <c r="BM157" i="24"/>
  <c r="BS157" i="24"/>
  <c r="BY157" i="24"/>
  <c r="CC157" i="24"/>
  <c r="CI157" i="24"/>
  <c r="CM157" i="24"/>
  <c r="CS157" i="24"/>
  <c r="CY157" i="24"/>
  <c r="K157" i="24"/>
  <c r="S157" i="24"/>
  <c r="Y157" i="24"/>
  <c r="AE157" i="24"/>
  <c r="AO157" i="24"/>
  <c r="AU157" i="24"/>
  <c r="BE157" i="24"/>
  <c r="BK157" i="24"/>
  <c r="BQ157" i="24"/>
  <c r="CA157" i="24"/>
  <c r="CG157" i="24"/>
  <c r="CO157" i="24"/>
  <c r="CW157" i="24"/>
  <c r="H133" i="24"/>
  <c r="L133" i="24"/>
  <c r="P133" i="24"/>
  <c r="T133" i="24"/>
  <c r="X133" i="24"/>
  <c r="AB133" i="24"/>
  <c r="AF133" i="24"/>
  <c r="AJ133" i="24"/>
  <c r="AN133" i="24"/>
  <c r="AR133" i="24"/>
  <c r="AV133" i="24"/>
  <c r="AZ133" i="24"/>
  <c r="BD133" i="24"/>
  <c r="BH133" i="24"/>
  <c r="BL133" i="24"/>
  <c r="BP133" i="24"/>
  <c r="BT133" i="24"/>
  <c r="BX133" i="24"/>
  <c r="CB133" i="24"/>
  <c r="CF133" i="24"/>
  <c r="CJ133" i="24"/>
  <c r="CN133" i="24"/>
  <c r="CR133" i="24"/>
  <c r="CV133" i="24"/>
  <c r="I133" i="24"/>
  <c r="M133" i="24"/>
  <c r="Q133" i="24"/>
  <c r="U133" i="24"/>
  <c r="Y133" i="24"/>
  <c r="AC133" i="24"/>
  <c r="AG133" i="24"/>
  <c r="AK133" i="24"/>
  <c r="AO133" i="24"/>
  <c r="AS133" i="24"/>
  <c r="AW133" i="24"/>
  <c r="BA133" i="24"/>
  <c r="BE133" i="24"/>
  <c r="BI133" i="24"/>
  <c r="BM133" i="24"/>
  <c r="BQ133" i="24"/>
  <c r="BU133" i="24"/>
  <c r="BY133" i="24"/>
  <c r="CC133" i="24"/>
  <c r="CG133" i="24"/>
  <c r="CK133" i="24"/>
  <c r="CO133" i="24"/>
  <c r="CS133" i="24"/>
  <c r="CW133" i="24"/>
  <c r="J133" i="24"/>
  <c r="N133" i="24"/>
  <c r="R133" i="24"/>
  <c r="V133" i="24"/>
  <c r="Z133" i="24"/>
  <c r="AD133" i="24"/>
  <c r="AH133" i="24"/>
  <c r="AL133" i="24"/>
  <c r="AP133" i="24"/>
  <c r="AT133" i="24"/>
  <c r="AX133" i="24"/>
  <c r="BB133" i="24"/>
  <c r="BF133" i="24"/>
  <c r="BJ133" i="24"/>
  <c r="BN133" i="24"/>
  <c r="BR133" i="24"/>
  <c r="BV133" i="24"/>
  <c r="BZ133" i="24"/>
  <c r="CD133" i="24"/>
  <c r="CH133" i="24"/>
  <c r="CL133" i="24"/>
  <c r="CP133" i="24"/>
  <c r="CT133" i="24"/>
  <c r="CX133" i="24"/>
  <c r="K133" i="24"/>
  <c r="O133" i="24"/>
  <c r="S133" i="24"/>
  <c r="W133" i="24"/>
  <c r="AA133" i="24"/>
  <c r="AE133" i="24"/>
  <c r="AI133" i="24"/>
  <c r="AM133" i="24"/>
  <c r="AQ133" i="24"/>
  <c r="AU133" i="24"/>
  <c r="AY133" i="24"/>
  <c r="BC133" i="24"/>
  <c r="BG133" i="24"/>
  <c r="BK133" i="24"/>
  <c r="BO133" i="24"/>
  <c r="BS133" i="24"/>
  <c r="BW133" i="24"/>
  <c r="CA133" i="24"/>
  <c r="CE133" i="24"/>
  <c r="CI133" i="24"/>
  <c r="CM133" i="24"/>
  <c r="CQ133" i="24"/>
  <c r="CU133" i="24"/>
  <c r="CY133" i="24"/>
  <c r="J92" i="24"/>
  <c r="O92" i="24"/>
  <c r="R92" i="24"/>
  <c r="W92" i="24"/>
  <c r="Z92" i="24"/>
  <c r="AE92" i="24"/>
  <c r="AH92" i="24"/>
  <c r="AM92" i="24"/>
  <c r="AP92" i="24"/>
  <c r="AU92" i="24"/>
  <c r="AX92" i="24"/>
  <c r="BC92" i="24"/>
  <c r="BF92" i="24"/>
  <c r="BK92" i="24"/>
  <c r="BN92" i="24"/>
  <c r="BS92" i="24"/>
  <c r="BV92" i="24"/>
  <c r="CA92" i="24"/>
  <c r="CD92" i="24"/>
  <c r="CI92" i="24"/>
  <c r="CL92" i="24"/>
  <c r="CQ92" i="24"/>
  <c r="CT92" i="24"/>
  <c r="CY92" i="24"/>
  <c r="H92" i="24"/>
  <c r="M92" i="24"/>
  <c r="P92" i="24"/>
  <c r="U92" i="24"/>
  <c r="X92" i="24"/>
  <c r="AC92" i="24"/>
  <c r="AF92" i="24"/>
  <c r="AK92" i="24"/>
  <c r="AN92" i="24"/>
  <c r="AS92" i="24"/>
  <c r="AV92" i="24"/>
  <c r="BA92" i="24"/>
  <c r="BD92" i="24"/>
  <c r="BI92" i="24"/>
  <c r="BL92" i="24"/>
  <c r="BQ92" i="24"/>
  <c r="BT92" i="24"/>
  <c r="BY92" i="24"/>
  <c r="CB92" i="24"/>
  <c r="CG92" i="24"/>
  <c r="CJ92" i="24"/>
  <c r="CO92" i="24"/>
  <c r="CR92" i="24"/>
  <c r="CW92" i="24"/>
  <c r="K92" i="24"/>
  <c r="N92" i="24"/>
  <c r="S92" i="24"/>
  <c r="V92" i="24"/>
  <c r="AA92" i="24"/>
  <c r="AD92" i="24"/>
  <c r="AI92" i="24"/>
  <c r="AL92" i="24"/>
  <c r="AQ92" i="24"/>
  <c r="AT92" i="24"/>
  <c r="AY92" i="24"/>
  <c r="BB92" i="24"/>
  <c r="BG92" i="24"/>
  <c r="BJ92" i="24"/>
  <c r="BO92" i="24"/>
  <c r="BR92" i="24"/>
  <c r="BW92" i="24"/>
  <c r="BZ92" i="24"/>
  <c r="CE92" i="24"/>
  <c r="CH92" i="24"/>
  <c r="CM92" i="24"/>
  <c r="CP92" i="24"/>
  <c r="CU92" i="24"/>
  <c r="CX92" i="24"/>
  <c r="L92" i="24"/>
  <c r="AG92" i="24"/>
  <c r="AR92" i="24"/>
  <c r="BM92" i="24"/>
  <c r="BX92" i="24"/>
  <c r="CS92" i="24"/>
  <c r="Y92" i="24"/>
  <c r="AJ92" i="24"/>
  <c r="BE92" i="24"/>
  <c r="BP92" i="24"/>
  <c r="CK92" i="24"/>
  <c r="CV92" i="24"/>
  <c r="Q92" i="24"/>
  <c r="AB92" i="24"/>
  <c r="AW92" i="24"/>
  <c r="BH92" i="24"/>
  <c r="CC92" i="24"/>
  <c r="CN92" i="24"/>
  <c r="T92" i="24"/>
  <c r="BU92" i="24"/>
  <c r="AO92" i="24"/>
  <c r="CF92" i="24"/>
  <c r="I92" i="24"/>
  <c r="AZ92" i="24"/>
  <c r="P41" i="24"/>
  <c r="AA41" i="24"/>
  <c r="AV41" i="24"/>
  <c r="BG41" i="24"/>
  <c r="CB41" i="24"/>
  <c r="CM41" i="24"/>
  <c r="H41" i="24"/>
  <c r="S41" i="24"/>
  <c r="AN41" i="24"/>
  <c r="AY41" i="24"/>
  <c r="BT41" i="24"/>
  <c r="CE41" i="24"/>
  <c r="BL41" i="24"/>
  <c r="AF41" i="24"/>
  <c r="BW41" i="24"/>
  <c r="AQ41" i="24"/>
  <c r="CR41" i="24"/>
  <c r="K41" i="24"/>
  <c r="J162" i="24"/>
  <c r="N162" i="24"/>
  <c r="R162" i="24"/>
  <c r="V162" i="24"/>
  <c r="Z162" i="24"/>
  <c r="AD162" i="24"/>
  <c r="AH162" i="24"/>
  <c r="AL162" i="24"/>
  <c r="AP162" i="24"/>
  <c r="AT162" i="24"/>
  <c r="AX162" i="24"/>
  <c r="BB162" i="24"/>
  <c r="BF162" i="24"/>
  <c r="BJ162" i="24"/>
  <c r="BN162" i="24"/>
  <c r="BR162" i="24"/>
  <c r="BV162" i="24"/>
  <c r="BX162" i="24"/>
  <c r="CB162" i="24"/>
  <c r="CF162" i="24"/>
  <c r="CL162" i="24"/>
  <c r="CP162" i="24"/>
  <c r="CT162" i="24"/>
  <c r="CX162" i="24"/>
  <c r="K162" i="24"/>
  <c r="Q162" i="24"/>
  <c r="U162" i="24"/>
  <c r="AA162" i="24"/>
  <c r="AG162" i="24"/>
  <c r="AM162" i="24"/>
  <c r="AS162" i="24"/>
  <c r="BA162" i="24"/>
  <c r="BG162" i="24"/>
  <c r="BM162" i="24"/>
  <c r="BQ162" i="24"/>
  <c r="BY162" i="24"/>
  <c r="CE162" i="24"/>
  <c r="CK162" i="24"/>
  <c r="CQ162" i="24"/>
  <c r="CW162" i="24"/>
  <c r="H162" i="24"/>
  <c r="L162" i="24"/>
  <c r="P162" i="24"/>
  <c r="T162" i="24"/>
  <c r="X162" i="24"/>
  <c r="AB162" i="24"/>
  <c r="AF162" i="24"/>
  <c r="AJ162" i="24"/>
  <c r="AN162" i="24"/>
  <c r="AR162" i="24"/>
  <c r="AV162" i="24"/>
  <c r="AZ162" i="24"/>
  <c r="BD162" i="24"/>
  <c r="BH162" i="24"/>
  <c r="BL162" i="24"/>
  <c r="BP162" i="24"/>
  <c r="BT162" i="24"/>
  <c r="BZ162" i="24"/>
  <c r="CD162" i="24"/>
  <c r="CH162" i="24"/>
  <c r="CJ162" i="24"/>
  <c r="CN162" i="24"/>
  <c r="CR162" i="24"/>
  <c r="CV162" i="24"/>
  <c r="I162" i="24"/>
  <c r="O162" i="24"/>
  <c r="W162" i="24"/>
  <c r="AC162" i="24"/>
  <c r="AI162" i="24"/>
  <c r="AO162" i="24"/>
  <c r="AU162" i="24"/>
  <c r="AY162" i="24"/>
  <c r="BE162" i="24"/>
  <c r="BK162" i="24"/>
  <c r="BS162" i="24"/>
  <c r="BW162" i="24"/>
  <c r="CC162" i="24"/>
  <c r="CI162" i="24"/>
  <c r="CO162" i="24"/>
  <c r="CU162" i="24"/>
  <c r="M162" i="24"/>
  <c r="S162" i="24"/>
  <c r="Y162" i="24"/>
  <c r="AE162" i="24"/>
  <c r="AK162" i="24"/>
  <c r="AQ162" i="24"/>
  <c r="AW162" i="24"/>
  <c r="BC162" i="24"/>
  <c r="BI162" i="24"/>
  <c r="BO162" i="24"/>
  <c r="BU162" i="24"/>
  <c r="CA162" i="24"/>
  <c r="CG162" i="24"/>
  <c r="CM162" i="24"/>
  <c r="CS162" i="24"/>
  <c r="CY162" i="24"/>
  <c r="J154" i="24"/>
  <c r="N154" i="24"/>
  <c r="R154" i="24"/>
  <c r="V154" i="24"/>
  <c r="Z154" i="24"/>
  <c r="AD154" i="24"/>
  <c r="AH154" i="24"/>
  <c r="AL154" i="24"/>
  <c r="AP154" i="24"/>
  <c r="AT154" i="24"/>
  <c r="AX154" i="24"/>
  <c r="BB154" i="24"/>
  <c r="BF154" i="24"/>
  <c r="BJ154" i="24"/>
  <c r="BN154" i="24"/>
  <c r="BR154" i="24"/>
  <c r="BV154" i="24"/>
  <c r="BZ154" i="24"/>
  <c r="CD154" i="24"/>
  <c r="CH154" i="24"/>
  <c r="CL154" i="24"/>
  <c r="CP154" i="24"/>
  <c r="CT154" i="24"/>
  <c r="CX154" i="24"/>
  <c r="K154" i="24"/>
  <c r="O154" i="24"/>
  <c r="U154" i="24"/>
  <c r="AA154" i="24"/>
  <c r="AE154" i="24"/>
  <c r="AK154" i="24"/>
  <c r="AQ154" i="24"/>
  <c r="AW154" i="24"/>
  <c r="BE154" i="24"/>
  <c r="BK154" i="24"/>
  <c r="BQ154" i="24"/>
  <c r="BU154" i="24"/>
  <c r="BY154" i="24"/>
  <c r="CE154" i="24"/>
  <c r="CK154" i="24"/>
  <c r="CS154" i="24"/>
  <c r="CW154" i="24"/>
  <c r="H154" i="24"/>
  <c r="L154" i="24"/>
  <c r="P154" i="24"/>
  <c r="T154" i="24"/>
  <c r="X154" i="24"/>
  <c r="AB154" i="24"/>
  <c r="AF154" i="24"/>
  <c r="AJ154" i="24"/>
  <c r="AN154" i="24"/>
  <c r="AR154" i="24"/>
  <c r="AV154" i="24"/>
  <c r="AZ154" i="24"/>
  <c r="BD154" i="24"/>
  <c r="BH154" i="24"/>
  <c r="BL154" i="24"/>
  <c r="BP154" i="24"/>
  <c r="BT154" i="24"/>
  <c r="BX154" i="24"/>
  <c r="CB154" i="24"/>
  <c r="CF154" i="24"/>
  <c r="CJ154" i="24"/>
  <c r="CN154" i="24"/>
  <c r="CR154" i="24"/>
  <c r="CV154" i="24"/>
  <c r="I154" i="24"/>
  <c r="Q154" i="24"/>
  <c r="S154" i="24"/>
  <c r="Y154" i="24"/>
  <c r="AG154" i="24"/>
  <c r="AM154" i="24"/>
  <c r="AS154" i="24"/>
  <c r="AY154" i="24"/>
  <c r="BC154" i="24"/>
  <c r="BI154" i="24"/>
  <c r="BO154" i="24"/>
  <c r="BW154" i="24"/>
  <c r="CC154" i="24"/>
  <c r="CG154" i="24"/>
  <c r="CM154" i="24"/>
  <c r="CQ154" i="24"/>
  <c r="CY154" i="24"/>
  <c r="M154" i="24"/>
  <c r="W154" i="24"/>
  <c r="AC154" i="24"/>
  <c r="AI154" i="24"/>
  <c r="AO154" i="24"/>
  <c r="AU154" i="24"/>
  <c r="BA154" i="24"/>
  <c r="BG154" i="24"/>
  <c r="BM154" i="24"/>
  <c r="BS154" i="24"/>
  <c r="CA154" i="24"/>
  <c r="CI154" i="24"/>
  <c r="CO154" i="24"/>
  <c r="CU154" i="24"/>
  <c r="H146" i="24"/>
  <c r="L146" i="24"/>
  <c r="P146" i="24"/>
  <c r="T146" i="24"/>
  <c r="X146" i="24"/>
  <c r="AB146" i="24"/>
  <c r="AF146" i="24"/>
  <c r="AJ146" i="24"/>
  <c r="AL146" i="24"/>
  <c r="AP146" i="24"/>
  <c r="AT146" i="24"/>
  <c r="AZ146" i="24"/>
  <c r="BD146" i="24"/>
  <c r="BH146" i="24"/>
  <c r="BL146" i="24"/>
  <c r="BP146" i="24"/>
  <c r="BT146" i="24"/>
  <c r="BX146" i="24"/>
  <c r="CB146" i="24"/>
  <c r="CF146" i="24"/>
  <c r="CJ146" i="24"/>
  <c r="CN146" i="24"/>
  <c r="CR146" i="24"/>
  <c r="CV146" i="24"/>
  <c r="I146" i="24"/>
  <c r="Q146" i="24"/>
  <c r="W146" i="24"/>
  <c r="AC146" i="24"/>
  <c r="AI146" i="24"/>
  <c r="AM146" i="24"/>
  <c r="AS146" i="24"/>
  <c r="AY146" i="24"/>
  <c r="BE146" i="24"/>
  <c r="BM146" i="24"/>
  <c r="BU146" i="24"/>
  <c r="CA146" i="24"/>
  <c r="CG146" i="24"/>
  <c r="CM146" i="24"/>
  <c r="CS146" i="24"/>
  <c r="CY146" i="24"/>
  <c r="J146" i="24"/>
  <c r="N146" i="24"/>
  <c r="R146" i="24"/>
  <c r="V146" i="24"/>
  <c r="Z146" i="24"/>
  <c r="AD146" i="24"/>
  <c r="AH146" i="24"/>
  <c r="AN146" i="24"/>
  <c r="AR146" i="24"/>
  <c r="AV146" i="24"/>
  <c r="AX146" i="24"/>
  <c r="BB146" i="24"/>
  <c r="BF146" i="24"/>
  <c r="BJ146" i="24"/>
  <c r="BN146" i="24"/>
  <c r="BR146" i="24"/>
  <c r="BV146" i="24"/>
  <c r="BZ146" i="24"/>
  <c r="CD146" i="24"/>
  <c r="CH146" i="24"/>
  <c r="CL146" i="24"/>
  <c r="CP146" i="24"/>
  <c r="CT146" i="24"/>
  <c r="CX146" i="24"/>
  <c r="K146" i="24"/>
  <c r="O146" i="24"/>
  <c r="U146" i="24"/>
  <c r="AA146" i="24"/>
  <c r="AG146" i="24"/>
  <c r="AO146" i="24"/>
  <c r="AU146" i="24"/>
  <c r="BA146" i="24"/>
  <c r="BG146" i="24"/>
  <c r="BO146" i="24"/>
  <c r="BS146" i="24"/>
  <c r="BY146" i="24"/>
  <c r="CE146" i="24"/>
  <c r="CK146" i="24"/>
  <c r="CQ146" i="24"/>
  <c r="CW146" i="24"/>
  <c r="M146" i="24"/>
  <c r="S146" i="24"/>
  <c r="Y146" i="24"/>
  <c r="AE146" i="24"/>
  <c r="AK146" i="24"/>
  <c r="AQ146" i="24"/>
  <c r="AW146" i="24"/>
  <c r="BC146" i="24"/>
  <c r="BI146" i="24"/>
  <c r="BK146" i="24"/>
  <c r="BQ146" i="24"/>
  <c r="BW146" i="24"/>
  <c r="CC146" i="24"/>
  <c r="CI146" i="24"/>
  <c r="CO146" i="24"/>
  <c r="CU146" i="24"/>
  <c r="H138" i="24"/>
  <c r="L138" i="24"/>
  <c r="P138" i="24"/>
  <c r="T138" i="24"/>
  <c r="X138" i="24"/>
  <c r="AB138" i="24"/>
  <c r="AF138" i="24"/>
  <c r="AJ138" i="24"/>
  <c r="AN138" i="24"/>
  <c r="AR138" i="24"/>
  <c r="AV138" i="24"/>
  <c r="AZ138" i="24"/>
  <c r="BD138" i="24"/>
  <c r="BH138" i="24"/>
  <c r="BL138" i="24"/>
  <c r="BP138" i="24"/>
  <c r="BT138" i="24"/>
  <c r="BX138" i="24"/>
  <c r="CB138" i="24"/>
  <c r="CF138" i="24"/>
  <c r="CJ138" i="24"/>
  <c r="CN138" i="24"/>
  <c r="CR138" i="24"/>
  <c r="CV138" i="24"/>
  <c r="I138" i="24"/>
  <c r="M138" i="24"/>
  <c r="Q138" i="24"/>
  <c r="U138" i="24"/>
  <c r="Y138" i="24"/>
  <c r="AC138" i="24"/>
  <c r="AG138" i="24"/>
  <c r="AK138" i="24"/>
  <c r="AO138" i="24"/>
  <c r="AS138" i="24"/>
  <c r="AW138" i="24"/>
  <c r="BA138" i="24"/>
  <c r="BE138" i="24"/>
  <c r="BI138" i="24"/>
  <c r="BM138" i="24"/>
  <c r="BQ138" i="24"/>
  <c r="BU138" i="24"/>
  <c r="BY138" i="24"/>
  <c r="CC138" i="24"/>
  <c r="CG138" i="24"/>
  <c r="CK138" i="24"/>
  <c r="CO138" i="24"/>
  <c r="CS138" i="24"/>
  <c r="CW138" i="24"/>
  <c r="J138" i="24"/>
  <c r="N138" i="24"/>
  <c r="R138" i="24"/>
  <c r="V138" i="24"/>
  <c r="Z138" i="24"/>
  <c r="AD138" i="24"/>
  <c r="AH138" i="24"/>
  <c r="AL138" i="24"/>
  <c r="AP138" i="24"/>
  <c r="AT138" i="24"/>
  <c r="AX138" i="24"/>
  <c r="BB138" i="24"/>
  <c r="BF138" i="24"/>
  <c r="BJ138" i="24"/>
  <c r="BN138" i="24"/>
  <c r="BR138" i="24"/>
  <c r="BV138" i="24"/>
  <c r="BZ138" i="24"/>
  <c r="CD138" i="24"/>
  <c r="CH138" i="24"/>
  <c r="CL138" i="24"/>
  <c r="CP138" i="24"/>
  <c r="CT138" i="24"/>
  <c r="CX138" i="24"/>
  <c r="K138" i="24"/>
  <c r="O138" i="24"/>
  <c r="S138" i="24"/>
  <c r="W138" i="24"/>
  <c r="AA138" i="24"/>
  <c r="AE138" i="24"/>
  <c r="AI138" i="24"/>
  <c r="AM138" i="24"/>
  <c r="AQ138" i="24"/>
  <c r="AU138" i="24"/>
  <c r="AY138" i="24"/>
  <c r="BC138" i="24"/>
  <c r="BG138" i="24"/>
  <c r="BK138" i="24"/>
  <c r="BO138" i="24"/>
  <c r="BS138" i="24"/>
  <c r="BW138" i="24"/>
  <c r="CA138" i="24"/>
  <c r="CE138" i="24"/>
  <c r="CI138" i="24"/>
  <c r="CM138" i="24"/>
  <c r="CQ138" i="24"/>
  <c r="CU138" i="24"/>
  <c r="CY138" i="24"/>
  <c r="H130" i="24"/>
  <c r="J130" i="24"/>
  <c r="L130" i="24"/>
  <c r="N130" i="24"/>
  <c r="P130" i="24"/>
  <c r="R130" i="24"/>
  <c r="T130" i="24"/>
  <c r="V130" i="24"/>
  <c r="X130" i="24"/>
  <c r="Z130" i="24"/>
  <c r="AB130" i="24"/>
  <c r="AD130" i="24"/>
  <c r="AF130" i="24"/>
  <c r="AH130" i="24"/>
  <c r="AJ130" i="24"/>
  <c r="AL130" i="24"/>
  <c r="AN130" i="24"/>
  <c r="AP130" i="24"/>
  <c r="AR130" i="24"/>
  <c r="K130" i="24"/>
  <c r="S130" i="24"/>
  <c r="AA130" i="24"/>
  <c r="AI130" i="24"/>
  <c r="AQ130" i="24"/>
  <c r="AV130" i="24"/>
  <c r="AZ130" i="24"/>
  <c r="BD130" i="24"/>
  <c r="BH130" i="24"/>
  <c r="BL130" i="24"/>
  <c r="BP130" i="24"/>
  <c r="BT130" i="24"/>
  <c r="BX130" i="24"/>
  <c r="CB130" i="24"/>
  <c r="CF130" i="24"/>
  <c r="CJ130" i="24"/>
  <c r="CN130" i="24"/>
  <c r="CR130" i="24"/>
  <c r="CV130" i="24"/>
  <c r="M130" i="24"/>
  <c r="U130" i="24"/>
  <c r="AC130" i="24"/>
  <c r="AK130" i="24"/>
  <c r="AS130" i="24"/>
  <c r="AW130" i="24"/>
  <c r="BA130" i="24"/>
  <c r="BE130" i="24"/>
  <c r="BI130" i="24"/>
  <c r="BM130" i="24"/>
  <c r="BQ130" i="24"/>
  <c r="BU130" i="24"/>
  <c r="BY130" i="24"/>
  <c r="CC130" i="24"/>
  <c r="CG130" i="24"/>
  <c r="CK130" i="24"/>
  <c r="CO130" i="24"/>
  <c r="CS130" i="24"/>
  <c r="CW130" i="24"/>
  <c r="O130" i="24"/>
  <c r="W130" i="24"/>
  <c r="AE130" i="24"/>
  <c r="AM130" i="24"/>
  <c r="AT130" i="24"/>
  <c r="AX130" i="24"/>
  <c r="BB130" i="24"/>
  <c r="BF130" i="24"/>
  <c r="BJ130" i="24"/>
  <c r="BN130" i="24"/>
  <c r="BR130" i="24"/>
  <c r="BV130" i="24"/>
  <c r="BZ130" i="24"/>
  <c r="CD130" i="24"/>
  <c r="CH130" i="24"/>
  <c r="CL130" i="24"/>
  <c r="CP130" i="24"/>
  <c r="CT130" i="24"/>
  <c r="CX130" i="24"/>
  <c r="I130" i="24"/>
  <c r="Q130" i="24"/>
  <c r="Y130" i="24"/>
  <c r="AG130" i="24"/>
  <c r="AO130" i="24"/>
  <c r="AU130" i="24"/>
  <c r="AY130" i="24"/>
  <c r="BC130" i="24"/>
  <c r="BG130" i="24"/>
  <c r="BK130" i="24"/>
  <c r="BO130" i="24"/>
  <c r="BS130" i="24"/>
  <c r="BW130" i="24"/>
  <c r="CA130" i="24"/>
  <c r="CE130" i="24"/>
  <c r="CI130" i="24"/>
  <c r="CM130" i="24"/>
  <c r="CQ130" i="24"/>
  <c r="CU130" i="24"/>
  <c r="CY130" i="24"/>
  <c r="K122" i="24"/>
  <c r="N122" i="24"/>
  <c r="S122" i="24"/>
  <c r="V122" i="24"/>
  <c r="AA122" i="24"/>
  <c r="AD122" i="24"/>
  <c r="AI122" i="24"/>
  <c r="AL122" i="24"/>
  <c r="AQ122" i="24"/>
  <c r="AT122" i="24"/>
  <c r="AY122" i="24"/>
  <c r="BB122" i="24"/>
  <c r="BG122" i="24"/>
  <c r="BJ122" i="24"/>
  <c r="BO122" i="24"/>
  <c r="BR122" i="24"/>
  <c r="BW122" i="24"/>
  <c r="BZ122" i="24"/>
  <c r="CE122" i="24"/>
  <c r="CH122" i="24"/>
  <c r="CM122" i="24"/>
  <c r="CP122" i="24"/>
  <c r="CU122" i="24"/>
  <c r="CX122" i="24"/>
  <c r="I122" i="24"/>
  <c r="L122" i="24"/>
  <c r="Q122" i="24"/>
  <c r="T122" i="24"/>
  <c r="Y122" i="24"/>
  <c r="AB122" i="24"/>
  <c r="AG122" i="24"/>
  <c r="AJ122" i="24"/>
  <c r="AO122" i="24"/>
  <c r="AR122" i="24"/>
  <c r="AW122" i="24"/>
  <c r="AZ122" i="24"/>
  <c r="BE122" i="24"/>
  <c r="BH122" i="24"/>
  <c r="BM122" i="24"/>
  <c r="BP122" i="24"/>
  <c r="BU122" i="24"/>
  <c r="BX122" i="24"/>
  <c r="CC122" i="24"/>
  <c r="CF122" i="24"/>
  <c r="CK122" i="24"/>
  <c r="CN122" i="24"/>
  <c r="CS122" i="24"/>
  <c r="CV122" i="24"/>
  <c r="J122" i="24"/>
  <c r="O122" i="24"/>
  <c r="R122" i="24"/>
  <c r="W122" i="24"/>
  <c r="Z122" i="24"/>
  <c r="AE122" i="24"/>
  <c r="AH122" i="24"/>
  <c r="AM122" i="24"/>
  <c r="AP122" i="24"/>
  <c r="AU122" i="24"/>
  <c r="AX122" i="24"/>
  <c r="BC122" i="24"/>
  <c r="BF122" i="24"/>
  <c r="BK122" i="24"/>
  <c r="BN122" i="24"/>
  <c r="BS122" i="24"/>
  <c r="BV122" i="24"/>
  <c r="CA122" i="24"/>
  <c r="CD122" i="24"/>
  <c r="CI122" i="24"/>
  <c r="CL122" i="24"/>
  <c r="CQ122" i="24"/>
  <c r="CT122" i="24"/>
  <c r="CY122" i="24"/>
  <c r="M122" i="24"/>
  <c r="X122" i="24"/>
  <c r="AS122" i="24"/>
  <c r="BD122" i="24"/>
  <c r="BY122" i="24"/>
  <c r="CJ122" i="24"/>
  <c r="P122" i="24"/>
  <c r="AK122" i="24"/>
  <c r="AV122" i="24"/>
  <c r="BQ122" i="24"/>
  <c r="CB122" i="24"/>
  <c r="CW122" i="24"/>
  <c r="H122" i="24"/>
  <c r="AC122" i="24"/>
  <c r="AN122" i="24"/>
  <c r="BI122" i="24"/>
  <c r="BT122" i="24"/>
  <c r="CO122" i="24"/>
  <c r="U122" i="24"/>
  <c r="AF122" i="24"/>
  <c r="BA122" i="24"/>
  <c r="BL122" i="24"/>
  <c r="CG122" i="24"/>
  <c r="CR122" i="24"/>
  <c r="H114" i="24"/>
  <c r="J114" i="24"/>
  <c r="L114" i="24"/>
  <c r="N114" i="24"/>
  <c r="P114" i="24"/>
  <c r="R114" i="24"/>
  <c r="T114" i="24"/>
  <c r="V114" i="24"/>
  <c r="X114" i="24"/>
  <c r="Z114" i="24"/>
  <c r="AB114" i="24"/>
  <c r="AD114" i="24"/>
  <c r="AF114" i="24"/>
  <c r="AI114" i="24"/>
  <c r="AL114" i="24"/>
  <c r="AQ114" i="24"/>
  <c r="AT114" i="24"/>
  <c r="AY114" i="24"/>
  <c r="BB114" i="24"/>
  <c r="BG114" i="24"/>
  <c r="BJ114" i="24"/>
  <c r="BO114" i="24"/>
  <c r="BR114" i="24"/>
  <c r="BW114" i="24"/>
  <c r="BZ114" i="24"/>
  <c r="CE114" i="24"/>
  <c r="CH114" i="24"/>
  <c r="CM114" i="24"/>
  <c r="CP114" i="24"/>
  <c r="CU114" i="24"/>
  <c r="CX114" i="24"/>
  <c r="I114" i="24"/>
  <c r="M114" i="24"/>
  <c r="Q114" i="24"/>
  <c r="U114" i="24"/>
  <c r="Y114" i="24"/>
  <c r="AC114" i="24"/>
  <c r="AG114" i="24"/>
  <c r="AJ114" i="24"/>
  <c r="AO114" i="24"/>
  <c r="AR114" i="24"/>
  <c r="AW114" i="24"/>
  <c r="AZ114" i="24"/>
  <c r="BE114" i="24"/>
  <c r="BH114" i="24"/>
  <c r="BM114" i="24"/>
  <c r="BP114" i="24"/>
  <c r="BU114" i="24"/>
  <c r="BX114" i="24"/>
  <c r="CC114" i="24"/>
  <c r="CF114" i="24"/>
  <c r="CK114" i="24"/>
  <c r="CN114" i="24"/>
  <c r="CS114" i="24"/>
  <c r="CV114" i="24"/>
  <c r="AH114" i="24"/>
  <c r="AM114" i="24"/>
  <c r="AP114" i="24"/>
  <c r="AU114" i="24"/>
  <c r="AX114" i="24"/>
  <c r="BC114" i="24"/>
  <c r="BF114" i="24"/>
  <c r="BK114" i="24"/>
  <c r="BN114" i="24"/>
  <c r="BS114" i="24"/>
  <c r="BV114" i="24"/>
  <c r="CA114" i="24"/>
  <c r="CD114" i="24"/>
  <c r="CI114" i="24"/>
  <c r="CL114" i="24"/>
  <c r="CQ114" i="24"/>
  <c r="CT114" i="24"/>
  <c r="CY114" i="24"/>
  <c r="S114" i="24"/>
  <c r="AS114" i="24"/>
  <c r="BD114" i="24"/>
  <c r="BY114" i="24"/>
  <c r="CJ114" i="24"/>
  <c r="W114" i="24"/>
  <c r="AK114" i="24"/>
  <c r="AV114" i="24"/>
  <c r="BQ114" i="24"/>
  <c r="CB114" i="24"/>
  <c r="CW114" i="24"/>
  <c r="K114" i="24"/>
  <c r="AA114" i="24"/>
  <c r="AN114" i="24"/>
  <c r="BI114" i="24"/>
  <c r="BT114" i="24"/>
  <c r="CO114" i="24"/>
  <c r="O114" i="24"/>
  <c r="AE114" i="24"/>
  <c r="BA114" i="24"/>
  <c r="BL114" i="24"/>
  <c r="CG114" i="24"/>
  <c r="CR114" i="24"/>
  <c r="J106" i="24"/>
  <c r="O106" i="24"/>
  <c r="R106" i="24"/>
  <c r="W106" i="24"/>
  <c r="Z106" i="24"/>
  <c r="AE106" i="24"/>
  <c r="AH106" i="24"/>
  <c r="AM106" i="24"/>
  <c r="AP106" i="24"/>
  <c r="AU106" i="24"/>
  <c r="AX106" i="24"/>
  <c r="BC106" i="24"/>
  <c r="BF106" i="24"/>
  <c r="BK106" i="24"/>
  <c r="BN106" i="24"/>
  <c r="BS106" i="24"/>
  <c r="BV106" i="24"/>
  <c r="CA106" i="24"/>
  <c r="CD106" i="24"/>
  <c r="CI106" i="24"/>
  <c r="CL106" i="24"/>
  <c r="CQ106" i="24"/>
  <c r="CT106" i="24"/>
  <c r="CY106" i="24"/>
  <c r="H106" i="24"/>
  <c r="M106" i="24"/>
  <c r="P106" i="24"/>
  <c r="U106" i="24"/>
  <c r="X106" i="24"/>
  <c r="AC106" i="24"/>
  <c r="AF106" i="24"/>
  <c r="AK106" i="24"/>
  <c r="AN106" i="24"/>
  <c r="AS106" i="24"/>
  <c r="AV106" i="24"/>
  <c r="BA106" i="24"/>
  <c r="BD106" i="24"/>
  <c r="BI106" i="24"/>
  <c r="BL106" i="24"/>
  <c r="BQ106" i="24"/>
  <c r="BT106" i="24"/>
  <c r="BY106" i="24"/>
  <c r="CB106" i="24"/>
  <c r="CG106" i="24"/>
  <c r="CJ106" i="24"/>
  <c r="CO106" i="24"/>
  <c r="CR106" i="24"/>
  <c r="CW106" i="24"/>
  <c r="K106" i="24"/>
  <c r="N106" i="24"/>
  <c r="S106" i="24"/>
  <c r="V106" i="24"/>
  <c r="AA106" i="24"/>
  <c r="AD106" i="24"/>
  <c r="AI106" i="24"/>
  <c r="AL106" i="24"/>
  <c r="AQ106" i="24"/>
  <c r="AT106" i="24"/>
  <c r="AY106" i="24"/>
  <c r="BB106" i="24"/>
  <c r="BG106" i="24"/>
  <c r="BJ106" i="24"/>
  <c r="BO106" i="24"/>
  <c r="BR106" i="24"/>
  <c r="BW106" i="24"/>
  <c r="BZ106" i="24"/>
  <c r="CE106" i="24"/>
  <c r="CH106" i="24"/>
  <c r="CM106" i="24"/>
  <c r="CP106" i="24"/>
  <c r="CU106" i="24"/>
  <c r="CX106" i="24"/>
  <c r="L106" i="24"/>
  <c r="AG106" i="24"/>
  <c r="AR106" i="24"/>
  <c r="BM106" i="24"/>
  <c r="BX106" i="24"/>
  <c r="CS106" i="24"/>
  <c r="Y106" i="24"/>
  <c r="AJ106" i="24"/>
  <c r="BE106" i="24"/>
  <c r="BP106" i="24"/>
  <c r="CK106" i="24"/>
  <c r="CV106" i="24"/>
  <c r="Q106" i="24"/>
  <c r="AB106" i="24"/>
  <c r="AW106" i="24"/>
  <c r="BH106" i="24"/>
  <c r="CC106" i="24"/>
  <c r="CN106" i="24"/>
  <c r="AO106" i="24"/>
  <c r="CF106" i="24"/>
  <c r="I106" i="24"/>
  <c r="AZ106" i="24"/>
  <c r="T106" i="24"/>
  <c r="BU106" i="24"/>
  <c r="J159" i="24"/>
  <c r="N159" i="24"/>
  <c r="R159" i="24"/>
  <c r="V159" i="24"/>
  <c r="Z159" i="24"/>
  <c r="AD159" i="24"/>
  <c r="AH159" i="24"/>
  <c r="AL159" i="24"/>
  <c r="AP159" i="24"/>
  <c r="AT159" i="24"/>
  <c r="AX159" i="24"/>
  <c r="BB159" i="24"/>
  <c r="BF159" i="24"/>
  <c r="BJ159" i="24"/>
  <c r="BN159" i="24"/>
  <c r="BR159" i="24"/>
  <c r="BV159" i="24"/>
  <c r="BZ159" i="24"/>
  <c r="CD159" i="24"/>
  <c r="CH159" i="24"/>
  <c r="CL159" i="24"/>
  <c r="CP159" i="24"/>
  <c r="CT159" i="24"/>
  <c r="CX159" i="24"/>
  <c r="K159" i="24"/>
  <c r="Q159" i="24"/>
  <c r="U159" i="24"/>
  <c r="AA159" i="24"/>
  <c r="AG159" i="24"/>
  <c r="AK159" i="24"/>
  <c r="AQ159" i="24"/>
  <c r="AW159" i="24"/>
  <c r="BA159" i="24"/>
  <c r="BG159" i="24"/>
  <c r="BM159" i="24"/>
  <c r="BS159" i="24"/>
  <c r="BY159" i="24"/>
  <c r="CC159" i="24"/>
  <c r="CI159" i="24"/>
  <c r="CO159" i="24"/>
  <c r="CU159" i="24"/>
  <c r="H159" i="24"/>
  <c r="L159" i="24"/>
  <c r="P159" i="24"/>
  <c r="T159" i="24"/>
  <c r="X159" i="24"/>
  <c r="AB159" i="24"/>
  <c r="AF159" i="24"/>
  <c r="AJ159" i="24"/>
  <c r="AN159" i="24"/>
  <c r="AR159" i="24"/>
  <c r="AV159" i="24"/>
  <c r="AZ159" i="24"/>
  <c r="BD159" i="24"/>
  <c r="BH159" i="24"/>
  <c r="BL159" i="24"/>
  <c r="BP159" i="24"/>
  <c r="BT159" i="24"/>
  <c r="BX159" i="24"/>
  <c r="CB159" i="24"/>
  <c r="CF159" i="24"/>
  <c r="CJ159" i="24"/>
  <c r="CN159" i="24"/>
  <c r="CR159" i="24"/>
  <c r="CV159" i="24"/>
  <c r="I159" i="24"/>
  <c r="M159" i="24"/>
  <c r="S159" i="24"/>
  <c r="Y159" i="24"/>
  <c r="AE159" i="24"/>
  <c r="AI159" i="24"/>
  <c r="AO159" i="24"/>
  <c r="AU159" i="24"/>
  <c r="BC159" i="24"/>
  <c r="BE159" i="24"/>
  <c r="BK159" i="24"/>
  <c r="BQ159" i="24"/>
  <c r="BW159" i="24"/>
  <c r="CE159" i="24"/>
  <c r="CK159" i="24"/>
  <c r="CQ159" i="24"/>
  <c r="CW159" i="24"/>
  <c r="O159" i="24"/>
  <c r="W159" i="24"/>
  <c r="AC159" i="24"/>
  <c r="AM159" i="24"/>
  <c r="AS159" i="24"/>
  <c r="AY159" i="24"/>
  <c r="BI159" i="24"/>
  <c r="BO159" i="24"/>
  <c r="BU159" i="24"/>
  <c r="CA159" i="24"/>
  <c r="CG159" i="24"/>
  <c r="CM159" i="24"/>
  <c r="CS159" i="24"/>
  <c r="CY159" i="24"/>
  <c r="J91" i="24"/>
  <c r="O91" i="24"/>
  <c r="R91" i="24"/>
  <c r="W91" i="24"/>
  <c r="Z91" i="24"/>
  <c r="AE91" i="24"/>
  <c r="AH91" i="24"/>
  <c r="AM91" i="24"/>
  <c r="AP91" i="24"/>
  <c r="AU91" i="24"/>
  <c r="AX91" i="24"/>
  <c r="BC91" i="24"/>
  <c r="BF91" i="24"/>
  <c r="BK91" i="24"/>
  <c r="BN91" i="24"/>
  <c r="BS91" i="24"/>
  <c r="BV91" i="24"/>
  <c r="CA91" i="24"/>
  <c r="CD91" i="24"/>
  <c r="CI91" i="24"/>
  <c r="CL91" i="24"/>
  <c r="CQ91" i="24"/>
  <c r="CT91" i="24"/>
  <c r="CY91" i="24"/>
  <c r="H91" i="24"/>
  <c r="M91" i="24"/>
  <c r="P91" i="24"/>
  <c r="U91" i="24"/>
  <c r="X91" i="24"/>
  <c r="AC91" i="24"/>
  <c r="AF91" i="24"/>
  <c r="AK91" i="24"/>
  <c r="AN91" i="24"/>
  <c r="AS91" i="24"/>
  <c r="AV91" i="24"/>
  <c r="BA91" i="24"/>
  <c r="BD91" i="24"/>
  <c r="BI91" i="24"/>
  <c r="BL91" i="24"/>
  <c r="BQ91" i="24"/>
  <c r="BT91" i="24"/>
  <c r="BY91" i="24"/>
  <c r="CB91" i="24"/>
  <c r="CG91" i="24"/>
  <c r="CJ91" i="24"/>
  <c r="CO91" i="24"/>
  <c r="CR91" i="24"/>
  <c r="CW91" i="24"/>
  <c r="K91" i="24"/>
  <c r="N91" i="24"/>
  <c r="S91" i="24"/>
  <c r="V91" i="24"/>
  <c r="AA91" i="24"/>
  <c r="AD91" i="24"/>
  <c r="AI91" i="24"/>
  <c r="AL91" i="24"/>
  <c r="AQ91" i="24"/>
  <c r="AT91" i="24"/>
  <c r="AY91" i="24"/>
  <c r="BB91" i="24"/>
  <c r="BG91" i="24"/>
  <c r="BJ91" i="24"/>
  <c r="BO91" i="24"/>
  <c r="BR91" i="24"/>
  <c r="BW91" i="24"/>
  <c r="BZ91" i="24"/>
  <c r="CE91" i="24"/>
  <c r="CH91" i="24"/>
  <c r="CM91" i="24"/>
  <c r="CP91" i="24"/>
  <c r="CU91" i="24"/>
  <c r="CX91" i="24"/>
  <c r="L91" i="24"/>
  <c r="AG91" i="24"/>
  <c r="AR91" i="24"/>
  <c r="BM91" i="24"/>
  <c r="BX91" i="24"/>
  <c r="CS91" i="24"/>
  <c r="Y91" i="24"/>
  <c r="AJ91" i="24"/>
  <c r="BE91" i="24"/>
  <c r="BP91" i="24"/>
  <c r="CK91" i="24"/>
  <c r="CV91" i="24"/>
  <c r="Q91" i="24"/>
  <c r="AB91" i="24"/>
  <c r="AW91" i="24"/>
  <c r="BH91" i="24"/>
  <c r="CC91" i="24"/>
  <c r="CN91" i="24"/>
  <c r="BU91" i="24"/>
  <c r="AO91" i="24"/>
  <c r="CF91" i="24"/>
  <c r="I91" i="24"/>
  <c r="AZ91" i="24"/>
  <c r="T91" i="24"/>
  <c r="H75" i="24"/>
  <c r="J75" i="24"/>
  <c r="L75" i="24"/>
  <c r="N75" i="24"/>
  <c r="P75" i="24"/>
  <c r="R75" i="24"/>
  <c r="T75" i="24"/>
  <c r="V75" i="24"/>
  <c r="X75" i="24"/>
  <c r="Z75" i="24"/>
  <c r="AB75" i="24"/>
  <c r="AD75" i="24"/>
  <c r="AF75" i="24"/>
  <c r="AH75" i="24"/>
  <c r="AJ75" i="24"/>
  <c r="AL75" i="24"/>
  <c r="AN75" i="24"/>
  <c r="AP75" i="24"/>
  <c r="AR75" i="24"/>
  <c r="AT75" i="24"/>
  <c r="AV75" i="24"/>
  <c r="AX75" i="24"/>
  <c r="AZ75" i="24"/>
  <c r="BB75" i="24"/>
  <c r="BD75" i="24"/>
  <c r="BF75" i="24"/>
  <c r="BH75" i="24"/>
  <c r="BJ75" i="24"/>
  <c r="BL75" i="24"/>
  <c r="BN75" i="24"/>
  <c r="BP75" i="24"/>
  <c r="BR75" i="24"/>
  <c r="BT75" i="24"/>
  <c r="BV75" i="24"/>
  <c r="BX75" i="24"/>
  <c r="BZ75" i="24"/>
  <c r="CB75" i="24"/>
  <c r="CD75" i="24"/>
  <c r="CF75" i="24"/>
  <c r="CH75" i="24"/>
  <c r="CJ75" i="24"/>
  <c r="CL75" i="24"/>
  <c r="CN75" i="24"/>
  <c r="CP75" i="24"/>
  <c r="CR75" i="24"/>
  <c r="CT75" i="24"/>
  <c r="CV75" i="24"/>
  <c r="CY75" i="24"/>
  <c r="I75" i="24"/>
  <c r="M75" i="24"/>
  <c r="Q75" i="24"/>
  <c r="U75" i="24"/>
  <c r="Y75" i="24"/>
  <c r="AC75" i="24"/>
  <c r="AG75" i="24"/>
  <c r="AK75" i="24"/>
  <c r="AO75" i="24"/>
  <c r="AS75" i="24"/>
  <c r="AW75" i="24"/>
  <c r="BA75" i="24"/>
  <c r="BE75" i="24"/>
  <c r="BI75" i="24"/>
  <c r="BM75" i="24"/>
  <c r="BQ75" i="24"/>
  <c r="BU75" i="24"/>
  <c r="BY75" i="24"/>
  <c r="CC75" i="24"/>
  <c r="CG75" i="24"/>
  <c r="CK75" i="24"/>
  <c r="CO75" i="24"/>
  <c r="CS75" i="24"/>
  <c r="CW75" i="24"/>
  <c r="CX75" i="24"/>
  <c r="O75" i="24"/>
  <c r="AE75" i="24"/>
  <c r="AU75" i="24"/>
  <c r="BK75" i="24"/>
  <c r="CA75" i="24"/>
  <c r="CQ75" i="24"/>
  <c r="S75" i="24"/>
  <c r="AI75" i="24"/>
  <c r="AY75" i="24"/>
  <c r="BO75" i="24"/>
  <c r="CE75" i="24"/>
  <c r="CU75" i="24"/>
  <c r="W75" i="24"/>
  <c r="AM75" i="24"/>
  <c r="BC75" i="24"/>
  <c r="BS75" i="24"/>
  <c r="CI75" i="24"/>
  <c r="BG75" i="24"/>
  <c r="K75" i="24"/>
  <c r="BW75" i="24"/>
  <c r="AA75" i="24"/>
  <c r="CM75" i="24"/>
  <c r="AQ75" i="24"/>
  <c r="I59" i="24"/>
  <c r="L59" i="24"/>
  <c r="Q59" i="24"/>
  <c r="T59" i="24"/>
  <c r="Y59" i="24"/>
  <c r="AB59" i="24"/>
  <c r="AG59" i="24"/>
  <c r="AJ59" i="24"/>
  <c r="AO59" i="24"/>
  <c r="AR59" i="24"/>
  <c r="AW59" i="24"/>
  <c r="AZ59" i="24"/>
  <c r="BE59" i="24"/>
  <c r="BH59" i="24"/>
  <c r="BM59" i="24"/>
  <c r="BP59" i="24"/>
  <c r="BU59" i="24"/>
  <c r="BX59" i="24"/>
  <c r="CC59" i="24"/>
  <c r="CF59" i="24"/>
  <c r="CK59" i="24"/>
  <c r="CN59" i="24"/>
  <c r="CS59" i="24"/>
  <c r="CV59" i="24"/>
  <c r="J59" i="24"/>
  <c r="O59" i="24"/>
  <c r="R59" i="24"/>
  <c r="W59" i="24"/>
  <c r="Z59" i="24"/>
  <c r="AE59" i="24"/>
  <c r="AH59" i="24"/>
  <c r="AM59" i="24"/>
  <c r="AP59" i="24"/>
  <c r="AU59" i="24"/>
  <c r="AX59" i="24"/>
  <c r="BC59" i="24"/>
  <c r="BF59" i="24"/>
  <c r="BK59" i="24"/>
  <c r="BN59" i="24"/>
  <c r="BS59" i="24"/>
  <c r="BV59" i="24"/>
  <c r="CA59" i="24"/>
  <c r="CD59" i="24"/>
  <c r="CI59" i="24"/>
  <c r="CL59" i="24"/>
  <c r="CQ59" i="24"/>
  <c r="CT59" i="24"/>
  <c r="CY59" i="24"/>
  <c r="M59" i="24"/>
  <c r="X59" i="24"/>
  <c r="AS59" i="24"/>
  <c r="BD59" i="24"/>
  <c r="BY59" i="24"/>
  <c r="CJ59" i="24"/>
  <c r="P59" i="24"/>
  <c r="AK59" i="24"/>
  <c r="AV59" i="24"/>
  <c r="BQ59" i="24"/>
  <c r="CB59" i="24"/>
  <c r="CW59" i="24"/>
  <c r="H59" i="24"/>
  <c r="AC59" i="24"/>
  <c r="AN59" i="24"/>
  <c r="BI59" i="24"/>
  <c r="BT59" i="24"/>
  <c r="CO59" i="24"/>
  <c r="CG59" i="24"/>
  <c r="BA59" i="24"/>
  <c r="CR59" i="24"/>
  <c r="U59" i="24"/>
  <c r="BL59" i="24"/>
  <c r="AF59" i="24"/>
  <c r="P43" i="24"/>
  <c r="AA43" i="24"/>
  <c r="AV43" i="24"/>
  <c r="BG43" i="24"/>
  <c r="CB43" i="24"/>
  <c r="CM43" i="24"/>
  <c r="H43" i="24"/>
  <c r="S43" i="24"/>
  <c r="AN43" i="24"/>
  <c r="AY43" i="24"/>
  <c r="BT43" i="24"/>
  <c r="CE43" i="24"/>
  <c r="AQ43" i="24"/>
  <c r="K43" i="24"/>
  <c r="CR43" i="24"/>
  <c r="BL43" i="24"/>
  <c r="BW43" i="24"/>
  <c r="AF43" i="24"/>
  <c r="BA27" i="24"/>
  <c r="BQ27" i="24"/>
  <c r="U27" i="24"/>
  <c r="CG27" i="24"/>
  <c r="J109" i="24"/>
  <c r="O109" i="24"/>
  <c r="R109" i="24"/>
  <c r="W109" i="24"/>
  <c r="Z109" i="24"/>
  <c r="AE109" i="24"/>
  <c r="AH109" i="24"/>
  <c r="AM109" i="24"/>
  <c r="AP109" i="24"/>
  <c r="AU109" i="24"/>
  <c r="AX109" i="24"/>
  <c r="BC109" i="24"/>
  <c r="BF109" i="24"/>
  <c r="BK109" i="24"/>
  <c r="BN109" i="24"/>
  <c r="BS109" i="24"/>
  <c r="BV109" i="24"/>
  <c r="CA109" i="24"/>
  <c r="CD109" i="24"/>
  <c r="CI109" i="24"/>
  <c r="CL109" i="24"/>
  <c r="CQ109" i="24"/>
  <c r="CT109" i="24"/>
  <c r="CY109" i="24"/>
  <c r="H109" i="24"/>
  <c r="M109" i="24"/>
  <c r="P109" i="24"/>
  <c r="U109" i="24"/>
  <c r="X109" i="24"/>
  <c r="AC109" i="24"/>
  <c r="AF109" i="24"/>
  <c r="AK109" i="24"/>
  <c r="AN109" i="24"/>
  <c r="AS109" i="24"/>
  <c r="AV109" i="24"/>
  <c r="BA109" i="24"/>
  <c r="BD109" i="24"/>
  <c r="BI109" i="24"/>
  <c r="BL109" i="24"/>
  <c r="BQ109" i="24"/>
  <c r="BT109" i="24"/>
  <c r="BY109" i="24"/>
  <c r="CB109" i="24"/>
  <c r="CG109" i="24"/>
  <c r="CJ109" i="24"/>
  <c r="CO109" i="24"/>
  <c r="CR109" i="24"/>
  <c r="CW109" i="24"/>
  <c r="K109" i="24"/>
  <c r="N109" i="24"/>
  <c r="S109" i="24"/>
  <c r="V109" i="24"/>
  <c r="AA109" i="24"/>
  <c r="AD109" i="24"/>
  <c r="AI109" i="24"/>
  <c r="AL109" i="24"/>
  <c r="AQ109" i="24"/>
  <c r="AT109" i="24"/>
  <c r="AY109" i="24"/>
  <c r="BB109" i="24"/>
  <c r="BG109" i="24"/>
  <c r="BJ109" i="24"/>
  <c r="BO109" i="24"/>
  <c r="BR109" i="24"/>
  <c r="BW109" i="24"/>
  <c r="BZ109" i="24"/>
  <c r="CE109" i="24"/>
  <c r="CH109" i="24"/>
  <c r="CM109" i="24"/>
  <c r="CP109" i="24"/>
  <c r="CU109" i="24"/>
  <c r="CX109" i="24"/>
  <c r="L109" i="24"/>
  <c r="AG109" i="24"/>
  <c r="AR109" i="24"/>
  <c r="BM109" i="24"/>
  <c r="BX109" i="24"/>
  <c r="CS109" i="24"/>
  <c r="Y109" i="24"/>
  <c r="AJ109" i="24"/>
  <c r="BE109" i="24"/>
  <c r="BP109" i="24"/>
  <c r="CK109" i="24"/>
  <c r="CV109" i="24"/>
  <c r="Q109" i="24"/>
  <c r="AB109" i="24"/>
  <c r="AW109" i="24"/>
  <c r="BH109" i="24"/>
  <c r="CC109" i="24"/>
  <c r="CN109" i="24"/>
  <c r="I109" i="24"/>
  <c r="AZ109" i="24"/>
  <c r="T109" i="24"/>
  <c r="BU109" i="24"/>
  <c r="AO109" i="24"/>
  <c r="CF109" i="24"/>
  <c r="K65" i="24"/>
  <c r="N65" i="24"/>
  <c r="S65" i="24"/>
  <c r="V65" i="24"/>
  <c r="AA65" i="24"/>
  <c r="AD65" i="24"/>
  <c r="AI65" i="24"/>
  <c r="AL65" i="24"/>
  <c r="AQ65" i="24"/>
  <c r="AT65" i="24"/>
  <c r="AY65" i="24"/>
  <c r="BB65" i="24"/>
  <c r="BG65" i="24"/>
  <c r="BJ65" i="24"/>
  <c r="BO65" i="24"/>
  <c r="BR65" i="24"/>
  <c r="BW65" i="24"/>
  <c r="BZ65" i="24"/>
  <c r="CE65" i="24"/>
  <c r="CH65" i="24"/>
  <c r="CM65" i="24"/>
  <c r="CP65" i="24"/>
  <c r="CU65" i="24"/>
  <c r="CX65" i="24"/>
  <c r="I65" i="24"/>
  <c r="L65" i="24"/>
  <c r="Q65" i="24"/>
  <c r="T65" i="24"/>
  <c r="Y65" i="24"/>
  <c r="AB65" i="24"/>
  <c r="AG65" i="24"/>
  <c r="AJ65" i="24"/>
  <c r="AO65" i="24"/>
  <c r="AR65" i="24"/>
  <c r="AW65" i="24"/>
  <c r="AZ65" i="24"/>
  <c r="BE65" i="24"/>
  <c r="BH65" i="24"/>
  <c r="BM65" i="24"/>
  <c r="BP65" i="24"/>
  <c r="BU65" i="24"/>
  <c r="BX65" i="24"/>
  <c r="CC65" i="24"/>
  <c r="CF65" i="24"/>
  <c r="CK65" i="24"/>
  <c r="CN65" i="24"/>
  <c r="CS65" i="24"/>
  <c r="CV65" i="24"/>
  <c r="J65" i="24"/>
  <c r="O65" i="24"/>
  <c r="R65" i="24"/>
  <c r="W65" i="24"/>
  <c r="Z65" i="24"/>
  <c r="AE65" i="24"/>
  <c r="AH65" i="24"/>
  <c r="AM65" i="24"/>
  <c r="AP65" i="24"/>
  <c r="AU65" i="24"/>
  <c r="AX65" i="24"/>
  <c r="BC65" i="24"/>
  <c r="BF65" i="24"/>
  <c r="BK65" i="24"/>
  <c r="BN65" i="24"/>
  <c r="BS65" i="24"/>
  <c r="BV65" i="24"/>
  <c r="CA65" i="24"/>
  <c r="CD65" i="24"/>
  <c r="CI65" i="24"/>
  <c r="CL65" i="24"/>
  <c r="CQ65" i="24"/>
  <c r="CT65" i="24"/>
  <c r="CY65" i="24"/>
  <c r="M65" i="24"/>
  <c r="X65" i="24"/>
  <c r="AS65" i="24"/>
  <c r="BD65" i="24"/>
  <c r="BY65" i="24"/>
  <c r="CJ65" i="24"/>
  <c r="P65" i="24"/>
  <c r="AK65" i="24"/>
  <c r="AV65" i="24"/>
  <c r="BQ65" i="24"/>
  <c r="CB65" i="24"/>
  <c r="CW65" i="24"/>
  <c r="H65" i="24"/>
  <c r="AC65" i="24"/>
  <c r="AN65" i="24"/>
  <c r="BI65" i="24"/>
  <c r="BT65" i="24"/>
  <c r="CO65" i="24"/>
  <c r="U65" i="24"/>
  <c r="BL65" i="24"/>
  <c r="AF65" i="24"/>
  <c r="CG65" i="24"/>
  <c r="CR65" i="24"/>
  <c r="BA65" i="24"/>
  <c r="Y20" i="24"/>
  <c r="BP20" i="24"/>
  <c r="H147" i="24"/>
  <c r="L147" i="24"/>
  <c r="P147" i="24"/>
  <c r="V147" i="24"/>
  <c r="Z147" i="24"/>
  <c r="AD147" i="24"/>
  <c r="AH147" i="24"/>
  <c r="AL147" i="24"/>
  <c r="AP147" i="24"/>
  <c r="AT147" i="24"/>
  <c r="AX147" i="24"/>
  <c r="BB147" i="24"/>
  <c r="BF147" i="24"/>
  <c r="BJ147" i="24"/>
  <c r="BN147" i="24"/>
  <c r="BR147" i="24"/>
  <c r="BV147" i="24"/>
  <c r="BZ147" i="24"/>
  <c r="CD147" i="24"/>
  <c r="CH147" i="24"/>
  <c r="CL147" i="24"/>
  <c r="CP147" i="24"/>
  <c r="CT147" i="24"/>
  <c r="CX147" i="24"/>
  <c r="M147" i="24"/>
  <c r="S147" i="24"/>
  <c r="Y147" i="24"/>
  <c r="AE147" i="24"/>
  <c r="AK147" i="24"/>
  <c r="AQ147" i="24"/>
  <c r="AW147" i="24"/>
  <c r="BC147" i="24"/>
  <c r="BI147" i="24"/>
  <c r="BM147" i="24"/>
  <c r="BS147" i="24"/>
  <c r="CA147" i="24"/>
  <c r="CE147" i="24"/>
  <c r="CK147" i="24"/>
  <c r="CQ147" i="24"/>
  <c r="CW147" i="24"/>
  <c r="J147" i="24"/>
  <c r="N147" i="24"/>
  <c r="R147" i="24"/>
  <c r="T147" i="24"/>
  <c r="X147" i="24"/>
  <c r="AB147" i="24"/>
  <c r="AF147" i="24"/>
  <c r="AJ147" i="24"/>
  <c r="AN147" i="24"/>
  <c r="AR147" i="24"/>
  <c r="AV147" i="24"/>
  <c r="AZ147" i="24"/>
  <c r="BD147" i="24"/>
  <c r="BH147" i="24"/>
  <c r="BL147" i="24"/>
  <c r="BP147" i="24"/>
  <c r="BT147" i="24"/>
  <c r="BX147" i="24"/>
  <c r="CB147" i="24"/>
  <c r="CF147" i="24"/>
  <c r="CJ147" i="24"/>
  <c r="CN147" i="24"/>
  <c r="CR147" i="24"/>
  <c r="CV147" i="24"/>
  <c r="K147" i="24"/>
  <c r="Q147" i="24"/>
  <c r="W147" i="24"/>
  <c r="AC147" i="24"/>
  <c r="AI147" i="24"/>
  <c r="AO147" i="24"/>
  <c r="AU147" i="24"/>
  <c r="BA147" i="24"/>
  <c r="BG147" i="24"/>
  <c r="BO147" i="24"/>
  <c r="BU147" i="24"/>
  <c r="BY147" i="24"/>
  <c r="CG147" i="24"/>
  <c r="CM147" i="24"/>
  <c r="CS147" i="24"/>
  <c r="CY147" i="24"/>
  <c r="I147" i="24"/>
  <c r="O147" i="24"/>
  <c r="U147" i="24"/>
  <c r="AA147" i="24"/>
  <c r="AG147" i="24"/>
  <c r="AM147" i="24"/>
  <c r="AS147" i="24"/>
  <c r="AY147" i="24"/>
  <c r="BE147" i="24"/>
  <c r="BK147" i="24"/>
  <c r="BQ147" i="24"/>
  <c r="BW147" i="24"/>
  <c r="CC147" i="24"/>
  <c r="CI147" i="24"/>
  <c r="CO147" i="24"/>
  <c r="CU147" i="24"/>
  <c r="H131" i="24"/>
  <c r="L131" i="24"/>
  <c r="P131" i="24"/>
  <c r="T131" i="24"/>
  <c r="X131" i="24"/>
  <c r="AB131" i="24"/>
  <c r="AF131" i="24"/>
  <c r="AJ131" i="24"/>
  <c r="AN131" i="24"/>
  <c r="AR131" i="24"/>
  <c r="AV131" i="24"/>
  <c r="AZ131" i="24"/>
  <c r="BD131" i="24"/>
  <c r="BH131" i="24"/>
  <c r="BL131" i="24"/>
  <c r="BP131" i="24"/>
  <c r="BT131" i="24"/>
  <c r="BX131" i="24"/>
  <c r="CB131" i="24"/>
  <c r="CF131" i="24"/>
  <c r="CJ131" i="24"/>
  <c r="CN131" i="24"/>
  <c r="CR131" i="24"/>
  <c r="CV131" i="24"/>
  <c r="I131" i="24"/>
  <c r="M131" i="24"/>
  <c r="Q131" i="24"/>
  <c r="U131" i="24"/>
  <c r="Y131" i="24"/>
  <c r="AC131" i="24"/>
  <c r="AG131" i="24"/>
  <c r="AK131" i="24"/>
  <c r="AO131" i="24"/>
  <c r="AS131" i="24"/>
  <c r="AW131" i="24"/>
  <c r="BA131" i="24"/>
  <c r="BE131" i="24"/>
  <c r="BI131" i="24"/>
  <c r="BM131" i="24"/>
  <c r="BQ131" i="24"/>
  <c r="BU131" i="24"/>
  <c r="BY131" i="24"/>
  <c r="CC131" i="24"/>
  <c r="CG131" i="24"/>
  <c r="CK131" i="24"/>
  <c r="CO131" i="24"/>
  <c r="CS131" i="24"/>
  <c r="CW131" i="24"/>
  <c r="J131" i="24"/>
  <c r="N131" i="24"/>
  <c r="R131" i="24"/>
  <c r="V131" i="24"/>
  <c r="Z131" i="24"/>
  <c r="AD131" i="24"/>
  <c r="AH131" i="24"/>
  <c r="AL131" i="24"/>
  <c r="AP131" i="24"/>
  <c r="AT131" i="24"/>
  <c r="AX131" i="24"/>
  <c r="BB131" i="24"/>
  <c r="BF131" i="24"/>
  <c r="BJ131" i="24"/>
  <c r="BN131" i="24"/>
  <c r="BR131" i="24"/>
  <c r="BV131" i="24"/>
  <c r="BZ131" i="24"/>
  <c r="CD131" i="24"/>
  <c r="CH131" i="24"/>
  <c r="CL131" i="24"/>
  <c r="CP131" i="24"/>
  <c r="CT131" i="24"/>
  <c r="CX131" i="24"/>
  <c r="K131" i="24"/>
  <c r="O131" i="24"/>
  <c r="S131" i="24"/>
  <c r="W131" i="24"/>
  <c r="AA131" i="24"/>
  <c r="AE131" i="24"/>
  <c r="AI131" i="24"/>
  <c r="AM131" i="24"/>
  <c r="AQ131" i="24"/>
  <c r="AU131" i="24"/>
  <c r="AY131" i="24"/>
  <c r="BC131" i="24"/>
  <c r="BG131" i="24"/>
  <c r="BK131" i="24"/>
  <c r="BO131" i="24"/>
  <c r="BS131" i="24"/>
  <c r="BW131" i="24"/>
  <c r="CA131" i="24"/>
  <c r="CE131" i="24"/>
  <c r="CI131" i="24"/>
  <c r="CM131" i="24"/>
  <c r="CQ131" i="24"/>
  <c r="CU131" i="24"/>
  <c r="CY131" i="24"/>
  <c r="K115" i="24"/>
  <c r="N115" i="24"/>
  <c r="S115" i="24"/>
  <c r="V115" i="24"/>
  <c r="AA115" i="24"/>
  <c r="AD115" i="24"/>
  <c r="AI115" i="24"/>
  <c r="AL115" i="24"/>
  <c r="AQ115" i="24"/>
  <c r="AT115" i="24"/>
  <c r="AY115" i="24"/>
  <c r="BB115" i="24"/>
  <c r="BG115" i="24"/>
  <c r="BJ115" i="24"/>
  <c r="BO115" i="24"/>
  <c r="BR115" i="24"/>
  <c r="BW115" i="24"/>
  <c r="BZ115" i="24"/>
  <c r="CE115" i="24"/>
  <c r="CH115" i="24"/>
  <c r="CM115" i="24"/>
  <c r="CP115" i="24"/>
  <c r="CU115" i="24"/>
  <c r="CX115" i="24"/>
  <c r="I115" i="24"/>
  <c r="L115" i="24"/>
  <c r="Q115" i="24"/>
  <c r="T115" i="24"/>
  <c r="Y115" i="24"/>
  <c r="AB115" i="24"/>
  <c r="AG115" i="24"/>
  <c r="AJ115" i="24"/>
  <c r="AO115" i="24"/>
  <c r="AR115" i="24"/>
  <c r="AW115" i="24"/>
  <c r="AZ115" i="24"/>
  <c r="BE115" i="24"/>
  <c r="BH115" i="24"/>
  <c r="BM115" i="24"/>
  <c r="BP115" i="24"/>
  <c r="BU115" i="24"/>
  <c r="BX115" i="24"/>
  <c r="CC115" i="24"/>
  <c r="CF115" i="24"/>
  <c r="CK115" i="24"/>
  <c r="CN115" i="24"/>
  <c r="CS115" i="24"/>
  <c r="CV115" i="24"/>
  <c r="J115" i="24"/>
  <c r="O115" i="24"/>
  <c r="R115" i="24"/>
  <c r="W115" i="24"/>
  <c r="Z115" i="24"/>
  <c r="AE115" i="24"/>
  <c r="AH115" i="24"/>
  <c r="AM115" i="24"/>
  <c r="AP115" i="24"/>
  <c r="AU115" i="24"/>
  <c r="AX115" i="24"/>
  <c r="BC115" i="24"/>
  <c r="BF115" i="24"/>
  <c r="BK115" i="24"/>
  <c r="BN115" i="24"/>
  <c r="BS115" i="24"/>
  <c r="BV115" i="24"/>
  <c r="CA115" i="24"/>
  <c r="CD115" i="24"/>
  <c r="CI115" i="24"/>
  <c r="CL115" i="24"/>
  <c r="CQ115" i="24"/>
  <c r="CT115" i="24"/>
  <c r="CY115" i="24"/>
  <c r="M115" i="24"/>
  <c r="X115" i="24"/>
  <c r="AS115" i="24"/>
  <c r="BD115" i="24"/>
  <c r="BY115" i="24"/>
  <c r="CJ115" i="24"/>
  <c r="P115" i="24"/>
  <c r="AK115" i="24"/>
  <c r="AV115" i="24"/>
  <c r="BQ115" i="24"/>
  <c r="CB115" i="24"/>
  <c r="CW115" i="24"/>
  <c r="H115" i="24"/>
  <c r="AC115" i="24"/>
  <c r="AN115" i="24"/>
  <c r="BI115" i="24"/>
  <c r="BT115" i="24"/>
  <c r="CO115" i="24"/>
  <c r="U115" i="24"/>
  <c r="AF115" i="24"/>
  <c r="BA115" i="24"/>
  <c r="BL115" i="24"/>
  <c r="CG115" i="24"/>
  <c r="CR115" i="24"/>
  <c r="J101" i="24"/>
  <c r="O101" i="24"/>
  <c r="R101" i="24"/>
  <c r="W101" i="24"/>
  <c r="Z101" i="24"/>
  <c r="AE101" i="24"/>
  <c r="AH101" i="24"/>
  <c r="AM101" i="24"/>
  <c r="AP101" i="24"/>
  <c r="AU101" i="24"/>
  <c r="AX101" i="24"/>
  <c r="BC101" i="24"/>
  <c r="BF101" i="24"/>
  <c r="BK101" i="24"/>
  <c r="BN101" i="24"/>
  <c r="BS101" i="24"/>
  <c r="BV101" i="24"/>
  <c r="CA101" i="24"/>
  <c r="CD101" i="24"/>
  <c r="CI101" i="24"/>
  <c r="CL101" i="24"/>
  <c r="CQ101" i="24"/>
  <c r="CT101" i="24"/>
  <c r="CY101" i="24"/>
  <c r="H101" i="24"/>
  <c r="M101" i="24"/>
  <c r="P101" i="24"/>
  <c r="U101" i="24"/>
  <c r="X101" i="24"/>
  <c r="AC101" i="24"/>
  <c r="AF101" i="24"/>
  <c r="AK101" i="24"/>
  <c r="AN101" i="24"/>
  <c r="AS101" i="24"/>
  <c r="AV101" i="24"/>
  <c r="BA101" i="24"/>
  <c r="BD101" i="24"/>
  <c r="BI101" i="24"/>
  <c r="BL101" i="24"/>
  <c r="BQ101" i="24"/>
  <c r="BT101" i="24"/>
  <c r="BY101" i="24"/>
  <c r="CB101" i="24"/>
  <c r="CG101" i="24"/>
  <c r="CJ101" i="24"/>
  <c r="CO101" i="24"/>
  <c r="CR101" i="24"/>
  <c r="CW101" i="24"/>
  <c r="K101" i="24"/>
  <c r="N101" i="24"/>
  <c r="S101" i="24"/>
  <c r="V101" i="24"/>
  <c r="AA101" i="24"/>
  <c r="AD101" i="24"/>
  <c r="AI101" i="24"/>
  <c r="AL101" i="24"/>
  <c r="AQ101" i="24"/>
  <c r="AT101" i="24"/>
  <c r="AY101" i="24"/>
  <c r="BB101" i="24"/>
  <c r="BG101" i="24"/>
  <c r="BJ101" i="24"/>
  <c r="BO101" i="24"/>
  <c r="BR101" i="24"/>
  <c r="BW101" i="24"/>
  <c r="BZ101" i="24"/>
  <c r="CE101" i="24"/>
  <c r="CH101" i="24"/>
  <c r="CM101" i="24"/>
  <c r="CP101" i="24"/>
  <c r="CU101" i="24"/>
  <c r="CX101" i="24"/>
  <c r="L101" i="24"/>
  <c r="AG101" i="24"/>
  <c r="AR101" i="24"/>
  <c r="BM101" i="24"/>
  <c r="BX101" i="24"/>
  <c r="CS101" i="24"/>
  <c r="Y101" i="24"/>
  <c r="AJ101" i="24"/>
  <c r="BE101" i="24"/>
  <c r="BP101" i="24"/>
  <c r="CK101" i="24"/>
  <c r="CV101" i="24"/>
  <c r="Q101" i="24"/>
  <c r="AB101" i="24"/>
  <c r="AW101" i="24"/>
  <c r="BH101" i="24"/>
  <c r="CC101" i="24"/>
  <c r="CN101" i="24"/>
  <c r="I101" i="24"/>
  <c r="AZ101" i="24"/>
  <c r="T101" i="24"/>
  <c r="BU101" i="24"/>
  <c r="AO101" i="24"/>
  <c r="CF101" i="24"/>
  <c r="J85" i="24"/>
  <c r="O85" i="24"/>
  <c r="R85" i="24"/>
  <c r="W85" i="24"/>
  <c r="Z85" i="24"/>
  <c r="AE85" i="24"/>
  <c r="AH85" i="24"/>
  <c r="AM85" i="24"/>
  <c r="AP85" i="24"/>
  <c r="AU85" i="24"/>
  <c r="AX85" i="24"/>
  <c r="BC85" i="24"/>
  <c r="BF85" i="24"/>
  <c r="BK85" i="24"/>
  <c r="BN85" i="24"/>
  <c r="BS85" i="24"/>
  <c r="BV85" i="24"/>
  <c r="CA85" i="24"/>
  <c r="CD85" i="24"/>
  <c r="CI85" i="24"/>
  <c r="CL85" i="24"/>
  <c r="CQ85" i="24"/>
  <c r="CT85" i="24"/>
  <c r="CY85" i="24"/>
  <c r="H85" i="24"/>
  <c r="M85" i="24"/>
  <c r="P85" i="24"/>
  <c r="U85" i="24"/>
  <c r="X85" i="24"/>
  <c r="AC85" i="24"/>
  <c r="AF85" i="24"/>
  <c r="AK85" i="24"/>
  <c r="AN85" i="24"/>
  <c r="AS85" i="24"/>
  <c r="AV85" i="24"/>
  <c r="BA85" i="24"/>
  <c r="BD85" i="24"/>
  <c r="BI85" i="24"/>
  <c r="BL85" i="24"/>
  <c r="BQ85" i="24"/>
  <c r="BT85" i="24"/>
  <c r="BY85" i="24"/>
  <c r="CB85" i="24"/>
  <c r="CG85" i="24"/>
  <c r="CJ85" i="24"/>
  <c r="CO85" i="24"/>
  <c r="CR85" i="24"/>
  <c r="CW85" i="24"/>
  <c r="K85" i="24"/>
  <c r="N85" i="24"/>
  <c r="S85" i="24"/>
  <c r="V85" i="24"/>
  <c r="AA85" i="24"/>
  <c r="AD85" i="24"/>
  <c r="AI85" i="24"/>
  <c r="AL85" i="24"/>
  <c r="AQ85" i="24"/>
  <c r="AT85" i="24"/>
  <c r="AY85" i="24"/>
  <c r="BB85" i="24"/>
  <c r="BG85" i="24"/>
  <c r="BJ85" i="24"/>
  <c r="BO85" i="24"/>
  <c r="BR85" i="24"/>
  <c r="BW85" i="24"/>
  <c r="BZ85" i="24"/>
  <c r="CE85" i="24"/>
  <c r="CH85" i="24"/>
  <c r="CM85" i="24"/>
  <c r="CP85" i="24"/>
  <c r="CU85" i="24"/>
  <c r="CX85" i="24"/>
  <c r="L85" i="24"/>
  <c r="AG85" i="24"/>
  <c r="AR85" i="24"/>
  <c r="BM85" i="24"/>
  <c r="BX85" i="24"/>
  <c r="CS85" i="24"/>
  <c r="Y85" i="24"/>
  <c r="AJ85" i="24"/>
  <c r="BE85" i="24"/>
  <c r="BP85" i="24"/>
  <c r="CK85" i="24"/>
  <c r="CV85" i="24"/>
  <c r="Q85" i="24"/>
  <c r="AB85" i="24"/>
  <c r="AW85" i="24"/>
  <c r="BH85" i="24"/>
  <c r="CC85" i="24"/>
  <c r="CN85" i="24"/>
  <c r="I85" i="24"/>
  <c r="AZ85" i="24"/>
  <c r="T85" i="24"/>
  <c r="BU85" i="24"/>
  <c r="AO85" i="24"/>
  <c r="CF85" i="24"/>
  <c r="I69" i="24"/>
  <c r="K69" i="24"/>
  <c r="M69" i="24"/>
  <c r="O69" i="24"/>
  <c r="Q69" i="24"/>
  <c r="S69" i="24"/>
  <c r="U69" i="24"/>
  <c r="W69" i="24"/>
  <c r="Y69" i="24"/>
  <c r="AA69" i="24"/>
  <c r="AC69" i="24"/>
  <c r="AE69" i="24"/>
  <c r="AG69" i="24"/>
  <c r="AI69" i="24"/>
  <c r="AK69" i="24"/>
  <c r="AM69" i="24"/>
  <c r="AO69" i="24"/>
  <c r="AQ69" i="24"/>
  <c r="AS69" i="24"/>
  <c r="AU69" i="24"/>
  <c r="AW69" i="24"/>
  <c r="AY69" i="24"/>
  <c r="BA69" i="24"/>
  <c r="BC69" i="24"/>
  <c r="BE69" i="24"/>
  <c r="BG69" i="24"/>
  <c r="BI69" i="24"/>
  <c r="BK69" i="24"/>
  <c r="BM69" i="24"/>
  <c r="BO69" i="24"/>
  <c r="BQ69" i="24"/>
  <c r="BS69" i="24"/>
  <c r="BU69" i="24"/>
  <c r="BW69" i="24"/>
  <c r="BY69" i="24"/>
  <c r="CA69" i="24"/>
  <c r="CC69" i="24"/>
  <c r="CE69" i="24"/>
  <c r="CG69" i="24"/>
  <c r="CI69" i="24"/>
  <c r="CK69" i="24"/>
  <c r="CM69" i="24"/>
  <c r="CO69" i="24"/>
  <c r="CQ69" i="24"/>
  <c r="CS69" i="24"/>
  <c r="CU69" i="24"/>
  <c r="CW69" i="24"/>
  <c r="CY69" i="24"/>
  <c r="H69" i="24"/>
  <c r="J69" i="24"/>
  <c r="L69" i="24"/>
  <c r="N69" i="24"/>
  <c r="P69" i="24"/>
  <c r="R69" i="24"/>
  <c r="T69" i="24"/>
  <c r="V69" i="24"/>
  <c r="X69" i="24"/>
  <c r="Z69" i="24"/>
  <c r="AB69" i="24"/>
  <c r="AD69" i="24"/>
  <c r="AF69" i="24"/>
  <c r="AH69" i="24"/>
  <c r="AJ69" i="24"/>
  <c r="AL69" i="24"/>
  <c r="AN69" i="24"/>
  <c r="AP69" i="24"/>
  <c r="AR69" i="24"/>
  <c r="AT69" i="24"/>
  <c r="AV69" i="24"/>
  <c r="AX69" i="24"/>
  <c r="AZ69" i="24"/>
  <c r="BB69" i="24"/>
  <c r="BD69" i="24"/>
  <c r="BF69" i="24"/>
  <c r="BH69" i="24"/>
  <c r="BJ69" i="24"/>
  <c r="BL69" i="24"/>
  <c r="BN69" i="24"/>
  <c r="BP69" i="24"/>
  <c r="BR69" i="24"/>
  <c r="BT69" i="24"/>
  <c r="BV69" i="24"/>
  <c r="BX69" i="24"/>
  <c r="BZ69" i="24"/>
  <c r="CB69" i="24"/>
  <c r="CD69" i="24"/>
  <c r="CF69" i="24"/>
  <c r="CH69" i="24"/>
  <c r="CJ69" i="24"/>
  <c r="CL69" i="24"/>
  <c r="CN69" i="24"/>
  <c r="CP69" i="24"/>
  <c r="CR69" i="24"/>
  <c r="CT69" i="24"/>
  <c r="CV69" i="24"/>
  <c r="CX69" i="24"/>
  <c r="I53" i="24"/>
  <c r="L53" i="24"/>
  <c r="Q53" i="24"/>
  <c r="T53" i="24"/>
  <c r="Y53" i="24"/>
  <c r="AB53" i="24"/>
  <c r="AG53" i="24"/>
  <c r="AJ53" i="24"/>
  <c r="AO53" i="24"/>
  <c r="AR53" i="24"/>
  <c r="AW53" i="24"/>
  <c r="AZ53" i="24"/>
  <c r="BE53" i="24"/>
  <c r="BH53" i="24"/>
  <c r="BM53" i="24"/>
  <c r="BP53" i="24"/>
  <c r="BU53" i="24"/>
  <c r="BX53" i="24"/>
  <c r="CC53" i="24"/>
  <c r="CF53" i="24"/>
  <c r="CK53" i="24"/>
  <c r="CN53" i="24"/>
  <c r="CS53" i="24"/>
  <c r="CV53" i="24"/>
  <c r="J53" i="24"/>
  <c r="O53" i="24"/>
  <c r="R53" i="24"/>
  <c r="W53" i="24"/>
  <c r="Z53" i="24"/>
  <c r="AE53" i="24"/>
  <c r="AH53" i="24"/>
  <c r="AM53" i="24"/>
  <c r="AP53" i="24"/>
  <c r="AU53" i="24"/>
  <c r="AX53" i="24"/>
  <c r="BC53" i="24"/>
  <c r="BF53" i="24"/>
  <c r="BK53" i="24"/>
  <c r="BN53" i="24"/>
  <c r="BS53" i="24"/>
  <c r="BV53" i="24"/>
  <c r="CA53" i="24"/>
  <c r="CD53" i="24"/>
  <c r="CI53" i="24"/>
  <c r="CL53" i="24"/>
  <c r="CQ53" i="24"/>
  <c r="CT53" i="24"/>
  <c r="CY53" i="24"/>
  <c r="M53" i="24"/>
  <c r="X53" i="24"/>
  <c r="AS53" i="24"/>
  <c r="BD53" i="24"/>
  <c r="BY53" i="24"/>
  <c r="CJ53" i="24"/>
  <c r="P53" i="24"/>
  <c r="AK53" i="24"/>
  <c r="AV53" i="24"/>
  <c r="BQ53" i="24"/>
  <c r="CB53" i="24"/>
  <c r="CW53" i="24"/>
  <c r="H53" i="24"/>
  <c r="AC53" i="24"/>
  <c r="AN53" i="24"/>
  <c r="BI53" i="24"/>
  <c r="BT53" i="24"/>
  <c r="CO53" i="24"/>
  <c r="U53" i="24"/>
  <c r="BL53" i="24"/>
  <c r="AF53" i="24"/>
  <c r="CG53" i="24"/>
  <c r="BA53" i="24"/>
  <c r="CR53" i="24"/>
  <c r="O37" i="24"/>
  <c r="AE37" i="24"/>
  <c r="AU37" i="24"/>
  <c r="BK37" i="24"/>
  <c r="CA37" i="24"/>
  <c r="CM37" i="24"/>
  <c r="S37" i="24"/>
  <c r="AI37" i="24"/>
  <c r="AY37" i="24"/>
  <c r="BO37" i="24"/>
  <c r="CE37" i="24"/>
  <c r="BC37" i="24"/>
  <c r="BS37" i="24"/>
  <c r="W37" i="24"/>
  <c r="AM37" i="24"/>
  <c r="CR37" i="24"/>
  <c r="CV21" i="24"/>
  <c r="BE21" i="24"/>
  <c r="I113" i="24"/>
  <c r="K113" i="24"/>
  <c r="M113" i="24"/>
  <c r="O113" i="24"/>
  <c r="Q113" i="24"/>
  <c r="S113" i="24"/>
  <c r="U113" i="24"/>
  <c r="W113" i="24"/>
  <c r="Y113" i="24"/>
  <c r="AA113" i="24"/>
  <c r="AC113" i="24"/>
  <c r="AE113" i="24"/>
  <c r="AG113" i="24"/>
  <c r="AI113" i="24"/>
  <c r="AK113" i="24"/>
  <c r="AM113" i="24"/>
  <c r="AO113" i="24"/>
  <c r="AQ113" i="24"/>
  <c r="AS113" i="24"/>
  <c r="AU113" i="24"/>
  <c r="AW113" i="24"/>
  <c r="AY113" i="24"/>
  <c r="BA113" i="24"/>
  <c r="BC113" i="24"/>
  <c r="BE113" i="24"/>
  <c r="BG113" i="24"/>
  <c r="BI113" i="24"/>
  <c r="BK113" i="24"/>
  <c r="BM113" i="24"/>
  <c r="BO113" i="24"/>
  <c r="BQ113" i="24"/>
  <c r="BS113" i="24"/>
  <c r="BU113" i="24"/>
  <c r="BW113" i="24"/>
  <c r="BY113" i="24"/>
  <c r="CA113" i="24"/>
  <c r="CC113" i="24"/>
  <c r="CE113" i="24"/>
  <c r="CG113" i="24"/>
  <c r="CI113" i="24"/>
  <c r="CK113" i="24"/>
  <c r="CM113" i="24"/>
  <c r="CO113" i="24"/>
  <c r="CQ113" i="24"/>
  <c r="CS113" i="24"/>
  <c r="CU113" i="24"/>
  <c r="CW113" i="24"/>
  <c r="CY113" i="24"/>
  <c r="H113" i="24"/>
  <c r="J113" i="24"/>
  <c r="L113" i="24"/>
  <c r="N113" i="24"/>
  <c r="P113" i="24"/>
  <c r="R113" i="24"/>
  <c r="T113" i="24"/>
  <c r="V113" i="24"/>
  <c r="X113" i="24"/>
  <c r="Z113" i="24"/>
  <c r="AB113" i="24"/>
  <c r="AD113" i="24"/>
  <c r="AF113" i="24"/>
  <c r="AH113" i="24"/>
  <c r="AJ113" i="24"/>
  <c r="AL113" i="24"/>
  <c r="AN113" i="24"/>
  <c r="AP113" i="24"/>
  <c r="AR113" i="24"/>
  <c r="AT113" i="24"/>
  <c r="AV113" i="24"/>
  <c r="AX113" i="24"/>
  <c r="AZ113" i="24"/>
  <c r="BB113" i="24"/>
  <c r="BD113" i="24"/>
  <c r="BF113" i="24"/>
  <c r="BH113" i="24"/>
  <c r="BJ113" i="24"/>
  <c r="BL113" i="24"/>
  <c r="BN113" i="24"/>
  <c r="BP113" i="24"/>
  <c r="BR113" i="24"/>
  <c r="BT113" i="24"/>
  <c r="BV113" i="24"/>
  <c r="BX113" i="24"/>
  <c r="BZ113" i="24"/>
  <c r="CB113" i="24"/>
  <c r="CD113" i="24"/>
  <c r="CF113" i="24"/>
  <c r="CH113" i="24"/>
  <c r="CJ113" i="24"/>
  <c r="CL113" i="24"/>
  <c r="CN113" i="24"/>
  <c r="CP113" i="24"/>
  <c r="CR113" i="24"/>
  <c r="CT113" i="24"/>
  <c r="CV113" i="24"/>
  <c r="CX113" i="24"/>
  <c r="I60" i="24"/>
  <c r="L60" i="24"/>
  <c r="Q60" i="24"/>
  <c r="T60" i="24"/>
  <c r="Y60" i="24"/>
  <c r="AB60" i="24"/>
  <c r="AG60" i="24"/>
  <c r="AJ60" i="24"/>
  <c r="AO60" i="24"/>
  <c r="AR60" i="24"/>
  <c r="AW60" i="24"/>
  <c r="AZ60" i="24"/>
  <c r="BE60" i="24"/>
  <c r="BH60" i="24"/>
  <c r="BM60" i="24"/>
  <c r="BP60" i="24"/>
  <c r="BU60" i="24"/>
  <c r="BX60" i="24"/>
  <c r="CC60" i="24"/>
  <c r="CF60" i="24"/>
  <c r="CK60" i="24"/>
  <c r="CN60" i="24"/>
  <c r="CS60" i="24"/>
  <c r="CV60" i="24"/>
  <c r="J60" i="24"/>
  <c r="O60" i="24"/>
  <c r="R60" i="24"/>
  <c r="W60" i="24"/>
  <c r="Z60" i="24"/>
  <c r="AE60" i="24"/>
  <c r="AH60" i="24"/>
  <c r="AM60" i="24"/>
  <c r="AP60" i="24"/>
  <c r="AU60" i="24"/>
  <c r="AX60" i="24"/>
  <c r="BC60" i="24"/>
  <c r="BF60" i="24"/>
  <c r="BK60" i="24"/>
  <c r="BN60" i="24"/>
  <c r="BS60" i="24"/>
  <c r="BV60" i="24"/>
  <c r="CA60" i="24"/>
  <c r="CD60" i="24"/>
  <c r="CI60" i="24"/>
  <c r="CL60" i="24"/>
  <c r="CQ60" i="24"/>
  <c r="CT60" i="24"/>
  <c r="CY60" i="24"/>
  <c r="M60" i="24"/>
  <c r="X60" i="24"/>
  <c r="AS60" i="24"/>
  <c r="BD60" i="24"/>
  <c r="BY60" i="24"/>
  <c r="CJ60" i="24"/>
  <c r="P60" i="24"/>
  <c r="AK60" i="24"/>
  <c r="AV60" i="24"/>
  <c r="BQ60" i="24"/>
  <c r="CB60" i="24"/>
  <c r="CW60" i="24"/>
  <c r="H60" i="24"/>
  <c r="AC60" i="24"/>
  <c r="AN60" i="24"/>
  <c r="BI60" i="24"/>
  <c r="BT60" i="24"/>
  <c r="CO60" i="24"/>
  <c r="AF60" i="24"/>
  <c r="CG60" i="24"/>
  <c r="BA60" i="24"/>
  <c r="CR60" i="24"/>
  <c r="BL60" i="24"/>
  <c r="U60" i="24"/>
  <c r="BS17" i="24"/>
  <c r="J90" i="24"/>
  <c r="O90" i="24"/>
  <c r="R90" i="24"/>
  <c r="W90" i="24"/>
  <c r="Z90" i="24"/>
  <c r="AE90" i="24"/>
  <c r="AH90" i="24"/>
  <c r="AM90" i="24"/>
  <c r="AP90" i="24"/>
  <c r="AU90" i="24"/>
  <c r="AX90" i="24"/>
  <c r="BC90" i="24"/>
  <c r="BF90" i="24"/>
  <c r="BK90" i="24"/>
  <c r="BN90" i="24"/>
  <c r="BS90" i="24"/>
  <c r="BV90" i="24"/>
  <c r="CA90" i="24"/>
  <c r="CD90" i="24"/>
  <c r="CI90" i="24"/>
  <c r="CL90" i="24"/>
  <c r="CQ90" i="24"/>
  <c r="CT90" i="24"/>
  <c r="CY90" i="24"/>
  <c r="H90" i="24"/>
  <c r="M90" i="24"/>
  <c r="P90" i="24"/>
  <c r="U90" i="24"/>
  <c r="X90" i="24"/>
  <c r="AC90" i="24"/>
  <c r="AF90" i="24"/>
  <c r="AK90" i="24"/>
  <c r="AN90" i="24"/>
  <c r="AS90" i="24"/>
  <c r="AV90" i="24"/>
  <c r="BA90" i="24"/>
  <c r="BD90" i="24"/>
  <c r="BI90" i="24"/>
  <c r="BL90" i="24"/>
  <c r="BQ90" i="24"/>
  <c r="BT90" i="24"/>
  <c r="BY90" i="24"/>
  <c r="CB90" i="24"/>
  <c r="CG90" i="24"/>
  <c r="CJ90" i="24"/>
  <c r="CO90" i="24"/>
  <c r="CR90" i="24"/>
  <c r="CW90" i="24"/>
  <c r="K90" i="24"/>
  <c r="N90" i="24"/>
  <c r="S90" i="24"/>
  <c r="V90" i="24"/>
  <c r="AA90" i="24"/>
  <c r="AD90" i="24"/>
  <c r="AI90" i="24"/>
  <c r="AL90" i="24"/>
  <c r="AQ90" i="24"/>
  <c r="AT90" i="24"/>
  <c r="AY90" i="24"/>
  <c r="BB90" i="24"/>
  <c r="BG90" i="24"/>
  <c r="BJ90" i="24"/>
  <c r="BO90" i="24"/>
  <c r="BR90" i="24"/>
  <c r="BW90" i="24"/>
  <c r="BZ90" i="24"/>
  <c r="CE90" i="24"/>
  <c r="CH90" i="24"/>
  <c r="CM90" i="24"/>
  <c r="CP90" i="24"/>
  <c r="CU90" i="24"/>
  <c r="CX90" i="24"/>
  <c r="L90" i="24"/>
  <c r="AG90" i="24"/>
  <c r="AR90" i="24"/>
  <c r="BM90" i="24"/>
  <c r="BX90" i="24"/>
  <c r="CS90" i="24"/>
  <c r="Y90" i="24"/>
  <c r="AJ90" i="24"/>
  <c r="BE90" i="24"/>
  <c r="BP90" i="24"/>
  <c r="CK90" i="24"/>
  <c r="CV90" i="24"/>
  <c r="Q90" i="24"/>
  <c r="AB90" i="24"/>
  <c r="AW90" i="24"/>
  <c r="BH90" i="24"/>
  <c r="CC90" i="24"/>
  <c r="CN90" i="24"/>
  <c r="AO90" i="24"/>
  <c r="CF90" i="24"/>
  <c r="I90" i="24"/>
  <c r="AZ90" i="24"/>
  <c r="T90" i="24"/>
  <c r="BU90" i="24"/>
  <c r="I74" i="24"/>
  <c r="K74" i="24"/>
  <c r="M74" i="24"/>
  <c r="O74" i="24"/>
  <c r="Q74" i="24"/>
  <c r="S74" i="24"/>
  <c r="U74" i="24"/>
  <c r="W74" i="24"/>
  <c r="Y74" i="24"/>
  <c r="AA74" i="24"/>
  <c r="H74" i="24"/>
  <c r="J74" i="24"/>
  <c r="L74" i="24"/>
  <c r="N74" i="24"/>
  <c r="P74" i="24"/>
  <c r="R74" i="24"/>
  <c r="T74" i="24"/>
  <c r="V74" i="24"/>
  <c r="X74" i="24"/>
  <c r="Z74" i="24"/>
  <c r="AB74" i="24"/>
  <c r="AD74" i="24"/>
  <c r="AF74" i="24"/>
  <c r="AH74" i="24"/>
  <c r="AJ74" i="24"/>
  <c r="AL74" i="24"/>
  <c r="AN74" i="24"/>
  <c r="AP74" i="24"/>
  <c r="AR74" i="24"/>
  <c r="AT74" i="24"/>
  <c r="AV74" i="24"/>
  <c r="AX74" i="24"/>
  <c r="AZ74" i="24"/>
  <c r="BB74" i="24"/>
  <c r="BD74" i="24"/>
  <c r="BF74" i="24"/>
  <c r="BH74" i="24"/>
  <c r="BJ74" i="24"/>
  <c r="BL74" i="24"/>
  <c r="BN74" i="24"/>
  <c r="BP74" i="24"/>
  <c r="BR74" i="24"/>
  <c r="BT74" i="24"/>
  <c r="BV74" i="24"/>
  <c r="BX74" i="24"/>
  <c r="BZ74" i="24"/>
  <c r="CB74" i="24"/>
  <c r="CD74" i="24"/>
  <c r="CF74" i="24"/>
  <c r="CH74" i="24"/>
  <c r="CJ74" i="24"/>
  <c r="CL74" i="24"/>
  <c r="CN74" i="24"/>
  <c r="CP74" i="24"/>
  <c r="CR74" i="24"/>
  <c r="CT74" i="24"/>
  <c r="CV74" i="24"/>
  <c r="CX74" i="24"/>
  <c r="AC74" i="24"/>
  <c r="AG74" i="24"/>
  <c r="AK74" i="24"/>
  <c r="AO74" i="24"/>
  <c r="AS74" i="24"/>
  <c r="AW74" i="24"/>
  <c r="BA74" i="24"/>
  <c r="BE74" i="24"/>
  <c r="BI74" i="24"/>
  <c r="BM74" i="24"/>
  <c r="BQ74" i="24"/>
  <c r="BU74" i="24"/>
  <c r="BY74" i="24"/>
  <c r="CC74" i="24"/>
  <c r="CG74" i="24"/>
  <c r="CK74" i="24"/>
  <c r="CO74" i="24"/>
  <c r="CS74" i="24"/>
  <c r="CW74" i="24"/>
  <c r="AE74" i="24"/>
  <c r="AU74" i="24"/>
  <c r="BK74" i="24"/>
  <c r="CA74" i="24"/>
  <c r="CQ74" i="24"/>
  <c r="AI74" i="24"/>
  <c r="AY74" i="24"/>
  <c r="BO74" i="24"/>
  <c r="CE74" i="24"/>
  <c r="CU74" i="24"/>
  <c r="AM74" i="24"/>
  <c r="BC74" i="24"/>
  <c r="BS74" i="24"/>
  <c r="CI74" i="24"/>
  <c r="CY74" i="24"/>
  <c r="CM74" i="24"/>
  <c r="AQ74" i="24"/>
  <c r="BG74" i="24"/>
  <c r="BW74" i="24"/>
  <c r="I58" i="24"/>
  <c r="L58" i="24"/>
  <c r="Q58" i="24"/>
  <c r="T58" i="24"/>
  <c r="Y58" i="24"/>
  <c r="AB58" i="24"/>
  <c r="AG58" i="24"/>
  <c r="AJ58" i="24"/>
  <c r="AO58" i="24"/>
  <c r="AR58" i="24"/>
  <c r="AW58" i="24"/>
  <c r="AZ58" i="24"/>
  <c r="BE58" i="24"/>
  <c r="BH58" i="24"/>
  <c r="BM58" i="24"/>
  <c r="BP58" i="24"/>
  <c r="BU58" i="24"/>
  <c r="BX58" i="24"/>
  <c r="CC58" i="24"/>
  <c r="CF58" i="24"/>
  <c r="CK58" i="24"/>
  <c r="CN58" i="24"/>
  <c r="CS58" i="24"/>
  <c r="CV58" i="24"/>
  <c r="J58" i="24"/>
  <c r="O58" i="24"/>
  <c r="R58" i="24"/>
  <c r="W58" i="24"/>
  <c r="Z58" i="24"/>
  <c r="AE58" i="24"/>
  <c r="AH58" i="24"/>
  <c r="AM58" i="24"/>
  <c r="AP58" i="24"/>
  <c r="AU58" i="24"/>
  <c r="AX58" i="24"/>
  <c r="BC58" i="24"/>
  <c r="BF58" i="24"/>
  <c r="BK58" i="24"/>
  <c r="BN58" i="24"/>
  <c r="BS58" i="24"/>
  <c r="BV58" i="24"/>
  <c r="CA58" i="24"/>
  <c r="CD58" i="24"/>
  <c r="CI58" i="24"/>
  <c r="CL58" i="24"/>
  <c r="CQ58" i="24"/>
  <c r="CT58" i="24"/>
  <c r="CY58" i="24"/>
  <c r="M58" i="24"/>
  <c r="X58" i="24"/>
  <c r="AS58" i="24"/>
  <c r="BD58" i="24"/>
  <c r="BY58" i="24"/>
  <c r="CJ58" i="24"/>
  <c r="P58" i="24"/>
  <c r="AK58" i="24"/>
  <c r="AV58" i="24"/>
  <c r="BQ58" i="24"/>
  <c r="CB58" i="24"/>
  <c r="CW58" i="24"/>
  <c r="H58" i="24"/>
  <c r="AC58" i="24"/>
  <c r="AN58" i="24"/>
  <c r="BI58" i="24"/>
  <c r="BT58" i="24"/>
  <c r="CO58" i="24"/>
  <c r="BA58" i="24"/>
  <c r="CR58" i="24"/>
  <c r="U58" i="24"/>
  <c r="BL58" i="24"/>
  <c r="AF58" i="24"/>
  <c r="CG58" i="24"/>
  <c r="P42" i="24"/>
  <c r="AA42" i="24"/>
  <c r="AV42" i="24"/>
  <c r="BG42" i="24"/>
  <c r="CB42" i="24"/>
  <c r="CM42" i="24"/>
  <c r="H42" i="24"/>
  <c r="S42" i="24"/>
  <c r="AN42" i="24"/>
  <c r="AY42" i="24"/>
  <c r="BT42" i="24"/>
  <c r="CE42" i="24"/>
  <c r="K42" i="24"/>
  <c r="CR42" i="24"/>
  <c r="BL42" i="24"/>
  <c r="AF42" i="24"/>
  <c r="BW42" i="24"/>
  <c r="AQ42" i="24"/>
  <c r="BQ26" i="24"/>
  <c r="U26" i="24"/>
  <c r="CG26" i="24"/>
  <c r="AK26" i="24"/>
  <c r="CW26" i="24"/>
  <c r="BA26" i="24"/>
  <c r="J153" i="24"/>
  <c r="N153" i="24"/>
  <c r="R153" i="24"/>
  <c r="V153" i="24"/>
  <c r="Z153" i="24"/>
  <c r="AD153" i="24"/>
  <c r="AH153" i="24"/>
  <c r="AL153" i="24"/>
  <c r="AP153" i="24"/>
  <c r="AT153" i="24"/>
  <c r="AX153" i="24"/>
  <c r="BB153" i="24"/>
  <c r="BF153" i="24"/>
  <c r="BJ153" i="24"/>
  <c r="BN153" i="24"/>
  <c r="BR153" i="24"/>
  <c r="BV153" i="24"/>
  <c r="BZ153" i="24"/>
  <c r="CD153" i="24"/>
  <c r="CH153" i="24"/>
  <c r="CL153" i="24"/>
  <c r="CP153" i="24"/>
  <c r="CT153" i="24"/>
  <c r="CX153" i="24"/>
  <c r="M153" i="24"/>
  <c r="S153" i="24"/>
  <c r="Y153" i="24"/>
  <c r="AE153" i="24"/>
  <c r="AK153" i="24"/>
  <c r="AQ153" i="24"/>
  <c r="AW153" i="24"/>
  <c r="BC153" i="24"/>
  <c r="BI153" i="24"/>
  <c r="BO153" i="24"/>
  <c r="BU153" i="24"/>
  <c r="BY153" i="24"/>
  <c r="CE153" i="24"/>
  <c r="CK153" i="24"/>
  <c r="CQ153" i="24"/>
  <c r="CW153" i="24"/>
  <c r="H153" i="24"/>
  <c r="L153" i="24"/>
  <c r="P153" i="24"/>
  <c r="T153" i="24"/>
  <c r="X153" i="24"/>
  <c r="AB153" i="24"/>
  <c r="AF153" i="24"/>
  <c r="AJ153" i="24"/>
  <c r="AN153" i="24"/>
  <c r="AR153" i="24"/>
  <c r="AV153" i="24"/>
  <c r="AZ153" i="24"/>
  <c r="BD153" i="24"/>
  <c r="BH153" i="24"/>
  <c r="BL153" i="24"/>
  <c r="BP153" i="24"/>
  <c r="BT153" i="24"/>
  <c r="BX153" i="24"/>
  <c r="CB153" i="24"/>
  <c r="CF153" i="24"/>
  <c r="CJ153" i="24"/>
  <c r="CN153" i="24"/>
  <c r="CR153" i="24"/>
  <c r="CV153" i="24"/>
  <c r="K153" i="24"/>
  <c r="Q153" i="24"/>
  <c r="W153" i="24"/>
  <c r="AC153" i="24"/>
  <c r="AI153" i="24"/>
  <c r="AO153" i="24"/>
  <c r="AU153" i="24"/>
  <c r="BA153" i="24"/>
  <c r="BG153" i="24"/>
  <c r="BM153" i="24"/>
  <c r="BQ153" i="24"/>
  <c r="BW153" i="24"/>
  <c r="CC153" i="24"/>
  <c r="CI153" i="24"/>
  <c r="CO153" i="24"/>
  <c r="CU153" i="24"/>
  <c r="I153" i="24"/>
  <c r="O153" i="24"/>
  <c r="U153" i="24"/>
  <c r="AA153" i="24"/>
  <c r="AG153" i="24"/>
  <c r="AM153" i="24"/>
  <c r="AS153" i="24"/>
  <c r="AY153" i="24"/>
  <c r="BE153" i="24"/>
  <c r="BK153" i="24"/>
  <c r="BS153" i="24"/>
  <c r="CA153" i="24"/>
  <c r="CG153" i="24"/>
  <c r="CM153" i="24"/>
  <c r="CS153" i="24"/>
  <c r="CY153" i="24"/>
  <c r="H129" i="24"/>
  <c r="J129" i="24"/>
  <c r="L129" i="24"/>
  <c r="N129" i="24"/>
  <c r="P129" i="24"/>
  <c r="R129" i="24"/>
  <c r="T129" i="24"/>
  <c r="V129" i="24"/>
  <c r="X129" i="24"/>
  <c r="Z129" i="24"/>
  <c r="AB129" i="24"/>
  <c r="AD129" i="24"/>
  <c r="AF129" i="24"/>
  <c r="AH129" i="24"/>
  <c r="AJ129" i="24"/>
  <c r="AL129" i="24"/>
  <c r="AN129" i="24"/>
  <c r="AP129" i="24"/>
  <c r="AR129" i="24"/>
  <c r="AT129" i="24"/>
  <c r="AV129" i="24"/>
  <c r="AX129" i="24"/>
  <c r="AZ129" i="24"/>
  <c r="BB129" i="24"/>
  <c r="BD129" i="24"/>
  <c r="BF129" i="24"/>
  <c r="BH129" i="24"/>
  <c r="BJ129" i="24"/>
  <c r="BL129" i="24"/>
  <c r="BN129" i="24"/>
  <c r="BP129" i="24"/>
  <c r="BR129" i="24"/>
  <c r="BT129" i="24"/>
  <c r="BV129" i="24"/>
  <c r="BX129" i="24"/>
  <c r="BZ129" i="24"/>
  <c r="CB129" i="24"/>
  <c r="CD129" i="24"/>
  <c r="CF129" i="24"/>
  <c r="CH129" i="24"/>
  <c r="CJ129" i="24"/>
  <c r="CL129" i="24"/>
  <c r="CN129" i="24"/>
  <c r="CP129" i="24"/>
  <c r="CR129" i="24"/>
  <c r="CT129" i="24"/>
  <c r="CV129" i="24"/>
  <c r="CX129" i="24"/>
  <c r="K129" i="24"/>
  <c r="S129" i="24"/>
  <c r="AA129" i="24"/>
  <c r="AI129" i="24"/>
  <c r="AQ129" i="24"/>
  <c r="AY129" i="24"/>
  <c r="BG129" i="24"/>
  <c r="BO129" i="24"/>
  <c r="BW129" i="24"/>
  <c r="CE129" i="24"/>
  <c r="CM129" i="24"/>
  <c r="CU129" i="24"/>
  <c r="M129" i="24"/>
  <c r="U129" i="24"/>
  <c r="AC129" i="24"/>
  <c r="AK129" i="24"/>
  <c r="AS129" i="24"/>
  <c r="BA129" i="24"/>
  <c r="BI129" i="24"/>
  <c r="BQ129" i="24"/>
  <c r="BY129" i="24"/>
  <c r="CG129" i="24"/>
  <c r="CO129" i="24"/>
  <c r="CW129" i="24"/>
  <c r="O129" i="24"/>
  <c r="W129" i="24"/>
  <c r="AE129" i="24"/>
  <c r="AM129" i="24"/>
  <c r="AU129" i="24"/>
  <c r="BC129" i="24"/>
  <c r="BK129" i="24"/>
  <c r="BS129" i="24"/>
  <c r="CA129" i="24"/>
  <c r="CI129" i="24"/>
  <c r="CQ129" i="24"/>
  <c r="CY129" i="24"/>
  <c r="I129" i="24"/>
  <c r="Q129" i="24"/>
  <c r="Y129" i="24"/>
  <c r="AG129" i="24"/>
  <c r="AO129" i="24"/>
  <c r="AW129" i="24"/>
  <c r="BE129" i="24"/>
  <c r="BM129" i="24"/>
  <c r="BU129" i="24"/>
  <c r="CC129" i="24"/>
  <c r="CK129" i="24"/>
  <c r="CS129" i="24"/>
  <c r="J81" i="24"/>
  <c r="O81" i="24"/>
  <c r="R81" i="24"/>
  <c r="W81" i="24"/>
  <c r="Z81" i="24"/>
  <c r="AE81" i="24"/>
  <c r="AH81" i="24"/>
  <c r="AM81" i="24"/>
  <c r="AP81" i="24"/>
  <c r="AU81" i="24"/>
  <c r="AX81" i="24"/>
  <c r="BC81" i="24"/>
  <c r="BF81" i="24"/>
  <c r="BK81" i="24"/>
  <c r="BN81" i="24"/>
  <c r="BS81" i="24"/>
  <c r="BV81" i="24"/>
  <c r="CA81" i="24"/>
  <c r="CD81" i="24"/>
  <c r="CI81" i="24"/>
  <c r="CL81" i="24"/>
  <c r="CQ81" i="24"/>
  <c r="CT81" i="24"/>
  <c r="CY81" i="24"/>
  <c r="H81" i="24"/>
  <c r="M81" i="24"/>
  <c r="P81" i="24"/>
  <c r="U81" i="24"/>
  <c r="X81" i="24"/>
  <c r="AC81" i="24"/>
  <c r="AF81" i="24"/>
  <c r="AK81" i="24"/>
  <c r="AN81" i="24"/>
  <c r="AS81" i="24"/>
  <c r="AV81" i="24"/>
  <c r="BA81" i="24"/>
  <c r="BD81" i="24"/>
  <c r="BI81" i="24"/>
  <c r="BL81" i="24"/>
  <c r="BQ81" i="24"/>
  <c r="BT81" i="24"/>
  <c r="BY81" i="24"/>
  <c r="CB81" i="24"/>
  <c r="CG81" i="24"/>
  <c r="CJ81" i="24"/>
  <c r="CO81" i="24"/>
  <c r="CR81" i="24"/>
  <c r="CW81" i="24"/>
  <c r="K81" i="24"/>
  <c r="N81" i="24"/>
  <c r="S81" i="24"/>
  <c r="V81" i="24"/>
  <c r="AA81" i="24"/>
  <c r="AD81" i="24"/>
  <c r="AI81" i="24"/>
  <c r="AL81" i="24"/>
  <c r="AQ81" i="24"/>
  <c r="AT81" i="24"/>
  <c r="AY81" i="24"/>
  <c r="BB81" i="24"/>
  <c r="BG81" i="24"/>
  <c r="BJ81" i="24"/>
  <c r="BO81" i="24"/>
  <c r="BR81" i="24"/>
  <c r="BW81" i="24"/>
  <c r="BZ81" i="24"/>
  <c r="CE81" i="24"/>
  <c r="CH81" i="24"/>
  <c r="CM81" i="24"/>
  <c r="CP81" i="24"/>
  <c r="CU81" i="24"/>
  <c r="CX81" i="24"/>
  <c r="L81" i="24"/>
  <c r="AG81" i="24"/>
  <c r="AR81" i="24"/>
  <c r="BM81" i="24"/>
  <c r="BX81" i="24"/>
  <c r="CS81" i="24"/>
  <c r="Y81" i="24"/>
  <c r="AJ81" i="24"/>
  <c r="BE81" i="24"/>
  <c r="BP81" i="24"/>
  <c r="CK81" i="24"/>
  <c r="CV81" i="24"/>
  <c r="Q81" i="24"/>
  <c r="AB81" i="24"/>
  <c r="AW81" i="24"/>
  <c r="BH81" i="24"/>
  <c r="CC81" i="24"/>
  <c r="CN81" i="24"/>
  <c r="I81" i="24"/>
  <c r="AZ81" i="24"/>
  <c r="T81" i="24"/>
  <c r="BU81" i="24"/>
  <c r="AO81" i="24"/>
  <c r="CF81" i="24"/>
  <c r="CW25" i="24"/>
  <c r="AF25" i="24"/>
  <c r="BL25" i="24"/>
  <c r="CG25" i="24"/>
  <c r="J160" i="24"/>
  <c r="N160" i="24"/>
  <c r="R160" i="24"/>
  <c r="V160" i="24"/>
  <c r="Z160" i="24"/>
  <c r="AD160" i="24"/>
  <c r="AH160" i="24"/>
  <c r="AL160" i="24"/>
  <c r="AP160" i="24"/>
  <c r="AT160" i="24"/>
  <c r="AX160" i="24"/>
  <c r="BB160" i="24"/>
  <c r="BF160" i="24"/>
  <c r="BJ160" i="24"/>
  <c r="BN160" i="24"/>
  <c r="BR160" i="24"/>
  <c r="BV160" i="24"/>
  <c r="BZ160" i="24"/>
  <c r="CD160" i="24"/>
  <c r="CH160" i="24"/>
  <c r="CL160" i="24"/>
  <c r="CP160" i="24"/>
  <c r="CT160" i="24"/>
  <c r="CX160" i="24"/>
  <c r="I160" i="24"/>
  <c r="O160" i="24"/>
  <c r="U160" i="24"/>
  <c r="AA160" i="24"/>
  <c r="AG160" i="24"/>
  <c r="AM160" i="24"/>
  <c r="AU160" i="24"/>
  <c r="AY160" i="24"/>
  <c r="BE160" i="24"/>
  <c r="BM160" i="24"/>
  <c r="BQ160" i="24"/>
  <c r="BW160" i="24"/>
  <c r="CE160" i="24"/>
  <c r="CK160" i="24"/>
  <c r="CQ160" i="24"/>
  <c r="CW160" i="24"/>
  <c r="H160" i="24"/>
  <c r="L160" i="24"/>
  <c r="P160" i="24"/>
  <c r="T160" i="24"/>
  <c r="X160" i="24"/>
  <c r="AB160" i="24"/>
  <c r="AF160" i="24"/>
  <c r="AJ160" i="24"/>
  <c r="AN160" i="24"/>
  <c r="AR160" i="24"/>
  <c r="AV160" i="24"/>
  <c r="AZ160" i="24"/>
  <c r="BD160" i="24"/>
  <c r="BH160" i="24"/>
  <c r="BL160" i="24"/>
  <c r="BP160" i="24"/>
  <c r="BT160" i="24"/>
  <c r="BX160" i="24"/>
  <c r="CB160" i="24"/>
  <c r="CF160" i="24"/>
  <c r="CJ160" i="24"/>
  <c r="CN160" i="24"/>
  <c r="CR160" i="24"/>
  <c r="CV160" i="24"/>
  <c r="K160" i="24"/>
  <c r="Q160" i="24"/>
  <c r="W160" i="24"/>
  <c r="AC160" i="24"/>
  <c r="AI160" i="24"/>
  <c r="AO160" i="24"/>
  <c r="AS160" i="24"/>
  <c r="BA160" i="24"/>
  <c r="BG160" i="24"/>
  <c r="BK160" i="24"/>
  <c r="BS160" i="24"/>
  <c r="BY160" i="24"/>
  <c r="CC160" i="24"/>
  <c r="CI160" i="24"/>
  <c r="CO160" i="24"/>
  <c r="CU160" i="24"/>
  <c r="M160" i="24"/>
  <c r="S160" i="24"/>
  <c r="Y160" i="24"/>
  <c r="AE160" i="24"/>
  <c r="AK160" i="24"/>
  <c r="AQ160" i="24"/>
  <c r="AW160" i="24"/>
  <c r="BC160" i="24"/>
  <c r="BI160" i="24"/>
  <c r="BO160" i="24"/>
  <c r="BU160" i="24"/>
  <c r="CA160" i="24"/>
  <c r="CG160" i="24"/>
  <c r="CM160" i="24"/>
  <c r="CS160" i="24"/>
  <c r="CY160" i="24"/>
  <c r="J152" i="24"/>
  <c r="N152" i="24"/>
  <c r="R152" i="24"/>
  <c r="V152" i="24"/>
  <c r="Z152" i="24"/>
  <c r="AD152" i="24"/>
  <c r="AH152" i="24"/>
  <c r="AN152" i="24"/>
  <c r="AR152" i="24"/>
  <c r="AV152" i="24"/>
  <c r="AZ152" i="24"/>
  <c r="BD152" i="24"/>
  <c r="BH152" i="24"/>
  <c r="BL152" i="24"/>
  <c r="BP152" i="24"/>
  <c r="BT152" i="24"/>
  <c r="BX152" i="24"/>
  <c r="CB152" i="24"/>
  <c r="CF152" i="24"/>
  <c r="CJ152" i="24"/>
  <c r="CN152" i="24"/>
  <c r="CP152" i="24"/>
  <c r="CT152" i="24"/>
  <c r="CX152" i="24"/>
  <c r="I152" i="24"/>
  <c r="O152" i="24"/>
  <c r="U152" i="24"/>
  <c r="AA152" i="24"/>
  <c r="AI152" i="24"/>
  <c r="AM152" i="24"/>
  <c r="AS152" i="24"/>
  <c r="AY152" i="24"/>
  <c r="BC152" i="24"/>
  <c r="BI152" i="24"/>
  <c r="BO152" i="24"/>
  <c r="BU152" i="24"/>
  <c r="CA152" i="24"/>
  <c r="CG152" i="24"/>
  <c r="CM152" i="24"/>
  <c r="CS152" i="24"/>
  <c r="CY152" i="24"/>
  <c r="H152" i="24"/>
  <c r="L152" i="24"/>
  <c r="P152" i="24"/>
  <c r="T152" i="24"/>
  <c r="X152" i="24"/>
  <c r="AB152" i="24"/>
  <c r="AF152" i="24"/>
  <c r="AJ152" i="24"/>
  <c r="AL152" i="24"/>
  <c r="AP152" i="24"/>
  <c r="AT152" i="24"/>
  <c r="AX152" i="24"/>
  <c r="BB152" i="24"/>
  <c r="BF152" i="24"/>
  <c r="BJ152" i="24"/>
  <c r="BN152" i="24"/>
  <c r="BR152" i="24"/>
  <c r="BV152" i="24"/>
  <c r="BZ152" i="24"/>
  <c r="CD152" i="24"/>
  <c r="CH152" i="24"/>
  <c r="CL152" i="24"/>
  <c r="CR152" i="24"/>
  <c r="CV152" i="24"/>
  <c r="K152" i="24"/>
  <c r="Q152" i="24"/>
  <c r="W152" i="24"/>
  <c r="AC152" i="24"/>
  <c r="AG152" i="24"/>
  <c r="AO152" i="24"/>
  <c r="AU152" i="24"/>
  <c r="BA152" i="24"/>
  <c r="BG152" i="24"/>
  <c r="BM152" i="24"/>
  <c r="BS152" i="24"/>
  <c r="BY152" i="24"/>
  <c r="CE152" i="24"/>
  <c r="CK152" i="24"/>
  <c r="CQ152" i="24"/>
  <c r="CW152" i="24"/>
  <c r="M152" i="24"/>
  <c r="S152" i="24"/>
  <c r="Y152" i="24"/>
  <c r="AE152" i="24"/>
  <c r="AK152" i="24"/>
  <c r="AQ152" i="24"/>
  <c r="AW152" i="24"/>
  <c r="BE152" i="24"/>
  <c r="BK152" i="24"/>
  <c r="BQ152" i="24"/>
  <c r="BW152" i="24"/>
  <c r="CC152" i="24"/>
  <c r="CI152" i="24"/>
  <c r="CO152" i="24"/>
  <c r="CU152" i="24"/>
  <c r="CF144" i="24"/>
  <c r="K144" i="24"/>
  <c r="Q144" i="24"/>
  <c r="W144" i="24"/>
  <c r="AC144" i="24"/>
  <c r="AI144" i="24"/>
  <c r="AO144" i="24"/>
  <c r="AS144" i="24"/>
  <c r="AY144" i="24"/>
  <c r="BG144" i="24"/>
  <c r="BM144" i="24"/>
  <c r="BQ144" i="24"/>
  <c r="BW144" i="24"/>
  <c r="CC144" i="24"/>
  <c r="CI144" i="24"/>
  <c r="CO144" i="24"/>
  <c r="CU144" i="24"/>
  <c r="H144" i="24"/>
  <c r="J144" i="24"/>
  <c r="L144" i="24"/>
  <c r="N144" i="24"/>
  <c r="P144" i="24"/>
  <c r="R144" i="24"/>
  <c r="T144" i="24"/>
  <c r="V144" i="24"/>
  <c r="X144" i="24"/>
  <c r="Z144" i="24"/>
  <c r="AB144" i="24"/>
  <c r="AD144" i="24"/>
  <c r="AF144" i="24"/>
  <c r="AH144" i="24"/>
  <c r="AJ144" i="24"/>
  <c r="AL144" i="24"/>
  <c r="AN144" i="24"/>
  <c r="AP144" i="24"/>
  <c r="AR144" i="24"/>
  <c r="AT144" i="24"/>
  <c r="AV144" i="24"/>
  <c r="AX144" i="24"/>
  <c r="AZ144" i="24"/>
  <c r="BB144" i="24"/>
  <c r="BD144" i="24"/>
  <c r="BF144" i="24"/>
  <c r="BH144" i="24"/>
  <c r="BJ144" i="24"/>
  <c r="BL144" i="24"/>
  <c r="BN144" i="24"/>
  <c r="BP144" i="24"/>
  <c r="BR144" i="24"/>
  <c r="BT144" i="24"/>
  <c r="BV144" i="24"/>
  <c r="BX144" i="24"/>
  <c r="BZ144" i="24"/>
  <c r="CB144" i="24"/>
  <c r="CD144" i="24"/>
  <c r="CH144" i="24"/>
  <c r="CJ144" i="24"/>
  <c r="CL144" i="24"/>
  <c r="CN144" i="24"/>
  <c r="CP144" i="24"/>
  <c r="CR144" i="24"/>
  <c r="CT144" i="24"/>
  <c r="CV144" i="24"/>
  <c r="CX144" i="24"/>
  <c r="I144" i="24"/>
  <c r="O144" i="24"/>
  <c r="U144" i="24"/>
  <c r="AA144" i="24"/>
  <c r="AG144" i="24"/>
  <c r="AM144" i="24"/>
  <c r="AU144" i="24"/>
  <c r="BA144" i="24"/>
  <c r="BE144" i="24"/>
  <c r="BK144" i="24"/>
  <c r="BS144" i="24"/>
  <c r="BY144" i="24"/>
  <c r="CE144" i="24"/>
  <c r="CK144" i="24"/>
  <c r="CQ144" i="24"/>
  <c r="CW144" i="24"/>
  <c r="M144" i="24"/>
  <c r="S144" i="24"/>
  <c r="Y144" i="24"/>
  <c r="AE144" i="24"/>
  <c r="AK144" i="24"/>
  <c r="AQ144" i="24"/>
  <c r="AW144" i="24"/>
  <c r="BC144" i="24"/>
  <c r="BI144" i="24"/>
  <c r="BO144" i="24"/>
  <c r="BU144" i="24"/>
  <c r="CA144" i="24"/>
  <c r="CG144" i="24"/>
  <c r="CM144" i="24"/>
  <c r="CS144" i="24"/>
  <c r="CY144" i="24"/>
  <c r="H136" i="24"/>
  <c r="L136" i="24"/>
  <c r="P136" i="24"/>
  <c r="T136" i="24"/>
  <c r="X136" i="24"/>
  <c r="AB136" i="24"/>
  <c r="AF136" i="24"/>
  <c r="AJ136" i="24"/>
  <c r="AN136" i="24"/>
  <c r="AR136" i="24"/>
  <c r="AV136" i="24"/>
  <c r="AZ136" i="24"/>
  <c r="BD136" i="24"/>
  <c r="BH136" i="24"/>
  <c r="BL136" i="24"/>
  <c r="BP136" i="24"/>
  <c r="BT136" i="24"/>
  <c r="BX136" i="24"/>
  <c r="CB136" i="24"/>
  <c r="CF136" i="24"/>
  <c r="CJ136" i="24"/>
  <c r="CN136" i="24"/>
  <c r="CR136" i="24"/>
  <c r="CV136" i="24"/>
  <c r="I136" i="24"/>
  <c r="M136" i="24"/>
  <c r="Q136" i="24"/>
  <c r="U136" i="24"/>
  <c r="Y136" i="24"/>
  <c r="AC136" i="24"/>
  <c r="AG136" i="24"/>
  <c r="AK136" i="24"/>
  <c r="AO136" i="24"/>
  <c r="AS136" i="24"/>
  <c r="AW136" i="24"/>
  <c r="BA136" i="24"/>
  <c r="BE136" i="24"/>
  <c r="BI136" i="24"/>
  <c r="BM136" i="24"/>
  <c r="BQ136" i="24"/>
  <c r="BU136" i="24"/>
  <c r="BY136" i="24"/>
  <c r="CC136" i="24"/>
  <c r="CG136" i="24"/>
  <c r="CK136" i="24"/>
  <c r="CO136" i="24"/>
  <c r="CS136" i="24"/>
  <c r="CW136" i="24"/>
  <c r="J136" i="24"/>
  <c r="N136" i="24"/>
  <c r="R136" i="24"/>
  <c r="V136" i="24"/>
  <c r="Z136" i="24"/>
  <c r="AD136" i="24"/>
  <c r="AH136" i="24"/>
  <c r="AL136" i="24"/>
  <c r="AP136" i="24"/>
  <c r="AT136" i="24"/>
  <c r="AX136" i="24"/>
  <c r="BB136" i="24"/>
  <c r="BF136" i="24"/>
  <c r="BJ136" i="24"/>
  <c r="BN136" i="24"/>
  <c r="BR136" i="24"/>
  <c r="BV136" i="24"/>
  <c r="BZ136" i="24"/>
  <c r="CD136" i="24"/>
  <c r="CH136" i="24"/>
  <c r="CL136" i="24"/>
  <c r="CP136" i="24"/>
  <c r="CT136" i="24"/>
  <c r="CX136" i="24"/>
  <c r="K136" i="24"/>
  <c r="O136" i="24"/>
  <c r="S136" i="24"/>
  <c r="W136" i="24"/>
  <c r="AA136" i="24"/>
  <c r="AE136" i="24"/>
  <c r="AI136" i="24"/>
  <c r="AM136" i="24"/>
  <c r="AQ136" i="24"/>
  <c r="AU136" i="24"/>
  <c r="AY136" i="24"/>
  <c r="BC136" i="24"/>
  <c r="BG136" i="24"/>
  <c r="BK136" i="24"/>
  <c r="BO136" i="24"/>
  <c r="BS136" i="24"/>
  <c r="BW136" i="24"/>
  <c r="CA136" i="24"/>
  <c r="CE136" i="24"/>
  <c r="CI136" i="24"/>
  <c r="CM136" i="24"/>
  <c r="CQ136" i="24"/>
  <c r="CU136" i="24"/>
  <c r="CY136" i="24"/>
  <c r="H128" i="24"/>
  <c r="J128" i="24"/>
  <c r="L128" i="24"/>
  <c r="N128" i="24"/>
  <c r="P128" i="24"/>
  <c r="R128" i="24"/>
  <c r="T128" i="24"/>
  <c r="V128" i="24"/>
  <c r="X128" i="24"/>
  <c r="Z128" i="24"/>
  <c r="AB128" i="24"/>
  <c r="AD128" i="24"/>
  <c r="AF128" i="24"/>
  <c r="AH128" i="24"/>
  <c r="AJ128" i="24"/>
  <c r="AL128" i="24"/>
  <c r="AN128" i="24"/>
  <c r="AP128" i="24"/>
  <c r="AR128" i="24"/>
  <c r="AT128" i="24"/>
  <c r="AV128" i="24"/>
  <c r="AX128" i="24"/>
  <c r="AZ128" i="24"/>
  <c r="BB128" i="24"/>
  <c r="BD128" i="24"/>
  <c r="BF128" i="24"/>
  <c r="BH128" i="24"/>
  <c r="BJ128" i="24"/>
  <c r="BL128" i="24"/>
  <c r="BN128" i="24"/>
  <c r="BP128" i="24"/>
  <c r="BR128" i="24"/>
  <c r="BT128" i="24"/>
  <c r="BV128" i="24"/>
  <c r="BX128" i="24"/>
  <c r="BZ128" i="24"/>
  <c r="CB128" i="24"/>
  <c r="CD128" i="24"/>
  <c r="CF128" i="24"/>
  <c r="CH128" i="24"/>
  <c r="CJ128" i="24"/>
  <c r="CL128" i="24"/>
  <c r="CN128" i="24"/>
  <c r="CP128" i="24"/>
  <c r="CR128" i="24"/>
  <c r="CT128" i="24"/>
  <c r="CV128" i="24"/>
  <c r="CX128" i="24"/>
  <c r="K128" i="24"/>
  <c r="S128" i="24"/>
  <c r="AA128" i="24"/>
  <c r="AI128" i="24"/>
  <c r="AQ128" i="24"/>
  <c r="AY128" i="24"/>
  <c r="BG128" i="24"/>
  <c r="BO128" i="24"/>
  <c r="BW128" i="24"/>
  <c r="CE128" i="24"/>
  <c r="CM128" i="24"/>
  <c r="CU128" i="24"/>
  <c r="M128" i="24"/>
  <c r="U128" i="24"/>
  <c r="AC128" i="24"/>
  <c r="AK128" i="24"/>
  <c r="AS128" i="24"/>
  <c r="BA128" i="24"/>
  <c r="BI128" i="24"/>
  <c r="BQ128" i="24"/>
  <c r="BY128" i="24"/>
  <c r="CG128" i="24"/>
  <c r="CO128" i="24"/>
  <c r="CW128" i="24"/>
  <c r="O128" i="24"/>
  <c r="W128" i="24"/>
  <c r="AE128" i="24"/>
  <c r="AM128" i="24"/>
  <c r="AU128" i="24"/>
  <c r="BC128" i="24"/>
  <c r="BK128" i="24"/>
  <c r="BS128" i="24"/>
  <c r="CA128" i="24"/>
  <c r="CI128" i="24"/>
  <c r="CQ128" i="24"/>
  <c r="CY128" i="24"/>
  <c r="I128" i="24"/>
  <c r="Q128" i="24"/>
  <c r="Y128" i="24"/>
  <c r="AG128" i="24"/>
  <c r="AO128" i="24"/>
  <c r="AW128" i="24"/>
  <c r="BE128" i="24"/>
  <c r="BM128" i="24"/>
  <c r="BU128" i="24"/>
  <c r="CC128" i="24"/>
  <c r="CK128" i="24"/>
  <c r="CS128" i="24"/>
  <c r="K120" i="24"/>
  <c r="N120" i="24"/>
  <c r="S120" i="24"/>
  <c r="V120" i="24"/>
  <c r="AA120" i="24"/>
  <c r="AD120" i="24"/>
  <c r="AI120" i="24"/>
  <c r="AL120" i="24"/>
  <c r="AQ120" i="24"/>
  <c r="AT120" i="24"/>
  <c r="AY120" i="24"/>
  <c r="BB120" i="24"/>
  <c r="BG120" i="24"/>
  <c r="BJ120" i="24"/>
  <c r="BO120" i="24"/>
  <c r="BR120" i="24"/>
  <c r="BW120" i="24"/>
  <c r="BZ120" i="24"/>
  <c r="CE120" i="24"/>
  <c r="CH120" i="24"/>
  <c r="CM120" i="24"/>
  <c r="CP120" i="24"/>
  <c r="CU120" i="24"/>
  <c r="CX120" i="24"/>
  <c r="I120" i="24"/>
  <c r="L120" i="24"/>
  <c r="Q120" i="24"/>
  <c r="T120" i="24"/>
  <c r="Y120" i="24"/>
  <c r="AB120" i="24"/>
  <c r="AG120" i="24"/>
  <c r="AJ120" i="24"/>
  <c r="AO120" i="24"/>
  <c r="AR120" i="24"/>
  <c r="AW120" i="24"/>
  <c r="AZ120" i="24"/>
  <c r="BE120" i="24"/>
  <c r="BH120" i="24"/>
  <c r="BM120" i="24"/>
  <c r="BP120" i="24"/>
  <c r="BU120" i="24"/>
  <c r="BX120" i="24"/>
  <c r="CC120" i="24"/>
  <c r="CF120" i="24"/>
  <c r="CK120" i="24"/>
  <c r="CN120" i="24"/>
  <c r="CS120" i="24"/>
  <c r="CV120" i="24"/>
  <c r="J120" i="24"/>
  <c r="O120" i="24"/>
  <c r="R120" i="24"/>
  <c r="W120" i="24"/>
  <c r="Z120" i="24"/>
  <c r="AE120" i="24"/>
  <c r="AH120" i="24"/>
  <c r="AM120" i="24"/>
  <c r="AP120" i="24"/>
  <c r="AU120" i="24"/>
  <c r="AX120" i="24"/>
  <c r="BC120" i="24"/>
  <c r="BF120" i="24"/>
  <c r="BK120" i="24"/>
  <c r="BN120" i="24"/>
  <c r="BS120" i="24"/>
  <c r="BV120" i="24"/>
  <c r="CA120" i="24"/>
  <c r="CD120" i="24"/>
  <c r="CI120" i="24"/>
  <c r="CL120" i="24"/>
  <c r="CQ120" i="24"/>
  <c r="CT120" i="24"/>
  <c r="CY120" i="24"/>
  <c r="M120" i="24"/>
  <c r="X120" i="24"/>
  <c r="AS120" i="24"/>
  <c r="BD120" i="24"/>
  <c r="BY120" i="24"/>
  <c r="CJ120" i="24"/>
  <c r="P120" i="24"/>
  <c r="AK120" i="24"/>
  <c r="AV120" i="24"/>
  <c r="BQ120" i="24"/>
  <c r="CB120" i="24"/>
  <c r="CW120" i="24"/>
  <c r="H120" i="24"/>
  <c r="AC120" i="24"/>
  <c r="AN120" i="24"/>
  <c r="BI120" i="24"/>
  <c r="BT120" i="24"/>
  <c r="CO120" i="24"/>
  <c r="U120" i="24"/>
  <c r="AF120" i="24"/>
  <c r="BA120" i="24"/>
  <c r="BL120" i="24"/>
  <c r="CG120" i="24"/>
  <c r="CR120" i="24"/>
  <c r="I112" i="24"/>
  <c r="K112" i="24"/>
  <c r="M112" i="24"/>
  <c r="O112" i="24"/>
  <c r="Q112" i="24"/>
  <c r="S112" i="24"/>
  <c r="U112" i="24"/>
  <c r="W112" i="24"/>
  <c r="Y112" i="24"/>
  <c r="AA112" i="24"/>
  <c r="AC112" i="24"/>
  <c r="AE112" i="24"/>
  <c r="AG112" i="24"/>
  <c r="AI112" i="24"/>
  <c r="AK112" i="24"/>
  <c r="AM112" i="24"/>
  <c r="AO112" i="24"/>
  <c r="AQ112" i="24"/>
  <c r="AS112" i="24"/>
  <c r="AU112" i="24"/>
  <c r="AW112" i="24"/>
  <c r="AY112" i="24"/>
  <c r="BA112" i="24"/>
  <c r="BC112" i="24"/>
  <c r="BE112" i="24"/>
  <c r="BG112" i="24"/>
  <c r="BI112" i="24"/>
  <c r="BK112" i="24"/>
  <c r="BM112" i="24"/>
  <c r="BO112" i="24"/>
  <c r="BQ112" i="24"/>
  <c r="BS112" i="24"/>
  <c r="BU112" i="24"/>
  <c r="BW112" i="24"/>
  <c r="BY112" i="24"/>
  <c r="CA112" i="24"/>
  <c r="CC112" i="24"/>
  <c r="CE112" i="24"/>
  <c r="CG112" i="24"/>
  <c r="CI112" i="24"/>
  <c r="CK112" i="24"/>
  <c r="CM112" i="24"/>
  <c r="CO112" i="24"/>
  <c r="CQ112" i="24"/>
  <c r="CS112" i="24"/>
  <c r="CU112" i="24"/>
  <c r="CW112" i="24"/>
  <c r="CY112" i="24"/>
  <c r="H112" i="24"/>
  <c r="J112" i="24"/>
  <c r="L112" i="24"/>
  <c r="N112" i="24"/>
  <c r="P112" i="24"/>
  <c r="R112" i="24"/>
  <c r="T112" i="24"/>
  <c r="V112" i="24"/>
  <c r="X112" i="24"/>
  <c r="Z112" i="24"/>
  <c r="AB112" i="24"/>
  <c r="AD112" i="24"/>
  <c r="AF112" i="24"/>
  <c r="AH112" i="24"/>
  <c r="AJ112" i="24"/>
  <c r="AL112" i="24"/>
  <c r="AN112" i="24"/>
  <c r="AP112" i="24"/>
  <c r="AR112" i="24"/>
  <c r="AT112" i="24"/>
  <c r="AV112" i="24"/>
  <c r="AX112" i="24"/>
  <c r="AZ112" i="24"/>
  <c r="BB112" i="24"/>
  <c r="BD112" i="24"/>
  <c r="BF112" i="24"/>
  <c r="BH112" i="24"/>
  <c r="BJ112" i="24"/>
  <c r="BL112" i="24"/>
  <c r="BN112" i="24"/>
  <c r="BP112" i="24"/>
  <c r="BR112" i="24"/>
  <c r="BT112" i="24"/>
  <c r="BV112" i="24"/>
  <c r="BX112" i="24"/>
  <c r="BZ112" i="24"/>
  <c r="CB112" i="24"/>
  <c r="CD112" i="24"/>
  <c r="CF112" i="24"/>
  <c r="CH112" i="24"/>
  <c r="CJ112" i="24"/>
  <c r="CL112" i="24"/>
  <c r="CN112" i="24"/>
  <c r="CP112" i="24"/>
  <c r="CR112" i="24"/>
  <c r="CT112" i="24"/>
  <c r="CV112" i="24"/>
  <c r="CX112" i="24"/>
  <c r="H165" i="24"/>
  <c r="J165" i="24"/>
  <c r="L165" i="24"/>
  <c r="N165" i="24"/>
  <c r="P165" i="24"/>
  <c r="R165" i="24"/>
  <c r="T165" i="24"/>
  <c r="V165" i="24"/>
  <c r="X165" i="24"/>
  <c r="Z165" i="24"/>
  <c r="AB165" i="24"/>
  <c r="AD165" i="24"/>
  <c r="AF165" i="24"/>
  <c r="AH165" i="24"/>
  <c r="AJ165" i="24"/>
  <c r="AL165" i="24"/>
  <c r="AN165" i="24"/>
  <c r="AP165" i="24"/>
  <c r="AR165" i="24"/>
  <c r="AT165" i="24"/>
  <c r="AV165" i="24"/>
  <c r="AX165" i="24"/>
  <c r="AZ165" i="24"/>
  <c r="BB165" i="24"/>
  <c r="BD165" i="24"/>
  <c r="BF165" i="24"/>
  <c r="BH165" i="24"/>
  <c r="BJ165" i="24"/>
  <c r="BL165" i="24"/>
  <c r="BN165" i="24"/>
  <c r="BP165" i="24"/>
  <c r="BR165" i="24"/>
  <c r="BT165" i="24"/>
  <c r="BV165" i="24"/>
  <c r="BX165" i="24"/>
  <c r="BZ165" i="24"/>
  <c r="CB165" i="24"/>
  <c r="CD165" i="24"/>
  <c r="CF165" i="24"/>
  <c r="CH165" i="24"/>
  <c r="CJ165" i="24"/>
  <c r="CL165" i="24"/>
  <c r="CN165" i="24"/>
  <c r="CP165" i="24"/>
  <c r="CR165" i="24"/>
  <c r="CT165" i="24"/>
  <c r="CV165" i="24"/>
  <c r="CX165" i="24"/>
  <c r="I165" i="24"/>
  <c r="Q165" i="24"/>
  <c r="U165" i="24"/>
  <c r="AA165" i="24"/>
  <c r="AI165" i="24"/>
  <c r="AO165" i="24"/>
  <c r="AS165" i="24"/>
  <c r="AY165" i="24"/>
  <c r="BG165" i="24"/>
  <c r="BM165" i="24"/>
  <c r="BS165" i="24"/>
  <c r="BY165" i="24"/>
  <c r="CC165" i="24"/>
  <c r="CI165" i="24"/>
  <c r="CO165" i="24"/>
  <c r="CU165" i="24"/>
  <c r="K165" i="24"/>
  <c r="O165" i="24"/>
  <c r="W165" i="24"/>
  <c r="AC165" i="24"/>
  <c r="AG165" i="24"/>
  <c r="AM165" i="24"/>
  <c r="AU165" i="24"/>
  <c r="BA165" i="24"/>
  <c r="BE165" i="24"/>
  <c r="BK165" i="24"/>
  <c r="BQ165" i="24"/>
  <c r="BW165" i="24"/>
  <c r="CA165" i="24"/>
  <c r="CG165" i="24"/>
  <c r="CM165" i="24"/>
  <c r="CS165" i="24"/>
  <c r="CY165" i="24"/>
  <c r="M165" i="24"/>
  <c r="S165" i="24"/>
  <c r="Y165" i="24"/>
  <c r="AE165" i="24"/>
  <c r="AK165" i="24"/>
  <c r="AQ165" i="24"/>
  <c r="AW165" i="24"/>
  <c r="BC165" i="24"/>
  <c r="BI165" i="24"/>
  <c r="BO165" i="24"/>
  <c r="BU165" i="24"/>
  <c r="CE165" i="24"/>
  <c r="CK165" i="24"/>
  <c r="CQ165" i="24"/>
  <c r="CW165" i="24"/>
  <c r="J102" i="24"/>
  <c r="O102" i="24"/>
  <c r="R102" i="24"/>
  <c r="W102" i="24"/>
  <c r="Z102" i="24"/>
  <c r="AE102" i="24"/>
  <c r="AH102" i="24"/>
  <c r="AM102" i="24"/>
  <c r="AP102" i="24"/>
  <c r="AU102" i="24"/>
  <c r="AX102" i="24"/>
  <c r="BC102" i="24"/>
  <c r="BF102" i="24"/>
  <c r="BK102" i="24"/>
  <c r="BN102" i="24"/>
  <c r="BS102" i="24"/>
  <c r="BV102" i="24"/>
  <c r="CA102" i="24"/>
  <c r="CD102" i="24"/>
  <c r="CI102" i="24"/>
  <c r="CL102" i="24"/>
  <c r="CQ102" i="24"/>
  <c r="CT102" i="24"/>
  <c r="CY102" i="24"/>
  <c r="H102" i="24"/>
  <c r="M102" i="24"/>
  <c r="P102" i="24"/>
  <c r="U102" i="24"/>
  <c r="X102" i="24"/>
  <c r="AC102" i="24"/>
  <c r="AF102" i="24"/>
  <c r="AK102" i="24"/>
  <c r="AN102" i="24"/>
  <c r="AS102" i="24"/>
  <c r="AV102" i="24"/>
  <c r="BA102" i="24"/>
  <c r="BD102" i="24"/>
  <c r="BI102" i="24"/>
  <c r="BL102" i="24"/>
  <c r="BQ102" i="24"/>
  <c r="BT102" i="24"/>
  <c r="BY102" i="24"/>
  <c r="CB102" i="24"/>
  <c r="CG102" i="24"/>
  <c r="CJ102" i="24"/>
  <c r="CO102" i="24"/>
  <c r="CR102" i="24"/>
  <c r="CW102" i="24"/>
  <c r="K102" i="24"/>
  <c r="N102" i="24"/>
  <c r="S102" i="24"/>
  <c r="V102" i="24"/>
  <c r="AA102" i="24"/>
  <c r="AD102" i="24"/>
  <c r="AI102" i="24"/>
  <c r="AL102" i="24"/>
  <c r="AQ102" i="24"/>
  <c r="AT102" i="24"/>
  <c r="AY102" i="24"/>
  <c r="BB102" i="24"/>
  <c r="BG102" i="24"/>
  <c r="BJ102" i="24"/>
  <c r="BO102" i="24"/>
  <c r="BR102" i="24"/>
  <c r="BW102" i="24"/>
  <c r="BZ102" i="24"/>
  <c r="CE102" i="24"/>
  <c r="CH102" i="24"/>
  <c r="CM102" i="24"/>
  <c r="CP102" i="24"/>
  <c r="CU102" i="24"/>
  <c r="CX102" i="24"/>
  <c r="L102" i="24"/>
  <c r="AG102" i="24"/>
  <c r="AR102" i="24"/>
  <c r="BM102" i="24"/>
  <c r="BX102" i="24"/>
  <c r="CS102" i="24"/>
  <c r="Y102" i="24"/>
  <c r="AJ102" i="24"/>
  <c r="BE102" i="24"/>
  <c r="BP102" i="24"/>
  <c r="CK102" i="24"/>
  <c r="CV102" i="24"/>
  <c r="Q102" i="24"/>
  <c r="AB102" i="24"/>
  <c r="AW102" i="24"/>
  <c r="BH102" i="24"/>
  <c r="CC102" i="24"/>
  <c r="CN102" i="24"/>
  <c r="AO102" i="24"/>
  <c r="CF102" i="24"/>
  <c r="I102" i="24"/>
  <c r="AZ102" i="24"/>
  <c r="T102" i="24"/>
  <c r="BU102" i="24"/>
  <c r="J86" i="24"/>
  <c r="O86" i="24"/>
  <c r="R86" i="24"/>
  <c r="W86" i="24"/>
  <c r="Z86" i="24"/>
  <c r="AE86" i="24"/>
  <c r="AH86" i="24"/>
  <c r="AM86" i="24"/>
  <c r="AP86" i="24"/>
  <c r="AU86" i="24"/>
  <c r="AX86" i="24"/>
  <c r="BC86" i="24"/>
  <c r="BF86" i="24"/>
  <c r="BK86" i="24"/>
  <c r="BN86" i="24"/>
  <c r="BS86" i="24"/>
  <c r="BV86" i="24"/>
  <c r="CA86" i="24"/>
  <c r="CD86" i="24"/>
  <c r="CI86" i="24"/>
  <c r="CL86" i="24"/>
  <c r="CQ86" i="24"/>
  <c r="CT86" i="24"/>
  <c r="CY86" i="24"/>
  <c r="H86" i="24"/>
  <c r="M86" i="24"/>
  <c r="P86" i="24"/>
  <c r="U86" i="24"/>
  <c r="X86" i="24"/>
  <c r="AC86" i="24"/>
  <c r="AF86" i="24"/>
  <c r="AK86" i="24"/>
  <c r="AN86" i="24"/>
  <c r="AS86" i="24"/>
  <c r="AV86" i="24"/>
  <c r="BA86" i="24"/>
  <c r="BD86" i="24"/>
  <c r="BI86" i="24"/>
  <c r="BL86" i="24"/>
  <c r="BQ86" i="24"/>
  <c r="BT86" i="24"/>
  <c r="BY86" i="24"/>
  <c r="CB86" i="24"/>
  <c r="CG86" i="24"/>
  <c r="CJ86" i="24"/>
  <c r="CO86" i="24"/>
  <c r="CR86" i="24"/>
  <c r="CW86" i="24"/>
  <c r="K86" i="24"/>
  <c r="N86" i="24"/>
  <c r="S86" i="24"/>
  <c r="V86" i="24"/>
  <c r="AA86" i="24"/>
  <c r="AD86" i="24"/>
  <c r="AI86" i="24"/>
  <c r="AL86" i="24"/>
  <c r="AQ86" i="24"/>
  <c r="AT86" i="24"/>
  <c r="AY86" i="24"/>
  <c r="BB86" i="24"/>
  <c r="BG86" i="24"/>
  <c r="BJ86" i="24"/>
  <c r="BO86" i="24"/>
  <c r="BR86" i="24"/>
  <c r="BW86" i="24"/>
  <c r="BZ86" i="24"/>
  <c r="CE86" i="24"/>
  <c r="CH86" i="24"/>
  <c r="CM86" i="24"/>
  <c r="CP86" i="24"/>
  <c r="CU86" i="24"/>
  <c r="CX86" i="24"/>
  <c r="L86" i="24"/>
  <c r="AG86" i="24"/>
  <c r="AR86" i="24"/>
  <c r="BM86" i="24"/>
  <c r="BX86" i="24"/>
  <c r="CS86" i="24"/>
  <c r="Y86" i="24"/>
  <c r="AJ86" i="24"/>
  <c r="BE86" i="24"/>
  <c r="BP86" i="24"/>
  <c r="CK86" i="24"/>
  <c r="CV86" i="24"/>
  <c r="Q86" i="24"/>
  <c r="AB86" i="24"/>
  <c r="AW86" i="24"/>
  <c r="BH86" i="24"/>
  <c r="CC86" i="24"/>
  <c r="CN86" i="24"/>
  <c r="AO86" i="24"/>
  <c r="CF86" i="24"/>
  <c r="I86" i="24"/>
  <c r="AZ86" i="24"/>
  <c r="T86" i="24"/>
  <c r="BU86" i="24"/>
  <c r="I70" i="24"/>
  <c r="K70" i="24"/>
  <c r="M70" i="24"/>
  <c r="O70" i="24"/>
  <c r="Q70" i="24"/>
  <c r="S70" i="24"/>
  <c r="U70" i="24"/>
  <c r="W70" i="24"/>
  <c r="Y70" i="24"/>
  <c r="AA70" i="24"/>
  <c r="AC70" i="24"/>
  <c r="AE70" i="24"/>
  <c r="AG70" i="24"/>
  <c r="AI70" i="24"/>
  <c r="AK70" i="24"/>
  <c r="AM70" i="24"/>
  <c r="AO70" i="24"/>
  <c r="AQ70" i="24"/>
  <c r="AS70" i="24"/>
  <c r="AU70" i="24"/>
  <c r="AW70" i="24"/>
  <c r="AY70" i="24"/>
  <c r="BA70" i="24"/>
  <c r="BC70" i="24"/>
  <c r="BE70" i="24"/>
  <c r="BG70" i="24"/>
  <c r="BI70" i="24"/>
  <c r="BK70" i="24"/>
  <c r="BM70" i="24"/>
  <c r="BO70" i="24"/>
  <c r="BQ70" i="24"/>
  <c r="BS70" i="24"/>
  <c r="BU70" i="24"/>
  <c r="BW70" i="24"/>
  <c r="BY70" i="24"/>
  <c r="CA70" i="24"/>
  <c r="CC70" i="24"/>
  <c r="CE70" i="24"/>
  <c r="CG70" i="24"/>
  <c r="CI70" i="24"/>
  <c r="CK70" i="24"/>
  <c r="CM70" i="24"/>
  <c r="CO70" i="24"/>
  <c r="CQ70" i="24"/>
  <c r="CS70" i="24"/>
  <c r="CU70" i="24"/>
  <c r="CW70" i="24"/>
  <c r="CY70" i="24"/>
  <c r="H70" i="24"/>
  <c r="J70" i="24"/>
  <c r="L70" i="24"/>
  <c r="N70" i="24"/>
  <c r="P70" i="24"/>
  <c r="R70" i="24"/>
  <c r="T70" i="24"/>
  <c r="V70" i="24"/>
  <c r="X70" i="24"/>
  <c r="Z70" i="24"/>
  <c r="AB70" i="24"/>
  <c r="AD70" i="24"/>
  <c r="AF70" i="24"/>
  <c r="AH70" i="24"/>
  <c r="AJ70" i="24"/>
  <c r="AL70" i="24"/>
  <c r="AN70" i="24"/>
  <c r="AP70" i="24"/>
  <c r="AR70" i="24"/>
  <c r="AT70" i="24"/>
  <c r="AV70" i="24"/>
  <c r="AX70" i="24"/>
  <c r="AZ70" i="24"/>
  <c r="BB70" i="24"/>
  <c r="BD70" i="24"/>
  <c r="BF70" i="24"/>
  <c r="BH70" i="24"/>
  <c r="BJ70" i="24"/>
  <c r="BL70" i="24"/>
  <c r="BN70" i="24"/>
  <c r="BP70" i="24"/>
  <c r="BR70" i="24"/>
  <c r="BT70" i="24"/>
  <c r="BV70" i="24"/>
  <c r="BX70" i="24"/>
  <c r="BZ70" i="24"/>
  <c r="CB70" i="24"/>
  <c r="CD70" i="24"/>
  <c r="CF70" i="24"/>
  <c r="CH70" i="24"/>
  <c r="CJ70" i="24"/>
  <c r="CL70" i="24"/>
  <c r="CN70" i="24"/>
  <c r="CP70" i="24"/>
  <c r="CR70" i="24"/>
  <c r="CT70" i="24"/>
  <c r="CV70" i="24"/>
  <c r="CX70" i="24"/>
  <c r="I54" i="24"/>
  <c r="L54" i="24"/>
  <c r="Q54" i="24"/>
  <c r="T54" i="24"/>
  <c r="Y54" i="24"/>
  <c r="AB54" i="24"/>
  <c r="AG54" i="24"/>
  <c r="AJ54" i="24"/>
  <c r="AO54" i="24"/>
  <c r="AR54" i="24"/>
  <c r="AW54" i="24"/>
  <c r="AZ54" i="24"/>
  <c r="BE54" i="24"/>
  <c r="BH54" i="24"/>
  <c r="BM54" i="24"/>
  <c r="BP54" i="24"/>
  <c r="BU54" i="24"/>
  <c r="BX54" i="24"/>
  <c r="CC54" i="24"/>
  <c r="CF54" i="24"/>
  <c r="CK54" i="24"/>
  <c r="CN54" i="24"/>
  <c r="CS54" i="24"/>
  <c r="CV54" i="24"/>
  <c r="J54" i="24"/>
  <c r="O54" i="24"/>
  <c r="R54" i="24"/>
  <c r="W54" i="24"/>
  <c r="Z54" i="24"/>
  <c r="AE54" i="24"/>
  <c r="AH54" i="24"/>
  <c r="AM54" i="24"/>
  <c r="AP54" i="24"/>
  <c r="AU54" i="24"/>
  <c r="AX54" i="24"/>
  <c r="BC54" i="24"/>
  <c r="BF54" i="24"/>
  <c r="BK54" i="24"/>
  <c r="BN54" i="24"/>
  <c r="BS54" i="24"/>
  <c r="BV54" i="24"/>
  <c r="CA54" i="24"/>
  <c r="CD54" i="24"/>
  <c r="CI54" i="24"/>
  <c r="CL54" i="24"/>
  <c r="CQ54" i="24"/>
  <c r="CT54" i="24"/>
  <c r="CY54" i="24"/>
  <c r="M54" i="24"/>
  <c r="X54" i="24"/>
  <c r="AS54" i="24"/>
  <c r="BD54" i="24"/>
  <c r="BY54" i="24"/>
  <c r="CJ54" i="24"/>
  <c r="P54" i="24"/>
  <c r="AK54" i="24"/>
  <c r="AV54" i="24"/>
  <c r="BQ54" i="24"/>
  <c r="CB54" i="24"/>
  <c r="CW54" i="24"/>
  <c r="H54" i="24"/>
  <c r="AC54" i="24"/>
  <c r="AN54" i="24"/>
  <c r="BI54" i="24"/>
  <c r="BT54" i="24"/>
  <c r="CO54" i="24"/>
  <c r="BA54" i="24"/>
  <c r="CR54" i="24"/>
  <c r="U54" i="24"/>
  <c r="BL54" i="24"/>
  <c r="AF54" i="24"/>
  <c r="CG54" i="24"/>
  <c r="P38" i="24"/>
  <c r="AA38" i="24"/>
  <c r="AV38" i="24"/>
  <c r="BG38" i="24"/>
  <c r="CB38" i="24"/>
  <c r="CM38" i="24"/>
  <c r="H38" i="24"/>
  <c r="S38" i="24"/>
  <c r="AN38" i="24"/>
  <c r="AY38" i="24"/>
  <c r="BT38" i="24"/>
  <c r="CE38" i="24"/>
  <c r="K38" i="24"/>
  <c r="CR38" i="24"/>
  <c r="BL38" i="24"/>
  <c r="AF38" i="24"/>
  <c r="BW38" i="24"/>
  <c r="AQ38" i="24"/>
  <c r="CK22" i="24"/>
  <c r="J97" i="24"/>
  <c r="O97" i="24"/>
  <c r="R97" i="24"/>
  <c r="W97" i="24"/>
  <c r="Z97" i="24"/>
  <c r="AE97" i="24"/>
  <c r="AH97" i="24"/>
  <c r="AM97" i="24"/>
  <c r="AP97" i="24"/>
  <c r="AU97" i="24"/>
  <c r="AX97" i="24"/>
  <c r="BC97" i="24"/>
  <c r="BF97" i="24"/>
  <c r="BK97" i="24"/>
  <c r="BN97" i="24"/>
  <c r="BS97" i="24"/>
  <c r="BV97" i="24"/>
  <c r="CA97" i="24"/>
  <c r="CD97" i="24"/>
  <c r="CI97" i="24"/>
  <c r="CL97" i="24"/>
  <c r="CQ97" i="24"/>
  <c r="CT97" i="24"/>
  <c r="CY97" i="24"/>
  <c r="H97" i="24"/>
  <c r="M97" i="24"/>
  <c r="P97" i="24"/>
  <c r="U97" i="24"/>
  <c r="X97" i="24"/>
  <c r="AC97" i="24"/>
  <c r="AF97" i="24"/>
  <c r="AK97" i="24"/>
  <c r="AN97" i="24"/>
  <c r="AS97" i="24"/>
  <c r="AV97" i="24"/>
  <c r="BA97" i="24"/>
  <c r="BD97" i="24"/>
  <c r="BI97" i="24"/>
  <c r="BL97" i="24"/>
  <c r="BQ97" i="24"/>
  <c r="BT97" i="24"/>
  <c r="BY97" i="24"/>
  <c r="CB97" i="24"/>
  <c r="CG97" i="24"/>
  <c r="CJ97" i="24"/>
  <c r="CO97" i="24"/>
  <c r="CR97" i="24"/>
  <c r="CW97" i="24"/>
  <c r="K97" i="24"/>
  <c r="N97" i="24"/>
  <c r="S97" i="24"/>
  <c r="V97" i="24"/>
  <c r="AA97" i="24"/>
  <c r="AD97" i="24"/>
  <c r="AI97" i="24"/>
  <c r="AL97" i="24"/>
  <c r="AQ97" i="24"/>
  <c r="AT97" i="24"/>
  <c r="AY97" i="24"/>
  <c r="BB97" i="24"/>
  <c r="BG97" i="24"/>
  <c r="BJ97" i="24"/>
  <c r="BO97" i="24"/>
  <c r="BR97" i="24"/>
  <c r="BW97" i="24"/>
  <c r="BZ97" i="24"/>
  <c r="CE97" i="24"/>
  <c r="CH97" i="24"/>
  <c r="CM97" i="24"/>
  <c r="CP97" i="24"/>
  <c r="CU97" i="24"/>
  <c r="CX97" i="24"/>
  <c r="L97" i="24"/>
  <c r="AG97" i="24"/>
  <c r="AR97" i="24"/>
  <c r="BM97" i="24"/>
  <c r="BX97" i="24"/>
  <c r="CS97" i="24"/>
  <c r="Y97" i="24"/>
  <c r="AJ97" i="24"/>
  <c r="BE97" i="24"/>
  <c r="BP97" i="24"/>
  <c r="CK97" i="24"/>
  <c r="CV97" i="24"/>
  <c r="Q97" i="24"/>
  <c r="AB97" i="24"/>
  <c r="AW97" i="24"/>
  <c r="BH97" i="24"/>
  <c r="CC97" i="24"/>
  <c r="CN97" i="24"/>
  <c r="I97" i="24"/>
  <c r="AZ97" i="24"/>
  <c r="T97" i="24"/>
  <c r="BU97" i="24"/>
  <c r="AO97" i="24"/>
  <c r="CF97" i="24"/>
  <c r="I57" i="24"/>
  <c r="L57" i="24"/>
  <c r="Q57" i="24"/>
  <c r="T57" i="24"/>
  <c r="Y57" i="24"/>
  <c r="AB57" i="24"/>
  <c r="AG57" i="24"/>
  <c r="AJ57" i="24"/>
  <c r="AO57" i="24"/>
  <c r="AR57" i="24"/>
  <c r="AW57" i="24"/>
  <c r="AZ57" i="24"/>
  <c r="BE57" i="24"/>
  <c r="BH57" i="24"/>
  <c r="BM57" i="24"/>
  <c r="BP57" i="24"/>
  <c r="BU57" i="24"/>
  <c r="BX57" i="24"/>
  <c r="CC57" i="24"/>
  <c r="CF57" i="24"/>
  <c r="CK57" i="24"/>
  <c r="CN57" i="24"/>
  <c r="CS57" i="24"/>
  <c r="CV57" i="24"/>
  <c r="J57" i="24"/>
  <c r="O57" i="24"/>
  <c r="R57" i="24"/>
  <c r="W57" i="24"/>
  <c r="Z57" i="24"/>
  <c r="AE57" i="24"/>
  <c r="AH57" i="24"/>
  <c r="AM57" i="24"/>
  <c r="AP57" i="24"/>
  <c r="AU57" i="24"/>
  <c r="AX57" i="24"/>
  <c r="BC57" i="24"/>
  <c r="BF57" i="24"/>
  <c r="BK57" i="24"/>
  <c r="BN57" i="24"/>
  <c r="BS57" i="24"/>
  <c r="BV57" i="24"/>
  <c r="CA57" i="24"/>
  <c r="CD57" i="24"/>
  <c r="CI57" i="24"/>
  <c r="CL57" i="24"/>
  <c r="CQ57" i="24"/>
  <c r="CT57" i="24"/>
  <c r="CY57" i="24"/>
  <c r="M57" i="24"/>
  <c r="X57" i="24"/>
  <c r="AS57" i="24"/>
  <c r="BD57" i="24"/>
  <c r="BY57" i="24"/>
  <c r="CJ57" i="24"/>
  <c r="P57" i="24"/>
  <c r="AK57" i="24"/>
  <c r="AV57" i="24"/>
  <c r="BQ57" i="24"/>
  <c r="CB57" i="24"/>
  <c r="CW57" i="24"/>
  <c r="H57" i="24"/>
  <c r="AC57" i="24"/>
  <c r="AN57" i="24"/>
  <c r="BI57" i="24"/>
  <c r="BT57" i="24"/>
  <c r="CO57" i="24"/>
  <c r="U57" i="24"/>
  <c r="BL57" i="24"/>
  <c r="AF57" i="24"/>
  <c r="CG57" i="24"/>
  <c r="BA57" i="24"/>
  <c r="CR57" i="24"/>
  <c r="M143" i="24"/>
  <c r="S143" i="24"/>
  <c r="Y143" i="24"/>
  <c r="AE143" i="24"/>
  <c r="AK143" i="24"/>
  <c r="AQ143" i="24"/>
  <c r="AY143" i="24"/>
  <c r="BC143" i="24"/>
  <c r="BI143" i="24"/>
  <c r="BO143" i="24"/>
  <c r="BU143" i="24"/>
  <c r="CA143" i="24"/>
  <c r="CG143" i="24"/>
  <c r="CM143" i="24"/>
  <c r="CS143" i="24"/>
  <c r="CY143" i="24"/>
  <c r="H143" i="24"/>
  <c r="J143" i="24"/>
  <c r="L143" i="24"/>
  <c r="N143" i="24"/>
  <c r="P143" i="24"/>
  <c r="R143" i="24"/>
  <c r="T143" i="24"/>
  <c r="V143" i="24"/>
  <c r="X143" i="24"/>
  <c r="Z143" i="24"/>
  <c r="AB143" i="24"/>
  <c r="AD143" i="24"/>
  <c r="AF143" i="24"/>
  <c r="AH143" i="24"/>
  <c r="AJ143" i="24"/>
  <c r="AL143" i="24"/>
  <c r="AN143" i="24"/>
  <c r="AP143" i="24"/>
  <c r="AR143" i="24"/>
  <c r="AT143" i="24"/>
  <c r="AV143" i="24"/>
  <c r="AX143" i="24"/>
  <c r="AZ143" i="24"/>
  <c r="BB143" i="24"/>
  <c r="BD143" i="24"/>
  <c r="BF143" i="24"/>
  <c r="BH143" i="24"/>
  <c r="BJ143" i="24"/>
  <c r="BL143" i="24"/>
  <c r="BN143" i="24"/>
  <c r="BP143" i="24"/>
  <c r="BR143" i="24"/>
  <c r="BT143" i="24"/>
  <c r="BV143" i="24"/>
  <c r="BX143" i="24"/>
  <c r="BZ143" i="24"/>
  <c r="CB143" i="24"/>
  <c r="CD143" i="24"/>
  <c r="CF143" i="24"/>
  <c r="CH143" i="24"/>
  <c r="CJ143" i="24"/>
  <c r="CL143" i="24"/>
  <c r="CN143" i="24"/>
  <c r="CP143" i="24"/>
  <c r="CR143" i="24"/>
  <c r="CT143" i="24"/>
  <c r="CV143" i="24"/>
  <c r="CX143" i="24"/>
  <c r="I143" i="24"/>
  <c r="O143" i="24"/>
  <c r="U143" i="24"/>
  <c r="AA143" i="24"/>
  <c r="AG143" i="24"/>
  <c r="AM143" i="24"/>
  <c r="AS143" i="24"/>
  <c r="AW143" i="24"/>
  <c r="BE143" i="24"/>
  <c r="BK143" i="24"/>
  <c r="BQ143" i="24"/>
  <c r="BW143" i="24"/>
  <c r="CC143" i="24"/>
  <c r="CI143" i="24"/>
  <c r="CO143" i="24"/>
  <c r="CU143" i="24"/>
  <c r="K143" i="24"/>
  <c r="Q143" i="24"/>
  <c r="W143" i="24"/>
  <c r="AC143" i="24"/>
  <c r="AI143" i="24"/>
  <c r="AO143" i="24"/>
  <c r="AU143" i="24"/>
  <c r="BA143" i="24"/>
  <c r="BG143" i="24"/>
  <c r="BM143" i="24"/>
  <c r="BS143" i="24"/>
  <c r="BY143" i="24"/>
  <c r="CE143" i="24"/>
  <c r="CK143" i="24"/>
  <c r="CQ143" i="24"/>
  <c r="CW143" i="24"/>
  <c r="H127" i="24"/>
  <c r="J127" i="24"/>
  <c r="L127" i="24"/>
  <c r="N127" i="24"/>
  <c r="P127" i="24"/>
  <c r="R127" i="24"/>
  <c r="T127" i="24"/>
  <c r="V127" i="24"/>
  <c r="X127" i="24"/>
  <c r="Z127" i="24"/>
  <c r="AB127" i="24"/>
  <c r="AD127" i="24"/>
  <c r="AF127" i="24"/>
  <c r="AH127" i="24"/>
  <c r="AJ127" i="24"/>
  <c r="AL127" i="24"/>
  <c r="AN127" i="24"/>
  <c r="AP127" i="24"/>
  <c r="AR127" i="24"/>
  <c r="AT127" i="24"/>
  <c r="AV127" i="24"/>
  <c r="AX127" i="24"/>
  <c r="AZ127" i="24"/>
  <c r="BB127" i="24"/>
  <c r="BD127" i="24"/>
  <c r="BF127" i="24"/>
  <c r="BH127" i="24"/>
  <c r="BJ127" i="24"/>
  <c r="BL127" i="24"/>
  <c r="BN127" i="24"/>
  <c r="BP127" i="24"/>
  <c r="BR127" i="24"/>
  <c r="BT127" i="24"/>
  <c r="BV127" i="24"/>
  <c r="BX127" i="24"/>
  <c r="BZ127" i="24"/>
  <c r="CB127" i="24"/>
  <c r="CD127" i="24"/>
  <c r="CF127" i="24"/>
  <c r="CH127" i="24"/>
  <c r="CJ127" i="24"/>
  <c r="CL127" i="24"/>
  <c r="CN127" i="24"/>
  <c r="CP127" i="24"/>
  <c r="CR127" i="24"/>
  <c r="CT127" i="24"/>
  <c r="CV127" i="24"/>
  <c r="CX127" i="24"/>
  <c r="K127" i="24"/>
  <c r="S127" i="24"/>
  <c r="AA127" i="24"/>
  <c r="AI127" i="24"/>
  <c r="AQ127" i="24"/>
  <c r="AY127" i="24"/>
  <c r="BG127" i="24"/>
  <c r="BO127" i="24"/>
  <c r="BW127" i="24"/>
  <c r="CE127" i="24"/>
  <c r="CM127" i="24"/>
  <c r="CU127" i="24"/>
  <c r="M127" i="24"/>
  <c r="U127" i="24"/>
  <c r="AC127" i="24"/>
  <c r="AK127" i="24"/>
  <c r="AS127" i="24"/>
  <c r="BA127" i="24"/>
  <c r="BI127" i="24"/>
  <c r="BQ127" i="24"/>
  <c r="BY127" i="24"/>
  <c r="CG127" i="24"/>
  <c r="CO127" i="24"/>
  <c r="CW127" i="24"/>
  <c r="O127" i="24"/>
  <c r="W127" i="24"/>
  <c r="AE127" i="24"/>
  <c r="AM127" i="24"/>
  <c r="AU127" i="24"/>
  <c r="BC127" i="24"/>
  <c r="BK127" i="24"/>
  <c r="BS127" i="24"/>
  <c r="CA127" i="24"/>
  <c r="CI127" i="24"/>
  <c r="CQ127" i="24"/>
  <c r="CY127" i="24"/>
  <c r="I127" i="24"/>
  <c r="Q127" i="24"/>
  <c r="Y127" i="24"/>
  <c r="AG127" i="24"/>
  <c r="AO127" i="24"/>
  <c r="AW127" i="24"/>
  <c r="BE127" i="24"/>
  <c r="BM127" i="24"/>
  <c r="BU127" i="24"/>
  <c r="CC127" i="24"/>
  <c r="CK127" i="24"/>
  <c r="CS127" i="24"/>
  <c r="J111" i="24"/>
  <c r="O111" i="24"/>
  <c r="R111" i="24"/>
  <c r="W111" i="24"/>
  <c r="Z111" i="24"/>
  <c r="AE111" i="24"/>
  <c r="AG111" i="24"/>
  <c r="AI111" i="24"/>
  <c r="AK111" i="24"/>
  <c r="AM111" i="24"/>
  <c r="AO111" i="24"/>
  <c r="AQ111" i="24"/>
  <c r="AS111" i="24"/>
  <c r="AU111" i="24"/>
  <c r="AW111" i="24"/>
  <c r="AY111" i="24"/>
  <c r="BA111" i="24"/>
  <c r="BC111" i="24"/>
  <c r="BE111" i="24"/>
  <c r="BG111" i="24"/>
  <c r="BI111" i="24"/>
  <c r="BK111" i="24"/>
  <c r="BM111" i="24"/>
  <c r="BO111" i="24"/>
  <c r="BQ111" i="24"/>
  <c r="BS111" i="24"/>
  <c r="BU111" i="24"/>
  <c r="BW111" i="24"/>
  <c r="BY111" i="24"/>
  <c r="CA111" i="24"/>
  <c r="CC111" i="24"/>
  <c r="CE111" i="24"/>
  <c r="CG111" i="24"/>
  <c r="CI111" i="24"/>
  <c r="CK111" i="24"/>
  <c r="CM111" i="24"/>
  <c r="CO111" i="24"/>
  <c r="CQ111" i="24"/>
  <c r="CS111" i="24"/>
  <c r="CU111" i="24"/>
  <c r="CW111" i="24"/>
  <c r="CY111" i="24"/>
  <c r="H111" i="24"/>
  <c r="M111" i="24"/>
  <c r="P111" i="24"/>
  <c r="U111" i="24"/>
  <c r="X111" i="24"/>
  <c r="AC111" i="24"/>
  <c r="K111" i="24"/>
  <c r="N111" i="24"/>
  <c r="S111" i="24"/>
  <c r="V111" i="24"/>
  <c r="AA111" i="24"/>
  <c r="AD111" i="24"/>
  <c r="AF111" i="24"/>
  <c r="AH111" i="24"/>
  <c r="AJ111" i="24"/>
  <c r="AL111" i="24"/>
  <c r="AN111" i="24"/>
  <c r="AP111" i="24"/>
  <c r="AR111" i="24"/>
  <c r="AT111" i="24"/>
  <c r="AV111" i="24"/>
  <c r="AX111" i="24"/>
  <c r="AZ111" i="24"/>
  <c r="BB111" i="24"/>
  <c r="BD111" i="24"/>
  <c r="BF111" i="24"/>
  <c r="BH111" i="24"/>
  <c r="BJ111" i="24"/>
  <c r="BL111" i="24"/>
  <c r="BN111" i="24"/>
  <c r="BP111" i="24"/>
  <c r="BR111" i="24"/>
  <c r="BT111" i="24"/>
  <c r="BV111" i="24"/>
  <c r="BX111" i="24"/>
  <c r="BZ111" i="24"/>
  <c r="CB111" i="24"/>
  <c r="CD111" i="24"/>
  <c r="CF111" i="24"/>
  <c r="CH111" i="24"/>
  <c r="CJ111" i="24"/>
  <c r="CL111" i="24"/>
  <c r="CN111" i="24"/>
  <c r="CP111" i="24"/>
  <c r="CR111" i="24"/>
  <c r="CT111" i="24"/>
  <c r="CV111" i="24"/>
  <c r="CX111" i="24"/>
  <c r="L111" i="24"/>
  <c r="Y111" i="24"/>
  <c r="Q111" i="24"/>
  <c r="AB111" i="24"/>
  <c r="I111" i="24"/>
  <c r="T111" i="24"/>
  <c r="J96" i="24"/>
  <c r="O96" i="24"/>
  <c r="R96" i="24"/>
  <c r="W96" i="24"/>
  <c r="Z96" i="24"/>
  <c r="AE96" i="24"/>
  <c r="AH96" i="24"/>
  <c r="AM96" i="24"/>
  <c r="AP96" i="24"/>
  <c r="AU96" i="24"/>
  <c r="AX96" i="24"/>
  <c r="BC96" i="24"/>
  <c r="BF96" i="24"/>
  <c r="BK96" i="24"/>
  <c r="BN96" i="24"/>
  <c r="BS96" i="24"/>
  <c r="BV96" i="24"/>
  <c r="CA96" i="24"/>
  <c r="CD96" i="24"/>
  <c r="CI96" i="24"/>
  <c r="CL96" i="24"/>
  <c r="CQ96" i="24"/>
  <c r="CT96" i="24"/>
  <c r="CY96" i="24"/>
  <c r="H96" i="24"/>
  <c r="M96" i="24"/>
  <c r="P96" i="24"/>
  <c r="U96" i="24"/>
  <c r="X96" i="24"/>
  <c r="AC96" i="24"/>
  <c r="AF96" i="24"/>
  <c r="AK96" i="24"/>
  <c r="AN96" i="24"/>
  <c r="AS96" i="24"/>
  <c r="AV96" i="24"/>
  <c r="BA96" i="24"/>
  <c r="BD96" i="24"/>
  <c r="BI96" i="24"/>
  <c r="BL96" i="24"/>
  <c r="BQ96" i="24"/>
  <c r="BT96" i="24"/>
  <c r="BY96" i="24"/>
  <c r="CB96" i="24"/>
  <c r="CG96" i="24"/>
  <c r="CJ96" i="24"/>
  <c r="CO96" i="24"/>
  <c r="CR96" i="24"/>
  <c r="CW96" i="24"/>
  <c r="K96" i="24"/>
  <c r="N96" i="24"/>
  <c r="S96" i="24"/>
  <c r="V96" i="24"/>
  <c r="AA96" i="24"/>
  <c r="AD96" i="24"/>
  <c r="AI96" i="24"/>
  <c r="AL96" i="24"/>
  <c r="AQ96" i="24"/>
  <c r="AT96" i="24"/>
  <c r="AY96" i="24"/>
  <c r="BB96" i="24"/>
  <c r="BG96" i="24"/>
  <c r="BJ96" i="24"/>
  <c r="BO96" i="24"/>
  <c r="BR96" i="24"/>
  <c r="BW96" i="24"/>
  <c r="BZ96" i="24"/>
  <c r="CE96" i="24"/>
  <c r="CH96" i="24"/>
  <c r="CM96" i="24"/>
  <c r="CP96" i="24"/>
  <c r="CU96" i="24"/>
  <c r="CX96" i="24"/>
  <c r="L96" i="24"/>
  <c r="AG96" i="24"/>
  <c r="AR96" i="24"/>
  <c r="BM96" i="24"/>
  <c r="BX96" i="24"/>
  <c r="CS96" i="24"/>
  <c r="Y96" i="24"/>
  <c r="AJ96" i="24"/>
  <c r="BE96" i="24"/>
  <c r="BP96" i="24"/>
  <c r="CK96" i="24"/>
  <c r="CV96" i="24"/>
  <c r="Q96" i="24"/>
  <c r="AB96" i="24"/>
  <c r="AW96" i="24"/>
  <c r="BH96" i="24"/>
  <c r="CC96" i="24"/>
  <c r="CN96" i="24"/>
  <c r="T96" i="24"/>
  <c r="BU96" i="24"/>
  <c r="AO96" i="24"/>
  <c r="CF96" i="24"/>
  <c r="I96" i="24"/>
  <c r="AZ96" i="24"/>
  <c r="J80" i="24"/>
  <c r="O80" i="24"/>
  <c r="R80" i="24"/>
  <c r="W80" i="24"/>
  <c r="Z80" i="24"/>
  <c r="AE80" i="24"/>
  <c r="AH80" i="24"/>
  <c r="AM80" i="24"/>
  <c r="AP80" i="24"/>
  <c r="AU80" i="24"/>
  <c r="AX80" i="24"/>
  <c r="BC80" i="24"/>
  <c r="BF80" i="24"/>
  <c r="BK80" i="24"/>
  <c r="BN80" i="24"/>
  <c r="BS80" i="24"/>
  <c r="BV80" i="24"/>
  <c r="CA80" i="24"/>
  <c r="CD80" i="24"/>
  <c r="CI80" i="24"/>
  <c r="CL80" i="24"/>
  <c r="CQ80" i="24"/>
  <c r="CT80" i="24"/>
  <c r="CY80" i="24"/>
  <c r="H80" i="24"/>
  <c r="M80" i="24"/>
  <c r="P80" i="24"/>
  <c r="U80" i="24"/>
  <c r="X80" i="24"/>
  <c r="AC80" i="24"/>
  <c r="AF80" i="24"/>
  <c r="AK80" i="24"/>
  <c r="AN80" i="24"/>
  <c r="AS80" i="24"/>
  <c r="AV80" i="24"/>
  <c r="BA80" i="24"/>
  <c r="BD80" i="24"/>
  <c r="BI80" i="24"/>
  <c r="BL80" i="24"/>
  <c r="BQ80" i="24"/>
  <c r="BT80" i="24"/>
  <c r="BY80" i="24"/>
  <c r="CB80" i="24"/>
  <c r="CG80" i="24"/>
  <c r="CJ80" i="24"/>
  <c r="CO80" i="24"/>
  <c r="CR80" i="24"/>
  <c r="CW80" i="24"/>
  <c r="K80" i="24"/>
  <c r="N80" i="24"/>
  <c r="S80" i="24"/>
  <c r="V80" i="24"/>
  <c r="AA80" i="24"/>
  <c r="AD80" i="24"/>
  <c r="AI80" i="24"/>
  <c r="AL80" i="24"/>
  <c r="AQ80" i="24"/>
  <c r="AT80" i="24"/>
  <c r="AY80" i="24"/>
  <c r="BB80" i="24"/>
  <c r="BG80" i="24"/>
  <c r="BJ80" i="24"/>
  <c r="BO80" i="24"/>
  <c r="BR80" i="24"/>
  <c r="BW80" i="24"/>
  <c r="BZ80" i="24"/>
  <c r="CE80" i="24"/>
  <c r="CH80" i="24"/>
  <c r="CM80" i="24"/>
  <c r="CP80" i="24"/>
  <c r="CU80" i="24"/>
  <c r="CX80" i="24"/>
  <c r="L80" i="24"/>
  <c r="AG80" i="24"/>
  <c r="AR80" i="24"/>
  <c r="BM80" i="24"/>
  <c r="BX80" i="24"/>
  <c r="CS80" i="24"/>
  <c r="Y80" i="24"/>
  <c r="AJ80" i="24"/>
  <c r="BE80" i="24"/>
  <c r="BP80" i="24"/>
  <c r="CK80" i="24"/>
  <c r="CV80" i="24"/>
  <c r="Q80" i="24"/>
  <c r="AB80" i="24"/>
  <c r="AW80" i="24"/>
  <c r="BH80" i="24"/>
  <c r="CC80" i="24"/>
  <c r="CN80" i="24"/>
  <c r="T80" i="24"/>
  <c r="BU80" i="24"/>
  <c r="AO80" i="24"/>
  <c r="CF80" i="24"/>
  <c r="I80" i="24"/>
  <c r="AZ80" i="24"/>
  <c r="K64" i="24"/>
  <c r="N64" i="24"/>
  <c r="S64" i="24"/>
  <c r="V64" i="24"/>
  <c r="AA64" i="24"/>
  <c r="AD64" i="24"/>
  <c r="AI64" i="24"/>
  <c r="AL64" i="24"/>
  <c r="AQ64" i="24"/>
  <c r="AT64" i="24"/>
  <c r="AY64" i="24"/>
  <c r="BB64" i="24"/>
  <c r="BG64" i="24"/>
  <c r="BJ64" i="24"/>
  <c r="BO64" i="24"/>
  <c r="BR64" i="24"/>
  <c r="BW64" i="24"/>
  <c r="BZ64" i="24"/>
  <c r="CE64" i="24"/>
  <c r="CH64" i="24"/>
  <c r="CM64" i="24"/>
  <c r="CP64" i="24"/>
  <c r="CU64" i="24"/>
  <c r="CX64" i="24"/>
  <c r="I64" i="24"/>
  <c r="L64" i="24"/>
  <c r="Q64" i="24"/>
  <c r="T64" i="24"/>
  <c r="Y64" i="24"/>
  <c r="AB64" i="24"/>
  <c r="AG64" i="24"/>
  <c r="AJ64" i="24"/>
  <c r="AO64" i="24"/>
  <c r="AR64" i="24"/>
  <c r="AW64" i="24"/>
  <c r="AZ64" i="24"/>
  <c r="BE64" i="24"/>
  <c r="BH64" i="24"/>
  <c r="BM64" i="24"/>
  <c r="BP64" i="24"/>
  <c r="BU64" i="24"/>
  <c r="BX64" i="24"/>
  <c r="CC64" i="24"/>
  <c r="CF64" i="24"/>
  <c r="CK64" i="24"/>
  <c r="CN64" i="24"/>
  <c r="CS64" i="24"/>
  <c r="CV64" i="24"/>
  <c r="J64" i="24"/>
  <c r="O64" i="24"/>
  <c r="R64" i="24"/>
  <c r="W64" i="24"/>
  <c r="Z64" i="24"/>
  <c r="AE64" i="24"/>
  <c r="AH64" i="24"/>
  <c r="AM64" i="24"/>
  <c r="AP64" i="24"/>
  <c r="AU64" i="24"/>
  <c r="AX64" i="24"/>
  <c r="BC64" i="24"/>
  <c r="BF64" i="24"/>
  <c r="BK64" i="24"/>
  <c r="BN64" i="24"/>
  <c r="BS64" i="24"/>
  <c r="BV64" i="24"/>
  <c r="CA64" i="24"/>
  <c r="CD64" i="24"/>
  <c r="CI64" i="24"/>
  <c r="CL64" i="24"/>
  <c r="CQ64" i="24"/>
  <c r="CT64" i="24"/>
  <c r="CY64" i="24"/>
  <c r="M64" i="24"/>
  <c r="X64" i="24"/>
  <c r="AS64" i="24"/>
  <c r="BD64" i="24"/>
  <c r="BY64" i="24"/>
  <c r="CJ64" i="24"/>
  <c r="P64" i="24"/>
  <c r="AK64" i="24"/>
  <c r="AV64" i="24"/>
  <c r="BQ64" i="24"/>
  <c r="CB64" i="24"/>
  <c r="CW64" i="24"/>
  <c r="H64" i="24"/>
  <c r="AC64" i="24"/>
  <c r="AN64" i="24"/>
  <c r="BI64" i="24"/>
  <c r="BT64" i="24"/>
  <c r="CO64" i="24"/>
  <c r="AF64" i="24"/>
  <c r="CG64" i="24"/>
  <c r="BA64" i="24"/>
  <c r="CR64" i="24"/>
  <c r="U64" i="24"/>
  <c r="BL64" i="24"/>
  <c r="BQ32" i="24"/>
  <c r="U32" i="24"/>
  <c r="CG32" i="24"/>
  <c r="AK32" i="24"/>
  <c r="CW32" i="24"/>
  <c r="BA32" i="24"/>
  <c r="H137" i="24"/>
  <c r="L137" i="24"/>
  <c r="P137" i="24"/>
  <c r="T137" i="24"/>
  <c r="X137" i="24"/>
  <c r="AB137" i="24"/>
  <c r="AF137" i="24"/>
  <c r="AJ137" i="24"/>
  <c r="AN137" i="24"/>
  <c r="AR137" i="24"/>
  <c r="AV137" i="24"/>
  <c r="AZ137" i="24"/>
  <c r="BD137" i="24"/>
  <c r="BH137" i="24"/>
  <c r="BL137" i="24"/>
  <c r="BP137" i="24"/>
  <c r="BT137" i="24"/>
  <c r="BX137" i="24"/>
  <c r="CB137" i="24"/>
  <c r="CF137" i="24"/>
  <c r="CJ137" i="24"/>
  <c r="CN137" i="24"/>
  <c r="CR137" i="24"/>
  <c r="CV137" i="24"/>
  <c r="I137" i="24"/>
  <c r="M137" i="24"/>
  <c r="Q137" i="24"/>
  <c r="U137" i="24"/>
  <c r="Y137" i="24"/>
  <c r="AC137" i="24"/>
  <c r="AG137" i="24"/>
  <c r="AK137" i="24"/>
  <c r="AO137" i="24"/>
  <c r="AS137" i="24"/>
  <c r="AW137" i="24"/>
  <c r="BA137" i="24"/>
  <c r="BE137" i="24"/>
  <c r="BI137" i="24"/>
  <c r="BM137" i="24"/>
  <c r="BQ137" i="24"/>
  <c r="BU137" i="24"/>
  <c r="BY137" i="24"/>
  <c r="CC137" i="24"/>
  <c r="CG137" i="24"/>
  <c r="CK137" i="24"/>
  <c r="CO137" i="24"/>
  <c r="CS137" i="24"/>
  <c r="CW137" i="24"/>
  <c r="J137" i="24"/>
  <c r="N137" i="24"/>
  <c r="R137" i="24"/>
  <c r="V137" i="24"/>
  <c r="Z137" i="24"/>
  <c r="AD137" i="24"/>
  <c r="AH137" i="24"/>
  <c r="AL137" i="24"/>
  <c r="AP137" i="24"/>
  <c r="AT137" i="24"/>
  <c r="AX137" i="24"/>
  <c r="BB137" i="24"/>
  <c r="BF137" i="24"/>
  <c r="BJ137" i="24"/>
  <c r="BN137" i="24"/>
  <c r="BR137" i="24"/>
  <c r="BV137" i="24"/>
  <c r="BZ137" i="24"/>
  <c r="CD137" i="24"/>
  <c r="CH137" i="24"/>
  <c r="CL137" i="24"/>
  <c r="CP137" i="24"/>
  <c r="CT137" i="24"/>
  <c r="CX137" i="24"/>
  <c r="K137" i="24"/>
  <c r="O137" i="24"/>
  <c r="S137" i="24"/>
  <c r="W137" i="24"/>
  <c r="AA137" i="24"/>
  <c r="AE137" i="24"/>
  <c r="AI137" i="24"/>
  <c r="AM137" i="24"/>
  <c r="AQ137" i="24"/>
  <c r="AU137" i="24"/>
  <c r="AY137" i="24"/>
  <c r="BC137" i="24"/>
  <c r="BG137" i="24"/>
  <c r="BK137" i="24"/>
  <c r="BO137" i="24"/>
  <c r="BS137" i="24"/>
  <c r="BW137" i="24"/>
  <c r="CA137" i="24"/>
  <c r="CE137" i="24"/>
  <c r="CI137" i="24"/>
  <c r="CM137" i="24"/>
  <c r="CQ137" i="24"/>
  <c r="CU137" i="24"/>
  <c r="CY137" i="24"/>
  <c r="J100" i="24"/>
  <c r="O100" i="24"/>
  <c r="R100" i="24"/>
  <c r="W100" i="24"/>
  <c r="Z100" i="24"/>
  <c r="AE100" i="24"/>
  <c r="AH100" i="24"/>
  <c r="AM100" i="24"/>
  <c r="AP100" i="24"/>
  <c r="AU100" i="24"/>
  <c r="AX100" i="24"/>
  <c r="BC100" i="24"/>
  <c r="BF100" i="24"/>
  <c r="BK100" i="24"/>
  <c r="BN100" i="24"/>
  <c r="BS100" i="24"/>
  <c r="BV100" i="24"/>
  <c r="CA100" i="24"/>
  <c r="CD100" i="24"/>
  <c r="CI100" i="24"/>
  <c r="CL100" i="24"/>
  <c r="CQ100" i="24"/>
  <c r="CT100" i="24"/>
  <c r="CY100" i="24"/>
  <c r="H100" i="24"/>
  <c r="M100" i="24"/>
  <c r="P100" i="24"/>
  <c r="U100" i="24"/>
  <c r="X100" i="24"/>
  <c r="AC100" i="24"/>
  <c r="AF100" i="24"/>
  <c r="AK100" i="24"/>
  <c r="AN100" i="24"/>
  <c r="AS100" i="24"/>
  <c r="AV100" i="24"/>
  <c r="BA100" i="24"/>
  <c r="BD100" i="24"/>
  <c r="BI100" i="24"/>
  <c r="BL100" i="24"/>
  <c r="BQ100" i="24"/>
  <c r="BT100" i="24"/>
  <c r="BY100" i="24"/>
  <c r="CB100" i="24"/>
  <c r="CG100" i="24"/>
  <c r="CJ100" i="24"/>
  <c r="CO100" i="24"/>
  <c r="CR100" i="24"/>
  <c r="CW100" i="24"/>
  <c r="K100" i="24"/>
  <c r="N100" i="24"/>
  <c r="S100" i="24"/>
  <c r="V100" i="24"/>
  <c r="AA100" i="24"/>
  <c r="AD100" i="24"/>
  <c r="AI100" i="24"/>
  <c r="AL100" i="24"/>
  <c r="AQ100" i="24"/>
  <c r="AT100" i="24"/>
  <c r="AY100" i="24"/>
  <c r="BB100" i="24"/>
  <c r="BG100" i="24"/>
  <c r="BJ100" i="24"/>
  <c r="BO100" i="24"/>
  <c r="BR100" i="24"/>
  <c r="BW100" i="24"/>
  <c r="BZ100" i="24"/>
  <c r="CE100" i="24"/>
  <c r="CH100" i="24"/>
  <c r="CM100" i="24"/>
  <c r="CP100" i="24"/>
  <c r="CU100" i="24"/>
  <c r="CX100" i="24"/>
  <c r="L100" i="24"/>
  <c r="AG100" i="24"/>
  <c r="AR100" i="24"/>
  <c r="BM100" i="24"/>
  <c r="BX100" i="24"/>
  <c r="CS100" i="24"/>
  <c r="Y100" i="24"/>
  <c r="AJ100" i="24"/>
  <c r="BE100" i="24"/>
  <c r="BP100" i="24"/>
  <c r="CK100" i="24"/>
  <c r="CV100" i="24"/>
  <c r="Q100" i="24"/>
  <c r="AB100" i="24"/>
  <c r="AW100" i="24"/>
  <c r="BH100" i="24"/>
  <c r="CC100" i="24"/>
  <c r="CN100" i="24"/>
  <c r="T100" i="24"/>
  <c r="BU100" i="24"/>
  <c r="AO100" i="24"/>
  <c r="CF100" i="24"/>
  <c r="I100" i="24"/>
  <c r="AZ100" i="24"/>
  <c r="J103" i="24"/>
  <c r="O103" i="24"/>
  <c r="R103" i="24"/>
  <c r="W103" i="24"/>
  <c r="Z103" i="24"/>
  <c r="AE103" i="24"/>
  <c r="AH103" i="24"/>
  <c r="AM103" i="24"/>
  <c r="AP103" i="24"/>
  <c r="AU103" i="24"/>
  <c r="AX103" i="24"/>
  <c r="BC103" i="24"/>
  <c r="BF103" i="24"/>
  <c r="BK103" i="24"/>
  <c r="BN103" i="24"/>
  <c r="BS103" i="24"/>
  <c r="BV103" i="24"/>
  <c r="CA103" i="24"/>
  <c r="CD103" i="24"/>
  <c r="CI103" i="24"/>
  <c r="CL103" i="24"/>
  <c r="CQ103" i="24"/>
  <c r="CT103" i="24"/>
  <c r="CY103" i="24"/>
  <c r="H103" i="24"/>
  <c r="M103" i="24"/>
  <c r="P103" i="24"/>
  <c r="U103" i="24"/>
  <c r="X103" i="24"/>
  <c r="AC103" i="24"/>
  <c r="AF103" i="24"/>
  <c r="AK103" i="24"/>
  <c r="AN103" i="24"/>
  <c r="AS103" i="24"/>
  <c r="AV103" i="24"/>
  <c r="BA103" i="24"/>
  <c r="BD103" i="24"/>
  <c r="BI103" i="24"/>
  <c r="BL103" i="24"/>
  <c r="BQ103" i="24"/>
  <c r="BT103" i="24"/>
  <c r="BY103" i="24"/>
  <c r="CB103" i="24"/>
  <c r="CG103" i="24"/>
  <c r="CJ103" i="24"/>
  <c r="CO103" i="24"/>
  <c r="CR103" i="24"/>
  <c r="CW103" i="24"/>
  <c r="K103" i="24"/>
  <c r="N103" i="24"/>
  <c r="S103" i="24"/>
  <c r="V103" i="24"/>
  <c r="AA103" i="24"/>
  <c r="AD103" i="24"/>
  <c r="AI103" i="24"/>
  <c r="AL103" i="24"/>
  <c r="AQ103" i="24"/>
  <c r="AT103" i="24"/>
  <c r="AY103" i="24"/>
  <c r="BB103" i="24"/>
  <c r="BG103" i="24"/>
  <c r="BJ103" i="24"/>
  <c r="BO103" i="24"/>
  <c r="BR103" i="24"/>
  <c r="BW103" i="24"/>
  <c r="BZ103" i="24"/>
  <c r="CE103" i="24"/>
  <c r="CH103" i="24"/>
  <c r="CM103" i="24"/>
  <c r="CP103" i="24"/>
  <c r="CU103" i="24"/>
  <c r="CX103" i="24"/>
  <c r="L103" i="24"/>
  <c r="AG103" i="24"/>
  <c r="AR103" i="24"/>
  <c r="BM103" i="24"/>
  <c r="BX103" i="24"/>
  <c r="CS103" i="24"/>
  <c r="Y103" i="24"/>
  <c r="AJ103" i="24"/>
  <c r="BE103" i="24"/>
  <c r="BP103" i="24"/>
  <c r="CK103" i="24"/>
  <c r="CV103" i="24"/>
  <c r="Q103" i="24"/>
  <c r="AB103" i="24"/>
  <c r="AW103" i="24"/>
  <c r="BH103" i="24"/>
  <c r="CC103" i="24"/>
  <c r="CN103" i="24"/>
  <c r="BU103" i="24"/>
  <c r="AO103" i="24"/>
  <c r="CF103" i="24"/>
  <c r="I103" i="24"/>
  <c r="AZ103" i="24"/>
  <c r="T103" i="24"/>
  <c r="J87" i="24"/>
  <c r="O87" i="24"/>
  <c r="R87" i="24"/>
  <c r="W87" i="24"/>
  <c r="Z87" i="24"/>
  <c r="AE87" i="24"/>
  <c r="AH87" i="24"/>
  <c r="AM87" i="24"/>
  <c r="AP87" i="24"/>
  <c r="AU87" i="24"/>
  <c r="AX87" i="24"/>
  <c r="BC87" i="24"/>
  <c r="BF87" i="24"/>
  <c r="BK87" i="24"/>
  <c r="BN87" i="24"/>
  <c r="BS87" i="24"/>
  <c r="BV87" i="24"/>
  <c r="CA87" i="24"/>
  <c r="CD87" i="24"/>
  <c r="CI87" i="24"/>
  <c r="CL87" i="24"/>
  <c r="CQ87" i="24"/>
  <c r="CT87" i="24"/>
  <c r="CY87" i="24"/>
  <c r="H87" i="24"/>
  <c r="M87" i="24"/>
  <c r="P87" i="24"/>
  <c r="U87" i="24"/>
  <c r="X87" i="24"/>
  <c r="AC87" i="24"/>
  <c r="AF87" i="24"/>
  <c r="AK87" i="24"/>
  <c r="AN87" i="24"/>
  <c r="AS87" i="24"/>
  <c r="AV87" i="24"/>
  <c r="BA87" i="24"/>
  <c r="BD87" i="24"/>
  <c r="BI87" i="24"/>
  <c r="BL87" i="24"/>
  <c r="BQ87" i="24"/>
  <c r="BT87" i="24"/>
  <c r="BY87" i="24"/>
  <c r="CB87" i="24"/>
  <c r="CG87" i="24"/>
  <c r="CJ87" i="24"/>
  <c r="CO87" i="24"/>
  <c r="CR87" i="24"/>
  <c r="CW87" i="24"/>
  <c r="K87" i="24"/>
  <c r="N87" i="24"/>
  <c r="S87" i="24"/>
  <c r="V87" i="24"/>
  <c r="AA87" i="24"/>
  <c r="AD87" i="24"/>
  <c r="AI87" i="24"/>
  <c r="AL87" i="24"/>
  <c r="AQ87" i="24"/>
  <c r="AT87" i="24"/>
  <c r="AY87" i="24"/>
  <c r="BB87" i="24"/>
  <c r="BG87" i="24"/>
  <c r="BJ87" i="24"/>
  <c r="BO87" i="24"/>
  <c r="BR87" i="24"/>
  <c r="BW87" i="24"/>
  <c r="BZ87" i="24"/>
  <c r="CE87" i="24"/>
  <c r="CH87" i="24"/>
  <c r="CM87" i="24"/>
  <c r="CP87" i="24"/>
  <c r="CU87" i="24"/>
  <c r="CX87" i="24"/>
  <c r="L87" i="24"/>
  <c r="AG87" i="24"/>
  <c r="AR87" i="24"/>
  <c r="BM87" i="24"/>
  <c r="BX87" i="24"/>
  <c r="CS87" i="24"/>
  <c r="Y87" i="24"/>
  <c r="AJ87" i="24"/>
  <c r="BE87" i="24"/>
  <c r="BP87" i="24"/>
  <c r="CK87" i="24"/>
  <c r="CV87" i="24"/>
  <c r="Q87" i="24"/>
  <c r="AB87" i="24"/>
  <c r="AW87" i="24"/>
  <c r="BH87" i="24"/>
  <c r="CC87" i="24"/>
  <c r="CN87" i="24"/>
  <c r="BU87" i="24"/>
  <c r="AO87" i="24"/>
  <c r="CF87" i="24"/>
  <c r="I87" i="24"/>
  <c r="AZ87" i="24"/>
  <c r="T87" i="24"/>
  <c r="I71" i="24"/>
  <c r="K71" i="24"/>
  <c r="M71" i="24"/>
  <c r="O71" i="24"/>
  <c r="Q71" i="24"/>
  <c r="S71" i="24"/>
  <c r="U71" i="24"/>
  <c r="W71" i="24"/>
  <c r="Y71" i="24"/>
  <c r="AA71" i="24"/>
  <c r="AC71" i="24"/>
  <c r="AE71" i="24"/>
  <c r="AG71" i="24"/>
  <c r="AI71" i="24"/>
  <c r="AK71" i="24"/>
  <c r="AM71" i="24"/>
  <c r="AO71" i="24"/>
  <c r="AQ71" i="24"/>
  <c r="AS71" i="24"/>
  <c r="AU71" i="24"/>
  <c r="AW71" i="24"/>
  <c r="AY71" i="24"/>
  <c r="BA71" i="24"/>
  <c r="BC71" i="24"/>
  <c r="BE71" i="24"/>
  <c r="BG71" i="24"/>
  <c r="BI71" i="24"/>
  <c r="BK71" i="24"/>
  <c r="BM71" i="24"/>
  <c r="BO71" i="24"/>
  <c r="BQ71" i="24"/>
  <c r="BS71" i="24"/>
  <c r="BU71" i="24"/>
  <c r="BW71" i="24"/>
  <c r="BY71" i="24"/>
  <c r="CA71" i="24"/>
  <c r="CC71" i="24"/>
  <c r="CE71" i="24"/>
  <c r="CG71" i="24"/>
  <c r="CI71" i="24"/>
  <c r="CK71" i="24"/>
  <c r="CM71" i="24"/>
  <c r="CO71" i="24"/>
  <c r="CQ71" i="24"/>
  <c r="CS71" i="24"/>
  <c r="CU71" i="24"/>
  <c r="CW71" i="24"/>
  <c r="CY71" i="24"/>
  <c r="H71" i="24"/>
  <c r="J71" i="24"/>
  <c r="L71" i="24"/>
  <c r="N71" i="24"/>
  <c r="P71" i="24"/>
  <c r="R71" i="24"/>
  <c r="T71" i="24"/>
  <c r="V71" i="24"/>
  <c r="X71" i="24"/>
  <c r="Z71" i="24"/>
  <c r="AB71" i="24"/>
  <c r="AD71" i="24"/>
  <c r="AF71" i="24"/>
  <c r="AH71" i="24"/>
  <c r="AJ71" i="24"/>
  <c r="AL71" i="24"/>
  <c r="AN71" i="24"/>
  <c r="AP71" i="24"/>
  <c r="AR71" i="24"/>
  <c r="AT71" i="24"/>
  <c r="AV71" i="24"/>
  <c r="AX71" i="24"/>
  <c r="AZ71" i="24"/>
  <c r="BB71" i="24"/>
  <c r="BD71" i="24"/>
  <c r="BF71" i="24"/>
  <c r="BH71" i="24"/>
  <c r="BJ71" i="24"/>
  <c r="BL71" i="24"/>
  <c r="BN71" i="24"/>
  <c r="BP71" i="24"/>
  <c r="BR71" i="24"/>
  <c r="BT71" i="24"/>
  <c r="BV71" i="24"/>
  <c r="BX71" i="24"/>
  <c r="BZ71" i="24"/>
  <c r="CB71" i="24"/>
  <c r="CD71" i="24"/>
  <c r="CF71" i="24"/>
  <c r="CH71" i="24"/>
  <c r="CJ71" i="24"/>
  <c r="CL71" i="24"/>
  <c r="CN71" i="24"/>
  <c r="CP71" i="24"/>
  <c r="CR71" i="24"/>
  <c r="CT71" i="24"/>
  <c r="CV71" i="24"/>
  <c r="CX71" i="24"/>
  <c r="I55" i="24"/>
  <c r="L55" i="24"/>
  <c r="Q55" i="24"/>
  <c r="T55" i="24"/>
  <c r="Y55" i="24"/>
  <c r="AB55" i="24"/>
  <c r="AG55" i="24"/>
  <c r="AJ55" i="24"/>
  <c r="AO55" i="24"/>
  <c r="AR55" i="24"/>
  <c r="AW55" i="24"/>
  <c r="AZ55" i="24"/>
  <c r="BE55" i="24"/>
  <c r="BH55" i="24"/>
  <c r="BM55" i="24"/>
  <c r="BP55" i="24"/>
  <c r="BU55" i="24"/>
  <c r="BX55" i="24"/>
  <c r="CC55" i="24"/>
  <c r="CF55" i="24"/>
  <c r="CK55" i="24"/>
  <c r="CN55" i="24"/>
  <c r="CS55" i="24"/>
  <c r="CV55" i="24"/>
  <c r="J55" i="24"/>
  <c r="O55" i="24"/>
  <c r="R55" i="24"/>
  <c r="W55" i="24"/>
  <c r="Z55" i="24"/>
  <c r="AE55" i="24"/>
  <c r="AH55" i="24"/>
  <c r="AM55" i="24"/>
  <c r="AP55" i="24"/>
  <c r="AU55" i="24"/>
  <c r="AX55" i="24"/>
  <c r="BC55" i="24"/>
  <c r="BF55" i="24"/>
  <c r="BK55" i="24"/>
  <c r="BN55" i="24"/>
  <c r="BS55" i="24"/>
  <c r="BV55" i="24"/>
  <c r="CA55" i="24"/>
  <c r="CD55" i="24"/>
  <c r="CI55" i="24"/>
  <c r="CL55" i="24"/>
  <c r="CQ55" i="24"/>
  <c r="CT55" i="24"/>
  <c r="CY55" i="24"/>
  <c r="M55" i="24"/>
  <c r="X55" i="24"/>
  <c r="AS55" i="24"/>
  <c r="BD55" i="24"/>
  <c r="BY55" i="24"/>
  <c r="CJ55" i="24"/>
  <c r="P55" i="24"/>
  <c r="AK55" i="24"/>
  <c r="AV55" i="24"/>
  <c r="BQ55" i="24"/>
  <c r="CB55" i="24"/>
  <c r="CW55" i="24"/>
  <c r="H55" i="24"/>
  <c r="AC55" i="24"/>
  <c r="AN55" i="24"/>
  <c r="BI55" i="24"/>
  <c r="BT55" i="24"/>
  <c r="CO55" i="24"/>
  <c r="CG55" i="24"/>
  <c r="BA55" i="24"/>
  <c r="CR55" i="24"/>
  <c r="U55" i="24"/>
  <c r="BL55" i="24"/>
  <c r="AF55" i="24"/>
  <c r="P39" i="24"/>
  <c r="AA39" i="24"/>
  <c r="AV39" i="24"/>
  <c r="BG39" i="24"/>
  <c r="CB39" i="24"/>
  <c r="CM39" i="24"/>
  <c r="H39" i="24"/>
  <c r="S39" i="24"/>
  <c r="AN39" i="24"/>
  <c r="AY39" i="24"/>
  <c r="BT39" i="24"/>
  <c r="CE39" i="24"/>
  <c r="AQ39" i="24"/>
  <c r="K39" i="24"/>
  <c r="CR39" i="24"/>
  <c r="BL39" i="24"/>
  <c r="AF39" i="24"/>
  <c r="BW39" i="24"/>
  <c r="BL23" i="24"/>
  <c r="CR23" i="24"/>
  <c r="AF23" i="24"/>
  <c r="J149" i="24"/>
  <c r="N149" i="24"/>
  <c r="R149" i="24"/>
  <c r="V149" i="24"/>
  <c r="Z149" i="24"/>
  <c r="AD149" i="24"/>
  <c r="AH149" i="24"/>
  <c r="AL149" i="24"/>
  <c r="AP149" i="24"/>
  <c r="AT149" i="24"/>
  <c r="AV149" i="24"/>
  <c r="AZ149" i="24"/>
  <c r="BD149" i="24"/>
  <c r="BH149" i="24"/>
  <c r="BL149" i="24"/>
  <c r="BP149" i="24"/>
  <c r="BT149" i="24"/>
  <c r="BX149" i="24"/>
  <c r="CB149" i="24"/>
  <c r="CF149" i="24"/>
  <c r="CJ149" i="24"/>
  <c r="CN149" i="24"/>
  <c r="CR149" i="24"/>
  <c r="CV149" i="24"/>
  <c r="K149" i="24"/>
  <c r="Q149" i="24"/>
  <c r="U149" i="24"/>
  <c r="AA149" i="24"/>
  <c r="AG149" i="24"/>
  <c r="AM149" i="24"/>
  <c r="AS149" i="24"/>
  <c r="AY149" i="24"/>
  <c r="BC149" i="24"/>
  <c r="BI149" i="24"/>
  <c r="BO149" i="24"/>
  <c r="BU149" i="24"/>
  <c r="CA149" i="24"/>
  <c r="CG149" i="24"/>
  <c r="CM149" i="24"/>
  <c r="CS149" i="24"/>
  <c r="CY149" i="24"/>
  <c r="H149" i="24"/>
  <c r="L149" i="24"/>
  <c r="P149" i="24"/>
  <c r="T149" i="24"/>
  <c r="X149" i="24"/>
  <c r="AB149" i="24"/>
  <c r="AF149" i="24"/>
  <c r="AJ149" i="24"/>
  <c r="AN149" i="24"/>
  <c r="AR149" i="24"/>
  <c r="AX149" i="24"/>
  <c r="BB149" i="24"/>
  <c r="BF149" i="24"/>
  <c r="BJ149" i="24"/>
  <c r="BN149" i="24"/>
  <c r="BR149" i="24"/>
  <c r="BV149" i="24"/>
  <c r="BZ149" i="24"/>
  <c r="CD149" i="24"/>
  <c r="CH149" i="24"/>
  <c r="CL149" i="24"/>
  <c r="CP149" i="24"/>
  <c r="CT149" i="24"/>
  <c r="CX149" i="24"/>
  <c r="I149" i="24"/>
  <c r="O149" i="24"/>
  <c r="S149" i="24"/>
  <c r="Y149" i="24"/>
  <c r="AE149" i="24"/>
  <c r="AK149" i="24"/>
  <c r="AQ149" i="24"/>
  <c r="AU149" i="24"/>
  <c r="BA149" i="24"/>
  <c r="BG149" i="24"/>
  <c r="BM149" i="24"/>
  <c r="BS149" i="24"/>
  <c r="BY149" i="24"/>
  <c r="CE149" i="24"/>
  <c r="CK149" i="24"/>
  <c r="CQ149" i="24"/>
  <c r="CW149" i="24"/>
  <c r="M149" i="24"/>
  <c r="W149" i="24"/>
  <c r="AC149" i="24"/>
  <c r="AI149" i="24"/>
  <c r="AO149" i="24"/>
  <c r="AW149" i="24"/>
  <c r="BE149" i="24"/>
  <c r="BK149" i="24"/>
  <c r="BQ149" i="24"/>
  <c r="BW149" i="24"/>
  <c r="CC149" i="24"/>
  <c r="CI149" i="24"/>
  <c r="CO149" i="24"/>
  <c r="CU149" i="24"/>
  <c r="K121" i="24"/>
  <c r="N121" i="24"/>
  <c r="S121" i="24"/>
  <c r="V121" i="24"/>
  <c r="AA121" i="24"/>
  <c r="AD121" i="24"/>
  <c r="AI121" i="24"/>
  <c r="AL121" i="24"/>
  <c r="AQ121" i="24"/>
  <c r="AT121" i="24"/>
  <c r="AY121" i="24"/>
  <c r="BB121" i="24"/>
  <c r="BG121" i="24"/>
  <c r="BJ121" i="24"/>
  <c r="BO121" i="24"/>
  <c r="BR121" i="24"/>
  <c r="BW121" i="24"/>
  <c r="BZ121" i="24"/>
  <c r="CE121" i="24"/>
  <c r="CH121" i="24"/>
  <c r="CM121" i="24"/>
  <c r="CP121" i="24"/>
  <c r="CU121" i="24"/>
  <c r="CX121" i="24"/>
  <c r="I121" i="24"/>
  <c r="L121" i="24"/>
  <c r="Q121" i="24"/>
  <c r="T121" i="24"/>
  <c r="Y121" i="24"/>
  <c r="AB121" i="24"/>
  <c r="AG121" i="24"/>
  <c r="AJ121" i="24"/>
  <c r="AO121" i="24"/>
  <c r="AR121" i="24"/>
  <c r="AW121" i="24"/>
  <c r="AZ121" i="24"/>
  <c r="BE121" i="24"/>
  <c r="BH121" i="24"/>
  <c r="BM121" i="24"/>
  <c r="BP121" i="24"/>
  <c r="BU121" i="24"/>
  <c r="BX121" i="24"/>
  <c r="CC121" i="24"/>
  <c r="CF121" i="24"/>
  <c r="CK121" i="24"/>
  <c r="CN121" i="24"/>
  <c r="CS121" i="24"/>
  <c r="CV121" i="24"/>
  <c r="J121" i="24"/>
  <c r="O121" i="24"/>
  <c r="R121" i="24"/>
  <c r="W121" i="24"/>
  <c r="Z121" i="24"/>
  <c r="AE121" i="24"/>
  <c r="AH121" i="24"/>
  <c r="AM121" i="24"/>
  <c r="AP121" i="24"/>
  <c r="AU121" i="24"/>
  <c r="AX121" i="24"/>
  <c r="BC121" i="24"/>
  <c r="BF121" i="24"/>
  <c r="BK121" i="24"/>
  <c r="BN121" i="24"/>
  <c r="BS121" i="24"/>
  <c r="BV121" i="24"/>
  <c r="CA121" i="24"/>
  <c r="CD121" i="24"/>
  <c r="CI121" i="24"/>
  <c r="CL121" i="24"/>
  <c r="CQ121" i="24"/>
  <c r="CT121" i="24"/>
  <c r="CY121" i="24"/>
  <c r="M121" i="24"/>
  <c r="X121" i="24"/>
  <c r="AS121" i="24"/>
  <c r="BD121" i="24"/>
  <c r="BY121" i="24"/>
  <c r="CJ121" i="24"/>
  <c r="P121" i="24"/>
  <c r="AK121" i="24"/>
  <c r="AV121" i="24"/>
  <c r="BQ121" i="24"/>
  <c r="CB121" i="24"/>
  <c r="CW121" i="24"/>
  <c r="H121" i="24"/>
  <c r="AC121" i="24"/>
  <c r="AN121" i="24"/>
  <c r="BI121" i="24"/>
  <c r="BT121" i="24"/>
  <c r="CO121" i="24"/>
  <c r="U121" i="24"/>
  <c r="AF121" i="24"/>
  <c r="BA121" i="24"/>
  <c r="BL121" i="24"/>
  <c r="CG121" i="24"/>
  <c r="CR121" i="24"/>
  <c r="I68" i="24"/>
  <c r="K68" i="24"/>
  <c r="M68" i="24"/>
  <c r="O68" i="24"/>
  <c r="Q68" i="24"/>
  <c r="S68" i="24"/>
  <c r="U68" i="24"/>
  <c r="W68" i="24"/>
  <c r="Y68" i="24"/>
  <c r="AA68" i="24"/>
  <c r="AC68" i="24"/>
  <c r="AE68" i="24"/>
  <c r="AG68" i="24"/>
  <c r="AI68" i="24"/>
  <c r="AK68" i="24"/>
  <c r="AM68" i="24"/>
  <c r="AO68" i="24"/>
  <c r="AQ68" i="24"/>
  <c r="AS68" i="24"/>
  <c r="AU68" i="24"/>
  <c r="AW68" i="24"/>
  <c r="AY68" i="24"/>
  <c r="BA68" i="24"/>
  <c r="BC68" i="24"/>
  <c r="BE68" i="24"/>
  <c r="BG68" i="24"/>
  <c r="BI68" i="24"/>
  <c r="BK68" i="24"/>
  <c r="BM68" i="24"/>
  <c r="BO68" i="24"/>
  <c r="BQ68" i="24"/>
  <c r="BS68" i="24"/>
  <c r="BU68" i="24"/>
  <c r="BW68" i="24"/>
  <c r="BY68" i="24"/>
  <c r="CA68" i="24"/>
  <c r="CC68" i="24"/>
  <c r="CE68" i="24"/>
  <c r="CG68" i="24"/>
  <c r="CI68" i="24"/>
  <c r="CK68" i="24"/>
  <c r="CM68" i="24"/>
  <c r="CO68" i="24"/>
  <c r="CQ68" i="24"/>
  <c r="CS68" i="24"/>
  <c r="CU68" i="24"/>
  <c r="CW68" i="24"/>
  <c r="CY68" i="24"/>
  <c r="H68" i="24"/>
  <c r="J68" i="24"/>
  <c r="L68" i="24"/>
  <c r="N68" i="24"/>
  <c r="P68" i="24"/>
  <c r="R68" i="24"/>
  <c r="T68" i="24"/>
  <c r="V68" i="24"/>
  <c r="X68" i="24"/>
  <c r="Z68" i="24"/>
  <c r="AB68" i="24"/>
  <c r="AD68" i="24"/>
  <c r="AF68" i="24"/>
  <c r="AH68" i="24"/>
  <c r="AJ68" i="24"/>
  <c r="AL68" i="24"/>
  <c r="AN68" i="24"/>
  <c r="AP68" i="24"/>
  <c r="AR68" i="24"/>
  <c r="AT68" i="24"/>
  <c r="AV68" i="24"/>
  <c r="AX68" i="24"/>
  <c r="AZ68" i="24"/>
  <c r="BB68" i="24"/>
  <c r="BD68" i="24"/>
  <c r="BF68" i="24"/>
  <c r="BH68" i="24"/>
  <c r="BJ68" i="24"/>
  <c r="BL68" i="24"/>
  <c r="BN68" i="24"/>
  <c r="BP68" i="24"/>
  <c r="BR68" i="24"/>
  <c r="BT68" i="24"/>
  <c r="BV68" i="24"/>
  <c r="BX68" i="24"/>
  <c r="BZ68" i="24"/>
  <c r="CB68" i="24"/>
  <c r="CD68" i="24"/>
  <c r="CF68" i="24"/>
  <c r="CH68" i="24"/>
  <c r="CJ68" i="24"/>
  <c r="CL68" i="24"/>
  <c r="CN68" i="24"/>
  <c r="CP68" i="24"/>
  <c r="CR68" i="24"/>
  <c r="CT68" i="24"/>
  <c r="CV68" i="24"/>
  <c r="CX68" i="24"/>
  <c r="H166" i="24"/>
  <c r="J166" i="24"/>
  <c r="L166" i="24"/>
  <c r="N166" i="24"/>
  <c r="P166" i="24"/>
  <c r="R166" i="24"/>
  <c r="T166" i="24"/>
  <c r="V166" i="24"/>
  <c r="X166" i="24"/>
  <c r="Z166" i="24"/>
  <c r="AB166" i="24"/>
  <c r="AD166" i="24"/>
  <c r="AF166" i="24"/>
  <c r="AH166" i="24"/>
  <c r="AJ166" i="24"/>
  <c r="AN166" i="24"/>
  <c r="AP166" i="24"/>
  <c r="AR166" i="24"/>
  <c r="AT166" i="24"/>
  <c r="AV166" i="24"/>
  <c r="AX166" i="24"/>
  <c r="BB166" i="24"/>
  <c r="BF166" i="24"/>
  <c r="BJ166" i="24"/>
  <c r="BN166" i="24"/>
  <c r="BR166" i="24"/>
  <c r="BV166" i="24"/>
  <c r="BZ166" i="24"/>
  <c r="CD166" i="24"/>
  <c r="CH166" i="24"/>
  <c r="CL166" i="24"/>
  <c r="CN166" i="24"/>
  <c r="CR166" i="24"/>
  <c r="CX166" i="24"/>
  <c r="I166" i="24"/>
  <c r="M166" i="24"/>
  <c r="S166" i="24"/>
  <c r="AA166" i="24"/>
  <c r="AG166" i="24"/>
  <c r="AM166" i="24"/>
  <c r="AS166" i="24"/>
  <c r="AY166" i="24"/>
  <c r="BE166" i="24"/>
  <c r="BK166" i="24"/>
  <c r="BQ166" i="24"/>
  <c r="BW166" i="24"/>
  <c r="CC166" i="24"/>
  <c r="CG166" i="24"/>
  <c r="CM166" i="24"/>
  <c r="CS166" i="24"/>
  <c r="CW166" i="24"/>
  <c r="AL166" i="24"/>
  <c r="AZ166" i="24"/>
  <c r="BD166" i="24"/>
  <c r="BH166" i="24"/>
  <c r="BL166" i="24"/>
  <c r="BP166" i="24"/>
  <c r="BT166" i="24"/>
  <c r="BX166" i="24"/>
  <c r="CB166" i="24"/>
  <c r="CF166" i="24"/>
  <c r="CJ166" i="24"/>
  <c r="CP166" i="24"/>
  <c r="CT166" i="24"/>
  <c r="CV166" i="24"/>
  <c r="O166" i="24"/>
  <c r="U166" i="24"/>
  <c r="Y166" i="24"/>
  <c r="AE166" i="24"/>
  <c r="AK166" i="24"/>
  <c r="AQ166" i="24"/>
  <c r="AW166" i="24"/>
  <c r="BC166" i="24"/>
  <c r="BI166" i="24"/>
  <c r="BO166" i="24"/>
  <c r="BU166" i="24"/>
  <c r="CA166" i="24"/>
  <c r="CI166" i="24"/>
  <c r="CO166" i="24"/>
  <c r="K166" i="24"/>
  <c r="Q166" i="24"/>
  <c r="W166" i="24"/>
  <c r="AC166" i="24"/>
  <c r="AI166" i="24"/>
  <c r="AO166" i="24"/>
  <c r="AU166" i="24"/>
  <c r="BA166" i="24"/>
  <c r="BG166" i="24"/>
  <c r="BM166" i="24"/>
  <c r="BS166" i="24"/>
  <c r="BY166" i="24"/>
  <c r="CE166" i="24"/>
  <c r="CK166" i="24"/>
  <c r="CQ166" i="24"/>
  <c r="CU166" i="24"/>
  <c r="CY166" i="24"/>
  <c r="H158" i="24"/>
  <c r="L158" i="24"/>
  <c r="P158" i="24"/>
  <c r="T158" i="24"/>
  <c r="X158" i="24"/>
  <c r="AB158" i="24"/>
  <c r="AF158" i="24"/>
  <c r="AJ158" i="24"/>
  <c r="AN158" i="24"/>
  <c r="AR158" i="24"/>
  <c r="AV158" i="24"/>
  <c r="AZ158" i="24"/>
  <c r="BD158" i="24"/>
  <c r="BH158" i="24"/>
  <c r="BL158" i="24"/>
  <c r="BP158" i="24"/>
  <c r="BT158" i="24"/>
  <c r="BV158" i="24"/>
  <c r="BZ158" i="24"/>
  <c r="CD158" i="24"/>
  <c r="CH158" i="24"/>
  <c r="CL158" i="24"/>
  <c r="CP158" i="24"/>
  <c r="CT158" i="24"/>
  <c r="CX158" i="24"/>
  <c r="I158" i="24"/>
  <c r="O158" i="24"/>
  <c r="S158" i="24"/>
  <c r="Y158" i="24"/>
  <c r="AE158" i="24"/>
  <c r="AK158" i="24"/>
  <c r="AO158" i="24"/>
  <c r="AU158" i="24"/>
  <c r="AY158" i="24"/>
  <c r="BC158" i="24"/>
  <c r="BI158" i="24"/>
  <c r="BO158" i="24"/>
  <c r="BU158" i="24"/>
  <c r="CA158" i="24"/>
  <c r="CG158" i="24"/>
  <c r="CK158" i="24"/>
  <c r="CO158" i="24"/>
  <c r="CU158" i="24"/>
  <c r="J158" i="24"/>
  <c r="N158" i="24"/>
  <c r="R158" i="24"/>
  <c r="V158" i="24"/>
  <c r="Z158" i="24"/>
  <c r="AD158" i="24"/>
  <c r="AH158" i="24"/>
  <c r="AL158" i="24"/>
  <c r="AP158" i="24"/>
  <c r="AT158" i="24"/>
  <c r="AX158" i="24"/>
  <c r="BB158" i="24"/>
  <c r="BF158" i="24"/>
  <c r="BJ158" i="24"/>
  <c r="BN158" i="24"/>
  <c r="BR158" i="24"/>
  <c r="BX158" i="24"/>
  <c r="CB158" i="24"/>
  <c r="CF158" i="24"/>
  <c r="CJ158" i="24"/>
  <c r="CN158" i="24"/>
  <c r="CR158" i="24"/>
  <c r="CV158" i="24"/>
  <c r="K158" i="24"/>
  <c r="Q158" i="24"/>
  <c r="W158" i="24"/>
  <c r="AC158" i="24"/>
  <c r="AG158" i="24"/>
  <c r="AM158" i="24"/>
  <c r="AS158" i="24"/>
  <c r="BA158" i="24"/>
  <c r="BG158" i="24"/>
  <c r="BK158" i="24"/>
  <c r="BQ158" i="24"/>
  <c r="BS158" i="24"/>
  <c r="BY158" i="24"/>
  <c r="CE158" i="24"/>
  <c r="CM158" i="24"/>
  <c r="CQ158" i="24"/>
  <c r="CW158" i="24"/>
  <c r="M158" i="24"/>
  <c r="U158" i="24"/>
  <c r="AA158" i="24"/>
  <c r="AI158" i="24"/>
  <c r="AQ158" i="24"/>
  <c r="AW158" i="24"/>
  <c r="BE158" i="24"/>
  <c r="BM158" i="24"/>
  <c r="BW158" i="24"/>
  <c r="CC158" i="24"/>
  <c r="CI158" i="24"/>
  <c r="CS158" i="24"/>
  <c r="CY158" i="24"/>
  <c r="H150" i="24"/>
  <c r="L150" i="24"/>
  <c r="P150" i="24"/>
  <c r="T150" i="24"/>
  <c r="X150" i="24"/>
  <c r="AB150" i="24"/>
  <c r="AF150" i="24"/>
  <c r="AJ150" i="24"/>
  <c r="AN150" i="24"/>
  <c r="AR150" i="24"/>
  <c r="AV150" i="24"/>
  <c r="AZ150" i="24"/>
  <c r="BD150" i="24"/>
  <c r="BH150" i="24"/>
  <c r="BL150" i="24"/>
  <c r="BR150" i="24"/>
  <c r="BV150" i="24"/>
  <c r="BZ150" i="24"/>
  <c r="CD150" i="24"/>
  <c r="CH150" i="24"/>
  <c r="CL150" i="24"/>
  <c r="CP150" i="24"/>
  <c r="CT150" i="24"/>
  <c r="CX150" i="24"/>
  <c r="M150" i="24"/>
  <c r="S150" i="24"/>
  <c r="W150" i="24"/>
  <c r="AC150" i="24"/>
  <c r="AI150" i="24"/>
  <c r="AO150" i="24"/>
  <c r="AU150" i="24"/>
  <c r="BA150" i="24"/>
  <c r="BG150" i="24"/>
  <c r="BM150" i="24"/>
  <c r="BU150" i="24"/>
  <c r="BY150" i="24"/>
  <c r="CG150" i="24"/>
  <c r="CM150" i="24"/>
  <c r="CS150" i="24"/>
  <c r="CY150" i="24"/>
  <c r="J150" i="24"/>
  <c r="N150" i="24"/>
  <c r="R150" i="24"/>
  <c r="V150" i="24"/>
  <c r="Z150" i="24"/>
  <c r="AD150" i="24"/>
  <c r="AH150" i="24"/>
  <c r="AL150" i="24"/>
  <c r="AP150" i="24"/>
  <c r="AT150" i="24"/>
  <c r="AX150" i="24"/>
  <c r="BB150" i="24"/>
  <c r="BF150" i="24"/>
  <c r="BJ150" i="24"/>
  <c r="BN150" i="24"/>
  <c r="BP150" i="24"/>
  <c r="BT150" i="24"/>
  <c r="BX150" i="24"/>
  <c r="CB150" i="24"/>
  <c r="CF150" i="24"/>
  <c r="CJ150" i="24"/>
  <c r="CN150" i="24"/>
  <c r="CR150" i="24"/>
  <c r="CV150" i="24"/>
  <c r="K150" i="24"/>
  <c r="Q150" i="24"/>
  <c r="Y150" i="24"/>
  <c r="AE150" i="24"/>
  <c r="AK150" i="24"/>
  <c r="AQ150" i="24"/>
  <c r="AW150" i="24"/>
  <c r="BC150" i="24"/>
  <c r="BI150" i="24"/>
  <c r="BO150" i="24"/>
  <c r="BS150" i="24"/>
  <c r="CA150" i="24"/>
  <c r="CE150" i="24"/>
  <c r="CK150" i="24"/>
  <c r="CQ150" i="24"/>
  <c r="CW150" i="24"/>
  <c r="I150" i="24"/>
  <c r="O150" i="24"/>
  <c r="U150" i="24"/>
  <c r="AA150" i="24"/>
  <c r="AG150" i="24"/>
  <c r="AM150" i="24"/>
  <c r="AS150" i="24"/>
  <c r="AY150" i="24"/>
  <c r="BE150" i="24"/>
  <c r="BK150" i="24"/>
  <c r="BQ150" i="24"/>
  <c r="BW150" i="24"/>
  <c r="CC150" i="24"/>
  <c r="CI150" i="24"/>
  <c r="CO150" i="24"/>
  <c r="CU150" i="24"/>
  <c r="BS142" i="24"/>
  <c r="CA142" i="24"/>
  <c r="CG142" i="24"/>
  <c r="CM142" i="24"/>
  <c r="CS142" i="24"/>
  <c r="CY142" i="24"/>
  <c r="H142" i="24"/>
  <c r="J142" i="24"/>
  <c r="L142" i="24"/>
  <c r="N142" i="24"/>
  <c r="P142" i="24"/>
  <c r="R142" i="24"/>
  <c r="T142" i="24"/>
  <c r="V142" i="24"/>
  <c r="X142" i="24"/>
  <c r="Z142" i="24"/>
  <c r="AB142" i="24"/>
  <c r="AD142" i="24"/>
  <c r="AF142" i="24"/>
  <c r="AH142" i="24"/>
  <c r="AJ142" i="24"/>
  <c r="AL142" i="24"/>
  <c r="AN142" i="24"/>
  <c r="AP142" i="24"/>
  <c r="AR142" i="24"/>
  <c r="AT142" i="24"/>
  <c r="AV142" i="24"/>
  <c r="AX142" i="24"/>
  <c r="AZ142" i="24"/>
  <c r="BB142" i="24"/>
  <c r="BD142" i="24"/>
  <c r="BF142" i="24"/>
  <c r="BH142" i="24"/>
  <c r="BJ142" i="24"/>
  <c r="BL142" i="24"/>
  <c r="BN142" i="24"/>
  <c r="BP142" i="24"/>
  <c r="BR142" i="24"/>
  <c r="BT142" i="24"/>
  <c r="BV142" i="24"/>
  <c r="BX142" i="24"/>
  <c r="BZ142" i="24"/>
  <c r="CB142" i="24"/>
  <c r="CD142" i="24"/>
  <c r="CF142" i="24"/>
  <c r="CH142" i="24"/>
  <c r="CJ142" i="24"/>
  <c r="CL142" i="24"/>
  <c r="CN142" i="24"/>
  <c r="CP142" i="24"/>
  <c r="CR142" i="24"/>
  <c r="CT142" i="24"/>
  <c r="CV142" i="24"/>
  <c r="CX142" i="24"/>
  <c r="BU142" i="24"/>
  <c r="CC142" i="24"/>
  <c r="CI142" i="24"/>
  <c r="CO142" i="24"/>
  <c r="CU142" i="24"/>
  <c r="I142" i="24"/>
  <c r="K142" i="24"/>
  <c r="M142" i="24"/>
  <c r="O142" i="24"/>
  <c r="Q142" i="24"/>
  <c r="S142" i="24"/>
  <c r="U142" i="24"/>
  <c r="W142" i="24"/>
  <c r="Y142" i="24"/>
  <c r="AA142" i="24"/>
  <c r="AC142" i="24"/>
  <c r="AE142" i="24"/>
  <c r="AG142" i="24"/>
  <c r="AI142" i="24"/>
  <c r="AK142" i="24"/>
  <c r="AM142" i="24"/>
  <c r="AO142" i="24"/>
  <c r="AQ142" i="24"/>
  <c r="AS142" i="24"/>
  <c r="AU142" i="24"/>
  <c r="AW142" i="24"/>
  <c r="AY142" i="24"/>
  <c r="BA142" i="24"/>
  <c r="BC142" i="24"/>
  <c r="BE142" i="24"/>
  <c r="BG142" i="24"/>
  <c r="BI142" i="24"/>
  <c r="BK142" i="24"/>
  <c r="BM142" i="24"/>
  <c r="BO142" i="24"/>
  <c r="BQ142" i="24"/>
  <c r="BW142" i="24"/>
  <c r="BY142" i="24"/>
  <c r="CE142" i="24"/>
  <c r="CK142" i="24"/>
  <c r="CQ142" i="24"/>
  <c r="CW142" i="24"/>
  <c r="H134" i="24"/>
  <c r="L134" i="24"/>
  <c r="P134" i="24"/>
  <c r="T134" i="24"/>
  <c r="X134" i="24"/>
  <c r="AB134" i="24"/>
  <c r="AF134" i="24"/>
  <c r="AJ134" i="24"/>
  <c r="AN134" i="24"/>
  <c r="AR134" i="24"/>
  <c r="AV134" i="24"/>
  <c r="AZ134" i="24"/>
  <c r="BD134" i="24"/>
  <c r="BH134" i="24"/>
  <c r="BL134" i="24"/>
  <c r="BP134" i="24"/>
  <c r="BT134" i="24"/>
  <c r="BX134" i="24"/>
  <c r="CB134" i="24"/>
  <c r="CF134" i="24"/>
  <c r="CJ134" i="24"/>
  <c r="CN134" i="24"/>
  <c r="CR134" i="24"/>
  <c r="CV134" i="24"/>
  <c r="I134" i="24"/>
  <c r="M134" i="24"/>
  <c r="Q134" i="24"/>
  <c r="U134" i="24"/>
  <c r="Y134" i="24"/>
  <c r="AC134" i="24"/>
  <c r="AG134" i="24"/>
  <c r="AK134" i="24"/>
  <c r="AO134" i="24"/>
  <c r="AS134" i="24"/>
  <c r="AW134" i="24"/>
  <c r="BA134" i="24"/>
  <c r="BE134" i="24"/>
  <c r="BI134" i="24"/>
  <c r="BM134" i="24"/>
  <c r="BQ134" i="24"/>
  <c r="BU134" i="24"/>
  <c r="BY134" i="24"/>
  <c r="CC134" i="24"/>
  <c r="CG134" i="24"/>
  <c r="CK134" i="24"/>
  <c r="CO134" i="24"/>
  <c r="CS134" i="24"/>
  <c r="CW134" i="24"/>
  <c r="J134" i="24"/>
  <c r="N134" i="24"/>
  <c r="R134" i="24"/>
  <c r="V134" i="24"/>
  <c r="Z134" i="24"/>
  <c r="AD134" i="24"/>
  <c r="AH134" i="24"/>
  <c r="AL134" i="24"/>
  <c r="AP134" i="24"/>
  <c r="AT134" i="24"/>
  <c r="AX134" i="24"/>
  <c r="BB134" i="24"/>
  <c r="BF134" i="24"/>
  <c r="BJ134" i="24"/>
  <c r="BN134" i="24"/>
  <c r="BR134" i="24"/>
  <c r="BV134" i="24"/>
  <c r="BZ134" i="24"/>
  <c r="CD134" i="24"/>
  <c r="CH134" i="24"/>
  <c r="CL134" i="24"/>
  <c r="CP134" i="24"/>
  <c r="CT134" i="24"/>
  <c r="CX134" i="24"/>
  <c r="K134" i="24"/>
  <c r="O134" i="24"/>
  <c r="S134" i="24"/>
  <c r="W134" i="24"/>
  <c r="AA134" i="24"/>
  <c r="AE134" i="24"/>
  <c r="AI134" i="24"/>
  <c r="AM134" i="24"/>
  <c r="AQ134" i="24"/>
  <c r="AU134" i="24"/>
  <c r="AY134" i="24"/>
  <c r="BC134" i="24"/>
  <c r="BG134" i="24"/>
  <c r="BK134" i="24"/>
  <c r="BO134" i="24"/>
  <c r="BS134" i="24"/>
  <c r="BW134" i="24"/>
  <c r="CA134" i="24"/>
  <c r="CE134" i="24"/>
  <c r="CI134" i="24"/>
  <c r="CM134" i="24"/>
  <c r="CQ134" i="24"/>
  <c r="CU134" i="24"/>
  <c r="CY134" i="24"/>
  <c r="K126" i="24"/>
  <c r="N126" i="24"/>
  <c r="S126" i="24"/>
  <c r="V126" i="24"/>
  <c r="AA126" i="24"/>
  <c r="AD126" i="24"/>
  <c r="AI126" i="24"/>
  <c r="AL126" i="24"/>
  <c r="AQ126" i="24"/>
  <c r="AT126" i="24"/>
  <c r="AY126" i="24"/>
  <c r="BB126" i="24"/>
  <c r="BG126" i="24"/>
  <c r="BJ126" i="24"/>
  <c r="BO126" i="24"/>
  <c r="BR126" i="24"/>
  <c r="BW126" i="24"/>
  <c r="BZ126" i="24"/>
  <c r="CE126" i="24"/>
  <c r="CH126" i="24"/>
  <c r="CM126" i="24"/>
  <c r="CP126" i="24"/>
  <c r="CU126" i="24"/>
  <c r="I126" i="24"/>
  <c r="L126" i="24"/>
  <c r="Q126" i="24"/>
  <c r="T126" i="24"/>
  <c r="Y126" i="24"/>
  <c r="AB126" i="24"/>
  <c r="AG126" i="24"/>
  <c r="AJ126" i="24"/>
  <c r="AO126" i="24"/>
  <c r="AR126" i="24"/>
  <c r="AW126" i="24"/>
  <c r="AZ126" i="24"/>
  <c r="BE126" i="24"/>
  <c r="BH126" i="24"/>
  <c r="BM126" i="24"/>
  <c r="BP126" i="24"/>
  <c r="BU126" i="24"/>
  <c r="BX126" i="24"/>
  <c r="CC126" i="24"/>
  <c r="CF126" i="24"/>
  <c r="CK126" i="24"/>
  <c r="CN126" i="24"/>
  <c r="CS126" i="24"/>
  <c r="CV126" i="24"/>
  <c r="CX126" i="24"/>
  <c r="J126" i="24"/>
  <c r="O126" i="24"/>
  <c r="R126" i="24"/>
  <c r="W126" i="24"/>
  <c r="Z126" i="24"/>
  <c r="AE126" i="24"/>
  <c r="AH126" i="24"/>
  <c r="AM126" i="24"/>
  <c r="AP126" i="24"/>
  <c r="AU126" i="24"/>
  <c r="AX126" i="24"/>
  <c r="BC126" i="24"/>
  <c r="BF126" i="24"/>
  <c r="BK126" i="24"/>
  <c r="BN126" i="24"/>
  <c r="BS126" i="24"/>
  <c r="BV126" i="24"/>
  <c r="CA126" i="24"/>
  <c r="CD126" i="24"/>
  <c r="CI126" i="24"/>
  <c r="CL126" i="24"/>
  <c r="CQ126" i="24"/>
  <c r="CT126" i="24"/>
  <c r="M126" i="24"/>
  <c r="X126" i="24"/>
  <c r="AS126" i="24"/>
  <c r="BD126" i="24"/>
  <c r="BY126" i="24"/>
  <c r="CJ126" i="24"/>
  <c r="P126" i="24"/>
  <c r="AK126" i="24"/>
  <c r="AV126" i="24"/>
  <c r="BQ126" i="24"/>
  <c r="CB126" i="24"/>
  <c r="CW126" i="24"/>
  <c r="H126" i="24"/>
  <c r="AC126" i="24"/>
  <c r="AN126" i="24"/>
  <c r="BI126" i="24"/>
  <c r="BT126" i="24"/>
  <c r="CO126" i="24"/>
  <c r="CY126" i="24"/>
  <c r="U126" i="24"/>
  <c r="AF126" i="24"/>
  <c r="BA126" i="24"/>
  <c r="BL126" i="24"/>
  <c r="CG126" i="24"/>
  <c r="CR126" i="24"/>
  <c r="K118" i="24"/>
  <c r="N118" i="24"/>
  <c r="S118" i="24"/>
  <c r="V118" i="24"/>
  <c r="AA118" i="24"/>
  <c r="AD118" i="24"/>
  <c r="AI118" i="24"/>
  <c r="AL118" i="24"/>
  <c r="AQ118" i="24"/>
  <c r="AT118" i="24"/>
  <c r="AY118" i="24"/>
  <c r="BB118" i="24"/>
  <c r="BG118" i="24"/>
  <c r="BJ118" i="24"/>
  <c r="BO118" i="24"/>
  <c r="BR118" i="24"/>
  <c r="BW118" i="24"/>
  <c r="BZ118" i="24"/>
  <c r="CE118" i="24"/>
  <c r="CH118" i="24"/>
  <c r="CM118" i="24"/>
  <c r="CP118" i="24"/>
  <c r="CU118" i="24"/>
  <c r="CX118" i="24"/>
  <c r="I118" i="24"/>
  <c r="L118" i="24"/>
  <c r="Q118" i="24"/>
  <c r="T118" i="24"/>
  <c r="Y118" i="24"/>
  <c r="AB118" i="24"/>
  <c r="AG118" i="24"/>
  <c r="AJ118" i="24"/>
  <c r="AO118" i="24"/>
  <c r="AR118" i="24"/>
  <c r="AW118" i="24"/>
  <c r="AZ118" i="24"/>
  <c r="BE118" i="24"/>
  <c r="BH118" i="24"/>
  <c r="BM118" i="24"/>
  <c r="BP118" i="24"/>
  <c r="BU118" i="24"/>
  <c r="BX118" i="24"/>
  <c r="CC118" i="24"/>
  <c r="CF118" i="24"/>
  <c r="CK118" i="24"/>
  <c r="CN118" i="24"/>
  <c r="CS118" i="24"/>
  <c r="CV118" i="24"/>
  <c r="J118" i="24"/>
  <c r="O118" i="24"/>
  <c r="R118" i="24"/>
  <c r="W118" i="24"/>
  <c r="Z118" i="24"/>
  <c r="AE118" i="24"/>
  <c r="AH118" i="24"/>
  <c r="AM118" i="24"/>
  <c r="AP118" i="24"/>
  <c r="AU118" i="24"/>
  <c r="AX118" i="24"/>
  <c r="BC118" i="24"/>
  <c r="BF118" i="24"/>
  <c r="BK118" i="24"/>
  <c r="BN118" i="24"/>
  <c r="BS118" i="24"/>
  <c r="BV118" i="24"/>
  <c r="CA118" i="24"/>
  <c r="CD118" i="24"/>
  <c r="CI118" i="24"/>
  <c r="CL118" i="24"/>
  <c r="CQ118" i="24"/>
  <c r="CT118" i="24"/>
  <c r="CY118" i="24"/>
  <c r="M118" i="24"/>
  <c r="X118" i="24"/>
  <c r="AS118" i="24"/>
  <c r="BD118" i="24"/>
  <c r="BY118" i="24"/>
  <c r="CJ118" i="24"/>
  <c r="P118" i="24"/>
  <c r="AK118" i="24"/>
  <c r="AV118" i="24"/>
  <c r="BQ118" i="24"/>
  <c r="CB118" i="24"/>
  <c r="CW118" i="24"/>
  <c r="H118" i="24"/>
  <c r="AC118" i="24"/>
  <c r="AN118" i="24"/>
  <c r="BI118" i="24"/>
  <c r="BT118" i="24"/>
  <c r="CO118" i="24"/>
  <c r="U118" i="24"/>
  <c r="AF118" i="24"/>
  <c r="BA118" i="24"/>
  <c r="BL118" i="24"/>
  <c r="CG118" i="24"/>
  <c r="CR118" i="24"/>
  <c r="J110" i="24"/>
  <c r="O110" i="24"/>
  <c r="R110" i="24"/>
  <c r="W110" i="24"/>
  <c r="Z110" i="24"/>
  <c r="AE110" i="24"/>
  <c r="AH110" i="24"/>
  <c r="AM110" i="24"/>
  <c r="AP110" i="24"/>
  <c r="AU110" i="24"/>
  <c r="AX110" i="24"/>
  <c r="BC110" i="24"/>
  <c r="BF110" i="24"/>
  <c r="BK110" i="24"/>
  <c r="BN110" i="24"/>
  <c r="BS110" i="24"/>
  <c r="BV110" i="24"/>
  <c r="CA110" i="24"/>
  <c r="CD110" i="24"/>
  <c r="CI110" i="24"/>
  <c r="CL110" i="24"/>
  <c r="CQ110" i="24"/>
  <c r="CT110" i="24"/>
  <c r="CY110" i="24"/>
  <c r="H110" i="24"/>
  <c r="M110" i="24"/>
  <c r="P110" i="24"/>
  <c r="U110" i="24"/>
  <c r="X110" i="24"/>
  <c r="AC110" i="24"/>
  <c r="AF110" i="24"/>
  <c r="AK110" i="24"/>
  <c r="AN110" i="24"/>
  <c r="AS110" i="24"/>
  <c r="AV110" i="24"/>
  <c r="BA110" i="24"/>
  <c r="BD110" i="24"/>
  <c r="BI110" i="24"/>
  <c r="BL110" i="24"/>
  <c r="BQ110" i="24"/>
  <c r="BT110" i="24"/>
  <c r="BY110" i="24"/>
  <c r="CB110" i="24"/>
  <c r="CG110" i="24"/>
  <c r="CJ110" i="24"/>
  <c r="CO110" i="24"/>
  <c r="CR110" i="24"/>
  <c r="CW110" i="24"/>
  <c r="K110" i="24"/>
  <c r="N110" i="24"/>
  <c r="S110" i="24"/>
  <c r="V110" i="24"/>
  <c r="AA110" i="24"/>
  <c r="AD110" i="24"/>
  <c r="AI110" i="24"/>
  <c r="AL110" i="24"/>
  <c r="AQ110" i="24"/>
  <c r="AT110" i="24"/>
  <c r="AY110" i="24"/>
  <c r="BB110" i="24"/>
  <c r="BG110" i="24"/>
  <c r="BJ110" i="24"/>
  <c r="BO110" i="24"/>
  <c r="BR110" i="24"/>
  <c r="BW110" i="24"/>
  <c r="BZ110" i="24"/>
  <c r="CE110" i="24"/>
  <c r="CH110" i="24"/>
  <c r="CM110" i="24"/>
  <c r="CP110" i="24"/>
  <c r="CU110" i="24"/>
  <c r="CX110" i="24"/>
  <c r="L110" i="24"/>
  <c r="AG110" i="24"/>
  <c r="AR110" i="24"/>
  <c r="BM110" i="24"/>
  <c r="BX110" i="24"/>
  <c r="CS110" i="24"/>
  <c r="Y110" i="24"/>
  <c r="AJ110" i="24"/>
  <c r="BE110" i="24"/>
  <c r="BP110" i="24"/>
  <c r="CK110" i="24"/>
  <c r="CV110" i="24"/>
  <c r="Q110" i="24"/>
  <c r="AB110" i="24"/>
  <c r="AW110" i="24"/>
  <c r="BH110" i="24"/>
  <c r="CC110" i="24"/>
  <c r="CN110" i="24"/>
  <c r="AO110" i="24"/>
  <c r="CF110" i="24"/>
  <c r="I110" i="24"/>
  <c r="AZ110" i="24"/>
  <c r="T110" i="24"/>
  <c r="BU110" i="24"/>
  <c r="J163" i="24"/>
  <c r="N163" i="24"/>
  <c r="R163" i="24"/>
  <c r="V163" i="24"/>
  <c r="Z163" i="24"/>
  <c r="AD163" i="24"/>
  <c r="AF163" i="24"/>
  <c r="AJ163" i="24"/>
  <c r="AP163" i="24"/>
  <c r="AT163" i="24"/>
  <c r="AX163" i="24"/>
  <c r="BB163" i="24"/>
  <c r="BF163" i="24"/>
  <c r="BJ163" i="24"/>
  <c r="BN163" i="24"/>
  <c r="BR163" i="24"/>
  <c r="BV163" i="24"/>
  <c r="BZ163" i="24"/>
  <c r="CD163" i="24"/>
  <c r="CH163" i="24"/>
  <c r="CJ163" i="24"/>
  <c r="CN163" i="24"/>
  <c r="CR163" i="24"/>
  <c r="CX163" i="24"/>
  <c r="K163" i="24"/>
  <c r="Q163" i="24"/>
  <c r="W163" i="24"/>
  <c r="AA163" i="24"/>
  <c r="AE163" i="24"/>
  <c r="AK163" i="24"/>
  <c r="AQ163" i="24"/>
  <c r="AW163" i="24"/>
  <c r="BA163" i="24"/>
  <c r="BI163" i="24"/>
  <c r="BO163" i="24"/>
  <c r="BU163" i="24"/>
  <c r="CA163" i="24"/>
  <c r="CG163" i="24"/>
  <c r="CM163" i="24"/>
  <c r="CQ163" i="24"/>
  <c r="CW163" i="24"/>
  <c r="H163" i="24"/>
  <c r="L163" i="24"/>
  <c r="P163" i="24"/>
  <c r="T163" i="24"/>
  <c r="X163" i="24"/>
  <c r="AB163" i="24"/>
  <c r="AH163" i="24"/>
  <c r="AL163" i="24"/>
  <c r="AN163" i="24"/>
  <c r="AR163" i="24"/>
  <c r="AV163" i="24"/>
  <c r="AZ163" i="24"/>
  <c r="BD163" i="24"/>
  <c r="BH163" i="24"/>
  <c r="BL163" i="24"/>
  <c r="BP163" i="24"/>
  <c r="BT163" i="24"/>
  <c r="BX163" i="24"/>
  <c r="CB163" i="24"/>
  <c r="CF163" i="24"/>
  <c r="CL163" i="24"/>
  <c r="CP163" i="24"/>
  <c r="CT163" i="24"/>
  <c r="CV163" i="24"/>
  <c r="I163" i="24"/>
  <c r="O163" i="24"/>
  <c r="U163" i="24"/>
  <c r="AC163" i="24"/>
  <c r="AG163" i="24"/>
  <c r="AM163" i="24"/>
  <c r="AS163" i="24"/>
  <c r="AY163" i="24"/>
  <c r="BC163" i="24"/>
  <c r="BG163" i="24"/>
  <c r="BM163" i="24"/>
  <c r="BS163" i="24"/>
  <c r="BY163" i="24"/>
  <c r="CE163" i="24"/>
  <c r="CK163" i="24"/>
  <c r="CS163" i="24"/>
  <c r="CY163" i="24"/>
  <c r="M163" i="24"/>
  <c r="S163" i="24"/>
  <c r="Y163" i="24"/>
  <c r="AI163" i="24"/>
  <c r="AO163" i="24"/>
  <c r="AU163" i="24"/>
  <c r="BE163" i="24"/>
  <c r="BK163" i="24"/>
  <c r="BQ163" i="24"/>
  <c r="BW163" i="24"/>
  <c r="CC163" i="24"/>
  <c r="CI163" i="24"/>
  <c r="CO163" i="24"/>
  <c r="CU163" i="24"/>
  <c r="J99" i="24"/>
  <c r="O99" i="24"/>
  <c r="R99" i="24"/>
  <c r="W99" i="24"/>
  <c r="Z99" i="24"/>
  <c r="AE99" i="24"/>
  <c r="AH99" i="24"/>
  <c r="AM99" i="24"/>
  <c r="AP99" i="24"/>
  <c r="AU99" i="24"/>
  <c r="AX99" i="24"/>
  <c r="BC99" i="24"/>
  <c r="BF99" i="24"/>
  <c r="BK99" i="24"/>
  <c r="BN99" i="24"/>
  <c r="BS99" i="24"/>
  <c r="BV99" i="24"/>
  <c r="CA99" i="24"/>
  <c r="CD99" i="24"/>
  <c r="CI99" i="24"/>
  <c r="CL99" i="24"/>
  <c r="CQ99" i="24"/>
  <c r="CT99" i="24"/>
  <c r="CY99" i="24"/>
  <c r="H99" i="24"/>
  <c r="M99" i="24"/>
  <c r="P99" i="24"/>
  <c r="U99" i="24"/>
  <c r="X99" i="24"/>
  <c r="AC99" i="24"/>
  <c r="AF99" i="24"/>
  <c r="AK99" i="24"/>
  <c r="AN99" i="24"/>
  <c r="AS99" i="24"/>
  <c r="AV99" i="24"/>
  <c r="BA99" i="24"/>
  <c r="BD99" i="24"/>
  <c r="BI99" i="24"/>
  <c r="BL99" i="24"/>
  <c r="BQ99" i="24"/>
  <c r="BT99" i="24"/>
  <c r="BY99" i="24"/>
  <c r="CB99" i="24"/>
  <c r="CG99" i="24"/>
  <c r="CJ99" i="24"/>
  <c r="CO99" i="24"/>
  <c r="CR99" i="24"/>
  <c r="CW99" i="24"/>
  <c r="K99" i="24"/>
  <c r="N99" i="24"/>
  <c r="S99" i="24"/>
  <c r="V99" i="24"/>
  <c r="AA99" i="24"/>
  <c r="AD99" i="24"/>
  <c r="AI99" i="24"/>
  <c r="AL99" i="24"/>
  <c r="AQ99" i="24"/>
  <c r="AT99" i="24"/>
  <c r="AY99" i="24"/>
  <c r="BB99" i="24"/>
  <c r="BG99" i="24"/>
  <c r="BJ99" i="24"/>
  <c r="BO99" i="24"/>
  <c r="BR99" i="24"/>
  <c r="BW99" i="24"/>
  <c r="BZ99" i="24"/>
  <c r="CE99" i="24"/>
  <c r="CH99" i="24"/>
  <c r="CM99" i="24"/>
  <c r="CP99" i="24"/>
  <c r="CU99" i="24"/>
  <c r="CX99" i="24"/>
  <c r="L99" i="24"/>
  <c r="AG99" i="24"/>
  <c r="AR99" i="24"/>
  <c r="BM99" i="24"/>
  <c r="BX99" i="24"/>
  <c r="CS99" i="24"/>
  <c r="Y99" i="24"/>
  <c r="AJ99" i="24"/>
  <c r="BE99" i="24"/>
  <c r="BP99" i="24"/>
  <c r="CK99" i="24"/>
  <c r="CV99" i="24"/>
  <c r="Q99" i="24"/>
  <c r="AB99" i="24"/>
  <c r="AW99" i="24"/>
  <c r="BH99" i="24"/>
  <c r="CC99" i="24"/>
  <c r="CN99" i="24"/>
  <c r="BU99" i="24"/>
  <c r="AO99" i="24"/>
  <c r="CF99" i="24"/>
  <c r="I99" i="24"/>
  <c r="AZ99" i="24"/>
  <c r="T99" i="24"/>
  <c r="J83" i="24"/>
  <c r="O83" i="24"/>
  <c r="R83" i="24"/>
  <c r="W83" i="24"/>
  <c r="Z83" i="24"/>
  <c r="AE83" i="24"/>
  <c r="AH83" i="24"/>
  <c r="AM83" i="24"/>
  <c r="AP83" i="24"/>
  <c r="AU83" i="24"/>
  <c r="AX83" i="24"/>
  <c r="BC83" i="24"/>
  <c r="BF83" i="24"/>
  <c r="BK83" i="24"/>
  <c r="BN83" i="24"/>
  <c r="BS83" i="24"/>
  <c r="BV83" i="24"/>
  <c r="CA83" i="24"/>
  <c r="CD83" i="24"/>
  <c r="CI83" i="24"/>
  <c r="CL83" i="24"/>
  <c r="CQ83" i="24"/>
  <c r="CT83" i="24"/>
  <c r="CY83" i="24"/>
  <c r="H83" i="24"/>
  <c r="M83" i="24"/>
  <c r="P83" i="24"/>
  <c r="U83" i="24"/>
  <c r="X83" i="24"/>
  <c r="AC83" i="24"/>
  <c r="AF83" i="24"/>
  <c r="AK83" i="24"/>
  <c r="AN83" i="24"/>
  <c r="AS83" i="24"/>
  <c r="AV83" i="24"/>
  <c r="BA83" i="24"/>
  <c r="BD83" i="24"/>
  <c r="BI83" i="24"/>
  <c r="BL83" i="24"/>
  <c r="BQ83" i="24"/>
  <c r="BT83" i="24"/>
  <c r="BY83" i="24"/>
  <c r="CB83" i="24"/>
  <c r="CG83" i="24"/>
  <c r="CJ83" i="24"/>
  <c r="CO83" i="24"/>
  <c r="CR83" i="24"/>
  <c r="CW83" i="24"/>
  <c r="K83" i="24"/>
  <c r="N83" i="24"/>
  <c r="S83" i="24"/>
  <c r="V83" i="24"/>
  <c r="AA83" i="24"/>
  <c r="AD83" i="24"/>
  <c r="AI83" i="24"/>
  <c r="AL83" i="24"/>
  <c r="AQ83" i="24"/>
  <c r="AT83" i="24"/>
  <c r="AY83" i="24"/>
  <c r="BB83" i="24"/>
  <c r="BG83" i="24"/>
  <c r="BJ83" i="24"/>
  <c r="BO83" i="24"/>
  <c r="BR83" i="24"/>
  <c r="BW83" i="24"/>
  <c r="BZ83" i="24"/>
  <c r="CE83" i="24"/>
  <c r="CH83" i="24"/>
  <c r="CM83" i="24"/>
  <c r="CP83" i="24"/>
  <c r="CU83" i="24"/>
  <c r="CX83" i="24"/>
  <c r="L83" i="24"/>
  <c r="AG83" i="24"/>
  <c r="AR83" i="24"/>
  <c r="BM83" i="24"/>
  <c r="BX83" i="24"/>
  <c r="CS83" i="24"/>
  <c r="Y83" i="24"/>
  <c r="AJ83" i="24"/>
  <c r="BE83" i="24"/>
  <c r="BP83" i="24"/>
  <c r="CK83" i="24"/>
  <c r="CV83" i="24"/>
  <c r="Q83" i="24"/>
  <c r="AB83" i="24"/>
  <c r="AW83" i="24"/>
  <c r="BH83" i="24"/>
  <c r="CC83" i="24"/>
  <c r="CN83" i="24"/>
  <c r="BU83" i="24"/>
  <c r="AO83" i="24"/>
  <c r="CF83" i="24"/>
  <c r="I83" i="24"/>
  <c r="AZ83" i="24"/>
  <c r="T83" i="24"/>
  <c r="K67" i="24"/>
  <c r="M67" i="24"/>
  <c r="O67" i="24"/>
  <c r="Q67" i="24"/>
  <c r="S67" i="24"/>
  <c r="U67" i="24"/>
  <c r="W67" i="24"/>
  <c r="Y67" i="24"/>
  <c r="AA67" i="24"/>
  <c r="AC67" i="24"/>
  <c r="AE67" i="24"/>
  <c r="AG67" i="24"/>
  <c r="AI67" i="24"/>
  <c r="AK67" i="24"/>
  <c r="AM67" i="24"/>
  <c r="AO67" i="24"/>
  <c r="AQ67" i="24"/>
  <c r="AS67" i="24"/>
  <c r="AU67" i="24"/>
  <c r="AW67" i="24"/>
  <c r="AY67" i="24"/>
  <c r="BA67" i="24"/>
  <c r="BC67" i="24"/>
  <c r="BE67" i="24"/>
  <c r="BG67" i="24"/>
  <c r="BI67" i="24"/>
  <c r="BK67" i="24"/>
  <c r="BM67" i="24"/>
  <c r="BO67" i="24"/>
  <c r="BQ67" i="24"/>
  <c r="BS67" i="24"/>
  <c r="BU67" i="24"/>
  <c r="BW67" i="24"/>
  <c r="BY67" i="24"/>
  <c r="CA67" i="24"/>
  <c r="CC67" i="24"/>
  <c r="CE67" i="24"/>
  <c r="CG67" i="24"/>
  <c r="CI67" i="24"/>
  <c r="CK67" i="24"/>
  <c r="CM67" i="24"/>
  <c r="CO67" i="24"/>
  <c r="CQ67" i="24"/>
  <c r="CS67" i="24"/>
  <c r="CU67" i="24"/>
  <c r="CW67" i="24"/>
  <c r="CY67" i="24"/>
  <c r="I67" i="24"/>
  <c r="J67" i="24"/>
  <c r="L67" i="24"/>
  <c r="N67" i="24"/>
  <c r="P67" i="24"/>
  <c r="R67" i="24"/>
  <c r="T67" i="24"/>
  <c r="V67" i="24"/>
  <c r="X67" i="24"/>
  <c r="Z67" i="24"/>
  <c r="AB67" i="24"/>
  <c r="AD67" i="24"/>
  <c r="AF67" i="24"/>
  <c r="AH67" i="24"/>
  <c r="AJ67" i="24"/>
  <c r="AL67" i="24"/>
  <c r="AN67" i="24"/>
  <c r="AP67" i="24"/>
  <c r="AR67" i="24"/>
  <c r="AT67" i="24"/>
  <c r="AV67" i="24"/>
  <c r="AX67" i="24"/>
  <c r="AZ67" i="24"/>
  <c r="BB67" i="24"/>
  <c r="BD67" i="24"/>
  <c r="BF67" i="24"/>
  <c r="BH67" i="24"/>
  <c r="BJ67" i="24"/>
  <c r="BL67" i="24"/>
  <c r="BN67" i="24"/>
  <c r="BP67" i="24"/>
  <c r="BR67" i="24"/>
  <c r="BT67" i="24"/>
  <c r="BV67" i="24"/>
  <c r="BX67" i="24"/>
  <c r="BZ67" i="24"/>
  <c r="CB67" i="24"/>
  <c r="CD67" i="24"/>
  <c r="CF67" i="24"/>
  <c r="CH67" i="24"/>
  <c r="CJ67" i="24"/>
  <c r="CL67" i="24"/>
  <c r="CN67" i="24"/>
  <c r="CP67" i="24"/>
  <c r="CR67" i="24"/>
  <c r="CT67" i="24"/>
  <c r="CV67" i="24"/>
  <c r="CX67" i="24"/>
  <c r="H67" i="24"/>
  <c r="I51" i="24"/>
  <c r="L51" i="24"/>
  <c r="Q51" i="24"/>
  <c r="T51" i="24"/>
  <c r="Y51" i="24"/>
  <c r="AB51" i="24"/>
  <c r="AG51" i="24"/>
  <c r="AJ51" i="24"/>
  <c r="AO51" i="24"/>
  <c r="AR51" i="24"/>
  <c r="AW51" i="24"/>
  <c r="AZ51" i="24"/>
  <c r="BE51" i="24"/>
  <c r="BH51" i="24"/>
  <c r="BM51" i="24"/>
  <c r="BP51" i="24"/>
  <c r="BU51" i="24"/>
  <c r="BX51" i="24"/>
  <c r="CC51" i="24"/>
  <c r="CF51" i="24"/>
  <c r="CK51" i="24"/>
  <c r="CN51" i="24"/>
  <c r="CS51" i="24"/>
  <c r="CV51" i="24"/>
  <c r="J51" i="24"/>
  <c r="O51" i="24"/>
  <c r="R51" i="24"/>
  <c r="W51" i="24"/>
  <c r="Z51" i="24"/>
  <c r="AE51" i="24"/>
  <c r="AH51" i="24"/>
  <c r="AM51" i="24"/>
  <c r="AP51" i="24"/>
  <c r="AU51" i="24"/>
  <c r="AX51" i="24"/>
  <c r="BC51" i="24"/>
  <c r="BF51" i="24"/>
  <c r="BK51" i="24"/>
  <c r="BN51" i="24"/>
  <c r="BS51" i="24"/>
  <c r="BV51" i="24"/>
  <c r="CA51" i="24"/>
  <c r="CD51" i="24"/>
  <c r="CI51" i="24"/>
  <c r="CL51" i="24"/>
  <c r="CQ51" i="24"/>
  <c r="CT51" i="24"/>
  <c r="CY51" i="24"/>
  <c r="M51" i="24"/>
  <c r="X51" i="24"/>
  <c r="AS51" i="24"/>
  <c r="BD51" i="24"/>
  <c r="BY51" i="24"/>
  <c r="CJ51" i="24"/>
  <c r="P51" i="24"/>
  <c r="AK51" i="24"/>
  <c r="AV51" i="24"/>
  <c r="BQ51" i="24"/>
  <c r="CB51" i="24"/>
  <c r="CW51" i="24"/>
  <c r="H51" i="24"/>
  <c r="AC51" i="24"/>
  <c r="AN51" i="24"/>
  <c r="BI51" i="24"/>
  <c r="BT51" i="24"/>
  <c r="CO51" i="24"/>
  <c r="CG51" i="24"/>
  <c r="BA51" i="24"/>
  <c r="CR51" i="24"/>
  <c r="U51" i="24"/>
  <c r="BL51" i="24"/>
  <c r="AF51" i="24"/>
  <c r="Z19" i="24"/>
  <c r="J84" i="24"/>
  <c r="O84" i="24"/>
  <c r="R84" i="24"/>
  <c r="W84" i="24"/>
  <c r="Z84" i="24"/>
  <c r="AE84" i="24"/>
  <c r="AH84" i="24"/>
  <c r="AM84" i="24"/>
  <c r="AP84" i="24"/>
  <c r="AU84" i="24"/>
  <c r="AX84" i="24"/>
  <c r="BC84" i="24"/>
  <c r="BF84" i="24"/>
  <c r="BK84" i="24"/>
  <c r="BN84" i="24"/>
  <c r="BS84" i="24"/>
  <c r="BV84" i="24"/>
  <c r="CA84" i="24"/>
  <c r="CD84" i="24"/>
  <c r="CI84" i="24"/>
  <c r="CL84" i="24"/>
  <c r="CQ84" i="24"/>
  <c r="CT84" i="24"/>
  <c r="CY84" i="24"/>
  <c r="H84" i="24"/>
  <c r="M84" i="24"/>
  <c r="P84" i="24"/>
  <c r="U84" i="24"/>
  <c r="X84" i="24"/>
  <c r="AC84" i="24"/>
  <c r="AF84" i="24"/>
  <c r="AK84" i="24"/>
  <c r="AN84" i="24"/>
  <c r="AS84" i="24"/>
  <c r="AV84" i="24"/>
  <c r="BA84" i="24"/>
  <c r="BD84" i="24"/>
  <c r="BI84" i="24"/>
  <c r="BL84" i="24"/>
  <c r="BQ84" i="24"/>
  <c r="BT84" i="24"/>
  <c r="BY84" i="24"/>
  <c r="CB84" i="24"/>
  <c r="CG84" i="24"/>
  <c r="CJ84" i="24"/>
  <c r="CO84" i="24"/>
  <c r="CR84" i="24"/>
  <c r="CW84" i="24"/>
  <c r="K84" i="24"/>
  <c r="N84" i="24"/>
  <c r="S84" i="24"/>
  <c r="V84" i="24"/>
  <c r="AA84" i="24"/>
  <c r="AD84" i="24"/>
  <c r="AI84" i="24"/>
  <c r="AL84" i="24"/>
  <c r="AQ84" i="24"/>
  <c r="AT84" i="24"/>
  <c r="AY84" i="24"/>
  <c r="BB84" i="24"/>
  <c r="BG84" i="24"/>
  <c r="BJ84" i="24"/>
  <c r="BO84" i="24"/>
  <c r="BR84" i="24"/>
  <c r="BW84" i="24"/>
  <c r="BZ84" i="24"/>
  <c r="CE84" i="24"/>
  <c r="CH84" i="24"/>
  <c r="CM84" i="24"/>
  <c r="CP84" i="24"/>
  <c r="CU84" i="24"/>
  <c r="CX84" i="24"/>
  <c r="L84" i="24"/>
  <c r="AG84" i="24"/>
  <c r="AR84" i="24"/>
  <c r="BM84" i="24"/>
  <c r="BX84" i="24"/>
  <c r="CS84" i="24"/>
  <c r="Y84" i="24"/>
  <c r="AJ84" i="24"/>
  <c r="BE84" i="24"/>
  <c r="BP84" i="24"/>
  <c r="CK84" i="24"/>
  <c r="CV84" i="24"/>
  <c r="Q84" i="24"/>
  <c r="AB84" i="24"/>
  <c r="AW84" i="24"/>
  <c r="BH84" i="24"/>
  <c r="CC84" i="24"/>
  <c r="CN84" i="24"/>
  <c r="T84" i="24"/>
  <c r="BU84" i="24"/>
  <c r="AO84" i="24"/>
  <c r="CF84" i="24"/>
  <c r="I84" i="24"/>
  <c r="AZ84" i="24"/>
  <c r="P44" i="24"/>
  <c r="AA44" i="24"/>
  <c r="AV44" i="24"/>
  <c r="H44" i="24"/>
  <c r="S44" i="24"/>
  <c r="AN44" i="24"/>
  <c r="AF44" i="24"/>
  <c r="AQ44" i="24"/>
  <c r="K44" i="24"/>
  <c r="J155" i="24"/>
  <c r="N155" i="24"/>
  <c r="R155" i="24"/>
  <c r="V155" i="24"/>
  <c r="Z155" i="24"/>
  <c r="AD155" i="24"/>
  <c r="AH155" i="24"/>
  <c r="AL155" i="24"/>
  <c r="AP155" i="24"/>
  <c r="AT155" i="24"/>
  <c r="AX155" i="24"/>
  <c r="BB155" i="24"/>
  <c r="BF155" i="24"/>
  <c r="BJ155" i="24"/>
  <c r="BN155" i="24"/>
  <c r="BR155" i="24"/>
  <c r="BV155" i="24"/>
  <c r="BZ155" i="24"/>
  <c r="CD155" i="24"/>
  <c r="CH155" i="24"/>
  <c r="CL155" i="24"/>
  <c r="CP155" i="24"/>
  <c r="CT155" i="24"/>
  <c r="CV155" i="24"/>
  <c r="I155" i="24"/>
  <c r="O155" i="24"/>
  <c r="U155" i="24"/>
  <c r="Y155" i="24"/>
  <c r="AE155" i="24"/>
  <c r="AK155" i="24"/>
  <c r="AM155" i="24"/>
  <c r="AO155" i="24"/>
  <c r="AU155" i="24"/>
  <c r="BA155" i="24"/>
  <c r="BE155" i="24"/>
  <c r="BK155" i="24"/>
  <c r="BM155" i="24"/>
  <c r="BS155" i="24"/>
  <c r="BW155" i="24"/>
  <c r="CC155" i="24"/>
  <c r="CG155" i="24"/>
  <c r="CM155" i="24"/>
  <c r="CS155" i="24"/>
  <c r="H155" i="24"/>
  <c r="L155" i="24"/>
  <c r="P155" i="24"/>
  <c r="T155" i="24"/>
  <c r="X155" i="24"/>
  <c r="AB155" i="24"/>
  <c r="AF155" i="24"/>
  <c r="AJ155" i="24"/>
  <c r="AN155" i="24"/>
  <c r="AR155" i="24"/>
  <c r="AV155" i="24"/>
  <c r="AZ155" i="24"/>
  <c r="BD155" i="24"/>
  <c r="BH155" i="24"/>
  <c r="BL155" i="24"/>
  <c r="BP155" i="24"/>
  <c r="BT155" i="24"/>
  <c r="BX155" i="24"/>
  <c r="CB155" i="24"/>
  <c r="CF155" i="24"/>
  <c r="CJ155" i="24"/>
  <c r="CN155" i="24"/>
  <c r="CR155" i="24"/>
  <c r="CX155" i="24"/>
  <c r="K155" i="24"/>
  <c r="Q155" i="24"/>
  <c r="W155" i="24"/>
  <c r="AC155" i="24"/>
  <c r="AI155" i="24"/>
  <c r="AS155" i="24"/>
  <c r="AW155" i="24"/>
  <c r="BC155" i="24"/>
  <c r="BI155" i="24"/>
  <c r="BO155" i="24"/>
  <c r="BU155" i="24"/>
  <c r="CA155" i="24"/>
  <c r="CE155" i="24"/>
  <c r="CK155" i="24"/>
  <c r="CO155" i="24"/>
  <c r="CU155" i="24"/>
  <c r="CW155" i="24"/>
  <c r="M155" i="24"/>
  <c r="S155" i="24"/>
  <c r="AA155" i="24"/>
  <c r="AG155" i="24"/>
  <c r="AQ155" i="24"/>
  <c r="AY155" i="24"/>
  <c r="BG155" i="24"/>
  <c r="BQ155" i="24"/>
  <c r="BY155" i="24"/>
  <c r="CI155" i="24"/>
  <c r="CQ155" i="24"/>
  <c r="CY155" i="24"/>
  <c r="H139" i="24"/>
  <c r="L139" i="24"/>
  <c r="P139" i="24"/>
  <c r="T139" i="24"/>
  <c r="X139" i="24"/>
  <c r="AB139" i="24"/>
  <c r="AF139" i="24"/>
  <c r="AJ139" i="24"/>
  <c r="AN139" i="24"/>
  <c r="AR139" i="24"/>
  <c r="AV139" i="24"/>
  <c r="AZ139" i="24"/>
  <c r="BD139" i="24"/>
  <c r="BH139" i="24"/>
  <c r="BL139" i="24"/>
  <c r="BP139" i="24"/>
  <c r="BT139" i="24"/>
  <c r="BX139" i="24"/>
  <c r="CB139" i="24"/>
  <c r="CF139" i="24"/>
  <c r="CJ139" i="24"/>
  <c r="CN139" i="24"/>
  <c r="CR139" i="24"/>
  <c r="CV139" i="24"/>
  <c r="I139" i="24"/>
  <c r="M139" i="24"/>
  <c r="Q139" i="24"/>
  <c r="U139" i="24"/>
  <c r="Y139" i="24"/>
  <c r="AC139" i="24"/>
  <c r="AG139" i="24"/>
  <c r="AK139" i="24"/>
  <c r="AO139" i="24"/>
  <c r="AS139" i="24"/>
  <c r="AW139" i="24"/>
  <c r="BA139" i="24"/>
  <c r="BE139" i="24"/>
  <c r="BI139" i="24"/>
  <c r="BM139" i="24"/>
  <c r="BQ139" i="24"/>
  <c r="BU139" i="24"/>
  <c r="BY139" i="24"/>
  <c r="CC139" i="24"/>
  <c r="CG139" i="24"/>
  <c r="CK139" i="24"/>
  <c r="CO139" i="24"/>
  <c r="CS139" i="24"/>
  <c r="CW139" i="24"/>
  <c r="J139" i="24"/>
  <c r="N139" i="24"/>
  <c r="R139" i="24"/>
  <c r="V139" i="24"/>
  <c r="Z139" i="24"/>
  <c r="AD139" i="24"/>
  <c r="AH139" i="24"/>
  <c r="AL139" i="24"/>
  <c r="AP139" i="24"/>
  <c r="AT139" i="24"/>
  <c r="AX139" i="24"/>
  <c r="BB139" i="24"/>
  <c r="BF139" i="24"/>
  <c r="BJ139" i="24"/>
  <c r="BN139" i="24"/>
  <c r="BR139" i="24"/>
  <c r="BV139" i="24"/>
  <c r="BZ139" i="24"/>
  <c r="CD139" i="24"/>
  <c r="CH139" i="24"/>
  <c r="CL139" i="24"/>
  <c r="CP139" i="24"/>
  <c r="CT139" i="24"/>
  <c r="CX139" i="24"/>
  <c r="K139" i="24"/>
  <c r="O139" i="24"/>
  <c r="S139" i="24"/>
  <c r="W139" i="24"/>
  <c r="AA139" i="24"/>
  <c r="AE139" i="24"/>
  <c r="AI139" i="24"/>
  <c r="AM139" i="24"/>
  <c r="AQ139" i="24"/>
  <c r="AU139" i="24"/>
  <c r="AY139" i="24"/>
  <c r="BC139" i="24"/>
  <c r="BG139" i="24"/>
  <c r="BK139" i="24"/>
  <c r="BO139" i="24"/>
  <c r="BS139" i="24"/>
  <c r="BW139" i="24"/>
  <c r="CA139" i="24"/>
  <c r="CE139" i="24"/>
  <c r="CI139" i="24"/>
  <c r="CM139" i="24"/>
  <c r="CQ139" i="24"/>
  <c r="CU139" i="24"/>
  <c r="CY139" i="24"/>
  <c r="K123" i="24"/>
  <c r="N123" i="24"/>
  <c r="S123" i="24"/>
  <c r="V123" i="24"/>
  <c r="AA123" i="24"/>
  <c r="AD123" i="24"/>
  <c r="AI123" i="24"/>
  <c r="AL123" i="24"/>
  <c r="AQ123" i="24"/>
  <c r="AT123" i="24"/>
  <c r="AY123" i="24"/>
  <c r="BB123" i="24"/>
  <c r="BG123" i="24"/>
  <c r="BJ123" i="24"/>
  <c r="BO123" i="24"/>
  <c r="BR123" i="24"/>
  <c r="BW123" i="24"/>
  <c r="BZ123" i="24"/>
  <c r="CE123" i="24"/>
  <c r="CH123" i="24"/>
  <c r="CM123" i="24"/>
  <c r="CP123" i="24"/>
  <c r="CU123" i="24"/>
  <c r="CX123" i="24"/>
  <c r="I123" i="24"/>
  <c r="L123" i="24"/>
  <c r="Q123" i="24"/>
  <c r="T123" i="24"/>
  <c r="Y123" i="24"/>
  <c r="AB123" i="24"/>
  <c r="AG123" i="24"/>
  <c r="AJ123" i="24"/>
  <c r="AO123" i="24"/>
  <c r="AR123" i="24"/>
  <c r="AW123" i="24"/>
  <c r="AZ123" i="24"/>
  <c r="BE123" i="24"/>
  <c r="BH123" i="24"/>
  <c r="BM123" i="24"/>
  <c r="BP123" i="24"/>
  <c r="BU123" i="24"/>
  <c r="BX123" i="24"/>
  <c r="CC123" i="24"/>
  <c r="CF123" i="24"/>
  <c r="CK123" i="24"/>
  <c r="CN123" i="24"/>
  <c r="CS123" i="24"/>
  <c r="CV123" i="24"/>
  <c r="J123" i="24"/>
  <c r="O123" i="24"/>
  <c r="R123" i="24"/>
  <c r="W123" i="24"/>
  <c r="Z123" i="24"/>
  <c r="AE123" i="24"/>
  <c r="AH123" i="24"/>
  <c r="AM123" i="24"/>
  <c r="AP123" i="24"/>
  <c r="AU123" i="24"/>
  <c r="AX123" i="24"/>
  <c r="BC123" i="24"/>
  <c r="BF123" i="24"/>
  <c r="BK123" i="24"/>
  <c r="BN123" i="24"/>
  <c r="BS123" i="24"/>
  <c r="BV123" i="24"/>
  <c r="CA123" i="24"/>
  <c r="CD123" i="24"/>
  <c r="CI123" i="24"/>
  <c r="CL123" i="24"/>
  <c r="CQ123" i="24"/>
  <c r="CT123" i="24"/>
  <c r="CY123" i="24"/>
  <c r="M123" i="24"/>
  <c r="X123" i="24"/>
  <c r="AS123" i="24"/>
  <c r="BD123" i="24"/>
  <c r="BY123" i="24"/>
  <c r="CJ123" i="24"/>
  <c r="P123" i="24"/>
  <c r="AK123" i="24"/>
  <c r="AV123" i="24"/>
  <c r="BQ123" i="24"/>
  <c r="CB123" i="24"/>
  <c r="CW123" i="24"/>
  <c r="H123" i="24"/>
  <c r="AC123" i="24"/>
  <c r="AN123" i="24"/>
  <c r="BI123" i="24"/>
  <c r="BT123" i="24"/>
  <c r="CO123" i="24"/>
  <c r="U123" i="24"/>
  <c r="AF123" i="24"/>
  <c r="BA123" i="24"/>
  <c r="BL123" i="24"/>
  <c r="CG123" i="24"/>
  <c r="CR123" i="24"/>
  <c r="J107" i="24"/>
  <c r="O107" i="24"/>
  <c r="R107" i="24"/>
  <c r="W107" i="24"/>
  <c r="Z107" i="24"/>
  <c r="AE107" i="24"/>
  <c r="AH107" i="24"/>
  <c r="AM107" i="24"/>
  <c r="AP107" i="24"/>
  <c r="AU107" i="24"/>
  <c r="AX107" i="24"/>
  <c r="BC107" i="24"/>
  <c r="BF107" i="24"/>
  <c r="BK107" i="24"/>
  <c r="BN107" i="24"/>
  <c r="BS107" i="24"/>
  <c r="BV107" i="24"/>
  <c r="CA107" i="24"/>
  <c r="CD107" i="24"/>
  <c r="CI107" i="24"/>
  <c r="CL107" i="24"/>
  <c r="CQ107" i="24"/>
  <c r="CT107" i="24"/>
  <c r="CY107" i="24"/>
  <c r="H107" i="24"/>
  <c r="M107" i="24"/>
  <c r="P107" i="24"/>
  <c r="U107" i="24"/>
  <c r="X107" i="24"/>
  <c r="AC107" i="24"/>
  <c r="AF107" i="24"/>
  <c r="AK107" i="24"/>
  <c r="AN107" i="24"/>
  <c r="AS107" i="24"/>
  <c r="AV107" i="24"/>
  <c r="BA107" i="24"/>
  <c r="BD107" i="24"/>
  <c r="BI107" i="24"/>
  <c r="BL107" i="24"/>
  <c r="BQ107" i="24"/>
  <c r="BT107" i="24"/>
  <c r="BY107" i="24"/>
  <c r="CB107" i="24"/>
  <c r="CG107" i="24"/>
  <c r="CJ107" i="24"/>
  <c r="CO107" i="24"/>
  <c r="CR107" i="24"/>
  <c r="CW107" i="24"/>
  <c r="K107" i="24"/>
  <c r="N107" i="24"/>
  <c r="S107" i="24"/>
  <c r="V107" i="24"/>
  <c r="AA107" i="24"/>
  <c r="AD107" i="24"/>
  <c r="AI107" i="24"/>
  <c r="AL107" i="24"/>
  <c r="AQ107" i="24"/>
  <c r="AT107" i="24"/>
  <c r="AY107" i="24"/>
  <c r="BB107" i="24"/>
  <c r="BG107" i="24"/>
  <c r="BJ107" i="24"/>
  <c r="BO107" i="24"/>
  <c r="BR107" i="24"/>
  <c r="BW107" i="24"/>
  <c r="BZ107" i="24"/>
  <c r="CE107" i="24"/>
  <c r="CH107" i="24"/>
  <c r="CM107" i="24"/>
  <c r="CP107" i="24"/>
  <c r="CU107" i="24"/>
  <c r="CX107" i="24"/>
  <c r="L107" i="24"/>
  <c r="AG107" i="24"/>
  <c r="AR107" i="24"/>
  <c r="BM107" i="24"/>
  <c r="BX107" i="24"/>
  <c r="CS107" i="24"/>
  <c r="Y107" i="24"/>
  <c r="AJ107" i="24"/>
  <c r="BE107" i="24"/>
  <c r="BP107" i="24"/>
  <c r="CK107" i="24"/>
  <c r="CV107" i="24"/>
  <c r="Q107" i="24"/>
  <c r="AB107" i="24"/>
  <c r="AW107" i="24"/>
  <c r="BH107" i="24"/>
  <c r="CC107" i="24"/>
  <c r="CN107" i="24"/>
  <c r="BU107" i="24"/>
  <c r="AO107" i="24"/>
  <c r="CF107" i="24"/>
  <c r="I107" i="24"/>
  <c r="AZ107" i="24"/>
  <c r="T107" i="24"/>
  <c r="J93" i="24"/>
  <c r="O93" i="24"/>
  <c r="R93" i="24"/>
  <c r="W93" i="24"/>
  <c r="Z93" i="24"/>
  <c r="AE93" i="24"/>
  <c r="AH93" i="24"/>
  <c r="AM93" i="24"/>
  <c r="AP93" i="24"/>
  <c r="AU93" i="24"/>
  <c r="AX93" i="24"/>
  <c r="BC93" i="24"/>
  <c r="BF93" i="24"/>
  <c r="BK93" i="24"/>
  <c r="BN93" i="24"/>
  <c r="BS93" i="24"/>
  <c r="BV93" i="24"/>
  <c r="CA93" i="24"/>
  <c r="CD93" i="24"/>
  <c r="CI93" i="24"/>
  <c r="CL93" i="24"/>
  <c r="CQ93" i="24"/>
  <c r="CT93" i="24"/>
  <c r="CY93" i="24"/>
  <c r="H93" i="24"/>
  <c r="M93" i="24"/>
  <c r="P93" i="24"/>
  <c r="U93" i="24"/>
  <c r="X93" i="24"/>
  <c r="AC93" i="24"/>
  <c r="AF93" i="24"/>
  <c r="AK93" i="24"/>
  <c r="AN93" i="24"/>
  <c r="AS93" i="24"/>
  <c r="AV93" i="24"/>
  <c r="BA93" i="24"/>
  <c r="BD93" i="24"/>
  <c r="BI93" i="24"/>
  <c r="BL93" i="24"/>
  <c r="BQ93" i="24"/>
  <c r="BT93" i="24"/>
  <c r="BY93" i="24"/>
  <c r="CB93" i="24"/>
  <c r="CG93" i="24"/>
  <c r="CJ93" i="24"/>
  <c r="CO93" i="24"/>
  <c r="CR93" i="24"/>
  <c r="CW93" i="24"/>
  <c r="K93" i="24"/>
  <c r="N93" i="24"/>
  <c r="S93" i="24"/>
  <c r="V93" i="24"/>
  <c r="AA93" i="24"/>
  <c r="AD93" i="24"/>
  <c r="AI93" i="24"/>
  <c r="AL93" i="24"/>
  <c r="AQ93" i="24"/>
  <c r="AT93" i="24"/>
  <c r="AY93" i="24"/>
  <c r="BB93" i="24"/>
  <c r="BG93" i="24"/>
  <c r="BJ93" i="24"/>
  <c r="BO93" i="24"/>
  <c r="BR93" i="24"/>
  <c r="BW93" i="24"/>
  <c r="BZ93" i="24"/>
  <c r="CE93" i="24"/>
  <c r="CH93" i="24"/>
  <c r="CM93" i="24"/>
  <c r="CP93" i="24"/>
  <c r="CU93" i="24"/>
  <c r="CX93" i="24"/>
  <c r="L93" i="24"/>
  <c r="AG93" i="24"/>
  <c r="AR93" i="24"/>
  <c r="BM93" i="24"/>
  <c r="BX93" i="24"/>
  <c r="CS93" i="24"/>
  <c r="Y93" i="24"/>
  <c r="AJ93" i="24"/>
  <c r="BE93" i="24"/>
  <c r="BP93" i="24"/>
  <c r="CK93" i="24"/>
  <c r="CV93" i="24"/>
  <c r="Q93" i="24"/>
  <c r="AB93" i="24"/>
  <c r="AW93" i="24"/>
  <c r="BH93" i="24"/>
  <c r="CC93" i="24"/>
  <c r="CN93" i="24"/>
  <c r="I93" i="24"/>
  <c r="AZ93" i="24"/>
  <c r="T93" i="24"/>
  <c r="BU93" i="24"/>
  <c r="AO93" i="24"/>
  <c r="CF93" i="24"/>
  <c r="J77" i="24"/>
  <c r="O77" i="24"/>
  <c r="R77" i="24"/>
  <c r="W77" i="24"/>
  <c r="Z77" i="24"/>
  <c r="AE77" i="24"/>
  <c r="AH77" i="24"/>
  <c r="AM77" i="24"/>
  <c r="AP77" i="24"/>
  <c r="AU77" i="24"/>
  <c r="AX77" i="24"/>
  <c r="BC77" i="24"/>
  <c r="BF77" i="24"/>
  <c r="BK77" i="24"/>
  <c r="BN77" i="24"/>
  <c r="BS77" i="24"/>
  <c r="BV77" i="24"/>
  <c r="CA77" i="24"/>
  <c r="CD77" i="24"/>
  <c r="CI77" i="24"/>
  <c r="CL77" i="24"/>
  <c r="CQ77" i="24"/>
  <c r="CT77" i="24"/>
  <c r="CY77" i="24"/>
  <c r="H77" i="24"/>
  <c r="M77" i="24"/>
  <c r="P77" i="24"/>
  <c r="U77" i="24"/>
  <c r="X77" i="24"/>
  <c r="AC77" i="24"/>
  <c r="AF77" i="24"/>
  <c r="AK77" i="24"/>
  <c r="AN77" i="24"/>
  <c r="AS77" i="24"/>
  <c r="AV77" i="24"/>
  <c r="BA77" i="24"/>
  <c r="BD77" i="24"/>
  <c r="BI77" i="24"/>
  <c r="BL77" i="24"/>
  <c r="BQ77" i="24"/>
  <c r="BT77" i="24"/>
  <c r="BY77" i="24"/>
  <c r="CB77" i="24"/>
  <c r="CG77" i="24"/>
  <c r="CJ77" i="24"/>
  <c r="CO77" i="24"/>
  <c r="CR77" i="24"/>
  <c r="CW77" i="24"/>
  <c r="K77" i="24"/>
  <c r="N77" i="24"/>
  <c r="S77" i="24"/>
  <c r="V77" i="24"/>
  <c r="AA77" i="24"/>
  <c r="AD77" i="24"/>
  <c r="AI77" i="24"/>
  <c r="AL77" i="24"/>
  <c r="AQ77" i="24"/>
  <c r="AT77" i="24"/>
  <c r="AY77" i="24"/>
  <c r="BB77" i="24"/>
  <c r="BG77" i="24"/>
  <c r="BJ77" i="24"/>
  <c r="BO77" i="24"/>
  <c r="BR77" i="24"/>
  <c r="BW77" i="24"/>
  <c r="BZ77" i="24"/>
  <c r="CE77" i="24"/>
  <c r="CH77" i="24"/>
  <c r="CM77" i="24"/>
  <c r="CP77" i="24"/>
  <c r="CU77" i="24"/>
  <c r="CX77" i="24"/>
  <c r="L77" i="24"/>
  <c r="AG77" i="24"/>
  <c r="AR77" i="24"/>
  <c r="BM77" i="24"/>
  <c r="BX77" i="24"/>
  <c r="CS77" i="24"/>
  <c r="Y77" i="24"/>
  <c r="AJ77" i="24"/>
  <c r="BE77" i="24"/>
  <c r="BP77" i="24"/>
  <c r="CK77" i="24"/>
  <c r="CV77" i="24"/>
  <c r="Q77" i="24"/>
  <c r="AB77" i="24"/>
  <c r="AW77" i="24"/>
  <c r="BH77" i="24"/>
  <c r="CC77" i="24"/>
  <c r="CN77" i="24"/>
  <c r="I77" i="24"/>
  <c r="AZ77" i="24"/>
  <c r="T77" i="24"/>
  <c r="BU77" i="24"/>
  <c r="AO77" i="24"/>
  <c r="CF77" i="24"/>
  <c r="CX61" i="24"/>
  <c r="I61" i="24"/>
  <c r="L61" i="24"/>
  <c r="Q61" i="24"/>
  <c r="T61" i="24"/>
  <c r="Y61" i="24"/>
  <c r="AB61" i="24"/>
  <c r="AG61" i="24"/>
  <c r="AJ61" i="24"/>
  <c r="AO61" i="24"/>
  <c r="AR61" i="24"/>
  <c r="AW61" i="24"/>
  <c r="AZ61" i="24"/>
  <c r="BE61" i="24"/>
  <c r="BH61" i="24"/>
  <c r="BM61" i="24"/>
  <c r="BP61" i="24"/>
  <c r="BU61" i="24"/>
  <c r="BX61" i="24"/>
  <c r="CC61" i="24"/>
  <c r="CF61" i="24"/>
  <c r="CK61" i="24"/>
  <c r="CN61" i="24"/>
  <c r="CS61" i="24"/>
  <c r="CV61" i="24"/>
  <c r="J61" i="24"/>
  <c r="O61" i="24"/>
  <c r="R61" i="24"/>
  <c r="W61" i="24"/>
  <c r="Z61" i="24"/>
  <c r="AE61" i="24"/>
  <c r="AH61" i="24"/>
  <c r="AM61" i="24"/>
  <c r="AP61" i="24"/>
  <c r="AU61" i="24"/>
  <c r="AX61" i="24"/>
  <c r="BC61" i="24"/>
  <c r="BF61" i="24"/>
  <c r="BK61" i="24"/>
  <c r="BN61" i="24"/>
  <c r="BS61" i="24"/>
  <c r="BV61" i="24"/>
  <c r="CA61" i="24"/>
  <c r="CD61" i="24"/>
  <c r="CI61" i="24"/>
  <c r="CL61" i="24"/>
  <c r="CQ61" i="24"/>
  <c r="CT61" i="24"/>
  <c r="CY61" i="24"/>
  <c r="M61" i="24"/>
  <c r="X61" i="24"/>
  <c r="AS61" i="24"/>
  <c r="BD61" i="24"/>
  <c r="BY61" i="24"/>
  <c r="CJ61" i="24"/>
  <c r="P61" i="24"/>
  <c r="AK61" i="24"/>
  <c r="AV61" i="24"/>
  <c r="BQ61" i="24"/>
  <c r="CB61" i="24"/>
  <c r="CW61" i="24"/>
  <c r="H61" i="24"/>
  <c r="AC61" i="24"/>
  <c r="AN61" i="24"/>
  <c r="BI61" i="24"/>
  <c r="BT61" i="24"/>
  <c r="CO61" i="24"/>
  <c r="U61" i="24"/>
  <c r="BL61" i="24"/>
  <c r="AF61" i="24"/>
  <c r="CG61" i="24"/>
  <c r="BA61" i="24"/>
  <c r="CR61" i="24"/>
  <c r="BA29" i="24"/>
  <c r="BQ29" i="24"/>
  <c r="U29" i="24"/>
  <c r="CG29" i="24"/>
  <c r="K125" i="24"/>
  <c r="N125" i="24"/>
  <c r="S125" i="24"/>
  <c r="V125" i="24"/>
  <c r="AA125" i="24"/>
  <c r="AD125" i="24"/>
  <c r="AI125" i="24"/>
  <c r="AL125" i="24"/>
  <c r="AQ125" i="24"/>
  <c r="AT125" i="24"/>
  <c r="AY125" i="24"/>
  <c r="BB125" i="24"/>
  <c r="BG125" i="24"/>
  <c r="BJ125" i="24"/>
  <c r="BO125" i="24"/>
  <c r="BR125" i="24"/>
  <c r="BW125" i="24"/>
  <c r="BZ125" i="24"/>
  <c r="CE125" i="24"/>
  <c r="CH125" i="24"/>
  <c r="CM125" i="24"/>
  <c r="CP125" i="24"/>
  <c r="CU125" i="24"/>
  <c r="CX125" i="24"/>
  <c r="I125" i="24"/>
  <c r="L125" i="24"/>
  <c r="Q125" i="24"/>
  <c r="T125" i="24"/>
  <c r="Y125" i="24"/>
  <c r="AB125" i="24"/>
  <c r="AG125" i="24"/>
  <c r="AJ125" i="24"/>
  <c r="AO125" i="24"/>
  <c r="AR125" i="24"/>
  <c r="AW125" i="24"/>
  <c r="AZ125" i="24"/>
  <c r="BE125" i="24"/>
  <c r="BH125" i="24"/>
  <c r="BM125" i="24"/>
  <c r="BP125" i="24"/>
  <c r="BU125" i="24"/>
  <c r="BX125" i="24"/>
  <c r="CC125" i="24"/>
  <c r="CF125" i="24"/>
  <c r="CK125" i="24"/>
  <c r="CN125" i="24"/>
  <c r="CS125" i="24"/>
  <c r="CV125" i="24"/>
  <c r="J125" i="24"/>
  <c r="O125" i="24"/>
  <c r="R125" i="24"/>
  <c r="W125" i="24"/>
  <c r="Z125" i="24"/>
  <c r="AE125" i="24"/>
  <c r="AH125" i="24"/>
  <c r="AM125" i="24"/>
  <c r="AP125" i="24"/>
  <c r="AU125" i="24"/>
  <c r="AX125" i="24"/>
  <c r="BC125" i="24"/>
  <c r="BF125" i="24"/>
  <c r="BK125" i="24"/>
  <c r="BN125" i="24"/>
  <c r="BS125" i="24"/>
  <c r="BV125" i="24"/>
  <c r="CA125" i="24"/>
  <c r="CD125" i="24"/>
  <c r="CI125" i="24"/>
  <c r="CL125" i="24"/>
  <c r="CQ125" i="24"/>
  <c r="CT125" i="24"/>
  <c r="CY125" i="24"/>
  <c r="M125" i="24"/>
  <c r="X125" i="24"/>
  <c r="AS125" i="24"/>
  <c r="BD125" i="24"/>
  <c r="BY125" i="24"/>
  <c r="CJ125" i="24"/>
  <c r="P125" i="24"/>
  <c r="AK125" i="24"/>
  <c r="AV125" i="24"/>
  <c r="BQ125" i="24"/>
  <c r="CB125" i="24"/>
  <c r="CW125" i="24"/>
  <c r="H125" i="24"/>
  <c r="AC125" i="24"/>
  <c r="AN125" i="24"/>
  <c r="BI125" i="24"/>
  <c r="BT125" i="24"/>
  <c r="CO125" i="24"/>
  <c r="U125" i="24"/>
  <c r="AF125" i="24"/>
  <c r="BA125" i="24"/>
  <c r="BL125" i="24"/>
  <c r="CG125" i="24"/>
  <c r="CR125" i="24"/>
  <c r="J89" i="24"/>
  <c r="O89" i="24"/>
  <c r="R89" i="24"/>
  <c r="W89" i="24"/>
  <c r="Z89" i="24"/>
  <c r="AE89" i="24"/>
  <c r="AH89" i="24"/>
  <c r="AM89" i="24"/>
  <c r="AP89" i="24"/>
  <c r="AU89" i="24"/>
  <c r="AX89" i="24"/>
  <c r="BC89" i="24"/>
  <c r="BF89" i="24"/>
  <c r="BK89" i="24"/>
  <c r="BN89" i="24"/>
  <c r="BS89" i="24"/>
  <c r="BV89" i="24"/>
  <c r="CA89" i="24"/>
  <c r="CD89" i="24"/>
  <c r="CI89" i="24"/>
  <c r="CL89" i="24"/>
  <c r="CQ89" i="24"/>
  <c r="CT89" i="24"/>
  <c r="CY89" i="24"/>
  <c r="H89" i="24"/>
  <c r="M89" i="24"/>
  <c r="P89" i="24"/>
  <c r="U89" i="24"/>
  <c r="X89" i="24"/>
  <c r="AC89" i="24"/>
  <c r="AF89" i="24"/>
  <c r="AK89" i="24"/>
  <c r="AN89" i="24"/>
  <c r="AS89" i="24"/>
  <c r="AV89" i="24"/>
  <c r="BA89" i="24"/>
  <c r="BD89" i="24"/>
  <c r="BI89" i="24"/>
  <c r="BL89" i="24"/>
  <c r="BQ89" i="24"/>
  <c r="BT89" i="24"/>
  <c r="BY89" i="24"/>
  <c r="CB89" i="24"/>
  <c r="CG89" i="24"/>
  <c r="CJ89" i="24"/>
  <c r="CO89" i="24"/>
  <c r="CR89" i="24"/>
  <c r="CW89" i="24"/>
  <c r="K89" i="24"/>
  <c r="N89" i="24"/>
  <c r="S89" i="24"/>
  <c r="V89" i="24"/>
  <c r="AA89" i="24"/>
  <c r="AD89" i="24"/>
  <c r="AI89" i="24"/>
  <c r="AL89" i="24"/>
  <c r="AQ89" i="24"/>
  <c r="AT89" i="24"/>
  <c r="AY89" i="24"/>
  <c r="BB89" i="24"/>
  <c r="BG89" i="24"/>
  <c r="BJ89" i="24"/>
  <c r="BO89" i="24"/>
  <c r="BR89" i="24"/>
  <c r="BW89" i="24"/>
  <c r="BZ89" i="24"/>
  <c r="CE89" i="24"/>
  <c r="CH89" i="24"/>
  <c r="CM89" i="24"/>
  <c r="CP89" i="24"/>
  <c r="CU89" i="24"/>
  <c r="CX89" i="24"/>
  <c r="L89" i="24"/>
  <c r="AG89" i="24"/>
  <c r="AR89" i="24"/>
  <c r="BM89" i="24"/>
  <c r="BX89" i="24"/>
  <c r="CS89" i="24"/>
  <c r="Y89" i="24"/>
  <c r="AJ89" i="24"/>
  <c r="BE89" i="24"/>
  <c r="BP89" i="24"/>
  <c r="CK89" i="24"/>
  <c r="CV89" i="24"/>
  <c r="Q89" i="24"/>
  <c r="AB89" i="24"/>
  <c r="AW89" i="24"/>
  <c r="BH89" i="24"/>
  <c r="CC89" i="24"/>
  <c r="CN89" i="24"/>
  <c r="I89" i="24"/>
  <c r="AZ89" i="24"/>
  <c r="T89" i="24"/>
  <c r="BU89" i="24"/>
  <c r="AO89" i="24"/>
  <c r="CF89" i="24"/>
  <c r="CU36" i="24"/>
  <c r="CY36" i="24"/>
  <c r="J98" i="24"/>
  <c r="O98" i="24"/>
  <c r="R98" i="24"/>
  <c r="W98" i="24"/>
  <c r="Z98" i="24"/>
  <c r="AE98" i="24"/>
  <c r="AH98" i="24"/>
  <c r="AM98" i="24"/>
  <c r="AP98" i="24"/>
  <c r="AU98" i="24"/>
  <c r="AX98" i="24"/>
  <c r="BC98" i="24"/>
  <c r="BF98" i="24"/>
  <c r="BK98" i="24"/>
  <c r="BN98" i="24"/>
  <c r="BS98" i="24"/>
  <c r="BV98" i="24"/>
  <c r="CA98" i="24"/>
  <c r="CD98" i="24"/>
  <c r="CI98" i="24"/>
  <c r="CL98" i="24"/>
  <c r="CQ98" i="24"/>
  <c r="CT98" i="24"/>
  <c r="CY98" i="24"/>
  <c r="H98" i="24"/>
  <c r="M98" i="24"/>
  <c r="P98" i="24"/>
  <c r="U98" i="24"/>
  <c r="X98" i="24"/>
  <c r="AC98" i="24"/>
  <c r="AF98" i="24"/>
  <c r="AK98" i="24"/>
  <c r="AN98" i="24"/>
  <c r="AS98" i="24"/>
  <c r="AV98" i="24"/>
  <c r="BA98" i="24"/>
  <c r="BD98" i="24"/>
  <c r="BI98" i="24"/>
  <c r="BL98" i="24"/>
  <c r="BQ98" i="24"/>
  <c r="BT98" i="24"/>
  <c r="BY98" i="24"/>
  <c r="CB98" i="24"/>
  <c r="CG98" i="24"/>
  <c r="CJ98" i="24"/>
  <c r="CO98" i="24"/>
  <c r="CR98" i="24"/>
  <c r="CW98" i="24"/>
  <c r="K98" i="24"/>
  <c r="N98" i="24"/>
  <c r="S98" i="24"/>
  <c r="V98" i="24"/>
  <c r="AA98" i="24"/>
  <c r="AD98" i="24"/>
  <c r="AI98" i="24"/>
  <c r="AL98" i="24"/>
  <c r="AQ98" i="24"/>
  <c r="AT98" i="24"/>
  <c r="AY98" i="24"/>
  <c r="BB98" i="24"/>
  <c r="BG98" i="24"/>
  <c r="BJ98" i="24"/>
  <c r="BO98" i="24"/>
  <c r="BR98" i="24"/>
  <c r="BW98" i="24"/>
  <c r="BZ98" i="24"/>
  <c r="CE98" i="24"/>
  <c r="CH98" i="24"/>
  <c r="CM98" i="24"/>
  <c r="CP98" i="24"/>
  <c r="CU98" i="24"/>
  <c r="CX98" i="24"/>
  <c r="L98" i="24"/>
  <c r="AG98" i="24"/>
  <c r="AR98" i="24"/>
  <c r="BM98" i="24"/>
  <c r="BX98" i="24"/>
  <c r="CS98" i="24"/>
  <c r="Y98" i="24"/>
  <c r="AJ98" i="24"/>
  <c r="BE98" i="24"/>
  <c r="BP98" i="24"/>
  <c r="CK98" i="24"/>
  <c r="CV98" i="24"/>
  <c r="Q98" i="24"/>
  <c r="AB98" i="24"/>
  <c r="AW98" i="24"/>
  <c r="BH98" i="24"/>
  <c r="CC98" i="24"/>
  <c r="CN98" i="24"/>
  <c r="AO98" i="24"/>
  <c r="CF98" i="24"/>
  <c r="I98" i="24"/>
  <c r="AZ98" i="24"/>
  <c r="T98" i="24"/>
  <c r="BU98" i="24"/>
  <c r="J82" i="24"/>
  <c r="O82" i="24"/>
  <c r="R82" i="24"/>
  <c r="W82" i="24"/>
  <c r="Z82" i="24"/>
  <c r="AE82" i="24"/>
  <c r="AH82" i="24"/>
  <c r="AM82" i="24"/>
  <c r="AP82" i="24"/>
  <c r="AU82" i="24"/>
  <c r="AX82" i="24"/>
  <c r="BC82" i="24"/>
  <c r="BF82" i="24"/>
  <c r="BK82" i="24"/>
  <c r="BN82" i="24"/>
  <c r="BS82" i="24"/>
  <c r="BV82" i="24"/>
  <c r="CA82" i="24"/>
  <c r="CD82" i="24"/>
  <c r="CI82" i="24"/>
  <c r="CL82" i="24"/>
  <c r="CQ82" i="24"/>
  <c r="CT82" i="24"/>
  <c r="CY82" i="24"/>
  <c r="H82" i="24"/>
  <c r="M82" i="24"/>
  <c r="P82" i="24"/>
  <c r="U82" i="24"/>
  <c r="X82" i="24"/>
  <c r="AC82" i="24"/>
  <c r="AF82" i="24"/>
  <c r="AK82" i="24"/>
  <c r="AN82" i="24"/>
  <c r="AS82" i="24"/>
  <c r="AV82" i="24"/>
  <c r="BA82" i="24"/>
  <c r="BD82" i="24"/>
  <c r="BI82" i="24"/>
  <c r="BL82" i="24"/>
  <c r="BQ82" i="24"/>
  <c r="BT82" i="24"/>
  <c r="BY82" i="24"/>
  <c r="CB82" i="24"/>
  <c r="CG82" i="24"/>
  <c r="CJ82" i="24"/>
  <c r="CO82" i="24"/>
  <c r="CR82" i="24"/>
  <c r="CW82" i="24"/>
  <c r="K82" i="24"/>
  <c r="N82" i="24"/>
  <c r="S82" i="24"/>
  <c r="V82" i="24"/>
  <c r="AA82" i="24"/>
  <c r="AD82" i="24"/>
  <c r="AI82" i="24"/>
  <c r="AL82" i="24"/>
  <c r="AQ82" i="24"/>
  <c r="AT82" i="24"/>
  <c r="AY82" i="24"/>
  <c r="BB82" i="24"/>
  <c r="BG82" i="24"/>
  <c r="BJ82" i="24"/>
  <c r="BO82" i="24"/>
  <c r="BR82" i="24"/>
  <c r="BW82" i="24"/>
  <c r="BZ82" i="24"/>
  <c r="CE82" i="24"/>
  <c r="CH82" i="24"/>
  <c r="CM82" i="24"/>
  <c r="CP82" i="24"/>
  <c r="CU82" i="24"/>
  <c r="CX82" i="24"/>
  <c r="L82" i="24"/>
  <c r="AG82" i="24"/>
  <c r="AR82" i="24"/>
  <c r="BM82" i="24"/>
  <c r="BX82" i="24"/>
  <c r="CS82" i="24"/>
  <c r="Y82" i="24"/>
  <c r="AJ82" i="24"/>
  <c r="BE82" i="24"/>
  <c r="BP82" i="24"/>
  <c r="CK82" i="24"/>
  <c r="CV82" i="24"/>
  <c r="Q82" i="24"/>
  <c r="AB82" i="24"/>
  <c r="AW82" i="24"/>
  <c r="BH82" i="24"/>
  <c r="CC82" i="24"/>
  <c r="CN82" i="24"/>
  <c r="AO82" i="24"/>
  <c r="CF82" i="24"/>
  <c r="I82" i="24"/>
  <c r="AZ82" i="24"/>
  <c r="T82" i="24"/>
  <c r="BU82" i="24"/>
  <c r="K66" i="24"/>
  <c r="N66" i="24"/>
  <c r="S66" i="24"/>
  <c r="V66" i="24"/>
  <c r="AA66" i="24"/>
  <c r="AD66" i="24"/>
  <c r="AI66" i="24"/>
  <c r="AL66" i="24"/>
  <c r="AQ66" i="24"/>
  <c r="AT66" i="24"/>
  <c r="AY66" i="24"/>
  <c r="BB66" i="24"/>
  <c r="BG66" i="24"/>
  <c r="BJ66" i="24"/>
  <c r="BO66" i="24"/>
  <c r="BR66" i="24"/>
  <c r="BW66" i="24"/>
  <c r="BZ66" i="24"/>
  <c r="CE66" i="24"/>
  <c r="CH66" i="24"/>
  <c r="CM66" i="24"/>
  <c r="CP66" i="24"/>
  <c r="CU66" i="24"/>
  <c r="CX66" i="24"/>
  <c r="I66" i="24"/>
  <c r="L66" i="24"/>
  <c r="Q66" i="24"/>
  <c r="T66" i="24"/>
  <c r="Y66" i="24"/>
  <c r="AB66" i="24"/>
  <c r="AG66" i="24"/>
  <c r="AJ66" i="24"/>
  <c r="AO66" i="24"/>
  <c r="AR66" i="24"/>
  <c r="AW66" i="24"/>
  <c r="AZ66" i="24"/>
  <c r="BE66" i="24"/>
  <c r="BH66" i="24"/>
  <c r="BM66" i="24"/>
  <c r="BP66" i="24"/>
  <c r="BU66" i="24"/>
  <c r="BX66" i="24"/>
  <c r="CC66" i="24"/>
  <c r="CF66" i="24"/>
  <c r="CK66" i="24"/>
  <c r="CN66" i="24"/>
  <c r="CS66" i="24"/>
  <c r="CV66" i="24"/>
  <c r="J66" i="24"/>
  <c r="O66" i="24"/>
  <c r="R66" i="24"/>
  <c r="W66" i="24"/>
  <c r="Z66" i="24"/>
  <c r="AE66" i="24"/>
  <c r="AH66" i="24"/>
  <c r="AM66" i="24"/>
  <c r="AP66" i="24"/>
  <c r="AU66" i="24"/>
  <c r="AX66" i="24"/>
  <c r="BC66" i="24"/>
  <c r="BF66" i="24"/>
  <c r="BK66" i="24"/>
  <c r="BN66" i="24"/>
  <c r="BS66" i="24"/>
  <c r="BV66" i="24"/>
  <c r="CA66" i="24"/>
  <c r="CD66" i="24"/>
  <c r="CI66" i="24"/>
  <c r="CL66" i="24"/>
  <c r="CQ66" i="24"/>
  <c r="CT66" i="24"/>
  <c r="CY66" i="24"/>
  <c r="M66" i="24"/>
  <c r="X66" i="24"/>
  <c r="AS66" i="24"/>
  <c r="BD66" i="24"/>
  <c r="BY66" i="24"/>
  <c r="CJ66" i="24"/>
  <c r="P66" i="24"/>
  <c r="AK66" i="24"/>
  <c r="AV66" i="24"/>
  <c r="BQ66" i="24"/>
  <c r="CB66" i="24"/>
  <c r="CW66" i="24"/>
  <c r="H66" i="24"/>
  <c r="AC66" i="24"/>
  <c r="AN66" i="24"/>
  <c r="BI66" i="24"/>
  <c r="BT66" i="24"/>
  <c r="CO66" i="24"/>
  <c r="BA66" i="24"/>
  <c r="CR66" i="24"/>
  <c r="U66" i="24"/>
  <c r="BL66" i="24"/>
  <c r="AF66" i="24"/>
  <c r="CG66" i="24"/>
  <c r="BX50" i="24"/>
  <c r="CC50" i="24"/>
  <c r="CF50" i="24"/>
  <c r="CK50" i="24"/>
  <c r="CN50" i="24"/>
  <c r="CS50" i="24"/>
  <c r="CV50" i="24"/>
  <c r="Y50" i="24"/>
  <c r="AC50" i="24"/>
  <c r="AG50" i="24"/>
  <c r="AK50" i="24"/>
  <c r="AO50" i="24"/>
  <c r="AS50" i="24"/>
  <c r="AW50" i="24"/>
  <c r="BA50" i="24"/>
  <c r="BE50" i="24"/>
  <c r="BI50" i="24"/>
  <c r="BM50" i="24"/>
  <c r="BQ50" i="24"/>
  <c r="BU50" i="24"/>
  <c r="CA50" i="24"/>
  <c r="CD50" i="24"/>
  <c r="CI50" i="24"/>
  <c r="CL50" i="24"/>
  <c r="CQ50" i="24"/>
  <c r="CT50" i="24"/>
  <c r="CY50" i="24"/>
  <c r="BY50" i="24"/>
  <c r="CJ50" i="24"/>
  <c r="CB50" i="24"/>
  <c r="CW50" i="24"/>
  <c r="CO50" i="24"/>
  <c r="CR50" i="24"/>
  <c r="CG50" i="24"/>
  <c r="U34" i="24"/>
  <c r="H2" i="24"/>
  <c r="I2" i="24"/>
  <c r="K2" i="24"/>
  <c r="M2" i="24"/>
  <c r="O2" i="24"/>
  <c r="Q2" i="24"/>
  <c r="S2" i="24"/>
  <c r="U2" i="24"/>
  <c r="W2" i="24"/>
  <c r="Y2" i="24"/>
  <c r="AA2" i="24"/>
  <c r="AC2" i="24"/>
  <c r="AE2" i="24"/>
  <c r="AG2" i="24"/>
  <c r="AI2" i="24"/>
  <c r="AK2" i="24"/>
  <c r="AM2" i="24"/>
  <c r="AO2" i="24"/>
  <c r="AQ2" i="24"/>
  <c r="AS2" i="24"/>
  <c r="AU2" i="24"/>
  <c r="AW2" i="24"/>
  <c r="AY2" i="24"/>
  <c r="BA2" i="24"/>
  <c r="BC2" i="24"/>
  <c r="BE2" i="24"/>
  <c r="BG2" i="24"/>
  <c r="BI2" i="24"/>
  <c r="BK2" i="24"/>
  <c r="BM2" i="24"/>
  <c r="BO2" i="24"/>
  <c r="BQ2" i="24"/>
  <c r="BW2" i="24"/>
  <c r="CE2" i="24"/>
  <c r="CM2" i="24"/>
  <c r="CU2" i="24"/>
  <c r="L2" i="24"/>
  <c r="AB2" i="24"/>
  <c r="AH2" i="24"/>
  <c r="AJ2" i="24"/>
  <c r="AN2" i="24"/>
  <c r="AP2" i="24"/>
  <c r="AT2" i="24"/>
  <c r="AX2" i="24"/>
  <c r="BB2" i="24"/>
  <c r="BF2" i="24"/>
  <c r="BH2" i="24"/>
  <c r="BL2" i="24"/>
  <c r="BP2" i="24"/>
  <c r="BR2" i="24"/>
  <c r="BV2" i="24"/>
  <c r="BX2" i="24"/>
  <c r="CB2" i="24"/>
  <c r="CD2" i="24"/>
  <c r="CH2" i="24"/>
  <c r="CL2" i="24"/>
  <c r="CN2" i="24"/>
  <c r="CR2" i="24"/>
  <c r="CV2" i="24"/>
  <c r="CX2" i="24"/>
  <c r="BS2" i="24"/>
  <c r="BY2" i="24"/>
  <c r="CC2" i="24"/>
  <c r="CI2" i="24"/>
  <c r="CO2" i="24"/>
  <c r="CQ2" i="24"/>
  <c r="J2" i="24"/>
  <c r="N2" i="24"/>
  <c r="P2" i="24"/>
  <c r="R2" i="24"/>
  <c r="T2" i="24"/>
  <c r="V2" i="24"/>
  <c r="X2" i="24"/>
  <c r="Z2" i="24"/>
  <c r="AD2" i="24"/>
  <c r="AF2" i="24"/>
  <c r="AL2" i="24"/>
  <c r="AR2" i="24"/>
  <c r="AV2" i="24"/>
  <c r="AZ2" i="24"/>
  <c r="BD2" i="24"/>
  <c r="BJ2" i="24"/>
  <c r="BN2" i="24"/>
  <c r="BT2" i="24"/>
  <c r="BZ2" i="24"/>
  <c r="CF2" i="24"/>
  <c r="CJ2" i="24"/>
  <c r="CP2" i="24"/>
  <c r="CT2" i="24"/>
  <c r="BU2" i="24"/>
  <c r="CA2" i="24"/>
  <c r="CG2" i="24"/>
  <c r="CK2" i="24"/>
  <c r="CS2" i="24"/>
  <c r="CW2" i="24"/>
  <c r="CY2" i="24"/>
  <c r="BX145" i="24"/>
  <c r="CD145" i="24"/>
  <c r="CH145" i="24"/>
  <c r="CL145" i="24"/>
  <c r="CP145" i="24"/>
  <c r="CT145" i="24"/>
  <c r="I145" i="24"/>
  <c r="Q145" i="24"/>
  <c r="U145" i="24"/>
  <c r="AA145" i="24"/>
  <c r="AG145" i="24"/>
  <c r="AM145" i="24"/>
  <c r="AS145" i="24"/>
  <c r="BA145" i="24"/>
  <c r="BG145" i="24"/>
  <c r="BM145" i="24"/>
  <c r="BS145" i="24"/>
  <c r="BY145" i="24"/>
  <c r="CE145" i="24"/>
  <c r="CK145" i="24"/>
  <c r="CQ145" i="24"/>
  <c r="CU145" i="24"/>
  <c r="H145" i="24"/>
  <c r="J145" i="24"/>
  <c r="L145" i="24"/>
  <c r="N145" i="24"/>
  <c r="P145" i="24"/>
  <c r="R145" i="24"/>
  <c r="T145" i="24"/>
  <c r="V145" i="24"/>
  <c r="X145" i="24"/>
  <c r="Z145" i="24"/>
  <c r="AB145" i="24"/>
  <c r="AD145" i="24"/>
  <c r="AF145" i="24"/>
  <c r="AH145" i="24"/>
  <c r="AJ145" i="24"/>
  <c r="AL145" i="24"/>
  <c r="AN145" i="24"/>
  <c r="AP145" i="24"/>
  <c r="AR145" i="24"/>
  <c r="AT145" i="24"/>
  <c r="AV145" i="24"/>
  <c r="AX145" i="24"/>
  <c r="AZ145" i="24"/>
  <c r="BB145" i="24"/>
  <c r="BD145" i="24"/>
  <c r="BF145" i="24"/>
  <c r="BH145" i="24"/>
  <c r="BJ145" i="24"/>
  <c r="BL145" i="24"/>
  <c r="BN145" i="24"/>
  <c r="BP145" i="24"/>
  <c r="BR145" i="24"/>
  <c r="BT145" i="24"/>
  <c r="BV145" i="24"/>
  <c r="BZ145" i="24"/>
  <c r="CB145" i="24"/>
  <c r="CF145" i="24"/>
  <c r="CJ145" i="24"/>
  <c r="CN145" i="24"/>
  <c r="CR145" i="24"/>
  <c r="CV145" i="24"/>
  <c r="CX145" i="24"/>
  <c r="M145" i="24"/>
  <c r="S145" i="24"/>
  <c r="Y145" i="24"/>
  <c r="AC145" i="24"/>
  <c r="AI145" i="24"/>
  <c r="AO145" i="24"/>
  <c r="AU145" i="24"/>
  <c r="AY145" i="24"/>
  <c r="BE145" i="24"/>
  <c r="BK145" i="24"/>
  <c r="BQ145" i="24"/>
  <c r="BW145" i="24"/>
  <c r="CC145" i="24"/>
  <c r="CI145" i="24"/>
  <c r="CO145" i="24"/>
  <c r="CW145" i="24"/>
  <c r="K145" i="24"/>
  <c r="O145" i="24"/>
  <c r="W145" i="24"/>
  <c r="AE145" i="24"/>
  <c r="AK145" i="24"/>
  <c r="AQ145" i="24"/>
  <c r="AW145" i="24"/>
  <c r="BC145" i="24"/>
  <c r="BI145" i="24"/>
  <c r="BO145" i="24"/>
  <c r="BU145" i="24"/>
  <c r="CA145" i="24"/>
  <c r="CG145" i="24"/>
  <c r="CM145" i="24"/>
  <c r="CS145" i="24"/>
  <c r="CY145" i="24"/>
  <c r="J105" i="24"/>
  <c r="O105" i="24"/>
  <c r="R105" i="24"/>
  <c r="W105" i="24"/>
  <c r="Z105" i="24"/>
  <c r="AE105" i="24"/>
  <c r="AH105" i="24"/>
  <c r="AM105" i="24"/>
  <c r="AP105" i="24"/>
  <c r="AU105" i="24"/>
  <c r="AX105" i="24"/>
  <c r="BC105" i="24"/>
  <c r="BF105" i="24"/>
  <c r="BK105" i="24"/>
  <c r="BN105" i="24"/>
  <c r="BS105" i="24"/>
  <c r="BV105" i="24"/>
  <c r="CA105" i="24"/>
  <c r="CD105" i="24"/>
  <c r="CI105" i="24"/>
  <c r="CL105" i="24"/>
  <c r="CQ105" i="24"/>
  <c r="CT105" i="24"/>
  <c r="CY105" i="24"/>
  <c r="H105" i="24"/>
  <c r="M105" i="24"/>
  <c r="P105" i="24"/>
  <c r="U105" i="24"/>
  <c r="X105" i="24"/>
  <c r="AC105" i="24"/>
  <c r="AF105" i="24"/>
  <c r="AK105" i="24"/>
  <c r="AN105" i="24"/>
  <c r="AS105" i="24"/>
  <c r="AV105" i="24"/>
  <c r="BA105" i="24"/>
  <c r="BD105" i="24"/>
  <c r="BI105" i="24"/>
  <c r="BL105" i="24"/>
  <c r="BQ105" i="24"/>
  <c r="BT105" i="24"/>
  <c r="BY105" i="24"/>
  <c r="CB105" i="24"/>
  <c r="CG105" i="24"/>
  <c r="CJ105" i="24"/>
  <c r="CO105" i="24"/>
  <c r="CR105" i="24"/>
  <c r="CW105" i="24"/>
  <c r="K105" i="24"/>
  <c r="N105" i="24"/>
  <c r="S105" i="24"/>
  <c r="V105" i="24"/>
  <c r="AA105" i="24"/>
  <c r="AD105" i="24"/>
  <c r="AI105" i="24"/>
  <c r="AL105" i="24"/>
  <c r="AQ105" i="24"/>
  <c r="AT105" i="24"/>
  <c r="AY105" i="24"/>
  <c r="BB105" i="24"/>
  <c r="BG105" i="24"/>
  <c r="BJ105" i="24"/>
  <c r="BO105" i="24"/>
  <c r="BR105" i="24"/>
  <c r="BW105" i="24"/>
  <c r="BZ105" i="24"/>
  <c r="CE105" i="24"/>
  <c r="CH105" i="24"/>
  <c r="CM105" i="24"/>
  <c r="CP105" i="24"/>
  <c r="CU105" i="24"/>
  <c r="CX105" i="24"/>
  <c r="L105" i="24"/>
  <c r="AG105" i="24"/>
  <c r="AR105" i="24"/>
  <c r="BM105" i="24"/>
  <c r="BX105" i="24"/>
  <c r="CS105" i="24"/>
  <c r="Y105" i="24"/>
  <c r="AJ105" i="24"/>
  <c r="BE105" i="24"/>
  <c r="BP105" i="24"/>
  <c r="CK105" i="24"/>
  <c r="CV105" i="24"/>
  <c r="Q105" i="24"/>
  <c r="AB105" i="24"/>
  <c r="AW105" i="24"/>
  <c r="BH105" i="24"/>
  <c r="CC105" i="24"/>
  <c r="CN105" i="24"/>
  <c r="I105" i="24"/>
  <c r="AZ105" i="24"/>
  <c r="T105" i="24"/>
  <c r="BU105" i="24"/>
  <c r="AO105" i="24"/>
  <c r="CF105" i="24"/>
  <c r="I52" i="24"/>
  <c r="L52" i="24"/>
  <c r="Q52" i="24"/>
  <c r="T52" i="24"/>
  <c r="Y52" i="24"/>
  <c r="AB52" i="24"/>
  <c r="AG52" i="24"/>
  <c r="AJ52" i="24"/>
  <c r="AO52" i="24"/>
  <c r="AR52" i="24"/>
  <c r="AW52" i="24"/>
  <c r="AZ52" i="24"/>
  <c r="BE52" i="24"/>
  <c r="BH52" i="24"/>
  <c r="BM52" i="24"/>
  <c r="BP52" i="24"/>
  <c r="BU52" i="24"/>
  <c r="BX52" i="24"/>
  <c r="CC52" i="24"/>
  <c r="CF52" i="24"/>
  <c r="CK52" i="24"/>
  <c r="CN52" i="24"/>
  <c r="CS52" i="24"/>
  <c r="CV52" i="24"/>
  <c r="J52" i="24"/>
  <c r="O52" i="24"/>
  <c r="R52" i="24"/>
  <c r="W52" i="24"/>
  <c r="Z52" i="24"/>
  <c r="AE52" i="24"/>
  <c r="AH52" i="24"/>
  <c r="AM52" i="24"/>
  <c r="AP52" i="24"/>
  <c r="AU52" i="24"/>
  <c r="AX52" i="24"/>
  <c r="BC52" i="24"/>
  <c r="BF52" i="24"/>
  <c r="BK52" i="24"/>
  <c r="BN52" i="24"/>
  <c r="BS52" i="24"/>
  <c r="BV52" i="24"/>
  <c r="CA52" i="24"/>
  <c r="CD52" i="24"/>
  <c r="CI52" i="24"/>
  <c r="CL52" i="24"/>
  <c r="CQ52" i="24"/>
  <c r="CT52" i="24"/>
  <c r="CY52" i="24"/>
  <c r="M52" i="24"/>
  <c r="X52" i="24"/>
  <c r="AS52" i="24"/>
  <c r="BD52" i="24"/>
  <c r="BY52" i="24"/>
  <c r="CJ52" i="24"/>
  <c r="P52" i="24"/>
  <c r="AK52" i="24"/>
  <c r="AV52" i="24"/>
  <c r="BQ52" i="24"/>
  <c r="CB52" i="24"/>
  <c r="CW52" i="24"/>
  <c r="H52" i="24"/>
  <c r="AC52" i="24"/>
  <c r="AN52" i="24"/>
  <c r="BI52" i="24"/>
  <c r="BT52" i="24"/>
  <c r="CO52" i="24"/>
  <c r="AF52" i="24"/>
  <c r="CG52" i="24"/>
  <c r="BA52" i="24"/>
  <c r="CR52" i="24"/>
  <c r="U52" i="24"/>
  <c r="BL52" i="24"/>
  <c r="H3" i="22" a="1"/>
  <c r="H3" i="22" s="1"/>
  <c r="C96" i="21"/>
  <c r="C92" i="21"/>
  <c r="C88" i="21"/>
  <c r="C84" i="21"/>
  <c r="C80" i="21"/>
  <c r="C76" i="21"/>
  <c r="C72" i="21"/>
  <c r="C68" i="21"/>
  <c r="C64" i="21"/>
  <c r="C62" i="21"/>
  <c r="C60" i="21"/>
  <c r="C58" i="21"/>
  <c r="C56" i="21"/>
  <c r="C54" i="21"/>
  <c r="C50" i="21"/>
  <c r="C48" i="21"/>
  <c r="C46" i="21"/>
  <c r="C44" i="21"/>
  <c r="C42" i="21"/>
  <c r="C40" i="21"/>
  <c r="C38" i="21"/>
  <c r="C36" i="21"/>
  <c r="C34" i="21"/>
  <c r="C32" i="21"/>
  <c r="C30" i="21"/>
  <c r="C28" i="21"/>
  <c r="C26" i="21"/>
  <c r="C24" i="21"/>
  <c r="C22" i="21"/>
  <c r="C20" i="21"/>
  <c r="C18" i="21"/>
  <c r="C16" i="21"/>
  <c r="C14" i="21"/>
  <c r="C12" i="21"/>
  <c r="C10" i="21"/>
  <c r="C8" i="21"/>
  <c r="C6" i="21"/>
  <c r="C98" i="21"/>
  <c r="C94" i="21"/>
  <c r="C90" i="21"/>
  <c r="C86" i="21"/>
  <c r="C82" i="21"/>
  <c r="C78" i="21"/>
  <c r="C74" i="21"/>
  <c r="C70" i="21"/>
  <c r="C66" i="21"/>
  <c r="C52" i="21"/>
  <c r="C99" i="21"/>
  <c r="C97" i="21"/>
  <c r="C95" i="21"/>
  <c r="C93" i="21"/>
  <c r="C91" i="21"/>
  <c r="C89" i="21"/>
  <c r="C87" i="21"/>
  <c r="C85" i="21"/>
  <c r="C83" i="21"/>
  <c r="C81" i="21"/>
  <c r="C79" i="21"/>
  <c r="C77" i="21"/>
  <c r="C75" i="21"/>
  <c r="C73" i="21"/>
  <c r="C71" i="21"/>
  <c r="C69" i="21"/>
  <c r="C67" i="21"/>
  <c r="C65" i="21"/>
  <c r="C63" i="21"/>
  <c r="C61" i="21"/>
  <c r="C59" i="21"/>
  <c r="C57" i="21"/>
  <c r="C55" i="21"/>
  <c r="C53" i="21"/>
  <c r="C51" i="21"/>
  <c r="C49" i="21"/>
  <c r="C47" i="21"/>
  <c r="C45" i="21"/>
  <c r="C43" i="21"/>
  <c r="C41" i="21"/>
  <c r="C39" i="21"/>
  <c r="C37" i="21"/>
  <c r="C35" i="21"/>
  <c r="C33" i="21"/>
  <c r="C31" i="21"/>
  <c r="C29" i="21"/>
  <c r="C27" i="21"/>
  <c r="C25" i="21"/>
  <c r="C23" i="21"/>
  <c r="C21" i="21"/>
  <c r="C19" i="21"/>
  <c r="C17" i="21"/>
  <c r="C15" i="21"/>
  <c r="C13" i="21"/>
  <c r="C11" i="21"/>
  <c r="C9" i="21"/>
  <c r="C7" i="21"/>
  <c r="C5" i="21"/>
  <c r="C4" i="21"/>
  <c r="B4" i="21"/>
  <c r="B96" i="21"/>
  <c r="G96" i="21" s="1"/>
  <c r="B92" i="21"/>
  <c r="B88" i="21"/>
  <c r="B84" i="21"/>
  <c r="B80" i="21"/>
  <c r="G80" i="21" s="1"/>
  <c r="B76" i="21"/>
  <c r="B72" i="21"/>
  <c r="B70" i="21"/>
  <c r="G70" i="21" s="1"/>
  <c r="B66" i="21"/>
  <c r="G66" i="21" s="1"/>
  <c r="B62" i="21"/>
  <c r="B56" i="21"/>
  <c r="G56" i="21" s="1"/>
  <c r="B52" i="21"/>
  <c r="B48" i="21"/>
  <c r="B44" i="21"/>
  <c r="B42" i="21"/>
  <c r="B40" i="21"/>
  <c r="B38" i="21"/>
  <c r="G38" i="21" s="1"/>
  <c r="B36" i="21"/>
  <c r="B32" i="21"/>
  <c r="G32" i="21" s="1"/>
  <c r="B30" i="21"/>
  <c r="G30" i="21" s="1"/>
  <c r="B28" i="21"/>
  <c r="G28" i="21" s="1"/>
  <c r="B26" i="21"/>
  <c r="G26" i="21" s="1"/>
  <c r="B24" i="21"/>
  <c r="G24" i="21" s="1"/>
  <c r="B22" i="21"/>
  <c r="G22" i="21" s="1"/>
  <c r="B20" i="21"/>
  <c r="G20" i="21" s="1"/>
  <c r="B18" i="21"/>
  <c r="G18" i="21" s="1"/>
  <c r="B16" i="21"/>
  <c r="G16" i="21" s="1"/>
  <c r="B14" i="21"/>
  <c r="G14" i="21" s="1"/>
  <c r="B12" i="21"/>
  <c r="G12" i="21" s="1"/>
  <c r="B10" i="21"/>
  <c r="G10" i="21" s="1"/>
  <c r="B8" i="21"/>
  <c r="G8" i="21" s="1"/>
  <c r="B6" i="21"/>
  <c r="G6" i="21" s="1"/>
  <c r="B98" i="21"/>
  <c r="G98" i="21" s="1"/>
  <c r="B94" i="21"/>
  <c r="G94" i="21" s="1"/>
  <c r="B90" i="21"/>
  <c r="G90" i="21" s="1"/>
  <c r="B86" i="21"/>
  <c r="G86" i="21" s="1"/>
  <c r="B82" i="21"/>
  <c r="G82" i="21" s="1"/>
  <c r="B78" i="21"/>
  <c r="G78" i="21" s="1"/>
  <c r="B74" i="21"/>
  <c r="G74" i="21" s="1"/>
  <c r="B68" i="21"/>
  <c r="B64" i="21"/>
  <c r="G64" i="21" s="1"/>
  <c r="B60" i="21"/>
  <c r="G60" i="21" s="1"/>
  <c r="B58" i="21"/>
  <c r="B54" i="21"/>
  <c r="B50" i="21"/>
  <c r="B46" i="21"/>
  <c r="G46" i="21" s="1"/>
  <c r="B34" i="21"/>
  <c r="B99" i="21"/>
  <c r="B97" i="21"/>
  <c r="G97" i="21" s="1"/>
  <c r="B95" i="21"/>
  <c r="B93" i="21"/>
  <c r="B91" i="21"/>
  <c r="B89" i="21"/>
  <c r="G89" i="21" s="1"/>
  <c r="B87" i="21"/>
  <c r="B85" i="21"/>
  <c r="B83" i="21"/>
  <c r="B81" i="21"/>
  <c r="G81" i="21" s="1"/>
  <c r="B79" i="21"/>
  <c r="B77" i="21"/>
  <c r="B75" i="21"/>
  <c r="B73" i="21"/>
  <c r="G73" i="21" s="1"/>
  <c r="B71" i="21"/>
  <c r="B69" i="21"/>
  <c r="B67" i="21"/>
  <c r="B65" i="21"/>
  <c r="G65" i="21" s="1"/>
  <c r="B63" i="21"/>
  <c r="B61" i="21"/>
  <c r="B59" i="21"/>
  <c r="B57" i="21"/>
  <c r="G57" i="21" s="1"/>
  <c r="B55" i="21"/>
  <c r="B53" i="21"/>
  <c r="B51" i="21"/>
  <c r="B49" i="21"/>
  <c r="G49" i="21" s="1"/>
  <c r="B47" i="21"/>
  <c r="B45" i="21"/>
  <c r="B43" i="21"/>
  <c r="B41" i="21"/>
  <c r="G41" i="21" s="1"/>
  <c r="B39" i="21"/>
  <c r="B37" i="21"/>
  <c r="B35" i="21"/>
  <c r="B33" i="21"/>
  <c r="G33" i="21" s="1"/>
  <c r="B31" i="21"/>
  <c r="B29" i="21"/>
  <c r="B27" i="21"/>
  <c r="B25" i="21"/>
  <c r="G25" i="21" s="1"/>
  <c r="B23" i="21"/>
  <c r="B21" i="21"/>
  <c r="B19" i="21"/>
  <c r="B17" i="21"/>
  <c r="G17" i="21" s="1"/>
  <c r="B15" i="21"/>
  <c r="B13" i="21"/>
  <c r="B11" i="21"/>
  <c r="B9" i="21"/>
  <c r="G9" i="21" s="1"/>
  <c r="B7" i="21"/>
  <c r="B5" i="21"/>
  <c r="D4" i="21"/>
  <c r="E96" i="21"/>
  <c r="E92" i="21"/>
  <c r="E88" i="21"/>
  <c r="E84" i="21"/>
  <c r="E80" i="21"/>
  <c r="E76" i="21"/>
  <c r="E72" i="21"/>
  <c r="E68" i="21"/>
  <c r="E64" i="21"/>
  <c r="E62" i="21"/>
  <c r="E60" i="21"/>
  <c r="E58" i="21"/>
  <c r="E56" i="21"/>
  <c r="E54" i="21"/>
  <c r="E50" i="21"/>
  <c r="E48" i="21"/>
  <c r="E46" i="21"/>
  <c r="E44" i="21"/>
  <c r="E42" i="21"/>
  <c r="E40" i="21"/>
  <c r="E38" i="21"/>
  <c r="E36" i="21"/>
  <c r="E34" i="21"/>
  <c r="E32" i="21"/>
  <c r="E30" i="21"/>
  <c r="E28" i="21"/>
  <c r="E26" i="21"/>
  <c r="E24" i="21"/>
  <c r="E22" i="21"/>
  <c r="E20" i="21"/>
  <c r="E18" i="21"/>
  <c r="E16" i="21"/>
  <c r="E14" i="21"/>
  <c r="E12" i="21"/>
  <c r="E10" i="21"/>
  <c r="E8" i="21"/>
  <c r="E6" i="21"/>
  <c r="E98" i="21"/>
  <c r="E94" i="21"/>
  <c r="E90" i="21"/>
  <c r="E86" i="21"/>
  <c r="E82" i="21"/>
  <c r="E78" i="21"/>
  <c r="E74" i="21"/>
  <c r="E70" i="21"/>
  <c r="E66" i="21"/>
  <c r="E52" i="21"/>
  <c r="E99" i="21"/>
  <c r="E97" i="21"/>
  <c r="E95" i="21"/>
  <c r="E93" i="21"/>
  <c r="E91" i="21"/>
  <c r="E89" i="21"/>
  <c r="E87" i="21"/>
  <c r="E85" i="21"/>
  <c r="E83" i="21"/>
  <c r="E81" i="21"/>
  <c r="E79" i="21"/>
  <c r="E77" i="21"/>
  <c r="E75" i="21"/>
  <c r="E73" i="21"/>
  <c r="E71" i="21"/>
  <c r="E69" i="21"/>
  <c r="E67" i="21"/>
  <c r="E65" i="21"/>
  <c r="E63" i="21"/>
  <c r="E61" i="21"/>
  <c r="E59" i="21"/>
  <c r="E57" i="21"/>
  <c r="E55" i="21"/>
  <c r="E53" i="21"/>
  <c r="E51" i="21"/>
  <c r="E49" i="21"/>
  <c r="E47" i="21"/>
  <c r="E45" i="21"/>
  <c r="E43" i="21"/>
  <c r="E41" i="21"/>
  <c r="E39" i="21"/>
  <c r="E37" i="21"/>
  <c r="E35" i="21"/>
  <c r="E33" i="21"/>
  <c r="E31" i="21"/>
  <c r="E29" i="21"/>
  <c r="E27" i="21"/>
  <c r="E25" i="21"/>
  <c r="E23" i="21"/>
  <c r="E21" i="21"/>
  <c r="E19" i="21"/>
  <c r="E17" i="21"/>
  <c r="E15" i="21"/>
  <c r="E13" i="21"/>
  <c r="E11" i="21"/>
  <c r="E9" i="21"/>
  <c r="E7" i="21"/>
  <c r="E5" i="21"/>
  <c r="E4" i="21"/>
  <c r="D99" i="21"/>
  <c r="F99" i="21" s="1"/>
  <c r="D98" i="21"/>
  <c r="F98" i="21" s="1"/>
  <c r="D96" i="21"/>
  <c r="D94" i="21"/>
  <c r="D92" i="21"/>
  <c r="D97" i="21"/>
  <c r="D95" i="21"/>
  <c r="D93" i="21"/>
  <c r="D91" i="21"/>
  <c r="F91" i="21" s="1"/>
  <c r="D88" i="21"/>
  <c r="D84" i="21"/>
  <c r="F84" i="21" s="1"/>
  <c r="D80" i="21"/>
  <c r="D76" i="21"/>
  <c r="D72" i="21"/>
  <c r="D68" i="21"/>
  <c r="F68" i="21" s="1"/>
  <c r="D64" i="21"/>
  <c r="D60" i="21"/>
  <c r="D56" i="21"/>
  <c r="D52" i="21"/>
  <c r="D48" i="21"/>
  <c r="F48" i="21" s="1"/>
  <c r="D90" i="21"/>
  <c r="F90" i="21" s="1"/>
  <c r="D86" i="21"/>
  <c r="D82" i="21"/>
  <c r="D78" i="21"/>
  <c r="D74" i="21"/>
  <c r="F74" i="21" s="1"/>
  <c r="D70" i="21"/>
  <c r="D66" i="21"/>
  <c r="D62" i="21"/>
  <c r="D58" i="21"/>
  <c r="F58" i="21" s="1"/>
  <c r="D54" i="21"/>
  <c r="F54" i="21" s="1"/>
  <c r="D50" i="21"/>
  <c r="D46" i="21"/>
  <c r="D44" i="21"/>
  <c r="D42" i="21"/>
  <c r="D40" i="21"/>
  <c r="F40" i="21" s="1"/>
  <c r="D38" i="21"/>
  <c r="D36" i="21"/>
  <c r="D34" i="21"/>
  <c r="D32" i="21"/>
  <c r="F32" i="21" s="1"/>
  <c r="D30" i="21"/>
  <c r="D28" i="21"/>
  <c r="D26" i="21"/>
  <c r="D24" i="21"/>
  <c r="F24" i="21" s="1"/>
  <c r="D22" i="21"/>
  <c r="D20" i="21"/>
  <c r="D18" i="21"/>
  <c r="D16" i="21"/>
  <c r="F16" i="21" s="1"/>
  <c r="D14" i="21"/>
  <c r="D12" i="21"/>
  <c r="D10" i="21"/>
  <c r="D8" i="21"/>
  <c r="F8" i="21" s="1"/>
  <c r="D6" i="21"/>
  <c r="D89" i="21"/>
  <c r="F89" i="21" s="1"/>
  <c r="D87" i="21"/>
  <c r="F87" i="21" s="1"/>
  <c r="D85" i="21"/>
  <c r="D83" i="21"/>
  <c r="F83" i="21" s="1"/>
  <c r="D81" i="21"/>
  <c r="F81" i="21" s="1"/>
  <c r="D79" i="21"/>
  <c r="F79" i="21" s="1"/>
  <c r="D77" i="21"/>
  <c r="D75" i="21"/>
  <c r="F75" i="21" s="1"/>
  <c r="D73" i="21"/>
  <c r="F73" i="21" s="1"/>
  <c r="D71" i="21"/>
  <c r="F71" i="21" s="1"/>
  <c r="D69" i="21"/>
  <c r="D67" i="21"/>
  <c r="F67" i="21" s="1"/>
  <c r="D65" i="21"/>
  <c r="F65" i="21" s="1"/>
  <c r="D63" i="21"/>
  <c r="F63" i="21" s="1"/>
  <c r="D61" i="21"/>
  <c r="D59" i="21"/>
  <c r="F59" i="21" s="1"/>
  <c r="D57" i="21"/>
  <c r="F57" i="21" s="1"/>
  <c r="D55" i="21"/>
  <c r="F55" i="21" s="1"/>
  <c r="D53" i="21"/>
  <c r="D51" i="21"/>
  <c r="F51" i="21" s="1"/>
  <c r="D49" i="21"/>
  <c r="F49" i="21" s="1"/>
  <c r="D47" i="21"/>
  <c r="F47" i="21" s="1"/>
  <c r="D45" i="21"/>
  <c r="D43" i="21"/>
  <c r="F43" i="21" s="1"/>
  <c r="D41" i="21"/>
  <c r="F41" i="21" s="1"/>
  <c r="D39" i="21"/>
  <c r="F39" i="21" s="1"/>
  <c r="D37" i="21"/>
  <c r="D35" i="21"/>
  <c r="F35" i="21" s="1"/>
  <c r="D33" i="21"/>
  <c r="F33" i="21" s="1"/>
  <c r="D31" i="21"/>
  <c r="F31" i="21" s="1"/>
  <c r="D29" i="21"/>
  <c r="D27" i="21"/>
  <c r="F27" i="21" s="1"/>
  <c r="D25" i="21"/>
  <c r="F25" i="21" s="1"/>
  <c r="D23" i="21"/>
  <c r="F23" i="21" s="1"/>
  <c r="D21" i="21"/>
  <c r="D19" i="21"/>
  <c r="F19" i="21" s="1"/>
  <c r="D17" i="21"/>
  <c r="F17" i="21" s="1"/>
  <c r="D15" i="21"/>
  <c r="F15" i="21" s="1"/>
  <c r="D13" i="21"/>
  <c r="D11" i="21"/>
  <c r="F11" i="21" s="1"/>
  <c r="D9" i="21"/>
  <c r="F9" i="21" s="1"/>
  <c r="D7" i="21"/>
  <c r="F7" i="21" s="1"/>
  <c r="D5" i="21"/>
  <c r="D2" i="19"/>
  <c r="D82" i="19"/>
  <c r="D66" i="19"/>
  <c r="D62" i="19"/>
  <c r="D4" i="19"/>
  <c r="D60" i="19"/>
  <c r="G58" i="21" l="1"/>
  <c r="F12" i="21"/>
  <c r="F20" i="21"/>
  <c r="F28" i="21"/>
  <c r="F36" i="21"/>
  <c r="F44" i="21"/>
  <c r="F76" i="21"/>
  <c r="F92" i="21"/>
  <c r="G50" i="21"/>
  <c r="F62" i="21"/>
  <c r="G52" i="21"/>
  <c r="F66" i="21"/>
  <c r="F82" i="21"/>
  <c r="F95" i="21"/>
  <c r="G5" i="21"/>
  <c r="G13" i="21"/>
  <c r="G21" i="21"/>
  <c r="G29" i="21"/>
  <c r="G37" i="21"/>
  <c r="G45" i="21"/>
  <c r="G53" i="21"/>
  <c r="G61" i="21"/>
  <c r="G69" i="21"/>
  <c r="G77" i="21"/>
  <c r="G85" i="21"/>
  <c r="G93" i="21"/>
  <c r="G34" i="21"/>
  <c r="G42" i="21"/>
  <c r="G72" i="21"/>
  <c r="G88" i="21"/>
  <c r="F60" i="21"/>
  <c r="CA168" i="24"/>
  <c r="CJ168" i="24"/>
  <c r="AD168" i="24"/>
  <c r="F96" i="21"/>
  <c r="D3" i="19"/>
  <c r="F13" i="21"/>
  <c r="F29" i="21"/>
  <c r="F45" i="21"/>
  <c r="F69" i="21"/>
  <c r="F85" i="21"/>
  <c r="F10" i="21"/>
  <c r="F18" i="21"/>
  <c r="F26" i="21"/>
  <c r="F34" i="21"/>
  <c r="F42" i="21"/>
  <c r="F70" i="21"/>
  <c r="F86" i="21"/>
  <c r="F56" i="21"/>
  <c r="F72" i="21"/>
  <c r="F88" i="21"/>
  <c r="F97" i="21"/>
  <c r="F4" i="21"/>
  <c r="G11" i="21"/>
  <c r="G19" i="21"/>
  <c r="G27" i="21"/>
  <c r="G35" i="21"/>
  <c r="G43" i="21"/>
  <c r="G51" i="21"/>
  <c r="G59" i="21"/>
  <c r="G67" i="21"/>
  <c r="G75" i="21"/>
  <c r="G83" i="21"/>
  <c r="G91" i="21"/>
  <c r="G99" i="21"/>
  <c r="G54" i="21"/>
  <c r="G68" i="21"/>
  <c r="G40" i="21"/>
  <c r="G84" i="21"/>
  <c r="G4" i="21"/>
  <c r="CS168" i="24"/>
  <c r="BU168" i="24"/>
  <c r="CF168" i="24"/>
  <c r="BJ168" i="24"/>
  <c r="AR168" i="24"/>
  <c r="Z168" i="24"/>
  <c r="R168" i="24"/>
  <c r="CQ168" i="24"/>
  <c r="BY168" i="24"/>
  <c r="CR168" i="24"/>
  <c r="CD168" i="24"/>
  <c r="BR168" i="24"/>
  <c r="BF168" i="24"/>
  <c r="AP168" i="24"/>
  <c r="AB168" i="24"/>
  <c r="CE168" i="24"/>
  <c r="BM168" i="24"/>
  <c r="BE168" i="24"/>
  <c r="AW168" i="24"/>
  <c r="AO168" i="24"/>
  <c r="AG168" i="24"/>
  <c r="Y168" i="24"/>
  <c r="Q168" i="24"/>
  <c r="I168" i="24"/>
  <c r="CK168" i="24"/>
  <c r="CT168" i="24"/>
  <c r="BZ168" i="24"/>
  <c r="BD168" i="24"/>
  <c r="AL168" i="24"/>
  <c r="X168" i="24"/>
  <c r="P168" i="24"/>
  <c r="CO168" i="24"/>
  <c r="BS168" i="24"/>
  <c r="CN168" i="24"/>
  <c r="CB168" i="24"/>
  <c r="BP168" i="24"/>
  <c r="BB168" i="24"/>
  <c r="AN168" i="24"/>
  <c r="L168" i="24"/>
  <c r="BW168" i="24"/>
  <c r="BK168" i="24"/>
  <c r="BC168" i="24"/>
  <c r="AU168" i="24"/>
  <c r="AM168" i="24"/>
  <c r="AE168" i="24"/>
  <c r="W168" i="24"/>
  <c r="O168" i="24"/>
  <c r="H168" i="24"/>
  <c r="F6" i="21"/>
  <c r="F14" i="21"/>
  <c r="F22" i="21"/>
  <c r="F30" i="21"/>
  <c r="F38" i="21"/>
  <c r="F46" i="21"/>
  <c r="F78" i="21"/>
  <c r="F64" i="21"/>
  <c r="F80" i="21"/>
  <c r="F93" i="21"/>
  <c r="F94" i="21"/>
  <c r="G7" i="21"/>
  <c r="G15" i="21"/>
  <c r="G23" i="21"/>
  <c r="G31" i="21"/>
  <c r="G39" i="21"/>
  <c r="G47" i="21"/>
  <c r="G55" i="21"/>
  <c r="G63" i="21"/>
  <c r="G71" i="21"/>
  <c r="G79" i="21"/>
  <c r="G87" i="21"/>
  <c r="G95" i="21"/>
  <c r="G36" i="21"/>
  <c r="G44" i="21"/>
  <c r="G62" i="21"/>
  <c r="G76" i="21"/>
  <c r="G92" i="21"/>
  <c r="CG168" i="24"/>
  <c r="CP168" i="24"/>
  <c r="BT168" i="24"/>
  <c r="AZ168" i="24"/>
  <c r="AF168" i="24"/>
  <c r="V168" i="24"/>
  <c r="N168" i="24"/>
  <c r="CI168" i="24"/>
  <c r="CL168" i="24"/>
  <c r="BX168" i="24"/>
  <c r="BL168" i="24"/>
  <c r="AX168" i="24"/>
  <c r="AJ168" i="24"/>
  <c r="CU168" i="24"/>
  <c r="BQ168" i="24"/>
  <c r="BI168" i="24"/>
  <c r="BA168" i="24"/>
  <c r="AS168" i="24"/>
  <c r="AK168" i="24"/>
  <c r="AC168" i="24"/>
  <c r="U168" i="24"/>
  <c r="M168" i="24"/>
  <c r="F5" i="21"/>
  <c r="F21" i="21"/>
  <c r="F37" i="21"/>
  <c r="F53" i="21"/>
  <c r="F61" i="21"/>
  <c r="F77" i="21"/>
  <c r="F50" i="21"/>
  <c r="F52" i="21"/>
  <c r="G48" i="21"/>
  <c r="BN168" i="24"/>
  <c r="AV168" i="24"/>
  <c r="T168" i="24"/>
  <c r="J168" i="24"/>
  <c r="CC168" i="24"/>
  <c r="CV168" i="24"/>
  <c r="CH168" i="24"/>
  <c r="BV168" i="24"/>
  <c r="BH168" i="24"/>
  <c r="AT168" i="24"/>
  <c r="AH168" i="24"/>
  <c r="CM168" i="24"/>
  <c r="BO168" i="24"/>
  <c r="BG168" i="24"/>
  <c r="AY168" i="24"/>
  <c r="AQ168" i="24"/>
  <c r="AI168" i="24"/>
  <c r="AA168" i="24"/>
  <c r="S168" i="24"/>
  <c r="K168" i="24"/>
  <c r="D8" i="19"/>
  <c r="D16" i="19"/>
  <c r="D24" i="19"/>
  <c r="D32" i="19"/>
  <c r="D40" i="19"/>
  <c r="D74" i="19"/>
  <c r="D80" i="19"/>
  <c r="D27" i="19"/>
  <c r="D96" i="19"/>
  <c r="D10" i="19"/>
  <c r="D18" i="19"/>
  <c r="D26" i="19"/>
  <c r="D34" i="19"/>
  <c r="D42" i="19"/>
  <c r="D19" i="19"/>
  <c r="D43" i="19"/>
  <c r="D11" i="19"/>
  <c r="D35" i="19"/>
  <c r="D97" i="19"/>
  <c r="D68" i="19"/>
  <c r="D84" i="19"/>
  <c r="D51" i="19"/>
  <c r="D59" i="19"/>
  <c r="D67" i="19"/>
  <c r="D75" i="19"/>
  <c r="D83" i="19"/>
  <c r="D91" i="19"/>
  <c r="D76" i="19"/>
  <c r="D92" i="19"/>
  <c r="D50" i="19"/>
  <c r="D58" i="19"/>
  <c r="D3" i="17"/>
  <c r="D7" i="19"/>
  <c r="D15" i="19"/>
  <c r="D23" i="19"/>
  <c r="D31" i="19"/>
  <c r="D39" i="19"/>
  <c r="D47" i="19"/>
  <c r="D55" i="19"/>
  <c r="D63" i="19"/>
  <c r="D71" i="19"/>
  <c r="D79" i="19"/>
  <c r="D87" i="19"/>
  <c r="D95" i="19"/>
  <c r="D12" i="19"/>
  <c r="D20" i="19"/>
  <c r="D28" i="19"/>
  <c r="D36" i="19"/>
  <c r="D44" i="19"/>
  <c r="D54" i="19"/>
  <c r="D72" i="19"/>
  <c r="D88" i="19"/>
  <c r="D6" i="19"/>
  <c r="D14" i="19"/>
  <c r="D22" i="19"/>
  <c r="D30" i="19"/>
  <c r="D38" i="19"/>
  <c r="D46" i="19"/>
  <c r="D9" i="19"/>
  <c r="D17" i="19"/>
  <c r="D25" i="19"/>
  <c r="D33" i="19"/>
  <c r="D41" i="19"/>
  <c r="D49" i="19"/>
  <c r="D57" i="19"/>
  <c r="D65" i="19"/>
  <c r="D73" i="19"/>
  <c r="D81" i="19"/>
  <c r="D89" i="19"/>
  <c r="D48" i="19"/>
  <c r="D56" i="19"/>
  <c r="D70" i="19"/>
  <c r="D86" i="19"/>
  <c r="D5" i="19"/>
  <c r="D13" i="19"/>
  <c r="D21" i="19"/>
  <c r="D29" i="19"/>
  <c r="D37" i="19"/>
  <c r="D45" i="19"/>
  <c r="D53" i="19"/>
  <c r="D61" i="19"/>
  <c r="D69" i="19"/>
  <c r="D77" i="19"/>
  <c r="D85" i="19"/>
  <c r="D93" i="19"/>
  <c r="D64" i="19"/>
  <c r="D52" i="19"/>
  <c r="D78" i="19"/>
  <c r="D94" i="19"/>
  <c r="D2" i="17"/>
  <c r="D90" i="19"/>
  <c r="A4" i="19" l="1"/>
  <c r="A5" i="19"/>
  <c r="A6" i="19"/>
  <c r="A7" i="19"/>
  <c r="A8" i="19"/>
  <c r="A9" i="19"/>
  <c r="A10" i="19"/>
  <c r="A11" i="19"/>
  <c r="A12" i="19"/>
  <c r="A13" i="19"/>
  <c r="A14" i="19"/>
  <c r="A15" i="19"/>
  <c r="A16" i="19"/>
  <c r="A17" i="19"/>
  <c r="A18" i="19"/>
  <c r="A19" i="19"/>
  <c r="A20" i="19"/>
  <c r="A21" i="19"/>
  <c r="A22" i="19"/>
  <c r="A23" i="19"/>
  <c r="A24" i="19"/>
  <c r="A3" i="19"/>
  <c r="A96" i="18"/>
  <c r="A38" i="18"/>
  <c r="A39" i="18"/>
  <c r="A40" i="18"/>
  <c r="A41" i="18"/>
  <c r="A42" i="18"/>
  <c r="A43" i="18"/>
  <c r="A44" i="18"/>
  <c r="A45" i="18"/>
  <c r="A46" i="18"/>
  <c r="A47" i="18"/>
  <c r="A48" i="18"/>
  <c r="A49" i="18"/>
  <c r="A37" i="18"/>
  <c r="A21" i="18"/>
  <c r="A22" i="18"/>
  <c r="A23" i="18"/>
  <c r="A24" i="18"/>
  <c r="A25" i="18"/>
  <c r="A26" i="18"/>
  <c r="A27" i="18"/>
  <c r="A28" i="18"/>
  <c r="A29" i="18"/>
  <c r="A4" i="18"/>
  <c r="A5" i="18"/>
  <c r="A6" i="18"/>
  <c r="A7" i="18"/>
  <c r="A8" i="18"/>
  <c r="A9" i="18"/>
  <c r="A10" i="18"/>
  <c r="A11" i="18"/>
  <c r="A12" i="18"/>
  <c r="A13" i="18"/>
  <c r="A14" i="18"/>
  <c r="A15" i="18"/>
  <c r="A16" i="18"/>
  <c r="A17" i="18"/>
  <c r="A18" i="18"/>
  <c r="A19" i="18"/>
  <c r="A20" i="18"/>
  <c r="A3" i="18"/>
  <c r="A3" i="17"/>
  <c r="A4" i="17" s="1"/>
  <c r="A5" i="17" s="1"/>
  <c r="A6" i="17" s="1"/>
  <c r="A7" i="17" s="1"/>
  <c r="A8" i="17" s="1"/>
  <c r="A9" i="17" s="1"/>
  <c r="A10" i="17" s="1"/>
  <c r="A11" i="17" s="1"/>
  <c r="A12" i="17" s="1"/>
  <c r="A13" i="17" s="1"/>
  <c r="A14" i="17" s="1"/>
  <c r="A15" i="17" s="1"/>
  <c r="A16" i="17" s="1"/>
  <c r="A17" i="17" s="1"/>
  <c r="A18" i="17" s="1"/>
  <c r="A19" i="17" s="1"/>
  <c r="A20" i="17" s="1"/>
  <c r="A21" i="17" s="1"/>
  <c r="A22" i="17" s="1"/>
  <c r="A23" i="17" s="1"/>
  <c r="A24" i="17" s="1"/>
  <c r="A25" i="17" s="1"/>
  <c r="A26" i="17" s="1"/>
  <c r="A27" i="17" s="1"/>
  <c r="A28" i="17" s="1"/>
  <c r="A29" i="17" s="1"/>
  <c r="A30" i="17" s="1"/>
  <c r="A31" i="17" s="1"/>
  <c r="A32" i="17" s="1"/>
  <c r="A33" i="17" s="1"/>
  <c r="A34" i="17" s="1"/>
  <c r="A35" i="17" s="1"/>
  <c r="A36" i="17" s="1"/>
  <c r="A37" i="17" s="1"/>
  <c r="A38" i="17" s="1"/>
  <c r="A39" i="17" s="1"/>
  <c r="A40" i="17" s="1"/>
  <c r="A41" i="17" s="1"/>
  <c r="A42" i="17" s="1"/>
  <c r="A43" i="17" s="1"/>
  <c r="A44" i="17" s="1"/>
  <c r="A45" i="17" s="1"/>
  <c r="A46" i="17" s="1"/>
  <c r="C3" i="18" a="1"/>
  <c r="C7" i="18" a="1"/>
  <c r="C11" i="18" a="1"/>
  <c r="C15" i="18" a="1"/>
  <c r="C19" i="18" a="1"/>
  <c r="C24" i="18" a="1"/>
  <c r="C28" i="18" a="1"/>
  <c r="C32" i="18" a="1"/>
  <c r="C36" i="18" a="1"/>
  <c r="C40" i="18" a="1"/>
  <c r="C44" i="18" a="1"/>
  <c r="C48" i="18" a="1"/>
  <c r="C52" i="18" a="1"/>
  <c r="C56" i="18" a="1"/>
  <c r="C60" i="18" a="1"/>
  <c r="C64" i="18" a="1"/>
  <c r="C68" i="18" a="1"/>
  <c r="C72" i="18" a="1"/>
  <c r="C76" i="18" a="1"/>
  <c r="C80" i="18" a="1"/>
  <c r="C84" i="18" a="1"/>
  <c r="C88" i="18" a="1"/>
  <c r="C92" i="18" a="1"/>
  <c r="C96" i="18" a="1"/>
  <c r="B96" i="18" a="1"/>
  <c r="B88" i="18" a="1"/>
  <c r="B92" i="18" a="1"/>
  <c r="B80" i="18" a="1"/>
  <c r="B84" i="18" a="1"/>
  <c r="B70" i="18" a="1"/>
  <c r="B74" i="18" a="1"/>
  <c r="B59" i="18" a="1"/>
  <c r="B63" i="18" a="1"/>
  <c r="B67" i="18" a="1"/>
  <c r="B39" i="18" a="1"/>
  <c r="B43" i="18" a="1"/>
  <c r="B47" i="18" a="1"/>
  <c r="B51" i="18" a="1"/>
  <c r="B55" i="18" a="1"/>
  <c r="B4" i="18" a="1"/>
  <c r="B8" i="18" a="1"/>
  <c r="B12" i="18" a="1"/>
  <c r="B16" i="18" a="1"/>
  <c r="C5" i="18" a="1"/>
  <c r="C10" i="18" a="1"/>
  <c r="C16" i="18" a="1"/>
  <c r="C22" i="18" a="1"/>
  <c r="C27" i="18" a="1"/>
  <c r="C33" i="18" a="1"/>
  <c r="C38" i="18" a="1"/>
  <c r="C43" i="18" a="1"/>
  <c r="C49" i="18" a="1"/>
  <c r="C54" i="18" a="1"/>
  <c r="C59" i="18" a="1"/>
  <c r="C65" i="18" a="1"/>
  <c r="C70" i="18" a="1"/>
  <c r="C75" i="18" a="1"/>
  <c r="C81" i="18" a="1"/>
  <c r="C86" i="18" a="1"/>
  <c r="C91" i="18" a="1"/>
  <c r="C2" i="18" a="1"/>
  <c r="B93" i="18" a="1"/>
  <c r="B91" i="18" a="1"/>
  <c r="B81" i="18" a="1"/>
  <c r="B86" i="18" a="1"/>
  <c r="B73" i="18" a="1"/>
  <c r="B60" i="18" a="1"/>
  <c r="B65" i="18" a="1"/>
  <c r="B38" i="18" a="1"/>
  <c r="B44" i="18" a="1"/>
  <c r="B49" i="18" a="1"/>
  <c r="B54" i="18" a="1"/>
  <c r="B5" i="18" a="1"/>
  <c r="B10" i="18" a="1"/>
  <c r="B15" i="18" a="1"/>
  <c r="B20" i="18" a="1"/>
  <c r="B24" i="18" a="1"/>
  <c r="B28" i="18" a="1"/>
  <c r="B32" i="18" a="1"/>
  <c r="B36" i="18" a="1"/>
  <c r="C27" i="16" a="1"/>
  <c r="C26" i="16" a="1"/>
  <c r="C5" i="16" a="1"/>
  <c r="C30" i="16" a="1"/>
  <c r="C39" i="16" a="1"/>
  <c r="C4" i="18" a="1"/>
  <c r="C12" i="18" a="1"/>
  <c r="C18" i="18" a="1"/>
  <c r="C26" i="18" a="1"/>
  <c r="C34" i="18" a="1"/>
  <c r="C41" i="18" a="1"/>
  <c r="C47" i="18" a="1"/>
  <c r="C55" i="18" a="1"/>
  <c r="C62" i="18" a="1"/>
  <c r="C69" i="18" a="1"/>
  <c r="C77" i="18" a="1"/>
  <c r="C83" i="18" a="1"/>
  <c r="C90" i="18" a="1"/>
  <c r="B2" i="18" a="1"/>
  <c r="B89" i="18" a="1"/>
  <c r="B79" i="18" a="1"/>
  <c r="B87" i="18" a="1"/>
  <c r="B76" i="18" a="1"/>
  <c r="B64" i="18" a="1"/>
  <c r="B40" i="18" a="1"/>
  <c r="B46" i="18" a="1"/>
  <c r="B53" i="18" a="1"/>
  <c r="B6" i="18" a="1"/>
  <c r="B13" i="18" a="1"/>
  <c r="B19" i="18" a="1"/>
  <c r="B25" i="18" a="1"/>
  <c r="B30" i="18" a="1"/>
  <c r="B35" i="18" a="1"/>
  <c r="C19" i="16" a="1"/>
  <c r="C12" i="16" a="1"/>
  <c r="C45" i="16" a="1"/>
  <c r="C23" i="16" a="1"/>
  <c r="C33" i="16" a="1"/>
  <c r="C28" i="16" a="1"/>
  <c r="C6" i="16" a="1"/>
  <c r="C31" i="16" a="1"/>
  <c r="C41" i="16" a="1"/>
  <c r="C24" i="16" a="1"/>
  <c r="B42" i="16" a="1"/>
  <c r="B28" i="16" a="1"/>
  <c r="B37" i="16" a="1"/>
  <c r="B46" i="16" a="1"/>
  <c r="B40" i="16" a="1"/>
  <c r="B11" i="16" a="1"/>
  <c r="B20" i="16" a="1"/>
  <c r="B6" i="16" a="1"/>
  <c r="B15" i="16" a="1"/>
  <c r="B24" i="16" a="1"/>
  <c r="B10" i="16" a="1"/>
  <c r="C21" i="18" a="1"/>
  <c r="C78" i="18" a="1"/>
  <c r="C93" i="18" a="1"/>
  <c r="B82" i="18" a="1"/>
  <c r="B58" i="18" a="1"/>
  <c r="B66" i="18" a="1"/>
  <c r="B48" i="18" a="1"/>
  <c r="B7" i="18" a="1"/>
  <c r="B26" i="18" a="1"/>
  <c r="B37" i="18" a="1"/>
  <c r="C20" i="16" a="1"/>
  <c r="C14" i="16" a="1"/>
  <c r="C44" i="16" a="1"/>
  <c r="C22" i="16" a="1"/>
  <c r="C10" i="16" a="1"/>
  <c r="B36" i="16" a="1"/>
  <c r="B45" i="16" a="1"/>
  <c r="B19" i="16" a="1"/>
  <c r="B14" i="16" a="1"/>
  <c r="B23" i="16" a="1"/>
  <c r="C6" i="18" a="1"/>
  <c r="C13" i="18" a="1"/>
  <c r="C29" i="18" a="1"/>
  <c r="C35" i="18" a="1"/>
  <c r="C42" i="18" a="1"/>
  <c r="C50" i="18" a="1"/>
  <c r="C57" i="18" a="1"/>
  <c r="C63" i="18" a="1"/>
  <c r="C71" i="18" a="1"/>
  <c r="C85" i="18" a="1"/>
  <c r="B95" i="18" a="1"/>
  <c r="B90" i="18" a="1"/>
  <c r="B71" i="18" a="1"/>
  <c r="B41" i="18" a="1"/>
  <c r="B56" i="18" a="1"/>
  <c r="B14" i="18" a="1"/>
  <c r="B21" i="18" a="1"/>
  <c r="B31" i="18" a="1"/>
  <c r="C35" i="16" a="1"/>
  <c r="C16" i="16" a="1"/>
  <c r="C18" i="16" a="1"/>
  <c r="C8" i="16" a="1"/>
  <c r="C2" i="16" a="1"/>
  <c r="B27" i="16" a="1"/>
  <c r="B31" i="16" a="1"/>
  <c r="B33" i="16" a="1"/>
  <c r="B5" i="16" a="1"/>
  <c r="B9" i="16" a="1"/>
  <c r="B18" i="16" a="1"/>
  <c r="C8" i="18" a="1"/>
  <c r="C14" i="18" a="1"/>
  <c r="C23" i="18" a="1"/>
  <c r="C30" i="18" a="1"/>
  <c r="C37" i="18" a="1"/>
  <c r="C45" i="18" a="1"/>
  <c r="C51" i="18" a="1"/>
  <c r="C58" i="18" a="1"/>
  <c r="C66" i="18" a="1"/>
  <c r="C73" i="18" a="1"/>
  <c r="C79" i="18" a="1"/>
  <c r="C87" i="18" a="1"/>
  <c r="C94" i="18" a="1"/>
  <c r="B77" i="18" a="1"/>
  <c r="B83" i="18" a="1"/>
  <c r="B72" i="18" a="1"/>
  <c r="B61" i="18" a="1"/>
  <c r="B68" i="18" a="1"/>
  <c r="B42" i="18" a="1"/>
  <c r="B50" i="18" a="1"/>
  <c r="B57" i="18" a="1"/>
  <c r="B9" i="18" a="1"/>
  <c r="B17" i="18" a="1"/>
  <c r="B22" i="18" a="1"/>
  <c r="B27" i="18" a="1"/>
  <c r="B33" i="18" a="1"/>
  <c r="C3" i="16" a="1"/>
  <c r="C43" i="16" a="1"/>
  <c r="C36" i="16" a="1"/>
  <c r="C46" i="16" a="1"/>
  <c r="C40" i="16" a="1"/>
  <c r="C42" i="16" a="1"/>
  <c r="C13" i="16" a="1"/>
  <c r="C38" i="16" a="1"/>
  <c r="C32" i="16" a="1"/>
  <c r="C34" i="16" a="1"/>
  <c r="B26" i="16" a="1"/>
  <c r="B35" i="16" a="1"/>
  <c r="B44" i="16" a="1"/>
  <c r="B30" i="16" a="1"/>
  <c r="B39" i="16" a="1"/>
  <c r="B41" i="16" a="1"/>
  <c r="B4" i="16" a="1"/>
  <c r="B13" i="16" a="1"/>
  <c r="B22" i="16" a="1"/>
  <c r="B8" i="16" a="1"/>
  <c r="B17" i="16" a="1"/>
  <c r="B2" i="16" a="1"/>
  <c r="C20" i="18" a="1"/>
  <c r="C9" i="18" a="1"/>
  <c r="C17" i="18" a="1"/>
  <c r="C25" i="18" a="1"/>
  <c r="C31" i="18" a="1"/>
  <c r="C39" i="18" a="1"/>
  <c r="C46" i="18" a="1"/>
  <c r="C53" i="18" a="1"/>
  <c r="C61" i="18" a="1"/>
  <c r="C67" i="18" a="1"/>
  <c r="C74" i="18" a="1"/>
  <c r="C82" i="18" a="1"/>
  <c r="C89" i="18" a="1"/>
  <c r="C95" i="18" a="1"/>
  <c r="B94" i="18" a="1"/>
  <c r="B78" i="18" a="1"/>
  <c r="B85" i="18" a="1"/>
  <c r="B75" i="18" a="1"/>
  <c r="B62" i="18" a="1"/>
  <c r="B69" i="18" a="1"/>
  <c r="B45" i="18" a="1"/>
  <c r="B52" i="18" a="1"/>
  <c r="B3" i="18" a="1"/>
  <c r="B11" i="18" a="1"/>
  <c r="B18" i="18" a="1"/>
  <c r="B23" i="18" a="1"/>
  <c r="B29" i="18" a="1"/>
  <c r="B34" i="18" a="1"/>
  <c r="B12" i="16" a="1"/>
  <c r="C25" i="16" a="1"/>
  <c r="C4" i="16" a="1"/>
  <c r="C21" i="16" a="1"/>
  <c r="B38" i="16" a="1"/>
  <c r="B21" i="16" a="1"/>
  <c r="C37" i="16" a="1"/>
  <c r="C29" i="16" a="1"/>
  <c r="B34" i="16" a="1"/>
  <c r="B32" i="16" a="1"/>
  <c r="B7" i="16" a="1"/>
  <c r="C7" i="16" a="1"/>
  <c r="C15" i="16" a="1"/>
  <c r="B43" i="16" a="1"/>
  <c r="B3" i="16" a="1"/>
  <c r="B16" i="16" a="1"/>
  <c r="C11" i="16" a="1"/>
  <c r="C9" i="16" a="1"/>
  <c r="C17" i="16" a="1"/>
  <c r="B29" i="16" a="1"/>
  <c r="B25" i="16" a="1"/>
  <c r="A25" i="19" l="1"/>
  <c r="A26" i="19" s="1"/>
  <c r="A27" i="19" s="1"/>
  <c r="A28" i="19" s="1"/>
  <c r="A29" i="19" s="1"/>
  <c r="A30" i="19" s="1"/>
  <c r="A31" i="19" s="1"/>
  <c r="A32" i="19" s="1"/>
  <c r="A33" i="19" s="1"/>
  <c r="A34" i="19" s="1"/>
  <c r="A35" i="19" s="1"/>
  <c r="A36" i="19" s="1"/>
  <c r="A37" i="19" s="1"/>
  <c r="A38" i="19" s="1"/>
  <c r="A39" i="19" s="1"/>
  <c r="A40" i="19" s="1"/>
  <c r="A41" i="19" s="1"/>
  <c r="A42" i="19" s="1"/>
  <c r="A43" i="19" s="1"/>
  <c r="A44" i="19" s="1"/>
  <c r="A45" i="19" s="1"/>
  <c r="A46" i="19" s="1"/>
  <c r="A47" i="19" s="1"/>
  <c r="A48" i="19" s="1"/>
  <c r="A49" i="19" s="1"/>
  <c r="A50" i="19" s="1"/>
  <c r="A51" i="19" s="1"/>
  <c r="A52" i="19" s="1"/>
  <c r="A53" i="19" s="1"/>
  <c r="A54" i="19" s="1"/>
  <c r="A55" i="19" s="1"/>
  <c r="A56" i="19" s="1"/>
  <c r="A57" i="19" s="1"/>
  <c r="A58" i="19" s="1"/>
  <c r="A59" i="19" s="1"/>
  <c r="A60" i="19" s="1"/>
  <c r="A61" i="19" s="1"/>
  <c r="A62" i="19" s="1"/>
  <c r="A63" i="19" s="1"/>
  <c r="A64" i="19" s="1"/>
  <c r="A65" i="19" s="1"/>
  <c r="A66" i="19" s="1"/>
  <c r="A67" i="19"/>
  <c r="A68" i="19" s="1"/>
  <c r="A69" i="19" s="1"/>
  <c r="A70" i="19" s="1"/>
  <c r="A71" i="19" s="1"/>
  <c r="A72" i="19" s="1"/>
  <c r="A73" i="19" s="1"/>
  <c r="A74" i="19" s="1"/>
  <c r="A75" i="19" s="1"/>
  <c r="A76" i="19" s="1"/>
  <c r="A77" i="19" s="1"/>
  <c r="A78" i="19" s="1"/>
  <c r="A79" i="19" s="1"/>
  <c r="A80" i="19" s="1"/>
  <c r="A81" i="19" s="1"/>
  <c r="A82" i="19" s="1"/>
  <c r="A83" i="19" s="1"/>
  <c r="A84" i="19" s="1"/>
  <c r="A85" i="19" s="1"/>
  <c r="A86" i="19" s="1"/>
  <c r="A87" i="19" s="1"/>
  <c r="A88" i="19" s="1"/>
  <c r="A89" i="19"/>
  <c r="A90" i="19" s="1"/>
  <c r="A91" i="19" s="1"/>
  <c r="A92" i="19" s="1"/>
  <c r="A93" i="19" s="1"/>
  <c r="A94" i="19" s="1"/>
  <c r="A95" i="19"/>
  <c r="A96" i="19" s="1"/>
  <c r="A50" i="18"/>
  <c r="A51" i="18" s="1"/>
  <c r="A52" i="18" s="1"/>
  <c r="A53" i="18" s="1"/>
  <c r="A54" i="18" s="1"/>
  <c r="A55" i="18" s="1"/>
  <c r="A56" i="18" s="1"/>
  <c r="A57" i="18" s="1"/>
  <c r="A58" i="18" s="1"/>
  <c r="A59" i="18" s="1"/>
  <c r="A60" i="18" s="1"/>
  <c r="A61" i="18" s="1"/>
  <c r="A62" i="18" s="1"/>
  <c r="A63" i="18" s="1"/>
  <c r="A64" i="18" s="1"/>
  <c r="A65" i="18" s="1"/>
  <c r="A66" i="18" s="1"/>
  <c r="A67" i="18" s="1"/>
  <c r="A68" i="18" s="1"/>
  <c r="A69" i="18" s="1"/>
  <c r="A70" i="18" s="1"/>
  <c r="A71" i="18" s="1"/>
  <c r="A72" i="18" s="1"/>
  <c r="A73" i="18" s="1"/>
  <c r="A74" i="18" s="1"/>
  <c r="A75" i="18"/>
  <c r="A76" i="18" s="1"/>
  <c r="A77" i="18" s="1"/>
  <c r="A78" i="18" s="1"/>
  <c r="A79" i="18" s="1"/>
  <c r="A80" i="18" s="1"/>
  <c r="A81" i="18" s="1"/>
  <c r="A82" i="18" s="1"/>
  <c r="A83" i="18" s="1"/>
  <c r="A84" i="18" s="1"/>
  <c r="A85" i="18" s="1"/>
  <c r="A86" i="18" s="1"/>
  <c r="A87" i="18" s="1"/>
  <c r="A88" i="18" s="1"/>
  <c r="A89" i="18"/>
  <c r="A90" i="18" s="1"/>
  <c r="A91" i="18" s="1"/>
  <c r="A92" i="18" s="1"/>
  <c r="A30" i="18"/>
  <c r="A31" i="18" s="1"/>
  <c r="A32" i="18" s="1"/>
  <c r="A33" i="18" s="1"/>
  <c r="A34" i="18" s="1"/>
  <c r="A35" i="18" s="1"/>
  <c r="A36" i="18" s="1"/>
  <c r="A4" i="16"/>
  <c r="A5" i="16"/>
  <c r="A6" i="16" s="1"/>
  <c r="A7" i="16" s="1"/>
  <c r="A8" i="16" s="1"/>
  <c r="A9" i="16" s="1"/>
  <c r="A10" i="16" s="1"/>
  <c r="A11" i="16" s="1"/>
  <c r="A12" i="16"/>
  <c r="A13" i="16"/>
  <c r="A14" i="16"/>
  <c r="A15" i="16"/>
  <c r="A16" i="16"/>
  <c r="A17" i="16"/>
  <c r="A18" i="16"/>
  <c r="A19" i="16"/>
  <c r="A20" i="16"/>
  <c r="A21" i="16"/>
  <c r="A22" i="16" s="1"/>
  <c r="A23" i="16" s="1"/>
  <c r="A24" i="16" s="1"/>
  <c r="A25" i="16" s="1"/>
  <c r="A26" i="16" s="1"/>
  <c r="A27" i="16" s="1"/>
  <c r="A28" i="16"/>
  <c r="A29" i="16"/>
  <c r="A30" i="16"/>
  <c r="A31" i="16"/>
  <c r="A32" i="16" s="1"/>
  <c r="A33" i="16" s="1"/>
  <c r="A34" i="16" s="1"/>
  <c r="A35" i="16" s="1"/>
  <c r="A36" i="16" s="1"/>
  <c r="A37" i="16" s="1"/>
  <c r="A38" i="16" s="1"/>
  <c r="A39" i="16" s="1"/>
  <c r="A40" i="16" s="1"/>
  <c r="A41" i="16" s="1"/>
  <c r="A42" i="16" s="1"/>
  <c r="A43" i="16" s="1"/>
  <c r="A44" i="16" s="1"/>
  <c r="A45" i="16" s="1"/>
  <c r="A46" i="16" s="1"/>
  <c r="A3" i="16"/>
  <c r="A93" i="18" l="1"/>
  <c r="A94" i="18" s="1"/>
  <c r="A95" i="18" s="1"/>
  <c r="G3" i="11"/>
  <c r="G208" i="14" a="1"/>
  <c r="G21" i="12" a="1"/>
  <c r="G162" i="12" a="1"/>
  <c r="G30" i="12" a="1"/>
  <c r="F37" i="11" a="1"/>
  <c r="F16" i="11" a="1"/>
  <c r="G156" i="14" a="1"/>
  <c r="F166" i="11" a="1"/>
  <c r="G53" i="12" a="1"/>
  <c r="F135" i="14" a="1"/>
  <c r="F42" i="11" a="1"/>
  <c r="F115" i="11" a="1"/>
  <c r="G159" i="12" a="1"/>
  <c r="F33" i="11" a="1"/>
  <c r="G78" i="12" a="1"/>
  <c r="F48" i="11" a="1"/>
  <c r="F137" i="11" a="1"/>
  <c r="G170" i="14" a="1"/>
  <c r="F151" i="14" a="1"/>
  <c r="F113" i="11" a="1"/>
  <c r="G101" i="12" a="1"/>
  <c r="G181" i="12" a="1"/>
  <c r="G171" i="14" a="1"/>
  <c r="G70" i="12" a="1"/>
  <c r="G202" i="14" a="1"/>
  <c r="F120" i="14" a="1"/>
  <c r="G128" i="12" a="1"/>
  <c r="G79" i="12" a="1"/>
  <c r="G155" i="12" a="1"/>
  <c r="G149" i="14" a="1"/>
  <c r="G155" i="14" a="1"/>
  <c r="G197" i="12" a="1"/>
  <c r="F165" i="14" a="1"/>
  <c r="F153" i="11" a="1"/>
  <c r="F55" i="11" a="1"/>
  <c r="G6" i="12" a="1"/>
  <c r="F25" i="11" a="1"/>
  <c r="F142" i="14" a="1"/>
  <c r="F14" i="11" a="1"/>
  <c r="G202" i="12" a="1"/>
  <c r="G163" i="14" a="1"/>
  <c r="G23" i="12" a="1"/>
  <c r="F164" i="11" a="1"/>
  <c r="G93" i="12" a="1"/>
  <c r="G49" i="12" a="1"/>
  <c r="G158" i="14" a="1"/>
  <c r="G84" i="12" a="1"/>
  <c r="F39" i="11" a="1"/>
  <c r="G173" i="12" a="1"/>
  <c r="G54" i="12" a="1"/>
  <c r="G186" i="14" a="1"/>
  <c r="G215" i="14" a="1"/>
  <c r="G116" i="12" a="1"/>
  <c r="F68" i="11" a="1"/>
  <c r="F135" i="11" a="1"/>
  <c r="G58" i="12" a="1"/>
  <c r="G148" i="12" a="1"/>
  <c r="F80" i="11" a="1"/>
  <c r="G132" i="12" a="1"/>
  <c r="F125" i="14" a="1"/>
  <c r="F160" i="14" a="1"/>
  <c r="G147" i="12" a="1"/>
  <c r="F120" i="11" a="1"/>
  <c r="F116" i="11" a="1"/>
  <c r="G204" i="12" a="1"/>
  <c r="G157" i="14" a="1"/>
  <c r="G86" i="12" a="1"/>
  <c r="F114" i="11" a="1"/>
  <c r="G16" i="12" a="1"/>
  <c r="G189" i="14" a="1"/>
  <c r="G118" i="12" a="1"/>
  <c r="G146" i="14" a="1"/>
  <c r="G139" i="14" a="1"/>
  <c r="G134" i="12" a="1"/>
  <c r="G31" i="12" a="1"/>
  <c r="G80" i="12" a="1"/>
  <c r="G209" i="12" a="1"/>
  <c r="G142" i="12" a="1"/>
  <c r="F97" i="11" a="1"/>
  <c r="F131" i="11" a="1"/>
  <c r="G96" i="12" a="1"/>
  <c r="G218" i="14" a="1"/>
  <c r="G217" i="14" a="1"/>
  <c r="G217" i="12" a="1"/>
  <c r="F126" i="14" a="1"/>
  <c r="G41" i="12" a="1"/>
  <c r="F165" i="11" a="1"/>
  <c r="F162" i="11" a="1"/>
  <c r="G166" i="14" a="1"/>
  <c r="F31" i="11" a="1"/>
  <c r="G194" i="12" a="1"/>
  <c r="F53" i="11" a="1"/>
  <c r="G61" i="12" a="1"/>
  <c r="F71" i="11" a="1"/>
  <c r="G22" i="12" a="1"/>
  <c r="G153" i="14" a="1"/>
  <c r="G50" i="12" a="1"/>
  <c r="F73" i="11" a="1"/>
  <c r="G38" i="12" a="1"/>
  <c r="G224" i="12" a="1"/>
  <c r="F105" i="11" a="1"/>
  <c r="G159" i="14" a="1"/>
  <c r="F3" i="11" a="1"/>
  <c r="F127" i="11" a="1"/>
  <c r="F56" i="11" a="1"/>
  <c r="G214" i="14" a="1"/>
  <c r="G15" i="12" a="1"/>
  <c r="G129" i="14" a="1"/>
  <c r="G213" i="14" a="1"/>
  <c r="F17" i="11" a="1"/>
  <c r="G176" i="12" a="1"/>
  <c r="G171" i="12" a="1"/>
  <c r="F127" i="14" a="1"/>
  <c r="F153" i="14" a="1"/>
  <c r="F145" i="14" a="1"/>
  <c r="F148" i="11" a="1"/>
  <c r="F136" i="11" a="1"/>
  <c r="G17" i="12" a="1"/>
  <c r="G132" i="14" a="1"/>
  <c r="G179" i="12" a="1"/>
  <c r="F138" i="14" a="1"/>
  <c r="G172" i="14" a="1"/>
  <c r="G210" i="12" a="1"/>
  <c r="F143" i="14" a="1"/>
  <c r="F74" i="11" a="1"/>
  <c r="F81" i="11" a="1"/>
  <c r="F123" i="14" a="1"/>
  <c r="G199" i="14" a="1"/>
  <c r="F69" i="11" a="1"/>
  <c r="F58" i="11" a="1"/>
  <c r="F129" i="14" a="1"/>
  <c r="G148" i="14" a="1"/>
  <c r="G195" i="14" a="1"/>
  <c r="G203" i="12" a="1"/>
  <c r="F159" i="14" a="1"/>
  <c r="F102" i="11" a="1"/>
  <c r="G18" i="12" a="1"/>
  <c r="G8" i="12" a="1"/>
  <c r="F85" i="11" a="1"/>
  <c r="F118" i="11" a="1"/>
  <c r="G127" i="14" a="1"/>
  <c r="G40" i="12" a="1"/>
  <c r="F70" i="11" a="1"/>
  <c r="G51" i="12" a="1"/>
  <c r="F24" i="11" a="1"/>
  <c r="F155" i="11" a="1"/>
  <c r="F132" i="14" a="1"/>
  <c r="G127" i="12" a="1"/>
  <c r="G2" i="12" a="1"/>
  <c r="F2" i="11" a="1"/>
  <c r="G152" i="14" a="1"/>
  <c r="F122" i="11" a="1"/>
  <c r="G68" i="12" a="1"/>
  <c r="G123" i="14" a="1"/>
  <c r="F103" i="11" a="1"/>
  <c r="F164" i="14" a="1"/>
  <c r="G210" i="14" a="1"/>
  <c r="G133" i="14" a="1"/>
  <c r="G65" i="12" a="1"/>
  <c r="G71" i="12" a="1"/>
  <c r="F154" i="11" a="1"/>
  <c r="F64" i="11" a="1"/>
  <c r="G160" i="14" a="1"/>
  <c r="G97" i="12" a="1"/>
  <c r="G103" i="12" a="1"/>
  <c r="G67" i="12" a="1"/>
  <c r="F94" i="11" a="1"/>
  <c r="G176" i="14" a="1"/>
  <c r="G129" i="12" a="1"/>
  <c r="G166" i="12" a="1"/>
  <c r="G131" i="12" a="1"/>
  <c r="F110" i="11" a="1"/>
  <c r="G192" i="14" a="1"/>
  <c r="G66" i="12" a="1"/>
  <c r="G182" i="12" a="1"/>
  <c r="G193" i="14" a="1"/>
  <c r="F126" i="11" a="1"/>
  <c r="G222" i="12" a="1"/>
  <c r="F118" i="14" a="1"/>
  <c r="F93" i="11" a="1"/>
  <c r="F12" i="11" a="1"/>
  <c r="G12" i="12" a="1"/>
  <c r="G196" i="14" a="1"/>
  <c r="G136" i="12" a="1"/>
  <c r="G109" i="12" a="1"/>
  <c r="G200" i="12" a="1"/>
  <c r="G223" i="12" a="1"/>
  <c r="G75" i="12" a="1"/>
  <c r="G216" i="14" a="1"/>
  <c r="F161" i="11" a="1"/>
  <c r="F92" i="11" a="1"/>
  <c r="G156" i="12" a="1"/>
  <c r="G198" i="14" a="1"/>
  <c r="G10" i="12" a="1"/>
  <c r="F23" i="11" a="1"/>
  <c r="G83" i="12" a="1"/>
  <c r="F163" i="14" a="1"/>
  <c r="F43" i="11" a="1"/>
  <c r="F125" i="11" a="1"/>
  <c r="F104" i="11" a="1"/>
  <c r="G106" i="12" a="1"/>
  <c r="F124" i="14" a="1"/>
  <c r="F51" i="11" a="1"/>
  <c r="F133" i="11" a="1"/>
  <c r="G34" i="12" a="1"/>
  <c r="F141" i="11" a="1"/>
  <c r="F124" i="11" a="1"/>
  <c r="G220" i="12" a="1"/>
  <c r="G137" i="12" a="1"/>
  <c r="G112" i="12" a="1"/>
  <c r="G42" i="12" a="1"/>
  <c r="G139" i="12" a="1"/>
  <c r="G128" i="14" a="1"/>
  <c r="G135" i="12" a="1"/>
  <c r="G165" i="12" a="1"/>
  <c r="F145" i="11" a="1"/>
  <c r="F143" i="11" a="1"/>
  <c r="F122" i="14" a="1"/>
  <c r="G167" i="14" a="1"/>
  <c r="G121" i="14" a="1"/>
  <c r="F163" i="11" a="1"/>
  <c r="F160" i="11" a="1"/>
  <c r="G119" i="12" a="1"/>
  <c r="G208" i="12" a="1"/>
  <c r="F61" i="11" a="1"/>
  <c r="G74" i="12" a="1"/>
  <c r="G151" i="12" a="1"/>
  <c r="F158" i="14" a="1"/>
  <c r="F18" i="11" a="1"/>
  <c r="G175" i="12" a="1"/>
  <c r="F77" i="11" a="1"/>
  <c r="F161" i="14" a="1"/>
  <c r="G175" i="14" a="1"/>
  <c r="F139" i="14" a="1"/>
  <c r="F11" i="11" a="1"/>
  <c r="G213" i="12" a="1"/>
  <c r="G224" i="14" a="1"/>
  <c r="G37" i="12" a="1"/>
  <c r="G178" i="12" a="1"/>
  <c r="G46" i="12" a="1"/>
  <c r="F45" i="11" a="1"/>
  <c r="F26" i="11" a="1"/>
  <c r="G220" i="14" a="1"/>
  <c r="G151" i="14" a="1"/>
  <c r="G138" i="14" a="1"/>
  <c r="G87" i="12" a="1"/>
  <c r="G140" i="14" a="1"/>
  <c r="G62" i="12" a="1"/>
  <c r="F156" i="11" a="1"/>
  <c r="G33" i="12" a="1"/>
  <c r="G183" i="14" a="1"/>
  <c r="F22" i="11" a="1"/>
  <c r="G125" i="12" a="1"/>
  <c r="G142" i="14" a="1"/>
  <c r="G85" i="12" a="1"/>
  <c r="G195" i="12" a="1"/>
  <c r="F30" i="11" a="1"/>
  <c r="G13" i="12" a="1"/>
  <c r="G3" i="12" a="1"/>
  <c r="F131" i="14" a="1"/>
  <c r="G174" i="14" a="1"/>
  <c r="G110" i="12" a="1"/>
  <c r="F38" i="11" a="1"/>
  <c r="G205" i="12" a="1"/>
  <c r="G117" i="12" a="1"/>
  <c r="G211" i="12" a="1"/>
  <c r="F46" i="11" a="1"/>
  <c r="G64" i="12" a="1"/>
  <c r="G201" i="12" a="1"/>
  <c r="G14" i="12" a="1"/>
  <c r="F87" i="11" a="1"/>
  <c r="F121" i="11" a="1"/>
  <c r="G184" i="12" a="1"/>
  <c r="G207" i="14" a="1"/>
  <c r="G4" i="12" a="1"/>
  <c r="G206" i="14" a="1"/>
  <c r="G196" i="12" a="1"/>
  <c r="G7" i="12" a="1"/>
  <c r="G177" i="12" a="1"/>
  <c r="F89" i="11" a="1"/>
  <c r="G185" i="12" a="1"/>
  <c r="F144" i="14" a="1"/>
  <c r="F130" i="14" a="1"/>
  <c r="G161" i="14" a="1"/>
  <c r="F10" i="11" a="1"/>
  <c r="G158" i="12" a="1"/>
  <c r="F133" i="14" a="1"/>
  <c r="F5" i="11" a="1"/>
  <c r="G187" i="14" a="1"/>
  <c r="F152" i="11" a="1"/>
  <c r="G174" i="12" a="1"/>
  <c r="F141" i="14" a="1"/>
  <c r="F13" i="11" a="1"/>
  <c r="G168" i="12" a="1"/>
  <c r="G135" i="14" a="1"/>
  <c r="G190" i="12" a="1"/>
  <c r="F149" i="14" a="1"/>
  <c r="F21" i="11" a="1"/>
  <c r="G57" i="12" a="1"/>
  <c r="G77" i="12" a="1"/>
  <c r="G206" i="12" a="1"/>
  <c r="F157" i="14" a="1"/>
  <c r="F29" i="11" a="1"/>
  <c r="F159" i="11" a="1"/>
  <c r="G162" i="14" a="1"/>
  <c r="G180" i="14" a="1"/>
  <c r="G120" i="12" a="1"/>
  <c r="G45" i="12" a="1"/>
  <c r="G113" i="12" a="1"/>
  <c r="G215" i="12" a="1"/>
  <c r="G59" i="12" a="1"/>
  <c r="G200" i="14" a="1"/>
  <c r="G197" i="14" a="1"/>
  <c r="F9" i="11" a="1"/>
  <c r="G160" i="12" a="1"/>
  <c r="G163" i="12" a="1"/>
  <c r="F119" i="14" a="1"/>
  <c r="F121" i="14" a="1"/>
  <c r="G138" i="12" a="1"/>
  <c r="F132" i="11" a="1"/>
  <c r="F112" i="11" a="1"/>
  <c r="G209" i="14" a="1"/>
  <c r="F36" i="11" a="1"/>
  <c r="G29" i="12" a="1"/>
  <c r="G154" i="14" a="1"/>
  <c r="G143" i="12" a="1"/>
  <c r="F150" i="14" a="1"/>
  <c r="G194" i="14" a="1"/>
  <c r="G141" i="12" a="1"/>
  <c r="F41" i="11" a="1"/>
  <c r="G94" i="12" a="1"/>
  <c r="G157" i="12" a="1"/>
  <c r="G177" i="14" a="1"/>
  <c r="F65" i="11" a="1"/>
  <c r="F28" i="11" a="1"/>
  <c r="G183" i="12" a="1"/>
  <c r="F57" i="11" a="1"/>
  <c r="G126" i="12" a="1"/>
  <c r="G122" i="14" a="1"/>
  <c r="G55" i="12" a="1"/>
  <c r="G225" i="12" a="1"/>
  <c r="F134" i="14" a="1"/>
  <c r="G120" i="14" a="1"/>
  <c r="F6" i="11" a="1"/>
  <c r="F140" i="11" a="1"/>
  <c r="G121" i="12" a="1"/>
  <c r="F95" i="11" a="1"/>
  <c r="G144" i="12" a="1"/>
  <c r="G111" i="12" a="1"/>
  <c r="G192" i="12" a="1"/>
  <c r="G182" i="14" a="1"/>
  <c r="F63" i="11" a="1"/>
  <c r="G69" i="12" a="1"/>
  <c r="G187" i="12" a="1"/>
  <c r="F7" i="11" a="1"/>
  <c r="F8" i="11" a="1"/>
  <c r="G167" i="12" a="1"/>
  <c r="G179" i="14" a="1"/>
  <c r="G76" i="12" a="1"/>
  <c r="G35" i="12" a="1"/>
  <c r="F84" i="11" a="1"/>
  <c r="F166" i="14" a="1"/>
  <c r="F49" i="11" a="1"/>
  <c r="G222" i="14" a="1"/>
  <c r="G108" i="12" a="1"/>
  <c r="G99" i="12" a="1"/>
  <c r="G189" i="12" a="1"/>
  <c r="G211" i="14" a="1"/>
  <c r="G140" i="12" a="1"/>
  <c r="F75" i="11" a="1"/>
  <c r="G150" i="12" a="1"/>
  <c r="G225" i="14" a="1"/>
  <c r="G26" i="12" a="1"/>
  <c r="F146" i="11" a="1"/>
  <c r="F52" i="11" a="1"/>
  <c r="F128" i="11" a="1"/>
  <c r="G181" i="14" a="1"/>
  <c r="G105" i="12" a="1"/>
  <c r="F67" i="11" a="1"/>
  <c r="F149" i="11" a="1"/>
  <c r="F32" i="11" a="1"/>
  <c r="G90" i="12" a="1"/>
  <c r="G170" i="12" a="1"/>
  <c r="G122" i="12" a="1"/>
  <c r="G186" i="12" a="1"/>
  <c r="G48" i="12" a="1"/>
  <c r="G24" i="12" a="1"/>
  <c r="F147" i="11" a="1"/>
  <c r="G143" i="14" a="1"/>
  <c r="G56" i="12" a="1"/>
  <c r="F78" i="11" a="1"/>
  <c r="G115" i="12" a="1"/>
  <c r="F44" i="11" a="1"/>
  <c r="G124" i="14" a="1"/>
  <c r="G72" i="12" a="1"/>
  <c r="F86" i="11" a="1"/>
  <c r="G147" i="14" a="1"/>
  <c r="F76" i="11" a="1"/>
  <c r="G145" i="14" a="1"/>
  <c r="G88" i="12" a="1"/>
  <c r="G131" i="14" a="1"/>
  <c r="G219" i="14" a="1"/>
  <c r="F96" i="11" a="1"/>
  <c r="G164" i="14" a="1"/>
  <c r="G104" i="12" a="1"/>
  <c r="G204" i="14" a="1"/>
  <c r="G134" i="14" a="1"/>
  <c r="G207" i="12" a="1"/>
  <c r="G43" i="12" a="1"/>
  <c r="G184" i="14" a="1"/>
  <c r="F139" i="11" a="1"/>
  <c r="F72" i="11" a="1"/>
  <c r="G92" i="12" a="1"/>
  <c r="G130" i="12" a="1"/>
  <c r="G214" i="12" a="1"/>
  <c r="G218" i="12" a="1"/>
  <c r="G221" i="12" a="1"/>
  <c r="F147" i="14" a="1"/>
  <c r="F27" i="11" a="1"/>
  <c r="F109" i="11" a="1"/>
  <c r="F66" i="11" a="1"/>
  <c r="G82" i="12" a="1"/>
  <c r="G126" i="14" a="1"/>
  <c r="G11" i="12" a="1"/>
  <c r="G199" i="12" a="1"/>
  <c r="F60" i="11" a="1"/>
  <c r="G216" i="12" a="1"/>
  <c r="F101" i="11" a="1"/>
  <c r="G145" i="12" a="1"/>
  <c r="G152" i="12" a="1"/>
  <c r="G47" i="12" a="1"/>
  <c r="G5" i="12" a="1"/>
  <c r="G9" i="12" a="1"/>
  <c r="F88" i="11" a="1"/>
  <c r="G150" i="14" a="1"/>
  <c r="G39" i="12" a="1"/>
  <c r="G81" i="12" a="1"/>
  <c r="F108" i="11" a="1"/>
  <c r="G188" i="12" a="1"/>
  <c r="G136" i="14" a="1"/>
  <c r="F123" i="11" a="1"/>
  <c r="G180" i="12" a="1"/>
  <c r="G137" i="14" a="1"/>
  <c r="G169" i="12" a="1"/>
  <c r="G146" i="12" a="1"/>
  <c r="G102" i="12" a="1"/>
  <c r="G212" i="12" a="1"/>
  <c r="F158" i="11" a="1"/>
  <c r="G32" i="12" a="1"/>
  <c r="F54" i="11" a="1"/>
  <c r="F83" i="11" a="1"/>
  <c r="G221" i="14" a="1"/>
  <c r="F138" i="11" a="1"/>
  <c r="F146" i="14" a="1"/>
  <c r="G172" i="12" a="1"/>
  <c r="G118" i="14" a="1"/>
  <c r="F90" i="11" a="1"/>
  <c r="G28" i="12" a="1"/>
  <c r="G149" i="12" a="1"/>
  <c r="G164" i="12" a="1"/>
  <c r="F47" i="11" a="1"/>
  <c r="F106" i="11" a="1"/>
  <c r="F20" i="11" a="1"/>
  <c r="G20" i="12" a="1"/>
  <c r="F142" i="11" a="1"/>
  <c r="F148" i="14" a="1"/>
  <c r="F136" i="14" a="1"/>
  <c r="G119" i="14" a="1"/>
  <c r="F156" i="14" a="1"/>
  <c r="F130" i="11" a="1"/>
  <c r="G100" i="12" a="1"/>
  <c r="G185" i="14" a="1"/>
  <c r="G19" i="12" a="1"/>
  <c r="F40" i="11" a="1"/>
  <c r="F119" i="11" a="1"/>
  <c r="G168" i="14" a="1"/>
  <c r="G98" i="12" a="1"/>
  <c r="G201" i="14" a="1"/>
  <c r="F34" i="11" a="1"/>
  <c r="G212" i="14" a="1"/>
  <c r="G203" i="14" a="1"/>
  <c r="G125" i="14" a="1"/>
  <c r="F35" i="11" a="1"/>
  <c r="G44" i="12" a="1"/>
  <c r="F100" i="11" a="1"/>
  <c r="G133" i="12" a="1"/>
  <c r="G25" i="12" a="1"/>
  <c r="F91" i="11" a="1"/>
  <c r="G191" i="14" a="1"/>
  <c r="G123" i="12" a="1"/>
  <c r="G95" i="12" a="1"/>
  <c r="G161" i="12" a="1"/>
  <c r="F134" i="11" a="1"/>
  <c r="G223" i="14" a="1"/>
  <c r="G173" i="14" a="1"/>
  <c r="F79" i="11" a="1"/>
  <c r="G36" i="12" a="1"/>
  <c r="F154" i="14" a="1"/>
  <c r="G52" i="12" a="1"/>
  <c r="G188" i="14" a="1"/>
  <c r="G193" i="12" a="1"/>
  <c r="F152" i="14" a="1"/>
  <c r="G191" i="12" a="1"/>
  <c r="F129" i="11" a="1"/>
  <c r="F19" i="11" a="1"/>
  <c r="G141" i="14" a="1"/>
  <c r="F155" i="14" a="1"/>
  <c r="F4" i="11" a="1"/>
  <c r="F107" i="11" a="1"/>
  <c r="G144" i="14" a="1"/>
  <c r="G27" i="12" a="1"/>
  <c r="G60" i="12" a="1"/>
  <c r="F150" i="11" a="1"/>
  <c r="F151" i="11" a="1"/>
  <c r="G124" i="12" a="1"/>
  <c r="G169" i="14" a="1"/>
  <c r="G178" i="14" a="1"/>
  <c r="G91" i="12" a="1"/>
  <c r="F117" i="11" a="1"/>
  <c r="F157" i="11" a="1"/>
  <c r="F111" i="11" a="1"/>
  <c r="F50" i="11" a="1"/>
  <c r="G198" i="12" a="1"/>
  <c r="F82" i="11" a="1"/>
  <c r="F137" i="14" a="1"/>
  <c r="G219" i="12" a="1"/>
  <c r="G153" i="12" a="1"/>
  <c r="G107" i="12" a="1"/>
  <c r="G63" i="12" a="1"/>
  <c r="F15" i="11" a="1"/>
  <c r="G165" i="14" a="1"/>
  <c r="G73" i="12" a="1"/>
  <c r="F98" i="11" a="1"/>
  <c r="F59" i="11" a="1"/>
  <c r="F144" i="11" a="1"/>
  <c r="F140" i="14" a="1"/>
  <c r="F128" i="14" a="1"/>
  <c r="G114" i="12" a="1"/>
  <c r="G130" i="14" a="1"/>
  <c r="G89" i="12" a="1"/>
  <c r="G190" i="14" a="1"/>
  <c r="G205" i="14" a="1"/>
  <c r="F99" i="11" a="1"/>
  <c r="G154" i="12" a="1"/>
  <c r="F62" i="11" a="1"/>
  <c r="F162" i="14" a="1"/>
  <c r="A3" i="12" l="1"/>
  <c r="A4" i="12" s="1"/>
  <c r="A5" i="12" s="1"/>
  <c r="A6" i="12" s="1"/>
  <c r="A7" i="12" s="1"/>
  <c r="A8" i="12" s="1"/>
  <c r="A9" i="12" s="1"/>
  <c r="A10" i="12" s="1"/>
  <c r="A11" i="12" s="1"/>
  <c r="A12" i="12" s="1"/>
  <c r="A13" i="12" s="1"/>
  <c r="A14" i="12" s="1"/>
  <c r="A15" i="12" s="1"/>
  <c r="A16" i="12" s="1"/>
  <c r="A17" i="12" s="1"/>
  <c r="A18" i="12" s="1"/>
  <c r="A19" i="12" s="1"/>
  <c r="A20" i="12" s="1"/>
  <c r="A21" i="12" s="1"/>
  <c r="A22" i="12" s="1"/>
  <c r="A23" i="12" s="1"/>
  <c r="A24" i="12" s="1"/>
  <c r="A25" i="12" s="1"/>
  <c r="A26" i="12" s="1"/>
  <c r="A27" i="12" s="1"/>
  <c r="A28" i="12" s="1"/>
  <c r="A29" i="12" s="1"/>
  <c r="A30" i="12" s="1"/>
  <c r="A31" i="12" s="1"/>
  <c r="A32" i="12" s="1"/>
  <c r="A33" i="12" s="1"/>
  <c r="A34" i="12" s="1"/>
  <c r="A35" i="12" s="1"/>
  <c r="A36" i="12" s="1"/>
  <c r="A37" i="12" s="1"/>
  <c r="A38" i="12" s="1"/>
  <c r="A39" i="12" s="1"/>
  <c r="A40" i="12" s="1"/>
  <c r="A41" i="12" s="1"/>
  <c r="A42" i="12" s="1"/>
  <c r="A43" i="12" s="1"/>
  <c r="A44" i="12" s="1"/>
  <c r="A45" i="12" s="1"/>
  <c r="A46" i="12" s="1"/>
  <c r="A47" i="12" s="1"/>
  <c r="A48" i="12" s="1"/>
  <c r="A49" i="12" s="1"/>
  <c r="A50" i="12" s="1"/>
  <c r="A51" i="12" s="1"/>
  <c r="A52" i="12" s="1"/>
  <c r="A53" i="12" s="1"/>
  <c r="A54" i="12" s="1"/>
  <c r="A55" i="12" s="1"/>
  <c r="A56" i="12" s="1"/>
  <c r="A57" i="12" s="1"/>
  <c r="A58" i="12" s="1"/>
  <c r="A59" i="12" s="1"/>
  <c r="A60" i="12" s="1"/>
  <c r="A61" i="12" s="1"/>
  <c r="A62" i="12" s="1"/>
  <c r="A63" i="12" s="1"/>
  <c r="A64" i="12" s="1"/>
  <c r="A65" i="12" s="1"/>
  <c r="A66" i="12" s="1"/>
  <c r="A67" i="12" s="1"/>
  <c r="A68" i="12" s="1"/>
  <c r="A69" i="12" s="1"/>
  <c r="A70" i="12" s="1"/>
  <c r="A71" i="12" s="1"/>
  <c r="A72" i="12" s="1"/>
  <c r="A73" i="12" s="1"/>
  <c r="A74" i="12" s="1"/>
  <c r="A75" i="12" s="1"/>
  <c r="A76" i="12" s="1"/>
  <c r="A77" i="12" s="1"/>
  <c r="A78" i="12" s="1"/>
  <c r="A79" i="12" s="1"/>
  <c r="A80" i="12" s="1"/>
  <c r="A81" i="12" s="1"/>
  <c r="A82" i="12" s="1"/>
  <c r="A83" i="12" s="1"/>
  <c r="A84" i="12" s="1"/>
  <c r="A85" i="12" s="1"/>
  <c r="A86" i="12" s="1"/>
  <c r="A87" i="12" s="1"/>
  <c r="A88" i="12" s="1"/>
  <c r="A89" i="12" s="1"/>
  <c r="A90" i="12" s="1"/>
  <c r="A91" i="12" s="1"/>
  <c r="A92" i="12" s="1"/>
  <c r="A93" i="12" s="1"/>
  <c r="A94" i="12" s="1"/>
  <c r="A95" i="12" s="1"/>
  <c r="A96" i="12" s="1"/>
  <c r="A97" i="12" s="1"/>
  <c r="A98" i="12" s="1"/>
  <c r="A99" i="12" s="1"/>
  <c r="A100" i="12" s="1"/>
  <c r="A101" i="12" s="1"/>
  <c r="A102" i="12" s="1"/>
  <c r="A103" i="12" s="1"/>
  <c r="A104" i="12" s="1"/>
  <c r="A105" i="12" s="1"/>
  <c r="A106" i="12" s="1"/>
  <c r="A107" i="12" s="1"/>
  <c r="A108" i="12" s="1"/>
  <c r="A109" i="12" s="1"/>
  <c r="A110" i="12" s="1"/>
  <c r="A111" i="12" s="1"/>
  <c r="A112" i="12" s="1"/>
  <c r="A113" i="12" s="1"/>
  <c r="A114" i="12" s="1"/>
  <c r="A115" i="12" s="1"/>
  <c r="A116" i="12" s="1"/>
  <c r="A117" i="12" s="1"/>
  <c r="A118" i="12" s="1"/>
  <c r="A119" i="12" s="1"/>
  <c r="A120" i="12" s="1"/>
  <c r="A121" i="12" s="1"/>
  <c r="A122" i="12" s="1"/>
  <c r="A123" i="12" s="1"/>
  <c r="A124" i="12" s="1"/>
  <c r="A125" i="12" s="1"/>
  <c r="A126" i="12" s="1"/>
  <c r="A127" i="12" s="1"/>
  <c r="A128" i="12" s="1"/>
  <c r="A129" i="12" s="1"/>
  <c r="A130" i="12" s="1"/>
  <c r="A131" i="12" s="1"/>
  <c r="A132" i="12" s="1"/>
  <c r="A133" i="12" s="1"/>
  <c r="A134" i="12" s="1"/>
  <c r="A135" i="12" s="1"/>
  <c r="A136" i="12" s="1"/>
  <c r="A137" i="12" s="1"/>
  <c r="A138" i="12" s="1"/>
  <c r="A139" i="12" s="1"/>
  <c r="A140" i="12" s="1"/>
  <c r="A141" i="12" s="1"/>
  <c r="A142" i="12" s="1"/>
  <c r="A143" i="12" s="1"/>
  <c r="A144" i="12" s="1"/>
  <c r="A145" i="12" s="1"/>
  <c r="A146" i="12" s="1"/>
  <c r="A147" i="12" s="1"/>
  <c r="A148" i="12" s="1"/>
  <c r="A149" i="12" s="1"/>
  <c r="A150" i="12" s="1"/>
  <c r="A151" i="12" s="1"/>
  <c r="A152" i="12" s="1"/>
  <c r="A153" i="12" s="1"/>
  <c r="A154" i="12" s="1"/>
  <c r="A155" i="12" s="1"/>
  <c r="A156" i="12" s="1"/>
  <c r="A157" i="12" s="1"/>
  <c r="A158" i="12" s="1"/>
  <c r="A159" i="12" s="1"/>
  <c r="A160" i="12" s="1"/>
  <c r="A161" i="12" s="1"/>
  <c r="A162" i="12" s="1"/>
  <c r="A163" i="12" s="1"/>
  <c r="A164" i="12" s="1"/>
  <c r="A165" i="12" s="1"/>
  <c r="A166" i="12" s="1"/>
  <c r="A167" i="12" s="1"/>
  <c r="A168" i="12" s="1"/>
  <c r="A169" i="12" s="1"/>
  <c r="A170" i="12" s="1"/>
  <c r="A171" i="12" s="1"/>
  <c r="A172" i="12" s="1"/>
  <c r="A173" i="12" s="1"/>
  <c r="A174" i="12" s="1"/>
  <c r="A175" i="12" s="1"/>
  <c r="A176" i="12" s="1"/>
  <c r="A177" i="12" s="1"/>
  <c r="A178" i="12" s="1"/>
  <c r="A179" i="12" s="1"/>
  <c r="A180" i="12" s="1"/>
  <c r="A181" i="12" s="1"/>
  <c r="A182" i="12" s="1"/>
  <c r="A183" i="12" s="1"/>
  <c r="A184" i="12" s="1"/>
  <c r="A185" i="12" s="1"/>
  <c r="A186" i="12" s="1"/>
  <c r="A187" i="12" s="1"/>
  <c r="A188" i="12" s="1"/>
  <c r="A189" i="12" s="1"/>
  <c r="A190" i="12" s="1"/>
  <c r="A191" i="12" s="1"/>
  <c r="A192" i="12" s="1"/>
  <c r="A193" i="12" s="1"/>
  <c r="A194" i="12" s="1"/>
  <c r="A195" i="12" s="1"/>
  <c r="A196" i="12" s="1"/>
  <c r="A197" i="12" s="1"/>
  <c r="A198" i="12" s="1"/>
  <c r="A199" i="12" s="1"/>
  <c r="A200" i="12" s="1"/>
  <c r="A201" i="12" s="1"/>
  <c r="A202" i="12" s="1"/>
  <c r="A203" i="12" s="1"/>
  <c r="A204" i="12" s="1"/>
  <c r="A205" i="12" s="1"/>
  <c r="A206" i="12" s="1"/>
  <c r="A207" i="12" s="1"/>
  <c r="A208" i="12" s="1"/>
  <c r="A209" i="12" s="1"/>
  <c r="A210" i="12" s="1"/>
  <c r="A211" i="12" s="1"/>
  <c r="A212" i="12" s="1"/>
  <c r="A213" i="12" s="1"/>
  <c r="A214" i="12" s="1"/>
  <c r="A215" i="12" s="1"/>
  <c r="A216" i="12" s="1"/>
  <c r="A217" i="12" s="1"/>
  <c r="A218" i="12" s="1"/>
  <c r="A219" i="12" s="1"/>
  <c r="A220" i="12" s="1"/>
  <c r="A221" i="12" s="1"/>
  <c r="A222" i="12" s="1"/>
  <c r="A223" i="12" s="1"/>
  <c r="A224" i="12" s="1"/>
  <c r="A225" i="12" s="1"/>
  <c r="D45" i="17"/>
  <c r="D43" i="17"/>
  <c r="D41" i="17"/>
  <c r="D39" i="17"/>
  <c r="D37" i="17"/>
  <c r="D35" i="17"/>
  <c r="D33" i="17"/>
  <c r="D31" i="17"/>
  <c r="D25" i="17"/>
  <c r="D19" i="17"/>
  <c r="D17" i="17"/>
  <c r="D13" i="17"/>
  <c r="D11" i="17"/>
  <c r="D9" i="17"/>
  <c r="C46" i="16"/>
  <c r="B46" i="16"/>
  <c r="C45" i="16"/>
  <c r="B45" i="16"/>
  <c r="C44" i="16"/>
  <c r="B44" i="16"/>
  <c r="C43" i="16"/>
  <c r="B43" i="16"/>
  <c r="C42" i="16"/>
  <c r="B42" i="16"/>
  <c r="C41" i="16"/>
  <c r="B41" i="16"/>
  <c r="C40" i="16"/>
  <c r="B40" i="16"/>
  <c r="C39" i="16"/>
  <c r="B39" i="16"/>
  <c r="C38" i="16"/>
  <c r="B38" i="16"/>
  <c r="C37" i="16"/>
  <c r="B37" i="16"/>
  <c r="C36" i="16"/>
  <c r="B36" i="16"/>
  <c r="C35" i="16"/>
  <c r="B35" i="16"/>
  <c r="C34" i="16"/>
  <c r="B34" i="16"/>
  <c r="C33" i="16"/>
  <c r="B33" i="16"/>
  <c r="C32" i="16"/>
  <c r="B32" i="16"/>
  <c r="C31" i="16"/>
  <c r="B31" i="16"/>
  <c r="C30" i="16"/>
  <c r="B30" i="16"/>
  <c r="C29" i="16"/>
  <c r="B29" i="16"/>
  <c r="C28" i="16"/>
  <c r="B28" i="16"/>
  <c r="C27" i="16"/>
  <c r="B27" i="16"/>
  <c r="C26" i="16"/>
  <c r="B26" i="16"/>
  <c r="C25" i="16"/>
  <c r="B25" i="16"/>
  <c r="C24" i="16"/>
  <c r="B24" i="16"/>
  <c r="C23" i="16"/>
  <c r="B23" i="16"/>
  <c r="C22" i="16"/>
  <c r="B22" i="16"/>
  <c r="C21" i="16"/>
  <c r="B21" i="16"/>
  <c r="C20" i="16"/>
  <c r="B20" i="16"/>
  <c r="C19" i="16"/>
  <c r="B19" i="16"/>
  <c r="C18" i="16"/>
  <c r="B18" i="16"/>
  <c r="C17" i="16"/>
  <c r="B17" i="16"/>
  <c r="C16" i="16"/>
  <c r="B16" i="16"/>
  <c r="C15" i="16"/>
  <c r="B15" i="16"/>
  <c r="C14" i="16"/>
  <c r="B14" i="16"/>
  <c r="C13" i="16"/>
  <c r="B13" i="16"/>
  <c r="C12" i="16"/>
  <c r="B12" i="16"/>
  <c r="C11" i="16"/>
  <c r="B11" i="16"/>
  <c r="C10" i="16"/>
  <c r="B10" i="16"/>
  <c r="C9" i="16"/>
  <c r="B9" i="16"/>
  <c r="C8" i="16"/>
  <c r="B8" i="16"/>
  <c r="C7" i="16"/>
  <c r="B7" i="16"/>
  <c r="C6" i="16"/>
  <c r="B6" i="16"/>
  <c r="C5" i="16"/>
  <c r="B5" i="16"/>
  <c r="C4" i="16"/>
  <c r="B4" i="16"/>
  <c r="C3" i="16"/>
  <c r="B3" i="16"/>
  <c r="C2" i="16"/>
  <c r="B2" i="16"/>
  <c r="G225" i="14"/>
  <c r="G224" i="14"/>
  <c r="G223" i="14"/>
  <c r="G222" i="14"/>
  <c r="G221" i="14"/>
  <c r="G220" i="14"/>
  <c r="G219" i="14"/>
  <c r="G218" i="14"/>
  <c r="G217" i="14"/>
  <c r="G216" i="14"/>
  <c r="G215" i="14"/>
  <c r="G214" i="14"/>
  <c r="G213" i="14"/>
  <c r="G212" i="14"/>
  <c r="G211" i="14"/>
  <c r="G210" i="14"/>
  <c r="G209" i="14"/>
  <c r="G208" i="14"/>
  <c r="G207" i="14"/>
  <c r="G206" i="14"/>
  <c r="G205" i="14"/>
  <c r="G204" i="14"/>
  <c r="G203" i="14"/>
  <c r="G202" i="14"/>
  <c r="G201" i="14"/>
  <c r="G200" i="14"/>
  <c r="G199" i="14"/>
  <c r="G198" i="14"/>
  <c r="G197" i="14"/>
  <c r="G196" i="14"/>
  <c r="G195" i="14"/>
  <c r="G194" i="14"/>
  <c r="G193" i="14"/>
  <c r="G192" i="14"/>
  <c r="G191" i="14"/>
  <c r="G190" i="14"/>
  <c r="G189" i="14"/>
  <c r="G188" i="14"/>
  <c r="G187" i="14"/>
  <c r="G186" i="14"/>
  <c r="G185" i="14"/>
  <c r="G184" i="14"/>
  <c r="G183" i="14"/>
  <c r="G182" i="14"/>
  <c r="G181" i="14"/>
  <c r="G180" i="14"/>
  <c r="G179" i="14"/>
  <c r="G178" i="14"/>
  <c r="G177" i="14"/>
  <c r="G176" i="14"/>
  <c r="G175" i="14"/>
  <c r="G174" i="14"/>
  <c r="G173" i="14"/>
  <c r="G172" i="14"/>
  <c r="G171" i="14"/>
  <c r="G170" i="14"/>
  <c r="G169" i="14"/>
  <c r="G168" i="14"/>
  <c r="G167" i="14"/>
  <c r="G166" i="14"/>
  <c r="F166" i="14"/>
  <c r="G165" i="14"/>
  <c r="F165" i="14"/>
  <c r="G164" i="14"/>
  <c r="F164" i="14"/>
  <c r="G163" i="14"/>
  <c r="F163" i="14"/>
  <c r="G162" i="14"/>
  <c r="F162" i="14"/>
  <c r="G161" i="14"/>
  <c r="F161" i="14"/>
  <c r="G160" i="14"/>
  <c r="F160" i="14"/>
  <c r="G159" i="14"/>
  <c r="F159" i="14"/>
  <c r="G158" i="14"/>
  <c r="F158" i="14"/>
  <c r="G157" i="14"/>
  <c r="F157" i="14"/>
  <c r="G156" i="14"/>
  <c r="F156" i="14"/>
  <c r="G155" i="14"/>
  <c r="F155" i="14"/>
  <c r="G154" i="14"/>
  <c r="F154" i="14"/>
  <c r="G153" i="14"/>
  <c r="F153" i="14"/>
  <c r="G152" i="14"/>
  <c r="F152" i="14"/>
  <c r="G151" i="14"/>
  <c r="F151" i="14"/>
  <c r="G150" i="14"/>
  <c r="F150" i="14"/>
  <c r="G149" i="14"/>
  <c r="F149" i="14"/>
  <c r="G148" i="14"/>
  <c r="F148" i="14"/>
  <c r="G147" i="14"/>
  <c r="F147" i="14"/>
  <c r="G146" i="14"/>
  <c r="F146" i="14"/>
  <c r="G145" i="14"/>
  <c r="F145" i="14"/>
  <c r="G144" i="14"/>
  <c r="F144" i="14"/>
  <c r="G143" i="14"/>
  <c r="F143" i="14"/>
  <c r="G142" i="14"/>
  <c r="F142" i="14"/>
  <c r="G141" i="14"/>
  <c r="F141" i="14"/>
  <c r="G140" i="14"/>
  <c r="F140" i="14"/>
  <c r="G139" i="14"/>
  <c r="F139" i="14"/>
  <c r="G138" i="14"/>
  <c r="F138" i="14"/>
  <c r="G137" i="14"/>
  <c r="F137" i="14"/>
  <c r="G136" i="14"/>
  <c r="F136" i="14"/>
  <c r="G135" i="14"/>
  <c r="F135" i="14"/>
  <c r="G134" i="14"/>
  <c r="F134" i="14"/>
  <c r="G133" i="14"/>
  <c r="F133" i="14"/>
  <c r="G132" i="14"/>
  <c r="F132" i="14"/>
  <c r="G131" i="14"/>
  <c r="F131" i="14"/>
  <c r="G130" i="14"/>
  <c r="F130" i="14"/>
  <c r="G129" i="14"/>
  <c r="F129" i="14"/>
  <c r="G128" i="14"/>
  <c r="F128" i="14"/>
  <c r="G127" i="14"/>
  <c r="F127" i="14"/>
  <c r="G126" i="14"/>
  <c r="F126" i="14"/>
  <c r="G125" i="14"/>
  <c r="F125" i="14"/>
  <c r="G124" i="14"/>
  <c r="F124" i="14"/>
  <c r="G123" i="14"/>
  <c r="F123" i="14"/>
  <c r="G122" i="14"/>
  <c r="F122" i="14"/>
  <c r="G121" i="14"/>
  <c r="F121" i="14"/>
  <c r="G120" i="14"/>
  <c r="F120" i="14"/>
  <c r="G119" i="14"/>
  <c r="F119" i="14"/>
  <c r="G118" i="14"/>
  <c r="F118" i="14"/>
  <c r="G225" i="12"/>
  <c r="G224" i="12"/>
  <c r="G223" i="12"/>
  <c r="G222" i="12"/>
  <c r="G221" i="12"/>
  <c r="G220" i="12"/>
  <c r="G219" i="12"/>
  <c r="G218" i="12"/>
  <c r="G217" i="12"/>
  <c r="G216" i="12"/>
  <c r="G215" i="12"/>
  <c r="G214" i="12"/>
  <c r="G213" i="12"/>
  <c r="G212" i="12"/>
  <c r="G211" i="12"/>
  <c r="G210" i="12"/>
  <c r="G209" i="12"/>
  <c r="G208" i="12"/>
  <c r="G207" i="12"/>
  <c r="G206" i="12"/>
  <c r="G205" i="12"/>
  <c r="G204" i="12"/>
  <c r="G203" i="12"/>
  <c r="G202" i="12"/>
  <c r="G201" i="12"/>
  <c r="G200" i="12"/>
  <c r="G199" i="12"/>
  <c r="G198" i="12"/>
  <c r="G197" i="12"/>
  <c r="G196" i="12"/>
  <c r="G195" i="12"/>
  <c r="G194" i="12"/>
  <c r="G193" i="12"/>
  <c r="G192" i="12"/>
  <c r="G191" i="12"/>
  <c r="G190" i="12"/>
  <c r="G189" i="12"/>
  <c r="G188" i="12"/>
  <c r="G187" i="12"/>
  <c r="G186" i="12"/>
  <c r="G185" i="12"/>
  <c r="G184" i="12"/>
  <c r="G183" i="12"/>
  <c r="G182" i="12"/>
  <c r="G181" i="12"/>
  <c r="G180" i="12"/>
  <c r="G179" i="12"/>
  <c r="G178" i="12"/>
  <c r="G177" i="12"/>
  <c r="G176" i="12"/>
  <c r="G175" i="12"/>
  <c r="G174" i="12"/>
  <c r="G173" i="12"/>
  <c r="G172" i="12"/>
  <c r="G171" i="12"/>
  <c r="G170" i="12"/>
  <c r="G169" i="12"/>
  <c r="G168" i="12"/>
  <c r="G167" i="12"/>
  <c r="G166" i="12"/>
  <c r="G165" i="12"/>
  <c r="G164" i="12"/>
  <c r="G163" i="12"/>
  <c r="G162" i="12"/>
  <c r="G161" i="12"/>
  <c r="G160" i="12"/>
  <c r="G159" i="12"/>
  <c r="G158" i="12"/>
  <c r="G157" i="12"/>
  <c r="G156" i="12"/>
  <c r="G155" i="12"/>
  <c r="G154" i="12"/>
  <c r="G153" i="12"/>
  <c r="G152" i="12"/>
  <c r="G151" i="12"/>
  <c r="G150" i="12"/>
  <c r="G149" i="12"/>
  <c r="G148" i="12"/>
  <c r="G147" i="12"/>
  <c r="G146" i="12"/>
  <c r="G145" i="12"/>
  <c r="G144" i="12"/>
  <c r="G143" i="12"/>
  <c r="G142" i="12"/>
  <c r="G141" i="12"/>
  <c r="G140" i="12"/>
  <c r="G139" i="12"/>
  <c r="G138" i="12"/>
  <c r="G137" i="12"/>
  <c r="G136" i="12"/>
  <c r="G135" i="12"/>
  <c r="G134" i="12"/>
  <c r="G133" i="12"/>
  <c r="G132" i="12"/>
  <c r="G131" i="12"/>
  <c r="G130" i="12"/>
  <c r="G129" i="12"/>
  <c r="G128" i="12"/>
  <c r="G127" i="12"/>
  <c r="G126" i="12"/>
  <c r="G125" i="12"/>
  <c r="G124" i="12"/>
  <c r="G123" i="12"/>
  <c r="G122" i="12"/>
  <c r="G121" i="12"/>
  <c r="G120" i="12"/>
  <c r="G119" i="12"/>
  <c r="G118" i="12"/>
  <c r="G117" i="12"/>
  <c r="G116" i="12"/>
  <c r="G115" i="12"/>
  <c r="G114" i="12"/>
  <c r="G113" i="12"/>
  <c r="G112" i="12"/>
  <c r="G111" i="12"/>
  <c r="G110" i="12"/>
  <c r="G109" i="12"/>
  <c r="G108" i="12"/>
  <c r="G107" i="12"/>
  <c r="G106" i="12"/>
  <c r="G105" i="12"/>
  <c r="G104" i="12"/>
  <c r="G103" i="12"/>
  <c r="G102" i="12"/>
  <c r="G101" i="12"/>
  <c r="G100" i="12"/>
  <c r="G99" i="12"/>
  <c r="G98" i="12"/>
  <c r="G97" i="12"/>
  <c r="G96" i="12"/>
  <c r="G95" i="12"/>
  <c r="G94" i="12"/>
  <c r="G93" i="12"/>
  <c r="G92" i="12"/>
  <c r="G91" i="12"/>
  <c r="G90" i="12"/>
  <c r="G89" i="12"/>
  <c r="G88" i="12"/>
  <c r="G87" i="12"/>
  <c r="G86" i="12"/>
  <c r="G85" i="12"/>
  <c r="G84" i="12"/>
  <c r="G83" i="12"/>
  <c r="G82" i="12"/>
  <c r="G81" i="12"/>
  <c r="G80" i="12"/>
  <c r="G79" i="12"/>
  <c r="G78" i="12"/>
  <c r="G77" i="12"/>
  <c r="G76" i="12"/>
  <c r="G75" i="12"/>
  <c r="G74" i="12"/>
  <c r="G73" i="12"/>
  <c r="G72" i="12"/>
  <c r="G71" i="12"/>
  <c r="G70" i="12"/>
  <c r="G69" i="12"/>
  <c r="G68" i="12"/>
  <c r="G67" i="12"/>
  <c r="G66" i="12"/>
  <c r="G65" i="12"/>
  <c r="G64" i="12"/>
  <c r="G63" i="12"/>
  <c r="G62" i="12"/>
  <c r="G61" i="12"/>
  <c r="G60" i="12"/>
  <c r="G59" i="12"/>
  <c r="G58" i="12"/>
  <c r="G57" i="12"/>
  <c r="G56" i="12"/>
  <c r="G55" i="12"/>
  <c r="G54" i="12"/>
  <c r="G53" i="12"/>
  <c r="G52" i="12"/>
  <c r="G51" i="12"/>
  <c r="G50" i="12"/>
  <c r="G49" i="12"/>
  <c r="G48" i="12"/>
  <c r="G47" i="12"/>
  <c r="G46" i="12"/>
  <c r="G45" i="12"/>
  <c r="G44" i="12"/>
  <c r="G43" i="12"/>
  <c r="G42" i="12"/>
  <c r="G41" i="12"/>
  <c r="G40" i="12"/>
  <c r="G39" i="12"/>
  <c r="G38" i="12"/>
  <c r="G37" i="12"/>
  <c r="G36" i="12"/>
  <c r="G35" i="12"/>
  <c r="G34" i="12"/>
  <c r="G33" i="12"/>
  <c r="G32" i="12"/>
  <c r="G31" i="12"/>
  <c r="G30" i="12"/>
  <c r="G29" i="12"/>
  <c r="G28" i="12"/>
  <c r="G27" i="12"/>
  <c r="G26" i="12"/>
  <c r="G25" i="12"/>
  <c r="G24" i="12"/>
  <c r="G23" i="12"/>
  <c r="G22" i="12"/>
  <c r="G21" i="12"/>
  <c r="G20" i="12"/>
  <c r="G19" i="12"/>
  <c r="G18" i="12"/>
  <c r="G17" i="12"/>
  <c r="G16" i="12"/>
  <c r="G15" i="12"/>
  <c r="G14" i="12"/>
  <c r="G13" i="12"/>
  <c r="G12" i="12"/>
  <c r="G11" i="12"/>
  <c r="G10" i="12"/>
  <c r="G9" i="12"/>
  <c r="G8" i="12"/>
  <c r="G7" i="12"/>
  <c r="G6" i="12"/>
  <c r="G5" i="12"/>
  <c r="G4" i="12"/>
  <c r="G3" i="12"/>
  <c r="G2" i="12"/>
  <c r="F166" i="11"/>
  <c r="F165" i="11"/>
  <c r="F164" i="11"/>
  <c r="F163" i="11"/>
  <c r="F162" i="11"/>
  <c r="F161" i="11"/>
  <c r="F160" i="11"/>
  <c r="F159" i="11"/>
  <c r="F158" i="11"/>
  <c r="F157" i="11"/>
  <c r="F156" i="11"/>
  <c r="F155" i="11"/>
  <c r="F154" i="11"/>
  <c r="F153" i="11"/>
  <c r="F152" i="11"/>
  <c r="F151" i="11"/>
  <c r="F150" i="11"/>
  <c r="F149" i="11"/>
  <c r="F148" i="11"/>
  <c r="F147" i="11"/>
  <c r="F146" i="11"/>
  <c r="F145" i="11"/>
  <c r="F144" i="11"/>
  <c r="F143" i="11"/>
  <c r="F142" i="11"/>
  <c r="F141" i="11"/>
  <c r="F140" i="11"/>
  <c r="F139" i="11"/>
  <c r="F138" i="11"/>
  <c r="F137" i="11"/>
  <c r="F136" i="11"/>
  <c r="F135" i="11"/>
  <c r="F134" i="11"/>
  <c r="F133" i="11"/>
  <c r="F132" i="11"/>
  <c r="F131" i="11"/>
  <c r="F130" i="11"/>
  <c r="F129" i="11"/>
  <c r="F128" i="11"/>
  <c r="F127" i="11"/>
  <c r="F126" i="11"/>
  <c r="F125" i="11"/>
  <c r="F124" i="11"/>
  <c r="F123" i="11"/>
  <c r="F122" i="11"/>
  <c r="F121" i="11"/>
  <c r="F120" i="11"/>
  <c r="F119" i="11"/>
  <c r="F118" i="11"/>
  <c r="F117" i="11"/>
  <c r="F116" i="11"/>
  <c r="F115" i="11"/>
  <c r="F114" i="11"/>
  <c r="F113" i="11"/>
  <c r="F112" i="11"/>
  <c r="F111" i="11"/>
  <c r="F110" i="11"/>
  <c r="F109" i="11"/>
  <c r="F108" i="11"/>
  <c r="F107" i="11"/>
  <c r="F106" i="11"/>
  <c r="F105" i="11"/>
  <c r="F104" i="11"/>
  <c r="F103" i="11"/>
  <c r="F102" i="11"/>
  <c r="F101" i="11"/>
  <c r="F100" i="11"/>
  <c r="F99" i="11"/>
  <c r="F98" i="11"/>
  <c r="F97" i="11"/>
  <c r="F96" i="11"/>
  <c r="F95" i="11"/>
  <c r="F94" i="11"/>
  <c r="F93" i="11"/>
  <c r="F92" i="11"/>
  <c r="F91" i="11"/>
  <c r="F90" i="11"/>
  <c r="F89" i="11"/>
  <c r="F88" i="11"/>
  <c r="F87" i="11"/>
  <c r="F86" i="11"/>
  <c r="F85" i="11"/>
  <c r="F84" i="11"/>
  <c r="F83" i="11"/>
  <c r="F82" i="11"/>
  <c r="F81" i="11"/>
  <c r="F80" i="11"/>
  <c r="F79" i="11"/>
  <c r="F78" i="11"/>
  <c r="F77" i="11"/>
  <c r="F76" i="11"/>
  <c r="F75" i="11"/>
  <c r="F74" i="11"/>
  <c r="F73" i="11"/>
  <c r="F72" i="11"/>
  <c r="F71" i="11"/>
  <c r="F70" i="11"/>
  <c r="F69" i="11"/>
  <c r="F68" i="11"/>
  <c r="F67" i="11"/>
  <c r="F66" i="11"/>
  <c r="F65" i="11"/>
  <c r="F64" i="11"/>
  <c r="F63" i="11"/>
  <c r="F62" i="11"/>
  <c r="F61" i="11"/>
  <c r="F60" i="11"/>
  <c r="F59" i="11"/>
  <c r="F58" i="11"/>
  <c r="F57" i="11"/>
  <c r="F56" i="11"/>
  <c r="F55" i="11"/>
  <c r="F54" i="11"/>
  <c r="F53" i="11"/>
  <c r="F52" i="11"/>
  <c r="F51" i="11"/>
  <c r="F50" i="11"/>
  <c r="F49" i="11"/>
  <c r="F48" i="11"/>
  <c r="F47" i="11"/>
  <c r="F46" i="11"/>
  <c r="F45" i="11"/>
  <c r="F44" i="11"/>
  <c r="F43" i="11"/>
  <c r="F42" i="11"/>
  <c r="F41" i="11"/>
  <c r="F40" i="11"/>
  <c r="F39" i="11"/>
  <c r="F38" i="11"/>
  <c r="F37" i="11"/>
  <c r="F36" i="11"/>
  <c r="F35" i="11"/>
  <c r="F34" i="11"/>
  <c r="F33" i="11"/>
  <c r="F32" i="11"/>
  <c r="F31" i="11"/>
  <c r="F30" i="11"/>
  <c r="F29" i="11"/>
  <c r="F28" i="11"/>
  <c r="F27" i="11"/>
  <c r="F26" i="11"/>
  <c r="F25" i="11"/>
  <c r="F24" i="11"/>
  <c r="F23" i="11"/>
  <c r="F22" i="11"/>
  <c r="F21" i="11"/>
  <c r="F20" i="11"/>
  <c r="F19" i="11"/>
  <c r="F18" i="11"/>
  <c r="F17" i="11"/>
  <c r="F16" i="11"/>
  <c r="F15" i="11"/>
  <c r="F14" i="11"/>
  <c r="F13" i="11"/>
  <c r="F12" i="11"/>
  <c r="F11" i="11"/>
  <c r="F10" i="11"/>
  <c r="F9" i="11"/>
  <c r="F8" i="11"/>
  <c r="F7" i="11"/>
  <c r="F6" i="11"/>
  <c r="F5" i="11"/>
  <c r="F4" i="11"/>
  <c r="F3" i="11"/>
  <c r="F2" i="11"/>
  <c r="C96" i="18"/>
  <c r="B96" i="18"/>
  <c r="C95" i="18"/>
  <c r="B95" i="18"/>
  <c r="C94" i="18"/>
  <c r="B94" i="18"/>
  <c r="C93" i="18"/>
  <c r="B93" i="18"/>
  <c r="C92" i="18"/>
  <c r="B92" i="18"/>
  <c r="C91" i="18"/>
  <c r="B91" i="18"/>
  <c r="C90" i="18"/>
  <c r="B90" i="18"/>
  <c r="C89" i="18"/>
  <c r="B89" i="18"/>
  <c r="C88" i="18"/>
  <c r="B88" i="18"/>
  <c r="C87" i="18"/>
  <c r="B87" i="18"/>
  <c r="C86" i="18"/>
  <c r="B86" i="18"/>
  <c r="C85" i="18"/>
  <c r="B85" i="18"/>
  <c r="C84" i="18"/>
  <c r="B84" i="18"/>
  <c r="C83" i="18"/>
  <c r="B83" i="18"/>
  <c r="C82" i="18"/>
  <c r="B82" i="18"/>
  <c r="C81" i="18"/>
  <c r="B81" i="18"/>
  <c r="C80" i="18"/>
  <c r="B80" i="18"/>
  <c r="C79" i="18"/>
  <c r="B79" i="18"/>
  <c r="C78" i="18"/>
  <c r="B78" i="18"/>
  <c r="C77" i="18"/>
  <c r="B77" i="18"/>
  <c r="C76" i="18"/>
  <c r="B76" i="18"/>
  <c r="C75" i="18"/>
  <c r="B75" i="18"/>
  <c r="C74" i="18"/>
  <c r="B74" i="18"/>
  <c r="C73" i="18"/>
  <c r="B73" i="18"/>
  <c r="C72" i="18"/>
  <c r="B72" i="18"/>
  <c r="C71" i="18"/>
  <c r="B71" i="18"/>
  <c r="C70" i="18"/>
  <c r="B70" i="18"/>
  <c r="C69" i="18"/>
  <c r="B69" i="18"/>
  <c r="C68" i="18"/>
  <c r="B68" i="18"/>
  <c r="C67" i="18"/>
  <c r="B67" i="18"/>
  <c r="C66" i="18"/>
  <c r="B66" i="18"/>
  <c r="C65" i="18"/>
  <c r="B65" i="18"/>
  <c r="C64" i="18"/>
  <c r="B64" i="18"/>
  <c r="C63" i="18"/>
  <c r="B63" i="18"/>
  <c r="C62" i="18"/>
  <c r="B62" i="18"/>
  <c r="C61" i="18"/>
  <c r="B61" i="18"/>
  <c r="C60" i="18"/>
  <c r="B60" i="18"/>
  <c r="C59" i="18"/>
  <c r="B59" i="18"/>
  <c r="C58" i="18"/>
  <c r="B58" i="18"/>
  <c r="C57" i="18"/>
  <c r="B57" i="18"/>
  <c r="C56" i="18"/>
  <c r="B56" i="18"/>
  <c r="C55" i="18"/>
  <c r="B55" i="18"/>
  <c r="C54" i="18"/>
  <c r="B54" i="18"/>
  <c r="C53" i="18"/>
  <c r="B53" i="18"/>
  <c r="C52" i="18"/>
  <c r="B52" i="18"/>
  <c r="C51" i="18"/>
  <c r="B51" i="18"/>
  <c r="C50" i="18"/>
  <c r="B50" i="18"/>
  <c r="C49" i="18"/>
  <c r="B49" i="18"/>
  <c r="C48" i="18"/>
  <c r="B48" i="18"/>
  <c r="C47" i="18"/>
  <c r="B47" i="18"/>
  <c r="C46" i="18"/>
  <c r="B46" i="18"/>
  <c r="C45" i="18"/>
  <c r="B45" i="18"/>
  <c r="C44" i="18"/>
  <c r="B44" i="18"/>
  <c r="C43" i="18"/>
  <c r="B43" i="18"/>
  <c r="C42" i="18"/>
  <c r="B42" i="18"/>
  <c r="C41" i="18"/>
  <c r="B41" i="18"/>
  <c r="C40" i="18"/>
  <c r="B40" i="18"/>
  <c r="C39" i="18"/>
  <c r="B39" i="18"/>
  <c r="C38" i="18"/>
  <c r="B38" i="18"/>
  <c r="C37" i="18"/>
  <c r="B37" i="18"/>
  <c r="C36" i="18"/>
  <c r="B36" i="18"/>
  <c r="C35" i="18"/>
  <c r="B35" i="18"/>
  <c r="C34" i="18"/>
  <c r="B34" i="18"/>
  <c r="C33" i="18"/>
  <c r="B33" i="18"/>
  <c r="C32" i="18"/>
  <c r="B32" i="18"/>
  <c r="C31" i="18"/>
  <c r="B31" i="18"/>
  <c r="C30" i="18"/>
  <c r="B30" i="18"/>
  <c r="C29" i="18"/>
  <c r="B29" i="18"/>
  <c r="C28" i="18"/>
  <c r="B28" i="18"/>
  <c r="C27" i="18"/>
  <c r="B27" i="18"/>
  <c r="C26" i="18"/>
  <c r="B26" i="18"/>
  <c r="C25" i="18"/>
  <c r="B25" i="18"/>
  <c r="C24" i="18"/>
  <c r="B24" i="18"/>
  <c r="C23" i="18"/>
  <c r="B23" i="18"/>
  <c r="C22" i="18"/>
  <c r="B22" i="18"/>
  <c r="C21" i="18"/>
  <c r="B21" i="18"/>
  <c r="C20" i="18"/>
  <c r="B20" i="18"/>
  <c r="C19" i="18"/>
  <c r="B19" i="18"/>
  <c r="C18" i="18"/>
  <c r="B18" i="18"/>
  <c r="C17" i="18"/>
  <c r="B17" i="18"/>
  <c r="C16" i="18"/>
  <c r="B16" i="18"/>
  <c r="C15" i="18"/>
  <c r="B15" i="18"/>
  <c r="C14" i="18"/>
  <c r="B14" i="18"/>
  <c r="C13" i="18"/>
  <c r="B13" i="18"/>
  <c r="C12" i="18"/>
  <c r="B12" i="18"/>
  <c r="C11" i="18"/>
  <c r="B11" i="18"/>
  <c r="C10" i="18"/>
  <c r="B10" i="18"/>
  <c r="C9" i="18"/>
  <c r="B9" i="18"/>
  <c r="C8" i="18"/>
  <c r="B8" i="18"/>
  <c r="C7" i="18"/>
  <c r="B7" i="18"/>
  <c r="C6" i="18"/>
  <c r="B6" i="18"/>
  <c r="C5" i="18"/>
  <c r="B5" i="18"/>
  <c r="C4" i="18"/>
  <c r="B4" i="18"/>
  <c r="C3" i="18"/>
  <c r="B3" i="18"/>
  <c r="C2" i="18"/>
  <c r="B2" i="18"/>
  <c r="L2" i="12" a="1"/>
  <c r="CS225" i="12" a="1"/>
  <c r="CC225" i="12" a="1"/>
  <c r="BR225" i="12" a="1"/>
  <c r="BE225" i="12" a="1"/>
  <c r="AT225" i="12" a="1"/>
  <c r="AG225" i="12" a="1"/>
  <c r="V225" i="12" a="1"/>
  <c r="CZ225" i="12" a="1"/>
  <c r="CE225" i="12" a="1"/>
  <c r="BT225" i="12" a="1"/>
  <c r="BG225" i="12" a="1"/>
  <c r="AQ225" i="12" a="1"/>
  <c r="AF225" i="12" a="1"/>
  <c r="X225" i="12" a="1"/>
  <c r="DA225" i="12" a="1"/>
  <c r="CP225" i="12" a="1"/>
  <c r="CH225" i="12" a="1"/>
  <c r="BZ225" i="12" a="1"/>
  <c r="BM225" i="12" a="1"/>
  <c r="BB225" i="12" a="1"/>
  <c r="AO225" i="12" a="1"/>
  <c r="Y225" i="12" a="1"/>
  <c r="N225" i="12" a="1"/>
  <c r="CR225" i="12" a="1"/>
  <c r="CJ225" i="12" a="1"/>
  <c r="CB225" i="12" a="1"/>
  <c r="BO225" i="12" a="1"/>
  <c r="BD225" i="12" a="1"/>
  <c r="AV225" i="12" a="1"/>
  <c r="AI225" i="12" a="1"/>
  <c r="P225" i="12" a="1"/>
  <c r="DB225" i="12" a="1"/>
  <c r="CW225" i="12" a="1"/>
  <c r="CT225" i="12" a="1"/>
  <c r="CO225" i="12" a="1"/>
  <c r="CL225" i="12" a="1"/>
  <c r="CG225" i="12" a="1"/>
  <c r="CD225" i="12" a="1"/>
  <c r="BY225" i="12" a="1"/>
  <c r="BV225" i="12" a="1"/>
  <c r="BQ225" i="12" a="1"/>
  <c r="BN225" i="12" a="1"/>
  <c r="BI225" i="12" a="1"/>
  <c r="BF225" i="12" a="1"/>
  <c r="BA225" i="12" a="1"/>
  <c r="AX225" i="12" a="1"/>
  <c r="AS225" i="12" a="1"/>
  <c r="AP225" i="12" a="1"/>
  <c r="AK225" i="12" a="1"/>
  <c r="AH225" i="12" a="1"/>
  <c r="AC225" i="12" a="1"/>
  <c r="Z225" i="12" a="1"/>
  <c r="U225" i="12" a="1"/>
  <c r="R225" i="12" a="1"/>
  <c r="M225" i="12" a="1"/>
  <c r="CX225" i="12" a="1"/>
  <c r="CK225" i="12" a="1"/>
  <c r="BU225" i="12" a="1"/>
  <c r="BJ225" i="12" a="1"/>
  <c r="AW225" i="12" a="1"/>
  <c r="AL225" i="12" a="1"/>
  <c r="AD225" i="12" a="1"/>
  <c r="Q225" i="12" a="1"/>
  <c r="DC225" i="12" a="1"/>
  <c r="CU225" i="12" a="1"/>
  <c r="CM225" i="12" a="1"/>
  <c r="BW225" i="12" a="1"/>
  <c r="BL225" i="12" a="1"/>
  <c r="AY225" i="12" a="1"/>
  <c r="AN225" i="12" a="1"/>
  <c r="AA225" i="12" a="1"/>
  <c r="S225" i="12" a="1"/>
  <c r="CY225" i="12" a="1"/>
  <c r="CV225" i="12" a="1"/>
  <c r="CQ225" i="12" a="1"/>
  <c r="CN225" i="12" a="1"/>
  <c r="CI225" i="12" a="1"/>
  <c r="CF225" i="12" a="1"/>
  <c r="CA225" i="12" a="1"/>
  <c r="BX225" i="12" a="1"/>
  <c r="BS225" i="12" a="1"/>
  <c r="BP225" i="12" a="1"/>
  <c r="BK225" i="12" a="1"/>
  <c r="BH225" i="12" a="1"/>
  <c r="BC225" i="12" a="1"/>
  <c r="AZ225" i="12" a="1"/>
  <c r="AU225" i="12" a="1"/>
  <c r="AR225" i="12" a="1"/>
  <c r="AM225" i="12" a="1"/>
  <c r="AJ225" i="12" a="1"/>
  <c r="AE225" i="12" a="1"/>
  <c r="AB225" i="12" a="1"/>
  <c r="W225" i="12" a="1"/>
  <c r="T225" i="12" a="1"/>
  <c r="O225" i="12" a="1"/>
  <c r="L225" i="12" a="1"/>
  <c r="CS224" i="12" a="1"/>
  <c r="CH224" i="12" a="1"/>
  <c r="BU224" i="12" a="1"/>
  <c r="BJ224" i="12" a="1"/>
  <c r="AW224" i="12" a="1"/>
  <c r="AG224" i="12" a="1"/>
  <c r="V224" i="12" a="1"/>
  <c r="CM224" i="12" a="1"/>
  <c r="CB224" i="12" a="1"/>
  <c r="BO224" i="12" a="1"/>
  <c r="BD224" i="12" a="1"/>
  <c r="AQ224" i="12" a="1"/>
  <c r="AA224" i="12" a="1"/>
  <c r="CX224" i="12" a="1"/>
  <c r="CK224" i="12" a="1"/>
  <c r="BZ224" i="12" a="1"/>
  <c r="BM224" i="12" a="1"/>
  <c r="BB224" i="12" a="1"/>
  <c r="AO224" i="12" a="1"/>
  <c r="AD224" i="12" a="1"/>
  <c r="Q224" i="12" a="1"/>
  <c r="CZ224" i="12" a="1"/>
  <c r="CU224" i="12" a="1"/>
  <c r="CJ224" i="12" a="1"/>
  <c r="BW224" i="12" a="1"/>
  <c r="BL224" i="12" a="1"/>
  <c r="AY224" i="12" a="1"/>
  <c r="AN224" i="12" a="1"/>
  <c r="AF224" i="12" a="1"/>
  <c r="S224" i="12" a="1"/>
  <c r="DB224" i="12" a="1"/>
  <c r="CW224" i="12" a="1"/>
  <c r="CT224" i="12" a="1"/>
  <c r="CO224" i="12" a="1"/>
  <c r="CL224" i="12" a="1"/>
  <c r="CG224" i="12" a="1"/>
  <c r="CD224" i="12" a="1"/>
  <c r="BY224" i="12" a="1"/>
  <c r="BV224" i="12" a="1"/>
  <c r="BQ224" i="12" a="1"/>
  <c r="BN224" i="12" a="1"/>
  <c r="BI224" i="12" a="1"/>
  <c r="BF224" i="12" a="1"/>
  <c r="BA224" i="12" a="1"/>
  <c r="AX224" i="12" a="1"/>
  <c r="AS224" i="12" a="1"/>
  <c r="AP224" i="12" a="1"/>
  <c r="AK224" i="12" a="1"/>
  <c r="AH224" i="12" a="1"/>
  <c r="AC224" i="12" a="1"/>
  <c r="Z224" i="12" a="1"/>
  <c r="U224" i="12" a="1"/>
  <c r="R224" i="12" a="1"/>
  <c r="M224" i="12" a="1"/>
  <c r="DA224" i="12" a="1"/>
  <c r="CP224" i="12" a="1"/>
  <c r="CC224" i="12" a="1"/>
  <c r="BR224" i="12" a="1"/>
  <c r="BE224" i="12" a="1"/>
  <c r="AT224" i="12" a="1"/>
  <c r="AL224" i="12" a="1"/>
  <c r="Y224" i="12" a="1"/>
  <c r="N224" i="12" a="1"/>
  <c r="DC224" i="12" a="1"/>
  <c r="CR224" i="12" a="1"/>
  <c r="CE224" i="12" a="1"/>
  <c r="BT224" i="12" a="1"/>
  <c r="BG224" i="12" a="1"/>
  <c r="AV224" i="12" a="1"/>
  <c r="AI224" i="12" a="1"/>
  <c r="X224" i="12" a="1"/>
  <c r="P224" i="12" a="1"/>
  <c r="CY224" i="12" a="1"/>
  <c r="CV224" i="12" a="1"/>
  <c r="CQ224" i="12" a="1"/>
  <c r="CN224" i="12" a="1"/>
  <c r="CI224" i="12" a="1"/>
  <c r="CF224" i="12" a="1"/>
  <c r="CA224" i="12" a="1"/>
  <c r="BX224" i="12" a="1"/>
  <c r="BS224" i="12" a="1"/>
  <c r="BP224" i="12" a="1"/>
  <c r="BK224" i="12" a="1"/>
  <c r="BH224" i="12" a="1"/>
  <c r="BC224" i="12" a="1"/>
  <c r="AZ224" i="12" a="1"/>
  <c r="AU224" i="12" a="1"/>
  <c r="AR224" i="12" a="1"/>
  <c r="AM224" i="12" a="1"/>
  <c r="AJ224" i="12" a="1"/>
  <c r="AE224" i="12" a="1"/>
  <c r="AB224" i="12" a="1"/>
  <c r="W224" i="12" a="1"/>
  <c r="T224" i="12" a="1"/>
  <c r="O224" i="12" a="1"/>
  <c r="L224" i="12" a="1"/>
  <c r="DA223" i="12" a="1"/>
  <c r="CP223" i="12" a="1"/>
  <c r="CH223" i="12" a="1"/>
  <c r="BZ223" i="12" a="1"/>
  <c r="BE223" i="12" a="1"/>
  <c r="AT223" i="12" a="1"/>
  <c r="AO223" i="12" a="1"/>
  <c r="Y223" i="12" a="1"/>
  <c r="N223" i="12" a="1"/>
  <c r="DC223" i="12" a="1"/>
  <c r="CR223" i="12" a="1"/>
  <c r="CE223" i="12" a="1"/>
  <c r="BT223" i="12" a="1"/>
  <c r="AY223" i="12" a="1"/>
  <c r="AN223" i="12" a="1"/>
  <c r="X223" i="12" a="1"/>
  <c r="CX223" i="12" a="1"/>
  <c r="CK223" i="12" a="1"/>
  <c r="BU223" i="12" a="1"/>
  <c r="BM223" i="12" a="1"/>
  <c r="AW223" i="12" a="1"/>
  <c r="AL223" i="12" a="1"/>
  <c r="AD223" i="12" a="1"/>
  <c r="Q223" i="12" a="1"/>
  <c r="CU223" i="12" a="1"/>
  <c r="CJ223" i="12" a="1"/>
  <c r="CB223" i="12" a="1"/>
  <c r="BO223" i="12" a="1"/>
  <c r="BG223" i="12" a="1"/>
  <c r="AQ223" i="12" a="1"/>
  <c r="AF223" i="12" a="1"/>
  <c r="S223" i="12" a="1"/>
  <c r="DB223" i="12" a="1"/>
  <c r="CW223" i="12" a="1"/>
  <c r="CT223" i="12" a="1"/>
  <c r="CO223" i="12" a="1"/>
  <c r="CL223" i="12" a="1"/>
  <c r="CG223" i="12" a="1"/>
  <c r="CD223" i="12" a="1"/>
  <c r="BY223" i="12" a="1"/>
  <c r="BV223" i="12" a="1"/>
  <c r="BQ223" i="12" a="1"/>
  <c r="BN223" i="12" a="1"/>
  <c r="BI223" i="12" a="1"/>
  <c r="BF223" i="12" a="1"/>
  <c r="BA223" i="12" a="1"/>
  <c r="AX223" i="12" a="1"/>
  <c r="AS223" i="12" a="1"/>
  <c r="AP223" i="12" a="1"/>
  <c r="AK223" i="12" a="1"/>
  <c r="AH223" i="12" a="1"/>
  <c r="AC223" i="12" a="1"/>
  <c r="Z223" i="12" a="1"/>
  <c r="U223" i="12" a="1"/>
  <c r="R223" i="12" a="1"/>
  <c r="M223" i="12" a="1"/>
  <c r="CS223" i="12" a="1"/>
  <c r="CC223" i="12" a="1"/>
  <c r="BR223" i="12" a="1"/>
  <c r="BJ223" i="12" a="1"/>
  <c r="BB223" i="12" a="1"/>
  <c r="AG223" i="12" a="1"/>
  <c r="V223" i="12" a="1"/>
  <c r="CZ223" i="12" a="1"/>
  <c r="CM223" i="12" a="1"/>
  <c r="BW223" i="12" a="1"/>
  <c r="BL223" i="12" a="1"/>
  <c r="BD223" i="12" a="1"/>
  <c r="AV223" i="12" a="1"/>
  <c r="AI223" i="12" a="1"/>
  <c r="AA223" i="12" a="1"/>
  <c r="P223" i="12" a="1"/>
  <c r="CY223" i="12" a="1"/>
  <c r="CV223" i="12" a="1"/>
  <c r="CQ223" i="12" a="1"/>
  <c r="CN223" i="12" a="1"/>
  <c r="CI223" i="12" a="1"/>
  <c r="CF223" i="12" a="1"/>
  <c r="CA223" i="12" a="1"/>
  <c r="BX223" i="12" a="1"/>
  <c r="BS223" i="12" a="1"/>
  <c r="BP223" i="12" a="1"/>
  <c r="BK223" i="12" a="1"/>
  <c r="BH223" i="12" a="1"/>
  <c r="BC223" i="12" a="1"/>
  <c r="AZ223" i="12" a="1"/>
  <c r="AU223" i="12" a="1"/>
  <c r="AR223" i="12" a="1"/>
  <c r="AM223" i="12" a="1"/>
  <c r="AJ223" i="12" a="1"/>
  <c r="AE223" i="12" a="1"/>
  <c r="AB223" i="12" a="1"/>
  <c r="W223" i="12" a="1"/>
  <c r="T223" i="12" a="1"/>
  <c r="O223" i="12" a="1"/>
  <c r="L223" i="12" a="1"/>
  <c r="CX222" i="12" a="1"/>
  <c r="CH222" i="12" a="1"/>
  <c r="BU222" i="12" a="1"/>
  <c r="BJ222" i="12" a="1"/>
  <c r="AW222" i="12" a="1"/>
  <c r="AL222" i="12" a="1"/>
  <c r="Y222" i="12" a="1"/>
  <c r="Q222" i="12" a="1"/>
  <c r="DC222" i="12" a="1"/>
  <c r="CM222" i="12" a="1"/>
  <c r="BW222" i="12" a="1"/>
  <c r="BL222" i="12" a="1"/>
  <c r="AY222" i="12" a="1"/>
  <c r="AI222" i="12" a="1"/>
  <c r="X222" i="12" a="1"/>
  <c r="CS222" i="12" a="1"/>
  <c r="CK222" i="12" a="1"/>
  <c r="BZ222" i="12" a="1"/>
  <c r="BR222" i="12" a="1"/>
  <c r="BE222" i="12" a="1"/>
  <c r="AO222" i="12" a="1"/>
  <c r="AD222" i="12" a="1"/>
  <c r="V222" i="12" a="1"/>
  <c r="CZ222" i="12" a="1"/>
  <c r="CR222" i="12" a="1"/>
  <c r="CE222" i="12" a="1"/>
  <c r="BO222" i="12" a="1"/>
  <c r="BD222" i="12" a="1"/>
  <c r="AQ222" i="12" a="1"/>
  <c r="AA222" i="12" a="1"/>
  <c r="P222" i="12" a="1"/>
  <c r="DB222" i="12" a="1"/>
  <c r="CW222" i="12" a="1"/>
  <c r="CT222" i="12" a="1"/>
  <c r="CO222" i="12" a="1"/>
  <c r="CL222" i="12" a="1"/>
  <c r="CG222" i="12" a="1"/>
  <c r="CD222" i="12" a="1"/>
  <c r="BY222" i="12" a="1"/>
  <c r="BV222" i="12" a="1"/>
  <c r="BQ222" i="12" a="1"/>
  <c r="BN222" i="12" a="1"/>
  <c r="BI222" i="12" a="1"/>
  <c r="BF222" i="12" a="1"/>
  <c r="BA222" i="12" a="1"/>
  <c r="AX222" i="12" a="1"/>
  <c r="AS222" i="12" a="1"/>
  <c r="AP222" i="12" a="1"/>
  <c r="AK222" i="12" a="1"/>
  <c r="AH222" i="12" a="1"/>
  <c r="AC222" i="12" a="1"/>
  <c r="Z222" i="12" a="1"/>
  <c r="U222" i="12" a="1"/>
  <c r="R222" i="12" a="1"/>
  <c r="M222" i="12" a="1"/>
  <c r="DA222" i="12" a="1"/>
  <c r="CP222" i="12" a="1"/>
  <c r="CC222" i="12" a="1"/>
  <c r="BM222" i="12" a="1"/>
  <c r="BB222" i="12" a="1"/>
  <c r="AT222" i="12" a="1"/>
  <c r="AG222" i="12" a="1"/>
  <c r="N222" i="12" a="1"/>
  <c r="CU222" i="12" a="1"/>
  <c r="CJ222" i="12" a="1"/>
  <c r="CB222" i="12" a="1"/>
  <c r="BT222" i="12" a="1"/>
  <c r="BG222" i="12" a="1"/>
  <c r="AV222" i="12" a="1"/>
  <c r="AN222" i="12" a="1"/>
  <c r="AF222" i="12" a="1"/>
  <c r="S222" i="12" a="1"/>
  <c r="CY222" i="12" a="1"/>
  <c r="CV222" i="12" a="1"/>
  <c r="CQ222" i="12" a="1"/>
  <c r="CN222" i="12" a="1"/>
  <c r="CI222" i="12" a="1"/>
  <c r="CF222" i="12" a="1"/>
  <c r="CA222" i="12" a="1"/>
  <c r="BX222" i="12" a="1"/>
  <c r="BS222" i="12" a="1"/>
  <c r="BP222" i="12" a="1"/>
  <c r="BK222" i="12" a="1"/>
  <c r="BH222" i="12" a="1"/>
  <c r="BC222" i="12" a="1"/>
  <c r="AZ222" i="12" a="1"/>
  <c r="AU222" i="12" a="1"/>
  <c r="AR222" i="12" a="1"/>
  <c r="AM222" i="12" a="1"/>
  <c r="AJ222" i="12" a="1"/>
  <c r="AE222" i="12" a="1"/>
  <c r="AB222" i="12" a="1"/>
  <c r="W222" i="12" a="1"/>
  <c r="T222" i="12" a="1"/>
  <c r="O222" i="12" a="1"/>
  <c r="L222" i="12" a="1"/>
  <c r="DA221" i="12" a="1"/>
  <c r="CS221" i="12" a="1"/>
  <c r="CK221" i="12" a="1"/>
  <c r="BZ221" i="12" a="1"/>
  <c r="BE221" i="12" a="1"/>
  <c r="AT221" i="12" a="1"/>
  <c r="AG221" i="12" a="1"/>
  <c r="Q221" i="12" a="1"/>
  <c r="DC221" i="12" a="1"/>
  <c r="CR221" i="12" a="1"/>
  <c r="CE221" i="12" a="1"/>
  <c r="BT221" i="12" a="1"/>
  <c r="BG221" i="12" a="1"/>
  <c r="AQ221" i="12" a="1"/>
  <c r="AA221" i="12" a="1"/>
  <c r="CX221" i="12" a="1"/>
  <c r="CP221" i="12" a="1"/>
  <c r="CH221" i="12" a="1"/>
  <c r="BU221" i="12" a="1"/>
  <c r="BJ221" i="12" a="1"/>
  <c r="BB221" i="12" a="1"/>
  <c r="AO221" i="12" a="1"/>
  <c r="AD221" i="12" a="1"/>
  <c r="V221" i="12" a="1"/>
  <c r="N221" i="12" a="1"/>
  <c r="CZ221" i="12" a="1"/>
  <c r="CM221" i="12" a="1"/>
  <c r="BW221" i="12" a="1"/>
  <c r="BL221" i="12" a="1"/>
  <c r="AY221" i="12" a="1"/>
  <c r="AN221" i="12" a="1"/>
  <c r="AF221" i="12" a="1"/>
  <c r="S221" i="12" a="1"/>
  <c r="DB221" i="12" a="1"/>
  <c r="CW221" i="12" a="1"/>
  <c r="CT221" i="12" a="1"/>
  <c r="CO221" i="12" a="1"/>
  <c r="CL221" i="12" a="1"/>
  <c r="CG221" i="12" a="1"/>
  <c r="CD221" i="12" a="1"/>
  <c r="BY221" i="12" a="1"/>
  <c r="BV221" i="12" a="1"/>
  <c r="BQ221" i="12" a="1"/>
  <c r="BN221" i="12" a="1"/>
  <c r="BI221" i="12" a="1"/>
  <c r="BF221" i="12" a="1"/>
  <c r="BA221" i="12" a="1"/>
  <c r="AX221" i="12" a="1"/>
  <c r="AS221" i="12" a="1"/>
  <c r="AP221" i="12" a="1"/>
  <c r="AK221" i="12" a="1"/>
  <c r="AH221" i="12" a="1"/>
  <c r="AC221" i="12" a="1"/>
  <c r="Z221" i="12" a="1"/>
  <c r="U221" i="12" a="1"/>
  <c r="R221" i="12" a="1"/>
  <c r="M221" i="12" a="1"/>
  <c r="CC221" i="12" a="1"/>
  <c r="BR221" i="12" a="1"/>
  <c r="BM221" i="12" a="1"/>
  <c r="AW221" i="12" a="1"/>
  <c r="AL221" i="12" a="1"/>
  <c r="Y221" i="12" a="1"/>
  <c r="CU221" i="12" a="1"/>
  <c r="CJ221" i="12" a="1"/>
  <c r="CB221" i="12" a="1"/>
  <c r="BO221" i="12" a="1"/>
  <c r="BD221" i="12" a="1"/>
  <c r="AV221" i="12" a="1"/>
  <c r="AI221" i="12" a="1"/>
  <c r="X221" i="12" a="1"/>
  <c r="P221" i="12" a="1"/>
  <c r="CY221" i="12" a="1"/>
  <c r="CV221" i="12" a="1"/>
  <c r="CQ221" i="12" a="1"/>
  <c r="CN221" i="12" a="1"/>
  <c r="CI221" i="12" a="1"/>
  <c r="CF221" i="12" a="1"/>
  <c r="CA221" i="12" a="1"/>
  <c r="BX221" i="12" a="1"/>
  <c r="BS221" i="12" a="1"/>
  <c r="BP221" i="12" a="1"/>
  <c r="BK221" i="12" a="1"/>
  <c r="BH221" i="12" a="1"/>
  <c r="BC221" i="12" a="1"/>
  <c r="AZ221" i="12" a="1"/>
  <c r="AU221" i="12" a="1"/>
  <c r="AR221" i="12" a="1"/>
  <c r="AM221" i="12" a="1"/>
  <c r="AJ221" i="12" a="1"/>
  <c r="AE221" i="12" a="1"/>
  <c r="AB221" i="12" a="1"/>
  <c r="W221" i="12" a="1"/>
  <c r="T221" i="12" a="1"/>
  <c r="O221" i="12" a="1"/>
  <c r="L221" i="12" a="1"/>
  <c r="CX220" i="12" a="1"/>
  <c r="CC220" i="12" a="1"/>
  <c r="BM220" i="12" a="1"/>
  <c r="BB220" i="12" a="1"/>
  <c r="AO220" i="12" a="1"/>
  <c r="AD220" i="12" a="1"/>
  <c r="Q220" i="12" a="1"/>
  <c r="DC220" i="12" a="1"/>
  <c r="CR220" i="12" a="1"/>
  <c r="CE220" i="12" a="1"/>
  <c r="BO220" i="12" a="1"/>
  <c r="AY220" i="12" a="1"/>
  <c r="AN220" i="12" a="1"/>
  <c r="AA220" i="12" a="1"/>
  <c r="P220" i="12" a="1"/>
  <c r="CS220" i="12" a="1"/>
  <c r="CK220" i="12" a="1"/>
  <c r="BZ220" i="12" a="1"/>
  <c r="BR220" i="12" a="1"/>
  <c r="BJ220" i="12" a="1"/>
  <c r="AW220" i="12" a="1"/>
  <c r="AL220" i="12" a="1"/>
  <c r="Y220" i="12" a="1"/>
  <c r="CU220" i="12" a="1"/>
  <c r="CJ220" i="12" a="1"/>
  <c r="CB220" i="12" a="1"/>
  <c r="BT220" i="12" a="1"/>
  <c r="BG220" i="12" a="1"/>
  <c r="AQ220" i="12" a="1"/>
  <c r="AF220" i="12" a="1"/>
  <c r="X220" i="12" a="1"/>
  <c r="DB220" i="12" a="1"/>
  <c r="CW220" i="12" a="1"/>
  <c r="CT220" i="12" a="1"/>
  <c r="CO220" i="12" a="1"/>
  <c r="CL220" i="12" a="1"/>
  <c r="CG220" i="12" a="1"/>
  <c r="CD220" i="12" a="1"/>
  <c r="BY220" i="12" a="1"/>
  <c r="BV220" i="12" a="1"/>
  <c r="BQ220" i="12" a="1"/>
  <c r="BN220" i="12" a="1"/>
  <c r="BI220" i="12" a="1"/>
  <c r="BF220" i="12" a="1"/>
  <c r="BA220" i="12" a="1"/>
  <c r="AX220" i="12" a="1"/>
  <c r="AS220" i="12" a="1"/>
  <c r="AP220" i="12" a="1"/>
  <c r="AK220" i="12" a="1"/>
  <c r="AH220" i="12" a="1"/>
  <c r="AC220" i="12" a="1"/>
  <c r="Z220" i="12" a="1"/>
  <c r="U220" i="12" a="1"/>
  <c r="R220" i="12" a="1"/>
  <c r="M220" i="12" a="1"/>
  <c r="DA220" i="12" a="1"/>
  <c r="CP220" i="12" a="1"/>
  <c r="CH220" i="12" a="1"/>
  <c r="BU220" i="12" a="1"/>
  <c r="BE220" i="12" a="1"/>
  <c r="AT220" i="12" a="1"/>
  <c r="AG220" i="12" a="1"/>
  <c r="V220" i="12" a="1"/>
  <c r="N220" i="12" a="1"/>
  <c r="CZ220" i="12" a="1"/>
  <c r="CM220" i="12" a="1"/>
  <c r="BW220" i="12" a="1"/>
  <c r="BL220" i="12" a="1"/>
  <c r="BD220" i="12" a="1"/>
  <c r="AV220" i="12" a="1"/>
  <c r="AI220" i="12" a="1"/>
  <c r="S220" i="12" a="1"/>
  <c r="CY220" i="12" a="1"/>
  <c r="CV220" i="12" a="1"/>
  <c r="CQ220" i="12" a="1"/>
  <c r="CN220" i="12" a="1"/>
  <c r="CI220" i="12" a="1"/>
  <c r="CF220" i="12" a="1"/>
  <c r="CA220" i="12" a="1"/>
  <c r="BX220" i="12" a="1"/>
  <c r="BS220" i="12" a="1"/>
  <c r="BP220" i="12" a="1"/>
  <c r="BK220" i="12" a="1"/>
  <c r="BH220" i="12" a="1"/>
  <c r="BC220" i="12" a="1"/>
  <c r="AZ220" i="12" a="1"/>
  <c r="AU220" i="12" a="1"/>
  <c r="AR220" i="12" a="1"/>
  <c r="AM220" i="12" a="1"/>
  <c r="AJ220" i="12" a="1"/>
  <c r="AE220" i="12" a="1"/>
  <c r="AB220" i="12" a="1"/>
  <c r="W220" i="12" a="1"/>
  <c r="T220" i="12" a="1"/>
  <c r="O220" i="12" a="1"/>
  <c r="L220" i="12" a="1"/>
  <c r="CX219" i="12" a="1"/>
  <c r="CK219" i="12" a="1"/>
  <c r="BU219" i="12" a="1"/>
  <c r="BE219" i="12" a="1"/>
  <c r="AW219" i="12" a="1"/>
  <c r="AG219" i="12" a="1"/>
  <c r="V219" i="12" a="1"/>
  <c r="CM219" i="12" a="1"/>
  <c r="CB219" i="12" a="1"/>
  <c r="DA219" i="12" a="1"/>
  <c r="CP219" i="12" a="1"/>
  <c r="CC219" i="12" a="1"/>
  <c r="BR219" i="12" a="1"/>
  <c r="BJ219" i="12" a="1"/>
  <c r="AT219" i="12" a="1"/>
  <c r="AL219" i="12" a="1"/>
  <c r="Y219" i="12" a="1"/>
  <c r="N219" i="12" a="1"/>
  <c r="CZ219" i="12" a="1"/>
  <c r="CR219" i="12" a="1"/>
  <c r="CJ219" i="12" a="1"/>
  <c r="BW219" i="12" a="1"/>
  <c r="BO219" i="12" a="1"/>
  <c r="BD219" i="12" a="1"/>
  <c r="AY219" i="12" a="1"/>
  <c r="AQ219" i="12" a="1"/>
  <c r="AI219" i="12" a="1"/>
  <c r="AA219" i="12" a="1"/>
  <c r="S219" i="12" a="1"/>
  <c r="DB219" i="12" a="1"/>
  <c r="CW219" i="12" a="1"/>
  <c r="CT219" i="12" a="1"/>
  <c r="CO219" i="12" a="1"/>
  <c r="CL219" i="12" a="1"/>
  <c r="CG219" i="12" a="1"/>
  <c r="CD219" i="12" a="1"/>
  <c r="BY219" i="12" a="1"/>
  <c r="BV219" i="12" a="1"/>
  <c r="BQ219" i="12" a="1"/>
  <c r="BN219" i="12" a="1"/>
  <c r="BI219" i="12" a="1"/>
  <c r="BF219" i="12" a="1"/>
  <c r="BA219" i="12" a="1"/>
  <c r="AX219" i="12" a="1"/>
  <c r="AS219" i="12" a="1"/>
  <c r="AP219" i="12" a="1"/>
  <c r="AK219" i="12" a="1"/>
  <c r="AH219" i="12" a="1"/>
  <c r="AC219" i="12" a="1"/>
  <c r="Z219" i="12" a="1"/>
  <c r="U219" i="12" a="1"/>
  <c r="R219" i="12" a="1"/>
  <c r="M219" i="12" a="1"/>
  <c r="CS219" i="12" a="1"/>
  <c r="CH219" i="12" a="1"/>
  <c r="BZ219" i="12" a="1"/>
  <c r="BM219" i="12" a="1"/>
  <c r="BB219" i="12" a="1"/>
  <c r="AO219" i="12" a="1"/>
  <c r="AD219" i="12" a="1"/>
  <c r="Q219" i="12" a="1"/>
  <c r="DC219" i="12" a="1"/>
  <c r="CU219" i="12" a="1"/>
  <c r="CE219" i="12" a="1"/>
  <c r="BT219" i="12" a="1"/>
  <c r="BL219" i="12" a="1"/>
  <c r="BG219" i="12" a="1"/>
  <c r="AV219" i="12" a="1"/>
  <c r="AN219" i="12" a="1"/>
  <c r="AF219" i="12" a="1"/>
  <c r="X219" i="12" a="1"/>
  <c r="P219" i="12" a="1"/>
  <c r="CY219" i="12" a="1"/>
  <c r="CV219" i="12" a="1"/>
  <c r="CQ219" i="12" a="1"/>
  <c r="CN219" i="12" a="1"/>
  <c r="CI219" i="12" a="1"/>
  <c r="CF219" i="12" a="1"/>
  <c r="CA219" i="12" a="1"/>
  <c r="BX219" i="12" a="1"/>
  <c r="BS219" i="12" a="1"/>
  <c r="BP219" i="12" a="1"/>
  <c r="BK219" i="12" a="1"/>
  <c r="BH219" i="12" a="1"/>
  <c r="BC219" i="12" a="1"/>
  <c r="AZ219" i="12" a="1"/>
  <c r="AU219" i="12" a="1"/>
  <c r="AR219" i="12" a="1"/>
  <c r="AM219" i="12" a="1"/>
  <c r="AJ219" i="12" a="1"/>
  <c r="AE219" i="12" a="1"/>
  <c r="AB219" i="12" a="1"/>
  <c r="W219" i="12" a="1"/>
  <c r="T219" i="12" a="1"/>
  <c r="O219" i="12" a="1"/>
  <c r="L219" i="12" a="1"/>
  <c r="DA218" i="12" a="1"/>
  <c r="CP218" i="12" a="1"/>
  <c r="CC218" i="12" a="1"/>
  <c r="BM218" i="12" a="1"/>
  <c r="BB218" i="12" a="1"/>
  <c r="AO218" i="12" a="1"/>
  <c r="AD218" i="12" a="1"/>
  <c r="DC218" i="12" a="1"/>
  <c r="CR218" i="12" a="1"/>
  <c r="BW218" i="12" a="1"/>
  <c r="BL218" i="12" a="1"/>
  <c r="AQ218" i="12" a="1"/>
  <c r="AF218" i="12" a="1"/>
  <c r="CS218" i="12" a="1"/>
  <c r="CH218" i="12" a="1"/>
  <c r="BU218" i="12" a="1"/>
  <c r="BE218" i="12" a="1"/>
  <c r="AT218" i="12" a="1"/>
  <c r="AL218" i="12" a="1"/>
  <c r="Y218" i="12" a="1"/>
  <c r="Q218" i="12" a="1"/>
  <c r="CZ218" i="12" a="1"/>
  <c r="CM218" i="12" a="1"/>
  <c r="CE218" i="12" a="1"/>
  <c r="BO218" i="12" a="1"/>
  <c r="BD218" i="12" a="1"/>
  <c r="AV218" i="12" a="1"/>
  <c r="AN218" i="12" a="1"/>
  <c r="AA218" i="12" a="1"/>
  <c r="S218" i="12" a="1"/>
  <c r="DB218" i="12" a="1"/>
  <c r="CW218" i="12" a="1"/>
  <c r="CT218" i="12" a="1"/>
  <c r="CO218" i="12" a="1"/>
  <c r="CL218" i="12" a="1"/>
  <c r="CG218" i="12" a="1"/>
  <c r="CD218" i="12" a="1"/>
  <c r="BY218" i="12" a="1"/>
  <c r="BV218" i="12" a="1"/>
  <c r="BQ218" i="12" a="1"/>
  <c r="BN218" i="12" a="1"/>
  <c r="BI218" i="12" a="1"/>
  <c r="BF218" i="12" a="1"/>
  <c r="BA218" i="12" a="1"/>
  <c r="AX218" i="12" a="1"/>
  <c r="AS218" i="12" a="1"/>
  <c r="AP218" i="12" a="1"/>
  <c r="AK218" i="12" a="1"/>
  <c r="AH218" i="12" a="1"/>
  <c r="AC218" i="12" a="1"/>
  <c r="Z218" i="12" a="1"/>
  <c r="U218" i="12" a="1"/>
  <c r="R218" i="12" a="1"/>
  <c r="M218" i="12" a="1"/>
  <c r="CX218" i="12" a="1"/>
  <c r="CK218" i="12" a="1"/>
  <c r="BZ218" i="12" a="1"/>
  <c r="BR218" i="12" a="1"/>
  <c r="BJ218" i="12" a="1"/>
  <c r="AW218" i="12" a="1"/>
  <c r="AG218" i="12" a="1"/>
  <c r="V218" i="12" a="1"/>
  <c r="N218" i="12" a="1"/>
  <c r="CU218" i="12" a="1"/>
  <c r="CJ218" i="12" a="1"/>
  <c r="CB218" i="12" a="1"/>
  <c r="BT218" i="12" a="1"/>
  <c r="BG218" i="12" a="1"/>
  <c r="AY218" i="12" a="1"/>
  <c r="AI218" i="12" a="1"/>
  <c r="X218" i="12" a="1"/>
  <c r="P218" i="12" a="1"/>
  <c r="CY218" i="12" a="1"/>
  <c r="CV218" i="12" a="1"/>
  <c r="CQ218" i="12" a="1"/>
  <c r="CN218" i="12" a="1"/>
  <c r="CI218" i="12" a="1"/>
  <c r="CF218" i="12" a="1"/>
  <c r="CA218" i="12" a="1"/>
  <c r="BX218" i="12" a="1"/>
  <c r="BS218" i="12" a="1"/>
  <c r="BP218" i="12" a="1"/>
  <c r="BK218" i="12" a="1"/>
  <c r="BH218" i="12" a="1"/>
  <c r="BC218" i="12" a="1"/>
  <c r="AZ218" i="12" a="1"/>
  <c r="AU218" i="12" a="1"/>
  <c r="AR218" i="12" a="1"/>
  <c r="AM218" i="12" a="1"/>
  <c r="AJ218" i="12" a="1"/>
  <c r="AE218" i="12" a="1"/>
  <c r="AB218" i="12" a="1"/>
  <c r="W218" i="12" a="1"/>
  <c r="T218" i="12" a="1"/>
  <c r="O218" i="12" a="1"/>
  <c r="L218" i="12" a="1"/>
  <c r="DA217" i="12" a="1"/>
  <c r="CP217" i="12" a="1"/>
  <c r="CC217" i="12" a="1"/>
  <c r="BR217" i="12" a="1"/>
  <c r="BE217" i="12" a="1"/>
  <c r="AO217" i="12" a="1"/>
  <c r="AD217" i="12" a="1"/>
  <c r="V217" i="12" a="1"/>
  <c r="DC217" i="12" a="1"/>
  <c r="CR217" i="12" a="1"/>
  <c r="CE217" i="12" a="1"/>
  <c r="BT217" i="12" a="1"/>
  <c r="AY217" i="12" a="1"/>
  <c r="AI217" i="12" a="1"/>
  <c r="P217" i="12" a="1"/>
  <c r="CS217" i="12" a="1"/>
  <c r="CH217" i="12" a="1"/>
  <c r="BZ217" i="12" a="1"/>
  <c r="BM217" i="12" a="1"/>
  <c r="BB217" i="12" a="1"/>
  <c r="AT217" i="12" a="1"/>
  <c r="AG217" i="12" a="1"/>
  <c r="N217" i="12" a="1"/>
  <c r="CZ217" i="12" a="1"/>
  <c r="CM217" i="12" a="1"/>
  <c r="BW217" i="12" a="1"/>
  <c r="BL217" i="12" a="1"/>
  <c r="BD217" i="12" a="1"/>
  <c r="AQ217" i="12" a="1"/>
  <c r="AF217" i="12" a="1"/>
  <c r="X217" i="12" a="1"/>
  <c r="DB217" i="12" a="1"/>
  <c r="CW217" i="12" a="1"/>
  <c r="CT217" i="12" a="1"/>
  <c r="CO217" i="12" a="1"/>
  <c r="CL217" i="12" a="1"/>
  <c r="CG217" i="12" a="1"/>
  <c r="CD217" i="12" a="1"/>
  <c r="BY217" i="12" a="1"/>
  <c r="BV217" i="12" a="1"/>
  <c r="BQ217" i="12" a="1"/>
  <c r="BN217" i="12" a="1"/>
  <c r="BI217" i="12" a="1"/>
  <c r="BF217" i="12" a="1"/>
  <c r="BA217" i="12" a="1"/>
  <c r="AX217" i="12" a="1"/>
  <c r="AS217" i="12" a="1"/>
  <c r="AP217" i="12" a="1"/>
  <c r="AK217" i="12" a="1"/>
  <c r="AH217" i="12" a="1"/>
  <c r="AC217" i="12" a="1"/>
  <c r="Z217" i="12" a="1"/>
  <c r="U217" i="12" a="1"/>
  <c r="R217" i="12" a="1"/>
  <c r="M217" i="12" a="1"/>
  <c r="CX217" i="12" a="1"/>
  <c r="CK217" i="12" a="1"/>
  <c r="BU217" i="12" a="1"/>
  <c r="BJ217" i="12" a="1"/>
  <c r="AW217" i="12" a="1"/>
  <c r="AL217" i="12" a="1"/>
  <c r="Y217" i="12" a="1"/>
  <c r="Q217" i="12" a="1"/>
  <c r="CU217" i="12" a="1"/>
  <c r="CJ217" i="12" a="1"/>
  <c r="CB217" i="12" a="1"/>
  <c r="BO217" i="12" a="1"/>
  <c r="BG217" i="12" a="1"/>
  <c r="AV217" i="12" a="1"/>
  <c r="AN217" i="12" a="1"/>
  <c r="AA217" i="12" a="1"/>
  <c r="S217" i="12" a="1"/>
  <c r="CY217" i="12" a="1"/>
  <c r="CV217" i="12" a="1"/>
  <c r="CQ217" i="12" a="1"/>
  <c r="CN217" i="12" a="1"/>
  <c r="CI217" i="12" a="1"/>
  <c r="CF217" i="12" a="1"/>
  <c r="CA217" i="12" a="1"/>
  <c r="BX217" i="12" a="1"/>
  <c r="BS217" i="12" a="1"/>
  <c r="BP217" i="12" a="1"/>
  <c r="BK217" i="12" a="1"/>
  <c r="BH217" i="12" a="1"/>
  <c r="BC217" i="12" a="1"/>
  <c r="AZ217" i="12" a="1"/>
  <c r="AU217" i="12" a="1"/>
  <c r="AR217" i="12" a="1"/>
  <c r="AM217" i="12" a="1"/>
  <c r="AJ217" i="12" a="1"/>
  <c r="AE217" i="12" a="1"/>
  <c r="AB217" i="12" a="1"/>
  <c r="W217" i="12" a="1"/>
  <c r="T217" i="12" a="1"/>
  <c r="O217" i="12" a="1"/>
  <c r="L217" i="12" a="1"/>
  <c r="CS216" i="12" a="1"/>
  <c r="CC216" i="12" a="1"/>
  <c r="CU216" i="12" a="1"/>
  <c r="CJ216" i="12" a="1"/>
  <c r="BW216" i="12" a="1"/>
  <c r="BK216" i="12" a="1"/>
  <c r="AY216" i="12" a="1"/>
  <c r="AM216" i="12" a="1"/>
  <c r="W216" i="12" a="1"/>
  <c r="DA216" i="12" a="1"/>
  <c r="CK216" i="12" a="1"/>
  <c r="CH216" i="12" a="1"/>
  <c r="DC216" i="12" a="1"/>
  <c r="CM216" i="12" a="1"/>
  <c r="CB216" i="12" a="1"/>
  <c r="BS216" i="12" a="1"/>
  <c r="BG216" i="12" a="1"/>
  <c r="AU216" i="12" a="1"/>
  <c r="AI216" i="12" a="1"/>
  <c r="AA216" i="12" a="1"/>
  <c r="O216" i="12" a="1"/>
  <c r="DB216" i="12" a="1"/>
  <c r="CW216" i="12" a="1"/>
  <c r="CT216" i="12" a="1"/>
  <c r="CO216" i="12" a="1"/>
  <c r="CL216" i="12" a="1"/>
  <c r="CG216" i="12" a="1"/>
  <c r="CD216" i="12" a="1"/>
  <c r="BY216" i="12" a="1"/>
  <c r="CX216" i="12" a="1"/>
  <c r="CP216" i="12" a="1"/>
  <c r="BZ216" i="12" a="1"/>
  <c r="CZ216" i="12" a="1"/>
  <c r="CR216" i="12" a="1"/>
  <c r="CE216" i="12" a="1"/>
  <c r="BO216" i="12" a="1"/>
  <c r="BC216" i="12" a="1"/>
  <c r="AQ216" i="12" a="1"/>
  <c r="AE216" i="12" a="1"/>
  <c r="S216" i="12" a="1"/>
  <c r="CY216" i="12" a="1"/>
  <c r="CV216" i="12" a="1"/>
  <c r="CQ216" i="12" a="1"/>
  <c r="CN216" i="12" a="1"/>
  <c r="CI216" i="12" a="1"/>
  <c r="CF216" i="12" a="1"/>
  <c r="CA216" i="12" a="1"/>
  <c r="BX216" i="12" a="1"/>
  <c r="BU216" i="12" a="1"/>
  <c r="BQ216" i="12" a="1"/>
  <c r="BM216" i="12" a="1"/>
  <c r="BI216" i="12" a="1"/>
  <c r="BE216" i="12" a="1"/>
  <c r="BA216" i="12" a="1"/>
  <c r="AW216" i="12" a="1"/>
  <c r="AS216" i="12" a="1"/>
  <c r="AO216" i="12" a="1"/>
  <c r="AK216" i="12" a="1"/>
  <c r="AG216" i="12" a="1"/>
  <c r="AC216" i="12" a="1"/>
  <c r="Y216" i="12" a="1"/>
  <c r="U216" i="12" a="1"/>
  <c r="Q216" i="12" a="1"/>
  <c r="M216" i="12" a="1"/>
  <c r="BV216" i="12" a="1"/>
  <c r="BT216" i="12" a="1"/>
  <c r="BR216" i="12" a="1"/>
  <c r="BP216" i="12" a="1"/>
  <c r="BN216" i="12" a="1"/>
  <c r="BL216" i="12" a="1"/>
  <c r="BJ216" i="12" a="1"/>
  <c r="BH216" i="12" a="1"/>
  <c r="BF216" i="12" a="1"/>
  <c r="BD216" i="12" a="1"/>
  <c r="BB216" i="12" a="1"/>
  <c r="AZ216" i="12" a="1"/>
  <c r="AX216" i="12" a="1"/>
  <c r="AV216" i="12" a="1"/>
  <c r="AT216" i="12" a="1"/>
  <c r="AR216" i="12" a="1"/>
  <c r="AP216" i="12" a="1"/>
  <c r="AN216" i="12" a="1"/>
  <c r="AL216" i="12" a="1"/>
  <c r="AJ216" i="12" a="1"/>
  <c r="AH216" i="12" a="1"/>
  <c r="AF216" i="12" a="1"/>
  <c r="AD216" i="12" a="1"/>
  <c r="AB216" i="12" a="1"/>
  <c r="Z216" i="12" a="1"/>
  <c r="X216" i="12" a="1"/>
  <c r="V216" i="12" a="1"/>
  <c r="T216" i="12" a="1"/>
  <c r="R216" i="12" a="1"/>
  <c r="P216" i="12" a="1"/>
  <c r="N216" i="12" a="1"/>
  <c r="L216" i="12" a="1"/>
  <c r="DC215" i="12" a="1"/>
  <c r="CQ215" i="12" a="1"/>
  <c r="CE215" i="12" a="1"/>
  <c r="BS215" i="12" a="1"/>
  <c r="BG215" i="12" a="1"/>
  <c r="AY215" i="12" a="1"/>
  <c r="AQ215" i="12" a="1"/>
  <c r="AE215" i="12" a="1"/>
  <c r="O215" i="12" a="1"/>
  <c r="CU215" i="12" a="1"/>
  <c r="CI215" i="12" a="1"/>
  <c r="CA215" i="12" a="1"/>
  <c r="BO215" i="12" a="1"/>
  <c r="BC215" i="12" a="1"/>
  <c r="AU215" i="12" a="1"/>
  <c r="AM215" i="12" a="1"/>
  <c r="AA215" i="12" a="1"/>
  <c r="S215" i="12" a="1"/>
  <c r="CY215" i="12" a="1"/>
  <c r="CM215" i="12" a="1"/>
  <c r="BW215" i="12" a="1"/>
  <c r="BK215" i="12" a="1"/>
  <c r="AI215" i="12" a="1"/>
  <c r="W215" i="12" a="1"/>
  <c r="DA215" i="12" a="1"/>
  <c r="CW215" i="12" a="1"/>
  <c r="CS215" i="12" a="1"/>
  <c r="CO215" i="12" a="1"/>
  <c r="CK215" i="12" a="1"/>
  <c r="CG215" i="12" a="1"/>
  <c r="CC215" i="12" a="1"/>
  <c r="BY215" i="12" a="1"/>
  <c r="BU215" i="12" a="1"/>
  <c r="BQ215" i="12" a="1"/>
  <c r="BM215" i="12" a="1"/>
  <c r="BI215" i="12" a="1"/>
  <c r="BE215" i="12" a="1"/>
  <c r="BA215" i="12" a="1"/>
  <c r="AW215" i="12" a="1"/>
  <c r="AS215" i="12" a="1"/>
  <c r="AO215" i="12" a="1"/>
  <c r="AK215" i="12" a="1"/>
  <c r="AG215" i="12" a="1"/>
  <c r="AC215" i="12" a="1"/>
  <c r="Y215" i="12" a="1"/>
  <c r="U215" i="12" a="1"/>
  <c r="Q215" i="12" a="1"/>
  <c r="M215" i="12" a="1"/>
  <c r="DB215" i="12" a="1"/>
  <c r="CZ215" i="12" a="1"/>
  <c r="CX215" i="12" a="1"/>
  <c r="CV215" i="12" a="1"/>
  <c r="CT215" i="12" a="1"/>
  <c r="CR215" i="12" a="1"/>
  <c r="CP215" i="12" a="1"/>
  <c r="CN215" i="12" a="1"/>
  <c r="CL215" i="12" a="1"/>
  <c r="CJ215" i="12" a="1"/>
  <c r="CH215" i="12" a="1"/>
  <c r="CF215" i="12" a="1"/>
  <c r="CD215" i="12" a="1"/>
  <c r="CB215" i="12" a="1"/>
  <c r="BZ215" i="12" a="1"/>
  <c r="BX215" i="12" a="1"/>
  <c r="BV215" i="12" a="1"/>
  <c r="BT215" i="12" a="1"/>
  <c r="BR215" i="12" a="1"/>
  <c r="BP215" i="12" a="1"/>
  <c r="BN215" i="12" a="1"/>
  <c r="BL215" i="12" a="1"/>
  <c r="BJ215" i="12" a="1"/>
  <c r="BH215" i="12" a="1"/>
  <c r="BF215" i="12" a="1"/>
  <c r="BD215" i="12" a="1"/>
  <c r="BB215" i="12" a="1"/>
  <c r="AZ215" i="12" a="1"/>
  <c r="AX215" i="12" a="1"/>
  <c r="AV215" i="12" a="1"/>
  <c r="AT215" i="12" a="1"/>
  <c r="AR215" i="12" a="1"/>
  <c r="AP215" i="12" a="1"/>
  <c r="AN215" i="12" a="1"/>
  <c r="AL215" i="12" a="1"/>
  <c r="AJ215" i="12" a="1"/>
  <c r="AH215" i="12" a="1"/>
  <c r="AF215" i="12" a="1"/>
  <c r="AD215" i="12" a="1"/>
  <c r="AB215" i="12" a="1"/>
  <c r="Z215" i="12" a="1"/>
  <c r="X215" i="12" a="1"/>
  <c r="V215" i="12" a="1"/>
  <c r="T215" i="12" a="1"/>
  <c r="R215" i="12" a="1"/>
  <c r="P215" i="12" a="1"/>
  <c r="N215" i="12" a="1"/>
  <c r="L215" i="12" a="1"/>
  <c r="CU214" i="12" a="1"/>
  <c r="CI214" i="12" a="1"/>
  <c r="CA214" i="12" a="1"/>
  <c r="BK214" i="12" a="1"/>
  <c r="BC214" i="12" a="1"/>
  <c r="AQ214" i="12" a="1"/>
  <c r="AM214" i="12" a="1"/>
  <c r="AE214" i="12" a="1"/>
  <c r="CY214" i="12" a="1"/>
  <c r="CM214" i="12" a="1"/>
  <c r="BO214" i="12" a="1"/>
  <c r="AY214" i="12" a="1"/>
  <c r="AI214" i="12" a="1"/>
  <c r="AA214" i="12" a="1"/>
  <c r="W214" i="12" a="1"/>
  <c r="S214" i="12" a="1"/>
  <c r="O214" i="12" a="1"/>
  <c r="DC214" i="12" a="1"/>
  <c r="CQ214" i="12" a="1"/>
  <c r="CE214" i="12" a="1"/>
  <c r="BW214" i="12" a="1"/>
  <c r="BS214" i="12" a="1"/>
  <c r="BG214" i="12" a="1"/>
  <c r="AU214" i="12" a="1"/>
  <c r="DA214" i="12" a="1"/>
  <c r="CW214" i="12" a="1"/>
  <c r="CS214" i="12" a="1"/>
  <c r="CO214" i="12" a="1"/>
  <c r="CK214" i="12" a="1"/>
  <c r="CG214" i="12" a="1"/>
  <c r="CC214" i="12" a="1"/>
  <c r="BY214" i="12" a="1"/>
  <c r="BU214" i="12" a="1"/>
  <c r="BQ214" i="12" a="1"/>
  <c r="BM214" i="12" a="1"/>
  <c r="BI214" i="12" a="1"/>
  <c r="BE214" i="12" a="1"/>
  <c r="BA214" i="12" a="1"/>
  <c r="AW214" i="12" a="1"/>
  <c r="AS214" i="12" a="1"/>
  <c r="AO214" i="12" a="1"/>
  <c r="AK214" i="12" a="1"/>
  <c r="AG214" i="12" a="1"/>
  <c r="AC214" i="12" a="1"/>
  <c r="Y214" i="12" a="1"/>
  <c r="U214" i="12" a="1"/>
  <c r="Q214" i="12" a="1"/>
  <c r="M214" i="12" a="1"/>
  <c r="DB214" i="12" a="1"/>
  <c r="CZ214" i="12" a="1"/>
  <c r="CX214" i="12" a="1"/>
  <c r="CV214" i="12" a="1"/>
  <c r="CT214" i="12" a="1"/>
  <c r="CR214" i="12" a="1"/>
  <c r="CP214" i="12" a="1"/>
  <c r="CN214" i="12" a="1"/>
  <c r="CL214" i="12" a="1"/>
  <c r="CJ214" i="12" a="1"/>
  <c r="CH214" i="12" a="1"/>
  <c r="CF214" i="12" a="1"/>
  <c r="CD214" i="12" a="1"/>
  <c r="CB214" i="12" a="1"/>
  <c r="BZ214" i="12" a="1"/>
  <c r="BX214" i="12" a="1"/>
  <c r="BV214" i="12" a="1"/>
  <c r="BT214" i="12" a="1"/>
  <c r="BR214" i="12" a="1"/>
  <c r="BP214" i="12" a="1"/>
  <c r="BN214" i="12" a="1"/>
  <c r="BL214" i="12" a="1"/>
  <c r="BJ214" i="12" a="1"/>
  <c r="BH214" i="12" a="1"/>
  <c r="BF214" i="12" a="1"/>
  <c r="BD214" i="12" a="1"/>
  <c r="BB214" i="12" a="1"/>
  <c r="AZ214" i="12" a="1"/>
  <c r="AX214" i="12" a="1"/>
  <c r="AV214" i="12" a="1"/>
  <c r="AT214" i="12" a="1"/>
  <c r="AR214" i="12" a="1"/>
  <c r="AP214" i="12" a="1"/>
  <c r="AN214" i="12" a="1"/>
  <c r="AL214" i="12" a="1"/>
  <c r="AJ214" i="12" a="1"/>
  <c r="AH214" i="12" a="1"/>
  <c r="AF214" i="12" a="1"/>
  <c r="AD214" i="12" a="1"/>
  <c r="AB214" i="12" a="1"/>
  <c r="Z214" i="12" a="1"/>
  <c r="X214" i="12" a="1"/>
  <c r="V214" i="12" a="1"/>
  <c r="T214" i="12" a="1"/>
  <c r="R214" i="12" a="1"/>
  <c r="P214" i="12" a="1"/>
  <c r="N214" i="12" a="1"/>
  <c r="L214" i="12" a="1"/>
  <c r="DC213" i="12" a="1"/>
  <c r="CU213" i="12" a="1"/>
  <c r="CM213" i="12" a="1"/>
  <c r="CI213" i="12" a="1"/>
  <c r="CA213" i="12" a="1"/>
  <c r="BS213" i="12" a="1"/>
  <c r="BK213" i="12" a="1"/>
  <c r="AY213" i="12" a="1"/>
  <c r="AM213" i="12" a="1"/>
  <c r="AA213" i="12" a="1"/>
  <c r="S213" i="12" a="1"/>
  <c r="CY213" i="12" a="1"/>
  <c r="CQ213" i="12" a="1"/>
  <c r="CE213" i="12" a="1"/>
  <c r="BW213" i="12" a="1"/>
  <c r="BO213" i="12" a="1"/>
  <c r="BC213" i="12" a="1"/>
  <c r="AQ213" i="12" a="1"/>
  <c r="AE213" i="12" a="1"/>
  <c r="O213" i="12" a="1"/>
  <c r="BG213" i="12" a="1"/>
  <c r="AU213" i="12" a="1"/>
  <c r="AI213" i="12" a="1"/>
  <c r="W213" i="12" a="1"/>
  <c r="DA213" i="12" a="1"/>
  <c r="CW213" i="12" a="1"/>
  <c r="CS213" i="12" a="1"/>
  <c r="CO213" i="12" a="1"/>
  <c r="CK213" i="12" a="1"/>
  <c r="CG213" i="12" a="1"/>
  <c r="CC213" i="12" a="1"/>
  <c r="BY213" i="12" a="1"/>
  <c r="BU213" i="12" a="1"/>
  <c r="BQ213" i="12" a="1"/>
  <c r="BM213" i="12" a="1"/>
  <c r="BI213" i="12" a="1"/>
  <c r="BE213" i="12" a="1"/>
  <c r="BA213" i="12" a="1"/>
  <c r="AW213" i="12" a="1"/>
  <c r="AS213" i="12" a="1"/>
  <c r="AO213" i="12" a="1"/>
  <c r="AK213" i="12" a="1"/>
  <c r="AG213" i="12" a="1"/>
  <c r="AC213" i="12" a="1"/>
  <c r="Y213" i="12" a="1"/>
  <c r="U213" i="12" a="1"/>
  <c r="Q213" i="12" a="1"/>
  <c r="M213" i="12" a="1"/>
  <c r="DB213" i="12" a="1"/>
  <c r="CZ213" i="12" a="1"/>
  <c r="CX213" i="12" a="1"/>
  <c r="CV213" i="12" a="1"/>
  <c r="CT213" i="12" a="1"/>
  <c r="CR213" i="12" a="1"/>
  <c r="CP213" i="12" a="1"/>
  <c r="CN213" i="12" a="1"/>
  <c r="CL213" i="12" a="1"/>
  <c r="CJ213" i="12" a="1"/>
  <c r="CH213" i="12" a="1"/>
  <c r="CF213" i="12" a="1"/>
  <c r="CD213" i="12" a="1"/>
  <c r="CB213" i="12" a="1"/>
  <c r="BZ213" i="12" a="1"/>
  <c r="BX213" i="12" a="1"/>
  <c r="BV213" i="12" a="1"/>
  <c r="BT213" i="12" a="1"/>
  <c r="BR213" i="12" a="1"/>
  <c r="BP213" i="12" a="1"/>
  <c r="BN213" i="12" a="1"/>
  <c r="BL213" i="12" a="1"/>
  <c r="BJ213" i="12" a="1"/>
  <c r="BH213" i="12" a="1"/>
  <c r="BF213" i="12" a="1"/>
  <c r="BD213" i="12" a="1"/>
  <c r="BB213" i="12" a="1"/>
  <c r="AZ213" i="12" a="1"/>
  <c r="AX213" i="12" a="1"/>
  <c r="AV213" i="12" a="1"/>
  <c r="AT213" i="12" a="1"/>
  <c r="AR213" i="12" a="1"/>
  <c r="AP213" i="12" a="1"/>
  <c r="AN213" i="12" a="1"/>
  <c r="AL213" i="12" a="1"/>
  <c r="AJ213" i="12" a="1"/>
  <c r="AH213" i="12" a="1"/>
  <c r="AF213" i="12" a="1"/>
  <c r="AD213" i="12" a="1"/>
  <c r="AB213" i="12" a="1"/>
  <c r="Z213" i="12" a="1"/>
  <c r="X213" i="12" a="1"/>
  <c r="V213" i="12" a="1"/>
  <c r="T213" i="12" a="1"/>
  <c r="R213" i="12" a="1"/>
  <c r="P213" i="12" a="1"/>
  <c r="N213" i="12" a="1"/>
  <c r="L213" i="12" a="1"/>
  <c r="CY212" i="12" a="1"/>
  <c r="CQ212" i="12" a="1"/>
  <c r="CA212" i="12" a="1"/>
  <c r="BK212" i="12" a="1"/>
  <c r="BC212" i="12" a="1"/>
  <c r="AQ212" i="12" a="1"/>
  <c r="AA212" i="12" a="1"/>
  <c r="O212" i="12" a="1"/>
  <c r="CU212" i="12" a="1"/>
  <c r="CI212" i="12" a="1"/>
  <c r="BW212" i="12" a="1"/>
  <c r="BO212" i="12" a="1"/>
  <c r="BG212" i="12" a="1"/>
  <c r="AY212" i="12" a="1"/>
  <c r="AM212" i="12" a="1"/>
  <c r="AE212" i="12" a="1"/>
  <c r="S212" i="12" a="1"/>
  <c r="DC212" i="12" a="1"/>
  <c r="CM212" i="12" a="1"/>
  <c r="CE212" i="12" a="1"/>
  <c r="BS212" i="12" a="1"/>
  <c r="AU212" i="12" a="1"/>
  <c r="AI212" i="12" a="1"/>
  <c r="W212" i="12" a="1"/>
  <c r="DA212" i="12" a="1"/>
  <c r="CW212" i="12" a="1"/>
  <c r="CS212" i="12" a="1"/>
  <c r="CO212" i="12" a="1"/>
  <c r="CK212" i="12" a="1"/>
  <c r="CG212" i="12" a="1"/>
  <c r="CC212" i="12" a="1"/>
  <c r="BY212" i="12" a="1"/>
  <c r="BU212" i="12" a="1"/>
  <c r="BQ212" i="12" a="1"/>
  <c r="BM212" i="12" a="1"/>
  <c r="BI212" i="12" a="1"/>
  <c r="BE212" i="12" a="1"/>
  <c r="BA212" i="12" a="1"/>
  <c r="AW212" i="12" a="1"/>
  <c r="AS212" i="12" a="1"/>
  <c r="AO212" i="12" a="1"/>
  <c r="AK212" i="12" a="1"/>
  <c r="AG212" i="12" a="1"/>
  <c r="AC212" i="12" a="1"/>
  <c r="Y212" i="12" a="1"/>
  <c r="U212" i="12" a="1"/>
  <c r="Q212" i="12" a="1"/>
  <c r="M212" i="12" a="1"/>
  <c r="DB212" i="12" a="1"/>
  <c r="CZ212" i="12" a="1"/>
  <c r="CX212" i="12" a="1"/>
  <c r="CV212" i="12" a="1"/>
  <c r="CT212" i="12" a="1"/>
  <c r="CR212" i="12" a="1"/>
  <c r="CP212" i="12" a="1"/>
  <c r="CN212" i="12" a="1"/>
  <c r="CL212" i="12" a="1"/>
  <c r="CJ212" i="12" a="1"/>
  <c r="CH212" i="12" a="1"/>
  <c r="CF212" i="12" a="1"/>
  <c r="CD212" i="12" a="1"/>
  <c r="CB212" i="12" a="1"/>
  <c r="BZ212" i="12" a="1"/>
  <c r="BX212" i="12" a="1"/>
  <c r="BV212" i="12" a="1"/>
  <c r="BT212" i="12" a="1"/>
  <c r="BR212" i="12" a="1"/>
  <c r="BP212" i="12" a="1"/>
  <c r="BN212" i="12" a="1"/>
  <c r="BL212" i="12" a="1"/>
  <c r="BJ212" i="12" a="1"/>
  <c r="BH212" i="12" a="1"/>
  <c r="BF212" i="12" a="1"/>
  <c r="BD212" i="12" a="1"/>
  <c r="BB212" i="12" a="1"/>
  <c r="AZ212" i="12" a="1"/>
  <c r="AX212" i="12" a="1"/>
  <c r="AV212" i="12" a="1"/>
  <c r="AT212" i="12" a="1"/>
  <c r="AR212" i="12" a="1"/>
  <c r="AP212" i="12" a="1"/>
  <c r="AN212" i="12" a="1"/>
  <c r="AL212" i="12" a="1"/>
  <c r="AJ212" i="12" a="1"/>
  <c r="AH212" i="12" a="1"/>
  <c r="AF212" i="12" a="1"/>
  <c r="AD212" i="12" a="1"/>
  <c r="AB212" i="12" a="1"/>
  <c r="Z212" i="12" a="1"/>
  <c r="X212" i="12" a="1"/>
  <c r="V212" i="12" a="1"/>
  <c r="T212" i="12" a="1"/>
  <c r="R212" i="12" a="1"/>
  <c r="P212" i="12" a="1"/>
  <c r="N212" i="12" a="1"/>
  <c r="L212" i="12" a="1"/>
  <c r="CQ211" i="12" a="1"/>
  <c r="BW211" i="12" a="1"/>
  <c r="AA211" i="12" a="1"/>
  <c r="O211" i="12" a="1"/>
  <c r="CY211" i="12" a="1"/>
  <c r="CM211" i="12" a="1"/>
  <c r="CE211" i="12" a="1"/>
  <c r="BS211" i="12" a="1"/>
  <c r="BK211" i="12" a="1"/>
  <c r="BC211" i="12" a="1"/>
  <c r="AU211" i="12" a="1"/>
  <c r="AM211" i="12" a="1"/>
  <c r="AE211" i="12" a="1"/>
  <c r="S211" i="12" a="1"/>
  <c r="DC211" i="12" a="1"/>
  <c r="CU211" i="12" a="1"/>
  <c r="CI211" i="12" a="1"/>
  <c r="CA211" i="12" a="1"/>
  <c r="BO211" i="12" a="1"/>
  <c r="BG211" i="12" a="1"/>
  <c r="AY211" i="12" a="1"/>
  <c r="AQ211" i="12" a="1"/>
  <c r="AI211" i="12" a="1"/>
  <c r="W211" i="12" a="1"/>
  <c r="DA211" i="12" a="1"/>
  <c r="CW211" i="12" a="1"/>
  <c r="CS211" i="12" a="1"/>
  <c r="CO211" i="12" a="1"/>
  <c r="CK211" i="12" a="1"/>
  <c r="CG211" i="12" a="1"/>
  <c r="CC211" i="12" a="1"/>
  <c r="BY211" i="12" a="1"/>
  <c r="BU211" i="12" a="1"/>
  <c r="BQ211" i="12" a="1"/>
  <c r="BM211" i="12" a="1"/>
  <c r="BI211" i="12" a="1"/>
  <c r="BE211" i="12" a="1"/>
  <c r="BA211" i="12" a="1"/>
  <c r="AW211" i="12" a="1"/>
  <c r="AS211" i="12" a="1"/>
  <c r="AO211" i="12" a="1"/>
  <c r="AK211" i="12" a="1"/>
  <c r="AG211" i="12" a="1"/>
  <c r="AC211" i="12" a="1"/>
  <c r="Y211" i="12" a="1"/>
  <c r="U211" i="12" a="1"/>
  <c r="Q211" i="12" a="1"/>
  <c r="M211" i="12" a="1"/>
  <c r="DB211" i="12" a="1"/>
  <c r="CZ211" i="12" a="1"/>
  <c r="CX211" i="12" a="1"/>
  <c r="CV211" i="12" a="1"/>
  <c r="CT211" i="12" a="1"/>
  <c r="CR211" i="12" a="1"/>
  <c r="CP211" i="12" a="1"/>
  <c r="CN211" i="12" a="1"/>
  <c r="CL211" i="12" a="1"/>
  <c r="CJ211" i="12" a="1"/>
  <c r="CH211" i="12" a="1"/>
  <c r="CF211" i="12" a="1"/>
  <c r="CD211" i="12" a="1"/>
  <c r="CB211" i="12" a="1"/>
  <c r="BZ211" i="12" a="1"/>
  <c r="BX211" i="12" a="1"/>
  <c r="BV211" i="12" a="1"/>
  <c r="BT211" i="12" a="1"/>
  <c r="BR211" i="12" a="1"/>
  <c r="BP211" i="12" a="1"/>
  <c r="BN211" i="12" a="1"/>
  <c r="BL211" i="12" a="1"/>
  <c r="BJ211" i="12" a="1"/>
  <c r="BH211" i="12" a="1"/>
  <c r="BF211" i="12" a="1"/>
  <c r="BD211" i="12" a="1"/>
  <c r="BB211" i="12" a="1"/>
  <c r="AZ211" i="12" a="1"/>
  <c r="AX211" i="12" a="1"/>
  <c r="AV211" i="12" a="1"/>
  <c r="AT211" i="12" a="1"/>
  <c r="AR211" i="12" a="1"/>
  <c r="AP211" i="12" a="1"/>
  <c r="AN211" i="12" a="1"/>
  <c r="AL211" i="12" a="1"/>
  <c r="AJ211" i="12" a="1"/>
  <c r="AH211" i="12" a="1"/>
  <c r="AF211" i="12" a="1"/>
  <c r="AD211" i="12" a="1"/>
  <c r="AB211" i="12" a="1"/>
  <c r="Z211" i="12" a="1"/>
  <c r="X211" i="12" a="1"/>
  <c r="V211" i="12" a="1"/>
  <c r="T211" i="12" a="1"/>
  <c r="R211" i="12" a="1"/>
  <c r="P211" i="12" a="1"/>
  <c r="N211" i="12" a="1"/>
  <c r="L211" i="12" a="1"/>
  <c r="CU210" i="12" a="1"/>
  <c r="CE210" i="12" a="1"/>
  <c r="BS210" i="12" a="1"/>
  <c r="BG210" i="12" a="1"/>
  <c r="AY210" i="12" a="1"/>
  <c r="AI210" i="12" a="1"/>
  <c r="W210" i="12" a="1"/>
  <c r="CY210" i="12" a="1"/>
  <c r="CM210" i="12" a="1"/>
  <c r="CA210" i="12" a="1"/>
  <c r="BO210" i="12" a="1"/>
  <c r="BC210" i="12" a="1"/>
  <c r="AQ210" i="12" a="1"/>
  <c r="AE210" i="12" a="1"/>
  <c r="S210" i="12" a="1"/>
  <c r="DC210" i="12" a="1"/>
  <c r="CQ210" i="12" a="1"/>
  <c r="CI210" i="12" a="1"/>
  <c r="BW210" i="12" a="1"/>
  <c r="BK210" i="12" a="1"/>
  <c r="AU210" i="12" a="1"/>
  <c r="AM210" i="12" a="1"/>
  <c r="AA210" i="12" a="1"/>
  <c r="O210" i="12" a="1"/>
  <c r="DA210" i="12" a="1"/>
  <c r="CW210" i="12" a="1"/>
  <c r="CS210" i="12" a="1"/>
  <c r="CO210" i="12" a="1"/>
  <c r="CK210" i="12" a="1"/>
  <c r="CG210" i="12" a="1"/>
  <c r="CC210" i="12" a="1"/>
  <c r="BY210" i="12" a="1"/>
  <c r="BU210" i="12" a="1"/>
  <c r="BQ210" i="12" a="1"/>
  <c r="BM210" i="12" a="1"/>
  <c r="BI210" i="12" a="1"/>
  <c r="BE210" i="12" a="1"/>
  <c r="BA210" i="12" a="1"/>
  <c r="AW210" i="12" a="1"/>
  <c r="AS210" i="12" a="1"/>
  <c r="AO210" i="12" a="1"/>
  <c r="AK210" i="12" a="1"/>
  <c r="AG210" i="12" a="1"/>
  <c r="AC210" i="12" a="1"/>
  <c r="Y210" i="12" a="1"/>
  <c r="U210" i="12" a="1"/>
  <c r="Q210" i="12" a="1"/>
  <c r="M210" i="12" a="1"/>
  <c r="DB210" i="12" a="1"/>
  <c r="CZ210" i="12" a="1"/>
  <c r="CX210" i="12" a="1"/>
  <c r="CV210" i="12" a="1"/>
  <c r="CT210" i="12" a="1"/>
  <c r="CR210" i="12" a="1"/>
  <c r="CP210" i="12" a="1"/>
  <c r="CN210" i="12" a="1"/>
  <c r="CL210" i="12" a="1"/>
  <c r="CJ210" i="12" a="1"/>
  <c r="CH210" i="12" a="1"/>
  <c r="CF210" i="12" a="1"/>
  <c r="CD210" i="12" a="1"/>
  <c r="CB210" i="12" a="1"/>
  <c r="BZ210" i="12" a="1"/>
  <c r="BX210" i="12" a="1"/>
  <c r="BV210" i="12" a="1"/>
  <c r="BT210" i="12" a="1"/>
  <c r="BR210" i="12" a="1"/>
  <c r="BP210" i="12" a="1"/>
  <c r="BN210" i="12" a="1"/>
  <c r="BL210" i="12" a="1"/>
  <c r="BJ210" i="12" a="1"/>
  <c r="BH210" i="12" a="1"/>
  <c r="BF210" i="12" a="1"/>
  <c r="BD210" i="12" a="1"/>
  <c r="BB210" i="12" a="1"/>
  <c r="AZ210" i="12" a="1"/>
  <c r="AX210" i="12" a="1"/>
  <c r="AV210" i="12" a="1"/>
  <c r="AT210" i="12" a="1"/>
  <c r="AR210" i="12" a="1"/>
  <c r="AP210" i="12" a="1"/>
  <c r="AN210" i="12" a="1"/>
  <c r="AL210" i="12" a="1"/>
  <c r="AJ210" i="12" a="1"/>
  <c r="AH210" i="12" a="1"/>
  <c r="AF210" i="12" a="1"/>
  <c r="AD210" i="12" a="1"/>
  <c r="AB210" i="12" a="1"/>
  <c r="Z210" i="12" a="1"/>
  <c r="X210" i="12" a="1"/>
  <c r="V210" i="12" a="1"/>
  <c r="T210" i="12" a="1"/>
  <c r="R210" i="12" a="1"/>
  <c r="P210" i="12" a="1"/>
  <c r="N210" i="12" a="1"/>
  <c r="L210" i="12" a="1"/>
  <c r="DC209" i="12" a="1"/>
  <c r="CQ209" i="12" a="1"/>
  <c r="CE209" i="12" a="1"/>
  <c r="BS209" i="12" a="1"/>
  <c r="BC209" i="12" a="1"/>
  <c r="AQ209" i="12" a="1"/>
  <c r="AE209" i="12" a="1"/>
  <c r="CU209" i="12" a="1"/>
  <c r="CI209" i="12" a="1"/>
  <c r="BW209" i="12" a="1"/>
  <c r="BK209" i="12" a="1"/>
  <c r="AY209" i="12" a="1"/>
  <c r="AM209" i="12" a="1"/>
  <c r="AA209" i="12" a="1"/>
  <c r="S209" i="12" a="1"/>
  <c r="CY209" i="12" a="1"/>
  <c r="CM209" i="12" a="1"/>
  <c r="CA209" i="12" a="1"/>
  <c r="BO209" i="12" a="1"/>
  <c r="BG209" i="12" a="1"/>
  <c r="AU209" i="12" a="1"/>
  <c r="AI209" i="12" a="1"/>
  <c r="W209" i="12" a="1"/>
  <c r="O209" i="12" a="1"/>
  <c r="DA209" i="12" a="1"/>
  <c r="CW209" i="12" a="1"/>
  <c r="CS209" i="12" a="1"/>
  <c r="CO209" i="12" a="1"/>
  <c r="CK209" i="12" a="1"/>
  <c r="CG209" i="12" a="1"/>
  <c r="CC209" i="12" a="1"/>
  <c r="BY209" i="12" a="1"/>
  <c r="BU209" i="12" a="1"/>
  <c r="BQ209" i="12" a="1"/>
  <c r="BM209" i="12" a="1"/>
  <c r="BI209" i="12" a="1"/>
  <c r="BE209" i="12" a="1"/>
  <c r="BA209" i="12" a="1"/>
  <c r="AW209" i="12" a="1"/>
  <c r="AS209" i="12" a="1"/>
  <c r="AO209" i="12" a="1"/>
  <c r="AK209" i="12" a="1"/>
  <c r="AG209" i="12" a="1"/>
  <c r="AC209" i="12" a="1"/>
  <c r="Y209" i="12" a="1"/>
  <c r="U209" i="12" a="1"/>
  <c r="Q209" i="12" a="1"/>
  <c r="M209" i="12" a="1"/>
  <c r="DB209" i="12" a="1"/>
  <c r="CZ209" i="12" a="1"/>
  <c r="CX209" i="12" a="1"/>
  <c r="CV209" i="12" a="1"/>
  <c r="CT209" i="12" a="1"/>
  <c r="CR209" i="12" a="1"/>
  <c r="CP209" i="12" a="1"/>
  <c r="CN209" i="12" a="1"/>
  <c r="CL209" i="12" a="1"/>
  <c r="CJ209" i="12" a="1"/>
  <c r="CH209" i="12" a="1"/>
  <c r="CF209" i="12" a="1"/>
  <c r="CD209" i="12" a="1"/>
  <c r="CB209" i="12" a="1"/>
  <c r="BZ209" i="12" a="1"/>
  <c r="BX209" i="12" a="1"/>
  <c r="BV209" i="12" a="1"/>
  <c r="BT209" i="12" a="1"/>
  <c r="BR209" i="12" a="1"/>
  <c r="BP209" i="12" a="1"/>
  <c r="BN209" i="12" a="1"/>
  <c r="BL209" i="12" a="1"/>
  <c r="BJ209" i="12" a="1"/>
  <c r="BH209" i="12" a="1"/>
  <c r="BF209" i="12" a="1"/>
  <c r="BD209" i="12" a="1"/>
  <c r="BB209" i="12" a="1"/>
  <c r="AZ209" i="12" a="1"/>
  <c r="AX209" i="12" a="1"/>
  <c r="AV209" i="12" a="1"/>
  <c r="AT209" i="12" a="1"/>
  <c r="AR209" i="12" a="1"/>
  <c r="AP209" i="12" a="1"/>
  <c r="AN209" i="12" a="1"/>
  <c r="AL209" i="12" a="1"/>
  <c r="AJ209" i="12" a="1"/>
  <c r="AH209" i="12" a="1"/>
  <c r="AF209" i="12" a="1"/>
  <c r="AD209" i="12" a="1"/>
  <c r="AB209" i="12" a="1"/>
  <c r="Z209" i="12" a="1"/>
  <c r="X209" i="12" a="1"/>
  <c r="V209" i="12" a="1"/>
  <c r="T209" i="12" a="1"/>
  <c r="R209" i="12" a="1"/>
  <c r="P209" i="12" a="1"/>
  <c r="N209" i="12" a="1"/>
  <c r="L209" i="12" a="1"/>
  <c r="DC208" i="12" a="1"/>
  <c r="CQ208" i="12" a="1"/>
  <c r="BW208" i="12" a="1"/>
  <c r="BK208" i="12" a="1"/>
  <c r="AY208" i="12" a="1"/>
  <c r="AM208" i="12" a="1"/>
  <c r="AA208" i="12" a="1"/>
  <c r="O208" i="12" a="1"/>
  <c r="CU208" i="12" a="1"/>
  <c r="CM208" i="12" a="1"/>
  <c r="CE208" i="12" a="1"/>
  <c r="BS208" i="12" a="1"/>
  <c r="BG208" i="12" a="1"/>
  <c r="AU208" i="12" a="1"/>
  <c r="AI208" i="12" a="1"/>
  <c r="W208" i="12" a="1"/>
  <c r="S208" i="12" a="1"/>
  <c r="CY208" i="12" a="1"/>
  <c r="CI208" i="12" a="1"/>
  <c r="CA208" i="12" a="1"/>
  <c r="BO208" i="12" a="1"/>
  <c r="BC208" i="12" a="1"/>
  <c r="AQ208" i="12" a="1"/>
  <c r="AE208" i="12" a="1"/>
  <c r="DA208" i="12" a="1"/>
  <c r="CW208" i="12" a="1"/>
  <c r="CS208" i="12" a="1"/>
  <c r="CO208" i="12" a="1"/>
  <c r="CK208" i="12" a="1"/>
  <c r="CG208" i="12" a="1"/>
  <c r="CC208" i="12" a="1"/>
  <c r="BY208" i="12" a="1"/>
  <c r="BU208" i="12" a="1"/>
  <c r="BQ208" i="12" a="1"/>
  <c r="BM208" i="12" a="1"/>
  <c r="BI208" i="12" a="1"/>
  <c r="BE208" i="12" a="1"/>
  <c r="BA208" i="12" a="1"/>
  <c r="AW208" i="12" a="1"/>
  <c r="AS208" i="12" a="1"/>
  <c r="AO208" i="12" a="1"/>
  <c r="AK208" i="12" a="1"/>
  <c r="AG208" i="12" a="1"/>
  <c r="AC208" i="12" a="1"/>
  <c r="Y208" i="12" a="1"/>
  <c r="U208" i="12" a="1"/>
  <c r="Q208" i="12" a="1"/>
  <c r="M208" i="12" a="1"/>
  <c r="DB208" i="12" a="1"/>
  <c r="CZ208" i="12" a="1"/>
  <c r="CX208" i="12" a="1"/>
  <c r="CV208" i="12" a="1"/>
  <c r="CT208" i="12" a="1"/>
  <c r="CR208" i="12" a="1"/>
  <c r="CP208" i="12" a="1"/>
  <c r="CN208" i="12" a="1"/>
  <c r="CL208" i="12" a="1"/>
  <c r="CJ208" i="12" a="1"/>
  <c r="CH208" i="12" a="1"/>
  <c r="CF208" i="12" a="1"/>
  <c r="CD208" i="12" a="1"/>
  <c r="CB208" i="12" a="1"/>
  <c r="BZ208" i="12" a="1"/>
  <c r="BX208" i="12" a="1"/>
  <c r="BV208" i="12" a="1"/>
  <c r="BT208" i="12" a="1"/>
  <c r="BR208" i="12" a="1"/>
  <c r="BP208" i="12" a="1"/>
  <c r="BN208" i="12" a="1"/>
  <c r="BL208" i="12" a="1"/>
  <c r="BJ208" i="12" a="1"/>
  <c r="BH208" i="12" a="1"/>
  <c r="BF208" i="12" a="1"/>
  <c r="BD208" i="12" a="1"/>
  <c r="BB208" i="12" a="1"/>
  <c r="AZ208" i="12" a="1"/>
  <c r="AX208" i="12" a="1"/>
  <c r="AV208" i="12" a="1"/>
  <c r="AT208" i="12" a="1"/>
  <c r="AR208" i="12" a="1"/>
  <c r="AP208" i="12" a="1"/>
  <c r="AN208" i="12" a="1"/>
  <c r="AL208" i="12" a="1"/>
  <c r="AJ208" i="12" a="1"/>
  <c r="AH208" i="12" a="1"/>
  <c r="AF208" i="12" a="1"/>
  <c r="AD208" i="12" a="1"/>
  <c r="AB208" i="12" a="1"/>
  <c r="Z208" i="12" a="1"/>
  <c r="X208" i="12" a="1"/>
  <c r="V208" i="12" a="1"/>
  <c r="T208" i="12" a="1"/>
  <c r="R208" i="12" a="1"/>
  <c r="P208" i="12" a="1"/>
  <c r="N208" i="12" a="1"/>
  <c r="L208" i="12" a="1"/>
  <c r="CY207" i="12" a="1"/>
  <c r="CM207" i="12" a="1"/>
  <c r="CA207" i="12" a="1"/>
  <c r="BS207" i="12" a="1"/>
  <c r="BK207" i="12" a="1"/>
  <c r="BC207" i="12" a="1"/>
  <c r="AU207" i="12" a="1"/>
  <c r="AM207" i="12" a="1"/>
  <c r="AE207" i="12" a="1"/>
  <c r="W207" i="12" a="1"/>
  <c r="O207" i="12" a="1"/>
  <c r="DC207" i="12" a="1"/>
  <c r="CU207" i="12" a="1"/>
  <c r="CI207" i="12" a="1"/>
  <c r="CE207" i="12" a="1"/>
  <c r="BW207" i="12" a="1"/>
  <c r="BO207" i="12" a="1"/>
  <c r="BG207" i="12" a="1"/>
  <c r="AY207" i="12" a="1"/>
  <c r="AQ207" i="12" a="1"/>
  <c r="AI207" i="12" a="1"/>
  <c r="AA207" i="12" a="1"/>
  <c r="S207" i="12" a="1"/>
  <c r="CQ207" i="12" a="1"/>
  <c r="DA207" i="12" a="1"/>
  <c r="CW207" i="12" a="1"/>
  <c r="CS207" i="12" a="1"/>
  <c r="CO207" i="12" a="1"/>
  <c r="CK207" i="12" a="1"/>
  <c r="CG207" i="12" a="1"/>
  <c r="CC207" i="12" a="1"/>
  <c r="BY207" i="12" a="1"/>
  <c r="BU207" i="12" a="1"/>
  <c r="BQ207" i="12" a="1"/>
  <c r="BM207" i="12" a="1"/>
  <c r="BI207" i="12" a="1"/>
  <c r="BE207" i="12" a="1"/>
  <c r="BA207" i="12" a="1"/>
  <c r="AW207" i="12" a="1"/>
  <c r="AS207" i="12" a="1"/>
  <c r="AO207" i="12" a="1"/>
  <c r="AK207" i="12" a="1"/>
  <c r="AG207" i="12" a="1"/>
  <c r="AC207" i="12" a="1"/>
  <c r="Y207" i="12" a="1"/>
  <c r="U207" i="12" a="1"/>
  <c r="Q207" i="12" a="1"/>
  <c r="M207" i="12" a="1"/>
  <c r="DB207" i="12" a="1"/>
  <c r="CZ207" i="12" a="1"/>
  <c r="CX207" i="12" a="1"/>
  <c r="CV207" i="12" a="1"/>
  <c r="CT207" i="12" a="1"/>
  <c r="CR207" i="12" a="1"/>
  <c r="CP207" i="12" a="1"/>
  <c r="CN207" i="12" a="1"/>
  <c r="CL207" i="12" a="1"/>
  <c r="CJ207" i="12" a="1"/>
  <c r="CH207" i="12" a="1"/>
  <c r="CF207" i="12" a="1"/>
  <c r="CD207" i="12" a="1"/>
  <c r="CB207" i="12" a="1"/>
  <c r="BZ207" i="12" a="1"/>
  <c r="BX207" i="12" a="1"/>
  <c r="BV207" i="12" a="1"/>
  <c r="BT207" i="12" a="1"/>
  <c r="BR207" i="12" a="1"/>
  <c r="BP207" i="12" a="1"/>
  <c r="BN207" i="12" a="1"/>
  <c r="BL207" i="12" a="1"/>
  <c r="BJ207" i="12" a="1"/>
  <c r="BH207" i="12" a="1"/>
  <c r="BF207" i="12" a="1"/>
  <c r="BD207" i="12" a="1"/>
  <c r="BB207" i="12" a="1"/>
  <c r="AZ207" i="12" a="1"/>
  <c r="AX207" i="12" a="1"/>
  <c r="AV207" i="12" a="1"/>
  <c r="AT207" i="12" a="1"/>
  <c r="AR207" i="12" a="1"/>
  <c r="AP207" i="12" a="1"/>
  <c r="AN207" i="12" a="1"/>
  <c r="AL207" i="12" a="1"/>
  <c r="AJ207" i="12" a="1"/>
  <c r="AH207" i="12" a="1"/>
  <c r="AF207" i="12" a="1"/>
  <c r="AD207" i="12" a="1"/>
  <c r="AB207" i="12" a="1"/>
  <c r="Z207" i="12" a="1"/>
  <c r="X207" i="12" a="1"/>
  <c r="V207" i="12" a="1"/>
  <c r="T207" i="12" a="1"/>
  <c r="R207" i="12" a="1"/>
  <c r="P207" i="12" a="1"/>
  <c r="N207" i="12" a="1"/>
  <c r="L207" i="12" a="1"/>
  <c r="CY206" i="12" a="1"/>
  <c r="CQ206" i="12" a="1"/>
  <c r="CI206" i="12" a="1"/>
  <c r="CA206" i="12" a="1"/>
  <c r="BS206" i="12" a="1"/>
  <c r="BK206" i="12" a="1"/>
  <c r="BC206" i="12" a="1"/>
  <c r="AQ206" i="12" a="1"/>
  <c r="AA206" i="12" a="1"/>
  <c r="DC206" i="12" a="1"/>
  <c r="CU206" i="12" a="1"/>
  <c r="CM206" i="12" a="1"/>
  <c r="CE206" i="12" a="1"/>
  <c r="BW206" i="12" a="1"/>
  <c r="BO206" i="12" a="1"/>
  <c r="BG206" i="12" a="1"/>
  <c r="AY206" i="12" a="1"/>
  <c r="AU206" i="12" a="1"/>
  <c r="AM206" i="12" a="1"/>
  <c r="AI206" i="12" a="1"/>
  <c r="AE206" i="12" a="1"/>
  <c r="DA206" i="12" a="1"/>
  <c r="CW206" i="12" a="1"/>
  <c r="CS206" i="12" a="1"/>
  <c r="CO206" i="12" a="1"/>
  <c r="CK206" i="12" a="1"/>
  <c r="CG206" i="12" a="1"/>
  <c r="CC206" i="12" a="1"/>
  <c r="BY206" i="12" a="1"/>
  <c r="BU206" i="12" a="1"/>
  <c r="BQ206" i="12" a="1"/>
  <c r="BM206" i="12" a="1"/>
  <c r="BI206" i="12" a="1"/>
  <c r="BE206" i="12" a="1"/>
  <c r="BA206" i="12" a="1"/>
  <c r="AW206" i="12" a="1"/>
  <c r="AS206" i="12" a="1"/>
  <c r="AO206" i="12" a="1"/>
  <c r="AK206" i="12" a="1"/>
  <c r="AG206" i="12" a="1"/>
  <c r="AC206" i="12" a="1"/>
  <c r="W206" i="12" a="1"/>
  <c r="S206" i="12" a="1"/>
  <c r="O206" i="12" a="1"/>
  <c r="Y206" i="12" a="1"/>
  <c r="U206" i="12" a="1"/>
  <c r="Q206" i="12" a="1"/>
  <c r="M206" i="12" a="1"/>
  <c r="DB206" i="12" a="1"/>
  <c r="CZ206" i="12" a="1"/>
  <c r="CX206" i="12" a="1"/>
  <c r="CV206" i="12" a="1"/>
  <c r="CT206" i="12" a="1"/>
  <c r="CR206" i="12" a="1"/>
  <c r="CP206" i="12" a="1"/>
  <c r="CN206" i="12" a="1"/>
  <c r="CL206" i="12" a="1"/>
  <c r="CJ206" i="12" a="1"/>
  <c r="CH206" i="12" a="1"/>
  <c r="CF206" i="12" a="1"/>
  <c r="CD206" i="12" a="1"/>
  <c r="CB206" i="12" a="1"/>
  <c r="BZ206" i="12" a="1"/>
  <c r="BX206" i="12" a="1"/>
  <c r="BV206" i="12" a="1"/>
  <c r="BT206" i="12" a="1"/>
  <c r="BR206" i="12" a="1"/>
  <c r="BP206" i="12" a="1"/>
  <c r="BN206" i="12" a="1"/>
  <c r="BL206" i="12" a="1"/>
  <c r="BJ206" i="12" a="1"/>
  <c r="BH206" i="12" a="1"/>
  <c r="BF206" i="12" a="1"/>
  <c r="BD206" i="12" a="1"/>
  <c r="BB206" i="12" a="1"/>
  <c r="AZ206" i="12" a="1"/>
  <c r="AX206" i="12" a="1"/>
  <c r="AV206" i="12" a="1"/>
  <c r="AT206" i="12" a="1"/>
  <c r="AR206" i="12" a="1"/>
  <c r="AP206" i="12" a="1"/>
  <c r="AN206" i="12" a="1"/>
  <c r="AL206" i="12" a="1"/>
  <c r="AJ206" i="12" a="1"/>
  <c r="AH206" i="12" a="1"/>
  <c r="AF206" i="12" a="1"/>
  <c r="AD206" i="12" a="1"/>
  <c r="AB206" i="12" a="1"/>
  <c r="Z206" i="12" a="1"/>
  <c r="X206" i="12" a="1"/>
  <c r="V206" i="12" a="1"/>
  <c r="T206" i="12" a="1"/>
  <c r="R206" i="12" a="1"/>
  <c r="P206" i="12" a="1"/>
  <c r="N206" i="12" a="1"/>
  <c r="L206" i="12" a="1"/>
  <c r="DC205" i="12" a="1"/>
  <c r="CY205" i="12" a="1"/>
  <c r="CU205" i="12" a="1"/>
  <c r="CQ205" i="12" a="1"/>
  <c r="CM205" i="12" a="1"/>
  <c r="CI205" i="12" a="1"/>
  <c r="CE205" i="12" a="1"/>
  <c r="CA205" i="12" a="1"/>
  <c r="BW205" i="12" a="1"/>
  <c r="BS205" i="12" a="1"/>
  <c r="BO205" i="12" a="1"/>
  <c r="BK205" i="12" a="1"/>
  <c r="BG205" i="12" a="1"/>
  <c r="BC205" i="12" a="1"/>
  <c r="AY205" i="12" a="1"/>
  <c r="AU205" i="12" a="1"/>
  <c r="AQ205" i="12" a="1"/>
  <c r="AM205" i="12" a="1"/>
  <c r="AI205" i="12" a="1"/>
  <c r="AE205" i="12" a="1"/>
  <c r="AA205" i="12" a="1"/>
  <c r="W205" i="12" a="1"/>
  <c r="S205" i="12" a="1"/>
  <c r="O205" i="12" a="1"/>
  <c r="M205" i="12" a="1"/>
  <c r="DA205" i="12" a="1"/>
  <c r="CW205" i="12" a="1"/>
  <c r="CS205" i="12" a="1"/>
  <c r="CO205" i="12" a="1"/>
  <c r="CK205" i="12" a="1"/>
  <c r="CG205" i="12" a="1"/>
  <c r="CC205" i="12" a="1"/>
  <c r="BY205" i="12" a="1"/>
  <c r="BU205" i="12" a="1"/>
  <c r="BQ205" i="12" a="1"/>
  <c r="BM205" i="12" a="1"/>
  <c r="BI205" i="12" a="1"/>
  <c r="BE205" i="12" a="1"/>
  <c r="BA205" i="12" a="1"/>
  <c r="AW205" i="12" a="1"/>
  <c r="AS205" i="12" a="1"/>
  <c r="AO205" i="12" a="1"/>
  <c r="AK205" i="12" a="1"/>
  <c r="AG205" i="12" a="1"/>
  <c r="AC205" i="12" a="1"/>
  <c r="Y205" i="12" a="1"/>
  <c r="U205" i="12" a="1"/>
  <c r="Q205" i="12" a="1"/>
  <c r="DB205" i="12" a="1"/>
  <c r="CZ205" i="12" a="1"/>
  <c r="CX205" i="12" a="1"/>
  <c r="CV205" i="12" a="1"/>
  <c r="CT205" i="12" a="1"/>
  <c r="CR205" i="12" a="1"/>
  <c r="CP205" i="12" a="1"/>
  <c r="CN205" i="12" a="1"/>
  <c r="CL205" i="12" a="1"/>
  <c r="CJ205" i="12" a="1"/>
  <c r="CH205" i="12" a="1"/>
  <c r="CF205" i="12" a="1"/>
  <c r="CD205" i="12" a="1"/>
  <c r="CB205" i="12" a="1"/>
  <c r="BZ205" i="12" a="1"/>
  <c r="BX205" i="12" a="1"/>
  <c r="BV205" i="12" a="1"/>
  <c r="BT205" i="12" a="1"/>
  <c r="BR205" i="12" a="1"/>
  <c r="BP205" i="12" a="1"/>
  <c r="BN205" i="12" a="1"/>
  <c r="BL205" i="12" a="1"/>
  <c r="BJ205" i="12" a="1"/>
  <c r="BH205" i="12" a="1"/>
  <c r="BF205" i="12" a="1"/>
  <c r="BD205" i="12" a="1"/>
  <c r="BB205" i="12" a="1"/>
  <c r="AZ205" i="12" a="1"/>
  <c r="AX205" i="12" a="1"/>
  <c r="AV205" i="12" a="1"/>
  <c r="AT205" i="12" a="1"/>
  <c r="AR205" i="12" a="1"/>
  <c r="AP205" i="12" a="1"/>
  <c r="AN205" i="12" a="1"/>
  <c r="AL205" i="12" a="1"/>
  <c r="AJ205" i="12" a="1"/>
  <c r="AH205" i="12" a="1"/>
  <c r="AF205" i="12" a="1"/>
  <c r="AD205" i="12" a="1"/>
  <c r="AB205" i="12" a="1"/>
  <c r="Z205" i="12" a="1"/>
  <c r="X205" i="12" a="1"/>
  <c r="V205" i="12" a="1"/>
  <c r="T205" i="12" a="1"/>
  <c r="R205" i="12" a="1"/>
  <c r="P205" i="12" a="1"/>
  <c r="N205" i="12" a="1"/>
  <c r="L205" i="12" a="1"/>
  <c r="DA204" i="12" a="1"/>
  <c r="CW204" i="12" a="1"/>
  <c r="CS204" i="12" a="1"/>
  <c r="CO204" i="12" a="1"/>
  <c r="CK204" i="12" a="1"/>
  <c r="CG204" i="12" a="1"/>
  <c r="CC204" i="12" a="1"/>
  <c r="BY204" i="12" a="1"/>
  <c r="BS204" i="12" a="1"/>
  <c r="BO204" i="12" a="1"/>
  <c r="BM204" i="12" a="1"/>
  <c r="BI204" i="12" a="1"/>
  <c r="BE204" i="12" a="1"/>
  <c r="BA204" i="12" a="1"/>
  <c r="AW204" i="12" a="1"/>
  <c r="AS204" i="12" a="1"/>
  <c r="AO204" i="12" a="1"/>
  <c r="AK204" i="12" a="1"/>
  <c r="AE204" i="12" a="1"/>
  <c r="AA204" i="12" a="1"/>
  <c r="U204" i="12" a="1"/>
  <c r="Q204" i="12" a="1"/>
  <c r="M204" i="12" a="1"/>
  <c r="DC204" i="12" a="1"/>
  <c r="CY204" i="12" a="1"/>
  <c r="CU204" i="12" a="1"/>
  <c r="CQ204" i="12" a="1"/>
  <c r="CM204" i="12" a="1"/>
  <c r="CI204" i="12" a="1"/>
  <c r="CE204" i="12" a="1"/>
  <c r="CA204" i="12" a="1"/>
  <c r="BW204" i="12" a="1"/>
  <c r="BU204" i="12" a="1"/>
  <c r="BQ204" i="12" a="1"/>
  <c r="BK204" i="12" a="1"/>
  <c r="BG204" i="12" a="1"/>
  <c r="BC204" i="12" a="1"/>
  <c r="AY204" i="12" a="1"/>
  <c r="AU204" i="12" a="1"/>
  <c r="AQ204" i="12" a="1"/>
  <c r="AM204" i="12" a="1"/>
  <c r="AI204" i="12" a="1"/>
  <c r="AG204" i="12" a="1"/>
  <c r="AC204" i="12" a="1"/>
  <c r="Y204" i="12" a="1"/>
  <c r="W204" i="12" a="1"/>
  <c r="S204" i="12" a="1"/>
  <c r="O204" i="12" a="1"/>
  <c r="DB204" i="12" a="1"/>
  <c r="CZ204" i="12" a="1"/>
  <c r="CX204" i="12" a="1"/>
  <c r="CV204" i="12" a="1"/>
  <c r="CT204" i="12" a="1"/>
  <c r="CR204" i="12" a="1"/>
  <c r="CP204" i="12" a="1"/>
  <c r="CN204" i="12" a="1"/>
  <c r="CL204" i="12" a="1"/>
  <c r="CJ204" i="12" a="1"/>
  <c r="CH204" i="12" a="1"/>
  <c r="CF204" i="12" a="1"/>
  <c r="CD204" i="12" a="1"/>
  <c r="CB204" i="12" a="1"/>
  <c r="BZ204" i="12" a="1"/>
  <c r="BX204" i="12" a="1"/>
  <c r="BV204" i="12" a="1"/>
  <c r="BT204" i="12" a="1"/>
  <c r="BR204" i="12" a="1"/>
  <c r="BP204" i="12" a="1"/>
  <c r="BN204" i="12" a="1"/>
  <c r="BL204" i="12" a="1"/>
  <c r="BJ204" i="12" a="1"/>
  <c r="BH204" i="12" a="1"/>
  <c r="BF204" i="12" a="1"/>
  <c r="BD204" i="12" a="1"/>
  <c r="BB204" i="12" a="1"/>
  <c r="AZ204" i="12" a="1"/>
  <c r="AX204" i="12" a="1"/>
  <c r="AV204" i="12" a="1"/>
  <c r="AT204" i="12" a="1"/>
  <c r="AR204" i="12" a="1"/>
  <c r="AP204" i="12" a="1"/>
  <c r="AN204" i="12" a="1"/>
  <c r="AL204" i="12" a="1"/>
  <c r="AJ204" i="12" a="1"/>
  <c r="AH204" i="12" a="1"/>
  <c r="AF204" i="12" a="1"/>
  <c r="AD204" i="12" a="1"/>
  <c r="AB204" i="12" a="1"/>
  <c r="Z204" i="12" a="1"/>
  <c r="X204" i="12" a="1"/>
  <c r="V204" i="12" a="1"/>
  <c r="T204" i="12" a="1"/>
  <c r="R204" i="12" a="1"/>
  <c r="P204" i="12" a="1"/>
  <c r="N204" i="12" a="1"/>
  <c r="L204" i="12" a="1"/>
  <c r="DA203" i="12" a="1"/>
  <c r="CW203" i="12" a="1"/>
  <c r="CS203" i="12" a="1"/>
  <c r="CO203" i="12" a="1"/>
  <c r="CI203" i="12" a="1"/>
  <c r="CE203" i="12" a="1"/>
  <c r="CA203" i="12" a="1"/>
  <c r="BW203" i="12" a="1"/>
  <c r="BS203" i="12" a="1"/>
  <c r="BO203" i="12" a="1"/>
  <c r="BI203" i="12" a="1"/>
  <c r="BE203" i="12" a="1"/>
  <c r="AY203" i="12" a="1"/>
  <c r="AU203" i="12" a="1"/>
  <c r="AO203" i="12" a="1"/>
  <c r="AK203" i="12" a="1"/>
  <c r="AG203" i="12" a="1"/>
  <c r="AA203" i="12" a="1"/>
  <c r="W203" i="12" a="1"/>
  <c r="S203" i="12" a="1"/>
  <c r="M203" i="12" a="1"/>
  <c r="DC203" i="12" a="1"/>
  <c r="CY203" i="12" a="1"/>
  <c r="CU203" i="12" a="1"/>
  <c r="CQ203" i="12" a="1"/>
  <c r="CM203" i="12" a="1"/>
  <c r="CK203" i="12" a="1"/>
  <c r="CG203" i="12" a="1"/>
  <c r="CC203" i="12" a="1"/>
  <c r="BY203" i="12" a="1"/>
  <c r="BU203" i="12" a="1"/>
  <c r="BQ203" i="12" a="1"/>
  <c r="BM203" i="12" a="1"/>
  <c r="BK203" i="12" a="1"/>
  <c r="BG203" i="12" a="1"/>
  <c r="BC203" i="12" a="1"/>
  <c r="BA203" i="12" a="1"/>
  <c r="AW203" i="12" a="1"/>
  <c r="AS203" i="12" a="1"/>
  <c r="AQ203" i="12" a="1"/>
  <c r="AM203" i="12" a="1"/>
  <c r="AI203" i="12" a="1"/>
  <c r="AE203" i="12" a="1"/>
  <c r="AC203" i="12" a="1"/>
  <c r="Y203" i="12" a="1"/>
  <c r="U203" i="12" a="1"/>
  <c r="Q203" i="12" a="1"/>
  <c r="O203" i="12" a="1"/>
  <c r="DB203" i="12" a="1"/>
  <c r="CZ203" i="12" a="1"/>
  <c r="CX203" i="12" a="1"/>
  <c r="CV203" i="12" a="1"/>
  <c r="CT203" i="12" a="1"/>
  <c r="CR203" i="12" a="1"/>
  <c r="CP203" i="12" a="1"/>
  <c r="CN203" i="12" a="1"/>
  <c r="CL203" i="12" a="1"/>
  <c r="CJ203" i="12" a="1"/>
  <c r="CH203" i="12" a="1"/>
  <c r="CF203" i="12" a="1"/>
  <c r="CD203" i="12" a="1"/>
  <c r="CB203" i="12" a="1"/>
  <c r="BZ203" i="12" a="1"/>
  <c r="BX203" i="12" a="1"/>
  <c r="BV203" i="12" a="1"/>
  <c r="BT203" i="12" a="1"/>
  <c r="BR203" i="12" a="1"/>
  <c r="BP203" i="12" a="1"/>
  <c r="BN203" i="12" a="1"/>
  <c r="BL203" i="12" a="1"/>
  <c r="BJ203" i="12" a="1"/>
  <c r="BH203" i="12" a="1"/>
  <c r="BF203" i="12" a="1"/>
  <c r="BD203" i="12" a="1"/>
  <c r="BB203" i="12" a="1"/>
  <c r="AZ203" i="12" a="1"/>
  <c r="AX203" i="12" a="1"/>
  <c r="AV203" i="12" a="1"/>
  <c r="AT203" i="12" a="1"/>
  <c r="AR203" i="12" a="1"/>
  <c r="AP203" i="12" a="1"/>
  <c r="AN203" i="12" a="1"/>
  <c r="AL203" i="12" a="1"/>
  <c r="AJ203" i="12" a="1"/>
  <c r="AH203" i="12" a="1"/>
  <c r="AF203" i="12" a="1"/>
  <c r="AD203" i="12" a="1"/>
  <c r="AB203" i="12" a="1"/>
  <c r="Z203" i="12" a="1"/>
  <c r="X203" i="12" a="1"/>
  <c r="V203" i="12" a="1"/>
  <c r="T203" i="12" a="1"/>
  <c r="R203" i="12" a="1"/>
  <c r="P203" i="12" a="1"/>
  <c r="N203" i="12" a="1"/>
  <c r="L203" i="12" a="1"/>
  <c r="DA202" i="12" a="1"/>
  <c r="CW202" i="12" a="1"/>
  <c r="CQ202" i="12" a="1"/>
  <c r="CM202" i="12" a="1"/>
  <c r="CI202" i="12" a="1"/>
  <c r="CE202" i="12" a="1"/>
  <c r="BY202" i="12" a="1"/>
  <c r="BU202" i="12" a="1"/>
  <c r="BQ202" i="12" a="1"/>
  <c r="BK202" i="12" a="1"/>
  <c r="BG202" i="12" a="1"/>
  <c r="BC202" i="12" a="1"/>
  <c r="AY202" i="12" a="1"/>
  <c r="AU202" i="12" a="1"/>
  <c r="AQ202" i="12" a="1"/>
  <c r="AM202" i="12" a="1"/>
  <c r="AG202" i="12" a="1"/>
  <c r="AC202" i="12" a="1"/>
  <c r="Y202" i="12" a="1"/>
  <c r="U202" i="12" a="1"/>
  <c r="Q202" i="12" a="1"/>
  <c r="M202" i="12" a="1"/>
  <c r="DC202" i="12" a="1"/>
  <c r="CY202" i="12" a="1"/>
  <c r="CU202" i="12" a="1"/>
  <c r="CS202" i="12" a="1"/>
  <c r="CO202" i="12" a="1"/>
  <c r="CK202" i="12" a="1"/>
  <c r="CG202" i="12" a="1"/>
  <c r="CC202" i="12" a="1"/>
  <c r="CA202" i="12" a="1"/>
  <c r="BW202" i="12" a="1"/>
  <c r="BS202" i="12" a="1"/>
  <c r="BO202" i="12" a="1"/>
  <c r="BM202" i="12" a="1"/>
  <c r="BI202" i="12" a="1"/>
  <c r="BE202" i="12" a="1"/>
  <c r="BA202" i="12" a="1"/>
  <c r="AW202" i="12" a="1"/>
  <c r="AS202" i="12" a="1"/>
  <c r="AO202" i="12" a="1"/>
  <c r="AK202" i="12" a="1"/>
  <c r="AI202" i="12" a="1"/>
  <c r="AE202" i="12" a="1"/>
  <c r="AA202" i="12" a="1"/>
  <c r="W202" i="12" a="1"/>
  <c r="S202" i="12" a="1"/>
  <c r="O202" i="12" a="1"/>
  <c r="DB202" i="12" a="1"/>
  <c r="CZ202" i="12" a="1"/>
  <c r="CX202" i="12" a="1"/>
  <c r="CV202" i="12" a="1"/>
  <c r="CT202" i="12" a="1"/>
  <c r="CR202" i="12" a="1"/>
  <c r="CP202" i="12" a="1"/>
  <c r="CN202" i="12" a="1"/>
  <c r="CL202" i="12" a="1"/>
  <c r="CJ202" i="12" a="1"/>
  <c r="CH202" i="12" a="1"/>
  <c r="CF202" i="12" a="1"/>
  <c r="CD202" i="12" a="1"/>
  <c r="CB202" i="12" a="1"/>
  <c r="BZ202" i="12" a="1"/>
  <c r="BX202" i="12" a="1"/>
  <c r="BV202" i="12" a="1"/>
  <c r="BT202" i="12" a="1"/>
  <c r="BR202" i="12" a="1"/>
  <c r="BP202" i="12" a="1"/>
  <c r="BN202" i="12" a="1"/>
  <c r="BL202" i="12" a="1"/>
  <c r="BJ202" i="12" a="1"/>
  <c r="BH202" i="12" a="1"/>
  <c r="BF202" i="12" a="1"/>
  <c r="BD202" i="12" a="1"/>
  <c r="BB202" i="12" a="1"/>
  <c r="AZ202" i="12" a="1"/>
  <c r="AX202" i="12" a="1"/>
  <c r="AV202" i="12" a="1"/>
  <c r="AT202" i="12" a="1"/>
  <c r="AR202" i="12" a="1"/>
  <c r="AP202" i="12" a="1"/>
  <c r="AN202" i="12" a="1"/>
  <c r="AL202" i="12" a="1"/>
  <c r="AJ202" i="12" a="1"/>
  <c r="AH202" i="12" a="1"/>
  <c r="AF202" i="12" a="1"/>
  <c r="AD202" i="12" a="1"/>
  <c r="AB202" i="12" a="1"/>
  <c r="Z202" i="12" a="1"/>
  <c r="X202" i="12" a="1"/>
  <c r="V202" i="12" a="1"/>
  <c r="T202" i="12" a="1"/>
  <c r="R202" i="12" a="1"/>
  <c r="P202" i="12" a="1"/>
  <c r="N202" i="12" a="1"/>
  <c r="L202" i="12" a="1"/>
  <c r="CY201" i="12" a="1"/>
  <c r="CU201" i="12" a="1"/>
  <c r="CQ201" i="12" a="1"/>
  <c r="CM201" i="12" a="1"/>
  <c r="CI201" i="12" a="1"/>
  <c r="CE201" i="12" a="1"/>
  <c r="BY201" i="12" a="1"/>
  <c r="BU201" i="12" a="1"/>
  <c r="BQ201" i="12" a="1"/>
  <c r="BK201" i="12" a="1"/>
  <c r="BG201" i="12" a="1"/>
  <c r="BC201" i="12" a="1"/>
  <c r="AY201" i="12" a="1"/>
  <c r="AU201" i="12" a="1"/>
  <c r="AQ201" i="12" a="1"/>
  <c r="AM201" i="12" a="1"/>
  <c r="AI201" i="12" a="1"/>
  <c r="AE201" i="12" a="1"/>
  <c r="AA201" i="12" a="1"/>
  <c r="W201" i="12" a="1"/>
  <c r="U201" i="12" a="1"/>
  <c r="Q201" i="12" a="1"/>
  <c r="M201" i="12" a="1"/>
  <c r="DC201" i="12" a="1"/>
  <c r="DA201" i="12" a="1"/>
  <c r="CW201" i="12" a="1"/>
  <c r="CS201" i="12" a="1"/>
  <c r="CO201" i="12" a="1"/>
  <c r="CK201" i="12" a="1"/>
  <c r="CG201" i="12" a="1"/>
  <c r="CC201" i="12" a="1"/>
  <c r="CA201" i="12" a="1"/>
  <c r="BW201" i="12" a="1"/>
  <c r="BS201" i="12" a="1"/>
  <c r="BO201" i="12" a="1"/>
  <c r="BM201" i="12" a="1"/>
  <c r="BI201" i="12" a="1"/>
  <c r="BE201" i="12" a="1"/>
  <c r="BA201" i="12" a="1"/>
  <c r="AW201" i="12" a="1"/>
  <c r="AS201" i="12" a="1"/>
  <c r="AO201" i="12" a="1"/>
  <c r="AK201" i="12" a="1"/>
  <c r="AG201" i="12" a="1"/>
  <c r="AC201" i="12" a="1"/>
  <c r="Y201" i="12" a="1"/>
  <c r="S201" i="12" a="1"/>
  <c r="O201" i="12" a="1"/>
  <c r="DB201" i="12" a="1"/>
  <c r="CZ201" i="12" a="1"/>
  <c r="CX201" i="12" a="1"/>
  <c r="CV201" i="12" a="1"/>
  <c r="CT201" i="12" a="1"/>
  <c r="CR201" i="12" a="1"/>
  <c r="CP201" i="12" a="1"/>
  <c r="CN201" i="12" a="1"/>
  <c r="CL201" i="12" a="1"/>
  <c r="CJ201" i="12" a="1"/>
  <c r="CH201" i="12" a="1"/>
  <c r="CF201" i="12" a="1"/>
  <c r="CD201" i="12" a="1"/>
  <c r="CB201" i="12" a="1"/>
  <c r="BZ201" i="12" a="1"/>
  <c r="BX201" i="12" a="1"/>
  <c r="BV201" i="12" a="1"/>
  <c r="BT201" i="12" a="1"/>
  <c r="BR201" i="12" a="1"/>
  <c r="BP201" i="12" a="1"/>
  <c r="BN201" i="12" a="1"/>
  <c r="BL201" i="12" a="1"/>
  <c r="BJ201" i="12" a="1"/>
  <c r="BH201" i="12" a="1"/>
  <c r="BF201" i="12" a="1"/>
  <c r="BD201" i="12" a="1"/>
  <c r="BB201" i="12" a="1"/>
  <c r="AZ201" i="12" a="1"/>
  <c r="AX201" i="12" a="1"/>
  <c r="AV201" i="12" a="1"/>
  <c r="AT201" i="12" a="1"/>
  <c r="AR201" i="12" a="1"/>
  <c r="AP201" i="12" a="1"/>
  <c r="AN201" i="12" a="1"/>
  <c r="AL201" i="12" a="1"/>
  <c r="AJ201" i="12" a="1"/>
  <c r="AH201" i="12" a="1"/>
  <c r="AF201" i="12" a="1"/>
  <c r="AD201" i="12" a="1"/>
  <c r="AB201" i="12" a="1"/>
  <c r="Z201" i="12" a="1"/>
  <c r="X201" i="12" a="1"/>
  <c r="V201" i="12" a="1"/>
  <c r="T201" i="12" a="1"/>
  <c r="R201" i="12" a="1"/>
  <c r="P201" i="12" a="1"/>
  <c r="N201" i="12" a="1"/>
  <c r="L201" i="12" a="1"/>
  <c r="DA200" i="12" a="1"/>
  <c r="CW200" i="12" a="1"/>
  <c r="CS200" i="12" a="1"/>
  <c r="CO200" i="12" a="1"/>
  <c r="CK200" i="12" a="1"/>
  <c r="CG200" i="12" a="1"/>
  <c r="CC200" i="12" a="1"/>
  <c r="BY200" i="12" a="1"/>
  <c r="BU200" i="12" a="1"/>
  <c r="BQ200" i="12" a="1"/>
  <c r="BM200" i="12" a="1"/>
  <c r="BI200" i="12" a="1"/>
  <c r="BE200" i="12" a="1"/>
  <c r="BA200" i="12" a="1"/>
  <c r="AW200" i="12" a="1"/>
  <c r="AS200" i="12" a="1"/>
  <c r="AO200" i="12" a="1"/>
  <c r="AK200" i="12" a="1"/>
  <c r="AG200" i="12" a="1"/>
  <c r="AC200" i="12" a="1"/>
  <c r="Y200" i="12" a="1"/>
  <c r="U200" i="12" a="1"/>
  <c r="S200" i="12" a="1"/>
  <c r="O200" i="12" a="1"/>
  <c r="DC200" i="12" a="1"/>
  <c r="CY200" i="12" a="1"/>
  <c r="CU200" i="12" a="1"/>
  <c r="CQ200" i="12" a="1"/>
  <c r="CM200" i="12" a="1"/>
  <c r="CI200" i="12" a="1"/>
  <c r="CE200" i="12" a="1"/>
  <c r="CA200" i="12" a="1"/>
  <c r="BW200" i="12" a="1"/>
  <c r="BS200" i="12" a="1"/>
  <c r="BO200" i="12" a="1"/>
  <c r="BK200" i="12" a="1"/>
  <c r="BG200" i="12" a="1"/>
  <c r="BC200" i="12" a="1"/>
  <c r="AY200" i="12" a="1"/>
  <c r="AU200" i="12" a="1"/>
  <c r="AQ200" i="12" a="1"/>
  <c r="AM200" i="12" a="1"/>
  <c r="AI200" i="12" a="1"/>
  <c r="AE200" i="12" a="1"/>
  <c r="AA200" i="12" a="1"/>
  <c r="W200" i="12" a="1"/>
  <c r="Q200" i="12" a="1"/>
  <c r="M200" i="12" a="1"/>
  <c r="DB200" i="12" a="1"/>
  <c r="CZ200" i="12" a="1"/>
  <c r="CX200" i="12" a="1"/>
  <c r="CV200" i="12" a="1"/>
  <c r="CT200" i="12" a="1"/>
  <c r="CR200" i="12" a="1"/>
  <c r="CP200" i="12" a="1"/>
  <c r="CN200" i="12" a="1"/>
  <c r="CL200" i="12" a="1"/>
  <c r="CJ200" i="12" a="1"/>
  <c r="CH200" i="12" a="1"/>
  <c r="CF200" i="12" a="1"/>
  <c r="CD200" i="12" a="1"/>
  <c r="CB200" i="12" a="1"/>
  <c r="BZ200" i="12" a="1"/>
  <c r="BX200" i="12" a="1"/>
  <c r="BV200" i="12" a="1"/>
  <c r="BT200" i="12" a="1"/>
  <c r="BR200" i="12" a="1"/>
  <c r="BP200" i="12" a="1"/>
  <c r="BN200" i="12" a="1"/>
  <c r="BL200" i="12" a="1"/>
  <c r="BJ200" i="12" a="1"/>
  <c r="BH200" i="12" a="1"/>
  <c r="BF200" i="12" a="1"/>
  <c r="BD200" i="12" a="1"/>
  <c r="BB200" i="12" a="1"/>
  <c r="AZ200" i="12" a="1"/>
  <c r="AX200" i="12" a="1"/>
  <c r="AV200" i="12" a="1"/>
  <c r="AT200" i="12" a="1"/>
  <c r="AR200" i="12" a="1"/>
  <c r="AP200" i="12" a="1"/>
  <c r="AN200" i="12" a="1"/>
  <c r="AL200" i="12" a="1"/>
  <c r="AJ200" i="12" a="1"/>
  <c r="AH200" i="12" a="1"/>
  <c r="AF200" i="12" a="1"/>
  <c r="AD200" i="12" a="1"/>
  <c r="AB200" i="12" a="1"/>
  <c r="Z200" i="12" a="1"/>
  <c r="X200" i="12" a="1"/>
  <c r="V200" i="12" a="1"/>
  <c r="T200" i="12" a="1"/>
  <c r="R200" i="12" a="1"/>
  <c r="P200" i="12" a="1"/>
  <c r="N200" i="12" a="1"/>
  <c r="L200" i="12" a="1"/>
  <c r="DC199" i="12" a="1"/>
  <c r="CY199" i="12" a="1"/>
  <c r="CU199" i="12" a="1"/>
  <c r="CQ199" i="12" a="1"/>
  <c r="CM199" i="12" a="1"/>
  <c r="CI199" i="12" a="1"/>
  <c r="CE199" i="12" a="1"/>
  <c r="CA199" i="12" a="1"/>
  <c r="BU199" i="12" a="1"/>
  <c r="BQ199" i="12" a="1"/>
  <c r="BM199" i="12" a="1"/>
  <c r="BG199" i="12" a="1"/>
  <c r="BC199" i="12" a="1"/>
  <c r="BA199" i="12" a="1"/>
  <c r="AW199" i="12" a="1"/>
  <c r="AS199" i="12" a="1"/>
  <c r="AO199" i="12" a="1"/>
  <c r="AI199" i="12" a="1"/>
  <c r="AG199" i="12" a="1"/>
  <c r="AC199" i="12" a="1"/>
  <c r="W199" i="12" a="1"/>
  <c r="S199" i="12" a="1"/>
  <c r="O199" i="12" a="1"/>
  <c r="DA199" i="12" a="1"/>
  <c r="CW199" i="12" a="1"/>
  <c r="CS199" i="12" a="1"/>
  <c r="CO199" i="12" a="1"/>
  <c r="CK199" i="12" a="1"/>
  <c r="CG199" i="12" a="1"/>
  <c r="CC199" i="12" a="1"/>
  <c r="BY199" i="12" a="1"/>
  <c r="BW199" i="12" a="1"/>
  <c r="BS199" i="12" a="1"/>
  <c r="BO199" i="12" a="1"/>
  <c r="BK199" i="12" a="1"/>
  <c r="BI199" i="12" a="1"/>
  <c r="BE199" i="12" a="1"/>
  <c r="AY199" i="12" a="1"/>
  <c r="AU199" i="12" a="1"/>
  <c r="AQ199" i="12" a="1"/>
  <c r="AM199" i="12" a="1"/>
  <c r="AK199" i="12" a="1"/>
  <c r="AE199" i="12" a="1"/>
  <c r="AA199" i="12" a="1"/>
  <c r="Y199" i="12" a="1"/>
  <c r="U199" i="12" a="1"/>
  <c r="Q199" i="12" a="1"/>
  <c r="M199" i="12" a="1"/>
  <c r="DB199" i="12" a="1"/>
  <c r="CZ199" i="12" a="1"/>
  <c r="CX199" i="12" a="1"/>
  <c r="CV199" i="12" a="1"/>
  <c r="CT199" i="12" a="1"/>
  <c r="CR199" i="12" a="1"/>
  <c r="CP199" i="12" a="1"/>
  <c r="CN199" i="12" a="1"/>
  <c r="CL199" i="12" a="1"/>
  <c r="CJ199" i="12" a="1"/>
  <c r="CH199" i="12" a="1"/>
  <c r="CF199" i="12" a="1"/>
  <c r="CD199" i="12" a="1"/>
  <c r="CB199" i="12" a="1"/>
  <c r="BZ199" i="12" a="1"/>
  <c r="BX199" i="12" a="1"/>
  <c r="BV199" i="12" a="1"/>
  <c r="BT199" i="12" a="1"/>
  <c r="BR199" i="12" a="1"/>
  <c r="BP199" i="12" a="1"/>
  <c r="BN199" i="12" a="1"/>
  <c r="BL199" i="12" a="1"/>
  <c r="BJ199" i="12" a="1"/>
  <c r="BH199" i="12" a="1"/>
  <c r="BF199" i="12" a="1"/>
  <c r="BD199" i="12" a="1"/>
  <c r="BB199" i="12" a="1"/>
  <c r="AZ199" i="12" a="1"/>
  <c r="AX199" i="12" a="1"/>
  <c r="AV199" i="12" a="1"/>
  <c r="AT199" i="12" a="1"/>
  <c r="AR199" i="12" a="1"/>
  <c r="AP199" i="12" a="1"/>
  <c r="AN199" i="12" a="1"/>
  <c r="AL199" i="12" a="1"/>
  <c r="AJ199" i="12" a="1"/>
  <c r="AH199" i="12" a="1"/>
  <c r="AF199" i="12" a="1"/>
  <c r="AD199" i="12" a="1"/>
  <c r="AB199" i="12" a="1"/>
  <c r="Z199" i="12" a="1"/>
  <c r="X199" i="12" a="1"/>
  <c r="V199" i="12" a="1"/>
  <c r="T199" i="12" a="1"/>
  <c r="R199" i="12" a="1"/>
  <c r="P199" i="12" a="1"/>
  <c r="N199" i="12" a="1"/>
  <c r="L199" i="12" a="1"/>
  <c r="DC198" i="12" a="1"/>
  <c r="CS198" i="12" a="1"/>
  <c r="CQ198" i="12" a="1"/>
  <c r="CM198" i="12" a="1"/>
  <c r="CI198" i="12" a="1"/>
  <c r="CE198" i="12" a="1"/>
  <c r="CA198" i="12" a="1"/>
  <c r="BW198" i="12" a="1"/>
  <c r="BS198" i="12" a="1"/>
  <c r="BQ198" i="12" a="1"/>
  <c r="BM198" i="12" a="1"/>
  <c r="BI198" i="12" a="1"/>
  <c r="BE198" i="12" a="1"/>
  <c r="BA198" i="12" a="1"/>
  <c r="AW198" i="12" a="1"/>
  <c r="AU198" i="12" a="1"/>
  <c r="AQ198" i="12" a="1"/>
  <c r="AM198" i="12" a="1"/>
  <c r="AI198" i="12" a="1"/>
  <c r="AG198" i="12" a="1"/>
  <c r="AC198" i="12" a="1"/>
  <c r="Y198" i="12" a="1"/>
  <c r="U198" i="12" a="1"/>
  <c r="Q198" i="12" a="1"/>
  <c r="M198" i="12" a="1"/>
  <c r="DA198" i="12" a="1"/>
  <c r="CY198" i="12" a="1"/>
  <c r="CW198" i="12" a="1"/>
  <c r="CU198" i="12" a="1"/>
  <c r="CO198" i="12" a="1"/>
  <c r="CK198" i="12" a="1"/>
  <c r="CG198" i="12" a="1"/>
  <c r="CC198" i="12" a="1"/>
  <c r="BY198" i="12" a="1"/>
  <c r="BU198" i="12" a="1"/>
  <c r="BO198" i="12" a="1"/>
  <c r="BK198" i="12" a="1"/>
  <c r="BG198" i="12" a="1"/>
  <c r="BC198" i="12" a="1"/>
  <c r="AY198" i="12" a="1"/>
  <c r="AS198" i="12" a="1"/>
  <c r="AO198" i="12" a="1"/>
  <c r="AK198" i="12" a="1"/>
  <c r="AE198" i="12" a="1"/>
  <c r="AA198" i="12" a="1"/>
  <c r="W198" i="12" a="1"/>
  <c r="S198" i="12" a="1"/>
  <c r="O198" i="12" a="1"/>
  <c r="DB198" i="12" a="1"/>
  <c r="CZ198" i="12" a="1"/>
  <c r="CX198" i="12" a="1"/>
  <c r="CV198" i="12" a="1"/>
  <c r="CT198" i="12" a="1"/>
  <c r="CR198" i="12" a="1"/>
  <c r="CP198" i="12" a="1"/>
  <c r="CN198" i="12" a="1"/>
  <c r="CL198" i="12" a="1"/>
  <c r="CJ198" i="12" a="1"/>
  <c r="CH198" i="12" a="1"/>
  <c r="CF198" i="12" a="1"/>
  <c r="CD198" i="12" a="1"/>
  <c r="CB198" i="12" a="1"/>
  <c r="BZ198" i="12" a="1"/>
  <c r="BX198" i="12" a="1"/>
  <c r="BV198" i="12" a="1"/>
  <c r="BT198" i="12" a="1"/>
  <c r="BR198" i="12" a="1"/>
  <c r="BP198" i="12" a="1"/>
  <c r="BN198" i="12" a="1"/>
  <c r="BL198" i="12" a="1"/>
  <c r="BJ198" i="12" a="1"/>
  <c r="BH198" i="12" a="1"/>
  <c r="BF198" i="12" a="1"/>
  <c r="BD198" i="12" a="1"/>
  <c r="BB198" i="12" a="1"/>
  <c r="AZ198" i="12" a="1"/>
  <c r="AX198" i="12" a="1"/>
  <c r="AV198" i="12" a="1"/>
  <c r="AT198" i="12" a="1"/>
  <c r="AR198" i="12" a="1"/>
  <c r="AP198" i="12" a="1"/>
  <c r="AN198" i="12" a="1"/>
  <c r="AL198" i="12" a="1"/>
  <c r="AJ198" i="12" a="1"/>
  <c r="AH198" i="12" a="1"/>
  <c r="AF198" i="12" a="1"/>
  <c r="AD198" i="12" a="1"/>
  <c r="AB198" i="12" a="1"/>
  <c r="Z198" i="12" a="1"/>
  <c r="X198" i="12" a="1"/>
  <c r="V198" i="12" a="1"/>
  <c r="T198" i="12" a="1"/>
  <c r="R198" i="12" a="1"/>
  <c r="P198" i="12" a="1"/>
  <c r="N198" i="12" a="1"/>
  <c r="L198" i="12" a="1"/>
  <c r="DA197" i="12" a="1"/>
  <c r="CW197" i="12" a="1"/>
  <c r="CS197" i="12" a="1"/>
  <c r="CO197" i="12" a="1"/>
  <c r="CK197" i="12" a="1"/>
  <c r="CG197" i="12" a="1"/>
  <c r="CC197" i="12" a="1"/>
  <c r="BY197" i="12" a="1"/>
  <c r="BW197" i="12" a="1"/>
  <c r="BU197" i="12" a="1"/>
  <c r="BS197" i="12" a="1"/>
  <c r="BQ197" i="12" a="1"/>
  <c r="BO197" i="12" a="1"/>
  <c r="BK197" i="12" a="1"/>
  <c r="BG197" i="12" a="1"/>
  <c r="BC197" i="12" a="1"/>
  <c r="AY197" i="12" a="1"/>
  <c r="AW197" i="12" a="1"/>
  <c r="AS197" i="12" a="1"/>
  <c r="AO197" i="12" a="1"/>
  <c r="AK197" i="12" a="1"/>
  <c r="AG197" i="12" a="1"/>
  <c r="AA197" i="12" a="1"/>
  <c r="W197" i="12" a="1"/>
  <c r="S197" i="12" a="1"/>
  <c r="O197" i="12" a="1"/>
  <c r="DC197" i="12" a="1"/>
  <c r="CY197" i="12" a="1"/>
  <c r="CU197" i="12" a="1"/>
  <c r="CQ197" i="12" a="1"/>
  <c r="CM197" i="12" a="1"/>
  <c r="CI197" i="12" a="1"/>
  <c r="CE197" i="12" a="1"/>
  <c r="CA197" i="12" a="1"/>
  <c r="BM197" i="12" a="1"/>
  <c r="BI197" i="12" a="1"/>
  <c r="BE197" i="12" a="1"/>
  <c r="BA197" i="12" a="1"/>
  <c r="AU197" i="12" a="1"/>
  <c r="AQ197" i="12" a="1"/>
  <c r="AM197" i="12" a="1"/>
  <c r="AI197" i="12" a="1"/>
  <c r="AE197" i="12" a="1"/>
  <c r="AC197" i="12" a="1"/>
  <c r="Y197" i="12" a="1"/>
  <c r="U197" i="12" a="1"/>
  <c r="Q197" i="12" a="1"/>
  <c r="M197" i="12" a="1"/>
  <c r="DB197" i="12" a="1"/>
  <c r="CZ197" i="12" a="1"/>
  <c r="CX197" i="12" a="1"/>
  <c r="CV197" i="12" a="1"/>
  <c r="CT197" i="12" a="1"/>
  <c r="CR197" i="12" a="1"/>
  <c r="CP197" i="12" a="1"/>
  <c r="CN197" i="12" a="1"/>
  <c r="CL197" i="12" a="1"/>
  <c r="CJ197" i="12" a="1"/>
  <c r="CH197" i="12" a="1"/>
  <c r="CF197" i="12" a="1"/>
  <c r="CD197" i="12" a="1"/>
  <c r="CB197" i="12" a="1"/>
  <c r="BZ197" i="12" a="1"/>
  <c r="BX197" i="12" a="1"/>
  <c r="BV197" i="12" a="1"/>
  <c r="BT197" i="12" a="1"/>
  <c r="BR197" i="12" a="1"/>
  <c r="BP197" i="12" a="1"/>
  <c r="BN197" i="12" a="1"/>
  <c r="BL197" i="12" a="1"/>
  <c r="BJ197" i="12" a="1"/>
  <c r="BH197" i="12" a="1"/>
  <c r="BF197" i="12" a="1"/>
  <c r="BD197" i="12" a="1"/>
  <c r="BB197" i="12" a="1"/>
  <c r="AZ197" i="12" a="1"/>
  <c r="AX197" i="12" a="1"/>
  <c r="AV197" i="12" a="1"/>
  <c r="AT197" i="12" a="1"/>
  <c r="AR197" i="12" a="1"/>
  <c r="AP197" i="12" a="1"/>
  <c r="AN197" i="12" a="1"/>
  <c r="AL197" i="12" a="1"/>
  <c r="AJ197" i="12" a="1"/>
  <c r="AH197" i="12" a="1"/>
  <c r="AF197" i="12" a="1"/>
  <c r="AD197" i="12" a="1"/>
  <c r="AB197" i="12" a="1"/>
  <c r="Z197" i="12" a="1"/>
  <c r="X197" i="12" a="1"/>
  <c r="V197" i="12" a="1"/>
  <c r="T197" i="12" a="1"/>
  <c r="R197" i="12" a="1"/>
  <c r="P197" i="12" a="1"/>
  <c r="N197" i="12" a="1"/>
  <c r="L197" i="12" a="1"/>
  <c r="DC196" i="12" a="1"/>
  <c r="CY196" i="12" a="1"/>
  <c r="CU196" i="12" a="1"/>
  <c r="CS196" i="12" a="1"/>
  <c r="CM196" i="12" a="1"/>
  <c r="CI196" i="12" a="1"/>
  <c r="CA196" i="12" a="1"/>
  <c r="BW196" i="12" a="1"/>
  <c r="BS196" i="12" a="1"/>
  <c r="BO196" i="12" a="1"/>
  <c r="BK196" i="12" a="1"/>
  <c r="BG196" i="12" a="1"/>
  <c r="BC196" i="12" a="1"/>
  <c r="BA196" i="12" a="1"/>
  <c r="AU196" i="12" a="1"/>
  <c r="AQ196" i="12" a="1"/>
  <c r="AM196" i="12" a="1"/>
  <c r="AK196" i="12" a="1"/>
  <c r="AC196" i="12" a="1"/>
  <c r="Y196" i="12" a="1"/>
  <c r="U196" i="12" a="1"/>
  <c r="Q196" i="12" a="1"/>
  <c r="M196" i="12" a="1"/>
  <c r="DA196" i="12" a="1"/>
  <c r="CW196" i="12" a="1"/>
  <c r="CQ196" i="12" a="1"/>
  <c r="CO196" i="12" a="1"/>
  <c r="CK196" i="12" a="1"/>
  <c r="CG196" i="12" a="1"/>
  <c r="CE196" i="12" a="1"/>
  <c r="CC196" i="12" a="1"/>
  <c r="BY196" i="12" a="1"/>
  <c r="BU196" i="12" a="1"/>
  <c r="BQ196" i="12" a="1"/>
  <c r="BM196" i="12" a="1"/>
  <c r="BI196" i="12" a="1"/>
  <c r="BE196" i="12" a="1"/>
  <c r="AY196" i="12" a="1"/>
  <c r="AW196" i="12" a="1"/>
  <c r="AS196" i="12" a="1"/>
  <c r="AO196" i="12" a="1"/>
  <c r="AI196" i="12" a="1"/>
  <c r="AG196" i="12" a="1"/>
  <c r="AE196" i="12" a="1"/>
  <c r="AA196" i="12" a="1"/>
  <c r="W196" i="12" a="1"/>
  <c r="S196" i="12" a="1"/>
  <c r="O196" i="12" a="1"/>
  <c r="DB196" i="12" a="1"/>
  <c r="CZ196" i="12" a="1"/>
  <c r="CX196" i="12" a="1"/>
  <c r="CV196" i="12" a="1"/>
  <c r="CT196" i="12" a="1"/>
  <c r="CR196" i="12" a="1"/>
  <c r="CP196" i="12" a="1"/>
  <c r="CN196" i="12" a="1"/>
  <c r="CL196" i="12" a="1"/>
  <c r="CJ196" i="12" a="1"/>
  <c r="CH196" i="12" a="1"/>
  <c r="CF196" i="12" a="1"/>
  <c r="CD196" i="12" a="1"/>
  <c r="CB196" i="12" a="1"/>
  <c r="BZ196" i="12" a="1"/>
  <c r="BX196" i="12" a="1"/>
  <c r="BV196" i="12" a="1"/>
  <c r="BT196" i="12" a="1"/>
  <c r="BR196" i="12" a="1"/>
  <c r="BP196" i="12" a="1"/>
  <c r="BN196" i="12" a="1"/>
  <c r="BL196" i="12" a="1"/>
  <c r="BJ196" i="12" a="1"/>
  <c r="BH196" i="12" a="1"/>
  <c r="BF196" i="12" a="1"/>
  <c r="BD196" i="12" a="1"/>
  <c r="BB196" i="12" a="1"/>
  <c r="AZ196" i="12" a="1"/>
  <c r="AX196" i="12" a="1"/>
  <c r="AV196" i="12" a="1"/>
  <c r="AT196" i="12" a="1"/>
  <c r="AR196" i="12" a="1"/>
  <c r="AP196" i="12" a="1"/>
  <c r="AN196" i="12" a="1"/>
  <c r="AL196" i="12" a="1"/>
  <c r="AJ196" i="12" a="1"/>
  <c r="AH196" i="12" a="1"/>
  <c r="AF196" i="12" a="1"/>
  <c r="AD196" i="12" a="1"/>
  <c r="AB196" i="12" a="1"/>
  <c r="Z196" i="12" a="1"/>
  <c r="X196" i="12" a="1"/>
  <c r="V196" i="12" a="1"/>
  <c r="T196" i="12" a="1"/>
  <c r="R196" i="12" a="1"/>
  <c r="P196" i="12" a="1"/>
  <c r="N196" i="12" a="1"/>
  <c r="L196" i="12" a="1"/>
  <c r="DA195" i="12" a="1"/>
  <c r="CY195" i="12" a="1"/>
  <c r="CU195" i="12" a="1"/>
  <c r="CQ195" i="12" a="1"/>
  <c r="CM195" i="12" a="1"/>
  <c r="CI195" i="12" a="1"/>
  <c r="CE195" i="12" a="1"/>
  <c r="CA195" i="12" a="1"/>
  <c r="BW195" i="12" a="1"/>
  <c r="BS195" i="12" a="1"/>
  <c r="BO195" i="12" a="1"/>
  <c r="BK195" i="12" a="1"/>
  <c r="BG195" i="12" a="1"/>
  <c r="BC195" i="12" a="1"/>
  <c r="BA195" i="12" a="1"/>
  <c r="AW195" i="12" a="1"/>
  <c r="AS195" i="12" a="1"/>
  <c r="AO195" i="12" a="1"/>
  <c r="AK195" i="12" a="1"/>
  <c r="AG195" i="12" a="1"/>
  <c r="AC195" i="12" a="1"/>
  <c r="AA195" i="12" a="1"/>
  <c r="W195" i="12" a="1"/>
  <c r="S195" i="12" a="1"/>
  <c r="O195" i="12" a="1"/>
  <c r="DC195" i="12" a="1"/>
  <c r="CW195" i="12" a="1"/>
  <c r="CS195" i="12" a="1"/>
  <c r="CO195" i="12" a="1"/>
  <c r="CK195" i="12" a="1"/>
  <c r="CG195" i="12" a="1"/>
  <c r="CC195" i="12" a="1"/>
  <c r="BY195" i="12" a="1"/>
  <c r="BU195" i="12" a="1"/>
  <c r="BQ195" i="12" a="1"/>
  <c r="BM195" i="12" a="1"/>
  <c r="BI195" i="12" a="1"/>
  <c r="BE195" i="12" a="1"/>
  <c r="AY195" i="12" a="1"/>
  <c r="AU195" i="12" a="1"/>
  <c r="AQ195" i="12" a="1"/>
  <c r="AM195" i="12" a="1"/>
  <c r="AI195" i="12" a="1"/>
  <c r="AE195" i="12" a="1"/>
  <c r="Y195" i="12" a="1"/>
  <c r="U195" i="12" a="1"/>
  <c r="Q195" i="12" a="1"/>
  <c r="M195" i="12" a="1"/>
  <c r="DB195" i="12" a="1"/>
  <c r="CZ195" i="12" a="1"/>
  <c r="CX195" i="12" a="1"/>
  <c r="CV195" i="12" a="1"/>
  <c r="CT195" i="12" a="1"/>
  <c r="CR195" i="12" a="1"/>
  <c r="CP195" i="12" a="1"/>
  <c r="CN195" i="12" a="1"/>
  <c r="CL195" i="12" a="1"/>
  <c r="CJ195" i="12" a="1"/>
  <c r="CH195" i="12" a="1"/>
  <c r="CF195" i="12" a="1"/>
  <c r="CD195" i="12" a="1"/>
  <c r="CB195" i="12" a="1"/>
  <c r="BZ195" i="12" a="1"/>
  <c r="BX195" i="12" a="1"/>
  <c r="BV195" i="12" a="1"/>
  <c r="BT195" i="12" a="1"/>
  <c r="BR195" i="12" a="1"/>
  <c r="BP195" i="12" a="1"/>
  <c r="BN195" i="12" a="1"/>
  <c r="BL195" i="12" a="1"/>
  <c r="BJ195" i="12" a="1"/>
  <c r="BH195" i="12" a="1"/>
  <c r="BF195" i="12" a="1"/>
  <c r="BD195" i="12" a="1"/>
  <c r="BB195" i="12" a="1"/>
  <c r="AZ195" i="12" a="1"/>
  <c r="AX195" i="12" a="1"/>
  <c r="AV195" i="12" a="1"/>
  <c r="AT195" i="12" a="1"/>
  <c r="AR195" i="12" a="1"/>
  <c r="AP195" i="12" a="1"/>
  <c r="AN195" i="12" a="1"/>
  <c r="AL195" i="12" a="1"/>
  <c r="AJ195" i="12" a="1"/>
  <c r="AH195" i="12" a="1"/>
  <c r="AF195" i="12" a="1"/>
  <c r="AD195" i="12" a="1"/>
  <c r="AB195" i="12" a="1"/>
  <c r="Z195" i="12" a="1"/>
  <c r="X195" i="12" a="1"/>
  <c r="V195" i="12" a="1"/>
  <c r="T195" i="12" a="1"/>
  <c r="R195" i="12" a="1"/>
  <c r="P195" i="12" a="1"/>
  <c r="N195" i="12" a="1"/>
  <c r="L195" i="12" a="1"/>
  <c r="DC194" i="12" a="1"/>
  <c r="CY194" i="12" a="1"/>
  <c r="CS194" i="12" a="1"/>
  <c r="CO194" i="12" a="1"/>
  <c r="CK194" i="12" a="1"/>
  <c r="CG194" i="12" a="1"/>
  <c r="CC194" i="12" a="1"/>
  <c r="BY194" i="12" a="1"/>
  <c r="BS194" i="12" a="1"/>
  <c r="BO194" i="12" a="1"/>
  <c r="BK194" i="12" a="1"/>
  <c r="BG194" i="12" a="1"/>
  <c r="BC194" i="12" a="1"/>
  <c r="AY194" i="12" a="1"/>
  <c r="AU194" i="12" a="1"/>
  <c r="AO194" i="12" a="1"/>
  <c r="AK194" i="12" a="1"/>
  <c r="AG194" i="12" a="1"/>
  <c r="AC194" i="12" a="1"/>
  <c r="Y194" i="12" a="1"/>
  <c r="S194" i="12" a="1"/>
  <c r="O194" i="12" a="1"/>
  <c r="DA194" i="12" a="1"/>
  <c r="CW194" i="12" a="1"/>
  <c r="CU194" i="12" a="1"/>
  <c r="CQ194" i="12" a="1"/>
  <c r="CM194" i="12" a="1"/>
  <c r="CI194" i="12" a="1"/>
  <c r="CE194" i="12" a="1"/>
  <c r="CA194" i="12" a="1"/>
  <c r="BW194" i="12" a="1"/>
  <c r="BU194" i="12" a="1"/>
  <c r="BQ194" i="12" a="1"/>
  <c r="BM194" i="12" a="1"/>
  <c r="BI194" i="12" a="1"/>
  <c r="BE194" i="12" a="1"/>
  <c r="BA194" i="12" a="1"/>
  <c r="AW194" i="12" a="1"/>
  <c r="AS194" i="12" a="1"/>
  <c r="AQ194" i="12" a="1"/>
  <c r="AM194" i="12" a="1"/>
  <c r="AI194" i="12" a="1"/>
  <c r="AE194" i="12" a="1"/>
  <c r="AA194" i="12" a="1"/>
  <c r="W194" i="12" a="1"/>
  <c r="U194" i="12" a="1"/>
  <c r="Q194" i="12" a="1"/>
  <c r="M194" i="12" a="1"/>
  <c r="DB194" i="12" a="1"/>
  <c r="CZ194" i="12" a="1"/>
  <c r="CX194" i="12" a="1"/>
  <c r="CV194" i="12" a="1"/>
  <c r="CT194" i="12" a="1"/>
  <c r="CR194" i="12" a="1"/>
  <c r="CP194" i="12" a="1"/>
  <c r="CN194" i="12" a="1"/>
  <c r="CL194" i="12" a="1"/>
  <c r="CJ194" i="12" a="1"/>
  <c r="CH194" i="12" a="1"/>
  <c r="CF194" i="12" a="1"/>
  <c r="CD194" i="12" a="1"/>
  <c r="CB194" i="12" a="1"/>
  <c r="BZ194" i="12" a="1"/>
  <c r="BX194" i="12" a="1"/>
  <c r="BV194" i="12" a="1"/>
  <c r="BT194" i="12" a="1"/>
  <c r="BR194" i="12" a="1"/>
  <c r="BP194" i="12" a="1"/>
  <c r="BN194" i="12" a="1"/>
  <c r="BL194" i="12" a="1"/>
  <c r="BJ194" i="12" a="1"/>
  <c r="BH194" i="12" a="1"/>
  <c r="BF194" i="12" a="1"/>
  <c r="BD194" i="12" a="1"/>
  <c r="BB194" i="12" a="1"/>
  <c r="AZ194" i="12" a="1"/>
  <c r="AX194" i="12" a="1"/>
  <c r="AV194" i="12" a="1"/>
  <c r="AT194" i="12" a="1"/>
  <c r="AR194" i="12" a="1"/>
  <c r="AP194" i="12" a="1"/>
  <c r="AN194" i="12" a="1"/>
  <c r="AL194" i="12" a="1"/>
  <c r="AJ194" i="12" a="1"/>
  <c r="AH194" i="12" a="1"/>
  <c r="AF194" i="12" a="1"/>
  <c r="AD194" i="12" a="1"/>
  <c r="AB194" i="12" a="1"/>
  <c r="Z194" i="12" a="1"/>
  <c r="X194" i="12" a="1"/>
  <c r="V194" i="12" a="1"/>
  <c r="T194" i="12" a="1"/>
  <c r="R194" i="12" a="1"/>
  <c r="P194" i="12" a="1"/>
  <c r="N194" i="12" a="1"/>
  <c r="L194" i="12" a="1"/>
  <c r="DC193" i="12" a="1"/>
  <c r="CY193" i="12" a="1"/>
  <c r="CS193" i="12" a="1"/>
  <c r="CO193" i="12" a="1"/>
  <c r="CK193" i="12" a="1"/>
  <c r="CG193" i="12" a="1"/>
  <c r="CC193" i="12" a="1"/>
  <c r="BW193" i="12" a="1"/>
  <c r="BS193" i="12" a="1"/>
  <c r="BO193" i="12" a="1"/>
  <c r="BI193" i="12" a="1"/>
  <c r="BE193" i="12" a="1"/>
  <c r="BA193" i="12" a="1"/>
  <c r="AW193" i="12" a="1"/>
  <c r="AS193" i="12" a="1"/>
  <c r="AM193" i="12" a="1"/>
  <c r="AI193" i="12" a="1"/>
  <c r="AE193" i="12" a="1"/>
  <c r="AA193" i="12" a="1"/>
  <c r="U193" i="12" a="1"/>
  <c r="Q193" i="12" a="1"/>
  <c r="M193" i="12" a="1"/>
  <c r="DA193" i="12" a="1"/>
  <c r="CW193" i="12" a="1"/>
  <c r="CU193" i="12" a="1"/>
  <c r="CQ193" i="12" a="1"/>
  <c r="CM193" i="12" a="1"/>
  <c r="CI193" i="12" a="1"/>
  <c r="CE193" i="12" a="1"/>
  <c r="CA193" i="12" a="1"/>
  <c r="BY193" i="12" a="1"/>
  <c r="BU193" i="12" a="1"/>
  <c r="BQ193" i="12" a="1"/>
  <c r="BM193" i="12" a="1"/>
  <c r="BK193" i="12" a="1"/>
  <c r="BG193" i="12" a="1"/>
  <c r="BC193" i="12" a="1"/>
  <c r="AY193" i="12" a="1"/>
  <c r="AU193" i="12" a="1"/>
  <c r="AQ193" i="12" a="1"/>
  <c r="AO193" i="12" a="1"/>
  <c r="AK193" i="12" a="1"/>
  <c r="AG193" i="12" a="1"/>
  <c r="AC193" i="12" a="1"/>
  <c r="Y193" i="12" a="1"/>
  <c r="W193" i="12" a="1"/>
  <c r="S193" i="12" a="1"/>
  <c r="O193" i="12" a="1"/>
  <c r="DB193" i="12" a="1"/>
  <c r="CZ193" i="12" a="1"/>
  <c r="CX193" i="12" a="1"/>
  <c r="CV193" i="12" a="1"/>
  <c r="CT193" i="12" a="1"/>
  <c r="CR193" i="12" a="1"/>
  <c r="CP193" i="12" a="1"/>
  <c r="CN193" i="12" a="1"/>
  <c r="CL193" i="12" a="1"/>
  <c r="CJ193" i="12" a="1"/>
  <c r="CH193" i="12" a="1"/>
  <c r="CF193" i="12" a="1"/>
  <c r="CD193" i="12" a="1"/>
  <c r="CB193" i="12" a="1"/>
  <c r="BZ193" i="12" a="1"/>
  <c r="BX193" i="12" a="1"/>
  <c r="BV193" i="12" a="1"/>
  <c r="BT193" i="12" a="1"/>
  <c r="BR193" i="12" a="1"/>
  <c r="BP193" i="12" a="1"/>
  <c r="BN193" i="12" a="1"/>
  <c r="BL193" i="12" a="1"/>
  <c r="BJ193" i="12" a="1"/>
  <c r="BH193" i="12" a="1"/>
  <c r="BF193" i="12" a="1"/>
  <c r="BD193" i="12" a="1"/>
  <c r="BB193" i="12" a="1"/>
  <c r="AZ193" i="12" a="1"/>
  <c r="AX193" i="12" a="1"/>
  <c r="AV193" i="12" a="1"/>
  <c r="AT193" i="12" a="1"/>
  <c r="AR193" i="12" a="1"/>
  <c r="AP193" i="12" a="1"/>
  <c r="AN193" i="12" a="1"/>
  <c r="AL193" i="12" a="1"/>
  <c r="AJ193" i="12" a="1"/>
  <c r="AH193" i="12" a="1"/>
  <c r="AF193" i="12" a="1"/>
  <c r="AD193" i="12" a="1"/>
  <c r="AB193" i="12" a="1"/>
  <c r="Z193" i="12" a="1"/>
  <c r="X193" i="12" a="1"/>
  <c r="V193" i="12" a="1"/>
  <c r="T193" i="12" a="1"/>
  <c r="R193" i="12" a="1"/>
  <c r="P193" i="12" a="1"/>
  <c r="N193" i="12" a="1"/>
  <c r="L193" i="12" a="1"/>
  <c r="DA192" i="12" a="1"/>
  <c r="CW192" i="12" a="1"/>
  <c r="CQ192" i="12" a="1"/>
  <c r="CM192" i="12" a="1"/>
  <c r="CI192" i="12" a="1"/>
  <c r="CE192" i="12" a="1"/>
  <c r="CA192" i="12" a="1"/>
  <c r="BW192" i="12" a="1"/>
  <c r="BS192" i="12" a="1"/>
  <c r="BO192" i="12" a="1"/>
  <c r="BK192" i="12" a="1"/>
  <c r="BE192" i="12" a="1"/>
  <c r="BA192" i="12" a="1"/>
  <c r="AW192" i="12" a="1"/>
  <c r="AA192" i="12" a="1"/>
  <c r="DC192" i="12" a="1"/>
  <c r="CY192" i="12" a="1"/>
  <c r="CU192" i="12" a="1"/>
  <c r="CS192" i="12" a="1"/>
  <c r="CO192" i="12" a="1"/>
  <c r="CK192" i="12" a="1"/>
  <c r="CG192" i="12" a="1"/>
  <c r="CC192" i="12" a="1"/>
  <c r="BY192" i="12" a="1"/>
  <c r="BU192" i="12" a="1"/>
  <c r="BQ192" i="12" a="1"/>
  <c r="BM192" i="12" a="1"/>
  <c r="BI192" i="12" a="1"/>
  <c r="BG192" i="12" a="1"/>
  <c r="BC192" i="12" a="1"/>
  <c r="AY192" i="12" a="1"/>
  <c r="AU192" i="12" a="1"/>
  <c r="AS192" i="12" a="1"/>
  <c r="AQ192" i="12" a="1"/>
  <c r="AO192" i="12" a="1"/>
  <c r="AM192" i="12" a="1"/>
  <c r="AK192" i="12" a="1"/>
  <c r="AI192" i="12" a="1"/>
  <c r="AG192" i="12" a="1"/>
  <c r="AE192" i="12" a="1"/>
  <c r="AC192" i="12" a="1"/>
  <c r="Y192" i="12" a="1"/>
  <c r="W192" i="12" a="1"/>
  <c r="U192" i="12" a="1"/>
  <c r="S192" i="12" a="1"/>
  <c r="Q192" i="12" a="1"/>
  <c r="O192" i="12" a="1"/>
  <c r="M192" i="12" a="1"/>
  <c r="DB192" i="12" a="1"/>
  <c r="CZ192" i="12" a="1"/>
  <c r="CX192" i="12" a="1"/>
  <c r="CV192" i="12" a="1"/>
  <c r="CT192" i="12" a="1"/>
  <c r="CR192" i="12" a="1"/>
  <c r="CP192" i="12" a="1"/>
  <c r="CN192" i="12" a="1"/>
  <c r="CL192" i="12" a="1"/>
  <c r="CJ192" i="12" a="1"/>
  <c r="CH192" i="12" a="1"/>
  <c r="CF192" i="12" a="1"/>
  <c r="CD192" i="12" a="1"/>
  <c r="CB192" i="12" a="1"/>
  <c r="BZ192" i="12" a="1"/>
  <c r="BX192" i="12" a="1"/>
  <c r="BV192" i="12" a="1"/>
  <c r="BT192" i="12" a="1"/>
  <c r="BR192" i="12" a="1"/>
  <c r="BP192" i="12" a="1"/>
  <c r="BN192" i="12" a="1"/>
  <c r="BL192" i="12" a="1"/>
  <c r="BJ192" i="12" a="1"/>
  <c r="BH192" i="12" a="1"/>
  <c r="BF192" i="12" a="1"/>
  <c r="BD192" i="12" a="1"/>
  <c r="BB192" i="12" a="1"/>
  <c r="AZ192" i="12" a="1"/>
  <c r="AX192" i="12" a="1"/>
  <c r="AV192" i="12" a="1"/>
  <c r="AT192" i="12" a="1"/>
  <c r="AR192" i="12" a="1"/>
  <c r="AP192" i="12" a="1"/>
  <c r="AN192" i="12" a="1"/>
  <c r="AL192" i="12" a="1"/>
  <c r="AJ192" i="12" a="1"/>
  <c r="AH192" i="12" a="1"/>
  <c r="AF192" i="12" a="1"/>
  <c r="AD192" i="12" a="1"/>
  <c r="AB192" i="12" a="1"/>
  <c r="Z192" i="12" a="1"/>
  <c r="X192" i="12" a="1"/>
  <c r="V192" i="12" a="1"/>
  <c r="T192" i="12" a="1"/>
  <c r="R192" i="12" a="1"/>
  <c r="P192" i="12" a="1"/>
  <c r="N192" i="12" a="1"/>
  <c r="L192" i="12" a="1"/>
  <c r="DC191" i="12" a="1"/>
  <c r="DA191" i="12" a="1"/>
  <c r="CY191" i="12" a="1"/>
  <c r="CW191" i="12" a="1"/>
  <c r="CU191" i="12" a="1"/>
  <c r="CS191" i="12" a="1"/>
  <c r="CQ191" i="12" a="1"/>
  <c r="CO191" i="12" a="1"/>
  <c r="CM191" i="12" a="1"/>
  <c r="CK191" i="12" a="1"/>
  <c r="CI191" i="12" a="1"/>
  <c r="CG191" i="12" a="1"/>
  <c r="CE191" i="12" a="1"/>
  <c r="CC191" i="12" a="1"/>
  <c r="CA191" i="12" a="1"/>
  <c r="BY191" i="12" a="1"/>
  <c r="BW191" i="12" a="1"/>
  <c r="BU191" i="12" a="1"/>
  <c r="BS191" i="12" a="1"/>
  <c r="BQ191" i="12" a="1"/>
  <c r="BO191" i="12" a="1"/>
  <c r="BM191" i="12" a="1"/>
  <c r="BK191" i="12" a="1"/>
  <c r="BI191" i="12" a="1"/>
  <c r="BG191" i="12" a="1"/>
  <c r="BE191" i="12" a="1"/>
  <c r="BC191" i="12" a="1"/>
  <c r="BA191" i="12" a="1"/>
  <c r="AY191" i="12" a="1"/>
  <c r="AW191" i="12" a="1"/>
  <c r="AU191" i="12" a="1"/>
  <c r="AS191" i="12" a="1"/>
  <c r="AQ191" i="12" a="1"/>
  <c r="AO191" i="12" a="1"/>
  <c r="AM191" i="12" a="1"/>
  <c r="AK191" i="12" a="1"/>
  <c r="AI191" i="12" a="1"/>
  <c r="AG191" i="12" a="1"/>
  <c r="AE191" i="12" a="1"/>
  <c r="AC191" i="12" a="1"/>
  <c r="AA191" i="12" a="1"/>
  <c r="Y191" i="12" a="1"/>
  <c r="W191" i="12" a="1"/>
  <c r="U191" i="12" a="1"/>
  <c r="S191" i="12" a="1"/>
  <c r="Q191" i="12" a="1"/>
  <c r="O191" i="12" a="1"/>
  <c r="M191" i="12" a="1"/>
  <c r="DB191" i="12" a="1"/>
  <c r="CZ191" i="12" a="1"/>
  <c r="CX191" i="12" a="1"/>
  <c r="CV191" i="12" a="1"/>
  <c r="CT191" i="12" a="1"/>
  <c r="CR191" i="12" a="1"/>
  <c r="CP191" i="12" a="1"/>
  <c r="CN191" i="12" a="1"/>
  <c r="CL191" i="12" a="1"/>
  <c r="CJ191" i="12" a="1"/>
  <c r="CH191" i="12" a="1"/>
  <c r="CF191" i="12" a="1"/>
  <c r="CD191" i="12" a="1"/>
  <c r="CB191" i="12" a="1"/>
  <c r="BZ191" i="12" a="1"/>
  <c r="BX191" i="12" a="1"/>
  <c r="BV191" i="12" a="1"/>
  <c r="BT191" i="12" a="1"/>
  <c r="BR191" i="12" a="1"/>
  <c r="BP191" i="12" a="1"/>
  <c r="BN191" i="12" a="1"/>
  <c r="BL191" i="12" a="1"/>
  <c r="BJ191" i="12" a="1"/>
  <c r="BH191" i="12" a="1"/>
  <c r="BF191" i="12" a="1"/>
  <c r="BD191" i="12" a="1"/>
  <c r="BB191" i="12" a="1"/>
  <c r="AZ191" i="12" a="1"/>
  <c r="AX191" i="12" a="1"/>
  <c r="AV191" i="12" a="1"/>
  <c r="AT191" i="12" a="1"/>
  <c r="AR191" i="12" a="1"/>
  <c r="AP191" i="12" a="1"/>
  <c r="AN191" i="12" a="1"/>
  <c r="AL191" i="12" a="1"/>
  <c r="AJ191" i="12" a="1"/>
  <c r="AH191" i="12" a="1"/>
  <c r="AF191" i="12" a="1"/>
  <c r="AD191" i="12" a="1"/>
  <c r="AB191" i="12" a="1"/>
  <c r="Z191" i="12" a="1"/>
  <c r="X191" i="12" a="1"/>
  <c r="V191" i="12" a="1"/>
  <c r="T191" i="12" a="1"/>
  <c r="R191" i="12" a="1"/>
  <c r="P191" i="12" a="1"/>
  <c r="N191" i="12" a="1"/>
  <c r="L191" i="12" a="1"/>
  <c r="DC190" i="12" a="1"/>
  <c r="DA190" i="12" a="1"/>
  <c r="CY190" i="12" a="1"/>
  <c r="CW190" i="12" a="1"/>
  <c r="CU190" i="12" a="1"/>
  <c r="CS190" i="12" a="1"/>
  <c r="CQ190" i="12" a="1"/>
  <c r="CO190" i="12" a="1"/>
  <c r="CM190" i="12" a="1"/>
  <c r="CK190" i="12" a="1"/>
  <c r="CI190" i="12" a="1"/>
  <c r="CG190" i="12" a="1"/>
  <c r="CE190" i="12" a="1"/>
  <c r="CC190" i="12" a="1"/>
  <c r="CA190" i="12" a="1"/>
  <c r="BY190" i="12" a="1"/>
  <c r="BW190" i="12" a="1"/>
  <c r="BU190" i="12" a="1"/>
  <c r="BS190" i="12" a="1"/>
  <c r="BQ190" i="12" a="1"/>
  <c r="BO190" i="12" a="1"/>
  <c r="BM190" i="12" a="1"/>
  <c r="BK190" i="12" a="1"/>
  <c r="BI190" i="12" a="1"/>
  <c r="BG190" i="12" a="1"/>
  <c r="BE190" i="12" a="1"/>
  <c r="BC190" i="12" a="1"/>
  <c r="BA190" i="12" a="1"/>
  <c r="AY190" i="12" a="1"/>
  <c r="AW190" i="12" a="1"/>
  <c r="AU190" i="12" a="1"/>
  <c r="AS190" i="12" a="1"/>
  <c r="AQ190" i="12" a="1"/>
  <c r="AO190" i="12" a="1"/>
  <c r="AM190" i="12" a="1"/>
  <c r="AK190" i="12" a="1"/>
  <c r="AI190" i="12" a="1"/>
  <c r="AG190" i="12" a="1"/>
  <c r="AE190" i="12" a="1"/>
  <c r="AC190" i="12" a="1"/>
  <c r="AA190" i="12" a="1"/>
  <c r="Y190" i="12" a="1"/>
  <c r="W190" i="12" a="1"/>
  <c r="U190" i="12" a="1"/>
  <c r="S190" i="12" a="1"/>
  <c r="Q190" i="12" a="1"/>
  <c r="O190" i="12" a="1"/>
  <c r="M190" i="12" a="1"/>
  <c r="DB190" i="12" a="1"/>
  <c r="CZ190" i="12" a="1"/>
  <c r="CX190" i="12" a="1"/>
  <c r="CV190" i="12" a="1"/>
  <c r="CT190" i="12" a="1"/>
  <c r="CR190" i="12" a="1"/>
  <c r="CP190" i="12" a="1"/>
  <c r="CN190" i="12" a="1"/>
  <c r="CL190" i="12" a="1"/>
  <c r="CJ190" i="12" a="1"/>
  <c r="CH190" i="12" a="1"/>
  <c r="CF190" i="12" a="1"/>
  <c r="CD190" i="12" a="1"/>
  <c r="CB190" i="12" a="1"/>
  <c r="BZ190" i="12" a="1"/>
  <c r="BX190" i="12" a="1"/>
  <c r="BV190" i="12" a="1"/>
  <c r="BT190" i="12" a="1"/>
  <c r="BR190" i="12" a="1"/>
  <c r="BP190" i="12" a="1"/>
  <c r="BN190" i="12" a="1"/>
  <c r="BL190" i="12" a="1"/>
  <c r="BJ190" i="12" a="1"/>
  <c r="BH190" i="12" a="1"/>
  <c r="BF190" i="12" a="1"/>
  <c r="BD190" i="12" a="1"/>
  <c r="BB190" i="12" a="1"/>
  <c r="AZ190" i="12" a="1"/>
  <c r="AX190" i="12" a="1"/>
  <c r="AV190" i="12" a="1"/>
  <c r="AT190" i="12" a="1"/>
  <c r="AR190" i="12" a="1"/>
  <c r="AP190" i="12" a="1"/>
  <c r="AN190" i="12" a="1"/>
  <c r="AL190" i="12" a="1"/>
  <c r="AJ190" i="12" a="1"/>
  <c r="AH190" i="12" a="1"/>
  <c r="AF190" i="12" a="1"/>
  <c r="AD190" i="12" a="1"/>
  <c r="AB190" i="12" a="1"/>
  <c r="Z190" i="12" a="1"/>
  <c r="X190" i="12" a="1"/>
  <c r="V190" i="12" a="1"/>
  <c r="T190" i="12" a="1"/>
  <c r="R190" i="12" a="1"/>
  <c r="P190" i="12" a="1"/>
  <c r="N190" i="12" a="1"/>
  <c r="L190" i="12" a="1"/>
  <c r="DA189" i="12" a="1"/>
  <c r="CW189" i="12" a="1"/>
  <c r="CS189" i="12" a="1"/>
  <c r="CO189" i="12" a="1"/>
  <c r="CK189" i="12" a="1"/>
  <c r="CG189" i="12" a="1"/>
  <c r="CC189" i="12" a="1"/>
  <c r="BY189" i="12" a="1"/>
  <c r="BU189" i="12" a="1"/>
  <c r="BQ189" i="12" a="1"/>
  <c r="BM189" i="12" a="1"/>
  <c r="BI189" i="12" a="1"/>
  <c r="BE189" i="12" a="1"/>
  <c r="BC189" i="12" a="1"/>
  <c r="BA189" i="12" a="1"/>
  <c r="AY189" i="12" a="1"/>
  <c r="AW189" i="12" a="1"/>
  <c r="AS189" i="12" a="1"/>
  <c r="AO189" i="12" a="1"/>
  <c r="AK189" i="12" a="1"/>
  <c r="AE189" i="12" a="1"/>
  <c r="AA189" i="12" a="1"/>
  <c r="W189" i="12" a="1"/>
  <c r="S189" i="12" a="1"/>
  <c r="O189" i="12" a="1"/>
  <c r="DC189" i="12" a="1"/>
  <c r="CY189" i="12" a="1"/>
  <c r="CU189" i="12" a="1"/>
  <c r="CQ189" i="12" a="1"/>
  <c r="CM189" i="12" a="1"/>
  <c r="CI189" i="12" a="1"/>
  <c r="CE189" i="12" a="1"/>
  <c r="CA189" i="12" a="1"/>
  <c r="BW189" i="12" a="1"/>
  <c r="BS189" i="12" a="1"/>
  <c r="BO189" i="12" a="1"/>
  <c r="BK189" i="12" a="1"/>
  <c r="BG189" i="12" a="1"/>
  <c r="AU189" i="12" a="1"/>
  <c r="AQ189" i="12" a="1"/>
  <c r="AM189" i="12" a="1"/>
  <c r="AI189" i="12" a="1"/>
  <c r="AG189" i="12" a="1"/>
  <c r="AC189" i="12" a="1"/>
  <c r="Y189" i="12" a="1"/>
  <c r="U189" i="12" a="1"/>
  <c r="Q189" i="12" a="1"/>
  <c r="M189" i="12" a="1"/>
  <c r="DB189" i="12" a="1"/>
  <c r="CZ189" i="12" a="1"/>
  <c r="CX189" i="12" a="1"/>
  <c r="CV189" i="12" a="1"/>
  <c r="CT189" i="12" a="1"/>
  <c r="CR189" i="12" a="1"/>
  <c r="CP189" i="12" a="1"/>
  <c r="CN189" i="12" a="1"/>
  <c r="CL189" i="12" a="1"/>
  <c r="CJ189" i="12" a="1"/>
  <c r="CH189" i="12" a="1"/>
  <c r="CF189" i="12" a="1"/>
  <c r="CD189" i="12" a="1"/>
  <c r="CB189" i="12" a="1"/>
  <c r="BZ189" i="12" a="1"/>
  <c r="BX189" i="12" a="1"/>
  <c r="BV189" i="12" a="1"/>
  <c r="BT189" i="12" a="1"/>
  <c r="BR189" i="12" a="1"/>
  <c r="BP189" i="12" a="1"/>
  <c r="BN189" i="12" a="1"/>
  <c r="BL189" i="12" a="1"/>
  <c r="BJ189" i="12" a="1"/>
  <c r="BH189" i="12" a="1"/>
  <c r="BF189" i="12" a="1"/>
  <c r="BD189" i="12" a="1"/>
  <c r="BB189" i="12" a="1"/>
  <c r="AZ189" i="12" a="1"/>
  <c r="AX189" i="12" a="1"/>
  <c r="AV189" i="12" a="1"/>
  <c r="AT189" i="12" a="1"/>
  <c r="AR189" i="12" a="1"/>
  <c r="AP189" i="12" a="1"/>
  <c r="AN189" i="12" a="1"/>
  <c r="AL189" i="12" a="1"/>
  <c r="AJ189" i="12" a="1"/>
  <c r="AH189" i="12" a="1"/>
  <c r="AF189" i="12" a="1"/>
  <c r="AD189" i="12" a="1"/>
  <c r="AB189" i="12" a="1"/>
  <c r="Z189" i="12" a="1"/>
  <c r="X189" i="12" a="1"/>
  <c r="V189" i="12" a="1"/>
  <c r="T189" i="12" a="1"/>
  <c r="R189" i="12" a="1"/>
  <c r="P189" i="12" a="1"/>
  <c r="N189" i="12" a="1"/>
  <c r="L189" i="12" a="1"/>
  <c r="DC188" i="12" a="1"/>
  <c r="CY188" i="12" a="1"/>
  <c r="CU188" i="12" a="1"/>
  <c r="CQ188" i="12" a="1"/>
  <c r="CO188" i="12" a="1"/>
  <c r="CK188" i="12" a="1"/>
  <c r="CG188" i="12" a="1"/>
  <c r="CC188" i="12" a="1"/>
  <c r="BY188" i="12" a="1"/>
  <c r="BU188" i="12" a="1"/>
  <c r="BQ188" i="12" a="1"/>
  <c r="BM188" i="12" a="1"/>
  <c r="BI188" i="12" a="1"/>
  <c r="BE188" i="12" a="1"/>
  <c r="BA188" i="12" a="1"/>
  <c r="AY188" i="12" a="1"/>
  <c r="AU188" i="12" a="1"/>
  <c r="AQ188" i="12" a="1"/>
  <c r="AM188" i="12" a="1"/>
  <c r="AI188" i="12" a="1"/>
  <c r="AE188" i="12" a="1"/>
  <c r="AA188" i="12" a="1"/>
  <c r="W188" i="12" a="1"/>
  <c r="S188" i="12" a="1"/>
  <c r="O188" i="12" a="1"/>
  <c r="DA188" i="12" a="1"/>
  <c r="CW188" i="12" a="1"/>
  <c r="CS188" i="12" a="1"/>
  <c r="CM188" i="12" a="1"/>
  <c r="CI188" i="12" a="1"/>
  <c r="CE188" i="12" a="1"/>
  <c r="CA188" i="12" a="1"/>
  <c r="BW188" i="12" a="1"/>
  <c r="BS188" i="12" a="1"/>
  <c r="BO188" i="12" a="1"/>
  <c r="BK188" i="12" a="1"/>
  <c r="BG188" i="12" a="1"/>
  <c r="BC188" i="12" a="1"/>
  <c r="AW188" i="12" a="1"/>
  <c r="AS188" i="12" a="1"/>
  <c r="AO188" i="12" a="1"/>
  <c r="AK188" i="12" a="1"/>
  <c r="AG188" i="12" a="1"/>
  <c r="AC188" i="12" a="1"/>
  <c r="Y188" i="12" a="1"/>
  <c r="U188" i="12" a="1"/>
  <c r="Q188" i="12" a="1"/>
  <c r="M188" i="12" a="1"/>
  <c r="DB188" i="12" a="1"/>
  <c r="CZ188" i="12" a="1"/>
  <c r="CX188" i="12" a="1"/>
  <c r="CV188" i="12" a="1"/>
  <c r="CT188" i="12" a="1"/>
  <c r="CR188" i="12" a="1"/>
  <c r="CP188" i="12" a="1"/>
  <c r="CN188" i="12" a="1"/>
  <c r="CL188" i="12" a="1"/>
  <c r="CJ188" i="12" a="1"/>
  <c r="CH188" i="12" a="1"/>
  <c r="CF188" i="12" a="1"/>
  <c r="CD188" i="12" a="1"/>
  <c r="CB188" i="12" a="1"/>
  <c r="BZ188" i="12" a="1"/>
  <c r="BX188" i="12" a="1"/>
  <c r="BV188" i="12" a="1"/>
  <c r="BT188" i="12" a="1"/>
  <c r="BR188" i="12" a="1"/>
  <c r="BP188" i="12" a="1"/>
  <c r="BN188" i="12" a="1"/>
  <c r="BL188" i="12" a="1"/>
  <c r="BJ188" i="12" a="1"/>
  <c r="BH188" i="12" a="1"/>
  <c r="BF188" i="12" a="1"/>
  <c r="BD188" i="12" a="1"/>
  <c r="BB188" i="12" a="1"/>
  <c r="AZ188" i="12" a="1"/>
  <c r="AX188" i="12" a="1"/>
  <c r="AV188" i="12" a="1"/>
  <c r="AT188" i="12" a="1"/>
  <c r="AR188" i="12" a="1"/>
  <c r="AP188" i="12" a="1"/>
  <c r="AN188" i="12" a="1"/>
  <c r="AL188" i="12" a="1"/>
  <c r="AJ188" i="12" a="1"/>
  <c r="AH188" i="12" a="1"/>
  <c r="AF188" i="12" a="1"/>
  <c r="AD188" i="12" a="1"/>
  <c r="AB188" i="12" a="1"/>
  <c r="Z188" i="12" a="1"/>
  <c r="X188" i="12" a="1"/>
  <c r="V188" i="12" a="1"/>
  <c r="T188" i="12" a="1"/>
  <c r="R188" i="12" a="1"/>
  <c r="P188" i="12" a="1"/>
  <c r="N188" i="12" a="1"/>
  <c r="L188" i="12" a="1"/>
  <c r="DC187" i="12" a="1"/>
  <c r="DA187" i="12" a="1"/>
  <c r="CW187" i="12" a="1"/>
  <c r="CS187" i="12" a="1"/>
  <c r="CO187" i="12" a="1"/>
  <c r="CK187" i="12" a="1"/>
  <c r="CG187" i="12" a="1"/>
  <c r="CC187" i="12" a="1"/>
  <c r="BY187" i="12" a="1"/>
  <c r="BU187" i="12" a="1"/>
  <c r="BQ187" i="12" a="1"/>
  <c r="BM187" i="12" a="1"/>
  <c r="BI187" i="12" a="1"/>
  <c r="BE187" i="12" a="1"/>
  <c r="BA187" i="12" a="1"/>
  <c r="AW187" i="12" a="1"/>
  <c r="AS187" i="12" a="1"/>
  <c r="AO187" i="12" a="1"/>
  <c r="AK187" i="12" a="1"/>
  <c r="AG187" i="12" a="1"/>
  <c r="AC187" i="12" a="1"/>
  <c r="Y187" i="12" a="1"/>
  <c r="U187" i="12" a="1"/>
  <c r="Q187" i="12" a="1"/>
  <c r="M187" i="12" a="1"/>
  <c r="CY187" i="12" a="1"/>
  <c r="CU187" i="12" a="1"/>
  <c r="CQ187" i="12" a="1"/>
  <c r="CM187" i="12" a="1"/>
  <c r="CI187" i="12" a="1"/>
  <c r="CE187" i="12" a="1"/>
  <c r="CA187" i="12" a="1"/>
  <c r="BW187" i="12" a="1"/>
  <c r="BS187" i="12" a="1"/>
  <c r="BO187" i="12" a="1"/>
  <c r="BK187" i="12" a="1"/>
  <c r="BG187" i="12" a="1"/>
  <c r="BC187" i="12" a="1"/>
  <c r="AY187" i="12" a="1"/>
  <c r="AU187" i="12" a="1"/>
  <c r="AQ187" i="12" a="1"/>
  <c r="AM187" i="12" a="1"/>
  <c r="AI187" i="12" a="1"/>
  <c r="AE187" i="12" a="1"/>
  <c r="AA187" i="12" a="1"/>
  <c r="W187" i="12" a="1"/>
  <c r="S187" i="12" a="1"/>
  <c r="O187" i="12" a="1"/>
  <c r="DB187" i="12" a="1"/>
  <c r="CZ187" i="12" a="1"/>
  <c r="CX187" i="12" a="1"/>
  <c r="CV187" i="12" a="1"/>
  <c r="CT187" i="12" a="1"/>
  <c r="CR187" i="12" a="1"/>
  <c r="CP187" i="12" a="1"/>
  <c r="CN187" i="12" a="1"/>
  <c r="CL187" i="12" a="1"/>
  <c r="CJ187" i="12" a="1"/>
  <c r="CH187" i="12" a="1"/>
  <c r="CF187" i="12" a="1"/>
  <c r="CD187" i="12" a="1"/>
  <c r="CB187" i="12" a="1"/>
  <c r="BZ187" i="12" a="1"/>
  <c r="BX187" i="12" a="1"/>
  <c r="BV187" i="12" a="1"/>
  <c r="BT187" i="12" a="1"/>
  <c r="BR187" i="12" a="1"/>
  <c r="BP187" i="12" a="1"/>
  <c r="BN187" i="12" a="1"/>
  <c r="BL187" i="12" a="1"/>
  <c r="BJ187" i="12" a="1"/>
  <c r="BH187" i="12" a="1"/>
  <c r="BF187" i="12" a="1"/>
  <c r="BD187" i="12" a="1"/>
  <c r="BB187" i="12" a="1"/>
  <c r="AZ187" i="12" a="1"/>
  <c r="AX187" i="12" a="1"/>
  <c r="AV187" i="12" a="1"/>
  <c r="AT187" i="12" a="1"/>
  <c r="AR187" i="12" a="1"/>
  <c r="AP187" i="12" a="1"/>
  <c r="AN187" i="12" a="1"/>
  <c r="AL187" i="12" a="1"/>
  <c r="AJ187" i="12" a="1"/>
  <c r="AH187" i="12" a="1"/>
  <c r="AF187" i="12" a="1"/>
  <c r="AD187" i="12" a="1"/>
  <c r="AB187" i="12" a="1"/>
  <c r="Z187" i="12" a="1"/>
  <c r="X187" i="12" a="1"/>
  <c r="V187" i="12" a="1"/>
  <c r="T187" i="12" a="1"/>
  <c r="R187" i="12" a="1"/>
  <c r="P187" i="12" a="1"/>
  <c r="N187" i="12" a="1"/>
  <c r="L187" i="12" a="1"/>
  <c r="CY186" i="12" a="1"/>
  <c r="CU186" i="12" a="1"/>
  <c r="CQ186" i="12" a="1"/>
  <c r="CM186" i="12" a="1"/>
  <c r="CI186" i="12" a="1"/>
  <c r="CE186" i="12" a="1"/>
  <c r="CA186" i="12" a="1"/>
  <c r="BW186" i="12" a="1"/>
  <c r="BS186" i="12" a="1"/>
  <c r="BO186" i="12" a="1"/>
  <c r="BK186" i="12" a="1"/>
  <c r="BG186" i="12" a="1"/>
  <c r="BE186" i="12" a="1"/>
  <c r="BA186" i="12" a="1"/>
  <c r="AW186" i="12" a="1"/>
  <c r="AS186" i="12" a="1"/>
  <c r="AO186" i="12" a="1"/>
  <c r="AK186" i="12" a="1"/>
  <c r="AG186" i="12" a="1"/>
  <c r="AC186" i="12" a="1"/>
  <c r="Y186" i="12" a="1"/>
  <c r="W186" i="12" a="1"/>
  <c r="S186" i="12" a="1"/>
  <c r="M186" i="12" a="1"/>
  <c r="DC186" i="12" a="1"/>
  <c r="DA186" i="12" a="1"/>
  <c r="CW186" i="12" a="1"/>
  <c r="CS186" i="12" a="1"/>
  <c r="CO186" i="12" a="1"/>
  <c r="CK186" i="12" a="1"/>
  <c r="CG186" i="12" a="1"/>
  <c r="CC186" i="12" a="1"/>
  <c r="BY186" i="12" a="1"/>
  <c r="BU186" i="12" a="1"/>
  <c r="BQ186" i="12" a="1"/>
  <c r="BM186" i="12" a="1"/>
  <c r="BI186" i="12" a="1"/>
  <c r="BC186" i="12" a="1"/>
  <c r="AY186" i="12" a="1"/>
  <c r="AU186" i="12" a="1"/>
  <c r="AQ186" i="12" a="1"/>
  <c r="AM186" i="12" a="1"/>
  <c r="AI186" i="12" a="1"/>
  <c r="AE186" i="12" a="1"/>
  <c r="AA186" i="12" a="1"/>
  <c r="U186" i="12" a="1"/>
  <c r="Q186" i="12" a="1"/>
  <c r="O186" i="12" a="1"/>
  <c r="DB186" i="12" a="1"/>
  <c r="CZ186" i="12" a="1"/>
  <c r="CX186" i="12" a="1"/>
  <c r="CV186" i="12" a="1"/>
  <c r="CT186" i="12" a="1"/>
  <c r="CR186" i="12" a="1"/>
  <c r="CP186" i="12" a="1"/>
  <c r="CN186" i="12" a="1"/>
  <c r="CL186" i="12" a="1"/>
  <c r="CJ186" i="12" a="1"/>
  <c r="CH186" i="12" a="1"/>
  <c r="CF186" i="12" a="1"/>
  <c r="CD186" i="12" a="1"/>
  <c r="CB186" i="12" a="1"/>
  <c r="BZ186" i="12" a="1"/>
  <c r="BX186" i="12" a="1"/>
  <c r="BV186" i="12" a="1"/>
  <c r="BT186" i="12" a="1"/>
  <c r="BR186" i="12" a="1"/>
  <c r="BP186" i="12" a="1"/>
  <c r="BN186" i="12" a="1"/>
  <c r="BL186" i="12" a="1"/>
  <c r="BJ186" i="12" a="1"/>
  <c r="BH186" i="12" a="1"/>
  <c r="BF186" i="12" a="1"/>
  <c r="BD186" i="12" a="1"/>
  <c r="BB186" i="12" a="1"/>
  <c r="AZ186" i="12" a="1"/>
  <c r="AX186" i="12" a="1"/>
  <c r="AV186" i="12" a="1"/>
  <c r="AT186" i="12" a="1"/>
  <c r="AR186" i="12" a="1"/>
  <c r="AP186" i="12" a="1"/>
  <c r="AN186" i="12" a="1"/>
  <c r="AL186" i="12" a="1"/>
  <c r="AJ186" i="12" a="1"/>
  <c r="AH186" i="12" a="1"/>
  <c r="AF186" i="12" a="1"/>
  <c r="AD186" i="12" a="1"/>
  <c r="AB186" i="12" a="1"/>
  <c r="Z186" i="12" a="1"/>
  <c r="X186" i="12" a="1"/>
  <c r="V186" i="12" a="1"/>
  <c r="T186" i="12" a="1"/>
  <c r="R186" i="12" a="1"/>
  <c r="P186" i="12" a="1"/>
  <c r="N186" i="12" a="1"/>
  <c r="L186" i="12" a="1"/>
  <c r="DC185" i="12" a="1"/>
  <c r="CY185" i="12" a="1"/>
  <c r="CU185" i="12" a="1"/>
  <c r="CQ185" i="12" a="1"/>
  <c r="CM185" i="12" a="1"/>
  <c r="CI185" i="12" a="1"/>
  <c r="CE185" i="12" a="1"/>
  <c r="CA185" i="12" a="1"/>
  <c r="BW185" i="12" a="1"/>
  <c r="BS185" i="12" a="1"/>
  <c r="BO185" i="12" a="1"/>
  <c r="BK185" i="12" a="1"/>
  <c r="BI185" i="12" a="1"/>
  <c r="BE185" i="12" a="1"/>
  <c r="AY185" i="12" a="1"/>
  <c r="AU185" i="12" a="1"/>
  <c r="AQ185" i="12" a="1"/>
  <c r="AM185" i="12" a="1"/>
  <c r="AI185" i="12" a="1"/>
  <c r="AG185" i="12" a="1"/>
  <c r="AC185" i="12" a="1"/>
  <c r="Y185" i="12" a="1"/>
  <c r="U185" i="12" a="1"/>
  <c r="Q185" i="12" a="1"/>
  <c r="DA185" i="12" a="1"/>
  <c r="CW185" i="12" a="1"/>
  <c r="CS185" i="12" a="1"/>
  <c r="CO185" i="12" a="1"/>
  <c r="CK185" i="12" a="1"/>
  <c r="CG185" i="12" a="1"/>
  <c r="CC185" i="12" a="1"/>
  <c r="BY185" i="12" a="1"/>
  <c r="BU185" i="12" a="1"/>
  <c r="BQ185" i="12" a="1"/>
  <c r="BM185" i="12" a="1"/>
  <c r="BG185" i="12" a="1"/>
  <c r="BC185" i="12" a="1"/>
  <c r="BA185" i="12" a="1"/>
  <c r="AW185" i="12" a="1"/>
  <c r="AS185" i="12" a="1"/>
  <c r="AO185" i="12" a="1"/>
  <c r="AK185" i="12" a="1"/>
  <c r="AE185" i="12" a="1"/>
  <c r="AA185" i="12" a="1"/>
  <c r="W185" i="12" a="1"/>
  <c r="S185" i="12" a="1"/>
  <c r="O185" i="12" a="1"/>
  <c r="M185" i="12" a="1"/>
  <c r="DB185" i="12" a="1"/>
  <c r="CZ185" i="12" a="1"/>
  <c r="CX185" i="12" a="1"/>
  <c r="CV185" i="12" a="1"/>
  <c r="CT185" i="12" a="1"/>
  <c r="CR185" i="12" a="1"/>
  <c r="CP185" i="12" a="1"/>
  <c r="CN185" i="12" a="1"/>
  <c r="CL185" i="12" a="1"/>
  <c r="CJ185" i="12" a="1"/>
  <c r="CH185" i="12" a="1"/>
  <c r="CF185" i="12" a="1"/>
  <c r="CD185" i="12" a="1"/>
  <c r="CB185" i="12" a="1"/>
  <c r="BZ185" i="12" a="1"/>
  <c r="BX185" i="12" a="1"/>
  <c r="BV185" i="12" a="1"/>
  <c r="BT185" i="12" a="1"/>
  <c r="BR185" i="12" a="1"/>
  <c r="BP185" i="12" a="1"/>
  <c r="BN185" i="12" a="1"/>
  <c r="BL185" i="12" a="1"/>
  <c r="BJ185" i="12" a="1"/>
  <c r="BH185" i="12" a="1"/>
  <c r="BF185" i="12" a="1"/>
  <c r="BD185" i="12" a="1"/>
  <c r="BB185" i="12" a="1"/>
  <c r="AZ185" i="12" a="1"/>
  <c r="AX185" i="12" a="1"/>
  <c r="AV185" i="12" a="1"/>
  <c r="AT185" i="12" a="1"/>
  <c r="AR185" i="12" a="1"/>
  <c r="AP185" i="12" a="1"/>
  <c r="AN185" i="12" a="1"/>
  <c r="AL185" i="12" a="1"/>
  <c r="AJ185" i="12" a="1"/>
  <c r="AH185" i="12" a="1"/>
  <c r="AF185" i="12" a="1"/>
  <c r="AD185" i="12" a="1"/>
  <c r="AB185" i="12" a="1"/>
  <c r="Z185" i="12" a="1"/>
  <c r="X185" i="12" a="1"/>
  <c r="V185" i="12" a="1"/>
  <c r="T185" i="12" a="1"/>
  <c r="R185" i="12" a="1"/>
  <c r="P185" i="12" a="1"/>
  <c r="N185" i="12" a="1"/>
  <c r="L185" i="12" a="1"/>
  <c r="DC184" i="12" a="1"/>
  <c r="CY184" i="12" a="1"/>
  <c r="CU184" i="12" a="1"/>
  <c r="CQ184" i="12" a="1"/>
  <c r="CM184" i="12" a="1"/>
  <c r="CI184" i="12" a="1"/>
  <c r="CC184" i="12" a="1"/>
  <c r="BY184" i="12" a="1"/>
  <c r="BU184" i="12" a="1"/>
  <c r="BQ184" i="12" a="1"/>
  <c r="BM184" i="12" a="1"/>
  <c r="BI184" i="12" a="1"/>
  <c r="BE184" i="12" a="1"/>
  <c r="BA184" i="12" a="1"/>
  <c r="AW184" i="12" a="1"/>
  <c r="AS184" i="12" a="1"/>
  <c r="AO184" i="12" a="1"/>
  <c r="AK184" i="12" a="1"/>
  <c r="AG184" i="12" a="1"/>
  <c r="AC184" i="12" a="1"/>
  <c r="Y184" i="12" a="1"/>
  <c r="U184" i="12" a="1"/>
  <c r="Q184" i="12" a="1"/>
  <c r="M184" i="12" a="1"/>
  <c r="DA184" i="12" a="1"/>
  <c r="CW184" i="12" a="1"/>
  <c r="CS184" i="12" a="1"/>
  <c r="CO184" i="12" a="1"/>
  <c r="CK184" i="12" a="1"/>
  <c r="CG184" i="12" a="1"/>
  <c r="CE184" i="12" a="1"/>
  <c r="CA184" i="12" a="1"/>
  <c r="BW184" i="12" a="1"/>
  <c r="BS184" i="12" a="1"/>
  <c r="BO184" i="12" a="1"/>
  <c r="BK184" i="12" a="1"/>
  <c r="BG184" i="12" a="1"/>
  <c r="BC184" i="12" a="1"/>
  <c r="AY184" i="12" a="1"/>
  <c r="AU184" i="12" a="1"/>
  <c r="AQ184" i="12" a="1"/>
  <c r="AM184" i="12" a="1"/>
  <c r="AI184" i="12" a="1"/>
  <c r="AE184" i="12" a="1"/>
  <c r="AA184" i="12" a="1"/>
  <c r="W184" i="12" a="1"/>
  <c r="S184" i="12" a="1"/>
  <c r="O184" i="12" a="1"/>
  <c r="DB184" i="12" a="1"/>
  <c r="CZ184" i="12" a="1"/>
  <c r="CX184" i="12" a="1"/>
  <c r="CV184" i="12" a="1"/>
  <c r="CT184" i="12" a="1"/>
  <c r="CR184" i="12" a="1"/>
  <c r="CP184" i="12" a="1"/>
  <c r="CN184" i="12" a="1"/>
  <c r="CL184" i="12" a="1"/>
  <c r="CJ184" i="12" a="1"/>
  <c r="CH184" i="12" a="1"/>
  <c r="CF184" i="12" a="1"/>
  <c r="CD184" i="12" a="1"/>
  <c r="CB184" i="12" a="1"/>
  <c r="BZ184" i="12" a="1"/>
  <c r="BX184" i="12" a="1"/>
  <c r="BV184" i="12" a="1"/>
  <c r="BT184" i="12" a="1"/>
  <c r="BR184" i="12" a="1"/>
  <c r="BP184" i="12" a="1"/>
  <c r="BN184" i="12" a="1"/>
  <c r="BL184" i="12" a="1"/>
  <c r="BJ184" i="12" a="1"/>
  <c r="BH184" i="12" a="1"/>
  <c r="BF184" i="12" a="1"/>
  <c r="BD184" i="12" a="1"/>
  <c r="BB184" i="12" a="1"/>
  <c r="AZ184" i="12" a="1"/>
  <c r="AX184" i="12" a="1"/>
  <c r="AV184" i="12" a="1"/>
  <c r="AT184" i="12" a="1"/>
  <c r="AR184" i="12" a="1"/>
  <c r="AP184" i="12" a="1"/>
  <c r="AN184" i="12" a="1"/>
  <c r="AL184" i="12" a="1"/>
  <c r="AJ184" i="12" a="1"/>
  <c r="AH184" i="12" a="1"/>
  <c r="AF184" i="12" a="1"/>
  <c r="AD184" i="12" a="1"/>
  <c r="AB184" i="12" a="1"/>
  <c r="Z184" i="12" a="1"/>
  <c r="X184" i="12" a="1"/>
  <c r="V184" i="12" a="1"/>
  <c r="T184" i="12" a="1"/>
  <c r="R184" i="12" a="1"/>
  <c r="P184" i="12" a="1"/>
  <c r="N184" i="12" a="1"/>
  <c r="L184" i="12" a="1"/>
  <c r="DA183" i="12" a="1"/>
  <c r="CW183" i="12" a="1"/>
  <c r="CS183" i="12" a="1"/>
  <c r="CO183" i="12" a="1"/>
  <c r="CK183" i="12" a="1"/>
  <c r="CG183" i="12" a="1"/>
  <c r="CC183" i="12" a="1"/>
  <c r="BY183" i="12" a="1"/>
  <c r="BU183" i="12" a="1"/>
  <c r="BQ183" i="12" a="1"/>
  <c r="BM183" i="12" a="1"/>
  <c r="BI183" i="12" a="1"/>
  <c r="BE183" i="12" a="1"/>
  <c r="BA183" i="12" a="1"/>
  <c r="AW183" i="12" a="1"/>
  <c r="AS183" i="12" a="1"/>
  <c r="AO183" i="12" a="1"/>
  <c r="AK183" i="12" a="1"/>
  <c r="AG183" i="12" a="1"/>
  <c r="AC183" i="12" a="1"/>
  <c r="Y183" i="12" a="1"/>
  <c r="U183" i="12" a="1"/>
  <c r="Q183" i="12" a="1"/>
  <c r="M183" i="12" a="1"/>
  <c r="DC183" i="12" a="1"/>
  <c r="CY183" i="12" a="1"/>
  <c r="CU183" i="12" a="1"/>
  <c r="CQ183" i="12" a="1"/>
  <c r="CM183" i="12" a="1"/>
  <c r="CI183" i="12" a="1"/>
  <c r="CE183" i="12" a="1"/>
  <c r="CA183" i="12" a="1"/>
  <c r="BW183" i="12" a="1"/>
  <c r="BS183" i="12" a="1"/>
  <c r="BO183" i="12" a="1"/>
  <c r="BK183" i="12" a="1"/>
  <c r="BG183" i="12" a="1"/>
  <c r="BC183" i="12" a="1"/>
  <c r="AY183" i="12" a="1"/>
  <c r="AU183" i="12" a="1"/>
  <c r="AQ183" i="12" a="1"/>
  <c r="AM183" i="12" a="1"/>
  <c r="AI183" i="12" a="1"/>
  <c r="AE183" i="12" a="1"/>
  <c r="AA183" i="12" a="1"/>
  <c r="W183" i="12" a="1"/>
  <c r="S183" i="12" a="1"/>
  <c r="O183" i="12" a="1"/>
  <c r="DB183" i="12" a="1"/>
  <c r="CZ183" i="12" a="1"/>
  <c r="CX183" i="12" a="1"/>
  <c r="CV183" i="12" a="1"/>
  <c r="CT183" i="12" a="1"/>
  <c r="CR183" i="12" a="1"/>
  <c r="CP183" i="12" a="1"/>
  <c r="CN183" i="12" a="1"/>
  <c r="CL183" i="12" a="1"/>
  <c r="CJ183" i="12" a="1"/>
  <c r="CH183" i="12" a="1"/>
  <c r="CF183" i="12" a="1"/>
  <c r="CD183" i="12" a="1"/>
  <c r="CB183" i="12" a="1"/>
  <c r="BZ183" i="12" a="1"/>
  <c r="BX183" i="12" a="1"/>
  <c r="BV183" i="12" a="1"/>
  <c r="BT183" i="12" a="1"/>
  <c r="BR183" i="12" a="1"/>
  <c r="BP183" i="12" a="1"/>
  <c r="BN183" i="12" a="1"/>
  <c r="BL183" i="12" a="1"/>
  <c r="BJ183" i="12" a="1"/>
  <c r="BH183" i="12" a="1"/>
  <c r="BF183" i="12" a="1"/>
  <c r="BD183" i="12" a="1"/>
  <c r="BB183" i="12" a="1"/>
  <c r="AZ183" i="12" a="1"/>
  <c r="AX183" i="12" a="1"/>
  <c r="AV183" i="12" a="1"/>
  <c r="AT183" i="12" a="1"/>
  <c r="AR183" i="12" a="1"/>
  <c r="AP183" i="12" a="1"/>
  <c r="AN183" i="12" a="1"/>
  <c r="AL183" i="12" a="1"/>
  <c r="AJ183" i="12" a="1"/>
  <c r="AH183" i="12" a="1"/>
  <c r="AF183" i="12" a="1"/>
  <c r="AD183" i="12" a="1"/>
  <c r="AB183" i="12" a="1"/>
  <c r="Z183" i="12" a="1"/>
  <c r="X183" i="12" a="1"/>
  <c r="V183" i="12" a="1"/>
  <c r="T183" i="12" a="1"/>
  <c r="R183" i="12" a="1"/>
  <c r="P183" i="12" a="1"/>
  <c r="N183" i="12" a="1"/>
  <c r="L183" i="12" a="1"/>
  <c r="DA182" i="12" a="1"/>
  <c r="CY182" i="12" a="1"/>
  <c r="CU182" i="12" a="1"/>
  <c r="CQ182" i="12" a="1"/>
  <c r="CM182" i="12" a="1"/>
  <c r="CI182" i="12" a="1"/>
  <c r="CE182" i="12" a="1"/>
  <c r="CA182" i="12" a="1"/>
  <c r="BW182" i="12" a="1"/>
  <c r="BS182" i="12" a="1"/>
  <c r="BO182" i="12" a="1"/>
  <c r="BK182" i="12" a="1"/>
  <c r="BI182" i="12" a="1"/>
  <c r="BE182" i="12" a="1"/>
  <c r="BA182" i="12" a="1"/>
  <c r="AW182" i="12" a="1"/>
  <c r="AS182" i="12" a="1"/>
  <c r="AO182" i="12" a="1"/>
  <c r="AK182" i="12" a="1"/>
  <c r="AG182" i="12" a="1"/>
  <c r="AC182" i="12" a="1"/>
  <c r="AA182" i="12" a="1"/>
  <c r="W182" i="12" a="1"/>
  <c r="S182" i="12" a="1"/>
  <c r="O182" i="12" a="1"/>
  <c r="DC182" i="12" a="1"/>
  <c r="CW182" i="12" a="1"/>
  <c r="CS182" i="12" a="1"/>
  <c r="CO182" i="12" a="1"/>
  <c r="CK182" i="12" a="1"/>
  <c r="CG182" i="12" a="1"/>
  <c r="CC182" i="12" a="1"/>
  <c r="BY182" i="12" a="1"/>
  <c r="BU182" i="12" a="1"/>
  <c r="BQ182" i="12" a="1"/>
  <c r="BM182" i="12" a="1"/>
  <c r="BG182" i="12" a="1"/>
  <c r="BC182" i="12" a="1"/>
  <c r="AY182" i="12" a="1"/>
  <c r="AU182" i="12" a="1"/>
  <c r="AQ182" i="12" a="1"/>
  <c r="AM182" i="12" a="1"/>
  <c r="AI182" i="12" a="1"/>
  <c r="AE182" i="12" a="1"/>
  <c r="Y182" i="12" a="1"/>
  <c r="U182" i="12" a="1"/>
  <c r="Q182" i="12" a="1"/>
  <c r="M182" i="12" a="1"/>
  <c r="DB182" i="12" a="1"/>
  <c r="CZ182" i="12" a="1"/>
  <c r="CX182" i="12" a="1"/>
  <c r="CV182" i="12" a="1"/>
  <c r="CT182" i="12" a="1"/>
  <c r="CR182" i="12" a="1"/>
  <c r="CP182" i="12" a="1"/>
  <c r="CN182" i="12" a="1"/>
  <c r="CL182" i="12" a="1"/>
  <c r="CJ182" i="12" a="1"/>
  <c r="CH182" i="12" a="1"/>
  <c r="CF182" i="12" a="1"/>
  <c r="CD182" i="12" a="1"/>
  <c r="CB182" i="12" a="1"/>
  <c r="BZ182" i="12" a="1"/>
  <c r="BX182" i="12" a="1"/>
  <c r="BV182" i="12" a="1"/>
  <c r="BT182" i="12" a="1"/>
  <c r="BR182" i="12" a="1"/>
  <c r="BP182" i="12" a="1"/>
  <c r="BN182" i="12" a="1"/>
  <c r="BL182" i="12" a="1"/>
  <c r="BJ182" i="12" a="1"/>
  <c r="BH182" i="12" a="1"/>
  <c r="BF182" i="12" a="1"/>
  <c r="BD182" i="12" a="1"/>
  <c r="BB182" i="12" a="1"/>
  <c r="AZ182" i="12" a="1"/>
  <c r="AX182" i="12" a="1"/>
  <c r="AV182" i="12" a="1"/>
  <c r="AT182" i="12" a="1"/>
  <c r="AR182" i="12" a="1"/>
  <c r="AP182" i="12" a="1"/>
  <c r="AN182" i="12" a="1"/>
  <c r="AL182" i="12" a="1"/>
  <c r="AJ182" i="12" a="1"/>
  <c r="AH182" i="12" a="1"/>
  <c r="AF182" i="12" a="1"/>
  <c r="AD182" i="12" a="1"/>
  <c r="AB182" i="12" a="1"/>
  <c r="Z182" i="12" a="1"/>
  <c r="X182" i="12" a="1"/>
  <c r="V182" i="12" a="1"/>
  <c r="T182" i="12" a="1"/>
  <c r="R182" i="12" a="1"/>
  <c r="P182" i="12" a="1"/>
  <c r="N182" i="12" a="1"/>
  <c r="L182" i="12" a="1"/>
  <c r="DC181" i="12" a="1"/>
  <c r="CY181" i="12" a="1"/>
  <c r="CU181" i="12" a="1"/>
  <c r="CQ181" i="12" a="1"/>
  <c r="CM181" i="12" a="1"/>
  <c r="CI181" i="12" a="1"/>
  <c r="CE181" i="12" a="1"/>
  <c r="CA181" i="12" a="1"/>
  <c r="BW181" i="12" a="1"/>
  <c r="BS181" i="12" a="1"/>
  <c r="BQ181" i="12" a="1"/>
  <c r="BM181" i="12" a="1"/>
  <c r="BI181" i="12" a="1"/>
  <c r="BE181" i="12" a="1"/>
  <c r="BA181" i="12" a="1"/>
  <c r="AW181" i="12" a="1"/>
  <c r="AQ181" i="12" a="1"/>
  <c r="AK181" i="12" a="1"/>
  <c r="AG181" i="12" a="1"/>
  <c r="AC181" i="12" a="1"/>
  <c r="Y181" i="12" a="1"/>
  <c r="U181" i="12" a="1"/>
  <c r="S181" i="12" a="1"/>
  <c r="O181" i="12" a="1"/>
  <c r="DA181" i="12" a="1"/>
  <c r="CW181" i="12" a="1"/>
  <c r="CS181" i="12" a="1"/>
  <c r="CO181" i="12" a="1"/>
  <c r="CK181" i="12" a="1"/>
  <c r="CG181" i="12" a="1"/>
  <c r="CC181" i="12" a="1"/>
  <c r="BY181" i="12" a="1"/>
  <c r="BU181" i="12" a="1"/>
  <c r="BO181" i="12" a="1"/>
  <c r="BK181" i="12" a="1"/>
  <c r="BG181" i="12" a="1"/>
  <c r="BC181" i="12" a="1"/>
  <c r="AY181" i="12" a="1"/>
  <c r="AU181" i="12" a="1"/>
  <c r="AS181" i="12" a="1"/>
  <c r="AO181" i="12" a="1"/>
  <c r="AM181" i="12" a="1"/>
  <c r="AI181" i="12" a="1"/>
  <c r="AE181" i="12" a="1"/>
  <c r="AA181" i="12" a="1"/>
  <c r="W181" i="12" a="1"/>
  <c r="Q181" i="12" a="1"/>
  <c r="M181" i="12" a="1"/>
  <c r="DB181" i="12" a="1"/>
  <c r="CZ181" i="12" a="1"/>
  <c r="CX181" i="12" a="1"/>
  <c r="CV181" i="12" a="1"/>
  <c r="CT181" i="12" a="1"/>
  <c r="CR181" i="12" a="1"/>
  <c r="CP181" i="12" a="1"/>
  <c r="CN181" i="12" a="1"/>
  <c r="CL181" i="12" a="1"/>
  <c r="CJ181" i="12" a="1"/>
  <c r="CH181" i="12" a="1"/>
  <c r="CF181" i="12" a="1"/>
  <c r="CD181" i="12" a="1"/>
  <c r="CB181" i="12" a="1"/>
  <c r="BZ181" i="12" a="1"/>
  <c r="BX181" i="12" a="1"/>
  <c r="BV181" i="12" a="1"/>
  <c r="BT181" i="12" a="1"/>
  <c r="BR181" i="12" a="1"/>
  <c r="BP181" i="12" a="1"/>
  <c r="BN181" i="12" a="1"/>
  <c r="BL181" i="12" a="1"/>
  <c r="BJ181" i="12" a="1"/>
  <c r="BH181" i="12" a="1"/>
  <c r="BF181" i="12" a="1"/>
  <c r="BD181" i="12" a="1"/>
  <c r="BB181" i="12" a="1"/>
  <c r="AZ181" i="12" a="1"/>
  <c r="AX181" i="12" a="1"/>
  <c r="AV181" i="12" a="1"/>
  <c r="AT181" i="12" a="1"/>
  <c r="AR181" i="12" a="1"/>
  <c r="AP181" i="12" a="1"/>
  <c r="AN181" i="12" a="1"/>
  <c r="AL181" i="12" a="1"/>
  <c r="AJ181" i="12" a="1"/>
  <c r="AH181" i="12" a="1"/>
  <c r="AF181" i="12" a="1"/>
  <c r="AD181" i="12" a="1"/>
  <c r="AB181" i="12" a="1"/>
  <c r="Z181" i="12" a="1"/>
  <c r="X181" i="12" a="1"/>
  <c r="V181" i="12" a="1"/>
  <c r="T181" i="12" a="1"/>
  <c r="R181" i="12" a="1"/>
  <c r="P181" i="12" a="1"/>
  <c r="N181" i="12" a="1"/>
  <c r="L181" i="12" a="1"/>
  <c r="DC180" i="12" a="1"/>
  <c r="CY180" i="12" a="1"/>
  <c r="CU180" i="12" a="1"/>
  <c r="CQ180" i="12" a="1"/>
  <c r="CM180" i="12" a="1"/>
  <c r="CI180" i="12" a="1"/>
  <c r="CE180" i="12" a="1"/>
  <c r="CA180" i="12" a="1"/>
  <c r="BW180" i="12" a="1"/>
  <c r="BS180" i="12" a="1"/>
  <c r="BO180" i="12" a="1"/>
  <c r="BK180" i="12" a="1"/>
  <c r="BG180" i="12" a="1"/>
  <c r="BC180" i="12" a="1"/>
  <c r="BA180" i="12" a="1"/>
  <c r="AW180" i="12" a="1"/>
  <c r="AS180" i="12" a="1"/>
  <c r="AO180" i="12" a="1"/>
  <c r="AK180" i="12" a="1"/>
  <c r="AG180" i="12" a="1"/>
  <c r="AC180" i="12" a="1"/>
  <c r="Y180" i="12" a="1"/>
  <c r="U180" i="12" a="1"/>
  <c r="Q180" i="12" a="1"/>
  <c r="M180" i="12" a="1"/>
  <c r="DA180" i="12" a="1"/>
  <c r="CW180" i="12" a="1"/>
  <c r="CS180" i="12" a="1"/>
  <c r="CO180" i="12" a="1"/>
  <c r="CK180" i="12" a="1"/>
  <c r="CG180" i="12" a="1"/>
  <c r="CC180" i="12" a="1"/>
  <c r="BY180" i="12" a="1"/>
  <c r="BU180" i="12" a="1"/>
  <c r="BQ180" i="12" a="1"/>
  <c r="BM180" i="12" a="1"/>
  <c r="BI180" i="12" a="1"/>
  <c r="BE180" i="12" a="1"/>
  <c r="AY180" i="12" a="1"/>
  <c r="AU180" i="12" a="1"/>
  <c r="AQ180" i="12" a="1"/>
  <c r="AM180" i="12" a="1"/>
  <c r="AI180" i="12" a="1"/>
  <c r="AE180" i="12" a="1"/>
  <c r="AA180" i="12" a="1"/>
  <c r="W180" i="12" a="1"/>
  <c r="S180" i="12" a="1"/>
  <c r="O180" i="12" a="1"/>
  <c r="DB180" i="12" a="1"/>
  <c r="CZ180" i="12" a="1"/>
  <c r="CX180" i="12" a="1"/>
  <c r="CV180" i="12" a="1"/>
  <c r="CT180" i="12" a="1"/>
  <c r="CR180" i="12" a="1"/>
  <c r="CP180" i="12" a="1"/>
  <c r="CN180" i="12" a="1"/>
  <c r="CL180" i="12" a="1"/>
  <c r="CJ180" i="12" a="1"/>
  <c r="CH180" i="12" a="1"/>
  <c r="CF180" i="12" a="1"/>
  <c r="CD180" i="12" a="1"/>
  <c r="CB180" i="12" a="1"/>
  <c r="BZ180" i="12" a="1"/>
  <c r="BX180" i="12" a="1"/>
  <c r="BV180" i="12" a="1"/>
  <c r="BT180" i="12" a="1"/>
  <c r="BR180" i="12" a="1"/>
  <c r="BP180" i="12" a="1"/>
  <c r="BN180" i="12" a="1"/>
  <c r="BL180" i="12" a="1"/>
  <c r="BJ180" i="12" a="1"/>
  <c r="BH180" i="12" a="1"/>
  <c r="BF180" i="12" a="1"/>
  <c r="BD180" i="12" a="1"/>
  <c r="BB180" i="12" a="1"/>
  <c r="AZ180" i="12" a="1"/>
  <c r="AX180" i="12" a="1"/>
  <c r="AV180" i="12" a="1"/>
  <c r="AT180" i="12" a="1"/>
  <c r="AR180" i="12" a="1"/>
  <c r="AP180" i="12" a="1"/>
  <c r="AN180" i="12" a="1"/>
  <c r="AL180" i="12" a="1"/>
  <c r="AJ180" i="12" a="1"/>
  <c r="AH180" i="12" a="1"/>
  <c r="AF180" i="12" a="1"/>
  <c r="AD180" i="12" a="1"/>
  <c r="AB180" i="12" a="1"/>
  <c r="Z180" i="12" a="1"/>
  <c r="X180" i="12" a="1"/>
  <c r="V180" i="12" a="1"/>
  <c r="T180" i="12" a="1"/>
  <c r="R180" i="12" a="1"/>
  <c r="P180" i="12" a="1"/>
  <c r="N180" i="12" a="1"/>
  <c r="L180" i="12" a="1"/>
  <c r="DA179" i="12" a="1"/>
  <c r="CW179" i="12" a="1"/>
  <c r="CS179" i="12" a="1"/>
  <c r="CO179" i="12" a="1"/>
  <c r="CK179" i="12" a="1"/>
  <c r="CG179" i="12" a="1"/>
  <c r="CC179" i="12" a="1"/>
  <c r="CA179" i="12" a="1"/>
  <c r="BW179" i="12" a="1"/>
  <c r="BS179" i="12" a="1"/>
  <c r="BO179" i="12" a="1"/>
  <c r="BK179" i="12" a="1"/>
  <c r="BG179" i="12" a="1"/>
  <c r="BC179" i="12" a="1"/>
  <c r="AY179" i="12" a="1"/>
  <c r="AU179" i="12" a="1"/>
  <c r="AQ179" i="12" a="1"/>
  <c r="AM179" i="12" a="1"/>
  <c r="AK179" i="12" a="1"/>
  <c r="AG179" i="12" a="1"/>
  <c r="AC179" i="12" a="1"/>
  <c r="Y179" i="12" a="1"/>
  <c r="U179" i="12" a="1"/>
  <c r="Q179" i="12" a="1"/>
  <c r="DC179" i="12" a="1"/>
  <c r="CY179" i="12" a="1"/>
  <c r="CU179" i="12" a="1"/>
  <c r="CQ179" i="12" a="1"/>
  <c r="CM179" i="12" a="1"/>
  <c r="CI179" i="12" a="1"/>
  <c r="CE179" i="12" a="1"/>
  <c r="BY179" i="12" a="1"/>
  <c r="BU179" i="12" a="1"/>
  <c r="BQ179" i="12" a="1"/>
  <c r="BM179" i="12" a="1"/>
  <c r="BI179" i="12" a="1"/>
  <c r="BE179" i="12" a="1"/>
  <c r="BA179" i="12" a="1"/>
  <c r="AW179" i="12" a="1"/>
  <c r="AS179" i="12" a="1"/>
  <c r="AO179" i="12" a="1"/>
  <c r="AI179" i="12" a="1"/>
  <c r="AE179" i="12" a="1"/>
  <c r="AA179" i="12" a="1"/>
  <c r="W179" i="12" a="1"/>
  <c r="S179" i="12" a="1"/>
  <c r="O179" i="12" a="1"/>
  <c r="M179" i="12" a="1"/>
  <c r="DB179" i="12" a="1"/>
  <c r="CZ179" i="12" a="1"/>
  <c r="CX179" i="12" a="1"/>
  <c r="CV179" i="12" a="1"/>
  <c r="CT179" i="12" a="1"/>
  <c r="CR179" i="12" a="1"/>
  <c r="CP179" i="12" a="1"/>
  <c r="CN179" i="12" a="1"/>
  <c r="CL179" i="12" a="1"/>
  <c r="CJ179" i="12" a="1"/>
  <c r="CH179" i="12" a="1"/>
  <c r="CF179" i="12" a="1"/>
  <c r="CD179" i="12" a="1"/>
  <c r="CB179" i="12" a="1"/>
  <c r="BZ179" i="12" a="1"/>
  <c r="BX179" i="12" a="1"/>
  <c r="BV179" i="12" a="1"/>
  <c r="BT179" i="12" a="1"/>
  <c r="BR179" i="12" a="1"/>
  <c r="BP179" i="12" a="1"/>
  <c r="BN179" i="12" a="1"/>
  <c r="BL179" i="12" a="1"/>
  <c r="BJ179" i="12" a="1"/>
  <c r="BH179" i="12" a="1"/>
  <c r="BF179" i="12" a="1"/>
  <c r="BD179" i="12" a="1"/>
  <c r="BB179" i="12" a="1"/>
  <c r="AZ179" i="12" a="1"/>
  <c r="AX179" i="12" a="1"/>
  <c r="AV179" i="12" a="1"/>
  <c r="AT179" i="12" a="1"/>
  <c r="AR179" i="12" a="1"/>
  <c r="AP179" i="12" a="1"/>
  <c r="AN179" i="12" a="1"/>
  <c r="AL179" i="12" a="1"/>
  <c r="AJ179" i="12" a="1"/>
  <c r="AH179" i="12" a="1"/>
  <c r="AF179" i="12" a="1"/>
  <c r="AD179" i="12" a="1"/>
  <c r="AB179" i="12" a="1"/>
  <c r="Z179" i="12" a="1"/>
  <c r="X179" i="12" a="1"/>
  <c r="V179" i="12" a="1"/>
  <c r="T179" i="12" a="1"/>
  <c r="R179" i="12" a="1"/>
  <c r="P179" i="12" a="1"/>
  <c r="N179" i="12" a="1"/>
  <c r="L179" i="12" a="1"/>
  <c r="DC178" i="12" a="1"/>
  <c r="CY178" i="12" a="1"/>
  <c r="CU178" i="12" a="1"/>
  <c r="CQ178" i="12" a="1"/>
  <c r="CK178" i="12" a="1"/>
  <c r="CG178" i="12" a="1"/>
  <c r="CC178" i="12" a="1"/>
  <c r="BY178" i="12" a="1"/>
  <c r="BW178" i="12" a="1"/>
  <c r="BS178" i="12" a="1"/>
  <c r="BO178" i="12" a="1"/>
  <c r="BM178" i="12" a="1"/>
  <c r="BK178" i="12" a="1"/>
  <c r="BI178" i="12" a="1"/>
  <c r="BG178" i="12" a="1"/>
  <c r="BE178" i="12" a="1"/>
  <c r="BC178" i="12" a="1"/>
  <c r="AY178" i="12" a="1"/>
  <c r="AU178" i="12" a="1"/>
  <c r="AQ178" i="12" a="1"/>
  <c r="AM178" i="12" a="1"/>
  <c r="AI178" i="12" a="1"/>
  <c r="AE178" i="12" a="1"/>
  <c r="AA178" i="12" a="1"/>
  <c r="W178" i="12" a="1"/>
  <c r="S178" i="12" a="1"/>
  <c r="O178" i="12" a="1"/>
  <c r="DA178" i="12" a="1"/>
  <c r="CW178" i="12" a="1"/>
  <c r="CS178" i="12" a="1"/>
  <c r="CO178" i="12" a="1"/>
  <c r="CM178" i="12" a="1"/>
  <c r="CI178" i="12" a="1"/>
  <c r="CE178" i="12" a="1"/>
  <c r="CA178" i="12" a="1"/>
  <c r="BU178" i="12" a="1"/>
  <c r="BQ178" i="12" a="1"/>
  <c r="BA178" i="12" a="1"/>
  <c r="AW178" i="12" a="1"/>
  <c r="AS178" i="12" a="1"/>
  <c r="AO178" i="12" a="1"/>
  <c r="AK178" i="12" a="1"/>
  <c r="AG178" i="12" a="1"/>
  <c r="AC178" i="12" a="1"/>
  <c r="Y178" i="12" a="1"/>
  <c r="U178" i="12" a="1"/>
  <c r="Q178" i="12" a="1"/>
  <c r="M178" i="12" a="1"/>
  <c r="DB178" i="12" a="1"/>
  <c r="CZ178" i="12" a="1"/>
  <c r="CX178" i="12" a="1"/>
  <c r="CV178" i="12" a="1"/>
  <c r="CT178" i="12" a="1"/>
  <c r="CR178" i="12" a="1"/>
  <c r="CP178" i="12" a="1"/>
  <c r="CN178" i="12" a="1"/>
  <c r="CL178" i="12" a="1"/>
  <c r="CJ178" i="12" a="1"/>
  <c r="CH178" i="12" a="1"/>
  <c r="CF178" i="12" a="1"/>
  <c r="CD178" i="12" a="1"/>
  <c r="CB178" i="12" a="1"/>
  <c r="BZ178" i="12" a="1"/>
  <c r="BX178" i="12" a="1"/>
  <c r="BV178" i="12" a="1"/>
  <c r="BT178" i="12" a="1"/>
  <c r="BR178" i="12" a="1"/>
  <c r="BP178" i="12" a="1"/>
  <c r="BN178" i="12" a="1"/>
  <c r="BL178" i="12" a="1"/>
  <c r="BJ178" i="12" a="1"/>
  <c r="BH178" i="12" a="1"/>
  <c r="BF178" i="12" a="1"/>
  <c r="BD178" i="12" a="1"/>
  <c r="BB178" i="12" a="1"/>
  <c r="AZ178" i="12" a="1"/>
  <c r="AX178" i="12" a="1"/>
  <c r="AV178" i="12" a="1"/>
  <c r="AT178" i="12" a="1"/>
  <c r="AR178" i="12" a="1"/>
  <c r="AP178" i="12" a="1"/>
  <c r="AN178" i="12" a="1"/>
  <c r="AL178" i="12" a="1"/>
  <c r="AJ178" i="12" a="1"/>
  <c r="AH178" i="12" a="1"/>
  <c r="AF178" i="12" a="1"/>
  <c r="AD178" i="12" a="1"/>
  <c r="AB178" i="12" a="1"/>
  <c r="Z178" i="12" a="1"/>
  <c r="X178" i="12" a="1"/>
  <c r="V178" i="12" a="1"/>
  <c r="T178" i="12" a="1"/>
  <c r="R178" i="12" a="1"/>
  <c r="P178" i="12" a="1"/>
  <c r="N178" i="12" a="1"/>
  <c r="L178" i="12" a="1"/>
  <c r="DC177" i="12" a="1"/>
  <c r="CY177" i="12" a="1"/>
  <c r="CU177" i="12" a="1"/>
  <c r="CQ177" i="12" a="1"/>
  <c r="CM177" i="12" a="1"/>
  <c r="CI177" i="12" a="1"/>
  <c r="CG177" i="12" a="1"/>
  <c r="CC177" i="12" a="1"/>
  <c r="BY177" i="12" a="1"/>
  <c r="BU177" i="12" a="1"/>
  <c r="BQ177" i="12" a="1"/>
  <c r="BO177" i="12" a="1"/>
  <c r="BK177" i="12" a="1"/>
  <c r="BG177" i="12" a="1"/>
  <c r="BC177" i="12" a="1"/>
  <c r="AY177" i="12" a="1"/>
  <c r="AU177" i="12" a="1"/>
  <c r="AO177" i="12" a="1"/>
  <c r="AK177" i="12" a="1"/>
  <c r="AG177" i="12" a="1"/>
  <c r="AC177" i="12" a="1"/>
  <c r="Y177" i="12" a="1"/>
  <c r="U177" i="12" a="1"/>
  <c r="Q177" i="12" a="1"/>
  <c r="DA177" i="12" a="1"/>
  <c r="CW177" i="12" a="1"/>
  <c r="CS177" i="12" a="1"/>
  <c r="CO177" i="12" a="1"/>
  <c r="CK177" i="12" a="1"/>
  <c r="CE177" i="12" a="1"/>
  <c r="CA177" i="12" a="1"/>
  <c r="BW177" i="12" a="1"/>
  <c r="BS177" i="12" a="1"/>
  <c r="BM177" i="12" a="1"/>
  <c r="BI177" i="12" a="1"/>
  <c r="BE177" i="12" a="1"/>
  <c r="BA177" i="12" a="1"/>
  <c r="AW177" i="12" a="1"/>
  <c r="AS177" i="12" a="1"/>
  <c r="AQ177" i="12" a="1"/>
  <c r="AM177" i="12" a="1"/>
  <c r="AI177" i="12" a="1"/>
  <c r="AE177" i="12" a="1"/>
  <c r="AA177" i="12" a="1"/>
  <c r="W177" i="12" a="1"/>
  <c r="S177" i="12" a="1"/>
  <c r="O177" i="12" a="1"/>
  <c r="M177" i="12" a="1"/>
  <c r="DB177" i="12" a="1"/>
  <c r="CZ177" i="12" a="1"/>
  <c r="CX177" i="12" a="1"/>
  <c r="CV177" i="12" a="1"/>
  <c r="CT177" i="12" a="1"/>
  <c r="CR177" i="12" a="1"/>
  <c r="CP177" i="12" a="1"/>
  <c r="CN177" i="12" a="1"/>
  <c r="CL177" i="12" a="1"/>
  <c r="CJ177" i="12" a="1"/>
  <c r="CH177" i="12" a="1"/>
  <c r="CF177" i="12" a="1"/>
  <c r="CD177" i="12" a="1"/>
  <c r="CB177" i="12" a="1"/>
  <c r="BZ177" i="12" a="1"/>
  <c r="BX177" i="12" a="1"/>
  <c r="BV177" i="12" a="1"/>
  <c r="BT177" i="12" a="1"/>
  <c r="BR177" i="12" a="1"/>
  <c r="BP177" i="12" a="1"/>
  <c r="BN177" i="12" a="1"/>
  <c r="BL177" i="12" a="1"/>
  <c r="BJ177" i="12" a="1"/>
  <c r="BH177" i="12" a="1"/>
  <c r="BF177" i="12" a="1"/>
  <c r="BD177" i="12" a="1"/>
  <c r="BB177" i="12" a="1"/>
  <c r="AZ177" i="12" a="1"/>
  <c r="AX177" i="12" a="1"/>
  <c r="AV177" i="12" a="1"/>
  <c r="AT177" i="12" a="1"/>
  <c r="AR177" i="12" a="1"/>
  <c r="AP177" i="12" a="1"/>
  <c r="AN177" i="12" a="1"/>
  <c r="AL177" i="12" a="1"/>
  <c r="AJ177" i="12" a="1"/>
  <c r="AH177" i="12" a="1"/>
  <c r="AF177" i="12" a="1"/>
  <c r="AD177" i="12" a="1"/>
  <c r="AB177" i="12" a="1"/>
  <c r="Z177" i="12" a="1"/>
  <c r="X177" i="12" a="1"/>
  <c r="V177" i="12" a="1"/>
  <c r="T177" i="12" a="1"/>
  <c r="R177" i="12" a="1"/>
  <c r="P177" i="12" a="1"/>
  <c r="N177" i="12" a="1"/>
  <c r="L177" i="12" a="1"/>
  <c r="DC176" i="12" a="1"/>
  <c r="CY176" i="12" a="1"/>
  <c r="CU176" i="12" a="1"/>
  <c r="CQ176" i="12" a="1"/>
  <c r="CM176" i="12" a="1"/>
  <c r="CI176" i="12" a="1"/>
  <c r="CE176" i="12" a="1"/>
  <c r="CA176" i="12" a="1"/>
  <c r="BW176" i="12" a="1"/>
  <c r="BS176" i="12" a="1"/>
  <c r="BO176" i="12" a="1"/>
  <c r="BK176" i="12" a="1"/>
  <c r="BG176" i="12" a="1"/>
  <c r="BC176" i="12" a="1"/>
  <c r="AY176" i="12" a="1"/>
  <c r="AU176" i="12" a="1"/>
  <c r="AQ176" i="12" a="1"/>
  <c r="AM176" i="12" a="1"/>
  <c r="AI176" i="12" a="1"/>
  <c r="AE176" i="12" a="1"/>
  <c r="AA176" i="12" a="1"/>
  <c r="W176" i="12" a="1"/>
  <c r="S176" i="12" a="1"/>
  <c r="O176" i="12" a="1"/>
  <c r="DA176" i="12" a="1"/>
  <c r="CW176" i="12" a="1"/>
  <c r="CS176" i="12" a="1"/>
  <c r="CO176" i="12" a="1"/>
  <c r="CK176" i="12" a="1"/>
  <c r="CG176" i="12" a="1"/>
  <c r="CC176" i="12" a="1"/>
  <c r="BY176" i="12" a="1"/>
  <c r="BU176" i="12" a="1"/>
  <c r="BQ176" i="12" a="1"/>
  <c r="BM176" i="12" a="1"/>
  <c r="BI176" i="12" a="1"/>
  <c r="BE176" i="12" a="1"/>
  <c r="BA176" i="12" a="1"/>
  <c r="AW176" i="12" a="1"/>
  <c r="AS176" i="12" a="1"/>
  <c r="AO176" i="12" a="1"/>
  <c r="AK176" i="12" a="1"/>
  <c r="AG176" i="12" a="1"/>
  <c r="AC176" i="12" a="1"/>
  <c r="Y176" i="12" a="1"/>
  <c r="U176" i="12" a="1"/>
  <c r="Q176" i="12" a="1"/>
  <c r="M176" i="12" a="1"/>
  <c r="DB176" i="12" a="1"/>
  <c r="CZ176" i="12" a="1"/>
  <c r="CX176" i="12" a="1"/>
  <c r="CV176" i="12" a="1"/>
  <c r="CT176" i="12" a="1"/>
  <c r="CR176" i="12" a="1"/>
  <c r="CP176" i="12" a="1"/>
  <c r="CN176" i="12" a="1"/>
  <c r="CL176" i="12" a="1"/>
  <c r="CJ176" i="12" a="1"/>
  <c r="CH176" i="12" a="1"/>
  <c r="CF176" i="12" a="1"/>
  <c r="CD176" i="12" a="1"/>
  <c r="CB176" i="12" a="1"/>
  <c r="BZ176" i="12" a="1"/>
  <c r="BX176" i="12" a="1"/>
  <c r="BV176" i="12" a="1"/>
  <c r="BT176" i="12" a="1"/>
  <c r="BR176" i="12" a="1"/>
  <c r="BP176" i="12" a="1"/>
  <c r="BN176" i="12" a="1"/>
  <c r="BL176" i="12" a="1"/>
  <c r="BJ176" i="12" a="1"/>
  <c r="BH176" i="12" a="1"/>
  <c r="BF176" i="12" a="1"/>
  <c r="BD176" i="12" a="1"/>
  <c r="BB176" i="12" a="1"/>
  <c r="AZ176" i="12" a="1"/>
  <c r="AX176" i="12" a="1"/>
  <c r="AV176" i="12" a="1"/>
  <c r="AT176" i="12" a="1"/>
  <c r="AR176" i="12" a="1"/>
  <c r="AP176" i="12" a="1"/>
  <c r="AN176" i="12" a="1"/>
  <c r="AL176" i="12" a="1"/>
  <c r="AJ176" i="12" a="1"/>
  <c r="AH176" i="12" a="1"/>
  <c r="AF176" i="12" a="1"/>
  <c r="AD176" i="12" a="1"/>
  <c r="AB176" i="12" a="1"/>
  <c r="Z176" i="12" a="1"/>
  <c r="X176" i="12" a="1"/>
  <c r="V176" i="12" a="1"/>
  <c r="T176" i="12" a="1"/>
  <c r="R176" i="12" a="1"/>
  <c r="P176" i="12" a="1"/>
  <c r="N176" i="12" a="1"/>
  <c r="L176" i="12" a="1"/>
  <c r="DC175" i="12" a="1"/>
  <c r="CY175" i="12" a="1"/>
  <c r="CW175" i="12" a="1"/>
  <c r="CS175" i="12" a="1"/>
  <c r="CO175" i="12" a="1"/>
  <c r="CK175" i="12" a="1"/>
  <c r="CG175" i="12" a="1"/>
  <c r="CC175" i="12" a="1"/>
  <c r="BY175" i="12" a="1"/>
  <c r="BU175" i="12" a="1"/>
  <c r="BQ175" i="12" a="1"/>
  <c r="BM175" i="12" a="1"/>
  <c r="BI175" i="12" a="1"/>
  <c r="BE175" i="12" a="1"/>
  <c r="BA175" i="12" a="1"/>
  <c r="AW175" i="12" a="1"/>
  <c r="AS175" i="12" a="1"/>
  <c r="AO175" i="12" a="1"/>
  <c r="AK175" i="12" a="1"/>
  <c r="AG175" i="12" a="1"/>
  <c r="AC175" i="12" a="1"/>
  <c r="Y175" i="12" a="1"/>
  <c r="U175" i="12" a="1"/>
  <c r="Q175" i="12" a="1"/>
  <c r="O175" i="12" a="1"/>
  <c r="DA175" i="12" a="1"/>
  <c r="CU175" i="12" a="1"/>
  <c r="CQ175" i="12" a="1"/>
  <c r="CM175" i="12" a="1"/>
  <c r="CI175" i="12" a="1"/>
  <c r="CE175" i="12" a="1"/>
  <c r="CA175" i="12" a="1"/>
  <c r="BW175" i="12" a="1"/>
  <c r="BS175" i="12" a="1"/>
  <c r="BO175" i="12" a="1"/>
  <c r="BK175" i="12" a="1"/>
  <c r="BG175" i="12" a="1"/>
  <c r="BC175" i="12" a="1"/>
  <c r="AY175" i="12" a="1"/>
  <c r="AU175" i="12" a="1"/>
  <c r="AQ175" i="12" a="1"/>
  <c r="AM175" i="12" a="1"/>
  <c r="AI175" i="12" a="1"/>
  <c r="AE175" i="12" a="1"/>
  <c r="AA175" i="12" a="1"/>
  <c r="W175" i="12" a="1"/>
  <c r="S175" i="12" a="1"/>
  <c r="M175" i="12" a="1"/>
  <c r="DB175" i="12" a="1"/>
  <c r="CZ175" i="12" a="1"/>
  <c r="CX175" i="12" a="1"/>
  <c r="CV175" i="12" a="1"/>
  <c r="CT175" i="12" a="1"/>
  <c r="CR175" i="12" a="1"/>
  <c r="CP175" i="12" a="1"/>
  <c r="CN175" i="12" a="1"/>
  <c r="CL175" i="12" a="1"/>
  <c r="CJ175" i="12" a="1"/>
  <c r="CH175" i="12" a="1"/>
  <c r="CF175" i="12" a="1"/>
  <c r="CD175" i="12" a="1"/>
  <c r="CB175" i="12" a="1"/>
  <c r="BZ175" i="12" a="1"/>
  <c r="BX175" i="12" a="1"/>
  <c r="BV175" i="12" a="1"/>
  <c r="BT175" i="12" a="1"/>
  <c r="BR175" i="12" a="1"/>
  <c r="BP175" i="12" a="1"/>
  <c r="BN175" i="12" a="1"/>
  <c r="BL175" i="12" a="1"/>
  <c r="BJ175" i="12" a="1"/>
  <c r="BH175" i="12" a="1"/>
  <c r="BF175" i="12" a="1"/>
  <c r="BD175" i="12" a="1"/>
  <c r="BB175" i="12" a="1"/>
  <c r="AZ175" i="12" a="1"/>
  <c r="AX175" i="12" a="1"/>
  <c r="AV175" i="12" a="1"/>
  <c r="AT175" i="12" a="1"/>
  <c r="AR175" i="12" a="1"/>
  <c r="AP175" i="12" a="1"/>
  <c r="AN175" i="12" a="1"/>
  <c r="AL175" i="12" a="1"/>
  <c r="AJ175" i="12" a="1"/>
  <c r="AH175" i="12" a="1"/>
  <c r="AF175" i="12" a="1"/>
  <c r="AD175" i="12" a="1"/>
  <c r="AB175" i="12" a="1"/>
  <c r="Z175" i="12" a="1"/>
  <c r="X175" i="12" a="1"/>
  <c r="V175" i="12" a="1"/>
  <c r="T175" i="12" a="1"/>
  <c r="R175" i="12" a="1"/>
  <c r="P175" i="12" a="1"/>
  <c r="N175" i="12" a="1"/>
  <c r="L175" i="12" a="1"/>
  <c r="DC174" i="12" a="1"/>
  <c r="CY174" i="12" a="1"/>
  <c r="CU174" i="12" a="1"/>
  <c r="CQ174" i="12" a="1"/>
  <c r="CM174" i="12" a="1"/>
  <c r="CI174" i="12" a="1"/>
  <c r="CG174" i="12" a="1"/>
  <c r="CC174" i="12" a="1"/>
  <c r="BY174" i="12" a="1"/>
  <c r="BU174" i="12" a="1"/>
  <c r="BQ174" i="12" a="1"/>
  <c r="BM174" i="12" a="1"/>
  <c r="BI174" i="12" a="1"/>
  <c r="BE174" i="12" a="1"/>
  <c r="BA174" i="12" a="1"/>
  <c r="AW174" i="12" a="1"/>
  <c r="AS174" i="12" a="1"/>
  <c r="AO174" i="12" a="1"/>
  <c r="AK174" i="12" a="1"/>
  <c r="AG174" i="12" a="1"/>
  <c r="AC174" i="12" a="1"/>
  <c r="Y174" i="12" a="1"/>
  <c r="U174" i="12" a="1"/>
  <c r="Q174" i="12" a="1"/>
  <c r="M174" i="12" a="1"/>
  <c r="DA174" i="12" a="1"/>
  <c r="CW174" i="12" a="1"/>
  <c r="CS174" i="12" a="1"/>
  <c r="CO174" i="12" a="1"/>
  <c r="CK174" i="12" a="1"/>
  <c r="CE174" i="12" a="1"/>
  <c r="CA174" i="12" a="1"/>
  <c r="BW174" i="12" a="1"/>
  <c r="BS174" i="12" a="1"/>
  <c r="BO174" i="12" a="1"/>
  <c r="BK174" i="12" a="1"/>
  <c r="BG174" i="12" a="1"/>
  <c r="BC174" i="12" a="1"/>
  <c r="AY174" i="12" a="1"/>
  <c r="AU174" i="12" a="1"/>
  <c r="AQ174" i="12" a="1"/>
  <c r="AM174" i="12" a="1"/>
  <c r="AI174" i="12" a="1"/>
  <c r="AE174" i="12" a="1"/>
  <c r="AA174" i="12" a="1"/>
  <c r="W174" i="12" a="1"/>
  <c r="S174" i="12" a="1"/>
  <c r="O174" i="12" a="1"/>
  <c r="DB174" i="12" a="1"/>
  <c r="CZ174" i="12" a="1"/>
  <c r="CX174" i="12" a="1"/>
  <c r="CV174" i="12" a="1"/>
  <c r="CT174" i="12" a="1"/>
  <c r="CR174" i="12" a="1"/>
  <c r="CP174" i="12" a="1"/>
  <c r="CN174" i="12" a="1"/>
  <c r="CL174" i="12" a="1"/>
  <c r="CJ174" i="12" a="1"/>
  <c r="CH174" i="12" a="1"/>
  <c r="CF174" i="12" a="1"/>
  <c r="CD174" i="12" a="1"/>
  <c r="CB174" i="12" a="1"/>
  <c r="BZ174" i="12" a="1"/>
  <c r="BX174" i="12" a="1"/>
  <c r="BV174" i="12" a="1"/>
  <c r="BT174" i="12" a="1"/>
  <c r="BR174" i="12" a="1"/>
  <c r="BP174" i="12" a="1"/>
  <c r="BN174" i="12" a="1"/>
  <c r="BL174" i="12" a="1"/>
  <c r="BJ174" i="12" a="1"/>
  <c r="BH174" i="12" a="1"/>
  <c r="BF174" i="12" a="1"/>
  <c r="BD174" i="12" a="1"/>
  <c r="BB174" i="12" a="1"/>
  <c r="AZ174" i="12" a="1"/>
  <c r="AX174" i="12" a="1"/>
  <c r="AV174" i="12" a="1"/>
  <c r="AT174" i="12" a="1"/>
  <c r="AR174" i="12" a="1"/>
  <c r="AP174" i="12" a="1"/>
  <c r="AN174" i="12" a="1"/>
  <c r="AL174" i="12" a="1"/>
  <c r="AJ174" i="12" a="1"/>
  <c r="AH174" i="12" a="1"/>
  <c r="AF174" i="12" a="1"/>
  <c r="AD174" i="12" a="1"/>
  <c r="AB174" i="12" a="1"/>
  <c r="Z174" i="12" a="1"/>
  <c r="X174" i="12" a="1"/>
  <c r="V174" i="12" a="1"/>
  <c r="T174" i="12" a="1"/>
  <c r="R174" i="12" a="1"/>
  <c r="P174" i="12" a="1"/>
  <c r="N174" i="12" a="1"/>
  <c r="L174" i="12" a="1"/>
  <c r="DA173" i="12" a="1"/>
  <c r="CW173" i="12" a="1"/>
  <c r="CS173" i="12" a="1"/>
  <c r="CO173" i="12" a="1"/>
  <c r="CK173" i="12" a="1"/>
  <c r="CG173" i="12" a="1"/>
  <c r="CA173" i="12" a="1"/>
  <c r="BW173" i="12" a="1"/>
  <c r="BS173" i="12" a="1"/>
  <c r="BO173" i="12" a="1"/>
  <c r="BK173" i="12" a="1"/>
  <c r="BG173" i="12" a="1"/>
  <c r="BC173" i="12" a="1"/>
  <c r="BA173" i="12" a="1"/>
  <c r="AW173" i="12" a="1"/>
  <c r="AS173" i="12" a="1"/>
  <c r="AO173" i="12" a="1"/>
  <c r="AK173" i="12" a="1"/>
  <c r="AG173" i="12" a="1"/>
  <c r="AC173" i="12" a="1"/>
  <c r="Y173" i="12" a="1"/>
  <c r="U173" i="12" a="1"/>
  <c r="Q173" i="12" a="1"/>
  <c r="M173" i="12" a="1"/>
  <c r="DC173" i="12" a="1"/>
  <c r="CY173" i="12" a="1"/>
  <c r="CU173" i="12" a="1"/>
  <c r="CQ173" i="12" a="1"/>
  <c r="CM173" i="12" a="1"/>
  <c r="CI173" i="12" a="1"/>
  <c r="CE173" i="12" a="1"/>
  <c r="CC173" i="12" a="1"/>
  <c r="BY173" i="12" a="1"/>
  <c r="BU173" i="12" a="1"/>
  <c r="BQ173" i="12" a="1"/>
  <c r="BM173" i="12" a="1"/>
  <c r="BI173" i="12" a="1"/>
  <c r="BE173" i="12" a="1"/>
  <c r="AY173" i="12" a="1"/>
  <c r="AU173" i="12" a="1"/>
  <c r="AQ173" i="12" a="1"/>
  <c r="AM173" i="12" a="1"/>
  <c r="AI173" i="12" a="1"/>
  <c r="AE173" i="12" a="1"/>
  <c r="AA173" i="12" a="1"/>
  <c r="W173" i="12" a="1"/>
  <c r="S173" i="12" a="1"/>
  <c r="O173" i="12" a="1"/>
  <c r="DB173" i="12" a="1"/>
  <c r="CZ173" i="12" a="1"/>
  <c r="CX173" i="12" a="1"/>
  <c r="CV173" i="12" a="1"/>
  <c r="CT173" i="12" a="1"/>
  <c r="CR173" i="12" a="1"/>
  <c r="CP173" i="12" a="1"/>
  <c r="CN173" i="12" a="1"/>
  <c r="CL173" i="12" a="1"/>
  <c r="CJ173" i="12" a="1"/>
  <c r="CH173" i="12" a="1"/>
  <c r="CF173" i="12" a="1"/>
  <c r="CD173" i="12" a="1"/>
  <c r="CB173" i="12" a="1"/>
  <c r="BZ173" i="12" a="1"/>
  <c r="BX173" i="12" a="1"/>
  <c r="BV173" i="12" a="1"/>
  <c r="BT173" i="12" a="1"/>
  <c r="BR173" i="12" a="1"/>
  <c r="BP173" i="12" a="1"/>
  <c r="BN173" i="12" a="1"/>
  <c r="BL173" i="12" a="1"/>
  <c r="BJ173" i="12" a="1"/>
  <c r="BH173" i="12" a="1"/>
  <c r="BF173" i="12" a="1"/>
  <c r="BD173" i="12" a="1"/>
  <c r="BB173" i="12" a="1"/>
  <c r="AZ173" i="12" a="1"/>
  <c r="AX173" i="12" a="1"/>
  <c r="AV173" i="12" a="1"/>
  <c r="AT173" i="12" a="1"/>
  <c r="AR173" i="12" a="1"/>
  <c r="AP173" i="12" a="1"/>
  <c r="AN173" i="12" a="1"/>
  <c r="AL173" i="12" a="1"/>
  <c r="AJ173" i="12" a="1"/>
  <c r="AH173" i="12" a="1"/>
  <c r="AF173" i="12" a="1"/>
  <c r="AD173" i="12" a="1"/>
  <c r="AB173" i="12" a="1"/>
  <c r="Z173" i="12" a="1"/>
  <c r="X173" i="12" a="1"/>
  <c r="V173" i="12" a="1"/>
  <c r="T173" i="12" a="1"/>
  <c r="R173" i="12" a="1"/>
  <c r="P173" i="12" a="1"/>
  <c r="N173" i="12" a="1"/>
  <c r="L173" i="12" a="1"/>
  <c r="DA172" i="12" a="1"/>
  <c r="CW172" i="12" a="1"/>
  <c r="CS172" i="12" a="1"/>
  <c r="CO172" i="12" a="1"/>
  <c r="CK172" i="12" a="1"/>
  <c r="CI172" i="12" a="1"/>
  <c r="CE172" i="12" a="1"/>
  <c r="CA172" i="12" a="1"/>
  <c r="BW172" i="12" a="1"/>
  <c r="BS172" i="12" a="1"/>
  <c r="BQ172" i="12" a="1"/>
  <c r="BM172" i="12" a="1"/>
  <c r="BI172" i="12" a="1"/>
  <c r="BE172" i="12" a="1"/>
  <c r="BA172" i="12" a="1"/>
  <c r="AW172" i="12" a="1"/>
  <c r="AS172" i="12" a="1"/>
  <c r="AO172" i="12" a="1"/>
  <c r="AK172" i="12" a="1"/>
  <c r="AG172" i="12" a="1"/>
  <c r="AC172" i="12" a="1"/>
  <c r="Y172" i="12" a="1"/>
  <c r="U172" i="12" a="1"/>
  <c r="Q172" i="12" a="1"/>
  <c r="M172" i="12" a="1"/>
  <c r="DC172" i="12" a="1"/>
  <c r="CY172" i="12" a="1"/>
  <c r="CU172" i="12" a="1"/>
  <c r="CQ172" i="12" a="1"/>
  <c r="CM172" i="12" a="1"/>
  <c r="CG172" i="12" a="1"/>
  <c r="CC172" i="12" a="1"/>
  <c r="BY172" i="12" a="1"/>
  <c r="BU172" i="12" a="1"/>
  <c r="BO172" i="12" a="1"/>
  <c r="BK172" i="12" a="1"/>
  <c r="BG172" i="12" a="1"/>
  <c r="BC172" i="12" a="1"/>
  <c r="AY172" i="12" a="1"/>
  <c r="AU172" i="12" a="1"/>
  <c r="AQ172" i="12" a="1"/>
  <c r="AM172" i="12" a="1"/>
  <c r="AI172" i="12" a="1"/>
  <c r="AE172" i="12" a="1"/>
  <c r="AA172" i="12" a="1"/>
  <c r="W172" i="12" a="1"/>
  <c r="S172" i="12" a="1"/>
  <c r="O172" i="12" a="1"/>
  <c r="DB172" i="12" a="1"/>
  <c r="CZ172" i="12" a="1"/>
  <c r="CX172" i="12" a="1"/>
  <c r="CV172" i="12" a="1"/>
  <c r="CT172" i="12" a="1"/>
  <c r="CR172" i="12" a="1"/>
  <c r="CP172" i="12" a="1"/>
  <c r="CN172" i="12" a="1"/>
  <c r="CL172" i="12" a="1"/>
  <c r="CJ172" i="12" a="1"/>
  <c r="CH172" i="12" a="1"/>
  <c r="CF172" i="12" a="1"/>
  <c r="CD172" i="12" a="1"/>
  <c r="CB172" i="12" a="1"/>
  <c r="BZ172" i="12" a="1"/>
  <c r="BX172" i="12" a="1"/>
  <c r="BV172" i="12" a="1"/>
  <c r="BT172" i="12" a="1"/>
  <c r="BR172" i="12" a="1"/>
  <c r="BP172" i="12" a="1"/>
  <c r="BN172" i="12" a="1"/>
  <c r="BL172" i="12" a="1"/>
  <c r="BJ172" i="12" a="1"/>
  <c r="BH172" i="12" a="1"/>
  <c r="BF172" i="12" a="1"/>
  <c r="BD172" i="12" a="1"/>
  <c r="BB172" i="12" a="1"/>
  <c r="AZ172" i="12" a="1"/>
  <c r="AX172" i="12" a="1"/>
  <c r="AV172" i="12" a="1"/>
  <c r="AT172" i="12" a="1"/>
  <c r="AR172" i="12" a="1"/>
  <c r="AP172" i="12" a="1"/>
  <c r="AN172" i="12" a="1"/>
  <c r="AL172" i="12" a="1"/>
  <c r="AJ172" i="12" a="1"/>
  <c r="AH172" i="12" a="1"/>
  <c r="AF172" i="12" a="1"/>
  <c r="AD172" i="12" a="1"/>
  <c r="AB172" i="12" a="1"/>
  <c r="Z172" i="12" a="1"/>
  <c r="X172" i="12" a="1"/>
  <c r="V172" i="12" a="1"/>
  <c r="T172" i="12" a="1"/>
  <c r="R172" i="12" a="1"/>
  <c r="P172" i="12" a="1"/>
  <c r="N172" i="12" a="1"/>
  <c r="L172" i="12" a="1"/>
  <c r="DA171" i="12" a="1"/>
  <c r="CW171" i="12" a="1"/>
  <c r="CU171" i="12" a="1"/>
  <c r="CQ171" i="12" a="1"/>
  <c r="CM171" i="12" a="1"/>
  <c r="CI171" i="12" a="1"/>
  <c r="CE171" i="12" a="1"/>
  <c r="CA171" i="12" a="1"/>
  <c r="BW171" i="12" a="1"/>
  <c r="BS171" i="12" a="1"/>
  <c r="BO171" i="12" a="1"/>
  <c r="BK171" i="12" a="1"/>
  <c r="BG171" i="12" a="1"/>
  <c r="BA171" i="12" a="1"/>
  <c r="AW171" i="12" a="1"/>
  <c r="AS171" i="12" a="1"/>
  <c r="AO171" i="12" a="1"/>
  <c r="AK171" i="12" a="1"/>
  <c r="AG171" i="12" a="1"/>
  <c r="AC171" i="12" a="1"/>
  <c r="Y171" i="12" a="1"/>
  <c r="U171" i="12" a="1"/>
  <c r="Q171" i="12" a="1"/>
  <c r="M171" i="12" a="1"/>
  <c r="DC171" i="12" a="1"/>
  <c r="CY171" i="12" a="1"/>
  <c r="CS171" i="12" a="1"/>
  <c r="CO171" i="12" a="1"/>
  <c r="CK171" i="12" a="1"/>
  <c r="CG171" i="12" a="1"/>
  <c r="CC171" i="12" a="1"/>
  <c r="BY171" i="12" a="1"/>
  <c r="BU171" i="12" a="1"/>
  <c r="BQ171" i="12" a="1"/>
  <c r="BM171" i="12" a="1"/>
  <c r="BI171" i="12" a="1"/>
  <c r="BE171" i="12" a="1"/>
  <c r="BC171" i="12" a="1"/>
  <c r="AY171" i="12" a="1"/>
  <c r="AU171" i="12" a="1"/>
  <c r="AQ171" i="12" a="1"/>
  <c r="AM171" i="12" a="1"/>
  <c r="AI171" i="12" a="1"/>
  <c r="AE171" i="12" a="1"/>
  <c r="AA171" i="12" a="1"/>
  <c r="W171" i="12" a="1"/>
  <c r="S171" i="12" a="1"/>
  <c r="O171" i="12" a="1"/>
  <c r="DB171" i="12" a="1"/>
  <c r="CZ171" i="12" a="1"/>
  <c r="CX171" i="12" a="1"/>
  <c r="CV171" i="12" a="1"/>
  <c r="CT171" i="12" a="1"/>
  <c r="CR171" i="12" a="1"/>
  <c r="CP171" i="12" a="1"/>
  <c r="CN171" i="12" a="1"/>
  <c r="CL171" i="12" a="1"/>
  <c r="CJ171" i="12" a="1"/>
  <c r="CH171" i="12" a="1"/>
  <c r="CF171" i="12" a="1"/>
  <c r="CD171" i="12" a="1"/>
  <c r="CB171" i="12" a="1"/>
  <c r="BZ171" i="12" a="1"/>
  <c r="BX171" i="12" a="1"/>
  <c r="BV171" i="12" a="1"/>
  <c r="BT171" i="12" a="1"/>
  <c r="BR171" i="12" a="1"/>
  <c r="BP171" i="12" a="1"/>
  <c r="BN171" i="12" a="1"/>
  <c r="BL171" i="12" a="1"/>
  <c r="BJ171" i="12" a="1"/>
  <c r="BH171" i="12" a="1"/>
  <c r="BF171" i="12" a="1"/>
  <c r="BD171" i="12" a="1"/>
  <c r="BB171" i="12" a="1"/>
  <c r="AZ171" i="12" a="1"/>
  <c r="AX171" i="12" a="1"/>
  <c r="AV171" i="12" a="1"/>
  <c r="AT171" i="12" a="1"/>
  <c r="AR171" i="12" a="1"/>
  <c r="AP171" i="12" a="1"/>
  <c r="AN171" i="12" a="1"/>
  <c r="AL171" i="12" a="1"/>
  <c r="AJ171" i="12" a="1"/>
  <c r="AH171" i="12" a="1"/>
  <c r="AF171" i="12" a="1"/>
  <c r="AD171" i="12" a="1"/>
  <c r="AB171" i="12" a="1"/>
  <c r="Z171" i="12" a="1"/>
  <c r="X171" i="12" a="1"/>
  <c r="V171" i="12" a="1"/>
  <c r="T171" i="12" a="1"/>
  <c r="R171" i="12" a="1"/>
  <c r="P171" i="12" a="1"/>
  <c r="N171" i="12" a="1"/>
  <c r="L171" i="12" a="1"/>
  <c r="DA170" i="12" a="1"/>
  <c r="CW170" i="12" a="1"/>
  <c r="CS170" i="12" a="1"/>
  <c r="CO170" i="12" a="1"/>
  <c r="CK170" i="12" a="1"/>
  <c r="CG170" i="12" a="1"/>
  <c r="CC170" i="12" a="1"/>
  <c r="BY170" i="12" a="1"/>
  <c r="BU170" i="12" a="1"/>
  <c r="BS170" i="12" a="1"/>
  <c r="BO170" i="12" a="1"/>
  <c r="BK170" i="12" a="1"/>
  <c r="BG170" i="12" a="1"/>
  <c r="BC170" i="12" a="1"/>
  <c r="AY170" i="12" a="1"/>
  <c r="AU170" i="12" a="1"/>
  <c r="AQ170" i="12" a="1"/>
  <c r="AM170" i="12" a="1"/>
  <c r="AI170" i="12" a="1"/>
  <c r="AE170" i="12" a="1"/>
  <c r="AA170" i="12" a="1"/>
  <c r="W170" i="12" a="1"/>
  <c r="S170" i="12" a="1"/>
  <c r="O170" i="12" a="1"/>
  <c r="DC170" i="12" a="1"/>
  <c r="CY170" i="12" a="1"/>
  <c r="CU170" i="12" a="1"/>
  <c r="CQ170" i="12" a="1"/>
  <c r="CM170" i="12" a="1"/>
  <c r="CI170" i="12" a="1"/>
  <c r="CE170" i="12" a="1"/>
  <c r="CA170" i="12" a="1"/>
  <c r="BW170" i="12" a="1"/>
  <c r="BQ170" i="12" a="1"/>
  <c r="BM170" i="12" a="1"/>
  <c r="BI170" i="12" a="1"/>
  <c r="BE170" i="12" a="1"/>
  <c r="BA170" i="12" a="1"/>
  <c r="AW170" i="12" a="1"/>
  <c r="AS170" i="12" a="1"/>
  <c r="AO170" i="12" a="1"/>
  <c r="AK170" i="12" a="1"/>
  <c r="AG170" i="12" a="1"/>
  <c r="AC170" i="12" a="1"/>
  <c r="Y170" i="12" a="1"/>
  <c r="U170" i="12" a="1"/>
  <c r="Q170" i="12" a="1"/>
  <c r="M170" i="12" a="1"/>
  <c r="DB170" i="12" a="1"/>
  <c r="CZ170" i="12" a="1"/>
  <c r="CX170" i="12" a="1"/>
  <c r="CV170" i="12" a="1"/>
  <c r="CT170" i="12" a="1"/>
  <c r="CR170" i="12" a="1"/>
  <c r="CP170" i="12" a="1"/>
  <c r="CN170" i="12" a="1"/>
  <c r="CL170" i="12" a="1"/>
  <c r="CJ170" i="12" a="1"/>
  <c r="CH170" i="12" a="1"/>
  <c r="CF170" i="12" a="1"/>
  <c r="CD170" i="12" a="1"/>
  <c r="CB170" i="12" a="1"/>
  <c r="BZ170" i="12" a="1"/>
  <c r="BX170" i="12" a="1"/>
  <c r="BV170" i="12" a="1"/>
  <c r="BT170" i="12" a="1"/>
  <c r="BR170" i="12" a="1"/>
  <c r="BP170" i="12" a="1"/>
  <c r="BN170" i="12" a="1"/>
  <c r="BL170" i="12" a="1"/>
  <c r="BJ170" i="12" a="1"/>
  <c r="BH170" i="12" a="1"/>
  <c r="BF170" i="12" a="1"/>
  <c r="BD170" i="12" a="1"/>
  <c r="BB170" i="12" a="1"/>
  <c r="AZ170" i="12" a="1"/>
  <c r="AX170" i="12" a="1"/>
  <c r="AV170" i="12" a="1"/>
  <c r="AT170" i="12" a="1"/>
  <c r="AR170" i="12" a="1"/>
  <c r="AP170" i="12" a="1"/>
  <c r="AN170" i="12" a="1"/>
  <c r="AL170" i="12" a="1"/>
  <c r="AJ170" i="12" a="1"/>
  <c r="AH170" i="12" a="1"/>
  <c r="AF170" i="12" a="1"/>
  <c r="AD170" i="12" a="1"/>
  <c r="AB170" i="12" a="1"/>
  <c r="Z170" i="12" a="1"/>
  <c r="X170" i="12" a="1"/>
  <c r="V170" i="12" a="1"/>
  <c r="T170" i="12" a="1"/>
  <c r="R170" i="12" a="1"/>
  <c r="P170" i="12" a="1"/>
  <c r="N170" i="12" a="1"/>
  <c r="L170" i="12" a="1"/>
  <c r="DC169" i="12" a="1"/>
  <c r="CY169" i="12" a="1"/>
  <c r="CS169" i="12" a="1"/>
  <c r="CO169" i="12" a="1"/>
  <c r="CM169" i="12" a="1"/>
  <c r="CI169" i="12" a="1"/>
  <c r="CE169" i="12" a="1"/>
  <c r="CA169" i="12" a="1"/>
  <c r="BW169" i="12" a="1"/>
  <c r="BS169" i="12" a="1"/>
  <c r="BM169" i="12" a="1"/>
  <c r="BI169" i="12" a="1"/>
  <c r="BE169" i="12" a="1"/>
  <c r="BA169" i="12" a="1"/>
  <c r="AU169" i="12" a="1"/>
  <c r="AQ169" i="12" a="1"/>
  <c r="AM169" i="12" a="1"/>
  <c r="AI169" i="12" a="1"/>
  <c r="AE169" i="12" a="1"/>
  <c r="AA169" i="12" a="1"/>
  <c r="W169" i="12" a="1"/>
  <c r="S169" i="12" a="1"/>
  <c r="O169" i="12" a="1"/>
  <c r="DA169" i="12" a="1"/>
  <c r="CW169" i="12" a="1"/>
  <c r="CU169" i="12" a="1"/>
  <c r="CQ169" i="12" a="1"/>
  <c r="CK169" i="12" a="1"/>
  <c r="CG169" i="12" a="1"/>
  <c r="CC169" i="12" a="1"/>
  <c r="BY169" i="12" a="1"/>
  <c r="BU169" i="12" a="1"/>
  <c r="BQ169" i="12" a="1"/>
  <c r="BO169" i="12" a="1"/>
  <c r="BK169" i="12" a="1"/>
  <c r="BG169" i="12" a="1"/>
  <c r="BC169" i="12" a="1"/>
  <c r="AY169" i="12" a="1"/>
  <c r="AW169" i="12" a="1"/>
  <c r="AS169" i="12" a="1"/>
  <c r="AO169" i="12" a="1"/>
  <c r="AK169" i="12" a="1"/>
  <c r="AG169" i="12" a="1"/>
  <c r="AC169" i="12" a="1"/>
  <c r="Y169" i="12" a="1"/>
  <c r="U169" i="12" a="1"/>
  <c r="Q169" i="12" a="1"/>
  <c r="M169" i="12" a="1"/>
  <c r="DB169" i="12" a="1"/>
  <c r="CZ169" i="12" a="1"/>
  <c r="CX169" i="12" a="1"/>
  <c r="CV169" i="12" a="1"/>
  <c r="CT169" i="12" a="1"/>
  <c r="CR169" i="12" a="1"/>
  <c r="CP169" i="12" a="1"/>
  <c r="CN169" i="12" a="1"/>
  <c r="CL169" i="12" a="1"/>
  <c r="CJ169" i="12" a="1"/>
  <c r="CH169" i="12" a="1"/>
  <c r="CF169" i="12" a="1"/>
  <c r="CD169" i="12" a="1"/>
  <c r="CB169" i="12" a="1"/>
  <c r="BZ169" i="12" a="1"/>
  <c r="BX169" i="12" a="1"/>
  <c r="BV169" i="12" a="1"/>
  <c r="BT169" i="12" a="1"/>
  <c r="BR169" i="12" a="1"/>
  <c r="BP169" i="12" a="1"/>
  <c r="BN169" i="12" a="1"/>
  <c r="BL169" i="12" a="1"/>
  <c r="BJ169" i="12" a="1"/>
  <c r="BH169" i="12" a="1"/>
  <c r="BF169" i="12" a="1"/>
  <c r="BD169" i="12" a="1"/>
  <c r="BB169" i="12" a="1"/>
  <c r="AZ169" i="12" a="1"/>
  <c r="AX169" i="12" a="1"/>
  <c r="AV169" i="12" a="1"/>
  <c r="AT169" i="12" a="1"/>
  <c r="AR169" i="12" a="1"/>
  <c r="AP169" i="12" a="1"/>
  <c r="AN169" i="12" a="1"/>
  <c r="AL169" i="12" a="1"/>
  <c r="AJ169" i="12" a="1"/>
  <c r="AH169" i="12" a="1"/>
  <c r="AF169" i="12" a="1"/>
  <c r="AD169" i="12" a="1"/>
  <c r="AB169" i="12" a="1"/>
  <c r="Z169" i="12" a="1"/>
  <c r="X169" i="12" a="1"/>
  <c r="V169" i="12" a="1"/>
  <c r="T169" i="12" a="1"/>
  <c r="R169" i="12" a="1"/>
  <c r="P169" i="12" a="1"/>
  <c r="N169" i="12" a="1"/>
  <c r="L169" i="12" a="1"/>
  <c r="DC168" i="12" a="1"/>
  <c r="CY168" i="12" a="1"/>
  <c r="CU168" i="12" a="1"/>
  <c r="CQ168" i="12" a="1"/>
  <c r="CM168" i="12" a="1"/>
  <c r="CI168" i="12" a="1"/>
  <c r="CE168" i="12" a="1"/>
  <c r="CA168" i="12" a="1"/>
  <c r="BW168" i="12" a="1"/>
  <c r="BS168" i="12" a="1"/>
  <c r="BO168" i="12" a="1"/>
  <c r="BK168" i="12" a="1"/>
  <c r="BG168" i="12" a="1"/>
  <c r="BC168" i="12" a="1"/>
  <c r="AY168" i="12" a="1"/>
  <c r="AU168" i="12" a="1"/>
  <c r="AQ168" i="12" a="1"/>
  <c r="AM168" i="12" a="1"/>
  <c r="AI168" i="12" a="1"/>
  <c r="AE168" i="12" a="1"/>
  <c r="AA168" i="12" a="1"/>
  <c r="W168" i="12" a="1"/>
  <c r="S168" i="12" a="1"/>
  <c r="O168" i="12" a="1"/>
  <c r="DA168" i="12" a="1"/>
  <c r="CW168" i="12" a="1"/>
  <c r="CS168" i="12" a="1"/>
  <c r="CO168" i="12" a="1"/>
  <c r="CK168" i="12" a="1"/>
  <c r="CG168" i="12" a="1"/>
  <c r="CC168" i="12" a="1"/>
  <c r="BY168" i="12" a="1"/>
  <c r="BU168" i="12" a="1"/>
  <c r="BQ168" i="12" a="1"/>
  <c r="BM168" i="12" a="1"/>
  <c r="BI168" i="12" a="1"/>
  <c r="BE168" i="12" a="1"/>
  <c r="BA168" i="12" a="1"/>
  <c r="AW168" i="12" a="1"/>
  <c r="AS168" i="12" a="1"/>
  <c r="AO168" i="12" a="1"/>
  <c r="AK168" i="12" a="1"/>
  <c r="AG168" i="12" a="1"/>
  <c r="AC168" i="12" a="1"/>
  <c r="Y168" i="12" a="1"/>
  <c r="U168" i="12" a="1"/>
  <c r="Q168" i="12" a="1"/>
  <c r="M168" i="12" a="1"/>
  <c r="DB168" i="12" a="1"/>
  <c r="CZ168" i="12" a="1"/>
  <c r="CX168" i="12" a="1"/>
  <c r="CV168" i="12" a="1"/>
  <c r="CT168" i="12" a="1"/>
  <c r="CR168" i="12" a="1"/>
  <c r="CP168" i="12" a="1"/>
  <c r="CN168" i="12" a="1"/>
  <c r="CL168" i="12" a="1"/>
  <c r="CJ168" i="12" a="1"/>
  <c r="CH168" i="12" a="1"/>
  <c r="CF168" i="12" a="1"/>
  <c r="CD168" i="12" a="1"/>
  <c r="CB168" i="12" a="1"/>
  <c r="BZ168" i="12" a="1"/>
  <c r="BX168" i="12" a="1"/>
  <c r="BV168" i="12" a="1"/>
  <c r="BT168" i="12" a="1"/>
  <c r="BR168" i="12" a="1"/>
  <c r="BP168" i="12" a="1"/>
  <c r="BN168" i="12" a="1"/>
  <c r="BL168" i="12" a="1"/>
  <c r="BJ168" i="12" a="1"/>
  <c r="BH168" i="12" a="1"/>
  <c r="BF168" i="12" a="1"/>
  <c r="BD168" i="12" a="1"/>
  <c r="BB168" i="12" a="1"/>
  <c r="AZ168" i="12" a="1"/>
  <c r="AX168" i="12" a="1"/>
  <c r="AV168" i="12" a="1"/>
  <c r="AT168" i="12" a="1"/>
  <c r="AR168" i="12" a="1"/>
  <c r="AP168" i="12" a="1"/>
  <c r="AN168" i="12" a="1"/>
  <c r="AL168" i="12" a="1"/>
  <c r="AJ168" i="12" a="1"/>
  <c r="AH168" i="12" a="1"/>
  <c r="AF168" i="12" a="1"/>
  <c r="AD168" i="12" a="1"/>
  <c r="AB168" i="12" a="1"/>
  <c r="Z168" i="12" a="1"/>
  <c r="X168" i="12" a="1"/>
  <c r="V168" i="12" a="1"/>
  <c r="T168" i="12" a="1"/>
  <c r="R168" i="12" a="1"/>
  <c r="P168" i="12" a="1"/>
  <c r="N168" i="12" a="1"/>
  <c r="L168" i="12" a="1"/>
  <c r="DC167" i="12" a="1"/>
  <c r="CW167" i="12" a="1"/>
  <c r="CS167" i="12" a="1"/>
  <c r="CO167" i="12" a="1"/>
  <c r="CK167" i="12" a="1"/>
  <c r="CG167" i="12" a="1"/>
  <c r="CE167" i="12" a="1"/>
  <c r="CA167" i="12" a="1"/>
  <c r="BY167" i="12" a="1"/>
  <c r="BW167" i="12" a="1"/>
  <c r="BU167" i="12" a="1"/>
  <c r="BQ167" i="12" a="1"/>
  <c r="BM167" i="12" a="1"/>
  <c r="BI167" i="12" a="1"/>
  <c r="BE167" i="12" a="1"/>
  <c r="BA167" i="12" a="1"/>
  <c r="AY167" i="12" a="1"/>
  <c r="AU167" i="12" a="1"/>
  <c r="AQ167" i="12" a="1"/>
  <c r="AM167" i="12" a="1"/>
  <c r="AI167" i="12" a="1"/>
  <c r="AE167" i="12" a="1"/>
  <c r="AA167" i="12" a="1"/>
  <c r="S167" i="12" a="1"/>
  <c r="O167" i="12" a="1"/>
  <c r="DA167" i="12" a="1"/>
  <c r="CY167" i="12" a="1"/>
  <c r="CU167" i="12" a="1"/>
  <c r="CQ167" i="12" a="1"/>
  <c r="CM167" i="12" a="1"/>
  <c r="CI167" i="12" a="1"/>
  <c r="CC167" i="12" a="1"/>
  <c r="BS167" i="12" a="1"/>
  <c r="BO167" i="12" a="1"/>
  <c r="BK167" i="12" a="1"/>
  <c r="BG167" i="12" a="1"/>
  <c r="BC167" i="12" a="1"/>
  <c r="AW167" i="12" a="1"/>
  <c r="AS167" i="12" a="1"/>
  <c r="AO167" i="12" a="1"/>
  <c r="AK167" i="12" a="1"/>
  <c r="AG167" i="12" a="1"/>
  <c r="AC167" i="12" a="1"/>
  <c r="Y167" i="12" a="1"/>
  <c r="W167" i="12" a="1"/>
  <c r="U167" i="12" a="1"/>
  <c r="Q167" i="12" a="1"/>
  <c r="M167" i="12" a="1"/>
  <c r="DB167" i="12" a="1"/>
  <c r="CZ167" i="12" a="1"/>
  <c r="CX167" i="12" a="1"/>
  <c r="CV167" i="12" a="1"/>
  <c r="CT167" i="12" a="1"/>
  <c r="CR167" i="12" a="1"/>
  <c r="CP167" i="12" a="1"/>
  <c r="CN167" i="12" a="1"/>
  <c r="CL167" i="12" a="1"/>
  <c r="CJ167" i="12" a="1"/>
  <c r="CH167" i="12" a="1"/>
  <c r="CF167" i="12" a="1"/>
  <c r="CD167" i="12" a="1"/>
  <c r="CB167" i="12" a="1"/>
  <c r="BZ167" i="12" a="1"/>
  <c r="BX167" i="12" a="1"/>
  <c r="BV167" i="12" a="1"/>
  <c r="BT167" i="12" a="1"/>
  <c r="BR167" i="12" a="1"/>
  <c r="BP167" i="12" a="1"/>
  <c r="BN167" i="12" a="1"/>
  <c r="BL167" i="12" a="1"/>
  <c r="BJ167" i="12" a="1"/>
  <c r="BH167" i="12" a="1"/>
  <c r="BF167" i="12" a="1"/>
  <c r="BD167" i="12" a="1"/>
  <c r="BB167" i="12" a="1"/>
  <c r="AZ167" i="12" a="1"/>
  <c r="AX167" i="12" a="1"/>
  <c r="AV167" i="12" a="1"/>
  <c r="AT167" i="12" a="1"/>
  <c r="AR167" i="12" a="1"/>
  <c r="AP167" i="12" a="1"/>
  <c r="AN167" i="12" a="1"/>
  <c r="AL167" i="12" a="1"/>
  <c r="AJ167" i="12" a="1"/>
  <c r="AH167" i="12" a="1"/>
  <c r="AF167" i="12" a="1"/>
  <c r="AD167" i="12" a="1"/>
  <c r="AB167" i="12" a="1"/>
  <c r="Z167" i="12" a="1"/>
  <c r="X167" i="12" a="1"/>
  <c r="V167" i="12" a="1"/>
  <c r="T167" i="12" a="1"/>
  <c r="R167" i="12" a="1"/>
  <c r="P167" i="12" a="1"/>
  <c r="N167" i="12" a="1"/>
  <c r="L167" i="12" a="1"/>
  <c r="DC166" i="12" a="1"/>
  <c r="DA166" i="12" a="1"/>
  <c r="CW166" i="12" a="1"/>
  <c r="CS166" i="12" a="1"/>
  <c r="CO166" i="12" a="1"/>
  <c r="CK166" i="12" a="1"/>
  <c r="CG166" i="12" a="1"/>
  <c r="CC166" i="12" a="1"/>
  <c r="BY166" i="12" a="1"/>
  <c r="BU166" i="12" a="1"/>
  <c r="BQ166" i="12" a="1"/>
  <c r="BO166" i="12" a="1"/>
  <c r="BK166" i="12" a="1"/>
  <c r="BG166" i="12" a="1"/>
  <c r="BC166" i="12" a="1"/>
  <c r="AY166" i="12" a="1"/>
  <c r="AU166" i="12" a="1"/>
  <c r="AQ166" i="12" a="1"/>
  <c r="AO166" i="12" a="1"/>
  <c r="AK166" i="12" a="1"/>
  <c r="AG166" i="12" a="1"/>
  <c r="AC166" i="12" a="1"/>
  <c r="Y166" i="12" a="1"/>
  <c r="U166" i="12" a="1"/>
  <c r="Q166" i="12" a="1"/>
  <c r="M166" i="12" a="1"/>
  <c r="CY166" i="12" a="1"/>
  <c r="CU166" i="12" a="1"/>
  <c r="CQ166" i="12" a="1"/>
  <c r="CM166" i="12" a="1"/>
  <c r="CI166" i="12" a="1"/>
  <c r="CE166" i="12" a="1"/>
  <c r="CA166" i="12" a="1"/>
  <c r="BW166" i="12" a="1"/>
  <c r="BS166" i="12" a="1"/>
  <c r="BM166" i="12" a="1"/>
  <c r="BI166" i="12" a="1"/>
  <c r="BE166" i="12" a="1"/>
  <c r="BA166" i="12" a="1"/>
  <c r="AW166" i="12" a="1"/>
  <c r="AS166" i="12" a="1"/>
  <c r="AM166" i="12" a="1"/>
  <c r="AI166" i="12" a="1"/>
  <c r="AE166" i="12" a="1"/>
  <c r="AA166" i="12" a="1"/>
  <c r="W166" i="12" a="1"/>
  <c r="S166" i="12" a="1"/>
  <c r="O166" i="12" a="1"/>
  <c r="DB166" i="12" a="1"/>
  <c r="CZ166" i="12" a="1"/>
  <c r="CX166" i="12" a="1"/>
  <c r="CV166" i="12" a="1"/>
  <c r="CT166" i="12" a="1"/>
  <c r="CR166" i="12" a="1"/>
  <c r="CP166" i="12" a="1"/>
  <c r="CN166" i="12" a="1"/>
  <c r="CL166" i="12" a="1"/>
  <c r="CJ166" i="12" a="1"/>
  <c r="CH166" i="12" a="1"/>
  <c r="CF166" i="12" a="1"/>
  <c r="CD166" i="12" a="1"/>
  <c r="CB166" i="12" a="1"/>
  <c r="BZ166" i="12" a="1"/>
  <c r="BX166" i="12" a="1"/>
  <c r="BV166" i="12" a="1"/>
  <c r="BT166" i="12" a="1"/>
  <c r="BR166" i="12" a="1"/>
  <c r="BP166" i="12" a="1"/>
  <c r="BN166" i="12" a="1"/>
  <c r="BL166" i="12" a="1"/>
  <c r="BJ166" i="12" a="1"/>
  <c r="BH166" i="12" a="1"/>
  <c r="BF166" i="12" a="1"/>
  <c r="BD166" i="12" a="1"/>
  <c r="BB166" i="12" a="1"/>
  <c r="AZ166" i="12" a="1"/>
  <c r="AX166" i="12" a="1"/>
  <c r="AV166" i="12" a="1"/>
  <c r="AT166" i="12" a="1"/>
  <c r="AR166" i="12" a="1"/>
  <c r="AP166" i="12" a="1"/>
  <c r="AN166" i="12" a="1"/>
  <c r="AL166" i="12" a="1"/>
  <c r="AJ166" i="12" a="1"/>
  <c r="AH166" i="12" a="1"/>
  <c r="AF166" i="12" a="1"/>
  <c r="AD166" i="12" a="1"/>
  <c r="AB166" i="12" a="1"/>
  <c r="Z166" i="12" a="1"/>
  <c r="X166" i="12" a="1"/>
  <c r="V166" i="12" a="1"/>
  <c r="T166" i="12" a="1"/>
  <c r="R166" i="12" a="1"/>
  <c r="P166" i="12" a="1"/>
  <c r="N166" i="12" a="1"/>
  <c r="L166" i="12" a="1"/>
  <c r="DA165" i="12" a="1"/>
  <c r="CW165" i="12" a="1"/>
  <c r="CS165" i="12" a="1"/>
  <c r="CO165" i="12" a="1"/>
  <c r="CI165" i="12" a="1"/>
  <c r="CG165" i="12" a="1"/>
  <c r="CC165" i="12" a="1"/>
  <c r="BY165" i="12" a="1"/>
  <c r="BU165" i="12" a="1"/>
  <c r="BQ165" i="12" a="1"/>
  <c r="BM165" i="12" a="1"/>
  <c r="BI165" i="12" a="1"/>
  <c r="BE165" i="12" a="1"/>
  <c r="BA165" i="12" a="1"/>
  <c r="AW165" i="12" a="1"/>
  <c r="AS165" i="12" a="1"/>
  <c r="AO165" i="12" a="1"/>
  <c r="AK165" i="12" a="1"/>
  <c r="AG165" i="12" a="1"/>
  <c r="AC165" i="12" a="1"/>
  <c r="Y165" i="12" a="1"/>
  <c r="U165" i="12" a="1"/>
  <c r="Q165" i="12" a="1"/>
  <c r="M165" i="12" a="1"/>
  <c r="DC165" i="12" a="1"/>
  <c r="CY165" i="12" a="1"/>
  <c r="CU165" i="12" a="1"/>
  <c r="CQ165" i="12" a="1"/>
  <c r="CM165" i="12" a="1"/>
  <c r="CK165" i="12" a="1"/>
  <c r="CE165" i="12" a="1"/>
  <c r="CA165" i="12" a="1"/>
  <c r="BW165" i="12" a="1"/>
  <c r="BS165" i="12" a="1"/>
  <c r="BO165" i="12" a="1"/>
  <c r="BK165" i="12" a="1"/>
  <c r="BG165" i="12" a="1"/>
  <c r="BC165" i="12" a="1"/>
  <c r="AY165" i="12" a="1"/>
  <c r="AU165" i="12" a="1"/>
  <c r="AQ165" i="12" a="1"/>
  <c r="AM165" i="12" a="1"/>
  <c r="AI165" i="12" a="1"/>
  <c r="AE165" i="12" a="1"/>
  <c r="AA165" i="12" a="1"/>
  <c r="W165" i="12" a="1"/>
  <c r="S165" i="12" a="1"/>
  <c r="O165" i="12" a="1"/>
  <c r="DB165" i="12" a="1"/>
  <c r="CZ165" i="12" a="1"/>
  <c r="CX165" i="12" a="1"/>
  <c r="CV165" i="12" a="1"/>
  <c r="CT165" i="12" a="1"/>
  <c r="CR165" i="12" a="1"/>
  <c r="CP165" i="12" a="1"/>
  <c r="CN165" i="12" a="1"/>
  <c r="CL165" i="12" a="1"/>
  <c r="CJ165" i="12" a="1"/>
  <c r="CH165" i="12" a="1"/>
  <c r="CF165" i="12" a="1"/>
  <c r="CD165" i="12" a="1"/>
  <c r="CB165" i="12" a="1"/>
  <c r="BZ165" i="12" a="1"/>
  <c r="BX165" i="12" a="1"/>
  <c r="BV165" i="12" a="1"/>
  <c r="BT165" i="12" a="1"/>
  <c r="BR165" i="12" a="1"/>
  <c r="BP165" i="12" a="1"/>
  <c r="BN165" i="12" a="1"/>
  <c r="BL165" i="12" a="1"/>
  <c r="BJ165" i="12" a="1"/>
  <c r="BH165" i="12" a="1"/>
  <c r="BF165" i="12" a="1"/>
  <c r="BD165" i="12" a="1"/>
  <c r="BB165" i="12" a="1"/>
  <c r="AZ165" i="12" a="1"/>
  <c r="AX165" i="12" a="1"/>
  <c r="AV165" i="12" a="1"/>
  <c r="AT165" i="12" a="1"/>
  <c r="AR165" i="12" a="1"/>
  <c r="AP165" i="12" a="1"/>
  <c r="AN165" i="12" a="1"/>
  <c r="AL165" i="12" a="1"/>
  <c r="AJ165" i="12" a="1"/>
  <c r="AH165" i="12" a="1"/>
  <c r="AF165" i="12" a="1"/>
  <c r="AD165" i="12" a="1"/>
  <c r="AB165" i="12" a="1"/>
  <c r="Z165" i="12" a="1"/>
  <c r="X165" i="12" a="1"/>
  <c r="V165" i="12" a="1"/>
  <c r="T165" i="12" a="1"/>
  <c r="R165" i="12" a="1"/>
  <c r="P165" i="12" a="1"/>
  <c r="N165" i="12" a="1"/>
  <c r="L165" i="12" a="1"/>
  <c r="DA164" i="12" a="1"/>
  <c r="CY164" i="12" a="1"/>
  <c r="CU164" i="12" a="1"/>
  <c r="CQ164" i="12" a="1"/>
  <c r="CM164" i="12" a="1"/>
  <c r="CI164" i="12" a="1"/>
  <c r="CE164" i="12" a="1"/>
  <c r="CA164" i="12" a="1"/>
  <c r="BW164" i="12" a="1"/>
  <c r="BS164" i="12" a="1"/>
  <c r="BO164" i="12" a="1"/>
  <c r="BK164" i="12" a="1"/>
  <c r="BG164" i="12" a="1"/>
  <c r="BC164" i="12" a="1"/>
  <c r="BA164" i="12" a="1"/>
  <c r="AW164" i="12" a="1"/>
  <c r="AS164" i="12" a="1"/>
  <c r="AM164" i="12" a="1"/>
  <c r="AI164" i="12" a="1"/>
  <c r="AE164" i="12" a="1"/>
  <c r="AA164" i="12" a="1"/>
  <c r="W164" i="12" a="1"/>
  <c r="U164" i="12" a="1"/>
  <c r="Q164" i="12" a="1"/>
  <c r="M164" i="12" a="1"/>
  <c r="DC164" i="12" a="1"/>
  <c r="CW164" i="12" a="1"/>
  <c r="CS164" i="12" a="1"/>
  <c r="CO164" i="12" a="1"/>
  <c r="CK164" i="12" a="1"/>
  <c r="CG164" i="12" a="1"/>
  <c r="CC164" i="12" a="1"/>
  <c r="BY164" i="12" a="1"/>
  <c r="BU164" i="12" a="1"/>
  <c r="BQ164" i="12" a="1"/>
  <c r="BM164" i="12" a="1"/>
  <c r="BI164" i="12" a="1"/>
  <c r="BE164" i="12" a="1"/>
  <c r="AY164" i="12" a="1"/>
  <c r="AU164" i="12" a="1"/>
  <c r="AQ164" i="12" a="1"/>
  <c r="AO164" i="12" a="1"/>
  <c r="AK164" i="12" a="1"/>
  <c r="AG164" i="12" a="1"/>
  <c r="AC164" i="12" a="1"/>
  <c r="Y164" i="12" a="1"/>
  <c r="S164" i="12" a="1"/>
  <c r="O164" i="12" a="1"/>
  <c r="DB164" i="12" a="1"/>
  <c r="CZ164" i="12" a="1"/>
  <c r="CX164" i="12" a="1"/>
  <c r="CV164" i="12" a="1"/>
  <c r="CT164" i="12" a="1"/>
  <c r="CR164" i="12" a="1"/>
  <c r="CP164" i="12" a="1"/>
  <c r="CN164" i="12" a="1"/>
  <c r="CL164" i="12" a="1"/>
  <c r="CJ164" i="12" a="1"/>
  <c r="CH164" i="12" a="1"/>
  <c r="CF164" i="12" a="1"/>
  <c r="CD164" i="12" a="1"/>
  <c r="CB164" i="12" a="1"/>
  <c r="BZ164" i="12" a="1"/>
  <c r="BX164" i="12" a="1"/>
  <c r="BV164" i="12" a="1"/>
  <c r="BT164" i="12" a="1"/>
  <c r="BR164" i="12" a="1"/>
  <c r="BP164" i="12" a="1"/>
  <c r="BN164" i="12" a="1"/>
  <c r="BL164" i="12" a="1"/>
  <c r="BJ164" i="12" a="1"/>
  <c r="BH164" i="12" a="1"/>
  <c r="BF164" i="12" a="1"/>
  <c r="BD164" i="12" a="1"/>
  <c r="BB164" i="12" a="1"/>
  <c r="AZ164" i="12" a="1"/>
  <c r="AX164" i="12" a="1"/>
  <c r="AV164" i="12" a="1"/>
  <c r="AT164" i="12" a="1"/>
  <c r="AR164" i="12" a="1"/>
  <c r="AP164" i="12" a="1"/>
  <c r="AN164" i="12" a="1"/>
  <c r="AL164" i="12" a="1"/>
  <c r="AJ164" i="12" a="1"/>
  <c r="AH164" i="12" a="1"/>
  <c r="AF164" i="12" a="1"/>
  <c r="AD164" i="12" a="1"/>
  <c r="AB164" i="12" a="1"/>
  <c r="Z164" i="12" a="1"/>
  <c r="X164" i="12" a="1"/>
  <c r="V164" i="12" a="1"/>
  <c r="T164" i="12" a="1"/>
  <c r="R164" i="12" a="1"/>
  <c r="P164" i="12" a="1"/>
  <c r="N164" i="12" a="1"/>
  <c r="L164" i="12" a="1"/>
  <c r="DA163" i="12" a="1"/>
  <c r="CW163" i="12" a="1"/>
  <c r="CS163" i="12" a="1"/>
  <c r="CO163" i="12" a="1"/>
  <c r="CK163" i="12" a="1"/>
  <c r="CG163" i="12" a="1"/>
  <c r="CC163" i="12" a="1"/>
  <c r="BY163" i="12" a="1"/>
  <c r="BU163" i="12" a="1"/>
  <c r="BQ163" i="12" a="1"/>
  <c r="BM163" i="12" a="1"/>
  <c r="BI163" i="12" a="1"/>
  <c r="BE163" i="12" a="1"/>
  <c r="BA163" i="12" a="1"/>
  <c r="AU163" i="12" a="1"/>
  <c r="AQ163" i="12" a="1"/>
  <c r="AM163" i="12" a="1"/>
  <c r="AK163" i="12" a="1"/>
  <c r="AG163" i="12" a="1"/>
  <c r="AC163" i="12" a="1"/>
  <c r="Y163" i="12" a="1"/>
  <c r="U163" i="12" a="1"/>
  <c r="Q163" i="12" a="1"/>
  <c r="M163" i="12" a="1"/>
  <c r="DC163" i="12" a="1"/>
  <c r="CY163" i="12" a="1"/>
  <c r="CU163" i="12" a="1"/>
  <c r="CQ163" i="12" a="1"/>
  <c r="CM163" i="12" a="1"/>
  <c r="CI163" i="12" a="1"/>
  <c r="CE163" i="12" a="1"/>
  <c r="CA163" i="12" a="1"/>
  <c r="BW163" i="12" a="1"/>
  <c r="BS163" i="12" a="1"/>
  <c r="BO163" i="12" a="1"/>
  <c r="BK163" i="12" a="1"/>
  <c r="BG163" i="12" a="1"/>
  <c r="BC163" i="12" a="1"/>
  <c r="AY163" i="12" a="1"/>
  <c r="AW163" i="12" a="1"/>
  <c r="AS163" i="12" a="1"/>
  <c r="AO163" i="12" a="1"/>
  <c r="AI163" i="12" a="1"/>
  <c r="AE163" i="12" a="1"/>
  <c r="AA163" i="12" a="1"/>
  <c r="W163" i="12" a="1"/>
  <c r="S163" i="12" a="1"/>
  <c r="O163" i="12" a="1"/>
  <c r="DB163" i="12" a="1"/>
  <c r="CZ163" i="12" a="1"/>
  <c r="CX163" i="12" a="1"/>
  <c r="CV163" i="12" a="1"/>
  <c r="CT163" i="12" a="1"/>
  <c r="CR163" i="12" a="1"/>
  <c r="CP163" i="12" a="1"/>
  <c r="CN163" i="12" a="1"/>
  <c r="CL163" i="12" a="1"/>
  <c r="CJ163" i="12" a="1"/>
  <c r="CH163" i="12" a="1"/>
  <c r="CF163" i="12" a="1"/>
  <c r="CD163" i="12" a="1"/>
  <c r="CB163" i="12" a="1"/>
  <c r="BZ163" i="12" a="1"/>
  <c r="BX163" i="12" a="1"/>
  <c r="BV163" i="12" a="1"/>
  <c r="BT163" i="12" a="1"/>
  <c r="BR163" i="12" a="1"/>
  <c r="BP163" i="12" a="1"/>
  <c r="BN163" i="12" a="1"/>
  <c r="BL163" i="12" a="1"/>
  <c r="BJ163" i="12" a="1"/>
  <c r="BH163" i="12" a="1"/>
  <c r="BF163" i="12" a="1"/>
  <c r="BD163" i="12" a="1"/>
  <c r="BB163" i="12" a="1"/>
  <c r="AZ163" i="12" a="1"/>
  <c r="AX163" i="12" a="1"/>
  <c r="AV163" i="12" a="1"/>
  <c r="AT163" i="12" a="1"/>
  <c r="AR163" i="12" a="1"/>
  <c r="AP163" i="12" a="1"/>
  <c r="AN163" i="12" a="1"/>
  <c r="AL163" i="12" a="1"/>
  <c r="AJ163" i="12" a="1"/>
  <c r="AH163" i="12" a="1"/>
  <c r="AF163" i="12" a="1"/>
  <c r="AD163" i="12" a="1"/>
  <c r="AB163" i="12" a="1"/>
  <c r="Z163" i="12" a="1"/>
  <c r="X163" i="12" a="1"/>
  <c r="V163" i="12" a="1"/>
  <c r="T163" i="12" a="1"/>
  <c r="R163" i="12" a="1"/>
  <c r="P163" i="12" a="1"/>
  <c r="N163" i="12" a="1"/>
  <c r="L163" i="12" a="1"/>
  <c r="DA162" i="12" a="1"/>
  <c r="CW162" i="12" a="1"/>
  <c r="CS162" i="12" a="1"/>
  <c r="CO162" i="12" a="1"/>
  <c r="CK162" i="12" a="1"/>
  <c r="CG162" i="12" a="1"/>
  <c r="CE162" i="12" a="1"/>
  <c r="CA162" i="12" a="1"/>
  <c r="BW162" i="12" a="1"/>
  <c r="BS162" i="12" a="1"/>
  <c r="BO162" i="12" a="1"/>
  <c r="BK162" i="12" a="1"/>
  <c r="BG162" i="12" a="1"/>
  <c r="BC162" i="12" a="1"/>
  <c r="AY162" i="12" a="1"/>
  <c r="AW162" i="12" a="1"/>
  <c r="AS162" i="12" a="1"/>
  <c r="AO162" i="12" a="1"/>
  <c r="AK162" i="12" a="1"/>
  <c r="AG162" i="12" a="1"/>
  <c r="AC162" i="12" a="1"/>
  <c r="Y162" i="12" a="1"/>
  <c r="U162" i="12" a="1"/>
  <c r="Q162" i="12" a="1"/>
  <c r="M162" i="12" a="1"/>
  <c r="DC162" i="12" a="1"/>
  <c r="CY162" i="12" a="1"/>
  <c r="CU162" i="12" a="1"/>
  <c r="CQ162" i="12" a="1"/>
  <c r="CM162" i="12" a="1"/>
  <c r="CI162" i="12" a="1"/>
  <c r="CC162" i="12" a="1"/>
  <c r="BY162" i="12" a="1"/>
  <c r="BU162" i="12" a="1"/>
  <c r="BQ162" i="12" a="1"/>
  <c r="BM162" i="12" a="1"/>
  <c r="BI162" i="12" a="1"/>
  <c r="BE162" i="12" a="1"/>
  <c r="BA162" i="12" a="1"/>
  <c r="AU162" i="12" a="1"/>
  <c r="AQ162" i="12" a="1"/>
  <c r="AM162" i="12" a="1"/>
  <c r="AI162" i="12" a="1"/>
  <c r="AE162" i="12" a="1"/>
  <c r="AA162" i="12" a="1"/>
  <c r="W162" i="12" a="1"/>
  <c r="S162" i="12" a="1"/>
  <c r="O162" i="12" a="1"/>
  <c r="DB162" i="12" a="1"/>
  <c r="CZ162" i="12" a="1"/>
  <c r="CX162" i="12" a="1"/>
  <c r="CV162" i="12" a="1"/>
  <c r="CT162" i="12" a="1"/>
  <c r="CR162" i="12" a="1"/>
  <c r="CP162" i="12" a="1"/>
  <c r="CN162" i="12" a="1"/>
  <c r="CL162" i="12" a="1"/>
  <c r="CJ162" i="12" a="1"/>
  <c r="CH162" i="12" a="1"/>
  <c r="CF162" i="12" a="1"/>
  <c r="CD162" i="12" a="1"/>
  <c r="CB162" i="12" a="1"/>
  <c r="BZ162" i="12" a="1"/>
  <c r="BX162" i="12" a="1"/>
  <c r="BV162" i="12" a="1"/>
  <c r="BT162" i="12" a="1"/>
  <c r="BR162" i="12" a="1"/>
  <c r="BP162" i="12" a="1"/>
  <c r="BN162" i="12" a="1"/>
  <c r="BL162" i="12" a="1"/>
  <c r="BJ162" i="12" a="1"/>
  <c r="BH162" i="12" a="1"/>
  <c r="BF162" i="12" a="1"/>
  <c r="BD162" i="12" a="1"/>
  <c r="BB162" i="12" a="1"/>
  <c r="AZ162" i="12" a="1"/>
  <c r="AX162" i="12" a="1"/>
  <c r="AV162" i="12" a="1"/>
  <c r="AT162" i="12" a="1"/>
  <c r="AR162" i="12" a="1"/>
  <c r="AP162" i="12" a="1"/>
  <c r="AN162" i="12" a="1"/>
  <c r="AL162" i="12" a="1"/>
  <c r="AJ162" i="12" a="1"/>
  <c r="AH162" i="12" a="1"/>
  <c r="AF162" i="12" a="1"/>
  <c r="AD162" i="12" a="1"/>
  <c r="AB162" i="12" a="1"/>
  <c r="Z162" i="12" a="1"/>
  <c r="X162" i="12" a="1"/>
  <c r="V162" i="12" a="1"/>
  <c r="T162" i="12" a="1"/>
  <c r="R162" i="12" a="1"/>
  <c r="P162" i="12" a="1"/>
  <c r="N162" i="12" a="1"/>
  <c r="L162" i="12" a="1"/>
  <c r="DA161" i="12" a="1"/>
  <c r="CW161" i="12" a="1"/>
  <c r="CS161" i="12" a="1"/>
  <c r="CO161" i="12" a="1"/>
  <c r="CK161" i="12" a="1"/>
  <c r="CG161" i="12" a="1"/>
  <c r="CC161" i="12" a="1"/>
  <c r="BY161" i="12" a="1"/>
  <c r="BS161" i="12" a="1"/>
  <c r="BO161" i="12" a="1"/>
  <c r="BK161" i="12" a="1"/>
  <c r="BG161" i="12" a="1"/>
  <c r="BA161" i="12" a="1"/>
  <c r="AW161" i="12" a="1"/>
  <c r="AS161" i="12" a="1"/>
  <c r="AO161" i="12" a="1"/>
  <c r="AK161" i="12" a="1"/>
  <c r="AG161" i="12" a="1"/>
  <c r="AA161" i="12" a="1"/>
  <c r="Y161" i="12" a="1"/>
  <c r="U161" i="12" a="1"/>
  <c r="Q161" i="12" a="1"/>
  <c r="M161" i="12" a="1"/>
  <c r="DC161" i="12" a="1"/>
  <c r="CY161" i="12" a="1"/>
  <c r="CU161" i="12" a="1"/>
  <c r="CQ161" i="12" a="1"/>
  <c r="CM161" i="12" a="1"/>
  <c r="CI161" i="12" a="1"/>
  <c r="CE161" i="12" a="1"/>
  <c r="CA161" i="12" a="1"/>
  <c r="BW161" i="12" a="1"/>
  <c r="BU161" i="12" a="1"/>
  <c r="BQ161" i="12" a="1"/>
  <c r="BM161" i="12" a="1"/>
  <c r="BI161" i="12" a="1"/>
  <c r="BE161" i="12" a="1"/>
  <c r="BC161" i="12" a="1"/>
  <c r="AY161" i="12" a="1"/>
  <c r="AU161" i="12" a="1"/>
  <c r="AQ161" i="12" a="1"/>
  <c r="AM161" i="12" a="1"/>
  <c r="AI161" i="12" a="1"/>
  <c r="AE161" i="12" a="1"/>
  <c r="AC161" i="12" a="1"/>
  <c r="W161" i="12" a="1"/>
  <c r="S161" i="12" a="1"/>
  <c r="O161" i="12" a="1"/>
  <c r="DB161" i="12" a="1"/>
  <c r="CZ161" i="12" a="1"/>
  <c r="CX161" i="12" a="1"/>
  <c r="CV161" i="12" a="1"/>
  <c r="CT161" i="12" a="1"/>
  <c r="CR161" i="12" a="1"/>
  <c r="CP161" i="12" a="1"/>
  <c r="CN161" i="12" a="1"/>
  <c r="CL161" i="12" a="1"/>
  <c r="CJ161" i="12" a="1"/>
  <c r="CH161" i="12" a="1"/>
  <c r="CF161" i="12" a="1"/>
  <c r="CD161" i="12" a="1"/>
  <c r="CB161" i="12" a="1"/>
  <c r="BZ161" i="12" a="1"/>
  <c r="BX161" i="12" a="1"/>
  <c r="BV161" i="12" a="1"/>
  <c r="BT161" i="12" a="1"/>
  <c r="BR161" i="12" a="1"/>
  <c r="BP161" i="12" a="1"/>
  <c r="BN161" i="12" a="1"/>
  <c r="BL161" i="12" a="1"/>
  <c r="BJ161" i="12" a="1"/>
  <c r="BH161" i="12" a="1"/>
  <c r="BF161" i="12" a="1"/>
  <c r="BD161" i="12" a="1"/>
  <c r="BB161" i="12" a="1"/>
  <c r="AZ161" i="12" a="1"/>
  <c r="AX161" i="12" a="1"/>
  <c r="AV161" i="12" a="1"/>
  <c r="AT161" i="12" a="1"/>
  <c r="AR161" i="12" a="1"/>
  <c r="AP161" i="12" a="1"/>
  <c r="AN161" i="12" a="1"/>
  <c r="AL161" i="12" a="1"/>
  <c r="AJ161" i="12" a="1"/>
  <c r="AH161" i="12" a="1"/>
  <c r="AF161" i="12" a="1"/>
  <c r="AD161" i="12" a="1"/>
  <c r="AB161" i="12" a="1"/>
  <c r="Z161" i="12" a="1"/>
  <c r="X161" i="12" a="1"/>
  <c r="V161" i="12" a="1"/>
  <c r="T161" i="12" a="1"/>
  <c r="R161" i="12" a="1"/>
  <c r="P161" i="12" a="1"/>
  <c r="N161" i="12" a="1"/>
  <c r="L161" i="12" a="1"/>
  <c r="DA160" i="12" a="1"/>
  <c r="CW160" i="12" a="1"/>
  <c r="CS160" i="12" a="1"/>
  <c r="CO160" i="12" a="1"/>
  <c r="CK160" i="12" a="1"/>
  <c r="CG160" i="12" a="1"/>
  <c r="CC160" i="12" a="1"/>
  <c r="BY160" i="12" a="1"/>
  <c r="BU160" i="12" a="1"/>
  <c r="BQ160" i="12" a="1"/>
  <c r="BM160" i="12" a="1"/>
  <c r="BI160" i="12" a="1"/>
  <c r="BE160" i="12" a="1"/>
  <c r="BA160" i="12" a="1"/>
  <c r="AW160" i="12" a="1"/>
  <c r="AS160" i="12" a="1"/>
  <c r="AO160" i="12" a="1"/>
  <c r="AK160" i="12" a="1"/>
  <c r="AG160" i="12" a="1"/>
  <c r="AE160" i="12" a="1"/>
  <c r="AA160" i="12" a="1"/>
  <c r="W160" i="12" a="1"/>
  <c r="S160" i="12" a="1"/>
  <c r="O160" i="12" a="1"/>
  <c r="DC160" i="12" a="1"/>
  <c r="CY160" i="12" a="1"/>
  <c r="CU160" i="12" a="1"/>
  <c r="CQ160" i="12" a="1"/>
  <c r="CM160" i="12" a="1"/>
  <c r="CI160" i="12" a="1"/>
  <c r="CE160" i="12" a="1"/>
  <c r="CA160" i="12" a="1"/>
  <c r="BW160" i="12" a="1"/>
  <c r="BS160" i="12" a="1"/>
  <c r="BO160" i="12" a="1"/>
  <c r="BK160" i="12" a="1"/>
  <c r="BG160" i="12" a="1"/>
  <c r="BC160" i="12" a="1"/>
  <c r="AY160" i="12" a="1"/>
  <c r="AU160" i="12" a="1"/>
  <c r="AQ160" i="12" a="1"/>
  <c r="AM160" i="12" a="1"/>
  <c r="AI160" i="12" a="1"/>
  <c r="AC160" i="12" a="1"/>
  <c r="Y160" i="12" a="1"/>
  <c r="U160" i="12" a="1"/>
  <c r="Q160" i="12" a="1"/>
  <c r="M160" i="12" a="1"/>
  <c r="DB160" i="12" a="1"/>
  <c r="CZ160" i="12" a="1"/>
  <c r="CX160" i="12" a="1"/>
  <c r="CV160" i="12" a="1"/>
  <c r="CT160" i="12" a="1"/>
  <c r="CR160" i="12" a="1"/>
  <c r="CP160" i="12" a="1"/>
  <c r="CN160" i="12" a="1"/>
  <c r="CL160" i="12" a="1"/>
  <c r="CJ160" i="12" a="1"/>
  <c r="CH160" i="12" a="1"/>
  <c r="CF160" i="12" a="1"/>
  <c r="CD160" i="12" a="1"/>
  <c r="CB160" i="12" a="1"/>
  <c r="BZ160" i="12" a="1"/>
  <c r="BX160" i="12" a="1"/>
  <c r="BV160" i="12" a="1"/>
  <c r="BT160" i="12" a="1"/>
  <c r="BR160" i="12" a="1"/>
  <c r="BP160" i="12" a="1"/>
  <c r="BN160" i="12" a="1"/>
  <c r="BL160" i="12" a="1"/>
  <c r="BJ160" i="12" a="1"/>
  <c r="BH160" i="12" a="1"/>
  <c r="BF160" i="12" a="1"/>
  <c r="BD160" i="12" a="1"/>
  <c r="BB160" i="12" a="1"/>
  <c r="AZ160" i="12" a="1"/>
  <c r="AX160" i="12" a="1"/>
  <c r="AV160" i="12" a="1"/>
  <c r="AT160" i="12" a="1"/>
  <c r="AR160" i="12" a="1"/>
  <c r="AP160" i="12" a="1"/>
  <c r="AN160" i="12" a="1"/>
  <c r="AL160" i="12" a="1"/>
  <c r="AJ160" i="12" a="1"/>
  <c r="AH160" i="12" a="1"/>
  <c r="AF160" i="12" a="1"/>
  <c r="AD160" i="12" a="1"/>
  <c r="AB160" i="12" a="1"/>
  <c r="Z160" i="12" a="1"/>
  <c r="X160" i="12" a="1"/>
  <c r="V160" i="12" a="1"/>
  <c r="T160" i="12" a="1"/>
  <c r="R160" i="12" a="1"/>
  <c r="P160" i="12" a="1"/>
  <c r="N160" i="12" a="1"/>
  <c r="L160" i="12" a="1"/>
  <c r="DC159" i="12" a="1"/>
  <c r="CY159" i="12" a="1"/>
  <c r="CU159" i="12" a="1"/>
  <c r="CQ159" i="12" a="1"/>
  <c r="CM159" i="12" a="1"/>
  <c r="CI159" i="12" a="1"/>
  <c r="CE159" i="12" a="1"/>
  <c r="CA159" i="12" a="1"/>
  <c r="BW159" i="12" a="1"/>
  <c r="BS159" i="12" a="1"/>
  <c r="BO159" i="12" a="1"/>
  <c r="BK159" i="12" a="1"/>
  <c r="BG159" i="12" a="1"/>
  <c r="BC159" i="12" a="1"/>
  <c r="AY159" i="12" a="1"/>
  <c r="AU159" i="12" a="1"/>
  <c r="AQ159" i="12" a="1"/>
  <c r="AM159" i="12" a="1"/>
  <c r="AI159" i="12" a="1"/>
  <c r="AE159" i="12" a="1"/>
  <c r="AA159" i="12" a="1"/>
  <c r="W159" i="12" a="1"/>
  <c r="S159" i="12" a="1"/>
  <c r="O159" i="12" a="1"/>
  <c r="M159" i="12" a="1"/>
  <c r="DA159" i="12" a="1"/>
  <c r="CW159" i="12" a="1"/>
  <c r="CS159" i="12" a="1"/>
  <c r="CO159" i="12" a="1"/>
  <c r="CK159" i="12" a="1"/>
  <c r="CG159" i="12" a="1"/>
  <c r="CC159" i="12" a="1"/>
  <c r="BY159" i="12" a="1"/>
  <c r="BU159" i="12" a="1"/>
  <c r="BQ159" i="12" a="1"/>
  <c r="BM159" i="12" a="1"/>
  <c r="BI159" i="12" a="1"/>
  <c r="BE159" i="12" a="1"/>
  <c r="BA159" i="12" a="1"/>
  <c r="AW159" i="12" a="1"/>
  <c r="AS159" i="12" a="1"/>
  <c r="AO159" i="12" a="1"/>
  <c r="AK159" i="12" a="1"/>
  <c r="AG159" i="12" a="1"/>
  <c r="AC159" i="12" a="1"/>
  <c r="Y159" i="12" a="1"/>
  <c r="U159" i="12" a="1"/>
  <c r="Q159" i="12" a="1"/>
  <c r="DB159" i="12" a="1"/>
  <c r="CZ159" i="12" a="1"/>
  <c r="CX159" i="12" a="1"/>
  <c r="CV159" i="12" a="1"/>
  <c r="CT159" i="12" a="1"/>
  <c r="CR159" i="12" a="1"/>
  <c r="CP159" i="12" a="1"/>
  <c r="CN159" i="12" a="1"/>
  <c r="CL159" i="12" a="1"/>
  <c r="CJ159" i="12" a="1"/>
  <c r="CH159" i="12" a="1"/>
  <c r="CF159" i="12" a="1"/>
  <c r="CD159" i="12" a="1"/>
  <c r="CB159" i="12" a="1"/>
  <c r="BZ159" i="12" a="1"/>
  <c r="BX159" i="12" a="1"/>
  <c r="BV159" i="12" a="1"/>
  <c r="BT159" i="12" a="1"/>
  <c r="BR159" i="12" a="1"/>
  <c r="BP159" i="12" a="1"/>
  <c r="BN159" i="12" a="1"/>
  <c r="BL159" i="12" a="1"/>
  <c r="BJ159" i="12" a="1"/>
  <c r="BH159" i="12" a="1"/>
  <c r="BF159" i="12" a="1"/>
  <c r="BD159" i="12" a="1"/>
  <c r="BB159" i="12" a="1"/>
  <c r="AZ159" i="12" a="1"/>
  <c r="AX159" i="12" a="1"/>
  <c r="AV159" i="12" a="1"/>
  <c r="AT159" i="12" a="1"/>
  <c r="AR159" i="12" a="1"/>
  <c r="AP159" i="12" a="1"/>
  <c r="AN159" i="12" a="1"/>
  <c r="AL159" i="12" a="1"/>
  <c r="AJ159" i="12" a="1"/>
  <c r="AH159" i="12" a="1"/>
  <c r="AF159" i="12" a="1"/>
  <c r="AD159" i="12" a="1"/>
  <c r="AB159" i="12" a="1"/>
  <c r="Z159" i="12" a="1"/>
  <c r="X159" i="12" a="1"/>
  <c r="V159" i="12" a="1"/>
  <c r="T159" i="12" a="1"/>
  <c r="R159" i="12" a="1"/>
  <c r="P159" i="12" a="1"/>
  <c r="N159" i="12" a="1"/>
  <c r="L159" i="12" a="1"/>
  <c r="DA158" i="12" a="1"/>
  <c r="CW158" i="12" a="1"/>
  <c r="CS158" i="12" a="1"/>
  <c r="CO158" i="12" a="1"/>
  <c r="CM158" i="12" a="1"/>
  <c r="CI158" i="12" a="1"/>
  <c r="CE158" i="12" a="1"/>
  <c r="CA158" i="12" a="1"/>
  <c r="BW158" i="12" a="1"/>
  <c r="BS158" i="12" a="1"/>
  <c r="BO158" i="12" a="1"/>
  <c r="BK158" i="12" a="1"/>
  <c r="BG158" i="12" a="1"/>
  <c r="BC158" i="12" a="1"/>
  <c r="BA158" i="12" a="1"/>
  <c r="AW158" i="12" a="1"/>
  <c r="AS158" i="12" a="1"/>
  <c r="AO158" i="12" a="1"/>
  <c r="AK158" i="12" a="1"/>
  <c r="AG158" i="12" a="1"/>
  <c r="AC158" i="12" a="1"/>
  <c r="Y158" i="12" a="1"/>
  <c r="U158" i="12" a="1"/>
  <c r="Q158" i="12" a="1"/>
  <c r="O158" i="12" a="1"/>
  <c r="DC158" i="12" a="1"/>
  <c r="CY158" i="12" a="1"/>
  <c r="CU158" i="12" a="1"/>
  <c r="CQ158" i="12" a="1"/>
  <c r="CK158" i="12" a="1"/>
  <c r="CG158" i="12" a="1"/>
  <c r="CC158" i="12" a="1"/>
  <c r="BY158" i="12" a="1"/>
  <c r="BU158" i="12" a="1"/>
  <c r="BQ158" i="12" a="1"/>
  <c r="BM158" i="12" a="1"/>
  <c r="BI158" i="12" a="1"/>
  <c r="BE158" i="12" a="1"/>
  <c r="AY158" i="12" a="1"/>
  <c r="AU158" i="12" a="1"/>
  <c r="AQ158" i="12" a="1"/>
  <c r="AM158" i="12" a="1"/>
  <c r="AI158" i="12" a="1"/>
  <c r="AE158" i="12" a="1"/>
  <c r="AA158" i="12" a="1"/>
  <c r="W158" i="12" a="1"/>
  <c r="S158" i="12" a="1"/>
  <c r="M158" i="12" a="1"/>
  <c r="DB158" i="12" a="1"/>
  <c r="CZ158" i="12" a="1"/>
  <c r="CX158" i="12" a="1"/>
  <c r="CV158" i="12" a="1"/>
  <c r="CT158" i="12" a="1"/>
  <c r="CR158" i="12" a="1"/>
  <c r="CP158" i="12" a="1"/>
  <c r="CN158" i="12" a="1"/>
  <c r="CL158" i="12" a="1"/>
  <c r="CJ158" i="12" a="1"/>
  <c r="CH158" i="12" a="1"/>
  <c r="CF158" i="12" a="1"/>
  <c r="CD158" i="12" a="1"/>
  <c r="CB158" i="12" a="1"/>
  <c r="BZ158" i="12" a="1"/>
  <c r="BX158" i="12" a="1"/>
  <c r="BV158" i="12" a="1"/>
  <c r="BT158" i="12" a="1"/>
  <c r="BR158" i="12" a="1"/>
  <c r="BP158" i="12" a="1"/>
  <c r="BN158" i="12" a="1"/>
  <c r="BL158" i="12" a="1"/>
  <c r="BJ158" i="12" a="1"/>
  <c r="BH158" i="12" a="1"/>
  <c r="BF158" i="12" a="1"/>
  <c r="BD158" i="12" a="1"/>
  <c r="BB158" i="12" a="1"/>
  <c r="AZ158" i="12" a="1"/>
  <c r="AX158" i="12" a="1"/>
  <c r="AV158" i="12" a="1"/>
  <c r="AT158" i="12" a="1"/>
  <c r="AR158" i="12" a="1"/>
  <c r="AP158" i="12" a="1"/>
  <c r="AN158" i="12" a="1"/>
  <c r="AL158" i="12" a="1"/>
  <c r="AJ158" i="12" a="1"/>
  <c r="AH158" i="12" a="1"/>
  <c r="AF158" i="12" a="1"/>
  <c r="AD158" i="12" a="1"/>
  <c r="AB158" i="12" a="1"/>
  <c r="Z158" i="12" a="1"/>
  <c r="X158" i="12" a="1"/>
  <c r="V158" i="12" a="1"/>
  <c r="T158" i="12" a="1"/>
  <c r="R158" i="12" a="1"/>
  <c r="P158" i="12" a="1"/>
  <c r="N158" i="12" a="1"/>
  <c r="L158" i="12" a="1"/>
  <c r="DC157" i="12" a="1"/>
  <c r="CY157" i="12" a="1"/>
  <c r="CU157" i="12" a="1"/>
  <c r="CQ157" i="12" a="1"/>
  <c r="CK157" i="12" a="1"/>
  <c r="CG157" i="12" a="1"/>
  <c r="CC157" i="12" a="1"/>
  <c r="BY157" i="12" a="1"/>
  <c r="BU157" i="12" a="1"/>
  <c r="BQ157" i="12" a="1"/>
  <c r="BM157" i="12" a="1"/>
  <c r="BK157" i="12" a="1"/>
  <c r="BG157" i="12" a="1"/>
  <c r="BC157" i="12" a="1"/>
  <c r="AY157" i="12" a="1"/>
  <c r="AU157" i="12" a="1"/>
  <c r="AS157" i="12" a="1"/>
  <c r="AO157" i="12" a="1"/>
  <c r="AK157" i="12" a="1"/>
  <c r="AG157" i="12" a="1"/>
  <c r="AC157" i="12" a="1"/>
  <c r="Y157" i="12" a="1"/>
  <c r="W157" i="12" a="1"/>
  <c r="S157" i="12" a="1"/>
  <c r="O157" i="12" a="1"/>
  <c r="DA157" i="12" a="1"/>
  <c r="CW157" i="12" a="1"/>
  <c r="CS157" i="12" a="1"/>
  <c r="CO157" i="12" a="1"/>
  <c r="CM157" i="12" a="1"/>
  <c r="CI157" i="12" a="1"/>
  <c r="CE157" i="12" a="1"/>
  <c r="CA157" i="12" a="1"/>
  <c r="BW157" i="12" a="1"/>
  <c r="BS157" i="12" a="1"/>
  <c r="BO157" i="12" a="1"/>
  <c r="BI157" i="12" a="1"/>
  <c r="BE157" i="12" a="1"/>
  <c r="BA157" i="12" a="1"/>
  <c r="AW157" i="12" a="1"/>
  <c r="AQ157" i="12" a="1"/>
  <c r="AM157" i="12" a="1"/>
  <c r="AI157" i="12" a="1"/>
  <c r="AE157" i="12" a="1"/>
  <c r="AA157" i="12" a="1"/>
  <c r="U157" i="12" a="1"/>
  <c r="Q157" i="12" a="1"/>
  <c r="M157" i="12" a="1"/>
  <c r="DB157" i="12" a="1"/>
  <c r="CZ157" i="12" a="1"/>
  <c r="CX157" i="12" a="1"/>
  <c r="CV157" i="12" a="1"/>
  <c r="CT157" i="12" a="1"/>
  <c r="CR157" i="12" a="1"/>
  <c r="CP157" i="12" a="1"/>
  <c r="CN157" i="12" a="1"/>
  <c r="CL157" i="12" a="1"/>
  <c r="CJ157" i="12" a="1"/>
  <c r="CH157" i="12" a="1"/>
  <c r="CF157" i="12" a="1"/>
  <c r="CD157" i="12" a="1"/>
  <c r="CB157" i="12" a="1"/>
  <c r="BZ157" i="12" a="1"/>
  <c r="BX157" i="12" a="1"/>
  <c r="BV157" i="12" a="1"/>
  <c r="BT157" i="12" a="1"/>
  <c r="BR157" i="12" a="1"/>
  <c r="BP157" i="12" a="1"/>
  <c r="BN157" i="12" a="1"/>
  <c r="BL157" i="12" a="1"/>
  <c r="BJ157" i="12" a="1"/>
  <c r="BH157" i="12" a="1"/>
  <c r="BF157" i="12" a="1"/>
  <c r="BD157" i="12" a="1"/>
  <c r="BB157" i="12" a="1"/>
  <c r="AZ157" i="12" a="1"/>
  <c r="AX157" i="12" a="1"/>
  <c r="AV157" i="12" a="1"/>
  <c r="AT157" i="12" a="1"/>
  <c r="AR157" i="12" a="1"/>
  <c r="AP157" i="12" a="1"/>
  <c r="AN157" i="12" a="1"/>
  <c r="AL157" i="12" a="1"/>
  <c r="AJ157" i="12" a="1"/>
  <c r="AH157" i="12" a="1"/>
  <c r="AF157" i="12" a="1"/>
  <c r="AD157" i="12" a="1"/>
  <c r="AB157" i="12" a="1"/>
  <c r="Z157" i="12" a="1"/>
  <c r="X157" i="12" a="1"/>
  <c r="V157" i="12" a="1"/>
  <c r="T157" i="12" a="1"/>
  <c r="R157" i="12" a="1"/>
  <c r="P157" i="12" a="1"/>
  <c r="N157" i="12" a="1"/>
  <c r="L157" i="12" a="1"/>
  <c r="DC156" i="12" a="1"/>
  <c r="CY156" i="12" a="1"/>
  <c r="CU156" i="12" a="1"/>
  <c r="CQ156" i="12" a="1"/>
  <c r="CM156" i="12" a="1"/>
  <c r="CI156" i="12" a="1"/>
  <c r="CG156" i="12" a="1"/>
  <c r="CC156" i="12" a="1"/>
  <c r="CA156" i="12" a="1"/>
  <c r="BY156" i="12" a="1"/>
  <c r="BW156" i="12" a="1"/>
  <c r="BU156" i="12" a="1"/>
  <c r="BS156" i="12" a="1"/>
  <c r="BQ156" i="12" a="1"/>
  <c r="BO156" i="12" a="1"/>
  <c r="BK156" i="12" a="1"/>
  <c r="BG156" i="12" a="1"/>
  <c r="BE156" i="12" a="1"/>
  <c r="BA156" i="12" a="1"/>
  <c r="AW156" i="12" a="1"/>
  <c r="AS156" i="12" a="1"/>
  <c r="AO156" i="12" a="1"/>
  <c r="AK156" i="12" a="1"/>
  <c r="AG156" i="12" a="1"/>
  <c r="AC156" i="12" a="1"/>
  <c r="Y156" i="12" a="1"/>
  <c r="U156" i="12" a="1"/>
  <c r="Q156" i="12" a="1"/>
  <c r="M156" i="12" a="1"/>
  <c r="DA156" i="12" a="1"/>
  <c r="CW156" i="12" a="1"/>
  <c r="CS156" i="12" a="1"/>
  <c r="CO156" i="12" a="1"/>
  <c r="CK156" i="12" a="1"/>
  <c r="CE156" i="12" a="1"/>
  <c r="BM156" i="12" a="1"/>
  <c r="BI156" i="12" a="1"/>
  <c r="BC156" i="12" a="1"/>
  <c r="AY156" i="12" a="1"/>
  <c r="AU156" i="12" a="1"/>
  <c r="AQ156" i="12" a="1"/>
  <c r="AM156" i="12" a="1"/>
  <c r="AI156" i="12" a="1"/>
  <c r="AE156" i="12" a="1"/>
  <c r="AA156" i="12" a="1"/>
  <c r="W156" i="12" a="1"/>
  <c r="S156" i="12" a="1"/>
  <c r="O156" i="12" a="1"/>
  <c r="DB156" i="12" a="1"/>
  <c r="CZ156" i="12" a="1"/>
  <c r="CX156" i="12" a="1"/>
  <c r="CV156" i="12" a="1"/>
  <c r="CT156" i="12" a="1"/>
  <c r="CR156" i="12" a="1"/>
  <c r="CP156" i="12" a="1"/>
  <c r="CN156" i="12" a="1"/>
  <c r="CL156" i="12" a="1"/>
  <c r="CJ156" i="12" a="1"/>
  <c r="CH156" i="12" a="1"/>
  <c r="CF156" i="12" a="1"/>
  <c r="CD156" i="12" a="1"/>
  <c r="CB156" i="12" a="1"/>
  <c r="BZ156" i="12" a="1"/>
  <c r="BX156" i="12" a="1"/>
  <c r="BV156" i="12" a="1"/>
  <c r="BT156" i="12" a="1"/>
  <c r="BR156" i="12" a="1"/>
  <c r="BP156" i="12" a="1"/>
  <c r="BN156" i="12" a="1"/>
  <c r="BL156" i="12" a="1"/>
  <c r="BJ156" i="12" a="1"/>
  <c r="BH156" i="12" a="1"/>
  <c r="BF156" i="12" a="1"/>
  <c r="BD156" i="12" a="1"/>
  <c r="BB156" i="12" a="1"/>
  <c r="AZ156" i="12" a="1"/>
  <c r="AX156" i="12" a="1"/>
  <c r="AV156" i="12" a="1"/>
  <c r="AT156" i="12" a="1"/>
  <c r="AR156" i="12" a="1"/>
  <c r="AP156" i="12" a="1"/>
  <c r="AN156" i="12" a="1"/>
  <c r="AL156" i="12" a="1"/>
  <c r="AJ156" i="12" a="1"/>
  <c r="AH156" i="12" a="1"/>
  <c r="AF156" i="12" a="1"/>
  <c r="AD156" i="12" a="1"/>
  <c r="AB156" i="12" a="1"/>
  <c r="Z156" i="12" a="1"/>
  <c r="X156" i="12" a="1"/>
  <c r="V156" i="12" a="1"/>
  <c r="T156" i="12" a="1"/>
  <c r="R156" i="12" a="1"/>
  <c r="P156" i="12" a="1"/>
  <c r="N156" i="12" a="1"/>
  <c r="L156" i="12" a="1"/>
  <c r="DA155" i="12" a="1"/>
  <c r="CW155" i="12" a="1"/>
  <c r="CS155" i="12" a="1"/>
  <c r="CO155" i="12" a="1"/>
  <c r="CK155" i="12" a="1"/>
  <c r="CG155" i="12" a="1"/>
  <c r="CC155" i="12" a="1"/>
  <c r="BY155" i="12" a="1"/>
  <c r="BU155" i="12" a="1"/>
  <c r="BQ155" i="12" a="1"/>
  <c r="BI155" i="12" a="1"/>
  <c r="BE155" i="12" a="1"/>
  <c r="BA155" i="12" a="1"/>
  <c r="AW155" i="12" a="1"/>
  <c r="AS155" i="12" a="1"/>
  <c r="AO155" i="12" a="1"/>
  <c r="AK155" i="12" a="1"/>
  <c r="AG155" i="12" a="1"/>
  <c r="AC155" i="12" a="1"/>
  <c r="Y155" i="12" a="1"/>
  <c r="U155" i="12" a="1"/>
  <c r="Q155" i="12" a="1"/>
  <c r="M155" i="12" a="1"/>
  <c r="DC155" i="12" a="1"/>
  <c r="CY155" i="12" a="1"/>
  <c r="CU155" i="12" a="1"/>
  <c r="CQ155" i="12" a="1"/>
  <c r="CM155" i="12" a="1"/>
  <c r="CI155" i="12" a="1"/>
  <c r="CE155" i="12" a="1"/>
  <c r="CA155" i="12" a="1"/>
  <c r="BW155" i="12" a="1"/>
  <c r="BS155" i="12" a="1"/>
  <c r="BO155" i="12" a="1"/>
  <c r="BM155" i="12" a="1"/>
  <c r="BK155" i="12" a="1"/>
  <c r="BG155" i="12" a="1"/>
  <c r="BC155" i="12" a="1"/>
  <c r="AY155" i="12" a="1"/>
  <c r="AU155" i="12" a="1"/>
  <c r="AQ155" i="12" a="1"/>
  <c r="AM155" i="12" a="1"/>
  <c r="AI155" i="12" a="1"/>
  <c r="AE155" i="12" a="1"/>
  <c r="AA155" i="12" a="1"/>
  <c r="W155" i="12" a="1"/>
  <c r="S155" i="12" a="1"/>
  <c r="O155" i="12" a="1"/>
  <c r="DB155" i="12" a="1"/>
  <c r="CZ155" i="12" a="1"/>
  <c r="CX155" i="12" a="1"/>
  <c r="CV155" i="12" a="1"/>
  <c r="CT155" i="12" a="1"/>
  <c r="CR155" i="12" a="1"/>
  <c r="CP155" i="12" a="1"/>
  <c r="CN155" i="12" a="1"/>
  <c r="CL155" i="12" a="1"/>
  <c r="CJ155" i="12" a="1"/>
  <c r="CH155" i="12" a="1"/>
  <c r="CF155" i="12" a="1"/>
  <c r="CD155" i="12" a="1"/>
  <c r="CB155" i="12" a="1"/>
  <c r="BZ155" i="12" a="1"/>
  <c r="BX155" i="12" a="1"/>
  <c r="BV155" i="12" a="1"/>
  <c r="BT155" i="12" a="1"/>
  <c r="BR155" i="12" a="1"/>
  <c r="BP155" i="12" a="1"/>
  <c r="BN155" i="12" a="1"/>
  <c r="BL155" i="12" a="1"/>
  <c r="BJ155" i="12" a="1"/>
  <c r="BH155" i="12" a="1"/>
  <c r="BF155" i="12" a="1"/>
  <c r="BD155" i="12" a="1"/>
  <c r="BB155" i="12" a="1"/>
  <c r="AZ155" i="12" a="1"/>
  <c r="AX155" i="12" a="1"/>
  <c r="AV155" i="12" a="1"/>
  <c r="AT155" i="12" a="1"/>
  <c r="AR155" i="12" a="1"/>
  <c r="AP155" i="12" a="1"/>
  <c r="AN155" i="12" a="1"/>
  <c r="AL155" i="12" a="1"/>
  <c r="AJ155" i="12" a="1"/>
  <c r="AH155" i="12" a="1"/>
  <c r="AF155" i="12" a="1"/>
  <c r="AD155" i="12" a="1"/>
  <c r="AB155" i="12" a="1"/>
  <c r="Z155" i="12" a="1"/>
  <c r="X155" i="12" a="1"/>
  <c r="V155" i="12" a="1"/>
  <c r="T155" i="12" a="1"/>
  <c r="R155" i="12" a="1"/>
  <c r="P155" i="12" a="1"/>
  <c r="N155" i="12" a="1"/>
  <c r="L155" i="12" a="1"/>
  <c r="DA154" i="12" a="1"/>
  <c r="CW154" i="12" a="1"/>
  <c r="CS154" i="12" a="1"/>
  <c r="CO154" i="12" a="1"/>
  <c r="CK154" i="12" a="1"/>
  <c r="CG154" i="12" a="1"/>
  <c r="CC154" i="12" a="1"/>
  <c r="BY154" i="12" a="1"/>
  <c r="BU154" i="12" a="1"/>
  <c r="BQ154" i="12" a="1"/>
  <c r="BM154" i="12" a="1"/>
  <c r="BI154" i="12" a="1"/>
  <c r="BE154" i="12" a="1"/>
  <c r="BA154" i="12" a="1"/>
  <c r="AW154" i="12" a="1"/>
  <c r="AS154" i="12" a="1"/>
  <c r="AO154" i="12" a="1"/>
  <c r="AK154" i="12" a="1"/>
  <c r="AG154" i="12" a="1"/>
  <c r="AC154" i="12" a="1"/>
  <c r="AA154" i="12" a="1"/>
  <c r="W154" i="12" a="1"/>
  <c r="S154" i="12" a="1"/>
  <c r="O154" i="12" a="1"/>
  <c r="DC154" i="12" a="1"/>
  <c r="CY154" i="12" a="1"/>
  <c r="CU154" i="12" a="1"/>
  <c r="CQ154" i="12" a="1"/>
  <c r="CM154" i="12" a="1"/>
  <c r="CI154" i="12" a="1"/>
  <c r="CE154" i="12" a="1"/>
  <c r="CA154" i="12" a="1"/>
  <c r="BW154" i="12" a="1"/>
  <c r="BS154" i="12" a="1"/>
  <c r="BO154" i="12" a="1"/>
  <c r="BK154" i="12" a="1"/>
  <c r="BG154" i="12" a="1"/>
  <c r="BC154" i="12" a="1"/>
  <c r="AY154" i="12" a="1"/>
  <c r="AU154" i="12" a="1"/>
  <c r="AQ154" i="12" a="1"/>
  <c r="AM154" i="12" a="1"/>
  <c r="AI154" i="12" a="1"/>
  <c r="AE154" i="12" a="1"/>
  <c r="Y154" i="12" a="1"/>
  <c r="U154" i="12" a="1"/>
  <c r="Q154" i="12" a="1"/>
  <c r="M154" i="12" a="1"/>
  <c r="DB154" i="12" a="1"/>
  <c r="CZ154" i="12" a="1"/>
  <c r="CX154" i="12" a="1"/>
  <c r="CV154" i="12" a="1"/>
  <c r="CT154" i="12" a="1"/>
  <c r="CR154" i="12" a="1"/>
  <c r="CP154" i="12" a="1"/>
  <c r="CN154" i="12" a="1"/>
  <c r="CL154" i="12" a="1"/>
  <c r="CJ154" i="12" a="1"/>
  <c r="CH154" i="12" a="1"/>
  <c r="CF154" i="12" a="1"/>
  <c r="CD154" i="12" a="1"/>
  <c r="CB154" i="12" a="1"/>
  <c r="BZ154" i="12" a="1"/>
  <c r="BX154" i="12" a="1"/>
  <c r="BV154" i="12" a="1"/>
  <c r="BT154" i="12" a="1"/>
  <c r="BR154" i="12" a="1"/>
  <c r="BP154" i="12" a="1"/>
  <c r="BN154" i="12" a="1"/>
  <c r="BL154" i="12" a="1"/>
  <c r="BJ154" i="12" a="1"/>
  <c r="BH154" i="12" a="1"/>
  <c r="BF154" i="12" a="1"/>
  <c r="BD154" i="12" a="1"/>
  <c r="BB154" i="12" a="1"/>
  <c r="AZ154" i="12" a="1"/>
  <c r="AX154" i="12" a="1"/>
  <c r="AV154" i="12" a="1"/>
  <c r="AT154" i="12" a="1"/>
  <c r="AR154" i="12" a="1"/>
  <c r="AP154" i="12" a="1"/>
  <c r="AN154" i="12" a="1"/>
  <c r="AL154" i="12" a="1"/>
  <c r="AJ154" i="12" a="1"/>
  <c r="AH154" i="12" a="1"/>
  <c r="AF154" i="12" a="1"/>
  <c r="AD154" i="12" a="1"/>
  <c r="AB154" i="12" a="1"/>
  <c r="Z154" i="12" a="1"/>
  <c r="X154" i="12" a="1"/>
  <c r="V154" i="12" a="1"/>
  <c r="T154" i="12" a="1"/>
  <c r="R154" i="12" a="1"/>
  <c r="P154" i="12" a="1"/>
  <c r="N154" i="12" a="1"/>
  <c r="L154" i="12" a="1"/>
  <c r="DC153" i="12" a="1"/>
  <c r="CY153" i="12" a="1"/>
  <c r="CU153" i="12" a="1"/>
  <c r="CQ153" i="12" a="1"/>
  <c r="CM153" i="12" a="1"/>
  <c r="CI153" i="12" a="1"/>
  <c r="CE153" i="12" a="1"/>
  <c r="CA153" i="12" a="1"/>
  <c r="BW153" i="12" a="1"/>
  <c r="BQ153" i="12" a="1"/>
  <c r="BM153" i="12" a="1"/>
  <c r="BI153" i="12" a="1"/>
  <c r="BE153" i="12" a="1"/>
  <c r="AY153" i="12" a="1"/>
  <c r="AU153" i="12" a="1"/>
  <c r="AQ153" i="12" a="1"/>
  <c r="AK153" i="12" a="1"/>
  <c r="AG153" i="12" a="1"/>
  <c r="AE153" i="12" a="1"/>
  <c r="AA153" i="12" a="1"/>
  <c r="W153" i="12" a="1"/>
  <c r="S153" i="12" a="1"/>
  <c r="O153" i="12" a="1"/>
  <c r="DA153" i="12" a="1"/>
  <c r="CW153" i="12" a="1"/>
  <c r="CS153" i="12" a="1"/>
  <c r="CO153" i="12" a="1"/>
  <c r="CK153" i="12" a="1"/>
  <c r="CG153" i="12" a="1"/>
  <c r="CC153" i="12" a="1"/>
  <c r="BY153" i="12" a="1"/>
  <c r="BU153" i="12" a="1"/>
  <c r="BS153" i="12" a="1"/>
  <c r="BO153" i="12" a="1"/>
  <c r="BK153" i="12" a="1"/>
  <c r="BG153" i="12" a="1"/>
  <c r="BC153" i="12" a="1"/>
  <c r="BA153" i="12" a="1"/>
  <c r="AW153" i="12" a="1"/>
  <c r="AS153" i="12" a="1"/>
  <c r="AO153" i="12" a="1"/>
  <c r="AM153" i="12" a="1"/>
  <c r="AI153" i="12" a="1"/>
  <c r="AC153" i="12" a="1"/>
  <c r="Y153" i="12" a="1"/>
  <c r="U153" i="12" a="1"/>
  <c r="Q153" i="12" a="1"/>
  <c r="M153" i="12" a="1"/>
  <c r="DB153" i="12" a="1"/>
  <c r="CZ153" i="12" a="1"/>
  <c r="CX153" i="12" a="1"/>
  <c r="CV153" i="12" a="1"/>
  <c r="CT153" i="12" a="1"/>
  <c r="CR153" i="12" a="1"/>
  <c r="CP153" i="12" a="1"/>
  <c r="CN153" i="12" a="1"/>
  <c r="CL153" i="12" a="1"/>
  <c r="CJ153" i="12" a="1"/>
  <c r="CH153" i="12" a="1"/>
  <c r="CF153" i="12" a="1"/>
  <c r="CD153" i="12" a="1"/>
  <c r="CB153" i="12" a="1"/>
  <c r="BZ153" i="12" a="1"/>
  <c r="BX153" i="12" a="1"/>
  <c r="BV153" i="12" a="1"/>
  <c r="BT153" i="12" a="1"/>
  <c r="BR153" i="12" a="1"/>
  <c r="BP153" i="12" a="1"/>
  <c r="BN153" i="12" a="1"/>
  <c r="BL153" i="12" a="1"/>
  <c r="BJ153" i="12" a="1"/>
  <c r="BH153" i="12" a="1"/>
  <c r="BF153" i="12" a="1"/>
  <c r="BD153" i="12" a="1"/>
  <c r="BB153" i="12" a="1"/>
  <c r="AZ153" i="12" a="1"/>
  <c r="AX153" i="12" a="1"/>
  <c r="AV153" i="12" a="1"/>
  <c r="AT153" i="12" a="1"/>
  <c r="AR153" i="12" a="1"/>
  <c r="AP153" i="12" a="1"/>
  <c r="AN153" i="12" a="1"/>
  <c r="AL153" i="12" a="1"/>
  <c r="AJ153" i="12" a="1"/>
  <c r="AH153" i="12" a="1"/>
  <c r="AF153" i="12" a="1"/>
  <c r="AD153" i="12" a="1"/>
  <c r="AB153" i="12" a="1"/>
  <c r="Z153" i="12" a="1"/>
  <c r="X153" i="12" a="1"/>
  <c r="V153" i="12" a="1"/>
  <c r="T153" i="12" a="1"/>
  <c r="R153" i="12" a="1"/>
  <c r="P153" i="12" a="1"/>
  <c r="N153" i="12" a="1"/>
  <c r="L153" i="12" a="1"/>
  <c r="DC152" i="12" a="1"/>
  <c r="CY152" i="12" a="1"/>
  <c r="CU152" i="12" a="1"/>
  <c r="CQ152" i="12" a="1"/>
  <c r="CM152" i="12" a="1"/>
  <c r="CI152" i="12" a="1"/>
  <c r="CE152" i="12" a="1"/>
  <c r="BU152" i="12" a="1"/>
  <c r="DA152" i="12" a="1"/>
  <c r="CW152" i="12" a="1"/>
  <c r="CS152" i="12" a="1"/>
  <c r="CO152" i="12" a="1"/>
  <c r="CK152" i="12" a="1"/>
  <c r="CG152" i="12" a="1"/>
  <c r="CC152" i="12" a="1"/>
  <c r="CA152" i="12" a="1"/>
  <c r="BY152" i="12" a="1"/>
  <c r="BW152" i="12" a="1"/>
  <c r="BS152" i="12" a="1"/>
  <c r="BQ152" i="12" a="1"/>
  <c r="BO152" i="12" a="1"/>
  <c r="BM152" i="12" a="1"/>
  <c r="BK152" i="12" a="1"/>
  <c r="BI152" i="12" a="1"/>
  <c r="BG152" i="12" a="1"/>
  <c r="BE152" i="12" a="1"/>
  <c r="BC152" i="12" a="1"/>
  <c r="BA152" i="12" a="1"/>
  <c r="AY152" i="12" a="1"/>
  <c r="AW152" i="12" a="1"/>
  <c r="AU152" i="12" a="1"/>
  <c r="AS152" i="12" a="1"/>
  <c r="AQ152" i="12" a="1"/>
  <c r="AO152" i="12" a="1"/>
  <c r="AM152" i="12" a="1"/>
  <c r="AK152" i="12" a="1"/>
  <c r="AI152" i="12" a="1"/>
  <c r="AG152" i="12" a="1"/>
  <c r="AE152" i="12" a="1"/>
  <c r="AC152" i="12" a="1"/>
  <c r="AA152" i="12" a="1"/>
  <c r="Y152" i="12" a="1"/>
  <c r="W152" i="12" a="1"/>
  <c r="U152" i="12" a="1"/>
  <c r="S152" i="12" a="1"/>
  <c r="Q152" i="12" a="1"/>
  <c r="O152" i="12" a="1"/>
  <c r="M152" i="12" a="1"/>
  <c r="DB152" i="12" a="1"/>
  <c r="CZ152" i="12" a="1"/>
  <c r="CX152" i="12" a="1"/>
  <c r="CV152" i="12" a="1"/>
  <c r="CT152" i="12" a="1"/>
  <c r="CR152" i="12" a="1"/>
  <c r="CP152" i="12" a="1"/>
  <c r="CN152" i="12" a="1"/>
  <c r="CL152" i="12" a="1"/>
  <c r="CJ152" i="12" a="1"/>
  <c r="CH152" i="12" a="1"/>
  <c r="CF152" i="12" a="1"/>
  <c r="CD152" i="12" a="1"/>
  <c r="CB152" i="12" a="1"/>
  <c r="BZ152" i="12" a="1"/>
  <c r="BX152" i="12" a="1"/>
  <c r="BV152" i="12" a="1"/>
  <c r="BT152" i="12" a="1"/>
  <c r="BR152" i="12" a="1"/>
  <c r="BP152" i="12" a="1"/>
  <c r="BN152" i="12" a="1"/>
  <c r="BL152" i="12" a="1"/>
  <c r="BJ152" i="12" a="1"/>
  <c r="BH152" i="12" a="1"/>
  <c r="BF152" i="12" a="1"/>
  <c r="BD152" i="12" a="1"/>
  <c r="BB152" i="12" a="1"/>
  <c r="AZ152" i="12" a="1"/>
  <c r="AX152" i="12" a="1"/>
  <c r="AV152" i="12" a="1"/>
  <c r="AT152" i="12" a="1"/>
  <c r="AR152" i="12" a="1"/>
  <c r="AP152" i="12" a="1"/>
  <c r="AN152" i="12" a="1"/>
  <c r="AL152" i="12" a="1"/>
  <c r="AJ152" i="12" a="1"/>
  <c r="AH152" i="12" a="1"/>
  <c r="AF152" i="12" a="1"/>
  <c r="AD152" i="12" a="1"/>
  <c r="AB152" i="12" a="1"/>
  <c r="Z152" i="12" a="1"/>
  <c r="X152" i="12" a="1"/>
  <c r="V152" i="12" a="1"/>
  <c r="T152" i="12" a="1"/>
  <c r="R152" i="12" a="1"/>
  <c r="P152" i="12" a="1"/>
  <c r="N152" i="12" a="1"/>
  <c r="L152" i="12" a="1"/>
  <c r="CO151" i="12" a="1"/>
  <c r="CM151" i="12" a="1"/>
  <c r="CK151" i="12" a="1"/>
  <c r="CI151" i="12" a="1"/>
  <c r="CG151" i="12" a="1"/>
  <c r="CE151" i="12" a="1"/>
  <c r="CC151" i="12" a="1"/>
  <c r="CA151" i="12" a="1"/>
  <c r="BY151" i="12" a="1"/>
  <c r="BW151" i="12" a="1"/>
  <c r="BU151" i="12" a="1"/>
  <c r="BS151" i="12" a="1"/>
  <c r="BQ151" i="12" a="1"/>
  <c r="BO151" i="12" a="1"/>
  <c r="BM151" i="12" a="1"/>
  <c r="BK151" i="12" a="1"/>
  <c r="BI151" i="12" a="1"/>
  <c r="BG151" i="12" a="1"/>
  <c r="BE151" i="12" a="1"/>
  <c r="BC151" i="12" a="1"/>
  <c r="BA151" i="12" a="1"/>
  <c r="AY151" i="12" a="1"/>
  <c r="AW151" i="12" a="1"/>
  <c r="AU151" i="12" a="1"/>
  <c r="AS151" i="12" a="1"/>
  <c r="AQ151" i="12" a="1"/>
  <c r="AO151" i="12" a="1"/>
  <c r="AM151" i="12" a="1"/>
  <c r="AK151" i="12" a="1"/>
  <c r="AI151" i="12" a="1"/>
  <c r="AG151" i="12" a="1"/>
  <c r="AE151" i="12" a="1"/>
  <c r="AC151" i="12" a="1"/>
  <c r="AA151" i="12" a="1"/>
  <c r="Y151" i="12" a="1"/>
  <c r="W151" i="12" a="1"/>
  <c r="U151" i="12" a="1"/>
  <c r="S151" i="12" a="1"/>
  <c r="Q151" i="12" a="1"/>
  <c r="O151" i="12" a="1"/>
  <c r="M151" i="12" a="1"/>
  <c r="DC151" i="12" a="1"/>
  <c r="DA151" i="12" a="1"/>
  <c r="CY151" i="12" a="1"/>
  <c r="CW151" i="12" a="1"/>
  <c r="CU151" i="12" a="1"/>
  <c r="CS151" i="12" a="1"/>
  <c r="CQ151" i="12" a="1"/>
  <c r="DB151" i="12" a="1"/>
  <c r="CZ151" i="12" a="1"/>
  <c r="CX151" i="12" a="1"/>
  <c r="CV151" i="12" a="1"/>
  <c r="CT151" i="12" a="1"/>
  <c r="CR151" i="12" a="1"/>
  <c r="CP151" i="12" a="1"/>
  <c r="CN151" i="12" a="1"/>
  <c r="CL151" i="12" a="1"/>
  <c r="CJ151" i="12" a="1"/>
  <c r="CH151" i="12" a="1"/>
  <c r="CF151" i="12" a="1"/>
  <c r="CD151" i="12" a="1"/>
  <c r="CB151" i="12" a="1"/>
  <c r="BZ151" i="12" a="1"/>
  <c r="BX151" i="12" a="1"/>
  <c r="BV151" i="12" a="1"/>
  <c r="BT151" i="12" a="1"/>
  <c r="BR151" i="12" a="1"/>
  <c r="BP151" i="12" a="1"/>
  <c r="BN151" i="12" a="1"/>
  <c r="BL151" i="12" a="1"/>
  <c r="BJ151" i="12" a="1"/>
  <c r="BH151" i="12" a="1"/>
  <c r="BF151" i="12" a="1"/>
  <c r="BD151" i="12" a="1"/>
  <c r="BB151" i="12" a="1"/>
  <c r="AZ151" i="12" a="1"/>
  <c r="AX151" i="12" a="1"/>
  <c r="AV151" i="12" a="1"/>
  <c r="AT151" i="12" a="1"/>
  <c r="AR151" i="12" a="1"/>
  <c r="AP151" i="12" a="1"/>
  <c r="AN151" i="12" a="1"/>
  <c r="AL151" i="12" a="1"/>
  <c r="AJ151" i="12" a="1"/>
  <c r="AH151" i="12" a="1"/>
  <c r="AF151" i="12" a="1"/>
  <c r="AD151" i="12" a="1"/>
  <c r="AB151" i="12" a="1"/>
  <c r="Z151" i="12" a="1"/>
  <c r="X151" i="12" a="1"/>
  <c r="V151" i="12" a="1"/>
  <c r="T151" i="12" a="1"/>
  <c r="R151" i="12" a="1"/>
  <c r="P151" i="12" a="1"/>
  <c r="N151" i="12" a="1"/>
  <c r="L151" i="12" a="1"/>
  <c r="DC150" i="12" a="1"/>
  <c r="DA150" i="12" a="1"/>
  <c r="CY150" i="12" a="1"/>
  <c r="CW150" i="12" a="1"/>
  <c r="CU150" i="12" a="1"/>
  <c r="CS150" i="12" a="1"/>
  <c r="CQ150" i="12" a="1"/>
  <c r="CO150" i="12" a="1"/>
  <c r="CM150" i="12" a="1"/>
  <c r="CK150" i="12" a="1"/>
  <c r="CI150" i="12" a="1"/>
  <c r="CG150" i="12" a="1"/>
  <c r="CE150" i="12" a="1"/>
  <c r="CA150" i="12" a="1"/>
  <c r="BY150" i="12" a="1"/>
  <c r="BW150" i="12" a="1"/>
  <c r="BU150" i="12" a="1"/>
  <c r="BS150" i="12" a="1"/>
  <c r="BQ150" i="12" a="1"/>
  <c r="BO150" i="12" a="1"/>
  <c r="BM150" i="12" a="1"/>
  <c r="BK150" i="12" a="1"/>
  <c r="BI150" i="12" a="1"/>
  <c r="BG150" i="12" a="1"/>
  <c r="BE150" i="12" a="1"/>
  <c r="BC150" i="12" a="1"/>
  <c r="BA150" i="12" a="1"/>
  <c r="AY150" i="12" a="1"/>
  <c r="AW150" i="12" a="1"/>
  <c r="AU150" i="12" a="1"/>
  <c r="AS150" i="12" a="1"/>
  <c r="AQ150" i="12" a="1"/>
  <c r="AO150" i="12" a="1"/>
  <c r="AM150" i="12" a="1"/>
  <c r="AK150" i="12" a="1"/>
  <c r="AI150" i="12" a="1"/>
  <c r="AG150" i="12" a="1"/>
  <c r="AE150" i="12" a="1"/>
  <c r="AC150" i="12" a="1"/>
  <c r="AA150" i="12" a="1"/>
  <c r="Y150" i="12" a="1"/>
  <c r="W150" i="12" a="1"/>
  <c r="U150" i="12" a="1"/>
  <c r="S150" i="12" a="1"/>
  <c r="Q150" i="12" a="1"/>
  <c r="O150" i="12" a="1"/>
  <c r="M150" i="12" a="1"/>
  <c r="CC150" i="12" a="1"/>
  <c r="DB150" i="12" a="1"/>
  <c r="CZ150" i="12" a="1"/>
  <c r="CX150" i="12" a="1"/>
  <c r="CV150" i="12" a="1"/>
  <c r="CT150" i="12" a="1"/>
  <c r="CR150" i="12" a="1"/>
  <c r="CP150" i="12" a="1"/>
  <c r="CN150" i="12" a="1"/>
  <c r="CL150" i="12" a="1"/>
  <c r="CJ150" i="12" a="1"/>
  <c r="CH150" i="12" a="1"/>
  <c r="CF150" i="12" a="1"/>
  <c r="CD150" i="12" a="1"/>
  <c r="CB150" i="12" a="1"/>
  <c r="BZ150" i="12" a="1"/>
  <c r="BX150" i="12" a="1"/>
  <c r="BV150" i="12" a="1"/>
  <c r="BT150" i="12" a="1"/>
  <c r="BR150" i="12" a="1"/>
  <c r="BP150" i="12" a="1"/>
  <c r="BN150" i="12" a="1"/>
  <c r="BL150" i="12" a="1"/>
  <c r="BJ150" i="12" a="1"/>
  <c r="BH150" i="12" a="1"/>
  <c r="BF150" i="12" a="1"/>
  <c r="BD150" i="12" a="1"/>
  <c r="BB150" i="12" a="1"/>
  <c r="AZ150" i="12" a="1"/>
  <c r="AX150" i="12" a="1"/>
  <c r="AV150" i="12" a="1"/>
  <c r="AT150" i="12" a="1"/>
  <c r="AR150" i="12" a="1"/>
  <c r="AP150" i="12" a="1"/>
  <c r="AN150" i="12" a="1"/>
  <c r="AL150" i="12" a="1"/>
  <c r="AJ150" i="12" a="1"/>
  <c r="AH150" i="12" a="1"/>
  <c r="AF150" i="12" a="1"/>
  <c r="AD150" i="12" a="1"/>
  <c r="AB150" i="12" a="1"/>
  <c r="Z150" i="12" a="1"/>
  <c r="X150" i="12" a="1"/>
  <c r="V150" i="12" a="1"/>
  <c r="T150" i="12" a="1"/>
  <c r="R150" i="12" a="1"/>
  <c r="P150" i="12" a="1"/>
  <c r="N150" i="12" a="1"/>
  <c r="L150" i="12" a="1"/>
  <c r="DC149" i="12" a="1"/>
  <c r="DA149" i="12" a="1"/>
  <c r="CY149" i="12" a="1"/>
  <c r="CW149" i="12" a="1"/>
  <c r="CU149" i="12" a="1"/>
  <c r="CS149" i="12" a="1"/>
  <c r="CQ149" i="12" a="1"/>
  <c r="CO149" i="12" a="1"/>
  <c r="CM149" i="12" a="1"/>
  <c r="CK149" i="12" a="1"/>
  <c r="CI149" i="12" a="1"/>
  <c r="CG149" i="12" a="1"/>
  <c r="CE149" i="12" a="1"/>
  <c r="CC149" i="12" a="1"/>
  <c r="CA149" i="12" a="1"/>
  <c r="BY149" i="12" a="1"/>
  <c r="BW149" i="12" a="1"/>
  <c r="BU149" i="12" a="1"/>
  <c r="BS149" i="12" a="1"/>
  <c r="BQ149" i="12" a="1"/>
  <c r="BO149" i="12" a="1"/>
  <c r="BM149" i="12" a="1"/>
  <c r="BK149" i="12" a="1"/>
  <c r="BI149" i="12" a="1"/>
  <c r="BG149" i="12" a="1"/>
  <c r="BE149" i="12" a="1"/>
  <c r="BC149" i="12" a="1"/>
  <c r="BA149" i="12" a="1"/>
  <c r="AY149" i="12" a="1"/>
  <c r="AW149" i="12" a="1"/>
  <c r="AU149" i="12" a="1"/>
  <c r="AS149" i="12" a="1"/>
  <c r="AQ149" i="12" a="1"/>
  <c r="AO149" i="12" a="1"/>
  <c r="AM149" i="12" a="1"/>
  <c r="AK149" i="12" a="1"/>
  <c r="AI149" i="12" a="1"/>
  <c r="AG149" i="12" a="1"/>
  <c r="AE149" i="12" a="1"/>
  <c r="AC149" i="12" a="1"/>
  <c r="AA149" i="12" a="1"/>
  <c r="Y149" i="12" a="1"/>
  <c r="W149" i="12" a="1"/>
  <c r="U149" i="12" a="1"/>
  <c r="S149" i="12" a="1"/>
  <c r="Q149" i="12" a="1"/>
  <c r="O149" i="12" a="1"/>
  <c r="M149" i="12" a="1"/>
  <c r="DB149" i="12" a="1"/>
  <c r="CZ149" i="12" a="1"/>
  <c r="CX149" i="12" a="1"/>
  <c r="CV149" i="12" a="1"/>
  <c r="CT149" i="12" a="1"/>
  <c r="CR149" i="12" a="1"/>
  <c r="CP149" i="12" a="1"/>
  <c r="CN149" i="12" a="1"/>
  <c r="CL149" i="12" a="1"/>
  <c r="CJ149" i="12" a="1"/>
  <c r="CH149" i="12" a="1"/>
  <c r="CF149" i="12" a="1"/>
  <c r="CD149" i="12" a="1"/>
  <c r="CB149" i="12" a="1"/>
  <c r="BZ149" i="12" a="1"/>
  <c r="BX149" i="12" a="1"/>
  <c r="BV149" i="12" a="1"/>
  <c r="BT149" i="12" a="1"/>
  <c r="BR149" i="12" a="1"/>
  <c r="BP149" i="12" a="1"/>
  <c r="BN149" i="12" a="1"/>
  <c r="BL149" i="12" a="1"/>
  <c r="BJ149" i="12" a="1"/>
  <c r="BH149" i="12" a="1"/>
  <c r="BF149" i="12" a="1"/>
  <c r="BD149" i="12" a="1"/>
  <c r="BB149" i="12" a="1"/>
  <c r="AZ149" i="12" a="1"/>
  <c r="AX149" i="12" a="1"/>
  <c r="AV149" i="12" a="1"/>
  <c r="AT149" i="12" a="1"/>
  <c r="AR149" i="12" a="1"/>
  <c r="AP149" i="12" a="1"/>
  <c r="AN149" i="12" a="1"/>
  <c r="AL149" i="12" a="1"/>
  <c r="AJ149" i="12" a="1"/>
  <c r="AH149" i="12" a="1"/>
  <c r="AF149" i="12" a="1"/>
  <c r="AD149" i="12" a="1"/>
  <c r="AB149" i="12" a="1"/>
  <c r="Z149" i="12" a="1"/>
  <c r="X149" i="12" a="1"/>
  <c r="V149" i="12" a="1"/>
  <c r="T149" i="12" a="1"/>
  <c r="R149" i="12" a="1"/>
  <c r="P149" i="12" a="1"/>
  <c r="N149" i="12" a="1"/>
  <c r="L149" i="12" a="1"/>
  <c r="DC148" i="12" a="1"/>
  <c r="DA148" i="12" a="1"/>
  <c r="CY148" i="12" a="1"/>
  <c r="CW148" i="12" a="1"/>
  <c r="CU148" i="12" a="1"/>
  <c r="CS148" i="12" a="1"/>
  <c r="CQ148" i="12" a="1"/>
  <c r="CO148" i="12" a="1"/>
  <c r="CM148" i="12" a="1"/>
  <c r="CK148" i="12" a="1"/>
  <c r="CI148" i="12" a="1"/>
  <c r="CG148" i="12" a="1"/>
  <c r="CE148" i="12" a="1"/>
  <c r="CC148" i="12" a="1"/>
  <c r="CA148" i="12" a="1"/>
  <c r="BY148" i="12" a="1"/>
  <c r="BW148" i="12" a="1"/>
  <c r="BU148" i="12" a="1"/>
  <c r="BS148" i="12" a="1"/>
  <c r="BQ148" i="12" a="1"/>
  <c r="BO148" i="12" a="1"/>
  <c r="BM148" i="12" a="1"/>
  <c r="BK148" i="12" a="1"/>
  <c r="BI148" i="12" a="1"/>
  <c r="BG148" i="12" a="1"/>
  <c r="BE148" i="12" a="1"/>
  <c r="BC148" i="12" a="1"/>
  <c r="BA148" i="12" a="1"/>
  <c r="AY148" i="12" a="1"/>
  <c r="AW148" i="12" a="1"/>
  <c r="AU148" i="12" a="1"/>
  <c r="AS148" i="12" a="1"/>
  <c r="AQ148" i="12" a="1"/>
  <c r="AO148" i="12" a="1"/>
  <c r="AM148" i="12" a="1"/>
  <c r="AK148" i="12" a="1"/>
  <c r="AI148" i="12" a="1"/>
  <c r="AG148" i="12" a="1"/>
  <c r="AE148" i="12" a="1"/>
  <c r="AC148" i="12" a="1"/>
  <c r="AA148" i="12" a="1"/>
  <c r="Y148" i="12" a="1"/>
  <c r="W148" i="12" a="1"/>
  <c r="U148" i="12" a="1"/>
  <c r="S148" i="12" a="1"/>
  <c r="Q148" i="12" a="1"/>
  <c r="O148" i="12" a="1"/>
  <c r="M148" i="12" a="1"/>
  <c r="DB148" i="12" a="1"/>
  <c r="CZ148" i="12" a="1"/>
  <c r="CX148" i="12" a="1"/>
  <c r="CV148" i="12" a="1"/>
  <c r="CT148" i="12" a="1"/>
  <c r="CR148" i="12" a="1"/>
  <c r="CP148" i="12" a="1"/>
  <c r="CN148" i="12" a="1"/>
  <c r="CL148" i="12" a="1"/>
  <c r="CJ148" i="12" a="1"/>
  <c r="CH148" i="12" a="1"/>
  <c r="CF148" i="12" a="1"/>
  <c r="CD148" i="12" a="1"/>
  <c r="CB148" i="12" a="1"/>
  <c r="BZ148" i="12" a="1"/>
  <c r="BX148" i="12" a="1"/>
  <c r="BV148" i="12" a="1"/>
  <c r="BT148" i="12" a="1"/>
  <c r="BR148" i="12" a="1"/>
  <c r="BP148" i="12" a="1"/>
  <c r="BN148" i="12" a="1"/>
  <c r="BL148" i="12" a="1"/>
  <c r="BJ148" i="12" a="1"/>
  <c r="BH148" i="12" a="1"/>
  <c r="BF148" i="12" a="1"/>
  <c r="BD148" i="12" a="1"/>
  <c r="BB148" i="12" a="1"/>
  <c r="AZ148" i="12" a="1"/>
  <c r="AX148" i="12" a="1"/>
  <c r="AV148" i="12" a="1"/>
  <c r="AT148" i="12" a="1"/>
  <c r="AR148" i="12" a="1"/>
  <c r="AP148" i="12" a="1"/>
  <c r="AN148" i="12" a="1"/>
  <c r="AL148" i="12" a="1"/>
  <c r="AJ148" i="12" a="1"/>
  <c r="AH148" i="12" a="1"/>
  <c r="AF148" i="12" a="1"/>
  <c r="AD148" i="12" a="1"/>
  <c r="AB148" i="12" a="1"/>
  <c r="Z148" i="12" a="1"/>
  <c r="X148" i="12" a="1"/>
  <c r="V148" i="12" a="1"/>
  <c r="T148" i="12" a="1"/>
  <c r="R148" i="12" a="1"/>
  <c r="P148" i="12" a="1"/>
  <c r="N148" i="12" a="1"/>
  <c r="L148" i="12" a="1"/>
  <c r="DC147" i="12" a="1"/>
  <c r="DA147" i="12" a="1"/>
  <c r="CY147" i="12" a="1"/>
  <c r="CW147" i="12" a="1"/>
  <c r="CU147" i="12" a="1"/>
  <c r="CS147" i="12" a="1"/>
  <c r="CQ147" i="12" a="1"/>
  <c r="CO147" i="12" a="1"/>
  <c r="CM147" i="12" a="1"/>
  <c r="CK147" i="12" a="1"/>
  <c r="CI147" i="12" a="1"/>
  <c r="CG147" i="12" a="1"/>
  <c r="CE147" i="12" a="1"/>
  <c r="CC147" i="12" a="1"/>
  <c r="CA147" i="12" a="1"/>
  <c r="BY147" i="12" a="1"/>
  <c r="BW147" i="12" a="1"/>
  <c r="BU147" i="12" a="1"/>
  <c r="BS147" i="12" a="1"/>
  <c r="BQ147" i="12" a="1"/>
  <c r="BO147" i="12" a="1"/>
  <c r="BM147" i="12" a="1"/>
  <c r="BK147" i="12" a="1"/>
  <c r="BI147" i="12" a="1"/>
  <c r="BG147" i="12" a="1"/>
  <c r="BE147" i="12" a="1"/>
  <c r="BC147" i="12" a="1"/>
  <c r="BA147" i="12" a="1"/>
  <c r="AY147" i="12" a="1"/>
  <c r="AW147" i="12" a="1"/>
  <c r="AU147" i="12" a="1"/>
  <c r="AS147" i="12" a="1"/>
  <c r="AQ147" i="12" a="1"/>
  <c r="AO147" i="12" a="1"/>
  <c r="AM147" i="12" a="1"/>
  <c r="AK147" i="12" a="1"/>
  <c r="AI147" i="12" a="1"/>
  <c r="AG147" i="12" a="1"/>
  <c r="AE147" i="12" a="1"/>
  <c r="AC147" i="12" a="1"/>
  <c r="AA147" i="12" a="1"/>
  <c r="Y147" i="12" a="1"/>
  <c r="W147" i="12" a="1"/>
  <c r="U147" i="12" a="1"/>
  <c r="S147" i="12" a="1"/>
  <c r="Q147" i="12" a="1"/>
  <c r="O147" i="12" a="1"/>
  <c r="M147" i="12" a="1"/>
  <c r="DB147" i="12" a="1"/>
  <c r="CZ147" i="12" a="1"/>
  <c r="CX147" i="12" a="1"/>
  <c r="CV147" i="12" a="1"/>
  <c r="CT147" i="12" a="1"/>
  <c r="CR147" i="12" a="1"/>
  <c r="CP147" i="12" a="1"/>
  <c r="CN147" i="12" a="1"/>
  <c r="CL147" i="12" a="1"/>
  <c r="CJ147" i="12" a="1"/>
  <c r="CH147" i="12" a="1"/>
  <c r="CF147" i="12" a="1"/>
  <c r="CD147" i="12" a="1"/>
  <c r="CB147" i="12" a="1"/>
  <c r="BZ147" i="12" a="1"/>
  <c r="BX147" i="12" a="1"/>
  <c r="BV147" i="12" a="1"/>
  <c r="BT147" i="12" a="1"/>
  <c r="BR147" i="12" a="1"/>
  <c r="BP147" i="12" a="1"/>
  <c r="BN147" i="12" a="1"/>
  <c r="BL147" i="12" a="1"/>
  <c r="BJ147" i="12" a="1"/>
  <c r="BH147" i="12" a="1"/>
  <c r="BF147" i="12" a="1"/>
  <c r="BD147" i="12" a="1"/>
  <c r="BB147" i="12" a="1"/>
  <c r="AZ147" i="12" a="1"/>
  <c r="AX147" i="12" a="1"/>
  <c r="AV147" i="12" a="1"/>
  <c r="AT147" i="12" a="1"/>
  <c r="AR147" i="12" a="1"/>
  <c r="AP147" i="12" a="1"/>
  <c r="AN147" i="12" a="1"/>
  <c r="AL147" i="12" a="1"/>
  <c r="AJ147" i="12" a="1"/>
  <c r="AH147" i="12" a="1"/>
  <c r="AF147" i="12" a="1"/>
  <c r="AD147" i="12" a="1"/>
  <c r="AB147" i="12" a="1"/>
  <c r="Z147" i="12" a="1"/>
  <c r="X147" i="12" a="1"/>
  <c r="V147" i="12" a="1"/>
  <c r="T147" i="12" a="1"/>
  <c r="R147" i="12" a="1"/>
  <c r="P147" i="12" a="1"/>
  <c r="N147" i="12" a="1"/>
  <c r="L147" i="12" a="1"/>
  <c r="DC146" i="12" a="1"/>
  <c r="DA146" i="12" a="1"/>
  <c r="CY146" i="12" a="1"/>
  <c r="CW146" i="12" a="1"/>
  <c r="CU146" i="12" a="1"/>
  <c r="CS146" i="12" a="1"/>
  <c r="CQ146" i="12" a="1"/>
  <c r="CO146" i="12" a="1"/>
  <c r="CM146" i="12" a="1"/>
  <c r="CK146" i="12" a="1"/>
  <c r="CI146" i="12" a="1"/>
  <c r="CG146" i="12" a="1"/>
  <c r="CE146" i="12" a="1"/>
  <c r="CC146" i="12" a="1"/>
  <c r="CA146" i="12" a="1"/>
  <c r="BY146" i="12" a="1"/>
  <c r="BW146" i="12" a="1"/>
  <c r="BU146" i="12" a="1"/>
  <c r="BS146" i="12" a="1"/>
  <c r="BQ146" i="12" a="1"/>
  <c r="BO146" i="12" a="1"/>
  <c r="BM146" i="12" a="1"/>
  <c r="BK146" i="12" a="1"/>
  <c r="BI146" i="12" a="1"/>
  <c r="BG146" i="12" a="1"/>
  <c r="BE146" i="12" a="1"/>
  <c r="BC146" i="12" a="1"/>
  <c r="BA146" i="12" a="1"/>
  <c r="AY146" i="12" a="1"/>
  <c r="AW146" i="12" a="1"/>
  <c r="AU146" i="12" a="1"/>
  <c r="AS146" i="12" a="1"/>
  <c r="AQ146" i="12" a="1"/>
  <c r="AO146" i="12" a="1"/>
  <c r="AM146" i="12" a="1"/>
  <c r="AK146" i="12" a="1"/>
  <c r="AI146" i="12" a="1"/>
  <c r="AG146" i="12" a="1"/>
  <c r="AE146" i="12" a="1"/>
  <c r="AC146" i="12" a="1"/>
  <c r="AA146" i="12" a="1"/>
  <c r="Y146" i="12" a="1"/>
  <c r="W146" i="12" a="1"/>
  <c r="U146" i="12" a="1"/>
  <c r="S146" i="12" a="1"/>
  <c r="Q146" i="12" a="1"/>
  <c r="O146" i="12" a="1"/>
  <c r="M146" i="12" a="1"/>
  <c r="DB146" i="12" a="1"/>
  <c r="CZ146" i="12" a="1"/>
  <c r="CX146" i="12" a="1"/>
  <c r="CV146" i="12" a="1"/>
  <c r="CT146" i="12" a="1"/>
  <c r="CR146" i="12" a="1"/>
  <c r="CP146" i="12" a="1"/>
  <c r="CN146" i="12" a="1"/>
  <c r="CL146" i="12" a="1"/>
  <c r="CJ146" i="12" a="1"/>
  <c r="CH146" i="12" a="1"/>
  <c r="CF146" i="12" a="1"/>
  <c r="CD146" i="12" a="1"/>
  <c r="CB146" i="12" a="1"/>
  <c r="BZ146" i="12" a="1"/>
  <c r="BX146" i="12" a="1"/>
  <c r="BV146" i="12" a="1"/>
  <c r="BT146" i="12" a="1"/>
  <c r="BR146" i="12" a="1"/>
  <c r="BP146" i="12" a="1"/>
  <c r="BN146" i="12" a="1"/>
  <c r="BL146" i="12" a="1"/>
  <c r="BJ146" i="12" a="1"/>
  <c r="BH146" i="12" a="1"/>
  <c r="BF146" i="12" a="1"/>
  <c r="BD146" i="12" a="1"/>
  <c r="BB146" i="12" a="1"/>
  <c r="AZ146" i="12" a="1"/>
  <c r="AX146" i="12" a="1"/>
  <c r="AV146" i="12" a="1"/>
  <c r="AT146" i="12" a="1"/>
  <c r="AR146" i="12" a="1"/>
  <c r="AP146" i="12" a="1"/>
  <c r="AN146" i="12" a="1"/>
  <c r="AL146" i="12" a="1"/>
  <c r="AJ146" i="12" a="1"/>
  <c r="AH146" i="12" a="1"/>
  <c r="AF146" i="12" a="1"/>
  <c r="AD146" i="12" a="1"/>
  <c r="AB146" i="12" a="1"/>
  <c r="Z146" i="12" a="1"/>
  <c r="X146" i="12" a="1"/>
  <c r="V146" i="12" a="1"/>
  <c r="T146" i="12" a="1"/>
  <c r="R146" i="12" a="1"/>
  <c r="P146" i="12" a="1"/>
  <c r="N146" i="12" a="1"/>
  <c r="L146" i="12" a="1"/>
  <c r="Y145" i="12" a="1"/>
  <c r="N145" i="12" a="1"/>
  <c r="AG145" i="12" a="1"/>
  <c r="V145" i="12" a="1"/>
  <c r="Q145" i="12" a="1"/>
  <c r="AD145" i="12" a="1"/>
  <c r="DC145" i="12" a="1"/>
  <c r="DA145" i="12" a="1"/>
  <c r="CY145" i="12" a="1"/>
  <c r="CW145" i="12" a="1"/>
  <c r="CU145" i="12" a="1"/>
  <c r="CS145" i="12" a="1"/>
  <c r="CQ145" i="12" a="1"/>
  <c r="CO145" i="12" a="1"/>
  <c r="CM145" i="12" a="1"/>
  <c r="CK145" i="12" a="1"/>
  <c r="CI145" i="12" a="1"/>
  <c r="CG145" i="12" a="1"/>
  <c r="CE145" i="12" a="1"/>
  <c r="CC145" i="12" a="1"/>
  <c r="CA145" i="12" a="1"/>
  <c r="BY145" i="12" a="1"/>
  <c r="BW145" i="12" a="1"/>
  <c r="BU145" i="12" a="1"/>
  <c r="BS145" i="12" a="1"/>
  <c r="BQ145" i="12" a="1"/>
  <c r="BO145" i="12" a="1"/>
  <c r="BM145" i="12" a="1"/>
  <c r="BK145" i="12" a="1"/>
  <c r="BI145" i="12" a="1"/>
  <c r="BG145" i="12" a="1"/>
  <c r="BE145" i="12" a="1"/>
  <c r="BC145" i="12" a="1"/>
  <c r="BA145" i="12" a="1"/>
  <c r="AY145" i="12" a="1"/>
  <c r="AW145" i="12" a="1"/>
  <c r="AU145" i="12" a="1"/>
  <c r="AS145" i="12" a="1"/>
  <c r="AQ145" i="12" a="1"/>
  <c r="AO145" i="12" a="1"/>
  <c r="AM145" i="12" a="1"/>
  <c r="AK145" i="12" a="1"/>
  <c r="AI145" i="12" a="1"/>
  <c r="AF145" i="12" a="1"/>
  <c r="AA145" i="12" a="1"/>
  <c r="X145" i="12" a="1"/>
  <c r="S145" i="12" a="1"/>
  <c r="P145" i="12" a="1"/>
  <c r="AH145" i="12" a="1"/>
  <c r="AC145" i="12" a="1"/>
  <c r="Z145" i="12" a="1"/>
  <c r="U145" i="12" a="1"/>
  <c r="R145" i="12" a="1"/>
  <c r="M145" i="12" a="1"/>
  <c r="DB145" i="12" a="1"/>
  <c r="CZ145" i="12" a="1"/>
  <c r="CX145" i="12" a="1"/>
  <c r="CV145" i="12" a="1"/>
  <c r="CT145" i="12" a="1"/>
  <c r="CR145" i="12" a="1"/>
  <c r="CP145" i="12" a="1"/>
  <c r="CN145" i="12" a="1"/>
  <c r="CL145" i="12" a="1"/>
  <c r="CJ145" i="12" a="1"/>
  <c r="CH145" i="12" a="1"/>
  <c r="CF145" i="12" a="1"/>
  <c r="CD145" i="12" a="1"/>
  <c r="CB145" i="12" a="1"/>
  <c r="BZ145" i="12" a="1"/>
  <c r="BX145" i="12" a="1"/>
  <c r="BV145" i="12" a="1"/>
  <c r="BT145" i="12" a="1"/>
  <c r="BR145" i="12" a="1"/>
  <c r="BP145" i="12" a="1"/>
  <c r="BN145" i="12" a="1"/>
  <c r="BL145" i="12" a="1"/>
  <c r="BJ145" i="12" a="1"/>
  <c r="BH145" i="12" a="1"/>
  <c r="BF145" i="12" a="1"/>
  <c r="BD145" i="12" a="1"/>
  <c r="BB145" i="12" a="1"/>
  <c r="AZ145" i="12" a="1"/>
  <c r="AX145" i="12" a="1"/>
  <c r="AV145" i="12" a="1"/>
  <c r="AT145" i="12" a="1"/>
  <c r="AR145" i="12" a="1"/>
  <c r="AP145" i="12" a="1"/>
  <c r="AN145" i="12" a="1"/>
  <c r="AL145" i="12" a="1"/>
  <c r="AJ145" i="12" a="1"/>
  <c r="AE145" i="12" a="1"/>
  <c r="AB145" i="12" a="1"/>
  <c r="W145" i="12" a="1"/>
  <c r="T145" i="12" a="1"/>
  <c r="O145" i="12" a="1"/>
  <c r="L145" i="12" a="1"/>
  <c r="CC144" i="12" a="1"/>
  <c r="Q144" i="12" a="1"/>
  <c r="CK144" i="12" a="1"/>
  <c r="BZ144" i="12" a="1"/>
  <c r="BE144" i="12" a="1"/>
  <c r="AT144" i="12" a="1"/>
  <c r="Y144" i="12" a="1"/>
  <c r="N144" i="12" a="1"/>
  <c r="CX144" i="12" a="1"/>
  <c r="AW144" i="12" a="1"/>
  <c r="CS144" i="12" a="1"/>
  <c r="CH144" i="12" a="1"/>
  <c r="BM144" i="12" a="1"/>
  <c r="BB144" i="12" a="1"/>
  <c r="AG144" i="12" a="1"/>
  <c r="V144" i="12" a="1"/>
  <c r="BR144" i="12" a="1"/>
  <c r="AL144" i="12" a="1"/>
  <c r="DA144" i="12" a="1"/>
  <c r="CP144" i="12" a="1"/>
  <c r="BU144" i="12" a="1"/>
  <c r="BJ144" i="12" a="1"/>
  <c r="AO144" i="12" a="1"/>
  <c r="AD144" i="12" a="1"/>
  <c r="DC144" i="12" a="1"/>
  <c r="CZ144" i="12" a="1"/>
  <c r="CU144" i="12" a="1"/>
  <c r="CR144" i="12" a="1"/>
  <c r="CM144" i="12" a="1"/>
  <c r="CJ144" i="12" a="1"/>
  <c r="CE144" i="12" a="1"/>
  <c r="CB144" i="12" a="1"/>
  <c r="BW144" i="12" a="1"/>
  <c r="BT144" i="12" a="1"/>
  <c r="BO144" i="12" a="1"/>
  <c r="BL144" i="12" a="1"/>
  <c r="BG144" i="12" a="1"/>
  <c r="BD144" i="12" a="1"/>
  <c r="AY144" i="12" a="1"/>
  <c r="AV144" i="12" a="1"/>
  <c r="AQ144" i="12" a="1"/>
  <c r="AN144" i="12" a="1"/>
  <c r="AI144" i="12" a="1"/>
  <c r="AF144" i="12" a="1"/>
  <c r="AA144" i="12" a="1"/>
  <c r="X144" i="12" a="1"/>
  <c r="S144" i="12" a="1"/>
  <c r="P144" i="12" a="1"/>
  <c r="DB144" i="12" a="1"/>
  <c r="CW144" i="12" a="1"/>
  <c r="CT144" i="12" a="1"/>
  <c r="CO144" i="12" a="1"/>
  <c r="CL144" i="12" a="1"/>
  <c r="CG144" i="12" a="1"/>
  <c r="CD144" i="12" a="1"/>
  <c r="BY144" i="12" a="1"/>
  <c r="BV144" i="12" a="1"/>
  <c r="BQ144" i="12" a="1"/>
  <c r="BN144" i="12" a="1"/>
  <c r="BI144" i="12" a="1"/>
  <c r="BF144" i="12" a="1"/>
  <c r="BA144" i="12" a="1"/>
  <c r="AX144" i="12" a="1"/>
  <c r="AS144" i="12" a="1"/>
  <c r="AP144" i="12" a="1"/>
  <c r="AK144" i="12" a="1"/>
  <c r="AH144" i="12" a="1"/>
  <c r="AC144" i="12" a="1"/>
  <c r="Z144" i="12" a="1"/>
  <c r="U144" i="12" a="1"/>
  <c r="R144" i="12" a="1"/>
  <c r="M144" i="12" a="1"/>
  <c r="CY144" i="12" a="1"/>
  <c r="CV144" i="12" a="1"/>
  <c r="CQ144" i="12" a="1"/>
  <c r="CN144" i="12" a="1"/>
  <c r="CI144" i="12" a="1"/>
  <c r="CF144" i="12" a="1"/>
  <c r="CA144" i="12" a="1"/>
  <c r="BX144" i="12" a="1"/>
  <c r="BS144" i="12" a="1"/>
  <c r="BP144" i="12" a="1"/>
  <c r="BK144" i="12" a="1"/>
  <c r="BH144" i="12" a="1"/>
  <c r="BC144" i="12" a="1"/>
  <c r="AZ144" i="12" a="1"/>
  <c r="AU144" i="12" a="1"/>
  <c r="AR144" i="12" a="1"/>
  <c r="AM144" i="12" a="1"/>
  <c r="AJ144" i="12" a="1"/>
  <c r="AE144" i="12" a="1"/>
  <c r="AB144" i="12" a="1"/>
  <c r="W144" i="12" a="1"/>
  <c r="T144" i="12" a="1"/>
  <c r="O144" i="12" a="1"/>
  <c r="L144" i="12" a="1"/>
  <c r="CK143" i="12" a="1"/>
  <c r="BZ143" i="12" a="1"/>
  <c r="BE143" i="12" a="1"/>
  <c r="AQ143" i="12" a="1"/>
  <c r="AC143" i="12" a="1"/>
  <c r="O143" i="12" a="1"/>
  <c r="CX143" i="12" a="1"/>
  <c r="BR143" i="12" a="1"/>
  <c r="CS143" i="12" a="1"/>
  <c r="CH143" i="12" a="1"/>
  <c r="BM143" i="12" a="1"/>
  <c r="BB143" i="12" a="1"/>
  <c r="AN143" i="12" a="1"/>
  <c r="Z143" i="12" a="1"/>
  <c r="CC143" i="12" a="1"/>
  <c r="AU143" i="12" a="1"/>
  <c r="DA143" i="12" a="1"/>
  <c r="CP143" i="12" a="1"/>
  <c r="BU143" i="12" a="1"/>
  <c r="BJ143" i="12" a="1"/>
  <c r="V143" i="12" a="1"/>
  <c r="DC143" i="12" a="1"/>
  <c r="CZ143" i="12" a="1"/>
  <c r="CU143" i="12" a="1"/>
  <c r="CR143" i="12" a="1"/>
  <c r="CM143" i="12" a="1"/>
  <c r="CJ143" i="12" a="1"/>
  <c r="CE143" i="12" a="1"/>
  <c r="CB143" i="12" a="1"/>
  <c r="BW143" i="12" a="1"/>
  <c r="BT143" i="12" a="1"/>
  <c r="BO143" i="12" a="1"/>
  <c r="BL143" i="12" a="1"/>
  <c r="BG143" i="12" a="1"/>
  <c r="BD143" i="12" a="1"/>
  <c r="BA143" i="12" a="1"/>
  <c r="AX143" i="12" a="1"/>
  <c r="AT143" i="12" a="1"/>
  <c r="AM143" i="12" a="1"/>
  <c r="AI143" i="12" a="1"/>
  <c r="AF143" i="12" a="1"/>
  <c r="U143" i="12" a="1"/>
  <c r="R143" i="12" a="1"/>
  <c r="N143" i="12" a="1"/>
  <c r="DB143" i="12" a="1"/>
  <c r="CW143" i="12" a="1"/>
  <c r="CT143" i="12" a="1"/>
  <c r="CO143" i="12" a="1"/>
  <c r="CL143" i="12" a="1"/>
  <c r="CG143" i="12" a="1"/>
  <c r="CD143" i="12" a="1"/>
  <c r="BY143" i="12" a="1"/>
  <c r="BV143" i="12" a="1"/>
  <c r="BQ143" i="12" a="1"/>
  <c r="BN143" i="12" a="1"/>
  <c r="BI143" i="12" a="1"/>
  <c r="BF143" i="12" a="1"/>
  <c r="AS143" i="12" a="1"/>
  <c r="AP143" i="12" a="1"/>
  <c r="AL143" i="12" a="1"/>
  <c r="AE143" i="12" a="1"/>
  <c r="AA143" i="12" a="1"/>
  <c r="X143" i="12" a="1"/>
  <c r="M143" i="12" a="1"/>
  <c r="CY143" i="12" a="1"/>
  <c r="CV143" i="12" a="1"/>
  <c r="CQ143" i="12" a="1"/>
  <c r="CN143" i="12" a="1"/>
  <c r="CI143" i="12" a="1"/>
  <c r="CF143" i="12" a="1"/>
  <c r="CA143" i="12" a="1"/>
  <c r="BX143" i="12" a="1"/>
  <c r="BS143" i="12" a="1"/>
  <c r="BP143" i="12" a="1"/>
  <c r="BK143" i="12" a="1"/>
  <c r="BH143" i="12" a="1"/>
  <c r="BC143" i="12" a="1"/>
  <c r="AY143" i="12" a="1"/>
  <c r="AV143" i="12" a="1"/>
  <c r="AK143" i="12" a="1"/>
  <c r="AH143" i="12" a="1"/>
  <c r="AD143" i="12" a="1"/>
  <c r="W143" i="12" a="1"/>
  <c r="S143" i="12" a="1"/>
  <c r="P143" i="12" a="1"/>
  <c r="AZ143" i="12" a="1"/>
  <c r="AW143" i="12" a="1"/>
  <c r="AR143" i="12" a="1"/>
  <c r="AO143" i="12" a="1"/>
  <c r="AJ143" i="12" a="1"/>
  <c r="AG143" i="12" a="1"/>
  <c r="AB143" i="12" a="1"/>
  <c r="Y143" i="12" a="1"/>
  <c r="T143" i="12" a="1"/>
  <c r="Q143" i="12" a="1"/>
  <c r="L143" i="12" a="1"/>
  <c r="AU142" i="12" a="1"/>
  <c r="Z142" i="12" a="1"/>
  <c r="BT142" i="12" a="1"/>
  <c r="DC142" i="12" a="1"/>
  <c r="CO142" i="12" a="1"/>
  <c r="CA142" i="12" a="1"/>
  <c r="BK142" i="12" a="1"/>
  <c r="AP142" i="12" a="1"/>
  <c r="CH142" i="12" a="1"/>
  <c r="AE142" i="12" a="1"/>
  <c r="CZ142" i="12" a="1"/>
  <c r="CL142" i="12" a="1"/>
  <c r="BW142" i="12" a="1"/>
  <c r="BF142" i="12" a="1"/>
  <c r="O142" i="12" a="1"/>
  <c r="CY142" i="12" a="1"/>
  <c r="CU142" i="12" a="1"/>
  <c r="CR142" i="12" a="1"/>
  <c r="CG142" i="12" a="1"/>
  <c r="CD142" i="12" a="1"/>
  <c r="BZ142" i="12" a="1"/>
  <c r="BS142" i="12" a="1"/>
  <c r="BI142" i="12" a="1"/>
  <c r="BD142" i="12" a="1"/>
  <c r="AS142" i="12" a="1"/>
  <c r="AN142" i="12" a="1"/>
  <c r="AC142" i="12" a="1"/>
  <c r="X142" i="12" a="1"/>
  <c r="M142" i="12" a="1"/>
  <c r="DB142" i="12" a="1"/>
  <c r="CX142" i="12" a="1"/>
  <c r="CQ142" i="12" a="1"/>
  <c r="CM142" i="12" a="1"/>
  <c r="CJ142" i="12" a="1"/>
  <c r="BY142" i="12" a="1"/>
  <c r="BV142" i="12" a="1"/>
  <c r="BR142" i="12" a="1"/>
  <c r="BN142" i="12" a="1"/>
  <c r="BC142" i="12" a="1"/>
  <c r="AX142" i="12" a="1"/>
  <c r="AM142" i="12" a="1"/>
  <c r="AH142" i="12" a="1"/>
  <c r="W142" i="12" a="1"/>
  <c r="R142" i="12" a="1"/>
  <c r="CW142" i="12" a="1"/>
  <c r="CT142" i="12" a="1"/>
  <c r="CP142" i="12" a="1"/>
  <c r="CI142" i="12" a="1"/>
  <c r="CE142" i="12" a="1"/>
  <c r="CB142" i="12" a="1"/>
  <c r="BQ142" i="12" a="1"/>
  <c r="BL142" i="12" a="1"/>
  <c r="BA142" i="12" a="1"/>
  <c r="AV142" i="12" a="1"/>
  <c r="AK142" i="12" a="1"/>
  <c r="AF142" i="12" a="1"/>
  <c r="U142" i="12" a="1"/>
  <c r="P142" i="12" a="1"/>
  <c r="DA142" i="12" a="1"/>
  <c r="CV142" i="12" a="1"/>
  <c r="CS142" i="12" a="1"/>
  <c r="CN142" i="12" a="1"/>
  <c r="CK142" i="12" a="1"/>
  <c r="CF142" i="12" a="1"/>
  <c r="CC142" i="12" a="1"/>
  <c r="BX142" i="12" a="1"/>
  <c r="BU142" i="12" a="1"/>
  <c r="BP142" i="12" a="1"/>
  <c r="BM142" i="12" a="1"/>
  <c r="BH142" i="12" a="1"/>
  <c r="BE142" i="12" a="1"/>
  <c r="AZ142" i="12" a="1"/>
  <c r="AW142" i="12" a="1"/>
  <c r="AR142" i="12" a="1"/>
  <c r="AO142" i="12" a="1"/>
  <c r="AJ142" i="12" a="1"/>
  <c r="AG142" i="12" a="1"/>
  <c r="AB142" i="12" a="1"/>
  <c r="Y142" i="12" a="1"/>
  <c r="T142" i="12" a="1"/>
  <c r="Q142" i="12" a="1"/>
  <c r="L142" i="12" a="1"/>
  <c r="BO142" i="12" a="1"/>
  <c r="BJ142" i="12" a="1"/>
  <c r="BG142" i="12" a="1"/>
  <c r="BB142" i="12" a="1"/>
  <c r="AY142" i="12" a="1"/>
  <c r="AT142" i="12" a="1"/>
  <c r="AQ142" i="12" a="1"/>
  <c r="AL142" i="12" a="1"/>
  <c r="AI142" i="12" a="1"/>
  <c r="AD142" i="12" a="1"/>
  <c r="AA142" i="12" a="1"/>
  <c r="V142" i="12" a="1"/>
  <c r="S142" i="12" a="1"/>
  <c r="N142" i="12" a="1"/>
  <c r="DB141" i="12" a="1"/>
  <c r="CA141" i="12" a="1"/>
  <c r="BF141" i="12" a="1"/>
  <c r="O141" i="12" a="1"/>
  <c r="BK141" i="12" a="1"/>
  <c r="CQ141" i="12" a="1"/>
  <c r="BV141" i="12" a="1"/>
  <c r="AE141" i="12" a="1"/>
  <c r="AP141" i="12" a="1"/>
  <c r="CL141" i="12" a="1"/>
  <c r="AU141" i="12" a="1"/>
  <c r="Z141" i="12" a="1"/>
  <c r="CZ141" i="12" a="1"/>
  <c r="CO141" i="12" a="1"/>
  <c r="CJ141" i="12" a="1"/>
  <c r="BY141" i="12" a="1"/>
  <c r="BT141" i="12" a="1"/>
  <c r="BI141" i="12" a="1"/>
  <c r="BD141" i="12" a="1"/>
  <c r="AS141" i="12" a="1"/>
  <c r="AN141" i="12" a="1"/>
  <c r="AC141" i="12" a="1"/>
  <c r="X141" i="12" a="1"/>
  <c r="M141" i="12" a="1"/>
  <c r="CY141" i="12" a="1"/>
  <c r="CT141" i="12" a="1"/>
  <c r="CI141" i="12" a="1"/>
  <c r="CD141" i="12" a="1"/>
  <c r="BS141" i="12" a="1"/>
  <c r="BN141" i="12" a="1"/>
  <c r="BC141" i="12" a="1"/>
  <c r="AX141" i="12" a="1"/>
  <c r="AM141" i="12" a="1"/>
  <c r="AH141" i="12" a="1"/>
  <c r="W141" i="12" a="1"/>
  <c r="R141" i="12" a="1"/>
  <c r="CW141" i="12" a="1"/>
  <c r="CR141" i="12" a="1"/>
  <c r="CG141" i="12" a="1"/>
  <c r="CB141" i="12" a="1"/>
  <c r="BQ141" i="12" a="1"/>
  <c r="BL141" i="12" a="1"/>
  <c r="BA141" i="12" a="1"/>
  <c r="AV141" i="12" a="1"/>
  <c r="AK141" i="12" a="1"/>
  <c r="AF141" i="12" a="1"/>
  <c r="U141" i="12" a="1"/>
  <c r="P141" i="12" a="1"/>
  <c r="DA141" i="12" a="1"/>
  <c r="CV141" i="12" a="1"/>
  <c r="CS141" i="12" a="1"/>
  <c r="CN141" i="12" a="1"/>
  <c r="CK141" i="12" a="1"/>
  <c r="CF141" i="12" a="1"/>
  <c r="CC141" i="12" a="1"/>
  <c r="BX141" i="12" a="1"/>
  <c r="BU141" i="12" a="1"/>
  <c r="BP141" i="12" a="1"/>
  <c r="BM141" i="12" a="1"/>
  <c r="BH141" i="12" a="1"/>
  <c r="BE141" i="12" a="1"/>
  <c r="AZ141" i="12" a="1"/>
  <c r="AW141" i="12" a="1"/>
  <c r="AR141" i="12" a="1"/>
  <c r="AO141" i="12" a="1"/>
  <c r="AJ141" i="12" a="1"/>
  <c r="AG141" i="12" a="1"/>
  <c r="AB141" i="12" a="1"/>
  <c r="Y141" i="12" a="1"/>
  <c r="T141" i="12" a="1"/>
  <c r="Q141" i="12" a="1"/>
  <c r="L141" i="12" a="1"/>
  <c r="DC141" i="12" a="1"/>
  <c r="CX141" i="12" a="1"/>
  <c r="CU141" i="12" a="1"/>
  <c r="CP141" i="12" a="1"/>
  <c r="CM141" i="12" a="1"/>
  <c r="CH141" i="12" a="1"/>
  <c r="CE141" i="12" a="1"/>
  <c r="BZ141" i="12" a="1"/>
  <c r="BW141" i="12" a="1"/>
  <c r="BR141" i="12" a="1"/>
  <c r="BO141" i="12" a="1"/>
  <c r="BJ141" i="12" a="1"/>
  <c r="BG141" i="12" a="1"/>
  <c r="BB141" i="12" a="1"/>
  <c r="AY141" i="12" a="1"/>
  <c r="AT141" i="12" a="1"/>
  <c r="AQ141" i="12" a="1"/>
  <c r="AL141" i="12" a="1"/>
  <c r="AI141" i="12" a="1"/>
  <c r="AD141" i="12" a="1"/>
  <c r="AA141" i="12" a="1"/>
  <c r="V141" i="12" a="1"/>
  <c r="S141" i="12" a="1"/>
  <c r="N141" i="12" a="1"/>
  <c r="CQ140" i="12" a="1"/>
  <c r="CL140" i="12" a="1"/>
  <c r="AU140" i="12" a="1"/>
  <c r="Z140" i="12" a="1"/>
  <c r="AE140" i="12" a="1"/>
  <c r="DB140" i="12" a="1"/>
  <c r="BK140" i="12" a="1"/>
  <c r="AP140" i="12" a="1"/>
  <c r="BV140" i="12" a="1"/>
  <c r="CA140" i="12" a="1"/>
  <c r="BF140" i="12" a="1"/>
  <c r="O140" i="12" a="1"/>
  <c r="CZ140" i="12" a="1"/>
  <c r="CO140" i="12" a="1"/>
  <c r="CJ140" i="12" a="1"/>
  <c r="BY140" i="12" a="1"/>
  <c r="BT140" i="12" a="1"/>
  <c r="BI140" i="12" a="1"/>
  <c r="BD140" i="12" a="1"/>
  <c r="AS140" i="12" a="1"/>
  <c r="AN140" i="12" a="1"/>
  <c r="AC140" i="12" a="1"/>
  <c r="X140" i="12" a="1"/>
  <c r="M140" i="12" a="1"/>
  <c r="CY140" i="12" a="1"/>
  <c r="CT140" i="12" a="1"/>
  <c r="CI140" i="12" a="1"/>
  <c r="CD140" i="12" a="1"/>
  <c r="BS140" i="12" a="1"/>
  <c r="BN140" i="12" a="1"/>
  <c r="BC140" i="12" a="1"/>
  <c r="AX140" i="12" a="1"/>
  <c r="AM140" i="12" a="1"/>
  <c r="AH140" i="12" a="1"/>
  <c r="W140" i="12" a="1"/>
  <c r="R140" i="12" a="1"/>
  <c r="CW140" i="12" a="1"/>
  <c r="CR140" i="12" a="1"/>
  <c r="CG140" i="12" a="1"/>
  <c r="CB140" i="12" a="1"/>
  <c r="BQ140" i="12" a="1"/>
  <c r="BL140" i="12" a="1"/>
  <c r="BA140" i="12" a="1"/>
  <c r="AV140" i="12" a="1"/>
  <c r="AK140" i="12" a="1"/>
  <c r="AF140" i="12" a="1"/>
  <c r="U140" i="12" a="1"/>
  <c r="P140" i="12" a="1"/>
  <c r="DA140" i="12" a="1"/>
  <c r="CV140" i="12" a="1"/>
  <c r="CS140" i="12" a="1"/>
  <c r="CN140" i="12" a="1"/>
  <c r="CK140" i="12" a="1"/>
  <c r="CF140" i="12" a="1"/>
  <c r="CC140" i="12" a="1"/>
  <c r="BX140" i="12" a="1"/>
  <c r="BU140" i="12" a="1"/>
  <c r="BP140" i="12" a="1"/>
  <c r="BM140" i="12" a="1"/>
  <c r="BH140" i="12" a="1"/>
  <c r="BE140" i="12" a="1"/>
  <c r="AZ140" i="12" a="1"/>
  <c r="AW140" i="12" a="1"/>
  <c r="AR140" i="12" a="1"/>
  <c r="AO140" i="12" a="1"/>
  <c r="AJ140" i="12" a="1"/>
  <c r="AG140" i="12" a="1"/>
  <c r="AB140" i="12" a="1"/>
  <c r="Y140" i="12" a="1"/>
  <c r="T140" i="12" a="1"/>
  <c r="Q140" i="12" a="1"/>
  <c r="L140" i="12" a="1"/>
  <c r="DC140" i="12" a="1"/>
  <c r="CX140" i="12" a="1"/>
  <c r="CU140" i="12" a="1"/>
  <c r="CP140" i="12" a="1"/>
  <c r="CM140" i="12" a="1"/>
  <c r="CH140" i="12" a="1"/>
  <c r="CE140" i="12" a="1"/>
  <c r="BZ140" i="12" a="1"/>
  <c r="BW140" i="12" a="1"/>
  <c r="BR140" i="12" a="1"/>
  <c r="BO140" i="12" a="1"/>
  <c r="BJ140" i="12" a="1"/>
  <c r="BG140" i="12" a="1"/>
  <c r="BB140" i="12" a="1"/>
  <c r="AY140" i="12" a="1"/>
  <c r="AT140" i="12" a="1"/>
  <c r="AQ140" i="12" a="1"/>
  <c r="AL140" i="12" a="1"/>
  <c r="AI140" i="12" a="1"/>
  <c r="AD140" i="12" a="1"/>
  <c r="AA140" i="12" a="1"/>
  <c r="V140" i="12" a="1"/>
  <c r="S140" i="12" a="1"/>
  <c r="N140" i="12" a="1"/>
  <c r="DB139" i="12" a="1"/>
  <c r="CA139" i="12" a="1"/>
  <c r="BF139" i="12" a="1"/>
  <c r="O139" i="12" a="1"/>
  <c r="AP139" i="12" a="1"/>
  <c r="CQ139" i="12" a="1"/>
  <c r="BV139" i="12" a="1"/>
  <c r="AE139" i="12" a="1"/>
  <c r="BK139" i="12" a="1"/>
  <c r="CL139" i="12" a="1"/>
  <c r="AU139" i="12" a="1"/>
  <c r="Z139" i="12" a="1"/>
  <c r="CZ139" i="12" a="1"/>
  <c r="CO139" i="12" a="1"/>
  <c r="CJ139" i="12" a="1"/>
  <c r="BY139" i="12" a="1"/>
  <c r="BT139" i="12" a="1"/>
  <c r="BI139" i="12" a="1"/>
  <c r="BD139" i="12" a="1"/>
  <c r="AS139" i="12" a="1"/>
  <c r="AN139" i="12" a="1"/>
  <c r="AC139" i="12" a="1"/>
  <c r="X139" i="12" a="1"/>
  <c r="M139" i="12" a="1"/>
  <c r="CY139" i="12" a="1"/>
  <c r="CT139" i="12" a="1"/>
  <c r="CI139" i="12" a="1"/>
  <c r="CD139" i="12" a="1"/>
  <c r="BS139" i="12" a="1"/>
  <c r="BN139" i="12" a="1"/>
  <c r="BC139" i="12" a="1"/>
  <c r="AX139" i="12" a="1"/>
  <c r="AM139" i="12" a="1"/>
  <c r="AH139" i="12" a="1"/>
  <c r="W139" i="12" a="1"/>
  <c r="R139" i="12" a="1"/>
  <c r="CW139" i="12" a="1"/>
  <c r="CR139" i="12" a="1"/>
  <c r="CG139" i="12" a="1"/>
  <c r="CB139" i="12" a="1"/>
  <c r="BQ139" i="12" a="1"/>
  <c r="BL139" i="12" a="1"/>
  <c r="BA139" i="12" a="1"/>
  <c r="AV139" i="12" a="1"/>
  <c r="AK139" i="12" a="1"/>
  <c r="AF139" i="12" a="1"/>
  <c r="U139" i="12" a="1"/>
  <c r="P139" i="12" a="1"/>
  <c r="DA139" i="12" a="1"/>
  <c r="CV139" i="12" a="1"/>
  <c r="CS139" i="12" a="1"/>
  <c r="CN139" i="12" a="1"/>
  <c r="CK139" i="12" a="1"/>
  <c r="CF139" i="12" a="1"/>
  <c r="CC139" i="12" a="1"/>
  <c r="BX139" i="12" a="1"/>
  <c r="BU139" i="12" a="1"/>
  <c r="BP139" i="12" a="1"/>
  <c r="BM139" i="12" a="1"/>
  <c r="BH139" i="12" a="1"/>
  <c r="BE139" i="12" a="1"/>
  <c r="AZ139" i="12" a="1"/>
  <c r="AW139" i="12" a="1"/>
  <c r="AR139" i="12" a="1"/>
  <c r="AO139" i="12" a="1"/>
  <c r="AJ139" i="12" a="1"/>
  <c r="AG139" i="12" a="1"/>
  <c r="AB139" i="12" a="1"/>
  <c r="Y139" i="12" a="1"/>
  <c r="T139" i="12" a="1"/>
  <c r="Q139" i="12" a="1"/>
  <c r="L139" i="12" a="1"/>
  <c r="DC139" i="12" a="1"/>
  <c r="CX139" i="12" a="1"/>
  <c r="CU139" i="12" a="1"/>
  <c r="CP139" i="12" a="1"/>
  <c r="CM139" i="12" a="1"/>
  <c r="CH139" i="12" a="1"/>
  <c r="CE139" i="12" a="1"/>
  <c r="BZ139" i="12" a="1"/>
  <c r="BW139" i="12" a="1"/>
  <c r="BR139" i="12" a="1"/>
  <c r="BO139" i="12" a="1"/>
  <c r="BJ139" i="12" a="1"/>
  <c r="BG139" i="12" a="1"/>
  <c r="BB139" i="12" a="1"/>
  <c r="AY139" i="12" a="1"/>
  <c r="AT139" i="12" a="1"/>
  <c r="AQ139" i="12" a="1"/>
  <c r="AL139" i="12" a="1"/>
  <c r="AI139" i="12" a="1"/>
  <c r="AD139" i="12" a="1"/>
  <c r="AA139" i="12" a="1"/>
  <c r="V139" i="12" a="1"/>
  <c r="S139" i="12" a="1"/>
  <c r="N139" i="12" a="1"/>
  <c r="CL138" i="12" a="1"/>
  <c r="AU138" i="12" a="1"/>
  <c r="Z138" i="12" a="1"/>
  <c r="BV138" i="12" a="1"/>
  <c r="DB138" i="12" a="1"/>
  <c r="BK138" i="12" a="1"/>
  <c r="AP138" i="12" a="1"/>
  <c r="CQ138" i="12" a="1"/>
  <c r="AE138" i="12" a="1"/>
  <c r="CA138" i="12" a="1"/>
  <c r="BF138" i="12" a="1"/>
  <c r="O138" i="12" a="1"/>
  <c r="CZ138" i="12" a="1"/>
  <c r="CO138" i="12" a="1"/>
  <c r="CJ138" i="12" a="1"/>
  <c r="BY138" i="12" a="1"/>
  <c r="BT138" i="12" a="1"/>
  <c r="BI138" i="12" a="1"/>
  <c r="BD138" i="12" a="1"/>
  <c r="AS138" i="12" a="1"/>
  <c r="AN138" i="12" a="1"/>
  <c r="AC138" i="12" a="1"/>
  <c r="X138" i="12" a="1"/>
  <c r="M138" i="12" a="1"/>
  <c r="CY138" i="12" a="1"/>
  <c r="CT138" i="12" a="1"/>
  <c r="CI138" i="12" a="1"/>
  <c r="CD138" i="12" a="1"/>
  <c r="BS138" i="12" a="1"/>
  <c r="BN138" i="12" a="1"/>
  <c r="BC138" i="12" a="1"/>
  <c r="AX138" i="12" a="1"/>
  <c r="AM138" i="12" a="1"/>
  <c r="AH138" i="12" a="1"/>
  <c r="W138" i="12" a="1"/>
  <c r="R138" i="12" a="1"/>
  <c r="CW138" i="12" a="1"/>
  <c r="CR138" i="12" a="1"/>
  <c r="CG138" i="12" a="1"/>
  <c r="CB138" i="12" a="1"/>
  <c r="BQ138" i="12" a="1"/>
  <c r="BL138" i="12" a="1"/>
  <c r="BA138" i="12" a="1"/>
  <c r="AV138" i="12" a="1"/>
  <c r="AK138" i="12" a="1"/>
  <c r="AF138" i="12" a="1"/>
  <c r="U138" i="12" a="1"/>
  <c r="P138" i="12" a="1"/>
  <c r="DA138" i="12" a="1"/>
  <c r="CV138" i="12" a="1"/>
  <c r="CS138" i="12" a="1"/>
  <c r="CN138" i="12" a="1"/>
  <c r="CK138" i="12" a="1"/>
  <c r="CF138" i="12" a="1"/>
  <c r="CC138" i="12" a="1"/>
  <c r="BX138" i="12" a="1"/>
  <c r="BU138" i="12" a="1"/>
  <c r="BP138" i="12" a="1"/>
  <c r="BM138" i="12" a="1"/>
  <c r="BH138" i="12" a="1"/>
  <c r="BE138" i="12" a="1"/>
  <c r="AZ138" i="12" a="1"/>
  <c r="AW138" i="12" a="1"/>
  <c r="AR138" i="12" a="1"/>
  <c r="AO138" i="12" a="1"/>
  <c r="AJ138" i="12" a="1"/>
  <c r="AG138" i="12" a="1"/>
  <c r="AB138" i="12" a="1"/>
  <c r="Y138" i="12" a="1"/>
  <c r="T138" i="12" a="1"/>
  <c r="Q138" i="12" a="1"/>
  <c r="L138" i="12" a="1"/>
  <c r="DC138" i="12" a="1"/>
  <c r="CX138" i="12" a="1"/>
  <c r="CU138" i="12" a="1"/>
  <c r="CP138" i="12" a="1"/>
  <c r="CM138" i="12" a="1"/>
  <c r="CH138" i="12" a="1"/>
  <c r="CE138" i="12" a="1"/>
  <c r="BZ138" i="12" a="1"/>
  <c r="BW138" i="12" a="1"/>
  <c r="BR138" i="12" a="1"/>
  <c r="BO138" i="12" a="1"/>
  <c r="BJ138" i="12" a="1"/>
  <c r="BG138" i="12" a="1"/>
  <c r="BB138" i="12" a="1"/>
  <c r="AY138" i="12" a="1"/>
  <c r="AT138" i="12" a="1"/>
  <c r="AQ138" i="12" a="1"/>
  <c r="AL138" i="12" a="1"/>
  <c r="AI138" i="12" a="1"/>
  <c r="AD138" i="12" a="1"/>
  <c r="AA138" i="12" a="1"/>
  <c r="V138" i="12" a="1"/>
  <c r="S138" i="12" a="1"/>
  <c r="N138" i="12" a="1"/>
  <c r="BK137" i="12" a="1"/>
  <c r="CA137" i="12" a="1"/>
  <c r="BF137" i="12" a="1"/>
  <c r="O137" i="12" a="1"/>
  <c r="DB137" i="12" a="1"/>
  <c r="CQ137" i="12" a="1"/>
  <c r="BV137" i="12" a="1"/>
  <c r="AE137" i="12" a="1"/>
  <c r="AP137" i="12" a="1"/>
  <c r="CL137" i="12" a="1"/>
  <c r="AU137" i="12" a="1"/>
  <c r="Z137" i="12" a="1"/>
  <c r="CZ137" i="12" a="1"/>
  <c r="CO137" i="12" a="1"/>
  <c r="CJ137" i="12" a="1"/>
  <c r="BY137" i="12" a="1"/>
  <c r="BT137" i="12" a="1"/>
  <c r="BI137" i="12" a="1"/>
  <c r="BD137" i="12" a="1"/>
  <c r="AS137" i="12" a="1"/>
  <c r="AN137" i="12" a="1"/>
  <c r="AC137" i="12" a="1"/>
  <c r="X137" i="12" a="1"/>
  <c r="M137" i="12" a="1"/>
  <c r="CY137" i="12" a="1"/>
  <c r="CT137" i="12" a="1"/>
  <c r="CI137" i="12" a="1"/>
  <c r="CD137" i="12" a="1"/>
  <c r="BS137" i="12" a="1"/>
  <c r="BN137" i="12" a="1"/>
  <c r="BC137" i="12" a="1"/>
  <c r="AX137" i="12" a="1"/>
  <c r="AM137" i="12" a="1"/>
  <c r="AH137" i="12" a="1"/>
  <c r="W137" i="12" a="1"/>
  <c r="R137" i="12" a="1"/>
  <c r="CW137" i="12" a="1"/>
  <c r="CR137" i="12" a="1"/>
  <c r="CG137" i="12" a="1"/>
  <c r="CB137" i="12" a="1"/>
  <c r="BQ137" i="12" a="1"/>
  <c r="BL137" i="12" a="1"/>
  <c r="BA137" i="12" a="1"/>
  <c r="AV137" i="12" a="1"/>
  <c r="AK137" i="12" a="1"/>
  <c r="AF137" i="12" a="1"/>
  <c r="U137" i="12" a="1"/>
  <c r="P137" i="12" a="1"/>
  <c r="DA137" i="12" a="1"/>
  <c r="CV137" i="12" a="1"/>
  <c r="CS137" i="12" a="1"/>
  <c r="CN137" i="12" a="1"/>
  <c r="CK137" i="12" a="1"/>
  <c r="CF137" i="12" a="1"/>
  <c r="CC137" i="12" a="1"/>
  <c r="BX137" i="12" a="1"/>
  <c r="BU137" i="12" a="1"/>
  <c r="BP137" i="12" a="1"/>
  <c r="BM137" i="12" a="1"/>
  <c r="BH137" i="12" a="1"/>
  <c r="BE137" i="12" a="1"/>
  <c r="AZ137" i="12" a="1"/>
  <c r="AW137" i="12" a="1"/>
  <c r="AR137" i="12" a="1"/>
  <c r="AO137" i="12" a="1"/>
  <c r="AJ137" i="12" a="1"/>
  <c r="AG137" i="12" a="1"/>
  <c r="AB137" i="12" a="1"/>
  <c r="Y137" i="12" a="1"/>
  <c r="T137" i="12" a="1"/>
  <c r="Q137" i="12" a="1"/>
  <c r="L137" i="12" a="1"/>
  <c r="DC137" i="12" a="1"/>
  <c r="CX137" i="12" a="1"/>
  <c r="CU137" i="12" a="1"/>
  <c r="CP137" i="12" a="1"/>
  <c r="CM137" i="12" a="1"/>
  <c r="CH137" i="12" a="1"/>
  <c r="CE137" i="12" a="1"/>
  <c r="BZ137" i="12" a="1"/>
  <c r="BW137" i="12" a="1"/>
  <c r="BR137" i="12" a="1"/>
  <c r="BO137" i="12" a="1"/>
  <c r="BJ137" i="12" a="1"/>
  <c r="BG137" i="12" a="1"/>
  <c r="BB137" i="12" a="1"/>
  <c r="AY137" i="12" a="1"/>
  <c r="AT137" i="12" a="1"/>
  <c r="AQ137" i="12" a="1"/>
  <c r="AL137" i="12" a="1"/>
  <c r="AI137" i="12" a="1"/>
  <c r="AD137" i="12" a="1"/>
  <c r="AA137" i="12" a="1"/>
  <c r="V137" i="12" a="1"/>
  <c r="S137" i="12" a="1"/>
  <c r="N137" i="12" a="1"/>
  <c r="AE136" i="12" a="1"/>
  <c r="CL136" i="12" a="1"/>
  <c r="AU136" i="12" a="1"/>
  <c r="Z136" i="12" a="1"/>
  <c r="CQ136" i="12" a="1"/>
  <c r="DB136" i="12" a="1"/>
  <c r="BK136" i="12" a="1"/>
  <c r="AP136" i="12" a="1"/>
  <c r="BV136" i="12" a="1"/>
  <c r="CA136" i="12" a="1"/>
  <c r="BF136" i="12" a="1"/>
  <c r="O136" i="12" a="1"/>
  <c r="CZ136" i="12" a="1"/>
  <c r="CO136" i="12" a="1"/>
  <c r="CJ136" i="12" a="1"/>
  <c r="BY136" i="12" a="1"/>
  <c r="BT136" i="12" a="1"/>
  <c r="BI136" i="12" a="1"/>
  <c r="BD136" i="12" a="1"/>
  <c r="AS136" i="12" a="1"/>
  <c r="AN136" i="12" a="1"/>
  <c r="AC136" i="12" a="1"/>
  <c r="X136" i="12" a="1"/>
  <c r="M136" i="12" a="1"/>
  <c r="CY136" i="12" a="1"/>
  <c r="CT136" i="12" a="1"/>
  <c r="CI136" i="12" a="1"/>
  <c r="CD136" i="12" a="1"/>
  <c r="BS136" i="12" a="1"/>
  <c r="BN136" i="12" a="1"/>
  <c r="BC136" i="12" a="1"/>
  <c r="AX136" i="12" a="1"/>
  <c r="AM136" i="12" a="1"/>
  <c r="AH136" i="12" a="1"/>
  <c r="W136" i="12" a="1"/>
  <c r="R136" i="12" a="1"/>
  <c r="CW136" i="12" a="1"/>
  <c r="CR136" i="12" a="1"/>
  <c r="CG136" i="12" a="1"/>
  <c r="CB136" i="12" a="1"/>
  <c r="BQ136" i="12" a="1"/>
  <c r="BL136" i="12" a="1"/>
  <c r="BA136" i="12" a="1"/>
  <c r="AV136" i="12" a="1"/>
  <c r="AK136" i="12" a="1"/>
  <c r="AF136" i="12" a="1"/>
  <c r="U136" i="12" a="1"/>
  <c r="P136" i="12" a="1"/>
  <c r="DA136" i="12" a="1"/>
  <c r="CV136" i="12" a="1"/>
  <c r="CS136" i="12" a="1"/>
  <c r="CN136" i="12" a="1"/>
  <c r="CK136" i="12" a="1"/>
  <c r="CF136" i="12" a="1"/>
  <c r="CC136" i="12" a="1"/>
  <c r="BX136" i="12" a="1"/>
  <c r="BU136" i="12" a="1"/>
  <c r="BP136" i="12" a="1"/>
  <c r="BM136" i="12" a="1"/>
  <c r="BH136" i="12" a="1"/>
  <c r="BE136" i="12" a="1"/>
  <c r="AZ136" i="12" a="1"/>
  <c r="AW136" i="12" a="1"/>
  <c r="AR136" i="12" a="1"/>
  <c r="AO136" i="12" a="1"/>
  <c r="AJ136" i="12" a="1"/>
  <c r="AG136" i="12" a="1"/>
  <c r="AB136" i="12" a="1"/>
  <c r="Y136" i="12" a="1"/>
  <c r="T136" i="12" a="1"/>
  <c r="Q136" i="12" a="1"/>
  <c r="L136" i="12" a="1"/>
  <c r="DC136" i="12" a="1"/>
  <c r="CX136" i="12" a="1"/>
  <c r="CU136" i="12" a="1"/>
  <c r="CP136" i="12" a="1"/>
  <c r="CM136" i="12" a="1"/>
  <c r="CH136" i="12" a="1"/>
  <c r="CE136" i="12" a="1"/>
  <c r="BZ136" i="12" a="1"/>
  <c r="BW136" i="12" a="1"/>
  <c r="BR136" i="12" a="1"/>
  <c r="BO136" i="12" a="1"/>
  <c r="BJ136" i="12" a="1"/>
  <c r="BG136" i="12" a="1"/>
  <c r="BB136" i="12" a="1"/>
  <c r="AY136" i="12" a="1"/>
  <c r="AT136" i="12" a="1"/>
  <c r="AQ136" i="12" a="1"/>
  <c r="AL136" i="12" a="1"/>
  <c r="AI136" i="12" a="1"/>
  <c r="AD136" i="12" a="1"/>
  <c r="AA136" i="12" a="1"/>
  <c r="V136" i="12" a="1"/>
  <c r="S136" i="12" a="1"/>
  <c r="N136" i="12" a="1"/>
  <c r="CA135" i="12" a="1"/>
  <c r="BF135" i="12" a="1"/>
  <c r="O135" i="12" a="1"/>
  <c r="DB135" i="12" a="1"/>
  <c r="AP135" i="12" a="1"/>
  <c r="CQ135" i="12" a="1"/>
  <c r="BV135" i="12" a="1"/>
  <c r="AE135" i="12" a="1"/>
  <c r="BK135" i="12" a="1"/>
  <c r="CL135" i="12" a="1"/>
  <c r="AU135" i="12" a="1"/>
  <c r="Z135" i="12" a="1"/>
  <c r="CZ135" i="12" a="1"/>
  <c r="CO135" i="12" a="1"/>
  <c r="CJ135" i="12" a="1"/>
  <c r="BY135" i="12" a="1"/>
  <c r="BT135" i="12" a="1"/>
  <c r="BI135" i="12" a="1"/>
  <c r="BD135" i="12" a="1"/>
  <c r="AS135" i="12" a="1"/>
  <c r="AN135" i="12" a="1"/>
  <c r="AC135" i="12" a="1"/>
  <c r="X135" i="12" a="1"/>
  <c r="M135" i="12" a="1"/>
  <c r="CY135" i="12" a="1"/>
  <c r="CT135" i="12" a="1"/>
  <c r="CI135" i="12" a="1"/>
  <c r="CD135" i="12" a="1"/>
  <c r="BS135" i="12" a="1"/>
  <c r="BN135" i="12" a="1"/>
  <c r="BC135" i="12" a="1"/>
  <c r="AX135" i="12" a="1"/>
  <c r="AM135" i="12" a="1"/>
  <c r="AH135" i="12" a="1"/>
  <c r="W135" i="12" a="1"/>
  <c r="R135" i="12" a="1"/>
  <c r="CW135" i="12" a="1"/>
  <c r="CR135" i="12" a="1"/>
  <c r="CG135" i="12" a="1"/>
  <c r="CB135" i="12" a="1"/>
  <c r="BQ135" i="12" a="1"/>
  <c r="BL135" i="12" a="1"/>
  <c r="BA135" i="12" a="1"/>
  <c r="AV135" i="12" a="1"/>
  <c r="AK135" i="12" a="1"/>
  <c r="AF135" i="12" a="1"/>
  <c r="U135" i="12" a="1"/>
  <c r="P135" i="12" a="1"/>
  <c r="DA135" i="12" a="1"/>
  <c r="CV135" i="12" a="1"/>
  <c r="CS135" i="12" a="1"/>
  <c r="CN135" i="12" a="1"/>
  <c r="CK135" i="12" a="1"/>
  <c r="CF135" i="12" a="1"/>
  <c r="CC135" i="12" a="1"/>
  <c r="BX135" i="12" a="1"/>
  <c r="BU135" i="12" a="1"/>
  <c r="BP135" i="12" a="1"/>
  <c r="BM135" i="12" a="1"/>
  <c r="BH135" i="12" a="1"/>
  <c r="BE135" i="12" a="1"/>
  <c r="AZ135" i="12" a="1"/>
  <c r="AW135" i="12" a="1"/>
  <c r="AR135" i="12" a="1"/>
  <c r="AO135" i="12" a="1"/>
  <c r="AJ135" i="12" a="1"/>
  <c r="AG135" i="12" a="1"/>
  <c r="AB135" i="12" a="1"/>
  <c r="Y135" i="12" a="1"/>
  <c r="T135" i="12" a="1"/>
  <c r="Q135" i="12" a="1"/>
  <c r="L135" i="12" a="1"/>
  <c r="DC135" i="12" a="1"/>
  <c r="CX135" i="12" a="1"/>
  <c r="CU135" i="12" a="1"/>
  <c r="CP135" i="12" a="1"/>
  <c r="CM135" i="12" a="1"/>
  <c r="CH135" i="12" a="1"/>
  <c r="CE135" i="12" a="1"/>
  <c r="BZ135" i="12" a="1"/>
  <c r="BW135" i="12" a="1"/>
  <c r="BR135" i="12" a="1"/>
  <c r="BO135" i="12" a="1"/>
  <c r="BJ135" i="12" a="1"/>
  <c r="BG135" i="12" a="1"/>
  <c r="BB135" i="12" a="1"/>
  <c r="AY135" i="12" a="1"/>
  <c r="AT135" i="12" a="1"/>
  <c r="AQ135" i="12" a="1"/>
  <c r="AL135" i="12" a="1"/>
  <c r="AI135" i="12" a="1"/>
  <c r="AD135" i="12" a="1"/>
  <c r="AA135" i="12" a="1"/>
  <c r="V135" i="12" a="1"/>
  <c r="S135" i="12" a="1"/>
  <c r="N135" i="12" a="1"/>
  <c r="CQ134" i="12" a="1"/>
  <c r="CL134" i="12" a="1"/>
  <c r="AU134" i="12" a="1"/>
  <c r="Z134" i="12" a="1"/>
  <c r="AE134" i="12" a="1"/>
  <c r="DB134" i="12" a="1"/>
  <c r="BK134" i="12" a="1"/>
  <c r="AP134" i="12" a="1"/>
  <c r="BV134" i="12" a="1"/>
  <c r="CA134" i="12" a="1"/>
  <c r="BF134" i="12" a="1"/>
  <c r="O134" i="12" a="1"/>
  <c r="CZ134" i="12" a="1"/>
  <c r="CO134" i="12" a="1"/>
  <c r="CJ134" i="12" a="1"/>
  <c r="BY134" i="12" a="1"/>
  <c r="BT134" i="12" a="1"/>
  <c r="BI134" i="12" a="1"/>
  <c r="BD134" i="12" a="1"/>
  <c r="AS134" i="12" a="1"/>
  <c r="AN134" i="12" a="1"/>
  <c r="AC134" i="12" a="1"/>
  <c r="X134" i="12" a="1"/>
  <c r="M134" i="12" a="1"/>
  <c r="CY134" i="12" a="1"/>
  <c r="CT134" i="12" a="1"/>
  <c r="CI134" i="12" a="1"/>
  <c r="CD134" i="12" a="1"/>
  <c r="BS134" i="12" a="1"/>
  <c r="BN134" i="12" a="1"/>
  <c r="BC134" i="12" a="1"/>
  <c r="AX134" i="12" a="1"/>
  <c r="AM134" i="12" a="1"/>
  <c r="AH134" i="12" a="1"/>
  <c r="W134" i="12" a="1"/>
  <c r="R134" i="12" a="1"/>
  <c r="CW134" i="12" a="1"/>
  <c r="CR134" i="12" a="1"/>
  <c r="CG134" i="12" a="1"/>
  <c r="CB134" i="12" a="1"/>
  <c r="BQ134" i="12" a="1"/>
  <c r="BL134" i="12" a="1"/>
  <c r="BA134" i="12" a="1"/>
  <c r="AV134" i="12" a="1"/>
  <c r="AK134" i="12" a="1"/>
  <c r="AF134" i="12" a="1"/>
  <c r="U134" i="12" a="1"/>
  <c r="P134" i="12" a="1"/>
  <c r="DA134" i="12" a="1"/>
  <c r="CV134" i="12" a="1"/>
  <c r="CS134" i="12" a="1"/>
  <c r="CN134" i="12" a="1"/>
  <c r="CK134" i="12" a="1"/>
  <c r="CF134" i="12" a="1"/>
  <c r="CC134" i="12" a="1"/>
  <c r="BX134" i="12" a="1"/>
  <c r="BU134" i="12" a="1"/>
  <c r="BP134" i="12" a="1"/>
  <c r="BM134" i="12" a="1"/>
  <c r="BH134" i="12" a="1"/>
  <c r="BE134" i="12" a="1"/>
  <c r="AZ134" i="12" a="1"/>
  <c r="AW134" i="12" a="1"/>
  <c r="AR134" i="12" a="1"/>
  <c r="AO134" i="12" a="1"/>
  <c r="AJ134" i="12" a="1"/>
  <c r="AG134" i="12" a="1"/>
  <c r="AB134" i="12" a="1"/>
  <c r="Y134" i="12" a="1"/>
  <c r="T134" i="12" a="1"/>
  <c r="Q134" i="12" a="1"/>
  <c r="L134" i="12" a="1"/>
  <c r="DC134" i="12" a="1"/>
  <c r="CX134" i="12" a="1"/>
  <c r="CU134" i="12" a="1"/>
  <c r="CP134" i="12" a="1"/>
  <c r="CM134" i="12" a="1"/>
  <c r="CH134" i="12" a="1"/>
  <c r="CE134" i="12" a="1"/>
  <c r="BZ134" i="12" a="1"/>
  <c r="BW134" i="12" a="1"/>
  <c r="BR134" i="12" a="1"/>
  <c r="BO134" i="12" a="1"/>
  <c r="BJ134" i="12" a="1"/>
  <c r="BG134" i="12" a="1"/>
  <c r="BB134" i="12" a="1"/>
  <c r="AY134" i="12" a="1"/>
  <c r="AT134" i="12" a="1"/>
  <c r="AQ134" i="12" a="1"/>
  <c r="AL134" i="12" a="1"/>
  <c r="AI134" i="12" a="1"/>
  <c r="AD134" i="12" a="1"/>
  <c r="AA134" i="12" a="1"/>
  <c r="V134" i="12" a="1"/>
  <c r="S134" i="12" a="1"/>
  <c r="N134" i="12" a="1"/>
  <c r="BK133" i="12" a="1"/>
  <c r="CA133" i="12" a="1"/>
  <c r="BF133" i="12" a="1"/>
  <c r="O133" i="12" a="1"/>
  <c r="AP133" i="12" a="1"/>
  <c r="CQ133" i="12" a="1"/>
  <c r="BV133" i="12" a="1"/>
  <c r="AE133" i="12" a="1"/>
  <c r="DB133" i="12" a="1"/>
  <c r="CL133" i="12" a="1"/>
  <c r="AU133" i="12" a="1"/>
  <c r="Z133" i="12" a="1"/>
  <c r="CZ133" i="12" a="1"/>
  <c r="CO133" i="12" a="1"/>
  <c r="CJ133" i="12" a="1"/>
  <c r="BY133" i="12" a="1"/>
  <c r="BT133" i="12" a="1"/>
  <c r="BI133" i="12" a="1"/>
  <c r="BD133" i="12" a="1"/>
  <c r="AS133" i="12" a="1"/>
  <c r="AN133" i="12" a="1"/>
  <c r="AC133" i="12" a="1"/>
  <c r="X133" i="12" a="1"/>
  <c r="M133" i="12" a="1"/>
  <c r="CY133" i="12" a="1"/>
  <c r="CT133" i="12" a="1"/>
  <c r="CI133" i="12" a="1"/>
  <c r="CD133" i="12" a="1"/>
  <c r="BS133" i="12" a="1"/>
  <c r="BN133" i="12" a="1"/>
  <c r="BC133" i="12" a="1"/>
  <c r="AX133" i="12" a="1"/>
  <c r="AM133" i="12" a="1"/>
  <c r="AH133" i="12" a="1"/>
  <c r="W133" i="12" a="1"/>
  <c r="R133" i="12" a="1"/>
  <c r="CW133" i="12" a="1"/>
  <c r="CR133" i="12" a="1"/>
  <c r="CG133" i="12" a="1"/>
  <c r="CB133" i="12" a="1"/>
  <c r="BQ133" i="12" a="1"/>
  <c r="BL133" i="12" a="1"/>
  <c r="BA133" i="12" a="1"/>
  <c r="AV133" i="12" a="1"/>
  <c r="AK133" i="12" a="1"/>
  <c r="AF133" i="12" a="1"/>
  <c r="U133" i="12" a="1"/>
  <c r="P133" i="12" a="1"/>
  <c r="DA133" i="12" a="1"/>
  <c r="CV133" i="12" a="1"/>
  <c r="CS133" i="12" a="1"/>
  <c r="CN133" i="12" a="1"/>
  <c r="CK133" i="12" a="1"/>
  <c r="CF133" i="12" a="1"/>
  <c r="CC133" i="12" a="1"/>
  <c r="BX133" i="12" a="1"/>
  <c r="BU133" i="12" a="1"/>
  <c r="BP133" i="12" a="1"/>
  <c r="BM133" i="12" a="1"/>
  <c r="BH133" i="12" a="1"/>
  <c r="BE133" i="12" a="1"/>
  <c r="AZ133" i="12" a="1"/>
  <c r="AW133" i="12" a="1"/>
  <c r="AR133" i="12" a="1"/>
  <c r="AO133" i="12" a="1"/>
  <c r="AJ133" i="12" a="1"/>
  <c r="AG133" i="12" a="1"/>
  <c r="AB133" i="12" a="1"/>
  <c r="Y133" i="12" a="1"/>
  <c r="T133" i="12" a="1"/>
  <c r="Q133" i="12" a="1"/>
  <c r="L133" i="12" a="1"/>
  <c r="DC133" i="12" a="1"/>
  <c r="CX133" i="12" a="1"/>
  <c r="CU133" i="12" a="1"/>
  <c r="CP133" i="12" a="1"/>
  <c r="CM133" i="12" a="1"/>
  <c r="CH133" i="12" a="1"/>
  <c r="CE133" i="12" a="1"/>
  <c r="BZ133" i="12" a="1"/>
  <c r="BW133" i="12" a="1"/>
  <c r="BR133" i="12" a="1"/>
  <c r="BO133" i="12" a="1"/>
  <c r="BJ133" i="12" a="1"/>
  <c r="BG133" i="12" a="1"/>
  <c r="BB133" i="12" a="1"/>
  <c r="AY133" i="12" a="1"/>
  <c r="AT133" i="12" a="1"/>
  <c r="AQ133" i="12" a="1"/>
  <c r="AL133" i="12" a="1"/>
  <c r="AI133" i="12" a="1"/>
  <c r="AD133" i="12" a="1"/>
  <c r="AA133" i="12" a="1"/>
  <c r="V133" i="12" a="1"/>
  <c r="S133" i="12" a="1"/>
  <c r="N133" i="12" a="1"/>
  <c r="AE132" i="12" a="1"/>
  <c r="CL132" i="12" a="1"/>
  <c r="AU132" i="12" a="1"/>
  <c r="Z132" i="12" a="1"/>
  <c r="BV132" i="12" a="1"/>
  <c r="DB132" i="12" a="1"/>
  <c r="BK132" i="12" a="1"/>
  <c r="AP132" i="12" a="1"/>
  <c r="CQ132" i="12" a="1"/>
  <c r="CA132" i="12" a="1"/>
  <c r="BF132" i="12" a="1"/>
  <c r="O132" i="12" a="1"/>
  <c r="CZ132" i="12" a="1"/>
  <c r="CO132" i="12" a="1"/>
  <c r="CJ132" i="12" a="1"/>
  <c r="BY132" i="12" a="1"/>
  <c r="BT132" i="12" a="1"/>
  <c r="BI132" i="12" a="1"/>
  <c r="BD132" i="12" a="1"/>
  <c r="AS132" i="12" a="1"/>
  <c r="AN132" i="12" a="1"/>
  <c r="AC132" i="12" a="1"/>
  <c r="X132" i="12" a="1"/>
  <c r="M132" i="12" a="1"/>
  <c r="CY132" i="12" a="1"/>
  <c r="CT132" i="12" a="1"/>
  <c r="CI132" i="12" a="1"/>
  <c r="CD132" i="12" a="1"/>
  <c r="BS132" i="12" a="1"/>
  <c r="BN132" i="12" a="1"/>
  <c r="BC132" i="12" a="1"/>
  <c r="AX132" i="12" a="1"/>
  <c r="AM132" i="12" a="1"/>
  <c r="AH132" i="12" a="1"/>
  <c r="W132" i="12" a="1"/>
  <c r="R132" i="12" a="1"/>
  <c r="CW132" i="12" a="1"/>
  <c r="CR132" i="12" a="1"/>
  <c r="CG132" i="12" a="1"/>
  <c r="CB132" i="12" a="1"/>
  <c r="BQ132" i="12" a="1"/>
  <c r="BL132" i="12" a="1"/>
  <c r="BA132" i="12" a="1"/>
  <c r="AV132" i="12" a="1"/>
  <c r="AK132" i="12" a="1"/>
  <c r="AF132" i="12" a="1"/>
  <c r="U132" i="12" a="1"/>
  <c r="P132" i="12" a="1"/>
  <c r="DA132" i="12" a="1"/>
  <c r="CV132" i="12" a="1"/>
  <c r="CS132" i="12" a="1"/>
  <c r="CN132" i="12" a="1"/>
  <c r="CK132" i="12" a="1"/>
  <c r="CF132" i="12" a="1"/>
  <c r="CC132" i="12" a="1"/>
  <c r="BX132" i="12" a="1"/>
  <c r="BU132" i="12" a="1"/>
  <c r="BP132" i="12" a="1"/>
  <c r="BM132" i="12" a="1"/>
  <c r="BH132" i="12" a="1"/>
  <c r="BE132" i="12" a="1"/>
  <c r="AZ132" i="12" a="1"/>
  <c r="AW132" i="12" a="1"/>
  <c r="AR132" i="12" a="1"/>
  <c r="AO132" i="12" a="1"/>
  <c r="AJ132" i="12" a="1"/>
  <c r="AG132" i="12" a="1"/>
  <c r="AB132" i="12" a="1"/>
  <c r="Y132" i="12" a="1"/>
  <c r="T132" i="12" a="1"/>
  <c r="Q132" i="12" a="1"/>
  <c r="L132" i="12" a="1"/>
  <c r="DC132" i="12" a="1"/>
  <c r="CX132" i="12" a="1"/>
  <c r="CU132" i="12" a="1"/>
  <c r="CP132" i="12" a="1"/>
  <c r="CM132" i="12" a="1"/>
  <c r="CH132" i="12" a="1"/>
  <c r="CE132" i="12" a="1"/>
  <c r="BZ132" i="12" a="1"/>
  <c r="BW132" i="12" a="1"/>
  <c r="BR132" i="12" a="1"/>
  <c r="BO132" i="12" a="1"/>
  <c r="BJ132" i="12" a="1"/>
  <c r="BG132" i="12" a="1"/>
  <c r="BB132" i="12" a="1"/>
  <c r="AY132" i="12" a="1"/>
  <c r="AT132" i="12" a="1"/>
  <c r="AQ132" i="12" a="1"/>
  <c r="AL132" i="12" a="1"/>
  <c r="AI132" i="12" a="1"/>
  <c r="AD132" i="12" a="1"/>
  <c r="AA132" i="12" a="1"/>
  <c r="V132" i="12" a="1"/>
  <c r="S132" i="12" a="1"/>
  <c r="N132" i="12" a="1"/>
  <c r="CA131" i="12" a="1"/>
  <c r="BF131" i="12" a="1"/>
  <c r="O131" i="12" a="1"/>
  <c r="BK131" i="12" a="1"/>
  <c r="CQ131" i="12" a="1"/>
  <c r="BV131" i="12" a="1"/>
  <c r="AE131" i="12" a="1"/>
  <c r="DB131" i="12" a="1"/>
  <c r="AP131" i="12" a="1"/>
  <c r="CL131" i="12" a="1"/>
  <c r="AU131" i="12" a="1"/>
  <c r="Z131" i="12" a="1"/>
  <c r="CZ131" i="12" a="1"/>
  <c r="CO131" i="12" a="1"/>
  <c r="CJ131" i="12" a="1"/>
  <c r="BY131" i="12" a="1"/>
  <c r="BT131" i="12" a="1"/>
  <c r="BI131" i="12" a="1"/>
  <c r="BD131" i="12" a="1"/>
  <c r="AS131" i="12" a="1"/>
  <c r="AN131" i="12" a="1"/>
  <c r="AC131" i="12" a="1"/>
  <c r="X131" i="12" a="1"/>
  <c r="M131" i="12" a="1"/>
  <c r="CY131" i="12" a="1"/>
  <c r="CT131" i="12" a="1"/>
  <c r="CI131" i="12" a="1"/>
  <c r="CD131" i="12" a="1"/>
  <c r="BS131" i="12" a="1"/>
  <c r="BN131" i="12" a="1"/>
  <c r="BC131" i="12" a="1"/>
  <c r="AX131" i="12" a="1"/>
  <c r="AM131" i="12" a="1"/>
  <c r="AH131" i="12" a="1"/>
  <c r="W131" i="12" a="1"/>
  <c r="R131" i="12" a="1"/>
  <c r="CW131" i="12" a="1"/>
  <c r="CR131" i="12" a="1"/>
  <c r="CG131" i="12" a="1"/>
  <c r="CB131" i="12" a="1"/>
  <c r="BQ131" i="12" a="1"/>
  <c r="BL131" i="12" a="1"/>
  <c r="BA131" i="12" a="1"/>
  <c r="AV131" i="12" a="1"/>
  <c r="AK131" i="12" a="1"/>
  <c r="AF131" i="12" a="1"/>
  <c r="U131" i="12" a="1"/>
  <c r="P131" i="12" a="1"/>
  <c r="DA131" i="12" a="1"/>
  <c r="CV131" i="12" a="1"/>
  <c r="CS131" i="12" a="1"/>
  <c r="CN131" i="12" a="1"/>
  <c r="CK131" i="12" a="1"/>
  <c r="CF131" i="12" a="1"/>
  <c r="CC131" i="12" a="1"/>
  <c r="BX131" i="12" a="1"/>
  <c r="BU131" i="12" a="1"/>
  <c r="BP131" i="12" a="1"/>
  <c r="BM131" i="12" a="1"/>
  <c r="BH131" i="12" a="1"/>
  <c r="BE131" i="12" a="1"/>
  <c r="AZ131" i="12" a="1"/>
  <c r="AW131" i="12" a="1"/>
  <c r="AR131" i="12" a="1"/>
  <c r="AO131" i="12" a="1"/>
  <c r="AJ131" i="12" a="1"/>
  <c r="AG131" i="12" a="1"/>
  <c r="AB131" i="12" a="1"/>
  <c r="Y131" i="12" a="1"/>
  <c r="T131" i="12" a="1"/>
  <c r="Q131" i="12" a="1"/>
  <c r="L131" i="12" a="1"/>
  <c r="DC131" i="12" a="1"/>
  <c r="CX131" i="12" a="1"/>
  <c r="CU131" i="12" a="1"/>
  <c r="CP131" i="12" a="1"/>
  <c r="CM131" i="12" a="1"/>
  <c r="CH131" i="12" a="1"/>
  <c r="CE131" i="12" a="1"/>
  <c r="BZ131" i="12" a="1"/>
  <c r="BW131" i="12" a="1"/>
  <c r="BR131" i="12" a="1"/>
  <c r="BO131" i="12" a="1"/>
  <c r="BJ131" i="12" a="1"/>
  <c r="BG131" i="12" a="1"/>
  <c r="BB131" i="12" a="1"/>
  <c r="AY131" i="12" a="1"/>
  <c r="AT131" i="12" a="1"/>
  <c r="AQ131" i="12" a="1"/>
  <c r="AL131" i="12" a="1"/>
  <c r="AI131" i="12" a="1"/>
  <c r="AD131" i="12" a="1"/>
  <c r="AA131" i="12" a="1"/>
  <c r="V131" i="12" a="1"/>
  <c r="S131" i="12" a="1"/>
  <c r="N131" i="12" a="1"/>
  <c r="CQ130" i="12" a="1"/>
  <c r="CL130" i="12" a="1"/>
  <c r="AU130" i="12" a="1"/>
  <c r="O130" i="12" a="1"/>
  <c r="DB130" i="12" a="1"/>
  <c r="BK130" i="12" a="1"/>
  <c r="BV130" i="12" a="1"/>
  <c r="CA130" i="12" a="1"/>
  <c r="BF130" i="12" a="1"/>
  <c r="Z130" i="12" a="1"/>
  <c r="CZ130" i="12" a="1"/>
  <c r="CO130" i="12" a="1"/>
  <c r="CJ130" i="12" a="1"/>
  <c r="BY130" i="12" a="1"/>
  <c r="BT130" i="12" a="1"/>
  <c r="BI130" i="12" a="1"/>
  <c r="BD130" i="12" a="1"/>
  <c r="AH130" i="12" a="1"/>
  <c r="W130" i="12" a="1"/>
  <c r="CY130" i="12" a="1"/>
  <c r="CT130" i="12" a="1"/>
  <c r="CI130" i="12" a="1"/>
  <c r="CD130" i="12" a="1"/>
  <c r="BS130" i="12" a="1"/>
  <c r="BN130" i="12" a="1"/>
  <c r="BC130" i="12" a="1"/>
  <c r="AX130" i="12" a="1"/>
  <c r="AP130" i="12" a="1"/>
  <c r="AE130" i="12" a="1"/>
  <c r="CW130" i="12" a="1"/>
  <c r="CR130" i="12" a="1"/>
  <c r="CG130" i="12" a="1"/>
  <c r="CB130" i="12" a="1"/>
  <c r="BQ130" i="12" a="1"/>
  <c r="BL130" i="12" a="1"/>
  <c r="BA130" i="12" a="1"/>
  <c r="AV130" i="12" a="1"/>
  <c r="AM130" i="12" a="1"/>
  <c r="R130" i="12" a="1"/>
  <c r="DA130" i="12" a="1"/>
  <c r="CV130" i="12" a="1"/>
  <c r="CS130" i="12" a="1"/>
  <c r="CN130" i="12" a="1"/>
  <c r="CK130" i="12" a="1"/>
  <c r="CF130" i="12" a="1"/>
  <c r="CC130" i="12" a="1"/>
  <c r="BX130" i="12" a="1"/>
  <c r="BU130" i="12" a="1"/>
  <c r="BP130" i="12" a="1"/>
  <c r="BM130" i="12" a="1"/>
  <c r="BH130" i="12" a="1"/>
  <c r="BE130" i="12" a="1"/>
  <c r="AZ130" i="12" a="1"/>
  <c r="AW130" i="12" a="1"/>
  <c r="AR130" i="12" a="1"/>
  <c r="AO130" i="12" a="1"/>
  <c r="AJ130" i="12" a="1"/>
  <c r="AG130" i="12" a="1"/>
  <c r="AB130" i="12" a="1"/>
  <c r="Y130" i="12" a="1"/>
  <c r="T130" i="12" a="1"/>
  <c r="Q130" i="12" a="1"/>
  <c r="L130" i="12" a="1"/>
  <c r="DC130" i="12" a="1"/>
  <c r="CX130" i="12" a="1"/>
  <c r="CU130" i="12" a="1"/>
  <c r="CP130" i="12" a="1"/>
  <c r="CM130" i="12" a="1"/>
  <c r="CH130" i="12" a="1"/>
  <c r="CE130" i="12" a="1"/>
  <c r="BZ130" i="12" a="1"/>
  <c r="BW130" i="12" a="1"/>
  <c r="BR130" i="12" a="1"/>
  <c r="BO130" i="12" a="1"/>
  <c r="BJ130" i="12" a="1"/>
  <c r="BG130" i="12" a="1"/>
  <c r="BB130" i="12" a="1"/>
  <c r="AY130" i="12" a="1"/>
  <c r="AT130" i="12" a="1"/>
  <c r="AQ130" i="12" a="1"/>
  <c r="AL130" i="12" a="1"/>
  <c r="AI130" i="12" a="1"/>
  <c r="AD130" i="12" a="1"/>
  <c r="AA130" i="12" a="1"/>
  <c r="V130" i="12" a="1"/>
  <c r="S130" i="12" a="1"/>
  <c r="N130" i="12" a="1"/>
  <c r="AS130" i="12" a="1"/>
  <c r="AN130" i="12" a="1"/>
  <c r="AK130" i="12" a="1"/>
  <c r="AF130" i="12" a="1"/>
  <c r="AC130" i="12" a="1"/>
  <c r="X130" i="12" a="1"/>
  <c r="U130" i="12" a="1"/>
  <c r="P130" i="12" a="1"/>
  <c r="M130" i="12" a="1"/>
  <c r="Z129" i="12" a="1"/>
  <c r="BF129" i="12" a="1"/>
  <c r="O129" i="12" a="1"/>
  <c r="CL129" i="12" a="1"/>
  <c r="AU129" i="12" a="1"/>
  <c r="CA129" i="12" a="1"/>
  <c r="CT129" i="12" a="1"/>
  <c r="CI129" i="12" a="1"/>
  <c r="BN129" i="12" a="1"/>
  <c r="BC129" i="12" a="1"/>
  <c r="AH129" i="12" a="1"/>
  <c r="W129" i="12" a="1"/>
  <c r="DB129" i="12" a="1"/>
  <c r="CQ129" i="12" a="1"/>
  <c r="BV129" i="12" a="1"/>
  <c r="BK129" i="12" a="1"/>
  <c r="AP129" i="12" a="1"/>
  <c r="AE129" i="12" a="1"/>
  <c r="CY129" i="12" a="1"/>
  <c r="CD129" i="12" a="1"/>
  <c r="BS129" i="12" a="1"/>
  <c r="AX129" i="12" a="1"/>
  <c r="AM129" i="12" a="1"/>
  <c r="R129" i="12" a="1"/>
  <c r="DA129" i="12" a="1"/>
  <c r="CV129" i="12" a="1"/>
  <c r="CS129" i="12" a="1"/>
  <c r="CN129" i="12" a="1"/>
  <c r="CK129" i="12" a="1"/>
  <c r="CF129" i="12" a="1"/>
  <c r="CC129" i="12" a="1"/>
  <c r="BX129" i="12" a="1"/>
  <c r="BU129" i="12" a="1"/>
  <c r="BP129" i="12" a="1"/>
  <c r="BM129" i="12" a="1"/>
  <c r="BH129" i="12" a="1"/>
  <c r="BE129" i="12" a="1"/>
  <c r="AZ129" i="12" a="1"/>
  <c r="AW129" i="12" a="1"/>
  <c r="AR129" i="12" a="1"/>
  <c r="AO129" i="12" a="1"/>
  <c r="AJ129" i="12" a="1"/>
  <c r="AG129" i="12" a="1"/>
  <c r="AB129" i="12" a="1"/>
  <c r="Y129" i="12" a="1"/>
  <c r="T129" i="12" a="1"/>
  <c r="Q129" i="12" a="1"/>
  <c r="L129" i="12" a="1"/>
  <c r="DC129" i="12" a="1"/>
  <c r="CX129" i="12" a="1"/>
  <c r="CU129" i="12" a="1"/>
  <c r="CP129" i="12" a="1"/>
  <c r="CM129" i="12" a="1"/>
  <c r="CH129" i="12" a="1"/>
  <c r="CE129" i="12" a="1"/>
  <c r="BZ129" i="12" a="1"/>
  <c r="BW129" i="12" a="1"/>
  <c r="BR129" i="12" a="1"/>
  <c r="BO129" i="12" a="1"/>
  <c r="BJ129" i="12" a="1"/>
  <c r="BG129" i="12" a="1"/>
  <c r="BB129" i="12" a="1"/>
  <c r="AY129" i="12" a="1"/>
  <c r="AT129" i="12" a="1"/>
  <c r="AQ129" i="12" a="1"/>
  <c r="AL129" i="12" a="1"/>
  <c r="AI129" i="12" a="1"/>
  <c r="AD129" i="12" a="1"/>
  <c r="AA129" i="12" a="1"/>
  <c r="V129" i="12" a="1"/>
  <c r="S129" i="12" a="1"/>
  <c r="N129" i="12" a="1"/>
  <c r="CZ129" i="12" a="1"/>
  <c r="CW129" i="12" a="1"/>
  <c r="CR129" i="12" a="1"/>
  <c r="CO129" i="12" a="1"/>
  <c r="CJ129" i="12" a="1"/>
  <c r="CG129" i="12" a="1"/>
  <c r="CB129" i="12" a="1"/>
  <c r="BY129" i="12" a="1"/>
  <c r="BT129" i="12" a="1"/>
  <c r="BQ129" i="12" a="1"/>
  <c r="BL129" i="12" a="1"/>
  <c r="BI129" i="12" a="1"/>
  <c r="BD129" i="12" a="1"/>
  <c r="BA129" i="12" a="1"/>
  <c r="AV129" i="12" a="1"/>
  <c r="AS129" i="12" a="1"/>
  <c r="AN129" i="12" a="1"/>
  <c r="AK129" i="12" a="1"/>
  <c r="AF129" i="12" a="1"/>
  <c r="AC129" i="12" a="1"/>
  <c r="X129" i="12" a="1"/>
  <c r="U129" i="12" a="1"/>
  <c r="P129" i="12" a="1"/>
  <c r="M129" i="12" a="1"/>
  <c r="Z128" i="12" a="1"/>
  <c r="CA128" i="12" a="1"/>
  <c r="BF128" i="12" a="1"/>
  <c r="O128" i="12" a="1"/>
  <c r="CL128" i="12" a="1"/>
  <c r="AU128" i="12" a="1"/>
  <c r="CT128" i="12" a="1"/>
  <c r="CI128" i="12" a="1"/>
  <c r="BN128" i="12" a="1"/>
  <c r="BC128" i="12" a="1"/>
  <c r="AH128" i="12" a="1"/>
  <c r="W128" i="12" a="1"/>
  <c r="DB128" i="12" a="1"/>
  <c r="CQ128" i="12" a="1"/>
  <c r="BV128" i="12" a="1"/>
  <c r="BK128" i="12" a="1"/>
  <c r="AP128" i="12" a="1"/>
  <c r="AE128" i="12" a="1"/>
  <c r="CY128" i="12" a="1"/>
  <c r="CD128" i="12" a="1"/>
  <c r="BS128" i="12" a="1"/>
  <c r="AX128" i="12" a="1"/>
  <c r="AM128" i="12" a="1"/>
  <c r="R128" i="12" a="1"/>
  <c r="DA128" i="12" a="1"/>
  <c r="CV128" i="12" a="1"/>
  <c r="CS128" i="12" a="1"/>
  <c r="CN128" i="12" a="1"/>
  <c r="CK128" i="12" a="1"/>
  <c r="CF128" i="12" a="1"/>
  <c r="CC128" i="12" a="1"/>
  <c r="BX128" i="12" a="1"/>
  <c r="BU128" i="12" a="1"/>
  <c r="BP128" i="12" a="1"/>
  <c r="BM128" i="12" a="1"/>
  <c r="BH128" i="12" a="1"/>
  <c r="BE128" i="12" a="1"/>
  <c r="AZ128" i="12" a="1"/>
  <c r="AW128" i="12" a="1"/>
  <c r="AR128" i="12" a="1"/>
  <c r="AO128" i="12" a="1"/>
  <c r="AJ128" i="12" a="1"/>
  <c r="AG128" i="12" a="1"/>
  <c r="AB128" i="12" a="1"/>
  <c r="Y128" i="12" a="1"/>
  <c r="T128" i="12" a="1"/>
  <c r="Q128" i="12" a="1"/>
  <c r="L128" i="12" a="1"/>
  <c r="DC128" i="12" a="1"/>
  <c r="CX128" i="12" a="1"/>
  <c r="CU128" i="12" a="1"/>
  <c r="CP128" i="12" a="1"/>
  <c r="CM128" i="12" a="1"/>
  <c r="CH128" i="12" a="1"/>
  <c r="CE128" i="12" a="1"/>
  <c r="BZ128" i="12" a="1"/>
  <c r="BW128" i="12" a="1"/>
  <c r="BR128" i="12" a="1"/>
  <c r="BO128" i="12" a="1"/>
  <c r="BJ128" i="12" a="1"/>
  <c r="BG128" i="12" a="1"/>
  <c r="BB128" i="12" a="1"/>
  <c r="AY128" i="12" a="1"/>
  <c r="AT128" i="12" a="1"/>
  <c r="AQ128" i="12" a="1"/>
  <c r="AL128" i="12" a="1"/>
  <c r="AI128" i="12" a="1"/>
  <c r="AD128" i="12" a="1"/>
  <c r="AA128" i="12" a="1"/>
  <c r="V128" i="12" a="1"/>
  <c r="S128" i="12" a="1"/>
  <c r="N128" i="12" a="1"/>
  <c r="CZ128" i="12" a="1"/>
  <c r="CW128" i="12" a="1"/>
  <c r="CR128" i="12" a="1"/>
  <c r="CO128" i="12" a="1"/>
  <c r="CJ128" i="12" a="1"/>
  <c r="CG128" i="12" a="1"/>
  <c r="CB128" i="12" a="1"/>
  <c r="BY128" i="12" a="1"/>
  <c r="BT128" i="12" a="1"/>
  <c r="BQ128" i="12" a="1"/>
  <c r="BL128" i="12" a="1"/>
  <c r="BI128" i="12" a="1"/>
  <c r="BD128" i="12" a="1"/>
  <c r="BA128" i="12" a="1"/>
  <c r="AV128" i="12" a="1"/>
  <c r="AS128" i="12" a="1"/>
  <c r="AN128" i="12" a="1"/>
  <c r="AK128" i="12" a="1"/>
  <c r="AF128" i="12" a="1"/>
  <c r="AC128" i="12" a="1"/>
  <c r="X128" i="12" a="1"/>
  <c r="U128" i="12" a="1"/>
  <c r="P128" i="12" a="1"/>
  <c r="M128" i="12" a="1"/>
  <c r="CL127" i="12" a="1"/>
  <c r="CA127" i="12" a="1"/>
  <c r="Z127" i="12" a="1"/>
  <c r="AU127" i="12" a="1"/>
  <c r="BF127" i="12" a="1"/>
  <c r="O127" i="12" a="1"/>
  <c r="CT127" i="12" a="1"/>
  <c r="CI127" i="12" a="1"/>
  <c r="BN127" i="12" a="1"/>
  <c r="BC127" i="12" a="1"/>
  <c r="AH127" i="12" a="1"/>
  <c r="W127" i="12" a="1"/>
  <c r="DB127" i="12" a="1"/>
  <c r="CQ127" i="12" a="1"/>
  <c r="BV127" i="12" a="1"/>
  <c r="BK127" i="12" a="1"/>
  <c r="AP127" i="12" a="1"/>
  <c r="AE127" i="12" a="1"/>
  <c r="CY127" i="12" a="1"/>
  <c r="CD127" i="12" a="1"/>
  <c r="BS127" i="12" a="1"/>
  <c r="AX127" i="12" a="1"/>
  <c r="AM127" i="12" a="1"/>
  <c r="R127" i="12" a="1"/>
  <c r="DA127" i="12" a="1"/>
  <c r="CV127" i="12" a="1"/>
  <c r="CS127" i="12" a="1"/>
  <c r="CN127" i="12" a="1"/>
  <c r="CK127" i="12" a="1"/>
  <c r="CF127" i="12" a="1"/>
  <c r="CC127" i="12" a="1"/>
  <c r="BX127" i="12" a="1"/>
  <c r="BU127" i="12" a="1"/>
  <c r="BP127" i="12" a="1"/>
  <c r="BM127" i="12" a="1"/>
  <c r="BH127" i="12" a="1"/>
  <c r="BE127" i="12" a="1"/>
  <c r="AZ127" i="12" a="1"/>
  <c r="AW127" i="12" a="1"/>
  <c r="AR127" i="12" a="1"/>
  <c r="AO127" i="12" a="1"/>
  <c r="AJ127" i="12" a="1"/>
  <c r="AG127" i="12" a="1"/>
  <c r="AB127" i="12" a="1"/>
  <c r="Y127" i="12" a="1"/>
  <c r="T127" i="12" a="1"/>
  <c r="Q127" i="12" a="1"/>
  <c r="L127" i="12" a="1"/>
  <c r="DC127" i="12" a="1"/>
  <c r="CX127" i="12" a="1"/>
  <c r="CU127" i="12" a="1"/>
  <c r="CP127" i="12" a="1"/>
  <c r="CM127" i="12" a="1"/>
  <c r="CH127" i="12" a="1"/>
  <c r="CE127" i="12" a="1"/>
  <c r="BZ127" i="12" a="1"/>
  <c r="BW127" i="12" a="1"/>
  <c r="BR127" i="12" a="1"/>
  <c r="BO127" i="12" a="1"/>
  <c r="BJ127" i="12" a="1"/>
  <c r="BG127" i="12" a="1"/>
  <c r="BB127" i="12" a="1"/>
  <c r="AY127" i="12" a="1"/>
  <c r="AT127" i="12" a="1"/>
  <c r="AQ127" i="12" a="1"/>
  <c r="AL127" i="12" a="1"/>
  <c r="AI127" i="12" a="1"/>
  <c r="AD127" i="12" a="1"/>
  <c r="AA127" i="12" a="1"/>
  <c r="V127" i="12" a="1"/>
  <c r="S127" i="12" a="1"/>
  <c r="N127" i="12" a="1"/>
  <c r="CZ127" i="12" a="1"/>
  <c r="CW127" i="12" a="1"/>
  <c r="CR127" i="12" a="1"/>
  <c r="CO127" i="12" a="1"/>
  <c r="CJ127" i="12" a="1"/>
  <c r="CG127" i="12" a="1"/>
  <c r="CB127" i="12" a="1"/>
  <c r="BY127" i="12" a="1"/>
  <c r="BT127" i="12" a="1"/>
  <c r="BQ127" i="12" a="1"/>
  <c r="BL127" i="12" a="1"/>
  <c r="BI127" i="12" a="1"/>
  <c r="BD127" i="12" a="1"/>
  <c r="BA127" i="12" a="1"/>
  <c r="AV127" i="12" a="1"/>
  <c r="AS127" i="12" a="1"/>
  <c r="AN127" i="12" a="1"/>
  <c r="AK127" i="12" a="1"/>
  <c r="AF127" i="12" a="1"/>
  <c r="AC127" i="12" a="1"/>
  <c r="X127" i="12" a="1"/>
  <c r="U127" i="12" a="1"/>
  <c r="P127" i="12" a="1"/>
  <c r="M127" i="12" a="1"/>
  <c r="CL126" i="12" a="1"/>
  <c r="AU126" i="12" a="1"/>
  <c r="BF126" i="12" a="1"/>
  <c r="CA126" i="12" a="1"/>
  <c r="O126" i="12" a="1"/>
  <c r="Z126" i="12" a="1"/>
  <c r="CT126" i="12" a="1"/>
  <c r="CI126" i="12" a="1"/>
  <c r="BN126" i="12" a="1"/>
  <c r="BC126" i="12" a="1"/>
  <c r="AH126" i="12" a="1"/>
  <c r="W126" i="12" a="1"/>
  <c r="DB126" i="12" a="1"/>
  <c r="CQ126" i="12" a="1"/>
  <c r="BV126" i="12" a="1"/>
  <c r="BK126" i="12" a="1"/>
  <c r="AP126" i="12" a="1"/>
  <c r="AE126" i="12" a="1"/>
  <c r="CY126" i="12" a="1"/>
  <c r="CD126" i="12" a="1"/>
  <c r="BS126" i="12" a="1"/>
  <c r="AX126" i="12" a="1"/>
  <c r="AM126" i="12" a="1"/>
  <c r="R126" i="12" a="1"/>
  <c r="DA126" i="12" a="1"/>
  <c r="CV126" i="12" a="1"/>
  <c r="CS126" i="12" a="1"/>
  <c r="CN126" i="12" a="1"/>
  <c r="CK126" i="12" a="1"/>
  <c r="CF126" i="12" a="1"/>
  <c r="CC126" i="12" a="1"/>
  <c r="BX126" i="12" a="1"/>
  <c r="BU126" i="12" a="1"/>
  <c r="BP126" i="12" a="1"/>
  <c r="BM126" i="12" a="1"/>
  <c r="BH126" i="12" a="1"/>
  <c r="BE126" i="12" a="1"/>
  <c r="AZ126" i="12" a="1"/>
  <c r="AW126" i="12" a="1"/>
  <c r="AR126" i="12" a="1"/>
  <c r="AO126" i="12" a="1"/>
  <c r="AJ126" i="12" a="1"/>
  <c r="AG126" i="12" a="1"/>
  <c r="AB126" i="12" a="1"/>
  <c r="Y126" i="12" a="1"/>
  <c r="T126" i="12" a="1"/>
  <c r="Q126" i="12" a="1"/>
  <c r="L126" i="12" a="1"/>
  <c r="DC126" i="12" a="1"/>
  <c r="CX126" i="12" a="1"/>
  <c r="CU126" i="12" a="1"/>
  <c r="CP126" i="12" a="1"/>
  <c r="CM126" i="12" a="1"/>
  <c r="CH126" i="12" a="1"/>
  <c r="CE126" i="12" a="1"/>
  <c r="BZ126" i="12" a="1"/>
  <c r="BW126" i="12" a="1"/>
  <c r="BR126" i="12" a="1"/>
  <c r="BO126" i="12" a="1"/>
  <c r="BJ126" i="12" a="1"/>
  <c r="BG126" i="12" a="1"/>
  <c r="BB126" i="12" a="1"/>
  <c r="AY126" i="12" a="1"/>
  <c r="AT126" i="12" a="1"/>
  <c r="AQ126" i="12" a="1"/>
  <c r="AL126" i="12" a="1"/>
  <c r="AI126" i="12" a="1"/>
  <c r="AD126" i="12" a="1"/>
  <c r="AA126" i="12" a="1"/>
  <c r="V126" i="12" a="1"/>
  <c r="S126" i="12" a="1"/>
  <c r="N126" i="12" a="1"/>
  <c r="CZ126" i="12" a="1"/>
  <c r="CW126" i="12" a="1"/>
  <c r="CR126" i="12" a="1"/>
  <c r="CO126" i="12" a="1"/>
  <c r="CJ126" i="12" a="1"/>
  <c r="CG126" i="12" a="1"/>
  <c r="CB126" i="12" a="1"/>
  <c r="BY126" i="12" a="1"/>
  <c r="BT126" i="12" a="1"/>
  <c r="BQ126" i="12" a="1"/>
  <c r="BL126" i="12" a="1"/>
  <c r="BI126" i="12" a="1"/>
  <c r="BD126" i="12" a="1"/>
  <c r="BA126" i="12" a="1"/>
  <c r="AV126" i="12" a="1"/>
  <c r="AS126" i="12" a="1"/>
  <c r="AN126" i="12" a="1"/>
  <c r="AK126" i="12" a="1"/>
  <c r="AF126" i="12" a="1"/>
  <c r="AC126" i="12" a="1"/>
  <c r="X126" i="12" a="1"/>
  <c r="U126" i="12" a="1"/>
  <c r="P126" i="12" a="1"/>
  <c r="M126" i="12" a="1"/>
  <c r="BF125" i="12" a="1"/>
  <c r="O125" i="12" a="1"/>
  <c r="Z125" i="12" a="1"/>
  <c r="CL125" i="12" a="1"/>
  <c r="AU125" i="12" a="1"/>
  <c r="CA125" i="12" a="1"/>
  <c r="CT125" i="12" a="1"/>
  <c r="CI125" i="12" a="1"/>
  <c r="BN125" i="12" a="1"/>
  <c r="BC125" i="12" a="1"/>
  <c r="AH125" i="12" a="1"/>
  <c r="W125" i="12" a="1"/>
  <c r="DB125" i="12" a="1"/>
  <c r="CQ125" i="12" a="1"/>
  <c r="BV125" i="12" a="1"/>
  <c r="BK125" i="12" a="1"/>
  <c r="AP125" i="12" a="1"/>
  <c r="AE125" i="12" a="1"/>
  <c r="CY125" i="12" a="1"/>
  <c r="CD125" i="12" a="1"/>
  <c r="BS125" i="12" a="1"/>
  <c r="AX125" i="12" a="1"/>
  <c r="AM125" i="12" a="1"/>
  <c r="R125" i="12" a="1"/>
  <c r="DA125" i="12" a="1"/>
  <c r="CV125" i="12" a="1"/>
  <c r="CS125" i="12" a="1"/>
  <c r="CN125" i="12" a="1"/>
  <c r="CK125" i="12" a="1"/>
  <c r="CF125" i="12" a="1"/>
  <c r="CC125" i="12" a="1"/>
  <c r="BX125" i="12" a="1"/>
  <c r="BU125" i="12" a="1"/>
  <c r="BP125" i="12" a="1"/>
  <c r="BM125" i="12" a="1"/>
  <c r="BH125" i="12" a="1"/>
  <c r="BE125" i="12" a="1"/>
  <c r="AZ125" i="12" a="1"/>
  <c r="AW125" i="12" a="1"/>
  <c r="AR125" i="12" a="1"/>
  <c r="AO125" i="12" a="1"/>
  <c r="AJ125" i="12" a="1"/>
  <c r="AG125" i="12" a="1"/>
  <c r="AB125" i="12" a="1"/>
  <c r="Y125" i="12" a="1"/>
  <c r="T125" i="12" a="1"/>
  <c r="Q125" i="12" a="1"/>
  <c r="L125" i="12" a="1"/>
  <c r="DC125" i="12" a="1"/>
  <c r="CX125" i="12" a="1"/>
  <c r="CU125" i="12" a="1"/>
  <c r="CP125" i="12" a="1"/>
  <c r="CM125" i="12" a="1"/>
  <c r="CH125" i="12" a="1"/>
  <c r="CE125" i="12" a="1"/>
  <c r="BZ125" i="12" a="1"/>
  <c r="BW125" i="12" a="1"/>
  <c r="BR125" i="12" a="1"/>
  <c r="BO125" i="12" a="1"/>
  <c r="BJ125" i="12" a="1"/>
  <c r="BG125" i="12" a="1"/>
  <c r="BB125" i="12" a="1"/>
  <c r="AY125" i="12" a="1"/>
  <c r="AT125" i="12" a="1"/>
  <c r="AQ125" i="12" a="1"/>
  <c r="AL125" i="12" a="1"/>
  <c r="AI125" i="12" a="1"/>
  <c r="AD125" i="12" a="1"/>
  <c r="AA125" i="12" a="1"/>
  <c r="V125" i="12" a="1"/>
  <c r="S125" i="12" a="1"/>
  <c r="N125" i="12" a="1"/>
  <c r="CZ125" i="12" a="1"/>
  <c r="CW125" i="12" a="1"/>
  <c r="CR125" i="12" a="1"/>
  <c r="CO125" i="12" a="1"/>
  <c r="CJ125" i="12" a="1"/>
  <c r="CG125" i="12" a="1"/>
  <c r="CB125" i="12" a="1"/>
  <c r="BY125" i="12" a="1"/>
  <c r="BT125" i="12" a="1"/>
  <c r="BQ125" i="12" a="1"/>
  <c r="BL125" i="12" a="1"/>
  <c r="BI125" i="12" a="1"/>
  <c r="BD125" i="12" a="1"/>
  <c r="BA125" i="12" a="1"/>
  <c r="AV125" i="12" a="1"/>
  <c r="AS125" i="12" a="1"/>
  <c r="AN125" i="12" a="1"/>
  <c r="AK125" i="12" a="1"/>
  <c r="AF125" i="12" a="1"/>
  <c r="AC125" i="12" a="1"/>
  <c r="X125" i="12" a="1"/>
  <c r="U125" i="12" a="1"/>
  <c r="P125" i="12" a="1"/>
  <c r="M125" i="12" a="1"/>
  <c r="CA124" i="12" a="1"/>
  <c r="Z124" i="12" a="1"/>
  <c r="BF124" i="12" a="1"/>
  <c r="O124" i="12" a="1"/>
  <c r="CL124" i="12" a="1"/>
  <c r="AU124" i="12" a="1"/>
  <c r="CT124" i="12" a="1"/>
  <c r="CI124" i="12" a="1"/>
  <c r="BN124" i="12" a="1"/>
  <c r="BC124" i="12" a="1"/>
  <c r="AH124" i="12" a="1"/>
  <c r="W124" i="12" a="1"/>
  <c r="DB124" i="12" a="1"/>
  <c r="CQ124" i="12" a="1"/>
  <c r="BV124" i="12" a="1"/>
  <c r="BK124" i="12" a="1"/>
  <c r="AP124" i="12" a="1"/>
  <c r="AE124" i="12" a="1"/>
  <c r="CY124" i="12" a="1"/>
  <c r="CD124" i="12" a="1"/>
  <c r="BS124" i="12" a="1"/>
  <c r="AX124" i="12" a="1"/>
  <c r="AM124" i="12" a="1"/>
  <c r="R124" i="12" a="1"/>
  <c r="DA124" i="12" a="1"/>
  <c r="CV124" i="12" a="1"/>
  <c r="CS124" i="12" a="1"/>
  <c r="CN124" i="12" a="1"/>
  <c r="CK124" i="12" a="1"/>
  <c r="CF124" i="12" a="1"/>
  <c r="CC124" i="12" a="1"/>
  <c r="BX124" i="12" a="1"/>
  <c r="BU124" i="12" a="1"/>
  <c r="BP124" i="12" a="1"/>
  <c r="BM124" i="12" a="1"/>
  <c r="BH124" i="12" a="1"/>
  <c r="BE124" i="12" a="1"/>
  <c r="AZ124" i="12" a="1"/>
  <c r="AW124" i="12" a="1"/>
  <c r="AR124" i="12" a="1"/>
  <c r="AO124" i="12" a="1"/>
  <c r="AJ124" i="12" a="1"/>
  <c r="AG124" i="12" a="1"/>
  <c r="AB124" i="12" a="1"/>
  <c r="Y124" i="12" a="1"/>
  <c r="T124" i="12" a="1"/>
  <c r="Q124" i="12" a="1"/>
  <c r="L124" i="12" a="1"/>
  <c r="DC124" i="12" a="1"/>
  <c r="CX124" i="12" a="1"/>
  <c r="CU124" i="12" a="1"/>
  <c r="CP124" i="12" a="1"/>
  <c r="CM124" i="12" a="1"/>
  <c r="CH124" i="12" a="1"/>
  <c r="CE124" i="12" a="1"/>
  <c r="BZ124" i="12" a="1"/>
  <c r="BW124" i="12" a="1"/>
  <c r="BR124" i="12" a="1"/>
  <c r="BO124" i="12" a="1"/>
  <c r="BJ124" i="12" a="1"/>
  <c r="BG124" i="12" a="1"/>
  <c r="BB124" i="12" a="1"/>
  <c r="AY124" i="12" a="1"/>
  <c r="AT124" i="12" a="1"/>
  <c r="AQ124" i="12" a="1"/>
  <c r="AL124" i="12" a="1"/>
  <c r="AI124" i="12" a="1"/>
  <c r="AD124" i="12" a="1"/>
  <c r="AA124" i="12" a="1"/>
  <c r="V124" i="12" a="1"/>
  <c r="S124" i="12" a="1"/>
  <c r="N124" i="12" a="1"/>
  <c r="CZ124" i="12" a="1"/>
  <c r="CW124" i="12" a="1"/>
  <c r="CR124" i="12" a="1"/>
  <c r="CO124" i="12" a="1"/>
  <c r="CJ124" i="12" a="1"/>
  <c r="CG124" i="12" a="1"/>
  <c r="CB124" i="12" a="1"/>
  <c r="BY124" i="12" a="1"/>
  <c r="BT124" i="12" a="1"/>
  <c r="BQ124" i="12" a="1"/>
  <c r="BL124" i="12" a="1"/>
  <c r="BI124" i="12" a="1"/>
  <c r="BD124" i="12" a="1"/>
  <c r="BA124" i="12" a="1"/>
  <c r="AV124" i="12" a="1"/>
  <c r="AS124" i="12" a="1"/>
  <c r="AN124" i="12" a="1"/>
  <c r="AK124" i="12" a="1"/>
  <c r="AF124" i="12" a="1"/>
  <c r="AC124" i="12" a="1"/>
  <c r="X124" i="12" a="1"/>
  <c r="U124" i="12" a="1"/>
  <c r="P124" i="12" a="1"/>
  <c r="M124" i="12" a="1"/>
  <c r="CA123" i="12" a="1"/>
  <c r="AU123" i="12" a="1"/>
  <c r="Z123" i="12" a="1"/>
  <c r="CL123" i="12" a="1"/>
  <c r="BF123" i="12" a="1"/>
  <c r="O123" i="12" a="1"/>
  <c r="CT123" i="12" a="1"/>
  <c r="CI123" i="12" a="1"/>
  <c r="BN123" i="12" a="1"/>
  <c r="BC123" i="12" a="1"/>
  <c r="AH123" i="12" a="1"/>
  <c r="W123" i="12" a="1"/>
  <c r="DB123" i="12" a="1"/>
  <c r="CQ123" i="12" a="1"/>
  <c r="BV123" i="12" a="1"/>
  <c r="BK123" i="12" a="1"/>
  <c r="AP123" i="12" a="1"/>
  <c r="AE123" i="12" a="1"/>
  <c r="CY123" i="12" a="1"/>
  <c r="CD123" i="12" a="1"/>
  <c r="BS123" i="12" a="1"/>
  <c r="AX123" i="12" a="1"/>
  <c r="AM123" i="12" a="1"/>
  <c r="R123" i="12" a="1"/>
  <c r="DA123" i="12" a="1"/>
  <c r="CV123" i="12" a="1"/>
  <c r="CS123" i="12" a="1"/>
  <c r="CN123" i="12" a="1"/>
  <c r="CK123" i="12" a="1"/>
  <c r="CF123" i="12" a="1"/>
  <c r="CC123" i="12" a="1"/>
  <c r="BX123" i="12" a="1"/>
  <c r="BU123" i="12" a="1"/>
  <c r="BP123" i="12" a="1"/>
  <c r="BM123" i="12" a="1"/>
  <c r="BH123" i="12" a="1"/>
  <c r="BE123" i="12" a="1"/>
  <c r="AZ123" i="12" a="1"/>
  <c r="AW123" i="12" a="1"/>
  <c r="AR123" i="12" a="1"/>
  <c r="AO123" i="12" a="1"/>
  <c r="AJ123" i="12" a="1"/>
  <c r="AG123" i="12" a="1"/>
  <c r="AB123" i="12" a="1"/>
  <c r="Y123" i="12" a="1"/>
  <c r="T123" i="12" a="1"/>
  <c r="Q123" i="12" a="1"/>
  <c r="L123" i="12" a="1"/>
  <c r="DC123" i="12" a="1"/>
  <c r="CX123" i="12" a="1"/>
  <c r="CU123" i="12" a="1"/>
  <c r="CP123" i="12" a="1"/>
  <c r="CM123" i="12" a="1"/>
  <c r="CH123" i="12" a="1"/>
  <c r="CE123" i="12" a="1"/>
  <c r="BZ123" i="12" a="1"/>
  <c r="BW123" i="12" a="1"/>
  <c r="BR123" i="12" a="1"/>
  <c r="BO123" i="12" a="1"/>
  <c r="BJ123" i="12" a="1"/>
  <c r="BG123" i="12" a="1"/>
  <c r="BB123" i="12" a="1"/>
  <c r="AY123" i="12" a="1"/>
  <c r="AT123" i="12" a="1"/>
  <c r="AQ123" i="12" a="1"/>
  <c r="AL123" i="12" a="1"/>
  <c r="AI123" i="12" a="1"/>
  <c r="AD123" i="12" a="1"/>
  <c r="AA123" i="12" a="1"/>
  <c r="V123" i="12" a="1"/>
  <c r="S123" i="12" a="1"/>
  <c r="N123" i="12" a="1"/>
  <c r="CZ123" i="12" a="1"/>
  <c r="CW123" i="12" a="1"/>
  <c r="CR123" i="12" a="1"/>
  <c r="CO123" i="12" a="1"/>
  <c r="CJ123" i="12" a="1"/>
  <c r="CG123" i="12" a="1"/>
  <c r="CB123" i="12" a="1"/>
  <c r="BY123" i="12" a="1"/>
  <c r="BT123" i="12" a="1"/>
  <c r="BQ123" i="12" a="1"/>
  <c r="BL123" i="12" a="1"/>
  <c r="BI123" i="12" a="1"/>
  <c r="BD123" i="12" a="1"/>
  <c r="BA123" i="12" a="1"/>
  <c r="AV123" i="12" a="1"/>
  <c r="AS123" i="12" a="1"/>
  <c r="AN123" i="12" a="1"/>
  <c r="AK123" i="12" a="1"/>
  <c r="AF123" i="12" a="1"/>
  <c r="AC123" i="12" a="1"/>
  <c r="X123" i="12" a="1"/>
  <c r="U123" i="12" a="1"/>
  <c r="P123" i="12" a="1"/>
  <c r="M123" i="12" a="1"/>
  <c r="BF122" i="12" a="1"/>
  <c r="CL122" i="12" a="1"/>
  <c r="AU122" i="12" a="1"/>
  <c r="CA122" i="12" a="1"/>
  <c r="O122" i="12" a="1"/>
  <c r="Z122" i="12" a="1"/>
  <c r="CT122" i="12" a="1"/>
  <c r="CI122" i="12" a="1"/>
  <c r="BN122" i="12" a="1"/>
  <c r="BC122" i="12" a="1"/>
  <c r="AH122" i="12" a="1"/>
  <c r="W122" i="12" a="1"/>
  <c r="DB122" i="12" a="1"/>
  <c r="CQ122" i="12" a="1"/>
  <c r="BV122" i="12" a="1"/>
  <c r="BK122" i="12" a="1"/>
  <c r="AP122" i="12" a="1"/>
  <c r="AE122" i="12" a="1"/>
  <c r="CY122" i="12" a="1"/>
  <c r="CD122" i="12" a="1"/>
  <c r="BS122" i="12" a="1"/>
  <c r="AX122" i="12" a="1"/>
  <c r="AM122" i="12" a="1"/>
  <c r="R122" i="12" a="1"/>
  <c r="DA122" i="12" a="1"/>
  <c r="CV122" i="12" a="1"/>
  <c r="CS122" i="12" a="1"/>
  <c r="CN122" i="12" a="1"/>
  <c r="CK122" i="12" a="1"/>
  <c r="CF122" i="12" a="1"/>
  <c r="CC122" i="12" a="1"/>
  <c r="BX122" i="12" a="1"/>
  <c r="BU122" i="12" a="1"/>
  <c r="BP122" i="12" a="1"/>
  <c r="BM122" i="12" a="1"/>
  <c r="BH122" i="12" a="1"/>
  <c r="BE122" i="12" a="1"/>
  <c r="AZ122" i="12" a="1"/>
  <c r="AW122" i="12" a="1"/>
  <c r="AR122" i="12" a="1"/>
  <c r="AO122" i="12" a="1"/>
  <c r="AJ122" i="12" a="1"/>
  <c r="AG122" i="12" a="1"/>
  <c r="AB122" i="12" a="1"/>
  <c r="Y122" i="12" a="1"/>
  <c r="T122" i="12" a="1"/>
  <c r="Q122" i="12" a="1"/>
  <c r="L122" i="12" a="1"/>
  <c r="DC122" i="12" a="1"/>
  <c r="CX122" i="12" a="1"/>
  <c r="CU122" i="12" a="1"/>
  <c r="CP122" i="12" a="1"/>
  <c r="CM122" i="12" a="1"/>
  <c r="CH122" i="12" a="1"/>
  <c r="CE122" i="12" a="1"/>
  <c r="BZ122" i="12" a="1"/>
  <c r="BW122" i="12" a="1"/>
  <c r="BR122" i="12" a="1"/>
  <c r="BO122" i="12" a="1"/>
  <c r="BJ122" i="12" a="1"/>
  <c r="BG122" i="12" a="1"/>
  <c r="BB122" i="12" a="1"/>
  <c r="AY122" i="12" a="1"/>
  <c r="AT122" i="12" a="1"/>
  <c r="AQ122" i="12" a="1"/>
  <c r="AL122" i="12" a="1"/>
  <c r="AI122" i="12" a="1"/>
  <c r="AD122" i="12" a="1"/>
  <c r="AA122" i="12" a="1"/>
  <c r="V122" i="12" a="1"/>
  <c r="S122" i="12" a="1"/>
  <c r="N122" i="12" a="1"/>
  <c r="CZ122" i="12" a="1"/>
  <c r="CW122" i="12" a="1"/>
  <c r="CR122" i="12" a="1"/>
  <c r="CO122" i="12" a="1"/>
  <c r="CJ122" i="12" a="1"/>
  <c r="CG122" i="12" a="1"/>
  <c r="CB122" i="12" a="1"/>
  <c r="BY122" i="12" a="1"/>
  <c r="BT122" i="12" a="1"/>
  <c r="BQ122" i="12" a="1"/>
  <c r="BL122" i="12" a="1"/>
  <c r="BI122" i="12" a="1"/>
  <c r="BD122" i="12" a="1"/>
  <c r="BA122" i="12" a="1"/>
  <c r="AV122" i="12" a="1"/>
  <c r="AS122" i="12" a="1"/>
  <c r="AN122" i="12" a="1"/>
  <c r="AK122" i="12" a="1"/>
  <c r="AF122" i="12" a="1"/>
  <c r="AC122" i="12" a="1"/>
  <c r="X122" i="12" a="1"/>
  <c r="U122" i="12" a="1"/>
  <c r="P122" i="12" a="1"/>
  <c r="M122" i="12" a="1"/>
  <c r="BF121" i="12" a="1"/>
  <c r="O121" i="12" a="1"/>
  <c r="Z121" i="12" a="1"/>
  <c r="CL121" i="12" a="1"/>
  <c r="AU121" i="12" a="1"/>
  <c r="CA121" i="12" a="1"/>
  <c r="CT121" i="12" a="1"/>
  <c r="CI121" i="12" a="1"/>
  <c r="BN121" i="12" a="1"/>
  <c r="BC121" i="12" a="1"/>
  <c r="AH121" i="12" a="1"/>
  <c r="W121" i="12" a="1"/>
  <c r="DB121" i="12" a="1"/>
  <c r="CQ121" i="12" a="1"/>
  <c r="BV121" i="12" a="1"/>
  <c r="BK121" i="12" a="1"/>
  <c r="AP121" i="12" a="1"/>
  <c r="AE121" i="12" a="1"/>
  <c r="CY121" i="12" a="1"/>
  <c r="CD121" i="12" a="1"/>
  <c r="BS121" i="12" a="1"/>
  <c r="AX121" i="12" a="1"/>
  <c r="AM121" i="12" a="1"/>
  <c r="R121" i="12" a="1"/>
  <c r="DA121" i="12" a="1"/>
  <c r="CV121" i="12" a="1"/>
  <c r="CS121" i="12" a="1"/>
  <c r="CN121" i="12" a="1"/>
  <c r="CK121" i="12" a="1"/>
  <c r="CF121" i="12" a="1"/>
  <c r="CC121" i="12" a="1"/>
  <c r="BX121" i="12" a="1"/>
  <c r="BU121" i="12" a="1"/>
  <c r="BP121" i="12" a="1"/>
  <c r="BM121" i="12" a="1"/>
  <c r="BH121" i="12" a="1"/>
  <c r="BE121" i="12" a="1"/>
  <c r="AZ121" i="12" a="1"/>
  <c r="AW121" i="12" a="1"/>
  <c r="AR121" i="12" a="1"/>
  <c r="AO121" i="12" a="1"/>
  <c r="AJ121" i="12" a="1"/>
  <c r="AG121" i="12" a="1"/>
  <c r="AB121" i="12" a="1"/>
  <c r="Y121" i="12" a="1"/>
  <c r="T121" i="12" a="1"/>
  <c r="Q121" i="12" a="1"/>
  <c r="L121" i="12" a="1"/>
  <c r="DC121" i="12" a="1"/>
  <c r="CX121" i="12" a="1"/>
  <c r="CU121" i="12" a="1"/>
  <c r="CP121" i="12" a="1"/>
  <c r="CM121" i="12" a="1"/>
  <c r="CH121" i="12" a="1"/>
  <c r="CE121" i="12" a="1"/>
  <c r="BZ121" i="12" a="1"/>
  <c r="BW121" i="12" a="1"/>
  <c r="BR121" i="12" a="1"/>
  <c r="BO121" i="12" a="1"/>
  <c r="BJ121" i="12" a="1"/>
  <c r="BG121" i="12" a="1"/>
  <c r="BB121" i="12" a="1"/>
  <c r="AY121" i="12" a="1"/>
  <c r="AT121" i="12" a="1"/>
  <c r="AQ121" i="12" a="1"/>
  <c r="AL121" i="12" a="1"/>
  <c r="AI121" i="12" a="1"/>
  <c r="AD121" i="12" a="1"/>
  <c r="AA121" i="12" a="1"/>
  <c r="V121" i="12" a="1"/>
  <c r="S121" i="12" a="1"/>
  <c r="N121" i="12" a="1"/>
  <c r="CZ121" i="12" a="1"/>
  <c r="CW121" i="12" a="1"/>
  <c r="CR121" i="12" a="1"/>
  <c r="CO121" i="12" a="1"/>
  <c r="CJ121" i="12" a="1"/>
  <c r="CG121" i="12" a="1"/>
  <c r="CB121" i="12" a="1"/>
  <c r="BY121" i="12" a="1"/>
  <c r="BT121" i="12" a="1"/>
  <c r="BQ121" i="12" a="1"/>
  <c r="BL121" i="12" a="1"/>
  <c r="BI121" i="12" a="1"/>
  <c r="BD121" i="12" a="1"/>
  <c r="BA121" i="12" a="1"/>
  <c r="AV121" i="12" a="1"/>
  <c r="AS121" i="12" a="1"/>
  <c r="AN121" i="12" a="1"/>
  <c r="AK121" i="12" a="1"/>
  <c r="AF121" i="12" a="1"/>
  <c r="AC121" i="12" a="1"/>
  <c r="X121" i="12" a="1"/>
  <c r="U121" i="12" a="1"/>
  <c r="P121" i="12" a="1"/>
  <c r="M121" i="12" a="1"/>
  <c r="Z120" i="12" a="1"/>
  <c r="BF120" i="12" a="1"/>
  <c r="O120" i="12" a="1"/>
  <c r="CA120" i="12" a="1"/>
  <c r="CL120" i="12" a="1"/>
  <c r="AU120" i="12" a="1"/>
  <c r="CT120" i="12" a="1"/>
  <c r="CI120" i="12" a="1"/>
  <c r="BN120" i="12" a="1"/>
  <c r="BC120" i="12" a="1"/>
  <c r="AH120" i="12" a="1"/>
  <c r="W120" i="12" a="1"/>
  <c r="DB120" i="12" a="1"/>
  <c r="CQ120" i="12" a="1"/>
  <c r="BV120" i="12" a="1"/>
  <c r="BK120" i="12" a="1"/>
  <c r="AP120" i="12" a="1"/>
  <c r="AE120" i="12" a="1"/>
  <c r="CY120" i="12" a="1"/>
  <c r="CD120" i="12" a="1"/>
  <c r="BS120" i="12" a="1"/>
  <c r="AX120" i="12" a="1"/>
  <c r="AM120" i="12" a="1"/>
  <c r="R120" i="12" a="1"/>
  <c r="DA120" i="12" a="1"/>
  <c r="CV120" i="12" a="1"/>
  <c r="CS120" i="12" a="1"/>
  <c r="CN120" i="12" a="1"/>
  <c r="CK120" i="12" a="1"/>
  <c r="CF120" i="12" a="1"/>
  <c r="CC120" i="12" a="1"/>
  <c r="BX120" i="12" a="1"/>
  <c r="BU120" i="12" a="1"/>
  <c r="BP120" i="12" a="1"/>
  <c r="BM120" i="12" a="1"/>
  <c r="BH120" i="12" a="1"/>
  <c r="BE120" i="12" a="1"/>
  <c r="AZ120" i="12" a="1"/>
  <c r="AW120" i="12" a="1"/>
  <c r="AR120" i="12" a="1"/>
  <c r="AO120" i="12" a="1"/>
  <c r="AJ120" i="12" a="1"/>
  <c r="AG120" i="12" a="1"/>
  <c r="AB120" i="12" a="1"/>
  <c r="Y120" i="12" a="1"/>
  <c r="T120" i="12" a="1"/>
  <c r="Q120" i="12" a="1"/>
  <c r="L120" i="12" a="1"/>
  <c r="DC120" i="12" a="1"/>
  <c r="CX120" i="12" a="1"/>
  <c r="CU120" i="12" a="1"/>
  <c r="CP120" i="12" a="1"/>
  <c r="CM120" i="12" a="1"/>
  <c r="CH120" i="12" a="1"/>
  <c r="CE120" i="12" a="1"/>
  <c r="BZ120" i="12" a="1"/>
  <c r="BW120" i="12" a="1"/>
  <c r="BR120" i="12" a="1"/>
  <c r="BO120" i="12" a="1"/>
  <c r="BJ120" i="12" a="1"/>
  <c r="BG120" i="12" a="1"/>
  <c r="BB120" i="12" a="1"/>
  <c r="AY120" i="12" a="1"/>
  <c r="AT120" i="12" a="1"/>
  <c r="AQ120" i="12" a="1"/>
  <c r="AL120" i="12" a="1"/>
  <c r="AI120" i="12" a="1"/>
  <c r="AD120" i="12" a="1"/>
  <c r="AA120" i="12" a="1"/>
  <c r="V120" i="12" a="1"/>
  <c r="S120" i="12" a="1"/>
  <c r="N120" i="12" a="1"/>
  <c r="CZ120" i="12" a="1"/>
  <c r="CW120" i="12" a="1"/>
  <c r="CR120" i="12" a="1"/>
  <c r="CO120" i="12" a="1"/>
  <c r="CJ120" i="12" a="1"/>
  <c r="CG120" i="12" a="1"/>
  <c r="CB120" i="12" a="1"/>
  <c r="BY120" i="12" a="1"/>
  <c r="BT120" i="12" a="1"/>
  <c r="BQ120" i="12" a="1"/>
  <c r="BL120" i="12" a="1"/>
  <c r="BI120" i="12" a="1"/>
  <c r="BD120" i="12" a="1"/>
  <c r="BA120" i="12" a="1"/>
  <c r="AV120" i="12" a="1"/>
  <c r="AS120" i="12" a="1"/>
  <c r="AN120" i="12" a="1"/>
  <c r="AK120" i="12" a="1"/>
  <c r="AF120" i="12" a="1"/>
  <c r="AC120" i="12" a="1"/>
  <c r="X120" i="12" a="1"/>
  <c r="U120" i="12" a="1"/>
  <c r="P120" i="12" a="1"/>
  <c r="M120" i="12" a="1"/>
  <c r="CL119" i="12" a="1"/>
  <c r="CA119" i="12" a="1"/>
  <c r="AU119" i="12" a="1"/>
  <c r="Z119" i="12" a="1"/>
  <c r="BF119" i="12" a="1"/>
  <c r="O119" i="12" a="1"/>
  <c r="CT119" i="12" a="1"/>
  <c r="CI119" i="12" a="1"/>
  <c r="BN119" i="12" a="1"/>
  <c r="BC119" i="12" a="1"/>
  <c r="AH119" i="12" a="1"/>
  <c r="W119" i="12" a="1"/>
  <c r="DB119" i="12" a="1"/>
  <c r="CQ119" i="12" a="1"/>
  <c r="BV119" i="12" a="1"/>
  <c r="BK119" i="12" a="1"/>
  <c r="AP119" i="12" a="1"/>
  <c r="AE119" i="12" a="1"/>
  <c r="CY119" i="12" a="1"/>
  <c r="CD119" i="12" a="1"/>
  <c r="BS119" i="12" a="1"/>
  <c r="AX119" i="12" a="1"/>
  <c r="AM119" i="12" a="1"/>
  <c r="R119" i="12" a="1"/>
  <c r="DA119" i="12" a="1"/>
  <c r="CV119" i="12" a="1"/>
  <c r="CS119" i="12" a="1"/>
  <c r="CN119" i="12" a="1"/>
  <c r="CK119" i="12" a="1"/>
  <c r="CF119" i="12" a="1"/>
  <c r="CC119" i="12" a="1"/>
  <c r="BX119" i="12" a="1"/>
  <c r="BU119" i="12" a="1"/>
  <c r="BP119" i="12" a="1"/>
  <c r="BM119" i="12" a="1"/>
  <c r="BH119" i="12" a="1"/>
  <c r="BE119" i="12" a="1"/>
  <c r="AZ119" i="12" a="1"/>
  <c r="AW119" i="12" a="1"/>
  <c r="AR119" i="12" a="1"/>
  <c r="AO119" i="12" a="1"/>
  <c r="AJ119" i="12" a="1"/>
  <c r="AG119" i="12" a="1"/>
  <c r="AB119" i="12" a="1"/>
  <c r="Y119" i="12" a="1"/>
  <c r="T119" i="12" a="1"/>
  <c r="Q119" i="12" a="1"/>
  <c r="L119" i="12" a="1"/>
  <c r="DC119" i="12" a="1"/>
  <c r="CX119" i="12" a="1"/>
  <c r="CU119" i="12" a="1"/>
  <c r="CP119" i="12" a="1"/>
  <c r="CM119" i="12" a="1"/>
  <c r="CH119" i="12" a="1"/>
  <c r="CE119" i="12" a="1"/>
  <c r="BZ119" i="12" a="1"/>
  <c r="BW119" i="12" a="1"/>
  <c r="BR119" i="12" a="1"/>
  <c r="BO119" i="12" a="1"/>
  <c r="BJ119" i="12" a="1"/>
  <c r="BG119" i="12" a="1"/>
  <c r="BB119" i="12" a="1"/>
  <c r="AY119" i="12" a="1"/>
  <c r="AT119" i="12" a="1"/>
  <c r="AQ119" i="12" a="1"/>
  <c r="AL119" i="12" a="1"/>
  <c r="AI119" i="12" a="1"/>
  <c r="AD119" i="12" a="1"/>
  <c r="AA119" i="12" a="1"/>
  <c r="V119" i="12" a="1"/>
  <c r="S119" i="12" a="1"/>
  <c r="N119" i="12" a="1"/>
  <c r="CZ119" i="12" a="1"/>
  <c r="CW119" i="12" a="1"/>
  <c r="CR119" i="12" a="1"/>
  <c r="CO119" i="12" a="1"/>
  <c r="CJ119" i="12" a="1"/>
  <c r="CG119" i="12" a="1"/>
  <c r="CB119" i="12" a="1"/>
  <c r="BY119" i="12" a="1"/>
  <c r="BT119" i="12" a="1"/>
  <c r="BQ119" i="12" a="1"/>
  <c r="BL119" i="12" a="1"/>
  <c r="BI119" i="12" a="1"/>
  <c r="BD119" i="12" a="1"/>
  <c r="BA119" i="12" a="1"/>
  <c r="AV119" i="12" a="1"/>
  <c r="AS119" i="12" a="1"/>
  <c r="AN119" i="12" a="1"/>
  <c r="AK119" i="12" a="1"/>
  <c r="AF119" i="12" a="1"/>
  <c r="AC119" i="12" a="1"/>
  <c r="X119" i="12" a="1"/>
  <c r="U119" i="12" a="1"/>
  <c r="P119" i="12" a="1"/>
  <c r="M119" i="12" a="1"/>
  <c r="CL118" i="12" a="1"/>
  <c r="AU118" i="12" a="1"/>
  <c r="O118" i="12" a="1"/>
  <c r="CA118" i="12" a="1"/>
  <c r="BF118" i="12" a="1"/>
  <c r="Z118" i="12" a="1"/>
  <c r="CT118" i="12" a="1"/>
  <c r="CI118" i="12" a="1"/>
  <c r="BN118" i="12" a="1"/>
  <c r="BC118" i="12" a="1"/>
  <c r="AH118" i="12" a="1"/>
  <c r="W118" i="12" a="1"/>
  <c r="DB118" i="12" a="1"/>
  <c r="CQ118" i="12" a="1"/>
  <c r="BV118" i="12" a="1"/>
  <c r="BK118" i="12" a="1"/>
  <c r="AP118" i="12" a="1"/>
  <c r="AE118" i="12" a="1"/>
  <c r="CY118" i="12" a="1"/>
  <c r="CD118" i="12" a="1"/>
  <c r="BS118" i="12" a="1"/>
  <c r="AX118" i="12" a="1"/>
  <c r="AM118" i="12" a="1"/>
  <c r="R118" i="12" a="1"/>
  <c r="DA118" i="12" a="1"/>
  <c r="CV118" i="12" a="1"/>
  <c r="CS118" i="12" a="1"/>
  <c r="CN118" i="12" a="1"/>
  <c r="CK118" i="12" a="1"/>
  <c r="CF118" i="12" a="1"/>
  <c r="CC118" i="12" a="1"/>
  <c r="BX118" i="12" a="1"/>
  <c r="BU118" i="12" a="1"/>
  <c r="BP118" i="12" a="1"/>
  <c r="BM118" i="12" a="1"/>
  <c r="BH118" i="12" a="1"/>
  <c r="BE118" i="12" a="1"/>
  <c r="AZ118" i="12" a="1"/>
  <c r="AW118" i="12" a="1"/>
  <c r="AR118" i="12" a="1"/>
  <c r="AO118" i="12" a="1"/>
  <c r="AJ118" i="12" a="1"/>
  <c r="AG118" i="12" a="1"/>
  <c r="AB118" i="12" a="1"/>
  <c r="Y118" i="12" a="1"/>
  <c r="T118" i="12" a="1"/>
  <c r="Q118" i="12" a="1"/>
  <c r="L118" i="12" a="1"/>
  <c r="DC118" i="12" a="1"/>
  <c r="CX118" i="12" a="1"/>
  <c r="CU118" i="12" a="1"/>
  <c r="CP118" i="12" a="1"/>
  <c r="CM118" i="12" a="1"/>
  <c r="CH118" i="12" a="1"/>
  <c r="CE118" i="12" a="1"/>
  <c r="BZ118" i="12" a="1"/>
  <c r="BW118" i="12" a="1"/>
  <c r="BR118" i="12" a="1"/>
  <c r="BO118" i="12" a="1"/>
  <c r="BJ118" i="12" a="1"/>
  <c r="BG118" i="12" a="1"/>
  <c r="BB118" i="12" a="1"/>
  <c r="AY118" i="12" a="1"/>
  <c r="AT118" i="12" a="1"/>
  <c r="AQ118" i="12" a="1"/>
  <c r="AL118" i="12" a="1"/>
  <c r="AI118" i="12" a="1"/>
  <c r="AD118" i="12" a="1"/>
  <c r="AA118" i="12" a="1"/>
  <c r="V118" i="12" a="1"/>
  <c r="S118" i="12" a="1"/>
  <c r="N118" i="12" a="1"/>
  <c r="CZ118" i="12" a="1"/>
  <c r="CW118" i="12" a="1"/>
  <c r="CR118" i="12" a="1"/>
  <c r="CO118" i="12" a="1"/>
  <c r="CJ118" i="12" a="1"/>
  <c r="CG118" i="12" a="1"/>
  <c r="CB118" i="12" a="1"/>
  <c r="BY118" i="12" a="1"/>
  <c r="BT118" i="12" a="1"/>
  <c r="BQ118" i="12" a="1"/>
  <c r="BL118" i="12" a="1"/>
  <c r="BI118" i="12" a="1"/>
  <c r="BD118" i="12" a="1"/>
  <c r="BA118" i="12" a="1"/>
  <c r="AV118" i="12" a="1"/>
  <c r="AS118" i="12" a="1"/>
  <c r="AN118" i="12" a="1"/>
  <c r="AK118" i="12" a="1"/>
  <c r="AF118" i="12" a="1"/>
  <c r="AC118" i="12" a="1"/>
  <c r="X118" i="12" a="1"/>
  <c r="U118" i="12" a="1"/>
  <c r="P118" i="12" a="1"/>
  <c r="M118" i="12" a="1"/>
  <c r="Z117" i="12" a="1"/>
  <c r="BF117" i="12" a="1"/>
  <c r="O117" i="12" a="1"/>
  <c r="CL117" i="12" a="1"/>
  <c r="AU117" i="12" a="1"/>
  <c r="CA117" i="12" a="1"/>
  <c r="CT117" i="12" a="1"/>
  <c r="CI117" i="12" a="1"/>
  <c r="BN117" i="12" a="1"/>
  <c r="BC117" i="12" a="1"/>
  <c r="AH117" i="12" a="1"/>
  <c r="W117" i="12" a="1"/>
  <c r="DB117" i="12" a="1"/>
  <c r="CQ117" i="12" a="1"/>
  <c r="BV117" i="12" a="1"/>
  <c r="BK117" i="12" a="1"/>
  <c r="AP117" i="12" a="1"/>
  <c r="AE117" i="12" a="1"/>
  <c r="CY117" i="12" a="1"/>
  <c r="CD117" i="12" a="1"/>
  <c r="BS117" i="12" a="1"/>
  <c r="AX117" i="12" a="1"/>
  <c r="AM117" i="12" a="1"/>
  <c r="R117" i="12" a="1"/>
  <c r="DA117" i="12" a="1"/>
  <c r="CV117" i="12" a="1"/>
  <c r="CS117" i="12" a="1"/>
  <c r="CN117" i="12" a="1"/>
  <c r="CK117" i="12" a="1"/>
  <c r="CF117" i="12" a="1"/>
  <c r="CC117" i="12" a="1"/>
  <c r="BX117" i="12" a="1"/>
  <c r="BU117" i="12" a="1"/>
  <c r="BP117" i="12" a="1"/>
  <c r="BM117" i="12" a="1"/>
  <c r="BH117" i="12" a="1"/>
  <c r="BE117" i="12" a="1"/>
  <c r="AZ117" i="12" a="1"/>
  <c r="AW117" i="12" a="1"/>
  <c r="AR117" i="12" a="1"/>
  <c r="AO117" i="12" a="1"/>
  <c r="AJ117" i="12" a="1"/>
  <c r="AG117" i="12" a="1"/>
  <c r="AB117" i="12" a="1"/>
  <c r="Y117" i="12" a="1"/>
  <c r="T117" i="12" a="1"/>
  <c r="Q117" i="12" a="1"/>
  <c r="L117" i="12" a="1"/>
  <c r="DC117" i="12" a="1"/>
  <c r="CX117" i="12" a="1"/>
  <c r="CU117" i="12" a="1"/>
  <c r="CP117" i="12" a="1"/>
  <c r="CM117" i="12" a="1"/>
  <c r="CH117" i="12" a="1"/>
  <c r="CE117" i="12" a="1"/>
  <c r="BZ117" i="12" a="1"/>
  <c r="BW117" i="12" a="1"/>
  <c r="BR117" i="12" a="1"/>
  <c r="BO117" i="12" a="1"/>
  <c r="BJ117" i="12" a="1"/>
  <c r="BG117" i="12" a="1"/>
  <c r="BB117" i="12" a="1"/>
  <c r="AY117" i="12" a="1"/>
  <c r="AT117" i="12" a="1"/>
  <c r="AQ117" i="12" a="1"/>
  <c r="AL117" i="12" a="1"/>
  <c r="AI117" i="12" a="1"/>
  <c r="AD117" i="12" a="1"/>
  <c r="AA117" i="12" a="1"/>
  <c r="V117" i="12" a="1"/>
  <c r="S117" i="12" a="1"/>
  <c r="N117" i="12" a="1"/>
  <c r="CZ117" i="12" a="1"/>
  <c r="CW117" i="12" a="1"/>
  <c r="CR117" i="12" a="1"/>
  <c r="CO117" i="12" a="1"/>
  <c r="CJ117" i="12" a="1"/>
  <c r="CG117" i="12" a="1"/>
  <c r="CB117" i="12" a="1"/>
  <c r="BY117" i="12" a="1"/>
  <c r="BT117" i="12" a="1"/>
  <c r="BQ117" i="12" a="1"/>
  <c r="BL117" i="12" a="1"/>
  <c r="BI117" i="12" a="1"/>
  <c r="BD117" i="12" a="1"/>
  <c r="BA117" i="12" a="1"/>
  <c r="AV117" i="12" a="1"/>
  <c r="AS117" i="12" a="1"/>
  <c r="AN117" i="12" a="1"/>
  <c r="AK117" i="12" a="1"/>
  <c r="AF117" i="12" a="1"/>
  <c r="AC117" i="12" a="1"/>
  <c r="X117" i="12" a="1"/>
  <c r="U117" i="12" a="1"/>
  <c r="P117" i="12" a="1"/>
  <c r="M117" i="12" a="1"/>
  <c r="Z116" i="12" a="1"/>
  <c r="BF116" i="12" a="1"/>
  <c r="O116" i="12" a="1"/>
  <c r="CA116" i="12" a="1"/>
  <c r="CL116" i="12" a="1"/>
  <c r="AU116" i="12" a="1"/>
  <c r="CT116" i="12" a="1"/>
  <c r="CI116" i="12" a="1"/>
  <c r="BN116" i="12" a="1"/>
  <c r="BC116" i="12" a="1"/>
  <c r="AH116" i="12" a="1"/>
  <c r="W116" i="12" a="1"/>
  <c r="DB116" i="12" a="1"/>
  <c r="CQ116" i="12" a="1"/>
  <c r="BV116" i="12" a="1"/>
  <c r="BK116" i="12" a="1"/>
  <c r="AP116" i="12" a="1"/>
  <c r="AE116" i="12" a="1"/>
  <c r="CY116" i="12" a="1"/>
  <c r="CD116" i="12" a="1"/>
  <c r="BS116" i="12" a="1"/>
  <c r="AX116" i="12" a="1"/>
  <c r="AM116" i="12" a="1"/>
  <c r="R116" i="12" a="1"/>
  <c r="DA116" i="12" a="1"/>
  <c r="CV116" i="12" a="1"/>
  <c r="CS116" i="12" a="1"/>
  <c r="CN116" i="12" a="1"/>
  <c r="CK116" i="12" a="1"/>
  <c r="CF116" i="12" a="1"/>
  <c r="CC116" i="12" a="1"/>
  <c r="BX116" i="12" a="1"/>
  <c r="BU116" i="12" a="1"/>
  <c r="BP116" i="12" a="1"/>
  <c r="BM116" i="12" a="1"/>
  <c r="BH116" i="12" a="1"/>
  <c r="BE116" i="12" a="1"/>
  <c r="AZ116" i="12" a="1"/>
  <c r="AW116" i="12" a="1"/>
  <c r="AR116" i="12" a="1"/>
  <c r="AO116" i="12" a="1"/>
  <c r="AJ116" i="12" a="1"/>
  <c r="AG116" i="12" a="1"/>
  <c r="AB116" i="12" a="1"/>
  <c r="Y116" i="12" a="1"/>
  <c r="T116" i="12" a="1"/>
  <c r="Q116" i="12" a="1"/>
  <c r="L116" i="12" a="1"/>
  <c r="DC116" i="12" a="1"/>
  <c r="CX116" i="12" a="1"/>
  <c r="CU116" i="12" a="1"/>
  <c r="CP116" i="12" a="1"/>
  <c r="CM116" i="12" a="1"/>
  <c r="CH116" i="12" a="1"/>
  <c r="CE116" i="12" a="1"/>
  <c r="BZ116" i="12" a="1"/>
  <c r="BW116" i="12" a="1"/>
  <c r="BR116" i="12" a="1"/>
  <c r="BO116" i="12" a="1"/>
  <c r="BJ116" i="12" a="1"/>
  <c r="BG116" i="12" a="1"/>
  <c r="BB116" i="12" a="1"/>
  <c r="AY116" i="12" a="1"/>
  <c r="AT116" i="12" a="1"/>
  <c r="AQ116" i="12" a="1"/>
  <c r="AL116" i="12" a="1"/>
  <c r="AI116" i="12" a="1"/>
  <c r="AD116" i="12" a="1"/>
  <c r="AA116" i="12" a="1"/>
  <c r="V116" i="12" a="1"/>
  <c r="S116" i="12" a="1"/>
  <c r="N116" i="12" a="1"/>
  <c r="CZ116" i="12" a="1"/>
  <c r="CW116" i="12" a="1"/>
  <c r="CR116" i="12" a="1"/>
  <c r="CO116" i="12" a="1"/>
  <c r="CJ116" i="12" a="1"/>
  <c r="CG116" i="12" a="1"/>
  <c r="CB116" i="12" a="1"/>
  <c r="BY116" i="12" a="1"/>
  <c r="BT116" i="12" a="1"/>
  <c r="BQ116" i="12" a="1"/>
  <c r="BL116" i="12" a="1"/>
  <c r="BI116" i="12" a="1"/>
  <c r="BD116" i="12" a="1"/>
  <c r="BA116" i="12" a="1"/>
  <c r="AV116" i="12" a="1"/>
  <c r="AS116" i="12" a="1"/>
  <c r="AN116" i="12" a="1"/>
  <c r="AK116" i="12" a="1"/>
  <c r="AF116" i="12" a="1"/>
  <c r="AC116" i="12" a="1"/>
  <c r="X116" i="12" a="1"/>
  <c r="U116" i="12" a="1"/>
  <c r="P116" i="12" a="1"/>
  <c r="M116" i="12" a="1"/>
  <c r="AU115" i="12" a="1"/>
  <c r="CA115" i="12" a="1"/>
  <c r="CL115" i="12" a="1"/>
  <c r="Z115" i="12" a="1"/>
  <c r="BF115" i="12" a="1"/>
  <c r="O115" i="12" a="1"/>
  <c r="CT115" i="12" a="1"/>
  <c r="CI115" i="12" a="1"/>
  <c r="BN115" i="12" a="1"/>
  <c r="BC115" i="12" a="1"/>
  <c r="AH115" i="12" a="1"/>
  <c r="W115" i="12" a="1"/>
  <c r="DB115" i="12" a="1"/>
  <c r="CQ115" i="12" a="1"/>
  <c r="BV115" i="12" a="1"/>
  <c r="BK115" i="12" a="1"/>
  <c r="AP115" i="12" a="1"/>
  <c r="AE115" i="12" a="1"/>
  <c r="CY115" i="12" a="1"/>
  <c r="CD115" i="12" a="1"/>
  <c r="BS115" i="12" a="1"/>
  <c r="AX115" i="12" a="1"/>
  <c r="AM115" i="12" a="1"/>
  <c r="R115" i="12" a="1"/>
  <c r="DA115" i="12" a="1"/>
  <c r="CV115" i="12" a="1"/>
  <c r="CS115" i="12" a="1"/>
  <c r="CN115" i="12" a="1"/>
  <c r="CK115" i="12" a="1"/>
  <c r="CF115" i="12" a="1"/>
  <c r="CC115" i="12" a="1"/>
  <c r="BX115" i="12" a="1"/>
  <c r="BU115" i="12" a="1"/>
  <c r="BP115" i="12" a="1"/>
  <c r="BM115" i="12" a="1"/>
  <c r="BH115" i="12" a="1"/>
  <c r="BE115" i="12" a="1"/>
  <c r="AZ115" i="12" a="1"/>
  <c r="AW115" i="12" a="1"/>
  <c r="AR115" i="12" a="1"/>
  <c r="AO115" i="12" a="1"/>
  <c r="AJ115" i="12" a="1"/>
  <c r="AG115" i="12" a="1"/>
  <c r="AB115" i="12" a="1"/>
  <c r="Y115" i="12" a="1"/>
  <c r="T115" i="12" a="1"/>
  <c r="Q115" i="12" a="1"/>
  <c r="L115" i="12" a="1"/>
  <c r="DC115" i="12" a="1"/>
  <c r="CX115" i="12" a="1"/>
  <c r="CU115" i="12" a="1"/>
  <c r="CP115" i="12" a="1"/>
  <c r="CM115" i="12" a="1"/>
  <c r="CH115" i="12" a="1"/>
  <c r="CE115" i="12" a="1"/>
  <c r="BZ115" i="12" a="1"/>
  <c r="BW115" i="12" a="1"/>
  <c r="BR115" i="12" a="1"/>
  <c r="BO115" i="12" a="1"/>
  <c r="BJ115" i="12" a="1"/>
  <c r="BG115" i="12" a="1"/>
  <c r="BB115" i="12" a="1"/>
  <c r="AY115" i="12" a="1"/>
  <c r="AT115" i="12" a="1"/>
  <c r="AQ115" i="12" a="1"/>
  <c r="AL115" i="12" a="1"/>
  <c r="AI115" i="12" a="1"/>
  <c r="AD115" i="12" a="1"/>
  <c r="AA115" i="12" a="1"/>
  <c r="V115" i="12" a="1"/>
  <c r="S115" i="12" a="1"/>
  <c r="N115" i="12" a="1"/>
  <c r="CZ115" i="12" a="1"/>
  <c r="CW115" i="12" a="1"/>
  <c r="CR115" i="12" a="1"/>
  <c r="CO115" i="12" a="1"/>
  <c r="CJ115" i="12" a="1"/>
  <c r="CG115" i="12" a="1"/>
  <c r="CB115" i="12" a="1"/>
  <c r="BY115" i="12" a="1"/>
  <c r="BT115" i="12" a="1"/>
  <c r="BQ115" i="12" a="1"/>
  <c r="BL115" i="12" a="1"/>
  <c r="BI115" i="12" a="1"/>
  <c r="BD115" i="12" a="1"/>
  <c r="BA115" i="12" a="1"/>
  <c r="AV115" i="12" a="1"/>
  <c r="AS115" i="12" a="1"/>
  <c r="AN115" i="12" a="1"/>
  <c r="AK115" i="12" a="1"/>
  <c r="AF115" i="12" a="1"/>
  <c r="AC115" i="12" a="1"/>
  <c r="X115" i="12" a="1"/>
  <c r="U115" i="12" a="1"/>
  <c r="P115" i="12" a="1"/>
  <c r="M115" i="12" a="1"/>
  <c r="CL114" i="12" a="1"/>
  <c r="AE114" i="12" a="1"/>
  <c r="CA114" i="12" a="1"/>
  <c r="O114" i="12" a="1"/>
  <c r="AU114" i="12" a="1"/>
  <c r="BK114" i="12" a="1"/>
  <c r="CT114" i="12" a="1"/>
  <c r="CI114" i="12" a="1"/>
  <c r="BW114" i="12" a="1"/>
  <c r="BG114" i="12" a="1"/>
  <c r="AQ114" i="12" a="1"/>
  <c r="AA114" i="12" a="1"/>
  <c r="DB114" i="12" a="1"/>
  <c r="CQ114" i="12" a="1"/>
  <c r="BS114" i="12" a="1"/>
  <c r="BC114" i="12" a="1"/>
  <c r="AM114" i="12" a="1"/>
  <c r="W114" i="12" a="1"/>
  <c r="CY114" i="12" a="1"/>
  <c r="CD114" i="12" a="1"/>
  <c r="BO114" i="12" a="1"/>
  <c r="AY114" i="12" a="1"/>
  <c r="AI114" i="12" a="1"/>
  <c r="S114" i="12" a="1"/>
  <c r="DA114" i="12" a="1"/>
  <c r="CV114" i="12" a="1"/>
  <c r="CS114" i="12" a="1"/>
  <c r="CN114" i="12" a="1"/>
  <c r="CK114" i="12" a="1"/>
  <c r="CF114" i="12" a="1"/>
  <c r="CC114" i="12" a="1"/>
  <c r="DC114" i="12" a="1"/>
  <c r="CX114" i="12" a="1"/>
  <c r="CU114" i="12" a="1"/>
  <c r="CP114" i="12" a="1"/>
  <c r="CM114" i="12" a="1"/>
  <c r="CH114" i="12" a="1"/>
  <c r="CE114" i="12" a="1"/>
  <c r="BY114" i="12" a="1"/>
  <c r="BU114" i="12" a="1"/>
  <c r="BQ114" i="12" a="1"/>
  <c r="BM114" i="12" a="1"/>
  <c r="BI114" i="12" a="1"/>
  <c r="BE114" i="12" a="1"/>
  <c r="BA114" i="12" a="1"/>
  <c r="AW114" i="12" a="1"/>
  <c r="AS114" i="12" a="1"/>
  <c r="AO114" i="12" a="1"/>
  <c r="AK114" i="12" a="1"/>
  <c r="AG114" i="12" a="1"/>
  <c r="AC114" i="12" a="1"/>
  <c r="Y114" i="12" a="1"/>
  <c r="U114" i="12" a="1"/>
  <c r="Q114" i="12" a="1"/>
  <c r="M114" i="12" a="1"/>
  <c r="CZ114" i="12" a="1"/>
  <c r="CW114" i="12" a="1"/>
  <c r="CR114" i="12" a="1"/>
  <c r="CO114" i="12" a="1"/>
  <c r="CJ114" i="12" a="1"/>
  <c r="CG114" i="12" a="1"/>
  <c r="CB114" i="12" a="1"/>
  <c r="BZ114" i="12" a="1"/>
  <c r="BX114" i="12" a="1"/>
  <c r="BV114" i="12" a="1"/>
  <c r="BT114" i="12" a="1"/>
  <c r="BR114" i="12" a="1"/>
  <c r="BP114" i="12" a="1"/>
  <c r="BN114" i="12" a="1"/>
  <c r="BL114" i="12" a="1"/>
  <c r="BJ114" i="12" a="1"/>
  <c r="BH114" i="12" a="1"/>
  <c r="BF114" i="12" a="1"/>
  <c r="BD114" i="12" a="1"/>
  <c r="BB114" i="12" a="1"/>
  <c r="AZ114" i="12" a="1"/>
  <c r="AX114" i="12" a="1"/>
  <c r="AV114" i="12" a="1"/>
  <c r="AT114" i="12" a="1"/>
  <c r="AR114" i="12" a="1"/>
  <c r="AP114" i="12" a="1"/>
  <c r="AN114" i="12" a="1"/>
  <c r="AL114" i="12" a="1"/>
  <c r="AJ114" i="12" a="1"/>
  <c r="AH114" i="12" a="1"/>
  <c r="AF114" i="12" a="1"/>
  <c r="AD114" i="12" a="1"/>
  <c r="AB114" i="12" a="1"/>
  <c r="Z114" i="12" a="1"/>
  <c r="X114" i="12" a="1"/>
  <c r="V114" i="12" a="1"/>
  <c r="T114" i="12" a="1"/>
  <c r="R114" i="12" a="1"/>
  <c r="P114" i="12" a="1"/>
  <c r="N114" i="12" a="1"/>
  <c r="L114" i="12" a="1"/>
  <c r="CA113" i="12" a="1"/>
  <c r="BK113" i="12" a="1"/>
  <c r="O113" i="12" a="1"/>
  <c r="AU113" i="12" a="1"/>
  <c r="CQ113" i="12" a="1"/>
  <c r="AE113" i="12" a="1"/>
  <c r="DC113" i="12" a="1"/>
  <c r="CM113" i="12" a="1"/>
  <c r="BW113" i="12" a="1"/>
  <c r="BG113" i="12" a="1"/>
  <c r="AQ113" i="12" a="1"/>
  <c r="AA113" i="12" a="1"/>
  <c r="CY113" i="12" a="1"/>
  <c r="CI113" i="12" a="1"/>
  <c r="BS113" i="12" a="1"/>
  <c r="BC113" i="12" a="1"/>
  <c r="AM113" i="12" a="1"/>
  <c r="W113" i="12" a="1"/>
  <c r="CU113" i="12" a="1"/>
  <c r="CE113" i="12" a="1"/>
  <c r="BO113" i="12" a="1"/>
  <c r="AY113" i="12" a="1"/>
  <c r="AI113" i="12" a="1"/>
  <c r="S113" i="12" a="1"/>
  <c r="DA113" i="12" a="1"/>
  <c r="CW113" i="12" a="1"/>
  <c r="CS113" i="12" a="1"/>
  <c r="CO113" i="12" a="1"/>
  <c r="CK113" i="12" a="1"/>
  <c r="CG113" i="12" a="1"/>
  <c r="CC113" i="12" a="1"/>
  <c r="BY113" i="12" a="1"/>
  <c r="BU113" i="12" a="1"/>
  <c r="BQ113" i="12" a="1"/>
  <c r="BM113" i="12" a="1"/>
  <c r="BI113" i="12" a="1"/>
  <c r="BE113" i="12" a="1"/>
  <c r="BA113" i="12" a="1"/>
  <c r="AW113" i="12" a="1"/>
  <c r="AS113" i="12" a="1"/>
  <c r="AO113" i="12" a="1"/>
  <c r="AK113" i="12" a="1"/>
  <c r="AG113" i="12" a="1"/>
  <c r="AC113" i="12" a="1"/>
  <c r="Y113" i="12" a="1"/>
  <c r="U113" i="12" a="1"/>
  <c r="Q113" i="12" a="1"/>
  <c r="M113" i="12" a="1"/>
  <c r="DB113" i="12" a="1"/>
  <c r="CZ113" i="12" a="1"/>
  <c r="CX113" i="12" a="1"/>
  <c r="CV113" i="12" a="1"/>
  <c r="CT113" i="12" a="1"/>
  <c r="CR113" i="12" a="1"/>
  <c r="CP113" i="12" a="1"/>
  <c r="CN113" i="12" a="1"/>
  <c r="CL113" i="12" a="1"/>
  <c r="CJ113" i="12" a="1"/>
  <c r="CH113" i="12" a="1"/>
  <c r="CF113" i="12" a="1"/>
  <c r="CD113" i="12" a="1"/>
  <c r="CB113" i="12" a="1"/>
  <c r="BZ113" i="12" a="1"/>
  <c r="BX113" i="12" a="1"/>
  <c r="BV113" i="12" a="1"/>
  <c r="BT113" i="12" a="1"/>
  <c r="BR113" i="12" a="1"/>
  <c r="BP113" i="12" a="1"/>
  <c r="BN113" i="12" a="1"/>
  <c r="BL113" i="12" a="1"/>
  <c r="BJ113" i="12" a="1"/>
  <c r="BH113" i="12" a="1"/>
  <c r="BF113" i="12" a="1"/>
  <c r="BD113" i="12" a="1"/>
  <c r="BB113" i="12" a="1"/>
  <c r="AZ113" i="12" a="1"/>
  <c r="AX113" i="12" a="1"/>
  <c r="AV113" i="12" a="1"/>
  <c r="AT113" i="12" a="1"/>
  <c r="AR113" i="12" a="1"/>
  <c r="AP113" i="12" a="1"/>
  <c r="AN113" i="12" a="1"/>
  <c r="AL113" i="12" a="1"/>
  <c r="AJ113" i="12" a="1"/>
  <c r="AH113" i="12" a="1"/>
  <c r="AF113" i="12" a="1"/>
  <c r="AD113" i="12" a="1"/>
  <c r="AB113" i="12" a="1"/>
  <c r="Z113" i="12" a="1"/>
  <c r="X113" i="12" a="1"/>
  <c r="V113" i="12" a="1"/>
  <c r="T113" i="12" a="1"/>
  <c r="R113" i="12" a="1"/>
  <c r="P113" i="12" a="1"/>
  <c r="N113" i="12" a="1"/>
  <c r="L113" i="12" a="1"/>
  <c r="CQ112" i="12" a="1"/>
  <c r="AE112" i="12" a="1"/>
  <c r="CA112" i="12" a="1"/>
  <c r="O112" i="12" a="1"/>
  <c r="AU112" i="12" a="1"/>
  <c r="BK112" i="12" a="1"/>
  <c r="DC112" i="12" a="1"/>
  <c r="CM112" i="12" a="1"/>
  <c r="BW112" i="12" a="1"/>
  <c r="BG112" i="12" a="1"/>
  <c r="AQ112" i="12" a="1"/>
  <c r="AA112" i="12" a="1"/>
  <c r="CY112" i="12" a="1"/>
  <c r="CI112" i="12" a="1"/>
  <c r="BS112" i="12" a="1"/>
  <c r="BC112" i="12" a="1"/>
  <c r="AM112" i="12" a="1"/>
  <c r="W112" i="12" a="1"/>
  <c r="CU112" i="12" a="1"/>
  <c r="CE112" i="12" a="1"/>
  <c r="BO112" i="12" a="1"/>
  <c r="AY112" i="12" a="1"/>
  <c r="AI112" i="12" a="1"/>
  <c r="S112" i="12" a="1"/>
  <c r="DA112" i="12" a="1"/>
  <c r="CW112" i="12" a="1"/>
  <c r="CS112" i="12" a="1"/>
  <c r="CO112" i="12" a="1"/>
  <c r="CK112" i="12" a="1"/>
  <c r="CG112" i="12" a="1"/>
  <c r="CC112" i="12" a="1"/>
  <c r="BY112" i="12" a="1"/>
  <c r="BU112" i="12" a="1"/>
  <c r="BQ112" i="12" a="1"/>
  <c r="BM112" i="12" a="1"/>
  <c r="BI112" i="12" a="1"/>
  <c r="BE112" i="12" a="1"/>
  <c r="BA112" i="12" a="1"/>
  <c r="AW112" i="12" a="1"/>
  <c r="AS112" i="12" a="1"/>
  <c r="AO112" i="12" a="1"/>
  <c r="AK112" i="12" a="1"/>
  <c r="AG112" i="12" a="1"/>
  <c r="AC112" i="12" a="1"/>
  <c r="Y112" i="12" a="1"/>
  <c r="U112" i="12" a="1"/>
  <c r="Q112" i="12" a="1"/>
  <c r="M112" i="12" a="1"/>
  <c r="DB112" i="12" a="1"/>
  <c r="CZ112" i="12" a="1"/>
  <c r="CX112" i="12" a="1"/>
  <c r="CV112" i="12" a="1"/>
  <c r="CT112" i="12" a="1"/>
  <c r="CR112" i="12" a="1"/>
  <c r="CP112" i="12" a="1"/>
  <c r="CN112" i="12" a="1"/>
  <c r="CL112" i="12" a="1"/>
  <c r="CJ112" i="12" a="1"/>
  <c r="CH112" i="12" a="1"/>
  <c r="CF112" i="12" a="1"/>
  <c r="CD112" i="12" a="1"/>
  <c r="CB112" i="12" a="1"/>
  <c r="BZ112" i="12" a="1"/>
  <c r="BX112" i="12" a="1"/>
  <c r="BV112" i="12" a="1"/>
  <c r="BT112" i="12" a="1"/>
  <c r="BR112" i="12" a="1"/>
  <c r="BP112" i="12" a="1"/>
  <c r="BN112" i="12" a="1"/>
  <c r="BL112" i="12" a="1"/>
  <c r="BJ112" i="12" a="1"/>
  <c r="BH112" i="12" a="1"/>
  <c r="BF112" i="12" a="1"/>
  <c r="BD112" i="12" a="1"/>
  <c r="BB112" i="12" a="1"/>
  <c r="AZ112" i="12" a="1"/>
  <c r="AX112" i="12" a="1"/>
  <c r="AV112" i="12" a="1"/>
  <c r="AT112" i="12" a="1"/>
  <c r="AR112" i="12" a="1"/>
  <c r="AP112" i="12" a="1"/>
  <c r="AN112" i="12" a="1"/>
  <c r="AL112" i="12" a="1"/>
  <c r="AJ112" i="12" a="1"/>
  <c r="AH112" i="12" a="1"/>
  <c r="AF112" i="12" a="1"/>
  <c r="AD112" i="12" a="1"/>
  <c r="AB112" i="12" a="1"/>
  <c r="Z112" i="12" a="1"/>
  <c r="X112" i="12" a="1"/>
  <c r="V112" i="12" a="1"/>
  <c r="T112" i="12" a="1"/>
  <c r="R112" i="12" a="1"/>
  <c r="P112" i="12" a="1"/>
  <c r="N112" i="12" a="1"/>
  <c r="L112" i="12" a="1"/>
  <c r="CA111" i="12" a="1"/>
  <c r="BK111" i="12" a="1"/>
  <c r="O111" i="12" a="1"/>
  <c r="AU111" i="12" a="1"/>
  <c r="CQ111" i="12" a="1"/>
  <c r="AE111" i="12" a="1"/>
  <c r="DC111" i="12" a="1"/>
  <c r="CM111" i="12" a="1"/>
  <c r="BW111" i="12" a="1"/>
  <c r="BG111" i="12" a="1"/>
  <c r="AQ111" i="12" a="1"/>
  <c r="AA111" i="12" a="1"/>
  <c r="CY111" i="12" a="1"/>
  <c r="CI111" i="12" a="1"/>
  <c r="BS111" i="12" a="1"/>
  <c r="BC111" i="12" a="1"/>
  <c r="AM111" i="12" a="1"/>
  <c r="W111" i="12" a="1"/>
  <c r="CU111" i="12" a="1"/>
  <c r="CE111" i="12" a="1"/>
  <c r="BO111" i="12" a="1"/>
  <c r="AY111" i="12" a="1"/>
  <c r="AI111" i="12" a="1"/>
  <c r="S111" i="12" a="1"/>
  <c r="DA111" i="12" a="1"/>
  <c r="CW111" i="12" a="1"/>
  <c r="CS111" i="12" a="1"/>
  <c r="CO111" i="12" a="1"/>
  <c r="CK111" i="12" a="1"/>
  <c r="CG111" i="12" a="1"/>
  <c r="CC111" i="12" a="1"/>
  <c r="BY111" i="12" a="1"/>
  <c r="BU111" i="12" a="1"/>
  <c r="BQ111" i="12" a="1"/>
  <c r="BM111" i="12" a="1"/>
  <c r="BI111" i="12" a="1"/>
  <c r="BE111" i="12" a="1"/>
  <c r="BA111" i="12" a="1"/>
  <c r="AW111" i="12" a="1"/>
  <c r="AS111" i="12" a="1"/>
  <c r="AO111" i="12" a="1"/>
  <c r="AK111" i="12" a="1"/>
  <c r="AG111" i="12" a="1"/>
  <c r="AC111" i="12" a="1"/>
  <c r="Y111" i="12" a="1"/>
  <c r="U111" i="12" a="1"/>
  <c r="Q111" i="12" a="1"/>
  <c r="M111" i="12" a="1"/>
  <c r="DB111" i="12" a="1"/>
  <c r="CZ111" i="12" a="1"/>
  <c r="CX111" i="12" a="1"/>
  <c r="CV111" i="12" a="1"/>
  <c r="CT111" i="12" a="1"/>
  <c r="CR111" i="12" a="1"/>
  <c r="CP111" i="12" a="1"/>
  <c r="CN111" i="12" a="1"/>
  <c r="CL111" i="12" a="1"/>
  <c r="CJ111" i="12" a="1"/>
  <c r="CH111" i="12" a="1"/>
  <c r="CF111" i="12" a="1"/>
  <c r="CD111" i="12" a="1"/>
  <c r="CB111" i="12" a="1"/>
  <c r="BZ111" i="12" a="1"/>
  <c r="BX111" i="12" a="1"/>
  <c r="BV111" i="12" a="1"/>
  <c r="BT111" i="12" a="1"/>
  <c r="BR111" i="12" a="1"/>
  <c r="BP111" i="12" a="1"/>
  <c r="BN111" i="12" a="1"/>
  <c r="BL111" i="12" a="1"/>
  <c r="BJ111" i="12" a="1"/>
  <c r="BH111" i="12" a="1"/>
  <c r="BF111" i="12" a="1"/>
  <c r="BD111" i="12" a="1"/>
  <c r="BB111" i="12" a="1"/>
  <c r="AZ111" i="12" a="1"/>
  <c r="AX111" i="12" a="1"/>
  <c r="AV111" i="12" a="1"/>
  <c r="AT111" i="12" a="1"/>
  <c r="AR111" i="12" a="1"/>
  <c r="AP111" i="12" a="1"/>
  <c r="AN111" i="12" a="1"/>
  <c r="AL111" i="12" a="1"/>
  <c r="AJ111" i="12" a="1"/>
  <c r="AH111" i="12" a="1"/>
  <c r="AF111" i="12" a="1"/>
  <c r="AD111" i="12" a="1"/>
  <c r="AB111" i="12" a="1"/>
  <c r="Z111" i="12" a="1"/>
  <c r="X111" i="12" a="1"/>
  <c r="V111" i="12" a="1"/>
  <c r="T111" i="12" a="1"/>
  <c r="R111" i="12" a="1"/>
  <c r="P111" i="12" a="1"/>
  <c r="N111" i="12" a="1"/>
  <c r="L111" i="12" a="1"/>
  <c r="CQ110" i="12" a="1"/>
  <c r="AE110" i="12" a="1"/>
  <c r="CA110" i="12" a="1"/>
  <c r="O110" i="12" a="1"/>
  <c r="AU110" i="12" a="1"/>
  <c r="BK110" i="12" a="1"/>
  <c r="DC110" i="12" a="1"/>
  <c r="CM110" i="12" a="1"/>
  <c r="BW110" i="12" a="1"/>
  <c r="BG110" i="12" a="1"/>
  <c r="AQ110" i="12" a="1"/>
  <c r="AA110" i="12" a="1"/>
  <c r="CY110" i="12" a="1"/>
  <c r="CI110" i="12" a="1"/>
  <c r="BS110" i="12" a="1"/>
  <c r="BC110" i="12" a="1"/>
  <c r="AM110" i="12" a="1"/>
  <c r="W110" i="12" a="1"/>
  <c r="CU110" i="12" a="1"/>
  <c r="CE110" i="12" a="1"/>
  <c r="BO110" i="12" a="1"/>
  <c r="AY110" i="12" a="1"/>
  <c r="AI110" i="12" a="1"/>
  <c r="S110" i="12" a="1"/>
  <c r="DA110" i="12" a="1"/>
  <c r="CW110" i="12" a="1"/>
  <c r="CS110" i="12" a="1"/>
  <c r="CO110" i="12" a="1"/>
  <c r="CK110" i="12" a="1"/>
  <c r="CG110" i="12" a="1"/>
  <c r="CC110" i="12" a="1"/>
  <c r="BY110" i="12" a="1"/>
  <c r="BU110" i="12" a="1"/>
  <c r="BQ110" i="12" a="1"/>
  <c r="BM110" i="12" a="1"/>
  <c r="BI110" i="12" a="1"/>
  <c r="BE110" i="12" a="1"/>
  <c r="BA110" i="12" a="1"/>
  <c r="AW110" i="12" a="1"/>
  <c r="AS110" i="12" a="1"/>
  <c r="AO110" i="12" a="1"/>
  <c r="AK110" i="12" a="1"/>
  <c r="AG110" i="12" a="1"/>
  <c r="AC110" i="12" a="1"/>
  <c r="Y110" i="12" a="1"/>
  <c r="U110" i="12" a="1"/>
  <c r="Q110" i="12" a="1"/>
  <c r="M110" i="12" a="1"/>
  <c r="DB110" i="12" a="1"/>
  <c r="CZ110" i="12" a="1"/>
  <c r="CX110" i="12" a="1"/>
  <c r="CV110" i="12" a="1"/>
  <c r="CT110" i="12" a="1"/>
  <c r="CR110" i="12" a="1"/>
  <c r="CP110" i="12" a="1"/>
  <c r="CN110" i="12" a="1"/>
  <c r="CL110" i="12" a="1"/>
  <c r="CJ110" i="12" a="1"/>
  <c r="CH110" i="12" a="1"/>
  <c r="CF110" i="12" a="1"/>
  <c r="CD110" i="12" a="1"/>
  <c r="CB110" i="12" a="1"/>
  <c r="BZ110" i="12" a="1"/>
  <c r="BX110" i="12" a="1"/>
  <c r="BV110" i="12" a="1"/>
  <c r="BT110" i="12" a="1"/>
  <c r="BR110" i="12" a="1"/>
  <c r="BP110" i="12" a="1"/>
  <c r="BN110" i="12" a="1"/>
  <c r="BL110" i="12" a="1"/>
  <c r="BJ110" i="12" a="1"/>
  <c r="BH110" i="12" a="1"/>
  <c r="BF110" i="12" a="1"/>
  <c r="BD110" i="12" a="1"/>
  <c r="BB110" i="12" a="1"/>
  <c r="AZ110" i="12" a="1"/>
  <c r="AX110" i="12" a="1"/>
  <c r="AV110" i="12" a="1"/>
  <c r="AT110" i="12" a="1"/>
  <c r="AR110" i="12" a="1"/>
  <c r="AP110" i="12" a="1"/>
  <c r="AN110" i="12" a="1"/>
  <c r="AL110" i="12" a="1"/>
  <c r="AJ110" i="12" a="1"/>
  <c r="AH110" i="12" a="1"/>
  <c r="AF110" i="12" a="1"/>
  <c r="AD110" i="12" a="1"/>
  <c r="AB110" i="12" a="1"/>
  <c r="Z110" i="12" a="1"/>
  <c r="X110" i="12" a="1"/>
  <c r="V110" i="12" a="1"/>
  <c r="T110" i="12" a="1"/>
  <c r="R110" i="12" a="1"/>
  <c r="P110" i="12" a="1"/>
  <c r="N110" i="12" a="1"/>
  <c r="L110" i="12" a="1"/>
  <c r="CA109" i="12" a="1"/>
  <c r="BK109" i="12" a="1"/>
  <c r="O109" i="12" a="1"/>
  <c r="AU109" i="12" a="1"/>
  <c r="CQ109" i="12" a="1"/>
  <c r="AE109" i="12" a="1"/>
  <c r="DC109" i="12" a="1"/>
  <c r="CM109" i="12" a="1"/>
  <c r="BW109" i="12" a="1"/>
  <c r="BG109" i="12" a="1"/>
  <c r="AQ109" i="12" a="1"/>
  <c r="AA109" i="12" a="1"/>
  <c r="CY109" i="12" a="1"/>
  <c r="CI109" i="12" a="1"/>
  <c r="BS109" i="12" a="1"/>
  <c r="BC109" i="12" a="1"/>
  <c r="AM109" i="12" a="1"/>
  <c r="W109" i="12" a="1"/>
  <c r="CU109" i="12" a="1"/>
  <c r="CE109" i="12" a="1"/>
  <c r="BO109" i="12" a="1"/>
  <c r="AY109" i="12" a="1"/>
  <c r="AI109" i="12" a="1"/>
  <c r="S109" i="12" a="1"/>
  <c r="DA109" i="12" a="1"/>
  <c r="CW109" i="12" a="1"/>
  <c r="CS109" i="12" a="1"/>
  <c r="CO109" i="12" a="1"/>
  <c r="CK109" i="12" a="1"/>
  <c r="CG109" i="12" a="1"/>
  <c r="CC109" i="12" a="1"/>
  <c r="BY109" i="12" a="1"/>
  <c r="BU109" i="12" a="1"/>
  <c r="BQ109" i="12" a="1"/>
  <c r="BM109" i="12" a="1"/>
  <c r="BI109" i="12" a="1"/>
  <c r="BE109" i="12" a="1"/>
  <c r="BA109" i="12" a="1"/>
  <c r="AW109" i="12" a="1"/>
  <c r="AS109" i="12" a="1"/>
  <c r="AO109" i="12" a="1"/>
  <c r="AK109" i="12" a="1"/>
  <c r="AG109" i="12" a="1"/>
  <c r="AC109" i="12" a="1"/>
  <c r="Y109" i="12" a="1"/>
  <c r="U109" i="12" a="1"/>
  <c r="Q109" i="12" a="1"/>
  <c r="M109" i="12" a="1"/>
  <c r="DB109" i="12" a="1"/>
  <c r="CZ109" i="12" a="1"/>
  <c r="CX109" i="12" a="1"/>
  <c r="CV109" i="12" a="1"/>
  <c r="CT109" i="12" a="1"/>
  <c r="CR109" i="12" a="1"/>
  <c r="CP109" i="12" a="1"/>
  <c r="CN109" i="12" a="1"/>
  <c r="CL109" i="12" a="1"/>
  <c r="CJ109" i="12" a="1"/>
  <c r="CH109" i="12" a="1"/>
  <c r="CF109" i="12" a="1"/>
  <c r="CD109" i="12" a="1"/>
  <c r="CB109" i="12" a="1"/>
  <c r="BZ109" i="12" a="1"/>
  <c r="BX109" i="12" a="1"/>
  <c r="BV109" i="12" a="1"/>
  <c r="BT109" i="12" a="1"/>
  <c r="BR109" i="12" a="1"/>
  <c r="BP109" i="12" a="1"/>
  <c r="BN109" i="12" a="1"/>
  <c r="BL109" i="12" a="1"/>
  <c r="BJ109" i="12" a="1"/>
  <c r="BH109" i="12" a="1"/>
  <c r="BF109" i="12" a="1"/>
  <c r="BD109" i="12" a="1"/>
  <c r="BB109" i="12" a="1"/>
  <c r="AZ109" i="12" a="1"/>
  <c r="AX109" i="12" a="1"/>
  <c r="AV109" i="12" a="1"/>
  <c r="AT109" i="12" a="1"/>
  <c r="AR109" i="12" a="1"/>
  <c r="AP109" i="12" a="1"/>
  <c r="AN109" i="12" a="1"/>
  <c r="AL109" i="12" a="1"/>
  <c r="AJ109" i="12" a="1"/>
  <c r="AH109" i="12" a="1"/>
  <c r="AF109" i="12" a="1"/>
  <c r="AD109" i="12" a="1"/>
  <c r="AB109" i="12" a="1"/>
  <c r="Z109" i="12" a="1"/>
  <c r="X109" i="12" a="1"/>
  <c r="V109" i="12" a="1"/>
  <c r="T109" i="12" a="1"/>
  <c r="R109" i="12" a="1"/>
  <c r="P109" i="12" a="1"/>
  <c r="N109" i="12" a="1"/>
  <c r="L109" i="12" a="1"/>
  <c r="CQ108" i="12" a="1"/>
  <c r="AE108" i="12" a="1"/>
  <c r="CA108" i="12" a="1"/>
  <c r="O108" i="12" a="1"/>
  <c r="AU108" i="12" a="1"/>
  <c r="BK108" i="12" a="1"/>
  <c r="DC108" i="12" a="1"/>
  <c r="CM108" i="12" a="1"/>
  <c r="BW108" i="12" a="1"/>
  <c r="BG108" i="12" a="1"/>
  <c r="AQ108" i="12" a="1"/>
  <c r="AA108" i="12" a="1"/>
  <c r="CY108" i="12" a="1"/>
  <c r="CI108" i="12" a="1"/>
  <c r="BS108" i="12" a="1"/>
  <c r="BC108" i="12" a="1"/>
  <c r="AM108" i="12" a="1"/>
  <c r="W108" i="12" a="1"/>
  <c r="CU108" i="12" a="1"/>
  <c r="CE108" i="12" a="1"/>
  <c r="BO108" i="12" a="1"/>
  <c r="AY108" i="12" a="1"/>
  <c r="AI108" i="12" a="1"/>
  <c r="S108" i="12" a="1"/>
  <c r="DA108" i="12" a="1"/>
  <c r="CW108" i="12" a="1"/>
  <c r="CS108" i="12" a="1"/>
  <c r="CO108" i="12" a="1"/>
  <c r="CK108" i="12" a="1"/>
  <c r="CG108" i="12" a="1"/>
  <c r="CC108" i="12" a="1"/>
  <c r="BY108" i="12" a="1"/>
  <c r="BU108" i="12" a="1"/>
  <c r="BQ108" i="12" a="1"/>
  <c r="BM108" i="12" a="1"/>
  <c r="BI108" i="12" a="1"/>
  <c r="BE108" i="12" a="1"/>
  <c r="BA108" i="12" a="1"/>
  <c r="AW108" i="12" a="1"/>
  <c r="AS108" i="12" a="1"/>
  <c r="AO108" i="12" a="1"/>
  <c r="AK108" i="12" a="1"/>
  <c r="AG108" i="12" a="1"/>
  <c r="AC108" i="12" a="1"/>
  <c r="Y108" i="12" a="1"/>
  <c r="U108" i="12" a="1"/>
  <c r="Q108" i="12" a="1"/>
  <c r="M108" i="12" a="1"/>
  <c r="DB108" i="12" a="1"/>
  <c r="CZ108" i="12" a="1"/>
  <c r="CX108" i="12" a="1"/>
  <c r="CV108" i="12" a="1"/>
  <c r="CT108" i="12" a="1"/>
  <c r="CR108" i="12" a="1"/>
  <c r="CP108" i="12" a="1"/>
  <c r="CN108" i="12" a="1"/>
  <c r="CL108" i="12" a="1"/>
  <c r="CJ108" i="12" a="1"/>
  <c r="CH108" i="12" a="1"/>
  <c r="CF108" i="12" a="1"/>
  <c r="CD108" i="12" a="1"/>
  <c r="CB108" i="12" a="1"/>
  <c r="BZ108" i="12" a="1"/>
  <c r="BX108" i="12" a="1"/>
  <c r="BV108" i="12" a="1"/>
  <c r="BT108" i="12" a="1"/>
  <c r="BR108" i="12" a="1"/>
  <c r="BP108" i="12" a="1"/>
  <c r="BN108" i="12" a="1"/>
  <c r="BL108" i="12" a="1"/>
  <c r="BJ108" i="12" a="1"/>
  <c r="BH108" i="12" a="1"/>
  <c r="BF108" i="12" a="1"/>
  <c r="BD108" i="12" a="1"/>
  <c r="BB108" i="12" a="1"/>
  <c r="AZ108" i="12" a="1"/>
  <c r="AX108" i="12" a="1"/>
  <c r="AV108" i="12" a="1"/>
  <c r="AT108" i="12" a="1"/>
  <c r="AR108" i="12" a="1"/>
  <c r="AP108" i="12" a="1"/>
  <c r="AN108" i="12" a="1"/>
  <c r="AL108" i="12" a="1"/>
  <c r="AJ108" i="12" a="1"/>
  <c r="AH108" i="12" a="1"/>
  <c r="AF108" i="12" a="1"/>
  <c r="AD108" i="12" a="1"/>
  <c r="AB108" i="12" a="1"/>
  <c r="Z108" i="12" a="1"/>
  <c r="X108" i="12" a="1"/>
  <c r="V108" i="12" a="1"/>
  <c r="T108" i="12" a="1"/>
  <c r="R108" i="12" a="1"/>
  <c r="P108" i="12" a="1"/>
  <c r="N108" i="12" a="1"/>
  <c r="L108" i="12" a="1"/>
  <c r="CA107" i="12" a="1"/>
  <c r="BK107" i="12" a="1"/>
  <c r="AU107" i="12" a="1"/>
  <c r="O107" i="12" a="1"/>
  <c r="CQ107" i="12" a="1"/>
  <c r="AE107" i="12" a="1"/>
  <c r="DC107" i="12" a="1"/>
  <c r="CM107" i="12" a="1"/>
  <c r="BW107" i="12" a="1"/>
  <c r="BG107" i="12" a="1"/>
  <c r="AQ107" i="12" a="1"/>
  <c r="AA107" i="12" a="1"/>
  <c r="CY107" i="12" a="1"/>
  <c r="CI107" i="12" a="1"/>
  <c r="BS107" i="12" a="1"/>
  <c r="BC107" i="12" a="1"/>
  <c r="AM107" i="12" a="1"/>
  <c r="W107" i="12" a="1"/>
  <c r="CU107" i="12" a="1"/>
  <c r="CE107" i="12" a="1"/>
  <c r="BO107" i="12" a="1"/>
  <c r="AY107" i="12" a="1"/>
  <c r="AI107" i="12" a="1"/>
  <c r="S107" i="12" a="1"/>
  <c r="DA107" i="12" a="1"/>
  <c r="CW107" i="12" a="1"/>
  <c r="CS107" i="12" a="1"/>
  <c r="CO107" i="12" a="1"/>
  <c r="CK107" i="12" a="1"/>
  <c r="CG107" i="12" a="1"/>
  <c r="CC107" i="12" a="1"/>
  <c r="BY107" i="12" a="1"/>
  <c r="BU107" i="12" a="1"/>
  <c r="BQ107" i="12" a="1"/>
  <c r="BM107" i="12" a="1"/>
  <c r="BI107" i="12" a="1"/>
  <c r="BE107" i="12" a="1"/>
  <c r="BA107" i="12" a="1"/>
  <c r="AW107" i="12" a="1"/>
  <c r="AS107" i="12" a="1"/>
  <c r="AO107" i="12" a="1"/>
  <c r="AK107" i="12" a="1"/>
  <c r="AG107" i="12" a="1"/>
  <c r="AC107" i="12" a="1"/>
  <c r="Y107" i="12" a="1"/>
  <c r="U107" i="12" a="1"/>
  <c r="Q107" i="12" a="1"/>
  <c r="M107" i="12" a="1"/>
  <c r="DB107" i="12" a="1"/>
  <c r="CZ107" i="12" a="1"/>
  <c r="CX107" i="12" a="1"/>
  <c r="CV107" i="12" a="1"/>
  <c r="CT107" i="12" a="1"/>
  <c r="CR107" i="12" a="1"/>
  <c r="CP107" i="12" a="1"/>
  <c r="CN107" i="12" a="1"/>
  <c r="CL107" i="12" a="1"/>
  <c r="CJ107" i="12" a="1"/>
  <c r="CH107" i="12" a="1"/>
  <c r="CF107" i="12" a="1"/>
  <c r="CD107" i="12" a="1"/>
  <c r="CB107" i="12" a="1"/>
  <c r="BZ107" i="12" a="1"/>
  <c r="BX107" i="12" a="1"/>
  <c r="BV107" i="12" a="1"/>
  <c r="BT107" i="12" a="1"/>
  <c r="BR107" i="12" a="1"/>
  <c r="BP107" i="12" a="1"/>
  <c r="BN107" i="12" a="1"/>
  <c r="BL107" i="12" a="1"/>
  <c r="BJ107" i="12" a="1"/>
  <c r="BH107" i="12" a="1"/>
  <c r="BF107" i="12" a="1"/>
  <c r="BD107" i="12" a="1"/>
  <c r="BB107" i="12" a="1"/>
  <c r="AZ107" i="12" a="1"/>
  <c r="AX107" i="12" a="1"/>
  <c r="AV107" i="12" a="1"/>
  <c r="AT107" i="12" a="1"/>
  <c r="AR107" i="12" a="1"/>
  <c r="AP107" i="12" a="1"/>
  <c r="AN107" i="12" a="1"/>
  <c r="AL107" i="12" a="1"/>
  <c r="AJ107" i="12" a="1"/>
  <c r="AH107" i="12" a="1"/>
  <c r="AF107" i="12" a="1"/>
  <c r="AD107" i="12" a="1"/>
  <c r="AB107" i="12" a="1"/>
  <c r="Z107" i="12" a="1"/>
  <c r="X107" i="12" a="1"/>
  <c r="V107" i="12" a="1"/>
  <c r="T107" i="12" a="1"/>
  <c r="R107" i="12" a="1"/>
  <c r="P107" i="12" a="1"/>
  <c r="N107" i="12" a="1"/>
  <c r="L107" i="12" a="1"/>
  <c r="CQ106" i="12" a="1"/>
  <c r="AE106" i="12" a="1"/>
  <c r="AU106" i="12" a="1"/>
  <c r="CA106" i="12" a="1"/>
  <c r="O106" i="12" a="1"/>
  <c r="BK106" i="12" a="1"/>
  <c r="DC106" i="12" a="1"/>
  <c r="CM106" i="12" a="1"/>
  <c r="BW106" i="12" a="1"/>
  <c r="BG106" i="12" a="1"/>
  <c r="AQ106" i="12" a="1"/>
  <c r="AA106" i="12" a="1"/>
  <c r="CY106" i="12" a="1"/>
  <c r="CI106" i="12" a="1"/>
  <c r="BS106" i="12" a="1"/>
  <c r="BC106" i="12" a="1"/>
  <c r="AM106" i="12" a="1"/>
  <c r="W106" i="12" a="1"/>
  <c r="CU106" i="12" a="1"/>
  <c r="CE106" i="12" a="1"/>
  <c r="BO106" i="12" a="1"/>
  <c r="AY106" i="12" a="1"/>
  <c r="AI106" i="12" a="1"/>
  <c r="S106" i="12" a="1"/>
  <c r="DA106" i="12" a="1"/>
  <c r="CW106" i="12" a="1"/>
  <c r="CS106" i="12" a="1"/>
  <c r="CO106" i="12" a="1"/>
  <c r="CK106" i="12" a="1"/>
  <c r="CG106" i="12" a="1"/>
  <c r="CC106" i="12" a="1"/>
  <c r="BY106" i="12" a="1"/>
  <c r="BU106" i="12" a="1"/>
  <c r="BQ106" i="12" a="1"/>
  <c r="BM106" i="12" a="1"/>
  <c r="BI106" i="12" a="1"/>
  <c r="BE106" i="12" a="1"/>
  <c r="BA106" i="12" a="1"/>
  <c r="AW106" i="12" a="1"/>
  <c r="AS106" i="12" a="1"/>
  <c r="AO106" i="12" a="1"/>
  <c r="AK106" i="12" a="1"/>
  <c r="AG106" i="12" a="1"/>
  <c r="AC106" i="12" a="1"/>
  <c r="Y106" i="12" a="1"/>
  <c r="U106" i="12" a="1"/>
  <c r="Q106" i="12" a="1"/>
  <c r="M106" i="12" a="1"/>
  <c r="DB106" i="12" a="1"/>
  <c r="CZ106" i="12" a="1"/>
  <c r="CX106" i="12" a="1"/>
  <c r="CV106" i="12" a="1"/>
  <c r="CT106" i="12" a="1"/>
  <c r="CR106" i="12" a="1"/>
  <c r="CP106" i="12" a="1"/>
  <c r="CN106" i="12" a="1"/>
  <c r="CL106" i="12" a="1"/>
  <c r="CJ106" i="12" a="1"/>
  <c r="CH106" i="12" a="1"/>
  <c r="CF106" i="12" a="1"/>
  <c r="CD106" i="12" a="1"/>
  <c r="CB106" i="12" a="1"/>
  <c r="BZ106" i="12" a="1"/>
  <c r="BX106" i="12" a="1"/>
  <c r="BV106" i="12" a="1"/>
  <c r="BT106" i="12" a="1"/>
  <c r="BR106" i="12" a="1"/>
  <c r="BP106" i="12" a="1"/>
  <c r="BN106" i="12" a="1"/>
  <c r="BL106" i="12" a="1"/>
  <c r="BJ106" i="12" a="1"/>
  <c r="BH106" i="12" a="1"/>
  <c r="BF106" i="12" a="1"/>
  <c r="BD106" i="12" a="1"/>
  <c r="BB106" i="12" a="1"/>
  <c r="AZ106" i="12" a="1"/>
  <c r="AX106" i="12" a="1"/>
  <c r="AV106" i="12" a="1"/>
  <c r="AT106" i="12" a="1"/>
  <c r="AR106" i="12" a="1"/>
  <c r="AP106" i="12" a="1"/>
  <c r="AN106" i="12" a="1"/>
  <c r="AL106" i="12" a="1"/>
  <c r="AJ106" i="12" a="1"/>
  <c r="AH106" i="12" a="1"/>
  <c r="AF106" i="12" a="1"/>
  <c r="AD106" i="12" a="1"/>
  <c r="AB106" i="12" a="1"/>
  <c r="Z106" i="12" a="1"/>
  <c r="X106" i="12" a="1"/>
  <c r="V106" i="12" a="1"/>
  <c r="T106" i="12" a="1"/>
  <c r="R106" i="12" a="1"/>
  <c r="P106" i="12" a="1"/>
  <c r="N106" i="12" a="1"/>
  <c r="L106" i="12" a="1"/>
  <c r="CA105" i="12" a="1"/>
  <c r="BK105" i="12" a="1"/>
  <c r="AU105" i="12" a="1"/>
  <c r="O105" i="12" a="1"/>
  <c r="CQ105" i="12" a="1"/>
  <c r="AE105" i="12" a="1"/>
  <c r="DC105" i="12" a="1"/>
  <c r="CM105" i="12" a="1"/>
  <c r="BW105" i="12" a="1"/>
  <c r="BG105" i="12" a="1"/>
  <c r="AQ105" i="12" a="1"/>
  <c r="AA105" i="12" a="1"/>
  <c r="CY105" i="12" a="1"/>
  <c r="CI105" i="12" a="1"/>
  <c r="BS105" i="12" a="1"/>
  <c r="BC105" i="12" a="1"/>
  <c r="AM105" i="12" a="1"/>
  <c r="W105" i="12" a="1"/>
  <c r="CU105" i="12" a="1"/>
  <c r="CE105" i="12" a="1"/>
  <c r="BO105" i="12" a="1"/>
  <c r="AY105" i="12" a="1"/>
  <c r="AI105" i="12" a="1"/>
  <c r="S105" i="12" a="1"/>
  <c r="DA105" i="12" a="1"/>
  <c r="CW105" i="12" a="1"/>
  <c r="CS105" i="12" a="1"/>
  <c r="CO105" i="12" a="1"/>
  <c r="CK105" i="12" a="1"/>
  <c r="CG105" i="12" a="1"/>
  <c r="CC105" i="12" a="1"/>
  <c r="BY105" i="12" a="1"/>
  <c r="BU105" i="12" a="1"/>
  <c r="BQ105" i="12" a="1"/>
  <c r="BM105" i="12" a="1"/>
  <c r="BI105" i="12" a="1"/>
  <c r="BE105" i="12" a="1"/>
  <c r="BA105" i="12" a="1"/>
  <c r="AW105" i="12" a="1"/>
  <c r="AS105" i="12" a="1"/>
  <c r="AO105" i="12" a="1"/>
  <c r="AK105" i="12" a="1"/>
  <c r="AG105" i="12" a="1"/>
  <c r="AC105" i="12" a="1"/>
  <c r="Y105" i="12" a="1"/>
  <c r="U105" i="12" a="1"/>
  <c r="Q105" i="12" a="1"/>
  <c r="M105" i="12" a="1"/>
  <c r="DB105" i="12" a="1"/>
  <c r="CZ105" i="12" a="1"/>
  <c r="CX105" i="12" a="1"/>
  <c r="CV105" i="12" a="1"/>
  <c r="CT105" i="12" a="1"/>
  <c r="CR105" i="12" a="1"/>
  <c r="CP105" i="12" a="1"/>
  <c r="CN105" i="12" a="1"/>
  <c r="CL105" i="12" a="1"/>
  <c r="CJ105" i="12" a="1"/>
  <c r="CH105" i="12" a="1"/>
  <c r="CF105" i="12" a="1"/>
  <c r="CD105" i="12" a="1"/>
  <c r="CB105" i="12" a="1"/>
  <c r="BZ105" i="12" a="1"/>
  <c r="BX105" i="12" a="1"/>
  <c r="BV105" i="12" a="1"/>
  <c r="BT105" i="12" a="1"/>
  <c r="BR105" i="12" a="1"/>
  <c r="BP105" i="12" a="1"/>
  <c r="BN105" i="12" a="1"/>
  <c r="BL105" i="12" a="1"/>
  <c r="BJ105" i="12" a="1"/>
  <c r="BH105" i="12" a="1"/>
  <c r="BF105" i="12" a="1"/>
  <c r="BD105" i="12" a="1"/>
  <c r="BB105" i="12" a="1"/>
  <c r="AZ105" i="12" a="1"/>
  <c r="AX105" i="12" a="1"/>
  <c r="AV105" i="12" a="1"/>
  <c r="AT105" i="12" a="1"/>
  <c r="AR105" i="12" a="1"/>
  <c r="AP105" i="12" a="1"/>
  <c r="AN105" i="12" a="1"/>
  <c r="AL105" i="12" a="1"/>
  <c r="AJ105" i="12" a="1"/>
  <c r="AH105" i="12" a="1"/>
  <c r="AF105" i="12" a="1"/>
  <c r="AD105" i="12" a="1"/>
  <c r="AB105" i="12" a="1"/>
  <c r="Z105" i="12" a="1"/>
  <c r="X105" i="12" a="1"/>
  <c r="V105" i="12" a="1"/>
  <c r="T105" i="12" a="1"/>
  <c r="R105" i="12" a="1"/>
  <c r="P105" i="12" a="1"/>
  <c r="N105" i="12" a="1"/>
  <c r="L105" i="12" a="1"/>
  <c r="CQ104" i="12" a="1"/>
  <c r="AE104" i="12" a="1"/>
  <c r="AU104" i="12" a="1"/>
  <c r="CA104" i="12" a="1"/>
  <c r="O104" i="12" a="1"/>
  <c r="BK104" i="12" a="1"/>
  <c r="DC104" i="12" a="1"/>
  <c r="CM104" i="12" a="1"/>
  <c r="BW104" i="12" a="1"/>
  <c r="BG104" i="12" a="1"/>
  <c r="AQ104" i="12" a="1"/>
  <c r="AA104" i="12" a="1"/>
  <c r="CY104" i="12" a="1"/>
  <c r="CI104" i="12" a="1"/>
  <c r="BS104" i="12" a="1"/>
  <c r="BC104" i="12" a="1"/>
  <c r="AM104" i="12" a="1"/>
  <c r="W104" i="12" a="1"/>
  <c r="CU104" i="12" a="1"/>
  <c r="CE104" i="12" a="1"/>
  <c r="BO104" i="12" a="1"/>
  <c r="AY104" i="12" a="1"/>
  <c r="AI104" i="12" a="1"/>
  <c r="S104" i="12" a="1"/>
  <c r="DA104" i="12" a="1"/>
  <c r="CW104" i="12" a="1"/>
  <c r="CS104" i="12" a="1"/>
  <c r="CO104" i="12" a="1"/>
  <c r="CK104" i="12" a="1"/>
  <c r="CG104" i="12" a="1"/>
  <c r="CC104" i="12" a="1"/>
  <c r="BY104" i="12" a="1"/>
  <c r="BU104" i="12" a="1"/>
  <c r="BQ104" i="12" a="1"/>
  <c r="BM104" i="12" a="1"/>
  <c r="BI104" i="12" a="1"/>
  <c r="BE104" i="12" a="1"/>
  <c r="BA104" i="12" a="1"/>
  <c r="AW104" i="12" a="1"/>
  <c r="AS104" i="12" a="1"/>
  <c r="AO104" i="12" a="1"/>
  <c r="AK104" i="12" a="1"/>
  <c r="AG104" i="12" a="1"/>
  <c r="AC104" i="12" a="1"/>
  <c r="Y104" i="12" a="1"/>
  <c r="U104" i="12" a="1"/>
  <c r="Q104" i="12" a="1"/>
  <c r="M104" i="12" a="1"/>
  <c r="DB104" i="12" a="1"/>
  <c r="CZ104" i="12" a="1"/>
  <c r="CX104" i="12" a="1"/>
  <c r="CV104" i="12" a="1"/>
  <c r="CT104" i="12" a="1"/>
  <c r="CR104" i="12" a="1"/>
  <c r="CP104" i="12" a="1"/>
  <c r="CN104" i="12" a="1"/>
  <c r="CL104" i="12" a="1"/>
  <c r="CJ104" i="12" a="1"/>
  <c r="CH104" i="12" a="1"/>
  <c r="CF104" i="12" a="1"/>
  <c r="CD104" i="12" a="1"/>
  <c r="CB104" i="12" a="1"/>
  <c r="BZ104" i="12" a="1"/>
  <c r="BX104" i="12" a="1"/>
  <c r="BV104" i="12" a="1"/>
  <c r="BT104" i="12" a="1"/>
  <c r="BR104" i="12" a="1"/>
  <c r="BP104" i="12" a="1"/>
  <c r="BN104" i="12" a="1"/>
  <c r="BL104" i="12" a="1"/>
  <c r="BJ104" i="12" a="1"/>
  <c r="BH104" i="12" a="1"/>
  <c r="BF104" i="12" a="1"/>
  <c r="BD104" i="12" a="1"/>
  <c r="BB104" i="12" a="1"/>
  <c r="AZ104" i="12" a="1"/>
  <c r="AX104" i="12" a="1"/>
  <c r="AV104" i="12" a="1"/>
  <c r="AT104" i="12" a="1"/>
  <c r="AR104" i="12" a="1"/>
  <c r="AP104" i="12" a="1"/>
  <c r="AN104" i="12" a="1"/>
  <c r="AL104" i="12" a="1"/>
  <c r="AJ104" i="12" a="1"/>
  <c r="AH104" i="12" a="1"/>
  <c r="AF104" i="12" a="1"/>
  <c r="AD104" i="12" a="1"/>
  <c r="AB104" i="12" a="1"/>
  <c r="Z104" i="12" a="1"/>
  <c r="X104" i="12" a="1"/>
  <c r="V104" i="12" a="1"/>
  <c r="T104" i="12" a="1"/>
  <c r="R104" i="12" a="1"/>
  <c r="P104" i="12" a="1"/>
  <c r="N104" i="12" a="1"/>
  <c r="L104" i="12" a="1"/>
  <c r="CA103" i="12" a="1"/>
  <c r="BK103" i="12" a="1"/>
  <c r="CQ103" i="12" a="1"/>
  <c r="DC103" i="12" a="1"/>
  <c r="CM103" i="12" a="1"/>
  <c r="BW103" i="12" a="1"/>
  <c r="BG103" i="12" a="1"/>
  <c r="CY103" i="12" a="1"/>
  <c r="CI103" i="12" a="1"/>
  <c r="BS103" i="12" a="1"/>
  <c r="BC103" i="12" a="1"/>
  <c r="CU103" i="12" a="1"/>
  <c r="CE103" i="12" a="1"/>
  <c r="BO103" i="12" a="1"/>
  <c r="DA103" i="12" a="1"/>
  <c r="CW103" i="12" a="1"/>
  <c r="CS103" i="12" a="1"/>
  <c r="CO103" i="12" a="1"/>
  <c r="CK103" i="12" a="1"/>
  <c r="CG103" i="12" a="1"/>
  <c r="CC103" i="12" a="1"/>
  <c r="BY103" i="12" a="1"/>
  <c r="BU103" i="12" a="1"/>
  <c r="BQ103" i="12" a="1"/>
  <c r="BM103" i="12" a="1"/>
  <c r="BI103" i="12" a="1"/>
  <c r="BE103" i="12" a="1"/>
  <c r="DB103" i="12" a="1"/>
  <c r="CZ103" i="12" a="1"/>
  <c r="CX103" i="12" a="1"/>
  <c r="CV103" i="12" a="1"/>
  <c r="CT103" i="12" a="1"/>
  <c r="CR103" i="12" a="1"/>
  <c r="CP103" i="12" a="1"/>
  <c r="CN103" i="12" a="1"/>
  <c r="CL103" i="12" a="1"/>
  <c r="CJ103" i="12" a="1"/>
  <c r="CH103" i="12" a="1"/>
  <c r="CF103" i="12" a="1"/>
  <c r="CD103" i="12" a="1"/>
  <c r="CB103" i="12" a="1"/>
  <c r="BZ103" i="12" a="1"/>
  <c r="BX103" i="12" a="1"/>
  <c r="BV103" i="12" a="1"/>
  <c r="BT103" i="12" a="1"/>
  <c r="BR103" i="12" a="1"/>
  <c r="BP103" i="12" a="1"/>
  <c r="BN103" i="12" a="1"/>
  <c r="BL103" i="12" a="1"/>
  <c r="BJ103" i="12" a="1"/>
  <c r="BH103" i="12" a="1"/>
  <c r="BF103" i="12" a="1"/>
  <c r="BD103" i="12" a="1"/>
  <c r="BB103" i="12" a="1"/>
  <c r="AZ103" i="12" a="1"/>
  <c r="AX103" i="12" a="1"/>
  <c r="AV103" i="12" a="1"/>
  <c r="AT103" i="12" a="1"/>
  <c r="AR103" i="12" a="1"/>
  <c r="AP103" i="12" a="1"/>
  <c r="AN103" i="12" a="1"/>
  <c r="AL103" i="12" a="1"/>
  <c r="AJ103" i="12" a="1"/>
  <c r="AH103" i="12" a="1"/>
  <c r="AF103" i="12" a="1"/>
  <c r="AD103" i="12" a="1"/>
  <c r="AB103" i="12" a="1"/>
  <c r="Z103" i="12" a="1"/>
  <c r="X103" i="12" a="1"/>
  <c r="V103" i="12" a="1"/>
  <c r="T103" i="12" a="1"/>
  <c r="R103" i="12" a="1"/>
  <c r="P103" i="12" a="1"/>
  <c r="N103" i="12" a="1"/>
  <c r="L103" i="12" a="1"/>
  <c r="BA103" i="12" a="1"/>
  <c r="AY103" i="12" a="1"/>
  <c r="AW103" i="12" a="1"/>
  <c r="AU103" i="12" a="1"/>
  <c r="AS103" i="12" a="1"/>
  <c r="AQ103" i="12" a="1"/>
  <c r="AO103" i="12" a="1"/>
  <c r="AM103" i="12" a="1"/>
  <c r="AK103" i="12" a="1"/>
  <c r="AI103" i="12" a="1"/>
  <c r="AG103" i="12" a="1"/>
  <c r="AE103" i="12" a="1"/>
  <c r="AC103" i="12" a="1"/>
  <c r="AA103" i="12" a="1"/>
  <c r="Y103" i="12" a="1"/>
  <c r="W103" i="12" a="1"/>
  <c r="U103" i="12" a="1"/>
  <c r="S103" i="12" a="1"/>
  <c r="Q103" i="12" a="1"/>
  <c r="O103" i="12" a="1"/>
  <c r="M103" i="12" a="1"/>
  <c r="DB102" i="12" a="1"/>
  <c r="CZ102" i="12" a="1"/>
  <c r="CX102" i="12" a="1"/>
  <c r="CV102" i="12" a="1"/>
  <c r="CT102" i="12" a="1"/>
  <c r="CR102" i="12" a="1"/>
  <c r="CP102" i="12" a="1"/>
  <c r="CN102" i="12" a="1"/>
  <c r="CL102" i="12" a="1"/>
  <c r="CJ102" i="12" a="1"/>
  <c r="CH102" i="12" a="1"/>
  <c r="CF102" i="12" a="1"/>
  <c r="CD102" i="12" a="1"/>
  <c r="CB102" i="12" a="1"/>
  <c r="BZ102" i="12" a="1"/>
  <c r="BX102" i="12" a="1"/>
  <c r="BV102" i="12" a="1"/>
  <c r="BT102" i="12" a="1"/>
  <c r="BR102" i="12" a="1"/>
  <c r="BP102" i="12" a="1"/>
  <c r="BN102" i="12" a="1"/>
  <c r="BL102" i="12" a="1"/>
  <c r="BJ102" i="12" a="1"/>
  <c r="BH102" i="12" a="1"/>
  <c r="BF102" i="12" a="1"/>
  <c r="BD102" i="12" a="1"/>
  <c r="BB102" i="12" a="1"/>
  <c r="AZ102" i="12" a="1"/>
  <c r="AX102" i="12" a="1"/>
  <c r="AV102" i="12" a="1"/>
  <c r="AT102" i="12" a="1"/>
  <c r="AR102" i="12" a="1"/>
  <c r="AP102" i="12" a="1"/>
  <c r="AN102" i="12" a="1"/>
  <c r="AL102" i="12" a="1"/>
  <c r="AJ102" i="12" a="1"/>
  <c r="AH102" i="12" a="1"/>
  <c r="AF102" i="12" a="1"/>
  <c r="AD102" i="12" a="1"/>
  <c r="AB102" i="12" a="1"/>
  <c r="Z102" i="12" a="1"/>
  <c r="X102" i="12" a="1"/>
  <c r="V102" i="12" a="1"/>
  <c r="T102" i="12" a="1"/>
  <c r="R102" i="12" a="1"/>
  <c r="P102" i="12" a="1"/>
  <c r="N102" i="12" a="1"/>
  <c r="L102" i="12" a="1"/>
  <c r="DC102" i="12" a="1"/>
  <c r="DA102" i="12" a="1"/>
  <c r="CY102" i="12" a="1"/>
  <c r="CW102" i="12" a="1"/>
  <c r="CU102" i="12" a="1"/>
  <c r="CS102" i="12" a="1"/>
  <c r="CQ102" i="12" a="1"/>
  <c r="CO102" i="12" a="1"/>
  <c r="CM102" i="12" a="1"/>
  <c r="CK102" i="12" a="1"/>
  <c r="CI102" i="12" a="1"/>
  <c r="CG102" i="12" a="1"/>
  <c r="CE102" i="12" a="1"/>
  <c r="CC102" i="12" a="1"/>
  <c r="CA102" i="12" a="1"/>
  <c r="BY102" i="12" a="1"/>
  <c r="BW102" i="12" a="1"/>
  <c r="BU102" i="12" a="1"/>
  <c r="BS102" i="12" a="1"/>
  <c r="BQ102" i="12" a="1"/>
  <c r="BO102" i="12" a="1"/>
  <c r="BM102" i="12" a="1"/>
  <c r="BK102" i="12" a="1"/>
  <c r="BI102" i="12" a="1"/>
  <c r="BG102" i="12" a="1"/>
  <c r="BE102" i="12" a="1"/>
  <c r="BC102" i="12" a="1"/>
  <c r="BA102" i="12" a="1"/>
  <c r="AY102" i="12" a="1"/>
  <c r="AW102" i="12" a="1"/>
  <c r="AU102" i="12" a="1"/>
  <c r="AS102" i="12" a="1"/>
  <c r="AQ102" i="12" a="1"/>
  <c r="AO102" i="12" a="1"/>
  <c r="AM102" i="12" a="1"/>
  <c r="AK102" i="12" a="1"/>
  <c r="AI102" i="12" a="1"/>
  <c r="AG102" i="12" a="1"/>
  <c r="AE102" i="12" a="1"/>
  <c r="AC102" i="12" a="1"/>
  <c r="AA102" i="12" a="1"/>
  <c r="Y102" i="12" a="1"/>
  <c r="W102" i="12" a="1"/>
  <c r="U102" i="12" a="1"/>
  <c r="S102" i="12" a="1"/>
  <c r="Q102" i="12" a="1"/>
  <c r="O102" i="12" a="1"/>
  <c r="M102" i="12" a="1"/>
  <c r="DB101" i="12" a="1"/>
  <c r="CZ101" i="12" a="1"/>
  <c r="CX101" i="12" a="1"/>
  <c r="CV101" i="12" a="1"/>
  <c r="CT101" i="12" a="1"/>
  <c r="CR101" i="12" a="1"/>
  <c r="CP101" i="12" a="1"/>
  <c r="CN101" i="12" a="1"/>
  <c r="CL101" i="12" a="1"/>
  <c r="CJ101" i="12" a="1"/>
  <c r="CH101" i="12" a="1"/>
  <c r="CF101" i="12" a="1"/>
  <c r="CD101" i="12" a="1"/>
  <c r="CB101" i="12" a="1"/>
  <c r="BZ101" i="12" a="1"/>
  <c r="BX101" i="12" a="1"/>
  <c r="BV101" i="12" a="1"/>
  <c r="BT101" i="12" a="1"/>
  <c r="BR101" i="12" a="1"/>
  <c r="BP101" i="12" a="1"/>
  <c r="BN101" i="12" a="1"/>
  <c r="BL101" i="12" a="1"/>
  <c r="BJ101" i="12" a="1"/>
  <c r="BH101" i="12" a="1"/>
  <c r="BF101" i="12" a="1"/>
  <c r="BD101" i="12" a="1"/>
  <c r="BB101" i="12" a="1"/>
  <c r="AZ101" i="12" a="1"/>
  <c r="AX101" i="12" a="1"/>
  <c r="AV101" i="12" a="1"/>
  <c r="AT101" i="12" a="1"/>
  <c r="AR101" i="12" a="1"/>
  <c r="AP101" i="12" a="1"/>
  <c r="AN101" i="12" a="1"/>
  <c r="AL101" i="12" a="1"/>
  <c r="AJ101" i="12" a="1"/>
  <c r="AH101" i="12" a="1"/>
  <c r="AF101" i="12" a="1"/>
  <c r="AD101" i="12" a="1"/>
  <c r="AB101" i="12" a="1"/>
  <c r="Z101" i="12" a="1"/>
  <c r="X101" i="12" a="1"/>
  <c r="V101" i="12" a="1"/>
  <c r="T101" i="12" a="1"/>
  <c r="R101" i="12" a="1"/>
  <c r="P101" i="12" a="1"/>
  <c r="N101" i="12" a="1"/>
  <c r="L101" i="12" a="1"/>
  <c r="DC101" i="12" a="1"/>
  <c r="DA101" i="12" a="1"/>
  <c r="CY101" i="12" a="1"/>
  <c r="CW101" i="12" a="1"/>
  <c r="CU101" i="12" a="1"/>
  <c r="CS101" i="12" a="1"/>
  <c r="CQ101" i="12" a="1"/>
  <c r="CO101" i="12" a="1"/>
  <c r="CM101" i="12" a="1"/>
  <c r="CK101" i="12" a="1"/>
  <c r="CI101" i="12" a="1"/>
  <c r="CG101" i="12" a="1"/>
  <c r="CE101" i="12" a="1"/>
  <c r="CC101" i="12" a="1"/>
  <c r="CA101" i="12" a="1"/>
  <c r="BY101" i="12" a="1"/>
  <c r="BW101" i="12" a="1"/>
  <c r="BU101" i="12" a="1"/>
  <c r="BS101" i="12" a="1"/>
  <c r="BQ101" i="12" a="1"/>
  <c r="BO101" i="12" a="1"/>
  <c r="BM101" i="12" a="1"/>
  <c r="BK101" i="12" a="1"/>
  <c r="BI101" i="12" a="1"/>
  <c r="BG101" i="12" a="1"/>
  <c r="BE101" i="12" a="1"/>
  <c r="BC101" i="12" a="1"/>
  <c r="BA101" i="12" a="1"/>
  <c r="AY101" i="12" a="1"/>
  <c r="AW101" i="12" a="1"/>
  <c r="AU101" i="12" a="1"/>
  <c r="AS101" i="12" a="1"/>
  <c r="AQ101" i="12" a="1"/>
  <c r="AO101" i="12" a="1"/>
  <c r="AM101" i="12" a="1"/>
  <c r="AK101" i="12" a="1"/>
  <c r="AI101" i="12" a="1"/>
  <c r="AG101" i="12" a="1"/>
  <c r="AE101" i="12" a="1"/>
  <c r="AC101" i="12" a="1"/>
  <c r="AA101" i="12" a="1"/>
  <c r="Y101" i="12" a="1"/>
  <c r="W101" i="12" a="1"/>
  <c r="U101" i="12" a="1"/>
  <c r="S101" i="12" a="1"/>
  <c r="Q101" i="12" a="1"/>
  <c r="O101" i="12" a="1"/>
  <c r="M101" i="12" a="1"/>
  <c r="DB100" i="12" a="1"/>
  <c r="CZ100" i="12" a="1"/>
  <c r="CX100" i="12" a="1"/>
  <c r="CV100" i="12" a="1"/>
  <c r="CT100" i="12" a="1"/>
  <c r="CR100" i="12" a="1"/>
  <c r="CP100" i="12" a="1"/>
  <c r="CN100" i="12" a="1"/>
  <c r="CL100" i="12" a="1"/>
  <c r="CJ100" i="12" a="1"/>
  <c r="CH100" i="12" a="1"/>
  <c r="CF100" i="12" a="1"/>
  <c r="CD100" i="12" a="1"/>
  <c r="CB100" i="12" a="1"/>
  <c r="BZ100" i="12" a="1"/>
  <c r="BX100" i="12" a="1"/>
  <c r="BV100" i="12" a="1"/>
  <c r="BT100" i="12" a="1"/>
  <c r="BR100" i="12" a="1"/>
  <c r="BP100" i="12" a="1"/>
  <c r="BN100" i="12" a="1"/>
  <c r="BL100" i="12" a="1"/>
  <c r="BJ100" i="12" a="1"/>
  <c r="BH100" i="12" a="1"/>
  <c r="BF100" i="12" a="1"/>
  <c r="BD100" i="12" a="1"/>
  <c r="BB100" i="12" a="1"/>
  <c r="AZ100" i="12" a="1"/>
  <c r="AX100" i="12" a="1"/>
  <c r="AV100" i="12" a="1"/>
  <c r="AT100" i="12" a="1"/>
  <c r="AR100" i="12" a="1"/>
  <c r="AP100" i="12" a="1"/>
  <c r="AN100" i="12" a="1"/>
  <c r="AL100" i="12" a="1"/>
  <c r="AJ100" i="12" a="1"/>
  <c r="AH100" i="12" a="1"/>
  <c r="AF100" i="12" a="1"/>
  <c r="AD100" i="12" a="1"/>
  <c r="AB100" i="12" a="1"/>
  <c r="Z100" i="12" a="1"/>
  <c r="X100" i="12" a="1"/>
  <c r="V100" i="12" a="1"/>
  <c r="T100" i="12" a="1"/>
  <c r="R100" i="12" a="1"/>
  <c r="P100" i="12" a="1"/>
  <c r="N100" i="12" a="1"/>
  <c r="L100" i="12" a="1"/>
  <c r="DC100" i="12" a="1"/>
  <c r="DA100" i="12" a="1"/>
  <c r="CY100" i="12" a="1"/>
  <c r="CW100" i="12" a="1"/>
  <c r="CU100" i="12" a="1"/>
  <c r="CS100" i="12" a="1"/>
  <c r="CQ100" i="12" a="1"/>
  <c r="CO100" i="12" a="1"/>
  <c r="CM100" i="12" a="1"/>
  <c r="CK100" i="12" a="1"/>
  <c r="CI100" i="12" a="1"/>
  <c r="CG100" i="12" a="1"/>
  <c r="CE100" i="12" a="1"/>
  <c r="CC100" i="12" a="1"/>
  <c r="CA100" i="12" a="1"/>
  <c r="BY100" i="12" a="1"/>
  <c r="BW100" i="12" a="1"/>
  <c r="BU100" i="12" a="1"/>
  <c r="BS100" i="12" a="1"/>
  <c r="BQ100" i="12" a="1"/>
  <c r="BO100" i="12" a="1"/>
  <c r="BM100" i="12" a="1"/>
  <c r="BK100" i="12" a="1"/>
  <c r="BI100" i="12" a="1"/>
  <c r="BG100" i="12" a="1"/>
  <c r="BE100" i="12" a="1"/>
  <c r="BC100" i="12" a="1"/>
  <c r="BA100" i="12" a="1"/>
  <c r="AY100" i="12" a="1"/>
  <c r="AW100" i="12" a="1"/>
  <c r="AU100" i="12" a="1"/>
  <c r="AS100" i="12" a="1"/>
  <c r="AQ100" i="12" a="1"/>
  <c r="AO100" i="12" a="1"/>
  <c r="AM100" i="12" a="1"/>
  <c r="AK100" i="12" a="1"/>
  <c r="AI100" i="12" a="1"/>
  <c r="AG100" i="12" a="1"/>
  <c r="AE100" i="12" a="1"/>
  <c r="AC100" i="12" a="1"/>
  <c r="AA100" i="12" a="1"/>
  <c r="Y100" i="12" a="1"/>
  <c r="W100" i="12" a="1"/>
  <c r="U100" i="12" a="1"/>
  <c r="S100" i="12" a="1"/>
  <c r="Q100" i="12" a="1"/>
  <c r="O100" i="12" a="1"/>
  <c r="M100" i="12" a="1"/>
  <c r="DB99" i="12" a="1"/>
  <c r="CZ99" i="12" a="1"/>
  <c r="CX99" i="12" a="1"/>
  <c r="CV99" i="12" a="1"/>
  <c r="CT99" i="12" a="1"/>
  <c r="CR99" i="12" a="1"/>
  <c r="CP99" i="12" a="1"/>
  <c r="CN99" i="12" a="1"/>
  <c r="CL99" i="12" a="1"/>
  <c r="CJ99" i="12" a="1"/>
  <c r="CH99" i="12" a="1"/>
  <c r="CF99" i="12" a="1"/>
  <c r="CD99" i="12" a="1"/>
  <c r="CB99" i="12" a="1"/>
  <c r="BZ99" i="12" a="1"/>
  <c r="BX99" i="12" a="1"/>
  <c r="BV99" i="12" a="1"/>
  <c r="BT99" i="12" a="1"/>
  <c r="BR99" i="12" a="1"/>
  <c r="BP99" i="12" a="1"/>
  <c r="BN99" i="12" a="1"/>
  <c r="BL99" i="12" a="1"/>
  <c r="BJ99" i="12" a="1"/>
  <c r="BH99" i="12" a="1"/>
  <c r="BF99" i="12" a="1"/>
  <c r="BD99" i="12" a="1"/>
  <c r="BB99" i="12" a="1"/>
  <c r="AZ99" i="12" a="1"/>
  <c r="AX99" i="12" a="1"/>
  <c r="AV99" i="12" a="1"/>
  <c r="AT99" i="12" a="1"/>
  <c r="AR99" i="12" a="1"/>
  <c r="AP99" i="12" a="1"/>
  <c r="AN99" i="12" a="1"/>
  <c r="AL99" i="12" a="1"/>
  <c r="AJ99" i="12" a="1"/>
  <c r="AH99" i="12" a="1"/>
  <c r="AF99" i="12" a="1"/>
  <c r="AD99" i="12" a="1"/>
  <c r="AB99" i="12" a="1"/>
  <c r="Z99" i="12" a="1"/>
  <c r="X99" i="12" a="1"/>
  <c r="V99" i="12" a="1"/>
  <c r="T99" i="12" a="1"/>
  <c r="R99" i="12" a="1"/>
  <c r="P99" i="12" a="1"/>
  <c r="N99" i="12" a="1"/>
  <c r="L99" i="12" a="1"/>
  <c r="DC99" i="12" a="1"/>
  <c r="DA99" i="12" a="1"/>
  <c r="CY99" i="12" a="1"/>
  <c r="CW99" i="12" a="1"/>
  <c r="CU99" i="12" a="1"/>
  <c r="CS99" i="12" a="1"/>
  <c r="CQ99" i="12" a="1"/>
  <c r="CO99" i="12" a="1"/>
  <c r="CM99" i="12" a="1"/>
  <c r="CK99" i="12" a="1"/>
  <c r="CI99" i="12" a="1"/>
  <c r="CG99" i="12" a="1"/>
  <c r="CE99" i="12" a="1"/>
  <c r="CC99" i="12" a="1"/>
  <c r="CA99" i="12" a="1"/>
  <c r="BY99" i="12" a="1"/>
  <c r="BW99" i="12" a="1"/>
  <c r="BU99" i="12" a="1"/>
  <c r="BS99" i="12" a="1"/>
  <c r="BQ99" i="12" a="1"/>
  <c r="BO99" i="12" a="1"/>
  <c r="BM99" i="12" a="1"/>
  <c r="BK99" i="12" a="1"/>
  <c r="BI99" i="12" a="1"/>
  <c r="BG99" i="12" a="1"/>
  <c r="BE99" i="12" a="1"/>
  <c r="BC99" i="12" a="1"/>
  <c r="BA99" i="12" a="1"/>
  <c r="AY99" i="12" a="1"/>
  <c r="AW99" i="12" a="1"/>
  <c r="AU99" i="12" a="1"/>
  <c r="AS99" i="12" a="1"/>
  <c r="AQ99" i="12" a="1"/>
  <c r="AO99" i="12" a="1"/>
  <c r="AM99" i="12" a="1"/>
  <c r="AK99" i="12" a="1"/>
  <c r="AI99" i="12" a="1"/>
  <c r="AG99" i="12" a="1"/>
  <c r="AE99" i="12" a="1"/>
  <c r="AC99" i="12" a="1"/>
  <c r="AA99" i="12" a="1"/>
  <c r="Y99" i="12" a="1"/>
  <c r="W99" i="12" a="1"/>
  <c r="U99" i="12" a="1"/>
  <c r="S99" i="12" a="1"/>
  <c r="Q99" i="12" a="1"/>
  <c r="O99" i="12" a="1"/>
  <c r="M99" i="12" a="1"/>
  <c r="DB98" i="12" a="1"/>
  <c r="CZ98" i="12" a="1"/>
  <c r="CX98" i="12" a="1"/>
  <c r="CV98" i="12" a="1"/>
  <c r="CT98" i="12" a="1"/>
  <c r="CR98" i="12" a="1"/>
  <c r="CP98" i="12" a="1"/>
  <c r="CN98" i="12" a="1"/>
  <c r="CL98" i="12" a="1"/>
  <c r="CJ98" i="12" a="1"/>
  <c r="CH98" i="12" a="1"/>
  <c r="CF98" i="12" a="1"/>
  <c r="CD98" i="12" a="1"/>
  <c r="CB98" i="12" a="1"/>
  <c r="BZ98" i="12" a="1"/>
  <c r="BX98" i="12" a="1"/>
  <c r="BV98" i="12" a="1"/>
  <c r="BT98" i="12" a="1"/>
  <c r="BR98" i="12" a="1"/>
  <c r="BP98" i="12" a="1"/>
  <c r="BN98" i="12" a="1"/>
  <c r="BL98" i="12" a="1"/>
  <c r="BJ98" i="12" a="1"/>
  <c r="BH98" i="12" a="1"/>
  <c r="BF98" i="12" a="1"/>
  <c r="BD98" i="12" a="1"/>
  <c r="BB98" i="12" a="1"/>
  <c r="AZ98" i="12" a="1"/>
  <c r="AX98" i="12" a="1"/>
  <c r="AV98" i="12" a="1"/>
  <c r="AT98" i="12" a="1"/>
  <c r="AR98" i="12" a="1"/>
  <c r="AP98" i="12" a="1"/>
  <c r="AN98" i="12" a="1"/>
  <c r="AL98" i="12" a="1"/>
  <c r="AJ98" i="12" a="1"/>
  <c r="AH98" i="12" a="1"/>
  <c r="AF98" i="12" a="1"/>
  <c r="AD98" i="12" a="1"/>
  <c r="AB98" i="12" a="1"/>
  <c r="Z98" i="12" a="1"/>
  <c r="X98" i="12" a="1"/>
  <c r="V98" i="12" a="1"/>
  <c r="T98" i="12" a="1"/>
  <c r="R98" i="12" a="1"/>
  <c r="P98" i="12" a="1"/>
  <c r="N98" i="12" a="1"/>
  <c r="L98" i="12" a="1"/>
  <c r="DC98" i="12" a="1"/>
  <c r="DA98" i="12" a="1"/>
  <c r="CY98" i="12" a="1"/>
  <c r="CW98" i="12" a="1"/>
  <c r="CU98" i="12" a="1"/>
  <c r="CS98" i="12" a="1"/>
  <c r="CQ98" i="12" a="1"/>
  <c r="CO98" i="12" a="1"/>
  <c r="CM98" i="12" a="1"/>
  <c r="CK98" i="12" a="1"/>
  <c r="CI98" i="12" a="1"/>
  <c r="CG98" i="12" a="1"/>
  <c r="CE98" i="12" a="1"/>
  <c r="CC98" i="12" a="1"/>
  <c r="CA98" i="12" a="1"/>
  <c r="BY98" i="12" a="1"/>
  <c r="BW98" i="12" a="1"/>
  <c r="BU98" i="12" a="1"/>
  <c r="BS98" i="12" a="1"/>
  <c r="BQ98" i="12" a="1"/>
  <c r="BO98" i="12" a="1"/>
  <c r="BM98" i="12" a="1"/>
  <c r="BK98" i="12" a="1"/>
  <c r="BI98" i="12" a="1"/>
  <c r="BG98" i="12" a="1"/>
  <c r="BE98" i="12" a="1"/>
  <c r="BC98" i="12" a="1"/>
  <c r="BA98" i="12" a="1"/>
  <c r="AY98" i="12" a="1"/>
  <c r="AW98" i="12" a="1"/>
  <c r="AU98" i="12" a="1"/>
  <c r="AS98" i="12" a="1"/>
  <c r="AQ98" i="12" a="1"/>
  <c r="AO98" i="12" a="1"/>
  <c r="AM98" i="12" a="1"/>
  <c r="AK98" i="12" a="1"/>
  <c r="AI98" i="12" a="1"/>
  <c r="AG98" i="12" a="1"/>
  <c r="AE98" i="12" a="1"/>
  <c r="AC98" i="12" a="1"/>
  <c r="AA98" i="12" a="1"/>
  <c r="Y98" i="12" a="1"/>
  <c r="W98" i="12" a="1"/>
  <c r="U98" i="12" a="1"/>
  <c r="S98" i="12" a="1"/>
  <c r="Q98" i="12" a="1"/>
  <c r="O98" i="12" a="1"/>
  <c r="M98" i="12" a="1"/>
  <c r="DB97" i="12" a="1"/>
  <c r="CZ97" i="12" a="1"/>
  <c r="CX97" i="12" a="1"/>
  <c r="CV97" i="12" a="1"/>
  <c r="CT97" i="12" a="1"/>
  <c r="CR97" i="12" a="1"/>
  <c r="CP97" i="12" a="1"/>
  <c r="CN97" i="12" a="1"/>
  <c r="CL97" i="12" a="1"/>
  <c r="CJ97" i="12" a="1"/>
  <c r="CH97" i="12" a="1"/>
  <c r="CF97" i="12" a="1"/>
  <c r="CD97" i="12" a="1"/>
  <c r="CB97" i="12" a="1"/>
  <c r="BZ97" i="12" a="1"/>
  <c r="BX97" i="12" a="1"/>
  <c r="BV97" i="12" a="1"/>
  <c r="BT97" i="12" a="1"/>
  <c r="BR97" i="12" a="1"/>
  <c r="BP97" i="12" a="1"/>
  <c r="BN97" i="12" a="1"/>
  <c r="BL97" i="12" a="1"/>
  <c r="BJ97" i="12" a="1"/>
  <c r="BH97" i="12" a="1"/>
  <c r="BF97" i="12" a="1"/>
  <c r="BD97" i="12" a="1"/>
  <c r="BB97" i="12" a="1"/>
  <c r="AZ97" i="12" a="1"/>
  <c r="AX97" i="12" a="1"/>
  <c r="AV97" i="12" a="1"/>
  <c r="AT97" i="12" a="1"/>
  <c r="AR97" i="12" a="1"/>
  <c r="AP97" i="12" a="1"/>
  <c r="AN97" i="12" a="1"/>
  <c r="AL97" i="12" a="1"/>
  <c r="AJ97" i="12" a="1"/>
  <c r="AH97" i="12" a="1"/>
  <c r="AF97" i="12" a="1"/>
  <c r="AD97" i="12" a="1"/>
  <c r="AB97" i="12" a="1"/>
  <c r="Z97" i="12" a="1"/>
  <c r="X97" i="12" a="1"/>
  <c r="V97" i="12" a="1"/>
  <c r="T97" i="12" a="1"/>
  <c r="R97" i="12" a="1"/>
  <c r="P97" i="12" a="1"/>
  <c r="N97" i="12" a="1"/>
  <c r="L97" i="12" a="1"/>
  <c r="DC97" i="12" a="1"/>
  <c r="DA97" i="12" a="1"/>
  <c r="CY97" i="12" a="1"/>
  <c r="CW97" i="12" a="1"/>
  <c r="CU97" i="12" a="1"/>
  <c r="CS97" i="12" a="1"/>
  <c r="CQ97" i="12" a="1"/>
  <c r="CO97" i="12" a="1"/>
  <c r="CM97" i="12" a="1"/>
  <c r="CK97" i="12" a="1"/>
  <c r="CI97" i="12" a="1"/>
  <c r="CG97" i="12" a="1"/>
  <c r="CE97" i="12" a="1"/>
  <c r="CC97" i="12" a="1"/>
  <c r="CA97" i="12" a="1"/>
  <c r="BY97" i="12" a="1"/>
  <c r="BW97" i="12" a="1"/>
  <c r="BU97" i="12" a="1"/>
  <c r="BS97" i="12" a="1"/>
  <c r="BQ97" i="12" a="1"/>
  <c r="BO97" i="12" a="1"/>
  <c r="BM97" i="12" a="1"/>
  <c r="BK97" i="12" a="1"/>
  <c r="BI97" i="12" a="1"/>
  <c r="BG97" i="12" a="1"/>
  <c r="BE97" i="12" a="1"/>
  <c r="BC97" i="12" a="1"/>
  <c r="BA97" i="12" a="1"/>
  <c r="AY97" i="12" a="1"/>
  <c r="AW97" i="12" a="1"/>
  <c r="AU97" i="12" a="1"/>
  <c r="AS97" i="12" a="1"/>
  <c r="AQ97" i="12" a="1"/>
  <c r="AO97" i="12" a="1"/>
  <c r="AM97" i="12" a="1"/>
  <c r="AK97" i="12" a="1"/>
  <c r="AI97" i="12" a="1"/>
  <c r="AG97" i="12" a="1"/>
  <c r="AE97" i="12" a="1"/>
  <c r="AC97" i="12" a="1"/>
  <c r="AA97" i="12" a="1"/>
  <c r="Y97" i="12" a="1"/>
  <c r="W97" i="12" a="1"/>
  <c r="U97" i="12" a="1"/>
  <c r="S97" i="12" a="1"/>
  <c r="Q97" i="12" a="1"/>
  <c r="O97" i="12" a="1"/>
  <c r="M97" i="12" a="1"/>
  <c r="DB96" i="12" a="1"/>
  <c r="CZ96" i="12" a="1"/>
  <c r="CX96" i="12" a="1"/>
  <c r="CV96" i="12" a="1"/>
  <c r="CT96" i="12" a="1"/>
  <c r="CR96" i="12" a="1"/>
  <c r="CP96" i="12" a="1"/>
  <c r="CN96" i="12" a="1"/>
  <c r="CL96" i="12" a="1"/>
  <c r="CJ96" i="12" a="1"/>
  <c r="CH96" i="12" a="1"/>
  <c r="CF96" i="12" a="1"/>
  <c r="CD96" i="12" a="1"/>
  <c r="CB96" i="12" a="1"/>
  <c r="BZ96" i="12" a="1"/>
  <c r="BX96" i="12" a="1"/>
  <c r="BV96" i="12" a="1"/>
  <c r="BT96" i="12" a="1"/>
  <c r="BR96" i="12" a="1"/>
  <c r="BP96" i="12" a="1"/>
  <c r="BN96" i="12" a="1"/>
  <c r="BL96" i="12" a="1"/>
  <c r="BJ96" i="12" a="1"/>
  <c r="BH96" i="12" a="1"/>
  <c r="BF96" i="12" a="1"/>
  <c r="BD96" i="12" a="1"/>
  <c r="BB96" i="12" a="1"/>
  <c r="AZ96" i="12" a="1"/>
  <c r="AX96" i="12" a="1"/>
  <c r="AV96" i="12" a="1"/>
  <c r="AT96" i="12" a="1"/>
  <c r="AR96" i="12" a="1"/>
  <c r="AP96" i="12" a="1"/>
  <c r="AN96" i="12" a="1"/>
  <c r="AL96" i="12" a="1"/>
  <c r="AJ96" i="12" a="1"/>
  <c r="AH96" i="12" a="1"/>
  <c r="AF96" i="12" a="1"/>
  <c r="AD96" i="12" a="1"/>
  <c r="AB96" i="12" a="1"/>
  <c r="Z96" i="12" a="1"/>
  <c r="X96" i="12" a="1"/>
  <c r="V96" i="12" a="1"/>
  <c r="T96" i="12" a="1"/>
  <c r="R96" i="12" a="1"/>
  <c r="P96" i="12" a="1"/>
  <c r="N96" i="12" a="1"/>
  <c r="L96" i="12" a="1"/>
  <c r="DC96" i="12" a="1"/>
  <c r="DA96" i="12" a="1"/>
  <c r="CY96" i="12" a="1"/>
  <c r="CW96" i="12" a="1"/>
  <c r="CU96" i="12" a="1"/>
  <c r="CS96" i="12" a="1"/>
  <c r="CQ96" i="12" a="1"/>
  <c r="CO96" i="12" a="1"/>
  <c r="CM96" i="12" a="1"/>
  <c r="CK96" i="12" a="1"/>
  <c r="CI96" i="12" a="1"/>
  <c r="CG96" i="12" a="1"/>
  <c r="CE96" i="12" a="1"/>
  <c r="CC96" i="12" a="1"/>
  <c r="CA96" i="12" a="1"/>
  <c r="BY96" i="12" a="1"/>
  <c r="BW96" i="12" a="1"/>
  <c r="BU96" i="12" a="1"/>
  <c r="BS96" i="12" a="1"/>
  <c r="BQ96" i="12" a="1"/>
  <c r="BO96" i="12" a="1"/>
  <c r="BM96" i="12" a="1"/>
  <c r="BK96" i="12" a="1"/>
  <c r="BI96" i="12" a="1"/>
  <c r="BG96" i="12" a="1"/>
  <c r="BE96" i="12" a="1"/>
  <c r="BC96" i="12" a="1"/>
  <c r="BA96" i="12" a="1"/>
  <c r="AY96" i="12" a="1"/>
  <c r="AW96" i="12" a="1"/>
  <c r="AU96" i="12" a="1"/>
  <c r="AS96" i="12" a="1"/>
  <c r="AQ96" i="12" a="1"/>
  <c r="AO96" i="12" a="1"/>
  <c r="AM96" i="12" a="1"/>
  <c r="AK96" i="12" a="1"/>
  <c r="AI96" i="12" a="1"/>
  <c r="AG96" i="12" a="1"/>
  <c r="AE96" i="12" a="1"/>
  <c r="AC96" i="12" a="1"/>
  <c r="AA96" i="12" a="1"/>
  <c r="Y96" i="12" a="1"/>
  <c r="W96" i="12" a="1"/>
  <c r="U96" i="12" a="1"/>
  <c r="S96" i="12" a="1"/>
  <c r="Q96" i="12" a="1"/>
  <c r="O96" i="12" a="1"/>
  <c r="M96" i="12" a="1"/>
  <c r="BR95" i="12" a="1"/>
  <c r="AA95" i="12" a="1"/>
  <c r="BG95" i="12" a="1"/>
  <c r="AL95" i="12" a="1"/>
  <c r="BZ95" i="12" a="1"/>
  <c r="BO95" i="12" a="1"/>
  <c r="AT95" i="12" a="1"/>
  <c r="AI95" i="12" a="1"/>
  <c r="BW95" i="12" a="1"/>
  <c r="BB95" i="12" a="1"/>
  <c r="AQ95" i="12" a="1"/>
  <c r="V95" i="12" a="1"/>
  <c r="BJ95" i="12" a="1"/>
  <c r="AY95" i="12" a="1"/>
  <c r="AD95" i="12" a="1"/>
  <c r="S95" i="12" a="1"/>
  <c r="DB95" i="12" a="1"/>
  <c r="CZ95" i="12" a="1"/>
  <c r="CX95" i="12" a="1"/>
  <c r="CV95" i="12" a="1"/>
  <c r="CT95" i="12" a="1"/>
  <c r="CR95" i="12" a="1"/>
  <c r="CP95" i="12" a="1"/>
  <c r="CN95" i="12" a="1"/>
  <c r="CL95" i="12" a="1"/>
  <c r="CJ95" i="12" a="1"/>
  <c r="CH95" i="12" a="1"/>
  <c r="CF95" i="12" a="1"/>
  <c r="CD95" i="12" a="1"/>
  <c r="CB95" i="12" a="1"/>
  <c r="BY95" i="12" a="1"/>
  <c r="BT95" i="12" a="1"/>
  <c r="BQ95" i="12" a="1"/>
  <c r="BL95" i="12" a="1"/>
  <c r="BI95" i="12" a="1"/>
  <c r="BD95" i="12" a="1"/>
  <c r="BA95" i="12" a="1"/>
  <c r="AV95" i="12" a="1"/>
  <c r="AS95" i="12" a="1"/>
  <c r="AN95" i="12" a="1"/>
  <c r="AK95" i="12" a="1"/>
  <c r="AF95" i="12" a="1"/>
  <c r="AC95" i="12" a="1"/>
  <c r="X95" i="12" a="1"/>
  <c r="U95" i="12" a="1"/>
  <c r="O95" i="12" a="1"/>
  <c r="CA95" i="12" a="1"/>
  <c r="BV95" i="12" a="1"/>
  <c r="BS95" i="12" a="1"/>
  <c r="BN95" i="12" a="1"/>
  <c r="BK95" i="12" a="1"/>
  <c r="BF95" i="12" a="1"/>
  <c r="BC95" i="12" a="1"/>
  <c r="AX95" i="12" a="1"/>
  <c r="AU95" i="12" a="1"/>
  <c r="AP95" i="12" a="1"/>
  <c r="AM95" i="12" a="1"/>
  <c r="AH95" i="12" a="1"/>
  <c r="AE95" i="12" a="1"/>
  <c r="Z95" i="12" a="1"/>
  <c r="W95" i="12" a="1"/>
  <c r="R95" i="12" a="1"/>
  <c r="DC95" i="12" a="1"/>
  <c r="DA95" i="12" a="1"/>
  <c r="CY95" i="12" a="1"/>
  <c r="CW95" i="12" a="1"/>
  <c r="CU95" i="12" a="1"/>
  <c r="CS95" i="12" a="1"/>
  <c r="CQ95" i="12" a="1"/>
  <c r="CO95" i="12" a="1"/>
  <c r="CM95" i="12" a="1"/>
  <c r="CK95" i="12" a="1"/>
  <c r="CI95" i="12" a="1"/>
  <c r="CG95" i="12" a="1"/>
  <c r="CE95" i="12" a="1"/>
  <c r="CC95" i="12" a="1"/>
  <c r="BX95" i="12" a="1"/>
  <c r="BU95" i="12" a="1"/>
  <c r="BP95" i="12" a="1"/>
  <c r="BM95" i="12" a="1"/>
  <c r="BH95" i="12" a="1"/>
  <c r="BE95" i="12" a="1"/>
  <c r="AZ95" i="12" a="1"/>
  <c r="AW95" i="12" a="1"/>
  <c r="AR95" i="12" a="1"/>
  <c r="AO95" i="12" a="1"/>
  <c r="AJ95" i="12" a="1"/>
  <c r="AG95" i="12" a="1"/>
  <c r="AB95" i="12" a="1"/>
  <c r="Y95" i="12" a="1"/>
  <c r="T95" i="12" a="1"/>
  <c r="Q95" i="12" a="1"/>
  <c r="M95" i="12" a="1"/>
  <c r="P95" i="12" a="1"/>
  <c r="N95" i="12" a="1"/>
  <c r="L95" i="12" a="1"/>
  <c r="DC94" i="12" a="1"/>
  <c r="CY94" i="12" a="1"/>
  <c r="CU94" i="12" a="1"/>
  <c r="CQ94" i="12" a="1"/>
  <c r="CM94" i="12" a="1"/>
  <c r="CI94" i="12" a="1"/>
  <c r="CE94" i="12" a="1"/>
  <c r="CA94" i="12" a="1"/>
  <c r="BW94" i="12" a="1"/>
  <c r="BS94" i="12" a="1"/>
  <c r="BO94" i="12" a="1"/>
  <c r="BK94" i="12" a="1"/>
  <c r="BG94" i="12" a="1"/>
  <c r="BC94" i="12" a="1"/>
  <c r="AY94" i="12" a="1"/>
  <c r="AU94" i="12" a="1"/>
  <c r="AQ94" i="12" a="1"/>
  <c r="AM94" i="12" a="1"/>
  <c r="AI94" i="12" a="1"/>
  <c r="AE94" i="12" a="1"/>
  <c r="AA94" i="12" a="1"/>
  <c r="W94" i="12" a="1"/>
  <c r="S94" i="12" a="1"/>
  <c r="O94" i="12" a="1"/>
  <c r="DA94" i="12" a="1"/>
  <c r="CW94" i="12" a="1"/>
  <c r="CS94" i="12" a="1"/>
  <c r="CO94" i="12" a="1"/>
  <c r="CK94" i="12" a="1"/>
  <c r="CG94" i="12" a="1"/>
  <c r="CC94" i="12" a="1"/>
  <c r="BY94" i="12" a="1"/>
  <c r="BU94" i="12" a="1"/>
  <c r="BQ94" i="12" a="1"/>
  <c r="BM94" i="12" a="1"/>
  <c r="BI94" i="12" a="1"/>
  <c r="BE94" i="12" a="1"/>
  <c r="BA94" i="12" a="1"/>
  <c r="AW94" i="12" a="1"/>
  <c r="AS94" i="12" a="1"/>
  <c r="AO94" i="12" a="1"/>
  <c r="AK94" i="12" a="1"/>
  <c r="AG94" i="12" a="1"/>
  <c r="AC94" i="12" a="1"/>
  <c r="Y94" i="12" a="1"/>
  <c r="U94" i="12" a="1"/>
  <c r="Q94" i="12" a="1"/>
  <c r="M94" i="12" a="1"/>
  <c r="DB94" i="12" a="1"/>
  <c r="CZ94" i="12" a="1"/>
  <c r="CX94" i="12" a="1"/>
  <c r="CV94" i="12" a="1"/>
  <c r="CT94" i="12" a="1"/>
  <c r="CR94" i="12" a="1"/>
  <c r="CP94" i="12" a="1"/>
  <c r="CN94" i="12" a="1"/>
  <c r="CL94" i="12" a="1"/>
  <c r="CJ94" i="12" a="1"/>
  <c r="CH94" i="12" a="1"/>
  <c r="CF94" i="12" a="1"/>
  <c r="CD94" i="12" a="1"/>
  <c r="CB94" i="12" a="1"/>
  <c r="BZ94" i="12" a="1"/>
  <c r="BX94" i="12" a="1"/>
  <c r="BV94" i="12" a="1"/>
  <c r="BT94" i="12" a="1"/>
  <c r="BR94" i="12" a="1"/>
  <c r="BP94" i="12" a="1"/>
  <c r="BN94" i="12" a="1"/>
  <c r="BL94" i="12" a="1"/>
  <c r="BJ94" i="12" a="1"/>
  <c r="BH94" i="12" a="1"/>
  <c r="BF94" i="12" a="1"/>
  <c r="BD94" i="12" a="1"/>
  <c r="BB94" i="12" a="1"/>
  <c r="AZ94" i="12" a="1"/>
  <c r="AX94" i="12" a="1"/>
  <c r="AV94" i="12" a="1"/>
  <c r="AT94" i="12" a="1"/>
  <c r="AR94" i="12" a="1"/>
  <c r="AP94" i="12" a="1"/>
  <c r="AN94" i="12" a="1"/>
  <c r="AL94" i="12" a="1"/>
  <c r="AJ94" i="12" a="1"/>
  <c r="AH94" i="12" a="1"/>
  <c r="AF94" i="12" a="1"/>
  <c r="AD94" i="12" a="1"/>
  <c r="AB94" i="12" a="1"/>
  <c r="Z94" i="12" a="1"/>
  <c r="X94" i="12" a="1"/>
  <c r="V94" i="12" a="1"/>
  <c r="T94" i="12" a="1"/>
  <c r="R94" i="12" a="1"/>
  <c r="P94" i="12" a="1"/>
  <c r="N94" i="12" a="1"/>
  <c r="L94" i="12" a="1"/>
  <c r="DC93" i="12" a="1"/>
  <c r="CY93" i="12" a="1"/>
  <c r="CU93" i="12" a="1"/>
  <c r="CQ93" i="12" a="1"/>
  <c r="CM93" i="12" a="1"/>
  <c r="CI93" i="12" a="1"/>
  <c r="CE93" i="12" a="1"/>
  <c r="CA93" i="12" a="1"/>
  <c r="BW93" i="12" a="1"/>
  <c r="BS93" i="12" a="1"/>
  <c r="BO93" i="12" a="1"/>
  <c r="BK93" i="12" a="1"/>
  <c r="BG93" i="12" a="1"/>
  <c r="BC93" i="12" a="1"/>
  <c r="AY93" i="12" a="1"/>
  <c r="AU93" i="12" a="1"/>
  <c r="AQ93" i="12" a="1"/>
  <c r="AM93" i="12" a="1"/>
  <c r="AI93" i="12" a="1"/>
  <c r="AE93" i="12" a="1"/>
  <c r="AA93" i="12" a="1"/>
  <c r="W93" i="12" a="1"/>
  <c r="S93" i="12" a="1"/>
  <c r="O93" i="12" a="1"/>
  <c r="DA93" i="12" a="1"/>
  <c r="CW93" i="12" a="1"/>
  <c r="CS93" i="12" a="1"/>
  <c r="CO93" i="12" a="1"/>
  <c r="CK93" i="12" a="1"/>
  <c r="CG93" i="12" a="1"/>
  <c r="CC93" i="12" a="1"/>
  <c r="BY93" i="12" a="1"/>
  <c r="BU93" i="12" a="1"/>
  <c r="BQ93" i="12" a="1"/>
  <c r="BM93" i="12" a="1"/>
  <c r="BI93" i="12" a="1"/>
  <c r="BE93" i="12" a="1"/>
  <c r="BA93" i="12" a="1"/>
  <c r="AW93" i="12" a="1"/>
  <c r="AS93" i="12" a="1"/>
  <c r="AO93" i="12" a="1"/>
  <c r="AK93" i="12" a="1"/>
  <c r="AG93" i="12" a="1"/>
  <c r="AC93" i="12" a="1"/>
  <c r="Y93" i="12" a="1"/>
  <c r="U93" i="12" a="1"/>
  <c r="Q93" i="12" a="1"/>
  <c r="M93" i="12" a="1"/>
  <c r="DB93" i="12" a="1"/>
  <c r="CZ93" i="12" a="1"/>
  <c r="CX93" i="12" a="1"/>
  <c r="CV93" i="12" a="1"/>
  <c r="CT93" i="12" a="1"/>
  <c r="CR93" i="12" a="1"/>
  <c r="CP93" i="12" a="1"/>
  <c r="CN93" i="12" a="1"/>
  <c r="CL93" i="12" a="1"/>
  <c r="CJ93" i="12" a="1"/>
  <c r="CH93" i="12" a="1"/>
  <c r="CF93" i="12" a="1"/>
  <c r="CD93" i="12" a="1"/>
  <c r="CB93" i="12" a="1"/>
  <c r="BZ93" i="12" a="1"/>
  <c r="BX93" i="12" a="1"/>
  <c r="BV93" i="12" a="1"/>
  <c r="BT93" i="12" a="1"/>
  <c r="BR93" i="12" a="1"/>
  <c r="BP93" i="12" a="1"/>
  <c r="BN93" i="12" a="1"/>
  <c r="BL93" i="12" a="1"/>
  <c r="BJ93" i="12" a="1"/>
  <c r="BH93" i="12" a="1"/>
  <c r="BF93" i="12" a="1"/>
  <c r="BD93" i="12" a="1"/>
  <c r="BB93" i="12" a="1"/>
  <c r="AZ93" i="12" a="1"/>
  <c r="AX93" i="12" a="1"/>
  <c r="AV93" i="12" a="1"/>
  <c r="AT93" i="12" a="1"/>
  <c r="AR93" i="12" a="1"/>
  <c r="AP93" i="12" a="1"/>
  <c r="AN93" i="12" a="1"/>
  <c r="AL93" i="12" a="1"/>
  <c r="AJ93" i="12" a="1"/>
  <c r="AH93" i="12" a="1"/>
  <c r="AF93" i="12" a="1"/>
  <c r="AD93" i="12" a="1"/>
  <c r="AB93" i="12" a="1"/>
  <c r="Z93" i="12" a="1"/>
  <c r="X93" i="12" a="1"/>
  <c r="V93" i="12" a="1"/>
  <c r="T93" i="12" a="1"/>
  <c r="R93" i="12" a="1"/>
  <c r="P93" i="12" a="1"/>
  <c r="N93" i="12" a="1"/>
  <c r="L93" i="12" a="1"/>
  <c r="DC92" i="12" a="1"/>
  <c r="CY92" i="12" a="1"/>
  <c r="CU92" i="12" a="1"/>
  <c r="CQ92" i="12" a="1"/>
  <c r="CM92" i="12" a="1"/>
  <c r="CI92" i="12" a="1"/>
  <c r="CE92" i="12" a="1"/>
  <c r="CA92" i="12" a="1"/>
  <c r="BW92" i="12" a="1"/>
  <c r="BS92" i="12" a="1"/>
  <c r="BO92" i="12" a="1"/>
  <c r="BK92" i="12" a="1"/>
  <c r="BG92" i="12" a="1"/>
  <c r="BC92" i="12" a="1"/>
  <c r="AY92" i="12" a="1"/>
  <c r="AU92" i="12" a="1"/>
  <c r="AQ92" i="12" a="1"/>
  <c r="AM92" i="12" a="1"/>
  <c r="AI92" i="12" a="1"/>
  <c r="AE92" i="12" a="1"/>
  <c r="AA92" i="12" a="1"/>
  <c r="W92" i="12" a="1"/>
  <c r="S92" i="12" a="1"/>
  <c r="O92" i="12" a="1"/>
  <c r="DA92" i="12" a="1"/>
  <c r="CW92" i="12" a="1"/>
  <c r="CS92" i="12" a="1"/>
  <c r="CO92" i="12" a="1"/>
  <c r="CK92" i="12" a="1"/>
  <c r="CG92" i="12" a="1"/>
  <c r="CC92" i="12" a="1"/>
  <c r="BY92" i="12" a="1"/>
  <c r="BU92" i="12" a="1"/>
  <c r="BQ92" i="12" a="1"/>
  <c r="BM92" i="12" a="1"/>
  <c r="BI92" i="12" a="1"/>
  <c r="BE92" i="12" a="1"/>
  <c r="BA92" i="12" a="1"/>
  <c r="AW92" i="12" a="1"/>
  <c r="AS92" i="12" a="1"/>
  <c r="AO92" i="12" a="1"/>
  <c r="AK92" i="12" a="1"/>
  <c r="AG92" i="12" a="1"/>
  <c r="AC92" i="12" a="1"/>
  <c r="Y92" i="12" a="1"/>
  <c r="U92" i="12" a="1"/>
  <c r="Q92" i="12" a="1"/>
  <c r="M92" i="12" a="1"/>
  <c r="DB92" i="12" a="1"/>
  <c r="CZ92" i="12" a="1"/>
  <c r="CX92" i="12" a="1"/>
  <c r="CV92" i="12" a="1"/>
  <c r="CT92" i="12" a="1"/>
  <c r="CR92" i="12" a="1"/>
  <c r="CP92" i="12" a="1"/>
  <c r="CN92" i="12" a="1"/>
  <c r="CL92" i="12" a="1"/>
  <c r="CJ92" i="12" a="1"/>
  <c r="CH92" i="12" a="1"/>
  <c r="CF92" i="12" a="1"/>
  <c r="CD92" i="12" a="1"/>
  <c r="CB92" i="12" a="1"/>
  <c r="BZ92" i="12" a="1"/>
  <c r="BX92" i="12" a="1"/>
  <c r="BV92" i="12" a="1"/>
  <c r="BT92" i="12" a="1"/>
  <c r="BR92" i="12" a="1"/>
  <c r="BP92" i="12" a="1"/>
  <c r="BN92" i="12" a="1"/>
  <c r="BL92" i="12" a="1"/>
  <c r="BJ92" i="12" a="1"/>
  <c r="BH92" i="12" a="1"/>
  <c r="BF92" i="12" a="1"/>
  <c r="BD92" i="12" a="1"/>
  <c r="BB92" i="12" a="1"/>
  <c r="AZ92" i="12" a="1"/>
  <c r="AX92" i="12" a="1"/>
  <c r="AV92" i="12" a="1"/>
  <c r="AT92" i="12" a="1"/>
  <c r="AR92" i="12" a="1"/>
  <c r="AP92" i="12" a="1"/>
  <c r="AN92" i="12" a="1"/>
  <c r="AL92" i="12" a="1"/>
  <c r="AJ92" i="12" a="1"/>
  <c r="AH92" i="12" a="1"/>
  <c r="AF92" i="12" a="1"/>
  <c r="AD92" i="12" a="1"/>
  <c r="AB92" i="12" a="1"/>
  <c r="Z92" i="12" a="1"/>
  <c r="X92" i="12" a="1"/>
  <c r="V92" i="12" a="1"/>
  <c r="T92" i="12" a="1"/>
  <c r="R92" i="12" a="1"/>
  <c r="P92" i="12" a="1"/>
  <c r="N92" i="12" a="1"/>
  <c r="L92" i="12" a="1"/>
  <c r="DC91" i="12" a="1"/>
  <c r="CY91" i="12" a="1"/>
  <c r="CU91" i="12" a="1"/>
  <c r="CQ91" i="12" a="1"/>
  <c r="CM91" i="12" a="1"/>
  <c r="CI91" i="12" a="1"/>
  <c r="CE91" i="12" a="1"/>
  <c r="CA91" i="12" a="1"/>
  <c r="BW91" i="12" a="1"/>
  <c r="BS91" i="12" a="1"/>
  <c r="BO91" i="12" a="1"/>
  <c r="BK91" i="12" a="1"/>
  <c r="BG91" i="12" a="1"/>
  <c r="BC91" i="12" a="1"/>
  <c r="AY91" i="12" a="1"/>
  <c r="AU91" i="12" a="1"/>
  <c r="AQ91" i="12" a="1"/>
  <c r="AM91" i="12" a="1"/>
  <c r="AI91" i="12" a="1"/>
  <c r="AE91" i="12" a="1"/>
  <c r="AA91" i="12" a="1"/>
  <c r="W91" i="12" a="1"/>
  <c r="S91" i="12" a="1"/>
  <c r="O91" i="12" a="1"/>
  <c r="DA91" i="12" a="1"/>
  <c r="CW91" i="12" a="1"/>
  <c r="CS91" i="12" a="1"/>
  <c r="CO91" i="12" a="1"/>
  <c r="CK91" i="12" a="1"/>
  <c r="CG91" i="12" a="1"/>
  <c r="CC91" i="12" a="1"/>
  <c r="BY91" i="12" a="1"/>
  <c r="BU91" i="12" a="1"/>
  <c r="BQ91" i="12" a="1"/>
  <c r="BM91" i="12" a="1"/>
  <c r="BI91" i="12" a="1"/>
  <c r="BE91" i="12" a="1"/>
  <c r="BA91" i="12" a="1"/>
  <c r="AW91" i="12" a="1"/>
  <c r="AS91" i="12" a="1"/>
  <c r="AO91" i="12" a="1"/>
  <c r="AK91" i="12" a="1"/>
  <c r="AG91" i="12" a="1"/>
  <c r="AC91" i="12" a="1"/>
  <c r="Y91" i="12" a="1"/>
  <c r="U91" i="12" a="1"/>
  <c r="Q91" i="12" a="1"/>
  <c r="M91" i="12" a="1"/>
  <c r="DB91" i="12" a="1"/>
  <c r="CZ91" i="12" a="1"/>
  <c r="CX91" i="12" a="1"/>
  <c r="CV91" i="12" a="1"/>
  <c r="CT91" i="12" a="1"/>
  <c r="CR91" i="12" a="1"/>
  <c r="CP91" i="12" a="1"/>
  <c r="CN91" i="12" a="1"/>
  <c r="CL91" i="12" a="1"/>
  <c r="CJ91" i="12" a="1"/>
  <c r="CH91" i="12" a="1"/>
  <c r="CF91" i="12" a="1"/>
  <c r="CD91" i="12" a="1"/>
  <c r="CB91" i="12" a="1"/>
  <c r="BZ91" i="12" a="1"/>
  <c r="BX91" i="12" a="1"/>
  <c r="BV91" i="12" a="1"/>
  <c r="BT91" i="12" a="1"/>
  <c r="BR91" i="12" a="1"/>
  <c r="BP91" i="12" a="1"/>
  <c r="BN91" i="12" a="1"/>
  <c r="BL91" i="12" a="1"/>
  <c r="BJ91" i="12" a="1"/>
  <c r="BH91" i="12" a="1"/>
  <c r="BF91" i="12" a="1"/>
  <c r="BD91" i="12" a="1"/>
  <c r="BB91" i="12" a="1"/>
  <c r="AZ91" i="12" a="1"/>
  <c r="AX91" i="12" a="1"/>
  <c r="AV91" i="12" a="1"/>
  <c r="AT91" i="12" a="1"/>
  <c r="AR91" i="12" a="1"/>
  <c r="AP91" i="12" a="1"/>
  <c r="AN91" i="12" a="1"/>
  <c r="AL91" i="12" a="1"/>
  <c r="AJ91" i="12" a="1"/>
  <c r="AH91" i="12" a="1"/>
  <c r="AF91" i="12" a="1"/>
  <c r="AD91" i="12" a="1"/>
  <c r="AB91" i="12" a="1"/>
  <c r="Z91" i="12" a="1"/>
  <c r="X91" i="12" a="1"/>
  <c r="V91" i="12" a="1"/>
  <c r="T91" i="12" a="1"/>
  <c r="R91" i="12" a="1"/>
  <c r="P91" i="12" a="1"/>
  <c r="N91" i="12" a="1"/>
  <c r="L91" i="12" a="1"/>
  <c r="DC90" i="12" a="1"/>
  <c r="CY90" i="12" a="1"/>
  <c r="CU90" i="12" a="1"/>
  <c r="CQ90" i="12" a="1"/>
  <c r="CM90" i="12" a="1"/>
  <c r="CI90" i="12" a="1"/>
  <c r="CE90" i="12" a="1"/>
  <c r="CA90" i="12" a="1"/>
  <c r="BW90" i="12" a="1"/>
  <c r="BS90" i="12" a="1"/>
  <c r="BO90" i="12" a="1"/>
  <c r="BK90" i="12" a="1"/>
  <c r="BG90" i="12" a="1"/>
  <c r="BC90" i="12" a="1"/>
  <c r="AY90" i="12" a="1"/>
  <c r="AU90" i="12" a="1"/>
  <c r="AQ90" i="12" a="1"/>
  <c r="AM90" i="12" a="1"/>
  <c r="AI90" i="12" a="1"/>
  <c r="AE90" i="12" a="1"/>
  <c r="AA90" i="12" a="1"/>
  <c r="W90" i="12" a="1"/>
  <c r="S90" i="12" a="1"/>
  <c r="O90" i="12" a="1"/>
  <c r="DA90" i="12" a="1"/>
  <c r="CW90" i="12" a="1"/>
  <c r="CS90" i="12" a="1"/>
  <c r="CO90" i="12" a="1"/>
  <c r="CK90" i="12" a="1"/>
  <c r="CG90" i="12" a="1"/>
  <c r="CC90" i="12" a="1"/>
  <c r="BY90" i="12" a="1"/>
  <c r="BU90" i="12" a="1"/>
  <c r="BQ90" i="12" a="1"/>
  <c r="BM90" i="12" a="1"/>
  <c r="BI90" i="12" a="1"/>
  <c r="BE90" i="12" a="1"/>
  <c r="BA90" i="12" a="1"/>
  <c r="AW90" i="12" a="1"/>
  <c r="AS90" i="12" a="1"/>
  <c r="AO90" i="12" a="1"/>
  <c r="AK90" i="12" a="1"/>
  <c r="AG90" i="12" a="1"/>
  <c r="AC90" i="12" a="1"/>
  <c r="Y90" i="12" a="1"/>
  <c r="U90" i="12" a="1"/>
  <c r="Q90" i="12" a="1"/>
  <c r="M90" i="12" a="1"/>
  <c r="DB90" i="12" a="1"/>
  <c r="CZ90" i="12" a="1"/>
  <c r="CX90" i="12" a="1"/>
  <c r="CV90" i="12" a="1"/>
  <c r="CT90" i="12" a="1"/>
  <c r="CR90" i="12" a="1"/>
  <c r="CP90" i="12" a="1"/>
  <c r="CN90" i="12" a="1"/>
  <c r="CL90" i="12" a="1"/>
  <c r="CJ90" i="12" a="1"/>
  <c r="CH90" i="12" a="1"/>
  <c r="CF90" i="12" a="1"/>
  <c r="CD90" i="12" a="1"/>
  <c r="CB90" i="12" a="1"/>
  <c r="BZ90" i="12" a="1"/>
  <c r="BX90" i="12" a="1"/>
  <c r="BV90" i="12" a="1"/>
  <c r="BT90" i="12" a="1"/>
  <c r="BR90" i="12" a="1"/>
  <c r="BP90" i="12" a="1"/>
  <c r="BN90" i="12" a="1"/>
  <c r="BL90" i="12" a="1"/>
  <c r="BJ90" i="12" a="1"/>
  <c r="BH90" i="12" a="1"/>
  <c r="BF90" i="12" a="1"/>
  <c r="BD90" i="12" a="1"/>
  <c r="BB90" i="12" a="1"/>
  <c r="AZ90" i="12" a="1"/>
  <c r="AX90" i="12" a="1"/>
  <c r="AV90" i="12" a="1"/>
  <c r="AT90" i="12" a="1"/>
  <c r="AR90" i="12" a="1"/>
  <c r="AP90" i="12" a="1"/>
  <c r="AN90" i="12" a="1"/>
  <c r="AL90" i="12" a="1"/>
  <c r="AJ90" i="12" a="1"/>
  <c r="AH90" i="12" a="1"/>
  <c r="AF90" i="12" a="1"/>
  <c r="AD90" i="12" a="1"/>
  <c r="AB90" i="12" a="1"/>
  <c r="Z90" i="12" a="1"/>
  <c r="X90" i="12" a="1"/>
  <c r="V90" i="12" a="1"/>
  <c r="T90" i="12" a="1"/>
  <c r="R90" i="12" a="1"/>
  <c r="P90" i="12" a="1"/>
  <c r="N90" i="12" a="1"/>
  <c r="L90" i="12" a="1"/>
  <c r="DC89" i="12" a="1"/>
  <c r="CY89" i="12" a="1"/>
  <c r="CU89" i="12" a="1"/>
  <c r="CQ89" i="12" a="1"/>
  <c r="CM89" i="12" a="1"/>
  <c r="CI89" i="12" a="1"/>
  <c r="CE89" i="12" a="1"/>
  <c r="CA89" i="12" a="1"/>
  <c r="BW89" i="12" a="1"/>
  <c r="BS89" i="12" a="1"/>
  <c r="BO89" i="12" a="1"/>
  <c r="BK89" i="12" a="1"/>
  <c r="BG89" i="12" a="1"/>
  <c r="BC89" i="12" a="1"/>
  <c r="AY89" i="12" a="1"/>
  <c r="AU89" i="12" a="1"/>
  <c r="AQ89" i="12" a="1"/>
  <c r="AM89" i="12" a="1"/>
  <c r="AI89" i="12" a="1"/>
  <c r="AE89" i="12" a="1"/>
  <c r="AA89" i="12" a="1"/>
  <c r="W89" i="12" a="1"/>
  <c r="S89" i="12" a="1"/>
  <c r="O89" i="12" a="1"/>
  <c r="DA89" i="12" a="1"/>
  <c r="CW89" i="12" a="1"/>
  <c r="CS89" i="12" a="1"/>
  <c r="CO89" i="12" a="1"/>
  <c r="CK89" i="12" a="1"/>
  <c r="CG89" i="12" a="1"/>
  <c r="CC89" i="12" a="1"/>
  <c r="BY89" i="12" a="1"/>
  <c r="BU89" i="12" a="1"/>
  <c r="BQ89" i="12" a="1"/>
  <c r="BM89" i="12" a="1"/>
  <c r="BI89" i="12" a="1"/>
  <c r="BE89" i="12" a="1"/>
  <c r="BA89" i="12" a="1"/>
  <c r="AW89" i="12" a="1"/>
  <c r="AS89" i="12" a="1"/>
  <c r="AO89" i="12" a="1"/>
  <c r="AK89" i="12" a="1"/>
  <c r="AG89" i="12" a="1"/>
  <c r="AC89" i="12" a="1"/>
  <c r="Y89" i="12" a="1"/>
  <c r="U89" i="12" a="1"/>
  <c r="Q89" i="12" a="1"/>
  <c r="M89" i="12" a="1"/>
  <c r="DB89" i="12" a="1"/>
  <c r="CZ89" i="12" a="1"/>
  <c r="CX89" i="12" a="1"/>
  <c r="CV89" i="12" a="1"/>
  <c r="CT89" i="12" a="1"/>
  <c r="CR89" i="12" a="1"/>
  <c r="CP89" i="12" a="1"/>
  <c r="CN89" i="12" a="1"/>
  <c r="CL89" i="12" a="1"/>
  <c r="CJ89" i="12" a="1"/>
  <c r="CH89" i="12" a="1"/>
  <c r="CF89" i="12" a="1"/>
  <c r="CD89" i="12" a="1"/>
  <c r="CB89" i="12" a="1"/>
  <c r="BZ89" i="12" a="1"/>
  <c r="BX89" i="12" a="1"/>
  <c r="BV89" i="12" a="1"/>
  <c r="BT89" i="12" a="1"/>
  <c r="BR89" i="12" a="1"/>
  <c r="BP89" i="12" a="1"/>
  <c r="BN89" i="12" a="1"/>
  <c r="BL89" i="12" a="1"/>
  <c r="BJ89" i="12" a="1"/>
  <c r="BH89" i="12" a="1"/>
  <c r="BF89" i="12" a="1"/>
  <c r="BD89" i="12" a="1"/>
  <c r="BB89" i="12" a="1"/>
  <c r="AZ89" i="12" a="1"/>
  <c r="AX89" i="12" a="1"/>
  <c r="AV89" i="12" a="1"/>
  <c r="AT89" i="12" a="1"/>
  <c r="AR89" i="12" a="1"/>
  <c r="AP89" i="12" a="1"/>
  <c r="AN89" i="12" a="1"/>
  <c r="AL89" i="12" a="1"/>
  <c r="AJ89" i="12" a="1"/>
  <c r="AH89" i="12" a="1"/>
  <c r="AF89" i="12" a="1"/>
  <c r="AD89" i="12" a="1"/>
  <c r="AB89" i="12" a="1"/>
  <c r="Z89" i="12" a="1"/>
  <c r="X89" i="12" a="1"/>
  <c r="V89" i="12" a="1"/>
  <c r="T89" i="12" a="1"/>
  <c r="R89" i="12" a="1"/>
  <c r="P89" i="12" a="1"/>
  <c r="N89" i="12" a="1"/>
  <c r="L89" i="12" a="1"/>
  <c r="DC88" i="12" a="1"/>
  <c r="CY88" i="12" a="1"/>
  <c r="CU88" i="12" a="1"/>
  <c r="CQ88" i="12" a="1"/>
  <c r="CM88" i="12" a="1"/>
  <c r="CI88" i="12" a="1"/>
  <c r="CE88" i="12" a="1"/>
  <c r="CA88" i="12" a="1"/>
  <c r="BW88" i="12" a="1"/>
  <c r="BS88" i="12" a="1"/>
  <c r="BO88" i="12" a="1"/>
  <c r="BK88" i="12" a="1"/>
  <c r="BG88" i="12" a="1"/>
  <c r="BC88" i="12" a="1"/>
  <c r="AY88" i="12" a="1"/>
  <c r="AU88" i="12" a="1"/>
  <c r="AQ88" i="12" a="1"/>
  <c r="AM88" i="12" a="1"/>
  <c r="AI88" i="12" a="1"/>
  <c r="AE88" i="12" a="1"/>
  <c r="AA88" i="12" a="1"/>
  <c r="W88" i="12" a="1"/>
  <c r="S88" i="12" a="1"/>
  <c r="O88" i="12" a="1"/>
  <c r="DA88" i="12" a="1"/>
  <c r="CW88" i="12" a="1"/>
  <c r="CS88" i="12" a="1"/>
  <c r="CO88" i="12" a="1"/>
  <c r="CK88" i="12" a="1"/>
  <c r="CG88" i="12" a="1"/>
  <c r="CC88" i="12" a="1"/>
  <c r="BY88" i="12" a="1"/>
  <c r="BU88" i="12" a="1"/>
  <c r="BQ88" i="12" a="1"/>
  <c r="BM88" i="12" a="1"/>
  <c r="BI88" i="12" a="1"/>
  <c r="BE88" i="12" a="1"/>
  <c r="BA88" i="12" a="1"/>
  <c r="AW88" i="12" a="1"/>
  <c r="AS88" i="12" a="1"/>
  <c r="AO88" i="12" a="1"/>
  <c r="AK88" i="12" a="1"/>
  <c r="AG88" i="12" a="1"/>
  <c r="AC88" i="12" a="1"/>
  <c r="Y88" i="12" a="1"/>
  <c r="U88" i="12" a="1"/>
  <c r="Q88" i="12" a="1"/>
  <c r="M88" i="12" a="1"/>
  <c r="DB88" i="12" a="1"/>
  <c r="CZ88" i="12" a="1"/>
  <c r="CX88" i="12" a="1"/>
  <c r="CV88" i="12" a="1"/>
  <c r="CT88" i="12" a="1"/>
  <c r="CR88" i="12" a="1"/>
  <c r="CP88" i="12" a="1"/>
  <c r="CN88" i="12" a="1"/>
  <c r="CL88" i="12" a="1"/>
  <c r="CJ88" i="12" a="1"/>
  <c r="CH88" i="12" a="1"/>
  <c r="CF88" i="12" a="1"/>
  <c r="CD88" i="12" a="1"/>
  <c r="CB88" i="12" a="1"/>
  <c r="BZ88" i="12" a="1"/>
  <c r="BX88" i="12" a="1"/>
  <c r="BV88" i="12" a="1"/>
  <c r="BT88" i="12" a="1"/>
  <c r="BR88" i="12" a="1"/>
  <c r="BP88" i="12" a="1"/>
  <c r="BN88" i="12" a="1"/>
  <c r="BL88" i="12" a="1"/>
  <c r="BJ88" i="12" a="1"/>
  <c r="BH88" i="12" a="1"/>
  <c r="BF88" i="12" a="1"/>
  <c r="BD88" i="12" a="1"/>
  <c r="BB88" i="12" a="1"/>
  <c r="AZ88" i="12" a="1"/>
  <c r="AX88" i="12" a="1"/>
  <c r="AV88" i="12" a="1"/>
  <c r="AT88" i="12" a="1"/>
  <c r="AR88" i="12" a="1"/>
  <c r="AP88" i="12" a="1"/>
  <c r="AN88" i="12" a="1"/>
  <c r="AL88" i="12" a="1"/>
  <c r="AJ88" i="12" a="1"/>
  <c r="AH88" i="12" a="1"/>
  <c r="AF88" i="12" a="1"/>
  <c r="AD88" i="12" a="1"/>
  <c r="AB88" i="12" a="1"/>
  <c r="Z88" i="12" a="1"/>
  <c r="X88" i="12" a="1"/>
  <c r="V88" i="12" a="1"/>
  <c r="T88" i="12" a="1"/>
  <c r="R88" i="12" a="1"/>
  <c r="P88" i="12" a="1"/>
  <c r="N88" i="12" a="1"/>
  <c r="L88" i="12" a="1"/>
  <c r="DC87" i="12" a="1"/>
  <c r="CY87" i="12" a="1"/>
  <c r="CU87" i="12" a="1"/>
  <c r="CQ87" i="12" a="1"/>
  <c r="CM87" i="12" a="1"/>
  <c r="CI87" i="12" a="1"/>
  <c r="CE87" i="12" a="1"/>
  <c r="CA87" i="12" a="1"/>
  <c r="BW87" i="12" a="1"/>
  <c r="BS87" i="12" a="1"/>
  <c r="BO87" i="12" a="1"/>
  <c r="BK87" i="12" a="1"/>
  <c r="BG87" i="12" a="1"/>
  <c r="BC87" i="12" a="1"/>
  <c r="AY87" i="12" a="1"/>
  <c r="AU87" i="12" a="1"/>
  <c r="AQ87" i="12" a="1"/>
  <c r="AM87" i="12" a="1"/>
  <c r="AI87" i="12" a="1"/>
  <c r="AE87" i="12" a="1"/>
  <c r="AA87" i="12" a="1"/>
  <c r="W87" i="12" a="1"/>
  <c r="S87" i="12" a="1"/>
  <c r="O87" i="12" a="1"/>
  <c r="DA87" i="12" a="1"/>
  <c r="CW87" i="12" a="1"/>
  <c r="CS87" i="12" a="1"/>
  <c r="CO87" i="12" a="1"/>
  <c r="CK87" i="12" a="1"/>
  <c r="CG87" i="12" a="1"/>
  <c r="CC87" i="12" a="1"/>
  <c r="BY87" i="12" a="1"/>
  <c r="BU87" i="12" a="1"/>
  <c r="BQ87" i="12" a="1"/>
  <c r="BM87" i="12" a="1"/>
  <c r="BI87" i="12" a="1"/>
  <c r="BE87" i="12" a="1"/>
  <c r="BA87" i="12" a="1"/>
  <c r="AW87" i="12" a="1"/>
  <c r="AS87" i="12" a="1"/>
  <c r="AO87" i="12" a="1"/>
  <c r="AK87" i="12" a="1"/>
  <c r="AG87" i="12" a="1"/>
  <c r="AC87" i="12" a="1"/>
  <c r="Y87" i="12" a="1"/>
  <c r="U87" i="12" a="1"/>
  <c r="Q87" i="12" a="1"/>
  <c r="M87" i="12" a="1"/>
  <c r="DB87" i="12" a="1"/>
  <c r="CZ87" i="12" a="1"/>
  <c r="CX87" i="12" a="1"/>
  <c r="CV87" i="12" a="1"/>
  <c r="CT87" i="12" a="1"/>
  <c r="CR87" i="12" a="1"/>
  <c r="CP87" i="12" a="1"/>
  <c r="CN87" i="12" a="1"/>
  <c r="CL87" i="12" a="1"/>
  <c r="CJ87" i="12" a="1"/>
  <c r="CH87" i="12" a="1"/>
  <c r="CF87" i="12" a="1"/>
  <c r="CD87" i="12" a="1"/>
  <c r="CB87" i="12" a="1"/>
  <c r="BZ87" i="12" a="1"/>
  <c r="BX87" i="12" a="1"/>
  <c r="BV87" i="12" a="1"/>
  <c r="BT87" i="12" a="1"/>
  <c r="BR87" i="12" a="1"/>
  <c r="BP87" i="12" a="1"/>
  <c r="BN87" i="12" a="1"/>
  <c r="BL87" i="12" a="1"/>
  <c r="BJ87" i="12" a="1"/>
  <c r="BH87" i="12" a="1"/>
  <c r="BF87" i="12" a="1"/>
  <c r="BD87" i="12" a="1"/>
  <c r="BB87" i="12" a="1"/>
  <c r="AZ87" i="12" a="1"/>
  <c r="AX87" i="12" a="1"/>
  <c r="AV87" i="12" a="1"/>
  <c r="AT87" i="12" a="1"/>
  <c r="AR87" i="12" a="1"/>
  <c r="AP87" i="12" a="1"/>
  <c r="AN87" i="12" a="1"/>
  <c r="AL87" i="12" a="1"/>
  <c r="AJ87" i="12" a="1"/>
  <c r="AH87" i="12" a="1"/>
  <c r="AF87" i="12" a="1"/>
  <c r="AD87" i="12" a="1"/>
  <c r="AB87" i="12" a="1"/>
  <c r="Z87" i="12" a="1"/>
  <c r="X87" i="12" a="1"/>
  <c r="V87" i="12" a="1"/>
  <c r="T87" i="12" a="1"/>
  <c r="R87" i="12" a="1"/>
  <c r="P87" i="12" a="1"/>
  <c r="N87" i="12" a="1"/>
  <c r="L87" i="12" a="1"/>
  <c r="AE86" i="12" a="1"/>
  <c r="T86" i="12" a="1"/>
  <c r="AJ86" i="12" a="1"/>
  <c r="O86" i="12" a="1"/>
  <c r="DC86" i="12" a="1"/>
  <c r="CY86" i="12" a="1"/>
  <c r="CU86" i="12" a="1"/>
  <c r="CQ86" i="12" a="1"/>
  <c r="CM86" i="12" a="1"/>
  <c r="CI86" i="12" a="1"/>
  <c r="CE86" i="12" a="1"/>
  <c r="CA86" i="12" a="1"/>
  <c r="BW86" i="12" a="1"/>
  <c r="BS86" i="12" a="1"/>
  <c r="BO86" i="12" a="1"/>
  <c r="BK86" i="12" a="1"/>
  <c r="BG86" i="12" a="1"/>
  <c r="BC86" i="12" a="1"/>
  <c r="AY86" i="12" a="1"/>
  <c r="AU86" i="12" a="1"/>
  <c r="AQ86" i="12" a="1"/>
  <c r="AM86" i="12" a="1"/>
  <c r="AH86" i="12" a="1"/>
  <c r="AC86" i="12" a="1"/>
  <c r="R86" i="12" a="1"/>
  <c r="M86" i="12" a="1"/>
  <c r="AB86" i="12" a="1"/>
  <c r="W86" i="12" a="1"/>
  <c r="L86" i="12" a="1"/>
  <c r="DA86" i="12" a="1"/>
  <c r="CW86" i="12" a="1"/>
  <c r="CS86" i="12" a="1"/>
  <c r="CO86" i="12" a="1"/>
  <c r="CK86" i="12" a="1"/>
  <c r="CG86" i="12" a="1"/>
  <c r="CC86" i="12" a="1"/>
  <c r="BY86" i="12" a="1"/>
  <c r="BU86" i="12" a="1"/>
  <c r="BQ86" i="12" a="1"/>
  <c r="BM86" i="12" a="1"/>
  <c r="BI86" i="12" a="1"/>
  <c r="BE86" i="12" a="1"/>
  <c r="BA86" i="12" a="1"/>
  <c r="AW86" i="12" a="1"/>
  <c r="AS86" i="12" a="1"/>
  <c r="AO86" i="12" a="1"/>
  <c r="AK86" i="12" a="1"/>
  <c r="Z86" i="12" a="1"/>
  <c r="U86" i="12" a="1"/>
  <c r="DB86" i="12" a="1"/>
  <c r="CZ86" i="12" a="1"/>
  <c r="CX86" i="12" a="1"/>
  <c r="CV86" i="12" a="1"/>
  <c r="CT86" i="12" a="1"/>
  <c r="CR86" i="12" a="1"/>
  <c r="CP86" i="12" a="1"/>
  <c r="CN86" i="12" a="1"/>
  <c r="CL86" i="12" a="1"/>
  <c r="CJ86" i="12" a="1"/>
  <c r="CH86" i="12" a="1"/>
  <c r="CF86" i="12" a="1"/>
  <c r="CD86" i="12" a="1"/>
  <c r="CB86" i="12" a="1"/>
  <c r="BZ86" i="12" a="1"/>
  <c r="BX86" i="12" a="1"/>
  <c r="BV86" i="12" a="1"/>
  <c r="BT86" i="12" a="1"/>
  <c r="BR86" i="12" a="1"/>
  <c r="BP86" i="12" a="1"/>
  <c r="BN86" i="12" a="1"/>
  <c r="BL86" i="12" a="1"/>
  <c r="BJ86" i="12" a="1"/>
  <c r="BH86" i="12" a="1"/>
  <c r="BF86" i="12" a="1"/>
  <c r="BD86" i="12" a="1"/>
  <c r="BB86" i="12" a="1"/>
  <c r="AZ86" i="12" a="1"/>
  <c r="AX86" i="12" a="1"/>
  <c r="AV86" i="12" a="1"/>
  <c r="AT86" i="12" a="1"/>
  <c r="AR86" i="12" a="1"/>
  <c r="AP86" i="12" a="1"/>
  <c r="AN86" i="12" a="1"/>
  <c r="AL86" i="12" a="1"/>
  <c r="AG86" i="12" a="1"/>
  <c r="AD86" i="12" a="1"/>
  <c r="Y86" i="12" a="1"/>
  <c r="V86" i="12" a="1"/>
  <c r="Q86" i="12" a="1"/>
  <c r="N86" i="12" a="1"/>
  <c r="AI86" i="12" a="1"/>
  <c r="AF86" i="12" a="1"/>
  <c r="AA86" i="12" a="1"/>
  <c r="X86" i="12" a="1"/>
  <c r="S86" i="12" a="1"/>
  <c r="P86" i="12" a="1"/>
  <c r="CF85" i="12" a="1"/>
  <c r="BK85" i="12" a="1"/>
  <c r="T85" i="12" a="1"/>
  <c r="CV85" i="12" a="1"/>
  <c r="CA85" i="12" a="1"/>
  <c r="AJ85" i="12" a="1"/>
  <c r="O85" i="12" a="1"/>
  <c r="CQ85" i="12" a="1"/>
  <c r="AZ85" i="12" a="1"/>
  <c r="AE85" i="12" a="1"/>
  <c r="BP85" i="12" a="1"/>
  <c r="AU85" i="12" a="1"/>
  <c r="CT85" i="12" a="1"/>
  <c r="CO85" i="12" a="1"/>
  <c r="CD85" i="12" a="1"/>
  <c r="BY85" i="12" a="1"/>
  <c r="BN85" i="12" a="1"/>
  <c r="BI85" i="12" a="1"/>
  <c r="AX85" i="12" a="1"/>
  <c r="AS85" i="12" a="1"/>
  <c r="AH85" i="12" a="1"/>
  <c r="AC85" i="12" a="1"/>
  <c r="R85" i="12" a="1"/>
  <c r="M85" i="12" a="1"/>
  <c r="CY85" i="12" a="1"/>
  <c r="CN85" i="12" a="1"/>
  <c r="CI85" i="12" a="1"/>
  <c r="BX85" i="12" a="1"/>
  <c r="BS85" i="12" a="1"/>
  <c r="BH85" i="12" a="1"/>
  <c r="BC85" i="12" a="1"/>
  <c r="AR85" i="12" a="1"/>
  <c r="AM85" i="12" a="1"/>
  <c r="AB85" i="12" a="1"/>
  <c r="W85" i="12" a="1"/>
  <c r="L85" i="12" a="1"/>
  <c r="DB85" i="12" a="1"/>
  <c r="CW85" i="12" a="1"/>
  <c r="CL85" i="12" a="1"/>
  <c r="CG85" i="12" a="1"/>
  <c r="BV85" i="12" a="1"/>
  <c r="BQ85" i="12" a="1"/>
  <c r="BF85" i="12" a="1"/>
  <c r="BA85" i="12" a="1"/>
  <c r="AP85" i="12" a="1"/>
  <c r="AK85" i="12" a="1"/>
  <c r="Z85" i="12" a="1"/>
  <c r="U85" i="12" a="1"/>
  <c r="DA85" i="12" a="1"/>
  <c r="CX85" i="12" a="1"/>
  <c r="CS85" i="12" a="1"/>
  <c r="CP85" i="12" a="1"/>
  <c r="CK85" i="12" a="1"/>
  <c r="CH85" i="12" a="1"/>
  <c r="CC85" i="12" a="1"/>
  <c r="BZ85" i="12" a="1"/>
  <c r="BU85" i="12" a="1"/>
  <c r="BR85" i="12" a="1"/>
  <c r="BM85" i="12" a="1"/>
  <c r="BJ85" i="12" a="1"/>
  <c r="BE85" i="12" a="1"/>
  <c r="BB85" i="12" a="1"/>
  <c r="AW85" i="12" a="1"/>
  <c r="AT85" i="12" a="1"/>
  <c r="AO85" i="12" a="1"/>
  <c r="AL85" i="12" a="1"/>
  <c r="AG85" i="12" a="1"/>
  <c r="AD85" i="12" a="1"/>
  <c r="Y85" i="12" a="1"/>
  <c r="V85" i="12" a="1"/>
  <c r="Q85" i="12" a="1"/>
  <c r="N85" i="12" a="1"/>
  <c r="DC85" i="12" a="1"/>
  <c r="CZ85" i="12" a="1"/>
  <c r="CU85" i="12" a="1"/>
  <c r="CR85" i="12" a="1"/>
  <c r="CM85" i="12" a="1"/>
  <c r="CJ85" i="12" a="1"/>
  <c r="CE85" i="12" a="1"/>
  <c r="CB85" i="12" a="1"/>
  <c r="BW85" i="12" a="1"/>
  <c r="BT85" i="12" a="1"/>
  <c r="BO85" i="12" a="1"/>
  <c r="BL85" i="12" a="1"/>
  <c r="BG85" i="12" a="1"/>
  <c r="BD85" i="12" a="1"/>
  <c r="AY85" i="12" a="1"/>
  <c r="AV85" i="12" a="1"/>
  <c r="AQ85" i="12" a="1"/>
  <c r="AN85" i="12" a="1"/>
  <c r="AI85" i="12" a="1"/>
  <c r="AF85" i="12" a="1"/>
  <c r="AA85" i="12" a="1"/>
  <c r="X85" i="12" a="1"/>
  <c r="S85" i="12" a="1"/>
  <c r="P85" i="12" a="1"/>
  <c r="CQ84" i="12" a="1"/>
  <c r="AZ84" i="12" a="1"/>
  <c r="AE84" i="12" a="1"/>
  <c r="BP84" i="12" a="1"/>
  <c r="AU84" i="12" a="1"/>
  <c r="CF84" i="12" a="1"/>
  <c r="BK84" i="12" a="1"/>
  <c r="T84" i="12" a="1"/>
  <c r="CV84" i="12" a="1"/>
  <c r="CA84" i="12" a="1"/>
  <c r="AJ84" i="12" a="1"/>
  <c r="O84" i="12" a="1"/>
  <c r="CT84" i="12" a="1"/>
  <c r="CO84" i="12" a="1"/>
  <c r="CD84" i="12" a="1"/>
  <c r="BY84" i="12" a="1"/>
  <c r="BN84" i="12" a="1"/>
  <c r="BI84" i="12" a="1"/>
  <c r="AX84" i="12" a="1"/>
  <c r="AS84" i="12" a="1"/>
  <c r="AH84" i="12" a="1"/>
  <c r="AC84" i="12" a="1"/>
  <c r="R84" i="12" a="1"/>
  <c r="M84" i="12" a="1"/>
  <c r="CY84" i="12" a="1"/>
  <c r="CN84" i="12" a="1"/>
  <c r="CI84" i="12" a="1"/>
  <c r="BX84" i="12" a="1"/>
  <c r="BS84" i="12" a="1"/>
  <c r="BH84" i="12" a="1"/>
  <c r="BC84" i="12" a="1"/>
  <c r="AR84" i="12" a="1"/>
  <c r="AM84" i="12" a="1"/>
  <c r="AB84" i="12" a="1"/>
  <c r="W84" i="12" a="1"/>
  <c r="L84" i="12" a="1"/>
  <c r="DB84" i="12" a="1"/>
  <c r="CW84" i="12" a="1"/>
  <c r="CL84" i="12" a="1"/>
  <c r="CG84" i="12" a="1"/>
  <c r="BV84" i="12" a="1"/>
  <c r="BQ84" i="12" a="1"/>
  <c r="BF84" i="12" a="1"/>
  <c r="BA84" i="12" a="1"/>
  <c r="AP84" i="12" a="1"/>
  <c r="AK84" i="12" a="1"/>
  <c r="Z84" i="12" a="1"/>
  <c r="U84" i="12" a="1"/>
  <c r="DA84" i="12" a="1"/>
  <c r="CX84" i="12" a="1"/>
  <c r="CS84" i="12" a="1"/>
  <c r="CP84" i="12" a="1"/>
  <c r="CK84" i="12" a="1"/>
  <c r="CH84" i="12" a="1"/>
  <c r="CC84" i="12" a="1"/>
  <c r="BZ84" i="12" a="1"/>
  <c r="BU84" i="12" a="1"/>
  <c r="BR84" i="12" a="1"/>
  <c r="BM84" i="12" a="1"/>
  <c r="BJ84" i="12" a="1"/>
  <c r="BE84" i="12" a="1"/>
  <c r="BB84" i="12" a="1"/>
  <c r="AW84" i="12" a="1"/>
  <c r="AT84" i="12" a="1"/>
  <c r="AO84" i="12" a="1"/>
  <c r="AL84" i="12" a="1"/>
  <c r="AG84" i="12" a="1"/>
  <c r="AD84" i="12" a="1"/>
  <c r="Y84" i="12" a="1"/>
  <c r="V84" i="12" a="1"/>
  <c r="Q84" i="12" a="1"/>
  <c r="N84" i="12" a="1"/>
  <c r="DC84" i="12" a="1"/>
  <c r="CZ84" i="12" a="1"/>
  <c r="CU84" i="12" a="1"/>
  <c r="CR84" i="12" a="1"/>
  <c r="CM84" i="12" a="1"/>
  <c r="CJ84" i="12" a="1"/>
  <c r="CE84" i="12" a="1"/>
  <c r="CB84" i="12" a="1"/>
  <c r="BW84" i="12" a="1"/>
  <c r="BT84" i="12" a="1"/>
  <c r="BO84" i="12" a="1"/>
  <c r="BL84" i="12" a="1"/>
  <c r="BG84" i="12" a="1"/>
  <c r="BD84" i="12" a="1"/>
  <c r="AY84" i="12" a="1"/>
  <c r="AV84" i="12" a="1"/>
  <c r="AQ84" i="12" a="1"/>
  <c r="AN84" i="12" a="1"/>
  <c r="AI84" i="12" a="1"/>
  <c r="AF84" i="12" a="1"/>
  <c r="AA84" i="12" a="1"/>
  <c r="X84" i="12" a="1"/>
  <c r="S84" i="12" a="1"/>
  <c r="P84" i="12" a="1"/>
  <c r="CF83" i="12" a="1"/>
  <c r="BK83" i="12" a="1"/>
  <c r="AC83" i="12" a="1"/>
  <c r="CV83" i="12" a="1"/>
  <c r="CA83" i="12" a="1"/>
  <c r="R83" i="12" a="1"/>
  <c r="CQ83" i="12" a="1"/>
  <c r="AX83" i="12" a="1"/>
  <c r="BP83" i="12" a="1"/>
  <c r="CT83" i="12" a="1"/>
  <c r="CO83" i="12" a="1"/>
  <c r="CD83" i="12" a="1"/>
  <c r="BY83" i="12" a="1"/>
  <c r="BN83" i="12" a="1"/>
  <c r="BI83" i="12" a="1"/>
  <c r="AK83" i="12" a="1"/>
  <c r="Z83" i="12" a="1"/>
  <c r="CY83" i="12" a="1"/>
  <c r="CN83" i="12" a="1"/>
  <c r="CI83" i="12" a="1"/>
  <c r="BX83" i="12" a="1"/>
  <c r="BS83" i="12" a="1"/>
  <c r="BH83" i="12" a="1"/>
  <c r="BC83" i="12" a="1"/>
  <c r="AS83" i="12" a="1"/>
  <c r="AH83" i="12" a="1"/>
  <c r="M83" i="12" a="1"/>
  <c r="DB83" i="12" a="1"/>
  <c r="CW83" i="12" a="1"/>
  <c r="CL83" i="12" a="1"/>
  <c r="CG83" i="12" a="1"/>
  <c r="BV83" i="12" a="1"/>
  <c r="BQ83" i="12" a="1"/>
  <c r="BF83" i="12" a="1"/>
  <c r="BA83" i="12" a="1"/>
  <c r="AP83" i="12" a="1"/>
  <c r="U83" i="12" a="1"/>
  <c r="AZ83" i="12" a="1"/>
  <c r="AU83" i="12" a="1"/>
  <c r="AR83" i="12" a="1"/>
  <c r="AM83" i="12" a="1"/>
  <c r="AJ83" i="12" a="1"/>
  <c r="AE83" i="12" a="1"/>
  <c r="AB83" i="12" a="1"/>
  <c r="W83" i="12" a="1"/>
  <c r="T83" i="12" a="1"/>
  <c r="O83" i="12" a="1"/>
  <c r="L83" i="12" a="1"/>
  <c r="DA83" i="12" a="1"/>
  <c r="CX83" i="12" a="1"/>
  <c r="CS83" i="12" a="1"/>
  <c r="CP83" i="12" a="1"/>
  <c r="CK83" i="12" a="1"/>
  <c r="CH83" i="12" a="1"/>
  <c r="CC83" i="12" a="1"/>
  <c r="BZ83" i="12" a="1"/>
  <c r="BU83" i="12" a="1"/>
  <c r="BR83" i="12" a="1"/>
  <c r="BM83" i="12" a="1"/>
  <c r="BJ83" i="12" a="1"/>
  <c r="BE83" i="12" a="1"/>
  <c r="BB83" i="12" a="1"/>
  <c r="AW83" i="12" a="1"/>
  <c r="AT83" i="12" a="1"/>
  <c r="AO83" i="12" a="1"/>
  <c r="AL83" i="12" a="1"/>
  <c r="AG83" i="12" a="1"/>
  <c r="AD83" i="12" a="1"/>
  <c r="Y83" i="12" a="1"/>
  <c r="V83" i="12" a="1"/>
  <c r="Q83" i="12" a="1"/>
  <c r="N83" i="12" a="1"/>
  <c r="DC83" i="12" a="1"/>
  <c r="CZ83" i="12" a="1"/>
  <c r="CU83" i="12" a="1"/>
  <c r="CR83" i="12" a="1"/>
  <c r="CM83" i="12" a="1"/>
  <c r="CJ83" i="12" a="1"/>
  <c r="CE83" i="12" a="1"/>
  <c r="CB83" i="12" a="1"/>
  <c r="BW83" i="12" a="1"/>
  <c r="BT83" i="12" a="1"/>
  <c r="BO83" i="12" a="1"/>
  <c r="BL83" i="12" a="1"/>
  <c r="BG83" i="12" a="1"/>
  <c r="BD83" i="12" a="1"/>
  <c r="AY83" i="12" a="1"/>
  <c r="AV83" i="12" a="1"/>
  <c r="AQ83" i="12" a="1"/>
  <c r="AN83" i="12" a="1"/>
  <c r="AI83" i="12" a="1"/>
  <c r="AF83" i="12" a="1"/>
  <c r="AA83" i="12" a="1"/>
  <c r="X83" i="12" a="1"/>
  <c r="S83" i="12" a="1"/>
  <c r="P83" i="12" a="1"/>
  <c r="CD82" i="12" a="1"/>
  <c r="AC82" i="12" a="1"/>
  <c r="BI82" i="12" a="1"/>
  <c r="R82" i="12" a="1"/>
  <c r="CO82" i="12" a="1"/>
  <c r="AX82" i="12" a="1"/>
  <c r="CW82" i="12" a="1"/>
  <c r="CL82" i="12" a="1"/>
  <c r="BQ82" i="12" a="1"/>
  <c r="BF82" i="12" a="1"/>
  <c r="AK82" i="12" a="1"/>
  <c r="Z82" i="12" a="1"/>
  <c r="CT82" i="12" a="1"/>
  <c r="BY82" i="12" a="1"/>
  <c r="BN82" i="12" a="1"/>
  <c r="AS82" i="12" a="1"/>
  <c r="AH82" i="12" a="1"/>
  <c r="M82" i="12" a="1"/>
  <c r="DB82" i="12" a="1"/>
  <c r="CG82" i="12" a="1"/>
  <c r="BV82" i="12" a="1"/>
  <c r="BA82" i="12" a="1"/>
  <c r="AP82" i="12" a="1"/>
  <c r="U82" i="12" a="1"/>
  <c r="CY82" i="12" a="1"/>
  <c r="CV82" i="12" a="1"/>
  <c r="CQ82" i="12" a="1"/>
  <c r="CN82" i="12" a="1"/>
  <c r="CI82" i="12" a="1"/>
  <c r="CF82" i="12" a="1"/>
  <c r="CA82" i="12" a="1"/>
  <c r="BX82" i="12" a="1"/>
  <c r="BS82" i="12" a="1"/>
  <c r="BP82" i="12" a="1"/>
  <c r="BK82" i="12" a="1"/>
  <c r="BH82" i="12" a="1"/>
  <c r="BC82" i="12" a="1"/>
  <c r="AZ82" i="12" a="1"/>
  <c r="AU82" i="12" a="1"/>
  <c r="AR82" i="12" a="1"/>
  <c r="AM82" i="12" a="1"/>
  <c r="AJ82" i="12" a="1"/>
  <c r="AE82" i="12" a="1"/>
  <c r="AB82" i="12" a="1"/>
  <c r="W82" i="12" a="1"/>
  <c r="T82" i="12" a="1"/>
  <c r="O82" i="12" a="1"/>
  <c r="L82" i="12" a="1"/>
  <c r="DA82" i="12" a="1"/>
  <c r="CX82" i="12" a="1"/>
  <c r="CS82" i="12" a="1"/>
  <c r="CP82" i="12" a="1"/>
  <c r="CK82" i="12" a="1"/>
  <c r="CH82" i="12" a="1"/>
  <c r="CC82" i="12" a="1"/>
  <c r="BZ82" i="12" a="1"/>
  <c r="BU82" i="12" a="1"/>
  <c r="BR82" i="12" a="1"/>
  <c r="BM82" i="12" a="1"/>
  <c r="BJ82" i="12" a="1"/>
  <c r="BE82" i="12" a="1"/>
  <c r="BB82" i="12" a="1"/>
  <c r="AW82" i="12" a="1"/>
  <c r="AT82" i="12" a="1"/>
  <c r="AO82" i="12" a="1"/>
  <c r="AL82" i="12" a="1"/>
  <c r="AG82" i="12" a="1"/>
  <c r="AD82" i="12" a="1"/>
  <c r="Y82" i="12" a="1"/>
  <c r="V82" i="12" a="1"/>
  <c r="Q82" i="12" a="1"/>
  <c r="N82" i="12" a="1"/>
  <c r="DC82" i="12" a="1"/>
  <c r="CZ82" i="12" a="1"/>
  <c r="CU82" i="12" a="1"/>
  <c r="CR82" i="12" a="1"/>
  <c r="CM82" i="12" a="1"/>
  <c r="CJ82" i="12" a="1"/>
  <c r="CE82" i="12" a="1"/>
  <c r="CB82" i="12" a="1"/>
  <c r="BW82" i="12" a="1"/>
  <c r="BT82" i="12" a="1"/>
  <c r="BO82" i="12" a="1"/>
  <c r="BL82" i="12" a="1"/>
  <c r="BG82" i="12" a="1"/>
  <c r="BD82" i="12" a="1"/>
  <c r="AY82" i="12" a="1"/>
  <c r="AV82" i="12" a="1"/>
  <c r="AQ82" i="12" a="1"/>
  <c r="AN82" i="12" a="1"/>
  <c r="AI82" i="12" a="1"/>
  <c r="AF82" i="12" a="1"/>
  <c r="AA82" i="12" a="1"/>
  <c r="X82" i="12" a="1"/>
  <c r="S82" i="12" a="1"/>
  <c r="P82" i="12" a="1"/>
  <c r="CO81" i="12" a="1"/>
  <c r="AX81" i="12" a="1"/>
  <c r="CD81" i="12" a="1"/>
  <c r="AC81" i="12" a="1"/>
  <c r="BI81" i="12" a="1"/>
  <c r="R81" i="12" a="1"/>
  <c r="CW81" i="12" a="1"/>
  <c r="CL81" i="12" a="1"/>
  <c r="BQ81" i="12" a="1"/>
  <c r="BF81" i="12" a="1"/>
  <c r="AK81" i="12" a="1"/>
  <c r="Z81" i="12" a="1"/>
  <c r="CT81" i="12" a="1"/>
  <c r="BY81" i="12" a="1"/>
  <c r="BN81" i="12" a="1"/>
  <c r="AS81" i="12" a="1"/>
  <c r="AH81" i="12" a="1"/>
  <c r="M81" i="12" a="1"/>
  <c r="DB81" i="12" a="1"/>
  <c r="CG81" i="12" a="1"/>
  <c r="BV81" i="12" a="1"/>
  <c r="BA81" i="12" a="1"/>
  <c r="AP81" i="12" a="1"/>
  <c r="U81" i="12" a="1"/>
  <c r="CY81" i="12" a="1"/>
  <c r="CV81" i="12" a="1"/>
  <c r="CQ81" i="12" a="1"/>
  <c r="CN81" i="12" a="1"/>
  <c r="CI81" i="12" a="1"/>
  <c r="CF81" i="12" a="1"/>
  <c r="CA81" i="12" a="1"/>
  <c r="BX81" i="12" a="1"/>
  <c r="BS81" i="12" a="1"/>
  <c r="BP81" i="12" a="1"/>
  <c r="BK81" i="12" a="1"/>
  <c r="BH81" i="12" a="1"/>
  <c r="BC81" i="12" a="1"/>
  <c r="AZ81" i="12" a="1"/>
  <c r="AU81" i="12" a="1"/>
  <c r="AR81" i="12" a="1"/>
  <c r="AM81" i="12" a="1"/>
  <c r="AJ81" i="12" a="1"/>
  <c r="AE81" i="12" a="1"/>
  <c r="AB81" i="12" a="1"/>
  <c r="W81" i="12" a="1"/>
  <c r="T81" i="12" a="1"/>
  <c r="O81" i="12" a="1"/>
  <c r="L81" i="12" a="1"/>
  <c r="DA81" i="12" a="1"/>
  <c r="CX81" i="12" a="1"/>
  <c r="CS81" i="12" a="1"/>
  <c r="CP81" i="12" a="1"/>
  <c r="CK81" i="12" a="1"/>
  <c r="CH81" i="12" a="1"/>
  <c r="CC81" i="12" a="1"/>
  <c r="BZ81" i="12" a="1"/>
  <c r="BU81" i="12" a="1"/>
  <c r="BR81" i="12" a="1"/>
  <c r="BM81" i="12" a="1"/>
  <c r="BJ81" i="12" a="1"/>
  <c r="BE81" i="12" a="1"/>
  <c r="BB81" i="12" a="1"/>
  <c r="AW81" i="12" a="1"/>
  <c r="AT81" i="12" a="1"/>
  <c r="AO81" i="12" a="1"/>
  <c r="AL81" i="12" a="1"/>
  <c r="AG81" i="12" a="1"/>
  <c r="AD81" i="12" a="1"/>
  <c r="Y81" i="12" a="1"/>
  <c r="V81" i="12" a="1"/>
  <c r="Q81" i="12" a="1"/>
  <c r="N81" i="12" a="1"/>
  <c r="DC81" i="12" a="1"/>
  <c r="CZ81" i="12" a="1"/>
  <c r="CU81" i="12" a="1"/>
  <c r="CR81" i="12" a="1"/>
  <c r="CM81" i="12" a="1"/>
  <c r="CJ81" i="12" a="1"/>
  <c r="CE81" i="12" a="1"/>
  <c r="CB81" i="12" a="1"/>
  <c r="BW81" i="12" a="1"/>
  <c r="BT81" i="12" a="1"/>
  <c r="BO81" i="12" a="1"/>
  <c r="BL81" i="12" a="1"/>
  <c r="BG81" i="12" a="1"/>
  <c r="BD81" i="12" a="1"/>
  <c r="AY81" i="12" a="1"/>
  <c r="AV81" i="12" a="1"/>
  <c r="AQ81" i="12" a="1"/>
  <c r="AN81" i="12" a="1"/>
  <c r="AI81" i="12" a="1"/>
  <c r="AF81" i="12" a="1"/>
  <c r="AA81" i="12" a="1"/>
  <c r="X81" i="12" a="1"/>
  <c r="S81" i="12" a="1"/>
  <c r="P81" i="12" a="1"/>
  <c r="BI80" i="12" a="1"/>
  <c r="R80" i="12" a="1"/>
  <c r="CO80" i="12" a="1"/>
  <c r="AX80" i="12" a="1"/>
  <c r="CD80" i="12" a="1"/>
  <c r="AC80" i="12" a="1"/>
  <c r="CW80" i="12" a="1"/>
  <c r="CL80" i="12" a="1"/>
  <c r="BQ80" i="12" a="1"/>
  <c r="BF80" i="12" a="1"/>
  <c r="AK80" i="12" a="1"/>
  <c r="Z80" i="12" a="1"/>
  <c r="CT80" i="12" a="1"/>
  <c r="BY80" i="12" a="1"/>
  <c r="BN80" i="12" a="1"/>
  <c r="AS80" i="12" a="1"/>
  <c r="AH80" i="12" a="1"/>
  <c r="M80" i="12" a="1"/>
  <c r="DB80" i="12" a="1"/>
  <c r="CG80" i="12" a="1"/>
  <c r="BV80" i="12" a="1"/>
  <c r="BA80" i="12" a="1"/>
  <c r="AP80" i="12" a="1"/>
  <c r="U80" i="12" a="1"/>
  <c r="CY80" i="12" a="1"/>
  <c r="CV80" i="12" a="1"/>
  <c r="CQ80" i="12" a="1"/>
  <c r="CN80" i="12" a="1"/>
  <c r="CI80" i="12" a="1"/>
  <c r="CF80" i="12" a="1"/>
  <c r="CA80" i="12" a="1"/>
  <c r="BX80" i="12" a="1"/>
  <c r="BS80" i="12" a="1"/>
  <c r="BP80" i="12" a="1"/>
  <c r="BK80" i="12" a="1"/>
  <c r="BH80" i="12" a="1"/>
  <c r="BC80" i="12" a="1"/>
  <c r="AZ80" i="12" a="1"/>
  <c r="AU80" i="12" a="1"/>
  <c r="AR80" i="12" a="1"/>
  <c r="AM80" i="12" a="1"/>
  <c r="AJ80" i="12" a="1"/>
  <c r="AE80" i="12" a="1"/>
  <c r="AB80" i="12" a="1"/>
  <c r="W80" i="12" a="1"/>
  <c r="T80" i="12" a="1"/>
  <c r="O80" i="12" a="1"/>
  <c r="L80" i="12" a="1"/>
  <c r="DA80" i="12" a="1"/>
  <c r="CX80" i="12" a="1"/>
  <c r="CS80" i="12" a="1"/>
  <c r="CP80" i="12" a="1"/>
  <c r="CK80" i="12" a="1"/>
  <c r="CH80" i="12" a="1"/>
  <c r="CC80" i="12" a="1"/>
  <c r="BZ80" i="12" a="1"/>
  <c r="BU80" i="12" a="1"/>
  <c r="BR80" i="12" a="1"/>
  <c r="BM80" i="12" a="1"/>
  <c r="BJ80" i="12" a="1"/>
  <c r="BE80" i="12" a="1"/>
  <c r="BB80" i="12" a="1"/>
  <c r="AW80" i="12" a="1"/>
  <c r="AT80" i="12" a="1"/>
  <c r="AO80" i="12" a="1"/>
  <c r="AL80" i="12" a="1"/>
  <c r="AG80" i="12" a="1"/>
  <c r="AD80" i="12" a="1"/>
  <c r="Y80" i="12" a="1"/>
  <c r="V80" i="12" a="1"/>
  <c r="Q80" i="12" a="1"/>
  <c r="N80" i="12" a="1"/>
  <c r="DC80" i="12" a="1"/>
  <c r="CZ80" i="12" a="1"/>
  <c r="CU80" i="12" a="1"/>
  <c r="CR80" i="12" a="1"/>
  <c r="CM80" i="12" a="1"/>
  <c r="CJ80" i="12" a="1"/>
  <c r="CE80" i="12" a="1"/>
  <c r="CB80" i="12" a="1"/>
  <c r="BW80" i="12" a="1"/>
  <c r="BT80" i="12" a="1"/>
  <c r="BO80" i="12" a="1"/>
  <c r="BL80" i="12" a="1"/>
  <c r="BG80" i="12" a="1"/>
  <c r="BD80" i="12" a="1"/>
  <c r="AY80" i="12" a="1"/>
  <c r="AV80" i="12" a="1"/>
  <c r="AQ80" i="12" a="1"/>
  <c r="AN80" i="12" a="1"/>
  <c r="AI80" i="12" a="1"/>
  <c r="AF80" i="12" a="1"/>
  <c r="AA80" i="12" a="1"/>
  <c r="X80" i="12" a="1"/>
  <c r="S80" i="12" a="1"/>
  <c r="P80" i="12" a="1"/>
  <c r="AC79" i="12" a="1"/>
  <c r="BI79" i="12" a="1"/>
  <c r="R79" i="12" a="1"/>
  <c r="CO79" i="12" a="1"/>
  <c r="AX79" i="12" a="1"/>
  <c r="CD79" i="12" a="1"/>
  <c r="CW79" i="12" a="1"/>
  <c r="CL79" i="12" a="1"/>
  <c r="BQ79" i="12" a="1"/>
  <c r="BF79" i="12" a="1"/>
  <c r="AK79" i="12" a="1"/>
  <c r="Z79" i="12" a="1"/>
  <c r="CT79" i="12" a="1"/>
  <c r="BY79" i="12" a="1"/>
  <c r="BN79" i="12" a="1"/>
  <c r="AS79" i="12" a="1"/>
  <c r="AH79" i="12" a="1"/>
  <c r="M79" i="12" a="1"/>
  <c r="DB79" i="12" a="1"/>
  <c r="CG79" i="12" a="1"/>
  <c r="BV79" i="12" a="1"/>
  <c r="BA79" i="12" a="1"/>
  <c r="AP79" i="12" a="1"/>
  <c r="U79" i="12" a="1"/>
  <c r="CY79" i="12" a="1"/>
  <c r="CV79" i="12" a="1"/>
  <c r="CQ79" i="12" a="1"/>
  <c r="CN79" i="12" a="1"/>
  <c r="CI79" i="12" a="1"/>
  <c r="CF79" i="12" a="1"/>
  <c r="CA79" i="12" a="1"/>
  <c r="BX79" i="12" a="1"/>
  <c r="BS79" i="12" a="1"/>
  <c r="BP79" i="12" a="1"/>
  <c r="BK79" i="12" a="1"/>
  <c r="BH79" i="12" a="1"/>
  <c r="BC79" i="12" a="1"/>
  <c r="AZ79" i="12" a="1"/>
  <c r="AU79" i="12" a="1"/>
  <c r="AR79" i="12" a="1"/>
  <c r="AM79" i="12" a="1"/>
  <c r="AJ79" i="12" a="1"/>
  <c r="AE79" i="12" a="1"/>
  <c r="AB79" i="12" a="1"/>
  <c r="W79" i="12" a="1"/>
  <c r="T79" i="12" a="1"/>
  <c r="O79" i="12" a="1"/>
  <c r="L79" i="12" a="1"/>
  <c r="DA79" i="12" a="1"/>
  <c r="CX79" i="12" a="1"/>
  <c r="CS79" i="12" a="1"/>
  <c r="CP79" i="12" a="1"/>
  <c r="CK79" i="12" a="1"/>
  <c r="CH79" i="12" a="1"/>
  <c r="CC79" i="12" a="1"/>
  <c r="BZ79" i="12" a="1"/>
  <c r="BU79" i="12" a="1"/>
  <c r="BR79" i="12" a="1"/>
  <c r="BM79" i="12" a="1"/>
  <c r="BJ79" i="12" a="1"/>
  <c r="BE79" i="12" a="1"/>
  <c r="BB79" i="12" a="1"/>
  <c r="AW79" i="12" a="1"/>
  <c r="AT79" i="12" a="1"/>
  <c r="AO79" i="12" a="1"/>
  <c r="AL79" i="12" a="1"/>
  <c r="AG79" i="12" a="1"/>
  <c r="AD79" i="12" a="1"/>
  <c r="Y79" i="12" a="1"/>
  <c r="V79" i="12" a="1"/>
  <c r="Q79" i="12" a="1"/>
  <c r="N79" i="12" a="1"/>
  <c r="DC79" i="12" a="1"/>
  <c r="CZ79" i="12" a="1"/>
  <c r="CU79" i="12" a="1"/>
  <c r="CR79" i="12" a="1"/>
  <c r="CM79" i="12" a="1"/>
  <c r="CJ79" i="12" a="1"/>
  <c r="CE79" i="12" a="1"/>
  <c r="CB79" i="12" a="1"/>
  <c r="BW79" i="12" a="1"/>
  <c r="BT79" i="12" a="1"/>
  <c r="BO79" i="12" a="1"/>
  <c r="BL79" i="12" a="1"/>
  <c r="BG79" i="12" a="1"/>
  <c r="BD79" i="12" a="1"/>
  <c r="AY79" i="12" a="1"/>
  <c r="AV79" i="12" a="1"/>
  <c r="AQ79" i="12" a="1"/>
  <c r="AN79" i="12" a="1"/>
  <c r="AI79" i="12" a="1"/>
  <c r="AF79" i="12" a="1"/>
  <c r="AA79" i="12" a="1"/>
  <c r="X79" i="12" a="1"/>
  <c r="S79" i="12" a="1"/>
  <c r="P79" i="12" a="1"/>
  <c r="CD78" i="12" a="1"/>
  <c r="AC78" i="12" a="1"/>
  <c r="BI78" i="12" a="1"/>
  <c r="R78" i="12" a="1"/>
  <c r="CO78" i="12" a="1"/>
  <c r="AX78" i="12" a="1"/>
  <c r="CW78" i="12" a="1"/>
  <c r="CL78" i="12" a="1"/>
  <c r="BQ78" i="12" a="1"/>
  <c r="BF78" i="12" a="1"/>
  <c r="AK78" i="12" a="1"/>
  <c r="Z78" i="12" a="1"/>
  <c r="CT78" i="12" a="1"/>
  <c r="BY78" i="12" a="1"/>
  <c r="BN78" i="12" a="1"/>
  <c r="AS78" i="12" a="1"/>
  <c r="AH78" i="12" a="1"/>
  <c r="M78" i="12" a="1"/>
  <c r="DB78" i="12" a="1"/>
  <c r="CG78" i="12" a="1"/>
  <c r="BV78" i="12" a="1"/>
  <c r="BA78" i="12" a="1"/>
  <c r="AP78" i="12" a="1"/>
  <c r="U78" i="12" a="1"/>
  <c r="CY78" i="12" a="1"/>
  <c r="CV78" i="12" a="1"/>
  <c r="CQ78" i="12" a="1"/>
  <c r="CN78" i="12" a="1"/>
  <c r="CI78" i="12" a="1"/>
  <c r="CF78" i="12" a="1"/>
  <c r="CA78" i="12" a="1"/>
  <c r="BX78" i="12" a="1"/>
  <c r="BS78" i="12" a="1"/>
  <c r="BP78" i="12" a="1"/>
  <c r="BK78" i="12" a="1"/>
  <c r="BH78" i="12" a="1"/>
  <c r="BC78" i="12" a="1"/>
  <c r="AZ78" i="12" a="1"/>
  <c r="AU78" i="12" a="1"/>
  <c r="AR78" i="12" a="1"/>
  <c r="AM78" i="12" a="1"/>
  <c r="AJ78" i="12" a="1"/>
  <c r="AE78" i="12" a="1"/>
  <c r="AB78" i="12" a="1"/>
  <c r="W78" i="12" a="1"/>
  <c r="T78" i="12" a="1"/>
  <c r="O78" i="12" a="1"/>
  <c r="L78" i="12" a="1"/>
  <c r="DA78" i="12" a="1"/>
  <c r="CX78" i="12" a="1"/>
  <c r="CS78" i="12" a="1"/>
  <c r="CP78" i="12" a="1"/>
  <c r="CK78" i="12" a="1"/>
  <c r="CH78" i="12" a="1"/>
  <c r="CC78" i="12" a="1"/>
  <c r="BZ78" i="12" a="1"/>
  <c r="BU78" i="12" a="1"/>
  <c r="BR78" i="12" a="1"/>
  <c r="BM78" i="12" a="1"/>
  <c r="BJ78" i="12" a="1"/>
  <c r="BE78" i="12" a="1"/>
  <c r="BB78" i="12" a="1"/>
  <c r="AW78" i="12" a="1"/>
  <c r="AT78" i="12" a="1"/>
  <c r="AO78" i="12" a="1"/>
  <c r="AL78" i="12" a="1"/>
  <c r="AG78" i="12" a="1"/>
  <c r="AD78" i="12" a="1"/>
  <c r="Y78" i="12" a="1"/>
  <c r="V78" i="12" a="1"/>
  <c r="Q78" i="12" a="1"/>
  <c r="N78" i="12" a="1"/>
  <c r="DC78" i="12" a="1"/>
  <c r="CZ78" i="12" a="1"/>
  <c r="CU78" i="12" a="1"/>
  <c r="CR78" i="12" a="1"/>
  <c r="CM78" i="12" a="1"/>
  <c r="CJ78" i="12" a="1"/>
  <c r="CE78" i="12" a="1"/>
  <c r="CB78" i="12" a="1"/>
  <c r="BW78" i="12" a="1"/>
  <c r="BT78" i="12" a="1"/>
  <c r="BO78" i="12" a="1"/>
  <c r="BL78" i="12" a="1"/>
  <c r="BG78" i="12" a="1"/>
  <c r="BD78" i="12" a="1"/>
  <c r="AY78" i="12" a="1"/>
  <c r="AV78" i="12" a="1"/>
  <c r="AQ78" i="12" a="1"/>
  <c r="AN78" i="12" a="1"/>
  <c r="AI78" i="12" a="1"/>
  <c r="AF78" i="12" a="1"/>
  <c r="AA78" i="12" a="1"/>
  <c r="X78" i="12" a="1"/>
  <c r="S78" i="12" a="1"/>
  <c r="P78" i="12" a="1"/>
  <c r="AX77" i="12" a="1"/>
  <c r="CO77" i="12" a="1"/>
  <c r="CD77" i="12" a="1"/>
  <c r="AC77" i="12" a="1"/>
  <c r="BI77" i="12" a="1"/>
  <c r="R77" i="12" a="1"/>
  <c r="CW77" i="12" a="1"/>
  <c r="CL77" i="12" a="1"/>
  <c r="BQ77" i="12" a="1"/>
  <c r="BF77" i="12" a="1"/>
  <c r="AK77" i="12" a="1"/>
  <c r="Z77" i="12" a="1"/>
  <c r="CT77" i="12" a="1"/>
  <c r="BY77" i="12" a="1"/>
  <c r="BN77" i="12" a="1"/>
  <c r="AS77" i="12" a="1"/>
  <c r="AH77" i="12" a="1"/>
  <c r="M77" i="12" a="1"/>
  <c r="DB77" i="12" a="1"/>
  <c r="CG77" i="12" a="1"/>
  <c r="BV77" i="12" a="1"/>
  <c r="BA77" i="12" a="1"/>
  <c r="AP77" i="12" a="1"/>
  <c r="U77" i="12" a="1"/>
  <c r="CY77" i="12" a="1"/>
  <c r="CV77" i="12" a="1"/>
  <c r="CQ77" i="12" a="1"/>
  <c r="CN77" i="12" a="1"/>
  <c r="CI77" i="12" a="1"/>
  <c r="CF77" i="12" a="1"/>
  <c r="CA77" i="12" a="1"/>
  <c r="BX77" i="12" a="1"/>
  <c r="BS77" i="12" a="1"/>
  <c r="BP77" i="12" a="1"/>
  <c r="BK77" i="12" a="1"/>
  <c r="BH77" i="12" a="1"/>
  <c r="BC77" i="12" a="1"/>
  <c r="AZ77" i="12" a="1"/>
  <c r="AU77" i="12" a="1"/>
  <c r="AR77" i="12" a="1"/>
  <c r="AM77" i="12" a="1"/>
  <c r="AJ77" i="12" a="1"/>
  <c r="AE77" i="12" a="1"/>
  <c r="AB77" i="12" a="1"/>
  <c r="W77" i="12" a="1"/>
  <c r="T77" i="12" a="1"/>
  <c r="O77" i="12" a="1"/>
  <c r="L77" i="12" a="1"/>
  <c r="DA77" i="12" a="1"/>
  <c r="CX77" i="12" a="1"/>
  <c r="CS77" i="12" a="1"/>
  <c r="CP77" i="12" a="1"/>
  <c r="CK77" i="12" a="1"/>
  <c r="CH77" i="12" a="1"/>
  <c r="CC77" i="12" a="1"/>
  <c r="BZ77" i="12" a="1"/>
  <c r="BU77" i="12" a="1"/>
  <c r="BR77" i="12" a="1"/>
  <c r="BM77" i="12" a="1"/>
  <c r="BJ77" i="12" a="1"/>
  <c r="BE77" i="12" a="1"/>
  <c r="BB77" i="12" a="1"/>
  <c r="AW77" i="12" a="1"/>
  <c r="AT77" i="12" a="1"/>
  <c r="AO77" i="12" a="1"/>
  <c r="AL77" i="12" a="1"/>
  <c r="AG77" i="12" a="1"/>
  <c r="AD77" i="12" a="1"/>
  <c r="Y77" i="12" a="1"/>
  <c r="V77" i="12" a="1"/>
  <c r="Q77" i="12" a="1"/>
  <c r="N77" i="12" a="1"/>
  <c r="DC77" i="12" a="1"/>
  <c r="CZ77" i="12" a="1"/>
  <c r="CU77" i="12" a="1"/>
  <c r="CR77" i="12" a="1"/>
  <c r="CM77" i="12" a="1"/>
  <c r="CJ77" i="12" a="1"/>
  <c r="CE77" i="12" a="1"/>
  <c r="CB77" i="12" a="1"/>
  <c r="BW77" i="12" a="1"/>
  <c r="BT77" i="12" a="1"/>
  <c r="BO77" i="12" a="1"/>
  <c r="BL77" i="12" a="1"/>
  <c r="BG77" i="12" a="1"/>
  <c r="BD77" i="12" a="1"/>
  <c r="AY77" i="12" a="1"/>
  <c r="AV77" i="12" a="1"/>
  <c r="AQ77" i="12" a="1"/>
  <c r="AN77" i="12" a="1"/>
  <c r="AI77" i="12" a="1"/>
  <c r="AF77" i="12" a="1"/>
  <c r="AA77" i="12" a="1"/>
  <c r="X77" i="12" a="1"/>
  <c r="S77" i="12" a="1"/>
  <c r="P77" i="12" a="1"/>
  <c r="BI76" i="12" a="1"/>
  <c r="R76" i="12" a="1"/>
  <c r="CO76" i="12" a="1"/>
  <c r="AX76" i="12" a="1"/>
  <c r="CD76" i="12" a="1"/>
  <c r="AC76" i="12" a="1"/>
  <c r="CW76" i="12" a="1"/>
  <c r="CL76" i="12" a="1"/>
  <c r="BQ76" i="12" a="1"/>
  <c r="BF76" i="12" a="1"/>
  <c r="AK76" i="12" a="1"/>
  <c r="Z76" i="12" a="1"/>
  <c r="CT76" i="12" a="1"/>
  <c r="BY76" i="12" a="1"/>
  <c r="BN76" i="12" a="1"/>
  <c r="AS76" i="12" a="1"/>
  <c r="AH76" i="12" a="1"/>
  <c r="M76" i="12" a="1"/>
  <c r="DB76" i="12" a="1"/>
  <c r="CG76" i="12" a="1"/>
  <c r="BV76" i="12" a="1"/>
  <c r="BA76" i="12" a="1"/>
  <c r="AP76" i="12" a="1"/>
  <c r="U76" i="12" a="1"/>
  <c r="CY76" i="12" a="1"/>
  <c r="CV76" i="12" a="1"/>
  <c r="CQ76" i="12" a="1"/>
  <c r="CN76" i="12" a="1"/>
  <c r="CI76" i="12" a="1"/>
  <c r="CF76" i="12" a="1"/>
  <c r="CA76" i="12" a="1"/>
  <c r="BX76" i="12" a="1"/>
  <c r="BS76" i="12" a="1"/>
  <c r="BP76" i="12" a="1"/>
  <c r="BK76" i="12" a="1"/>
  <c r="BH76" i="12" a="1"/>
  <c r="BC76" i="12" a="1"/>
  <c r="AZ76" i="12" a="1"/>
  <c r="AU76" i="12" a="1"/>
  <c r="AR76" i="12" a="1"/>
  <c r="AM76" i="12" a="1"/>
  <c r="AJ76" i="12" a="1"/>
  <c r="AE76" i="12" a="1"/>
  <c r="AB76" i="12" a="1"/>
  <c r="W76" i="12" a="1"/>
  <c r="T76" i="12" a="1"/>
  <c r="O76" i="12" a="1"/>
  <c r="L76" i="12" a="1"/>
  <c r="DA76" i="12" a="1"/>
  <c r="CX76" i="12" a="1"/>
  <c r="CS76" i="12" a="1"/>
  <c r="CP76" i="12" a="1"/>
  <c r="CK76" i="12" a="1"/>
  <c r="CH76" i="12" a="1"/>
  <c r="CC76" i="12" a="1"/>
  <c r="BZ76" i="12" a="1"/>
  <c r="BU76" i="12" a="1"/>
  <c r="BR76" i="12" a="1"/>
  <c r="BM76" i="12" a="1"/>
  <c r="BJ76" i="12" a="1"/>
  <c r="BE76" i="12" a="1"/>
  <c r="BB76" i="12" a="1"/>
  <c r="AW76" i="12" a="1"/>
  <c r="AT76" i="12" a="1"/>
  <c r="AO76" i="12" a="1"/>
  <c r="AL76" i="12" a="1"/>
  <c r="AG76" i="12" a="1"/>
  <c r="AD76" i="12" a="1"/>
  <c r="Y76" i="12" a="1"/>
  <c r="V76" i="12" a="1"/>
  <c r="Q76" i="12" a="1"/>
  <c r="N76" i="12" a="1"/>
  <c r="DC76" i="12" a="1"/>
  <c r="CZ76" i="12" a="1"/>
  <c r="CU76" i="12" a="1"/>
  <c r="CR76" i="12" a="1"/>
  <c r="CM76" i="12" a="1"/>
  <c r="CJ76" i="12" a="1"/>
  <c r="CE76" i="12" a="1"/>
  <c r="CB76" i="12" a="1"/>
  <c r="BW76" i="12" a="1"/>
  <c r="BT76" i="12" a="1"/>
  <c r="BO76" i="12" a="1"/>
  <c r="BL76" i="12" a="1"/>
  <c r="BG76" i="12" a="1"/>
  <c r="BD76" i="12" a="1"/>
  <c r="AY76" i="12" a="1"/>
  <c r="AV76" i="12" a="1"/>
  <c r="AQ76" i="12" a="1"/>
  <c r="AN76" i="12" a="1"/>
  <c r="AI76" i="12" a="1"/>
  <c r="AF76" i="12" a="1"/>
  <c r="AA76" i="12" a="1"/>
  <c r="X76" i="12" a="1"/>
  <c r="S76" i="12" a="1"/>
  <c r="P76" i="12" a="1"/>
  <c r="AC75" i="12" a="1"/>
  <c r="BI75" i="12" a="1"/>
  <c r="R75" i="12" a="1"/>
  <c r="CO75" i="12" a="1"/>
  <c r="AX75" i="12" a="1"/>
  <c r="CD75" i="12" a="1"/>
  <c r="CW75" i="12" a="1"/>
  <c r="CL75" i="12" a="1"/>
  <c r="BQ75" i="12" a="1"/>
  <c r="BF75" i="12" a="1"/>
  <c r="AK75" i="12" a="1"/>
  <c r="Z75" i="12" a="1"/>
  <c r="CT75" i="12" a="1"/>
  <c r="BY75" i="12" a="1"/>
  <c r="BN75" i="12" a="1"/>
  <c r="AS75" i="12" a="1"/>
  <c r="AH75" i="12" a="1"/>
  <c r="M75" i="12" a="1"/>
  <c r="DB75" i="12" a="1"/>
  <c r="CG75" i="12" a="1"/>
  <c r="BV75" i="12" a="1"/>
  <c r="BA75" i="12" a="1"/>
  <c r="AP75" i="12" a="1"/>
  <c r="U75" i="12" a="1"/>
  <c r="CY75" i="12" a="1"/>
  <c r="CV75" i="12" a="1"/>
  <c r="CQ75" i="12" a="1"/>
  <c r="CN75" i="12" a="1"/>
  <c r="CI75" i="12" a="1"/>
  <c r="CF75" i="12" a="1"/>
  <c r="CA75" i="12" a="1"/>
  <c r="BX75" i="12" a="1"/>
  <c r="BS75" i="12" a="1"/>
  <c r="BP75" i="12" a="1"/>
  <c r="BK75" i="12" a="1"/>
  <c r="BH75" i="12" a="1"/>
  <c r="BC75" i="12" a="1"/>
  <c r="AZ75" i="12" a="1"/>
  <c r="AU75" i="12" a="1"/>
  <c r="AR75" i="12" a="1"/>
  <c r="AM75" i="12" a="1"/>
  <c r="AJ75" i="12" a="1"/>
  <c r="AE75" i="12" a="1"/>
  <c r="AB75" i="12" a="1"/>
  <c r="W75" i="12" a="1"/>
  <c r="T75" i="12" a="1"/>
  <c r="O75" i="12" a="1"/>
  <c r="L75" i="12" a="1"/>
  <c r="DA75" i="12" a="1"/>
  <c r="CX75" i="12" a="1"/>
  <c r="CS75" i="12" a="1"/>
  <c r="CP75" i="12" a="1"/>
  <c r="CK75" i="12" a="1"/>
  <c r="CH75" i="12" a="1"/>
  <c r="CC75" i="12" a="1"/>
  <c r="BZ75" i="12" a="1"/>
  <c r="BU75" i="12" a="1"/>
  <c r="BR75" i="12" a="1"/>
  <c r="BM75" i="12" a="1"/>
  <c r="BJ75" i="12" a="1"/>
  <c r="BE75" i="12" a="1"/>
  <c r="BB75" i="12" a="1"/>
  <c r="AW75" i="12" a="1"/>
  <c r="AT75" i="12" a="1"/>
  <c r="AO75" i="12" a="1"/>
  <c r="AL75" i="12" a="1"/>
  <c r="AG75" i="12" a="1"/>
  <c r="AD75" i="12" a="1"/>
  <c r="Y75" i="12" a="1"/>
  <c r="V75" i="12" a="1"/>
  <c r="Q75" i="12" a="1"/>
  <c r="N75" i="12" a="1"/>
  <c r="DC75" i="12" a="1"/>
  <c r="CZ75" i="12" a="1"/>
  <c r="CU75" i="12" a="1"/>
  <c r="CR75" i="12" a="1"/>
  <c r="CM75" i="12" a="1"/>
  <c r="CJ75" i="12" a="1"/>
  <c r="CE75" i="12" a="1"/>
  <c r="CB75" i="12" a="1"/>
  <c r="BW75" i="12" a="1"/>
  <c r="BT75" i="12" a="1"/>
  <c r="BO75" i="12" a="1"/>
  <c r="BL75" i="12" a="1"/>
  <c r="BG75" i="12" a="1"/>
  <c r="BD75" i="12" a="1"/>
  <c r="AY75" i="12" a="1"/>
  <c r="AV75" i="12" a="1"/>
  <c r="AQ75" i="12" a="1"/>
  <c r="AN75" i="12" a="1"/>
  <c r="AI75" i="12" a="1"/>
  <c r="AF75" i="12" a="1"/>
  <c r="AA75" i="12" a="1"/>
  <c r="X75" i="12" a="1"/>
  <c r="S75" i="12" a="1"/>
  <c r="P75" i="12" a="1"/>
  <c r="CD74" i="12" a="1"/>
  <c r="AC74" i="12" a="1"/>
  <c r="BI74" i="12" a="1"/>
  <c r="R74" i="12" a="1"/>
  <c r="CO74" i="12" a="1"/>
  <c r="AX74" i="12" a="1"/>
  <c r="CW74" i="12" a="1"/>
  <c r="CL74" i="12" a="1"/>
  <c r="BQ74" i="12" a="1"/>
  <c r="BF74" i="12" a="1"/>
  <c r="AK74" i="12" a="1"/>
  <c r="Z74" i="12" a="1"/>
  <c r="CT74" i="12" a="1"/>
  <c r="BY74" i="12" a="1"/>
  <c r="BN74" i="12" a="1"/>
  <c r="AS74" i="12" a="1"/>
  <c r="AH74" i="12" a="1"/>
  <c r="M74" i="12" a="1"/>
  <c r="DB74" i="12" a="1"/>
  <c r="CG74" i="12" a="1"/>
  <c r="BV74" i="12" a="1"/>
  <c r="BA74" i="12" a="1"/>
  <c r="AP74" i="12" a="1"/>
  <c r="U74" i="12" a="1"/>
  <c r="CY74" i="12" a="1"/>
  <c r="CV74" i="12" a="1"/>
  <c r="CQ74" i="12" a="1"/>
  <c r="CN74" i="12" a="1"/>
  <c r="CI74" i="12" a="1"/>
  <c r="CF74" i="12" a="1"/>
  <c r="CA74" i="12" a="1"/>
  <c r="BX74" i="12" a="1"/>
  <c r="BS74" i="12" a="1"/>
  <c r="BP74" i="12" a="1"/>
  <c r="BK74" i="12" a="1"/>
  <c r="BH74" i="12" a="1"/>
  <c r="BC74" i="12" a="1"/>
  <c r="AZ74" i="12" a="1"/>
  <c r="AU74" i="12" a="1"/>
  <c r="AR74" i="12" a="1"/>
  <c r="AM74" i="12" a="1"/>
  <c r="AJ74" i="12" a="1"/>
  <c r="AE74" i="12" a="1"/>
  <c r="AB74" i="12" a="1"/>
  <c r="W74" i="12" a="1"/>
  <c r="T74" i="12" a="1"/>
  <c r="O74" i="12" a="1"/>
  <c r="L74" i="12" a="1"/>
  <c r="DA74" i="12" a="1"/>
  <c r="CX74" i="12" a="1"/>
  <c r="CS74" i="12" a="1"/>
  <c r="CP74" i="12" a="1"/>
  <c r="CK74" i="12" a="1"/>
  <c r="CH74" i="12" a="1"/>
  <c r="CC74" i="12" a="1"/>
  <c r="BZ74" i="12" a="1"/>
  <c r="BU74" i="12" a="1"/>
  <c r="BR74" i="12" a="1"/>
  <c r="BM74" i="12" a="1"/>
  <c r="BJ74" i="12" a="1"/>
  <c r="BE74" i="12" a="1"/>
  <c r="BB74" i="12" a="1"/>
  <c r="AW74" i="12" a="1"/>
  <c r="AT74" i="12" a="1"/>
  <c r="AO74" i="12" a="1"/>
  <c r="AL74" i="12" a="1"/>
  <c r="AG74" i="12" a="1"/>
  <c r="AD74" i="12" a="1"/>
  <c r="Y74" i="12" a="1"/>
  <c r="V74" i="12" a="1"/>
  <c r="Q74" i="12" a="1"/>
  <c r="N74" i="12" a="1"/>
  <c r="DC74" i="12" a="1"/>
  <c r="CZ74" i="12" a="1"/>
  <c r="CU74" i="12" a="1"/>
  <c r="CR74" i="12" a="1"/>
  <c r="CM74" i="12" a="1"/>
  <c r="CJ74" i="12" a="1"/>
  <c r="CE74" i="12" a="1"/>
  <c r="CB74" i="12" a="1"/>
  <c r="BW74" i="12" a="1"/>
  <c r="BT74" i="12" a="1"/>
  <c r="BO74" i="12" a="1"/>
  <c r="BL74" i="12" a="1"/>
  <c r="BG74" i="12" a="1"/>
  <c r="BD74" i="12" a="1"/>
  <c r="AY74" i="12" a="1"/>
  <c r="AV74" i="12" a="1"/>
  <c r="AQ74" i="12" a="1"/>
  <c r="AN74" i="12" a="1"/>
  <c r="AI74" i="12" a="1"/>
  <c r="AF74" i="12" a="1"/>
  <c r="AA74" i="12" a="1"/>
  <c r="X74" i="12" a="1"/>
  <c r="S74" i="12" a="1"/>
  <c r="P74" i="12" a="1"/>
  <c r="CO73" i="12" a="1"/>
  <c r="AX73" i="12" a="1"/>
  <c r="CD73" i="12" a="1"/>
  <c r="AC73" i="12" a="1"/>
  <c r="BI73" i="12" a="1"/>
  <c r="R73" i="12" a="1"/>
  <c r="CW73" i="12" a="1"/>
  <c r="CL73" i="12" a="1"/>
  <c r="BQ73" i="12" a="1"/>
  <c r="BF73" i="12" a="1"/>
  <c r="AK73" i="12" a="1"/>
  <c r="Z73" i="12" a="1"/>
  <c r="CT73" i="12" a="1"/>
  <c r="BY73" i="12" a="1"/>
  <c r="BN73" i="12" a="1"/>
  <c r="AS73" i="12" a="1"/>
  <c r="AH73" i="12" a="1"/>
  <c r="M73" i="12" a="1"/>
  <c r="DB73" i="12" a="1"/>
  <c r="CG73" i="12" a="1"/>
  <c r="BV73" i="12" a="1"/>
  <c r="BA73" i="12" a="1"/>
  <c r="AP73" i="12" a="1"/>
  <c r="U73" i="12" a="1"/>
  <c r="CY73" i="12" a="1"/>
  <c r="CV73" i="12" a="1"/>
  <c r="CQ73" i="12" a="1"/>
  <c r="CN73" i="12" a="1"/>
  <c r="CI73" i="12" a="1"/>
  <c r="CF73" i="12" a="1"/>
  <c r="CA73" i="12" a="1"/>
  <c r="BX73" i="12" a="1"/>
  <c r="BS73" i="12" a="1"/>
  <c r="BP73" i="12" a="1"/>
  <c r="BK73" i="12" a="1"/>
  <c r="BH73" i="12" a="1"/>
  <c r="BC73" i="12" a="1"/>
  <c r="AZ73" i="12" a="1"/>
  <c r="AU73" i="12" a="1"/>
  <c r="AR73" i="12" a="1"/>
  <c r="AM73" i="12" a="1"/>
  <c r="AJ73" i="12" a="1"/>
  <c r="AE73" i="12" a="1"/>
  <c r="AB73" i="12" a="1"/>
  <c r="W73" i="12" a="1"/>
  <c r="T73" i="12" a="1"/>
  <c r="O73" i="12" a="1"/>
  <c r="L73" i="12" a="1"/>
  <c r="DA73" i="12" a="1"/>
  <c r="CX73" i="12" a="1"/>
  <c r="CS73" i="12" a="1"/>
  <c r="CP73" i="12" a="1"/>
  <c r="CK73" i="12" a="1"/>
  <c r="CH73" i="12" a="1"/>
  <c r="CC73" i="12" a="1"/>
  <c r="BZ73" i="12" a="1"/>
  <c r="BU73" i="12" a="1"/>
  <c r="BR73" i="12" a="1"/>
  <c r="BM73" i="12" a="1"/>
  <c r="BJ73" i="12" a="1"/>
  <c r="BE73" i="12" a="1"/>
  <c r="BB73" i="12" a="1"/>
  <c r="AW73" i="12" a="1"/>
  <c r="AT73" i="12" a="1"/>
  <c r="AO73" i="12" a="1"/>
  <c r="AL73" i="12" a="1"/>
  <c r="AG73" i="12" a="1"/>
  <c r="AD73" i="12" a="1"/>
  <c r="Y73" i="12" a="1"/>
  <c r="V73" i="12" a="1"/>
  <c r="Q73" i="12" a="1"/>
  <c r="N73" i="12" a="1"/>
  <c r="DC73" i="12" a="1"/>
  <c r="CZ73" i="12" a="1"/>
  <c r="CU73" i="12" a="1"/>
  <c r="CR73" i="12" a="1"/>
  <c r="CM73" i="12" a="1"/>
  <c r="CJ73" i="12" a="1"/>
  <c r="CE73" i="12" a="1"/>
  <c r="CB73" i="12" a="1"/>
  <c r="BW73" i="12" a="1"/>
  <c r="BT73" i="12" a="1"/>
  <c r="BO73" i="12" a="1"/>
  <c r="BL73" i="12" a="1"/>
  <c r="BG73" i="12" a="1"/>
  <c r="BD73" i="12" a="1"/>
  <c r="AY73" i="12" a="1"/>
  <c r="AV73" i="12" a="1"/>
  <c r="AQ73" i="12" a="1"/>
  <c r="AN73" i="12" a="1"/>
  <c r="AI73" i="12" a="1"/>
  <c r="AF73" i="12" a="1"/>
  <c r="AA73" i="12" a="1"/>
  <c r="X73" i="12" a="1"/>
  <c r="S73" i="12" a="1"/>
  <c r="P73" i="12" a="1"/>
  <c r="R72" i="12" a="1"/>
  <c r="BI72" i="12" a="1"/>
  <c r="CO72" i="12" a="1"/>
  <c r="AX72" i="12" a="1"/>
  <c r="CD72" i="12" a="1"/>
  <c r="AC72" i="12" a="1"/>
  <c r="CW72" i="12" a="1"/>
  <c r="CL72" i="12" a="1"/>
  <c r="BQ72" i="12" a="1"/>
  <c r="BF72" i="12" a="1"/>
  <c r="AK72" i="12" a="1"/>
  <c r="Z72" i="12" a="1"/>
  <c r="CT72" i="12" a="1"/>
  <c r="BY72" i="12" a="1"/>
  <c r="BN72" i="12" a="1"/>
  <c r="AS72" i="12" a="1"/>
  <c r="AH72" i="12" a="1"/>
  <c r="M72" i="12" a="1"/>
  <c r="DB72" i="12" a="1"/>
  <c r="CG72" i="12" a="1"/>
  <c r="BV72" i="12" a="1"/>
  <c r="BA72" i="12" a="1"/>
  <c r="AP72" i="12" a="1"/>
  <c r="U72" i="12" a="1"/>
  <c r="CY72" i="12" a="1"/>
  <c r="CV72" i="12" a="1"/>
  <c r="CQ72" i="12" a="1"/>
  <c r="CN72" i="12" a="1"/>
  <c r="CI72" i="12" a="1"/>
  <c r="CF72" i="12" a="1"/>
  <c r="CA72" i="12" a="1"/>
  <c r="BX72" i="12" a="1"/>
  <c r="BS72" i="12" a="1"/>
  <c r="BP72" i="12" a="1"/>
  <c r="BK72" i="12" a="1"/>
  <c r="BH72" i="12" a="1"/>
  <c r="BC72" i="12" a="1"/>
  <c r="AZ72" i="12" a="1"/>
  <c r="AU72" i="12" a="1"/>
  <c r="AR72" i="12" a="1"/>
  <c r="AM72" i="12" a="1"/>
  <c r="AJ72" i="12" a="1"/>
  <c r="AE72" i="12" a="1"/>
  <c r="AB72" i="12" a="1"/>
  <c r="W72" i="12" a="1"/>
  <c r="T72" i="12" a="1"/>
  <c r="O72" i="12" a="1"/>
  <c r="L72" i="12" a="1"/>
  <c r="DA72" i="12" a="1"/>
  <c r="CX72" i="12" a="1"/>
  <c r="CS72" i="12" a="1"/>
  <c r="CP72" i="12" a="1"/>
  <c r="CK72" i="12" a="1"/>
  <c r="CH72" i="12" a="1"/>
  <c r="CC72" i="12" a="1"/>
  <c r="BZ72" i="12" a="1"/>
  <c r="BU72" i="12" a="1"/>
  <c r="BR72" i="12" a="1"/>
  <c r="BM72" i="12" a="1"/>
  <c r="BJ72" i="12" a="1"/>
  <c r="BE72" i="12" a="1"/>
  <c r="BB72" i="12" a="1"/>
  <c r="AW72" i="12" a="1"/>
  <c r="AT72" i="12" a="1"/>
  <c r="AO72" i="12" a="1"/>
  <c r="AL72" i="12" a="1"/>
  <c r="AG72" i="12" a="1"/>
  <c r="AD72" i="12" a="1"/>
  <c r="Y72" i="12" a="1"/>
  <c r="V72" i="12" a="1"/>
  <c r="Q72" i="12" a="1"/>
  <c r="N72" i="12" a="1"/>
  <c r="DC72" i="12" a="1"/>
  <c r="CZ72" i="12" a="1"/>
  <c r="CU72" i="12" a="1"/>
  <c r="CR72" i="12" a="1"/>
  <c r="CM72" i="12" a="1"/>
  <c r="CJ72" i="12" a="1"/>
  <c r="CE72" i="12" a="1"/>
  <c r="CB72" i="12" a="1"/>
  <c r="BW72" i="12" a="1"/>
  <c r="BT72" i="12" a="1"/>
  <c r="BO72" i="12" a="1"/>
  <c r="BL72" i="12" a="1"/>
  <c r="BG72" i="12" a="1"/>
  <c r="BD72" i="12" a="1"/>
  <c r="AY72" i="12" a="1"/>
  <c r="AV72" i="12" a="1"/>
  <c r="AQ72" i="12" a="1"/>
  <c r="AN72" i="12" a="1"/>
  <c r="AI72" i="12" a="1"/>
  <c r="AF72" i="12" a="1"/>
  <c r="AA72" i="12" a="1"/>
  <c r="X72" i="12" a="1"/>
  <c r="S72" i="12" a="1"/>
  <c r="P72" i="12" a="1"/>
  <c r="AC71" i="12" a="1"/>
  <c r="BI71" i="12" a="1"/>
  <c r="R71" i="12" a="1"/>
  <c r="CO71" i="12" a="1"/>
  <c r="AX71" i="12" a="1"/>
  <c r="CD71" i="12" a="1"/>
  <c r="CW71" i="12" a="1"/>
  <c r="CL71" i="12" a="1"/>
  <c r="BQ71" i="12" a="1"/>
  <c r="BF71" i="12" a="1"/>
  <c r="AK71" i="12" a="1"/>
  <c r="Z71" i="12" a="1"/>
  <c r="CT71" i="12" a="1"/>
  <c r="BY71" i="12" a="1"/>
  <c r="BN71" i="12" a="1"/>
  <c r="AS71" i="12" a="1"/>
  <c r="AH71" i="12" a="1"/>
  <c r="M71" i="12" a="1"/>
  <c r="DB71" i="12" a="1"/>
  <c r="CG71" i="12" a="1"/>
  <c r="BV71" i="12" a="1"/>
  <c r="BA71" i="12" a="1"/>
  <c r="AP71" i="12" a="1"/>
  <c r="U71" i="12" a="1"/>
  <c r="CY71" i="12" a="1"/>
  <c r="CV71" i="12" a="1"/>
  <c r="CQ71" i="12" a="1"/>
  <c r="CN71" i="12" a="1"/>
  <c r="CI71" i="12" a="1"/>
  <c r="CF71" i="12" a="1"/>
  <c r="CA71" i="12" a="1"/>
  <c r="BX71" i="12" a="1"/>
  <c r="BS71" i="12" a="1"/>
  <c r="BP71" i="12" a="1"/>
  <c r="BK71" i="12" a="1"/>
  <c r="BH71" i="12" a="1"/>
  <c r="BC71" i="12" a="1"/>
  <c r="AZ71" i="12" a="1"/>
  <c r="AU71" i="12" a="1"/>
  <c r="AR71" i="12" a="1"/>
  <c r="AM71" i="12" a="1"/>
  <c r="AJ71" i="12" a="1"/>
  <c r="AE71" i="12" a="1"/>
  <c r="AB71" i="12" a="1"/>
  <c r="W71" i="12" a="1"/>
  <c r="T71" i="12" a="1"/>
  <c r="O71" i="12" a="1"/>
  <c r="L71" i="12" a="1"/>
  <c r="DA71" i="12" a="1"/>
  <c r="CX71" i="12" a="1"/>
  <c r="CS71" i="12" a="1"/>
  <c r="CP71" i="12" a="1"/>
  <c r="CK71" i="12" a="1"/>
  <c r="CH71" i="12" a="1"/>
  <c r="CC71" i="12" a="1"/>
  <c r="BZ71" i="12" a="1"/>
  <c r="BU71" i="12" a="1"/>
  <c r="BR71" i="12" a="1"/>
  <c r="BM71" i="12" a="1"/>
  <c r="BJ71" i="12" a="1"/>
  <c r="BE71" i="12" a="1"/>
  <c r="BB71" i="12" a="1"/>
  <c r="AW71" i="12" a="1"/>
  <c r="AT71" i="12" a="1"/>
  <c r="AO71" i="12" a="1"/>
  <c r="AL71" i="12" a="1"/>
  <c r="AG71" i="12" a="1"/>
  <c r="AD71" i="12" a="1"/>
  <c r="Y71" i="12" a="1"/>
  <c r="V71" i="12" a="1"/>
  <c r="Q71" i="12" a="1"/>
  <c r="N71" i="12" a="1"/>
  <c r="DC71" i="12" a="1"/>
  <c r="CZ71" i="12" a="1"/>
  <c r="CU71" i="12" a="1"/>
  <c r="CR71" i="12" a="1"/>
  <c r="CM71" i="12" a="1"/>
  <c r="CJ71" i="12" a="1"/>
  <c r="CE71" i="12" a="1"/>
  <c r="CB71" i="12" a="1"/>
  <c r="BW71" i="12" a="1"/>
  <c r="BT71" i="12" a="1"/>
  <c r="BO71" i="12" a="1"/>
  <c r="BL71" i="12" a="1"/>
  <c r="BG71" i="12" a="1"/>
  <c r="BD71" i="12" a="1"/>
  <c r="AY71" i="12" a="1"/>
  <c r="AV71" i="12" a="1"/>
  <c r="AQ71" i="12" a="1"/>
  <c r="AN71" i="12" a="1"/>
  <c r="AI71" i="12" a="1"/>
  <c r="AF71" i="12" a="1"/>
  <c r="AA71" i="12" a="1"/>
  <c r="X71" i="12" a="1"/>
  <c r="S71" i="12" a="1"/>
  <c r="P71" i="12" a="1"/>
  <c r="CD70" i="12" a="1"/>
  <c r="AC70" i="12" a="1"/>
  <c r="BI70" i="12" a="1"/>
  <c r="R70" i="12" a="1"/>
  <c r="CO70" i="12" a="1"/>
  <c r="AX70" i="12" a="1"/>
  <c r="CW70" i="12" a="1"/>
  <c r="CL70" i="12" a="1"/>
  <c r="BQ70" i="12" a="1"/>
  <c r="BF70" i="12" a="1"/>
  <c r="AK70" i="12" a="1"/>
  <c r="Z70" i="12" a="1"/>
  <c r="CT70" i="12" a="1"/>
  <c r="BY70" i="12" a="1"/>
  <c r="BN70" i="12" a="1"/>
  <c r="AS70" i="12" a="1"/>
  <c r="AH70" i="12" a="1"/>
  <c r="M70" i="12" a="1"/>
  <c r="DB70" i="12" a="1"/>
  <c r="CG70" i="12" a="1"/>
  <c r="BV70" i="12" a="1"/>
  <c r="BA70" i="12" a="1"/>
  <c r="AP70" i="12" a="1"/>
  <c r="U70" i="12" a="1"/>
  <c r="CY70" i="12" a="1"/>
  <c r="CV70" i="12" a="1"/>
  <c r="CQ70" i="12" a="1"/>
  <c r="CN70" i="12" a="1"/>
  <c r="CI70" i="12" a="1"/>
  <c r="CF70" i="12" a="1"/>
  <c r="CA70" i="12" a="1"/>
  <c r="BX70" i="12" a="1"/>
  <c r="BS70" i="12" a="1"/>
  <c r="BP70" i="12" a="1"/>
  <c r="BK70" i="12" a="1"/>
  <c r="BH70" i="12" a="1"/>
  <c r="BC70" i="12" a="1"/>
  <c r="AZ70" i="12" a="1"/>
  <c r="AU70" i="12" a="1"/>
  <c r="AR70" i="12" a="1"/>
  <c r="AM70" i="12" a="1"/>
  <c r="AJ70" i="12" a="1"/>
  <c r="AE70" i="12" a="1"/>
  <c r="AB70" i="12" a="1"/>
  <c r="W70" i="12" a="1"/>
  <c r="T70" i="12" a="1"/>
  <c r="O70" i="12" a="1"/>
  <c r="L70" i="12" a="1"/>
  <c r="DA70" i="12" a="1"/>
  <c r="CX70" i="12" a="1"/>
  <c r="CS70" i="12" a="1"/>
  <c r="CP70" i="12" a="1"/>
  <c r="CK70" i="12" a="1"/>
  <c r="CH70" i="12" a="1"/>
  <c r="CC70" i="12" a="1"/>
  <c r="BZ70" i="12" a="1"/>
  <c r="BU70" i="12" a="1"/>
  <c r="BR70" i="12" a="1"/>
  <c r="BM70" i="12" a="1"/>
  <c r="BJ70" i="12" a="1"/>
  <c r="BE70" i="12" a="1"/>
  <c r="BB70" i="12" a="1"/>
  <c r="AW70" i="12" a="1"/>
  <c r="AT70" i="12" a="1"/>
  <c r="AO70" i="12" a="1"/>
  <c r="AL70" i="12" a="1"/>
  <c r="AG70" i="12" a="1"/>
  <c r="AD70" i="12" a="1"/>
  <c r="Y70" i="12" a="1"/>
  <c r="V70" i="12" a="1"/>
  <c r="Q70" i="12" a="1"/>
  <c r="N70" i="12" a="1"/>
  <c r="DC70" i="12" a="1"/>
  <c r="CZ70" i="12" a="1"/>
  <c r="CU70" i="12" a="1"/>
  <c r="CR70" i="12" a="1"/>
  <c r="CM70" i="12" a="1"/>
  <c r="CJ70" i="12" a="1"/>
  <c r="CE70" i="12" a="1"/>
  <c r="CB70" i="12" a="1"/>
  <c r="BW70" i="12" a="1"/>
  <c r="BT70" i="12" a="1"/>
  <c r="BO70" i="12" a="1"/>
  <c r="BL70" i="12" a="1"/>
  <c r="BG70" i="12" a="1"/>
  <c r="BD70" i="12" a="1"/>
  <c r="AY70" i="12" a="1"/>
  <c r="AV70" i="12" a="1"/>
  <c r="AQ70" i="12" a="1"/>
  <c r="AN70" i="12" a="1"/>
  <c r="AI70" i="12" a="1"/>
  <c r="AF70" i="12" a="1"/>
  <c r="AA70" i="12" a="1"/>
  <c r="X70" i="12" a="1"/>
  <c r="S70" i="12" a="1"/>
  <c r="P70" i="12" a="1"/>
  <c r="CN69" i="12" a="1"/>
  <c r="BY69" i="12" a="1"/>
  <c r="BK69" i="12" a="1"/>
  <c r="AW69" i="12" a="1"/>
  <c r="CW69" i="12" a="1"/>
  <c r="CJ69" i="12" a="1"/>
  <c r="BV69" i="12" a="1"/>
  <c r="BH69" i="12" a="1"/>
  <c r="AS69" i="12" a="1"/>
  <c r="AE69" i="12" a="1"/>
  <c r="Q69" i="12" a="1"/>
  <c r="CT69" i="12" a="1"/>
  <c r="BD69" i="12" a="1"/>
  <c r="AP69" i="12" a="1"/>
  <c r="AB69" i="12" a="1"/>
  <c r="M69" i="12" a="1"/>
  <c r="DB69" i="12" a="1"/>
  <c r="CQ69" i="12" a="1"/>
  <c r="CC69" i="12" a="1"/>
  <c r="X69" i="12" a="1"/>
  <c r="CY69" i="12" a="1"/>
  <c r="CV69" i="12" a="1"/>
  <c r="CI69" i="12" a="1"/>
  <c r="CF69" i="12" a="1"/>
  <c r="CB69" i="12" a="1"/>
  <c r="BU69" i="12" a="1"/>
  <c r="BQ69" i="12" a="1"/>
  <c r="BN69" i="12" a="1"/>
  <c r="BC69" i="12" a="1"/>
  <c r="AZ69" i="12" a="1"/>
  <c r="AV69" i="12" a="1"/>
  <c r="AO69" i="12" a="1"/>
  <c r="AK69" i="12" a="1"/>
  <c r="AH69" i="12" a="1"/>
  <c r="W69" i="12" a="1"/>
  <c r="T69" i="12" a="1"/>
  <c r="P69" i="12" a="1"/>
  <c r="DA69" i="12" a="1"/>
  <c r="CX69" i="12" a="1"/>
  <c r="CS69" i="12" a="1"/>
  <c r="CO69" i="12" a="1"/>
  <c r="CL69" i="12" a="1"/>
  <c r="CA69" i="12" a="1"/>
  <c r="BX69" i="12" a="1"/>
  <c r="BT69" i="12" a="1"/>
  <c r="BM69" i="12" a="1"/>
  <c r="BI69" i="12" a="1"/>
  <c r="BF69" i="12" a="1"/>
  <c r="AU69" i="12" a="1"/>
  <c r="AR69" i="12" a="1"/>
  <c r="AN69" i="12" a="1"/>
  <c r="AG69" i="12" a="1"/>
  <c r="AC69" i="12" a="1"/>
  <c r="Z69" i="12" a="1"/>
  <c r="O69" i="12" a="1"/>
  <c r="L69" i="12" a="1"/>
  <c r="DC69" i="12" a="1"/>
  <c r="CZ69" i="12" a="1"/>
  <c r="CU69" i="12" a="1"/>
  <c r="CR69" i="12" a="1"/>
  <c r="CK69" i="12" a="1"/>
  <c r="CG69" i="12" a="1"/>
  <c r="CD69" i="12" a="1"/>
  <c r="BS69" i="12" a="1"/>
  <c r="BP69" i="12" a="1"/>
  <c r="BL69" i="12" a="1"/>
  <c r="BE69" i="12" a="1"/>
  <c r="BA69" i="12" a="1"/>
  <c r="AX69" i="12" a="1"/>
  <c r="AM69" i="12" a="1"/>
  <c r="AJ69" i="12" a="1"/>
  <c r="AF69" i="12" a="1"/>
  <c r="Y69" i="12" a="1"/>
  <c r="U69" i="12" a="1"/>
  <c r="R69" i="12" a="1"/>
  <c r="CP69" i="12" a="1"/>
  <c r="CM69" i="12" a="1"/>
  <c r="CH69" i="12" a="1"/>
  <c r="CE69" i="12" a="1"/>
  <c r="BZ69" i="12" a="1"/>
  <c r="BW69" i="12" a="1"/>
  <c r="BR69" i="12" a="1"/>
  <c r="BO69" i="12" a="1"/>
  <c r="BJ69" i="12" a="1"/>
  <c r="BG69" i="12" a="1"/>
  <c r="BB69" i="12" a="1"/>
  <c r="AY69" i="12" a="1"/>
  <c r="AT69" i="12" a="1"/>
  <c r="AQ69" i="12" a="1"/>
  <c r="AL69" i="12" a="1"/>
  <c r="AI69" i="12" a="1"/>
  <c r="AD69" i="12" a="1"/>
  <c r="AA69" i="12" a="1"/>
  <c r="V69" i="12" a="1"/>
  <c r="S69" i="12" a="1"/>
  <c r="N69" i="12" a="1"/>
  <c r="Q68" i="12" a="1"/>
  <c r="BV68" i="12" a="1"/>
  <c r="BH68" i="12" a="1"/>
  <c r="AS68" i="12" a="1"/>
  <c r="CJ68" i="12" a="1"/>
  <c r="AE68" i="12" a="1"/>
  <c r="BD68" i="12" a="1"/>
  <c r="AP68" i="12" a="1"/>
  <c r="AB68" i="12" a="1"/>
  <c r="M68" i="12" a="1"/>
  <c r="CQ68" i="12" a="1"/>
  <c r="CC68" i="12" a="1"/>
  <c r="X68" i="12" a="1"/>
  <c r="DB68" i="12" a="1"/>
  <c r="CN68" i="12" a="1"/>
  <c r="BY68" i="12" a="1"/>
  <c r="BK68" i="12" a="1"/>
  <c r="AW68" i="12" a="1"/>
  <c r="DA68" i="12" a="1"/>
  <c r="CW68" i="12" a="1"/>
  <c r="CT68" i="12" a="1"/>
  <c r="CI68" i="12" a="1"/>
  <c r="CF68" i="12" a="1"/>
  <c r="CB68" i="12" a="1"/>
  <c r="BU68" i="12" a="1"/>
  <c r="BQ68" i="12" a="1"/>
  <c r="BN68" i="12" a="1"/>
  <c r="BC68" i="12" a="1"/>
  <c r="AZ68" i="12" a="1"/>
  <c r="AV68" i="12" a="1"/>
  <c r="AO68" i="12" a="1"/>
  <c r="AK68" i="12" a="1"/>
  <c r="AH68" i="12" a="1"/>
  <c r="W68" i="12" a="1"/>
  <c r="T68" i="12" a="1"/>
  <c r="P68" i="12" a="1"/>
  <c r="CZ68" i="12" a="1"/>
  <c r="CS68" i="12" a="1"/>
  <c r="CO68" i="12" a="1"/>
  <c r="CL68" i="12" a="1"/>
  <c r="CA68" i="12" a="1"/>
  <c r="BX68" i="12" a="1"/>
  <c r="BT68" i="12" a="1"/>
  <c r="BM68" i="12" a="1"/>
  <c r="BI68" i="12" a="1"/>
  <c r="BF68" i="12" a="1"/>
  <c r="AU68" i="12" a="1"/>
  <c r="AR68" i="12" a="1"/>
  <c r="AN68" i="12" a="1"/>
  <c r="AG68" i="12" a="1"/>
  <c r="AC68" i="12" a="1"/>
  <c r="Z68" i="12" a="1"/>
  <c r="O68" i="12" a="1"/>
  <c r="L68" i="12" a="1"/>
  <c r="CY68" i="12" a="1"/>
  <c r="CV68" i="12" a="1"/>
  <c r="CR68" i="12" a="1"/>
  <c r="CK68" i="12" a="1"/>
  <c r="CG68" i="12" a="1"/>
  <c r="CD68" i="12" a="1"/>
  <c r="BS68" i="12" a="1"/>
  <c r="BP68" i="12" a="1"/>
  <c r="BL68" i="12" a="1"/>
  <c r="BE68" i="12" a="1"/>
  <c r="BA68" i="12" a="1"/>
  <c r="AX68" i="12" a="1"/>
  <c r="AM68" i="12" a="1"/>
  <c r="AJ68" i="12" a="1"/>
  <c r="AF68" i="12" a="1"/>
  <c r="Y68" i="12" a="1"/>
  <c r="U68" i="12" a="1"/>
  <c r="R68" i="12" a="1"/>
  <c r="DC68" i="12" a="1"/>
  <c r="CX68" i="12" a="1"/>
  <c r="CU68" i="12" a="1"/>
  <c r="CP68" i="12" a="1"/>
  <c r="CM68" i="12" a="1"/>
  <c r="CH68" i="12" a="1"/>
  <c r="CE68" i="12" a="1"/>
  <c r="BZ68" i="12" a="1"/>
  <c r="BW68" i="12" a="1"/>
  <c r="BR68" i="12" a="1"/>
  <c r="BO68" i="12" a="1"/>
  <c r="BJ68" i="12" a="1"/>
  <c r="BG68" i="12" a="1"/>
  <c r="BB68" i="12" a="1"/>
  <c r="AY68" i="12" a="1"/>
  <c r="AT68" i="12" a="1"/>
  <c r="AQ68" i="12" a="1"/>
  <c r="AL68" i="12" a="1"/>
  <c r="AI68" i="12" a="1"/>
  <c r="AD68" i="12" a="1"/>
  <c r="AA68" i="12" a="1"/>
  <c r="V68" i="12" a="1"/>
  <c r="S68" i="12" a="1"/>
  <c r="N68" i="12" a="1"/>
  <c r="AZ67" i="12" a="1"/>
  <c r="CQ67" i="12" a="1"/>
  <c r="CC67" i="12" a="1"/>
  <c r="Y67" i="12" a="1"/>
  <c r="DB67" i="12" a="1"/>
  <c r="CN67" i="12" a="1"/>
  <c r="BY67" i="12" a="1"/>
  <c r="AO67" i="12" a="1"/>
  <c r="T67" i="12" a="1"/>
  <c r="CJ67" i="12" a="1"/>
  <c r="BV67" i="12" a="1"/>
  <c r="BE67" i="12" a="1"/>
  <c r="AJ67" i="12" a="1"/>
  <c r="DA67" i="12" a="1"/>
  <c r="CW67" i="12" a="1"/>
  <c r="CT67" i="12" a="1"/>
  <c r="CI67" i="12" a="1"/>
  <c r="CF67" i="12" a="1"/>
  <c r="CB67" i="12" a="1"/>
  <c r="BU67" i="12" a="1"/>
  <c r="BQ67" i="12" a="1"/>
  <c r="BN67" i="12" a="1"/>
  <c r="BI67" i="12" a="1"/>
  <c r="BD67" i="12" a="1"/>
  <c r="AS67" i="12" a="1"/>
  <c r="AN67" i="12" a="1"/>
  <c r="AC67" i="12" a="1"/>
  <c r="X67" i="12" a="1"/>
  <c r="M67" i="12" a="1"/>
  <c r="CZ67" i="12" a="1"/>
  <c r="CS67" i="12" a="1"/>
  <c r="CO67" i="12" a="1"/>
  <c r="CL67" i="12" a="1"/>
  <c r="CA67" i="12" a="1"/>
  <c r="BX67" i="12" a="1"/>
  <c r="BT67" i="12" a="1"/>
  <c r="BM67" i="12" a="1"/>
  <c r="BH67" i="12" a="1"/>
  <c r="AW67" i="12" a="1"/>
  <c r="AR67" i="12" a="1"/>
  <c r="AG67" i="12" a="1"/>
  <c r="AB67" i="12" a="1"/>
  <c r="Q67" i="12" a="1"/>
  <c r="L67" i="12" a="1"/>
  <c r="CY67" i="12" a="1"/>
  <c r="CV67" i="12" a="1"/>
  <c r="CR67" i="12" a="1"/>
  <c r="CK67" i="12" a="1"/>
  <c r="CG67" i="12" a="1"/>
  <c r="CD67" i="12" a="1"/>
  <c r="BS67" i="12" a="1"/>
  <c r="BP67" i="12" a="1"/>
  <c r="BL67" i="12" a="1"/>
  <c r="BA67" i="12" a="1"/>
  <c r="AV67" i="12" a="1"/>
  <c r="AK67" i="12" a="1"/>
  <c r="AF67" i="12" a="1"/>
  <c r="U67" i="12" a="1"/>
  <c r="P67" i="12" a="1"/>
  <c r="BK67" i="12" a="1"/>
  <c r="BF67" i="12" a="1"/>
  <c r="BC67" i="12" a="1"/>
  <c r="AX67" i="12" a="1"/>
  <c r="AU67" i="12" a="1"/>
  <c r="AP67" i="12" a="1"/>
  <c r="AM67" i="12" a="1"/>
  <c r="AH67" i="12" a="1"/>
  <c r="AE67" i="12" a="1"/>
  <c r="Z67" i="12" a="1"/>
  <c r="W67" i="12" a="1"/>
  <c r="R67" i="12" a="1"/>
  <c r="O67" i="12" a="1"/>
  <c r="DC67" i="12" a="1"/>
  <c r="CX67" i="12" a="1"/>
  <c r="CU67" i="12" a="1"/>
  <c r="CP67" i="12" a="1"/>
  <c r="CM67" i="12" a="1"/>
  <c r="CH67" i="12" a="1"/>
  <c r="CE67" i="12" a="1"/>
  <c r="BZ67" i="12" a="1"/>
  <c r="BW67" i="12" a="1"/>
  <c r="BR67" i="12" a="1"/>
  <c r="BO67" i="12" a="1"/>
  <c r="BJ67" i="12" a="1"/>
  <c r="BG67" i="12" a="1"/>
  <c r="BB67" i="12" a="1"/>
  <c r="AY67" i="12" a="1"/>
  <c r="AT67" i="12" a="1"/>
  <c r="AQ67" i="12" a="1"/>
  <c r="AL67" i="12" a="1"/>
  <c r="AI67" i="12" a="1"/>
  <c r="AD67" i="12" a="1"/>
  <c r="AA67" i="12" a="1"/>
  <c r="V67" i="12" a="1"/>
  <c r="S67" i="12" a="1"/>
  <c r="N67" i="12" a="1"/>
  <c r="AO66" i="12" a="1"/>
  <c r="DA66" i="12" a="1"/>
  <c r="T66" i="12" a="1"/>
  <c r="CF66" i="12" a="1"/>
  <c r="CV66" i="12" a="1"/>
  <c r="BE66" i="12" a="1"/>
  <c r="AJ66" i="12" a="1"/>
  <c r="BU66" i="12" a="1"/>
  <c r="AZ66" i="12" a="1"/>
  <c r="CK66" i="12" a="1"/>
  <c r="BP66" i="12" a="1"/>
  <c r="Y66" i="12" a="1"/>
  <c r="CZ66" i="12" a="1"/>
  <c r="CO66" i="12" a="1"/>
  <c r="CJ66" i="12" a="1"/>
  <c r="BY66" i="12" a="1"/>
  <c r="BT66" i="12" a="1"/>
  <c r="BI66" i="12" a="1"/>
  <c r="BD66" i="12" a="1"/>
  <c r="AS66" i="12" a="1"/>
  <c r="AN66" i="12" a="1"/>
  <c r="AC66" i="12" a="1"/>
  <c r="X66" i="12" a="1"/>
  <c r="M66" i="12" a="1"/>
  <c r="CS66" i="12" a="1"/>
  <c r="CN66" i="12" a="1"/>
  <c r="CC66" i="12" a="1"/>
  <c r="BX66" i="12" a="1"/>
  <c r="BM66" i="12" a="1"/>
  <c r="BH66" i="12" a="1"/>
  <c r="AW66" i="12" a="1"/>
  <c r="AR66" i="12" a="1"/>
  <c r="AG66" i="12" a="1"/>
  <c r="AB66" i="12" a="1"/>
  <c r="Q66" i="12" a="1"/>
  <c r="L66" i="12" a="1"/>
  <c r="CW66" i="12" a="1"/>
  <c r="CR66" i="12" a="1"/>
  <c r="CG66" i="12" a="1"/>
  <c r="CB66" i="12" a="1"/>
  <c r="BQ66" i="12" a="1"/>
  <c r="BL66" i="12" a="1"/>
  <c r="BA66" i="12" a="1"/>
  <c r="AV66" i="12" a="1"/>
  <c r="AK66" i="12" a="1"/>
  <c r="AF66" i="12" a="1"/>
  <c r="U66" i="12" a="1"/>
  <c r="P66" i="12" a="1"/>
  <c r="DB66" i="12" a="1"/>
  <c r="CY66" i="12" a="1"/>
  <c r="CT66" i="12" a="1"/>
  <c r="CQ66" i="12" a="1"/>
  <c r="CL66" i="12" a="1"/>
  <c r="CI66" i="12" a="1"/>
  <c r="CD66" i="12" a="1"/>
  <c r="CA66" i="12" a="1"/>
  <c r="BV66" i="12" a="1"/>
  <c r="BS66" i="12" a="1"/>
  <c r="BN66" i="12" a="1"/>
  <c r="BK66" i="12" a="1"/>
  <c r="BF66" i="12" a="1"/>
  <c r="BC66" i="12" a="1"/>
  <c r="AX66" i="12" a="1"/>
  <c r="AU66" i="12" a="1"/>
  <c r="AP66" i="12" a="1"/>
  <c r="AM66" i="12" a="1"/>
  <c r="AH66" i="12" a="1"/>
  <c r="AE66" i="12" a="1"/>
  <c r="Z66" i="12" a="1"/>
  <c r="W66" i="12" a="1"/>
  <c r="R66" i="12" a="1"/>
  <c r="O66" i="12" a="1"/>
  <c r="DC66" i="12" a="1"/>
  <c r="CX66" i="12" a="1"/>
  <c r="CU66" i="12" a="1"/>
  <c r="CP66" i="12" a="1"/>
  <c r="CM66" i="12" a="1"/>
  <c r="CH66" i="12" a="1"/>
  <c r="CE66" i="12" a="1"/>
  <c r="BZ66" i="12" a="1"/>
  <c r="BW66" i="12" a="1"/>
  <c r="BR66" i="12" a="1"/>
  <c r="BO66" i="12" a="1"/>
  <c r="BJ66" i="12" a="1"/>
  <c r="BG66" i="12" a="1"/>
  <c r="BB66" i="12" a="1"/>
  <c r="AY66" i="12" a="1"/>
  <c r="AT66" i="12" a="1"/>
  <c r="AQ66" i="12" a="1"/>
  <c r="AL66" i="12" a="1"/>
  <c r="AI66" i="12" a="1"/>
  <c r="AD66" i="12" a="1"/>
  <c r="AA66" i="12" a="1"/>
  <c r="V66" i="12" a="1"/>
  <c r="S66" i="12" a="1"/>
  <c r="N66" i="12" a="1"/>
  <c r="BU65" i="12" a="1"/>
  <c r="AZ65" i="12" a="1"/>
  <c r="CK65" i="12" a="1"/>
  <c r="BP65" i="12" a="1"/>
  <c r="Y65" i="12" a="1"/>
  <c r="DA65" i="12" a="1"/>
  <c r="CF65" i="12" a="1"/>
  <c r="AO65" i="12" a="1"/>
  <c r="T65" i="12" a="1"/>
  <c r="CV65" i="12" a="1"/>
  <c r="BE65" i="12" a="1"/>
  <c r="AJ65" i="12" a="1"/>
  <c r="CZ65" i="12" a="1"/>
  <c r="CO65" i="12" a="1"/>
  <c r="CJ65" i="12" a="1"/>
  <c r="BY65" i="12" a="1"/>
  <c r="BT65" i="12" a="1"/>
  <c r="BI65" i="12" a="1"/>
  <c r="BD65" i="12" a="1"/>
  <c r="AS65" i="12" a="1"/>
  <c r="AN65" i="12" a="1"/>
  <c r="AC65" i="12" a="1"/>
  <c r="X65" i="12" a="1"/>
  <c r="M65" i="12" a="1"/>
  <c r="CS65" i="12" a="1"/>
  <c r="CN65" i="12" a="1"/>
  <c r="CC65" i="12" a="1"/>
  <c r="BX65" i="12" a="1"/>
  <c r="BM65" i="12" a="1"/>
  <c r="BH65" i="12" a="1"/>
  <c r="AW65" i="12" a="1"/>
  <c r="AR65" i="12" a="1"/>
  <c r="AG65" i="12" a="1"/>
  <c r="AB65" i="12" a="1"/>
  <c r="Q65" i="12" a="1"/>
  <c r="L65" i="12" a="1"/>
  <c r="CW65" i="12" a="1"/>
  <c r="CR65" i="12" a="1"/>
  <c r="CG65" i="12" a="1"/>
  <c r="CB65" i="12" a="1"/>
  <c r="BQ65" i="12" a="1"/>
  <c r="BL65" i="12" a="1"/>
  <c r="BA65" i="12" a="1"/>
  <c r="AV65" i="12" a="1"/>
  <c r="AK65" i="12" a="1"/>
  <c r="AF65" i="12" a="1"/>
  <c r="U65" i="12" a="1"/>
  <c r="P65" i="12" a="1"/>
  <c r="DB65" i="12" a="1"/>
  <c r="CY65" i="12" a="1"/>
  <c r="CT65" i="12" a="1"/>
  <c r="CQ65" i="12" a="1"/>
  <c r="CL65" i="12" a="1"/>
  <c r="CI65" i="12" a="1"/>
  <c r="CD65" i="12" a="1"/>
  <c r="CA65" i="12" a="1"/>
  <c r="BV65" i="12" a="1"/>
  <c r="BS65" i="12" a="1"/>
  <c r="BN65" i="12" a="1"/>
  <c r="BK65" i="12" a="1"/>
  <c r="BF65" i="12" a="1"/>
  <c r="BC65" i="12" a="1"/>
  <c r="AX65" i="12" a="1"/>
  <c r="AU65" i="12" a="1"/>
  <c r="AP65" i="12" a="1"/>
  <c r="AM65" i="12" a="1"/>
  <c r="AH65" i="12" a="1"/>
  <c r="AE65" i="12" a="1"/>
  <c r="Z65" i="12" a="1"/>
  <c r="W65" i="12" a="1"/>
  <c r="R65" i="12" a="1"/>
  <c r="O65" i="12" a="1"/>
  <c r="DC65" i="12" a="1"/>
  <c r="CX65" i="12" a="1"/>
  <c r="CU65" i="12" a="1"/>
  <c r="CP65" i="12" a="1"/>
  <c r="CM65" i="12" a="1"/>
  <c r="CH65" i="12" a="1"/>
  <c r="CE65" i="12" a="1"/>
  <c r="BZ65" i="12" a="1"/>
  <c r="BW65" i="12" a="1"/>
  <c r="BR65" i="12" a="1"/>
  <c r="BO65" i="12" a="1"/>
  <c r="BJ65" i="12" a="1"/>
  <c r="BG65" i="12" a="1"/>
  <c r="BB65" i="12" a="1"/>
  <c r="AY65" i="12" a="1"/>
  <c r="AT65" i="12" a="1"/>
  <c r="AQ65" i="12" a="1"/>
  <c r="AL65" i="12" a="1"/>
  <c r="AI65" i="12" a="1"/>
  <c r="AD65" i="12" a="1"/>
  <c r="AA65" i="12" a="1"/>
  <c r="V65" i="12" a="1"/>
  <c r="S65" i="12" a="1"/>
  <c r="N65" i="12" a="1"/>
  <c r="CF64" i="12" a="1"/>
  <c r="AO64" i="12" a="1"/>
  <c r="DA64" i="12" a="1"/>
  <c r="T64" i="12" a="1"/>
  <c r="CV64" i="12" a="1"/>
  <c r="BE64" i="12" a="1"/>
  <c r="AJ64" i="12" a="1"/>
  <c r="BU64" i="12" a="1"/>
  <c r="AZ64" i="12" a="1"/>
  <c r="CK64" i="12" a="1"/>
  <c r="BP64" i="12" a="1"/>
  <c r="Y64" i="12" a="1"/>
  <c r="CZ64" i="12" a="1"/>
  <c r="CO64" i="12" a="1"/>
  <c r="CJ64" i="12" a="1"/>
  <c r="BY64" i="12" a="1"/>
  <c r="BT64" i="12" a="1"/>
  <c r="BI64" i="12" a="1"/>
  <c r="BD64" i="12" a="1"/>
  <c r="AS64" i="12" a="1"/>
  <c r="AN64" i="12" a="1"/>
  <c r="AC64" i="12" a="1"/>
  <c r="X64" i="12" a="1"/>
  <c r="M64" i="12" a="1"/>
  <c r="CS64" i="12" a="1"/>
  <c r="CN64" i="12" a="1"/>
  <c r="CC64" i="12" a="1"/>
  <c r="BX64" i="12" a="1"/>
  <c r="BM64" i="12" a="1"/>
  <c r="BH64" i="12" a="1"/>
  <c r="AW64" i="12" a="1"/>
  <c r="AR64" i="12" a="1"/>
  <c r="AG64" i="12" a="1"/>
  <c r="AB64" i="12" a="1"/>
  <c r="Q64" i="12" a="1"/>
  <c r="L64" i="12" a="1"/>
  <c r="CW64" i="12" a="1"/>
  <c r="CR64" i="12" a="1"/>
  <c r="CG64" i="12" a="1"/>
  <c r="CB64" i="12" a="1"/>
  <c r="BQ64" i="12" a="1"/>
  <c r="BL64" i="12" a="1"/>
  <c r="BA64" i="12" a="1"/>
  <c r="AV64" i="12" a="1"/>
  <c r="AK64" i="12" a="1"/>
  <c r="AF64" i="12" a="1"/>
  <c r="U64" i="12" a="1"/>
  <c r="P64" i="12" a="1"/>
  <c r="DB64" i="12" a="1"/>
  <c r="CY64" i="12" a="1"/>
  <c r="CT64" i="12" a="1"/>
  <c r="CQ64" i="12" a="1"/>
  <c r="CL64" i="12" a="1"/>
  <c r="CI64" i="12" a="1"/>
  <c r="CD64" i="12" a="1"/>
  <c r="CA64" i="12" a="1"/>
  <c r="BV64" i="12" a="1"/>
  <c r="BS64" i="12" a="1"/>
  <c r="BN64" i="12" a="1"/>
  <c r="BK64" i="12" a="1"/>
  <c r="BF64" i="12" a="1"/>
  <c r="BC64" i="12" a="1"/>
  <c r="AX64" i="12" a="1"/>
  <c r="AU64" i="12" a="1"/>
  <c r="AP64" i="12" a="1"/>
  <c r="AM64" i="12" a="1"/>
  <c r="AH64" i="12" a="1"/>
  <c r="AE64" i="12" a="1"/>
  <c r="Z64" i="12" a="1"/>
  <c r="W64" i="12" a="1"/>
  <c r="R64" i="12" a="1"/>
  <c r="O64" i="12" a="1"/>
  <c r="DC64" i="12" a="1"/>
  <c r="CX64" i="12" a="1"/>
  <c r="CU64" i="12" a="1"/>
  <c r="CP64" i="12" a="1"/>
  <c r="CM64" i="12" a="1"/>
  <c r="CH64" i="12" a="1"/>
  <c r="CE64" i="12" a="1"/>
  <c r="BZ64" i="12" a="1"/>
  <c r="BW64" i="12" a="1"/>
  <c r="BR64" i="12" a="1"/>
  <c r="BO64" i="12" a="1"/>
  <c r="BJ64" i="12" a="1"/>
  <c r="BG64" i="12" a="1"/>
  <c r="BB64" i="12" a="1"/>
  <c r="AY64" i="12" a="1"/>
  <c r="AT64" i="12" a="1"/>
  <c r="AQ64" i="12" a="1"/>
  <c r="AL64" i="12" a="1"/>
  <c r="AI64" i="12" a="1"/>
  <c r="AD64" i="12" a="1"/>
  <c r="AA64" i="12" a="1"/>
  <c r="V64" i="12" a="1"/>
  <c r="S64" i="12" a="1"/>
  <c r="N64" i="12" a="1"/>
  <c r="BU63" i="12" a="1"/>
  <c r="AZ63" i="12" a="1"/>
  <c r="CK63" i="12" a="1"/>
  <c r="BP63" i="12" a="1"/>
  <c r="Y63" i="12" a="1"/>
  <c r="DA63" i="12" a="1"/>
  <c r="CF63" i="12" a="1"/>
  <c r="AO63" i="12" a="1"/>
  <c r="T63" i="12" a="1"/>
  <c r="CV63" i="12" a="1"/>
  <c r="BE63" i="12" a="1"/>
  <c r="AJ63" i="12" a="1"/>
  <c r="CZ63" i="12" a="1"/>
  <c r="CO63" i="12" a="1"/>
  <c r="CJ63" i="12" a="1"/>
  <c r="BY63" i="12" a="1"/>
  <c r="BT63" i="12" a="1"/>
  <c r="BI63" i="12" a="1"/>
  <c r="BD63" i="12" a="1"/>
  <c r="AS63" i="12" a="1"/>
  <c r="AN63" i="12" a="1"/>
  <c r="AC63" i="12" a="1"/>
  <c r="X63" i="12" a="1"/>
  <c r="M63" i="12" a="1"/>
  <c r="CS63" i="12" a="1"/>
  <c r="CN63" i="12" a="1"/>
  <c r="CC63" i="12" a="1"/>
  <c r="BX63" i="12" a="1"/>
  <c r="BM63" i="12" a="1"/>
  <c r="BH63" i="12" a="1"/>
  <c r="AW63" i="12" a="1"/>
  <c r="AR63" i="12" a="1"/>
  <c r="AG63" i="12" a="1"/>
  <c r="AB63" i="12" a="1"/>
  <c r="Q63" i="12" a="1"/>
  <c r="L63" i="12" a="1"/>
  <c r="CW63" i="12" a="1"/>
  <c r="CR63" i="12" a="1"/>
  <c r="CG63" i="12" a="1"/>
  <c r="CB63" i="12" a="1"/>
  <c r="BQ63" i="12" a="1"/>
  <c r="BL63" i="12" a="1"/>
  <c r="BA63" i="12" a="1"/>
  <c r="AV63" i="12" a="1"/>
  <c r="AK63" i="12" a="1"/>
  <c r="AF63" i="12" a="1"/>
  <c r="U63" i="12" a="1"/>
  <c r="P63" i="12" a="1"/>
  <c r="DB63" i="12" a="1"/>
  <c r="CY63" i="12" a="1"/>
  <c r="CT63" i="12" a="1"/>
  <c r="CQ63" i="12" a="1"/>
  <c r="CL63" i="12" a="1"/>
  <c r="CI63" i="12" a="1"/>
  <c r="CD63" i="12" a="1"/>
  <c r="CA63" i="12" a="1"/>
  <c r="BV63" i="12" a="1"/>
  <c r="BS63" i="12" a="1"/>
  <c r="BN63" i="12" a="1"/>
  <c r="BK63" i="12" a="1"/>
  <c r="BF63" i="12" a="1"/>
  <c r="BC63" i="12" a="1"/>
  <c r="AX63" i="12" a="1"/>
  <c r="AU63" i="12" a="1"/>
  <c r="AP63" i="12" a="1"/>
  <c r="AM63" i="12" a="1"/>
  <c r="AH63" i="12" a="1"/>
  <c r="AE63" i="12" a="1"/>
  <c r="Z63" i="12" a="1"/>
  <c r="W63" i="12" a="1"/>
  <c r="R63" i="12" a="1"/>
  <c r="O63" i="12" a="1"/>
  <c r="DC63" i="12" a="1"/>
  <c r="CX63" i="12" a="1"/>
  <c r="CU63" i="12" a="1"/>
  <c r="CP63" i="12" a="1"/>
  <c r="CM63" i="12" a="1"/>
  <c r="CH63" i="12" a="1"/>
  <c r="CE63" i="12" a="1"/>
  <c r="BZ63" i="12" a="1"/>
  <c r="BW63" i="12" a="1"/>
  <c r="BR63" i="12" a="1"/>
  <c r="BO63" i="12" a="1"/>
  <c r="BJ63" i="12" a="1"/>
  <c r="BG63" i="12" a="1"/>
  <c r="BB63" i="12" a="1"/>
  <c r="AY63" i="12" a="1"/>
  <c r="AT63" i="12" a="1"/>
  <c r="AQ63" i="12" a="1"/>
  <c r="AL63" i="12" a="1"/>
  <c r="AI63" i="12" a="1"/>
  <c r="AD63" i="12" a="1"/>
  <c r="AA63" i="12" a="1"/>
  <c r="V63" i="12" a="1"/>
  <c r="S63" i="12" a="1"/>
  <c r="N63" i="12" a="1"/>
  <c r="DA62" i="12" a="1"/>
  <c r="T62" i="12" a="1"/>
  <c r="CF62" i="12" a="1"/>
  <c r="AO62" i="12" a="1"/>
  <c r="CV62" i="12" a="1"/>
  <c r="BE62" i="12" a="1"/>
  <c r="AJ62" i="12" a="1"/>
  <c r="BU62" i="12" a="1"/>
  <c r="AZ62" i="12" a="1"/>
  <c r="CK62" i="12" a="1"/>
  <c r="BP62" i="12" a="1"/>
  <c r="Y62" i="12" a="1"/>
  <c r="CZ62" i="12" a="1"/>
  <c r="CO62" i="12" a="1"/>
  <c r="CJ62" i="12" a="1"/>
  <c r="BY62" i="12" a="1"/>
  <c r="BT62" i="12" a="1"/>
  <c r="BI62" i="12" a="1"/>
  <c r="BD62" i="12" a="1"/>
  <c r="AS62" i="12" a="1"/>
  <c r="AN62" i="12" a="1"/>
  <c r="AC62" i="12" a="1"/>
  <c r="X62" i="12" a="1"/>
  <c r="M62" i="12" a="1"/>
  <c r="CS62" i="12" a="1"/>
  <c r="CN62" i="12" a="1"/>
  <c r="CC62" i="12" a="1"/>
  <c r="BX62" i="12" a="1"/>
  <c r="BM62" i="12" a="1"/>
  <c r="BH62" i="12" a="1"/>
  <c r="AW62" i="12" a="1"/>
  <c r="AR62" i="12" a="1"/>
  <c r="AG62" i="12" a="1"/>
  <c r="AB62" i="12" a="1"/>
  <c r="Q62" i="12" a="1"/>
  <c r="L62" i="12" a="1"/>
  <c r="CW62" i="12" a="1"/>
  <c r="CR62" i="12" a="1"/>
  <c r="CG62" i="12" a="1"/>
  <c r="CB62" i="12" a="1"/>
  <c r="BQ62" i="12" a="1"/>
  <c r="BL62" i="12" a="1"/>
  <c r="BA62" i="12" a="1"/>
  <c r="AV62" i="12" a="1"/>
  <c r="AK62" i="12" a="1"/>
  <c r="AF62" i="12" a="1"/>
  <c r="U62" i="12" a="1"/>
  <c r="P62" i="12" a="1"/>
  <c r="DB62" i="12" a="1"/>
  <c r="CY62" i="12" a="1"/>
  <c r="CT62" i="12" a="1"/>
  <c r="CQ62" i="12" a="1"/>
  <c r="CL62" i="12" a="1"/>
  <c r="CI62" i="12" a="1"/>
  <c r="CD62" i="12" a="1"/>
  <c r="CA62" i="12" a="1"/>
  <c r="BV62" i="12" a="1"/>
  <c r="BS62" i="12" a="1"/>
  <c r="BN62" i="12" a="1"/>
  <c r="BK62" i="12" a="1"/>
  <c r="BF62" i="12" a="1"/>
  <c r="BC62" i="12" a="1"/>
  <c r="AX62" i="12" a="1"/>
  <c r="AU62" i="12" a="1"/>
  <c r="AP62" i="12" a="1"/>
  <c r="AM62" i="12" a="1"/>
  <c r="AH62" i="12" a="1"/>
  <c r="AE62" i="12" a="1"/>
  <c r="Z62" i="12" a="1"/>
  <c r="W62" i="12" a="1"/>
  <c r="R62" i="12" a="1"/>
  <c r="O62" i="12" a="1"/>
  <c r="DC62" i="12" a="1"/>
  <c r="CX62" i="12" a="1"/>
  <c r="CU62" i="12" a="1"/>
  <c r="CP62" i="12" a="1"/>
  <c r="CM62" i="12" a="1"/>
  <c r="CH62" i="12" a="1"/>
  <c r="CE62" i="12" a="1"/>
  <c r="BZ62" i="12" a="1"/>
  <c r="BW62" i="12" a="1"/>
  <c r="BR62" i="12" a="1"/>
  <c r="BO62" i="12" a="1"/>
  <c r="BJ62" i="12" a="1"/>
  <c r="BG62" i="12" a="1"/>
  <c r="BB62" i="12" a="1"/>
  <c r="AY62" i="12" a="1"/>
  <c r="AT62" i="12" a="1"/>
  <c r="AQ62" i="12" a="1"/>
  <c r="AL62" i="12" a="1"/>
  <c r="AI62" i="12" a="1"/>
  <c r="AD62" i="12" a="1"/>
  <c r="AA62" i="12" a="1"/>
  <c r="V62" i="12" a="1"/>
  <c r="S62" i="12" a="1"/>
  <c r="N62" i="12" a="1"/>
  <c r="BU61" i="12" a="1"/>
  <c r="AZ61" i="12" a="1"/>
  <c r="CK61" i="12" a="1"/>
  <c r="BP61" i="12" a="1"/>
  <c r="Y61" i="12" a="1"/>
  <c r="DA61" i="12" a="1"/>
  <c r="CF61" i="12" a="1"/>
  <c r="AO61" i="12" a="1"/>
  <c r="T61" i="12" a="1"/>
  <c r="CV61" i="12" a="1"/>
  <c r="BE61" i="12" a="1"/>
  <c r="AJ61" i="12" a="1"/>
  <c r="CZ61" i="12" a="1"/>
  <c r="CO61" i="12" a="1"/>
  <c r="CJ61" i="12" a="1"/>
  <c r="BY61" i="12" a="1"/>
  <c r="BT61" i="12" a="1"/>
  <c r="BI61" i="12" a="1"/>
  <c r="BD61" i="12" a="1"/>
  <c r="AS61" i="12" a="1"/>
  <c r="AN61" i="12" a="1"/>
  <c r="AC61" i="12" a="1"/>
  <c r="X61" i="12" a="1"/>
  <c r="M61" i="12" a="1"/>
  <c r="CS61" i="12" a="1"/>
  <c r="CN61" i="12" a="1"/>
  <c r="CC61" i="12" a="1"/>
  <c r="BX61" i="12" a="1"/>
  <c r="BM61" i="12" a="1"/>
  <c r="BH61" i="12" a="1"/>
  <c r="AW61" i="12" a="1"/>
  <c r="AR61" i="12" a="1"/>
  <c r="AG61" i="12" a="1"/>
  <c r="AB61" i="12" a="1"/>
  <c r="Q61" i="12" a="1"/>
  <c r="L61" i="12" a="1"/>
  <c r="CW61" i="12" a="1"/>
  <c r="CR61" i="12" a="1"/>
  <c r="CG61" i="12" a="1"/>
  <c r="CB61" i="12" a="1"/>
  <c r="BQ61" i="12" a="1"/>
  <c r="BL61" i="12" a="1"/>
  <c r="BA61" i="12" a="1"/>
  <c r="AV61" i="12" a="1"/>
  <c r="AK61" i="12" a="1"/>
  <c r="AF61" i="12" a="1"/>
  <c r="U61" i="12" a="1"/>
  <c r="P61" i="12" a="1"/>
  <c r="DB61" i="12" a="1"/>
  <c r="CY61" i="12" a="1"/>
  <c r="CT61" i="12" a="1"/>
  <c r="CQ61" i="12" a="1"/>
  <c r="CL61" i="12" a="1"/>
  <c r="CI61" i="12" a="1"/>
  <c r="CD61" i="12" a="1"/>
  <c r="CA61" i="12" a="1"/>
  <c r="BV61" i="12" a="1"/>
  <c r="BS61" i="12" a="1"/>
  <c r="BN61" i="12" a="1"/>
  <c r="BK61" i="12" a="1"/>
  <c r="BF61" i="12" a="1"/>
  <c r="BC61" i="12" a="1"/>
  <c r="AX61" i="12" a="1"/>
  <c r="AU61" i="12" a="1"/>
  <c r="AP61" i="12" a="1"/>
  <c r="AM61" i="12" a="1"/>
  <c r="AH61" i="12" a="1"/>
  <c r="AE61" i="12" a="1"/>
  <c r="Z61" i="12" a="1"/>
  <c r="W61" i="12" a="1"/>
  <c r="R61" i="12" a="1"/>
  <c r="O61" i="12" a="1"/>
  <c r="DC61" i="12" a="1"/>
  <c r="CX61" i="12" a="1"/>
  <c r="CU61" i="12" a="1"/>
  <c r="CP61" i="12" a="1"/>
  <c r="CM61" i="12" a="1"/>
  <c r="CH61" i="12" a="1"/>
  <c r="CE61" i="12" a="1"/>
  <c r="BZ61" i="12" a="1"/>
  <c r="BW61" i="12" a="1"/>
  <c r="BR61" i="12" a="1"/>
  <c r="BO61" i="12" a="1"/>
  <c r="BJ61" i="12" a="1"/>
  <c r="BG61" i="12" a="1"/>
  <c r="BB61" i="12" a="1"/>
  <c r="AY61" i="12" a="1"/>
  <c r="AT61" i="12" a="1"/>
  <c r="AQ61" i="12" a="1"/>
  <c r="AL61" i="12" a="1"/>
  <c r="AI61" i="12" a="1"/>
  <c r="AD61" i="12" a="1"/>
  <c r="AA61" i="12" a="1"/>
  <c r="V61" i="12" a="1"/>
  <c r="S61" i="12" a="1"/>
  <c r="N61" i="12" a="1"/>
  <c r="AO60" i="12" a="1"/>
  <c r="DA60" i="12" a="1"/>
  <c r="T60" i="12" a="1"/>
  <c r="CF60" i="12" a="1"/>
  <c r="CV60" i="12" a="1"/>
  <c r="BE60" i="12" a="1"/>
  <c r="AJ60" i="12" a="1"/>
  <c r="BU60" i="12" a="1"/>
  <c r="AZ60" i="12" a="1"/>
  <c r="CK60" i="12" a="1"/>
  <c r="BP60" i="12" a="1"/>
  <c r="Y60" i="12" a="1"/>
  <c r="CZ60" i="12" a="1"/>
  <c r="CO60" i="12" a="1"/>
  <c r="CJ60" i="12" a="1"/>
  <c r="BY60" i="12" a="1"/>
  <c r="BT60" i="12" a="1"/>
  <c r="BI60" i="12" a="1"/>
  <c r="BD60" i="12" a="1"/>
  <c r="AS60" i="12" a="1"/>
  <c r="AN60" i="12" a="1"/>
  <c r="AC60" i="12" a="1"/>
  <c r="X60" i="12" a="1"/>
  <c r="M60" i="12" a="1"/>
  <c r="CS60" i="12" a="1"/>
  <c r="CN60" i="12" a="1"/>
  <c r="CC60" i="12" a="1"/>
  <c r="BX60" i="12" a="1"/>
  <c r="BM60" i="12" a="1"/>
  <c r="BH60" i="12" a="1"/>
  <c r="AW60" i="12" a="1"/>
  <c r="AR60" i="12" a="1"/>
  <c r="AG60" i="12" a="1"/>
  <c r="AB60" i="12" a="1"/>
  <c r="Q60" i="12" a="1"/>
  <c r="L60" i="12" a="1"/>
  <c r="CW60" i="12" a="1"/>
  <c r="CR60" i="12" a="1"/>
  <c r="CG60" i="12" a="1"/>
  <c r="CB60" i="12" a="1"/>
  <c r="BQ60" i="12" a="1"/>
  <c r="BL60" i="12" a="1"/>
  <c r="BA60" i="12" a="1"/>
  <c r="AV60" i="12" a="1"/>
  <c r="AK60" i="12" a="1"/>
  <c r="AF60" i="12" a="1"/>
  <c r="U60" i="12" a="1"/>
  <c r="P60" i="12" a="1"/>
  <c r="DB60" i="12" a="1"/>
  <c r="CY60" i="12" a="1"/>
  <c r="CT60" i="12" a="1"/>
  <c r="CQ60" i="12" a="1"/>
  <c r="CL60" i="12" a="1"/>
  <c r="CI60" i="12" a="1"/>
  <c r="CD60" i="12" a="1"/>
  <c r="CA60" i="12" a="1"/>
  <c r="BV60" i="12" a="1"/>
  <c r="BS60" i="12" a="1"/>
  <c r="BN60" i="12" a="1"/>
  <c r="BK60" i="12" a="1"/>
  <c r="BF60" i="12" a="1"/>
  <c r="BC60" i="12" a="1"/>
  <c r="AX60" i="12" a="1"/>
  <c r="AU60" i="12" a="1"/>
  <c r="AP60" i="12" a="1"/>
  <c r="AM60" i="12" a="1"/>
  <c r="AH60" i="12" a="1"/>
  <c r="AE60" i="12" a="1"/>
  <c r="Z60" i="12" a="1"/>
  <c r="W60" i="12" a="1"/>
  <c r="R60" i="12" a="1"/>
  <c r="O60" i="12" a="1"/>
  <c r="DC60" i="12" a="1"/>
  <c r="CX60" i="12" a="1"/>
  <c r="CU60" i="12" a="1"/>
  <c r="CP60" i="12" a="1"/>
  <c r="CM60" i="12" a="1"/>
  <c r="CH60" i="12" a="1"/>
  <c r="CE60" i="12" a="1"/>
  <c r="BZ60" i="12" a="1"/>
  <c r="BW60" i="12" a="1"/>
  <c r="BR60" i="12" a="1"/>
  <c r="BO60" i="12" a="1"/>
  <c r="BJ60" i="12" a="1"/>
  <c r="BG60" i="12" a="1"/>
  <c r="BB60" i="12" a="1"/>
  <c r="AY60" i="12" a="1"/>
  <c r="AT60" i="12" a="1"/>
  <c r="AQ60" i="12" a="1"/>
  <c r="AL60" i="12" a="1"/>
  <c r="AI60" i="12" a="1"/>
  <c r="AD60" i="12" a="1"/>
  <c r="AA60" i="12" a="1"/>
  <c r="V60" i="12" a="1"/>
  <c r="S60" i="12" a="1"/>
  <c r="N60" i="12" a="1"/>
  <c r="AZ59" i="12" a="1"/>
  <c r="BU59" i="12" a="1"/>
  <c r="CK59" i="12" a="1"/>
  <c r="BP59" i="12" a="1"/>
  <c r="Y59" i="12" a="1"/>
  <c r="DA59" i="12" a="1"/>
  <c r="CF59" i="12" a="1"/>
  <c r="AO59" i="12" a="1"/>
  <c r="T59" i="12" a="1"/>
  <c r="CV59" i="12" a="1"/>
  <c r="BE59" i="12" a="1"/>
  <c r="AJ59" i="12" a="1"/>
  <c r="CZ59" i="12" a="1"/>
  <c r="CO59" i="12" a="1"/>
  <c r="CJ59" i="12" a="1"/>
  <c r="BY59" i="12" a="1"/>
  <c r="BT59" i="12" a="1"/>
  <c r="BI59" i="12" a="1"/>
  <c r="BD59" i="12" a="1"/>
  <c r="AS59" i="12" a="1"/>
  <c r="AN59" i="12" a="1"/>
  <c r="AC59" i="12" a="1"/>
  <c r="X59" i="12" a="1"/>
  <c r="M59" i="12" a="1"/>
  <c r="CS59" i="12" a="1"/>
  <c r="CN59" i="12" a="1"/>
  <c r="CC59" i="12" a="1"/>
  <c r="BX59" i="12" a="1"/>
  <c r="BM59" i="12" a="1"/>
  <c r="BH59" i="12" a="1"/>
  <c r="AW59" i="12" a="1"/>
  <c r="AR59" i="12" a="1"/>
  <c r="AG59" i="12" a="1"/>
  <c r="AB59" i="12" a="1"/>
  <c r="Q59" i="12" a="1"/>
  <c r="L59" i="12" a="1"/>
  <c r="CW59" i="12" a="1"/>
  <c r="CR59" i="12" a="1"/>
  <c r="CG59" i="12" a="1"/>
  <c r="CB59" i="12" a="1"/>
  <c r="BQ59" i="12" a="1"/>
  <c r="BL59" i="12" a="1"/>
  <c r="BA59" i="12" a="1"/>
  <c r="AV59" i="12" a="1"/>
  <c r="AK59" i="12" a="1"/>
  <c r="AF59" i="12" a="1"/>
  <c r="U59" i="12" a="1"/>
  <c r="P59" i="12" a="1"/>
  <c r="DB59" i="12" a="1"/>
  <c r="CY59" i="12" a="1"/>
  <c r="CT59" i="12" a="1"/>
  <c r="CQ59" i="12" a="1"/>
  <c r="CL59" i="12" a="1"/>
  <c r="CI59" i="12" a="1"/>
  <c r="CD59" i="12" a="1"/>
  <c r="CA59" i="12" a="1"/>
  <c r="BV59" i="12" a="1"/>
  <c r="BS59" i="12" a="1"/>
  <c r="BN59" i="12" a="1"/>
  <c r="BK59" i="12" a="1"/>
  <c r="BF59" i="12" a="1"/>
  <c r="BC59" i="12" a="1"/>
  <c r="AX59" i="12" a="1"/>
  <c r="AU59" i="12" a="1"/>
  <c r="AP59" i="12" a="1"/>
  <c r="AM59" i="12" a="1"/>
  <c r="AH59" i="12" a="1"/>
  <c r="AE59" i="12" a="1"/>
  <c r="Z59" i="12" a="1"/>
  <c r="W59" i="12" a="1"/>
  <c r="R59" i="12" a="1"/>
  <c r="O59" i="12" a="1"/>
  <c r="DC59" i="12" a="1"/>
  <c r="CX59" i="12" a="1"/>
  <c r="CU59" i="12" a="1"/>
  <c r="CP59" i="12" a="1"/>
  <c r="CM59" i="12" a="1"/>
  <c r="CH59" i="12" a="1"/>
  <c r="CE59" i="12" a="1"/>
  <c r="BZ59" i="12" a="1"/>
  <c r="BW59" i="12" a="1"/>
  <c r="BR59" i="12" a="1"/>
  <c r="BO59" i="12" a="1"/>
  <c r="BJ59" i="12" a="1"/>
  <c r="BG59" i="12" a="1"/>
  <c r="BB59" i="12" a="1"/>
  <c r="AY59" i="12" a="1"/>
  <c r="AT59" i="12" a="1"/>
  <c r="AQ59" i="12" a="1"/>
  <c r="AL59" i="12" a="1"/>
  <c r="AI59" i="12" a="1"/>
  <c r="AD59" i="12" a="1"/>
  <c r="AA59" i="12" a="1"/>
  <c r="V59" i="12" a="1"/>
  <c r="S59" i="12" a="1"/>
  <c r="N59" i="12" a="1"/>
  <c r="AO58" i="12" a="1"/>
  <c r="DA58" i="12" a="1"/>
  <c r="T58" i="12" a="1"/>
  <c r="CF58" i="12" a="1"/>
  <c r="CV58" i="12" a="1"/>
  <c r="BE58" i="12" a="1"/>
  <c r="AJ58" i="12" a="1"/>
  <c r="BU58" i="12" a="1"/>
  <c r="AZ58" i="12" a="1"/>
  <c r="CK58" i="12" a="1"/>
  <c r="BP58" i="12" a="1"/>
  <c r="Y58" i="12" a="1"/>
  <c r="CZ58" i="12" a="1"/>
  <c r="CO58" i="12" a="1"/>
  <c r="CJ58" i="12" a="1"/>
  <c r="BY58" i="12" a="1"/>
  <c r="BT58" i="12" a="1"/>
  <c r="BI58" i="12" a="1"/>
  <c r="BD58" i="12" a="1"/>
  <c r="AS58" i="12" a="1"/>
  <c r="AN58" i="12" a="1"/>
  <c r="AC58" i="12" a="1"/>
  <c r="X58" i="12" a="1"/>
  <c r="M58" i="12" a="1"/>
  <c r="CS58" i="12" a="1"/>
  <c r="CN58" i="12" a="1"/>
  <c r="CC58" i="12" a="1"/>
  <c r="BX58" i="12" a="1"/>
  <c r="BM58" i="12" a="1"/>
  <c r="BH58" i="12" a="1"/>
  <c r="AW58" i="12" a="1"/>
  <c r="AR58" i="12" a="1"/>
  <c r="AG58" i="12" a="1"/>
  <c r="AB58" i="12" a="1"/>
  <c r="Q58" i="12" a="1"/>
  <c r="L58" i="12" a="1"/>
  <c r="CW58" i="12" a="1"/>
  <c r="CR58" i="12" a="1"/>
  <c r="CG58" i="12" a="1"/>
  <c r="CB58" i="12" a="1"/>
  <c r="BQ58" i="12" a="1"/>
  <c r="BL58" i="12" a="1"/>
  <c r="BA58" i="12" a="1"/>
  <c r="AV58" i="12" a="1"/>
  <c r="AK58" i="12" a="1"/>
  <c r="AF58" i="12" a="1"/>
  <c r="U58" i="12" a="1"/>
  <c r="P58" i="12" a="1"/>
  <c r="DB58" i="12" a="1"/>
  <c r="CY58" i="12" a="1"/>
  <c r="CT58" i="12" a="1"/>
  <c r="CQ58" i="12" a="1"/>
  <c r="CL58" i="12" a="1"/>
  <c r="CI58" i="12" a="1"/>
  <c r="CD58" i="12" a="1"/>
  <c r="CA58" i="12" a="1"/>
  <c r="BV58" i="12" a="1"/>
  <c r="BS58" i="12" a="1"/>
  <c r="BN58" i="12" a="1"/>
  <c r="BK58" i="12" a="1"/>
  <c r="BF58" i="12" a="1"/>
  <c r="BC58" i="12" a="1"/>
  <c r="AX58" i="12" a="1"/>
  <c r="AU58" i="12" a="1"/>
  <c r="AP58" i="12" a="1"/>
  <c r="AM58" i="12" a="1"/>
  <c r="AH58" i="12" a="1"/>
  <c r="AE58" i="12" a="1"/>
  <c r="Z58" i="12" a="1"/>
  <c r="W58" i="12" a="1"/>
  <c r="R58" i="12" a="1"/>
  <c r="O58" i="12" a="1"/>
  <c r="DC58" i="12" a="1"/>
  <c r="CX58" i="12" a="1"/>
  <c r="CU58" i="12" a="1"/>
  <c r="CP58" i="12" a="1"/>
  <c r="CM58" i="12" a="1"/>
  <c r="CH58" i="12" a="1"/>
  <c r="CE58" i="12" a="1"/>
  <c r="BZ58" i="12" a="1"/>
  <c r="BW58" i="12" a="1"/>
  <c r="BR58" i="12" a="1"/>
  <c r="BO58" i="12" a="1"/>
  <c r="BJ58" i="12" a="1"/>
  <c r="BG58" i="12" a="1"/>
  <c r="BB58" i="12" a="1"/>
  <c r="AY58" i="12" a="1"/>
  <c r="AT58" i="12" a="1"/>
  <c r="AQ58" i="12" a="1"/>
  <c r="AL58" i="12" a="1"/>
  <c r="AI58" i="12" a="1"/>
  <c r="AD58" i="12" a="1"/>
  <c r="AA58" i="12" a="1"/>
  <c r="V58" i="12" a="1"/>
  <c r="S58" i="12" a="1"/>
  <c r="N58" i="12" a="1"/>
  <c r="BU57" i="12" a="1"/>
  <c r="AZ57" i="12" a="1"/>
  <c r="CK57" i="12" a="1"/>
  <c r="BP57" i="12" a="1"/>
  <c r="Y57" i="12" a="1"/>
  <c r="DA57" i="12" a="1"/>
  <c r="CF57" i="12" a="1"/>
  <c r="AO57" i="12" a="1"/>
  <c r="T57" i="12" a="1"/>
  <c r="CV57" i="12" a="1"/>
  <c r="BE57" i="12" a="1"/>
  <c r="AJ57" i="12" a="1"/>
  <c r="CZ57" i="12" a="1"/>
  <c r="CO57" i="12" a="1"/>
  <c r="CJ57" i="12" a="1"/>
  <c r="BY57" i="12" a="1"/>
  <c r="BT57" i="12" a="1"/>
  <c r="BI57" i="12" a="1"/>
  <c r="BD57" i="12" a="1"/>
  <c r="AS57" i="12" a="1"/>
  <c r="AN57" i="12" a="1"/>
  <c r="AC57" i="12" a="1"/>
  <c r="X57" i="12" a="1"/>
  <c r="M57" i="12" a="1"/>
  <c r="CS57" i="12" a="1"/>
  <c r="CN57" i="12" a="1"/>
  <c r="CC57" i="12" a="1"/>
  <c r="BX57" i="12" a="1"/>
  <c r="BM57" i="12" a="1"/>
  <c r="BH57" i="12" a="1"/>
  <c r="AW57" i="12" a="1"/>
  <c r="AR57" i="12" a="1"/>
  <c r="AG57" i="12" a="1"/>
  <c r="AB57" i="12" a="1"/>
  <c r="Q57" i="12" a="1"/>
  <c r="L57" i="12" a="1"/>
  <c r="CW57" i="12" a="1"/>
  <c r="CR57" i="12" a="1"/>
  <c r="CG57" i="12" a="1"/>
  <c r="CB57" i="12" a="1"/>
  <c r="BQ57" i="12" a="1"/>
  <c r="BL57" i="12" a="1"/>
  <c r="BA57" i="12" a="1"/>
  <c r="AV57" i="12" a="1"/>
  <c r="AK57" i="12" a="1"/>
  <c r="AF57" i="12" a="1"/>
  <c r="U57" i="12" a="1"/>
  <c r="P57" i="12" a="1"/>
  <c r="DB57" i="12" a="1"/>
  <c r="CY57" i="12" a="1"/>
  <c r="CT57" i="12" a="1"/>
  <c r="CQ57" i="12" a="1"/>
  <c r="CL57" i="12" a="1"/>
  <c r="CI57" i="12" a="1"/>
  <c r="CD57" i="12" a="1"/>
  <c r="CA57" i="12" a="1"/>
  <c r="BV57" i="12" a="1"/>
  <c r="BS57" i="12" a="1"/>
  <c r="BN57" i="12" a="1"/>
  <c r="BK57" i="12" a="1"/>
  <c r="BF57" i="12" a="1"/>
  <c r="BC57" i="12" a="1"/>
  <c r="AX57" i="12" a="1"/>
  <c r="AU57" i="12" a="1"/>
  <c r="AP57" i="12" a="1"/>
  <c r="AM57" i="12" a="1"/>
  <c r="AH57" i="12" a="1"/>
  <c r="AE57" i="12" a="1"/>
  <c r="Z57" i="12" a="1"/>
  <c r="W57" i="12" a="1"/>
  <c r="R57" i="12" a="1"/>
  <c r="O57" i="12" a="1"/>
  <c r="DC57" i="12" a="1"/>
  <c r="CX57" i="12" a="1"/>
  <c r="CU57" i="12" a="1"/>
  <c r="CP57" i="12" a="1"/>
  <c r="CM57" i="12" a="1"/>
  <c r="CH57" i="12" a="1"/>
  <c r="CE57" i="12" a="1"/>
  <c r="BZ57" i="12" a="1"/>
  <c r="BW57" i="12" a="1"/>
  <c r="BR57" i="12" a="1"/>
  <c r="BO57" i="12" a="1"/>
  <c r="BJ57" i="12" a="1"/>
  <c r="BG57" i="12" a="1"/>
  <c r="BB57" i="12" a="1"/>
  <c r="AY57" i="12" a="1"/>
  <c r="AT57" i="12" a="1"/>
  <c r="AQ57" i="12" a="1"/>
  <c r="AL57" i="12" a="1"/>
  <c r="AI57" i="12" a="1"/>
  <c r="AD57" i="12" a="1"/>
  <c r="AA57" i="12" a="1"/>
  <c r="V57" i="12" a="1"/>
  <c r="S57" i="12" a="1"/>
  <c r="N57" i="12" a="1"/>
  <c r="CF56" i="12" a="1"/>
  <c r="AO56" i="12" a="1"/>
  <c r="DA56" i="12" a="1"/>
  <c r="T56" i="12" a="1"/>
  <c r="CV56" i="12" a="1"/>
  <c r="BE56" i="12" a="1"/>
  <c r="AJ56" i="12" a="1"/>
  <c r="BU56" i="12" a="1"/>
  <c r="AZ56" i="12" a="1"/>
  <c r="CK56" i="12" a="1"/>
  <c r="BP56" i="12" a="1"/>
  <c r="Y56" i="12" a="1"/>
  <c r="CZ56" i="12" a="1"/>
  <c r="CO56" i="12" a="1"/>
  <c r="CJ56" i="12" a="1"/>
  <c r="BY56" i="12" a="1"/>
  <c r="BT56" i="12" a="1"/>
  <c r="BI56" i="12" a="1"/>
  <c r="BD56" i="12" a="1"/>
  <c r="AS56" i="12" a="1"/>
  <c r="AN56" i="12" a="1"/>
  <c r="AC56" i="12" a="1"/>
  <c r="X56" i="12" a="1"/>
  <c r="M56" i="12" a="1"/>
  <c r="CS56" i="12" a="1"/>
  <c r="CN56" i="12" a="1"/>
  <c r="CC56" i="12" a="1"/>
  <c r="BX56" i="12" a="1"/>
  <c r="BM56" i="12" a="1"/>
  <c r="BH56" i="12" a="1"/>
  <c r="AW56" i="12" a="1"/>
  <c r="AR56" i="12" a="1"/>
  <c r="AG56" i="12" a="1"/>
  <c r="AB56" i="12" a="1"/>
  <c r="Q56" i="12" a="1"/>
  <c r="L56" i="12" a="1"/>
  <c r="CW56" i="12" a="1"/>
  <c r="CR56" i="12" a="1"/>
  <c r="CG56" i="12" a="1"/>
  <c r="CB56" i="12" a="1"/>
  <c r="BQ56" i="12" a="1"/>
  <c r="BL56" i="12" a="1"/>
  <c r="BA56" i="12" a="1"/>
  <c r="AV56" i="12" a="1"/>
  <c r="AK56" i="12" a="1"/>
  <c r="AF56" i="12" a="1"/>
  <c r="U56" i="12" a="1"/>
  <c r="P56" i="12" a="1"/>
  <c r="DB56" i="12" a="1"/>
  <c r="CY56" i="12" a="1"/>
  <c r="CT56" i="12" a="1"/>
  <c r="CQ56" i="12" a="1"/>
  <c r="CL56" i="12" a="1"/>
  <c r="CI56" i="12" a="1"/>
  <c r="CD56" i="12" a="1"/>
  <c r="CA56" i="12" a="1"/>
  <c r="BV56" i="12" a="1"/>
  <c r="BS56" i="12" a="1"/>
  <c r="BN56" i="12" a="1"/>
  <c r="BK56" i="12" a="1"/>
  <c r="BF56" i="12" a="1"/>
  <c r="BC56" i="12" a="1"/>
  <c r="AX56" i="12" a="1"/>
  <c r="AU56" i="12" a="1"/>
  <c r="AP56" i="12" a="1"/>
  <c r="AM56" i="12" a="1"/>
  <c r="AH56" i="12" a="1"/>
  <c r="AE56" i="12" a="1"/>
  <c r="Z56" i="12" a="1"/>
  <c r="W56" i="12" a="1"/>
  <c r="R56" i="12" a="1"/>
  <c r="O56" i="12" a="1"/>
  <c r="DC56" i="12" a="1"/>
  <c r="CX56" i="12" a="1"/>
  <c r="CU56" i="12" a="1"/>
  <c r="CP56" i="12" a="1"/>
  <c r="CM56" i="12" a="1"/>
  <c r="CH56" i="12" a="1"/>
  <c r="CE56" i="12" a="1"/>
  <c r="BZ56" i="12" a="1"/>
  <c r="BW56" i="12" a="1"/>
  <c r="BR56" i="12" a="1"/>
  <c r="BO56" i="12" a="1"/>
  <c r="BJ56" i="12" a="1"/>
  <c r="BG56" i="12" a="1"/>
  <c r="BB56" i="12" a="1"/>
  <c r="AY56" i="12" a="1"/>
  <c r="AT56" i="12" a="1"/>
  <c r="AQ56" i="12" a="1"/>
  <c r="AL56" i="12" a="1"/>
  <c r="AI56" i="12" a="1"/>
  <c r="AD56" i="12" a="1"/>
  <c r="AA56" i="12" a="1"/>
  <c r="V56" i="12" a="1"/>
  <c r="S56" i="12" a="1"/>
  <c r="N56" i="12" a="1"/>
  <c r="BU55" i="12" a="1"/>
  <c r="AZ55" i="12" a="1"/>
  <c r="CK55" i="12" a="1"/>
  <c r="BP55" i="12" a="1"/>
  <c r="Y55" i="12" a="1"/>
  <c r="DA55" i="12" a="1"/>
  <c r="CF55" i="12" a="1"/>
  <c r="AO55" i="12" a="1"/>
  <c r="T55" i="12" a="1"/>
  <c r="CV55" i="12" a="1"/>
  <c r="BE55" i="12" a="1"/>
  <c r="AJ55" i="12" a="1"/>
  <c r="M55" i="12" a="1"/>
  <c r="CZ55" i="12" a="1"/>
  <c r="CO55" i="12" a="1"/>
  <c r="CJ55" i="12" a="1"/>
  <c r="BY55" i="12" a="1"/>
  <c r="BT55" i="12" a="1"/>
  <c r="BI55" i="12" a="1"/>
  <c r="BD55" i="12" a="1"/>
  <c r="AS55" i="12" a="1"/>
  <c r="AN55" i="12" a="1"/>
  <c r="AC55" i="12" a="1"/>
  <c r="X55" i="12" a="1"/>
  <c r="CS55" i="12" a="1"/>
  <c r="CN55" i="12" a="1"/>
  <c r="CC55" i="12" a="1"/>
  <c r="BX55" i="12" a="1"/>
  <c r="BM55" i="12" a="1"/>
  <c r="BH55" i="12" a="1"/>
  <c r="AW55" i="12" a="1"/>
  <c r="AR55" i="12" a="1"/>
  <c r="AG55" i="12" a="1"/>
  <c r="AB55" i="12" a="1"/>
  <c r="Q55" i="12" a="1"/>
  <c r="CW55" i="12" a="1"/>
  <c r="CR55" i="12" a="1"/>
  <c r="CG55" i="12" a="1"/>
  <c r="CB55" i="12" a="1"/>
  <c r="BQ55" i="12" a="1"/>
  <c r="BL55" i="12" a="1"/>
  <c r="BA55" i="12" a="1"/>
  <c r="AV55" i="12" a="1"/>
  <c r="AK55" i="12" a="1"/>
  <c r="AF55" i="12" a="1"/>
  <c r="U55" i="12" a="1"/>
  <c r="O55" i="12" a="1"/>
  <c r="DB55" i="12" a="1"/>
  <c r="CY55" i="12" a="1"/>
  <c r="CT55" i="12" a="1"/>
  <c r="CQ55" i="12" a="1"/>
  <c r="CL55" i="12" a="1"/>
  <c r="CI55" i="12" a="1"/>
  <c r="CD55" i="12" a="1"/>
  <c r="CA55" i="12" a="1"/>
  <c r="BV55" i="12" a="1"/>
  <c r="BS55" i="12" a="1"/>
  <c r="BN55" i="12" a="1"/>
  <c r="BK55" i="12" a="1"/>
  <c r="BF55" i="12" a="1"/>
  <c r="BC55" i="12" a="1"/>
  <c r="AX55" i="12" a="1"/>
  <c r="AU55" i="12" a="1"/>
  <c r="AP55" i="12" a="1"/>
  <c r="AM55" i="12" a="1"/>
  <c r="AH55" i="12" a="1"/>
  <c r="AE55" i="12" a="1"/>
  <c r="Z55" i="12" a="1"/>
  <c r="W55" i="12" a="1"/>
  <c r="R55" i="12" a="1"/>
  <c r="DC55" i="12" a="1"/>
  <c r="CX55" i="12" a="1"/>
  <c r="CU55" i="12" a="1"/>
  <c r="CP55" i="12" a="1"/>
  <c r="CM55" i="12" a="1"/>
  <c r="CH55" i="12" a="1"/>
  <c r="CE55" i="12" a="1"/>
  <c r="BZ55" i="12" a="1"/>
  <c r="BW55" i="12" a="1"/>
  <c r="BR55" i="12" a="1"/>
  <c r="BO55" i="12" a="1"/>
  <c r="BJ55" i="12" a="1"/>
  <c r="BG55" i="12" a="1"/>
  <c r="BB55" i="12" a="1"/>
  <c r="AY55" i="12" a="1"/>
  <c r="AT55" i="12" a="1"/>
  <c r="AQ55" i="12" a="1"/>
  <c r="AL55" i="12" a="1"/>
  <c r="AI55" i="12" a="1"/>
  <c r="AD55" i="12" a="1"/>
  <c r="AA55" i="12" a="1"/>
  <c r="V55" i="12" a="1"/>
  <c r="S55" i="12" a="1"/>
  <c r="P55" i="12" a="1"/>
  <c r="N55" i="12" a="1"/>
  <c r="L55" i="12" a="1"/>
  <c r="DB54" i="12" a="1"/>
  <c r="CZ54" i="12" a="1"/>
  <c r="CX54" i="12" a="1"/>
  <c r="CV54" i="12" a="1"/>
  <c r="CT54" i="12" a="1"/>
  <c r="CR54" i="12" a="1"/>
  <c r="CP54" i="12" a="1"/>
  <c r="CN54" i="12" a="1"/>
  <c r="CL54" i="12" a="1"/>
  <c r="CJ54" i="12" a="1"/>
  <c r="CH54" i="12" a="1"/>
  <c r="CF54" i="12" a="1"/>
  <c r="CD54" i="12" a="1"/>
  <c r="CB54" i="12" a="1"/>
  <c r="BZ54" i="12" a="1"/>
  <c r="BX54" i="12" a="1"/>
  <c r="BV54" i="12" a="1"/>
  <c r="BT54" i="12" a="1"/>
  <c r="BR54" i="12" a="1"/>
  <c r="BP54" i="12" a="1"/>
  <c r="BN54" i="12" a="1"/>
  <c r="BL54" i="12" a="1"/>
  <c r="BJ54" i="12" a="1"/>
  <c r="BH54" i="12" a="1"/>
  <c r="BF54" i="12" a="1"/>
  <c r="BD54" i="12" a="1"/>
  <c r="BB54" i="12" a="1"/>
  <c r="AZ54" i="12" a="1"/>
  <c r="AX54" i="12" a="1"/>
  <c r="AV54" i="12" a="1"/>
  <c r="AT54" i="12" a="1"/>
  <c r="AR54" i="12" a="1"/>
  <c r="AP54" i="12" a="1"/>
  <c r="AN54" i="12" a="1"/>
  <c r="AL54" i="12" a="1"/>
  <c r="AJ54" i="12" a="1"/>
  <c r="AH54" i="12" a="1"/>
  <c r="AF54" i="12" a="1"/>
  <c r="AD54" i="12" a="1"/>
  <c r="AB54" i="12" a="1"/>
  <c r="Z54" i="12" a="1"/>
  <c r="X54" i="12" a="1"/>
  <c r="V54" i="12" a="1"/>
  <c r="T54" i="12" a="1"/>
  <c r="R54" i="12" a="1"/>
  <c r="P54" i="12" a="1"/>
  <c r="N54" i="12" a="1"/>
  <c r="L54" i="12" a="1"/>
  <c r="DC54" i="12" a="1"/>
  <c r="DA54" i="12" a="1"/>
  <c r="CY54" i="12" a="1"/>
  <c r="CW54" i="12" a="1"/>
  <c r="CU54" i="12" a="1"/>
  <c r="CS54" i="12" a="1"/>
  <c r="CQ54" i="12" a="1"/>
  <c r="CO54" i="12" a="1"/>
  <c r="CM54" i="12" a="1"/>
  <c r="CK54" i="12" a="1"/>
  <c r="CI54" i="12" a="1"/>
  <c r="CG54" i="12" a="1"/>
  <c r="CE54" i="12" a="1"/>
  <c r="CC54" i="12" a="1"/>
  <c r="CA54" i="12" a="1"/>
  <c r="BY54" i="12" a="1"/>
  <c r="BW54" i="12" a="1"/>
  <c r="BU54" i="12" a="1"/>
  <c r="BS54" i="12" a="1"/>
  <c r="BQ54" i="12" a="1"/>
  <c r="BO54" i="12" a="1"/>
  <c r="BM54" i="12" a="1"/>
  <c r="BK54" i="12" a="1"/>
  <c r="BI54" i="12" a="1"/>
  <c r="BG54" i="12" a="1"/>
  <c r="BE54" i="12" a="1"/>
  <c r="BC54" i="12" a="1"/>
  <c r="BA54" i="12" a="1"/>
  <c r="AY54" i="12" a="1"/>
  <c r="AW54" i="12" a="1"/>
  <c r="AU54" i="12" a="1"/>
  <c r="AS54" i="12" a="1"/>
  <c r="AQ54" i="12" a="1"/>
  <c r="AO54" i="12" a="1"/>
  <c r="AM54" i="12" a="1"/>
  <c r="AK54" i="12" a="1"/>
  <c r="AI54" i="12" a="1"/>
  <c r="AG54" i="12" a="1"/>
  <c r="AE54" i="12" a="1"/>
  <c r="AC54" i="12" a="1"/>
  <c r="AA54" i="12" a="1"/>
  <c r="Y54" i="12" a="1"/>
  <c r="W54" i="12" a="1"/>
  <c r="U54" i="12" a="1"/>
  <c r="S54" i="12" a="1"/>
  <c r="Q54" i="12" a="1"/>
  <c r="O54" i="12" a="1"/>
  <c r="M54" i="12" a="1"/>
  <c r="DB53" i="12" a="1"/>
  <c r="CZ53" i="12" a="1"/>
  <c r="CX53" i="12" a="1"/>
  <c r="CV53" i="12" a="1"/>
  <c r="CT53" i="12" a="1"/>
  <c r="CR53" i="12" a="1"/>
  <c r="CP53" i="12" a="1"/>
  <c r="CN53" i="12" a="1"/>
  <c r="CL53" i="12" a="1"/>
  <c r="CJ53" i="12" a="1"/>
  <c r="CH53" i="12" a="1"/>
  <c r="CF53" i="12" a="1"/>
  <c r="CD53" i="12" a="1"/>
  <c r="CB53" i="12" a="1"/>
  <c r="BZ53" i="12" a="1"/>
  <c r="BX53" i="12" a="1"/>
  <c r="BV53" i="12" a="1"/>
  <c r="BT53" i="12" a="1"/>
  <c r="BR53" i="12" a="1"/>
  <c r="BP53" i="12" a="1"/>
  <c r="BN53" i="12" a="1"/>
  <c r="BL53" i="12" a="1"/>
  <c r="BJ53" i="12" a="1"/>
  <c r="BH53" i="12" a="1"/>
  <c r="BF53" i="12" a="1"/>
  <c r="BD53" i="12" a="1"/>
  <c r="BB53" i="12" a="1"/>
  <c r="AZ53" i="12" a="1"/>
  <c r="AX53" i="12" a="1"/>
  <c r="AV53" i="12" a="1"/>
  <c r="AT53" i="12" a="1"/>
  <c r="AR53" i="12" a="1"/>
  <c r="AP53" i="12" a="1"/>
  <c r="AN53" i="12" a="1"/>
  <c r="AL53" i="12" a="1"/>
  <c r="AJ53" i="12" a="1"/>
  <c r="AH53" i="12" a="1"/>
  <c r="AF53" i="12" a="1"/>
  <c r="AD53" i="12" a="1"/>
  <c r="AB53" i="12" a="1"/>
  <c r="Z53" i="12" a="1"/>
  <c r="X53" i="12" a="1"/>
  <c r="V53" i="12" a="1"/>
  <c r="T53" i="12" a="1"/>
  <c r="R53" i="12" a="1"/>
  <c r="P53" i="12" a="1"/>
  <c r="N53" i="12" a="1"/>
  <c r="L53" i="12" a="1"/>
  <c r="DC53" i="12" a="1"/>
  <c r="DA53" i="12" a="1"/>
  <c r="CY53" i="12" a="1"/>
  <c r="CW53" i="12" a="1"/>
  <c r="CU53" i="12" a="1"/>
  <c r="CS53" i="12" a="1"/>
  <c r="CQ53" i="12" a="1"/>
  <c r="CO53" i="12" a="1"/>
  <c r="CM53" i="12" a="1"/>
  <c r="CK53" i="12" a="1"/>
  <c r="CI53" i="12" a="1"/>
  <c r="CG53" i="12" a="1"/>
  <c r="CE53" i="12" a="1"/>
  <c r="CC53" i="12" a="1"/>
  <c r="CA53" i="12" a="1"/>
  <c r="BY53" i="12" a="1"/>
  <c r="BW53" i="12" a="1"/>
  <c r="BU53" i="12" a="1"/>
  <c r="BS53" i="12" a="1"/>
  <c r="BQ53" i="12" a="1"/>
  <c r="BO53" i="12" a="1"/>
  <c r="BM53" i="12" a="1"/>
  <c r="BK53" i="12" a="1"/>
  <c r="BI53" i="12" a="1"/>
  <c r="BG53" i="12" a="1"/>
  <c r="BE53" i="12" a="1"/>
  <c r="BC53" i="12" a="1"/>
  <c r="BA53" i="12" a="1"/>
  <c r="AY53" i="12" a="1"/>
  <c r="AW53" i="12" a="1"/>
  <c r="AU53" i="12" a="1"/>
  <c r="AS53" i="12" a="1"/>
  <c r="AQ53" i="12" a="1"/>
  <c r="AO53" i="12" a="1"/>
  <c r="AM53" i="12" a="1"/>
  <c r="AK53" i="12" a="1"/>
  <c r="AI53" i="12" a="1"/>
  <c r="AG53" i="12" a="1"/>
  <c r="AE53" i="12" a="1"/>
  <c r="AC53" i="12" a="1"/>
  <c r="AA53" i="12" a="1"/>
  <c r="Y53" i="12" a="1"/>
  <c r="W53" i="12" a="1"/>
  <c r="U53" i="12" a="1"/>
  <c r="S53" i="12" a="1"/>
  <c r="Q53" i="12" a="1"/>
  <c r="O53" i="12" a="1"/>
  <c r="M53" i="12" a="1"/>
  <c r="DB52" i="12" a="1"/>
  <c r="CZ52" i="12" a="1"/>
  <c r="CX52" i="12" a="1"/>
  <c r="CV52" i="12" a="1"/>
  <c r="CT52" i="12" a="1"/>
  <c r="CR52" i="12" a="1"/>
  <c r="CP52" i="12" a="1"/>
  <c r="CN52" i="12" a="1"/>
  <c r="CL52" i="12" a="1"/>
  <c r="CJ52" i="12" a="1"/>
  <c r="CH52" i="12" a="1"/>
  <c r="CF52" i="12" a="1"/>
  <c r="CD52" i="12" a="1"/>
  <c r="CB52" i="12" a="1"/>
  <c r="BZ52" i="12" a="1"/>
  <c r="BX52" i="12" a="1"/>
  <c r="BV52" i="12" a="1"/>
  <c r="BT52" i="12" a="1"/>
  <c r="BR52" i="12" a="1"/>
  <c r="BP52" i="12" a="1"/>
  <c r="BN52" i="12" a="1"/>
  <c r="BL52" i="12" a="1"/>
  <c r="BJ52" i="12" a="1"/>
  <c r="BH52" i="12" a="1"/>
  <c r="BF52" i="12" a="1"/>
  <c r="BD52" i="12" a="1"/>
  <c r="BB52" i="12" a="1"/>
  <c r="AZ52" i="12" a="1"/>
  <c r="AX52" i="12" a="1"/>
  <c r="AV52" i="12" a="1"/>
  <c r="AT52" i="12" a="1"/>
  <c r="AR52" i="12" a="1"/>
  <c r="AP52" i="12" a="1"/>
  <c r="AN52" i="12" a="1"/>
  <c r="AL52" i="12" a="1"/>
  <c r="AJ52" i="12" a="1"/>
  <c r="AH52" i="12" a="1"/>
  <c r="AF52" i="12" a="1"/>
  <c r="AD52" i="12" a="1"/>
  <c r="AB52" i="12" a="1"/>
  <c r="Z52" i="12" a="1"/>
  <c r="X52" i="12" a="1"/>
  <c r="V52" i="12" a="1"/>
  <c r="T52" i="12" a="1"/>
  <c r="R52" i="12" a="1"/>
  <c r="P52" i="12" a="1"/>
  <c r="N52" i="12" a="1"/>
  <c r="L52" i="12" a="1"/>
  <c r="DC52" i="12" a="1"/>
  <c r="DA52" i="12" a="1"/>
  <c r="CY52" i="12" a="1"/>
  <c r="CW52" i="12" a="1"/>
  <c r="CU52" i="12" a="1"/>
  <c r="CS52" i="12" a="1"/>
  <c r="CQ52" i="12" a="1"/>
  <c r="CO52" i="12" a="1"/>
  <c r="CM52" i="12" a="1"/>
  <c r="CK52" i="12" a="1"/>
  <c r="CI52" i="12" a="1"/>
  <c r="CG52" i="12" a="1"/>
  <c r="CE52" i="12" a="1"/>
  <c r="CC52" i="12" a="1"/>
  <c r="CA52" i="12" a="1"/>
  <c r="BY52" i="12" a="1"/>
  <c r="BW52" i="12" a="1"/>
  <c r="BU52" i="12" a="1"/>
  <c r="BS52" i="12" a="1"/>
  <c r="BQ52" i="12" a="1"/>
  <c r="BO52" i="12" a="1"/>
  <c r="BM52" i="12" a="1"/>
  <c r="BK52" i="12" a="1"/>
  <c r="BI52" i="12" a="1"/>
  <c r="BG52" i="12" a="1"/>
  <c r="BE52" i="12" a="1"/>
  <c r="BC52" i="12" a="1"/>
  <c r="BA52" i="12" a="1"/>
  <c r="AY52" i="12" a="1"/>
  <c r="AW52" i="12" a="1"/>
  <c r="AU52" i="12" a="1"/>
  <c r="AS52" i="12" a="1"/>
  <c r="AQ52" i="12" a="1"/>
  <c r="AO52" i="12" a="1"/>
  <c r="AM52" i="12" a="1"/>
  <c r="AK52" i="12" a="1"/>
  <c r="AI52" i="12" a="1"/>
  <c r="AG52" i="12" a="1"/>
  <c r="AE52" i="12" a="1"/>
  <c r="AC52" i="12" a="1"/>
  <c r="AA52" i="12" a="1"/>
  <c r="Y52" i="12" a="1"/>
  <c r="W52" i="12" a="1"/>
  <c r="U52" i="12" a="1"/>
  <c r="S52" i="12" a="1"/>
  <c r="Q52" i="12" a="1"/>
  <c r="O52" i="12" a="1"/>
  <c r="M52" i="12" a="1"/>
  <c r="DB51" i="12" a="1"/>
  <c r="CZ51" i="12" a="1"/>
  <c r="CX51" i="12" a="1"/>
  <c r="CV51" i="12" a="1"/>
  <c r="CT51" i="12" a="1"/>
  <c r="CR51" i="12" a="1"/>
  <c r="CP51" i="12" a="1"/>
  <c r="CN51" i="12" a="1"/>
  <c r="CL51" i="12" a="1"/>
  <c r="CJ51" i="12" a="1"/>
  <c r="CH51" i="12" a="1"/>
  <c r="CF51" i="12" a="1"/>
  <c r="CD51" i="12" a="1"/>
  <c r="CB51" i="12" a="1"/>
  <c r="BZ51" i="12" a="1"/>
  <c r="BX51" i="12" a="1"/>
  <c r="BV51" i="12" a="1"/>
  <c r="BT51" i="12" a="1"/>
  <c r="BR51" i="12" a="1"/>
  <c r="BP51" i="12" a="1"/>
  <c r="BN51" i="12" a="1"/>
  <c r="BL51" i="12" a="1"/>
  <c r="BJ51" i="12" a="1"/>
  <c r="BH51" i="12" a="1"/>
  <c r="BF51" i="12" a="1"/>
  <c r="BD51" i="12" a="1"/>
  <c r="BB51" i="12" a="1"/>
  <c r="AZ51" i="12" a="1"/>
  <c r="AX51" i="12" a="1"/>
  <c r="AV51" i="12" a="1"/>
  <c r="AT51" i="12" a="1"/>
  <c r="AR51" i="12" a="1"/>
  <c r="AP51" i="12" a="1"/>
  <c r="AN51" i="12" a="1"/>
  <c r="AL51" i="12" a="1"/>
  <c r="AJ51" i="12" a="1"/>
  <c r="AH51" i="12" a="1"/>
  <c r="AF51" i="12" a="1"/>
  <c r="AD51" i="12" a="1"/>
  <c r="AB51" i="12" a="1"/>
  <c r="Z51" i="12" a="1"/>
  <c r="X51" i="12" a="1"/>
  <c r="V51" i="12" a="1"/>
  <c r="T51" i="12" a="1"/>
  <c r="R51" i="12" a="1"/>
  <c r="P51" i="12" a="1"/>
  <c r="N51" i="12" a="1"/>
  <c r="L51" i="12" a="1"/>
  <c r="DC51" i="12" a="1"/>
  <c r="DA51" i="12" a="1"/>
  <c r="CY51" i="12" a="1"/>
  <c r="CW51" i="12" a="1"/>
  <c r="CU51" i="12" a="1"/>
  <c r="CS51" i="12" a="1"/>
  <c r="CQ51" i="12" a="1"/>
  <c r="CO51" i="12" a="1"/>
  <c r="CM51" i="12" a="1"/>
  <c r="CK51" i="12" a="1"/>
  <c r="CI51" i="12" a="1"/>
  <c r="CG51" i="12" a="1"/>
  <c r="CE51" i="12" a="1"/>
  <c r="CC51" i="12" a="1"/>
  <c r="CA51" i="12" a="1"/>
  <c r="BY51" i="12" a="1"/>
  <c r="BW51" i="12" a="1"/>
  <c r="BU51" i="12" a="1"/>
  <c r="BS51" i="12" a="1"/>
  <c r="BQ51" i="12" a="1"/>
  <c r="BO51" i="12" a="1"/>
  <c r="BM51" i="12" a="1"/>
  <c r="BK51" i="12" a="1"/>
  <c r="BI51" i="12" a="1"/>
  <c r="BG51" i="12" a="1"/>
  <c r="BE51" i="12" a="1"/>
  <c r="BC51" i="12" a="1"/>
  <c r="BA51" i="12" a="1"/>
  <c r="AY51" i="12" a="1"/>
  <c r="AW51" i="12" a="1"/>
  <c r="AU51" i="12" a="1"/>
  <c r="AS51" i="12" a="1"/>
  <c r="AQ51" i="12" a="1"/>
  <c r="AO51" i="12" a="1"/>
  <c r="AM51" i="12" a="1"/>
  <c r="AK51" i="12" a="1"/>
  <c r="AI51" i="12" a="1"/>
  <c r="AG51" i="12" a="1"/>
  <c r="AE51" i="12" a="1"/>
  <c r="AC51" i="12" a="1"/>
  <c r="AA51" i="12" a="1"/>
  <c r="Y51" i="12" a="1"/>
  <c r="W51" i="12" a="1"/>
  <c r="U51" i="12" a="1"/>
  <c r="S51" i="12" a="1"/>
  <c r="Q51" i="12" a="1"/>
  <c r="O51" i="12" a="1"/>
  <c r="M51" i="12" a="1"/>
  <c r="DB50" i="12" a="1"/>
  <c r="CZ50" i="12" a="1"/>
  <c r="CX50" i="12" a="1"/>
  <c r="CV50" i="12" a="1"/>
  <c r="CT50" i="12" a="1"/>
  <c r="CR50" i="12" a="1"/>
  <c r="CP50" i="12" a="1"/>
  <c r="CN50" i="12" a="1"/>
  <c r="CL50" i="12" a="1"/>
  <c r="CJ50" i="12" a="1"/>
  <c r="CH50" i="12" a="1"/>
  <c r="CF50" i="12" a="1"/>
  <c r="CD50" i="12" a="1"/>
  <c r="CB50" i="12" a="1"/>
  <c r="BZ50" i="12" a="1"/>
  <c r="BX50" i="12" a="1"/>
  <c r="BV50" i="12" a="1"/>
  <c r="BT50" i="12" a="1"/>
  <c r="BR50" i="12" a="1"/>
  <c r="BP50" i="12" a="1"/>
  <c r="BN50" i="12" a="1"/>
  <c r="BL50" i="12" a="1"/>
  <c r="BJ50" i="12" a="1"/>
  <c r="BH50" i="12" a="1"/>
  <c r="BF50" i="12" a="1"/>
  <c r="BD50" i="12" a="1"/>
  <c r="BB50" i="12" a="1"/>
  <c r="AZ50" i="12" a="1"/>
  <c r="AX50" i="12" a="1"/>
  <c r="AV50" i="12" a="1"/>
  <c r="AT50" i="12" a="1"/>
  <c r="AR50" i="12" a="1"/>
  <c r="AP50" i="12" a="1"/>
  <c r="AN50" i="12" a="1"/>
  <c r="AL50" i="12" a="1"/>
  <c r="AJ50" i="12" a="1"/>
  <c r="AH50" i="12" a="1"/>
  <c r="AF50" i="12" a="1"/>
  <c r="AD50" i="12" a="1"/>
  <c r="AB50" i="12" a="1"/>
  <c r="Z50" i="12" a="1"/>
  <c r="X50" i="12" a="1"/>
  <c r="V50" i="12" a="1"/>
  <c r="T50" i="12" a="1"/>
  <c r="R50" i="12" a="1"/>
  <c r="P50" i="12" a="1"/>
  <c r="N50" i="12" a="1"/>
  <c r="L50" i="12" a="1"/>
  <c r="DC50" i="12" a="1"/>
  <c r="DA50" i="12" a="1"/>
  <c r="CY50" i="12" a="1"/>
  <c r="CW50" i="12" a="1"/>
  <c r="CU50" i="12" a="1"/>
  <c r="CS50" i="12" a="1"/>
  <c r="CQ50" i="12" a="1"/>
  <c r="CO50" i="12" a="1"/>
  <c r="CM50" i="12" a="1"/>
  <c r="CK50" i="12" a="1"/>
  <c r="CI50" i="12" a="1"/>
  <c r="CG50" i="12" a="1"/>
  <c r="CE50" i="12" a="1"/>
  <c r="CC50" i="12" a="1"/>
  <c r="CA50" i="12" a="1"/>
  <c r="BY50" i="12" a="1"/>
  <c r="BW50" i="12" a="1"/>
  <c r="BU50" i="12" a="1"/>
  <c r="BS50" i="12" a="1"/>
  <c r="BQ50" i="12" a="1"/>
  <c r="BO50" i="12" a="1"/>
  <c r="BM50" i="12" a="1"/>
  <c r="BK50" i="12" a="1"/>
  <c r="BI50" i="12" a="1"/>
  <c r="BG50" i="12" a="1"/>
  <c r="BE50" i="12" a="1"/>
  <c r="BC50" i="12" a="1"/>
  <c r="BA50" i="12" a="1"/>
  <c r="AY50" i="12" a="1"/>
  <c r="AW50" i="12" a="1"/>
  <c r="AU50" i="12" a="1"/>
  <c r="AS50" i="12" a="1"/>
  <c r="AQ50" i="12" a="1"/>
  <c r="AO50" i="12" a="1"/>
  <c r="AM50" i="12" a="1"/>
  <c r="AK50" i="12" a="1"/>
  <c r="AI50" i="12" a="1"/>
  <c r="AG50" i="12" a="1"/>
  <c r="AE50" i="12" a="1"/>
  <c r="AC50" i="12" a="1"/>
  <c r="AA50" i="12" a="1"/>
  <c r="Y50" i="12" a="1"/>
  <c r="W50" i="12" a="1"/>
  <c r="U50" i="12" a="1"/>
  <c r="S50" i="12" a="1"/>
  <c r="Q50" i="12" a="1"/>
  <c r="O50" i="12" a="1"/>
  <c r="M50" i="12" a="1"/>
  <c r="DB49" i="12" a="1"/>
  <c r="CZ49" i="12" a="1"/>
  <c r="CX49" i="12" a="1"/>
  <c r="CV49" i="12" a="1"/>
  <c r="CT49" i="12" a="1"/>
  <c r="CR49" i="12" a="1"/>
  <c r="CP49" i="12" a="1"/>
  <c r="CN49" i="12" a="1"/>
  <c r="CL49" i="12" a="1"/>
  <c r="CJ49" i="12" a="1"/>
  <c r="CH49" i="12" a="1"/>
  <c r="CF49" i="12" a="1"/>
  <c r="CD49" i="12" a="1"/>
  <c r="CB49" i="12" a="1"/>
  <c r="BZ49" i="12" a="1"/>
  <c r="BX49" i="12" a="1"/>
  <c r="BV49" i="12" a="1"/>
  <c r="BT49" i="12" a="1"/>
  <c r="BR49" i="12" a="1"/>
  <c r="BP49" i="12" a="1"/>
  <c r="BN49" i="12" a="1"/>
  <c r="BL49" i="12" a="1"/>
  <c r="BJ49" i="12" a="1"/>
  <c r="BH49" i="12" a="1"/>
  <c r="BF49" i="12" a="1"/>
  <c r="BD49" i="12" a="1"/>
  <c r="BB49" i="12" a="1"/>
  <c r="AZ49" i="12" a="1"/>
  <c r="AX49" i="12" a="1"/>
  <c r="AV49" i="12" a="1"/>
  <c r="AT49" i="12" a="1"/>
  <c r="AR49" i="12" a="1"/>
  <c r="AP49" i="12" a="1"/>
  <c r="AN49" i="12" a="1"/>
  <c r="AL49" i="12" a="1"/>
  <c r="AJ49" i="12" a="1"/>
  <c r="AH49" i="12" a="1"/>
  <c r="AF49" i="12" a="1"/>
  <c r="AD49" i="12" a="1"/>
  <c r="AB49" i="12" a="1"/>
  <c r="Z49" i="12" a="1"/>
  <c r="X49" i="12" a="1"/>
  <c r="V49" i="12" a="1"/>
  <c r="T49" i="12" a="1"/>
  <c r="R49" i="12" a="1"/>
  <c r="P49" i="12" a="1"/>
  <c r="N49" i="12" a="1"/>
  <c r="L49" i="12" a="1"/>
  <c r="DC49" i="12" a="1"/>
  <c r="DA49" i="12" a="1"/>
  <c r="CY49" i="12" a="1"/>
  <c r="CW49" i="12" a="1"/>
  <c r="CU49" i="12" a="1"/>
  <c r="CS49" i="12" a="1"/>
  <c r="CQ49" i="12" a="1"/>
  <c r="CO49" i="12" a="1"/>
  <c r="CM49" i="12" a="1"/>
  <c r="CK49" i="12" a="1"/>
  <c r="CI49" i="12" a="1"/>
  <c r="CG49" i="12" a="1"/>
  <c r="CE49" i="12" a="1"/>
  <c r="CC49" i="12" a="1"/>
  <c r="CA49" i="12" a="1"/>
  <c r="BY49" i="12" a="1"/>
  <c r="BW49" i="12" a="1"/>
  <c r="BU49" i="12" a="1"/>
  <c r="BS49" i="12" a="1"/>
  <c r="BQ49" i="12" a="1"/>
  <c r="BO49" i="12" a="1"/>
  <c r="BM49" i="12" a="1"/>
  <c r="BK49" i="12" a="1"/>
  <c r="BI49" i="12" a="1"/>
  <c r="BG49" i="12" a="1"/>
  <c r="BE49" i="12" a="1"/>
  <c r="BC49" i="12" a="1"/>
  <c r="BA49" i="12" a="1"/>
  <c r="AY49" i="12" a="1"/>
  <c r="AW49" i="12" a="1"/>
  <c r="AU49" i="12" a="1"/>
  <c r="AS49" i="12" a="1"/>
  <c r="AQ49" i="12" a="1"/>
  <c r="AO49" i="12" a="1"/>
  <c r="AM49" i="12" a="1"/>
  <c r="AK49" i="12" a="1"/>
  <c r="AI49" i="12" a="1"/>
  <c r="AG49" i="12" a="1"/>
  <c r="AE49" i="12" a="1"/>
  <c r="AC49" i="12" a="1"/>
  <c r="AA49" i="12" a="1"/>
  <c r="Y49" i="12" a="1"/>
  <c r="W49" i="12" a="1"/>
  <c r="U49" i="12" a="1"/>
  <c r="S49" i="12" a="1"/>
  <c r="Q49" i="12" a="1"/>
  <c r="O49" i="12" a="1"/>
  <c r="M49" i="12" a="1"/>
  <c r="DB48" i="12" a="1"/>
  <c r="CZ48" i="12" a="1"/>
  <c r="CX48" i="12" a="1"/>
  <c r="CV48" i="12" a="1"/>
  <c r="CT48" i="12" a="1"/>
  <c r="CR48" i="12" a="1"/>
  <c r="CP48" i="12" a="1"/>
  <c r="CN48" i="12" a="1"/>
  <c r="CL48" i="12" a="1"/>
  <c r="CJ48" i="12" a="1"/>
  <c r="CH48" i="12" a="1"/>
  <c r="CF48" i="12" a="1"/>
  <c r="CD48" i="12" a="1"/>
  <c r="CB48" i="12" a="1"/>
  <c r="BZ48" i="12" a="1"/>
  <c r="BX48" i="12" a="1"/>
  <c r="BV48" i="12" a="1"/>
  <c r="BT48" i="12" a="1"/>
  <c r="BR48" i="12" a="1"/>
  <c r="BP48" i="12" a="1"/>
  <c r="BN48" i="12" a="1"/>
  <c r="BL48" i="12" a="1"/>
  <c r="BJ48" i="12" a="1"/>
  <c r="BH48" i="12" a="1"/>
  <c r="BF48" i="12" a="1"/>
  <c r="BD48" i="12" a="1"/>
  <c r="BB48" i="12" a="1"/>
  <c r="AZ48" i="12" a="1"/>
  <c r="AX48" i="12" a="1"/>
  <c r="AV48" i="12" a="1"/>
  <c r="AT48" i="12" a="1"/>
  <c r="AR48" i="12" a="1"/>
  <c r="AP48" i="12" a="1"/>
  <c r="AN48" i="12" a="1"/>
  <c r="AL48" i="12" a="1"/>
  <c r="AJ48" i="12" a="1"/>
  <c r="AH48" i="12" a="1"/>
  <c r="AF48" i="12" a="1"/>
  <c r="AD48" i="12" a="1"/>
  <c r="AB48" i="12" a="1"/>
  <c r="Z48" i="12" a="1"/>
  <c r="X48" i="12" a="1"/>
  <c r="V48" i="12" a="1"/>
  <c r="T48" i="12" a="1"/>
  <c r="R48" i="12" a="1"/>
  <c r="P48" i="12" a="1"/>
  <c r="N48" i="12" a="1"/>
  <c r="L48" i="12" a="1"/>
  <c r="DC48" i="12" a="1"/>
  <c r="DA48" i="12" a="1"/>
  <c r="CY48" i="12" a="1"/>
  <c r="CW48" i="12" a="1"/>
  <c r="CU48" i="12" a="1"/>
  <c r="CS48" i="12" a="1"/>
  <c r="CQ48" i="12" a="1"/>
  <c r="CO48" i="12" a="1"/>
  <c r="CM48" i="12" a="1"/>
  <c r="CK48" i="12" a="1"/>
  <c r="CI48" i="12" a="1"/>
  <c r="CG48" i="12" a="1"/>
  <c r="CE48" i="12" a="1"/>
  <c r="CC48" i="12" a="1"/>
  <c r="CA48" i="12" a="1"/>
  <c r="BY48" i="12" a="1"/>
  <c r="BW48" i="12" a="1"/>
  <c r="BU48" i="12" a="1"/>
  <c r="BS48" i="12" a="1"/>
  <c r="BQ48" i="12" a="1"/>
  <c r="BO48" i="12" a="1"/>
  <c r="BM48" i="12" a="1"/>
  <c r="BK48" i="12" a="1"/>
  <c r="BI48" i="12" a="1"/>
  <c r="BG48" i="12" a="1"/>
  <c r="BE48" i="12" a="1"/>
  <c r="BC48" i="12" a="1"/>
  <c r="BA48" i="12" a="1"/>
  <c r="AY48" i="12" a="1"/>
  <c r="AW48" i="12" a="1"/>
  <c r="AU48" i="12" a="1"/>
  <c r="AS48" i="12" a="1"/>
  <c r="AQ48" i="12" a="1"/>
  <c r="AO48" i="12" a="1"/>
  <c r="AM48" i="12" a="1"/>
  <c r="AK48" i="12" a="1"/>
  <c r="AI48" i="12" a="1"/>
  <c r="AG48" i="12" a="1"/>
  <c r="AE48" i="12" a="1"/>
  <c r="AC48" i="12" a="1"/>
  <c r="AA48" i="12" a="1"/>
  <c r="Y48" i="12" a="1"/>
  <c r="W48" i="12" a="1"/>
  <c r="U48" i="12" a="1"/>
  <c r="S48" i="12" a="1"/>
  <c r="Q48" i="12" a="1"/>
  <c r="O48" i="12" a="1"/>
  <c r="M48" i="12" a="1"/>
  <c r="DB47" i="12" a="1"/>
  <c r="CZ47" i="12" a="1"/>
  <c r="CX47" i="12" a="1"/>
  <c r="CV47" i="12" a="1"/>
  <c r="CT47" i="12" a="1"/>
  <c r="CR47" i="12" a="1"/>
  <c r="CP47" i="12" a="1"/>
  <c r="CN47" i="12" a="1"/>
  <c r="CL47" i="12" a="1"/>
  <c r="CJ47" i="12" a="1"/>
  <c r="CH47" i="12" a="1"/>
  <c r="CF47" i="12" a="1"/>
  <c r="CD47" i="12" a="1"/>
  <c r="CB47" i="12" a="1"/>
  <c r="BZ47" i="12" a="1"/>
  <c r="BX47" i="12" a="1"/>
  <c r="BV47" i="12" a="1"/>
  <c r="BT47" i="12" a="1"/>
  <c r="BR47" i="12" a="1"/>
  <c r="BP47" i="12" a="1"/>
  <c r="BN47" i="12" a="1"/>
  <c r="BL47" i="12" a="1"/>
  <c r="BJ47" i="12" a="1"/>
  <c r="BH47" i="12" a="1"/>
  <c r="BF47" i="12" a="1"/>
  <c r="BD47" i="12" a="1"/>
  <c r="BB47" i="12" a="1"/>
  <c r="AZ47" i="12" a="1"/>
  <c r="AX47" i="12" a="1"/>
  <c r="AV47" i="12" a="1"/>
  <c r="AT47" i="12" a="1"/>
  <c r="AR47" i="12" a="1"/>
  <c r="AP47" i="12" a="1"/>
  <c r="AN47" i="12" a="1"/>
  <c r="AL47" i="12" a="1"/>
  <c r="AJ47" i="12" a="1"/>
  <c r="AH47" i="12" a="1"/>
  <c r="AF47" i="12" a="1"/>
  <c r="AD47" i="12" a="1"/>
  <c r="AB47" i="12" a="1"/>
  <c r="Z47" i="12" a="1"/>
  <c r="X47" i="12" a="1"/>
  <c r="V47" i="12" a="1"/>
  <c r="T47" i="12" a="1"/>
  <c r="R47" i="12" a="1"/>
  <c r="P47" i="12" a="1"/>
  <c r="N47" i="12" a="1"/>
  <c r="L47" i="12" a="1"/>
  <c r="DC47" i="12" a="1"/>
  <c r="DA47" i="12" a="1"/>
  <c r="CY47" i="12" a="1"/>
  <c r="CW47" i="12" a="1"/>
  <c r="CU47" i="12" a="1"/>
  <c r="CS47" i="12" a="1"/>
  <c r="CQ47" i="12" a="1"/>
  <c r="CO47" i="12" a="1"/>
  <c r="CM47" i="12" a="1"/>
  <c r="CK47" i="12" a="1"/>
  <c r="CI47" i="12" a="1"/>
  <c r="CG47" i="12" a="1"/>
  <c r="CE47" i="12" a="1"/>
  <c r="CC47" i="12" a="1"/>
  <c r="CA47" i="12" a="1"/>
  <c r="BY47" i="12" a="1"/>
  <c r="BW47" i="12" a="1"/>
  <c r="BU47" i="12" a="1"/>
  <c r="BS47" i="12" a="1"/>
  <c r="BQ47" i="12" a="1"/>
  <c r="BO47" i="12" a="1"/>
  <c r="BM47" i="12" a="1"/>
  <c r="BK47" i="12" a="1"/>
  <c r="BI47" i="12" a="1"/>
  <c r="BG47" i="12" a="1"/>
  <c r="BE47" i="12" a="1"/>
  <c r="BC47" i="12" a="1"/>
  <c r="BA47" i="12" a="1"/>
  <c r="AY47" i="12" a="1"/>
  <c r="AW47" i="12" a="1"/>
  <c r="AU47" i="12" a="1"/>
  <c r="AS47" i="12" a="1"/>
  <c r="AQ47" i="12" a="1"/>
  <c r="AO47" i="12" a="1"/>
  <c r="AM47" i="12" a="1"/>
  <c r="AK47" i="12" a="1"/>
  <c r="AI47" i="12" a="1"/>
  <c r="AG47" i="12" a="1"/>
  <c r="AE47" i="12" a="1"/>
  <c r="AC47" i="12" a="1"/>
  <c r="AA47" i="12" a="1"/>
  <c r="Y47" i="12" a="1"/>
  <c r="W47" i="12" a="1"/>
  <c r="U47" i="12" a="1"/>
  <c r="S47" i="12" a="1"/>
  <c r="Q47" i="12" a="1"/>
  <c r="O47" i="12" a="1"/>
  <c r="M47" i="12" a="1"/>
  <c r="DB46" i="12" a="1"/>
  <c r="CZ46" i="12" a="1"/>
  <c r="CX46" i="12" a="1"/>
  <c r="CV46" i="12" a="1"/>
  <c r="CT46" i="12" a="1"/>
  <c r="CR46" i="12" a="1"/>
  <c r="CP46" i="12" a="1"/>
  <c r="CN46" i="12" a="1"/>
  <c r="CL46" i="12" a="1"/>
  <c r="CJ46" i="12" a="1"/>
  <c r="CH46" i="12" a="1"/>
  <c r="CF46" i="12" a="1"/>
  <c r="CD46" i="12" a="1"/>
  <c r="CB46" i="12" a="1"/>
  <c r="BZ46" i="12" a="1"/>
  <c r="BX46" i="12" a="1"/>
  <c r="BV46" i="12" a="1"/>
  <c r="BT46" i="12" a="1"/>
  <c r="BR46" i="12" a="1"/>
  <c r="BP46" i="12" a="1"/>
  <c r="BN46" i="12" a="1"/>
  <c r="BL46" i="12" a="1"/>
  <c r="BJ46" i="12" a="1"/>
  <c r="BH46" i="12" a="1"/>
  <c r="BF46" i="12" a="1"/>
  <c r="BD46" i="12" a="1"/>
  <c r="BB46" i="12" a="1"/>
  <c r="AZ46" i="12" a="1"/>
  <c r="AX46" i="12" a="1"/>
  <c r="AV46" i="12" a="1"/>
  <c r="AT46" i="12" a="1"/>
  <c r="AR46" i="12" a="1"/>
  <c r="AP46" i="12" a="1"/>
  <c r="AN46" i="12" a="1"/>
  <c r="AL46" i="12" a="1"/>
  <c r="AJ46" i="12" a="1"/>
  <c r="AH46" i="12" a="1"/>
  <c r="AF46" i="12" a="1"/>
  <c r="AD46" i="12" a="1"/>
  <c r="AB46" i="12" a="1"/>
  <c r="Z46" i="12" a="1"/>
  <c r="X46" i="12" a="1"/>
  <c r="V46" i="12" a="1"/>
  <c r="T46" i="12" a="1"/>
  <c r="R46" i="12" a="1"/>
  <c r="P46" i="12" a="1"/>
  <c r="N46" i="12" a="1"/>
  <c r="L46" i="12" a="1"/>
  <c r="DC46" i="12" a="1"/>
  <c r="DA46" i="12" a="1"/>
  <c r="CY46" i="12" a="1"/>
  <c r="CW46" i="12" a="1"/>
  <c r="CU46" i="12" a="1"/>
  <c r="CS46" i="12" a="1"/>
  <c r="CQ46" i="12" a="1"/>
  <c r="CO46" i="12" a="1"/>
  <c r="CM46" i="12" a="1"/>
  <c r="CK46" i="12" a="1"/>
  <c r="CI46" i="12" a="1"/>
  <c r="CG46" i="12" a="1"/>
  <c r="CE46" i="12" a="1"/>
  <c r="CC46" i="12" a="1"/>
  <c r="CA46" i="12" a="1"/>
  <c r="BY46" i="12" a="1"/>
  <c r="BW46" i="12" a="1"/>
  <c r="BU46" i="12" a="1"/>
  <c r="BS46" i="12" a="1"/>
  <c r="BQ46" i="12" a="1"/>
  <c r="BO46" i="12" a="1"/>
  <c r="BM46" i="12" a="1"/>
  <c r="BK46" i="12" a="1"/>
  <c r="BI46" i="12" a="1"/>
  <c r="BG46" i="12" a="1"/>
  <c r="BE46" i="12" a="1"/>
  <c r="BC46" i="12" a="1"/>
  <c r="BA46" i="12" a="1"/>
  <c r="AY46" i="12" a="1"/>
  <c r="AW46" i="12" a="1"/>
  <c r="AU46" i="12" a="1"/>
  <c r="AS46" i="12" a="1"/>
  <c r="AQ46" i="12" a="1"/>
  <c r="AO46" i="12" a="1"/>
  <c r="AM46" i="12" a="1"/>
  <c r="AK46" i="12" a="1"/>
  <c r="AI46" i="12" a="1"/>
  <c r="AG46" i="12" a="1"/>
  <c r="AE46" i="12" a="1"/>
  <c r="AC46" i="12" a="1"/>
  <c r="AA46" i="12" a="1"/>
  <c r="Y46" i="12" a="1"/>
  <c r="W46" i="12" a="1"/>
  <c r="U46" i="12" a="1"/>
  <c r="S46" i="12" a="1"/>
  <c r="Q46" i="12" a="1"/>
  <c r="O46" i="12" a="1"/>
  <c r="M46" i="12" a="1"/>
  <c r="DB45" i="12" a="1"/>
  <c r="CZ45" i="12" a="1"/>
  <c r="CX45" i="12" a="1"/>
  <c r="CV45" i="12" a="1"/>
  <c r="CT45" i="12" a="1"/>
  <c r="CR45" i="12" a="1"/>
  <c r="CP45" i="12" a="1"/>
  <c r="CN45" i="12" a="1"/>
  <c r="CL45" i="12" a="1"/>
  <c r="CJ45" i="12" a="1"/>
  <c r="CH45" i="12" a="1"/>
  <c r="CF45" i="12" a="1"/>
  <c r="CD45" i="12" a="1"/>
  <c r="CB45" i="12" a="1"/>
  <c r="BZ45" i="12" a="1"/>
  <c r="BX45" i="12" a="1"/>
  <c r="BV45" i="12" a="1"/>
  <c r="BT45" i="12" a="1"/>
  <c r="BR45" i="12" a="1"/>
  <c r="BP45" i="12" a="1"/>
  <c r="BN45" i="12" a="1"/>
  <c r="BL45" i="12" a="1"/>
  <c r="BJ45" i="12" a="1"/>
  <c r="BH45" i="12" a="1"/>
  <c r="BF45" i="12" a="1"/>
  <c r="BD45" i="12" a="1"/>
  <c r="BB45" i="12" a="1"/>
  <c r="AZ45" i="12" a="1"/>
  <c r="AX45" i="12" a="1"/>
  <c r="AV45" i="12" a="1"/>
  <c r="AT45" i="12" a="1"/>
  <c r="AR45" i="12" a="1"/>
  <c r="AP45" i="12" a="1"/>
  <c r="AN45" i="12" a="1"/>
  <c r="AL45" i="12" a="1"/>
  <c r="AJ45" i="12" a="1"/>
  <c r="AH45" i="12" a="1"/>
  <c r="AF45" i="12" a="1"/>
  <c r="AD45" i="12" a="1"/>
  <c r="AB45" i="12" a="1"/>
  <c r="Z45" i="12" a="1"/>
  <c r="X45" i="12" a="1"/>
  <c r="V45" i="12" a="1"/>
  <c r="T45" i="12" a="1"/>
  <c r="R45" i="12" a="1"/>
  <c r="P45" i="12" a="1"/>
  <c r="N45" i="12" a="1"/>
  <c r="L45" i="12" a="1"/>
  <c r="DC45" i="12" a="1"/>
  <c r="DA45" i="12" a="1"/>
  <c r="CY45" i="12" a="1"/>
  <c r="CW45" i="12" a="1"/>
  <c r="CU45" i="12" a="1"/>
  <c r="CS45" i="12" a="1"/>
  <c r="CQ45" i="12" a="1"/>
  <c r="CO45" i="12" a="1"/>
  <c r="CM45" i="12" a="1"/>
  <c r="CK45" i="12" a="1"/>
  <c r="CI45" i="12" a="1"/>
  <c r="CG45" i="12" a="1"/>
  <c r="CE45" i="12" a="1"/>
  <c r="CC45" i="12" a="1"/>
  <c r="CA45" i="12" a="1"/>
  <c r="BY45" i="12" a="1"/>
  <c r="BW45" i="12" a="1"/>
  <c r="BU45" i="12" a="1"/>
  <c r="BS45" i="12" a="1"/>
  <c r="BQ45" i="12" a="1"/>
  <c r="BO45" i="12" a="1"/>
  <c r="BM45" i="12" a="1"/>
  <c r="BK45" i="12" a="1"/>
  <c r="BI45" i="12" a="1"/>
  <c r="BG45" i="12" a="1"/>
  <c r="BE45" i="12" a="1"/>
  <c r="BC45" i="12" a="1"/>
  <c r="BA45" i="12" a="1"/>
  <c r="AY45" i="12" a="1"/>
  <c r="AW45" i="12" a="1"/>
  <c r="AU45" i="12" a="1"/>
  <c r="AS45" i="12" a="1"/>
  <c r="AQ45" i="12" a="1"/>
  <c r="AO45" i="12" a="1"/>
  <c r="AM45" i="12" a="1"/>
  <c r="AK45" i="12" a="1"/>
  <c r="AI45" i="12" a="1"/>
  <c r="AG45" i="12" a="1"/>
  <c r="AE45" i="12" a="1"/>
  <c r="AC45" i="12" a="1"/>
  <c r="AA45" i="12" a="1"/>
  <c r="Y45" i="12" a="1"/>
  <c r="W45" i="12" a="1"/>
  <c r="U45" i="12" a="1"/>
  <c r="S45" i="12" a="1"/>
  <c r="Q45" i="12" a="1"/>
  <c r="O45" i="12" a="1"/>
  <c r="M45" i="12" a="1"/>
  <c r="DB44" i="12" a="1"/>
  <c r="CZ44" i="12" a="1"/>
  <c r="CX44" i="12" a="1"/>
  <c r="CV44" i="12" a="1"/>
  <c r="CT44" i="12" a="1"/>
  <c r="CR44" i="12" a="1"/>
  <c r="CP44" i="12" a="1"/>
  <c r="CN44" i="12" a="1"/>
  <c r="CL44" i="12" a="1"/>
  <c r="CJ44" i="12" a="1"/>
  <c r="CH44" i="12" a="1"/>
  <c r="CF44" i="12" a="1"/>
  <c r="CD44" i="12" a="1"/>
  <c r="CB44" i="12" a="1"/>
  <c r="BZ44" i="12" a="1"/>
  <c r="BX44" i="12" a="1"/>
  <c r="BV44" i="12" a="1"/>
  <c r="BT44" i="12" a="1"/>
  <c r="BR44" i="12" a="1"/>
  <c r="BP44" i="12" a="1"/>
  <c r="BN44" i="12" a="1"/>
  <c r="BL44" i="12" a="1"/>
  <c r="BJ44" i="12" a="1"/>
  <c r="BH44" i="12" a="1"/>
  <c r="BF44" i="12" a="1"/>
  <c r="BD44" i="12" a="1"/>
  <c r="BB44" i="12" a="1"/>
  <c r="AZ44" i="12" a="1"/>
  <c r="AX44" i="12" a="1"/>
  <c r="AV44" i="12" a="1"/>
  <c r="AT44" i="12" a="1"/>
  <c r="AR44" i="12" a="1"/>
  <c r="AP44" i="12" a="1"/>
  <c r="AN44" i="12" a="1"/>
  <c r="AL44" i="12" a="1"/>
  <c r="AJ44" i="12" a="1"/>
  <c r="AH44" i="12" a="1"/>
  <c r="AF44" i="12" a="1"/>
  <c r="AD44" i="12" a="1"/>
  <c r="AB44" i="12" a="1"/>
  <c r="Z44" i="12" a="1"/>
  <c r="X44" i="12" a="1"/>
  <c r="V44" i="12" a="1"/>
  <c r="T44" i="12" a="1"/>
  <c r="R44" i="12" a="1"/>
  <c r="P44" i="12" a="1"/>
  <c r="N44" i="12" a="1"/>
  <c r="L44" i="12" a="1"/>
  <c r="DC44" i="12" a="1"/>
  <c r="DA44" i="12" a="1"/>
  <c r="CY44" i="12" a="1"/>
  <c r="CW44" i="12" a="1"/>
  <c r="CU44" i="12" a="1"/>
  <c r="CS44" i="12" a="1"/>
  <c r="CQ44" i="12" a="1"/>
  <c r="CO44" i="12" a="1"/>
  <c r="CM44" i="12" a="1"/>
  <c r="CK44" i="12" a="1"/>
  <c r="CI44" i="12" a="1"/>
  <c r="CG44" i="12" a="1"/>
  <c r="CE44" i="12" a="1"/>
  <c r="CC44" i="12" a="1"/>
  <c r="CA44" i="12" a="1"/>
  <c r="BY44" i="12" a="1"/>
  <c r="BW44" i="12" a="1"/>
  <c r="BU44" i="12" a="1"/>
  <c r="BS44" i="12" a="1"/>
  <c r="BQ44" i="12" a="1"/>
  <c r="BO44" i="12" a="1"/>
  <c r="BM44" i="12" a="1"/>
  <c r="BK44" i="12" a="1"/>
  <c r="BI44" i="12" a="1"/>
  <c r="BG44" i="12" a="1"/>
  <c r="BE44" i="12" a="1"/>
  <c r="BC44" i="12" a="1"/>
  <c r="BA44" i="12" a="1"/>
  <c r="AY44" i="12" a="1"/>
  <c r="AW44" i="12" a="1"/>
  <c r="AU44" i="12" a="1"/>
  <c r="AS44" i="12" a="1"/>
  <c r="AQ44" i="12" a="1"/>
  <c r="AO44" i="12" a="1"/>
  <c r="AM44" i="12" a="1"/>
  <c r="AK44" i="12" a="1"/>
  <c r="AI44" i="12" a="1"/>
  <c r="AG44" i="12" a="1"/>
  <c r="AE44" i="12" a="1"/>
  <c r="AC44" i="12" a="1"/>
  <c r="AA44" i="12" a="1"/>
  <c r="Y44" i="12" a="1"/>
  <c r="W44" i="12" a="1"/>
  <c r="U44" i="12" a="1"/>
  <c r="S44" i="12" a="1"/>
  <c r="Q44" i="12" a="1"/>
  <c r="O44" i="12" a="1"/>
  <c r="M44" i="12" a="1"/>
  <c r="T43" i="12" a="1"/>
  <c r="L43" i="12" a="1"/>
  <c r="AJ43" i="12" a="1"/>
  <c r="AB43" i="12" a="1"/>
  <c r="AM43" i="12" a="1"/>
  <c r="X43" i="12" a="1"/>
  <c r="AR43" i="12" a="1"/>
  <c r="AF43" i="12" a="1"/>
  <c r="P43" i="12" a="1"/>
  <c r="DB43" i="12" a="1"/>
  <c r="CZ43" i="12" a="1"/>
  <c r="CX43" i="12" a="1"/>
  <c r="CV43" i="12" a="1"/>
  <c r="CT43" i="12" a="1"/>
  <c r="CR43" i="12" a="1"/>
  <c r="CP43" i="12" a="1"/>
  <c r="CN43" i="12" a="1"/>
  <c r="CL43" i="12" a="1"/>
  <c r="CJ43" i="12" a="1"/>
  <c r="CH43" i="12" a="1"/>
  <c r="CF43" i="12" a="1"/>
  <c r="CD43" i="12" a="1"/>
  <c r="CB43" i="12" a="1"/>
  <c r="BZ43" i="12" a="1"/>
  <c r="BX43" i="12" a="1"/>
  <c r="BV43" i="12" a="1"/>
  <c r="BT43" i="12" a="1"/>
  <c r="BR43" i="12" a="1"/>
  <c r="BP43" i="12" a="1"/>
  <c r="BN43" i="12" a="1"/>
  <c r="BL43" i="12" a="1"/>
  <c r="BJ43" i="12" a="1"/>
  <c r="BH43" i="12" a="1"/>
  <c r="BF43" i="12" a="1"/>
  <c r="BD43" i="12" a="1"/>
  <c r="BB43" i="12" a="1"/>
  <c r="AZ43" i="12" a="1"/>
  <c r="AX43" i="12" a="1"/>
  <c r="AV43" i="12" a="1"/>
  <c r="AT43" i="12" a="1"/>
  <c r="AO43" i="12" a="1"/>
  <c r="AL43" i="12" a="1"/>
  <c r="AI43" i="12" a="1"/>
  <c r="AE43" i="12" a="1"/>
  <c r="AA43" i="12" a="1"/>
  <c r="W43" i="12" a="1"/>
  <c r="S43" i="12" a="1"/>
  <c r="O43" i="12" a="1"/>
  <c r="AQ43" i="12" a="1"/>
  <c r="AN43" i="12" a="1"/>
  <c r="AH43" i="12" a="1"/>
  <c r="AD43" i="12" a="1"/>
  <c r="Z43" i="12" a="1"/>
  <c r="V43" i="12" a="1"/>
  <c r="R43" i="12" a="1"/>
  <c r="N43" i="12" a="1"/>
  <c r="DC43" i="12" a="1"/>
  <c r="DA43" i="12" a="1"/>
  <c r="CY43" i="12" a="1"/>
  <c r="CW43" i="12" a="1"/>
  <c r="CU43" i="12" a="1"/>
  <c r="CS43" i="12" a="1"/>
  <c r="CQ43" i="12" a="1"/>
  <c r="CO43" i="12" a="1"/>
  <c r="CM43" i="12" a="1"/>
  <c r="CK43" i="12" a="1"/>
  <c r="CI43" i="12" a="1"/>
  <c r="CG43" i="12" a="1"/>
  <c r="CE43" i="12" a="1"/>
  <c r="CC43" i="12" a="1"/>
  <c r="CA43" i="12" a="1"/>
  <c r="BY43" i="12" a="1"/>
  <c r="BW43" i="12" a="1"/>
  <c r="BU43" i="12" a="1"/>
  <c r="BS43" i="12" a="1"/>
  <c r="BQ43" i="12" a="1"/>
  <c r="BO43" i="12" a="1"/>
  <c r="BM43" i="12" a="1"/>
  <c r="BK43" i="12" a="1"/>
  <c r="BI43" i="12" a="1"/>
  <c r="BG43" i="12" a="1"/>
  <c r="BE43" i="12" a="1"/>
  <c r="BC43" i="12" a="1"/>
  <c r="BA43" i="12" a="1"/>
  <c r="AY43" i="12" a="1"/>
  <c r="AW43" i="12" a="1"/>
  <c r="AU43" i="12" a="1"/>
  <c r="AS43" i="12" a="1"/>
  <c r="AP43" i="12" a="1"/>
  <c r="AK43" i="12" a="1"/>
  <c r="AG43" i="12" a="1"/>
  <c r="AC43" i="12" a="1"/>
  <c r="Y43" i="12" a="1"/>
  <c r="U43" i="12" a="1"/>
  <c r="Q43" i="12" a="1"/>
  <c r="M43" i="12" a="1"/>
  <c r="AZ42" i="12" a="1"/>
  <c r="T42" i="12" a="1"/>
  <c r="CF42" i="12" a="1"/>
  <c r="BX42" i="12" a="1"/>
  <c r="AR42" i="12" a="1"/>
  <c r="L42" i="12" a="1"/>
  <c r="CV42" i="12" a="1"/>
  <c r="BP42" i="12" a="1"/>
  <c r="AJ42" i="12" a="1"/>
  <c r="CN42" i="12" a="1"/>
  <c r="BH42" i="12" a="1"/>
  <c r="AB42" i="12" a="1"/>
  <c r="CZ42" i="12" a="1"/>
  <c r="CJ42" i="12" a="1"/>
  <c r="BT42" i="12" a="1"/>
  <c r="BD42" i="12" a="1"/>
  <c r="AN42" i="12" a="1"/>
  <c r="X42" i="12" a="1"/>
  <c r="CR42" i="12" a="1"/>
  <c r="CB42" i="12" a="1"/>
  <c r="BL42" i="12" a="1"/>
  <c r="AV42" i="12" a="1"/>
  <c r="AF42" i="12" a="1"/>
  <c r="P42" i="12" a="1"/>
  <c r="DC42" i="12" a="1"/>
  <c r="CY42" i="12" a="1"/>
  <c r="CU42" i="12" a="1"/>
  <c r="CQ42" i="12" a="1"/>
  <c r="CM42" i="12" a="1"/>
  <c r="CI42" i="12" a="1"/>
  <c r="CE42" i="12" a="1"/>
  <c r="CA42" i="12" a="1"/>
  <c r="BW42" i="12" a="1"/>
  <c r="BS42" i="12" a="1"/>
  <c r="BO42" i="12" a="1"/>
  <c r="BK42" i="12" a="1"/>
  <c r="BG42" i="12" a="1"/>
  <c r="BC42" i="12" a="1"/>
  <c r="AY42" i="12" a="1"/>
  <c r="AU42" i="12" a="1"/>
  <c r="AQ42" i="12" a="1"/>
  <c r="AM42" i="12" a="1"/>
  <c r="AI42" i="12" a="1"/>
  <c r="AE42" i="12" a="1"/>
  <c r="AA42" i="12" a="1"/>
  <c r="W42" i="12" a="1"/>
  <c r="S42" i="12" a="1"/>
  <c r="O42" i="12" a="1"/>
  <c r="DB42" i="12" a="1"/>
  <c r="CX42" i="12" a="1"/>
  <c r="CT42" i="12" a="1"/>
  <c r="CP42" i="12" a="1"/>
  <c r="CL42" i="12" a="1"/>
  <c r="CH42" i="12" a="1"/>
  <c r="CD42" i="12" a="1"/>
  <c r="BZ42" i="12" a="1"/>
  <c r="BV42" i="12" a="1"/>
  <c r="BR42" i="12" a="1"/>
  <c r="BN42" i="12" a="1"/>
  <c r="BJ42" i="12" a="1"/>
  <c r="BF42" i="12" a="1"/>
  <c r="BB42" i="12" a="1"/>
  <c r="AX42" i="12" a="1"/>
  <c r="AT42" i="12" a="1"/>
  <c r="AP42" i="12" a="1"/>
  <c r="AL42" i="12" a="1"/>
  <c r="AH42" i="12" a="1"/>
  <c r="AD42" i="12" a="1"/>
  <c r="Z42" i="12" a="1"/>
  <c r="V42" i="12" a="1"/>
  <c r="R42" i="12" a="1"/>
  <c r="N42" i="12" a="1"/>
  <c r="DA42" i="12" a="1"/>
  <c r="CW42" i="12" a="1"/>
  <c r="CS42" i="12" a="1"/>
  <c r="CO42" i="12" a="1"/>
  <c r="CK42" i="12" a="1"/>
  <c r="CG42" i="12" a="1"/>
  <c r="CC42" i="12" a="1"/>
  <c r="BY42" i="12" a="1"/>
  <c r="BU42" i="12" a="1"/>
  <c r="BQ42" i="12" a="1"/>
  <c r="BM42" i="12" a="1"/>
  <c r="BI42" i="12" a="1"/>
  <c r="BE42" i="12" a="1"/>
  <c r="BA42" i="12" a="1"/>
  <c r="AW42" i="12" a="1"/>
  <c r="AS42" i="12" a="1"/>
  <c r="AO42" i="12" a="1"/>
  <c r="AK42" i="12" a="1"/>
  <c r="AG42" i="12" a="1"/>
  <c r="AC42" i="12" a="1"/>
  <c r="Y42" i="12" a="1"/>
  <c r="U42" i="12" a="1"/>
  <c r="Q42" i="12" a="1"/>
  <c r="M42" i="12" a="1"/>
  <c r="CF41" i="12" a="1"/>
  <c r="AZ41" i="12" a="1"/>
  <c r="BX41" i="12" a="1"/>
  <c r="AJ41" i="12" a="1"/>
  <c r="CV41" i="12" a="1"/>
  <c r="BP41" i="12" a="1"/>
  <c r="T41" i="12" a="1"/>
  <c r="CN41" i="12" a="1"/>
  <c r="BH41" i="12" a="1"/>
  <c r="CZ41" i="12" a="1"/>
  <c r="CJ41" i="12" a="1"/>
  <c r="BT41" i="12" a="1"/>
  <c r="BD41" i="12" a="1"/>
  <c r="AB41" i="12" a="1"/>
  <c r="CR41" i="12" a="1"/>
  <c r="CB41" i="12" a="1"/>
  <c r="BL41" i="12" a="1"/>
  <c r="AR41" i="12" a="1"/>
  <c r="L41" i="12" a="1"/>
  <c r="DC41" i="12" a="1"/>
  <c r="CY41" i="12" a="1"/>
  <c r="CU41" i="12" a="1"/>
  <c r="CQ41" i="12" a="1"/>
  <c r="CM41" i="12" a="1"/>
  <c r="CI41" i="12" a="1"/>
  <c r="CE41" i="12" a="1"/>
  <c r="CA41" i="12" a="1"/>
  <c r="BW41" i="12" a="1"/>
  <c r="BS41" i="12" a="1"/>
  <c r="BO41" i="12" a="1"/>
  <c r="BK41" i="12" a="1"/>
  <c r="BG41" i="12" a="1"/>
  <c r="BC41" i="12" a="1"/>
  <c r="AX41" i="12" a="1"/>
  <c r="AP41" i="12" a="1"/>
  <c r="AH41" i="12" a="1"/>
  <c r="Z41" i="12" a="1"/>
  <c r="R41" i="12" a="1"/>
  <c r="DB41" i="12" a="1"/>
  <c r="CX41" i="12" a="1"/>
  <c r="CT41" i="12" a="1"/>
  <c r="CP41" i="12" a="1"/>
  <c r="CL41" i="12" a="1"/>
  <c r="CH41" i="12" a="1"/>
  <c r="CD41" i="12" a="1"/>
  <c r="BZ41" i="12" a="1"/>
  <c r="BV41" i="12" a="1"/>
  <c r="BR41" i="12" a="1"/>
  <c r="BN41" i="12" a="1"/>
  <c r="BJ41" i="12" a="1"/>
  <c r="BF41" i="12" a="1"/>
  <c r="BB41" i="12" a="1"/>
  <c r="AV41" i="12" a="1"/>
  <c r="AN41" i="12" a="1"/>
  <c r="AF41" i="12" a="1"/>
  <c r="X41" i="12" a="1"/>
  <c r="P41" i="12" a="1"/>
  <c r="DA41" i="12" a="1"/>
  <c r="CW41" i="12" a="1"/>
  <c r="CS41" i="12" a="1"/>
  <c r="CO41" i="12" a="1"/>
  <c r="CK41" i="12" a="1"/>
  <c r="CG41" i="12" a="1"/>
  <c r="CC41" i="12" a="1"/>
  <c r="BY41" i="12" a="1"/>
  <c r="BU41" i="12" a="1"/>
  <c r="BQ41" i="12" a="1"/>
  <c r="BM41" i="12" a="1"/>
  <c r="BI41" i="12" a="1"/>
  <c r="BE41" i="12" a="1"/>
  <c r="BA41" i="12" a="1"/>
  <c r="AT41" i="12" a="1"/>
  <c r="AL41" i="12" a="1"/>
  <c r="AD41" i="12" a="1"/>
  <c r="V41" i="12" a="1"/>
  <c r="N41" i="12" a="1"/>
  <c r="AY41" i="12" a="1"/>
  <c r="AW41" i="12" a="1"/>
  <c r="AU41" i="12" a="1"/>
  <c r="AS41" i="12" a="1"/>
  <c r="AQ41" i="12" a="1"/>
  <c r="AO41" i="12" a="1"/>
  <c r="AM41" i="12" a="1"/>
  <c r="AK41" i="12" a="1"/>
  <c r="AI41" i="12" a="1"/>
  <c r="AG41" i="12" a="1"/>
  <c r="AE41" i="12" a="1"/>
  <c r="AC41" i="12" a="1"/>
  <c r="AA41" i="12" a="1"/>
  <c r="Y41" i="12" a="1"/>
  <c r="W41" i="12" a="1"/>
  <c r="U41" i="12" a="1"/>
  <c r="S41" i="12" a="1"/>
  <c r="Q41" i="12" a="1"/>
  <c r="O41" i="12" a="1"/>
  <c r="M41" i="12" a="1"/>
  <c r="CF40" i="12" a="1"/>
  <c r="BP40" i="12" a="1"/>
  <c r="AH40" i="12" a="1"/>
  <c r="CV40" i="12" a="1"/>
  <c r="CN40" i="12" a="1"/>
  <c r="BH40" i="12" a="1"/>
  <c r="AZ40" i="12" a="1"/>
  <c r="BX40" i="12" a="1"/>
  <c r="AR40" i="12" a="1"/>
  <c r="DB40" i="12" a="1"/>
  <c r="CT40" i="12" a="1"/>
  <c r="CL40" i="12" a="1"/>
  <c r="CD40" i="12" a="1"/>
  <c r="BV40" i="12" a="1"/>
  <c r="BN40" i="12" a="1"/>
  <c r="BF40" i="12" a="1"/>
  <c r="AX40" i="12" a="1"/>
  <c r="AP40" i="12" a="1"/>
  <c r="CZ40" i="12" a="1"/>
  <c r="CR40" i="12" a="1"/>
  <c r="CJ40" i="12" a="1"/>
  <c r="CB40" i="12" a="1"/>
  <c r="BT40" i="12" a="1"/>
  <c r="BL40" i="12" a="1"/>
  <c r="BD40" i="12" a="1"/>
  <c r="AV40" i="12" a="1"/>
  <c r="R40" i="12" a="1"/>
  <c r="CX40" i="12" a="1"/>
  <c r="CP40" i="12" a="1"/>
  <c r="CH40" i="12" a="1"/>
  <c r="BZ40" i="12" a="1"/>
  <c r="BR40" i="12" a="1"/>
  <c r="BJ40" i="12" a="1"/>
  <c r="BB40" i="12" a="1"/>
  <c r="AT40" i="12" a="1"/>
  <c r="Z40" i="12" a="1"/>
  <c r="AJ40" i="12" a="1"/>
  <c r="AB40" i="12" a="1"/>
  <c r="T40" i="12" a="1"/>
  <c r="L40" i="12" a="1"/>
  <c r="DC40" i="12" a="1"/>
  <c r="DA40" i="12" a="1"/>
  <c r="CY40" i="12" a="1"/>
  <c r="CW40" i="12" a="1"/>
  <c r="CU40" i="12" a="1"/>
  <c r="CS40" i="12" a="1"/>
  <c r="CQ40" i="12" a="1"/>
  <c r="CO40" i="12" a="1"/>
  <c r="CM40" i="12" a="1"/>
  <c r="CK40" i="12" a="1"/>
  <c r="CI40" i="12" a="1"/>
  <c r="CG40" i="12" a="1"/>
  <c r="CE40" i="12" a="1"/>
  <c r="CC40" i="12" a="1"/>
  <c r="CA40" i="12" a="1"/>
  <c r="BY40" i="12" a="1"/>
  <c r="BW40" i="12" a="1"/>
  <c r="BU40" i="12" a="1"/>
  <c r="BS40" i="12" a="1"/>
  <c r="BQ40" i="12" a="1"/>
  <c r="BO40" i="12" a="1"/>
  <c r="BM40" i="12" a="1"/>
  <c r="BK40" i="12" a="1"/>
  <c r="BI40" i="12" a="1"/>
  <c r="BG40" i="12" a="1"/>
  <c r="BE40" i="12" a="1"/>
  <c r="BC40" i="12" a="1"/>
  <c r="BA40" i="12" a="1"/>
  <c r="AY40" i="12" a="1"/>
  <c r="AW40" i="12" a="1"/>
  <c r="AU40" i="12" a="1"/>
  <c r="AS40" i="12" a="1"/>
  <c r="AQ40" i="12" a="1"/>
  <c r="AL40" i="12" a="1"/>
  <c r="AD40" i="12" a="1"/>
  <c r="V40" i="12" a="1"/>
  <c r="N40" i="12" a="1"/>
  <c r="AN40" i="12" a="1"/>
  <c r="AF40" i="12" a="1"/>
  <c r="X40" i="12" a="1"/>
  <c r="P40" i="12" a="1"/>
  <c r="AO40" i="12" a="1"/>
  <c r="AM40" i="12" a="1"/>
  <c r="AK40" i="12" a="1"/>
  <c r="AI40" i="12" a="1"/>
  <c r="AG40" i="12" a="1"/>
  <c r="AE40" i="12" a="1"/>
  <c r="AC40" i="12" a="1"/>
  <c r="AA40" i="12" a="1"/>
  <c r="Y40" i="12" a="1"/>
  <c r="W40" i="12" a="1"/>
  <c r="U40" i="12" a="1"/>
  <c r="S40" i="12" a="1"/>
  <c r="Q40" i="12" a="1"/>
  <c r="O40" i="12" a="1"/>
  <c r="M40" i="12" a="1"/>
  <c r="AH39" i="12" a="1"/>
  <c r="BN39" i="12" a="1"/>
  <c r="CT39" i="12" a="1"/>
  <c r="DB39" i="12" a="1"/>
  <c r="BV39" i="12" a="1"/>
  <c r="AP39" i="12" a="1"/>
  <c r="CD39" i="12" a="1"/>
  <c r="AX39" i="12" a="1"/>
  <c r="R39" i="12" a="1"/>
  <c r="CL39" i="12" a="1"/>
  <c r="BF39" i="12" a="1"/>
  <c r="Z39" i="12" a="1"/>
  <c r="CV39" i="12" a="1"/>
  <c r="CN39" i="12" a="1"/>
  <c r="CF39" i="12" a="1"/>
  <c r="BX39" i="12" a="1"/>
  <c r="BP39" i="12" a="1"/>
  <c r="BH39" i="12" a="1"/>
  <c r="AZ39" i="12" a="1"/>
  <c r="AR39" i="12" a="1"/>
  <c r="AJ39" i="12" a="1"/>
  <c r="AB39" i="12" a="1"/>
  <c r="T39" i="12" a="1"/>
  <c r="L39" i="12" a="1"/>
  <c r="CX39" i="12" a="1"/>
  <c r="CP39" i="12" a="1"/>
  <c r="CH39" i="12" a="1"/>
  <c r="BZ39" i="12" a="1"/>
  <c r="BR39" i="12" a="1"/>
  <c r="BJ39" i="12" a="1"/>
  <c r="BB39" i="12" a="1"/>
  <c r="AT39" i="12" a="1"/>
  <c r="AL39" i="12" a="1"/>
  <c r="AD39" i="12" a="1"/>
  <c r="V39" i="12" a="1"/>
  <c r="N39" i="12" a="1"/>
  <c r="CZ39" i="12" a="1"/>
  <c r="CR39" i="12" a="1"/>
  <c r="CJ39" i="12" a="1"/>
  <c r="CB39" i="12" a="1"/>
  <c r="BT39" i="12" a="1"/>
  <c r="BL39" i="12" a="1"/>
  <c r="BD39" i="12" a="1"/>
  <c r="AV39" i="12" a="1"/>
  <c r="AN39" i="12" a="1"/>
  <c r="AF39" i="12" a="1"/>
  <c r="X39" i="12" a="1"/>
  <c r="P39" i="12" a="1"/>
  <c r="DC39" i="12" a="1"/>
  <c r="DA39" i="12" a="1"/>
  <c r="CY39" i="12" a="1"/>
  <c r="CW39" i="12" a="1"/>
  <c r="CU39" i="12" a="1"/>
  <c r="CS39" i="12" a="1"/>
  <c r="CQ39" i="12" a="1"/>
  <c r="CO39" i="12" a="1"/>
  <c r="CM39" i="12" a="1"/>
  <c r="CK39" i="12" a="1"/>
  <c r="CI39" i="12" a="1"/>
  <c r="CG39" i="12" a="1"/>
  <c r="CE39" i="12" a="1"/>
  <c r="CC39" i="12" a="1"/>
  <c r="CA39" i="12" a="1"/>
  <c r="BY39" i="12" a="1"/>
  <c r="BW39" i="12" a="1"/>
  <c r="BU39" i="12" a="1"/>
  <c r="BS39" i="12" a="1"/>
  <c r="BQ39" i="12" a="1"/>
  <c r="BO39" i="12" a="1"/>
  <c r="BM39" i="12" a="1"/>
  <c r="BK39" i="12" a="1"/>
  <c r="BI39" i="12" a="1"/>
  <c r="BG39" i="12" a="1"/>
  <c r="BE39" i="12" a="1"/>
  <c r="BC39" i="12" a="1"/>
  <c r="BA39" i="12" a="1"/>
  <c r="AY39" i="12" a="1"/>
  <c r="AW39" i="12" a="1"/>
  <c r="AU39" i="12" a="1"/>
  <c r="AS39" i="12" a="1"/>
  <c r="AQ39" i="12" a="1"/>
  <c r="AO39" i="12" a="1"/>
  <c r="AM39" i="12" a="1"/>
  <c r="AK39" i="12" a="1"/>
  <c r="AI39" i="12" a="1"/>
  <c r="AG39" i="12" a="1"/>
  <c r="AE39" i="12" a="1"/>
  <c r="AC39" i="12" a="1"/>
  <c r="AA39" i="12" a="1"/>
  <c r="Y39" i="12" a="1"/>
  <c r="W39" i="12" a="1"/>
  <c r="U39" i="12" a="1"/>
  <c r="S39" i="12" a="1"/>
  <c r="Q39" i="12" a="1"/>
  <c r="O39" i="12" a="1"/>
  <c r="M39" i="12" a="1"/>
  <c r="CT38" i="12" a="1"/>
  <c r="AH38" i="12" a="1"/>
  <c r="BN38" i="12" a="1"/>
  <c r="DB38" i="12" a="1"/>
  <c r="BV38" i="12" a="1"/>
  <c r="AP38" i="12" a="1"/>
  <c r="CD38" i="12" a="1"/>
  <c r="AX38" i="12" a="1"/>
  <c r="R38" i="12" a="1"/>
  <c r="CL38" i="12" a="1"/>
  <c r="BF38" i="12" a="1"/>
  <c r="Z38" i="12" a="1"/>
  <c r="CV38" i="12" a="1"/>
  <c r="CN38" i="12" a="1"/>
  <c r="CF38" i="12" a="1"/>
  <c r="BX38" i="12" a="1"/>
  <c r="BP38" i="12" a="1"/>
  <c r="BH38" i="12" a="1"/>
  <c r="AZ38" i="12" a="1"/>
  <c r="AR38" i="12" a="1"/>
  <c r="AJ38" i="12" a="1"/>
  <c r="AB38" i="12" a="1"/>
  <c r="T38" i="12" a="1"/>
  <c r="L38" i="12" a="1"/>
  <c r="CX38" i="12" a="1"/>
  <c r="CP38" i="12" a="1"/>
  <c r="CH38" i="12" a="1"/>
  <c r="BZ38" i="12" a="1"/>
  <c r="BR38" i="12" a="1"/>
  <c r="BJ38" i="12" a="1"/>
  <c r="BB38" i="12" a="1"/>
  <c r="AT38" i="12" a="1"/>
  <c r="AL38" i="12" a="1"/>
  <c r="AD38" i="12" a="1"/>
  <c r="V38" i="12" a="1"/>
  <c r="N38" i="12" a="1"/>
  <c r="CZ38" i="12" a="1"/>
  <c r="CR38" i="12" a="1"/>
  <c r="CJ38" i="12" a="1"/>
  <c r="CB38" i="12" a="1"/>
  <c r="BT38" i="12" a="1"/>
  <c r="BL38" i="12" a="1"/>
  <c r="BD38" i="12" a="1"/>
  <c r="AV38" i="12" a="1"/>
  <c r="AN38" i="12" a="1"/>
  <c r="AF38" i="12" a="1"/>
  <c r="X38" i="12" a="1"/>
  <c r="P38" i="12" a="1"/>
  <c r="DC38" i="12" a="1"/>
  <c r="DA38" i="12" a="1"/>
  <c r="CY38" i="12" a="1"/>
  <c r="CW38" i="12" a="1"/>
  <c r="CU38" i="12" a="1"/>
  <c r="CS38" i="12" a="1"/>
  <c r="CQ38" i="12" a="1"/>
  <c r="CO38" i="12" a="1"/>
  <c r="CM38" i="12" a="1"/>
  <c r="CK38" i="12" a="1"/>
  <c r="CI38" i="12" a="1"/>
  <c r="CG38" i="12" a="1"/>
  <c r="CE38" i="12" a="1"/>
  <c r="CC38" i="12" a="1"/>
  <c r="CA38" i="12" a="1"/>
  <c r="BY38" i="12" a="1"/>
  <c r="BW38" i="12" a="1"/>
  <c r="BU38" i="12" a="1"/>
  <c r="BS38" i="12" a="1"/>
  <c r="BQ38" i="12" a="1"/>
  <c r="BO38" i="12" a="1"/>
  <c r="BM38" i="12" a="1"/>
  <c r="BK38" i="12" a="1"/>
  <c r="BI38" i="12" a="1"/>
  <c r="BG38" i="12" a="1"/>
  <c r="BE38" i="12" a="1"/>
  <c r="BC38" i="12" a="1"/>
  <c r="BA38" i="12" a="1"/>
  <c r="AY38" i="12" a="1"/>
  <c r="AW38" i="12" a="1"/>
  <c r="AU38" i="12" a="1"/>
  <c r="AS38" i="12" a="1"/>
  <c r="AQ38" i="12" a="1"/>
  <c r="AO38" i="12" a="1"/>
  <c r="AM38" i="12" a="1"/>
  <c r="AK38" i="12" a="1"/>
  <c r="AI38" i="12" a="1"/>
  <c r="AG38" i="12" a="1"/>
  <c r="AE38" i="12" a="1"/>
  <c r="AC38" i="12" a="1"/>
  <c r="AA38" i="12" a="1"/>
  <c r="Y38" i="12" a="1"/>
  <c r="W38" i="12" a="1"/>
  <c r="U38" i="12" a="1"/>
  <c r="S38" i="12" a="1"/>
  <c r="Q38" i="12" a="1"/>
  <c r="O38" i="12" a="1"/>
  <c r="M38" i="12" a="1"/>
  <c r="BN37" i="12" a="1"/>
  <c r="CT37" i="12" a="1"/>
  <c r="AH37" i="12" a="1"/>
  <c r="DB37" i="12" a="1"/>
  <c r="BV37" i="12" a="1"/>
  <c r="AP37" i="12" a="1"/>
  <c r="CD37" i="12" a="1"/>
  <c r="AX37" i="12" a="1"/>
  <c r="R37" i="12" a="1"/>
  <c r="CL37" i="12" a="1"/>
  <c r="BF37" i="12" a="1"/>
  <c r="Z37" i="12" a="1"/>
  <c r="CV37" i="12" a="1"/>
  <c r="CN37" i="12" a="1"/>
  <c r="CF37" i="12" a="1"/>
  <c r="BX37" i="12" a="1"/>
  <c r="BP37" i="12" a="1"/>
  <c r="BH37" i="12" a="1"/>
  <c r="AZ37" i="12" a="1"/>
  <c r="AR37" i="12" a="1"/>
  <c r="AJ37" i="12" a="1"/>
  <c r="AB37" i="12" a="1"/>
  <c r="T37" i="12" a="1"/>
  <c r="L37" i="12" a="1"/>
  <c r="CX37" i="12" a="1"/>
  <c r="CP37" i="12" a="1"/>
  <c r="CH37" i="12" a="1"/>
  <c r="BZ37" i="12" a="1"/>
  <c r="BR37" i="12" a="1"/>
  <c r="BJ37" i="12" a="1"/>
  <c r="BB37" i="12" a="1"/>
  <c r="AT37" i="12" a="1"/>
  <c r="AL37" i="12" a="1"/>
  <c r="AD37" i="12" a="1"/>
  <c r="V37" i="12" a="1"/>
  <c r="N37" i="12" a="1"/>
  <c r="CZ37" i="12" a="1"/>
  <c r="CR37" i="12" a="1"/>
  <c r="CJ37" i="12" a="1"/>
  <c r="CB37" i="12" a="1"/>
  <c r="BT37" i="12" a="1"/>
  <c r="BL37" i="12" a="1"/>
  <c r="BD37" i="12" a="1"/>
  <c r="AV37" i="12" a="1"/>
  <c r="AN37" i="12" a="1"/>
  <c r="AF37" i="12" a="1"/>
  <c r="X37" i="12" a="1"/>
  <c r="P37" i="12" a="1"/>
  <c r="DC37" i="12" a="1"/>
  <c r="DA37" i="12" a="1"/>
  <c r="CY37" i="12" a="1"/>
  <c r="CW37" i="12" a="1"/>
  <c r="CU37" i="12" a="1"/>
  <c r="CS37" i="12" a="1"/>
  <c r="CQ37" i="12" a="1"/>
  <c r="CO37" i="12" a="1"/>
  <c r="CM37" i="12" a="1"/>
  <c r="CK37" i="12" a="1"/>
  <c r="CI37" i="12" a="1"/>
  <c r="CG37" i="12" a="1"/>
  <c r="CE37" i="12" a="1"/>
  <c r="CC37" i="12" a="1"/>
  <c r="CA37" i="12" a="1"/>
  <c r="BY37" i="12" a="1"/>
  <c r="BW37" i="12" a="1"/>
  <c r="BU37" i="12" a="1"/>
  <c r="BS37" i="12" a="1"/>
  <c r="BQ37" i="12" a="1"/>
  <c r="BO37" i="12" a="1"/>
  <c r="BM37" i="12" a="1"/>
  <c r="BK37" i="12" a="1"/>
  <c r="BI37" i="12" a="1"/>
  <c r="BG37" i="12" a="1"/>
  <c r="BE37" i="12" a="1"/>
  <c r="BC37" i="12" a="1"/>
  <c r="BA37" i="12" a="1"/>
  <c r="AY37" i="12" a="1"/>
  <c r="AW37" i="12" a="1"/>
  <c r="AU37" i="12" a="1"/>
  <c r="AS37" i="12" a="1"/>
  <c r="AQ37" i="12" a="1"/>
  <c r="AO37" i="12" a="1"/>
  <c r="AM37" i="12" a="1"/>
  <c r="AK37" i="12" a="1"/>
  <c r="AI37" i="12" a="1"/>
  <c r="AG37" i="12" a="1"/>
  <c r="AE37" i="12" a="1"/>
  <c r="AC37" i="12" a="1"/>
  <c r="AA37" i="12" a="1"/>
  <c r="Y37" i="12" a="1"/>
  <c r="W37" i="12" a="1"/>
  <c r="U37" i="12" a="1"/>
  <c r="S37" i="12" a="1"/>
  <c r="Q37" i="12" a="1"/>
  <c r="O37" i="12" a="1"/>
  <c r="M37" i="12" a="1"/>
  <c r="AH36" i="12" a="1"/>
  <c r="BN36" i="12" a="1"/>
  <c r="CT36" i="12" a="1"/>
  <c r="DB36" i="12" a="1"/>
  <c r="BV36" i="12" a="1"/>
  <c r="AP36" i="12" a="1"/>
  <c r="CD36" i="12" a="1"/>
  <c r="AX36" i="12" a="1"/>
  <c r="R36" i="12" a="1"/>
  <c r="CL36" i="12" a="1"/>
  <c r="BF36" i="12" a="1"/>
  <c r="Z36" i="12" a="1"/>
  <c r="CV36" i="12" a="1"/>
  <c r="CN36" i="12" a="1"/>
  <c r="CF36" i="12" a="1"/>
  <c r="BX36" i="12" a="1"/>
  <c r="BP36" i="12" a="1"/>
  <c r="BH36" i="12" a="1"/>
  <c r="AZ36" i="12" a="1"/>
  <c r="AR36" i="12" a="1"/>
  <c r="AJ36" i="12" a="1"/>
  <c r="AB36" i="12" a="1"/>
  <c r="T36" i="12" a="1"/>
  <c r="L36" i="12" a="1"/>
  <c r="CX36" i="12" a="1"/>
  <c r="CP36" i="12" a="1"/>
  <c r="CH36" i="12" a="1"/>
  <c r="BZ36" i="12" a="1"/>
  <c r="BR36" i="12" a="1"/>
  <c r="BJ36" i="12" a="1"/>
  <c r="BB36" i="12" a="1"/>
  <c r="AT36" i="12" a="1"/>
  <c r="AL36" i="12" a="1"/>
  <c r="AD36" i="12" a="1"/>
  <c r="V36" i="12" a="1"/>
  <c r="N36" i="12" a="1"/>
  <c r="CZ36" i="12" a="1"/>
  <c r="CR36" i="12" a="1"/>
  <c r="CJ36" i="12" a="1"/>
  <c r="CB36" i="12" a="1"/>
  <c r="BT36" i="12" a="1"/>
  <c r="BL36" i="12" a="1"/>
  <c r="BD36" i="12" a="1"/>
  <c r="AV36" i="12" a="1"/>
  <c r="AN36" i="12" a="1"/>
  <c r="AF36" i="12" a="1"/>
  <c r="X36" i="12" a="1"/>
  <c r="P36" i="12" a="1"/>
  <c r="DC36" i="12" a="1"/>
  <c r="DA36" i="12" a="1"/>
  <c r="CY36" i="12" a="1"/>
  <c r="CW36" i="12" a="1"/>
  <c r="CU36" i="12" a="1"/>
  <c r="CS36" i="12" a="1"/>
  <c r="CQ36" i="12" a="1"/>
  <c r="CO36" i="12" a="1"/>
  <c r="CM36" i="12" a="1"/>
  <c r="CK36" i="12" a="1"/>
  <c r="CI36" i="12" a="1"/>
  <c r="CG36" i="12" a="1"/>
  <c r="CE36" i="12" a="1"/>
  <c r="CC36" i="12" a="1"/>
  <c r="CA36" i="12" a="1"/>
  <c r="BY36" i="12" a="1"/>
  <c r="BW36" i="12" a="1"/>
  <c r="BU36" i="12" a="1"/>
  <c r="BS36" i="12" a="1"/>
  <c r="BQ36" i="12" a="1"/>
  <c r="BO36" i="12" a="1"/>
  <c r="BM36" i="12" a="1"/>
  <c r="BK36" i="12" a="1"/>
  <c r="BI36" i="12" a="1"/>
  <c r="BG36" i="12" a="1"/>
  <c r="BE36" i="12" a="1"/>
  <c r="BC36" i="12" a="1"/>
  <c r="BA36" i="12" a="1"/>
  <c r="AY36" i="12" a="1"/>
  <c r="AW36" i="12" a="1"/>
  <c r="AU36" i="12" a="1"/>
  <c r="AS36" i="12" a="1"/>
  <c r="AQ36" i="12" a="1"/>
  <c r="AO36" i="12" a="1"/>
  <c r="AM36" i="12" a="1"/>
  <c r="AK36" i="12" a="1"/>
  <c r="AI36" i="12" a="1"/>
  <c r="AG36" i="12" a="1"/>
  <c r="AE36" i="12" a="1"/>
  <c r="AC36" i="12" a="1"/>
  <c r="AA36" i="12" a="1"/>
  <c r="Y36" i="12" a="1"/>
  <c r="W36" i="12" a="1"/>
  <c r="U36" i="12" a="1"/>
  <c r="S36" i="12" a="1"/>
  <c r="Q36" i="12" a="1"/>
  <c r="O36" i="12" a="1"/>
  <c r="M36" i="12" a="1"/>
  <c r="BN35" i="12" a="1"/>
  <c r="CT35" i="12" a="1"/>
  <c r="DB35" i="12" a="1"/>
  <c r="BV35" i="12" a="1"/>
  <c r="CD35" i="12" a="1"/>
  <c r="CL35" i="12" a="1"/>
  <c r="BD35" i="12" a="1"/>
  <c r="CV35" i="12" a="1"/>
  <c r="CN35" i="12" a="1"/>
  <c r="CF35" i="12" a="1"/>
  <c r="BX35" i="12" a="1"/>
  <c r="BP35" i="12" a="1"/>
  <c r="BB35" i="12" a="1"/>
  <c r="AL35" i="12" a="1"/>
  <c r="CX35" i="12" a="1"/>
  <c r="CP35" i="12" a="1"/>
  <c r="CH35" i="12" a="1"/>
  <c r="BZ35" i="12" a="1"/>
  <c r="BR35" i="12" a="1"/>
  <c r="BJ35" i="12" a="1"/>
  <c r="AT35" i="12" a="1"/>
  <c r="V35" i="12" a="1"/>
  <c r="CZ35" i="12" a="1"/>
  <c r="CR35" i="12" a="1"/>
  <c r="CJ35" i="12" a="1"/>
  <c r="CB35" i="12" a="1"/>
  <c r="BT35" i="12" a="1"/>
  <c r="BL35" i="12" a="1"/>
  <c r="AV35" i="12" a="1"/>
  <c r="AN35" i="12" a="1"/>
  <c r="AF35" i="12" a="1"/>
  <c r="AB35" i="12" a="1"/>
  <c r="N35" i="12" a="1"/>
  <c r="BF35" i="12" a="1"/>
  <c r="AX35" i="12" a="1"/>
  <c r="AP35" i="12" a="1"/>
  <c r="AH35" i="12" a="1"/>
  <c r="X35" i="12" a="1"/>
  <c r="T35" i="12" a="1"/>
  <c r="BH35" i="12" a="1"/>
  <c r="AZ35" i="12" a="1"/>
  <c r="AR35" i="12" a="1"/>
  <c r="AJ35" i="12" a="1"/>
  <c r="AD35" i="12" a="1"/>
  <c r="P35" i="12" a="1"/>
  <c r="L35" i="12" a="1"/>
  <c r="Z35" i="12" a="1"/>
  <c r="R35" i="12" a="1"/>
  <c r="DC35" i="12" a="1"/>
  <c r="DA35" i="12" a="1"/>
  <c r="CY35" i="12" a="1"/>
  <c r="CW35" i="12" a="1"/>
  <c r="CU35" i="12" a="1"/>
  <c r="CS35" i="12" a="1"/>
  <c r="CQ35" i="12" a="1"/>
  <c r="CO35" i="12" a="1"/>
  <c r="CM35" i="12" a="1"/>
  <c r="CK35" i="12" a="1"/>
  <c r="CI35" i="12" a="1"/>
  <c r="CG35" i="12" a="1"/>
  <c r="CE35" i="12" a="1"/>
  <c r="CC35" i="12" a="1"/>
  <c r="CA35" i="12" a="1"/>
  <c r="BY35" i="12" a="1"/>
  <c r="BW35" i="12" a="1"/>
  <c r="BU35" i="12" a="1"/>
  <c r="BS35" i="12" a="1"/>
  <c r="BQ35" i="12" a="1"/>
  <c r="BO35" i="12" a="1"/>
  <c r="BM35" i="12" a="1"/>
  <c r="BK35" i="12" a="1"/>
  <c r="BI35" i="12" a="1"/>
  <c r="BG35" i="12" a="1"/>
  <c r="BE35" i="12" a="1"/>
  <c r="BC35" i="12" a="1"/>
  <c r="BA35" i="12" a="1"/>
  <c r="AY35" i="12" a="1"/>
  <c r="AW35" i="12" a="1"/>
  <c r="AU35" i="12" a="1"/>
  <c r="AS35" i="12" a="1"/>
  <c r="AQ35" i="12" a="1"/>
  <c r="AO35" i="12" a="1"/>
  <c r="AM35" i="12" a="1"/>
  <c r="AK35" i="12" a="1"/>
  <c r="AI35" i="12" a="1"/>
  <c r="AG35" i="12" a="1"/>
  <c r="AE35" i="12" a="1"/>
  <c r="AC35" i="12" a="1"/>
  <c r="AA35" i="12" a="1"/>
  <c r="Y35" i="12" a="1"/>
  <c r="W35" i="12" a="1"/>
  <c r="U35" i="12" a="1"/>
  <c r="S35" i="12" a="1"/>
  <c r="Q35" i="12" a="1"/>
  <c r="O35" i="12" a="1"/>
  <c r="M35" i="12" a="1"/>
  <c r="AN34" i="12" a="1"/>
  <c r="BP34" i="12" a="1"/>
  <c r="BB34" i="12" a="1"/>
  <c r="AJ34" i="12" a="1"/>
  <c r="V34" i="12" a="1"/>
  <c r="CZ34" i="12" a="1"/>
  <c r="CV34" i="12" a="1"/>
  <c r="CH34" i="12" a="1"/>
  <c r="BT34" i="12" a="1"/>
  <c r="CR34" i="12" a="1"/>
  <c r="CN34" i="12" a="1"/>
  <c r="BZ34" i="12" a="1"/>
  <c r="BL34" i="12" a="1"/>
  <c r="BH34" i="12" a="1"/>
  <c r="AT34" i="12" a="1"/>
  <c r="AF34" i="12" a="1"/>
  <c r="AB34" i="12" a="1"/>
  <c r="N34" i="12" a="1"/>
  <c r="CX34" i="12" a="1"/>
  <c r="CJ34" i="12" a="1"/>
  <c r="CF34" i="12" a="1"/>
  <c r="BR34" i="12" a="1"/>
  <c r="BD34" i="12" a="1"/>
  <c r="AZ34" i="12" a="1"/>
  <c r="AL34" i="12" a="1"/>
  <c r="X34" i="12" a="1"/>
  <c r="T34" i="12" a="1"/>
  <c r="CP34" i="12" a="1"/>
  <c r="CB34" i="12" a="1"/>
  <c r="BX34" i="12" a="1"/>
  <c r="BJ34" i="12" a="1"/>
  <c r="AV34" i="12" a="1"/>
  <c r="AR34" i="12" a="1"/>
  <c r="AD34" i="12" a="1"/>
  <c r="P34" i="12" a="1"/>
  <c r="L34" i="12" a="1"/>
  <c r="DB34" i="12" a="1"/>
  <c r="CT34" i="12" a="1"/>
  <c r="CL34" i="12" a="1"/>
  <c r="CD34" i="12" a="1"/>
  <c r="BV34" i="12" a="1"/>
  <c r="BN34" i="12" a="1"/>
  <c r="BF34" i="12" a="1"/>
  <c r="AX34" i="12" a="1"/>
  <c r="AP34" i="12" a="1"/>
  <c r="AH34" i="12" a="1"/>
  <c r="Z34" i="12" a="1"/>
  <c r="R34" i="12" a="1"/>
  <c r="DC34" i="12" a="1"/>
  <c r="DA34" i="12" a="1"/>
  <c r="CY34" i="12" a="1"/>
  <c r="CW34" i="12" a="1"/>
  <c r="CU34" i="12" a="1"/>
  <c r="CS34" i="12" a="1"/>
  <c r="CQ34" i="12" a="1"/>
  <c r="CO34" i="12" a="1"/>
  <c r="CM34" i="12" a="1"/>
  <c r="CK34" i="12" a="1"/>
  <c r="CI34" i="12" a="1"/>
  <c r="CG34" i="12" a="1"/>
  <c r="CE34" i="12" a="1"/>
  <c r="CC34" i="12" a="1"/>
  <c r="CA34" i="12" a="1"/>
  <c r="BY34" i="12" a="1"/>
  <c r="BW34" i="12" a="1"/>
  <c r="BU34" i="12" a="1"/>
  <c r="BS34" i="12" a="1"/>
  <c r="BQ34" i="12" a="1"/>
  <c r="BO34" i="12" a="1"/>
  <c r="BM34" i="12" a="1"/>
  <c r="BK34" i="12" a="1"/>
  <c r="BI34" i="12" a="1"/>
  <c r="BG34" i="12" a="1"/>
  <c r="BE34" i="12" a="1"/>
  <c r="BC34" i="12" a="1"/>
  <c r="BA34" i="12" a="1"/>
  <c r="AY34" i="12" a="1"/>
  <c r="AW34" i="12" a="1"/>
  <c r="AU34" i="12" a="1"/>
  <c r="AS34" i="12" a="1"/>
  <c r="AQ34" i="12" a="1"/>
  <c r="AO34" i="12" a="1"/>
  <c r="AM34" i="12" a="1"/>
  <c r="AK34" i="12" a="1"/>
  <c r="AI34" i="12" a="1"/>
  <c r="AG34" i="12" a="1"/>
  <c r="AE34" i="12" a="1"/>
  <c r="AC34" i="12" a="1"/>
  <c r="AA34" i="12" a="1"/>
  <c r="Y34" i="12" a="1"/>
  <c r="W34" i="12" a="1"/>
  <c r="U34" i="12" a="1"/>
  <c r="S34" i="12" a="1"/>
  <c r="Q34" i="12" a="1"/>
  <c r="O34" i="12" a="1"/>
  <c r="M34" i="12" a="1"/>
  <c r="V33" i="12" a="1"/>
  <c r="AJ33" i="12" a="1"/>
  <c r="CZ33" i="12" a="1"/>
  <c r="CV33" i="12" a="1"/>
  <c r="CH33" i="12" a="1"/>
  <c r="BT33" i="12" a="1"/>
  <c r="BP33" i="12" a="1"/>
  <c r="BB33" i="12" a="1"/>
  <c r="AN33" i="12" a="1"/>
  <c r="CR33" i="12" a="1"/>
  <c r="CN33" i="12" a="1"/>
  <c r="BZ33" i="12" a="1"/>
  <c r="BL33" i="12" a="1"/>
  <c r="BH33" i="12" a="1"/>
  <c r="AT33" i="12" a="1"/>
  <c r="AF33" i="12" a="1"/>
  <c r="AB33" i="12" a="1"/>
  <c r="N33" i="12" a="1"/>
  <c r="CX33" i="12" a="1"/>
  <c r="CJ33" i="12" a="1"/>
  <c r="CF33" i="12" a="1"/>
  <c r="BR33" i="12" a="1"/>
  <c r="BD33" i="12" a="1"/>
  <c r="AZ33" i="12" a="1"/>
  <c r="AL33" i="12" a="1"/>
  <c r="X33" i="12" a="1"/>
  <c r="T33" i="12" a="1"/>
  <c r="CP33" i="12" a="1"/>
  <c r="CB33" i="12" a="1"/>
  <c r="BX33" i="12" a="1"/>
  <c r="BJ33" i="12" a="1"/>
  <c r="AV33" i="12" a="1"/>
  <c r="AR33" i="12" a="1"/>
  <c r="AD33" i="12" a="1"/>
  <c r="P33" i="12" a="1"/>
  <c r="L33" i="12" a="1"/>
  <c r="DB33" i="12" a="1"/>
  <c r="CT33" i="12" a="1"/>
  <c r="CL33" i="12" a="1"/>
  <c r="CD33" i="12" a="1"/>
  <c r="BV33" i="12" a="1"/>
  <c r="BN33" i="12" a="1"/>
  <c r="BF33" i="12" a="1"/>
  <c r="AX33" i="12" a="1"/>
  <c r="AP33" i="12" a="1"/>
  <c r="AH33" i="12" a="1"/>
  <c r="Z33" i="12" a="1"/>
  <c r="R33" i="12" a="1"/>
  <c r="DC33" i="12" a="1"/>
  <c r="DA33" i="12" a="1"/>
  <c r="CY33" i="12" a="1"/>
  <c r="CW33" i="12" a="1"/>
  <c r="CU33" i="12" a="1"/>
  <c r="CS33" i="12" a="1"/>
  <c r="CQ33" i="12" a="1"/>
  <c r="CO33" i="12" a="1"/>
  <c r="CM33" i="12" a="1"/>
  <c r="CK33" i="12" a="1"/>
  <c r="CI33" i="12" a="1"/>
  <c r="CG33" i="12" a="1"/>
  <c r="CE33" i="12" a="1"/>
  <c r="CC33" i="12" a="1"/>
  <c r="CA33" i="12" a="1"/>
  <c r="BY33" i="12" a="1"/>
  <c r="BW33" i="12" a="1"/>
  <c r="BU33" i="12" a="1"/>
  <c r="BS33" i="12" a="1"/>
  <c r="BQ33" i="12" a="1"/>
  <c r="BO33" i="12" a="1"/>
  <c r="BM33" i="12" a="1"/>
  <c r="BK33" i="12" a="1"/>
  <c r="BI33" i="12" a="1"/>
  <c r="BG33" i="12" a="1"/>
  <c r="BE33" i="12" a="1"/>
  <c r="BC33" i="12" a="1"/>
  <c r="BA33" i="12" a="1"/>
  <c r="AY33" i="12" a="1"/>
  <c r="AW33" i="12" a="1"/>
  <c r="AU33" i="12" a="1"/>
  <c r="AS33" i="12" a="1"/>
  <c r="AQ33" i="12" a="1"/>
  <c r="AO33" i="12" a="1"/>
  <c r="AM33" i="12" a="1"/>
  <c r="AK33" i="12" a="1"/>
  <c r="AI33" i="12" a="1"/>
  <c r="AG33" i="12" a="1"/>
  <c r="AE33" i="12" a="1"/>
  <c r="AC33" i="12" a="1"/>
  <c r="AA33" i="12" a="1"/>
  <c r="Y33" i="12" a="1"/>
  <c r="W33" i="12" a="1"/>
  <c r="U33" i="12" a="1"/>
  <c r="S33" i="12" a="1"/>
  <c r="Q33" i="12" a="1"/>
  <c r="O33" i="12" a="1"/>
  <c r="M33" i="12" a="1"/>
  <c r="CZ32" i="12" a="1"/>
  <c r="CV32" i="12" a="1"/>
  <c r="CH32" i="12" a="1"/>
  <c r="BT32" i="12" a="1"/>
  <c r="V32" i="12" a="1"/>
  <c r="BP32" i="12" a="1"/>
  <c r="BB32" i="12" a="1"/>
  <c r="AL32" i="12" a="1"/>
  <c r="P32" i="12" a="1"/>
  <c r="AF32" i="12" a="1"/>
  <c r="CR32" i="12" a="1"/>
  <c r="CN32" i="12" a="1"/>
  <c r="BZ32" i="12" a="1"/>
  <c r="BL32" i="12" a="1"/>
  <c r="BH32" i="12" a="1"/>
  <c r="AT32" i="12" a="1"/>
  <c r="AP32" i="12" a="1"/>
  <c r="AJ32" i="12" a="1"/>
  <c r="Z32" i="12" a="1"/>
  <c r="T32" i="12" a="1"/>
  <c r="CX32" i="12" a="1"/>
  <c r="CJ32" i="12" a="1"/>
  <c r="CF32" i="12" a="1"/>
  <c r="BR32" i="12" a="1"/>
  <c r="BD32" i="12" a="1"/>
  <c r="AZ32" i="12" a="1"/>
  <c r="AN32" i="12" a="1"/>
  <c r="AD32" i="12" a="1"/>
  <c r="X32" i="12" a="1"/>
  <c r="N32" i="12" a="1"/>
  <c r="CP32" i="12" a="1"/>
  <c r="CB32" i="12" a="1"/>
  <c r="BX32" i="12" a="1"/>
  <c r="BJ32" i="12" a="1"/>
  <c r="AV32" i="12" a="1"/>
  <c r="AR32" i="12" a="1"/>
  <c r="AH32" i="12" a="1"/>
  <c r="AB32" i="12" a="1"/>
  <c r="R32" i="12" a="1"/>
  <c r="L32" i="12" a="1"/>
  <c r="DB32" i="12" a="1"/>
  <c r="CT32" i="12" a="1"/>
  <c r="CL32" i="12" a="1"/>
  <c r="CD32" i="12" a="1"/>
  <c r="BV32" i="12" a="1"/>
  <c r="BN32" i="12" a="1"/>
  <c r="BF32" i="12" a="1"/>
  <c r="AX32" i="12" a="1"/>
  <c r="DC32" i="12" a="1"/>
  <c r="DA32" i="12" a="1"/>
  <c r="CY32" i="12" a="1"/>
  <c r="CW32" i="12" a="1"/>
  <c r="CU32" i="12" a="1"/>
  <c r="CS32" i="12" a="1"/>
  <c r="CQ32" i="12" a="1"/>
  <c r="CO32" i="12" a="1"/>
  <c r="CM32" i="12" a="1"/>
  <c r="CK32" i="12" a="1"/>
  <c r="CI32" i="12" a="1"/>
  <c r="CG32" i="12" a="1"/>
  <c r="CE32" i="12" a="1"/>
  <c r="CC32" i="12" a="1"/>
  <c r="CA32" i="12" a="1"/>
  <c r="BY32" i="12" a="1"/>
  <c r="BW32" i="12" a="1"/>
  <c r="BU32" i="12" a="1"/>
  <c r="BS32" i="12" a="1"/>
  <c r="BQ32" i="12" a="1"/>
  <c r="BO32" i="12" a="1"/>
  <c r="BM32" i="12" a="1"/>
  <c r="BK32" i="12" a="1"/>
  <c r="BI32" i="12" a="1"/>
  <c r="BG32" i="12" a="1"/>
  <c r="BE32" i="12" a="1"/>
  <c r="BC32" i="12" a="1"/>
  <c r="BA32" i="12" a="1"/>
  <c r="AY32" i="12" a="1"/>
  <c r="AW32" i="12" a="1"/>
  <c r="AU32" i="12" a="1"/>
  <c r="AS32" i="12" a="1"/>
  <c r="AQ32" i="12" a="1"/>
  <c r="AO32" i="12" a="1"/>
  <c r="AM32" i="12" a="1"/>
  <c r="AK32" i="12" a="1"/>
  <c r="AI32" i="12" a="1"/>
  <c r="AG32" i="12" a="1"/>
  <c r="AE32" i="12" a="1"/>
  <c r="AC32" i="12" a="1"/>
  <c r="AA32" i="12" a="1"/>
  <c r="Y32" i="12" a="1"/>
  <c r="W32" i="12" a="1"/>
  <c r="U32" i="12" a="1"/>
  <c r="S32" i="12" a="1"/>
  <c r="Q32" i="12" a="1"/>
  <c r="O32" i="12" a="1"/>
  <c r="M32" i="12" a="1"/>
  <c r="CB31" i="12" a="1"/>
  <c r="AL31" i="12" a="1"/>
  <c r="CX31" i="12" a="1"/>
  <c r="CR31" i="12" a="1"/>
  <c r="BB31" i="12" a="1"/>
  <c r="AF31" i="12" a="1"/>
  <c r="BR31" i="12" a="1"/>
  <c r="AV31" i="12" a="1"/>
  <c r="CH31" i="12" a="1"/>
  <c r="BL31" i="12" a="1"/>
  <c r="DB31" i="12" a="1"/>
  <c r="CV31" i="12" a="1"/>
  <c r="CL31" i="12" a="1"/>
  <c r="CF31" i="12" a="1"/>
  <c r="BV31" i="12" a="1"/>
  <c r="BP31" i="12" a="1"/>
  <c r="BF31" i="12" a="1"/>
  <c r="AZ31" i="12" a="1"/>
  <c r="AP31" i="12" a="1"/>
  <c r="AJ31" i="12" a="1"/>
  <c r="Z31" i="12" a="1"/>
  <c r="R31" i="12" a="1"/>
  <c r="CZ31" i="12" a="1"/>
  <c r="CP31" i="12" a="1"/>
  <c r="CJ31" i="12" a="1"/>
  <c r="BZ31" i="12" a="1"/>
  <c r="BT31" i="12" a="1"/>
  <c r="BJ31" i="12" a="1"/>
  <c r="BD31" i="12" a="1"/>
  <c r="AT31" i="12" a="1"/>
  <c r="AN31" i="12" a="1"/>
  <c r="AD31" i="12" a="1"/>
  <c r="CT31" i="12" a="1"/>
  <c r="CN31" i="12" a="1"/>
  <c r="CD31" i="12" a="1"/>
  <c r="BX31" i="12" a="1"/>
  <c r="BN31" i="12" a="1"/>
  <c r="BH31" i="12" a="1"/>
  <c r="AX31" i="12" a="1"/>
  <c r="AR31" i="12" a="1"/>
  <c r="AH31" i="12" a="1"/>
  <c r="AB31" i="12" a="1"/>
  <c r="V31" i="12" a="1"/>
  <c r="N31" i="12" a="1"/>
  <c r="X31" i="12" a="1"/>
  <c r="T31" i="12" a="1"/>
  <c r="P31" i="12" a="1"/>
  <c r="L31" i="12" a="1"/>
  <c r="DC31" i="12" a="1"/>
  <c r="DA31" i="12" a="1"/>
  <c r="CY31" i="12" a="1"/>
  <c r="CW31" i="12" a="1"/>
  <c r="CU31" i="12" a="1"/>
  <c r="CS31" i="12" a="1"/>
  <c r="CQ31" i="12" a="1"/>
  <c r="CO31" i="12" a="1"/>
  <c r="CM31" i="12" a="1"/>
  <c r="CK31" i="12" a="1"/>
  <c r="CI31" i="12" a="1"/>
  <c r="CG31" i="12" a="1"/>
  <c r="CE31" i="12" a="1"/>
  <c r="CC31" i="12" a="1"/>
  <c r="CA31" i="12" a="1"/>
  <c r="BY31" i="12" a="1"/>
  <c r="BW31" i="12" a="1"/>
  <c r="BU31" i="12" a="1"/>
  <c r="BS31" i="12" a="1"/>
  <c r="BQ31" i="12" a="1"/>
  <c r="BO31" i="12" a="1"/>
  <c r="BM31" i="12" a="1"/>
  <c r="BK31" i="12" a="1"/>
  <c r="BI31" i="12" a="1"/>
  <c r="BG31" i="12" a="1"/>
  <c r="BE31" i="12" a="1"/>
  <c r="BC31" i="12" a="1"/>
  <c r="BA31" i="12" a="1"/>
  <c r="AY31" i="12" a="1"/>
  <c r="AW31" i="12" a="1"/>
  <c r="AU31" i="12" a="1"/>
  <c r="AS31" i="12" a="1"/>
  <c r="AQ31" i="12" a="1"/>
  <c r="AO31" i="12" a="1"/>
  <c r="AM31" i="12" a="1"/>
  <c r="AK31" i="12" a="1"/>
  <c r="AI31" i="12" a="1"/>
  <c r="AG31" i="12" a="1"/>
  <c r="AE31" i="12" a="1"/>
  <c r="AC31" i="12" a="1"/>
  <c r="AA31" i="12" a="1"/>
  <c r="Y31" i="12" a="1"/>
  <c r="W31" i="12" a="1"/>
  <c r="U31" i="12" a="1"/>
  <c r="S31" i="12" a="1"/>
  <c r="Q31" i="12" a="1"/>
  <c r="O31" i="12" a="1"/>
  <c r="M31" i="12" a="1"/>
  <c r="DB30" i="12" a="1"/>
  <c r="CT30" i="12" a="1"/>
  <c r="CL30" i="12" a="1"/>
  <c r="CD30" i="12" a="1"/>
  <c r="BV30" i="12" a="1"/>
  <c r="BN30" i="12" a="1"/>
  <c r="BF30" i="12" a="1"/>
  <c r="AX30" i="12" a="1"/>
  <c r="AP30" i="12" a="1"/>
  <c r="AH30" i="12" a="1"/>
  <c r="Z30" i="12" a="1"/>
  <c r="R30" i="12" a="1"/>
  <c r="CX30" i="12" a="1"/>
  <c r="CP30" i="12" a="1"/>
  <c r="CH30" i="12" a="1"/>
  <c r="BZ30" i="12" a="1"/>
  <c r="BR30" i="12" a="1"/>
  <c r="BJ30" i="12" a="1"/>
  <c r="BB30" i="12" a="1"/>
  <c r="AT30" i="12" a="1"/>
  <c r="AL30" i="12" a="1"/>
  <c r="AD30" i="12" a="1"/>
  <c r="V30" i="12" a="1"/>
  <c r="N30" i="12" a="1"/>
  <c r="CZ30" i="12" a="1"/>
  <c r="CV30" i="12" a="1"/>
  <c r="CR30" i="12" a="1"/>
  <c r="CN30" i="12" a="1"/>
  <c r="CJ30" i="12" a="1"/>
  <c r="CF30" i="12" a="1"/>
  <c r="CB30" i="12" a="1"/>
  <c r="BX30" i="12" a="1"/>
  <c r="BT30" i="12" a="1"/>
  <c r="BP30" i="12" a="1"/>
  <c r="BL30" i="12" a="1"/>
  <c r="BH30" i="12" a="1"/>
  <c r="BD30" i="12" a="1"/>
  <c r="AZ30" i="12" a="1"/>
  <c r="AV30" i="12" a="1"/>
  <c r="AR30" i="12" a="1"/>
  <c r="AN30" i="12" a="1"/>
  <c r="AJ30" i="12" a="1"/>
  <c r="AF30" i="12" a="1"/>
  <c r="AB30" i="12" a="1"/>
  <c r="X30" i="12" a="1"/>
  <c r="T30" i="12" a="1"/>
  <c r="P30" i="12" a="1"/>
  <c r="L30" i="12" a="1"/>
  <c r="DC30" i="12" a="1"/>
  <c r="DA30" i="12" a="1"/>
  <c r="CY30" i="12" a="1"/>
  <c r="CW30" i="12" a="1"/>
  <c r="CU30" i="12" a="1"/>
  <c r="CS30" i="12" a="1"/>
  <c r="CQ30" i="12" a="1"/>
  <c r="CO30" i="12" a="1"/>
  <c r="CM30" i="12" a="1"/>
  <c r="CK30" i="12" a="1"/>
  <c r="CI30" i="12" a="1"/>
  <c r="CG30" i="12" a="1"/>
  <c r="CE30" i="12" a="1"/>
  <c r="CC30" i="12" a="1"/>
  <c r="CA30" i="12" a="1"/>
  <c r="BY30" i="12" a="1"/>
  <c r="BW30" i="12" a="1"/>
  <c r="BU30" i="12" a="1"/>
  <c r="BS30" i="12" a="1"/>
  <c r="BQ30" i="12" a="1"/>
  <c r="BO30" i="12" a="1"/>
  <c r="BM30" i="12" a="1"/>
  <c r="BK30" i="12" a="1"/>
  <c r="BI30" i="12" a="1"/>
  <c r="BG30" i="12" a="1"/>
  <c r="BE30" i="12" a="1"/>
  <c r="BC30" i="12" a="1"/>
  <c r="BA30" i="12" a="1"/>
  <c r="AY30" i="12" a="1"/>
  <c r="AW30" i="12" a="1"/>
  <c r="AU30" i="12" a="1"/>
  <c r="AS30" i="12" a="1"/>
  <c r="AQ30" i="12" a="1"/>
  <c r="AO30" i="12" a="1"/>
  <c r="AM30" i="12" a="1"/>
  <c r="AK30" i="12" a="1"/>
  <c r="AI30" i="12" a="1"/>
  <c r="AG30" i="12" a="1"/>
  <c r="AE30" i="12" a="1"/>
  <c r="AC30" i="12" a="1"/>
  <c r="AA30" i="12" a="1"/>
  <c r="Y30" i="12" a="1"/>
  <c r="W30" i="12" a="1"/>
  <c r="U30" i="12" a="1"/>
  <c r="S30" i="12" a="1"/>
  <c r="Q30" i="12" a="1"/>
  <c r="O30" i="12" a="1"/>
  <c r="M30" i="12" a="1"/>
  <c r="AG29" i="12" a="1"/>
  <c r="BM29" i="12" a="1"/>
  <c r="V29" i="12" a="1"/>
  <c r="BB29" i="12" a="1"/>
  <c r="DB29" i="12" a="1"/>
  <c r="CT29" i="12" a="1"/>
  <c r="CL29" i="12" a="1"/>
  <c r="CD29" i="12" a="1"/>
  <c r="BV29" i="12" a="1"/>
  <c r="BL29" i="12" a="1"/>
  <c r="AQ29" i="12" a="1"/>
  <c r="AF29" i="12" a="1"/>
  <c r="BR29" i="12" a="1"/>
  <c r="AW29" i="12" a="1"/>
  <c r="AL29" i="12" a="1"/>
  <c r="Q29" i="12" a="1"/>
  <c r="CX29" i="12" a="1"/>
  <c r="CP29" i="12" a="1"/>
  <c r="CH29" i="12" a="1"/>
  <c r="BZ29" i="12" a="1"/>
  <c r="BG29" i="12" a="1"/>
  <c r="AV29" i="12" a="1"/>
  <c r="AA29" i="12" a="1"/>
  <c r="P29" i="12" a="1"/>
  <c r="BJ29" i="12" a="1"/>
  <c r="BE29" i="12" a="1"/>
  <c r="AT29" i="12" a="1"/>
  <c r="AO29" i="12" a="1"/>
  <c r="AD29" i="12" a="1"/>
  <c r="Y29" i="12" a="1"/>
  <c r="N29" i="12" a="1"/>
  <c r="CZ29" i="12" a="1"/>
  <c r="CV29" i="12" a="1"/>
  <c r="CR29" i="12" a="1"/>
  <c r="CN29" i="12" a="1"/>
  <c r="CJ29" i="12" a="1"/>
  <c r="CF29" i="12" a="1"/>
  <c r="CB29" i="12" a="1"/>
  <c r="BX29" i="12" a="1"/>
  <c r="BT29" i="12" a="1"/>
  <c r="BO29" i="12" a="1"/>
  <c r="BD29" i="12" a="1"/>
  <c r="AY29" i="12" a="1"/>
  <c r="AN29" i="12" a="1"/>
  <c r="AI29" i="12" a="1"/>
  <c r="X29" i="12" a="1"/>
  <c r="S29" i="12" a="1"/>
  <c r="BQ29" i="12" a="1"/>
  <c r="BN29" i="12" a="1"/>
  <c r="BI29" i="12" a="1"/>
  <c r="BF29" i="12" a="1"/>
  <c r="BA29" i="12" a="1"/>
  <c r="AX29" i="12" a="1"/>
  <c r="AS29" i="12" a="1"/>
  <c r="AP29" i="12" a="1"/>
  <c r="AK29" i="12" a="1"/>
  <c r="AH29" i="12" a="1"/>
  <c r="AC29" i="12" a="1"/>
  <c r="Z29" i="12" a="1"/>
  <c r="U29" i="12" a="1"/>
  <c r="R29" i="12" a="1"/>
  <c r="M29" i="12" a="1"/>
  <c r="DC29" i="12" a="1"/>
  <c r="DA29" i="12" a="1"/>
  <c r="CY29" i="12" a="1"/>
  <c r="CW29" i="12" a="1"/>
  <c r="CU29" i="12" a="1"/>
  <c r="CS29" i="12" a="1"/>
  <c r="CQ29" i="12" a="1"/>
  <c r="CO29" i="12" a="1"/>
  <c r="CM29" i="12" a="1"/>
  <c r="CK29" i="12" a="1"/>
  <c r="CI29" i="12" a="1"/>
  <c r="CG29" i="12" a="1"/>
  <c r="CE29" i="12" a="1"/>
  <c r="CC29" i="12" a="1"/>
  <c r="CA29" i="12" a="1"/>
  <c r="BY29" i="12" a="1"/>
  <c r="BW29" i="12" a="1"/>
  <c r="BU29" i="12" a="1"/>
  <c r="BS29" i="12" a="1"/>
  <c r="BP29" i="12" a="1"/>
  <c r="BK29" i="12" a="1"/>
  <c r="BH29" i="12" a="1"/>
  <c r="BC29" i="12" a="1"/>
  <c r="AZ29" i="12" a="1"/>
  <c r="AU29" i="12" a="1"/>
  <c r="AR29" i="12" a="1"/>
  <c r="AM29" i="12" a="1"/>
  <c r="AJ29" i="12" a="1"/>
  <c r="AE29" i="12" a="1"/>
  <c r="AB29" i="12" a="1"/>
  <c r="W29" i="12" a="1"/>
  <c r="T29" i="12" a="1"/>
  <c r="O29" i="12" a="1"/>
  <c r="L29" i="12" a="1"/>
  <c r="CH28" i="12" a="1"/>
  <c r="AG28" i="12" a="1"/>
  <c r="BM28" i="12" a="1"/>
  <c r="V28" i="12" a="1"/>
  <c r="CS28" i="12" a="1"/>
  <c r="BB28" i="12" a="1"/>
  <c r="DC28" i="12" a="1"/>
  <c r="CR28" i="12" a="1"/>
  <c r="BW28" i="12" a="1"/>
  <c r="BL28" i="12" a="1"/>
  <c r="AQ28" i="12" a="1"/>
  <c r="AF28" i="12" a="1"/>
  <c r="CX28" i="12" a="1"/>
  <c r="CC28" i="12" a="1"/>
  <c r="BR28" i="12" a="1"/>
  <c r="AW28" i="12" a="1"/>
  <c r="AL28" i="12" a="1"/>
  <c r="Q28" i="12" a="1"/>
  <c r="CM28" i="12" a="1"/>
  <c r="CB28" i="12" a="1"/>
  <c r="BG28" i="12" a="1"/>
  <c r="AV28" i="12" a="1"/>
  <c r="AA28" i="12" a="1"/>
  <c r="P28" i="12" a="1"/>
  <c r="DA28" i="12" a="1"/>
  <c r="CP28" i="12" a="1"/>
  <c r="CK28" i="12" a="1"/>
  <c r="BZ28" i="12" a="1"/>
  <c r="BU28" i="12" a="1"/>
  <c r="BJ28" i="12" a="1"/>
  <c r="BE28" i="12" a="1"/>
  <c r="AT28" i="12" a="1"/>
  <c r="AO28" i="12" a="1"/>
  <c r="AD28" i="12" a="1"/>
  <c r="Y28" i="12" a="1"/>
  <c r="N28" i="12" a="1"/>
  <c r="CZ28" i="12" a="1"/>
  <c r="CU28" i="12" a="1"/>
  <c r="CJ28" i="12" a="1"/>
  <c r="CE28" i="12" a="1"/>
  <c r="BT28" i="12" a="1"/>
  <c r="BO28" i="12" a="1"/>
  <c r="BD28" i="12" a="1"/>
  <c r="AY28" i="12" a="1"/>
  <c r="AN28" i="12" a="1"/>
  <c r="AI28" i="12" a="1"/>
  <c r="X28" i="12" a="1"/>
  <c r="S28" i="12" a="1"/>
  <c r="DB28" i="12" a="1"/>
  <c r="CW28" i="12" a="1"/>
  <c r="CT28" i="12" a="1"/>
  <c r="CO28" i="12" a="1"/>
  <c r="CL28" i="12" a="1"/>
  <c r="CG28" i="12" a="1"/>
  <c r="CD28" i="12" a="1"/>
  <c r="BY28" i="12" a="1"/>
  <c r="BV28" i="12" a="1"/>
  <c r="BQ28" i="12" a="1"/>
  <c r="BN28" i="12" a="1"/>
  <c r="BI28" i="12" a="1"/>
  <c r="BF28" i="12" a="1"/>
  <c r="BA28" i="12" a="1"/>
  <c r="AX28" i="12" a="1"/>
  <c r="AS28" i="12" a="1"/>
  <c r="AP28" i="12" a="1"/>
  <c r="AK28" i="12" a="1"/>
  <c r="AH28" i="12" a="1"/>
  <c r="AC28" i="12" a="1"/>
  <c r="Z28" i="12" a="1"/>
  <c r="U28" i="12" a="1"/>
  <c r="R28" i="12" a="1"/>
  <c r="M28" i="12" a="1"/>
  <c r="CY28" i="12" a="1"/>
  <c r="CV28" i="12" a="1"/>
  <c r="CQ28" i="12" a="1"/>
  <c r="CN28" i="12" a="1"/>
  <c r="CI28" i="12" a="1"/>
  <c r="CF28" i="12" a="1"/>
  <c r="CA28" i="12" a="1"/>
  <c r="BX28" i="12" a="1"/>
  <c r="BS28" i="12" a="1"/>
  <c r="BP28" i="12" a="1"/>
  <c r="BK28" i="12" a="1"/>
  <c r="BH28" i="12" a="1"/>
  <c r="BC28" i="12" a="1"/>
  <c r="AZ28" i="12" a="1"/>
  <c r="AU28" i="12" a="1"/>
  <c r="AR28" i="12" a="1"/>
  <c r="AM28" i="12" a="1"/>
  <c r="AJ28" i="12" a="1"/>
  <c r="AE28" i="12" a="1"/>
  <c r="AB28" i="12" a="1"/>
  <c r="W28" i="12" a="1"/>
  <c r="T28" i="12" a="1"/>
  <c r="O28" i="12" a="1"/>
  <c r="L28" i="12" a="1"/>
  <c r="BB27" i="12" a="1"/>
  <c r="CS27" i="12" a="1"/>
  <c r="CH27" i="12" a="1"/>
  <c r="AG27" i="12" a="1"/>
  <c r="BM27" i="12" a="1"/>
  <c r="V27" i="12" a="1"/>
  <c r="DC27" i="12" a="1"/>
  <c r="CR27" i="12" a="1"/>
  <c r="BW27" i="12" a="1"/>
  <c r="BL27" i="12" a="1"/>
  <c r="AQ27" i="12" a="1"/>
  <c r="AF27" i="12" a="1"/>
  <c r="CX27" i="12" a="1"/>
  <c r="CC27" i="12" a="1"/>
  <c r="BR27" i="12" a="1"/>
  <c r="AW27" i="12" a="1"/>
  <c r="AL27" i="12" a="1"/>
  <c r="Q27" i="12" a="1"/>
  <c r="CM27" i="12" a="1"/>
  <c r="CB27" i="12" a="1"/>
  <c r="BG27" i="12" a="1"/>
  <c r="AV27" i="12" a="1"/>
  <c r="AA27" i="12" a="1"/>
  <c r="P27" i="12" a="1"/>
  <c r="DA27" i="12" a="1"/>
  <c r="CP27" i="12" a="1"/>
  <c r="CK27" i="12" a="1"/>
  <c r="BZ27" i="12" a="1"/>
  <c r="BU27" i="12" a="1"/>
  <c r="BJ27" i="12" a="1"/>
  <c r="BE27" i="12" a="1"/>
  <c r="AT27" i="12" a="1"/>
  <c r="AO27" i="12" a="1"/>
  <c r="AD27" i="12" a="1"/>
  <c r="Y27" i="12" a="1"/>
  <c r="N27" i="12" a="1"/>
  <c r="CZ27" i="12" a="1"/>
  <c r="CU27" i="12" a="1"/>
  <c r="CJ27" i="12" a="1"/>
  <c r="CE27" i="12" a="1"/>
  <c r="BT27" i="12" a="1"/>
  <c r="BO27" i="12" a="1"/>
  <c r="BD27" i="12" a="1"/>
  <c r="AY27" i="12" a="1"/>
  <c r="AN27" i="12" a="1"/>
  <c r="AI27" i="12" a="1"/>
  <c r="X27" i="12" a="1"/>
  <c r="S27" i="12" a="1"/>
  <c r="DB27" i="12" a="1"/>
  <c r="CW27" i="12" a="1"/>
  <c r="CT27" i="12" a="1"/>
  <c r="CO27" i="12" a="1"/>
  <c r="CL27" i="12" a="1"/>
  <c r="CG27" i="12" a="1"/>
  <c r="CD27" i="12" a="1"/>
  <c r="BY27" i="12" a="1"/>
  <c r="BV27" i="12" a="1"/>
  <c r="BQ27" i="12" a="1"/>
  <c r="BN27" i="12" a="1"/>
  <c r="BI27" i="12" a="1"/>
  <c r="BF27" i="12" a="1"/>
  <c r="BA27" i="12" a="1"/>
  <c r="AX27" i="12" a="1"/>
  <c r="AS27" i="12" a="1"/>
  <c r="AP27" i="12" a="1"/>
  <c r="AK27" i="12" a="1"/>
  <c r="AH27" i="12" a="1"/>
  <c r="AC27" i="12" a="1"/>
  <c r="Z27" i="12" a="1"/>
  <c r="U27" i="12" a="1"/>
  <c r="R27" i="12" a="1"/>
  <c r="M27" i="12" a="1"/>
  <c r="CY27" i="12" a="1"/>
  <c r="CV27" i="12" a="1"/>
  <c r="CQ27" i="12" a="1"/>
  <c r="CN27" i="12" a="1"/>
  <c r="CI27" i="12" a="1"/>
  <c r="CF27" i="12" a="1"/>
  <c r="CA27" i="12" a="1"/>
  <c r="BX27" i="12" a="1"/>
  <c r="BS27" i="12" a="1"/>
  <c r="BP27" i="12" a="1"/>
  <c r="BK27" i="12" a="1"/>
  <c r="BH27" i="12" a="1"/>
  <c r="BC27" i="12" a="1"/>
  <c r="AZ27" i="12" a="1"/>
  <c r="AU27" i="12" a="1"/>
  <c r="AR27" i="12" a="1"/>
  <c r="AM27" i="12" a="1"/>
  <c r="AJ27" i="12" a="1"/>
  <c r="AE27" i="12" a="1"/>
  <c r="AB27" i="12" a="1"/>
  <c r="W27" i="12" a="1"/>
  <c r="T27" i="12" a="1"/>
  <c r="O27" i="12" a="1"/>
  <c r="L27" i="12" a="1"/>
  <c r="BM26" i="12" a="1"/>
  <c r="V26" i="12" a="1"/>
  <c r="CS26" i="12" a="1"/>
  <c r="BB26" i="12" a="1"/>
  <c r="CH26" i="12" a="1"/>
  <c r="AG26" i="12" a="1"/>
  <c r="DC26" i="12" a="1"/>
  <c r="CR26" i="12" a="1"/>
  <c r="BW26" i="12" a="1"/>
  <c r="BL26" i="12" a="1"/>
  <c r="AQ26" i="12" a="1"/>
  <c r="AF26" i="12" a="1"/>
  <c r="CX26" i="12" a="1"/>
  <c r="CC26" i="12" a="1"/>
  <c r="BR26" i="12" a="1"/>
  <c r="AW26" i="12" a="1"/>
  <c r="AL26" i="12" a="1"/>
  <c r="Q26" i="12" a="1"/>
  <c r="CM26" i="12" a="1"/>
  <c r="CB26" i="12" a="1"/>
  <c r="BG26" i="12" a="1"/>
  <c r="AV26" i="12" a="1"/>
  <c r="AA26" i="12" a="1"/>
  <c r="P26" i="12" a="1"/>
  <c r="DA26" i="12" a="1"/>
  <c r="CP26" i="12" a="1"/>
  <c r="CK26" i="12" a="1"/>
  <c r="BZ26" i="12" a="1"/>
  <c r="BU26" i="12" a="1"/>
  <c r="BJ26" i="12" a="1"/>
  <c r="BE26" i="12" a="1"/>
  <c r="AT26" i="12" a="1"/>
  <c r="AO26" i="12" a="1"/>
  <c r="AD26" i="12" a="1"/>
  <c r="Y26" i="12" a="1"/>
  <c r="N26" i="12" a="1"/>
  <c r="CZ26" i="12" a="1"/>
  <c r="CU26" i="12" a="1"/>
  <c r="CJ26" i="12" a="1"/>
  <c r="CE26" i="12" a="1"/>
  <c r="BT26" i="12" a="1"/>
  <c r="BO26" i="12" a="1"/>
  <c r="BD26" i="12" a="1"/>
  <c r="AY26" i="12" a="1"/>
  <c r="AN26" i="12" a="1"/>
  <c r="AI26" i="12" a="1"/>
  <c r="X26" i="12" a="1"/>
  <c r="S26" i="12" a="1"/>
  <c r="DB26" i="12" a="1"/>
  <c r="CW26" i="12" a="1"/>
  <c r="CT26" i="12" a="1"/>
  <c r="CO26" i="12" a="1"/>
  <c r="CL26" i="12" a="1"/>
  <c r="CG26" i="12" a="1"/>
  <c r="CD26" i="12" a="1"/>
  <c r="BY26" i="12" a="1"/>
  <c r="BV26" i="12" a="1"/>
  <c r="BQ26" i="12" a="1"/>
  <c r="BN26" i="12" a="1"/>
  <c r="BI26" i="12" a="1"/>
  <c r="BF26" i="12" a="1"/>
  <c r="BA26" i="12" a="1"/>
  <c r="AX26" i="12" a="1"/>
  <c r="AS26" i="12" a="1"/>
  <c r="AP26" i="12" a="1"/>
  <c r="AK26" i="12" a="1"/>
  <c r="AH26" i="12" a="1"/>
  <c r="AC26" i="12" a="1"/>
  <c r="Z26" i="12" a="1"/>
  <c r="U26" i="12" a="1"/>
  <c r="R26" i="12" a="1"/>
  <c r="M26" i="12" a="1"/>
  <c r="CY26" i="12" a="1"/>
  <c r="CV26" i="12" a="1"/>
  <c r="CQ26" i="12" a="1"/>
  <c r="CN26" i="12" a="1"/>
  <c r="CI26" i="12" a="1"/>
  <c r="CF26" i="12" a="1"/>
  <c r="CA26" i="12" a="1"/>
  <c r="BX26" i="12" a="1"/>
  <c r="BS26" i="12" a="1"/>
  <c r="BP26" i="12" a="1"/>
  <c r="BK26" i="12" a="1"/>
  <c r="BH26" i="12" a="1"/>
  <c r="BC26" i="12" a="1"/>
  <c r="AZ26" i="12" a="1"/>
  <c r="AU26" i="12" a="1"/>
  <c r="AR26" i="12" a="1"/>
  <c r="AM26" i="12" a="1"/>
  <c r="AJ26" i="12" a="1"/>
  <c r="AE26" i="12" a="1"/>
  <c r="AB26" i="12" a="1"/>
  <c r="W26" i="12" a="1"/>
  <c r="T26" i="12" a="1"/>
  <c r="O26" i="12" a="1"/>
  <c r="L26" i="12" a="1"/>
  <c r="AG25" i="12" a="1"/>
  <c r="BM25" i="12" a="1"/>
  <c r="V25" i="12" a="1"/>
  <c r="CS25" i="12" a="1"/>
  <c r="BB25" i="12" a="1"/>
  <c r="CH25" i="12" a="1"/>
  <c r="DC25" i="12" a="1"/>
  <c r="CR25" i="12" a="1"/>
  <c r="BW25" i="12" a="1"/>
  <c r="BL25" i="12" a="1"/>
  <c r="AQ25" i="12" a="1"/>
  <c r="AF25" i="12" a="1"/>
  <c r="CX25" i="12" a="1"/>
  <c r="CC25" i="12" a="1"/>
  <c r="BR25" i="12" a="1"/>
  <c r="AW25" i="12" a="1"/>
  <c r="AL25" i="12" a="1"/>
  <c r="Q25" i="12" a="1"/>
  <c r="CM25" i="12" a="1"/>
  <c r="CB25" i="12" a="1"/>
  <c r="BG25" i="12" a="1"/>
  <c r="AV25" i="12" a="1"/>
  <c r="AA25" i="12" a="1"/>
  <c r="P25" i="12" a="1"/>
  <c r="DA25" i="12" a="1"/>
  <c r="CP25" i="12" a="1"/>
  <c r="CK25" i="12" a="1"/>
  <c r="BZ25" i="12" a="1"/>
  <c r="BU25" i="12" a="1"/>
  <c r="BJ25" i="12" a="1"/>
  <c r="BE25" i="12" a="1"/>
  <c r="AT25" i="12" a="1"/>
  <c r="AO25" i="12" a="1"/>
  <c r="AD25" i="12" a="1"/>
  <c r="Y25" i="12" a="1"/>
  <c r="N25" i="12" a="1"/>
  <c r="CZ25" i="12" a="1"/>
  <c r="CU25" i="12" a="1"/>
  <c r="CJ25" i="12" a="1"/>
  <c r="CE25" i="12" a="1"/>
  <c r="BT25" i="12" a="1"/>
  <c r="BO25" i="12" a="1"/>
  <c r="BD25" i="12" a="1"/>
  <c r="AY25" i="12" a="1"/>
  <c r="AN25" i="12" a="1"/>
  <c r="AI25" i="12" a="1"/>
  <c r="X25" i="12" a="1"/>
  <c r="S25" i="12" a="1"/>
  <c r="DB25" i="12" a="1"/>
  <c r="CW25" i="12" a="1"/>
  <c r="CT25" i="12" a="1"/>
  <c r="CO25" i="12" a="1"/>
  <c r="CL25" i="12" a="1"/>
  <c r="CG25" i="12" a="1"/>
  <c r="CD25" i="12" a="1"/>
  <c r="BY25" i="12" a="1"/>
  <c r="BV25" i="12" a="1"/>
  <c r="BQ25" i="12" a="1"/>
  <c r="BN25" i="12" a="1"/>
  <c r="BI25" i="12" a="1"/>
  <c r="BF25" i="12" a="1"/>
  <c r="BA25" i="12" a="1"/>
  <c r="AX25" i="12" a="1"/>
  <c r="AS25" i="12" a="1"/>
  <c r="AP25" i="12" a="1"/>
  <c r="AK25" i="12" a="1"/>
  <c r="AH25" i="12" a="1"/>
  <c r="AC25" i="12" a="1"/>
  <c r="Z25" i="12" a="1"/>
  <c r="U25" i="12" a="1"/>
  <c r="R25" i="12" a="1"/>
  <c r="M25" i="12" a="1"/>
  <c r="CY25" i="12" a="1"/>
  <c r="CV25" i="12" a="1"/>
  <c r="CQ25" i="12" a="1"/>
  <c r="CN25" i="12" a="1"/>
  <c r="CI25" i="12" a="1"/>
  <c r="CF25" i="12" a="1"/>
  <c r="CA25" i="12" a="1"/>
  <c r="BX25" i="12" a="1"/>
  <c r="BS25" i="12" a="1"/>
  <c r="BP25" i="12" a="1"/>
  <c r="BK25" i="12" a="1"/>
  <c r="BH25" i="12" a="1"/>
  <c r="BC25" i="12" a="1"/>
  <c r="AZ25" i="12" a="1"/>
  <c r="AU25" i="12" a="1"/>
  <c r="AR25" i="12" a="1"/>
  <c r="AM25" i="12" a="1"/>
  <c r="AJ25" i="12" a="1"/>
  <c r="AE25" i="12" a="1"/>
  <c r="AB25" i="12" a="1"/>
  <c r="W25" i="12" a="1"/>
  <c r="T25" i="12" a="1"/>
  <c r="O25" i="12" a="1"/>
  <c r="L25" i="12" a="1"/>
  <c r="CH24" i="12" a="1"/>
  <c r="AG24" i="12" a="1"/>
  <c r="BM24" i="12" a="1"/>
  <c r="V24" i="12" a="1"/>
  <c r="CS24" i="12" a="1"/>
  <c r="BB24" i="12" a="1"/>
  <c r="DC24" i="12" a="1"/>
  <c r="CR24" i="12" a="1"/>
  <c r="BW24" i="12" a="1"/>
  <c r="BL24" i="12" a="1"/>
  <c r="AQ24" i="12" a="1"/>
  <c r="AF24" i="12" a="1"/>
  <c r="CX24" i="12" a="1"/>
  <c r="CC24" i="12" a="1"/>
  <c r="BR24" i="12" a="1"/>
  <c r="AW24" i="12" a="1"/>
  <c r="AL24" i="12" a="1"/>
  <c r="Q24" i="12" a="1"/>
  <c r="CM24" i="12" a="1"/>
  <c r="CB24" i="12" a="1"/>
  <c r="BG24" i="12" a="1"/>
  <c r="AV24" i="12" a="1"/>
  <c r="AA24" i="12" a="1"/>
  <c r="P24" i="12" a="1"/>
  <c r="DA24" i="12" a="1"/>
  <c r="CP24" i="12" a="1"/>
  <c r="CK24" i="12" a="1"/>
  <c r="BZ24" i="12" a="1"/>
  <c r="BU24" i="12" a="1"/>
  <c r="BJ24" i="12" a="1"/>
  <c r="BE24" i="12" a="1"/>
  <c r="AT24" i="12" a="1"/>
  <c r="AO24" i="12" a="1"/>
  <c r="AD24" i="12" a="1"/>
  <c r="Y24" i="12" a="1"/>
  <c r="N24" i="12" a="1"/>
  <c r="CZ24" i="12" a="1"/>
  <c r="CU24" i="12" a="1"/>
  <c r="CJ24" i="12" a="1"/>
  <c r="CE24" i="12" a="1"/>
  <c r="BT24" i="12" a="1"/>
  <c r="BO24" i="12" a="1"/>
  <c r="BD24" i="12" a="1"/>
  <c r="AY24" i="12" a="1"/>
  <c r="AN24" i="12" a="1"/>
  <c r="AI24" i="12" a="1"/>
  <c r="X24" i="12" a="1"/>
  <c r="S24" i="12" a="1"/>
  <c r="DB24" i="12" a="1"/>
  <c r="CW24" i="12" a="1"/>
  <c r="CT24" i="12" a="1"/>
  <c r="CO24" i="12" a="1"/>
  <c r="CL24" i="12" a="1"/>
  <c r="CG24" i="12" a="1"/>
  <c r="CD24" i="12" a="1"/>
  <c r="BY24" i="12" a="1"/>
  <c r="BV24" i="12" a="1"/>
  <c r="BQ24" i="12" a="1"/>
  <c r="BN24" i="12" a="1"/>
  <c r="BI24" i="12" a="1"/>
  <c r="BF24" i="12" a="1"/>
  <c r="BA24" i="12" a="1"/>
  <c r="AX24" i="12" a="1"/>
  <c r="AS24" i="12" a="1"/>
  <c r="AP24" i="12" a="1"/>
  <c r="AK24" i="12" a="1"/>
  <c r="AH24" i="12" a="1"/>
  <c r="AC24" i="12" a="1"/>
  <c r="Z24" i="12" a="1"/>
  <c r="U24" i="12" a="1"/>
  <c r="R24" i="12" a="1"/>
  <c r="M24" i="12" a="1"/>
  <c r="CY24" i="12" a="1"/>
  <c r="CV24" i="12" a="1"/>
  <c r="CQ24" i="12" a="1"/>
  <c r="CN24" i="12" a="1"/>
  <c r="CI24" i="12" a="1"/>
  <c r="CF24" i="12" a="1"/>
  <c r="CA24" i="12" a="1"/>
  <c r="BX24" i="12" a="1"/>
  <c r="BS24" i="12" a="1"/>
  <c r="BP24" i="12" a="1"/>
  <c r="BK24" i="12" a="1"/>
  <c r="BH24" i="12" a="1"/>
  <c r="BC24" i="12" a="1"/>
  <c r="AZ24" i="12" a="1"/>
  <c r="AU24" i="12" a="1"/>
  <c r="AR24" i="12" a="1"/>
  <c r="AM24" i="12" a="1"/>
  <c r="AJ24" i="12" a="1"/>
  <c r="AE24" i="12" a="1"/>
  <c r="AB24" i="12" a="1"/>
  <c r="W24" i="12" a="1"/>
  <c r="T24" i="12" a="1"/>
  <c r="O24" i="12" a="1"/>
  <c r="L24" i="12" a="1"/>
  <c r="CS23" i="12" a="1"/>
  <c r="AW23" i="12" a="1"/>
  <c r="CH23" i="12" a="1"/>
  <c r="BM23" i="12" a="1"/>
  <c r="DC23" i="12" a="1"/>
  <c r="CR23" i="12" a="1"/>
  <c r="BW23" i="12" a="1"/>
  <c r="BL23" i="12" a="1"/>
  <c r="V23" i="12" a="1"/>
  <c r="CX23" i="12" a="1"/>
  <c r="CC23" i="12" a="1"/>
  <c r="BR23" i="12" a="1"/>
  <c r="AL23" i="12" a="1"/>
  <c r="Q23" i="12" a="1"/>
  <c r="CM23" i="12" a="1"/>
  <c r="CB23" i="12" a="1"/>
  <c r="BB23" i="12" a="1"/>
  <c r="AG23" i="12" a="1"/>
  <c r="BG23" i="12" a="1"/>
  <c r="AV23" i="12" a="1"/>
  <c r="AQ23" i="12" a="1"/>
  <c r="AF23" i="12" a="1"/>
  <c r="AA23" i="12" a="1"/>
  <c r="P23" i="12" a="1"/>
  <c r="DA23" i="12" a="1"/>
  <c r="CP23" i="12" a="1"/>
  <c r="CK23" i="12" a="1"/>
  <c r="BZ23" i="12" a="1"/>
  <c r="BU23" i="12" a="1"/>
  <c r="BJ23" i="12" a="1"/>
  <c r="BE23" i="12" a="1"/>
  <c r="AT23" i="12" a="1"/>
  <c r="AO23" i="12" a="1"/>
  <c r="AD23" i="12" a="1"/>
  <c r="Y23" i="12" a="1"/>
  <c r="N23" i="12" a="1"/>
  <c r="CZ23" i="12" a="1"/>
  <c r="CU23" i="12" a="1"/>
  <c r="CJ23" i="12" a="1"/>
  <c r="CE23" i="12" a="1"/>
  <c r="BT23" i="12" a="1"/>
  <c r="BO23" i="12" a="1"/>
  <c r="BD23" i="12" a="1"/>
  <c r="AY23" i="12" a="1"/>
  <c r="AN23" i="12" a="1"/>
  <c r="AI23" i="12" a="1"/>
  <c r="X23" i="12" a="1"/>
  <c r="S23" i="12" a="1"/>
  <c r="DB23" i="12" a="1"/>
  <c r="CW23" i="12" a="1"/>
  <c r="CT23" i="12" a="1"/>
  <c r="CO23" i="12" a="1"/>
  <c r="CL23" i="12" a="1"/>
  <c r="CG23" i="12" a="1"/>
  <c r="CD23" i="12" a="1"/>
  <c r="BY23" i="12" a="1"/>
  <c r="BV23" i="12" a="1"/>
  <c r="BQ23" i="12" a="1"/>
  <c r="BN23" i="12" a="1"/>
  <c r="BI23" i="12" a="1"/>
  <c r="BF23" i="12" a="1"/>
  <c r="BA23" i="12" a="1"/>
  <c r="AX23" i="12" a="1"/>
  <c r="AS23" i="12" a="1"/>
  <c r="AP23" i="12" a="1"/>
  <c r="AK23" i="12" a="1"/>
  <c r="AH23" i="12" a="1"/>
  <c r="AC23" i="12" a="1"/>
  <c r="Z23" i="12" a="1"/>
  <c r="U23" i="12" a="1"/>
  <c r="R23" i="12" a="1"/>
  <c r="M23" i="12" a="1"/>
  <c r="CY23" i="12" a="1"/>
  <c r="CV23" i="12" a="1"/>
  <c r="CQ23" i="12" a="1"/>
  <c r="CN23" i="12" a="1"/>
  <c r="CI23" i="12" a="1"/>
  <c r="CF23" i="12" a="1"/>
  <c r="CA23" i="12" a="1"/>
  <c r="BX23" i="12" a="1"/>
  <c r="BS23" i="12" a="1"/>
  <c r="BP23" i="12" a="1"/>
  <c r="BK23" i="12" a="1"/>
  <c r="BH23" i="12" a="1"/>
  <c r="BC23" i="12" a="1"/>
  <c r="AZ23" i="12" a="1"/>
  <c r="AU23" i="12" a="1"/>
  <c r="AR23" i="12" a="1"/>
  <c r="AM23" i="12" a="1"/>
  <c r="AJ23" i="12" a="1"/>
  <c r="AE23" i="12" a="1"/>
  <c r="AB23" i="12" a="1"/>
  <c r="W23" i="12" a="1"/>
  <c r="T23" i="12" a="1"/>
  <c r="O23" i="12" a="1"/>
  <c r="L23" i="12" a="1"/>
  <c r="CX22" i="12" a="1"/>
  <c r="CS22" i="12" a="1"/>
  <c r="DC22" i="12" a="1"/>
  <c r="CR22" i="12" a="1"/>
  <c r="CM22" i="12" a="1"/>
  <c r="CE22" i="12" a="1"/>
  <c r="BW22" i="12" a="1"/>
  <c r="BO22" i="12" a="1"/>
  <c r="BG22" i="12" a="1"/>
  <c r="AY22" i="12" a="1"/>
  <c r="AQ22" i="12" a="1"/>
  <c r="AI22" i="12" a="1"/>
  <c r="AA22" i="12" a="1"/>
  <c r="S22" i="12" a="1"/>
  <c r="DA22" i="12" a="1"/>
  <c r="CP22" i="12" a="1"/>
  <c r="CZ22" i="12" a="1"/>
  <c r="CU22" i="12" a="1"/>
  <c r="CI22" i="12" a="1"/>
  <c r="CA22" i="12" a="1"/>
  <c r="BS22" i="12" a="1"/>
  <c r="BK22" i="12" a="1"/>
  <c r="BC22" i="12" a="1"/>
  <c r="AU22" i="12" a="1"/>
  <c r="AM22" i="12" a="1"/>
  <c r="AE22" i="12" a="1"/>
  <c r="W22" i="12" a="1"/>
  <c r="O22" i="12" a="1"/>
  <c r="DB22" i="12" a="1"/>
  <c r="CW22" i="12" a="1"/>
  <c r="CT22" i="12" a="1"/>
  <c r="CO22" i="12" a="1"/>
  <c r="CY22" i="12" a="1"/>
  <c r="CV22" i="12" a="1"/>
  <c r="CQ22" i="12" a="1"/>
  <c r="CN22" i="12" a="1"/>
  <c r="CK22" i="12" a="1"/>
  <c r="CG22" i="12" a="1"/>
  <c r="CC22" i="12" a="1"/>
  <c r="BY22" i="12" a="1"/>
  <c r="BU22" i="12" a="1"/>
  <c r="BQ22" i="12" a="1"/>
  <c r="BM22" i="12" a="1"/>
  <c r="BI22" i="12" a="1"/>
  <c r="BE22" i="12" a="1"/>
  <c r="BA22" i="12" a="1"/>
  <c r="AW22" i="12" a="1"/>
  <c r="AS22" i="12" a="1"/>
  <c r="AO22" i="12" a="1"/>
  <c r="AK22" i="12" a="1"/>
  <c r="AG22" i="12" a="1"/>
  <c r="AC22" i="12" a="1"/>
  <c r="Y22" i="12" a="1"/>
  <c r="U22" i="12" a="1"/>
  <c r="Q22" i="12" a="1"/>
  <c r="M22" i="12" a="1"/>
  <c r="CL22" i="12" a="1"/>
  <c r="CJ22" i="12" a="1"/>
  <c r="CH22" i="12" a="1"/>
  <c r="CF22" i="12" a="1"/>
  <c r="CD22" i="12" a="1"/>
  <c r="CB22" i="12" a="1"/>
  <c r="BZ22" i="12" a="1"/>
  <c r="BX22" i="12" a="1"/>
  <c r="BV22" i="12" a="1"/>
  <c r="BT22" i="12" a="1"/>
  <c r="BR22" i="12" a="1"/>
  <c r="BP22" i="12" a="1"/>
  <c r="BN22" i="12" a="1"/>
  <c r="BL22" i="12" a="1"/>
  <c r="BJ22" i="12" a="1"/>
  <c r="BH22" i="12" a="1"/>
  <c r="BF22" i="12" a="1"/>
  <c r="BD22" i="12" a="1"/>
  <c r="BB22" i="12" a="1"/>
  <c r="AZ22" i="12" a="1"/>
  <c r="AX22" i="12" a="1"/>
  <c r="AV22" i="12" a="1"/>
  <c r="AT22" i="12" a="1"/>
  <c r="AR22" i="12" a="1"/>
  <c r="AP22" i="12" a="1"/>
  <c r="AN22" i="12" a="1"/>
  <c r="AL22" i="12" a="1"/>
  <c r="AJ22" i="12" a="1"/>
  <c r="AH22" i="12" a="1"/>
  <c r="AF22" i="12" a="1"/>
  <c r="AD22" i="12" a="1"/>
  <c r="AB22" i="12" a="1"/>
  <c r="Z22" i="12" a="1"/>
  <c r="X22" i="12" a="1"/>
  <c r="V22" i="12" a="1"/>
  <c r="T22" i="12" a="1"/>
  <c r="R22" i="12" a="1"/>
  <c r="P22" i="12" a="1"/>
  <c r="N22" i="12" a="1"/>
  <c r="L22" i="12" a="1"/>
  <c r="DC21" i="12" a="1"/>
  <c r="CU21" i="12" a="1"/>
  <c r="CM21" i="12" a="1"/>
  <c r="CE21" i="12" a="1"/>
  <c r="BW21" i="12" a="1"/>
  <c r="BO21" i="12" a="1"/>
  <c r="BG21" i="12" a="1"/>
  <c r="AY21" i="12" a="1"/>
  <c r="AQ21" i="12" a="1"/>
  <c r="AI21" i="12" a="1"/>
  <c r="AA21" i="12" a="1"/>
  <c r="S21" i="12" a="1"/>
  <c r="CY21" i="12" a="1"/>
  <c r="CQ21" i="12" a="1"/>
  <c r="CI21" i="12" a="1"/>
  <c r="CA21" i="12" a="1"/>
  <c r="BS21" i="12" a="1"/>
  <c r="BK21" i="12" a="1"/>
  <c r="BC21" i="12" a="1"/>
  <c r="AU21" i="12" a="1"/>
  <c r="AM21" i="12" a="1"/>
  <c r="AE21" i="12" a="1"/>
  <c r="W21" i="12" a="1"/>
  <c r="O21" i="12" a="1"/>
  <c r="DA21" i="12" a="1"/>
  <c r="CW21" i="12" a="1"/>
  <c r="CS21" i="12" a="1"/>
  <c r="CO21" i="12" a="1"/>
  <c r="CK21" i="12" a="1"/>
  <c r="CG21" i="12" a="1"/>
  <c r="CC21" i="12" a="1"/>
  <c r="BY21" i="12" a="1"/>
  <c r="BU21" i="12" a="1"/>
  <c r="BQ21" i="12" a="1"/>
  <c r="BM21" i="12" a="1"/>
  <c r="BI21" i="12" a="1"/>
  <c r="BE21" i="12" a="1"/>
  <c r="BA21" i="12" a="1"/>
  <c r="AW21" i="12" a="1"/>
  <c r="AS21" i="12" a="1"/>
  <c r="AO21" i="12" a="1"/>
  <c r="AK21" i="12" a="1"/>
  <c r="AG21" i="12" a="1"/>
  <c r="AC21" i="12" a="1"/>
  <c r="Y21" i="12" a="1"/>
  <c r="U21" i="12" a="1"/>
  <c r="Q21" i="12" a="1"/>
  <c r="M21" i="12" a="1"/>
  <c r="DB21" i="12" a="1"/>
  <c r="CZ21" i="12" a="1"/>
  <c r="CX21" i="12" a="1"/>
  <c r="CV21" i="12" a="1"/>
  <c r="CT21" i="12" a="1"/>
  <c r="CR21" i="12" a="1"/>
  <c r="CP21" i="12" a="1"/>
  <c r="CN21" i="12" a="1"/>
  <c r="CL21" i="12" a="1"/>
  <c r="CJ21" i="12" a="1"/>
  <c r="CH21" i="12" a="1"/>
  <c r="CF21" i="12" a="1"/>
  <c r="CD21" i="12" a="1"/>
  <c r="CB21" i="12" a="1"/>
  <c r="BZ21" i="12" a="1"/>
  <c r="BX21" i="12" a="1"/>
  <c r="BV21" i="12" a="1"/>
  <c r="BT21" i="12" a="1"/>
  <c r="BR21" i="12" a="1"/>
  <c r="BP21" i="12" a="1"/>
  <c r="BN21" i="12" a="1"/>
  <c r="BL21" i="12" a="1"/>
  <c r="BJ21" i="12" a="1"/>
  <c r="BH21" i="12" a="1"/>
  <c r="BF21" i="12" a="1"/>
  <c r="BD21" i="12" a="1"/>
  <c r="BB21" i="12" a="1"/>
  <c r="AZ21" i="12" a="1"/>
  <c r="AX21" i="12" a="1"/>
  <c r="AV21" i="12" a="1"/>
  <c r="AT21" i="12" a="1"/>
  <c r="AR21" i="12" a="1"/>
  <c r="AP21" i="12" a="1"/>
  <c r="AN21" i="12" a="1"/>
  <c r="AL21" i="12" a="1"/>
  <c r="AJ21" i="12" a="1"/>
  <c r="AH21" i="12" a="1"/>
  <c r="AF21" i="12" a="1"/>
  <c r="AD21" i="12" a="1"/>
  <c r="AB21" i="12" a="1"/>
  <c r="Z21" i="12" a="1"/>
  <c r="X21" i="12" a="1"/>
  <c r="V21" i="12" a="1"/>
  <c r="T21" i="12" a="1"/>
  <c r="R21" i="12" a="1"/>
  <c r="P21" i="12" a="1"/>
  <c r="N21" i="12" a="1"/>
  <c r="L21" i="12" a="1"/>
  <c r="DC20" i="12" a="1"/>
  <c r="CU20" i="12" a="1"/>
  <c r="CM20" i="12" a="1"/>
  <c r="CE20" i="12" a="1"/>
  <c r="BW20" i="12" a="1"/>
  <c r="BO20" i="12" a="1"/>
  <c r="BG20" i="12" a="1"/>
  <c r="AY20" i="12" a="1"/>
  <c r="AQ20" i="12" a="1"/>
  <c r="AI20" i="12" a="1"/>
  <c r="AA20" i="12" a="1"/>
  <c r="S20" i="12" a="1"/>
  <c r="CY20" i="12" a="1"/>
  <c r="CQ20" i="12" a="1"/>
  <c r="CI20" i="12" a="1"/>
  <c r="CA20" i="12" a="1"/>
  <c r="BS20" i="12" a="1"/>
  <c r="BK20" i="12" a="1"/>
  <c r="BC20" i="12" a="1"/>
  <c r="AU20" i="12" a="1"/>
  <c r="AM20" i="12" a="1"/>
  <c r="AE20" i="12" a="1"/>
  <c r="W20" i="12" a="1"/>
  <c r="O20" i="12" a="1"/>
  <c r="DA20" i="12" a="1"/>
  <c r="CW20" i="12" a="1"/>
  <c r="CS20" i="12" a="1"/>
  <c r="CO20" i="12" a="1"/>
  <c r="CK20" i="12" a="1"/>
  <c r="CG20" i="12" a="1"/>
  <c r="CC20" i="12" a="1"/>
  <c r="BY20" i="12" a="1"/>
  <c r="BU20" i="12" a="1"/>
  <c r="BQ20" i="12" a="1"/>
  <c r="BM20" i="12" a="1"/>
  <c r="BI20" i="12" a="1"/>
  <c r="BE20" i="12" a="1"/>
  <c r="BA20" i="12" a="1"/>
  <c r="AW20" i="12" a="1"/>
  <c r="AS20" i="12" a="1"/>
  <c r="AO20" i="12" a="1"/>
  <c r="AK20" i="12" a="1"/>
  <c r="AG20" i="12" a="1"/>
  <c r="AC20" i="12" a="1"/>
  <c r="Y20" i="12" a="1"/>
  <c r="U20" i="12" a="1"/>
  <c r="Q20" i="12" a="1"/>
  <c r="M20" i="12" a="1"/>
  <c r="DB20" i="12" a="1"/>
  <c r="CZ20" i="12" a="1"/>
  <c r="CX20" i="12" a="1"/>
  <c r="CV20" i="12" a="1"/>
  <c r="CT20" i="12" a="1"/>
  <c r="CR20" i="12" a="1"/>
  <c r="CP20" i="12" a="1"/>
  <c r="CN20" i="12" a="1"/>
  <c r="CL20" i="12" a="1"/>
  <c r="CJ20" i="12" a="1"/>
  <c r="CH20" i="12" a="1"/>
  <c r="CF20" i="12" a="1"/>
  <c r="CD20" i="12" a="1"/>
  <c r="CB20" i="12" a="1"/>
  <c r="BZ20" i="12" a="1"/>
  <c r="BX20" i="12" a="1"/>
  <c r="BV20" i="12" a="1"/>
  <c r="BT20" i="12" a="1"/>
  <c r="BR20" i="12" a="1"/>
  <c r="BP20" i="12" a="1"/>
  <c r="BN20" i="12" a="1"/>
  <c r="BL20" i="12" a="1"/>
  <c r="BJ20" i="12" a="1"/>
  <c r="BH20" i="12" a="1"/>
  <c r="BF20" i="12" a="1"/>
  <c r="BD20" i="12" a="1"/>
  <c r="BB20" i="12" a="1"/>
  <c r="AZ20" i="12" a="1"/>
  <c r="AX20" i="12" a="1"/>
  <c r="AV20" i="12" a="1"/>
  <c r="AT20" i="12" a="1"/>
  <c r="AR20" i="12" a="1"/>
  <c r="AP20" i="12" a="1"/>
  <c r="AN20" i="12" a="1"/>
  <c r="AL20" i="12" a="1"/>
  <c r="AJ20" i="12" a="1"/>
  <c r="AH20" i="12" a="1"/>
  <c r="AF20" i="12" a="1"/>
  <c r="AD20" i="12" a="1"/>
  <c r="AB20" i="12" a="1"/>
  <c r="Z20" i="12" a="1"/>
  <c r="X20" i="12" a="1"/>
  <c r="V20" i="12" a="1"/>
  <c r="T20" i="12" a="1"/>
  <c r="R20" i="12" a="1"/>
  <c r="P20" i="12" a="1"/>
  <c r="N20" i="12" a="1"/>
  <c r="L20" i="12" a="1"/>
  <c r="AP19" i="12" a="1"/>
  <c r="AE19" i="12" a="1"/>
  <c r="DC19" i="12" a="1"/>
  <c r="CU19" i="12" a="1"/>
  <c r="CM19" i="12" a="1"/>
  <c r="CE19" i="12" a="1"/>
  <c r="BW19" i="12" a="1"/>
  <c r="BO19" i="12" a="1"/>
  <c r="BG19" i="12" a="1"/>
  <c r="AY19" i="12" a="1"/>
  <c r="AO19" i="12" a="1"/>
  <c r="T19" i="12" a="1"/>
  <c r="AU19" i="12" a="1"/>
  <c r="Z19" i="12" a="1"/>
  <c r="O19" i="12" a="1"/>
  <c r="CY19" i="12" a="1"/>
  <c r="CQ19" i="12" a="1"/>
  <c r="CI19" i="12" a="1"/>
  <c r="CA19" i="12" a="1"/>
  <c r="BS19" i="12" a="1"/>
  <c r="BK19" i="12" a="1"/>
  <c r="BC19" i="12" a="1"/>
  <c r="AJ19" i="12" a="1"/>
  <c r="Y19" i="12" a="1"/>
  <c r="AM19" i="12" a="1"/>
  <c r="AH19" i="12" a="1"/>
  <c r="W19" i="12" a="1"/>
  <c r="R19" i="12" a="1"/>
  <c r="DA19" i="12" a="1"/>
  <c r="CW19" i="12" a="1"/>
  <c r="CS19" i="12" a="1"/>
  <c r="CO19" i="12" a="1"/>
  <c r="CK19" i="12" a="1"/>
  <c r="CG19" i="12" a="1"/>
  <c r="CC19" i="12" a="1"/>
  <c r="BY19" i="12" a="1"/>
  <c r="BU19" i="12" a="1"/>
  <c r="BQ19" i="12" a="1"/>
  <c r="BM19" i="12" a="1"/>
  <c r="BI19" i="12" a="1"/>
  <c r="BE19" i="12" a="1"/>
  <c r="BA19" i="12" a="1"/>
  <c r="AW19" i="12" a="1"/>
  <c r="AR19" i="12" a="1"/>
  <c r="AG19" i="12" a="1"/>
  <c r="AB19" i="12" a="1"/>
  <c r="Q19" i="12" a="1"/>
  <c r="L19" i="12" a="1"/>
  <c r="AT19" i="12" a="1"/>
  <c r="AQ19" i="12" a="1"/>
  <c r="AL19" i="12" a="1"/>
  <c r="AI19" i="12" a="1"/>
  <c r="AD19" i="12" a="1"/>
  <c r="AA19" i="12" a="1"/>
  <c r="V19" i="12" a="1"/>
  <c r="S19" i="12" a="1"/>
  <c r="N19" i="12" a="1"/>
  <c r="DB19" i="12" a="1"/>
  <c r="CZ19" i="12" a="1"/>
  <c r="CX19" i="12" a="1"/>
  <c r="CV19" i="12" a="1"/>
  <c r="CT19" i="12" a="1"/>
  <c r="CR19" i="12" a="1"/>
  <c r="CP19" i="12" a="1"/>
  <c r="CN19" i="12" a="1"/>
  <c r="CL19" i="12" a="1"/>
  <c r="CJ19" i="12" a="1"/>
  <c r="CH19" i="12" a="1"/>
  <c r="CF19" i="12" a="1"/>
  <c r="CD19" i="12" a="1"/>
  <c r="CB19" i="12" a="1"/>
  <c r="BZ19" i="12" a="1"/>
  <c r="BX19" i="12" a="1"/>
  <c r="BV19" i="12" a="1"/>
  <c r="BT19" i="12" a="1"/>
  <c r="BR19" i="12" a="1"/>
  <c r="BP19" i="12" a="1"/>
  <c r="BN19" i="12" a="1"/>
  <c r="BL19" i="12" a="1"/>
  <c r="BJ19" i="12" a="1"/>
  <c r="BH19" i="12" a="1"/>
  <c r="BF19" i="12" a="1"/>
  <c r="BD19" i="12" a="1"/>
  <c r="BB19" i="12" a="1"/>
  <c r="AZ19" i="12" a="1"/>
  <c r="AX19" i="12" a="1"/>
  <c r="AV19" i="12" a="1"/>
  <c r="AS19" i="12" a="1"/>
  <c r="AN19" i="12" a="1"/>
  <c r="AK19" i="12" a="1"/>
  <c r="AF19" i="12" a="1"/>
  <c r="AC19" i="12" a="1"/>
  <c r="X19" i="12" a="1"/>
  <c r="U19" i="12" a="1"/>
  <c r="P19" i="12" a="1"/>
  <c r="M19" i="12" a="1"/>
  <c r="CQ18" i="12" a="1"/>
  <c r="AP18" i="12" a="1"/>
  <c r="BV18" i="12" a="1"/>
  <c r="AE18" i="12" a="1"/>
  <c r="DB18" i="12" a="1"/>
  <c r="BK18" i="12" a="1"/>
  <c r="DA18" i="12" a="1"/>
  <c r="CF18" i="12" a="1"/>
  <c r="BU18" i="12" a="1"/>
  <c r="AZ18" i="12" a="1"/>
  <c r="AO18" i="12" a="1"/>
  <c r="T18" i="12" a="1"/>
  <c r="CL18" i="12" a="1"/>
  <c r="CA18" i="12" a="1"/>
  <c r="BF18" i="12" a="1"/>
  <c r="AU18" i="12" a="1"/>
  <c r="Z18" i="12" a="1"/>
  <c r="O18" i="12" a="1"/>
  <c r="CV18" i="12" a="1"/>
  <c r="CK18" i="12" a="1"/>
  <c r="BP18" i="12" a="1"/>
  <c r="BE18" i="12" a="1"/>
  <c r="AJ18" i="12" a="1"/>
  <c r="Y18" i="12" a="1"/>
  <c r="CY18" i="12" a="1"/>
  <c r="CT18" i="12" a="1"/>
  <c r="CI18" i="12" a="1"/>
  <c r="CD18" i="12" a="1"/>
  <c r="BS18" i="12" a="1"/>
  <c r="BN18" i="12" a="1"/>
  <c r="BC18" i="12" a="1"/>
  <c r="AX18" i="12" a="1"/>
  <c r="AM18" i="12" a="1"/>
  <c r="AH18" i="12" a="1"/>
  <c r="W18" i="12" a="1"/>
  <c r="R18" i="12" a="1"/>
  <c r="CS18" i="12" a="1"/>
  <c r="CN18" i="12" a="1"/>
  <c r="CC18" i="12" a="1"/>
  <c r="BX18" i="12" a="1"/>
  <c r="BM18" i="12" a="1"/>
  <c r="BH18" i="12" a="1"/>
  <c r="AW18" i="12" a="1"/>
  <c r="AR18" i="12" a="1"/>
  <c r="AG18" i="12" a="1"/>
  <c r="AB18" i="12" a="1"/>
  <c r="Q18" i="12" a="1"/>
  <c r="L18" i="12" a="1"/>
  <c r="DC18" i="12" a="1"/>
  <c r="CX18" i="12" a="1"/>
  <c r="CU18" i="12" a="1"/>
  <c r="CP18" i="12" a="1"/>
  <c r="CM18" i="12" a="1"/>
  <c r="CH18" i="12" a="1"/>
  <c r="CE18" i="12" a="1"/>
  <c r="BZ18" i="12" a="1"/>
  <c r="BW18" i="12" a="1"/>
  <c r="BR18" i="12" a="1"/>
  <c r="BO18" i="12" a="1"/>
  <c r="BJ18" i="12" a="1"/>
  <c r="BG18" i="12" a="1"/>
  <c r="BB18" i="12" a="1"/>
  <c r="AY18" i="12" a="1"/>
  <c r="AT18" i="12" a="1"/>
  <c r="AQ18" i="12" a="1"/>
  <c r="AL18" i="12" a="1"/>
  <c r="AI18" i="12" a="1"/>
  <c r="AD18" i="12" a="1"/>
  <c r="AA18" i="12" a="1"/>
  <c r="V18" i="12" a="1"/>
  <c r="S18" i="12" a="1"/>
  <c r="N18" i="12" a="1"/>
  <c r="CZ18" i="12" a="1"/>
  <c r="CW18" i="12" a="1"/>
  <c r="CR18" i="12" a="1"/>
  <c r="CO18" i="12" a="1"/>
  <c r="CJ18" i="12" a="1"/>
  <c r="CG18" i="12" a="1"/>
  <c r="CB18" i="12" a="1"/>
  <c r="BY18" i="12" a="1"/>
  <c r="BT18" i="12" a="1"/>
  <c r="BQ18" i="12" a="1"/>
  <c r="BL18" i="12" a="1"/>
  <c r="BI18" i="12" a="1"/>
  <c r="BD18" i="12" a="1"/>
  <c r="BA18" i="12" a="1"/>
  <c r="AV18" i="12" a="1"/>
  <c r="AS18" i="12" a="1"/>
  <c r="AN18" i="12" a="1"/>
  <c r="AK18" i="12" a="1"/>
  <c r="AF18" i="12" a="1"/>
  <c r="AC18" i="12" a="1"/>
  <c r="X18" i="12" a="1"/>
  <c r="U18" i="12" a="1"/>
  <c r="P18" i="12" a="1"/>
  <c r="M18" i="12" a="1"/>
  <c r="DB17" i="12" a="1"/>
  <c r="BK17" i="12" a="1"/>
  <c r="CQ17" i="12" a="1"/>
  <c r="AP17" i="12" a="1"/>
  <c r="BV17" i="12" a="1"/>
  <c r="AE17" i="12" a="1"/>
  <c r="DA17" i="12" a="1"/>
  <c r="CF17" i="12" a="1"/>
  <c r="BU17" i="12" a="1"/>
  <c r="AZ17" i="12" a="1"/>
  <c r="AO17" i="12" a="1"/>
  <c r="T17" i="12" a="1"/>
  <c r="CL17" i="12" a="1"/>
  <c r="CA17" i="12" a="1"/>
  <c r="BF17" i="12" a="1"/>
  <c r="AU17" i="12" a="1"/>
  <c r="Z17" i="12" a="1"/>
  <c r="O17" i="12" a="1"/>
  <c r="CV17" i="12" a="1"/>
  <c r="CK17" i="12" a="1"/>
  <c r="BP17" i="12" a="1"/>
  <c r="BE17" i="12" a="1"/>
  <c r="AJ17" i="12" a="1"/>
  <c r="Y17" i="12" a="1"/>
  <c r="CY17" i="12" a="1"/>
  <c r="CT17" i="12" a="1"/>
  <c r="CI17" i="12" a="1"/>
  <c r="CD17" i="12" a="1"/>
  <c r="BS17" i="12" a="1"/>
  <c r="BN17" i="12" a="1"/>
  <c r="BC17" i="12" a="1"/>
  <c r="AX17" i="12" a="1"/>
  <c r="AM17" i="12" a="1"/>
  <c r="AH17" i="12" a="1"/>
  <c r="W17" i="12" a="1"/>
  <c r="R17" i="12" a="1"/>
  <c r="CS17" i="12" a="1"/>
  <c r="CN17" i="12" a="1"/>
  <c r="CC17" i="12" a="1"/>
  <c r="BX17" i="12" a="1"/>
  <c r="BM17" i="12" a="1"/>
  <c r="BH17" i="12" a="1"/>
  <c r="AW17" i="12" a="1"/>
  <c r="AR17" i="12" a="1"/>
  <c r="AG17" i="12" a="1"/>
  <c r="AB17" i="12" a="1"/>
  <c r="Q17" i="12" a="1"/>
  <c r="L17" i="12" a="1"/>
  <c r="DC17" i="12" a="1"/>
  <c r="CX17" i="12" a="1"/>
  <c r="CU17" i="12" a="1"/>
  <c r="CP17" i="12" a="1"/>
  <c r="CM17" i="12" a="1"/>
  <c r="CH17" i="12" a="1"/>
  <c r="CE17" i="12" a="1"/>
  <c r="BZ17" i="12" a="1"/>
  <c r="BW17" i="12" a="1"/>
  <c r="BR17" i="12" a="1"/>
  <c r="BO17" i="12" a="1"/>
  <c r="BJ17" i="12" a="1"/>
  <c r="BG17" i="12" a="1"/>
  <c r="BB17" i="12" a="1"/>
  <c r="AY17" i="12" a="1"/>
  <c r="AT17" i="12" a="1"/>
  <c r="AQ17" i="12" a="1"/>
  <c r="AL17" i="12" a="1"/>
  <c r="AI17" i="12" a="1"/>
  <c r="AD17" i="12" a="1"/>
  <c r="AA17" i="12" a="1"/>
  <c r="V17" i="12" a="1"/>
  <c r="S17" i="12" a="1"/>
  <c r="N17" i="12" a="1"/>
  <c r="CZ17" i="12" a="1"/>
  <c r="CW17" i="12" a="1"/>
  <c r="CR17" i="12" a="1"/>
  <c r="CO17" i="12" a="1"/>
  <c r="CJ17" i="12" a="1"/>
  <c r="CG17" i="12" a="1"/>
  <c r="CB17" i="12" a="1"/>
  <c r="BY17" i="12" a="1"/>
  <c r="BT17" i="12" a="1"/>
  <c r="BQ17" i="12" a="1"/>
  <c r="BL17" i="12" a="1"/>
  <c r="BI17" i="12" a="1"/>
  <c r="BD17" i="12" a="1"/>
  <c r="BA17" i="12" a="1"/>
  <c r="AV17" i="12" a="1"/>
  <c r="AS17" i="12" a="1"/>
  <c r="AN17" i="12" a="1"/>
  <c r="AK17" i="12" a="1"/>
  <c r="AF17" i="12" a="1"/>
  <c r="AC17" i="12" a="1"/>
  <c r="X17" i="12" a="1"/>
  <c r="U17" i="12" a="1"/>
  <c r="P17" i="12" a="1"/>
  <c r="M17" i="12" a="1"/>
  <c r="AE16" i="12" a="1"/>
  <c r="BV16" i="12" a="1"/>
  <c r="DB16" i="12" a="1"/>
  <c r="BK16" i="12" a="1"/>
  <c r="CQ16" i="12" a="1"/>
  <c r="AP16" i="12" a="1"/>
  <c r="DA16" i="12" a="1"/>
  <c r="CF16" i="12" a="1"/>
  <c r="BU16" i="12" a="1"/>
  <c r="AZ16" i="12" a="1"/>
  <c r="AO16" i="12" a="1"/>
  <c r="T16" i="12" a="1"/>
  <c r="CL16" i="12" a="1"/>
  <c r="CA16" i="12" a="1"/>
  <c r="BF16" i="12" a="1"/>
  <c r="AU16" i="12" a="1"/>
  <c r="Z16" i="12" a="1"/>
  <c r="O16" i="12" a="1"/>
  <c r="CV16" i="12" a="1"/>
  <c r="CK16" i="12" a="1"/>
  <c r="BP16" i="12" a="1"/>
  <c r="BE16" i="12" a="1"/>
  <c r="AJ16" i="12" a="1"/>
  <c r="Y16" i="12" a="1"/>
  <c r="CY16" i="12" a="1"/>
  <c r="CT16" i="12" a="1"/>
  <c r="CI16" i="12" a="1"/>
  <c r="CD16" i="12" a="1"/>
  <c r="BS16" i="12" a="1"/>
  <c r="BN16" i="12" a="1"/>
  <c r="BC16" i="12" a="1"/>
  <c r="AX16" i="12" a="1"/>
  <c r="AM16" i="12" a="1"/>
  <c r="AH16" i="12" a="1"/>
  <c r="W16" i="12" a="1"/>
  <c r="R16" i="12" a="1"/>
  <c r="CS16" i="12" a="1"/>
  <c r="CN16" i="12" a="1"/>
  <c r="CC16" i="12" a="1"/>
  <c r="BX16" i="12" a="1"/>
  <c r="BM16" i="12" a="1"/>
  <c r="BH16" i="12" a="1"/>
  <c r="AW16" i="12" a="1"/>
  <c r="AR16" i="12" a="1"/>
  <c r="AG16" i="12" a="1"/>
  <c r="AB16" i="12" a="1"/>
  <c r="Q16" i="12" a="1"/>
  <c r="L16" i="12" a="1"/>
  <c r="DC16" i="12" a="1"/>
  <c r="CX16" i="12" a="1"/>
  <c r="CU16" i="12" a="1"/>
  <c r="CP16" i="12" a="1"/>
  <c r="CM16" i="12" a="1"/>
  <c r="CH16" i="12" a="1"/>
  <c r="CE16" i="12" a="1"/>
  <c r="BZ16" i="12" a="1"/>
  <c r="BW16" i="12" a="1"/>
  <c r="BR16" i="12" a="1"/>
  <c r="BO16" i="12" a="1"/>
  <c r="BJ16" i="12" a="1"/>
  <c r="BG16" i="12" a="1"/>
  <c r="BB16" i="12" a="1"/>
  <c r="AY16" i="12" a="1"/>
  <c r="AT16" i="12" a="1"/>
  <c r="AQ16" i="12" a="1"/>
  <c r="AL16" i="12" a="1"/>
  <c r="AI16" i="12" a="1"/>
  <c r="AD16" i="12" a="1"/>
  <c r="AA16" i="12" a="1"/>
  <c r="V16" i="12" a="1"/>
  <c r="S16" i="12" a="1"/>
  <c r="N16" i="12" a="1"/>
  <c r="CZ16" i="12" a="1"/>
  <c r="CW16" i="12" a="1"/>
  <c r="CR16" i="12" a="1"/>
  <c r="CO16" i="12" a="1"/>
  <c r="CJ16" i="12" a="1"/>
  <c r="CG16" i="12" a="1"/>
  <c r="CB16" i="12" a="1"/>
  <c r="BY16" i="12" a="1"/>
  <c r="BT16" i="12" a="1"/>
  <c r="BQ16" i="12" a="1"/>
  <c r="BL16" i="12" a="1"/>
  <c r="BI16" i="12" a="1"/>
  <c r="BD16" i="12" a="1"/>
  <c r="BA16" i="12" a="1"/>
  <c r="AV16" i="12" a="1"/>
  <c r="AS16" i="12" a="1"/>
  <c r="AN16" i="12" a="1"/>
  <c r="AK16" i="12" a="1"/>
  <c r="AF16" i="12" a="1"/>
  <c r="AC16" i="12" a="1"/>
  <c r="X16" i="12" a="1"/>
  <c r="U16" i="12" a="1"/>
  <c r="P16" i="12" a="1"/>
  <c r="M16" i="12" a="1"/>
  <c r="AP15" i="12" a="1"/>
  <c r="BV15" i="12" a="1"/>
  <c r="AE15" i="12" a="1"/>
  <c r="DB15" i="12" a="1"/>
  <c r="BK15" i="12" a="1"/>
  <c r="CQ15" i="12" a="1"/>
  <c r="DA15" i="12" a="1"/>
  <c r="CF15" i="12" a="1"/>
  <c r="BU15" i="12" a="1"/>
  <c r="AZ15" i="12" a="1"/>
  <c r="AO15" i="12" a="1"/>
  <c r="T15" i="12" a="1"/>
  <c r="CL15" i="12" a="1"/>
  <c r="CA15" i="12" a="1"/>
  <c r="BF15" i="12" a="1"/>
  <c r="AU15" i="12" a="1"/>
  <c r="Z15" i="12" a="1"/>
  <c r="O15" i="12" a="1"/>
  <c r="CV15" i="12" a="1"/>
  <c r="CK15" i="12" a="1"/>
  <c r="BP15" i="12" a="1"/>
  <c r="BE15" i="12" a="1"/>
  <c r="AJ15" i="12" a="1"/>
  <c r="Y15" i="12" a="1"/>
  <c r="CY15" i="12" a="1"/>
  <c r="CT15" i="12" a="1"/>
  <c r="CI15" i="12" a="1"/>
  <c r="CD15" i="12" a="1"/>
  <c r="BS15" i="12" a="1"/>
  <c r="BN15" i="12" a="1"/>
  <c r="BC15" i="12" a="1"/>
  <c r="AX15" i="12" a="1"/>
  <c r="AM15" i="12" a="1"/>
  <c r="AH15" i="12" a="1"/>
  <c r="W15" i="12" a="1"/>
  <c r="R15" i="12" a="1"/>
  <c r="CS15" i="12" a="1"/>
  <c r="CN15" i="12" a="1"/>
  <c r="CC15" i="12" a="1"/>
  <c r="BX15" i="12" a="1"/>
  <c r="BM15" i="12" a="1"/>
  <c r="BH15" i="12" a="1"/>
  <c r="AW15" i="12" a="1"/>
  <c r="AR15" i="12" a="1"/>
  <c r="AG15" i="12" a="1"/>
  <c r="AB15" i="12" a="1"/>
  <c r="Q15" i="12" a="1"/>
  <c r="L15" i="12" a="1"/>
  <c r="DC15" i="12" a="1"/>
  <c r="CX15" i="12" a="1"/>
  <c r="CU15" i="12" a="1"/>
  <c r="CP15" i="12" a="1"/>
  <c r="CM15" i="12" a="1"/>
  <c r="CH15" i="12" a="1"/>
  <c r="CE15" i="12" a="1"/>
  <c r="BZ15" i="12" a="1"/>
  <c r="BW15" i="12" a="1"/>
  <c r="BR15" i="12" a="1"/>
  <c r="BO15" i="12" a="1"/>
  <c r="BJ15" i="12" a="1"/>
  <c r="BG15" i="12" a="1"/>
  <c r="BB15" i="12" a="1"/>
  <c r="AY15" i="12" a="1"/>
  <c r="AT15" i="12" a="1"/>
  <c r="AQ15" i="12" a="1"/>
  <c r="AL15" i="12" a="1"/>
  <c r="AI15" i="12" a="1"/>
  <c r="AD15" i="12" a="1"/>
  <c r="AA15" i="12" a="1"/>
  <c r="V15" i="12" a="1"/>
  <c r="S15" i="12" a="1"/>
  <c r="N15" i="12" a="1"/>
  <c r="CZ15" i="12" a="1"/>
  <c r="CW15" i="12" a="1"/>
  <c r="CR15" i="12" a="1"/>
  <c r="CO15" i="12" a="1"/>
  <c r="CJ15" i="12" a="1"/>
  <c r="CG15" i="12" a="1"/>
  <c r="CB15" i="12" a="1"/>
  <c r="BY15" i="12" a="1"/>
  <c r="BT15" i="12" a="1"/>
  <c r="BQ15" i="12" a="1"/>
  <c r="BL15" i="12" a="1"/>
  <c r="BI15" i="12" a="1"/>
  <c r="BD15" i="12" a="1"/>
  <c r="BA15" i="12" a="1"/>
  <c r="AV15" i="12" a="1"/>
  <c r="AS15" i="12" a="1"/>
  <c r="AN15" i="12" a="1"/>
  <c r="AK15" i="12" a="1"/>
  <c r="AF15" i="12" a="1"/>
  <c r="AC15" i="12" a="1"/>
  <c r="X15" i="12" a="1"/>
  <c r="U15" i="12" a="1"/>
  <c r="P15" i="12" a="1"/>
  <c r="M15" i="12" a="1"/>
  <c r="CQ14" i="12" a="1"/>
  <c r="BU14" i="12" a="1"/>
  <c r="DB14" i="12" a="1"/>
  <c r="AZ14" i="12" a="1"/>
  <c r="DA14" i="12" a="1"/>
  <c r="CF14" i="12" a="1"/>
  <c r="AD14" i="12" a="1"/>
  <c r="CL14" i="12" a="1"/>
  <c r="CA14" i="12" a="1"/>
  <c r="T14" i="12" a="1"/>
  <c r="CV14" i="12" a="1"/>
  <c r="CK14" i="12" a="1"/>
  <c r="BJ14" i="12" a="1"/>
  <c r="CY14" i="12" a="1"/>
  <c r="CT14" i="12" a="1"/>
  <c r="CI14" i="12" a="1"/>
  <c r="CD14" i="12" a="1"/>
  <c r="BP14" i="12" a="1"/>
  <c r="AJ14" i="12" a="1"/>
  <c r="CS14" i="12" a="1"/>
  <c r="CN14" i="12" a="1"/>
  <c r="CC14" i="12" a="1"/>
  <c r="BX14" i="12" a="1"/>
  <c r="AT14" i="12" a="1"/>
  <c r="N14" i="12" a="1"/>
  <c r="DC14" i="12" a="1"/>
  <c r="CX14" i="12" a="1"/>
  <c r="CU14" i="12" a="1"/>
  <c r="CP14" i="12" a="1"/>
  <c r="CM14" i="12" a="1"/>
  <c r="CH14" i="12" a="1"/>
  <c r="CE14" i="12" a="1"/>
  <c r="BZ14" i="12" a="1"/>
  <c r="BW14" i="12" a="1"/>
  <c r="BH14" i="12" a="1"/>
  <c r="AR14" i="12" a="1"/>
  <c r="AB14" i="12" a="1"/>
  <c r="CZ14" i="12" a="1"/>
  <c r="CW14" i="12" a="1"/>
  <c r="CR14" i="12" a="1"/>
  <c r="CO14" i="12" a="1"/>
  <c r="CJ14" i="12" a="1"/>
  <c r="CG14" i="12" a="1"/>
  <c r="CB14" i="12" a="1"/>
  <c r="BY14" i="12" a="1"/>
  <c r="BR14" i="12" a="1"/>
  <c r="BB14" i="12" a="1"/>
  <c r="AL14" i="12" a="1"/>
  <c r="V14" i="12" a="1"/>
  <c r="BV14" i="12" a="1"/>
  <c r="BT14" i="12" a="1"/>
  <c r="BL14" i="12" a="1"/>
  <c r="BD14" i="12" a="1"/>
  <c r="AV14" i="12" a="1"/>
  <c r="AN14" i="12" a="1"/>
  <c r="AF14" i="12" a="1"/>
  <c r="X14" i="12" a="1"/>
  <c r="P14" i="12" a="1"/>
  <c r="M14" i="12" a="1"/>
  <c r="BN14" i="12" a="1"/>
  <c r="BF14" i="12" a="1"/>
  <c r="AX14" i="12" a="1"/>
  <c r="AP14" i="12" a="1"/>
  <c r="AH14" i="12" a="1"/>
  <c r="Z14" i="12" a="1"/>
  <c r="R14" i="12" a="1"/>
  <c r="L14" i="12" a="1"/>
  <c r="BS14" i="12" a="1"/>
  <c r="BQ14" i="12" a="1"/>
  <c r="BO14" i="12" a="1"/>
  <c r="BM14" i="12" a="1"/>
  <c r="BK14" i="12" a="1"/>
  <c r="BI14" i="12" a="1"/>
  <c r="BG14" i="12" a="1"/>
  <c r="BE14" i="12" a="1"/>
  <c r="BC14" i="12" a="1"/>
  <c r="BA14" i="12" a="1"/>
  <c r="AY14" i="12" a="1"/>
  <c r="AW14" i="12" a="1"/>
  <c r="AU14" i="12" a="1"/>
  <c r="AS14" i="12" a="1"/>
  <c r="AQ14" i="12" a="1"/>
  <c r="AO14" i="12" a="1"/>
  <c r="AM14" i="12" a="1"/>
  <c r="AK14" i="12" a="1"/>
  <c r="AI14" i="12" a="1"/>
  <c r="AG14" i="12" a="1"/>
  <c r="AE14" i="12" a="1"/>
  <c r="AC14" i="12" a="1"/>
  <c r="AA14" i="12" a="1"/>
  <c r="Y14" i="12" a="1"/>
  <c r="W14" i="12" a="1"/>
  <c r="U14" i="12" a="1"/>
  <c r="S14" i="12" a="1"/>
  <c r="Q14" i="12" a="1"/>
  <c r="O14" i="12" a="1"/>
  <c r="CZ13" i="12" a="1"/>
  <c r="BW13" i="12" a="1"/>
  <c r="AI13" i="12" a="1"/>
  <c r="CK13" i="12" a="1"/>
  <c r="N13" i="12" a="1"/>
  <c r="BD13" i="12" a="1"/>
  <c r="M13" i="12" a="1"/>
  <c r="BO13" i="12" a="1"/>
  <c r="AT13" i="12" a="1"/>
  <c r="CR13" i="12" a="1"/>
  <c r="CC13" i="12" a="1"/>
  <c r="AS13" i="12" a="1"/>
  <c r="X13" i="12" a="1"/>
  <c r="DC13" i="12" a="1"/>
  <c r="CV13" i="12" a="1"/>
  <c r="CO13" i="12" a="1"/>
  <c r="CH13" i="12" a="1"/>
  <c r="BT13" i="12" a="1"/>
  <c r="BJ13" i="12" a="1"/>
  <c r="AY13" i="12" a="1"/>
  <c r="AD13" i="12" a="1"/>
  <c r="S13" i="12" a="1"/>
  <c r="CU13" i="12" a="1"/>
  <c r="CN13" i="12" a="1"/>
  <c r="CG13" i="12" a="1"/>
  <c r="BZ13" i="12" a="1"/>
  <c r="BI13" i="12" a="1"/>
  <c r="AN13" i="12" a="1"/>
  <c r="AC13" i="12" a="1"/>
  <c r="DA13" i="12" a="1"/>
  <c r="CX13" i="12" a="1"/>
  <c r="CM13" i="12" a="1"/>
  <c r="CJ13" i="12" a="1"/>
  <c r="CF13" i="12" a="1"/>
  <c r="BY13" i="12" a="1"/>
  <c r="BU13" i="12" a="1"/>
  <c r="BR13" i="12" a="1"/>
  <c r="BG13" i="12" a="1"/>
  <c r="BB13" i="12" a="1"/>
  <c r="AQ13" i="12" a="1"/>
  <c r="AL13" i="12" a="1"/>
  <c r="AA13" i="12" a="1"/>
  <c r="V13" i="12" a="1"/>
  <c r="CW13" i="12" a="1"/>
  <c r="CS13" i="12" a="1"/>
  <c r="CP13" i="12" a="1"/>
  <c r="CE13" i="12" a="1"/>
  <c r="CB13" i="12" a="1"/>
  <c r="BX13" i="12" a="1"/>
  <c r="BQ13" i="12" a="1"/>
  <c r="BL13" i="12" a="1"/>
  <c r="BA13" i="12" a="1"/>
  <c r="AV13" i="12" a="1"/>
  <c r="AK13" i="12" a="1"/>
  <c r="AF13" i="12" a="1"/>
  <c r="U13" i="12" a="1"/>
  <c r="P13" i="12" a="1"/>
  <c r="DB13" i="12" a="1"/>
  <c r="CY13" i="12" a="1"/>
  <c r="CT13" i="12" a="1"/>
  <c r="CQ13" i="12" a="1"/>
  <c r="CL13" i="12" a="1"/>
  <c r="CI13" i="12" a="1"/>
  <c r="CD13" i="12" a="1"/>
  <c r="CA13" i="12" a="1"/>
  <c r="BV13" i="12" a="1"/>
  <c r="BS13" i="12" a="1"/>
  <c r="BN13" i="12" a="1"/>
  <c r="BK13" i="12" a="1"/>
  <c r="BF13" i="12" a="1"/>
  <c r="BC13" i="12" a="1"/>
  <c r="AX13" i="12" a="1"/>
  <c r="AU13" i="12" a="1"/>
  <c r="AP13" i="12" a="1"/>
  <c r="AM13" i="12" a="1"/>
  <c r="AH13" i="12" a="1"/>
  <c r="AE13" i="12" a="1"/>
  <c r="Z13" i="12" a="1"/>
  <c r="W13" i="12" a="1"/>
  <c r="R13" i="12" a="1"/>
  <c r="O13" i="12" a="1"/>
  <c r="BP13" i="12" a="1"/>
  <c r="BM13" i="12" a="1"/>
  <c r="BH13" i="12" a="1"/>
  <c r="BE13" i="12" a="1"/>
  <c r="AZ13" i="12" a="1"/>
  <c r="AW13" i="12" a="1"/>
  <c r="AR13" i="12" a="1"/>
  <c r="AO13" i="12" a="1"/>
  <c r="AJ13" i="12" a="1"/>
  <c r="AG13" i="12" a="1"/>
  <c r="AB13" i="12" a="1"/>
  <c r="Y13" i="12" a="1"/>
  <c r="T13" i="12" a="1"/>
  <c r="Q13" i="12" a="1"/>
  <c r="L13" i="12" a="1"/>
  <c r="AT12" i="12" a="1"/>
  <c r="CJ12" i="12" a="1"/>
  <c r="AS12" i="12" a="1"/>
  <c r="BO12" i="12" a="1"/>
  <c r="X12" i="12" a="1"/>
  <c r="CU12" i="12" a="1"/>
  <c r="BZ12" i="12" a="1"/>
  <c r="AI12" i="12" a="1"/>
  <c r="N12" i="12" a="1"/>
  <c r="BY12" i="12" a="1"/>
  <c r="BD12" i="12" a="1"/>
  <c r="M12" i="12" a="1"/>
  <c r="CP12" i="12" a="1"/>
  <c r="CE12" i="12" a="1"/>
  <c r="BJ12" i="12" a="1"/>
  <c r="AY12" i="12" a="1"/>
  <c r="AD12" i="12" a="1"/>
  <c r="S12" i="12" a="1"/>
  <c r="CZ12" i="12" a="1"/>
  <c r="CO12" i="12" a="1"/>
  <c r="BT12" i="12" a="1"/>
  <c r="BI12" i="12" a="1"/>
  <c r="AN12" i="12" a="1"/>
  <c r="AC12" i="12" a="1"/>
  <c r="DC12" i="12" a="1"/>
  <c r="CX12" i="12" a="1"/>
  <c r="CM12" i="12" a="1"/>
  <c r="CH12" i="12" a="1"/>
  <c r="BW12" i="12" a="1"/>
  <c r="BR12" i="12" a="1"/>
  <c r="BG12" i="12" a="1"/>
  <c r="BB12" i="12" a="1"/>
  <c r="AQ12" i="12" a="1"/>
  <c r="AL12" i="12" a="1"/>
  <c r="AA12" i="12" a="1"/>
  <c r="V12" i="12" a="1"/>
  <c r="CW12" i="12" a="1"/>
  <c r="CR12" i="12" a="1"/>
  <c r="CG12" i="12" a="1"/>
  <c r="CB12" i="12" a="1"/>
  <c r="BQ12" i="12" a="1"/>
  <c r="BL12" i="12" a="1"/>
  <c r="BA12" i="12" a="1"/>
  <c r="AV12" i="12" a="1"/>
  <c r="AK12" i="12" a="1"/>
  <c r="AF12" i="12" a="1"/>
  <c r="U12" i="12" a="1"/>
  <c r="P12" i="12" a="1"/>
  <c r="DB12" i="12" a="1"/>
  <c r="CY12" i="12" a="1"/>
  <c r="CT12" i="12" a="1"/>
  <c r="CQ12" i="12" a="1"/>
  <c r="CL12" i="12" a="1"/>
  <c r="CI12" i="12" a="1"/>
  <c r="CD12" i="12" a="1"/>
  <c r="CA12" i="12" a="1"/>
  <c r="BV12" i="12" a="1"/>
  <c r="BS12" i="12" a="1"/>
  <c r="BN12" i="12" a="1"/>
  <c r="BK12" i="12" a="1"/>
  <c r="BF12" i="12" a="1"/>
  <c r="BC12" i="12" a="1"/>
  <c r="AX12" i="12" a="1"/>
  <c r="AU12" i="12" a="1"/>
  <c r="AP12" i="12" a="1"/>
  <c r="AM12" i="12" a="1"/>
  <c r="AH12" i="12" a="1"/>
  <c r="AE12" i="12" a="1"/>
  <c r="Z12" i="12" a="1"/>
  <c r="W12" i="12" a="1"/>
  <c r="R12" i="12" a="1"/>
  <c r="O12" i="12" a="1"/>
  <c r="DA12" i="12" a="1"/>
  <c r="CV12" i="12" a="1"/>
  <c r="CS12" i="12" a="1"/>
  <c r="CN12" i="12" a="1"/>
  <c r="CK12" i="12" a="1"/>
  <c r="CF12" i="12" a="1"/>
  <c r="CC12" i="12" a="1"/>
  <c r="BX12" i="12" a="1"/>
  <c r="BU12" i="12" a="1"/>
  <c r="BP12" i="12" a="1"/>
  <c r="BM12" i="12" a="1"/>
  <c r="BH12" i="12" a="1"/>
  <c r="BE12" i="12" a="1"/>
  <c r="AZ12" i="12" a="1"/>
  <c r="AW12" i="12" a="1"/>
  <c r="AR12" i="12" a="1"/>
  <c r="AO12" i="12" a="1"/>
  <c r="AJ12" i="12" a="1"/>
  <c r="AG12" i="12" a="1"/>
  <c r="AB12" i="12" a="1"/>
  <c r="Y12" i="12" a="1"/>
  <c r="T12" i="12" a="1"/>
  <c r="Q12" i="12" a="1"/>
  <c r="L12" i="12" a="1"/>
  <c r="N11" i="12" a="1"/>
  <c r="CU11" i="12" a="1"/>
  <c r="BD11" i="12" a="1"/>
  <c r="M11" i="12" a="1"/>
  <c r="BZ11" i="12" a="1"/>
  <c r="AI11" i="12" a="1"/>
  <c r="BY11" i="12" a="1"/>
  <c r="BO11" i="12" a="1"/>
  <c r="AT11" i="12" a="1"/>
  <c r="CJ11" i="12" a="1"/>
  <c r="AS11" i="12" a="1"/>
  <c r="X11" i="12" a="1"/>
  <c r="CP11" i="12" a="1"/>
  <c r="CE11" i="12" a="1"/>
  <c r="BJ11" i="12" a="1"/>
  <c r="AY11" i="12" a="1"/>
  <c r="AD11" i="12" a="1"/>
  <c r="S11" i="12" a="1"/>
  <c r="CZ11" i="12" a="1"/>
  <c r="CO11" i="12" a="1"/>
  <c r="BT11" i="12" a="1"/>
  <c r="BI11" i="12" a="1"/>
  <c r="AN11" i="12" a="1"/>
  <c r="AC11" i="12" a="1"/>
  <c r="DC11" i="12" a="1"/>
  <c r="CX11" i="12" a="1"/>
  <c r="CM11" i="12" a="1"/>
  <c r="CH11" i="12" a="1"/>
  <c r="BW11" i="12" a="1"/>
  <c r="BR11" i="12" a="1"/>
  <c r="BG11" i="12" a="1"/>
  <c r="BB11" i="12" a="1"/>
  <c r="AQ11" i="12" a="1"/>
  <c r="AL11" i="12" a="1"/>
  <c r="AA11" i="12" a="1"/>
  <c r="V11" i="12" a="1"/>
  <c r="CW11" i="12" a="1"/>
  <c r="CR11" i="12" a="1"/>
  <c r="CG11" i="12" a="1"/>
  <c r="CB11" i="12" a="1"/>
  <c r="BQ11" i="12" a="1"/>
  <c r="BL11" i="12" a="1"/>
  <c r="BA11" i="12" a="1"/>
  <c r="AV11" i="12" a="1"/>
  <c r="AK11" i="12" a="1"/>
  <c r="AF11" i="12" a="1"/>
  <c r="U11" i="12" a="1"/>
  <c r="P11" i="12" a="1"/>
  <c r="DB11" i="12" a="1"/>
  <c r="CY11" i="12" a="1"/>
  <c r="CT11" i="12" a="1"/>
  <c r="CQ11" i="12" a="1"/>
  <c r="CL11" i="12" a="1"/>
  <c r="CI11" i="12" a="1"/>
  <c r="CD11" i="12" a="1"/>
  <c r="CA11" i="12" a="1"/>
  <c r="BV11" i="12" a="1"/>
  <c r="BS11" i="12" a="1"/>
  <c r="BN11" i="12" a="1"/>
  <c r="BK11" i="12" a="1"/>
  <c r="BF11" i="12" a="1"/>
  <c r="BC11" i="12" a="1"/>
  <c r="AX11" i="12" a="1"/>
  <c r="AU11" i="12" a="1"/>
  <c r="AP11" i="12" a="1"/>
  <c r="AM11" i="12" a="1"/>
  <c r="AH11" i="12" a="1"/>
  <c r="AE11" i="12" a="1"/>
  <c r="Z11" i="12" a="1"/>
  <c r="W11" i="12" a="1"/>
  <c r="R11" i="12" a="1"/>
  <c r="O11" i="12" a="1"/>
  <c r="DA11" i="12" a="1"/>
  <c r="CV11" i="12" a="1"/>
  <c r="CS11" i="12" a="1"/>
  <c r="CN11" i="12" a="1"/>
  <c r="CK11" i="12" a="1"/>
  <c r="CF11" i="12" a="1"/>
  <c r="CC11" i="12" a="1"/>
  <c r="BX11" i="12" a="1"/>
  <c r="BU11" i="12" a="1"/>
  <c r="BP11" i="12" a="1"/>
  <c r="BM11" i="12" a="1"/>
  <c r="BH11" i="12" a="1"/>
  <c r="BE11" i="12" a="1"/>
  <c r="AZ11" i="12" a="1"/>
  <c r="AW11" i="12" a="1"/>
  <c r="AR11" i="12" a="1"/>
  <c r="AO11" i="12" a="1"/>
  <c r="AJ11" i="12" a="1"/>
  <c r="AG11" i="12" a="1"/>
  <c r="AB11" i="12" a="1"/>
  <c r="Y11" i="12" a="1"/>
  <c r="T11" i="12" a="1"/>
  <c r="Q11" i="12" a="1"/>
  <c r="L11" i="12" a="1"/>
  <c r="BO10" i="12" a="1"/>
  <c r="X10" i="12" a="1"/>
  <c r="AT10" i="12" a="1"/>
  <c r="CJ10" i="12" a="1"/>
  <c r="AS10" i="12" a="1"/>
  <c r="CU10" i="12" a="1"/>
  <c r="BZ10" i="12" a="1"/>
  <c r="AI10" i="12" a="1"/>
  <c r="N10" i="12" a="1"/>
  <c r="BY10" i="12" a="1"/>
  <c r="BD10" i="12" a="1"/>
  <c r="M10" i="12" a="1"/>
  <c r="CP10" i="12" a="1"/>
  <c r="CE10" i="12" a="1"/>
  <c r="BJ10" i="12" a="1"/>
  <c r="AY10" i="12" a="1"/>
  <c r="AD10" i="12" a="1"/>
  <c r="S10" i="12" a="1"/>
  <c r="CZ10" i="12" a="1"/>
  <c r="CO10" i="12" a="1"/>
  <c r="BT10" i="12" a="1"/>
  <c r="BI10" i="12" a="1"/>
  <c r="AN10" i="12" a="1"/>
  <c r="AC10" i="12" a="1"/>
  <c r="DC10" i="12" a="1"/>
  <c r="CX10" i="12" a="1"/>
  <c r="CM10" i="12" a="1"/>
  <c r="CH10" i="12" a="1"/>
  <c r="BW10" i="12" a="1"/>
  <c r="BR10" i="12" a="1"/>
  <c r="BG10" i="12" a="1"/>
  <c r="BB10" i="12" a="1"/>
  <c r="AQ10" i="12" a="1"/>
  <c r="AL10" i="12" a="1"/>
  <c r="AA10" i="12" a="1"/>
  <c r="V10" i="12" a="1"/>
  <c r="CW10" i="12" a="1"/>
  <c r="CR10" i="12" a="1"/>
  <c r="CG10" i="12" a="1"/>
  <c r="CB10" i="12" a="1"/>
  <c r="BQ10" i="12" a="1"/>
  <c r="BL10" i="12" a="1"/>
  <c r="BA10" i="12" a="1"/>
  <c r="AV10" i="12" a="1"/>
  <c r="AK10" i="12" a="1"/>
  <c r="AF10" i="12" a="1"/>
  <c r="U10" i="12" a="1"/>
  <c r="P10" i="12" a="1"/>
  <c r="DB10" i="12" a="1"/>
  <c r="CY10" i="12" a="1"/>
  <c r="CT10" i="12" a="1"/>
  <c r="CQ10" i="12" a="1"/>
  <c r="CL10" i="12" a="1"/>
  <c r="CI10" i="12" a="1"/>
  <c r="CD10" i="12" a="1"/>
  <c r="CA10" i="12" a="1"/>
  <c r="BV10" i="12" a="1"/>
  <c r="BS10" i="12" a="1"/>
  <c r="BN10" i="12" a="1"/>
  <c r="BK10" i="12" a="1"/>
  <c r="BF10" i="12" a="1"/>
  <c r="BC10" i="12" a="1"/>
  <c r="AX10" i="12" a="1"/>
  <c r="AU10" i="12" a="1"/>
  <c r="AP10" i="12" a="1"/>
  <c r="AM10" i="12" a="1"/>
  <c r="AH10" i="12" a="1"/>
  <c r="AE10" i="12" a="1"/>
  <c r="Z10" i="12" a="1"/>
  <c r="W10" i="12" a="1"/>
  <c r="R10" i="12" a="1"/>
  <c r="O10" i="12" a="1"/>
  <c r="DA10" i="12" a="1"/>
  <c r="CV10" i="12" a="1"/>
  <c r="CS10" i="12" a="1"/>
  <c r="CN10" i="12" a="1"/>
  <c r="CK10" i="12" a="1"/>
  <c r="CF10" i="12" a="1"/>
  <c r="CC10" i="12" a="1"/>
  <c r="BX10" i="12" a="1"/>
  <c r="BU10" i="12" a="1"/>
  <c r="BP10" i="12" a="1"/>
  <c r="BM10" i="12" a="1"/>
  <c r="BH10" i="12" a="1"/>
  <c r="BE10" i="12" a="1"/>
  <c r="AZ10" i="12" a="1"/>
  <c r="AW10" i="12" a="1"/>
  <c r="AR10" i="12" a="1"/>
  <c r="AO10" i="12" a="1"/>
  <c r="AJ10" i="12" a="1"/>
  <c r="AG10" i="12" a="1"/>
  <c r="AB10" i="12" a="1"/>
  <c r="Y10" i="12" a="1"/>
  <c r="T10" i="12" a="1"/>
  <c r="Q10" i="12" a="1"/>
  <c r="L10" i="12" a="1"/>
  <c r="BZ9" i="12" a="1"/>
  <c r="BY9" i="12" a="1"/>
  <c r="T9" i="12" a="1"/>
  <c r="CU9" i="12" a="1"/>
  <c r="AZ9" i="12" a="1"/>
  <c r="BO9" i="12" a="1"/>
  <c r="CJ9" i="12" a="1"/>
  <c r="AJ9" i="12" a="1"/>
  <c r="CP9" i="12" a="1"/>
  <c r="CE9" i="12" a="1"/>
  <c r="CZ9" i="12" a="1"/>
  <c r="CO9" i="12" a="1"/>
  <c r="BT9" i="12" a="1"/>
  <c r="BH9" i="12" a="1"/>
  <c r="AR9" i="12" a="1"/>
  <c r="AB9" i="12" a="1"/>
  <c r="L9" i="12" a="1"/>
  <c r="DC9" i="12" a="1"/>
  <c r="CX9" i="12" a="1"/>
  <c r="CM9" i="12" a="1"/>
  <c r="CH9" i="12" a="1"/>
  <c r="BW9" i="12" a="1"/>
  <c r="BR9" i="12" a="1"/>
  <c r="CW9" i="12" a="1"/>
  <c r="CR9" i="12" a="1"/>
  <c r="CG9" i="12" a="1"/>
  <c r="CB9" i="12" a="1"/>
  <c r="BQ9" i="12" a="1"/>
  <c r="BL9" i="12" a="1"/>
  <c r="BD9" i="12" a="1"/>
  <c r="AV9" i="12" a="1"/>
  <c r="AN9" i="12" a="1"/>
  <c r="AF9" i="12" a="1"/>
  <c r="X9" i="12" a="1"/>
  <c r="P9" i="12" a="1"/>
  <c r="DB9" i="12" a="1"/>
  <c r="CY9" i="12" a="1"/>
  <c r="CT9" i="12" a="1"/>
  <c r="CQ9" i="12" a="1"/>
  <c r="CL9" i="12" a="1"/>
  <c r="CI9" i="12" a="1"/>
  <c r="CD9" i="12" a="1"/>
  <c r="CA9" i="12" a="1"/>
  <c r="BV9" i="12" a="1"/>
  <c r="BS9" i="12" a="1"/>
  <c r="BN9" i="12" a="1"/>
  <c r="DA9" i="12" a="1"/>
  <c r="CV9" i="12" a="1"/>
  <c r="CS9" i="12" a="1"/>
  <c r="CN9" i="12" a="1"/>
  <c r="CK9" i="12" a="1"/>
  <c r="CF9" i="12" a="1"/>
  <c r="CC9" i="12" a="1"/>
  <c r="BX9" i="12" a="1"/>
  <c r="BU9" i="12" a="1"/>
  <c r="BP9" i="12" a="1"/>
  <c r="BM9" i="12" a="1"/>
  <c r="BJ9" i="12" a="1"/>
  <c r="BF9" i="12" a="1"/>
  <c r="BB9" i="12" a="1"/>
  <c r="AX9" i="12" a="1"/>
  <c r="AT9" i="12" a="1"/>
  <c r="AP9" i="12" a="1"/>
  <c r="AL9" i="12" a="1"/>
  <c r="AH9" i="12" a="1"/>
  <c r="AD9" i="12" a="1"/>
  <c r="Z9" i="12" a="1"/>
  <c r="V9" i="12" a="1"/>
  <c r="R9" i="12" a="1"/>
  <c r="N9" i="12" a="1"/>
  <c r="BK9" i="12" a="1"/>
  <c r="BI9" i="12" a="1"/>
  <c r="BG9" i="12" a="1"/>
  <c r="BE9" i="12" a="1"/>
  <c r="BC9" i="12" a="1"/>
  <c r="BA9" i="12" a="1"/>
  <c r="AY9" i="12" a="1"/>
  <c r="AW9" i="12" a="1"/>
  <c r="AU9" i="12" a="1"/>
  <c r="AS9" i="12" a="1"/>
  <c r="AQ9" i="12" a="1"/>
  <c r="AO9" i="12" a="1"/>
  <c r="AM9" i="12" a="1"/>
  <c r="AK9" i="12" a="1"/>
  <c r="AI9" i="12" a="1"/>
  <c r="AG9" i="12" a="1"/>
  <c r="AE9" i="12" a="1"/>
  <c r="AC9" i="12" a="1"/>
  <c r="AA9" i="12" a="1"/>
  <c r="Y9" i="12" a="1"/>
  <c r="W9" i="12" a="1"/>
  <c r="U9" i="12" a="1"/>
  <c r="S9" i="12" a="1"/>
  <c r="Q9" i="12" a="1"/>
  <c r="O9" i="12" a="1"/>
  <c r="M9" i="12" a="1"/>
  <c r="AM8" i="12" a="1"/>
  <c r="CD8" i="12" a="1"/>
  <c r="BI8" i="12" a="1"/>
  <c r="R8" i="12" a="1"/>
  <c r="CV8" i="12" a="1"/>
  <c r="BH8" i="12" a="1"/>
  <c r="AX8" i="12" a="1"/>
  <c r="AC8" i="12" a="1"/>
  <c r="CN8" i="12" a="1"/>
  <c r="BS8" i="12" a="1"/>
  <c r="AB8" i="12" a="1"/>
  <c r="BY8" i="12" a="1"/>
  <c r="BN8" i="12" a="1"/>
  <c r="AS8" i="12" a="1"/>
  <c r="AH8" i="12" a="1"/>
  <c r="M8" i="12" a="1"/>
  <c r="CZ8" i="12" a="1"/>
  <c r="CR8" i="12" a="1"/>
  <c r="CI8" i="12" a="1"/>
  <c r="BX8" i="12" a="1"/>
  <c r="BC8" i="12" a="1"/>
  <c r="AR8" i="12" a="1"/>
  <c r="W8" i="12" a="1"/>
  <c r="L8" i="12" a="1"/>
  <c r="CL8" i="12" a="1"/>
  <c r="CG8" i="12" a="1"/>
  <c r="BV8" i="12" a="1"/>
  <c r="BQ8" i="12" a="1"/>
  <c r="BF8" i="12" a="1"/>
  <c r="BA8" i="12" a="1"/>
  <c r="AP8" i="12" a="1"/>
  <c r="AK8" i="12" a="1"/>
  <c r="Z8" i="12" a="1"/>
  <c r="U8" i="12" a="1"/>
  <c r="DB8" i="12" a="1"/>
  <c r="CX8" i="12" a="1"/>
  <c r="CT8" i="12" a="1"/>
  <c r="CP8" i="12" a="1"/>
  <c r="CF8" i="12" a="1"/>
  <c r="CA8" i="12" a="1"/>
  <c r="BP8" i="12" a="1"/>
  <c r="BK8" i="12" a="1"/>
  <c r="AZ8" i="12" a="1"/>
  <c r="AU8" i="12" a="1"/>
  <c r="AJ8" i="12" a="1"/>
  <c r="AE8" i="12" a="1"/>
  <c r="T8" i="12" a="1"/>
  <c r="O8" i="12" a="1"/>
  <c r="CK8" i="12" a="1"/>
  <c r="CH8" i="12" a="1"/>
  <c r="CC8" i="12" a="1"/>
  <c r="BZ8" i="12" a="1"/>
  <c r="BU8" i="12" a="1"/>
  <c r="BR8" i="12" a="1"/>
  <c r="BM8" i="12" a="1"/>
  <c r="BJ8" i="12" a="1"/>
  <c r="BE8" i="12" a="1"/>
  <c r="BB8" i="12" a="1"/>
  <c r="AW8" i="12" a="1"/>
  <c r="AT8" i="12" a="1"/>
  <c r="AO8" i="12" a="1"/>
  <c r="AL8" i="12" a="1"/>
  <c r="AG8" i="12" a="1"/>
  <c r="AD8" i="12" a="1"/>
  <c r="Y8" i="12" a="1"/>
  <c r="V8" i="12" a="1"/>
  <c r="Q8" i="12" a="1"/>
  <c r="N8" i="12" a="1"/>
  <c r="DC8" i="12" a="1"/>
  <c r="DA8" i="12" a="1"/>
  <c r="CY8" i="12" a="1"/>
  <c r="CW8" i="12" a="1"/>
  <c r="CU8" i="12" a="1"/>
  <c r="CS8" i="12" a="1"/>
  <c r="CQ8" i="12" a="1"/>
  <c r="CO8" i="12" a="1"/>
  <c r="CM8" i="12" a="1"/>
  <c r="CJ8" i="12" a="1"/>
  <c r="CE8" i="12" a="1"/>
  <c r="CB8" i="12" a="1"/>
  <c r="BW8" i="12" a="1"/>
  <c r="BT8" i="12" a="1"/>
  <c r="BO8" i="12" a="1"/>
  <c r="BL8" i="12" a="1"/>
  <c r="BG8" i="12" a="1"/>
  <c r="BD8" i="12" a="1"/>
  <c r="AY8" i="12" a="1"/>
  <c r="AV8" i="12" a="1"/>
  <c r="AQ8" i="12" a="1"/>
  <c r="AN8" i="12" a="1"/>
  <c r="AI8" i="12" a="1"/>
  <c r="AF8" i="12" a="1"/>
  <c r="AA8" i="12" a="1"/>
  <c r="X8" i="12" a="1"/>
  <c r="S8" i="12" a="1"/>
  <c r="P8" i="12" a="1"/>
  <c r="AX7" i="12" a="1"/>
  <c r="CO7" i="12" a="1"/>
  <c r="CN7" i="12" a="1"/>
  <c r="Y7" i="12" a="1"/>
  <c r="BS7" i="12" a="1"/>
  <c r="X7" i="12" a="1"/>
  <c r="CD7" i="12" a="1"/>
  <c r="BI7" i="12" a="1"/>
  <c r="AM7" i="12" a="1"/>
  <c r="CY7" i="12" a="1"/>
  <c r="BH7" i="12" a="1"/>
  <c r="CT7" i="12" a="1"/>
  <c r="BY7" i="12" a="1"/>
  <c r="BN7" i="12" a="1"/>
  <c r="AS7" i="12" a="1"/>
  <c r="AF7" i="12" a="1"/>
  <c r="O7" i="12" a="1"/>
  <c r="CI7" i="12" a="1"/>
  <c r="BX7" i="12" a="1"/>
  <c r="BC7" i="12" a="1"/>
  <c r="AR7" i="12" a="1"/>
  <c r="AE7" i="12" a="1"/>
  <c r="DB7" i="12" a="1"/>
  <c r="CW7" i="12" a="1"/>
  <c r="CL7" i="12" a="1"/>
  <c r="CG7" i="12" a="1"/>
  <c r="BV7" i="12" a="1"/>
  <c r="BQ7" i="12" a="1"/>
  <c r="BF7" i="12" a="1"/>
  <c r="BA7" i="12" a="1"/>
  <c r="AP7" i="12" a="1"/>
  <c r="AJ7" i="12" a="1"/>
  <c r="CV7" i="12" a="1"/>
  <c r="CQ7" i="12" a="1"/>
  <c r="CF7" i="12" a="1"/>
  <c r="CA7" i="12" a="1"/>
  <c r="BP7" i="12" a="1"/>
  <c r="BK7" i="12" a="1"/>
  <c r="AZ7" i="12" a="1"/>
  <c r="AU7" i="12" a="1"/>
  <c r="AB7" i="12" a="1"/>
  <c r="T7" i="12" a="1"/>
  <c r="DA7" i="12" a="1"/>
  <c r="CX7" i="12" a="1"/>
  <c r="CS7" i="12" a="1"/>
  <c r="CP7" i="12" a="1"/>
  <c r="CK7" i="12" a="1"/>
  <c r="CH7" i="12" a="1"/>
  <c r="CC7" i="12" a="1"/>
  <c r="BZ7" i="12" a="1"/>
  <c r="BU7" i="12" a="1"/>
  <c r="BR7" i="12" a="1"/>
  <c r="BM7" i="12" a="1"/>
  <c r="BJ7" i="12" a="1"/>
  <c r="BE7" i="12" a="1"/>
  <c r="BB7" i="12" a="1"/>
  <c r="AW7" i="12" a="1"/>
  <c r="AT7" i="12" a="1"/>
  <c r="AO7" i="12" a="1"/>
  <c r="AK7" i="12" a="1"/>
  <c r="AH7" i="12" a="1"/>
  <c r="W7" i="12" a="1"/>
  <c r="R7" i="12" a="1"/>
  <c r="DC7" i="12" a="1"/>
  <c r="CZ7" i="12" a="1"/>
  <c r="CU7" i="12" a="1"/>
  <c r="CR7" i="12" a="1"/>
  <c r="CM7" i="12" a="1"/>
  <c r="CJ7" i="12" a="1"/>
  <c r="CE7" i="12" a="1"/>
  <c r="CB7" i="12" a="1"/>
  <c r="BW7" i="12" a="1"/>
  <c r="BT7" i="12" a="1"/>
  <c r="BO7" i="12" a="1"/>
  <c r="BL7" i="12" a="1"/>
  <c r="BG7" i="12" a="1"/>
  <c r="BD7" i="12" a="1"/>
  <c r="AY7" i="12" a="1"/>
  <c r="AV7" i="12" a="1"/>
  <c r="AQ7" i="12" a="1"/>
  <c r="AN7" i="12" a="1"/>
  <c r="AG7" i="12" a="1"/>
  <c r="AC7" i="12" a="1"/>
  <c r="Z7" i="12" a="1"/>
  <c r="Q7" i="12" a="1"/>
  <c r="L7" i="12" a="1"/>
  <c r="AL7" i="12" a="1"/>
  <c r="AI7" i="12" a="1"/>
  <c r="AD7" i="12" a="1"/>
  <c r="AA7" i="12" a="1"/>
  <c r="V7" i="12" a="1"/>
  <c r="S7" i="12" a="1"/>
  <c r="N7" i="12" a="1"/>
  <c r="U7" i="12" a="1"/>
  <c r="P7" i="12" a="1"/>
  <c r="M7" i="12" a="1"/>
  <c r="CA6" i="12" a="1"/>
  <c r="AJ6" i="12" a="1"/>
  <c r="BF6" i="12" a="1"/>
  <c r="O6" i="12" a="1"/>
  <c r="CV6" i="12" a="1"/>
  <c r="BE6" i="12" a="1"/>
  <c r="CL6" i="12" a="1"/>
  <c r="AU6" i="12" a="1"/>
  <c r="Z6" i="12" a="1"/>
  <c r="CK6" i="12" a="1"/>
  <c r="BP6" i="12" a="1"/>
  <c r="Y6" i="12" a="1"/>
  <c r="DB6" i="12" a="1"/>
  <c r="CQ6" i="12" a="1"/>
  <c r="BV6" i="12" a="1"/>
  <c r="BK6" i="12" a="1"/>
  <c r="AP6" i="12" a="1"/>
  <c r="AE6" i="12" a="1"/>
  <c r="DA6" i="12" a="1"/>
  <c r="CF6" i="12" a="1"/>
  <c r="BU6" i="12" a="1"/>
  <c r="AZ6" i="12" a="1"/>
  <c r="AO6" i="12" a="1"/>
  <c r="T6" i="12" a="1"/>
  <c r="CY6" i="12" a="1"/>
  <c r="CT6" i="12" a="1"/>
  <c r="CI6" i="12" a="1"/>
  <c r="CD6" i="12" a="1"/>
  <c r="BS6" i="12" a="1"/>
  <c r="BN6" i="12" a="1"/>
  <c r="BC6" i="12" a="1"/>
  <c r="AX6" i="12" a="1"/>
  <c r="AM6" i="12" a="1"/>
  <c r="AH6" i="12" a="1"/>
  <c r="W6" i="12" a="1"/>
  <c r="R6" i="12" a="1"/>
  <c r="CS6" i="12" a="1"/>
  <c r="CN6" i="12" a="1"/>
  <c r="CC6" i="12" a="1"/>
  <c r="BX6" i="12" a="1"/>
  <c r="BM6" i="12" a="1"/>
  <c r="BH6" i="12" a="1"/>
  <c r="AW6" i="12" a="1"/>
  <c r="AR6" i="12" a="1"/>
  <c r="AG6" i="12" a="1"/>
  <c r="AB6" i="12" a="1"/>
  <c r="Q6" i="12" a="1"/>
  <c r="L6" i="12" a="1"/>
  <c r="DC6" i="12" a="1"/>
  <c r="CX6" i="12" a="1"/>
  <c r="CU6" i="12" a="1"/>
  <c r="CP6" i="12" a="1"/>
  <c r="CM6" i="12" a="1"/>
  <c r="CH6" i="12" a="1"/>
  <c r="CE6" i="12" a="1"/>
  <c r="BZ6" i="12" a="1"/>
  <c r="BW6" i="12" a="1"/>
  <c r="BR6" i="12" a="1"/>
  <c r="BO6" i="12" a="1"/>
  <c r="BJ6" i="12" a="1"/>
  <c r="BG6" i="12" a="1"/>
  <c r="BB6" i="12" a="1"/>
  <c r="AY6" i="12" a="1"/>
  <c r="AT6" i="12" a="1"/>
  <c r="AQ6" i="12" a="1"/>
  <c r="AL6" i="12" a="1"/>
  <c r="AI6" i="12" a="1"/>
  <c r="AD6" i="12" a="1"/>
  <c r="AA6" i="12" a="1"/>
  <c r="V6" i="12" a="1"/>
  <c r="S6" i="12" a="1"/>
  <c r="N6" i="12" a="1"/>
  <c r="CZ6" i="12" a="1"/>
  <c r="CW6" i="12" a="1"/>
  <c r="CR6" i="12" a="1"/>
  <c r="CO6" i="12" a="1"/>
  <c r="CJ6" i="12" a="1"/>
  <c r="CG6" i="12" a="1"/>
  <c r="CB6" i="12" a="1"/>
  <c r="BY6" i="12" a="1"/>
  <c r="BT6" i="12" a="1"/>
  <c r="BQ6" i="12" a="1"/>
  <c r="BL6" i="12" a="1"/>
  <c r="BI6" i="12" a="1"/>
  <c r="BD6" i="12" a="1"/>
  <c r="BA6" i="12" a="1"/>
  <c r="AV6" i="12" a="1"/>
  <c r="AS6" i="12" a="1"/>
  <c r="AN6" i="12" a="1"/>
  <c r="AK6" i="12" a="1"/>
  <c r="AF6" i="12" a="1"/>
  <c r="AC6" i="12" a="1"/>
  <c r="X6" i="12" a="1"/>
  <c r="U6" i="12" a="1"/>
  <c r="P6" i="12" a="1"/>
  <c r="M6" i="12" a="1"/>
  <c r="CL5" i="12" a="1"/>
  <c r="CK5" i="12" a="1"/>
  <c r="AU5" i="12" a="1"/>
  <c r="Z5" i="12" a="1"/>
  <c r="BP5" i="12" a="1"/>
  <c r="Y5" i="12" a="1"/>
  <c r="CA5" i="12" a="1"/>
  <c r="BF5" i="12" a="1"/>
  <c r="CV5" i="12" a="1"/>
  <c r="BE5" i="12" a="1"/>
  <c r="AJ5" i="12" a="1"/>
  <c r="L5" i="12" a="1"/>
  <c r="DB5" i="12" a="1"/>
  <c r="CQ5" i="12" a="1"/>
  <c r="BV5" i="12" a="1"/>
  <c r="BK5" i="12" a="1"/>
  <c r="AP5" i="12" a="1"/>
  <c r="AE5" i="12" a="1"/>
  <c r="DA5" i="12" a="1"/>
  <c r="CF5" i="12" a="1"/>
  <c r="BU5" i="12" a="1"/>
  <c r="AZ5" i="12" a="1"/>
  <c r="AO5" i="12" a="1"/>
  <c r="T5" i="12" a="1"/>
  <c r="CY5" i="12" a="1"/>
  <c r="CT5" i="12" a="1"/>
  <c r="CI5" i="12" a="1"/>
  <c r="CD5" i="12" a="1"/>
  <c r="BS5" i="12" a="1"/>
  <c r="BN5" i="12" a="1"/>
  <c r="BC5" i="12" a="1"/>
  <c r="AX5" i="12" a="1"/>
  <c r="AM5" i="12" a="1"/>
  <c r="AH5" i="12" a="1"/>
  <c r="W5" i="12" a="1"/>
  <c r="CS5" i="12" a="1"/>
  <c r="CN5" i="12" a="1"/>
  <c r="CC5" i="12" a="1"/>
  <c r="BX5" i="12" a="1"/>
  <c r="BM5" i="12" a="1"/>
  <c r="BH5" i="12" a="1"/>
  <c r="AW5" i="12" a="1"/>
  <c r="AR5" i="12" a="1"/>
  <c r="AG5" i="12" a="1"/>
  <c r="AB5" i="12" a="1"/>
  <c r="P5" i="12" a="1"/>
  <c r="DC5" i="12" a="1"/>
  <c r="CX5" i="12" a="1"/>
  <c r="CU5" i="12" a="1"/>
  <c r="CP5" i="12" a="1"/>
  <c r="CM5" i="12" a="1"/>
  <c r="CH5" i="12" a="1"/>
  <c r="CE5" i="12" a="1"/>
  <c r="BZ5" i="12" a="1"/>
  <c r="BW5" i="12" a="1"/>
  <c r="BR5" i="12" a="1"/>
  <c r="BO5" i="12" a="1"/>
  <c r="BJ5" i="12" a="1"/>
  <c r="BG5" i="12" a="1"/>
  <c r="BB5" i="12" a="1"/>
  <c r="AY5" i="12" a="1"/>
  <c r="AT5" i="12" a="1"/>
  <c r="AQ5" i="12" a="1"/>
  <c r="AL5" i="12" a="1"/>
  <c r="AI5" i="12" a="1"/>
  <c r="AD5" i="12" a="1"/>
  <c r="AA5" i="12" a="1"/>
  <c r="V5" i="12" a="1"/>
  <c r="CZ5" i="12" a="1"/>
  <c r="CW5" i="12" a="1"/>
  <c r="CR5" i="12" a="1"/>
  <c r="CO5" i="12" a="1"/>
  <c r="CJ5" i="12" a="1"/>
  <c r="CG5" i="12" a="1"/>
  <c r="CB5" i="12" a="1"/>
  <c r="BY5" i="12" a="1"/>
  <c r="BT5" i="12" a="1"/>
  <c r="BQ5" i="12" a="1"/>
  <c r="BL5" i="12" a="1"/>
  <c r="BI5" i="12" a="1"/>
  <c r="BD5" i="12" a="1"/>
  <c r="BA5" i="12" a="1"/>
  <c r="AV5" i="12" a="1"/>
  <c r="AS5" i="12" a="1"/>
  <c r="AN5" i="12" a="1"/>
  <c r="AK5" i="12" a="1"/>
  <c r="AF5" i="12" a="1"/>
  <c r="AC5" i="12" a="1"/>
  <c r="X5" i="12" a="1"/>
  <c r="U5" i="12" a="1"/>
  <c r="R5" i="12" a="1"/>
  <c r="N5" i="12" a="1"/>
  <c r="S5" i="12" a="1"/>
  <c r="Q5" i="12" a="1"/>
  <c r="O5" i="12" a="1"/>
  <c r="M5" i="12" a="1"/>
  <c r="CN4" i="12" a="1"/>
  <c r="AZ4" i="12" a="1"/>
  <c r="AE4" i="12" a="1"/>
  <c r="BU4" i="12" a="1"/>
  <c r="AD4" i="12" a="1"/>
  <c r="CF4" i="12" a="1"/>
  <c r="BK4" i="12" a="1"/>
  <c r="T4" i="12" a="1"/>
  <c r="CV4" i="12" a="1"/>
  <c r="BJ4" i="12" a="1"/>
  <c r="AO4" i="12" a="1"/>
  <c r="CA4" i="12" a="1"/>
  <c r="BP4" i="12" a="1"/>
  <c r="AU4" i="12" a="1"/>
  <c r="AJ4" i="12" a="1"/>
  <c r="O4" i="12" a="1"/>
  <c r="CZ4" i="12" a="1"/>
  <c r="CR4" i="12" a="1"/>
  <c r="CJ4" i="12" a="1"/>
  <c r="BZ4" i="12" a="1"/>
  <c r="BE4" i="12" a="1"/>
  <c r="AT4" i="12" a="1"/>
  <c r="Y4" i="12" a="1"/>
  <c r="N4" i="12" a="1"/>
  <c r="BX4" i="12" a="1"/>
  <c r="BS4" i="12" a="1"/>
  <c r="BH4" i="12" a="1"/>
  <c r="BC4" i="12" a="1"/>
  <c r="AR4" i="12" a="1"/>
  <c r="AM4" i="12" a="1"/>
  <c r="AB4" i="12" a="1"/>
  <c r="W4" i="12" a="1"/>
  <c r="L4" i="12" a="1"/>
  <c r="DB4" i="12" a="1"/>
  <c r="CX4" i="12" a="1"/>
  <c r="CT4" i="12" a="1"/>
  <c r="CP4" i="12" a="1"/>
  <c r="CL4" i="12" a="1"/>
  <c r="CH4" i="12" a="1"/>
  <c r="CC4" i="12" a="1"/>
  <c r="BR4" i="12" a="1"/>
  <c r="BM4" i="12" a="1"/>
  <c r="BB4" i="12" a="1"/>
  <c r="AW4" i="12" a="1"/>
  <c r="AL4" i="12" a="1"/>
  <c r="AG4" i="12" a="1"/>
  <c r="V4" i="12" a="1"/>
  <c r="Q4" i="12" a="1"/>
  <c r="CE4" i="12" a="1"/>
  <c r="CB4" i="12" a="1"/>
  <c r="BW4" i="12" a="1"/>
  <c r="BT4" i="12" a="1"/>
  <c r="BO4" i="12" a="1"/>
  <c r="BL4" i="12" a="1"/>
  <c r="BG4" i="12" a="1"/>
  <c r="BD4" i="12" a="1"/>
  <c r="AY4" i="12" a="1"/>
  <c r="AV4" i="12" a="1"/>
  <c r="AQ4" i="12" a="1"/>
  <c r="AN4" i="12" a="1"/>
  <c r="AI4" i="12" a="1"/>
  <c r="AF4" i="12" a="1"/>
  <c r="AA4" i="12" a="1"/>
  <c r="X4" i="12" a="1"/>
  <c r="S4" i="12" a="1"/>
  <c r="P4" i="12" a="1"/>
  <c r="DC4" i="12" a="1"/>
  <c r="DA4" i="12" a="1"/>
  <c r="CY4" i="12" a="1"/>
  <c r="CW4" i="12" a="1"/>
  <c r="CU4" i="12" a="1"/>
  <c r="CS4" i="12" a="1"/>
  <c r="CQ4" i="12" a="1"/>
  <c r="CO4" i="12" a="1"/>
  <c r="CM4" i="12" a="1"/>
  <c r="CK4" i="12" a="1"/>
  <c r="CI4" i="12" a="1"/>
  <c r="CG4" i="12" a="1"/>
  <c r="CD4" i="12" a="1"/>
  <c r="BY4" i="12" a="1"/>
  <c r="BV4" i="12" a="1"/>
  <c r="BQ4" i="12" a="1"/>
  <c r="BN4" i="12" a="1"/>
  <c r="BI4" i="12" a="1"/>
  <c r="BF4" i="12" a="1"/>
  <c r="BA4" i="12" a="1"/>
  <c r="AX4" i="12" a="1"/>
  <c r="AS4" i="12" a="1"/>
  <c r="AP4" i="12" a="1"/>
  <c r="AK4" i="12" a="1"/>
  <c r="AH4" i="12" a="1"/>
  <c r="AC4" i="12" a="1"/>
  <c r="Z4" i="12" a="1"/>
  <c r="U4" i="12" a="1"/>
  <c r="R4" i="12" a="1"/>
  <c r="M4" i="12" a="1"/>
  <c r="DA3" i="12" a="1"/>
  <c r="BK3" i="12" a="1"/>
  <c r="BJ3" i="12" a="1"/>
  <c r="CF3" i="12" a="1"/>
  <c r="AO3" i="12" a="1"/>
  <c r="CQ3" i="12" a="1"/>
  <c r="AZ3" i="12" a="1"/>
  <c r="CP3" i="12" a="1"/>
  <c r="BU3" i="12" a="1"/>
  <c r="AA3" i="12" a="1"/>
  <c r="CV3" i="12" a="1"/>
  <c r="CA3" i="12" a="1"/>
  <c r="BP3" i="12" a="1"/>
  <c r="AU3" i="12" a="1"/>
  <c r="CK3" i="12" a="1"/>
  <c r="BZ3" i="12" a="1"/>
  <c r="BE3" i="12" a="1"/>
  <c r="AT3" i="12" a="1"/>
  <c r="AI3" i="12" a="1"/>
  <c r="S3" i="12" a="1"/>
  <c r="CY3" i="12" a="1"/>
  <c r="CN3" i="12" a="1"/>
  <c r="CI3" i="12" a="1"/>
  <c r="BX3" i="12" a="1"/>
  <c r="BS3" i="12" a="1"/>
  <c r="BH3" i="12" a="1"/>
  <c r="BC3" i="12" a="1"/>
  <c r="AR3" i="12" a="1"/>
  <c r="AM3" i="12" a="1"/>
  <c r="CX3" i="12" a="1"/>
  <c r="CS3" i="12" a="1"/>
  <c r="CH3" i="12" a="1"/>
  <c r="CC3" i="12" a="1"/>
  <c r="BR3" i="12" a="1"/>
  <c r="BM3" i="12" a="1"/>
  <c r="BB3" i="12" a="1"/>
  <c r="AW3" i="12" a="1"/>
  <c r="AL3" i="12" a="1"/>
  <c r="AE3" i="12" a="1"/>
  <c r="W3" i="12" a="1"/>
  <c r="O3" i="12" a="1"/>
  <c r="DC3" i="12" a="1"/>
  <c r="CZ3" i="12" a="1"/>
  <c r="CU3" i="12" a="1"/>
  <c r="CR3" i="12" a="1"/>
  <c r="CM3" i="12" a="1"/>
  <c r="CJ3" i="12" a="1"/>
  <c r="CE3" i="12" a="1"/>
  <c r="CB3" i="12" a="1"/>
  <c r="BW3" i="12" a="1"/>
  <c r="BT3" i="12" a="1"/>
  <c r="BO3" i="12" a="1"/>
  <c r="BL3" i="12" a="1"/>
  <c r="BG3" i="12" a="1"/>
  <c r="BD3" i="12" a="1"/>
  <c r="AY3" i="12" a="1"/>
  <c r="AV3" i="12" a="1"/>
  <c r="AQ3" i="12" a="1"/>
  <c r="AN3" i="12" a="1"/>
  <c r="DB3" i="12" a="1"/>
  <c r="CW3" i="12" a="1"/>
  <c r="CT3" i="12" a="1"/>
  <c r="CO3" i="12" a="1"/>
  <c r="CL3" i="12" a="1"/>
  <c r="CG3" i="12" a="1"/>
  <c r="CD3" i="12" a="1"/>
  <c r="BY3" i="12" a="1"/>
  <c r="BV3" i="12" a="1"/>
  <c r="BQ3" i="12" a="1"/>
  <c r="BN3" i="12" a="1"/>
  <c r="BI3" i="12" a="1"/>
  <c r="BF3" i="12" a="1"/>
  <c r="BA3" i="12" a="1"/>
  <c r="AX3" i="12" a="1"/>
  <c r="AS3" i="12" a="1"/>
  <c r="AP3" i="12" a="1"/>
  <c r="AK3" i="12" a="1"/>
  <c r="AG3" i="12" a="1"/>
  <c r="AC3" i="12" a="1"/>
  <c r="Y3" i="12" a="1"/>
  <c r="U3" i="12" a="1"/>
  <c r="Q3" i="12" a="1"/>
  <c r="M3" i="12" a="1"/>
  <c r="AJ3" i="12" a="1"/>
  <c r="AH3" i="12" a="1"/>
  <c r="AF3" i="12" a="1"/>
  <c r="AD3" i="12" a="1"/>
  <c r="AB3" i="12" a="1"/>
  <c r="Z3" i="12" a="1"/>
  <c r="X3" i="12" a="1"/>
  <c r="V3" i="12" a="1"/>
  <c r="T3" i="12" a="1"/>
  <c r="R3" i="12" a="1"/>
  <c r="P3" i="12" a="1"/>
  <c r="N3" i="12" a="1"/>
  <c r="L3" i="12" a="1"/>
  <c r="DB2" i="12" a="1"/>
  <c r="CX2" i="12" a="1"/>
  <c r="CT2" i="12" a="1"/>
  <c r="CP2" i="12" a="1"/>
  <c r="CL2" i="12" a="1"/>
  <c r="CH2" i="12" a="1"/>
  <c r="CD2" i="12" a="1"/>
  <c r="BZ2" i="12" a="1"/>
  <c r="BV2" i="12" a="1"/>
  <c r="BR2" i="12" a="1"/>
  <c r="BN2" i="12" a="1"/>
  <c r="BJ2" i="12" a="1"/>
  <c r="BF2" i="12" a="1"/>
  <c r="BB2" i="12" a="1"/>
  <c r="AX2" i="12" a="1"/>
  <c r="AT2" i="12" a="1"/>
  <c r="AP2" i="12" a="1"/>
  <c r="AL2" i="12" a="1"/>
  <c r="AH2" i="12" a="1"/>
  <c r="AD2" i="12" a="1"/>
  <c r="N2" i="12" a="1"/>
  <c r="CZ2" i="12" a="1"/>
  <c r="CV2" i="12" a="1"/>
  <c r="CR2" i="12" a="1"/>
  <c r="CN2" i="12" a="1"/>
  <c r="CJ2" i="12" a="1"/>
  <c r="CF2" i="12" a="1"/>
  <c r="CB2" i="12" a="1"/>
  <c r="BX2" i="12" a="1"/>
  <c r="BT2" i="12" a="1"/>
  <c r="BP2" i="12" a="1"/>
  <c r="BL2" i="12" a="1"/>
  <c r="BH2" i="12" a="1"/>
  <c r="BD2" i="12" a="1"/>
  <c r="AZ2" i="12" a="1"/>
  <c r="AV2" i="12" a="1"/>
  <c r="AR2" i="12" a="1"/>
  <c r="AN2" i="12" a="1"/>
  <c r="AJ2" i="12" a="1"/>
  <c r="AF2" i="12" a="1"/>
  <c r="AB2" i="12" a="1"/>
  <c r="Z2" i="12" a="1"/>
  <c r="X2" i="12" a="1"/>
  <c r="V2" i="12" a="1"/>
  <c r="T2" i="12" a="1"/>
  <c r="R2" i="12" a="1"/>
  <c r="P2" i="12" a="1"/>
  <c r="DC2" i="12" a="1"/>
  <c r="DA2" i="12" a="1"/>
  <c r="CY2" i="12" a="1"/>
  <c r="CW2" i="12" a="1"/>
  <c r="CU2" i="12" a="1"/>
  <c r="CS2" i="12" a="1"/>
  <c r="CQ2" i="12" a="1"/>
  <c r="CO2" i="12" a="1"/>
  <c r="CM2" i="12" a="1"/>
  <c r="CK2" i="12" a="1"/>
  <c r="CI2" i="12" a="1"/>
  <c r="CG2" i="12" a="1"/>
  <c r="CE2" i="12" a="1"/>
  <c r="CC2" i="12" a="1"/>
  <c r="CA2" i="12" a="1"/>
  <c r="BY2" i="12" a="1"/>
  <c r="BW2" i="12" a="1"/>
  <c r="BU2" i="12" a="1"/>
  <c r="BS2" i="12" a="1"/>
  <c r="BQ2" i="12" a="1"/>
  <c r="BO2" i="12" a="1"/>
  <c r="BM2" i="12" a="1"/>
  <c r="BK2" i="12" a="1"/>
  <c r="BI2" i="12" a="1"/>
  <c r="BG2" i="12" a="1"/>
  <c r="BE2" i="12" a="1"/>
  <c r="BC2" i="12" a="1"/>
  <c r="BA2" i="12" a="1"/>
  <c r="AY2" i="12" a="1"/>
  <c r="AW2" i="12" a="1"/>
  <c r="AU2" i="12" a="1"/>
  <c r="AS2" i="12" a="1"/>
  <c r="AQ2" i="12" a="1"/>
  <c r="AO2" i="12" a="1"/>
  <c r="AM2" i="12" a="1"/>
  <c r="AK2" i="12" a="1"/>
  <c r="AI2" i="12" a="1"/>
  <c r="AG2" i="12" a="1"/>
  <c r="AE2" i="12" a="1"/>
  <c r="AC2" i="12" a="1"/>
  <c r="AA2" i="12" a="1"/>
  <c r="Y2" i="12" a="1"/>
  <c r="W2" i="12" a="1"/>
  <c r="U2" i="12" a="1"/>
  <c r="S2" i="12" a="1"/>
  <c r="Q2" i="12" a="1"/>
  <c r="O2" i="12" a="1"/>
  <c r="M2" i="12" a="1"/>
  <c r="M2" i="12" l="1"/>
  <c r="O2" i="12"/>
  <c r="Q2" i="12"/>
  <c r="S2" i="12"/>
  <c r="U2" i="12"/>
  <c r="W2" i="12"/>
  <c r="Y2" i="12"/>
  <c r="AA2" i="12"/>
  <c r="AC2" i="12"/>
  <c r="AE2" i="12"/>
  <c r="AG2" i="12"/>
  <c r="AI2" i="12"/>
  <c r="AK2" i="12"/>
  <c r="AM2" i="12"/>
  <c r="AO2" i="12"/>
  <c r="AQ2" i="12"/>
  <c r="AS2" i="12"/>
  <c r="AU2" i="12"/>
  <c r="AW2" i="12"/>
  <c r="AY2" i="12"/>
  <c r="BA2" i="12"/>
  <c r="BC2" i="12"/>
  <c r="BE2" i="12"/>
  <c r="BG2" i="12"/>
  <c r="BI2" i="12"/>
  <c r="BK2" i="12"/>
  <c r="BM2" i="12"/>
  <c r="BO2" i="12"/>
  <c r="BQ2" i="12"/>
  <c r="BS2" i="12"/>
  <c r="BU2" i="12"/>
  <c r="BW2" i="12"/>
  <c r="BY2" i="12"/>
  <c r="CA2" i="12"/>
  <c r="CC2" i="12"/>
  <c r="CE2" i="12"/>
  <c r="CG2" i="12"/>
  <c r="CI2" i="12"/>
  <c r="CK2" i="12"/>
  <c r="CM2" i="12"/>
  <c r="CO2" i="12"/>
  <c r="CQ2" i="12"/>
  <c r="CS2" i="12"/>
  <c r="CU2" i="12"/>
  <c r="CW2" i="12"/>
  <c r="CY2" i="12"/>
  <c r="DA2" i="12"/>
  <c r="DC2" i="12"/>
  <c r="P2" i="12"/>
  <c r="R2" i="12"/>
  <c r="T2" i="12"/>
  <c r="V2" i="12"/>
  <c r="X2" i="12"/>
  <c r="Z2" i="12"/>
  <c r="AB2" i="12"/>
  <c r="AF2" i="12"/>
  <c r="AJ2" i="12"/>
  <c r="AN2" i="12"/>
  <c r="AR2" i="12"/>
  <c r="AV2" i="12"/>
  <c r="AZ2" i="12"/>
  <c r="BD2" i="12"/>
  <c r="BH2" i="12"/>
  <c r="BL2" i="12"/>
  <c r="BP2" i="12"/>
  <c r="BT2" i="12"/>
  <c r="BX2" i="12"/>
  <c r="CB2" i="12"/>
  <c r="CF2" i="12"/>
  <c r="CJ2" i="12"/>
  <c r="CN2" i="12"/>
  <c r="CR2" i="12"/>
  <c r="CV2" i="12"/>
  <c r="CZ2" i="12"/>
  <c r="N2" i="12"/>
  <c r="AD2" i="12"/>
  <c r="AH2" i="12"/>
  <c r="AL2" i="12"/>
  <c r="AP2" i="12"/>
  <c r="AT2" i="12"/>
  <c r="AX2" i="12"/>
  <c r="BB2" i="12"/>
  <c r="BF2" i="12"/>
  <c r="BJ2" i="12"/>
  <c r="BN2" i="12"/>
  <c r="BR2" i="12"/>
  <c r="BV2" i="12"/>
  <c r="BZ2" i="12"/>
  <c r="CD2" i="12"/>
  <c r="CH2" i="12"/>
  <c r="CL2" i="12"/>
  <c r="CP2" i="12"/>
  <c r="CT2" i="12"/>
  <c r="CX2" i="12"/>
  <c r="DB2" i="12"/>
  <c r="L3" i="12"/>
  <c r="N3" i="12"/>
  <c r="P3" i="12"/>
  <c r="R3" i="12"/>
  <c r="T3" i="12"/>
  <c r="V3" i="12"/>
  <c r="X3" i="12"/>
  <c r="Z3" i="12"/>
  <c r="AB3" i="12"/>
  <c r="AD3" i="12"/>
  <c r="AF3" i="12"/>
  <c r="AH3" i="12"/>
  <c r="AJ3" i="12"/>
  <c r="M3" i="12"/>
  <c r="Q3" i="12"/>
  <c r="U3" i="12"/>
  <c r="Y3" i="12"/>
  <c r="AC3" i="12"/>
  <c r="AG3" i="12"/>
  <c r="AK3" i="12"/>
  <c r="AP3" i="12"/>
  <c r="AS3" i="12"/>
  <c r="AX3" i="12"/>
  <c r="BA3" i="12"/>
  <c r="BF3" i="12"/>
  <c r="BI3" i="12"/>
  <c r="BN3" i="12"/>
  <c r="BQ3" i="12"/>
  <c r="BV3" i="12"/>
  <c r="BY3" i="12"/>
  <c r="CD3" i="12"/>
  <c r="CG3" i="12"/>
  <c r="CL3" i="12"/>
  <c r="CO3" i="12"/>
  <c r="CT3" i="12"/>
  <c r="CW3" i="12"/>
  <c r="DB3" i="12"/>
  <c r="AN3" i="12"/>
  <c r="AQ3" i="12"/>
  <c r="AV3" i="12"/>
  <c r="AY3" i="12"/>
  <c r="BD3" i="12"/>
  <c r="BG3" i="12"/>
  <c r="BL3" i="12"/>
  <c r="BO3" i="12"/>
  <c r="BT3" i="12"/>
  <c r="BW3" i="12"/>
  <c r="CB3" i="12"/>
  <c r="CE3" i="12"/>
  <c r="CJ3" i="12"/>
  <c r="CM3" i="12"/>
  <c r="CR3" i="12"/>
  <c r="CU3" i="12"/>
  <c r="CZ3" i="12"/>
  <c r="DC3" i="12"/>
  <c r="O3" i="12"/>
  <c r="W3" i="12"/>
  <c r="AE3" i="12"/>
  <c r="AL3" i="12"/>
  <c r="AW3" i="12"/>
  <c r="BB3" i="12"/>
  <c r="BM3" i="12"/>
  <c r="BR3" i="12"/>
  <c r="CC3" i="12"/>
  <c r="CH3" i="12"/>
  <c r="CS3" i="12"/>
  <c r="CX3" i="12"/>
  <c r="AM3" i="12"/>
  <c r="AR3" i="12"/>
  <c r="BC3" i="12"/>
  <c r="BH3" i="12"/>
  <c r="BS3" i="12"/>
  <c r="BX3" i="12"/>
  <c r="CI3" i="12"/>
  <c r="CN3" i="12"/>
  <c r="CY3" i="12"/>
  <c r="S3" i="12"/>
  <c r="AI3" i="12"/>
  <c r="AT3" i="12"/>
  <c r="BE3" i="12"/>
  <c r="BZ3" i="12"/>
  <c r="CK3" i="12"/>
  <c r="AU3" i="12"/>
  <c r="BP3" i="12"/>
  <c r="CA3" i="12"/>
  <c r="CV3" i="12"/>
  <c r="AA3" i="12"/>
  <c r="BU3" i="12"/>
  <c r="CP3" i="12"/>
  <c r="AZ3" i="12"/>
  <c r="CQ3" i="12"/>
  <c r="AO3" i="12"/>
  <c r="CF3" i="12"/>
  <c r="BJ3" i="12"/>
  <c r="BK3" i="12"/>
  <c r="DA3" i="12"/>
  <c r="M4" i="12"/>
  <c r="R4" i="12"/>
  <c r="U4" i="12"/>
  <c r="Z4" i="12"/>
  <c r="AC4" i="12"/>
  <c r="AH4" i="12"/>
  <c r="AK4" i="12"/>
  <c r="AP4" i="12"/>
  <c r="AS4" i="12"/>
  <c r="AX4" i="12"/>
  <c r="BA4" i="12"/>
  <c r="BF4" i="12"/>
  <c r="BI4" i="12"/>
  <c r="BN4" i="12"/>
  <c r="BQ4" i="12"/>
  <c r="BV4" i="12"/>
  <c r="BY4" i="12"/>
  <c r="CD4" i="12"/>
  <c r="CG4" i="12"/>
  <c r="CI4" i="12"/>
  <c r="CK4" i="12"/>
  <c r="CM4" i="12"/>
  <c r="CO4" i="12"/>
  <c r="CQ4" i="12"/>
  <c r="CS4" i="12"/>
  <c r="CU4" i="12"/>
  <c r="CW4" i="12"/>
  <c r="CY4" i="12"/>
  <c r="DA4" i="12"/>
  <c r="DC4" i="12"/>
  <c r="P4" i="12"/>
  <c r="S4" i="12"/>
  <c r="X4" i="12"/>
  <c r="AA4" i="12"/>
  <c r="AF4" i="12"/>
  <c r="AI4" i="12"/>
  <c r="AN4" i="12"/>
  <c r="AQ4" i="12"/>
  <c r="AV4" i="12"/>
  <c r="AY4" i="12"/>
  <c r="BD4" i="12"/>
  <c r="BG4" i="12"/>
  <c r="BL4" i="12"/>
  <c r="BO4" i="12"/>
  <c r="BT4" i="12"/>
  <c r="BW4" i="12"/>
  <c r="CB4" i="12"/>
  <c r="CE4" i="12"/>
  <c r="Q4" i="12"/>
  <c r="V4" i="12"/>
  <c r="AG4" i="12"/>
  <c r="AL4" i="12"/>
  <c r="AW4" i="12"/>
  <c r="BB4" i="12"/>
  <c r="BM4" i="12"/>
  <c r="BR4" i="12"/>
  <c r="CC4" i="12"/>
  <c r="CH4" i="12"/>
  <c r="CL4" i="12"/>
  <c r="CP4" i="12"/>
  <c r="CT4" i="12"/>
  <c r="CX4" i="12"/>
  <c r="DB4" i="12"/>
  <c r="L4" i="12"/>
  <c r="W4" i="12"/>
  <c r="AB4" i="12"/>
  <c r="AM4" i="12"/>
  <c r="AR4" i="12"/>
  <c r="BC4" i="12"/>
  <c r="BH4" i="12"/>
  <c r="BS4" i="12"/>
  <c r="BX4" i="12"/>
  <c r="N4" i="12"/>
  <c r="Y4" i="12"/>
  <c r="AT4" i="12"/>
  <c r="BE4" i="12"/>
  <c r="BZ4" i="12"/>
  <c r="CJ4" i="12"/>
  <c r="CR4" i="12"/>
  <c r="CZ4" i="12"/>
  <c r="O4" i="12"/>
  <c r="AJ4" i="12"/>
  <c r="AU4" i="12"/>
  <c r="BP4" i="12"/>
  <c r="CA4" i="12"/>
  <c r="AO4" i="12"/>
  <c r="BJ4" i="12"/>
  <c r="CV4" i="12"/>
  <c r="T4" i="12"/>
  <c r="BK4" i="12"/>
  <c r="CF4" i="12"/>
  <c r="AD4" i="12"/>
  <c r="BU4" i="12"/>
  <c r="AE4" i="12"/>
  <c r="AZ4" i="12"/>
  <c r="CN4" i="12"/>
  <c r="M5" i="12"/>
  <c r="O5" i="12"/>
  <c r="Q5" i="12"/>
  <c r="S5" i="12"/>
  <c r="N5" i="12"/>
  <c r="R5" i="12"/>
  <c r="U5" i="12"/>
  <c r="X5" i="12"/>
  <c r="AC5" i="12"/>
  <c r="AF5" i="12"/>
  <c r="AK5" i="12"/>
  <c r="AN5" i="12"/>
  <c r="AS5" i="12"/>
  <c r="AV5" i="12"/>
  <c r="BA5" i="12"/>
  <c r="BD5" i="12"/>
  <c r="BI5" i="12"/>
  <c r="BL5" i="12"/>
  <c r="BQ5" i="12"/>
  <c r="BT5" i="12"/>
  <c r="BY5" i="12"/>
  <c r="CB5" i="12"/>
  <c r="CG5" i="12"/>
  <c r="CJ5" i="12"/>
  <c r="CO5" i="12"/>
  <c r="CR5" i="12"/>
  <c r="CW5" i="12"/>
  <c r="CZ5" i="12"/>
  <c r="V5" i="12"/>
  <c r="AA5" i="12"/>
  <c r="AD5" i="12"/>
  <c r="AI5" i="12"/>
  <c r="AL5" i="12"/>
  <c r="AQ5" i="12"/>
  <c r="AT5" i="12"/>
  <c r="AY5" i="12"/>
  <c r="BB5" i="12"/>
  <c r="BG5" i="12"/>
  <c r="BJ5" i="12"/>
  <c r="BO5" i="12"/>
  <c r="BR5" i="12"/>
  <c r="BW5" i="12"/>
  <c r="BZ5" i="12"/>
  <c r="CE5" i="12"/>
  <c r="CH5" i="12"/>
  <c r="CM5" i="12"/>
  <c r="CP5" i="12"/>
  <c r="CU5" i="12"/>
  <c r="CX5" i="12"/>
  <c r="DC5" i="12"/>
  <c r="P5" i="12"/>
  <c r="AB5" i="12"/>
  <c r="AG5" i="12"/>
  <c r="AR5" i="12"/>
  <c r="AW5" i="12"/>
  <c r="BH5" i="12"/>
  <c r="BM5" i="12"/>
  <c r="BX5" i="12"/>
  <c r="CC5" i="12"/>
  <c r="CN5" i="12"/>
  <c r="CS5" i="12"/>
  <c r="W5" i="12"/>
  <c r="AH5" i="12"/>
  <c r="AM5" i="12"/>
  <c r="AX5" i="12"/>
  <c r="BC5" i="12"/>
  <c r="BN5" i="12"/>
  <c r="BS5" i="12"/>
  <c r="CD5" i="12"/>
  <c r="CI5" i="12"/>
  <c r="CT5" i="12"/>
  <c r="CY5" i="12"/>
  <c r="T5" i="12"/>
  <c r="AO5" i="12"/>
  <c r="AZ5" i="12"/>
  <c r="BU5" i="12"/>
  <c r="CF5" i="12"/>
  <c r="DA5" i="12"/>
  <c r="AE5" i="12"/>
  <c r="AP5" i="12"/>
  <c r="BK5" i="12"/>
  <c r="BV5" i="12"/>
  <c r="CQ5" i="12"/>
  <c r="DB5" i="12"/>
  <c r="L5" i="12"/>
  <c r="AJ5" i="12"/>
  <c r="BE5" i="12"/>
  <c r="CV5" i="12"/>
  <c r="BF5" i="12"/>
  <c r="CA5" i="12"/>
  <c r="Y5" i="12"/>
  <c r="BP5" i="12"/>
  <c r="Z5" i="12"/>
  <c r="AU5" i="12"/>
  <c r="CK5" i="12"/>
  <c r="CL5" i="12"/>
  <c r="M6" i="12"/>
  <c r="P6" i="12"/>
  <c r="U6" i="12"/>
  <c r="X6" i="12"/>
  <c r="AC6" i="12"/>
  <c r="AF6" i="12"/>
  <c r="AK6" i="12"/>
  <c r="AN6" i="12"/>
  <c r="AS6" i="12"/>
  <c r="AV6" i="12"/>
  <c r="BA6" i="12"/>
  <c r="BD6" i="12"/>
  <c r="BI6" i="12"/>
  <c r="BL6" i="12"/>
  <c r="BQ6" i="12"/>
  <c r="BT6" i="12"/>
  <c r="BY6" i="12"/>
  <c r="CB6" i="12"/>
  <c r="CG6" i="12"/>
  <c r="CJ6" i="12"/>
  <c r="CO6" i="12"/>
  <c r="CR6" i="12"/>
  <c r="CW6" i="12"/>
  <c r="CZ6" i="12"/>
  <c r="N6" i="12"/>
  <c r="S6" i="12"/>
  <c r="V6" i="12"/>
  <c r="AA6" i="12"/>
  <c r="AD6" i="12"/>
  <c r="AI6" i="12"/>
  <c r="AL6" i="12"/>
  <c r="AQ6" i="12"/>
  <c r="AT6" i="12"/>
  <c r="AY6" i="12"/>
  <c r="BB6" i="12"/>
  <c r="BG6" i="12"/>
  <c r="BJ6" i="12"/>
  <c r="BO6" i="12"/>
  <c r="BR6" i="12"/>
  <c r="BW6" i="12"/>
  <c r="BZ6" i="12"/>
  <c r="CE6" i="12"/>
  <c r="CH6" i="12"/>
  <c r="CM6" i="12"/>
  <c r="CP6" i="12"/>
  <c r="CU6" i="12"/>
  <c r="CX6" i="12"/>
  <c r="DC6" i="12"/>
  <c r="L6" i="12"/>
  <c r="Q6" i="12"/>
  <c r="AB6" i="12"/>
  <c r="AG6" i="12"/>
  <c r="AR6" i="12"/>
  <c r="AW6" i="12"/>
  <c r="BH6" i="12"/>
  <c r="BM6" i="12"/>
  <c r="BX6" i="12"/>
  <c r="CC6" i="12"/>
  <c r="CN6" i="12"/>
  <c r="CS6" i="12"/>
  <c r="R6" i="12"/>
  <c r="W6" i="12"/>
  <c r="AH6" i="12"/>
  <c r="AM6" i="12"/>
  <c r="AX6" i="12"/>
  <c r="BC6" i="12"/>
  <c r="BN6" i="12"/>
  <c r="BS6" i="12"/>
  <c r="CD6" i="12"/>
  <c r="CI6" i="12"/>
  <c r="CT6" i="12"/>
  <c r="CY6" i="12"/>
  <c r="T6" i="12"/>
  <c r="AO6" i="12"/>
  <c r="AZ6" i="12"/>
  <c r="BU6" i="12"/>
  <c r="CF6" i="12"/>
  <c r="DA6" i="12"/>
  <c r="AE6" i="12"/>
  <c r="AP6" i="12"/>
  <c r="BK6" i="12"/>
  <c r="BV6" i="12"/>
  <c r="CQ6" i="12"/>
  <c r="DB6" i="12"/>
  <c r="Y6" i="12"/>
  <c r="BP6" i="12"/>
  <c r="CK6" i="12"/>
  <c r="Z6" i="12"/>
  <c r="AU6" i="12"/>
  <c r="CL6" i="12"/>
  <c r="BE6" i="12"/>
  <c r="CV6" i="12"/>
  <c r="O6" i="12"/>
  <c r="BF6" i="12"/>
  <c r="AJ6" i="12"/>
  <c r="CA6" i="12"/>
  <c r="M7" i="12"/>
  <c r="P7" i="12"/>
  <c r="U7" i="12"/>
  <c r="N7" i="12"/>
  <c r="S7" i="12"/>
  <c r="V7" i="12"/>
  <c r="AA7" i="12"/>
  <c r="AD7" i="12"/>
  <c r="AI7" i="12"/>
  <c r="AL7" i="12"/>
  <c r="L7" i="12"/>
  <c r="Q7" i="12"/>
  <c r="Z7" i="12"/>
  <c r="AC7" i="12"/>
  <c r="AG7" i="12"/>
  <c r="AN7" i="12"/>
  <c r="AQ7" i="12"/>
  <c r="AV7" i="12"/>
  <c r="AY7" i="12"/>
  <c r="BD7" i="12"/>
  <c r="BG7" i="12"/>
  <c r="BL7" i="12"/>
  <c r="BO7" i="12"/>
  <c r="BT7" i="12"/>
  <c r="BW7" i="12"/>
  <c r="CB7" i="12"/>
  <c r="CE7" i="12"/>
  <c r="CJ7" i="12"/>
  <c r="CM7" i="12"/>
  <c r="CR7" i="12"/>
  <c r="CU7" i="12"/>
  <c r="CZ7" i="12"/>
  <c r="DC7" i="12"/>
  <c r="R7" i="12"/>
  <c r="W7" i="12"/>
  <c r="AH7" i="12"/>
  <c r="AK7" i="12"/>
  <c r="AO7" i="12"/>
  <c r="AT7" i="12"/>
  <c r="AW7" i="12"/>
  <c r="BB7" i="12"/>
  <c r="BE7" i="12"/>
  <c r="BJ7" i="12"/>
  <c r="BM7" i="12"/>
  <c r="BR7" i="12"/>
  <c r="BU7" i="12"/>
  <c r="BZ7" i="12"/>
  <c r="CC7" i="12"/>
  <c r="CH7" i="12"/>
  <c r="CK7" i="12"/>
  <c r="CP7" i="12"/>
  <c r="CS7" i="12"/>
  <c r="CX7" i="12"/>
  <c r="DA7" i="12"/>
  <c r="T7" i="12"/>
  <c r="AB7" i="12"/>
  <c r="AU7" i="12"/>
  <c r="AZ7" i="12"/>
  <c r="BK7" i="12"/>
  <c r="BP7" i="12"/>
  <c r="CA7" i="12"/>
  <c r="CF7" i="12"/>
  <c r="CQ7" i="12"/>
  <c r="CV7" i="12"/>
  <c r="AJ7" i="12"/>
  <c r="AP7" i="12"/>
  <c r="BA7" i="12"/>
  <c r="BF7" i="12"/>
  <c r="BQ7" i="12"/>
  <c r="BV7" i="12"/>
  <c r="CG7" i="12"/>
  <c r="CL7" i="12"/>
  <c r="CW7" i="12"/>
  <c r="DB7" i="12"/>
  <c r="AE7" i="12"/>
  <c r="AR7" i="12"/>
  <c r="BC7" i="12"/>
  <c r="BX7" i="12"/>
  <c r="CI7" i="12"/>
  <c r="O7" i="12"/>
  <c r="AF7" i="12"/>
  <c r="AS7" i="12"/>
  <c r="BN7" i="12"/>
  <c r="BY7" i="12"/>
  <c r="CT7" i="12"/>
  <c r="BH7" i="12"/>
  <c r="CY7" i="12"/>
  <c r="AM7" i="12"/>
  <c r="BI7" i="12"/>
  <c r="CD7" i="12"/>
  <c r="X7" i="12"/>
  <c r="BS7" i="12"/>
  <c r="Y7" i="12"/>
  <c r="CN7" i="12"/>
  <c r="CO7" i="12"/>
  <c r="AX7" i="12"/>
  <c r="P8" i="12"/>
  <c r="S8" i="12"/>
  <c r="X8" i="12"/>
  <c r="AA8" i="12"/>
  <c r="AF8" i="12"/>
  <c r="AI8" i="12"/>
  <c r="AN8" i="12"/>
  <c r="AQ8" i="12"/>
  <c r="AV8" i="12"/>
  <c r="AY8" i="12"/>
  <c r="BD8" i="12"/>
  <c r="BG8" i="12"/>
  <c r="BL8" i="12"/>
  <c r="BO8" i="12"/>
  <c r="BT8" i="12"/>
  <c r="BW8" i="12"/>
  <c r="CB8" i="12"/>
  <c r="CE8" i="12"/>
  <c r="CJ8" i="12"/>
  <c r="CM8" i="12"/>
  <c r="CO8" i="12"/>
  <c r="CQ8" i="12"/>
  <c r="CS8" i="12"/>
  <c r="CU8" i="12"/>
  <c r="CW8" i="12"/>
  <c r="CY8" i="12"/>
  <c r="DA8" i="12"/>
  <c r="DC8" i="12"/>
  <c r="N8" i="12"/>
  <c r="Q8" i="12"/>
  <c r="V8" i="12"/>
  <c r="Y8" i="12"/>
  <c r="AD8" i="12"/>
  <c r="AG8" i="12"/>
  <c r="AL8" i="12"/>
  <c r="AO8" i="12"/>
  <c r="AT8" i="12"/>
  <c r="AW8" i="12"/>
  <c r="BB8" i="12"/>
  <c r="BE8" i="12"/>
  <c r="BJ8" i="12"/>
  <c r="BM8" i="12"/>
  <c r="BR8" i="12"/>
  <c r="BU8" i="12"/>
  <c r="BZ8" i="12"/>
  <c r="CC8" i="12"/>
  <c r="CH8" i="12"/>
  <c r="CK8" i="12"/>
  <c r="O8" i="12"/>
  <c r="T8" i="12"/>
  <c r="AE8" i="12"/>
  <c r="AJ8" i="12"/>
  <c r="AU8" i="12"/>
  <c r="AZ8" i="12"/>
  <c r="BK8" i="12"/>
  <c r="BP8" i="12"/>
  <c r="CA8" i="12"/>
  <c r="CF8" i="12"/>
  <c r="CP8" i="12"/>
  <c r="CT8" i="12"/>
  <c r="CX8" i="12"/>
  <c r="DB8" i="12"/>
  <c r="U8" i="12"/>
  <c r="Z8" i="12"/>
  <c r="AK8" i="12"/>
  <c r="AP8" i="12"/>
  <c r="BA8" i="12"/>
  <c r="BF8" i="12"/>
  <c r="BQ8" i="12"/>
  <c r="BV8" i="12"/>
  <c r="CG8" i="12"/>
  <c r="CL8" i="12"/>
  <c r="L8" i="12"/>
  <c r="W8" i="12"/>
  <c r="AR8" i="12"/>
  <c r="BC8" i="12"/>
  <c r="BX8" i="12"/>
  <c r="CI8" i="12"/>
  <c r="CR8" i="12"/>
  <c r="CZ8" i="12"/>
  <c r="M8" i="12"/>
  <c r="AH8" i="12"/>
  <c r="AS8" i="12"/>
  <c r="BN8" i="12"/>
  <c r="BY8" i="12"/>
  <c r="AB8" i="12"/>
  <c r="BS8" i="12"/>
  <c r="CN8" i="12"/>
  <c r="AC8" i="12"/>
  <c r="AX8" i="12"/>
  <c r="BH8" i="12"/>
  <c r="CV8" i="12"/>
  <c r="R8" i="12"/>
  <c r="BI8" i="12"/>
  <c r="CD8" i="12"/>
  <c r="AM8" i="12"/>
  <c r="M9" i="12"/>
  <c r="O9" i="12"/>
  <c r="Q9" i="12"/>
  <c r="S9" i="12"/>
  <c r="U9" i="12"/>
  <c r="W9" i="12"/>
  <c r="Y9" i="12"/>
  <c r="AA9" i="12"/>
  <c r="AC9" i="12"/>
  <c r="AE9" i="12"/>
  <c r="AG9" i="12"/>
  <c r="AI9" i="12"/>
  <c r="AK9" i="12"/>
  <c r="AM9" i="12"/>
  <c r="AO9" i="12"/>
  <c r="AQ9" i="12"/>
  <c r="AS9" i="12"/>
  <c r="AU9" i="12"/>
  <c r="AW9" i="12"/>
  <c r="AY9" i="12"/>
  <c r="BA9" i="12"/>
  <c r="BC9" i="12"/>
  <c r="BE9" i="12"/>
  <c r="BG9" i="12"/>
  <c r="BI9" i="12"/>
  <c r="BK9" i="12"/>
  <c r="N9" i="12"/>
  <c r="R9" i="12"/>
  <c r="V9" i="12"/>
  <c r="Z9" i="12"/>
  <c r="AD9" i="12"/>
  <c r="AH9" i="12"/>
  <c r="AL9" i="12"/>
  <c r="AP9" i="12"/>
  <c r="AT9" i="12"/>
  <c r="AX9" i="12"/>
  <c r="BB9" i="12"/>
  <c r="BF9" i="12"/>
  <c r="BJ9" i="12"/>
  <c r="BM9" i="12"/>
  <c r="BP9" i="12"/>
  <c r="BU9" i="12"/>
  <c r="BX9" i="12"/>
  <c r="CC9" i="12"/>
  <c r="CF9" i="12"/>
  <c r="CK9" i="12"/>
  <c r="CN9" i="12"/>
  <c r="CS9" i="12"/>
  <c r="CV9" i="12"/>
  <c r="DA9" i="12"/>
  <c r="BN9" i="12"/>
  <c r="BS9" i="12"/>
  <c r="BV9" i="12"/>
  <c r="CA9" i="12"/>
  <c r="CD9" i="12"/>
  <c r="CI9" i="12"/>
  <c r="CL9" i="12"/>
  <c r="CQ9" i="12"/>
  <c r="CT9" i="12"/>
  <c r="CY9" i="12"/>
  <c r="DB9" i="12"/>
  <c r="P9" i="12"/>
  <c r="X9" i="12"/>
  <c r="AF9" i="12"/>
  <c r="AN9" i="12"/>
  <c r="AV9" i="12"/>
  <c r="BD9" i="12"/>
  <c r="BL9" i="12"/>
  <c r="BQ9" i="12"/>
  <c r="CB9" i="12"/>
  <c r="CG9" i="12"/>
  <c r="CR9" i="12"/>
  <c r="CW9" i="12"/>
  <c r="BR9" i="12"/>
  <c r="BW9" i="12"/>
  <c r="CH9" i="12"/>
  <c r="CM9" i="12"/>
  <c r="CX9" i="12"/>
  <c r="DC9" i="12"/>
  <c r="L9" i="12"/>
  <c r="AB9" i="12"/>
  <c r="AR9" i="12"/>
  <c r="BH9" i="12"/>
  <c r="BT9" i="12"/>
  <c r="CO9" i="12"/>
  <c r="CZ9" i="12"/>
  <c r="CE9" i="12"/>
  <c r="CP9" i="12"/>
  <c r="AJ9" i="12"/>
  <c r="CJ9" i="12"/>
  <c r="BO9" i="12"/>
  <c r="AZ9" i="12"/>
  <c r="CU9" i="12"/>
  <c r="T9" i="12"/>
  <c r="BY9" i="12"/>
  <c r="BZ9" i="12"/>
  <c r="L10" i="12"/>
  <c r="Q10" i="12"/>
  <c r="T10" i="12"/>
  <c r="Y10" i="12"/>
  <c r="AB10" i="12"/>
  <c r="AG10" i="12"/>
  <c r="AJ10" i="12"/>
  <c r="AO10" i="12"/>
  <c r="AR10" i="12"/>
  <c r="AW10" i="12"/>
  <c r="AZ10" i="12"/>
  <c r="BE10" i="12"/>
  <c r="BH10" i="12"/>
  <c r="BM10" i="12"/>
  <c r="BP10" i="12"/>
  <c r="BU10" i="12"/>
  <c r="BX10" i="12"/>
  <c r="CC10" i="12"/>
  <c r="CF10" i="12"/>
  <c r="CK10" i="12"/>
  <c r="CN10" i="12"/>
  <c r="CS10" i="12"/>
  <c r="CV10" i="12"/>
  <c r="DA10" i="12"/>
  <c r="O10" i="12"/>
  <c r="R10" i="12"/>
  <c r="W10" i="12"/>
  <c r="Z10" i="12"/>
  <c r="AE10" i="12"/>
  <c r="AH10" i="12"/>
  <c r="AM10" i="12"/>
  <c r="AP10" i="12"/>
  <c r="AU10" i="12"/>
  <c r="AX10" i="12"/>
  <c r="BC10" i="12"/>
  <c r="BF10" i="12"/>
  <c r="BK10" i="12"/>
  <c r="BN10" i="12"/>
  <c r="BS10" i="12"/>
  <c r="BV10" i="12"/>
  <c r="CA10" i="12"/>
  <c r="CD10" i="12"/>
  <c r="CI10" i="12"/>
  <c r="CL10" i="12"/>
  <c r="CQ10" i="12"/>
  <c r="CT10" i="12"/>
  <c r="CY10" i="12"/>
  <c r="DB10" i="12"/>
  <c r="P10" i="12"/>
  <c r="U10" i="12"/>
  <c r="AF10" i="12"/>
  <c r="AK10" i="12"/>
  <c r="AV10" i="12"/>
  <c r="BA10" i="12"/>
  <c r="BL10" i="12"/>
  <c r="BQ10" i="12"/>
  <c r="CB10" i="12"/>
  <c r="CG10" i="12"/>
  <c r="CR10" i="12"/>
  <c r="CW10" i="12"/>
  <c r="V10" i="12"/>
  <c r="AA10" i="12"/>
  <c r="AL10" i="12"/>
  <c r="AQ10" i="12"/>
  <c r="BB10" i="12"/>
  <c r="BG10" i="12"/>
  <c r="BR10" i="12"/>
  <c r="BW10" i="12"/>
  <c r="CH10" i="12"/>
  <c r="CM10" i="12"/>
  <c r="CX10" i="12"/>
  <c r="DC10" i="12"/>
  <c r="AC10" i="12"/>
  <c r="AN10" i="12"/>
  <c r="BI10" i="12"/>
  <c r="BT10" i="12"/>
  <c r="CO10" i="12"/>
  <c r="CZ10" i="12"/>
  <c r="S10" i="12"/>
  <c r="AD10" i="12"/>
  <c r="AY10" i="12"/>
  <c r="BJ10" i="12"/>
  <c r="CE10" i="12"/>
  <c r="CP10" i="12"/>
  <c r="M10" i="12"/>
  <c r="BD10" i="12"/>
  <c r="BY10" i="12"/>
  <c r="N10" i="12"/>
  <c r="AI10" i="12"/>
  <c r="BZ10" i="12"/>
  <c r="CU10" i="12"/>
  <c r="AS10" i="12"/>
  <c r="CJ10" i="12"/>
  <c r="AT10" i="12"/>
  <c r="X10" i="12"/>
  <c r="BO10" i="12"/>
  <c r="L11" i="12"/>
  <c r="Q11" i="12"/>
  <c r="T11" i="12"/>
  <c r="Y11" i="12"/>
  <c r="AB11" i="12"/>
  <c r="AG11" i="12"/>
  <c r="AJ11" i="12"/>
  <c r="AO11" i="12"/>
  <c r="AR11" i="12"/>
  <c r="AW11" i="12"/>
  <c r="AZ11" i="12"/>
  <c r="BE11" i="12"/>
  <c r="BH11" i="12"/>
  <c r="BM11" i="12"/>
  <c r="BP11" i="12"/>
  <c r="BU11" i="12"/>
  <c r="BX11" i="12"/>
  <c r="CC11" i="12"/>
  <c r="CF11" i="12"/>
  <c r="CK11" i="12"/>
  <c r="CN11" i="12"/>
  <c r="CS11" i="12"/>
  <c r="CV11" i="12"/>
  <c r="DA11" i="12"/>
  <c r="O11" i="12"/>
  <c r="R11" i="12"/>
  <c r="W11" i="12"/>
  <c r="Z11" i="12"/>
  <c r="AE11" i="12"/>
  <c r="AH11" i="12"/>
  <c r="AM11" i="12"/>
  <c r="AP11" i="12"/>
  <c r="AU11" i="12"/>
  <c r="AX11" i="12"/>
  <c r="BC11" i="12"/>
  <c r="BF11" i="12"/>
  <c r="BK11" i="12"/>
  <c r="BN11" i="12"/>
  <c r="BS11" i="12"/>
  <c r="BV11" i="12"/>
  <c r="CA11" i="12"/>
  <c r="CD11" i="12"/>
  <c r="CI11" i="12"/>
  <c r="CL11" i="12"/>
  <c r="CQ11" i="12"/>
  <c r="CT11" i="12"/>
  <c r="CY11" i="12"/>
  <c r="DB11" i="12"/>
  <c r="P11" i="12"/>
  <c r="U11" i="12"/>
  <c r="AF11" i="12"/>
  <c r="AK11" i="12"/>
  <c r="AV11" i="12"/>
  <c r="BA11" i="12"/>
  <c r="BL11" i="12"/>
  <c r="BQ11" i="12"/>
  <c r="CB11" i="12"/>
  <c r="CG11" i="12"/>
  <c r="CR11" i="12"/>
  <c r="CW11" i="12"/>
  <c r="V11" i="12"/>
  <c r="AA11" i="12"/>
  <c r="AL11" i="12"/>
  <c r="AQ11" i="12"/>
  <c r="BB11" i="12"/>
  <c r="BG11" i="12"/>
  <c r="BR11" i="12"/>
  <c r="BW11" i="12"/>
  <c r="CH11" i="12"/>
  <c r="CM11" i="12"/>
  <c r="CX11" i="12"/>
  <c r="DC11" i="12"/>
  <c r="AC11" i="12"/>
  <c r="AN11" i="12"/>
  <c r="BI11" i="12"/>
  <c r="BT11" i="12"/>
  <c r="CO11" i="12"/>
  <c r="CZ11" i="12"/>
  <c r="S11" i="12"/>
  <c r="AD11" i="12"/>
  <c r="AY11" i="12"/>
  <c r="BJ11" i="12"/>
  <c r="CE11" i="12"/>
  <c r="CP11" i="12"/>
  <c r="X11" i="12"/>
  <c r="AS11" i="12"/>
  <c r="CJ11" i="12"/>
  <c r="AT11" i="12"/>
  <c r="BO11" i="12"/>
  <c r="BY11" i="12"/>
  <c r="AI11" i="12"/>
  <c r="BZ11" i="12"/>
  <c r="M11" i="12"/>
  <c r="BD11" i="12"/>
  <c r="CU11" i="12"/>
  <c r="N11" i="12"/>
  <c r="L12" i="12"/>
  <c r="Q12" i="12"/>
  <c r="T12" i="12"/>
  <c r="Y12" i="12"/>
  <c r="AB12" i="12"/>
  <c r="AG12" i="12"/>
  <c r="AJ12" i="12"/>
  <c r="AO12" i="12"/>
  <c r="AR12" i="12"/>
  <c r="AW12" i="12"/>
  <c r="AZ12" i="12"/>
  <c r="BE12" i="12"/>
  <c r="BH12" i="12"/>
  <c r="BM12" i="12"/>
  <c r="BP12" i="12"/>
  <c r="BU12" i="12"/>
  <c r="BX12" i="12"/>
  <c r="CC12" i="12"/>
  <c r="CF12" i="12"/>
  <c r="CK12" i="12"/>
  <c r="CN12" i="12"/>
  <c r="CS12" i="12"/>
  <c r="CV12" i="12"/>
  <c r="DA12" i="12"/>
  <c r="O12" i="12"/>
  <c r="R12" i="12"/>
  <c r="W12" i="12"/>
  <c r="Z12" i="12"/>
  <c r="AE12" i="12"/>
  <c r="AH12" i="12"/>
  <c r="AM12" i="12"/>
  <c r="AP12" i="12"/>
  <c r="AU12" i="12"/>
  <c r="AX12" i="12"/>
  <c r="BC12" i="12"/>
  <c r="BF12" i="12"/>
  <c r="BK12" i="12"/>
  <c r="BN12" i="12"/>
  <c r="BS12" i="12"/>
  <c r="BV12" i="12"/>
  <c r="CA12" i="12"/>
  <c r="CD12" i="12"/>
  <c r="CI12" i="12"/>
  <c r="CL12" i="12"/>
  <c r="CQ12" i="12"/>
  <c r="CT12" i="12"/>
  <c r="CY12" i="12"/>
  <c r="DB12" i="12"/>
  <c r="P12" i="12"/>
  <c r="U12" i="12"/>
  <c r="AF12" i="12"/>
  <c r="AK12" i="12"/>
  <c r="AV12" i="12"/>
  <c r="BA12" i="12"/>
  <c r="BL12" i="12"/>
  <c r="BQ12" i="12"/>
  <c r="CB12" i="12"/>
  <c r="CG12" i="12"/>
  <c r="CR12" i="12"/>
  <c r="CW12" i="12"/>
  <c r="V12" i="12"/>
  <c r="AA12" i="12"/>
  <c r="AL12" i="12"/>
  <c r="AQ12" i="12"/>
  <c r="BB12" i="12"/>
  <c r="BG12" i="12"/>
  <c r="BR12" i="12"/>
  <c r="BW12" i="12"/>
  <c r="CH12" i="12"/>
  <c r="CM12" i="12"/>
  <c r="CX12" i="12"/>
  <c r="DC12" i="12"/>
  <c r="AC12" i="12"/>
  <c r="AN12" i="12"/>
  <c r="BI12" i="12"/>
  <c r="BT12" i="12"/>
  <c r="CO12" i="12"/>
  <c r="CZ12" i="12"/>
  <c r="S12" i="12"/>
  <c r="AD12" i="12"/>
  <c r="AY12" i="12"/>
  <c r="BJ12" i="12"/>
  <c r="CE12" i="12"/>
  <c r="CP12" i="12"/>
  <c r="M12" i="12"/>
  <c r="BD12" i="12"/>
  <c r="BY12" i="12"/>
  <c r="N12" i="12"/>
  <c r="AI12" i="12"/>
  <c r="BZ12" i="12"/>
  <c r="CU12" i="12"/>
  <c r="X12" i="12"/>
  <c r="BO12" i="12"/>
  <c r="AS12" i="12"/>
  <c r="CJ12" i="12"/>
  <c r="AT12" i="12"/>
  <c r="L13" i="12"/>
  <c r="Q13" i="12"/>
  <c r="T13" i="12"/>
  <c r="Y13" i="12"/>
  <c r="AB13" i="12"/>
  <c r="AG13" i="12"/>
  <c r="AJ13" i="12"/>
  <c r="AO13" i="12"/>
  <c r="AR13" i="12"/>
  <c r="AW13" i="12"/>
  <c r="AZ13" i="12"/>
  <c r="BE13" i="12"/>
  <c r="BH13" i="12"/>
  <c r="BM13" i="12"/>
  <c r="BP13" i="12"/>
  <c r="O13" i="12"/>
  <c r="R13" i="12"/>
  <c r="W13" i="12"/>
  <c r="Z13" i="12"/>
  <c r="AE13" i="12"/>
  <c r="AH13" i="12"/>
  <c r="AM13" i="12"/>
  <c r="AP13" i="12"/>
  <c r="AU13" i="12"/>
  <c r="AX13" i="12"/>
  <c r="BC13" i="12"/>
  <c r="BF13" i="12"/>
  <c r="BK13" i="12"/>
  <c r="BN13" i="12"/>
  <c r="BS13" i="12"/>
  <c r="BV13" i="12"/>
  <c r="CA13" i="12"/>
  <c r="CD13" i="12"/>
  <c r="CI13" i="12"/>
  <c r="CL13" i="12"/>
  <c r="CQ13" i="12"/>
  <c r="CT13" i="12"/>
  <c r="CY13" i="12"/>
  <c r="DB13" i="12"/>
  <c r="P13" i="12"/>
  <c r="U13" i="12"/>
  <c r="AF13" i="12"/>
  <c r="AK13" i="12"/>
  <c r="AV13" i="12"/>
  <c r="BA13" i="12"/>
  <c r="BL13" i="12"/>
  <c r="BQ13" i="12"/>
  <c r="BX13" i="12"/>
  <c r="CB13" i="12"/>
  <c r="CE13" i="12"/>
  <c r="CP13" i="12"/>
  <c r="CS13" i="12"/>
  <c r="CW13" i="12"/>
  <c r="V13" i="12"/>
  <c r="AA13" i="12"/>
  <c r="AL13" i="12"/>
  <c r="AQ13" i="12"/>
  <c r="BB13" i="12"/>
  <c r="BG13" i="12"/>
  <c r="BR13" i="12"/>
  <c r="BU13" i="12"/>
  <c r="BY13" i="12"/>
  <c r="CF13" i="12"/>
  <c r="CJ13" i="12"/>
  <c r="CM13" i="12"/>
  <c r="CX13" i="12"/>
  <c r="DA13" i="12"/>
  <c r="AC13" i="12"/>
  <c r="AN13" i="12"/>
  <c r="BI13" i="12"/>
  <c r="BZ13" i="12"/>
  <c r="CG13" i="12"/>
  <c r="CN13" i="12"/>
  <c r="CU13" i="12"/>
  <c r="S13" i="12"/>
  <c r="AD13" i="12"/>
  <c r="AY13" i="12"/>
  <c r="BJ13" i="12"/>
  <c r="BT13" i="12"/>
  <c r="CH13" i="12"/>
  <c r="CO13" i="12"/>
  <c r="CV13" i="12"/>
  <c r="DC13" i="12"/>
  <c r="X13" i="12"/>
  <c r="AS13" i="12"/>
  <c r="CC13" i="12"/>
  <c r="CR13" i="12"/>
  <c r="AT13" i="12"/>
  <c r="BO13" i="12"/>
  <c r="M13" i="12"/>
  <c r="BD13" i="12"/>
  <c r="N13" i="12"/>
  <c r="CK13" i="12"/>
  <c r="AI13" i="12"/>
  <c r="BW13" i="12"/>
  <c r="CZ13" i="12"/>
  <c r="O14" i="12"/>
  <c r="Q14" i="12"/>
  <c r="S14" i="12"/>
  <c r="U14" i="12"/>
  <c r="W14" i="12"/>
  <c r="Y14" i="12"/>
  <c r="AA14" i="12"/>
  <c r="AC14" i="12"/>
  <c r="AE14" i="12"/>
  <c r="AG14" i="12"/>
  <c r="AI14" i="12"/>
  <c r="AK14" i="12"/>
  <c r="AM14" i="12"/>
  <c r="AO14" i="12"/>
  <c r="AQ14" i="12"/>
  <c r="AS14" i="12"/>
  <c r="AU14" i="12"/>
  <c r="AW14" i="12"/>
  <c r="AY14" i="12"/>
  <c r="BA14" i="12"/>
  <c r="BC14" i="12"/>
  <c r="BE14" i="12"/>
  <c r="BG14" i="12"/>
  <c r="BI14" i="12"/>
  <c r="BK14" i="12"/>
  <c r="BM14" i="12"/>
  <c r="BO14" i="12"/>
  <c r="BQ14" i="12"/>
  <c r="BS14" i="12"/>
  <c r="L14" i="12"/>
  <c r="R14" i="12"/>
  <c r="Z14" i="12"/>
  <c r="AH14" i="12"/>
  <c r="AP14" i="12"/>
  <c r="AX14" i="12"/>
  <c r="BF14" i="12"/>
  <c r="BN14" i="12"/>
  <c r="M14" i="12"/>
  <c r="P14" i="12"/>
  <c r="X14" i="12"/>
  <c r="AF14" i="12"/>
  <c r="AN14" i="12"/>
  <c r="AV14" i="12"/>
  <c r="BD14" i="12"/>
  <c r="BL14" i="12"/>
  <c r="BT14" i="12"/>
  <c r="BV14" i="12"/>
  <c r="V14" i="12"/>
  <c r="AL14" i="12"/>
  <c r="BB14" i="12"/>
  <c r="BR14" i="12"/>
  <c r="BY14" i="12"/>
  <c r="CB14" i="12"/>
  <c r="CG14" i="12"/>
  <c r="CJ14" i="12"/>
  <c r="CO14" i="12"/>
  <c r="CR14" i="12"/>
  <c r="CW14" i="12"/>
  <c r="CZ14" i="12"/>
  <c r="AB14" i="12"/>
  <c r="AR14" i="12"/>
  <c r="BH14" i="12"/>
  <c r="BW14" i="12"/>
  <c r="BZ14" i="12"/>
  <c r="CE14" i="12"/>
  <c r="CH14" i="12"/>
  <c r="CM14" i="12"/>
  <c r="CP14" i="12"/>
  <c r="CU14" i="12"/>
  <c r="CX14" i="12"/>
  <c r="DC14" i="12"/>
  <c r="N14" i="12"/>
  <c r="AT14" i="12"/>
  <c r="BX14" i="12"/>
  <c r="CC14" i="12"/>
  <c r="CN14" i="12"/>
  <c r="CS14" i="12"/>
  <c r="AJ14" i="12"/>
  <c r="BP14" i="12"/>
  <c r="CD14" i="12"/>
  <c r="CI14" i="12"/>
  <c r="CT14" i="12"/>
  <c r="CY14" i="12"/>
  <c r="BJ14" i="12"/>
  <c r="CK14" i="12"/>
  <c r="CV14" i="12"/>
  <c r="T14" i="12"/>
  <c r="CA14" i="12"/>
  <c r="CL14" i="12"/>
  <c r="AD14" i="12"/>
  <c r="CF14" i="12"/>
  <c r="DA14" i="12"/>
  <c r="AZ14" i="12"/>
  <c r="DB14" i="12"/>
  <c r="BU14" i="12"/>
  <c r="CQ14" i="12"/>
  <c r="M15" i="12"/>
  <c r="P15" i="12"/>
  <c r="U15" i="12"/>
  <c r="X15" i="12"/>
  <c r="AC15" i="12"/>
  <c r="AF15" i="12"/>
  <c r="AK15" i="12"/>
  <c r="AN15" i="12"/>
  <c r="AS15" i="12"/>
  <c r="AV15" i="12"/>
  <c r="BA15" i="12"/>
  <c r="BD15" i="12"/>
  <c r="BI15" i="12"/>
  <c r="BL15" i="12"/>
  <c r="BQ15" i="12"/>
  <c r="BT15" i="12"/>
  <c r="BY15" i="12"/>
  <c r="CB15" i="12"/>
  <c r="CG15" i="12"/>
  <c r="CJ15" i="12"/>
  <c r="CO15" i="12"/>
  <c r="CR15" i="12"/>
  <c r="CW15" i="12"/>
  <c r="CZ15" i="12"/>
  <c r="N15" i="12"/>
  <c r="S15" i="12"/>
  <c r="V15" i="12"/>
  <c r="AA15" i="12"/>
  <c r="AD15" i="12"/>
  <c r="AI15" i="12"/>
  <c r="AL15" i="12"/>
  <c r="AQ15" i="12"/>
  <c r="AT15" i="12"/>
  <c r="AY15" i="12"/>
  <c r="BB15" i="12"/>
  <c r="BG15" i="12"/>
  <c r="BJ15" i="12"/>
  <c r="BO15" i="12"/>
  <c r="BR15" i="12"/>
  <c r="BW15" i="12"/>
  <c r="BZ15" i="12"/>
  <c r="CE15" i="12"/>
  <c r="CH15" i="12"/>
  <c r="CM15" i="12"/>
  <c r="CP15" i="12"/>
  <c r="CU15" i="12"/>
  <c r="CX15" i="12"/>
  <c r="DC15" i="12"/>
  <c r="L15" i="12"/>
  <c r="Q15" i="12"/>
  <c r="AB15" i="12"/>
  <c r="AG15" i="12"/>
  <c r="AR15" i="12"/>
  <c r="AW15" i="12"/>
  <c r="BH15" i="12"/>
  <c r="BM15" i="12"/>
  <c r="BX15" i="12"/>
  <c r="CC15" i="12"/>
  <c r="CN15" i="12"/>
  <c r="CS15" i="12"/>
  <c r="R15" i="12"/>
  <c r="W15" i="12"/>
  <c r="AH15" i="12"/>
  <c r="AM15" i="12"/>
  <c r="AX15" i="12"/>
  <c r="BC15" i="12"/>
  <c r="BN15" i="12"/>
  <c r="BS15" i="12"/>
  <c r="CD15" i="12"/>
  <c r="CI15" i="12"/>
  <c r="CT15" i="12"/>
  <c r="CY15" i="12"/>
  <c r="Y15" i="12"/>
  <c r="AJ15" i="12"/>
  <c r="BE15" i="12"/>
  <c r="BP15" i="12"/>
  <c r="CK15" i="12"/>
  <c r="CV15" i="12"/>
  <c r="O15" i="12"/>
  <c r="Z15" i="12"/>
  <c r="AU15" i="12"/>
  <c r="BF15" i="12"/>
  <c r="CA15" i="12"/>
  <c r="CL15" i="12"/>
  <c r="T15" i="12"/>
  <c r="AO15" i="12"/>
  <c r="AZ15" i="12"/>
  <c r="BU15" i="12"/>
  <c r="CF15" i="12"/>
  <c r="DA15" i="12"/>
  <c r="CQ15" i="12"/>
  <c r="BK15" i="12"/>
  <c r="DB15" i="12"/>
  <c r="AE15" i="12"/>
  <c r="BV15" i="12"/>
  <c r="AP15" i="12"/>
  <c r="M16" i="12"/>
  <c r="P16" i="12"/>
  <c r="U16" i="12"/>
  <c r="X16" i="12"/>
  <c r="AC16" i="12"/>
  <c r="AF16" i="12"/>
  <c r="AK16" i="12"/>
  <c r="AN16" i="12"/>
  <c r="AS16" i="12"/>
  <c r="AV16" i="12"/>
  <c r="BA16" i="12"/>
  <c r="BD16" i="12"/>
  <c r="BI16" i="12"/>
  <c r="BL16" i="12"/>
  <c r="BQ16" i="12"/>
  <c r="BT16" i="12"/>
  <c r="BY16" i="12"/>
  <c r="CB16" i="12"/>
  <c r="CG16" i="12"/>
  <c r="CJ16" i="12"/>
  <c r="CO16" i="12"/>
  <c r="CR16" i="12"/>
  <c r="CW16" i="12"/>
  <c r="CZ16" i="12"/>
  <c r="N16" i="12"/>
  <c r="S16" i="12"/>
  <c r="V16" i="12"/>
  <c r="AA16" i="12"/>
  <c r="AD16" i="12"/>
  <c r="AI16" i="12"/>
  <c r="AL16" i="12"/>
  <c r="AQ16" i="12"/>
  <c r="AT16" i="12"/>
  <c r="AY16" i="12"/>
  <c r="BB16" i="12"/>
  <c r="BG16" i="12"/>
  <c r="BJ16" i="12"/>
  <c r="BO16" i="12"/>
  <c r="BR16" i="12"/>
  <c r="BW16" i="12"/>
  <c r="BZ16" i="12"/>
  <c r="CE16" i="12"/>
  <c r="CH16" i="12"/>
  <c r="CM16" i="12"/>
  <c r="CP16" i="12"/>
  <c r="CU16" i="12"/>
  <c r="CX16" i="12"/>
  <c r="DC16" i="12"/>
  <c r="L16" i="12"/>
  <c r="Q16" i="12"/>
  <c r="AB16" i="12"/>
  <c r="AG16" i="12"/>
  <c r="AR16" i="12"/>
  <c r="AW16" i="12"/>
  <c r="BH16" i="12"/>
  <c r="BM16" i="12"/>
  <c r="BX16" i="12"/>
  <c r="CC16" i="12"/>
  <c r="CN16" i="12"/>
  <c r="CS16" i="12"/>
  <c r="R16" i="12"/>
  <c r="W16" i="12"/>
  <c r="AH16" i="12"/>
  <c r="AM16" i="12"/>
  <c r="AX16" i="12"/>
  <c r="BC16" i="12"/>
  <c r="BN16" i="12"/>
  <c r="BS16" i="12"/>
  <c r="CD16" i="12"/>
  <c r="CI16" i="12"/>
  <c r="CT16" i="12"/>
  <c r="CY16" i="12"/>
  <c r="Y16" i="12"/>
  <c r="AJ16" i="12"/>
  <c r="BE16" i="12"/>
  <c r="BP16" i="12"/>
  <c r="CK16" i="12"/>
  <c r="CV16" i="12"/>
  <c r="O16" i="12"/>
  <c r="Z16" i="12"/>
  <c r="AU16" i="12"/>
  <c r="BF16" i="12"/>
  <c r="CA16" i="12"/>
  <c r="CL16" i="12"/>
  <c r="T16" i="12"/>
  <c r="AO16" i="12"/>
  <c r="AZ16" i="12"/>
  <c r="BU16" i="12"/>
  <c r="CF16" i="12"/>
  <c r="DA16" i="12"/>
  <c r="AP16" i="12"/>
  <c r="CQ16" i="12"/>
  <c r="BK16" i="12"/>
  <c r="DB16" i="12"/>
  <c r="BV16" i="12"/>
  <c r="AE16" i="12"/>
  <c r="M17" i="12"/>
  <c r="P17" i="12"/>
  <c r="U17" i="12"/>
  <c r="X17" i="12"/>
  <c r="AC17" i="12"/>
  <c r="AF17" i="12"/>
  <c r="AK17" i="12"/>
  <c r="AN17" i="12"/>
  <c r="AS17" i="12"/>
  <c r="AV17" i="12"/>
  <c r="BA17" i="12"/>
  <c r="BD17" i="12"/>
  <c r="BI17" i="12"/>
  <c r="BL17" i="12"/>
  <c r="BQ17" i="12"/>
  <c r="BT17" i="12"/>
  <c r="BY17" i="12"/>
  <c r="CB17" i="12"/>
  <c r="CG17" i="12"/>
  <c r="CJ17" i="12"/>
  <c r="CO17" i="12"/>
  <c r="CR17" i="12"/>
  <c r="CW17" i="12"/>
  <c r="CZ17" i="12"/>
  <c r="N17" i="12"/>
  <c r="S17" i="12"/>
  <c r="V17" i="12"/>
  <c r="AA17" i="12"/>
  <c r="AD17" i="12"/>
  <c r="AI17" i="12"/>
  <c r="AL17" i="12"/>
  <c r="AQ17" i="12"/>
  <c r="AT17" i="12"/>
  <c r="AY17" i="12"/>
  <c r="BB17" i="12"/>
  <c r="BG17" i="12"/>
  <c r="BJ17" i="12"/>
  <c r="BO17" i="12"/>
  <c r="BR17" i="12"/>
  <c r="BW17" i="12"/>
  <c r="BZ17" i="12"/>
  <c r="CE17" i="12"/>
  <c r="CH17" i="12"/>
  <c r="CM17" i="12"/>
  <c r="CP17" i="12"/>
  <c r="CU17" i="12"/>
  <c r="CX17" i="12"/>
  <c r="DC17" i="12"/>
  <c r="L17" i="12"/>
  <c r="Q17" i="12"/>
  <c r="AB17" i="12"/>
  <c r="AG17" i="12"/>
  <c r="AR17" i="12"/>
  <c r="AW17" i="12"/>
  <c r="BH17" i="12"/>
  <c r="BM17" i="12"/>
  <c r="BX17" i="12"/>
  <c r="CC17" i="12"/>
  <c r="CN17" i="12"/>
  <c r="CS17" i="12"/>
  <c r="R17" i="12"/>
  <c r="W17" i="12"/>
  <c r="AH17" i="12"/>
  <c r="AM17" i="12"/>
  <c r="AX17" i="12"/>
  <c r="BC17" i="12"/>
  <c r="BN17" i="12"/>
  <c r="BS17" i="12"/>
  <c r="CD17" i="12"/>
  <c r="CI17" i="12"/>
  <c r="CT17" i="12"/>
  <c r="CY17" i="12"/>
  <c r="Y17" i="12"/>
  <c r="AJ17" i="12"/>
  <c r="BE17" i="12"/>
  <c r="BP17" i="12"/>
  <c r="CK17" i="12"/>
  <c r="CV17" i="12"/>
  <c r="O17" i="12"/>
  <c r="Z17" i="12"/>
  <c r="AU17" i="12"/>
  <c r="BF17" i="12"/>
  <c r="CA17" i="12"/>
  <c r="CL17" i="12"/>
  <c r="T17" i="12"/>
  <c r="AO17" i="12"/>
  <c r="AZ17" i="12"/>
  <c r="BU17" i="12"/>
  <c r="CF17" i="12"/>
  <c r="DA17" i="12"/>
  <c r="AE17" i="12"/>
  <c r="BV17" i="12"/>
  <c r="AP17" i="12"/>
  <c r="CQ17" i="12"/>
  <c r="BK17" i="12"/>
  <c r="DB17" i="12"/>
  <c r="M18" i="12"/>
  <c r="P18" i="12"/>
  <c r="U18" i="12"/>
  <c r="X18" i="12"/>
  <c r="AC18" i="12"/>
  <c r="AF18" i="12"/>
  <c r="AK18" i="12"/>
  <c r="AN18" i="12"/>
  <c r="AS18" i="12"/>
  <c r="AV18" i="12"/>
  <c r="BA18" i="12"/>
  <c r="BD18" i="12"/>
  <c r="BI18" i="12"/>
  <c r="BL18" i="12"/>
  <c r="BQ18" i="12"/>
  <c r="BT18" i="12"/>
  <c r="BY18" i="12"/>
  <c r="CB18" i="12"/>
  <c r="CG18" i="12"/>
  <c r="CJ18" i="12"/>
  <c r="CO18" i="12"/>
  <c r="CR18" i="12"/>
  <c r="CW18" i="12"/>
  <c r="CZ18" i="12"/>
  <c r="N18" i="12"/>
  <c r="S18" i="12"/>
  <c r="V18" i="12"/>
  <c r="AA18" i="12"/>
  <c r="AD18" i="12"/>
  <c r="AI18" i="12"/>
  <c r="AL18" i="12"/>
  <c r="AQ18" i="12"/>
  <c r="AT18" i="12"/>
  <c r="AY18" i="12"/>
  <c r="BB18" i="12"/>
  <c r="BG18" i="12"/>
  <c r="BJ18" i="12"/>
  <c r="BO18" i="12"/>
  <c r="BR18" i="12"/>
  <c r="BW18" i="12"/>
  <c r="BZ18" i="12"/>
  <c r="CE18" i="12"/>
  <c r="CH18" i="12"/>
  <c r="CM18" i="12"/>
  <c r="CP18" i="12"/>
  <c r="CU18" i="12"/>
  <c r="CX18" i="12"/>
  <c r="DC18" i="12"/>
  <c r="L18" i="12"/>
  <c r="Q18" i="12"/>
  <c r="AB18" i="12"/>
  <c r="AG18" i="12"/>
  <c r="AR18" i="12"/>
  <c r="AW18" i="12"/>
  <c r="BH18" i="12"/>
  <c r="BM18" i="12"/>
  <c r="BX18" i="12"/>
  <c r="CC18" i="12"/>
  <c r="CN18" i="12"/>
  <c r="CS18" i="12"/>
  <c r="R18" i="12"/>
  <c r="W18" i="12"/>
  <c r="AH18" i="12"/>
  <c r="AM18" i="12"/>
  <c r="AX18" i="12"/>
  <c r="BC18" i="12"/>
  <c r="BN18" i="12"/>
  <c r="BS18" i="12"/>
  <c r="CD18" i="12"/>
  <c r="CI18" i="12"/>
  <c r="CT18" i="12"/>
  <c r="CY18" i="12"/>
  <c r="Y18" i="12"/>
  <c r="AJ18" i="12"/>
  <c r="BE18" i="12"/>
  <c r="BP18" i="12"/>
  <c r="CK18" i="12"/>
  <c r="CV18" i="12"/>
  <c r="O18" i="12"/>
  <c r="Z18" i="12"/>
  <c r="AU18" i="12"/>
  <c r="BF18" i="12"/>
  <c r="CA18" i="12"/>
  <c r="CL18" i="12"/>
  <c r="T18" i="12"/>
  <c r="AO18" i="12"/>
  <c r="AZ18" i="12"/>
  <c r="BU18" i="12"/>
  <c r="CF18" i="12"/>
  <c r="DA18" i="12"/>
  <c r="BK18" i="12"/>
  <c r="DB18" i="12"/>
  <c r="AE18" i="12"/>
  <c r="BV18" i="12"/>
  <c r="AP18" i="12"/>
  <c r="CQ18" i="12"/>
  <c r="M19" i="12"/>
  <c r="P19" i="12"/>
  <c r="U19" i="12"/>
  <c r="X19" i="12"/>
  <c r="AC19" i="12"/>
  <c r="AF19" i="12"/>
  <c r="AK19" i="12"/>
  <c r="AN19" i="12"/>
  <c r="AS19" i="12"/>
  <c r="AV19" i="12"/>
  <c r="AX19" i="12"/>
  <c r="AZ19" i="12"/>
  <c r="BB19" i="12"/>
  <c r="BD19" i="12"/>
  <c r="BF19" i="12"/>
  <c r="BH19" i="12"/>
  <c r="BJ19" i="12"/>
  <c r="BL19" i="12"/>
  <c r="BN19" i="12"/>
  <c r="BP19" i="12"/>
  <c r="BR19" i="12"/>
  <c r="BT19" i="12"/>
  <c r="BV19" i="12"/>
  <c r="BX19" i="12"/>
  <c r="BZ19" i="12"/>
  <c r="CB19" i="12"/>
  <c r="CD19" i="12"/>
  <c r="CF19" i="12"/>
  <c r="CH19" i="12"/>
  <c r="CJ19" i="12"/>
  <c r="CL19" i="12"/>
  <c r="CN19" i="12"/>
  <c r="CP19" i="12"/>
  <c r="CR19" i="12"/>
  <c r="CT19" i="12"/>
  <c r="CV19" i="12"/>
  <c r="CX19" i="12"/>
  <c r="CZ19" i="12"/>
  <c r="DB19" i="12"/>
  <c r="N19" i="12"/>
  <c r="S19" i="12"/>
  <c r="V19" i="12"/>
  <c r="AA19" i="12"/>
  <c r="AD19" i="12"/>
  <c r="AI19" i="12"/>
  <c r="AL19" i="12"/>
  <c r="AQ19" i="12"/>
  <c r="AT19" i="12"/>
  <c r="L19" i="12"/>
  <c r="Q19" i="12"/>
  <c r="AB19" i="12"/>
  <c r="AG19" i="12"/>
  <c r="AR19" i="12"/>
  <c r="AW19" i="12"/>
  <c r="BA19" i="12"/>
  <c r="BE19" i="12"/>
  <c r="BI19" i="12"/>
  <c r="BM19" i="12"/>
  <c r="BQ19" i="12"/>
  <c r="BU19" i="12"/>
  <c r="BY19" i="12"/>
  <c r="CC19" i="12"/>
  <c r="CG19" i="12"/>
  <c r="CK19" i="12"/>
  <c r="CO19" i="12"/>
  <c r="CS19" i="12"/>
  <c r="CW19" i="12"/>
  <c r="DA19" i="12"/>
  <c r="R19" i="12"/>
  <c r="W19" i="12"/>
  <c r="AH19" i="12"/>
  <c r="AM19" i="12"/>
  <c r="Y19" i="12"/>
  <c r="AJ19" i="12"/>
  <c r="BC19" i="12"/>
  <c r="BK19" i="12"/>
  <c r="BS19" i="12"/>
  <c r="CA19" i="12"/>
  <c r="CI19" i="12"/>
  <c r="CQ19" i="12"/>
  <c r="CY19" i="12"/>
  <c r="O19" i="12"/>
  <c r="Z19" i="12"/>
  <c r="AU19" i="12"/>
  <c r="T19" i="12"/>
  <c r="AO19" i="12"/>
  <c r="AY19" i="12"/>
  <c r="BG19" i="12"/>
  <c r="BO19" i="12"/>
  <c r="BW19" i="12"/>
  <c r="CE19" i="12"/>
  <c r="CM19" i="12"/>
  <c r="CU19" i="12"/>
  <c r="DC19" i="12"/>
  <c r="AE19" i="12"/>
  <c r="AP19" i="12"/>
  <c r="L20" i="12"/>
  <c r="N20" i="12"/>
  <c r="P20" i="12"/>
  <c r="R20" i="12"/>
  <c r="T20" i="12"/>
  <c r="V20" i="12"/>
  <c r="X20" i="12"/>
  <c r="Z20" i="12"/>
  <c r="AB20" i="12"/>
  <c r="AD20" i="12"/>
  <c r="AF20" i="12"/>
  <c r="AH20" i="12"/>
  <c r="AJ20" i="12"/>
  <c r="AL20" i="12"/>
  <c r="AN20" i="12"/>
  <c r="AP20" i="12"/>
  <c r="AR20" i="12"/>
  <c r="AT20" i="12"/>
  <c r="AV20" i="12"/>
  <c r="AX20" i="12"/>
  <c r="AZ20" i="12"/>
  <c r="BB20" i="12"/>
  <c r="BD20" i="12"/>
  <c r="BF20" i="12"/>
  <c r="BH20" i="12"/>
  <c r="BJ20" i="12"/>
  <c r="BL20" i="12"/>
  <c r="BN20" i="12"/>
  <c r="BP20" i="12"/>
  <c r="BR20" i="12"/>
  <c r="BT20" i="12"/>
  <c r="BV20" i="12"/>
  <c r="BX20" i="12"/>
  <c r="BZ20" i="12"/>
  <c r="CB20" i="12"/>
  <c r="CD20" i="12"/>
  <c r="CF20" i="12"/>
  <c r="CH20" i="12"/>
  <c r="CJ20" i="12"/>
  <c r="CL20" i="12"/>
  <c r="CN20" i="12"/>
  <c r="CP20" i="12"/>
  <c r="CR20" i="12"/>
  <c r="CT20" i="12"/>
  <c r="CV20" i="12"/>
  <c r="CX20" i="12"/>
  <c r="CZ20" i="12"/>
  <c r="DB20" i="12"/>
  <c r="M20" i="12"/>
  <c r="Q20" i="12"/>
  <c r="U20" i="12"/>
  <c r="Y20" i="12"/>
  <c r="AC20" i="12"/>
  <c r="AG20" i="12"/>
  <c r="AK20" i="12"/>
  <c r="AO20" i="12"/>
  <c r="AS20" i="12"/>
  <c r="AW20" i="12"/>
  <c r="BA20" i="12"/>
  <c r="BE20" i="12"/>
  <c r="BI20" i="12"/>
  <c r="BM20" i="12"/>
  <c r="BQ20" i="12"/>
  <c r="BU20" i="12"/>
  <c r="BY20" i="12"/>
  <c r="CC20" i="12"/>
  <c r="CG20" i="12"/>
  <c r="CK20" i="12"/>
  <c r="CO20" i="12"/>
  <c r="CS20" i="12"/>
  <c r="CW20" i="12"/>
  <c r="DA20" i="12"/>
  <c r="O20" i="12"/>
  <c r="W20" i="12"/>
  <c r="AE20" i="12"/>
  <c r="AM20" i="12"/>
  <c r="AU20" i="12"/>
  <c r="BC20" i="12"/>
  <c r="BK20" i="12"/>
  <c r="BS20" i="12"/>
  <c r="CA20" i="12"/>
  <c r="CI20" i="12"/>
  <c r="CQ20" i="12"/>
  <c r="CY20" i="12"/>
  <c r="S20" i="12"/>
  <c r="AA20" i="12"/>
  <c r="AI20" i="12"/>
  <c r="AQ20" i="12"/>
  <c r="AY20" i="12"/>
  <c r="BG20" i="12"/>
  <c r="BO20" i="12"/>
  <c r="BW20" i="12"/>
  <c r="CE20" i="12"/>
  <c r="CM20" i="12"/>
  <c r="CU20" i="12"/>
  <c r="DC20" i="12"/>
  <c r="L21" i="12"/>
  <c r="N21" i="12"/>
  <c r="P21" i="12"/>
  <c r="R21" i="12"/>
  <c r="T21" i="12"/>
  <c r="V21" i="12"/>
  <c r="X21" i="12"/>
  <c r="Z21" i="12"/>
  <c r="AB21" i="12"/>
  <c r="AD21" i="12"/>
  <c r="AF21" i="12"/>
  <c r="AH21" i="12"/>
  <c r="AJ21" i="12"/>
  <c r="AL21" i="12"/>
  <c r="AN21" i="12"/>
  <c r="AP21" i="12"/>
  <c r="AR21" i="12"/>
  <c r="AT21" i="12"/>
  <c r="AV21" i="12"/>
  <c r="AX21" i="12"/>
  <c r="AZ21" i="12"/>
  <c r="BB21" i="12"/>
  <c r="BD21" i="12"/>
  <c r="BF21" i="12"/>
  <c r="BH21" i="12"/>
  <c r="BJ21" i="12"/>
  <c r="BL21" i="12"/>
  <c r="BN21" i="12"/>
  <c r="BP21" i="12"/>
  <c r="BR21" i="12"/>
  <c r="BT21" i="12"/>
  <c r="BV21" i="12"/>
  <c r="BX21" i="12"/>
  <c r="BZ21" i="12"/>
  <c r="CB21" i="12"/>
  <c r="CD21" i="12"/>
  <c r="CF21" i="12"/>
  <c r="CH21" i="12"/>
  <c r="CJ21" i="12"/>
  <c r="CL21" i="12"/>
  <c r="CN21" i="12"/>
  <c r="CP21" i="12"/>
  <c r="CR21" i="12"/>
  <c r="CT21" i="12"/>
  <c r="CV21" i="12"/>
  <c r="CX21" i="12"/>
  <c r="CZ21" i="12"/>
  <c r="DB21" i="12"/>
  <c r="M21" i="12"/>
  <c r="Q21" i="12"/>
  <c r="U21" i="12"/>
  <c r="Y21" i="12"/>
  <c r="AC21" i="12"/>
  <c r="AG21" i="12"/>
  <c r="AK21" i="12"/>
  <c r="AO21" i="12"/>
  <c r="AS21" i="12"/>
  <c r="AW21" i="12"/>
  <c r="BA21" i="12"/>
  <c r="BE21" i="12"/>
  <c r="BI21" i="12"/>
  <c r="BM21" i="12"/>
  <c r="BQ21" i="12"/>
  <c r="BU21" i="12"/>
  <c r="BY21" i="12"/>
  <c r="CC21" i="12"/>
  <c r="CG21" i="12"/>
  <c r="CK21" i="12"/>
  <c r="CO21" i="12"/>
  <c r="CS21" i="12"/>
  <c r="CW21" i="12"/>
  <c r="DA21" i="12"/>
  <c r="O21" i="12"/>
  <c r="W21" i="12"/>
  <c r="AE21" i="12"/>
  <c r="AM21" i="12"/>
  <c r="AU21" i="12"/>
  <c r="BC21" i="12"/>
  <c r="BK21" i="12"/>
  <c r="BS21" i="12"/>
  <c r="CA21" i="12"/>
  <c r="CI21" i="12"/>
  <c r="CQ21" i="12"/>
  <c r="CY21" i="12"/>
  <c r="S21" i="12"/>
  <c r="AA21" i="12"/>
  <c r="AI21" i="12"/>
  <c r="AQ21" i="12"/>
  <c r="AY21" i="12"/>
  <c r="BG21" i="12"/>
  <c r="BO21" i="12"/>
  <c r="BW21" i="12"/>
  <c r="CE21" i="12"/>
  <c r="CM21" i="12"/>
  <c r="CU21" i="12"/>
  <c r="DC21" i="12"/>
  <c r="L22" i="12"/>
  <c r="N22" i="12"/>
  <c r="P22" i="12"/>
  <c r="R22" i="12"/>
  <c r="T22" i="12"/>
  <c r="V22" i="12"/>
  <c r="X22" i="12"/>
  <c r="Z22" i="12"/>
  <c r="AB22" i="12"/>
  <c r="AD22" i="12"/>
  <c r="AF22" i="12"/>
  <c r="AH22" i="12"/>
  <c r="AJ22" i="12"/>
  <c r="AL22" i="12"/>
  <c r="AN22" i="12"/>
  <c r="AP22" i="12"/>
  <c r="AR22" i="12"/>
  <c r="AT22" i="12"/>
  <c r="AV22" i="12"/>
  <c r="AX22" i="12"/>
  <c r="AZ22" i="12"/>
  <c r="BB22" i="12"/>
  <c r="BD22" i="12"/>
  <c r="BF22" i="12"/>
  <c r="BH22" i="12"/>
  <c r="BJ22" i="12"/>
  <c r="BL22" i="12"/>
  <c r="BN22" i="12"/>
  <c r="BP22" i="12"/>
  <c r="BR22" i="12"/>
  <c r="BT22" i="12"/>
  <c r="BV22" i="12"/>
  <c r="BX22" i="12"/>
  <c r="BZ22" i="12"/>
  <c r="CB22" i="12"/>
  <c r="CD22" i="12"/>
  <c r="CF22" i="12"/>
  <c r="CH22" i="12"/>
  <c r="CJ22" i="12"/>
  <c r="CL22" i="12"/>
  <c r="M22" i="12"/>
  <c r="Q22" i="12"/>
  <c r="U22" i="12"/>
  <c r="Y22" i="12"/>
  <c r="AC22" i="12"/>
  <c r="AG22" i="12"/>
  <c r="AK22" i="12"/>
  <c r="AO22" i="12"/>
  <c r="AS22" i="12"/>
  <c r="AW22" i="12"/>
  <c r="BA22" i="12"/>
  <c r="BE22" i="12"/>
  <c r="BI22" i="12"/>
  <c r="BM22" i="12"/>
  <c r="BQ22" i="12"/>
  <c r="BU22" i="12"/>
  <c r="BY22" i="12"/>
  <c r="CC22" i="12"/>
  <c r="CG22" i="12"/>
  <c r="CK22" i="12"/>
  <c r="CN22" i="12"/>
  <c r="CQ22" i="12"/>
  <c r="CV22" i="12"/>
  <c r="CY22" i="12"/>
  <c r="CO22" i="12"/>
  <c r="CT22" i="12"/>
  <c r="CW22" i="12"/>
  <c r="DB22" i="12"/>
  <c r="O22" i="12"/>
  <c r="W22" i="12"/>
  <c r="AE22" i="12"/>
  <c r="AM22" i="12"/>
  <c r="AU22" i="12"/>
  <c r="BC22" i="12"/>
  <c r="BK22" i="12"/>
  <c r="BS22" i="12"/>
  <c r="CA22" i="12"/>
  <c r="CI22" i="12"/>
  <c r="CU22" i="12"/>
  <c r="CZ22" i="12"/>
  <c r="CP22" i="12"/>
  <c r="DA22" i="12"/>
  <c r="S22" i="12"/>
  <c r="AA22" i="12"/>
  <c r="AI22" i="12"/>
  <c r="AQ22" i="12"/>
  <c r="AY22" i="12"/>
  <c r="BG22" i="12"/>
  <c r="BO22" i="12"/>
  <c r="BW22" i="12"/>
  <c r="CE22" i="12"/>
  <c r="CM22" i="12"/>
  <c r="CR22" i="12"/>
  <c r="DC22" i="12"/>
  <c r="CS22" i="12"/>
  <c r="CX22" i="12"/>
  <c r="L23" i="12"/>
  <c r="O23" i="12"/>
  <c r="T23" i="12"/>
  <c r="W23" i="12"/>
  <c r="AB23" i="12"/>
  <c r="AE23" i="12"/>
  <c r="AJ23" i="12"/>
  <c r="AM23" i="12"/>
  <c r="AR23" i="12"/>
  <c r="AU23" i="12"/>
  <c r="AZ23" i="12"/>
  <c r="BC23" i="12"/>
  <c r="BH23" i="12"/>
  <c r="BK23" i="12"/>
  <c r="BP23" i="12"/>
  <c r="BS23" i="12"/>
  <c r="BX23" i="12"/>
  <c r="CA23" i="12"/>
  <c r="CF23" i="12"/>
  <c r="CI23" i="12"/>
  <c r="CN23" i="12"/>
  <c r="CQ23" i="12"/>
  <c r="CV23" i="12"/>
  <c r="CY23" i="12"/>
  <c r="M23" i="12"/>
  <c r="R23" i="12"/>
  <c r="U23" i="12"/>
  <c r="Z23" i="12"/>
  <c r="AC23" i="12"/>
  <c r="AH23" i="12"/>
  <c r="AK23" i="12"/>
  <c r="AP23" i="12"/>
  <c r="AS23" i="12"/>
  <c r="AX23" i="12"/>
  <c r="BA23" i="12"/>
  <c r="BF23" i="12"/>
  <c r="BI23" i="12"/>
  <c r="BN23" i="12"/>
  <c r="BQ23" i="12"/>
  <c r="BV23" i="12"/>
  <c r="BY23" i="12"/>
  <c r="CD23" i="12"/>
  <c r="CG23" i="12"/>
  <c r="CL23" i="12"/>
  <c r="CO23" i="12"/>
  <c r="CT23" i="12"/>
  <c r="CW23" i="12"/>
  <c r="DB23" i="12"/>
  <c r="S23" i="12"/>
  <c r="X23" i="12"/>
  <c r="AI23" i="12"/>
  <c r="AN23" i="12"/>
  <c r="AY23" i="12"/>
  <c r="BD23" i="12"/>
  <c r="BO23" i="12"/>
  <c r="BT23" i="12"/>
  <c r="CE23" i="12"/>
  <c r="CJ23" i="12"/>
  <c r="CU23" i="12"/>
  <c r="CZ23" i="12"/>
  <c r="N23" i="12"/>
  <c r="Y23" i="12"/>
  <c r="AD23" i="12"/>
  <c r="AO23" i="12"/>
  <c r="AT23" i="12"/>
  <c r="BE23" i="12"/>
  <c r="BJ23" i="12"/>
  <c r="BU23" i="12"/>
  <c r="BZ23" i="12"/>
  <c r="CK23" i="12"/>
  <c r="CP23" i="12"/>
  <c r="DA23" i="12"/>
  <c r="P23" i="12"/>
  <c r="AA23" i="12"/>
  <c r="AF23" i="12"/>
  <c r="AQ23" i="12"/>
  <c r="AV23" i="12"/>
  <c r="BG23" i="12"/>
  <c r="AG23" i="12"/>
  <c r="BB23" i="12"/>
  <c r="CB23" i="12"/>
  <c r="CM23" i="12"/>
  <c r="Q23" i="12"/>
  <c r="AL23" i="12"/>
  <c r="BR23" i="12"/>
  <c r="CC23" i="12"/>
  <c r="CX23" i="12"/>
  <c r="V23" i="12"/>
  <c r="BL23" i="12"/>
  <c r="BW23" i="12"/>
  <c r="CR23" i="12"/>
  <c r="DC23" i="12"/>
  <c r="BM23" i="12"/>
  <c r="CH23" i="12"/>
  <c r="AW23" i="12"/>
  <c r="CS23" i="12"/>
  <c r="L24" i="12"/>
  <c r="O24" i="12"/>
  <c r="T24" i="12"/>
  <c r="W24" i="12"/>
  <c r="AB24" i="12"/>
  <c r="AE24" i="12"/>
  <c r="AJ24" i="12"/>
  <c r="AM24" i="12"/>
  <c r="AR24" i="12"/>
  <c r="AU24" i="12"/>
  <c r="AZ24" i="12"/>
  <c r="BC24" i="12"/>
  <c r="BH24" i="12"/>
  <c r="BK24" i="12"/>
  <c r="BP24" i="12"/>
  <c r="BS24" i="12"/>
  <c r="BX24" i="12"/>
  <c r="CA24" i="12"/>
  <c r="CF24" i="12"/>
  <c r="CI24" i="12"/>
  <c r="CN24" i="12"/>
  <c r="CQ24" i="12"/>
  <c r="CV24" i="12"/>
  <c r="CY24" i="12"/>
  <c r="M24" i="12"/>
  <c r="R24" i="12"/>
  <c r="U24" i="12"/>
  <c r="Z24" i="12"/>
  <c r="AC24" i="12"/>
  <c r="AH24" i="12"/>
  <c r="AK24" i="12"/>
  <c r="AP24" i="12"/>
  <c r="AS24" i="12"/>
  <c r="AX24" i="12"/>
  <c r="BA24" i="12"/>
  <c r="BF24" i="12"/>
  <c r="BI24" i="12"/>
  <c r="BN24" i="12"/>
  <c r="BQ24" i="12"/>
  <c r="BV24" i="12"/>
  <c r="BY24" i="12"/>
  <c r="CD24" i="12"/>
  <c r="CG24" i="12"/>
  <c r="CL24" i="12"/>
  <c r="CO24" i="12"/>
  <c r="CT24" i="12"/>
  <c r="CW24" i="12"/>
  <c r="DB24" i="12"/>
  <c r="S24" i="12"/>
  <c r="X24" i="12"/>
  <c r="AI24" i="12"/>
  <c r="AN24" i="12"/>
  <c r="AY24" i="12"/>
  <c r="BD24" i="12"/>
  <c r="BO24" i="12"/>
  <c r="BT24" i="12"/>
  <c r="CE24" i="12"/>
  <c r="CJ24" i="12"/>
  <c r="CU24" i="12"/>
  <c r="CZ24" i="12"/>
  <c r="N24" i="12"/>
  <c r="Y24" i="12"/>
  <c r="AD24" i="12"/>
  <c r="AO24" i="12"/>
  <c r="AT24" i="12"/>
  <c r="BE24" i="12"/>
  <c r="BJ24" i="12"/>
  <c r="BU24" i="12"/>
  <c r="BZ24" i="12"/>
  <c r="CK24" i="12"/>
  <c r="CP24" i="12"/>
  <c r="DA24" i="12"/>
  <c r="P24" i="12"/>
  <c r="AA24" i="12"/>
  <c r="AV24" i="12"/>
  <c r="BG24" i="12"/>
  <c r="CB24" i="12"/>
  <c r="CM24" i="12"/>
  <c r="Q24" i="12"/>
  <c r="AL24" i="12"/>
  <c r="AW24" i="12"/>
  <c r="BR24" i="12"/>
  <c r="CC24" i="12"/>
  <c r="CX24" i="12"/>
  <c r="AF24" i="12"/>
  <c r="AQ24" i="12"/>
  <c r="BL24" i="12"/>
  <c r="BW24" i="12"/>
  <c r="CR24" i="12"/>
  <c r="DC24" i="12"/>
  <c r="BB24" i="12"/>
  <c r="CS24" i="12"/>
  <c r="V24" i="12"/>
  <c r="BM24" i="12"/>
  <c r="AG24" i="12"/>
  <c r="CH24" i="12"/>
  <c r="L25" i="12"/>
  <c r="O25" i="12"/>
  <c r="T25" i="12"/>
  <c r="W25" i="12"/>
  <c r="AB25" i="12"/>
  <c r="AE25" i="12"/>
  <c r="AJ25" i="12"/>
  <c r="AM25" i="12"/>
  <c r="AR25" i="12"/>
  <c r="AU25" i="12"/>
  <c r="AZ25" i="12"/>
  <c r="BC25" i="12"/>
  <c r="BH25" i="12"/>
  <c r="BK25" i="12"/>
  <c r="BP25" i="12"/>
  <c r="BS25" i="12"/>
  <c r="BX25" i="12"/>
  <c r="CA25" i="12"/>
  <c r="CF25" i="12"/>
  <c r="CI25" i="12"/>
  <c r="CN25" i="12"/>
  <c r="CQ25" i="12"/>
  <c r="CV25" i="12"/>
  <c r="CY25" i="12"/>
  <c r="M25" i="12"/>
  <c r="R25" i="12"/>
  <c r="U25" i="12"/>
  <c r="Z25" i="12"/>
  <c r="AC25" i="12"/>
  <c r="AH25" i="12"/>
  <c r="AK25" i="12"/>
  <c r="AP25" i="12"/>
  <c r="AS25" i="12"/>
  <c r="AX25" i="12"/>
  <c r="BA25" i="12"/>
  <c r="BF25" i="12"/>
  <c r="BI25" i="12"/>
  <c r="BN25" i="12"/>
  <c r="BQ25" i="12"/>
  <c r="BV25" i="12"/>
  <c r="BY25" i="12"/>
  <c r="CD25" i="12"/>
  <c r="CG25" i="12"/>
  <c r="CL25" i="12"/>
  <c r="CO25" i="12"/>
  <c r="CT25" i="12"/>
  <c r="CW25" i="12"/>
  <c r="DB25" i="12"/>
  <c r="S25" i="12"/>
  <c r="X25" i="12"/>
  <c r="AI25" i="12"/>
  <c r="AN25" i="12"/>
  <c r="AY25" i="12"/>
  <c r="BD25" i="12"/>
  <c r="BO25" i="12"/>
  <c r="BT25" i="12"/>
  <c r="CE25" i="12"/>
  <c r="CJ25" i="12"/>
  <c r="CU25" i="12"/>
  <c r="CZ25" i="12"/>
  <c r="N25" i="12"/>
  <c r="Y25" i="12"/>
  <c r="AD25" i="12"/>
  <c r="AO25" i="12"/>
  <c r="AT25" i="12"/>
  <c r="BE25" i="12"/>
  <c r="BJ25" i="12"/>
  <c r="BU25" i="12"/>
  <c r="BZ25" i="12"/>
  <c r="CK25" i="12"/>
  <c r="CP25" i="12"/>
  <c r="DA25" i="12"/>
  <c r="P25" i="12"/>
  <c r="AA25" i="12"/>
  <c r="AV25" i="12"/>
  <c r="BG25" i="12"/>
  <c r="CB25" i="12"/>
  <c r="CM25" i="12"/>
  <c r="Q25" i="12"/>
  <c r="AL25" i="12"/>
  <c r="AW25" i="12"/>
  <c r="BR25" i="12"/>
  <c r="CC25" i="12"/>
  <c r="CX25" i="12"/>
  <c r="AF25" i="12"/>
  <c r="AQ25" i="12"/>
  <c r="BL25" i="12"/>
  <c r="BW25" i="12"/>
  <c r="CR25" i="12"/>
  <c r="DC25" i="12"/>
  <c r="CH25" i="12"/>
  <c r="BB25" i="12"/>
  <c r="CS25" i="12"/>
  <c r="V25" i="12"/>
  <c r="BM25" i="12"/>
  <c r="AG25" i="12"/>
  <c r="L26" i="12"/>
  <c r="O26" i="12"/>
  <c r="T26" i="12"/>
  <c r="W26" i="12"/>
  <c r="AB26" i="12"/>
  <c r="AE26" i="12"/>
  <c r="AJ26" i="12"/>
  <c r="AM26" i="12"/>
  <c r="AR26" i="12"/>
  <c r="AU26" i="12"/>
  <c r="AZ26" i="12"/>
  <c r="BC26" i="12"/>
  <c r="BH26" i="12"/>
  <c r="BK26" i="12"/>
  <c r="BP26" i="12"/>
  <c r="BS26" i="12"/>
  <c r="BX26" i="12"/>
  <c r="CA26" i="12"/>
  <c r="CF26" i="12"/>
  <c r="CI26" i="12"/>
  <c r="CN26" i="12"/>
  <c r="CQ26" i="12"/>
  <c r="CV26" i="12"/>
  <c r="CY26" i="12"/>
  <c r="M26" i="12"/>
  <c r="R26" i="12"/>
  <c r="U26" i="12"/>
  <c r="Z26" i="12"/>
  <c r="AC26" i="12"/>
  <c r="AH26" i="12"/>
  <c r="AK26" i="12"/>
  <c r="AP26" i="12"/>
  <c r="AS26" i="12"/>
  <c r="AX26" i="12"/>
  <c r="BA26" i="12"/>
  <c r="BF26" i="12"/>
  <c r="BI26" i="12"/>
  <c r="BN26" i="12"/>
  <c r="BQ26" i="12"/>
  <c r="BV26" i="12"/>
  <c r="BY26" i="12"/>
  <c r="CD26" i="12"/>
  <c r="CG26" i="12"/>
  <c r="CL26" i="12"/>
  <c r="CO26" i="12"/>
  <c r="CT26" i="12"/>
  <c r="CW26" i="12"/>
  <c r="DB26" i="12"/>
  <c r="S26" i="12"/>
  <c r="X26" i="12"/>
  <c r="AI26" i="12"/>
  <c r="AN26" i="12"/>
  <c r="AY26" i="12"/>
  <c r="BD26" i="12"/>
  <c r="BO26" i="12"/>
  <c r="BT26" i="12"/>
  <c r="CE26" i="12"/>
  <c r="CJ26" i="12"/>
  <c r="CU26" i="12"/>
  <c r="CZ26" i="12"/>
  <c r="N26" i="12"/>
  <c r="Y26" i="12"/>
  <c r="AD26" i="12"/>
  <c r="AO26" i="12"/>
  <c r="AT26" i="12"/>
  <c r="BE26" i="12"/>
  <c r="BJ26" i="12"/>
  <c r="BU26" i="12"/>
  <c r="BZ26" i="12"/>
  <c r="CK26" i="12"/>
  <c r="CP26" i="12"/>
  <c r="DA26" i="12"/>
  <c r="P26" i="12"/>
  <c r="AA26" i="12"/>
  <c r="AV26" i="12"/>
  <c r="BG26" i="12"/>
  <c r="CB26" i="12"/>
  <c r="CM26" i="12"/>
  <c r="Q26" i="12"/>
  <c r="AL26" i="12"/>
  <c r="AW26" i="12"/>
  <c r="BR26" i="12"/>
  <c r="CC26" i="12"/>
  <c r="CX26" i="12"/>
  <c r="AF26" i="12"/>
  <c r="AQ26" i="12"/>
  <c r="BL26" i="12"/>
  <c r="BW26" i="12"/>
  <c r="CR26" i="12"/>
  <c r="DC26" i="12"/>
  <c r="AG26" i="12"/>
  <c r="CH26" i="12"/>
  <c r="BB26" i="12"/>
  <c r="CS26" i="12"/>
  <c r="V26" i="12"/>
  <c r="BM26" i="12"/>
  <c r="L27" i="12"/>
  <c r="O27" i="12"/>
  <c r="T27" i="12"/>
  <c r="W27" i="12"/>
  <c r="AB27" i="12"/>
  <c r="AE27" i="12"/>
  <c r="AJ27" i="12"/>
  <c r="AM27" i="12"/>
  <c r="AR27" i="12"/>
  <c r="AU27" i="12"/>
  <c r="AZ27" i="12"/>
  <c r="BC27" i="12"/>
  <c r="BH27" i="12"/>
  <c r="BK27" i="12"/>
  <c r="BP27" i="12"/>
  <c r="BS27" i="12"/>
  <c r="BX27" i="12"/>
  <c r="CA27" i="12"/>
  <c r="CF27" i="12"/>
  <c r="CI27" i="12"/>
  <c r="CN27" i="12"/>
  <c r="CQ27" i="12"/>
  <c r="CV27" i="12"/>
  <c r="CY27" i="12"/>
  <c r="M27" i="12"/>
  <c r="R27" i="12"/>
  <c r="U27" i="12"/>
  <c r="Z27" i="12"/>
  <c r="AC27" i="12"/>
  <c r="AH27" i="12"/>
  <c r="AK27" i="12"/>
  <c r="AP27" i="12"/>
  <c r="AS27" i="12"/>
  <c r="AX27" i="12"/>
  <c r="BA27" i="12"/>
  <c r="BF27" i="12"/>
  <c r="BI27" i="12"/>
  <c r="BN27" i="12"/>
  <c r="BQ27" i="12"/>
  <c r="BV27" i="12"/>
  <c r="BY27" i="12"/>
  <c r="CD27" i="12"/>
  <c r="CG27" i="12"/>
  <c r="CL27" i="12"/>
  <c r="CO27" i="12"/>
  <c r="CT27" i="12"/>
  <c r="CW27" i="12"/>
  <c r="DB27" i="12"/>
  <c r="S27" i="12"/>
  <c r="X27" i="12"/>
  <c r="AI27" i="12"/>
  <c r="AN27" i="12"/>
  <c r="AY27" i="12"/>
  <c r="BD27" i="12"/>
  <c r="BO27" i="12"/>
  <c r="BT27" i="12"/>
  <c r="CE27" i="12"/>
  <c r="CJ27" i="12"/>
  <c r="CU27" i="12"/>
  <c r="CZ27" i="12"/>
  <c r="N27" i="12"/>
  <c r="Y27" i="12"/>
  <c r="AD27" i="12"/>
  <c r="AO27" i="12"/>
  <c r="AT27" i="12"/>
  <c r="BE27" i="12"/>
  <c r="BJ27" i="12"/>
  <c r="BU27" i="12"/>
  <c r="BZ27" i="12"/>
  <c r="CK27" i="12"/>
  <c r="CP27" i="12"/>
  <c r="DA27" i="12"/>
  <c r="P27" i="12"/>
  <c r="AA27" i="12"/>
  <c r="AV27" i="12"/>
  <c r="BG27" i="12"/>
  <c r="CB27" i="12"/>
  <c r="CM27" i="12"/>
  <c r="Q27" i="12"/>
  <c r="AL27" i="12"/>
  <c r="AW27" i="12"/>
  <c r="BR27" i="12"/>
  <c r="CC27" i="12"/>
  <c r="CX27" i="12"/>
  <c r="AF27" i="12"/>
  <c r="AQ27" i="12"/>
  <c r="BL27" i="12"/>
  <c r="BW27" i="12"/>
  <c r="CR27" i="12"/>
  <c r="DC27" i="12"/>
  <c r="V27" i="12"/>
  <c r="BM27" i="12"/>
  <c r="AG27" i="12"/>
  <c r="CH27" i="12"/>
  <c r="CS27" i="12"/>
  <c r="BB27" i="12"/>
  <c r="L28" i="12"/>
  <c r="O28" i="12"/>
  <c r="T28" i="12"/>
  <c r="W28" i="12"/>
  <c r="AB28" i="12"/>
  <c r="AE28" i="12"/>
  <c r="AJ28" i="12"/>
  <c r="AM28" i="12"/>
  <c r="AR28" i="12"/>
  <c r="AU28" i="12"/>
  <c r="AZ28" i="12"/>
  <c r="BC28" i="12"/>
  <c r="BH28" i="12"/>
  <c r="BK28" i="12"/>
  <c r="BP28" i="12"/>
  <c r="BS28" i="12"/>
  <c r="BX28" i="12"/>
  <c r="CA28" i="12"/>
  <c r="CF28" i="12"/>
  <c r="CI28" i="12"/>
  <c r="CN28" i="12"/>
  <c r="CQ28" i="12"/>
  <c r="CV28" i="12"/>
  <c r="CY28" i="12"/>
  <c r="M28" i="12"/>
  <c r="R28" i="12"/>
  <c r="U28" i="12"/>
  <c r="Z28" i="12"/>
  <c r="AC28" i="12"/>
  <c r="AH28" i="12"/>
  <c r="AK28" i="12"/>
  <c r="AP28" i="12"/>
  <c r="AS28" i="12"/>
  <c r="AX28" i="12"/>
  <c r="BA28" i="12"/>
  <c r="BF28" i="12"/>
  <c r="BI28" i="12"/>
  <c r="BN28" i="12"/>
  <c r="BQ28" i="12"/>
  <c r="BV28" i="12"/>
  <c r="BY28" i="12"/>
  <c r="CD28" i="12"/>
  <c r="CG28" i="12"/>
  <c r="CL28" i="12"/>
  <c r="CO28" i="12"/>
  <c r="CT28" i="12"/>
  <c r="CW28" i="12"/>
  <c r="DB28" i="12"/>
  <c r="S28" i="12"/>
  <c r="X28" i="12"/>
  <c r="AI28" i="12"/>
  <c r="AN28" i="12"/>
  <c r="AY28" i="12"/>
  <c r="BD28" i="12"/>
  <c r="BO28" i="12"/>
  <c r="BT28" i="12"/>
  <c r="CE28" i="12"/>
  <c r="CJ28" i="12"/>
  <c r="CU28" i="12"/>
  <c r="CZ28" i="12"/>
  <c r="N28" i="12"/>
  <c r="Y28" i="12"/>
  <c r="AD28" i="12"/>
  <c r="AO28" i="12"/>
  <c r="AT28" i="12"/>
  <c r="BE28" i="12"/>
  <c r="BJ28" i="12"/>
  <c r="BU28" i="12"/>
  <c r="BZ28" i="12"/>
  <c r="CK28" i="12"/>
  <c r="CP28" i="12"/>
  <c r="DA28" i="12"/>
  <c r="P28" i="12"/>
  <c r="AA28" i="12"/>
  <c r="AV28" i="12"/>
  <c r="BG28" i="12"/>
  <c r="CB28" i="12"/>
  <c r="CM28" i="12"/>
  <c r="Q28" i="12"/>
  <c r="AL28" i="12"/>
  <c r="AW28" i="12"/>
  <c r="BR28" i="12"/>
  <c r="CC28" i="12"/>
  <c r="CX28" i="12"/>
  <c r="AF28" i="12"/>
  <c r="AQ28" i="12"/>
  <c r="BL28" i="12"/>
  <c r="BW28" i="12"/>
  <c r="CR28" i="12"/>
  <c r="DC28" i="12"/>
  <c r="BB28" i="12"/>
  <c r="CS28" i="12"/>
  <c r="V28" i="12"/>
  <c r="BM28" i="12"/>
  <c r="AG28" i="12"/>
  <c r="CH28" i="12"/>
  <c r="L29" i="12"/>
  <c r="O29" i="12"/>
  <c r="T29" i="12"/>
  <c r="W29" i="12"/>
  <c r="AB29" i="12"/>
  <c r="AE29" i="12"/>
  <c r="AJ29" i="12"/>
  <c r="AM29" i="12"/>
  <c r="AR29" i="12"/>
  <c r="AU29" i="12"/>
  <c r="AZ29" i="12"/>
  <c r="BC29" i="12"/>
  <c r="BH29" i="12"/>
  <c r="BK29" i="12"/>
  <c r="BP29" i="12"/>
  <c r="BS29" i="12"/>
  <c r="BU29" i="12"/>
  <c r="BW29" i="12"/>
  <c r="BY29" i="12"/>
  <c r="CA29" i="12"/>
  <c r="CC29" i="12"/>
  <c r="CE29" i="12"/>
  <c r="CG29" i="12"/>
  <c r="CI29" i="12"/>
  <c r="CK29" i="12"/>
  <c r="CM29" i="12"/>
  <c r="CO29" i="12"/>
  <c r="CQ29" i="12"/>
  <c r="CS29" i="12"/>
  <c r="CU29" i="12"/>
  <c r="CW29" i="12"/>
  <c r="CY29" i="12"/>
  <c r="DA29" i="12"/>
  <c r="DC29" i="12"/>
  <c r="M29" i="12"/>
  <c r="R29" i="12"/>
  <c r="U29" i="12"/>
  <c r="Z29" i="12"/>
  <c r="AC29" i="12"/>
  <c r="AH29" i="12"/>
  <c r="AK29" i="12"/>
  <c r="AP29" i="12"/>
  <c r="AS29" i="12"/>
  <c r="AX29" i="12"/>
  <c r="BA29" i="12"/>
  <c r="BF29" i="12"/>
  <c r="BI29" i="12"/>
  <c r="BN29" i="12"/>
  <c r="BQ29" i="12"/>
  <c r="S29" i="12"/>
  <c r="X29" i="12"/>
  <c r="AI29" i="12"/>
  <c r="AN29" i="12"/>
  <c r="AY29" i="12"/>
  <c r="BD29" i="12"/>
  <c r="BO29" i="12"/>
  <c r="BT29" i="12"/>
  <c r="BX29" i="12"/>
  <c r="CB29" i="12"/>
  <c r="CF29" i="12"/>
  <c r="CJ29" i="12"/>
  <c r="CN29" i="12"/>
  <c r="CR29" i="12"/>
  <c r="CV29" i="12"/>
  <c r="CZ29" i="12"/>
  <c r="N29" i="12"/>
  <c r="Y29" i="12"/>
  <c r="AD29" i="12"/>
  <c r="AO29" i="12"/>
  <c r="AT29" i="12"/>
  <c r="BE29" i="12"/>
  <c r="BJ29" i="12"/>
  <c r="P29" i="12"/>
  <c r="AA29" i="12"/>
  <c r="AV29" i="12"/>
  <c r="BG29" i="12"/>
  <c r="BZ29" i="12"/>
  <c r="CH29" i="12"/>
  <c r="CP29" i="12"/>
  <c r="CX29" i="12"/>
  <c r="Q29" i="12"/>
  <c r="AL29" i="12"/>
  <c r="AW29" i="12"/>
  <c r="BR29" i="12"/>
  <c r="AF29" i="12"/>
  <c r="AQ29" i="12"/>
  <c r="BL29" i="12"/>
  <c r="BV29" i="12"/>
  <c r="CD29" i="12"/>
  <c r="CL29" i="12"/>
  <c r="CT29" i="12"/>
  <c r="DB29" i="12"/>
  <c r="BB29" i="12"/>
  <c r="V29" i="12"/>
  <c r="BM29" i="12"/>
  <c r="AG29" i="12"/>
  <c r="M30" i="12"/>
  <c r="O30" i="12"/>
  <c r="Q30" i="12"/>
  <c r="S30" i="12"/>
  <c r="U30" i="12"/>
  <c r="W30" i="12"/>
  <c r="Y30" i="12"/>
  <c r="AA30" i="12"/>
  <c r="AC30" i="12"/>
  <c r="AE30" i="12"/>
  <c r="AG30" i="12"/>
  <c r="AI30" i="12"/>
  <c r="AK30" i="12"/>
  <c r="AM30" i="12"/>
  <c r="AO30" i="12"/>
  <c r="AQ30" i="12"/>
  <c r="AS30" i="12"/>
  <c r="AU30" i="12"/>
  <c r="AW30" i="12"/>
  <c r="AY30" i="12"/>
  <c r="BA30" i="12"/>
  <c r="BC30" i="12"/>
  <c r="BE30" i="12"/>
  <c r="BG30" i="12"/>
  <c r="BI30" i="12"/>
  <c r="BK30" i="12"/>
  <c r="BM30" i="12"/>
  <c r="BO30" i="12"/>
  <c r="BQ30" i="12"/>
  <c r="BS30" i="12"/>
  <c r="BU30" i="12"/>
  <c r="BW30" i="12"/>
  <c r="BY30" i="12"/>
  <c r="CA30" i="12"/>
  <c r="CC30" i="12"/>
  <c r="CE30" i="12"/>
  <c r="CG30" i="12"/>
  <c r="CI30" i="12"/>
  <c r="CK30" i="12"/>
  <c r="CM30" i="12"/>
  <c r="CO30" i="12"/>
  <c r="CQ30" i="12"/>
  <c r="CS30" i="12"/>
  <c r="CU30" i="12"/>
  <c r="CW30" i="12"/>
  <c r="CY30" i="12"/>
  <c r="DA30" i="12"/>
  <c r="DC30" i="12"/>
  <c r="L30" i="12"/>
  <c r="P30" i="12"/>
  <c r="T30" i="12"/>
  <c r="X30" i="12"/>
  <c r="AB30" i="12"/>
  <c r="AF30" i="12"/>
  <c r="AJ30" i="12"/>
  <c r="AN30" i="12"/>
  <c r="AR30" i="12"/>
  <c r="AV30" i="12"/>
  <c r="AZ30" i="12"/>
  <c r="BD30" i="12"/>
  <c r="BH30" i="12"/>
  <c r="BL30" i="12"/>
  <c r="BP30" i="12"/>
  <c r="BT30" i="12"/>
  <c r="BX30" i="12"/>
  <c r="CB30" i="12"/>
  <c r="CF30" i="12"/>
  <c r="CJ30" i="12"/>
  <c r="CN30" i="12"/>
  <c r="CR30" i="12"/>
  <c r="CV30" i="12"/>
  <c r="CZ30" i="12"/>
  <c r="N30" i="12"/>
  <c r="V30" i="12"/>
  <c r="AD30" i="12"/>
  <c r="AL30" i="12"/>
  <c r="AT30" i="12"/>
  <c r="BB30" i="12"/>
  <c r="BJ30" i="12"/>
  <c r="BR30" i="12"/>
  <c r="BZ30" i="12"/>
  <c r="CH30" i="12"/>
  <c r="CP30" i="12"/>
  <c r="CX30" i="12"/>
  <c r="R30" i="12"/>
  <c r="Z30" i="12"/>
  <c r="AH30" i="12"/>
  <c r="AP30" i="12"/>
  <c r="AX30" i="12"/>
  <c r="BF30" i="12"/>
  <c r="BN30" i="12"/>
  <c r="BV30" i="12"/>
  <c r="CD30" i="12"/>
  <c r="CL30" i="12"/>
  <c r="CT30" i="12"/>
  <c r="DB30" i="12"/>
  <c r="M31" i="12"/>
  <c r="O31" i="12"/>
  <c r="Q31" i="12"/>
  <c r="S31" i="12"/>
  <c r="U31" i="12"/>
  <c r="W31" i="12"/>
  <c r="Y31" i="12"/>
  <c r="AA31" i="12"/>
  <c r="AC31" i="12"/>
  <c r="AE31" i="12"/>
  <c r="AG31" i="12"/>
  <c r="AI31" i="12"/>
  <c r="AK31" i="12"/>
  <c r="AM31" i="12"/>
  <c r="AO31" i="12"/>
  <c r="AQ31" i="12"/>
  <c r="AS31" i="12"/>
  <c r="AU31" i="12"/>
  <c r="AW31" i="12"/>
  <c r="AY31" i="12"/>
  <c r="BA31" i="12"/>
  <c r="BC31" i="12"/>
  <c r="BE31" i="12"/>
  <c r="BG31" i="12"/>
  <c r="BI31" i="12"/>
  <c r="BK31" i="12"/>
  <c r="BM31" i="12"/>
  <c r="BO31" i="12"/>
  <c r="BQ31" i="12"/>
  <c r="BS31" i="12"/>
  <c r="BU31" i="12"/>
  <c r="BW31" i="12"/>
  <c r="BY31" i="12"/>
  <c r="CA31" i="12"/>
  <c r="CC31" i="12"/>
  <c r="CE31" i="12"/>
  <c r="CG31" i="12"/>
  <c r="CI31" i="12"/>
  <c r="CK31" i="12"/>
  <c r="CM31" i="12"/>
  <c r="CO31" i="12"/>
  <c r="CQ31" i="12"/>
  <c r="CS31" i="12"/>
  <c r="CU31" i="12"/>
  <c r="CW31" i="12"/>
  <c r="CY31" i="12"/>
  <c r="DA31" i="12"/>
  <c r="DC31" i="12"/>
  <c r="L31" i="12"/>
  <c r="P31" i="12"/>
  <c r="T31" i="12"/>
  <c r="X31" i="12"/>
  <c r="N31" i="12"/>
  <c r="V31" i="12"/>
  <c r="AB31" i="12"/>
  <c r="AH31" i="12"/>
  <c r="AR31" i="12"/>
  <c r="AX31" i="12"/>
  <c r="BH31" i="12"/>
  <c r="BN31" i="12"/>
  <c r="BX31" i="12"/>
  <c r="CD31" i="12"/>
  <c r="CN31" i="12"/>
  <c r="CT31" i="12"/>
  <c r="AD31" i="12"/>
  <c r="AN31" i="12"/>
  <c r="AT31" i="12"/>
  <c r="BD31" i="12"/>
  <c r="BJ31" i="12"/>
  <c r="BT31" i="12"/>
  <c r="BZ31" i="12"/>
  <c r="CJ31" i="12"/>
  <c r="CP31" i="12"/>
  <c r="CZ31" i="12"/>
  <c r="R31" i="12"/>
  <c r="Z31" i="12"/>
  <c r="AJ31" i="12"/>
  <c r="AP31" i="12"/>
  <c r="AZ31" i="12"/>
  <c r="BF31" i="12"/>
  <c r="BP31" i="12"/>
  <c r="BV31" i="12"/>
  <c r="CF31" i="12"/>
  <c r="CL31" i="12"/>
  <c r="CV31" i="12"/>
  <c r="DB31" i="12"/>
  <c r="BL31" i="12"/>
  <c r="CH31" i="12"/>
  <c r="AV31" i="12"/>
  <c r="BR31" i="12"/>
  <c r="AF31" i="12"/>
  <c r="BB31" i="12"/>
  <c r="CR31" i="12"/>
  <c r="CX31" i="12"/>
  <c r="AL31" i="12"/>
  <c r="CB31" i="12"/>
  <c r="M32" i="12"/>
  <c r="O32" i="12"/>
  <c r="Q32" i="12"/>
  <c r="S32" i="12"/>
  <c r="U32" i="12"/>
  <c r="W32" i="12"/>
  <c r="Y32" i="12"/>
  <c r="AA32" i="12"/>
  <c r="AC32" i="12"/>
  <c r="AE32" i="12"/>
  <c r="AG32" i="12"/>
  <c r="AI32" i="12"/>
  <c r="AK32" i="12"/>
  <c r="AM32" i="12"/>
  <c r="AO32" i="12"/>
  <c r="AQ32" i="12"/>
  <c r="AS32" i="12"/>
  <c r="AU32" i="12"/>
  <c r="AW32" i="12"/>
  <c r="AY32" i="12"/>
  <c r="BA32" i="12"/>
  <c r="BC32" i="12"/>
  <c r="BE32" i="12"/>
  <c r="BG32" i="12"/>
  <c r="BI32" i="12"/>
  <c r="BK32" i="12"/>
  <c r="BM32" i="12"/>
  <c r="BO32" i="12"/>
  <c r="BQ32" i="12"/>
  <c r="BS32" i="12"/>
  <c r="BU32" i="12"/>
  <c r="BW32" i="12"/>
  <c r="BY32" i="12"/>
  <c r="CA32" i="12"/>
  <c r="CC32" i="12"/>
  <c r="CE32" i="12"/>
  <c r="CG32" i="12"/>
  <c r="CI32" i="12"/>
  <c r="CK32" i="12"/>
  <c r="CM32" i="12"/>
  <c r="CO32" i="12"/>
  <c r="CQ32" i="12"/>
  <c r="CS32" i="12"/>
  <c r="CU32" i="12"/>
  <c r="CW32" i="12"/>
  <c r="CY32" i="12"/>
  <c r="DA32" i="12"/>
  <c r="DC32" i="12"/>
  <c r="AX32" i="12"/>
  <c r="BF32" i="12"/>
  <c r="BN32" i="12"/>
  <c r="BV32" i="12"/>
  <c r="CD32" i="12"/>
  <c r="CL32" i="12"/>
  <c r="CT32" i="12"/>
  <c r="DB32" i="12"/>
  <c r="L32" i="12"/>
  <c r="R32" i="12"/>
  <c r="AB32" i="12"/>
  <c r="AH32" i="12"/>
  <c r="AR32" i="12"/>
  <c r="AV32" i="12"/>
  <c r="BJ32" i="12"/>
  <c r="BX32" i="12"/>
  <c r="CB32" i="12"/>
  <c r="CP32" i="12"/>
  <c r="N32" i="12"/>
  <c r="X32" i="12"/>
  <c r="AD32" i="12"/>
  <c r="AN32" i="12"/>
  <c r="AZ32" i="12"/>
  <c r="BD32" i="12"/>
  <c r="BR32" i="12"/>
  <c r="CF32" i="12"/>
  <c r="CJ32" i="12"/>
  <c r="CX32" i="12"/>
  <c r="T32" i="12"/>
  <c r="Z32" i="12"/>
  <c r="AJ32" i="12"/>
  <c r="AP32" i="12"/>
  <c r="AT32" i="12"/>
  <c r="BH32" i="12"/>
  <c r="BL32" i="12"/>
  <c r="BZ32" i="12"/>
  <c r="CN32" i="12"/>
  <c r="CR32" i="12"/>
  <c r="AF32" i="12"/>
  <c r="P32" i="12"/>
  <c r="AL32" i="12"/>
  <c r="BB32" i="12"/>
  <c r="BP32" i="12"/>
  <c r="V32" i="12"/>
  <c r="BT32" i="12"/>
  <c r="CH32" i="12"/>
  <c r="CV32" i="12"/>
  <c r="CZ32" i="12"/>
  <c r="M33" i="12"/>
  <c r="O33" i="12"/>
  <c r="Q33" i="12"/>
  <c r="S33" i="12"/>
  <c r="U33" i="12"/>
  <c r="W33" i="12"/>
  <c r="Y33" i="12"/>
  <c r="AA33" i="12"/>
  <c r="AC33" i="12"/>
  <c r="AE33" i="12"/>
  <c r="AG33" i="12"/>
  <c r="AI33" i="12"/>
  <c r="AK33" i="12"/>
  <c r="AM33" i="12"/>
  <c r="AO33" i="12"/>
  <c r="AQ33" i="12"/>
  <c r="AS33" i="12"/>
  <c r="AU33" i="12"/>
  <c r="AW33" i="12"/>
  <c r="AY33" i="12"/>
  <c r="BA33" i="12"/>
  <c r="BC33" i="12"/>
  <c r="BE33" i="12"/>
  <c r="BG33" i="12"/>
  <c r="BI33" i="12"/>
  <c r="BK33" i="12"/>
  <c r="BM33" i="12"/>
  <c r="BO33" i="12"/>
  <c r="BQ33" i="12"/>
  <c r="BS33" i="12"/>
  <c r="BU33" i="12"/>
  <c r="BW33" i="12"/>
  <c r="BY33" i="12"/>
  <c r="CA33" i="12"/>
  <c r="CC33" i="12"/>
  <c r="CE33" i="12"/>
  <c r="CG33" i="12"/>
  <c r="CI33" i="12"/>
  <c r="CK33" i="12"/>
  <c r="CM33" i="12"/>
  <c r="CO33" i="12"/>
  <c r="CQ33" i="12"/>
  <c r="CS33" i="12"/>
  <c r="CU33" i="12"/>
  <c r="CW33" i="12"/>
  <c r="CY33" i="12"/>
  <c r="DA33" i="12"/>
  <c r="DC33" i="12"/>
  <c r="R33" i="12"/>
  <c r="Z33" i="12"/>
  <c r="AH33" i="12"/>
  <c r="AP33" i="12"/>
  <c r="AX33" i="12"/>
  <c r="BF33" i="12"/>
  <c r="BN33" i="12"/>
  <c r="BV33" i="12"/>
  <c r="CD33" i="12"/>
  <c r="CL33" i="12"/>
  <c r="CT33" i="12"/>
  <c r="DB33" i="12"/>
  <c r="L33" i="12"/>
  <c r="P33" i="12"/>
  <c r="AD33" i="12"/>
  <c r="AR33" i="12"/>
  <c r="AV33" i="12"/>
  <c r="BJ33" i="12"/>
  <c r="BX33" i="12"/>
  <c r="CB33" i="12"/>
  <c r="CP33" i="12"/>
  <c r="T33" i="12"/>
  <c r="X33" i="12"/>
  <c r="AL33" i="12"/>
  <c r="AZ33" i="12"/>
  <c r="BD33" i="12"/>
  <c r="BR33" i="12"/>
  <c r="CF33" i="12"/>
  <c r="CJ33" i="12"/>
  <c r="CX33" i="12"/>
  <c r="N33" i="12"/>
  <c r="AB33" i="12"/>
  <c r="AF33" i="12"/>
  <c r="AT33" i="12"/>
  <c r="BH33" i="12"/>
  <c r="BL33" i="12"/>
  <c r="BZ33" i="12"/>
  <c r="CN33" i="12"/>
  <c r="CR33" i="12"/>
  <c r="AN33" i="12"/>
  <c r="BB33" i="12"/>
  <c r="BP33" i="12"/>
  <c r="BT33" i="12"/>
  <c r="CH33" i="12"/>
  <c r="CV33" i="12"/>
  <c r="CZ33" i="12"/>
  <c r="AJ33" i="12"/>
  <c r="V33" i="12"/>
  <c r="M34" i="12"/>
  <c r="O34" i="12"/>
  <c r="Q34" i="12"/>
  <c r="S34" i="12"/>
  <c r="U34" i="12"/>
  <c r="W34" i="12"/>
  <c r="Y34" i="12"/>
  <c r="AA34" i="12"/>
  <c r="AC34" i="12"/>
  <c r="AE34" i="12"/>
  <c r="AG34" i="12"/>
  <c r="AI34" i="12"/>
  <c r="AK34" i="12"/>
  <c r="AM34" i="12"/>
  <c r="AO34" i="12"/>
  <c r="AQ34" i="12"/>
  <c r="AS34" i="12"/>
  <c r="AU34" i="12"/>
  <c r="AW34" i="12"/>
  <c r="AY34" i="12"/>
  <c r="BA34" i="12"/>
  <c r="BC34" i="12"/>
  <c r="BE34" i="12"/>
  <c r="BG34" i="12"/>
  <c r="BI34" i="12"/>
  <c r="BK34" i="12"/>
  <c r="BM34" i="12"/>
  <c r="BO34" i="12"/>
  <c r="BQ34" i="12"/>
  <c r="BS34" i="12"/>
  <c r="BU34" i="12"/>
  <c r="BW34" i="12"/>
  <c r="BY34" i="12"/>
  <c r="CA34" i="12"/>
  <c r="CC34" i="12"/>
  <c r="CE34" i="12"/>
  <c r="CG34" i="12"/>
  <c r="CI34" i="12"/>
  <c r="CK34" i="12"/>
  <c r="CM34" i="12"/>
  <c r="CO34" i="12"/>
  <c r="CQ34" i="12"/>
  <c r="CS34" i="12"/>
  <c r="CU34" i="12"/>
  <c r="CW34" i="12"/>
  <c r="CY34" i="12"/>
  <c r="DA34" i="12"/>
  <c r="DC34" i="12"/>
  <c r="R34" i="12"/>
  <c r="Z34" i="12"/>
  <c r="AH34" i="12"/>
  <c r="AP34" i="12"/>
  <c r="AX34" i="12"/>
  <c r="BF34" i="12"/>
  <c r="BN34" i="12"/>
  <c r="BV34" i="12"/>
  <c r="CD34" i="12"/>
  <c r="CL34" i="12"/>
  <c r="CT34" i="12"/>
  <c r="DB34" i="12"/>
  <c r="L34" i="12"/>
  <c r="P34" i="12"/>
  <c r="AD34" i="12"/>
  <c r="AR34" i="12"/>
  <c r="AV34" i="12"/>
  <c r="BJ34" i="12"/>
  <c r="BX34" i="12"/>
  <c r="CB34" i="12"/>
  <c r="CP34" i="12"/>
  <c r="T34" i="12"/>
  <c r="X34" i="12"/>
  <c r="AL34" i="12"/>
  <c r="AZ34" i="12"/>
  <c r="BD34" i="12"/>
  <c r="BR34" i="12"/>
  <c r="CF34" i="12"/>
  <c r="CJ34" i="12"/>
  <c r="CX34" i="12"/>
  <c r="N34" i="12"/>
  <c r="AB34" i="12"/>
  <c r="AF34" i="12"/>
  <c r="AT34" i="12"/>
  <c r="BH34" i="12"/>
  <c r="BL34" i="12"/>
  <c r="BZ34" i="12"/>
  <c r="CN34" i="12"/>
  <c r="CR34" i="12"/>
  <c r="BT34" i="12"/>
  <c r="CH34" i="12"/>
  <c r="CV34" i="12"/>
  <c r="CZ34" i="12"/>
  <c r="V34" i="12"/>
  <c r="AJ34" i="12"/>
  <c r="BB34" i="12"/>
  <c r="BP34" i="12"/>
  <c r="AN34" i="12"/>
  <c r="M35" i="12"/>
  <c r="O35" i="12"/>
  <c r="Q35" i="12"/>
  <c r="S35" i="12"/>
  <c r="U35" i="12"/>
  <c r="W35" i="12"/>
  <c r="Y35" i="12"/>
  <c r="AA35" i="12"/>
  <c r="AC35" i="12"/>
  <c r="AE35" i="12"/>
  <c r="AG35" i="12"/>
  <c r="AI35" i="12"/>
  <c r="AK35" i="12"/>
  <c r="AM35" i="12"/>
  <c r="AO35" i="12"/>
  <c r="AQ35" i="12"/>
  <c r="AS35" i="12"/>
  <c r="AU35" i="12"/>
  <c r="AW35" i="12"/>
  <c r="AY35" i="12"/>
  <c r="BA35" i="12"/>
  <c r="BC35" i="12"/>
  <c r="BE35" i="12"/>
  <c r="BG35" i="12"/>
  <c r="BI35" i="12"/>
  <c r="BK35" i="12"/>
  <c r="BM35" i="12"/>
  <c r="BO35" i="12"/>
  <c r="BQ35" i="12"/>
  <c r="BS35" i="12"/>
  <c r="BU35" i="12"/>
  <c r="BW35" i="12"/>
  <c r="BY35" i="12"/>
  <c r="CA35" i="12"/>
  <c r="CC35" i="12"/>
  <c r="CE35" i="12"/>
  <c r="CG35" i="12"/>
  <c r="CI35" i="12"/>
  <c r="CK35" i="12"/>
  <c r="CM35" i="12"/>
  <c r="CO35" i="12"/>
  <c r="CQ35" i="12"/>
  <c r="CS35" i="12"/>
  <c r="CU35" i="12"/>
  <c r="CW35" i="12"/>
  <c r="CY35" i="12"/>
  <c r="DA35" i="12"/>
  <c r="DC35" i="12"/>
  <c r="R35" i="12"/>
  <c r="Z35" i="12"/>
  <c r="L35" i="12"/>
  <c r="P35" i="12"/>
  <c r="AD35" i="12"/>
  <c r="AJ35" i="12"/>
  <c r="AR35" i="12"/>
  <c r="AZ35" i="12"/>
  <c r="BH35" i="12"/>
  <c r="T35" i="12"/>
  <c r="X35" i="12"/>
  <c r="AH35" i="12"/>
  <c r="AP35" i="12"/>
  <c r="AX35" i="12"/>
  <c r="BF35" i="12"/>
  <c r="N35" i="12"/>
  <c r="AB35" i="12"/>
  <c r="AF35" i="12"/>
  <c r="AN35" i="12"/>
  <c r="AV35" i="12"/>
  <c r="BL35" i="12"/>
  <c r="BT35" i="12"/>
  <c r="CB35" i="12"/>
  <c r="CJ35" i="12"/>
  <c r="CR35" i="12"/>
  <c r="CZ35" i="12"/>
  <c r="V35" i="12"/>
  <c r="AT35" i="12"/>
  <c r="BJ35" i="12"/>
  <c r="BR35" i="12"/>
  <c r="BZ35" i="12"/>
  <c r="CH35" i="12"/>
  <c r="CP35" i="12"/>
  <c r="CX35" i="12"/>
  <c r="AL35" i="12"/>
  <c r="BB35" i="12"/>
  <c r="BP35" i="12"/>
  <c r="BX35" i="12"/>
  <c r="CF35" i="12"/>
  <c r="CN35" i="12"/>
  <c r="CV35" i="12"/>
  <c r="BD35" i="12"/>
  <c r="CL35" i="12"/>
  <c r="CD35" i="12"/>
  <c r="BV35" i="12"/>
  <c r="DB35" i="12"/>
  <c r="CT35" i="12"/>
  <c r="BN35" i="12"/>
  <c r="M36" i="12"/>
  <c r="O36" i="12"/>
  <c r="Q36" i="12"/>
  <c r="S36" i="12"/>
  <c r="U36" i="12"/>
  <c r="W36" i="12"/>
  <c r="Y36" i="12"/>
  <c r="AA36" i="12"/>
  <c r="AC36" i="12"/>
  <c r="AE36" i="12"/>
  <c r="AG36" i="12"/>
  <c r="AI36" i="12"/>
  <c r="AK36" i="12"/>
  <c r="AM36" i="12"/>
  <c r="AO36" i="12"/>
  <c r="AQ36" i="12"/>
  <c r="AS36" i="12"/>
  <c r="AU36" i="12"/>
  <c r="AW36" i="12"/>
  <c r="AY36" i="12"/>
  <c r="BA36" i="12"/>
  <c r="BC36" i="12"/>
  <c r="BE36" i="12"/>
  <c r="BG36" i="12"/>
  <c r="BI36" i="12"/>
  <c r="BK36" i="12"/>
  <c r="BM36" i="12"/>
  <c r="BO36" i="12"/>
  <c r="BQ36" i="12"/>
  <c r="BS36" i="12"/>
  <c r="BU36" i="12"/>
  <c r="BW36" i="12"/>
  <c r="BY36" i="12"/>
  <c r="CA36" i="12"/>
  <c r="CC36" i="12"/>
  <c r="CE36" i="12"/>
  <c r="CG36" i="12"/>
  <c r="CI36" i="12"/>
  <c r="CK36" i="12"/>
  <c r="CM36" i="12"/>
  <c r="CO36" i="12"/>
  <c r="CQ36" i="12"/>
  <c r="CS36" i="12"/>
  <c r="CU36" i="12"/>
  <c r="CW36" i="12"/>
  <c r="CY36" i="12"/>
  <c r="DA36" i="12"/>
  <c r="DC36" i="12"/>
  <c r="P36" i="12"/>
  <c r="X36" i="12"/>
  <c r="AF36" i="12"/>
  <c r="AN36" i="12"/>
  <c r="AV36" i="12"/>
  <c r="BD36" i="12"/>
  <c r="BL36" i="12"/>
  <c r="BT36" i="12"/>
  <c r="CB36" i="12"/>
  <c r="CJ36" i="12"/>
  <c r="CR36" i="12"/>
  <c r="CZ36" i="12"/>
  <c r="N36" i="12"/>
  <c r="V36" i="12"/>
  <c r="AD36" i="12"/>
  <c r="AL36" i="12"/>
  <c r="AT36" i="12"/>
  <c r="BB36" i="12"/>
  <c r="BJ36" i="12"/>
  <c r="BR36" i="12"/>
  <c r="BZ36" i="12"/>
  <c r="CH36" i="12"/>
  <c r="CP36" i="12"/>
  <c r="CX36" i="12"/>
  <c r="L36" i="12"/>
  <c r="T36" i="12"/>
  <c r="AB36" i="12"/>
  <c r="AJ36" i="12"/>
  <c r="AR36" i="12"/>
  <c r="AZ36" i="12"/>
  <c r="BH36" i="12"/>
  <c r="BP36" i="12"/>
  <c r="BX36" i="12"/>
  <c r="CF36" i="12"/>
  <c r="CN36" i="12"/>
  <c r="CV36" i="12"/>
  <c r="Z36" i="12"/>
  <c r="BF36" i="12"/>
  <c r="CL36" i="12"/>
  <c r="R36" i="12"/>
  <c r="AX36" i="12"/>
  <c r="CD36" i="12"/>
  <c r="AP36" i="12"/>
  <c r="BV36" i="12"/>
  <c r="DB36" i="12"/>
  <c r="CT36" i="12"/>
  <c r="BN36" i="12"/>
  <c r="AH36" i="12"/>
  <c r="M37" i="12"/>
  <c r="O37" i="12"/>
  <c r="Q37" i="12"/>
  <c r="S37" i="12"/>
  <c r="U37" i="12"/>
  <c r="W37" i="12"/>
  <c r="Y37" i="12"/>
  <c r="AA37" i="12"/>
  <c r="AC37" i="12"/>
  <c r="AE37" i="12"/>
  <c r="AG37" i="12"/>
  <c r="AI37" i="12"/>
  <c r="AK37" i="12"/>
  <c r="AM37" i="12"/>
  <c r="AO37" i="12"/>
  <c r="AQ37" i="12"/>
  <c r="AS37" i="12"/>
  <c r="AU37" i="12"/>
  <c r="AW37" i="12"/>
  <c r="AY37" i="12"/>
  <c r="BA37" i="12"/>
  <c r="BC37" i="12"/>
  <c r="BE37" i="12"/>
  <c r="BG37" i="12"/>
  <c r="BI37" i="12"/>
  <c r="BK37" i="12"/>
  <c r="BM37" i="12"/>
  <c r="BO37" i="12"/>
  <c r="BQ37" i="12"/>
  <c r="BS37" i="12"/>
  <c r="BU37" i="12"/>
  <c r="BW37" i="12"/>
  <c r="BY37" i="12"/>
  <c r="CA37" i="12"/>
  <c r="CC37" i="12"/>
  <c r="CE37" i="12"/>
  <c r="CG37" i="12"/>
  <c r="CI37" i="12"/>
  <c r="CK37" i="12"/>
  <c r="CM37" i="12"/>
  <c r="CO37" i="12"/>
  <c r="CQ37" i="12"/>
  <c r="CS37" i="12"/>
  <c r="CU37" i="12"/>
  <c r="CW37" i="12"/>
  <c r="CY37" i="12"/>
  <c r="DA37" i="12"/>
  <c r="DC37" i="12"/>
  <c r="P37" i="12"/>
  <c r="X37" i="12"/>
  <c r="AF37" i="12"/>
  <c r="AN37" i="12"/>
  <c r="AV37" i="12"/>
  <c r="BD37" i="12"/>
  <c r="BL37" i="12"/>
  <c r="BT37" i="12"/>
  <c r="CB37" i="12"/>
  <c r="CJ37" i="12"/>
  <c r="CR37" i="12"/>
  <c r="CZ37" i="12"/>
  <c r="N37" i="12"/>
  <c r="V37" i="12"/>
  <c r="AD37" i="12"/>
  <c r="AL37" i="12"/>
  <c r="AT37" i="12"/>
  <c r="BB37" i="12"/>
  <c r="BJ37" i="12"/>
  <c r="BR37" i="12"/>
  <c r="BZ37" i="12"/>
  <c r="CH37" i="12"/>
  <c r="CP37" i="12"/>
  <c r="CX37" i="12"/>
  <c r="L37" i="12"/>
  <c r="T37" i="12"/>
  <c r="AB37" i="12"/>
  <c r="AJ37" i="12"/>
  <c r="AR37" i="12"/>
  <c r="AZ37" i="12"/>
  <c r="BH37" i="12"/>
  <c r="BP37" i="12"/>
  <c r="BX37" i="12"/>
  <c r="CF37" i="12"/>
  <c r="CN37" i="12"/>
  <c r="CV37" i="12"/>
  <c r="Z37" i="12"/>
  <c r="BF37" i="12"/>
  <c r="CL37" i="12"/>
  <c r="R37" i="12"/>
  <c r="AX37" i="12"/>
  <c r="CD37" i="12"/>
  <c r="AP37" i="12"/>
  <c r="BV37" i="12"/>
  <c r="DB37" i="12"/>
  <c r="AH37" i="12"/>
  <c r="CT37" i="12"/>
  <c r="BN37" i="12"/>
  <c r="M38" i="12"/>
  <c r="O38" i="12"/>
  <c r="Q38" i="12"/>
  <c r="S38" i="12"/>
  <c r="U38" i="12"/>
  <c r="W38" i="12"/>
  <c r="Y38" i="12"/>
  <c r="AA38" i="12"/>
  <c r="AC38" i="12"/>
  <c r="AE38" i="12"/>
  <c r="AG38" i="12"/>
  <c r="AI38" i="12"/>
  <c r="AK38" i="12"/>
  <c r="AM38" i="12"/>
  <c r="AO38" i="12"/>
  <c r="AQ38" i="12"/>
  <c r="AS38" i="12"/>
  <c r="AU38" i="12"/>
  <c r="AW38" i="12"/>
  <c r="AY38" i="12"/>
  <c r="BA38" i="12"/>
  <c r="BC38" i="12"/>
  <c r="BE38" i="12"/>
  <c r="BG38" i="12"/>
  <c r="BI38" i="12"/>
  <c r="BK38" i="12"/>
  <c r="BM38" i="12"/>
  <c r="BO38" i="12"/>
  <c r="BQ38" i="12"/>
  <c r="BS38" i="12"/>
  <c r="BU38" i="12"/>
  <c r="BW38" i="12"/>
  <c r="BY38" i="12"/>
  <c r="CA38" i="12"/>
  <c r="CC38" i="12"/>
  <c r="CE38" i="12"/>
  <c r="CG38" i="12"/>
  <c r="CI38" i="12"/>
  <c r="CK38" i="12"/>
  <c r="CM38" i="12"/>
  <c r="CO38" i="12"/>
  <c r="CQ38" i="12"/>
  <c r="CS38" i="12"/>
  <c r="CU38" i="12"/>
  <c r="CW38" i="12"/>
  <c r="CY38" i="12"/>
  <c r="DA38" i="12"/>
  <c r="DC38" i="12"/>
  <c r="P38" i="12"/>
  <c r="X38" i="12"/>
  <c r="AF38" i="12"/>
  <c r="AN38" i="12"/>
  <c r="AV38" i="12"/>
  <c r="BD38" i="12"/>
  <c r="BL38" i="12"/>
  <c r="BT38" i="12"/>
  <c r="CB38" i="12"/>
  <c r="CJ38" i="12"/>
  <c r="CR38" i="12"/>
  <c r="CZ38" i="12"/>
  <c r="N38" i="12"/>
  <c r="V38" i="12"/>
  <c r="AD38" i="12"/>
  <c r="AL38" i="12"/>
  <c r="AT38" i="12"/>
  <c r="BB38" i="12"/>
  <c r="BJ38" i="12"/>
  <c r="BR38" i="12"/>
  <c r="BZ38" i="12"/>
  <c r="CH38" i="12"/>
  <c r="CP38" i="12"/>
  <c r="CX38" i="12"/>
  <c r="L38" i="12"/>
  <c r="T38" i="12"/>
  <c r="AB38" i="12"/>
  <c r="AJ38" i="12"/>
  <c r="AR38" i="12"/>
  <c r="AZ38" i="12"/>
  <c r="BH38" i="12"/>
  <c r="BP38" i="12"/>
  <c r="BX38" i="12"/>
  <c r="CF38" i="12"/>
  <c r="CN38" i="12"/>
  <c r="CV38" i="12"/>
  <c r="Z38" i="12"/>
  <c r="BF38" i="12"/>
  <c r="CL38" i="12"/>
  <c r="R38" i="12"/>
  <c r="AX38" i="12"/>
  <c r="CD38" i="12"/>
  <c r="AP38" i="12"/>
  <c r="BV38" i="12"/>
  <c r="DB38" i="12"/>
  <c r="BN38" i="12"/>
  <c r="AH38" i="12"/>
  <c r="CT38" i="12"/>
  <c r="M39" i="12"/>
  <c r="O39" i="12"/>
  <c r="Q39" i="12"/>
  <c r="S39" i="12"/>
  <c r="U39" i="12"/>
  <c r="W39" i="12"/>
  <c r="Y39" i="12"/>
  <c r="AA39" i="12"/>
  <c r="AC39" i="12"/>
  <c r="AE39" i="12"/>
  <c r="AG39" i="12"/>
  <c r="AI39" i="12"/>
  <c r="AK39" i="12"/>
  <c r="AM39" i="12"/>
  <c r="AO39" i="12"/>
  <c r="AQ39" i="12"/>
  <c r="AS39" i="12"/>
  <c r="AU39" i="12"/>
  <c r="AW39" i="12"/>
  <c r="AY39" i="12"/>
  <c r="BA39" i="12"/>
  <c r="BC39" i="12"/>
  <c r="BE39" i="12"/>
  <c r="BG39" i="12"/>
  <c r="BI39" i="12"/>
  <c r="BK39" i="12"/>
  <c r="BM39" i="12"/>
  <c r="BO39" i="12"/>
  <c r="BQ39" i="12"/>
  <c r="BS39" i="12"/>
  <c r="BU39" i="12"/>
  <c r="BW39" i="12"/>
  <c r="BY39" i="12"/>
  <c r="CA39" i="12"/>
  <c r="CC39" i="12"/>
  <c r="CE39" i="12"/>
  <c r="CG39" i="12"/>
  <c r="CI39" i="12"/>
  <c r="CK39" i="12"/>
  <c r="CM39" i="12"/>
  <c r="CO39" i="12"/>
  <c r="CQ39" i="12"/>
  <c r="CS39" i="12"/>
  <c r="CU39" i="12"/>
  <c r="CW39" i="12"/>
  <c r="CY39" i="12"/>
  <c r="DA39" i="12"/>
  <c r="DC39" i="12"/>
  <c r="P39" i="12"/>
  <c r="X39" i="12"/>
  <c r="AF39" i="12"/>
  <c r="AN39" i="12"/>
  <c r="AV39" i="12"/>
  <c r="BD39" i="12"/>
  <c r="BL39" i="12"/>
  <c r="BT39" i="12"/>
  <c r="CB39" i="12"/>
  <c r="CJ39" i="12"/>
  <c r="CR39" i="12"/>
  <c r="CZ39" i="12"/>
  <c r="N39" i="12"/>
  <c r="V39" i="12"/>
  <c r="AD39" i="12"/>
  <c r="AL39" i="12"/>
  <c r="AT39" i="12"/>
  <c r="BB39" i="12"/>
  <c r="BJ39" i="12"/>
  <c r="BR39" i="12"/>
  <c r="BZ39" i="12"/>
  <c r="CH39" i="12"/>
  <c r="CP39" i="12"/>
  <c r="CX39" i="12"/>
  <c r="L39" i="12"/>
  <c r="T39" i="12"/>
  <c r="AB39" i="12"/>
  <c r="AJ39" i="12"/>
  <c r="AR39" i="12"/>
  <c r="AZ39" i="12"/>
  <c r="BH39" i="12"/>
  <c r="BP39" i="12"/>
  <c r="BX39" i="12"/>
  <c r="CF39" i="12"/>
  <c r="CN39" i="12"/>
  <c r="CV39" i="12"/>
  <c r="Z39" i="12"/>
  <c r="BF39" i="12"/>
  <c r="CL39" i="12"/>
  <c r="R39" i="12"/>
  <c r="AX39" i="12"/>
  <c r="CD39" i="12"/>
  <c r="AP39" i="12"/>
  <c r="BV39" i="12"/>
  <c r="DB39" i="12"/>
  <c r="CT39" i="12"/>
  <c r="BN39" i="12"/>
  <c r="AH39" i="12"/>
  <c r="M40" i="12"/>
  <c r="O40" i="12"/>
  <c r="Q40" i="12"/>
  <c r="S40" i="12"/>
  <c r="U40" i="12"/>
  <c r="W40" i="12"/>
  <c r="Y40" i="12"/>
  <c r="AA40" i="12"/>
  <c r="AC40" i="12"/>
  <c r="AE40" i="12"/>
  <c r="AG40" i="12"/>
  <c r="AI40" i="12"/>
  <c r="AK40" i="12"/>
  <c r="AM40" i="12"/>
  <c r="AO40" i="12"/>
  <c r="P40" i="12"/>
  <c r="X40" i="12"/>
  <c r="AF40" i="12"/>
  <c r="AN40" i="12"/>
  <c r="N40" i="12"/>
  <c r="V40" i="12"/>
  <c r="AD40" i="12"/>
  <c r="AL40" i="12"/>
  <c r="AQ40" i="12"/>
  <c r="AS40" i="12"/>
  <c r="AU40" i="12"/>
  <c r="AW40" i="12"/>
  <c r="AY40" i="12"/>
  <c r="BA40" i="12"/>
  <c r="BC40" i="12"/>
  <c r="BE40" i="12"/>
  <c r="BG40" i="12"/>
  <c r="BI40" i="12"/>
  <c r="BK40" i="12"/>
  <c r="BM40" i="12"/>
  <c r="BO40" i="12"/>
  <c r="BQ40" i="12"/>
  <c r="BS40" i="12"/>
  <c r="BU40" i="12"/>
  <c r="BW40" i="12"/>
  <c r="BY40" i="12"/>
  <c r="CA40" i="12"/>
  <c r="CC40" i="12"/>
  <c r="CE40" i="12"/>
  <c r="CG40" i="12"/>
  <c r="CI40" i="12"/>
  <c r="CK40" i="12"/>
  <c r="CM40" i="12"/>
  <c r="CO40" i="12"/>
  <c r="CQ40" i="12"/>
  <c r="CS40" i="12"/>
  <c r="CU40" i="12"/>
  <c r="CW40" i="12"/>
  <c r="CY40" i="12"/>
  <c r="DA40" i="12"/>
  <c r="DC40" i="12"/>
  <c r="L40" i="12"/>
  <c r="T40" i="12"/>
  <c r="AB40" i="12"/>
  <c r="AJ40" i="12"/>
  <c r="Z40" i="12"/>
  <c r="AT40" i="12"/>
  <c r="BB40" i="12"/>
  <c r="BJ40" i="12"/>
  <c r="BR40" i="12"/>
  <c r="BZ40" i="12"/>
  <c r="CH40" i="12"/>
  <c r="CP40" i="12"/>
  <c r="CX40" i="12"/>
  <c r="R40" i="12"/>
  <c r="AV40" i="12"/>
  <c r="BD40" i="12"/>
  <c r="BL40" i="12"/>
  <c r="BT40" i="12"/>
  <c r="CB40" i="12"/>
  <c r="CJ40" i="12"/>
  <c r="CR40" i="12"/>
  <c r="CZ40" i="12"/>
  <c r="AP40" i="12"/>
  <c r="AX40" i="12"/>
  <c r="BF40" i="12"/>
  <c r="BN40" i="12"/>
  <c r="BV40" i="12"/>
  <c r="CD40" i="12"/>
  <c r="CL40" i="12"/>
  <c r="CT40" i="12"/>
  <c r="DB40" i="12"/>
  <c r="AR40" i="12"/>
  <c r="BX40" i="12"/>
  <c r="AZ40" i="12"/>
  <c r="BH40" i="12"/>
  <c r="CN40" i="12"/>
  <c r="CV40" i="12"/>
  <c r="AH40" i="12"/>
  <c r="BP40" i="12"/>
  <c r="CF40" i="12"/>
  <c r="M41" i="12"/>
  <c r="O41" i="12"/>
  <c r="Q41" i="12"/>
  <c r="S41" i="12"/>
  <c r="U41" i="12"/>
  <c r="W41" i="12"/>
  <c r="Y41" i="12"/>
  <c r="AA41" i="12"/>
  <c r="AC41" i="12"/>
  <c r="AE41" i="12"/>
  <c r="AG41" i="12"/>
  <c r="AI41" i="12"/>
  <c r="AK41" i="12"/>
  <c r="AM41" i="12"/>
  <c r="AO41" i="12"/>
  <c r="AQ41" i="12"/>
  <c r="AS41" i="12"/>
  <c r="AU41" i="12"/>
  <c r="AW41" i="12"/>
  <c r="AY41" i="12"/>
  <c r="N41" i="12"/>
  <c r="V41" i="12"/>
  <c r="AD41" i="12"/>
  <c r="AL41" i="12"/>
  <c r="AT41" i="12"/>
  <c r="BA41" i="12"/>
  <c r="BE41" i="12"/>
  <c r="BI41" i="12"/>
  <c r="BM41" i="12"/>
  <c r="BQ41" i="12"/>
  <c r="BU41" i="12"/>
  <c r="BY41" i="12"/>
  <c r="CC41" i="12"/>
  <c r="CG41" i="12"/>
  <c r="CK41" i="12"/>
  <c r="CO41" i="12"/>
  <c r="CS41" i="12"/>
  <c r="CW41" i="12"/>
  <c r="DA41" i="12"/>
  <c r="P41" i="12"/>
  <c r="X41" i="12"/>
  <c r="AF41" i="12"/>
  <c r="AN41" i="12"/>
  <c r="AV41" i="12"/>
  <c r="BB41" i="12"/>
  <c r="BF41" i="12"/>
  <c r="BJ41" i="12"/>
  <c r="BN41" i="12"/>
  <c r="BR41" i="12"/>
  <c r="BV41" i="12"/>
  <c r="BZ41" i="12"/>
  <c r="CD41" i="12"/>
  <c r="CH41" i="12"/>
  <c r="CL41" i="12"/>
  <c r="CP41" i="12"/>
  <c r="CT41" i="12"/>
  <c r="CX41" i="12"/>
  <c r="DB41" i="12"/>
  <c r="R41" i="12"/>
  <c r="Z41" i="12"/>
  <c r="AH41" i="12"/>
  <c r="AP41" i="12"/>
  <c r="AX41" i="12"/>
  <c r="BC41" i="12"/>
  <c r="BG41" i="12"/>
  <c r="BK41" i="12"/>
  <c r="BO41" i="12"/>
  <c r="BS41" i="12"/>
  <c r="BW41" i="12"/>
  <c r="CA41" i="12"/>
  <c r="CE41" i="12"/>
  <c r="CI41" i="12"/>
  <c r="CM41" i="12"/>
  <c r="CQ41" i="12"/>
  <c r="CU41" i="12"/>
  <c r="CY41" i="12"/>
  <c r="DC41" i="12"/>
  <c r="L41" i="12"/>
  <c r="AR41" i="12"/>
  <c r="BL41" i="12"/>
  <c r="CB41" i="12"/>
  <c r="CR41" i="12"/>
  <c r="AB41" i="12"/>
  <c r="BD41" i="12"/>
  <c r="BT41" i="12"/>
  <c r="CJ41" i="12"/>
  <c r="CZ41" i="12"/>
  <c r="BH41" i="12"/>
  <c r="CN41" i="12"/>
  <c r="T41" i="12"/>
  <c r="BP41" i="12"/>
  <c r="CV41" i="12"/>
  <c r="AJ41" i="12"/>
  <c r="BX41" i="12"/>
  <c r="AZ41" i="12"/>
  <c r="CF41" i="12"/>
  <c r="M42" i="12"/>
  <c r="Q42" i="12"/>
  <c r="U42" i="12"/>
  <c r="Y42" i="12"/>
  <c r="AC42" i="12"/>
  <c r="AG42" i="12"/>
  <c r="AK42" i="12"/>
  <c r="AO42" i="12"/>
  <c r="AS42" i="12"/>
  <c r="AW42" i="12"/>
  <c r="BA42" i="12"/>
  <c r="BE42" i="12"/>
  <c r="BI42" i="12"/>
  <c r="BM42" i="12"/>
  <c r="BQ42" i="12"/>
  <c r="BU42" i="12"/>
  <c r="BY42" i="12"/>
  <c r="CC42" i="12"/>
  <c r="CG42" i="12"/>
  <c r="CK42" i="12"/>
  <c r="CO42" i="12"/>
  <c r="CS42" i="12"/>
  <c r="CW42" i="12"/>
  <c r="DA42" i="12"/>
  <c r="N42" i="12"/>
  <c r="R42" i="12"/>
  <c r="V42" i="12"/>
  <c r="Z42" i="12"/>
  <c r="AD42" i="12"/>
  <c r="AH42" i="12"/>
  <c r="AL42" i="12"/>
  <c r="AP42" i="12"/>
  <c r="AT42" i="12"/>
  <c r="AX42" i="12"/>
  <c r="BB42" i="12"/>
  <c r="BF42" i="12"/>
  <c r="BJ42" i="12"/>
  <c r="BN42" i="12"/>
  <c r="BR42" i="12"/>
  <c r="BV42" i="12"/>
  <c r="BZ42" i="12"/>
  <c r="CD42" i="12"/>
  <c r="CH42" i="12"/>
  <c r="CL42" i="12"/>
  <c r="CP42" i="12"/>
  <c r="CT42" i="12"/>
  <c r="CX42" i="12"/>
  <c r="DB42" i="12"/>
  <c r="O42" i="12"/>
  <c r="S42" i="12"/>
  <c r="W42" i="12"/>
  <c r="AA42" i="12"/>
  <c r="AE42" i="12"/>
  <c r="AI42" i="12"/>
  <c r="AM42" i="12"/>
  <c r="AQ42" i="12"/>
  <c r="AU42" i="12"/>
  <c r="AY42" i="12"/>
  <c r="BC42" i="12"/>
  <c r="BG42" i="12"/>
  <c r="BK42" i="12"/>
  <c r="BO42" i="12"/>
  <c r="BS42" i="12"/>
  <c r="BW42" i="12"/>
  <c r="CA42" i="12"/>
  <c r="CE42" i="12"/>
  <c r="CI42" i="12"/>
  <c r="CM42" i="12"/>
  <c r="CQ42" i="12"/>
  <c r="CU42" i="12"/>
  <c r="CY42" i="12"/>
  <c r="DC42" i="12"/>
  <c r="P42" i="12"/>
  <c r="AF42" i="12"/>
  <c r="AV42" i="12"/>
  <c r="BL42" i="12"/>
  <c r="CB42" i="12"/>
  <c r="CR42" i="12"/>
  <c r="X42" i="12"/>
  <c r="AN42" i="12"/>
  <c r="BD42" i="12"/>
  <c r="BT42" i="12"/>
  <c r="CJ42" i="12"/>
  <c r="CZ42" i="12"/>
  <c r="AB42" i="12"/>
  <c r="BH42" i="12"/>
  <c r="CN42" i="12"/>
  <c r="AJ42" i="12"/>
  <c r="BP42" i="12"/>
  <c r="CV42" i="12"/>
  <c r="L42" i="12"/>
  <c r="AR42" i="12"/>
  <c r="BX42" i="12"/>
  <c r="CF42" i="12"/>
  <c r="T42" i="12"/>
  <c r="AZ42" i="12"/>
  <c r="M43" i="12"/>
  <c r="Q43" i="12"/>
  <c r="U43" i="12"/>
  <c r="Y43" i="12"/>
  <c r="AC43" i="12"/>
  <c r="AG43" i="12"/>
  <c r="AK43" i="12"/>
  <c r="AP43" i="12"/>
  <c r="AS43" i="12"/>
  <c r="AU43" i="12"/>
  <c r="AW43" i="12"/>
  <c r="AY43" i="12"/>
  <c r="BA43" i="12"/>
  <c r="BC43" i="12"/>
  <c r="BE43" i="12"/>
  <c r="BG43" i="12"/>
  <c r="BI43" i="12"/>
  <c r="BK43" i="12"/>
  <c r="BM43" i="12"/>
  <c r="BO43" i="12"/>
  <c r="BQ43" i="12"/>
  <c r="BS43" i="12"/>
  <c r="BU43" i="12"/>
  <c r="BW43" i="12"/>
  <c r="BY43" i="12"/>
  <c r="CA43" i="12"/>
  <c r="CC43" i="12"/>
  <c r="CE43" i="12"/>
  <c r="CG43" i="12"/>
  <c r="CI43" i="12"/>
  <c r="CK43" i="12"/>
  <c r="CM43" i="12"/>
  <c r="CO43" i="12"/>
  <c r="CQ43" i="12"/>
  <c r="CS43" i="12"/>
  <c r="CU43" i="12"/>
  <c r="CW43" i="12"/>
  <c r="CY43" i="12"/>
  <c r="DA43" i="12"/>
  <c r="DC43" i="12"/>
  <c r="N43" i="12"/>
  <c r="R43" i="12"/>
  <c r="V43" i="12"/>
  <c r="Z43" i="12"/>
  <c r="AD43" i="12"/>
  <c r="AH43" i="12"/>
  <c r="AN43" i="12"/>
  <c r="AQ43" i="12"/>
  <c r="O43" i="12"/>
  <c r="S43" i="12"/>
  <c r="W43" i="12"/>
  <c r="AA43" i="12"/>
  <c r="AE43" i="12"/>
  <c r="AI43" i="12"/>
  <c r="AL43" i="12"/>
  <c r="AO43" i="12"/>
  <c r="AT43" i="12"/>
  <c r="AV43" i="12"/>
  <c r="AX43" i="12"/>
  <c r="AZ43" i="12"/>
  <c r="BB43" i="12"/>
  <c r="BD43" i="12"/>
  <c r="BF43" i="12"/>
  <c r="BH43" i="12"/>
  <c r="BJ43" i="12"/>
  <c r="BL43" i="12"/>
  <c r="BN43" i="12"/>
  <c r="BP43" i="12"/>
  <c r="BR43" i="12"/>
  <c r="BT43" i="12"/>
  <c r="BV43" i="12"/>
  <c r="BX43" i="12"/>
  <c r="BZ43" i="12"/>
  <c r="CB43" i="12"/>
  <c r="CD43" i="12"/>
  <c r="CF43" i="12"/>
  <c r="CH43" i="12"/>
  <c r="CJ43" i="12"/>
  <c r="CL43" i="12"/>
  <c r="CN43" i="12"/>
  <c r="CP43" i="12"/>
  <c r="CR43" i="12"/>
  <c r="CT43" i="12"/>
  <c r="CV43" i="12"/>
  <c r="CX43" i="12"/>
  <c r="CZ43" i="12"/>
  <c r="DB43" i="12"/>
  <c r="P43" i="12"/>
  <c r="AF43" i="12"/>
  <c r="AR43" i="12"/>
  <c r="X43" i="12"/>
  <c r="AM43" i="12"/>
  <c r="AB43" i="12"/>
  <c r="AJ43" i="12"/>
  <c r="L43" i="12"/>
  <c r="T43" i="12"/>
  <c r="M44" i="12"/>
  <c r="O44" i="12"/>
  <c r="Q44" i="12"/>
  <c r="S44" i="12"/>
  <c r="U44" i="12"/>
  <c r="W44" i="12"/>
  <c r="Y44" i="12"/>
  <c r="AA44" i="12"/>
  <c r="AC44" i="12"/>
  <c r="AE44" i="12"/>
  <c r="AG44" i="12"/>
  <c r="AI44" i="12"/>
  <c r="AK44" i="12"/>
  <c r="AM44" i="12"/>
  <c r="AO44" i="12"/>
  <c r="AQ44" i="12"/>
  <c r="AS44" i="12"/>
  <c r="AU44" i="12"/>
  <c r="AW44" i="12"/>
  <c r="AY44" i="12"/>
  <c r="BA44" i="12"/>
  <c r="BC44" i="12"/>
  <c r="BE44" i="12"/>
  <c r="BG44" i="12"/>
  <c r="BI44" i="12"/>
  <c r="BK44" i="12"/>
  <c r="BM44" i="12"/>
  <c r="BO44" i="12"/>
  <c r="BQ44" i="12"/>
  <c r="BS44" i="12"/>
  <c r="BU44" i="12"/>
  <c r="BW44" i="12"/>
  <c r="BY44" i="12"/>
  <c r="CA44" i="12"/>
  <c r="CC44" i="12"/>
  <c r="CE44" i="12"/>
  <c r="CG44" i="12"/>
  <c r="CI44" i="12"/>
  <c r="CK44" i="12"/>
  <c r="CM44" i="12"/>
  <c r="CO44" i="12"/>
  <c r="CQ44" i="12"/>
  <c r="CS44" i="12"/>
  <c r="CU44" i="12"/>
  <c r="CW44" i="12"/>
  <c r="CY44" i="12"/>
  <c r="DA44" i="12"/>
  <c r="DC44" i="12"/>
  <c r="L44" i="12"/>
  <c r="N44" i="12"/>
  <c r="P44" i="12"/>
  <c r="R44" i="12"/>
  <c r="T44" i="12"/>
  <c r="V44" i="12"/>
  <c r="X44" i="12"/>
  <c r="Z44" i="12"/>
  <c r="AB44" i="12"/>
  <c r="AD44" i="12"/>
  <c r="AF44" i="12"/>
  <c r="AH44" i="12"/>
  <c r="AJ44" i="12"/>
  <c r="AL44" i="12"/>
  <c r="AN44" i="12"/>
  <c r="AP44" i="12"/>
  <c r="AR44" i="12"/>
  <c r="AT44" i="12"/>
  <c r="AV44" i="12"/>
  <c r="AX44" i="12"/>
  <c r="AZ44" i="12"/>
  <c r="BB44" i="12"/>
  <c r="BD44" i="12"/>
  <c r="BF44" i="12"/>
  <c r="BH44" i="12"/>
  <c r="BJ44" i="12"/>
  <c r="BL44" i="12"/>
  <c r="BN44" i="12"/>
  <c r="BP44" i="12"/>
  <c r="BR44" i="12"/>
  <c r="BT44" i="12"/>
  <c r="BV44" i="12"/>
  <c r="BX44" i="12"/>
  <c r="BZ44" i="12"/>
  <c r="CB44" i="12"/>
  <c r="CD44" i="12"/>
  <c r="CF44" i="12"/>
  <c r="CH44" i="12"/>
  <c r="CJ44" i="12"/>
  <c r="CL44" i="12"/>
  <c r="CN44" i="12"/>
  <c r="CP44" i="12"/>
  <c r="CR44" i="12"/>
  <c r="CT44" i="12"/>
  <c r="CV44" i="12"/>
  <c r="CX44" i="12"/>
  <c r="CZ44" i="12"/>
  <c r="DB44" i="12"/>
  <c r="M45" i="12"/>
  <c r="O45" i="12"/>
  <c r="Q45" i="12"/>
  <c r="S45" i="12"/>
  <c r="U45" i="12"/>
  <c r="W45" i="12"/>
  <c r="Y45" i="12"/>
  <c r="AA45" i="12"/>
  <c r="AC45" i="12"/>
  <c r="AE45" i="12"/>
  <c r="AG45" i="12"/>
  <c r="AI45" i="12"/>
  <c r="AK45" i="12"/>
  <c r="AM45" i="12"/>
  <c r="AO45" i="12"/>
  <c r="AQ45" i="12"/>
  <c r="AS45" i="12"/>
  <c r="AU45" i="12"/>
  <c r="AW45" i="12"/>
  <c r="AY45" i="12"/>
  <c r="BA45" i="12"/>
  <c r="BC45" i="12"/>
  <c r="BE45" i="12"/>
  <c r="BG45" i="12"/>
  <c r="BI45" i="12"/>
  <c r="BK45" i="12"/>
  <c r="BM45" i="12"/>
  <c r="BO45" i="12"/>
  <c r="BQ45" i="12"/>
  <c r="BS45" i="12"/>
  <c r="BU45" i="12"/>
  <c r="BW45" i="12"/>
  <c r="BY45" i="12"/>
  <c r="CA45" i="12"/>
  <c r="CC45" i="12"/>
  <c r="CE45" i="12"/>
  <c r="CG45" i="12"/>
  <c r="CI45" i="12"/>
  <c r="CK45" i="12"/>
  <c r="CM45" i="12"/>
  <c r="CO45" i="12"/>
  <c r="CQ45" i="12"/>
  <c r="CS45" i="12"/>
  <c r="CU45" i="12"/>
  <c r="CW45" i="12"/>
  <c r="CY45" i="12"/>
  <c r="DA45" i="12"/>
  <c r="DC45" i="12"/>
  <c r="L45" i="12"/>
  <c r="N45" i="12"/>
  <c r="P45" i="12"/>
  <c r="R45" i="12"/>
  <c r="T45" i="12"/>
  <c r="V45" i="12"/>
  <c r="X45" i="12"/>
  <c r="Z45" i="12"/>
  <c r="AB45" i="12"/>
  <c r="AD45" i="12"/>
  <c r="AF45" i="12"/>
  <c r="AH45" i="12"/>
  <c r="AJ45" i="12"/>
  <c r="AL45" i="12"/>
  <c r="AN45" i="12"/>
  <c r="AP45" i="12"/>
  <c r="AR45" i="12"/>
  <c r="AT45" i="12"/>
  <c r="AV45" i="12"/>
  <c r="AX45" i="12"/>
  <c r="AZ45" i="12"/>
  <c r="BB45" i="12"/>
  <c r="BD45" i="12"/>
  <c r="BF45" i="12"/>
  <c r="BH45" i="12"/>
  <c r="BJ45" i="12"/>
  <c r="BL45" i="12"/>
  <c r="BN45" i="12"/>
  <c r="BP45" i="12"/>
  <c r="BR45" i="12"/>
  <c r="BT45" i="12"/>
  <c r="BV45" i="12"/>
  <c r="BX45" i="12"/>
  <c r="BZ45" i="12"/>
  <c r="CB45" i="12"/>
  <c r="CD45" i="12"/>
  <c r="CF45" i="12"/>
  <c r="CH45" i="12"/>
  <c r="CJ45" i="12"/>
  <c r="CL45" i="12"/>
  <c r="CN45" i="12"/>
  <c r="CP45" i="12"/>
  <c r="CR45" i="12"/>
  <c r="CT45" i="12"/>
  <c r="CV45" i="12"/>
  <c r="CX45" i="12"/>
  <c r="CZ45" i="12"/>
  <c r="DB45" i="12"/>
  <c r="M46" i="12"/>
  <c r="O46" i="12"/>
  <c r="Q46" i="12"/>
  <c r="S46" i="12"/>
  <c r="U46" i="12"/>
  <c r="W46" i="12"/>
  <c r="Y46" i="12"/>
  <c r="AA46" i="12"/>
  <c r="AC46" i="12"/>
  <c r="AE46" i="12"/>
  <c r="AG46" i="12"/>
  <c r="AI46" i="12"/>
  <c r="AK46" i="12"/>
  <c r="AM46" i="12"/>
  <c r="AO46" i="12"/>
  <c r="AQ46" i="12"/>
  <c r="AS46" i="12"/>
  <c r="AU46" i="12"/>
  <c r="AW46" i="12"/>
  <c r="AY46" i="12"/>
  <c r="BA46" i="12"/>
  <c r="BC46" i="12"/>
  <c r="BE46" i="12"/>
  <c r="BG46" i="12"/>
  <c r="BI46" i="12"/>
  <c r="BK46" i="12"/>
  <c r="BM46" i="12"/>
  <c r="BO46" i="12"/>
  <c r="BQ46" i="12"/>
  <c r="BS46" i="12"/>
  <c r="BU46" i="12"/>
  <c r="BW46" i="12"/>
  <c r="BY46" i="12"/>
  <c r="CA46" i="12"/>
  <c r="CC46" i="12"/>
  <c r="CE46" i="12"/>
  <c r="CG46" i="12"/>
  <c r="CI46" i="12"/>
  <c r="CK46" i="12"/>
  <c r="CM46" i="12"/>
  <c r="CO46" i="12"/>
  <c r="CQ46" i="12"/>
  <c r="CS46" i="12"/>
  <c r="CU46" i="12"/>
  <c r="CW46" i="12"/>
  <c r="CY46" i="12"/>
  <c r="DA46" i="12"/>
  <c r="DC46" i="12"/>
  <c r="L46" i="12"/>
  <c r="N46" i="12"/>
  <c r="P46" i="12"/>
  <c r="R46" i="12"/>
  <c r="T46" i="12"/>
  <c r="V46" i="12"/>
  <c r="X46" i="12"/>
  <c r="Z46" i="12"/>
  <c r="AB46" i="12"/>
  <c r="AD46" i="12"/>
  <c r="AF46" i="12"/>
  <c r="AH46" i="12"/>
  <c r="AJ46" i="12"/>
  <c r="AL46" i="12"/>
  <c r="AN46" i="12"/>
  <c r="AP46" i="12"/>
  <c r="AR46" i="12"/>
  <c r="AT46" i="12"/>
  <c r="AV46" i="12"/>
  <c r="AX46" i="12"/>
  <c r="AZ46" i="12"/>
  <c r="BB46" i="12"/>
  <c r="BD46" i="12"/>
  <c r="BF46" i="12"/>
  <c r="BH46" i="12"/>
  <c r="BJ46" i="12"/>
  <c r="BL46" i="12"/>
  <c r="BN46" i="12"/>
  <c r="BP46" i="12"/>
  <c r="BR46" i="12"/>
  <c r="BT46" i="12"/>
  <c r="BV46" i="12"/>
  <c r="BX46" i="12"/>
  <c r="BZ46" i="12"/>
  <c r="CB46" i="12"/>
  <c r="CD46" i="12"/>
  <c r="CF46" i="12"/>
  <c r="CH46" i="12"/>
  <c r="CJ46" i="12"/>
  <c r="CL46" i="12"/>
  <c r="CN46" i="12"/>
  <c r="CP46" i="12"/>
  <c r="CR46" i="12"/>
  <c r="CT46" i="12"/>
  <c r="CV46" i="12"/>
  <c r="CX46" i="12"/>
  <c r="CZ46" i="12"/>
  <c r="DB46" i="12"/>
  <c r="M47" i="12"/>
  <c r="O47" i="12"/>
  <c r="Q47" i="12"/>
  <c r="S47" i="12"/>
  <c r="U47" i="12"/>
  <c r="W47" i="12"/>
  <c r="Y47" i="12"/>
  <c r="AA47" i="12"/>
  <c r="AC47" i="12"/>
  <c r="AE47" i="12"/>
  <c r="AG47" i="12"/>
  <c r="AI47" i="12"/>
  <c r="AK47" i="12"/>
  <c r="AM47" i="12"/>
  <c r="AO47" i="12"/>
  <c r="AQ47" i="12"/>
  <c r="AS47" i="12"/>
  <c r="AU47" i="12"/>
  <c r="AW47" i="12"/>
  <c r="AY47" i="12"/>
  <c r="BA47" i="12"/>
  <c r="BC47" i="12"/>
  <c r="BE47" i="12"/>
  <c r="BG47" i="12"/>
  <c r="BI47" i="12"/>
  <c r="BK47" i="12"/>
  <c r="BM47" i="12"/>
  <c r="BO47" i="12"/>
  <c r="BQ47" i="12"/>
  <c r="BS47" i="12"/>
  <c r="BU47" i="12"/>
  <c r="BW47" i="12"/>
  <c r="BY47" i="12"/>
  <c r="CA47" i="12"/>
  <c r="CC47" i="12"/>
  <c r="CE47" i="12"/>
  <c r="CG47" i="12"/>
  <c r="CI47" i="12"/>
  <c r="CK47" i="12"/>
  <c r="CM47" i="12"/>
  <c r="CO47" i="12"/>
  <c r="CQ47" i="12"/>
  <c r="CS47" i="12"/>
  <c r="CU47" i="12"/>
  <c r="CW47" i="12"/>
  <c r="CY47" i="12"/>
  <c r="DA47" i="12"/>
  <c r="DC47" i="12"/>
  <c r="L47" i="12"/>
  <c r="N47" i="12"/>
  <c r="P47" i="12"/>
  <c r="R47" i="12"/>
  <c r="T47" i="12"/>
  <c r="V47" i="12"/>
  <c r="X47" i="12"/>
  <c r="Z47" i="12"/>
  <c r="AB47" i="12"/>
  <c r="AD47" i="12"/>
  <c r="AF47" i="12"/>
  <c r="AH47" i="12"/>
  <c r="AJ47" i="12"/>
  <c r="AL47" i="12"/>
  <c r="AN47" i="12"/>
  <c r="AP47" i="12"/>
  <c r="AR47" i="12"/>
  <c r="AT47" i="12"/>
  <c r="AV47" i="12"/>
  <c r="AX47" i="12"/>
  <c r="AZ47" i="12"/>
  <c r="BB47" i="12"/>
  <c r="BD47" i="12"/>
  <c r="BF47" i="12"/>
  <c r="BH47" i="12"/>
  <c r="BJ47" i="12"/>
  <c r="BL47" i="12"/>
  <c r="BN47" i="12"/>
  <c r="BP47" i="12"/>
  <c r="BR47" i="12"/>
  <c r="BT47" i="12"/>
  <c r="BV47" i="12"/>
  <c r="BX47" i="12"/>
  <c r="BZ47" i="12"/>
  <c r="CB47" i="12"/>
  <c r="CD47" i="12"/>
  <c r="CF47" i="12"/>
  <c r="CH47" i="12"/>
  <c r="CJ47" i="12"/>
  <c r="CL47" i="12"/>
  <c r="CN47" i="12"/>
  <c r="CP47" i="12"/>
  <c r="CR47" i="12"/>
  <c r="CT47" i="12"/>
  <c r="CV47" i="12"/>
  <c r="CX47" i="12"/>
  <c r="CZ47" i="12"/>
  <c r="DB47" i="12"/>
  <c r="M48" i="12"/>
  <c r="O48" i="12"/>
  <c r="Q48" i="12"/>
  <c r="S48" i="12"/>
  <c r="U48" i="12"/>
  <c r="W48" i="12"/>
  <c r="Y48" i="12"/>
  <c r="AA48" i="12"/>
  <c r="AC48" i="12"/>
  <c r="AE48" i="12"/>
  <c r="AG48" i="12"/>
  <c r="AI48" i="12"/>
  <c r="AK48" i="12"/>
  <c r="AM48" i="12"/>
  <c r="AO48" i="12"/>
  <c r="AQ48" i="12"/>
  <c r="AS48" i="12"/>
  <c r="AU48" i="12"/>
  <c r="AW48" i="12"/>
  <c r="AY48" i="12"/>
  <c r="BA48" i="12"/>
  <c r="BC48" i="12"/>
  <c r="BE48" i="12"/>
  <c r="BG48" i="12"/>
  <c r="BI48" i="12"/>
  <c r="BK48" i="12"/>
  <c r="BM48" i="12"/>
  <c r="BO48" i="12"/>
  <c r="BQ48" i="12"/>
  <c r="BS48" i="12"/>
  <c r="BU48" i="12"/>
  <c r="BW48" i="12"/>
  <c r="BY48" i="12"/>
  <c r="CA48" i="12"/>
  <c r="CC48" i="12"/>
  <c r="CE48" i="12"/>
  <c r="CG48" i="12"/>
  <c r="CI48" i="12"/>
  <c r="CK48" i="12"/>
  <c r="CM48" i="12"/>
  <c r="CO48" i="12"/>
  <c r="CQ48" i="12"/>
  <c r="CS48" i="12"/>
  <c r="CU48" i="12"/>
  <c r="CW48" i="12"/>
  <c r="CY48" i="12"/>
  <c r="DA48" i="12"/>
  <c r="DC48" i="12"/>
  <c r="L48" i="12"/>
  <c r="N48" i="12"/>
  <c r="P48" i="12"/>
  <c r="R48" i="12"/>
  <c r="T48" i="12"/>
  <c r="V48" i="12"/>
  <c r="X48" i="12"/>
  <c r="Z48" i="12"/>
  <c r="AB48" i="12"/>
  <c r="AD48" i="12"/>
  <c r="AF48" i="12"/>
  <c r="AH48" i="12"/>
  <c r="AJ48" i="12"/>
  <c r="AL48" i="12"/>
  <c r="AN48" i="12"/>
  <c r="AP48" i="12"/>
  <c r="AR48" i="12"/>
  <c r="AT48" i="12"/>
  <c r="AV48" i="12"/>
  <c r="AX48" i="12"/>
  <c r="AZ48" i="12"/>
  <c r="BB48" i="12"/>
  <c r="BD48" i="12"/>
  <c r="BF48" i="12"/>
  <c r="BH48" i="12"/>
  <c r="BJ48" i="12"/>
  <c r="BL48" i="12"/>
  <c r="BN48" i="12"/>
  <c r="BP48" i="12"/>
  <c r="BR48" i="12"/>
  <c r="BT48" i="12"/>
  <c r="BV48" i="12"/>
  <c r="BX48" i="12"/>
  <c r="BZ48" i="12"/>
  <c r="CB48" i="12"/>
  <c r="CD48" i="12"/>
  <c r="CF48" i="12"/>
  <c r="CH48" i="12"/>
  <c r="CJ48" i="12"/>
  <c r="CL48" i="12"/>
  <c r="CN48" i="12"/>
  <c r="CP48" i="12"/>
  <c r="CR48" i="12"/>
  <c r="CT48" i="12"/>
  <c r="CV48" i="12"/>
  <c r="CX48" i="12"/>
  <c r="CZ48" i="12"/>
  <c r="DB48" i="12"/>
  <c r="M49" i="12"/>
  <c r="O49" i="12"/>
  <c r="Q49" i="12"/>
  <c r="S49" i="12"/>
  <c r="U49" i="12"/>
  <c r="W49" i="12"/>
  <c r="Y49" i="12"/>
  <c r="AA49" i="12"/>
  <c r="AC49" i="12"/>
  <c r="AE49" i="12"/>
  <c r="AG49" i="12"/>
  <c r="AI49" i="12"/>
  <c r="AK49" i="12"/>
  <c r="AM49" i="12"/>
  <c r="AO49" i="12"/>
  <c r="AQ49" i="12"/>
  <c r="AS49" i="12"/>
  <c r="AU49" i="12"/>
  <c r="AW49" i="12"/>
  <c r="AY49" i="12"/>
  <c r="BA49" i="12"/>
  <c r="BC49" i="12"/>
  <c r="BE49" i="12"/>
  <c r="BG49" i="12"/>
  <c r="BI49" i="12"/>
  <c r="BK49" i="12"/>
  <c r="BM49" i="12"/>
  <c r="BO49" i="12"/>
  <c r="BQ49" i="12"/>
  <c r="BS49" i="12"/>
  <c r="BU49" i="12"/>
  <c r="BW49" i="12"/>
  <c r="BY49" i="12"/>
  <c r="CA49" i="12"/>
  <c r="CC49" i="12"/>
  <c r="CE49" i="12"/>
  <c r="CG49" i="12"/>
  <c r="CI49" i="12"/>
  <c r="CK49" i="12"/>
  <c r="CM49" i="12"/>
  <c r="CO49" i="12"/>
  <c r="CQ49" i="12"/>
  <c r="CS49" i="12"/>
  <c r="CU49" i="12"/>
  <c r="CW49" i="12"/>
  <c r="CY49" i="12"/>
  <c r="DA49" i="12"/>
  <c r="DC49" i="12"/>
  <c r="L49" i="12"/>
  <c r="N49" i="12"/>
  <c r="P49" i="12"/>
  <c r="R49" i="12"/>
  <c r="T49" i="12"/>
  <c r="V49" i="12"/>
  <c r="X49" i="12"/>
  <c r="Z49" i="12"/>
  <c r="AB49" i="12"/>
  <c r="AD49" i="12"/>
  <c r="AF49" i="12"/>
  <c r="AH49" i="12"/>
  <c r="AJ49" i="12"/>
  <c r="AL49" i="12"/>
  <c r="AN49" i="12"/>
  <c r="AP49" i="12"/>
  <c r="AR49" i="12"/>
  <c r="AT49" i="12"/>
  <c r="AV49" i="12"/>
  <c r="AX49" i="12"/>
  <c r="AZ49" i="12"/>
  <c r="BB49" i="12"/>
  <c r="BD49" i="12"/>
  <c r="BF49" i="12"/>
  <c r="BH49" i="12"/>
  <c r="BJ49" i="12"/>
  <c r="BL49" i="12"/>
  <c r="BN49" i="12"/>
  <c r="BP49" i="12"/>
  <c r="BR49" i="12"/>
  <c r="BT49" i="12"/>
  <c r="BV49" i="12"/>
  <c r="BX49" i="12"/>
  <c r="BZ49" i="12"/>
  <c r="CB49" i="12"/>
  <c r="CD49" i="12"/>
  <c r="CF49" i="12"/>
  <c r="CH49" i="12"/>
  <c r="CJ49" i="12"/>
  <c r="CL49" i="12"/>
  <c r="CN49" i="12"/>
  <c r="CP49" i="12"/>
  <c r="CR49" i="12"/>
  <c r="CT49" i="12"/>
  <c r="CV49" i="12"/>
  <c r="CX49" i="12"/>
  <c r="CZ49" i="12"/>
  <c r="DB49" i="12"/>
  <c r="M50" i="12"/>
  <c r="O50" i="12"/>
  <c r="Q50" i="12"/>
  <c r="S50" i="12"/>
  <c r="U50" i="12"/>
  <c r="W50" i="12"/>
  <c r="Y50" i="12"/>
  <c r="AA50" i="12"/>
  <c r="AC50" i="12"/>
  <c r="AE50" i="12"/>
  <c r="AG50" i="12"/>
  <c r="AI50" i="12"/>
  <c r="AK50" i="12"/>
  <c r="AM50" i="12"/>
  <c r="AO50" i="12"/>
  <c r="AQ50" i="12"/>
  <c r="AS50" i="12"/>
  <c r="AU50" i="12"/>
  <c r="AW50" i="12"/>
  <c r="AY50" i="12"/>
  <c r="BA50" i="12"/>
  <c r="BC50" i="12"/>
  <c r="BE50" i="12"/>
  <c r="BG50" i="12"/>
  <c r="BI50" i="12"/>
  <c r="BK50" i="12"/>
  <c r="BM50" i="12"/>
  <c r="BO50" i="12"/>
  <c r="BQ50" i="12"/>
  <c r="BS50" i="12"/>
  <c r="BU50" i="12"/>
  <c r="BW50" i="12"/>
  <c r="BY50" i="12"/>
  <c r="CA50" i="12"/>
  <c r="CC50" i="12"/>
  <c r="CE50" i="12"/>
  <c r="CG50" i="12"/>
  <c r="CI50" i="12"/>
  <c r="CK50" i="12"/>
  <c r="CM50" i="12"/>
  <c r="CO50" i="12"/>
  <c r="CQ50" i="12"/>
  <c r="CS50" i="12"/>
  <c r="CU50" i="12"/>
  <c r="CW50" i="12"/>
  <c r="CY50" i="12"/>
  <c r="DA50" i="12"/>
  <c r="DC50" i="12"/>
  <c r="L50" i="12"/>
  <c r="N50" i="12"/>
  <c r="P50" i="12"/>
  <c r="R50" i="12"/>
  <c r="T50" i="12"/>
  <c r="V50" i="12"/>
  <c r="X50" i="12"/>
  <c r="Z50" i="12"/>
  <c r="AB50" i="12"/>
  <c r="AD50" i="12"/>
  <c r="AF50" i="12"/>
  <c r="AH50" i="12"/>
  <c r="AJ50" i="12"/>
  <c r="AL50" i="12"/>
  <c r="AN50" i="12"/>
  <c r="AP50" i="12"/>
  <c r="AR50" i="12"/>
  <c r="AT50" i="12"/>
  <c r="AV50" i="12"/>
  <c r="AX50" i="12"/>
  <c r="AZ50" i="12"/>
  <c r="BB50" i="12"/>
  <c r="BD50" i="12"/>
  <c r="BF50" i="12"/>
  <c r="BH50" i="12"/>
  <c r="BJ50" i="12"/>
  <c r="BL50" i="12"/>
  <c r="BN50" i="12"/>
  <c r="BP50" i="12"/>
  <c r="BR50" i="12"/>
  <c r="BT50" i="12"/>
  <c r="BV50" i="12"/>
  <c r="BX50" i="12"/>
  <c r="BZ50" i="12"/>
  <c r="CB50" i="12"/>
  <c r="CD50" i="12"/>
  <c r="CF50" i="12"/>
  <c r="CH50" i="12"/>
  <c r="CJ50" i="12"/>
  <c r="CL50" i="12"/>
  <c r="CN50" i="12"/>
  <c r="CP50" i="12"/>
  <c r="CR50" i="12"/>
  <c r="CT50" i="12"/>
  <c r="CV50" i="12"/>
  <c r="CX50" i="12"/>
  <c r="CZ50" i="12"/>
  <c r="DB50" i="12"/>
  <c r="M51" i="12"/>
  <c r="O51" i="12"/>
  <c r="Q51" i="12"/>
  <c r="S51" i="12"/>
  <c r="U51" i="12"/>
  <c r="W51" i="12"/>
  <c r="Y51" i="12"/>
  <c r="AA51" i="12"/>
  <c r="AC51" i="12"/>
  <c r="AE51" i="12"/>
  <c r="AG51" i="12"/>
  <c r="AI51" i="12"/>
  <c r="AK51" i="12"/>
  <c r="AM51" i="12"/>
  <c r="AO51" i="12"/>
  <c r="AQ51" i="12"/>
  <c r="AS51" i="12"/>
  <c r="AU51" i="12"/>
  <c r="AW51" i="12"/>
  <c r="AY51" i="12"/>
  <c r="BA51" i="12"/>
  <c r="BC51" i="12"/>
  <c r="BE51" i="12"/>
  <c r="BG51" i="12"/>
  <c r="BI51" i="12"/>
  <c r="BK51" i="12"/>
  <c r="BM51" i="12"/>
  <c r="BO51" i="12"/>
  <c r="BQ51" i="12"/>
  <c r="BS51" i="12"/>
  <c r="BU51" i="12"/>
  <c r="BW51" i="12"/>
  <c r="BY51" i="12"/>
  <c r="CA51" i="12"/>
  <c r="CC51" i="12"/>
  <c r="CE51" i="12"/>
  <c r="CG51" i="12"/>
  <c r="CI51" i="12"/>
  <c r="CK51" i="12"/>
  <c r="CM51" i="12"/>
  <c r="CO51" i="12"/>
  <c r="CQ51" i="12"/>
  <c r="CS51" i="12"/>
  <c r="CU51" i="12"/>
  <c r="CW51" i="12"/>
  <c r="CY51" i="12"/>
  <c r="DA51" i="12"/>
  <c r="DC51" i="12"/>
  <c r="L51" i="12"/>
  <c r="N51" i="12"/>
  <c r="P51" i="12"/>
  <c r="R51" i="12"/>
  <c r="T51" i="12"/>
  <c r="V51" i="12"/>
  <c r="X51" i="12"/>
  <c r="Z51" i="12"/>
  <c r="AB51" i="12"/>
  <c r="AD51" i="12"/>
  <c r="AF51" i="12"/>
  <c r="AH51" i="12"/>
  <c r="AJ51" i="12"/>
  <c r="AL51" i="12"/>
  <c r="AN51" i="12"/>
  <c r="AP51" i="12"/>
  <c r="AR51" i="12"/>
  <c r="AT51" i="12"/>
  <c r="AV51" i="12"/>
  <c r="AX51" i="12"/>
  <c r="AZ51" i="12"/>
  <c r="BB51" i="12"/>
  <c r="BD51" i="12"/>
  <c r="BF51" i="12"/>
  <c r="BH51" i="12"/>
  <c r="BJ51" i="12"/>
  <c r="BL51" i="12"/>
  <c r="BN51" i="12"/>
  <c r="BP51" i="12"/>
  <c r="BR51" i="12"/>
  <c r="BT51" i="12"/>
  <c r="BV51" i="12"/>
  <c r="BX51" i="12"/>
  <c r="BZ51" i="12"/>
  <c r="CB51" i="12"/>
  <c r="CD51" i="12"/>
  <c r="CF51" i="12"/>
  <c r="CH51" i="12"/>
  <c r="CJ51" i="12"/>
  <c r="CL51" i="12"/>
  <c r="CN51" i="12"/>
  <c r="CP51" i="12"/>
  <c r="CR51" i="12"/>
  <c r="CT51" i="12"/>
  <c r="CV51" i="12"/>
  <c r="CX51" i="12"/>
  <c r="CZ51" i="12"/>
  <c r="DB51" i="12"/>
  <c r="M52" i="12"/>
  <c r="O52" i="12"/>
  <c r="Q52" i="12"/>
  <c r="S52" i="12"/>
  <c r="U52" i="12"/>
  <c r="W52" i="12"/>
  <c r="Y52" i="12"/>
  <c r="AA52" i="12"/>
  <c r="AC52" i="12"/>
  <c r="AE52" i="12"/>
  <c r="AG52" i="12"/>
  <c r="AI52" i="12"/>
  <c r="AK52" i="12"/>
  <c r="AM52" i="12"/>
  <c r="AO52" i="12"/>
  <c r="AQ52" i="12"/>
  <c r="AS52" i="12"/>
  <c r="AU52" i="12"/>
  <c r="AW52" i="12"/>
  <c r="AY52" i="12"/>
  <c r="BA52" i="12"/>
  <c r="BC52" i="12"/>
  <c r="BE52" i="12"/>
  <c r="BG52" i="12"/>
  <c r="BI52" i="12"/>
  <c r="BK52" i="12"/>
  <c r="BM52" i="12"/>
  <c r="BO52" i="12"/>
  <c r="BQ52" i="12"/>
  <c r="BS52" i="12"/>
  <c r="BU52" i="12"/>
  <c r="BW52" i="12"/>
  <c r="BY52" i="12"/>
  <c r="CA52" i="12"/>
  <c r="CC52" i="12"/>
  <c r="CE52" i="12"/>
  <c r="CG52" i="12"/>
  <c r="CI52" i="12"/>
  <c r="CK52" i="12"/>
  <c r="CM52" i="12"/>
  <c r="CO52" i="12"/>
  <c r="CQ52" i="12"/>
  <c r="CS52" i="12"/>
  <c r="CU52" i="12"/>
  <c r="CW52" i="12"/>
  <c r="CY52" i="12"/>
  <c r="DA52" i="12"/>
  <c r="DC52" i="12"/>
  <c r="L52" i="12"/>
  <c r="N52" i="12"/>
  <c r="P52" i="12"/>
  <c r="R52" i="12"/>
  <c r="T52" i="12"/>
  <c r="V52" i="12"/>
  <c r="X52" i="12"/>
  <c r="Z52" i="12"/>
  <c r="AB52" i="12"/>
  <c r="AD52" i="12"/>
  <c r="AF52" i="12"/>
  <c r="AH52" i="12"/>
  <c r="AJ52" i="12"/>
  <c r="AL52" i="12"/>
  <c r="AN52" i="12"/>
  <c r="AP52" i="12"/>
  <c r="AR52" i="12"/>
  <c r="AT52" i="12"/>
  <c r="AV52" i="12"/>
  <c r="AX52" i="12"/>
  <c r="AZ52" i="12"/>
  <c r="BB52" i="12"/>
  <c r="BD52" i="12"/>
  <c r="BF52" i="12"/>
  <c r="BH52" i="12"/>
  <c r="BJ52" i="12"/>
  <c r="BL52" i="12"/>
  <c r="BN52" i="12"/>
  <c r="BP52" i="12"/>
  <c r="BR52" i="12"/>
  <c r="BT52" i="12"/>
  <c r="BV52" i="12"/>
  <c r="BX52" i="12"/>
  <c r="BZ52" i="12"/>
  <c r="CB52" i="12"/>
  <c r="CD52" i="12"/>
  <c r="CF52" i="12"/>
  <c r="CH52" i="12"/>
  <c r="CJ52" i="12"/>
  <c r="CL52" i="12"/>
  <c r="CN52" i="12"/>
  <c r="CP52" i="12"/>
  <c r="CR52" i="12"/>
  <c r="CT52" i="12"/>
  <c r="CV52" i="12"/>
  <c r="CX52" i="12"/>
  <c r="CZ52" i="12"/>
  <c r="DB52" i="12"/>
  <c r="M53" i="12"/>
  <c r="O53" i="12"/>
  <c r="Q53" i="12"/>
  <c r="S53" i="12"/>
  <c r="U53" i="12"/>
  <c r="W53" i="12"/>
  <c r="Y53" i="12"/>
  <c r="AA53" i="12"/>
  <c r="AC53" i="12"/>
  <c r="AE53" i="12"/>
  <c r="AG53" i="12"/>
  <c r="AI53" i="12"/>
  <c r="AK53" i="12"/>
  <c r="AM53" i="12"/>
  <c r="AO53" i="12"/>
  <c r="AQ53" i="12"/>
  <c r="AS53" i="12"/>
  <c r="AU53" i="12"/>
  <c r="AW53" i="12"/>
  <c r="AY53" i="12"/>
  <c r="BA53" i="12"/>
  <c r="BC53" i="12"/>
  <c r="BE53" i="12"/>
  <c r="BG53" i="12"/>
  <c r="BI53" i="12"/>
  <c r="BK53" i="12"/>
  <c r="BM53" i="12"/>
  <c r="BO53" i="12"/>
  <c r="BQ53" i="12"/>
  <c r="BS53" i="12"/>
  <c r="BU53" i="12"/>
  <c r="BW53" i="12"/>
  <c r="BY53" i="12"/>
  <c r="CA53" i="12"/>
  <c r="CC53" i="12"/>
  <c r="CE53" i="12"/>
  <c r="CG53" i="12"/>
  <c r="CI53" i="12"/>
  <c r="CK53" i="12"/>
  <c r="CM53" i="12"/>
  <c r="CO53" i="12"/>
  <c r="CQ53" i="12"/>
  <c r="CS53" i="12"/>
  <c r="CU53" i="12"/>
  <c r="CW53" i="12"/>
  <c r="CY53" i="12"/>
  <c r="DA53" i="12"/>
  <c r="DC53" i="12"/>
  <c r="L53" i="12"/>
  <c r="N53" i="12"/>
  <c r="P53" i="12"/>
  <c r="R53" i="12"/>
  <c r="T53" i="12"/>
  <c r="V53" i="12"/>
  <c r="X53" i="12"/>
  <c r="Z53" i="12"/>
  <c r="AB53" i="12"/>
  <c r="AD53" i="12"/>
  <c r="AF53" i="12"/>
  <c r="AH53" i="12"/>
  <c r="AJ53" i="12"/>
  <c r="AL53" i="12"/>
  <c r="AN53" i="12"/>
  <c r="AP53" i="12"/>
  <c r="AR53" i="12"/>
  <c r="AT53" i="12"/>
  <c r="AV53" i="12"/>
  <c r="AX53" i="12"/>
  <c r="AZ53" i="12"/>
  <c r="BB53" i="12"/>
  <c r="BD53" i="12"/>
  <c r="BF53" i="12"/>
  <c r="BH53" i="12"/>
  <c r="BJ53" i="12"/>
  <c r="BL53" i="12"/>
  <c r="BN53" i="12"/>
  <c r="BP53" i="12"/>
  <c r="BR53" i="12"/>
  <c r="BT53" i="12"/>
  <c r="BV53" i="12"/>
  <c r="BX53" i="12"/>
  <c r="BZ53" i="12"/>
  <c r="CB53" i="12"/>
  <c r="CD53" i="12"/>
  <c r="CF53" i="12"/>
  <c r="CH53" i="12"/>
  <c r="CJ53" i="12"/>
  <c r="CL53" i="12"/>
  <c r="CN53" i="12"/>
  <c r="CP53" i="12"/>
  <c r="CR53" i="12"/>
  <c r="CT53" i="12"/>
  <c r="CV53" i="12"/>
  <c r="CX53" i="12"/>
  <c r="CZ53" i="12"/>
  <c r="DB53" i="12"/>
  <c r="M54" i="12"/>
  <c r="O54" i="12"/>
  <c r="Q54" i="12"/>
  <c r="S54" i="12"/>
  <c r="U54" i="12"/>
  <c r="W54" i="12"/>
  <c r="Y54" i="12"/>
  <c r="AA54" i="12"/>
  <c r="AC54" i="12"/>
  <c r="AE54" i="12"/>
  <c r="AG54" i="12"/>
  <c r="AI54" i="12"/>
  <c r="AK54" i="12"/>
  <c r="AM54" i="12"/>
  <c r="AO54" i="12"/>
  <c r="AQ54" i="12"/>
  <c r="AS54" i="12"/>
  <c r="AU54" i="12"/>
  <c r="AW54" i="12"/>
  <c r="AY54" i="12"/>
  <c r="BA54" i="12"/>
  <c r="BC54" i="12"/>
  <c r="BE54" i="12"/>
  <c r="BG54" i="12"/>
  <c r="BI54" i="12"/>
  <c r="BK54" i="12"/>
  <c r="BM54" i="12"/>
  <c r="BO54" i="12"/>
  <c r="BQ54" i="12"/>
  <c r="BS54" i="12"/>
  <c r="BU54" i="12"/>
  <c r="BW54" i="12"/>
  <c r="BY54" i="12"/>
  <c r="CA54" i="12"/>
  <c r="CC54" i="12"/>
  <c r="CE54" i="12"/>
  <c r="CG54" i="12"/>
  <c r="CI54" i="12"/>
  <c r="CK54" i="12"/>
  <c r="CM54" i="12"/>
  <c r="CO54" i="12"/>
  <c r="CQ54" i="12"/>
  <c r="CS54" i="12"/>
  <c r="CU54" i="12"/>
  <c r="CW54" i="12"/>
  <c r="CY54" i="12"/>
  <c r="DA54" i="12"/>
  <c r="DC54" i="12"/>
  <c r="L54" i="12"/>
  <c r="N54" i="12"/>
  <c r="P54" i="12"/>
  <c r="R54" i="12"/>
  <c r="T54" i="12"/>
  <c r="V54" i="12"/>
  <c r="X54" i="12"/>
  <c r="Z54" i="12"/>
  <c r="AB54" i="12"/>
  <c r="AD54" i="12"/>
  <c r="AF54" i="12"/>
  <c r="AH54" i="12"/>
  <c r="AJ54" i="12"/>
  <c r="AL54" i="12"/>
  <c r="AN54" i="12"/>
  <c r="AP54" i="12"/>
  <c r="AR54" i="12"/>
  <c r="AT54" i="12"/>
  <c r="AV54" i="12"/>
  <c r="AX54" i="12"/>
  <c r="AZ54" i="12"/>
  <c r="BB54" i="12"/>
  <c r="BD54" i="12"/>
  <c r="BF54" i="12"/>
  <c r="BH54" i="12"/>
  <c r="BJ54" i="12"/>
  <c r="BL54" i="12"/>
  <c r="BN54" i="12"/>
  <c r="BP54" i="12"/>
  <c r="BR54" i="12"/>
  <c r="BT54" i="12"/>
  <c r="BV54" i="12"/>
  <c r="BX54" i="12"/>
  <c r="BZ54" i="12"/>
  <c r="CB54" i="12"/>
  <c r="CD54" i="12"/>
  <c r="CF54" i="12"/>
  <c r="CH54" i="12"/>
  <c r="CJ54" i="12"/>
  <c r="CL54" i="12"/>
  <c r="CN54" i="12"/>
  <c r="CP54" i="12"/>
  <c r="CR54" i="12"/>
  <c r="CT54" i="12"/>
  <c r="CV54" i="12"/>
  <c r="CX54" i="12"/>
  <c r="CZ54" i="12"/>
  <c r="DB54" i="12"/>
  <c r="L55" i="12"/>
  <c r="N55" i="12"/>
  <c r="P55" i="12"/>
  <c r="S55" i="12"/>
  <c r="V55" i="12"/>
  <c r="AA55" i="12"/>
  <c r="AD55" i="12"/>
  <c r="AI55" i="12"/>
  <c r="AL55" i="12"/>
  <c r="AQ55" i="12"/>
  <c r="AT55" i="12"/>
  <c r="AY55" i="12"/>
  <c r="BB55" i="12"/>
  <c r="BG55" i="12"/>
  <c r="BJ55" i="12"/>
  <c r="BO55" i="12"/>
  <c r="BR55" i="12"/>
  <c r="BW55" i="12"/>
  <c r="BZ55" i="12"/>
  <c r="CE55" i="12"/>
  <c r="CH55" i="12"/>
  <c r="CM55" i="12"/>
  <c r="CP55" i="12"/>
  <c r="CU55" i="12"/>
  <c r="CX55" i="12"/>
  <c r="DC55" i="12"/>
  <c r="R55" i="12"/>
  <c r="W55" i="12"/>
  <c r="Z55" i="12"/>
  <c r="AE55" i="12"/>
  <c r="AH55" i="12"/>
  <c r="AM55" i="12"/>
  <c r="AP55" i="12"/>
  <c r="AU55" i="12"/>
  <c r="AX55" i="12"/>
  <c r="BC55" i="12"/>
  <c r="BF55" i="12"/>
  <c r="BK55" i="12"/>
  <c r="BN55" i="12"/>
  <c r="BS55" i="12"/>
  <c r="BV55" i="12"/>
  <c r="CA55" i="12"/>
  <c r="CD55" i="12"/>
  <c r="CI55" i="12"/>
  <c r="CL55" i="12"/>
  <c r="CQ55" i="12"/>
  <c r="CT55" i="12"/>
  <c r="CY55" i="12"/>
  <c r="DB55" i="12"/>
  <c r="O55" i="12"/>
  <c r="U55" i="12"/>
  <c r="AF55" i="12"/>
  <c r="AK55" i="12"/>
  <c r="AV55" i="12"/>
  <c r="BA55" i="12"/>
  <c r="BL55" i="12"/>
  <c r="BQ55" i="12"/>
  <c r="CB55" i="12"/>
  <c r="CG55" i="12"/>
  <c r="CR55" i="12"/>
  <c r="CW55" i="12"/>
  <c r="Q55" i="12"/>
  <c r="AB55" i="12"/>
  <c r="AG55" i="12"/>
  <c r="AR55" i="12"/>
  <c r="AW55" i="12"/>
  <c r="BH55" i="12"/>
  <c r="BM55" i="12"/>
  <c r="BX55" i="12"/>
  <c r="CC55" i="12"/>
  <c r="CN55" i="12"/>
  <c r="CS55" i="12"/>
  <c r="X55" i="12"/>
  <c r="AC55" i="12"/>
  <c r="AN55" i="12"/>
  <c r="AS55" i="12"/>
  <c r="BD55" i="12"/>
  <c r="BI55" i="12"/>
  <c r="BT55" i="12"/>
  <c r="BY55" i="12"/>
  <c r="CJ55" i="12"/>
  <c r="CO55" i="12"/>
  <c r="CZ55" i="12"/>
  <c r="M55" i="12"/>
  <c r="AJ55" i="12"/>
  <c r="BE55" i="12"/>
  <c r="CV55" i="12"/>
  <c r="T55" i="12"/>
  <c r="AO55" i="12"/>
  <c r="CF55" i="12"/>
  <c r="DA55" i="12"/>
  <c r="Y55" i="12"/>
  <c r="BP55" i="12"/>
  <c r="CK55" i="12"/>
  <c r="AZ55" i="12"/>
  <c r="BU55" i="12"/>
  <c r="N56" i="12"/>
  <c r="S56" i="12"/>
  <c r="V56" i="12"/>
  <c r="AA56" i="12"/>
  <c r="AD56" i="12"/>
  <c r="AI56" i="12"/>
  <c r="AL56" i="12"/>
  <c r="AQ56" i="12"/>
  <c r="AT56" i="12"/>
  <c r="AY56" i="12"/>
  <c r="BB56" i="12"/>
  <c r="BG56" i="12"/>
  <c r="BJ56" i="12"/>
  <c r="BO56" i="12"/>
  <c r="BR56" i="12"/>
  <c r="BW56" i="12"/>
  <c r="BZ56" i="12"/>
  <c r="CE56" i="12"/>
  <c r="CH56" i="12"/>
  <c r="CM56" i="12"/>
  <c r="CP56" i="12"/>
  <c r="CU56" i="12"/>
  <c r="CX56" i="12"/>
  <c r="DC56" i="12"/>
  <c r="O56" i="12"/>
  <c r="R56" i="12"/>
  <c r="W56" i="12"/>
  <c r="Z56" i="12"/>
  <c r="AE56" i="12"/>
  <c r="AH56" i="12"/>
  <c r="AM56" i="12"/>
  <c r="AP56" i="12"/>
  <c r="AU56" i="12"/>
  <c r="AX56" i="12"/>
  <c r="BC56" i="12"/>
  <c r="BF56" i="12"/>
  <c r="BK56" i="12"/>
  <c r="BN56" i="12"/>
  <c r="BS56" i="12"/>
  <c r="BV56" i="12"/>
  <c r="CA56" i="12"/>
  <c r="CD56" i="12"/>
  <c r="CI56" i="12"/>
  <c r="CL56" i="12"/>
  <c r="CQ56" i="12"/>
  <c r="CT56" i="12"/>
  <c r="CY56" i="12"/>
  <c r="DB56" i="12"/>
  <c r="P56" i="12"/>
  <c r="U56" i="12"/>
  <c r="AF56" i="12"/>
  <c r="AK56" i="12"/>
  <c r="AV56" i="12"/>
  <c r="BA56" i="12"/>
  <c r="BL56" i="12"/>
  <c r="BQ56" i="12"/>
  <c r="CB56" i="12"/>
  <c r="CG56" i="12"/>
  <c r="CR56" i="12"/>
  <c r="CW56" i="12"/>
  <c r="L56" i="12"/>
  <c r="Q56" i="12"/>
  <c r="AB56" i="12"/>
  <c r="AG56" i="12"/>
  <c r="AR56" i="12"/>
  <c r="AW56" i="12"/>
  <c r="BH56" i="12"/>
  <c r="BM56" i="12"/>
  <c r="BX56" i="12"/>
  <c r="CC56" i="12"/>
  <c r="CN56" i="12"/>
  <c r="CS56" i="12"/>
  <c r="M56" i="12"/>
  <c r="X56" i="12"/>
  <c r="AC56" i="12"/>
  <c r="AN56" i="12"/>
  <c r="AS56" i="12"/>
  <c r="BD56" i="12"/>
  <c r="BI56" i="12"/>
  <c r="BT56" i="12"/>
  <c r="BY56" i="12"/>
  <c r="CJ56" i="12"/>
  <c r="CO56" i="12"/>
  <c r="CZ56" i="12"/>
  <c r="Y56" i="12"/>
  <c r="BP56" i="12"/>
  <c r="CK56" i="12"/>
  <c r="AZ56" i="12"/>
  <c r="BU56" i="12"/>
  <c r="AJ56" i="12"/>
  <c r="BE56" i="12"/>
  <c r="CV56" i="12"/>
  <c r="T56" i="12"/>
  <c r="DA56" i="12"/>
  <c r="AO56" i="12"/>
  <c r="CF56" i="12"/>
  <c r="N57" i="12"/>
  <c r="S57" i="12"/>
  <c r="V57" i="12"/>
  <c r="AA57" i="12"/>
  <c r="AD57" i="12"/>
  <c r="AI57" i="12"/>
  <c r="AL57" i="12"/>
  <c r="AQ57" i="12"/>
  <c r="AT57" i="12"/>
  <c r="AY57" i="12"/>
  <c r="BB57" i="12"/>
  <c r="BG57" i="12"/>
  <c r="BJ57" i="12"/>
  <c r="BO57" i="12"/>
  <c r="BR57" i="12"/>
  <c r="BW57" i="12"/>
  <c r="BZ57" i="12"/>
  <c r="CE57" i="12"/>
  <c r="CH57" i="12"/>
  <c r="CM57" i="12"/>
  <c r="CP57" i="12"/>
  <c r="CU57" i="12"/>
  <c r="CX57" i="12"/>
  <c r="DC57" i="12"/>
  <c r="O57" i="12"/>
  <c r="R57" i="12"/>
  <c r="W57" i="12"/>
  <c r="Z57" i="12"/>
  <c r="AE57" i="12"/>
  <c r="AH57" i="12"/>
  <c r="AM57" i="12"/>
  <c r="AP57" i="12"/>
  <c r="AU57" i="12"/>
  <c r="AX57" i="12"/>
  <c r="BC57" i="12"/>
  <c r="BF57" i="12"/>
  <c r="BK57" i="12"/>
  <c r="BN57" i="12"/>
  <c r="BS57" i="12"/>
  <c r="BV57" i="12"/>
  <c r="CA57" i="12"/>
  <c r="CD57" i="12"/>
  <c r="CI57" i="12"/>
  <c r="CL57" i="12"/>
  <c r="CQ57" i="12"/>
  <c r="CT57" i="12"/>
  <c r="CY57" i="12"/>
  <c r="DB57" i="12"/>
  <c r="P57" i="12"/>
  <c r="U57" i="12"/>
  <c r="AF57" i="12"/>
  <c r="AK57" i="12"/>
  <c r="AV57" i="12"/>
  <c r="BA57" i="12"/>
  <c r="BL57" i="12"/>
  <c r="BQ57" i="12"/>
  <c r="CB57" i="12"/>
  <c r="CG57" i="12"/>
  <c r="CR57" i="12"/>
  <c r="CW57" i="12"/>
  <c r="L57" i="12"/>
  <c r="Q57" i="12"/>
  <c r="AB57" i="12"/>
  <c r="AG57" i="12"/>
  <c r="AR57" i="12"/>
  <c r="AW57" i="12"/>
  <c r="BH57" i="12"/>
  <c r="BM57" i="12"/>
  <c r="BX57" i="12"/>
  <c r="CC57" i="12"/>
  <c r="CN57" i="12"/>
  <c r="CS57" i="12"/>
  <c r="M57" i="12"/>
  <c r="X57" i="12"/>
  <c r="AC57" i="12"/>
  <c r="AN57" i="12"/>
  <c r="AS57" i="12"/>
  <c r="BD57" i="12"/>
  <c r="BI57" i="12"/>
  <c r="BT57" i="12"/>
  <c r="BY57" i="12"/>
  <c r="CJ57" i="12"/>
  <c r="CO57" i="12"/>
  <c r="CZ57" i="12"/>
  <c r="AJ57" i="12"/>
  <c r="BE57" i="12"/>
  <c r="CV57" i="12"/>
  <c r="T57" i="12"/>
  <c r="AO57" i="12"/>
  <c r="CF57" i="12"/>
  <c r="DA57" i="12"/>
  <c r="Y57" i="12"/>
  <c r="BP57" i="12"/>
  <c r="CK57" i="12"/>
  <c r="AZ57" i="12"/>
  <c r="BU57" i="12"/>
  <c r="N58" i="12"/>
  <c r="S58" i="12"/>
  <c r="V58" i="12"/>
  <c r="AA58" i="12"/>
  <c r="AD58" i="12"/>
  <c r="AI58" i="12"/>
  <c r="AL58" i="12"/>
  <c r="AQ58" i="12"/>
  <c r="AT58" i="12"/>
  <c r="AY58" i="12"/>
  <c r="BB58" i="12"/>
  <c r="BG58" i="12"/>
  <c r="BJ58" i="12"/>
  <c r="BO58" i="12"/>
  <c r="BR58" i="12"/>
  <c r="BW58" i="12"/>
  <c r="BZ58" i="12"/>
  <c r="CE58" i="12"/>
  <c r="CH58" i="12"/>
  <c r="CM58" i="12"/>
  <c r="CP58" i="12"/>
  <c r="CU58" i="12"/>
  <c r="CX58" i="12"/>
  <c r="DC58" i="12"/>
  <c r="O58" i="12"/>
  <c r="R58" i="12"/>
  <c r="W58" i="12"/>
  <c r="Z58" i="12"/>
  <c r="AE58" i="12"/>
  <c r="AH58" i="12"/>
  <c r="AM58" i="12"/>
  <c r="AP58" i="12"/>
  <c r="AU58" i="12"/>
  <c r="AX58" i="12"/>
  <c r="BC58" i="12"/>
  <c r="BF58" i="12"/>
  <c r="BK58" i="12"/>
  <c r="BN58" i="12"/>
  <c r="BS58" i="12"/>
  <c r="BV58" i="12"/>
  <c r="CA58" i="12"/>
  <c r="CD58" i="12"/>
  <c r="CI58" i="12"/>
  <c r="CL58" i="12"/>
  <c r="CQ58" i="12"/>
  <c r="CT58" i="12"/>
  <c r="CY58" i="12"/>
  <c r="DB58" i="12"/>
  <c r="P58" i="12"/>
  <c r="U58" i="12"/>
  <c r="AF58" i="12"/>
  <c r="AK58" i="12"/>
  <c r="AV58" i="12"/>
  <c r="BA58" i="12"/>
  <c r="BL58" i="12"/>
  <c r="BQ58" i="12"/>
  <c r="CB58" i="12"/>
  <c r="CG58" i="12"/>
  <c r="CR58" i="12"/>
  <c r="CW58" i="12"/>
  <c r="L58" i="12"/>
  <c r="Q58" i="12"/>
  <c r="AB58" i="12"/>
  <c r="AG58" i="12"/>
  <c r="AR58" i="12"/>
  <c r="AW58" i="12"/>
  <c r="BH58" i="12"/>
  <c r="BM58" i="12"/>
  <c r="BX58" i="12"/>
  <c r="CC58" i="12"/>
  <c r="CN58" i="12"/>
  <c r="CS58" i="12"/>
  <c r="M58" i="12"/>
  <c r="X58" i="12"/>
  <c r="AC58" i="12"/>
  <c r="AN58" i="12"/>
  <c r="AS58" i="12"/>
  <c r="BD58" i="12"/>
  <c r="BI58" i="12"/>
  <c r="BT58" i="12"/>
  <c r="BY58" i="12"/>
  <c r="CJ58" i="12"/>
  <c r="CO58" i="12"/>
  <c r="CZ58" i="12"/>
  <c r="Y58" i="12"/>
  <c r="BP58" i="12"/>
  <c r="CK58" i="12"/>
  <c r="AZ58" i="12"/>
  <c r="BU58" i="12"/>
  <c r="AJ58" i="12"/>
  <c r="BE58" i="12"/>
  <c r="CV58" i="12"/>
  <c r="CF58" i="12"/>
  <c r="T58" i="12"/>
  <c r="DA58" i="12"/>
  <c r="AO58" i="12"/>
  <c r="N59" i="12"/>
  <c r="S59" i="12"/>
  <c r="V59" i="12"/>
  <c r="AA59" i="12"/>
  <c r="AD59" i="12"/>
  <c r="AI59" i="12"/>
  <c r="AL59" i="12"/>
  <c r="AQ59" i="12"/>
  <c r="AT59" i="12"/>
  <c r="AY59" i="12"/>
  <c r="BB59" i="12"/>
  <c r="BG59" i="12"/>
  <c r="BJ59" i="12"/>
  <c r="BO59" i="12"/>
  <c r="BR59" i="12"/>
  <c r="BW59" i="12"/>
  <c r="BZ59" i="12"/>
  <c r="CE59" i="12"/>
  <c r="CH59" i="12"/>
  <c r="CM59" i="12"/>
  <c r="CP59" i="12"/>
  <c r="CU59" i="12"/>
  <c r="CX59" i="12"/>
  <c r="DC59" i="12"/>
  <c r="O59" i="12"/>
  <c r="R59" i="12"/>
  <c r="W59" i="12"/>
  <c r="Z59" i="12"/>
  <c r="AE59" i="12"/>
  <c r="AH59" i="12"/>
  <c r="AM59" i="12"/>
  <c r="AP59" i="12"/>
  <c r="AU59" i="12"/>
  <c r="AX59" i="12"/>
  <c r="BC59" i="12"/>
  <c r="BF59" i="12"/>
  <c r="BK59" i="12"/>
  <c r="BN59" i="12"/>
  <c r="BS59" i="12"/>
  <c r="BV59" i="12"/>
  <c r="CA59" i="12"/>
  <c r="CD59" i="12"/>
  <c r="CI59" i="12"/>
  <c r="CL59" i="12"/>
  <c r="CQ59" i="12"/>
  <c r="CT59" i="12"/>
  <c r="CY59" i="12"/>
  <c r="DB59" i="12"/>
  <c r="P59" i="12"/>
  <c r="U59" i="12"/>
  <c r="AF59" i="12"/>
  <c r="AK59" i="12"/>
  <c r="AV59" i="12"/>
  <c r="BA59" i="12"/>
  <c r="BL59" i="12"/>
  <c r="BQ59" i="12"/>
  <c r="CB59" i="12"/>
  <c r="CG59" i="12"/>
  <c r="CR59" i="12"/>
  <c r="CW59" i="12"/>
  <c r="L59" i="12"/>
  <c r="Q59" i="12"/>
  <c r="AB59" i="12"/>
  <c r="AG59" i="12"/>
  <c r="AR59" i="12"/>
  <c r="AW59" i="12"/>
  <c r="BH59" i="12"/>
  <c r="BM59" i="12"/>
  <c r="BX59" i="12"/>
  <c r="CC59" i="12"/>
  <c r="CN59" i="12"/>
  <c r="CS59" i="12"/>
  <c r="M59" i="12"/>
  <c r="X59" i="12"/>
  <c r="AC59" i="12"/>
  <c r="AN59" i="12"/>
  <c r="AS59" i="12"/>
  <c r="BD59" i="12"/>
  <c r="BI59" i="12"/>
  <c r="BT59" i="12"/>
  <c r="BY59" i="12"/>
  <c r="CJ59" i="12"/>
  <c r="CO59" i="12"/>
  <c r="CZ59" i="12"/>
  <c r="AJ59" i="12"/>
  <c r="BE59" i="12"/>
  <c r="CV59" i="12"/>
  <c r="T59" i="12"/>
  <c r="AO59" i="12"/>
  <c r="CF59" i="12"/>
  <c r="DA59" i="12"/>
  <c r="Y59" i="12"/>
  <c r="BP59" i="12"/>
  <c r="CK59" i="12"/>
  <c r="BU59" i="12"/>
  <c r="AZ59" i="12"/>
  <c r="N60" i="12"/>
  <c r="S60" i="12"/>
  <c r="V60" i="12"/>
  <c r="AA60" i="12"/>
  <c r="AD60" i="12"/>
  <c r="AI60" i="12"/>
  <c r="AL60" i="12"/>
  <c r="AQ60" i="12"/>
  <c r="AT60" i="12"/>
  <c r="AY60" i="12"/>
  <c r="BB60" i="12"/>
  <c r="BG60" i="12"/>
  <c r="BJ60" i="12"/>
  <c r="BO60" i="12"/>
  <c r="BR60" i="12"/>
  <c r="BW60" i="12"/>
  <c r="BZ60" i="12"/>
  <c r="CE60" i="12"/>
  <c r="CH60" i="12"/>
  <c r="CM60" i="12"/>
  <c r="CP60" i="12"/>
  <c r="CU60" i="12"/>
  <c r="CX60" i="12"/>
  <c r="DC60" i="12"/>
  <c r="O60" i="12"/>
  <c r="R60" i="12"/>
  <c r="W60" i="12"/>
  <c r="Z60" i="12"/>
  <c r="AE60" i="12"/>
  <c r="AH60" i="12"/>
  <c r="AM60" i="12"/>
  <c r="AP60" i="12"/>
  <c r="AU60" i="12"/>
  <c r="AX60" i="12"/>
  <c r="BC60" i="12"/>
  <c r="BF60" i="12"/>
  <c r="BK60" i="12"/>
  <c r="BN60" i="12"/>
  <c r="BS60" i="12"/>
  <c r="BV60" i="12"/>
  <c r="CA60" i="12"/>
  <c r="CD60" i="12"/>
  <c r="CI60" i="12"/>
  <c r="CL60" i="12"/>
  <c r="CQ60" i="12"/>
  <c r="CT60" i="12"/>
  <c r="CY60" i="12"/>
  <c r="DB60" i="12"/>
  <c r="P60" i="12"/>
  <c r="U60" i="12"/>
  <c r="AF60" i="12"/>
  <c r="AK60" i="12"/>
  <c r="AV60" i="12"/>
  <c r="BA60" i="12"/>
  <c r="BL60" i="12"/>
  <c r="BQ60" i="12"/>
  <c r="CB60" i="12"/>
  <c r="CG60" i="12"/>
  <c r="CR60" i="12"/>
  <c r="CW60" i="12"/>
  <c r="L60" i="12"/>
  <c r="Q60" i="12"/>
  <c r="AB60" i="12"/>
  <c r="AG60" i="12"/>
  <c r="AR60" i="12"/>
  <c r="AW60" i="12"/>
  <c r="BH60" i="12"/>
  <c r="BM60" i="12"/>
  <c r="BX60" i="12"/>
  <c r="CC60" i="12"/>
  <c r="CN60" i="12"/>
  <c r="CS60" i="12"/>
  <c r="M60" i="12"/>
  <c r="X60" i="12"/>
  <c r="AC60" i="12"/>
  <c r="AN60" i="12"/>
  <c r="AS60" i="12"/>
  <c r="BD60" i="12"/>
  <c r="BI60" i="12"/>
  <c r="BT60" i="12"/>
  <c r="BY60" i="12"/>
  <c r="CJ60" i="12"/>
  <c r="CO60" i="12"/>
  <c r="CZ60" i="12"/>
  <c r="Y60" i="12"/>
  <c r="BP60" i="12"/>
  <c r="CK60" i="12"/>
  <c r="AZ60" i="12"/>
  <c r="BU60" i="12"/>
  <c r="AJ60" i="12"/>
  <c r="BE60" i="12"/>
  <c r="CV60" i="12"/>
  <c r="CF60" i="12"/>
  <c r="T60" i="12"/>
  <c r="DA60" i="12"/>
  <c r="AO60" i="12"/>
  <c r="N61" i="12"/>
  <c r="S61" i="12"/>
  <c r="V61" i="12"/>
  <c r="AA61" i="12"/>
  <c r="AD61" i="12"/>
  <c r="AI61" i="12"/>
  <c r="AL61" i="12"/>
  <c r="AQ61" i="12"/>
  <c r="AT61" i="12"/>
  <c r="AY61" i="12"/>
  <c r="BB61" i="12"/>
  <c r="BG61" i="12"/>
  <c r="BJ61" i="12"/>
  <c r="BO61" i="12"/>
  <c r="BR61" i="12"/>
  <c r="BW61" i="12"/>
  <c r="BZ61" i="12"/>
  <c r="CE61" i="12"/>
  <c r="CH61" i="12"/>
  <c r="CM61" i="12"/>
  <c r="CP61" i="12"/>
  <c r="CU61" i="12"/>
  <c r="CX61" i="12"/>
  <c r="DC61" i="12"/>
  <c r="O61" i="12"/>
  <c r="R61" i="12"/>
  <c r="W61" i="12"/>
  <c r="Z61" i="12"/>
  <c r="AE61" i="12"/>
  <c r="AH61" i="12"/>
  <c r="AM61" i="12"/>
  <c r="AP61" i="12"/>
  <c r="AU61" i="12"/>
  <c r="AX61" i="12"/>
  <c r="BC61" i="12"/>
  <c r="BF61" i="12"/>
  <c r="BK61" i="12"/>
  <c r="BN61" i="12"/>
  <c r="BS61" i="12"/>
  <c r="BV61" i="12"/>
  <c r="CA61" i="12"/>
  <c r="CD61" i="12"/>
  <c r="CI61" i="12"/>
  <c r="CL61" i="12"/>
  <c r="CQ61" i="12"/>
  <c r="CT61" i="12"/>
  <c r="CY61" i="12"/>
  <c r="DB61" i="12"/>
  <c r="P61" i="12"/>
  <c r="U61" i="12"/>
  <c r="AF61" i="12"/>
  <c r="AK61" i="12"/>
  <c r="AV61" i="12"/>
  <c r="BA61" i="12"/>
  <c r="BL61" i="12"/>
  <c r="BQ61" i="12"/>
  <c r="CB61" i="12"/>
  <c r="CG61" i="12"/>
  <c r="CR61" i="12"/>
  <c r="CW61" i="12"/>
  <c r="L61" i="12"/>
  <c r="Q61" i="12"/>
  <c r="AB61" i="12"/>
  <c r="AG61" i="12"/>
  <c r="AR61" i="12"/>
  <c r="AW61" i="12"/>
  <c r="BH61" i="12"/>
  <c r="BM61" i="12"/>
  <c r="BX61" i="12"/>
  <c r="CC61" i="12"/>
  <c r="CN61" i="12"/>
  <c r="CS61" i="12"/>
  <c r="M61" i="12"/>
  <c r="X61" i="12"/>
  <c r="AC61" i="12"/>
  <c r="AN61" i="12"/>
  <c r="AS61" i="12"/>
  <c r="BD61" i="12"/>
  <c r="BI61" i="12"/>
  <c r="BT61" i="12"/>
  <c r="BY61" i="12"/>
  <c r="CJ61" i="12"/>
  <c r="CO61" i="12"/>
  <c r="CZ61" i="12"/>
  <c r="AJ61" i="12"/>
  <c r="BE61" i="12"/>
  <c r="CV61" i="12"/>
  <c r="T61" i="12"/>
  <c r="AO61" i="12"/>
  <c r="CF61" i="12"/>
  <c r="DA61" i="12"/>
  <c r="Y61" i="12"/>
  <c r="BP61" i="12"/>
  <c r="CK61" i="12"/>
  <c r="AZ61" i="12"/>
  <c r="BU61" i="12"/>
  <c r="N62" i="12"/>
  <c r="S62" i="12"/>
  <c r="V62" i="12"/>
  <c r="AA62" i="12"/>
  <c r="AD62" i="12"/>
  <c r="AI62" i="12"/>
  <c r="AL62" i="12"/>
  <c r="AQ62" i="12"/>
  <c r="AT62" i="12"/>
  <c r="AY62" i="12"/>
  <c r="BB62" i="12"/>
  <c r="BG62" i="12"/>
  <c r="BJ62" i="12"/>
  <c r="BO62" i="12"/>
  <c r="BR62" i="12"/>
  <c r="BW62" i="12"/>
  <c r="BZ62" i="12"/>
  <c r="CE62" i="12"/>
  <c r="CH62" i="12"/>
  <c r="CM62" i="12"/>
  <c r="CP62" i="12"/>
  <c r="CU62" i="12"/>
  <c r="CX62" i="12"/>
  <c r="DC62" i="12"/>
  <c r="O62" i="12"/>
  <c r="R62" i="12"/>
  <c r="W62" i="12"/>
  <c r="Z62" i="12"/>
  <c r="AE62" i="12"/>
  <c r="AH62" i="12"/>
  <c r="AM62" i="12"/>
  <c r="AP62" i="12"/>
  <c r="AU62" i="12"/>
  <c r="AX62" i="12"/>
  <c r="BC62" i="12"/>
  <c r="BF62" i="12"/>
  <c r="BK62" i="12"/>
  <c r="BN62" i="12"/>
  <c r="BS62" i="12"/>
  <c r="BV62" i="12"/>
  <c r="CA62" i="12"/>
  <c r="CD62" i="12"/>
  <c r="CI62" i="12"/>
  <c r="CL62" i="12"/>
  <c r="CQ62" i="12"/>
  <c r="CT62" i="12"/>
  <c r="CY62" i="12"/>
  <c r="DB62" i="12"/>
  <c r="P62" i="12"/>
  <c r="U62" i="12"/>
  <c r="AF62" i="12"/>
  <c r="AK62" i="12"/>
  <c r="AV62" i="12"/>
  <c r="BA62" i="12"/>
  <c r="BL62" i="12"/>
  <c r="BQ62" i="12"/>
  <c r="CB62" i="12"/>
  <c r="CG62" i="12"/>
  <c r="CR62" i="12"/>
  <c r="CW62" i="12"/>
  <c r="L62" i="12"/>
  <c r="Q62" i="12"/>
  <c r="AB62" i="12"/>
  <c r="AG62" i="12"/>
  <c r="AR62" i="12"/>
  <c r="AW62" i="12"/>
  <c r="BH62" i="12"/>
  <c r="BM62" i="12"/>
  <c r="BX62" i="12"/>
  <c r="CC62" i="12"/>
  <c r="CN62" i="12"/>
  <c r="CS62" i="12"/>
  <c r="M62" i="12"/>
  <c r="X62" i="12"/>
  <c r="AC62" i="12"/>
  <c r="AN62" i="12"/>
  <c r="AS62" i="12"/>
  <c r="BD62" i="12"/>
  <c r="BI62" i="12"/>
  <c r="BT62" i="12"/>
  <c r="BY62" i="12"/>
  <c r="CJ62" i="12"/>
  <c r="CO62" i="12"/>
  <c r="CZ62" i="12"/>
  <c r="Y62" i="12"/>
  <c r="BP62" i="12"/>
  <c r="CK62" i="12"/>
  <c r="AZ62" i="12"/>
  <c r="BU62" i="12"/>
  <c r="AJ62" i="12"/>
  <c r="BE62" i="12"/>
  <c r="CV62" i="12"/>
  <c r="AO62" i="12"/>
  <c r="CF62" i="12"/>
  <c r="T62" i="12"/>
  <c r="DA62" i="12"/>
  <c r="N63" i="12"/>
  <c r="S63" i="12"/>
  <c r="V63" i="12"/>
  <c r="AA63" i="12"/>
  <c r="AD63" i="12"/>
  <c r="AI63" i="12"/>
  <c r="AL63" i="12"/>
  <c r="AQ63" i="12"/>
  <c r="AT63" i="12"/>
  <c r="AY63" i="12"/>
  <c r="BB63" i="12"/>
  <c r="BG63" i="12"/>
  <c r="BJ63" i="12"/>
  <c r="BO63" i="12"/>
  <c r="BR63" i="12"/>
  <c r="BW63" i="12"/>
  <c r="BZ63" i="12"/>
  <c r="CE63" i="12"/>
  <c r="CH63" i="12"/>
  <c r="CM63" i="12"/>
  <c r="CP63" i="12"/>
  <c r="CU63" i="12"/>
  <c r="CX63" i="12"/>
  <c r="DC63" i="12"/>
  <c r="O63" i="12"/>
  <c r="R63" i="12"/>
  <c r="W63" i="12"/>
  <c r="Z63" i="12"/>
  <c r="AE63" i="12"/>
  <c r="AH63" i="12"/>
  <c r="AM63" i="12"/>
  <c r="AP63" i="12"/>
  <c r="AU63" i="12"/>
  <c r="AX63" i="12"/>
  <c r="BC63" i="12"/>
  <c r="BF63" i="12"/>
  <c r="BK63" i="12"/>
  <c r="BN63" i="12"/>
  <c r="BS63" i="12"/>
  <c r="BV63" i="12"/>
  <c r="CA63" i="12"/>
  <c r="CD63" i="12"/>
  <c r="CI63" i="12"/>
  <c r="CL63" i="12"/>
  <c r="CQ63" i="12"/>
  <c r="CT63" i="12"/>
  <c r="CY63" i="12"/>
  <c r="DB63" i="12"/>
  <c r="P63" i="12"/>
  <c r="U63" i="12"/>
  <c r="AF63" i="12"/>
  <c r="AK63" i="12"/>
  <c r="AV63" i="12"/>
  <c r="BA63" i="12"/>
  <c r="BL63" i="12"/>
  <c r="BQ63" i="12"/>
  <c r="CB63" i="12"/>
  <c r="CG63" i="12"/>
  <c r="CR63" i="12"/>
  <c r="CW63" i="12"/>
  <c r="L63" i="12"/>
  <c r="Q63" i="12"/>
  <c r="AB63" i="12"/>
  <c r="AG63" i="12"/>
  <c r="AR63" i="12"/>
  <c r="AW63" i="12"/>
  <c r="BH63" i="12"/>
  <c r="BM63" i="12"/>
  <c r="BX63" i="12"/>
  <c r="CC63" i="12"/>
  <c r="CN63" i="12"/>
  <c r="CS63" i="12"/>
  <c r="M63" i="12"/>
  <c r="X63" i="12"/>
  <c r="AC63" i="12"/>
  <c r="AN63" i="12"/>
  <c r="AS63" i="12"/>
  <c r="BD63" i="12"/>
  <c r="BI63" i="12"/>
  <c r="BT63" i="12"/>
  <c r="BY63" i="12"/>
  <c r="CJ63" i="12"/>
  <c r="CO63" i="12"/>
  <c r="CZ63" i="12"/>
  <c r="AJ63" i="12"/>
  <c r="BE63" i="12"/>
  <c r="CV63" i="12"/>
  <c r="T63" i="12"/>
  <c r="AO63" i="12"/>
  <c r="CF63" i="12"/>
  <c r="DA63" i="12"/>
  <c r="Y63" i="12"/>
  <c r="BP63" i="12"/>
  <c r="CK63" i="12"/>
  <c r="AZ63" i="12"/>
  <c r="BU63" i="12"/>
  <c r="N64" i="12"/>
  <c r="S64" i="12"/>
  <c r="V64" i="12"/>
  <c r="AA64" i="12"/>
  <c r="AD64" i="12"/>
  <c r="AI64" i="12"/>
  <c r="AL64" i="12"/>
  <c r="AQ64" i="12"/>
  <c r="AT64" i="12"/>
  <c r="AY64" i="12"/>
  <c r="BB64" i="12"/>
  <c r="BG64" i="12"/>
  <c r="BJ64" i="12"/>
  <c r="BO64" i="12"/>
  <c r="BR64" i="12"/>
  <c r="BW64" i="12"/>
  <c r="BZ64" i="12"/>
  <c r="CE64" i="12"/>
  <c r="CH64" i="12"/>
  <c r="CM64" i="12"/>
  <c r="CP64" i="12"/>
  <c r="CU64" i="12"/>
  <c r="CX64" i="12"/>
  <c r="DC64" i="12"/>
  <c r="O64" i="12"/>
  <c r="R64" i="12"/>
  <c r="W64" i="12"/>
  <c r="Z64" i="12"/>
  <c r="AE64" i="12"/>
  <c r="AH64" i="12"/>
  <c r="AM64" i="12"/>
  <c r="AP64" i="12"/>
  <c r="AU64" i="12"/>
  <c r="AX64" i="12"/>
  <c r="BC64" i="12"/>
  <c r="BF64" i="12"/>
  <c r="BK64" i="12"/>
  <c r="BN64" i="12"/>
  <c r="BS64" i="12"/>
  <c r="BV64" i="12"/>
  <c r="CA64" i="12"/>
  <c r="CD64" i="12"/>
  <c r="CI64" i="12"/>
  <c r="CL64" i="12"/>
  <c r="CQ64" i="12"/>
  <c r="CT64" i="12"/>
  <c r="CY64" i="12"/>
  <c r="DB64" i="12"/>
  <c r="P64" i="12"/>
  <c r="U64" i="12"/>
  <c r="AF64" i="12"/>
  <c r="AK64" i="12"/>
  <c r="AV64" i="12"/>
  <c r="BA64" i="12"/>
  <c r="BL64" i="12"/>
  <c r="BQ64" i="12"/>
  <c r="CB64" i="12"/>
  <c r="CG64" i="12"/>
  <c r="CR64" i="12"/>
  <c r="CW64" i="12"/>
  <c r="L64" i="12"/>
  <c r="Q64" i="12"/>
  <c r="AB64" i="12"/>
  <c r="AG64" i="12"/>
  <c r="AR64" i="12"/>
  <c r="AW64" i="12"/>
  <c r="BH64" i="12"/>
  <c r="BM64" i="12"/>
  <c r="BX64" i="12"/>
  <c r="CC64" i="12"/>
  <c r="CN64" i="12"/>
  <c r="CS64" i="12"/>
  <c r="M64" i="12"/>
  <c r="X64" i="12"/>
  <c r="AC64" i="12"/>
  <c r="AN64" i="12"/>
  <c r="AS64" i="12"/>
  <c r="BD64" i="12"/>
  <c r="BI64" i="12"/>
  <c r="BT64" i="12"/>
  <c r="BY64" i="12"/>
  <c r="CJ64" i="12"/>
  <c r="CO64" i="12"/>
  <c r="CZ64" i="12"/>
  <c r="Y64" i="12"/>
  <c r="BP64" i="12"/>
  <c r="CK64" i="12"/>
  <c r="AZ64" i="12"/>
  <c r="BU64" i="12"/>
  <c r="AJ64" i="12"/>
  <c r="BE64" i="12"/>
  <c r="CV64" i="12"/>
  <c r="T64" i="12"/>
  <c r="DA64" i="12"/>
  <c r="AO64" i="12"/>
  <c r="CF64" i="12"/>
  <c r="N65" i="12"/>
  <c r="S65" i="12"/>
  <c r="V65" i="12"/>
  <c r="AA65" i="12"/>
  <c r="AD65" i="12"/>
  <c r="AI65" i="12"/>
  <c r="AL65" i="12"/>
  <c r="AQ65" i="12"/>
  <c r="AT65" i="12"/>
  <c r="AY65" i="12"/>
  <c r="BB65" i="12"/>
  <c r="BG65" i="12"/>
  <c r="BJ65" i="12"/>
  <c r="BO65" i="12"/>
  <c r="BR65" i="12"/>
  <c r="BW65" i="12"/>
  <c r="BZ65" i="12"/>
  <c r="CE65" i="12"/>
  <c r="CH65" i="12"/>
  <c r="CM65" i="12"/>
  <c r="CP65" i="12"/>
  <c r="CU65" i="12"/>
  <c r="CX65" i="12"/>
  <c r="DC65" i="12"/>
  <c r="O65" i="12"/>
  <c r="R65" i="12"/>
  <c r="W65" i="12"/>
  <c r="Z65" i="12"/>
  <c r="AE65" i="12"/>
  <c r="AH65" i="12"/>
  <c r="AM65" i="12"/>
  <c r="AP65" i="12"/>
  <c r="AU65" i="12"/>
  <c r="AX65" i="12"/>
  <c r="BC65" i="12"/>
  <c r="BF65" i="12"/>
  <c r="BK65" i="12"/>
  <c r="BN65" i="12"/>
  <c r="BS65" i="12"/>
  <c r="BV65" i="12"/>
  <c r="CA65" i="12"/>
  <c r="CD65" i="12"/>
  <c r="CI65" i="12"/>
  <c r="CL65" i="12"/>
  <c r="CQ65" i="12"/>
  <c r="CT65" i="12"/>
  <c r="CY65" i="12"/>
  <c r="DB65" i="12"/>
  <c r="P65" i="12"/>
  <c r="U65" i="12"/>
  <c r="AF65" i="12"/>
  <c r="AK65" i="12"/>
  <c r="AV65" i="12"/>
  <c r="BA65" i="12"/>
  <c r="BL65" i="12"/>
  <c r="BQ65" i="12"/>
  <c r="CB65" i="12"/>
  <c r="CG65" i="12"/>
  <c r="CR65" i="12"/>
  <c r="CW65" i="12"/>
  <c r="L65" i="12"/>
  <c r="Q65" i="12"/>
  <c r="AB65" i="12"/>
  <c r="AG65" i="12"/>
  <c r="AR65" i="12"/>
  <c r="AW65" i="12"/>
  <c r="BH65" i="12"/>
  <c r="BM65" i="12"/>
  <c r="BX65" i="12"/>
  <c r="CC65" i="12"/>
  <c r="CN65" i="12"/>
  <c r="CS65" i="12"/>
  <c r="M65" i="12"/>
  <c r="X65" i="12"/>
  <c r="AC65" i="12"/>
  <c r="AN65" i="12"/>
  <c r="AS65" i="12"/>
  <c r="BD65" i="12"/>
  <c r="BI65" i="12"/>
  <c r="BT65" i="12"/>
  <c r="BY65" i="12"/>
  <c r="CJ65" i="12"/>
  <c r="CO65" i="12"/>
  <c r="CZ65" i="12"/>
  <c r="AJ65" i="12"/>
  <c r="BE65" i="12"/>
  <c r="CV65" i="12"/>
  <c r="T65" i="12"/>
  <c r="AO65" i="12"/>
  <c r="CF65" i="12"/>
  <c r="DA65" i="12"/>
  <c r="Y65" i="12"/>
  <c r="BP65" i="12"/>
  <c r="CK65" i="12"/>
  <c r="AZ65" i="12"/>
  <c r="BU65" i="12"/>
  <c r="N66" i="12"/>
  <c r="S66" i="12"/>
  <c r="V66" i="12"/>
  <c r="AA66" i="12"/>
  <c r="AD66" i="12"/>
  <c r="AI66" i="12"/>
  <c r="AL66" i="12"/>
  <c r="AQ66" i="12"/>
  <c r="AT66" i="12"/>
  <c r="AY66" i="12"/>
  <c r="BB66" i="12"/>
  <c r="BG66" i="12"/>
  <c r="BJ66" i="12"/>
  <c r="BO66" i="12"/>
  <c r="BR66" i="12"/>
  <c r="BW66" i="12"/>
  <c r="BZ66" i="12"/>
  <c r="CE66" i="12"/>
  <c r="CH66" i="12"/>
  <c r="CM66" i="12"/>
  <c r="CP66" i="12"/>
  <c r="CU66" i="12"/>
  <c r="CX66" i="12"/>
  <c r="DC66" i="12"/>
  <c r="O66" i="12"/>
  <c r="R66" i="12"/>
  <c r="W66" i="12"/>
  <c r="Z66" i="12"/>
  <c r="AE66" i="12"/>
  <c r="AH66" i="12"/>
  <c r="AM66" i="12"/>
  <c r="AP66" i="12"/>
  <c r="AU66" i="12"/>
  <c r="AX66" i="12"/>
  <c r="BC66" i="12"/>
  <c r="BF66" i="12"/>
  <c r="BK66" i="12"/>
  <c r="BN66" i="12"/>
  <c r="BS66" i="12"/>
  <c r="BV66" i="12"/>
  <c r="CA66" i="12"/>
  <c r="CD66" i="12"/>
  <c r="CI66" i="12"/>
  <c r="CL66" i="12"/>
  <c r="CQ66" i="12"/>
  <c r="CT66" i="12"/>
  <c r="CY66" i="12"/>
  <c r="DB66" i="12"/>
  <c r="P66" i="12"/>
  <c r="U66" i="12"/>
  <c r="AF66" i="12"/>
  <c r="AK66" i="12"/>
  <c r="AV66" i="12"/>
  <c r="BA66" i="12"/>
  <c r="BL66" i="12"/>
  <c r="BQ66" i="12"/>
  <c r="CB66" i="12"/>
  <c r="CG66" i="12"/>
  <c r="CR66" i="12"/>
  <c r="CW66" i="12"/>
  <c r="L66" i="12"/>
  <c r="Q66" i="12"/>
  <c r="AB66" i="12"/>
  <c r="AG66" i="12"/>
  <c r="AR66" i="12"/>
  <c r="AW66" i="12"/>
  <c r="BH66" i="12"/>
  <c r="BM66" i="12"/>
  <c r="BX66" i="12"/>
  <c r="CC66" i="12"/>
  <c r="CN66" i="12"/>
  <c r="CS66" i="12"/>
  <c r="M66" i="12"/>
  <c r="X66" i="12"/>
  <c r="AC66" i="12"/>
  <c r="AN66" i="12"/>
  <c r="AS66" i="12"/>
  <c r="BD66" i="12"/>
  <c r="BI66" i="12"/>
  <c r="BT66" i="12"/>
  <c r="BY66" i="12"/>
  <c r="CJ66" i="12"/>
  <c r="CO66" i="12"/>
  <c r="CZ66" i="12"/>
  <c r="Y66" i="12"/>
  <c r="BP66" i="12"/>
  <c r="CK66" i="12"/>
  <c r="AZ66" i="12"/>
  <c r="BU66" i="12"/>
  <c r="AJ66" i="12"/>
  <c r="BE66" i="12"/>
  <c r="CV66" i="12"/>
  <c r="CF66" i="12"/>
  <c r="T66" i="12"/>
  <c r="DA66" i="12"/>
  <c r="AO66" i="12"/>
  <c r="N67" i="12"/>
  <c r="S67" i="12"/>
  <c r="V67" i="12"/>
  <c r="AA67" i="12"/>
  <c r="AD67" i="12"/>
  <c r="AI67" i="12"/>
  <c r="AL67" i="12"/>
  <c r="AQ67" i="12"/>
  <c r="AT67" i="12"/>
  <c r="AY67" i="12"/>
  <c r="BB67" i="12"/>
  <c r="BG67" i="12"/>
  <c r="BJ67" i="12"/>
  <c r="BO67" i="12"/>
  <c r="BR67" i="12"/>
  <c r="BW67" i="12"/>
  <c r="BZ67" i="12"/>
  <c r="CE67" i="12"/>
  <c r="CH67" i="12"/>
  <c r="CM67" i="12"/>
  <c r="CP67" i="12"/>
  <c r="CU67" i="12"/>
  <c r="CX67" i="12"/>
  <c r="DC67" i="12"/>
  <c r="O67" i="12"/>
  <c r="R67" i="12"/>
  <c r="W67" i="12"/>
  <c r="Z67" i="12"/>
  <c r="AE67" i="12"/>
  <c r="AH67" i="12"/>
  <c r="AM67" i="12"/>
  <c r="AP67" i="12"/>
  <c r="AU67" i="12"/>
  <c r="AX67" i="12"/>
  <c r="BC67" i="12"/>
  <c r="BF67" i="12"/>
  <c r="BK67" i="12"/>
  <c r="P67" i="12"/>
  <c r="U67" i="12"/>
  <c r="AF67" i="12"/>
  <c r="AK67" i="12"/>
  <c r="AV67" i="12"/>
  <c r="BA67" i="12"/>
  <c r="BL67" i="12"/>
  <c r="BP67" i="12"/>
  <c r="BS67" i="12"/>
  <c r="CD67" i="12"/>
  <c r="CG67" i="12"/>
  <c r="CK67" i="12"/>
  <c r="CR67" i="12"/>
  <c r="CV67" i="12"/>
  <c r="CY67" i="12"/>
  <c r="L67" i="12"/>
  <c r="Q67" i="12"/>
  <c r="AB67" i="12"/>
  <c r="AG67" i="12"/>
  <c r="AR67" i="12"/>
  <c r="AW67" i="12"/>
  <c r="BH67" i="12"/>
  <c r="BM67" i="12"/>
  <c r="BT67" i="12"/>
  <c r="BX67" i="12"/>
  <c r="CA67" i="12"/>
  <c r="CL67" i="12"/>
  <c r="CO67" i="12"/>
  <c r="CS67" i="12"/>
  <c r="CZ67" i="12"/>
  <c r="M67" i="12"/>
  <c r="X67" i="12"/>
  <c r="AC67" i="12"/>
  <c r="AN67" i="12"/>
  <c r="AS67" i="12"/>
  <c r="BD67" i="12"/>
  <c r="BI67" i="12"/>
  <c r="BN67" i="12"/>
  <c r="BQ67" i="12"/>
  <c r="BU67" i="12"/>
  <c r="CB67" i="12"/>
  <c r="CF67" i="12"/>
  <c r="CI67" i="12"/>
  <c r="CT67" i="12"/>
  <c r="CW67" i="12"/>
  <c r="DA67" i="12"/>
  <c r="AJ67" i="12"/>
  <c r="BE67" i="12"/>
  <c r="BV67" i="12"/>
  <c r="CJ67" i="12"/>
  <c r="T67" i="12"/>
  <c r="AO67" i="12"/>
  <c r="BY67" i="12"/>
  <c r="CN67" i="12"/>
  <c r="DB67" i="12"/>
  <c r="Y67" i="12"/>
  <c r="CC67" i="12"/>
  <c r="CQ67" i="12"/>
  <c r="AZ67" i="12"/>
  <c r="N68" i="12"/>
  <c r="S68" i="12"/>
  <c r="V68" i="12"/>
  <c r="AA68" i="12"/>
  <c r="AD68" i="12"/>
  <c r="AI68" i="12"/>
  <c r="AL68" i="12"/>
  <c r="AQ68" i="12"/>
  <c r="AT68" i="12"/>
  <c r="AY68" i="12"/>
  <c r="BB68" i="12"/>
  <c r="BG68" i="12"/>
  <c r="BJ68" i="12"/>
  <c r="BO68" i="12"/>
  <c r="BR68" i="12"/>
  <c r="BW68" i="12"/>
  <c r="BZ68" i="12"/>
  <c r="CE68" i="12"/>
  <c r="CH68" i="12"/>
  <c r="CM68" i="12"/>
  <c r="CP68" i="12"/>
  <c r="CU68" i="12"/>
  <c r="CX68" i="12"/>
  <c r="DC68" i="12"/>
  <c r="R68" i="12"/>
  <c r="U68" i="12"/>
  <c r="Y68" i="12"/>
  <c r="AF68" i="12"/>
  <c r="AJ68" i="12"/>
  <c r="AM68" i="12"/>
  <c r="AX68" i="12"/>
  <c r="BA68" i="12"/>
  <c r="BE68" i="12"/>
  <c r="BL68" i="12"/>
  <c r="BP68" i="12"/>
  <c r="BS68" i="12"/>
  <c r="CD68" i="12"/>
  <c r="CG68" i="12"/>
  <c r="CK68" i="12"/>
  <c r="CR68" i="12"/>
  <c r="CV68" i="12"/>
  <c r="CY68" i="12"/>
  <c r="L68" i="12"/>
  <c r="O68" i="12"/>
  <c r="Z68" i="12"/>
  <c r="AC68" i="12"/>
  <c r="AG68" i="12"/>
  <c r="AN68" i="12"/>
  <c r="AR68" i="12"/>
  <c r="AU68" i="12"/>
  <c r="BF68" i="12"/>
  <c r="BI68" i="12"/>
  <c r="BM68" i="12"/>
  <c r="BT68" i="12"/>
  <c r="BX68" i="12"/>
  <c r="CA68" i="12"/>
  <c r="CL68" i="12"/>
  <c r="CO68" i="12"/>
  <c r="CS68" i="12"/>
  <c r="CZ68" i="12"/>
  <c r="P68" i="12"/>
  <c r="T68" i="12"/>
  <c r="W68" i="12"/>
  <c r="AH68" i="12"/>
  <c r="AK68" i="12"/>
  <c r="AO68" i="12"/>
  <c r="AV68" i="12"/>
  <c r="AZ68" i="12"/>
  <c r="BC68" i="12"/>
  <c r="BN68" i="12"/>
  <c r="BQ68" i="12"/>
  <c r="BU68" i="12"/>
  <c r="CB68" i="12"/>
  <c r="CF68" i="12"/>
  <c r="CI68" i="12"/>
  <c r="CT68" i="12"/>
  <c r="CW68" i="12"/>
  <c r="DA68" i="12"/>
  <c r="AW68" i="12"/>
  <c r="BK68" i="12"/>
  <c r="BY68" i="12"/>
  <c r="CN68" i="12"/>
  <c r="DB68" i="12"/>
  <c r="X68" i="12"/>
  <c r="CC68" i="12"/>
  <c r="CQ68" i="12"/>
  <c r="M68" i="12"/>
  <c r="AB68" i="12"/>
  <c r="AP68" i="12"/>
  <c r="BD68" i="12"/>
  <c r="AE68" i="12"/>
  <c r="CJ68" i="12"/>
  <c r="AS68" i="12"/>
  <c r="BH68" i="12"/>
  <c r="BV68" i="12"/>
  <c r="Q68" i="12"/>
  <c r="N69" i="12"/>
  <c r="S69" i="12"/>
  <c r="V69" i="12"/>
  <c r="AA69" i="12"/>
  <c r="AD69" i="12"/>
  <c r="AI69" i="12"/>
  <c r="AL69" i="12"/>
  <c r="AQ69" i="12"/>
  <c r="AT69" i="12"/>
  <c r="AY69" i="12"/>
  <c r="BB69" i="12"/>
  <c r="BG69" i="12"/>
  <c r="BJ69" i="12"/>
  <c r="BO69" i="12"/>
  <c r="BR69" i="12"/>
  <c r="BW69" i="12"/>
  <c r="BZ69" i="12"/>
  <c r="CE69" i="12"/>
  <c r="CH69" i="12"/>
  <c r="CM69" i="12"/>
  <c r="CP69" i="12"/>
  <c r="R69" i="12"/>
  <c r="U69" i="12"/>
  <c r="Y69" i="12"/>
  <c r="AF69" i="12"/>
  <c r="AJ69" i="12"/>
  <c r="AM69" i="12"/>
  <c r="AX69" i="12"/>
  <c r="BA69" i="12"/>
  <c r="BE69" i="12"/>
  <c r="BL69" i="12"/>
  <c r="BP69" i="12"/>
  <c r="BS69" i="12"/>
  <c r="CD69" i="12"/>
  <c r="CG69" i="12"/>
  <c r="CK69" i="12"/>
  <c r="CR69" i="12"/>
  <c r="CU69" i="12"/>
  <c r="CZ69" i="12"/>
  <c r="DC69" i="12"/>
  <c r="L69" i="12"/>
  <c r="O69" i="12"/>
  <c r="Z69" i="12"/>
  <c r="AC69" i="12"/>
  <c r="AG69" i="12"/>
  <c r="AN69" i="12"/>
  <c r="AR69" i="12"/>
  <c r="AU69" i="12"/>
  <c r="BF69" i="12"/>
  <c r="BI69" i="12"/>
  <c r="BM69" i="12"/>
  <c r="BT69" i="12"/>
  <c r="BX69" i="12"/>
  <c r="CA69" i="12"/>
  <c r="CL69" i="12"/>
  <c r="CO69" i="12"/>
  <c r="CS69" i="12"/>
  <c r="CX69" i="12"/>
  <c r="DA69" i="12"/>
  <c r="P69" i="12"/>
  <c r="T69" i="12"/>
  <c r="W69" i="12"/>
  <c r="AH69" i="12"/>
  <c r="AK69" i="12"/>
  <c r="AO69" i="12"/>
  <c r="AV69" i="12"/>
  <c r="AZ69" i="12"/>
  <c r="BC69" i="12"/>
  <c r="BN69" i="12"/>
  <c r="BQ69" i="12"/>
  <c r="BU69" i="12"/>
  <c r="CB69" i="12"/>
  <c r="CF69" i="12"/>
  <c r="CI69" i="12"/>
  <c r="CV69" i="12"/>
  <c r="CY69" i="12"/>
  <c r="X69" i="12"/>
  <c r="CC69" i="12"/>
  <c r="CQ69" i="12"/>
  <c r="DB69" i="12"/>
  <c r="M69" i="12"/>
  <c r="AB69" i="12"/>
  <c r="AP69" i="12"/>
  <c r="BD69" i="12"/>
  <c r="CT69" i="12"/>
  <c r="Q69" i="12"/>
  <c r="AE69" i="12"/>
  <c r="AS69" i="12"/>
  <c r="BH69" i="12"/>
  <c r="BV69" i="12"/>
  <c r="CJ69" i="12"/>
  <c r="CW69" i="12"/>
  <c r="AW69" i="12"/>
  <c r="BK69" i="12"/>
  <c r="BY69" i="12"/>
  <c r="CN69" i="12"/>
  <c r="P70" i="12"/>
  <c r="S70" i="12"/>
  <c r="X70" i="12"/>
  <c r="AA70" i="12"/>
  <c r="AF70" i="12"/>
  <c r="AI70" i="12"/>
  <c r="AN70" i="12"/>
  <c r="AQ70" i="12"/>
  <c r="AV70" i="12"/>
  <c r="AY70" i="12"/>
  <c r="BD70" i="12"/>
  <c r="BG70" i="12"/>
  <c r="BL70" i="12"/>
  <c r="BO70" i="12"/>
  <c r="BT70" i="12"/>
  <c r="BW70" i="12"/>
  <c r="CB70" i="12"/>
  <c r="CE70" i="12"/>
  <c r="CJ70" i="12"/>
  <c r="CM70" i="12"/>
  <c r="CR70" i="12"/>
  <c r="CU70" i="12"/>
  <c r="CZ70" i="12"/>
  <c r="DC70" i="12"/>
  <c r="N70" i="12"/>
  <c r="Q70" i="12"/>
  <c r="V70" i="12"/>
  <c r="Y70" i="12"/>
  <c r="AD70" i="12"/>
  <c r="AG70" i="12"/>
  <c r="AL70" i="12"/>
  <c r="AO70" i="12"/>
  <c r="AT70" i="12"/>
  <c r="AW70" i="12"/>
  <c r="BB70" i="12"/>
  <c r="BE70" i="12"/>
  <c r="BJ70" i="12"/>
  <c r="BM70" i="12"/>
  <c r="BR70" i="12"/>
  <c r="BU70" i="12"/>
  <c r="BZ70" i="12"/>
  <c r="CC70" i="12"/>
  <c r="CH70" i="12"/>
  <c r="CK70" i="12"/>
  <c r="CP70" i="12"/>
  <c r="CS70" i="12"/>
  <c r="CX70" i="12"/>
  <c r="DA70" i="12"/>
  <c r="L70" i="12"/>
  <c r="O70" i="12"/>
  <c r="T70" i="12"/>
  <c r="W70" i="12"/>
  <c r="AB70" i="12"/>
  <c r="AE70" i="12"/>
  <c r="AJ70" i="12"/>
  <c r="AM70" i="12"/>
  <c r="AR70" i="12"/>
  <c r="AU70" i="12"/>
  <c r="AZ70" i="12"/>
  <c r="BC70" i="12"/>
  <c r="BH70" i="12"/>
  <c r="BK70" i="12"/>
  <c r="BP70" i="12"/>
  <c r="BS70" i="12"/>
  <c r="BX70" i="12"/>
  <c r="CA70" i="12"/>
  <c r="CF70" i="12"/>
  <c r="CI70" i="12"/>
  <c r="CN70" i="12"/>
  <c r="CQ70" i="12"/>
  <c r="CV70" i="12"/>
  <c r="CY70" i="12"/>
  <c r="U70" i="12"/>
  <c r="AP70" i="12"/>
  <c r="BA70" i="12"/>
  <c r="BV70" i="12"/>
  <c r="CG70" i="12"/>
  <c r="DB70" i="12"/>
  <c r="M70" i="12"/>
  <c r="AH70" i="12"/>
  <c r="AS70" i="12"/>
  <c r="BN70" i="12"/>
  <c r="BY70" i="12"/>
  <c r="CT70" i="12"/>
  <c r="Z70" i="12"/>
  <c r="AK70" i="12"/>
  <c r="BF70" i="12"/>
  <c r="BQ70" i="12"/>
  <c r="CL70" i="12"/>
  <c r="CW70" i="12"/>
  <c r="AX70" i="12"/>
  <c r="CO70" i="12"/>
  <c r="R70" i="12"/>
  <c r="BI70" i="12"/>
  <c r="AC70" i="12"/>
  <c r="CD70" i="12"/>
  <c r="P71" i="12"/>
  <c r="S71" i="12"/>
  <c r="X71" i="12"/>
  <c r="AA71" i="12"/>
  <c r="AF71" i="12"/>
  <c r="AI71" i="12"/>
  <c r="AN71" i="12"/>
  <c r="AQ71" i="12"/>
  <c r="AV71" i="12"/>
  <c r="AY71" i="12"/>
  <c r="BD71" i="12"/>
  <c r="BG71" i="12"/>
  <c r="BL71" i="12"/>
  <c r="BO71" i="12"/>
  <c r="BT71" i="12"/>
  <c r="BW71" i="12"/>
  <c r="CB71" i="12"/>
  <c r="CE71" i="12"/>
  <c r="CJ71" i="12"/>
  <c r="CM71" i="12"/>
  <c r="CR71" i="12"/>
  <c r="CU71" i="12"/>
  <c r="CZ71" i="12"/>
  <c r="DC71" i="12"/>
  <c r="N71" i="12"/>
  <c r="Q71" i="12"/>
  <c r="V71" i="12"/>
  <c r="Y71" i="12"/>
  <c r="AD71" i="12"/>
  <c r="AG71" i="12"/>
  <c r="AL71" i="12"/>
  <c r="AO71" i="12"/>
  <c r="AT71" i="12"/>
  <c r="AW71" i="12"/>
  <c r="BB71" i="12"/>
  <c r="BE71" i="12"/>
  <c r="BJ71" i="12"/>
  <c r="BM71" i="12"/>
  <c r="BR71" i="12"/>
  <c r="BU71" i="12"/>
  <c r="BZ71" i="12"/>
  <c r="CC71" i="12"/>
  <c r="CH71" i="12"/>
  <c r="CK71" i="12"/>
  <c r="CP71" i="12"/>
  <c r="CS71" i="12"/>
  <c r="CX71" i="12"/>
  <c r="DA71" i="12"/>
  <c r="L71" i="12"/>
  <c r="O71" i="12"/>
  <c r="T71" i="12"/>
  <c r="W71" i="12"/>
  <c r="AB71" i="12"/>
  <c r="AE71" i="12"/>
  <c r="AJ71" i="12"/>
  <c r="AM71" i="12"/>
  <c r="AR71" i="12"/>
  <c r="AU71" i="12"/>
  <c r="AZ71" i="12"/>
  <c r="BC71" i="12"/>
  <c r="BH71" i="12"/>
  <c r="BK71" i="12"/>
  <c r="BP71" i="12"/>
  <c r="BS71" i="12"/>
  <c r="BX71" i="12"/>
  <c r="CA71" i="12"/>
  <c r="CF71" i="12"/>
  <c r="CI71" i="12"/>
  <c r="CN71" i="12"/>
  <c r="CQ71" i="12"/>
  <c r="CV71" i="12"/>
  <c r="CY71" i="12"/>
  <c r="U71" i="12"/>
  <c r="AP71" i="12"/>
  <c r="BA71" i="12"/>
  <c r="BV71" i="12"/>
  <c r="CG71" i="12"/>
  <c r="DB71" i="12"/>
  <c r="M71" i="12"/>
  <c r="AH71" i="12"/>
  <c r="AS71" i="12"/>
  <c r="BN71" i="12"/>
  <c r="BY71" i="12"/>
  <c r="CT71" i="12"/>
  <c r="Z71" i="12"/>
  <c r="AK71" i="12"/>
  <c r="BF71" i="12"/>
  <c r="BQ71" i="12"/>
  <c r="CL71" i="12"/>
  <c r="CW71" i="12"/>
  <c r="CD71" i="12"/>
  <c r="AX71" i="12"/>
  <c r="CO71" i="12"/>
  <c r="R71" i="12"/>
  <c r="BI71" i="12"/>
  <c r="AC71" i="12"/>
  <c r="P72" i="12"/>
  <c r="S72" i="12"/>
  <c r="X72" i="12"/>
  <c r="AA72" i="12"/>
  <c r="AF72" i="12"/>
  <c r="AI72" i="12"/>
  <c r="AN72" i="12"/>
  <c r="AQ72" i="12"/>
  <c r="AV72" i="12"/>
  <c r="AY72" i="12"/>
  <c r="BD72" i="12"/>
  <c r="BG72" i="12"/>
  <c r="BL72" i="12"/>
  <c r="BO72" i="12"/>
  <c r="BT72" i="12"/>
  <c r="BW72" i="12"/>
  <c r="CB72" i="12"/>
  <c r="CE72" i="12"/>
  <c r="CJ72" i="12"/>
  <c r="CM72" i="12"/>
  <c r="CR72" i="12"/>
  <c r="CU72" i="12"/>
  <c r="CZ72" i="12"/>
  <c r="DC72" i="12"/>
  <c r="N72" i="12"/>
  <c r="Q72" i="12"/>
  <c r="V72" i="12"/>
  <c r="Y72" i="12"/>
  <c r="AD72" i="12"/>
  <c r="AG72" i="12"/>
  <c r="AL72" i="12"/>
  <c r="AO72" i="12"/>
  <c r="AT72" i="12"/>
  <c r="AW72" i="12"/>
  <c r="BB72" i="12"/>
  <c r="BE72" i="12"/>
  <c r="BJ72" i="12"/>
  <c r="BM72" i="12"/>
  <c r="BR72" i="12"/>
  <c r="BU72" i="12"/>
  <c r="BZ72" i="12"/>
  <c r="CC72" i="12"/>
  <c r="CH72" i="12"/>
  <c r="CK72" i="12"/>
  <c r="CP72" i="12"/>
  <c r="CS72" i="12"/>
  <c r="CX72" i="12"/>
  <c r="DA72" i="12"/>
  <c r="L72" i="12"/>
  <c r="O72" i="12"/>
  <c r="T72" i="12"/>
  <c r="W72" i="12"/>
  <c r="AB72" i="12"/>
  <c r="AE72" i="12"/>
  <c r="AJ72" i="12"/>
  <c r="AM72" i="12"/>
  <c r="AR72" i="12"/>
  <c r="AU72" i="12"/>
  <c r="AZ72" i="12"/>
  <c r="BC72" i="12"/>
  <c r="BH72" i="12"/>
  <c r="BK72" i="12"/>
  <c r="BP72" i="12"/>
  <c r="BS72" i="12"/>
  <c r="BX72" i="12"/>
  <c r="CA72" i="12"/>
  <c r="CF72" i="12"/>
  <c r="CI72" i="12"/>
  <c r="CN72" i="12"/>
  <c r="CQ72" i="12"/>
  <c r="CV72" i="12"/>
  <c r="CY72" i="12"/>
  <c r="U72" i="12"/>
  <c r="AP72" i="12"/>
  <c r="BA72" i="12"/>
  <c r="BV72" i="12"/>
  <c r="CG72" i="12"/>
  <c r="DB72" i="12"/>
  <c r="M72" i="12"/>
  <c r="AH72" i="12"/>
  <c r="AS72" i="12"/>
  <c r="BN72" i="12"/>
  <c r="BY72" i="12"/>
  <c r="CT72" i="12"/>
  <c r="Z72" i="12"/>
  <c r="AK72" i="12"/>
  <c r="BF72" i="12"/>
  <c r="BQ72" i="12"/>
  <c r="CL72" i="12"/>
  <c r="CW72" i="12"/>
  <c r="AC72" i="12"/>
  <c r="CD72" i="12"/>
  <c r="AX72" i="12"/>
  <c r="CO72" i="12"/>
  <c r="BI72" i="12"/>
  <c r="R72" i="12"/>
  <c r="P73" i="12"/>
  <c r="S73" i="12"/>
  <c r="X73" i="12"/>
  <c r="AA73" i="12"/>
  <c r="AF73" i="12"/>
  <c r="AI73" i="12"/>
  <c r="AN73" i="12"/>
  <c r="AQ73" i="12"/>
  <c r="AV73" i="12"/>
  <c r="AY73" i="12"/>
  <c r="BD73" i="12"/>
  <c r="BG73" i="12"/>
  <c r="BL73" i="12"/>
  <c r="BO73" i="12"/>
  <c r="BT73" i="12"/>
  <c r="BW73" i="12"/>
  <c r="CB73" i="12"/>
  <c r="CE73" i="12"/>
  <c r="CJ73" i="12"/>
  <c r="CM73" i="12"/>
  <c r="CR73" i="12"/>
  <c r="CU73" i="12"/>
  <c r="CZ73" i="12"/>
  <c r="DC73" i="12"/>
  <c r="N73" i="12"/>
  <c r="Q73" i="12"/>
  <c r="V73" i="12"/>
  <c r="Y73" i="12"/>
  <c r="AD73" i="12"/>
  <c r="AG73" i="12"/>
  <c r="AL73" i="12"/>
  <c r="AO73" i="12"/>
  <c r="AT73" i="12"/>
  <c r="AW73" i="12"/>
  <c r="BB73" i="12"/>
  <c r="BE73" i="12"/>
  <c r="BJ73" i="12"/>
  <c r="BM73" i="12"/>
  <c r="BR73" i="12"/>
  <c r="BU73" i="12"/>
  <c r="BZ73" i="12"/>
  <c r="CC73" i="12"/>
  <c r="CH73" i="12"/>
  <c r="CK73" i="12"/>
  <c r="CP73" i="12"/>
  <c r="CS73" i="12"/>
  <c r="CX73" i="12"/>
  <c r="DA73" i="12"/>
  <c r="L73" i="12"/>
  <c r="O73" i="12"/>
  <c r="T73" i="12"/>
  <c r="W73" i="12"/>
  <c r="AB73" i="12"/>
  <c r="AE73" i="12"/>
  <c r="AJ73" i="12"/>
  <c r="AM73" i="12"/>
  <c r="AR73" i="12"/>
  <c r="AU73" i="12"/>
  <c r="AZ73" i="12"/>
  <c r="BC73" i="12"/>
  <c r="BH73" i="12"/>
  <c r="BK73" i="12"/>
  <c r="BP73" i="12"/>
  <c r="BS73" i="12"/>
  <c r="BX73" i="12"/>
  <c r="CA73" i="12"/>
  <c r="CF73" i="12"/>
  <c r="CI73" i="12"/>
  <c r="CN73" i="12"/>
  <c r="CQ73" i="12"/>
  <c r="CV73" i="12"/>
  <c r="CY73" i="12"/>
  <c r="U73" i="12"/>
  <c r="AP73" i="12"/>
  <c r="BA73" i="12"/>
  <c r="BV73" i="12"/>
  <c r="CG73" i="12"/>
  <c r="DB73" i="12"/>
  <c r="M73" i="12"/>
  <c r="AH73" i="12"/>
  <c r="AS73" i="12"/>
  <c r="BN73" i="12"/>
  <c r="BY73" i="12"/>
  <c r="CT73" i="12"/>
  <c r="Z73" i="12"/>
  <c r="AK73" i="12"/>
  <c r="BF73" i="12"/>
  <c r="BQ73" i="12"/>
  <c r="CL73" i="12"/>
  <c r="CW73" i="12"/>
  <c r="R73" i="12"/>
  <c r="BI73" i="12"/>
  <c r="AC73" i="12"/>
  <c r="CD73" i="12"/>
  <c r="AX73" i="12"/>
  <c r="CO73" i="12"/>
  <c r="P74" i="12"/>
  <c r="S74" i="12"/>
  <c r="X74" i="12"/>
  <c r="AA74" i="12"/>
  <c r="AF74" i="12"/>
  <c r="AI74" i="12"/>
  <c r="AN74" i="12"/>
  <c r="AQ74" i="12"/>
  <c r="AV74" i="12"/>
  <c r="AY74" i="12"/>
  <c r="BD74" i="12"/>
  <c r="BG74" i="12"/>
  <c r="BL74" i="12"/>
  <c r="BO74" i="12"/>
  <c r="BT74" i="12"/>
  <c r="BW74" i="12"/>
  <c r="CB74" i="12"/>
  <c r="CE74" i="12"/>
  <c r="CJ74" i="12"/>
  <c r="CM74" i="12"/>
  <c r="CR74" i="12"/>
  <c r="CU74" i="12"/>
  <c r="CZ74" i="12"/>
  <c r="DC74" i="12"/>
  <c r="N74" i="12"/>
  <c r="Q74" i="12"/>
  <c r="V74" i="12"/>
  <c r="Y74" i="12"/>
  <c r="AD74" i="12"/>
  <c r="AG74" i="12"/>
  <c r="AL74" i="12"/>
  <c r="AO74" i="12"/>
  <c r="AT74" i="12"/>
  <c r="AW74" i="12"/>
  <c r="BB74" i="12"/>
  <c r="BE74" i="12"/>
  <c r="BJ74" i="12"/>
  <c r="BM74" i="12"/>
  <c r="BR74" i="12"/>
  <c r="BU74" i="12"/>
  <c r="BZ74" i="12"/>
  <c r="CC74" i="12"/>
  <c r="CH74" i="12"/>
  <c r="CK74" i="12"/>
  <c r="CP74" i="12"/>
  <c r="CS74" i="12"/>
  <c r="CX74" i="12"/>
  <c r="DA74" i="12"/>
  <c r="L74" i="12"/>
  <c r="O74" i="12"/>
  <c r="T74" i="12"/>
  <c r="W74" i="12"/>
  <c r="AB74" i="12"/>
  <c r="AE74" i="12"/>
  <c r="AJ74" i="12"/>
  <c r="AM74" i="12"/>
  <c r="AR74" i="12"/>
  <c r="AU74" i="12"/>
  <c r="AZ74" i="12"/>
  <c r="BC74" i="12"/>
  <c r="BH74" i="12"/>
  <c r="BK74" i="12"/>
  <c r="BP74" i="12"/>
  <c r="BS74" i="12"/>
  <c r="BX74" i="12"/>
  <c r="CA74" i="12"/>
  <c r="CF74" i="12"/>
  <c r="CI74" i="12"/>
  <c r="CN74" i="12"/>
  <c r="CQ74" i="12"/>
  <c r="CV74" i="12"/>
  <c r="CY74" i="12"/>
  <c r="U74" i="12"/>
  <c r="AP74" i="12"/>
  <c r="BA74" i="12"/>
  <c r="BV74" i="12"/>
  <c r="CG74" i="12"/>
  <c r="DB74" i="12"/>
  <c r="M74" i="12"/>
  <c r="AH74" i="12"/>
  <c r="AS74" i="12"/>
  <c r="BN74" i="12"/>
  <c r="BY74" i="12"/>
  <c r="CT74" i="12"/>
  <c r="Z74" i="12"/>
  <c r="AK74" i="12"/>
  <c r="BF74" i="12"/>
  <c r="BQ74" i="12"/>
  <c r="CL74" i="12"/>
  <c r="CW74" i="12"/>
  <c r="AX74" i="12"/>
  <c r="CO74" i="12"/>
  <c r="R74" i="12"/>
  <c r="BI74" i="12"/>
  <c r="AC74" i="12"/>
  <c r="CD74" i="12"/>
  <c r="P75" i="12"/>
  <c r="S75" i="12"/>
  <c r="X75" i="12"/>
  <c r="AA75" i="12"/>
  <c r="AF75" i="12"/>
  <c r="AI75" i="12"/>
  <c r="AN75" i="12"/>
  <c r="AQ75" i="12"/>
  <c r="AV75" i="12"/>
  <c r="AY75" i="12"/>
  <c r="BD75" i="12"/>
  <c r="BG75" i="12"/>
  <c r="BL75" i="12"/>
  <c r="BO75" i="12"/>
  <c r="BT75" i="12"/>
  <c r="BW75" i="12"/>
  <c r="CB75" i="12"/>
  <c r="CE75" i="12"/>
  <c r="CJ75" i="12"/>
  <c r="CM75" i="12"/>
  <c r="CR75" i="12"/>
  <c r="CU75" i="12"/>
  <c r="CZ75" i="12"/>
  <c r="DC75" i="12"/>
  <c r="N75" i="12"/>
  <c r="Q75" i="12"/>
  <c r="V75" i="12"/>
  <c r="Y75" i="12"/>
  <c r="AD75" i="12"/>
  <c r="AG75" i="12"/>
  <c r="AL75" i="12"/>
  <c r="AO75" i="12"/>
  <c r="AT75" i="12"/>
  <c r="AW75" i="12"/>
  <c r="BB75" i="12"/>
  <c r="BE75" i="12"/>
  <c r="BJ75" i="12"/>
  <c r="BM75" i="12"/>
  <c r="BR75" i="12"/>
  <c r="BU75" i="12"/>
  <c r="BZ75" i="12"/>
  <c r="CC75" i="12"/>
  <c r="CH75" i="12"/>
  <c r="CK75" i="12"/>
  <c r="CP75" i="12"/>
  <c r="CS75" i="12"/>
  <c r="CX75" i="12"/>
  <c r="DA75" i="12"/>
  <c r="L75" i="12"/>
  <c r="O75" i="12"/>
  <c r="T75" i="12"/>
  <c r="W75" i="12"/>
  <c r="AB75" i="12"/>
  <c r="AE75" i="12"/>
  <c r="AJ75" i="12"/>
  <c r="AM75" i="12"/>
  <c r="AR75" i="12"/>
  <c r="AU75" i="12"/>
  <c r="AZ75" i="12"/>
  <c r="BC75" i="12"/>
  <c r="BH75" i="12"/>
  <c r="BK75" i="12"/>
  <c r="BP75" i="12"/>
  <c r="BS75" i="12"/>
  <c r="BX75" i="12"/>
  <c r="CA75" i="12"/>
  <c r="CF75" i="12"/>
  <c r="CI75" i="12"/>
  <c r="CN75" i="12"/>
  <c r="CQ75" i="12"/>
  <c r="CV75" i="12"/>
  <c r="CY75" i="12"/>
  <c r="U75" i="12"/>
  <c r="AP75" i="12"/>
  <c r="BA75" i="12"/>
  <c r="BV75" i="12"/>
  <c r="CG75" i="12"/>
  <c r="DB75" i="12"/>
  <c r="M75" i="12"/>
  <c r="AH75" i="12"/>
  <c r="AS75" i="12"/>
  <c r="BN75" i="12"/>
  <c r="BY75" i="12"/>
  <c r="CT75" i="12"/>
  <c r="Z75" i="12"/>
  <c r="AK75" i="12"/>
  <c r="BF75" i="12"/>
  <c r="BQ75" i="12"/>
  <c r="CL75" i="12"/>
  <c r="CW75" i="12"/>
  <c r="CD75" i="12"/>
  <c r="AX75" i="12"/>
  <c r="CO75" i="12"/>
  <c r="R75" i="12"/>
  <c r="BI75" i="12"/>
  <c r="AC75" i="12"/>
  <c r="P76" i="12"/>
  <c r="S76" i="12"/>
  <c r="X76" i="12"/>
  <c r="AA76" i="12"/>
  <c r="AF76" i="12"/>
  <c r="AI76" i="12"/>
  <c r="AN76" i="12"/>
  <c r="AQ76" i="12"/>
  <c r="AV76" i="12"/>
  <c r="AY76" i="12"/>
  <c r="BD76" i="12"/>
  <c r="BG76" i="12"/>
  <c r="BL76" i="12"/>
  <c r="BO76" i="12"/>
  <c r="BT76" i="12"/>
  <c r="BW76" i="12"/>
  <c r="CB76" i="12"/>
  <c r="CE76" i="12"/>
  <c r="CJ76" i="12"/>
  <c r="CM76" i="12"/>
  <c r="CR76" i="12"/>
  <c r="CU76" i="12"/>
  <c r="CZ76" i="12"/>
  <c r="DC76" i="12"/>
  <c r="N76" i="12"/>
  <c r="Q76" i="12"/>
  <c r="V76" i="12"/>
  <c r="Y76" i="12"/>
  <c r="AD76" i="12"/>
  <c r="AG76" i="12"/>
  <c r="AL76" i="12"/>
  <c r="AO76" i="12"/>
  <c r="AT76" i="12"/>
  <c r="AW76" i="12"/>
  <c r="BB76" i="12"/>
  <c r="BE76" i="12"/>
  <c r="BJ76" i="12"/>
  <c r="BM76" i="12"/>
  <c r="BR76" i="12"/>
  <c r="BU76" i="12"/>
  <c r="BZ76" i="12"/>
  <c r="CC76" i="12"/>
  <c r="CH76" i="12"/>
  <c r="CK76" i="12"/>
  <c r="CP76" i="12"/>
  <c r="CS76" i="12"/>
  <c r="CX76" i="12"/>
  <c r="DA76" i="12"/>
  <c r="L76" i="12"/>
  <c r="O76" i="12"/>
  <c r="T76" i="12"/>
  <c r="W76" i="12"/>
  <c r="AB76" i="12"/>
  <c r="AE76" i="12"/>
  <c r="AJ76" i="12"/>
  <c r="AM76" i="12"/>
  <c r="AR76" i="12"/>
  <c r="AU76" i="12"/>
  <c r="AZ76" i="12"/>
  <c r="BC76" i="12"/>
  <c r="BH76" i="12"/>
  <c r="BK76" i="12"/>
  <c r="BP76" i="12"/>
  <c r="BS76" i="12"/>
  <c r="BX76" i="12"/>
  <c r="CA76" i="12"/>
  <c r="CF76" i="12"/>
  <c r="CI76" i="12"/>
  <c r="CN76" i="12"/>
  <c r="CQ76" i="12"/>
  <c r="CV76" i="12"/>
  <c r="CY76" i="12"/>
  <c r="U76" i="12"/>
  <c r="AP76" i="12"/>
  <c r="BA76" i="12"/>
  <c r="BV76" i="12"/>
  <c r="CG76" i="12"/>
  <c r="DB76" i="12"/>
  <c r="M76" i="12"/>
  <c r="AH76" i="12"/>
  <c r="AS76" i="12"/>
  <c r="BN76" i="12"/>
  <c r="BY76" i="12"/>
  <c r="CT76" i="12"/>
  <c r="Z76" i="12"/>
  <c r="AK76" i="12"/>
  <c r="BF76" i="12"/>
  <c r="BQ76" i="12"/>
  <c r="CL76" i="12"/>
  <c r="CW76" i="12"/>
  <c r="AC76" i="12"/>
  <c r="CD76" i="12"/>
  <c r="AX76" i="12"/>
  <c r="CO76" i="12"/>
  <c r="R76" i="12"/>
  <c r="BI76" i="12"/>
  <c r="P77" i="12"/>
  <c r="S77" i="12"/>
  <c r="X77" i="12"/>
  <c r="AA77" i="12"/>
  <c r="AF77" i="12"/>
  <c r="AI77" i="12"/>
  <c r="AN77" i="12"/>
  <c r="AQ77" i="12"/>
  <c r="AV77" i="12"/>
  <c r="AY77" i="12"/>
  <c r="BD77" i="12"/>
  <c r="BG77" i="12"/>
  <c r="BL77" i="12"/>
  <c r="BO77" i="12"/>
  <c r="BT77" i="12"/>
  <c r="BW77" i="12"/>
  <c r="CB77" i="12"/>
  <c r="CE77" i="12"/>
  <c r="CJ77" i="12"/>
  <c r="CM77" i="12"/>
  <c r="CR77" i="12"/>
  <c r="CU77" i="12"/>
  <c r="CZ77" i="12"/>
  <c r="DC77" i="12"/>
  <c r="N77" i="12"/>
  <c r="Q77" i="12"/>
  <c r="V77" i="12"/>
  <c r="Y77" i="12"/>
  <c r="AD77" i="12"/>
  <c r="AG77" i="12"/>
  <c r="AL77" i="12"/>
  <c r="AO77" i="12"/>
  <c r="AT77" i="12"/>
  <c r="AW77" i="12"/>
  <c r="BB77" i="12"/>
  <c r="BE77" i="12"/>
  <c r="BJ77" i="12"/>
  <c r="BM77" i="12"/>
  <c r="BR77" i="12"/>
  <c r="BU77" i="12"/>
  <c r="BZ77" i="12"/>
  <c r="CC77" i="12"/>
  <c r="CH77" i="12"/>
  <c r="CK77" i="12"/>
  <c r="CP77" i="12"/>
  <c r="CS77" i="12"/>
  <c r="CX77" i="12"/>
  <c r="DA77" i="12"/>
  <c r="L77" i="12"/>
  <c r="O77" i="12"/>
  <c r="T77" i="12"/>
  <c r="W77" i="12"/>
  <c r="AB77" i="12"/>
  <c r="AE77" i="12"/>
  <c r="AJ77" i="12"/>
  <c r="AM77" i="12"/>
  <c r="AR77" i="12"/>
  <c r="AU77" i="12"/>
  <c r="AZ77" i="12"/>
  <c r="BC77" i="12"/>
  <c r="BH77" i="12"/>
  <c r="BK77" i="12"/>
  <c r="BP77" i="12"/>
  <c r="BS77" i="12"/>
  <c r="BX77" i="12"/>
  <c r="CA77" i="12"/>
  <c r="CF77" i="12"/>
  <c r="CI77" i="12"/>
  <c r="CN77" i="12"/>
  <c r="CQ77" i="12"/>
  <c r="CV77" i="12"/>
  <c r="CY77" i="12"/>
  <c r="U77" i="12"/>
  <c r="AP77" i="12"/>
  <c r="BA77" i="12"/>
  <c r="BV77" i="12"/>
  <c r="CG77" i="12"/>
  <c r="DB77" i="12"/>
  <c r="M77" i="12"/>
  <c r="AH77" i="12"/>
  <c r="AS77" i="12"/>
  <c r="BN77" i="12"/>
  <c r="BY77" i="12"/>
  <c r="CT77" i="12"/>
  <c r="Z77" i="12"/>
  <c r="AK77" i="12"/>
  <c r="BF77" i="12"/>
  <c r="BQ77" i="12"/>
  <c r="CL77" i="12"/>
  <c r="CW77" i="12"/>
  <c r="R77" i="12"/>
  <c r="BI77" i="12"/>
  <c r="AC77" i="12"/>
  <c r="CD77" i="12"/>
  <c r="CO77" i="12"/>
  <c r="AX77" i="12"/>
  <c r="P78" i="12"/>
  <c r="S78" i="12"/>
  <c r="X78" i="12"/>
  <c r="AA78" i="12"/>
  <c r="AF78" i="12"/>
  <c r="AI78" i="12"/>
  <c r="AN78" i="12"/>
  <c r="AQ78" i="12"/>
  <c r="AV78" i="12"/>
  <c r="AY78" i="12"/>
  <c r="BD78" i="12"/>
  <c r="BG78" i="12"/>
  <c r="BL78" i="12"/>
  <c r="BO78" i="12"/>
  <c r="BT78" i="12"/>
  <c r="BW78" i="12"/>
  <c r="CB78" i="12"/>
  <c r="CE78" i="12"/>
  <c r="CJ78" i="12"/>
  <c r="CM78" i="12"/>
  <c r="CR78" i="12"/>
  <c r="CU78" i="12"/>
  <c r="CZ78" i="12"/>
  <c r="DC78" i="12"/>
  <c r="N78" i="12"/>
  <c r="Q78" i="12"/>
  <c r="V78" i="12"/>
  <c r="Y78" i="12"/>
  <c r="AD78" i="12"/>
  <c r="AG78" i="12"/>
  <c r="AL78" i="12"/>
  <c r="AO78" i="12"/>
  <c r="AT78" i="12"/>
  <c r="AW78" i="12"/>
  <c r="BB78" i="12"/>
  <c r="BE78" i="12"/>
  <c r="BJ78" i="12"/>
  <c r="BM78" i="12"/>
  <c r="BR78" i="12"/>
  <c r="BU78" i="12"/>
  <c r="BZ78" i="12"/>
  <c r="CC78" i="12"/>
  <c r="CH78" i="12"/>
  <c r="CK78" i="12"/>
  <c r="CP78" i="12"/>
  <c r="CS78" i="12"/>
  <c r="CX78" i="12"/>
  <c r="DA78" i="12"/>
  <c r="L78" i="12"/>
  <c r="O78" i="12"/>
  <c r="T78" i="12"/>
  <c r="W78" i="12"/>
  <c r="AB78" i="12"/>
  <c r="AE78" i="12"/>
  <c r="AJ78" i="12"/>
  <c r="AM78" i="12"/>
  <c r="AR78" i="12"/>
  <c r="AU78" i="12"/>
  <c r="AZ78" i="12"/>
  <c r="BC78" i="12"/>
  <c r="BH78" i="12"/>
  <c r="BK78" i="12"/>
  <c r="BP78" i="12"/>
  <c r="BS78" i="12"/>
  <c r="BX78" i="12"/>
  <c r="CA78" i="12"/>
  <c r="CF78" i="12"/>
  <c r="CI78" i="12"/>
  <c r="CN78" i="12"/>
  <c r="CQ78" i="12"/>
  <c r="CV78" i="12"/>
  <c r="CY78" i="12"/>
  <c r="U78" i="12"/>
  <c r="AP78" i="12"/>
  <c r="BA78" i="12"/>
  <c r="BV78" i="12"/>
  <c r="CG78" i="12"/>
  <c r="DB78" i="12"/>
  <c r="M78" i="12"/>
  <c r="AH78" i="12"/>
  <c r="AS78" i="12"/>
  <c r="BN78" i="12"/>
  <c r="BY78" i="12"/>
  <c r="CT78" i="12"/>
  <c r="Z78" i="12"/>
  <c r="AK78" i="12"/>
  <c r="BF78" i="12"/>
  <c r="BQ78" i="12"/>
  <c r="CL78" i="12"/>
  <c r="CW78" i="12"/>
  <c r="AX78" i="12"/>
  <c r="CO78" i="12"/>
  <c r="R78" i="12"/>
  <c r="BI78" i="12"/>
  <c r="AC78" i="12"/>
  <c r="CD78" i="12"/>
  <c r="P79" i="12"/>
  <c r="S79" i="12"/>
  <c r="X79" i="12"/>
  <c r="AA79" i="12"/>
  <c r="AF79" i="12"/>
  <c r="AI79" i="12"/>
  <c r="AN79" i="12"/>
  <c r="AQ79" i="12"/>
  <c r="AV79" i="12"/>
  <c r="AY79" i="12"/>
  <c r="BD79" i="12"/>
  <c r="BG79" i="12"/>
  <c r="BL79" i="12"/>
  <c r="BO79" i="12"/>
  <c r="BT79" i="12"/>
  <c r="BW79" i="12"/>
  <c r="CB79" i="12"/>
  <c r="CE79" i="12"/>
  <c r="CJ79" i="12"/>
  <c r="CM79" i="12"/>
  <c r="CR79" i="12"/>
  <c r="CU79" i="12"/>
  <c r="CZ79" i="12"/>
  <c r="DC79" i="12"/>
  <c r="N79" i="12"/>
  <c r="Q79" i="12"/>
  <c r="V79" i="12"/>
  <c r="Y79" i="12"/>
  <c r="AD79" i="12"/>
  <c r="AG79" i="12"/>
  <c r="AL79" i="12"/>
  <c r="AO79" i="12"/>
  <c r="AT79" i="12"/>
  <c r="AW79" i="12"/>
  <c r="BB79" i="12"/>
  <c r="BE79" i="12"/>
  <c r="BJ79" i="12"/>
  <c r="BM79" i="12"/>
  <c r="BR79" i="12"/>
  <c r="BU79" i="12"/>
  <c r="BZ79" i="12"/>
  <c r="CC79" i="12"/>
  <c r="CH79" i="12"/>
  <c r="CK79" i="12"/>
  <c r="CP79" i="12"/>
  <c r="CS79" i="12"/>
  <c r="CX79" i="12"/>
  <c r="DA79" i="12"/>
  <c r="L79" i="12"/>
  <c r="O79" i="12"/>
  <c r="T79" i="12"/>
  <c r="W79" i="12"/>
  <c r="AB79" i="12"/>
  <c r="AE79" i="12"/>
  <c r="AJ79" i="12"/>
  <c r="AM79" i="12"/>
  <c r="AR79" i="12"/>
  <c r="AU79" i="12"/>
  <c r="AZ79" i="12"/>
  <c r="BC79" i="12"/>
  <c r="BH79" i="12"/>
  <c r="BK79" i="12"/>
  <c r="BP79" i="12"/>
  <c r="BS79" i="12"/>
  <c r="BX79" i="12"/>
  <c r="CA79" i="12"/>
  <c r="CF79" i="12"/>
  <c r="CI79" i="12"/>
  <c r="CN79" i="12"/>
  <c r="CQ79" i="12"/>
  <c r="CV79" i="12"/>
  <c r="CY79" i="12"/>
  <c r="U79" i="12"/>
  <c r="AP79" i="12"/>
  <c r="BA79" i="12"/>
  <c r="BV79" i="12"/>
  <c r="CG79" i="12"/>
  <c r="DB79" i="12"/>
  <c r="M79" i="12"/>
  <c r="AH79" i="12"/>
  <c r="AS79" i="12"/>
  <c r="BN79" i="12"/>
  <c r="BY79" i="12"/>
  <c r="CT79" i="12"/>
  <c r="Z79" i="12"/>
  <c r="AK79" i="12"/>
  <c r="BF79" i="12"/>
  <c r="BQ79" i="12"/>
  <c r="CL79" i="12"/>
  <c r="CW79" i="12"/>
  <c r="CD79" i="12"/>
  <c r="AX79" i="12"/>
  <c r="CO79" i="12"/>
  <c r="R79" i="12"/>
  <c r="BI79" i="12"/>
  <c r="AC79" i="12"/>
  <c r="P80" i="12"/>
  <c r="S80" i="12"/>
  <c r="X80" i="12"/>
  <c r="AA80" i="12"/>
  <c r="AF80" i="12"/>
  <c r="AI80" i="12"/>
  <c r="AN80" i="12"/>
  <c r="AQ80" i="12"/>
  <c r="AV80" i="12"/>
  <c r="AY80" i="12"/>
  <c r="BD80" i="12"/>
  <c r="BG80" i="12"/>
  <c r="BL80" i="12"/>
  <c r="BO80" i="12"/>
  <c r="BT80" i="12"/>
  <c r="BW80" i="12"/>
  <c r="CB80" i="12"/>
  <c r="CE80" i="12"/>
  <c r="CJ80" i="12"/>
  <c r="CM80" i="12"/>
  <c r="CR80" i="12"/>
  <c r="CU80" i="12"/>
  <c r="CZ80" i="12"/>
  <c r="DC80" i="12"/>
  <c r="N80" i="12"/>
  <c r="Q80" i="12"/>
  <c r="V80" i="12"/>
  <c r="Y80" i="12"/>
  <c r="AD80" i="12"/>
  <c r="AG80" i="12"/>
  <c r="AL80" i="12"/>
  <c r="AO80" i="12"/>
  <c r="AT80" i="12"/>
  <c r="AW80" i="12"/>
  <c r="BB80" i="12"/>
  <c r="BE80" i="12"/>
  <c r="BJ80" i="12"/>
  <c r="BM80" i="12"/>
  <c r="BR80" i="12"/>
  <c r="BU80" i="12"/>
  <c r="BZ80" i="12"/>
  <c r="CC80" i="12"/>
  <c r="CH80" i="12"/>
  <c r="CK80" i="12"/>
  <c r="CP80" i="12"/>
  <c r="CS80" i="12"/>
  <c r="CX80" i="12"/>
  <c r="DA80" i="12"/>
  <c r="L80" i="12"/>
  <c r="O80" i="12"/>
  <c r="T80" i="12"/>
  <c r="W80" i="12"/>
  <c r="AB80" i="12"/>
  <c r="AE80" i="12"/>
  <c r="AJ80" i="12"/>
  <c r="AM80" i="12"/>
  <c r="AR80" i="12"/>
  <c r="AU80" i="12"/>
  <c r="AZ80" i="12"/>
  <c r="BC80" i="12"/>
  <c r="BH80" i="12"/>
  <c r="BK80" i="12"/>
  <c r="BP80" i="12"/>
  <c r="BS80" i="12"/>
  <c r="BX80" i="12"/>
  <c r="CA80" i="12"/>
  <c r="CF80" i="12"/>
  <c r="CI80" i="12"/>
  <c r="CN80" i="12"/>
  <c r="CQ80" i="12"/>
  <c r="CV80" i="12"/>
  <c r="CY80" i="12"/>
  <c r="U80" i="12"/>
  <c r="AP80" i="12"/>
  <c r="BA80" i="12"/>
  <c r="BV80" i="12"/>
  <c r="CG80" i="12"/>
  <c r="DB80" i="12"/>
  <c r="M80" i="12"/>
  <c r="AH80" i="12"/>
  <c r="AS80" i="12"/>
  <c r="BN80" i="12"/>
  <c r="BY80" i="12"/>
  <c r="CT80" i="12"/>
  <c r="Z80" i="12"/>
  <c r="AK80" i="12"/>
  <c r="BF80" i="12"/>
  <c r="BQ80" i="12"/>
  <c r="CL80" i="12"/>
  <c r="CW80" i="12"/>
  <c r="AC80" i="12"/>
  <c r="CD80" i="12"/>
  <c r="AX80" i="12"/>
  <c r="CO80" i="12"/>
  <c r="R80" i="12"/>
  <c r="BI80" i="12"/>
  <c r="P81" i="12"/>
  <c r="S81" i="12"/>
  <c r="X81" i="12"/>
  <c r="AA81" i="12"/>
  <c r="AF81" i="12"/>
  <c r="AI81" i="12"/>
  <c r="AN81" i="12"/>
  <c r="AQ81" i="12"/>
  <c r="AV81" i="12"/>
  <c r="AY81" i="12"/>
  <c r="BD81" i="12"/>
  <c r="BG81" i="12"/>
  <c r="BL81" i="12"/>
  <c r="BO81" i="12"/>
  <c r="BT81" i="12"/>
  <c r="BW81" i="12"/>
  <c r="CB81" i="12"/>
  <c r="CE81" i="12"/>
  <c r="CJ81" i="12"/>
  <c r="CM81" i="12"/>
  <c r="CR81" i="12"/>
  <c r="CU81" i="12"/>
  <c r="CZ81" i="12"/>
  <c r="DC81" i="12"/>
  <c r="N81" i="12"/>
  <c r="Q81" i="12"/>
  <c r="V81" i="12"/>
  <c r="Y81" i="12"/>
  <c r="AD81" i="12"/>
  <c r="AG81" i="12"/>
  <c r="AL81" i="12"/>
  <c r="AO81" i="12"/>
  <c r="AT81" i="12"/>
  <c r="AW81" i="12"/>
  <c r="BB81" i="12"/>
  <c r="BE81" i="12"/>
  <c r="BJ81" i="12"/>
  <c r="BM81" i="12"/>
  <c r="BR81" i="12"/>
  <c r="BU81" i="12"/>
  <c r="BZ81" i="12"/>
  <c r="CC81" i="12"/>
  <c r="CH81" i="12"/>
  <c r="CK81" i="12"/>
  <c r="CP81" i="12"/>
  <c r="CS81" i="12"/>
  <c r="CX81" i="12"/>
  <c r="DA81" i="12"/>
  <c r="L81" i="12"/>
  <c r="O81" i="12"/>
  <c r="T81" i="12"/>
  <c r="W81" i="12"/>
  <c r="AB81" i="12"/>
  <c r="AE81" i="12"/>
  <c r="AJ81" i="12"/>
  <c r="AM81" i="12"/>
  <c r="AR81" i="12"/>
  <c r="AU81" i="12"/>
  <c r="AZ81" i="12"/>
  <c r="BC81" i="12"/>
  <c r="BH81" i="12"/>
  <c r="BK81" i="12"/>
  <c r="BP81" i="12"/>
  <c r="BS81" i="12"/>
  <c r="BX81" i="12"/>
  <c r="CA81" i="12"/>
  <c r="CF81" i="12"/>
  <c r="CI81" i="12"/>
  <c r="CN81" i="12"/>
  <c r="CQ81" i="12"/>
  <c r="CV81" i="12"/>
  <c r="CY81" i="12"/>
  <c r="U81" i="12"/>
  <c r="AP81" i="12"/>
  <c r="BA81" i="12"/>
  <c r="BV81" i="12"/>
  <c r="CG81" i="12"/>
  <c r="DB81" i="12"/>
  <c r="M81" i="12"/>
  <c r="AH81" i="12"/>
  <c r="AS81" i="12"/>
  <c r="BN81" i="12"/>
  <c r="BY81" i="12"/>
  <c r="CT81" i="12"/>
  <c r="Z81" i="12"/>
  <c r="AK81" i="12"/>
  <c r="BF81" i="12"/>
  <c r="BQ81" i="12"/>
  <c r="CL81" i="12"/>
  <c r="CW81" i="12"/>
  <c r="R81" i="12"/>
  <c r="BI81" i="12"/>
  <c r="AC81" i="12"/>
  <c r="CD81" i="12"/>
  <c r="AX81" i="12"/>
  <c r="CO81" i="12"/>
  <c r="P82" i="12"/>
  <c r="S82" i="12"/>
  <c r="X82" i="12"/>
  <c r="AA82" i="12"/>
  <c r="AF82" i="12"/>
  <c r="AI82" i="12"/>
  <c r="AN82" i="12"/>
  <c r="AQ82" i="12"/>
  <c r="AV82" i="12"/>
  <c r="AY82" i="12"/>
  <c r="BD82" i="12"/>
  <c r="BG82" i="12"/>
  <c r="BL82" i="12"/>
  <c r="BO82" i="12"/>
  <c r="BT82" i="12"/>
  <c r="BW82" i="12"/>
  <c r="CB82" i="12"/>
  <c r="CE82" i="12"/>
  <c r="CJ82" i="12"/>
  <c r="CM82" i="12"/>
  <c r="CR82" i="12"/>
  <c r="CU82" i="12"/>
  <c r="CZ82" i="12"/>
  <c r="DC82" i="12"/>
  <c r="N82" i="12"/>
  <c r="Q82" i="12"/>
  <c r="V82" i="12"/>
  <c r="Y82" i="12"/>
  <c r="AD82" i="12"/>
  <c r="AG82" i="12"/>
  <c r="AL82" i="12"/>
  <c r="AO82" i="12"/>
  <c r="AT82" i="12"/>
  <c r="AW82" i="12"/>
  <c r="BB82" i="12"/>
  <c r="BE82" i="12"/>
  <c r="BJ82" i="12"/>
  <c r="BM82" i="12"/>
  <c r="BR82" i="12"/>
  <c r="BU82" i="12"/>
  <c r="BZ82" i="12"/>
  <c r="CC82" i="12"/>
  <c r="CH82" i="12"/>
  <c r="CK82" i="12"/>
  <c r="CP82" i="12"/>
  <c r="CS82" i="12"/>
  <c r="CX82" i="12"/>
  <c r="DA82" i="12"/>
  <c r="L82" i="12"/>
  <c r="O82" i="12"/>
  <c r="T82" i="12"/>
  <c r="W82" i="12"/>
  <c r="AB82" i="12"/>
  <c r="AE82" i="12"/>
  <c r="AJ82" i="12"/>
  <c r="AM82" i="12"/>
  <c r="AR82" i="12"/>
  <c r="AU82" i="12"/>
  <c r="AZ82" i="12"/>
  <c r="BC82" i="12"/>
  <c r="BH82" i="12"/>
  <c r="BK82" i="12"/>
  <c r="BP82" i="12"/>
  <c r="BS82" i="12"/>
  <c r="BX82" i="12"/>
  <c r="CA82" i="12"/>
  <c r="CF82" i="12"/>
  <c r="CI82" i="12"/>
  <c r="CN82" i="12"/>
  <c r="CQ82" i="12"/>
  <c r="CV82" i="12"/>
  <c r="CY82" i="12"/>
  <c r="U82" i="12"/>
  <c r="AP82" i="12"/>
  <c r="BA82" i="12"/>
  <c r="BV82" i="12"/>
  <c r="CG82" i="12"/>
  <c r="DB82" i="12"/>
  <c r="M82" i="12"/>
  <c r="AH82" i="12"/>
  <c r="AS82" i="12"/>
  <c r="BN82" i="12"/>
  <c r="BY82" i="12"/>
  <c r="CT82" i="12"/>
  <c r="Z82" i="12"/>
  <c r="AK82" i="12"/>
  <c r="BF82" i="12"/>
  <c r="BQ82" i="12"/>
  <c r="CL82" i="12"/>
  <c r="CW82" i="12"/>
  <c r="AX82" i="12"/>
  <c r="CO82" i="12"/>
  <c r="R82" i="12"/>
  <c r="BI82" i="12"/>
  <c r="AC82" i="12"/>
  <c r="CD82" i="12"/>
  <c r="P83" i="12"/>
  <c r="S83" i="12"/>
  <c r="X83" i="12"/>
  <c r="AA83" i="12"/>
  <c r="AF83" i="12"/>
  <c r="AI83" i="12"/>
  <c r="AN83" i="12"/>
  <c r="AQ83" i="12"/>
  <c r="AV83" i="12"/>
  <c r="AY83" i="12"/>
  <c r="BD83" i="12"/>
  <c r="BG83" i="12"/>
  <c r="BL83" i="12"/>
  <c r="BO83" i="12"/>
  <c r="BT83" i="12"/>
  <c r="BW83" i="12"/>
  <c r="CB83" i="12"/>
  <c r="CE83" i="12"/>
  <c r="CJ83" i="12"/>
  <c r="CM83" i="12"/>
  <c r="CR83" i="12"/>
  <c r="CU83" i="12"/>
  <c r="CZ83" i="12"/>
  <c r="DC83" i="12"/>
  <c r="N83" i="12"/>
  <c r="Q83" i="12"/>
  <c r="V83" i="12"/>
  <c r="Y83" i="12"/>
  <c r="AD83" i="12"/>
  <c r="AG83" i="12"/>
  <c r="AL83" i="12"/>
  <c r="AO83" i="12"/>
  <c r="AT83" i="12"/>
  <c r="AW83" i="12"/>
  <c r="BB83" i="12"/>
  <c r="BE83" i="12"/>
  <c r="BJ83" i="12"/>
  <c r="BM83" i="12"/>
  <c r="BR83" i="12"/>
  <c r="BU83" i="12"/>
  <c r="BZ83" i="12"/>
  <c r="CC83" i="12"/>
  <c r="CH83" i="12"/>
  <c r="CK83" i="12"/>
  <c r="CP83" i="12"/>
  <c r="CS83" i="12"/>
  <c r="CX83" i="12"/>
  <c r="DA83" i="12"/>
  <c r="L83" i="12"/>
  <c r="O83" i="12"/>
  <c r="T83" i="12"/>
  <c r="W83" i="12"/>
  <c r="AB83" i="12"/>
  <c r="AE83" i="12"/>
  <c r="AJ83" i="12"/>
  <c r="AM83" i="12"/>
  <c r="AR83" i="12"/>
  <c r="AU83" i="12"/>
  <c r="AZ83" i="12"/>
  <c r="U83" i="12"/>
  <c r="AP83" i="12"/>
  <c r="BA83" i="12"/>
  <c r="BF83" i="12"/>
  <c r="BQ83" i="12"/>
  <c r="BV83" i="12"/>
  <c r="CG83" i="12"/>
  <c r="CL83" i="12"/>
  <c r="CW83" i="12"/>
  <c r="DB83" i="12"/>
  <c r="M83" i="12"/>
  <c r="AH83" i="12"/>
  <c r="AS83" i="12"/>
  <c r="BC83" i="12"/>
  <c r="BH83" i="12"/>
  <c r="BS83" i="12"/>
  <c r="BX83" i="12"/>
  <c r="CI83" i="12"/>
  <c r="CN83" i="12"/>
  <c r="CY83" i="12"/>
  <c r="Z83" i="12"/>
  <c r="AK83" i="12"/>
  <c r="BI83" i="12"/>
  <c r="BN83" i="12"/>
  <c r="BY83" i="12"/>
  <c r="CD83" i="12"/>
  <c r="CO83" i="12"/>
  <c r="CT83" i="12"/>
  <c r="BP83" i="12"/>
  <c r="AX83" i="12"/>
  <c r="CQ83" i="12"/>
  <c r="R83" i="12"/>
  <c r="CA83" i="12"/>
  <c r="CV83" i="12"/>
  <c r="AC83" i="12"/>
  <c r="BK83" i="12"/>
  <c r="CF83" i="12"/>
  <c r="P84" i="12"/>
  <c r="S84" i="12"/>
  <c r="X84" i="12"/>
  <c r="AA84" i="12"/>
  <c r="AF84" i="12"/>
  <c r="AI84" i="12"/>
  <c r="AN84" i="12"/>
  <c r="AQ84" i="12"/>
  <c r="AV84" i="12"/>
  <c r="AY84" i="12"/>
  <c r="BD84" i="12"/>
  <c r="BG84" i="12"/>
  <c r="BL84" i="12"/>
  <c r="BO84" i="12"/>
  <c r="BT84" i="12"/>
  <c r="BW84" i="12"/>
  <c r="CB84" i="12"/>
  <c r="CE84" i="12"/>
  <c r="CJ84" i="12"/>
  <c r="CM84" i="12"/>
  <c r="CR84" i="12"/>
  <c r="CU84" i="12"/>
  <c r="CZ84" i="12"/>
  <c r="DC84" i="12"/>
  <c r="N84" i="12"/>
  <c r="Q84" i="12"/>
  <c r="V84" i="12"/>
  <c r="Y84" i="12"/>
  <c r="AD84" i="12"/>
  <c r="AG84" i="12"/>
  <c r="AL84" i="12"/>
  <c r="AO84" i="12"/>
  <c r="AT84" i="12"/>
  <c r="AW84" i="12"/>
  <c r="BB84" i="12"/>
  <c r="BE84" i="12"/>
  <c r="BJ84" i="12"/>
  <c r="BM84" i="12"/>
  <c r="BR84" i="12"/>
  <c r="BU84" i="12"/>
  <c r="BZ84" i="12"/>
  <c r="CC84" i="12"/>
  <c r="CH84" i="12"/>
  <c r="CK84" i="12"/>
  <c r="CP84" i="12"/>
  <c r="CS84" i="12"/>
  <c r="CX84" i="12"/>
  <c r="DA84" i="12"/>
  <c r="U84" i="12"/>
  <c r="Z84" i="12"/>
  <c r="AK84" i="12"/>
  <c r="AP84" i="12"/>
  <c r="BA84" i="12"/>
  <c r="BF84" i="12"/>
  <c r="BQ84" i="12"/>
  <c r="BV84" i="12"/>
  <c r="CG84" i="12"/>
  <c r="CL84" i="12"/>
  <c r="CW84" i="12"/>
  <c r="DB84" i="12"/>
  <c r="L84" i="12"/>
  <c r="W84" i="12"/>
  <c r="AB84" i="12"/>
  <c r="AM84" i="12"/>
  <c r="AR84" i="12"/>
  <c r="BC84" i="12"/>
  <c r="BH84" i="12"/>
  <c r="BS84" i="12"/>
  <c r="BX84" i="12"/>
  <c r="CI84" i="12"/>
  <c r="CN84" i="12"/>
  <c r="CY84" i="12"/>
  <c r="M84" i="12"/>
  <c r="R84" i="12"/>
  <c r="AC84" i="12"/>
  <c r="AH84" i="12"/>
  <c r="AS84" i="12"/>
  <c r="AX84" i="12"/>
  <c r="BI84" i="12"/>
  <c r="BN84" i="12"/>
  <c r="BY84" i="12"/>
  <c r="CD84" i="12"/>
  <c r="CO84" i="12"/>
  <c r="CT84" i="12"/>
  <c r="O84" i="12"/>
  <c r="AJ84" i="12"/>
  <c r="CA84" i="12"/>
  <c r="CV84" i="12"/>
  <c r="T84" i="12"/>
  <c r="BK84" i="12"/>
  <c r="CF84" i="12"/>
  <c r="AU84" i="12"/>
  <c r="BP84" i="12"/>
  <c r="AE84" i="12"/>
  <c r="AZ84" i="12"/>
  <c r="CQ84" i="12"/>
  <c r="P85" i="12"/>
  <c r="S85" i="12"/>
  <c r="X85" i="12"/>
  <c r="AA85" i="12"/>
  <c r="AF85" i="12"/>
  <c r="AI85" i="12"/>
  <c r="AN85" i="12"/>
  <c r="AQ85" i="12"/>
  <c r="AV85" i="12"/>
  <c r="AY85" i="12"/>
  <c r="BD85" i="12"/>
  <c r="BG85" i="12"/>
  <c r="BL85" i="12"/>
  <c r="BO85" i="12"/>
  <c r="BT85" i="12"/>
  <c r="BW85" i="12"/>
  <c r="CB85" i="12"/>
  <c r="CE85" i="12"/>
  <c r="CJ85" i="12"/>
  <c r="CM85" i="12"/>
  <c r="CR85" i="12"/>
  <c r="CU85" i="12"/>
  <c r="CZ85" i="12"/>
  <c r="DC85" i="12"/>
  <c r="N85" i="12"/>
  <c r="Q85" i="12"/>
  <c r="V85" i="12"/>
  <c r="Y85" i="12"/>
  <c r="AD85" i="12"/>
  <c r="AG85" i="12"/>
  <c r="AL85" i="12"/>
  <c r="AO85" i="12"/>
  <c r="AT85" i="12"/>
  <c r="AW85" i="12"/>
  <c r="BB85" i="12"/>
  <c r="BE85" i="12"/>
  <c r="BJ85" i="12"/>
  <c r="BM85" i="12"/>
  <c r="BR85" i="12"/>
  <c r="BU85" i="12"/>
  <c r="BZ85" i="12"/>
  <c r="CC85" i="12"/>
  <c r="CH85" i="12"/>
  <c r="CK85" i="12"/>
  <c r="CP85" i="12"/>
  <c r="CS85" i="12"/>
  <c r="CX85" i="12"/>
  <c r="DA85" i="12"/>
  <c r="U85" i="12"/>
  <c r="Z85" i="12"/>
  <c r="AK85" i="12"/>
  <c r="AP85" i="12"/>
  <c r="BA85" i="12"/>
  <c r="BF85" i="12"/>
  <c r="BQ85" i="12"/>
  <c r="BV85" i="12"/>
  <c r="CG85" i="12"/>
  <c r="CL85" i="12"/>
  <c r="CW85" i="12"/>
  <c r="DB85" i="12"/>
  <c r="L85" i="12"/>
  <c r="W85" i="12"/>
  <c r="AB85" i="12"/>
  <c r="AM85" i="12"/>
  <c r="AR85" i="12"/>
  <c r="BC85" i="12"/>
  <c r="BH85" i="12"/>
  <c r="BS85" i="12"/>
  <c r="BX85" i="12"/>
  <c r="CI85" i="12"/>
  <c r="CN85" i="12"/>
  <c r="CY85" i="12"/>
  <c r="M85" i="12"/>
  <c r="R85" i="12"/>
  <c r="AC85" i="12"/>
  <c r="AH85" i="12"/>
  <c r="AS85" i="12"/>
  <c r="AX85" i="12"/>
  <c r="BI85" i="12"/>
  <c r="BN85" i="12"/>
  <c r="BY85" i="12"/>
  <c r="CD85" i="12"/>
  <c r="CO85" i="12"/>
  <c r="CT85" i="12"/>
  <c r="AU85" i="12"/>
  <c r="BP85" i="12"/>
  <c r="AE85" i="12"/>
  <c r="AZ85" i="12"/>
  <c r="CQ85" i="12"/>
  <c r="O85" i="12"/>
  <c r="AJ85" i="12"/>
  <c r="CA85" i="12"/>
  <c r="CV85" i="12"/>
  <c r="T85" i="12"/>
  <c r="BK85" i="12"/>
  <c r="CF85" i="12"/>
  <c r="P86" i="12"/>
  <c r="S86" i="12"/>
  <c r="X86" i="12"/>
  <c r="AA86" i="12"/>
  <c r="AF86" i="12"/>
  <c r="AI86" i="12"/>
  <c r="N86" i="12"/>
  <c r="Q86" i="12"/>
  <c r="V86" i="12"/>
  <c r="Y86" i="12"/>
  <c r="AD86" i="12"/>
  <c r="AG86" i="12"/>
  <c r="AL86" i="12"/>
  <c r="AN86" i="12"/>
  <c r="AP86" i="12"/>
  <c r="AR86" i="12"/>
  <c r="AT86" i="12"/>
  <c r="AV86" i="12"/>
  <c r="AX86" i="12"/>
  <c r="AZ86" i="12"/>
  <c r="BB86" i="12"/>
  <c r="BD86" i="12"/>
  <c r="BF86" i="12"/>
  <c r="BH86" i="12"/>
  <c r="BJ86" i="12"/>
  <c r="BL86" i="12"/>
  <c r="BN86" i="12"/>
  <c r="BP86" i="12"/>
  <c r="BR86" i="12"/>
  <c r="BT86" i="12"/>
  <c r="BV86" i="12"/>
  <c r="BX86" i="12"/>
  <c r="BZ86" i="12"/>
  <c r="CB86" i="12"/>
  <c r="CD86" i="12"/>
  <c r="CF86" i="12"/>
  <c r="CH86" i="12"/>
  <c r="CJ86" i="12"/>
  <c r="CL86" i="12"/>
  <c r="CN86" i="12"/>
  <c r="CP86" i="12"/>
  <c r="CR86" i="12"/>
  <c r="CT86" i="12"/>
  <c r="CV86" i="12"/>
  <c r="CX86" i="12"/>
  <c r="CZ86" i="12"/>
  <c r="DB86" i="12"/>
  <c r="U86" i="12"/>
  <c r="Z86" i="12"/>
  <c r="AK86" i="12"/>
  <c r="AO86" i="12"/>
  <c r="AS86" i="12"/>
  <c r="AW86" i="12"/>
  <c r="BA86" i="12"/>
  <c r="BE86" i="12"/>
  <c r="BI86" i="12"/>
  <c r="BM86" i="12"/>
  <c r="BQ86" i="12"/>
  <c r="BU86" i="12"/>
  <c r="BY86" i="12"/>
  <c r="CC86" i="12"/>
  <c r="CG86" i="12"/>
  <c r="CK86" i="12"/>
  <c r="CO86" i="12"/>
  <c r="CS86" i="12"/>
  <c r="CW86" i="12"/>
  <c r="DA86" i="12"/>
  <c r="L86" i="12"/>
  <c r="W86" i="12"/>
  <c r="AB86" i="12"/>
  <c r="M86" i="12"/>
  <c r="R86" i="12"/>
  <c r="AC86" i="12"/>
  <c r="AH86" i="12"/>
  <c r="AM86" i="12"/>
  <c r="AQ86" i="12"/>
  <c r="AU86" i="12"/>
  <c r="AY86" i="12"/>
  <c r="BC86" i="12"/>
  <c r="BG86" i="12"/>
  <c r="BK86" i="12"/>
  <c r="BO86" i="12"/>
  <c r="BS86" i="12"/>
  <c r="BW86" i="12"/>
  <c r="CA86" i="12"/>
  <c r="CE86" i="12"/>
  <c r="CI86" i="12"/>
  <c r="CM86" i="12"/>
  <c r="CQ86" i="12"/>
  <c r="CU86" i="12"/>
  <c r="CY86" i="12"/>
  <c r="DC86" i="12"/>
  <c r="O86" i="12"/>
  <c r="AJ86" i="12"/>
  <c r="T86" i="12"/>
  <c r="AE86" i="12"/>
  <c r="L87" i="12"/>
  <c r="N87" i="12"/>
  <c r="P87" i="12"/>
  <c r="R87" i="12"/>
  <c r="T87" i="12"/>
  <c r="V87" i="12"/>
  <c r="X87" i="12"/>
  <c r="Z87" i="12"/>
  <c r="AB87" i="12"/>
  <c r="AD87" i="12"/>
  <c r="AF87" i="12"/>
  <c r="AH87" i="12"/>
  <c r="AJ87" i="12"/>
  <c r="AL87" i="12"/>
  <c r="AN87" i="12"/>
  <c r="AP87" i="12"/>
  <c r="AR87" i="12"/>
  <c r="AT87" i="12"/>
  <c r="AV87" i="12"/>
  <c r="AX87" i="12"/>
  <c r="AZ87" i="12"/>
  <c r="BB87" i="12"/>
  <c r="BD87" i="12"/>
  <c r="BF87" i="12"/>
  <c r="BH87" i="12"/>
  <c r="BJ87" i="12"/>
  <c r="BL87" i="12"/>
  <c r="BN87" i="12"/>
  <c r="BP87" i="12"/>
  <c r="BR87" i="12"/>
  <c r="BT87" i="12"/>
  <c r="BV87" i="12"/>
  <c r="BX87" i="12"/>
  <c r="BZ87" i="12"/>
  <c r="CB87" i="12"/>
  <c r="CD87" i="12"/>
  <c r="CF87" i="12"/>
  <c r="CH87" i="12"/>
  <c r="CJ87" i="12"/>
  <c r="CL87" i="12"/>
  <c r="CN87" i="12"/>
  <c r="CP87" i="12"/>
  <c r="CR87" i="12"/>
  <c r="CT87" i="12"/>
  <c r="CV87" i="12"/>
  <c r="CX87" i="12"/>
  <c r="CZ87" i="12"/>
  <c r="DB87" i="12"/>
  <c r="M87" i="12"/>
  <c r="Q87" i="12"/>
  <c r="U87" i="12"/>
  <c r="Y87" i="12"/>
  <c r="AC87" i="12"/>
  <c r="AG87" i="12"/>
  <c r="AK87" i="12"/>
  <c r="AO87" i="12"/>
  <c r="AS87" i="12"/>
  <c r="AW87" i="12"/>
  <c r="BA87" i="12"/>
  <c r="BE87" i="12"/>
  <c r="BI87" i="12"/>
  <c r="BM87" i="12"/>
  <c r="BQ87" i="12"/>
  <c r="BU87" i="12"/>
  <c r="BY87" i="12"/>
  <c r="CC87" i="12"/>
  <c r="CG87" i="12"/>
  <c r="CK87" i="12"/>
  <c r="CO87" i="12"/>
  <c r="CS87" i="12"/>
  <c r="CW87" i="12"/>
  <c r="DA87" i="12"/>
  <c r="O87" i="12"/>
  <c r="S87" i="12"/>
  <c r="W87" i="12"/>
  <c r="AA87" i="12"/>
  <c r="AE87" i="12"/>
  <c r="AI87" i="12"/>
  <c r="AM87" i="12"/>
  <c r="AQ87" i="12"/>
  <c r="AU87" i="12"/>
  <c r="AY87" i="12"/>
  <c r="BC87" i="12"/>
  <c r="BG87" i="12"/>
  <c r="BK87" i="12"/>
  <c r="BO87" i="12"/>
  <c r="BS87" i="12"/>
  <c r="BW87" i="12"/>
  <c r="CA87" i="12"/>
  <c r="CE87" i="12"/>
  <c r="CI87" i="12"/>
  <c r="CM87" i="12"/>
  <c r="CQ87" i="12"/>
  <c r="CU87" i="12"/>
  <c r="CY87" i="12"/>
  <c r="DC87" i="12"/>
  <c r="L88" i="12"/>
  <c r="N88" i="12"/>
  <c r="P88" i="12"/>
  <c r="R88" i="12"/>
  <c r="T88" i="12"/>
  <c r="V88" i="12"/>
  <c r="X88" i="12"/>
  <c r="Z88" i="12"/>
  <c r="AB88" i="12"/>
  <c r="AD88" i="12"/>
  <c r="AF88" i="12"/>
  <c r="AH88" i="12"/>
  <c r="AJ88" i="12"/>
  <c r="AL88" i="12"/>
  <c r="AN88" i="12"/>
  <c r="AP88" i="12"/>
  <c r="AR88" i="12"/>
  <c r="AT88" i="12"/>
  <c r="AV88" i="12"/>
  <c r="AX88" i="12"/>
  <c r="AZ88" i="12"/>
  <c r="BB88" i="12"/>
  <c r="BD88" i="12"/>
  <c r="BF88" i="12"/>
  <c r="BH88" i="12"/>
  <c r="BJ88" i="12"/>
  <c r="BL88" i="12"/>
  <c r="BN88" i="12"/>
  <c r="BP88" i="12"/>
  <c r="BR88" i="12"/>
  <c r="BT88" i="12"/>
  <c r="BV88" i="12"/>
  <c r="BX88" i="12"/>
  <c r="BZ88" i="12"/>
  <c r="CB88" i="12"/>
  <c r="CD88" i="12"/>
  <c r="CF88" i="12"/>
  <c r="CH88" i="12"/>
  <c r="CJ88" i="12"/>
  <c r="CL88" i="12"/>
  <c r="CN88" i="12"/>
  <c r="CP88" i="12"/>
  <c r="CR88" i="12"/>
  <c r="CT88" i="12"/>
  <c r="CV88" i="12"/>
  <c r="CX88" i="12"/>
  <c r="CZ88" i="12"/>
  <c r="DB88" i="12"/>
  <c r="M88" i="12"/>
  <c r="Q88" i="12"/>
  <c r="U88" i="12"/>
  <c r="Y88" i="12"/>
  <c r="AC88" i="12"/>
  <c r="AG88" i="12"/>
  <c r="AK88" i="12"/>
  <c r="AO88" i="12"/>
  <c r="AS88" i="12"/>
  <c r="AW88" i="12"/>
  <c r="BA88" i="12"/>
  <c r="BE88" i="12"/>
  <c r="BI88" i="12"/>
  <c r="BM88" i="12"/>
  <c r="BQ88" i="12"/>
  <c r="BU88" i="12"/>
  <c r="BY88" i="12"/>
  <c r="CC88" i="12"/>
  <c r="CG88" i="12"/>
  <c r="CK88" i="12"/>
  <c r="CO88" i="12"/>
  <c r="CS88" i="12"/>
  <c r="CW88" i="12"/>
  <c r="DA88" i="12"/>
  <c r="O88" i="12"/>
  <c r="S88" i="12"/>
  <c r="W88" i="12"/>
  <c r="AA88" i="12"/>
  <c r="AE88" i="12"/>
  <c r="AI88" i="12"/>
  <c r="AM88" i="12"/>
  <c r="AQ88" i="12"/>
  <c r="AU88" i="12"/>
  <c r="AY88" i="12"/>
  <c r="BC88" i="12"/>
  <c r="BG88" i="12"/>
  <c r="BK88" i="12"/>
  <c r="BO88" i="12"/>
  <c r="BS88" i="12"/>
  <c r="BW88" i="12"/>
  <c r="CA88" i="12"/>
  <c r="CE88" i="12"/>
  <c r="CI88" i="12"/>
  <c r="CM88" i="12"/>
  <c r="CQ88" i="12"/>
  <c r="CU88" i="12"/>
  <c r="CY88" i="12"/>
  <c r="DC88" i="12"/>
  <c r="L89" i="12"/>
  <c r="N89" i="12"/>
  <c r="P89" i="12"/>
  <c r="R89" i="12"/>
  <c r="T89" i="12"/>
  <c r="V89" i="12"/>
  <c r="X89" i="12"/>
  <c r="Z89" i="12"/>
  <c r="AB89" i="12"/>
  <c r="AD89" i="12"/>
  <c r="AF89" i="12"/>
  <c r="AH89" i="12"/>
  <c r="AJ89" i="12"/>
  <c r="AL89" i="12"/>
  <c r="AN89" i="12"/>
  <c r="AP89" i="12"/>
  <c r="AR89" i="12"/>
  <c r="AT89" i="12"/>
  <c r="AV89" i="12"/>
  <c r="AX89" i="12"/>
  <c r="AZ89" i="12"/>
  <c r="BB89" i="12"/>
  <c r="BD89" i="12"/>
  <c r="BF89" i="12"/>
  <c r="BH89" i="12"/>
  <c r="BJ89" i="12"/>
  <c r="BL89" i="12"/>
  <c r="BN89" i="12"/>
  <c r="BP89" i="12"/>
  <c r="BR89" i="12"/>
  <c r="BT89" i="12"/>
  <c r="BV89" i="12"/>
  <c r="BX89" i="12"/>
  <c r="BZ89" i="12"/>
  <c r="CB89" i="12"/>
  <c r="CD89" i="12"/>
  <c r="CF89" i="12"/>
  <c r="CH89" i="12"/>
  <c r="CJ89" i="12"/>
  <c r="CL89" i="12"/>
  <c r="CN89" i="12"/>
  <c r="CP89" i="12"/>
  <c r="CR89" i="12"/>
  <c r="CT89" i="12"/>
  <c r="CV89" i="12"/>
  <c r="CX89" i="12"/>
  <c r="CZ89" i="12"/>
  <c r="DB89" i="12"/>
  <c r="M89" i="12"/>
  <c r="Q89" i="12"/>
  <c r="U89" i="12"/>
  <c r="Y89" i="12"/>
  <c r="AC89" i="12"/>
  <c r="AG89" i="12"/>
  <c r="AK89" i="12"/>
  <c r="AO89" i="12"/>
  <c r="AS89" i="12"/>
  <c r="AW89" i="12"/>
  <c r="BA89" i="12"/>
  <c r="BE89" i="12"/>
  <c r="BI89" i="12"/>
  <c r="BM89" i="12"/>
  <c r="BQ89" i="12"/>
  <c r="BU89" i="12"/>
  <c r="BY89" i="12"/>
  <c r="CC89" i="12"/>
  <c r="CG89" i="12"/>
  <c r="CK89" i="12"/>
  <c r="CO89" i="12"/>
  <c r="CS89" i="12"/>
  <c r="CW89" i="12"/>
  <c r="DA89" i="12"/>
  <c r="O89" i="12"/>
  <c r="S89" i="12"/>
  <c r="W89" i="12"/>
  <c r="AA89" i="12"/>
  <c r="AE89" i="12"/>
  <c r="AI89" i="12"/>
  <c r="AM89" i="12"/>
  <c r="AQ89" i="12"/>
  <c r="AU89" i="12"/>
  <c r="AY89" i="12"/>
  <c r="BC89" i="12"/>
  <c r="BG89" i="12"/>
  <c r="BK89" i="12"/>
  <c r="BO89" i="12"/>
  <c r="BS89" i="12"/>
  <c r="BW89" i="12"/>
  <c r="CA89" i="12"/>
  <c r="CE89" i="12"/>
  <c r="CI89" i="12"/>
  <c r="CM89" i="12"/>
  <c r="CQ89" i="12"/>
  <c r="CU89" i="12"/>
  <c r="CY89" i="12"/>
  <c r="DC89" i="12"/>
  <c r="L90" i="12"/>
  <c r="N90" i="12"/>
  <c r="P90" i="12"/>
  <c r="R90" i="12"/>
  <c r="T90" i="12"/>
  <c r="V90" i="12"/>
  <c r="X90" i="12"/>
  <c r="Z90" i="12"/>
  <c r="AB90" i="12"/>
  <c r="AD90" i="12"/>
  <c r="AF90" i="12"/>
  <c r="AH90" i="12"/>
  <c r="AJ90" i="12"/>
  <c r="AL90" i="12"/>
  <c r="AN90" i="12"/>
  <c r="AP90" i="12"/>
  <c r="AR90" i="12"/>
  <c r="AT90" i="12"/>
  <c r="AV90" i="12"/>
  <c r="AX90" i="12"/>
  <c r="AZ90" i="12"/>
  <c r="BB90" i="12"/>
  <c r="BD90" i="12"/>
  <c r="BF90" i="12"/>
  <c r="BH90" i="12"/>
  <c r="BJ90" i="12"/>
  <c r="BL90" i="12"/>
  <c r="BN90" i="12"/>
  <c r="BP90" i="12"/>
  <c r="BR90" i="12"/>
  <c r="BT90" i="12"/>
  <c r="BV90" i="12"/>
  <c r="BX90" i="12"/>
  <c r="BZ90" i="12"/>
  <c r="CB90" i="12"/>
  <c r="CD90" i="12"/>
  <c r="CF90" i="12"/>
  <c r="CH90" i="12"/>
  <c r="CJ90" i="12"/>
  <c r="CL90" i="12"/>
  <c r="CN90" i="12"/>
  <c r="CP90" i="12"/>
  <c r="CR90" i="12"/>
  <c r="CT90" i="12"/>
  <c r="CV90" i="12"/>
  <c r="CX90" i="12"/>
  <c r="CZ90" i="12"/>
  <c r="DB90" i="12"/>
  <c r="M90" i="12"/>
  <c r="Q90" i="12"/>
  <c r="U90" i="12"/>
  <c r="Y90" i="12"/>
  <c r="AC90" i="12"/>
  <c r="AG90" i="12"/>
  <c r="AK90" i="12"/>
  <c r="AO90" i="12"/>
  <c r="AS90" i="12"/>
  <c r="AW90" i="12"/>
  <c r="BA90" i="12"/>
  <c r="BE90" i="12"/>
  <c r="BI90" i="12"/>
  <c r="BM90" i="12"/>
  <c r="BQ90" i="12"/>
  <c r="BU90" i="12"/>
  <c r="BY90" i="12"/>
  <c r="CC90" i="12"/>
  <c r="CG90" i="12"/>
  <c r="CK90" i="12"/>
  <c r="CO90" i="12"/>
  <c r="CS90" i="12"/>
  <c r="CW90" i="12"/>
  <c r="DA90" i="12"/>
  <c r="O90" i="12"/>
  <c r="S90" i="12"/>
  <c r="W90" i="12"/>
  <c r="AA90" i="12"/>
  <c r="AE90" i="12"/>
  <c r="AI90" i="12"/>
  <c r="AM90" i="12"/>
  <c r="AQ90" i="12"/>
  <c r="AU90" i="12"/>
  <c r="AY90" i="12"/>
  <c r="BC90" i="12"/>
  <c r="BG90" i="12"/>
  <c r="BK90" i="12"/>
  <c r="BO90" i="12"/>
  <c r="BS90" i="12"/>
  <c r="BW90" i="12"/>
  <c r="CA90" i="12"/>
  <c r="CE90" i="12"/>
  <c r="CI90" i="12"/>
  <c r="CM90" i="12"/>
  <c r="CQ90" i="12"/>
  <c r="CU90" i="12"/>
  <c r="CY90" i="12"/>
  <c r="DC90" i="12"/>
  <c r="L91" i="12"/>
  <c r="N91" i="12"/>
  <c r="P91" i="12"/>
  <c r="R91" i="12"/>
  <c r="T91" i="12"/>
  <c r="V91" i="12"/>
  <c r="X91" i="12"/>
  <c r="Z91" i="12"/>
  <c r="AB91" i="12"/>
  <c r="AD91" i="12"/>
  <c r="AF91" i="12"/>
  <c r="AH91" i="12"/>
  <c r="AJ91" i="12"/>
  <c r="AL91" i="12"/>
  <c r="AN91" i="12"/>
  <c r="AP91" i="12"/>
  <c r="AR91" i="12"/>
  <c r="AT91" i="12"/>
  <c r="AV91" i="12"/>
  <c r="AX91" i="12"/>
  <c r="AZ91" i="12"/>
  <c r="BB91" i="12"/>
  <c r="BD91" i="12"/>
  <c r="BF91" i="12"/>
  <c r="BH91" i="12"/>
  <c r="BJ91" i="12"/>
  <c r="BL91" i="12"/>
  <c r="BN91" i="12"/>
  <c r="BP91" i="12"/>
  <c r="BR91" i="12"/>
  <c r="BT91" i="12"/>
  <c r="BV91" i="12"/>
  <c r="BX91" i="12"/>
  <c r="BZ91" i="12"/>
  <c r="CB91" i="12"/>
  <c r="CD91" i="12"/>
  <c r="CF91" i="12"/>
  <c r="CH91" i="12"/>
  <c r="CJ91" i="12"/>
  <c r="CL91" i="12"/>
  <c r="CN91" i="12"/>
  <c r="CP91" i="12"/>
  <c r="CR91" i="12"/>
  <c r="CT91" i="12"/>
  <c r="CV91" i="12"/>
  <c r="CX91" i="12"/>
  <c r="CZ91" i="12"/>
  <c r="DB91" i="12"/>
  <c r="M91" i="12"/>
  <c r="Q91" i="12"/>
  <c r="U91" i="12"/>
  <c r="Y91" i="12"/>
  <c r="AC91" i="12"/>
  <c r="AG91" i="12"/>
  <c r="AK91" i="12"/>
  <c r="AO91" i="12"/>
  <c r="AS91" i="12"/>
  <c r="AW91" i="12"/>
  <c r="BA91" i="12"/>
  <c r="BE91" i="12"/>
  <c r="BI91" i="12"/>
  <c r="BM91" i="12"/>
  <c r="BQ91" i="12"/>
  <c r="BU91" i="12"/>
  <c r="BY91" i="12"/>
  <c r="CC91" i="12"/>
  <c r="CG91" i="12"/>
  <c r="CK91" i="12"/>
  <c r="CO91" i="12"/>
  <c r="CS91" i="12"/>
  <c r="CW91" i="12"/>
  <c r="DA91" i="12"/>
  <c r="O91" i="12"/>
  <c r="S91" i="12"/>
  <c r="W91" i="12"/>
  <c r="AA91" i="12"/>
  <c r="AE91" i="12"/>
  <c r="AI91" i="12"/>
  <c r="AM91" i="12"/>
  <c r="AQ91" i="12"/>
  <c r="AU91" i="12"/>
  <c r="AY91" i="12"/>
  <c r="BC91" i="12"/>
  <c r="BG91" i="12"/>
  <c r="BK91" i="12"/>
  <c r="BO91" i="12"/>
  <c r="BS91" i="12"/>
  <c r="BW91" i="12"/>
  <c r="CA91" i="12"/>
  <c r="CE91" i="12"/>
  <c r="CI91" i="12"/>
  <c r="CM91" i="12"/>
  <c r="CQ91" i="12"/>
  <c r="CU91" i="12"/>
  <c r="CY91" i="12"/>
  <c r="DC91" i="12"/>
  <c r="L92" i="12"/>
  <c r="N92" i="12"/>
  <c r="P92" i="12"/>
  <c r="R92" i="12"/>
  <c r="T92" i="12"/>
  <c r="V92" i="12"/>
  <c r="X92" i="12"/>
  <c r="Z92" i="12"/>
  <c r="AB92" i="12"/>
  <c r="AD92" i="12"/>
  <c r="AF92" i="12"/>
  <c r="AH92" i="12"/>
  <c r="AJ92" i="12"/>
  <c r="AL92" i="12"/>
  <c r="AN92" i="12"/>
  <c r="AP92" i="12"/>
  <c r="AR92" i="12"/>
  <c r="AT92" i="12"/>
  <c r="AV92" i="12"/>
  <c r="AX92" i="12"/>
  <c r="AZ92" i="12"/>
  <c r="BB92" i="12"/>
  <c r="BD92" i="12"/>
  <c r="BF92" i="12"/>
  <c r="BH92" i="12"/>
  <c r="BJ92" i="12"/>
  <c r="BL92" i="12"/>
  <c r="BN92" i="12"/>
  <c r="BP92" i="12"/>
  <c r="BR92" i="12"/>
  <c r="BT92" i="12"/>
  <c r="BV92" i="12"/>
  <c r="BX92" i="12"/>
  <c r="BZ92" i="12"/>
  <c r="CB92" i="12"/>
  <c r="CD92" i="12"/>
  <c r="CF92" i="12"/>
  <c r="CH92" i="12"/>
  <c r="CJ92" i="12"/>
  <c r="CL92" i="12"/>
  <c r="CN92" i="12"/>
  <c r="CP92" i="12"/>
  <c r="CR92" i="12"/>
  <c r="CT92" i="12"/>
  <c r="CV92" i="12"/>
  <c r="CX92" i="12"/>
  <c r="CZ92" i="12"/>
  <c r="DB92" i="12"/>
  <c r="M92" i="12"/>
  <c r="Q92" i="12"/>
  <c r="U92" i="12"/>
  <c r="Y92" i="12"/>
  <c r="AC92" i="12"/>
  <c r="AG92" i="12"/>
  <c r="AK92" i="12"/>
  <c r="AO92" i="12"/>
  <c r="AS92" i="12"/>
  <c r="AW92" i="12"/>
  <c r="BA92" i="12"/>
  <c r="BE92" i="12"/>
  <c r="BI92" i="12"/>
  <c r="BM92" i="12"/>
  <c r="BQ92" i="12"/>
  <c r="BU92" i="12"/>
  <c r="BY92" i="12"/>
  <c r="CC92" i="12"/>
  <c r="CG92" i="12"/>
  <c r="CK92" i="12"/>
  <c r="CO92" i="12"/>
  <c r="CS92" i="12"/>
  <c r="CW92" i="12"/>
  <c r="DA92" i="12"/>
  <c r="O92" i="12"/>
  <c r="S92" i="12"/>
  <c r="W92" i="12"/>
  <c r="AA92" i="12"/>
  <c r="AE92" i="12"/>
  <c r="AI92" i="12"/>
  <c r="AM92" i="12"/>
  <c r="AQ92" i="12"/>
  <c r="AU92" i="12"/>
  <c r="AY92" i="12"/>
  <c r="BC92" i="12"/>
  <c r="BG92" i="12"/>
  <c r="BK92" i="12"/>
  <c r="BO92" i="12"/>
  <c r="BS92" i="12"/>
  <c r="BW92" i="12"/>
  <c r="CA92" i="12"/>
  <c r="CE92" i="12"/>
  <c r="CI92" i="12"/>
  <c r="CM92" i="12"/>
  <c r="CQ92" i="12"/>
  <c r="CU92" i="12"/>
  <c r="CY92" i="12"/>
  <c r="DC92" i="12"/>
  <c r="L93" i="12"/>
  <c r="N93" i="12"/>
  <c r="P93" i="12"/>
  <c r="R93" i="12"/>
  <c r="T93" i="12"/>
  <c r="V93" i="12"/>
  <c r="X93" i="12"/>
  <c r="Z93" i="12"/>
  <c r="AB93" i="12"/>
  <c r="AD93" i="12"/>
  <c r="AF93" i="12"/>
  <c r="AH93" i="12"/>
  <c r="AJ93" i="12"/>
  <c r="AL93" i="12"/>
  <c r="AN93" i="12"/>
  <c r="AP93" i="12"/>
  <c r="AR93" i="12"/>
  <c r="AT93" i="12"/>
  <c r="AV93" i="12"/>
  <c r="AX93" i="12"/>
  <c r="AZ93" i="12"/>
  <c r="BB93" i="12"/>
  <c r="BD93" i="12"/>
  <c r="BF93" i="12"/>
  <c r="BH93" i="12"/>
  <c r="BJ93" i="12"/>
  <c r="BL93" i="12"/>
  <c r="BN93" i="12"/>
  <c r="BP93" i="12"/>
  <c r="BR93" i="12"/>
  <c r="BT93" i="12"/>
  <c r="BV93" i="12"/>
  <c r="BX93" i="12"/>
  <c r="BZ93" i="12"/>
  <c r="CB93" i="12"/>
  <c r="CD93" i="12"/>
  <c r="CF93" i="12"/>
  <c r="CH93" i="12"/>
  <c r="CJ93" i="12"/>
  <c r="CL93" i="12"/>
  <c r="CN93" i="12"/>
  <c r="CP93" i="12"/>
  <c r="CR93" i="12"/>
  <c r="CT93" i="12"/>
  <c r="CV93" i="12"/>
  <c r="CX93" i="12"/>
  <c r="CZ93" i="12"/>
  <c r="DB93" i="12"/>
  <c r="M93" i="12"/>
  <c r="Q93" i="12"/>
  <c r="U93" i="12"/>
  <c r="Y93" i="12"/>
  <c r="AC93" i="12"/>
  <c r="AG93" i="12"/>
  <c r="AK93" i="12"/>
  <c r="AO93" i="12"/>
  <c r="AS93" i="12"/>
  <c r="AW93" i="12"/>
  <c r="BA93" i="12"/>
  <c r="BE93" i="12"/>
  <c r="BI93" i="12"/>
  <c r="BM93" i="12"/>
  <c r="BQ93" i="12"/>
  <c r="BU93" i="12"/>
  <c r="BY93" i="12"/>
  <c r="CC93" i="12"/>
  <c r="CG93" i="12"/>
  <c r="CK93" i="12"/>
  <c r="CO93" i="12"/>
  <c r="CS93" i="12"/>
  <c r="CW93" i="12"/>
  <c r="DA93" i="12"/>
  <c r="O93" i="12"/>
  <c r="S93" i="12"/>
  <c r="W93" i="12"/>
  <c r="AA93" i="12"/>
  <c r="AE93" i="12"/>
  <c r="AI93" i="12"/>
  <c r="AM93" i="12"/>
  <c r="AQ93" i="12"/>
  <c r="AU93" i="12"/>
  <c r="AY93" i="12"/>
  <c r="BC93" i="12"/>
  <c r="BG93" i="12"/>
  <c r="BK93" i="12"/>
  <c r="BO93" i="12"/>
  <c r="BS93" i="12"/>
  <c r="BW93" i="12"/>
  <c r="CA93" i="12"/>
  <c r="CE93" i="12"/>
  <c r="CI93" i="12"/>
  <c r="CM93" i="12"/>
  <c r="CQ93" i="12"/>
  <c r="CU93" i="12"/>
  <c r="CY93" i="12"/>
  <c r="DC93" i="12"/>
  <c r="L94" i="12"/>
  <c r="N94" i="12"/>
  <c r="P94" i="12"/>
  <c r="R94" i="12"/>
  <c r="T94" i="12"/>
  <c r="V94" i="12"/>
  <c r="X94" i="12"/>
  <c r="Z94" i="12"/>
  <c r="AB94" i="12"/>
  <c r="AD94" i="12"/>
  <c r="AF94" i="12"/>
  <c r="AH94" i="12"/>
  <c r="AJ94" i="12"/>
  <c r="AL94" i="12"/>
  <c r="AN94" i="12"/>
  <c r="AP94" i="12"/>
  <c r="AR94" i="12"/>
  <c r="AT94" i="12"/>
  <c r="AV94" i="12"/>
  <c r="AX94" i="12"/>
  <c r="AZ94" i="12"/>
  <c r="BB94" i="12"/>
  <c r="BD94" i="12"/>
  <c r="BF94" i="12"/>
  <c r="BH94" i="12"/>
  <c r="BJ94" i="12"/>
  <c r="BL94" i="12"/>
  <c r="BN94" i="12"/>
  <c r="BP94" i="12"/>
  <c r="BR94" i="12"/>
  <c r="BT94" i="12"/>
  <c r="BV94" i="12"/>
  <c r="BX94" i="12"/>
  <c r="BZ94" i="12"/>
  <c r="CB94" i="12"/>
  <c r="CD94" i="12"/>
  <c r="CF94" i="12"/>
  <c r="CH94" i="12"/>
  <c r="CJ94" i="12"/>
  <c r="CL94" i="12"/>
  <c r="CN94" i="12"/>
  <c r="CP94" i="12"/>
  <c r="CR94" i="12"/>
  <c r="CT94" i="12"/>
  <c r="CV94" i="12"/>
  <c r="CX94" i="12"/>
  <c r="CZ94" i="12"/>
  <c r="DB94" i="12"/>
  <c r="M94" i="12"/>
  <c r="Q94" i="12"/>
  <c r="U94" i="12"/>
  <c r="Y94" i="12"/>
  <c r="AC94" i="12"/>
  <c r="AG94" i="12"/>
  <c r="AK94" i="12"/>
  <c r="AO94" i="12"/>
  <c r="AS94" i="12"/>
  <c r="AW94" i="12"/>
  <c r="BA94" i="12"/>
  <c r="BE94" i="12"/>
  <c r="BI94" i="12"/>
  <c r="BM94" i="12"/>
  <c r="BQ94" i="12"/>
  <c r="BU94" i="12"/>
  <c r="BY94" i="12"/>
  <c r="CC94" i="12"/>
  <c r="CG94" i="12"/>
  <c r="CK94" i="12"/>
  <c r="CO94" i="12"/>
  <c r="CS94" i="12"/>
  <c r="CW94" i="12"/>
  <c r="DA94" i="12"/>
  <c r="O94" i="12"/>
  <c r="S94" i="12"/>
  <c r="W94" i="12"/>
  <c r="AA94" i="12"/>
  <c r="AE94" i="12"/>
  <c r="AI94" i="12"/>
  <c r="AM94" i="12"/>
  <c r="AQ94" i="12"/>
  <c r="AU94" i="12"/>
  <c r="AY94" i="12"/>
  <c r="BC94" i="12"/>
  <c r="BG94" i="12"/>
  <c r="BK94" i="12"/>
  <c r="BO94" i="12"/>
  <c r="BS94" i="12"/>
  <c r="BW94" i="12"/>
  <c r="CA94" i="12"/>
  <c r="CE94" i="12"/>
  <c r="CI94" i="12"/>
  <c r="CM94" i="12"/>
  <c r="CQ94" i="12"/>
  <c r="CU94" i="12"/>
  <c r="CY94" i="12"/>
  <c r="DC94" i="12"/>
  <c r="L95" i="12"/>
  <c r="N95" i="12"/>
  <c r="P95" i="12"/>
  <c r="M95" i="12"/>
  <c r="Q95" i="12"/>
  <c r="T95" i="12"/>
  <c r="Y95" i="12"/>
  <c r="AB95" i="12"/>
  <c r="AG95" i="12"/>
  <c r="AJ95" i="12"/>
  <c r="AO95" i="12"/>
  <c r="AR95" i="12"/>
  <c r="AW95" i="12"/>
  <c r="AZ95" i="12"/>
  <c r="BE95" i="12"/>
  <c r="BH95" i="12"/>
  <c r="BM95" i="12"/>
  <c r="BP95" i="12"/>
  <c r="BU95" i="12"/>
  <c r="BX95" i="12"/>
  <c r="CC95" i="12"/>
  <c r="CE95" i="12"/>
  <c r="CG95" i="12"/>
  <c r="CI95" i="12"/>
  <c r="CK95" i="12"/>
  <c r="CM95" i="12"/>
  <c r="CO95" i="12"/>
  <c r="CQ95" i="12"/>
  <c r="CS95" i="12"/>
  <c r="CU95" i="12"/>
  <c r="CW95" i="12"/>
  <c r="CY95" i="12"/>
  <c r="DA95" i="12"/>
  <c r="DC95" i="12"/>
  <c r="R95" i="12"/>
  <c r="W95" i="12"/>
  <c r="Z95" i="12"/>
  <c r="AE95" i="12"/>
  <c r="AH95" i="12"/>
  <c r="AM95" i="12"/>
  <c r="AP95" i="12"/>
  <c r="AU95" i="12"/>
  <c r="AX95" i="12"/>
  <c r="BC95" i="12"/>
  <c r="BF95" i="12"/>
  <c r="BK95" i="12"/>
  <c r="BN95" i="12"/>
  <c r="BS95" i="12"/>
  <c r="BV95" i="12"/>
  <c r="CA95" i="12"/>
  <c r="O95" i="12"/>
  <c r="U95" i="12"/>
  <c r="X95" i="12"/>
  <c r="AC95" i="12"/>
  <c r="AF95" i="12"/>
  <c r="AK95" i="12"/>
  <c r="AN95" i="12"/>
  <c r="AS95" i="12"/>
  <c r="AV95" i="12"/>
  <c r="BA95" i="12"/>
  <c r="BD95" i="12"/>
  <c r="BI95" i="12"/>
  <c r="BL95" i="12"/>
  <c r="BQ95" i="12"/>
  <c r="BT95" i="12"/>
  <c r="BY95" i="12"/>
  <c r="CB95" i="12"/>
  <c r="CD95" i="12"/>
  <c r="CF95" i="12"/>
  <c r="CH95" i="12"/>
  <c r="CJ95" i="12"/>
  <c r="CL95" i="12"/>
  <c r="CN95" i="12"/>
  <c r="CP95" i="12"/>
  <c r="CR95" i="12"/>
  <c r="CT95" i="12"/>
  <c r="CV95" i="12"/>
  <c r="CX95" i="12"/>
  <c r="CZ95" i="12"/>
  <c r="DB95" i="12"/>
  <c r="S95" i="12"/>
  <c r="AD95" i="12"/>
  <c r="AY95" i="12"/>
  <c r="BJ95" i="12"/>
  <c r="V95" i="12"/>
  <c r="AQ95" i="12"/>
  <c r="BB95" i="12"/>
  <c r="BW95" i="12"/>
  <c r="AI95" i="12"/>
  <c r="AT95" i="12"/>
  <c r="BO95" i="12"/>
  <c r="BZ95" i="12"/>
  <c r="AL95" i="12"/>
  <c r="BG95" i="12"/>
  <c r="AA95" i="12"/>
  <c r="BR95" i="12"/>
  <c r="M96" i="12"/>
  <c r="O96" i="12"/>
  <c r="Q96" i="12"/>
  <c r="S96" i="12"/>
  <c r="U96" i="12"/>
  <c r="W96" i="12"/>
  <c r="Y96" i="12"/>
  <c r="AA96" i="12"/>
  <c r="AC96" i="12"/>
  <c r="AE96" i="12"/>
  <c r="AG96" i="12"/>
  <c r="AI96" i="12"/>
  <c r="AK96" i="12"/>
  <c r="AM96" i="12"/>
  <c r="AO96" i="12"/>
  <c r="AQ96" i="12"/>
  <c r="AS96" i="12"/>
  <c r="AU96" i="12"/>
  <c r="AW96" i="12"/>
  <c r="AY96" i="12"/>
  <c r="BA96" i="12"/>
  <c r="BC96" i="12"/>
  <c r="BE96" i="12"/>
  <c r="BG96" i="12"/>
  <c r="BI96" i="12"/>
  <c r="BK96" i="12"/>
  <c r="BM96" i="12"/>
  <c r="BO96" i="12"/>
  <c r="BQ96" i="12"/>
  <c r="BS96" i="12"/>
  <c r="BU96" i="12"/>
  <c r="BW96" i="12"/>
  <c r="BY96" i="12"/>
  <c r="CA96" i="12"/>
  <c r="CC96" i="12"/>
  <c r="CE96" i="12"/>
  <c r="CG96" i="12"/>
  <c r="CI96" i="12"/>
  <c r="CK96" i="12"/>
  <c r="CM96" i="12"/>
  <c r="CO96" i="12"/>
  <c r="CQ96" i="12"/>
  <c r="CS96" i="12"/>
  <c r="CU96" i="12"/>
  <c r="CW96" i="12"/>
  <c r="CY96" i="12"/>
  <c r="DA96" i="12"/>
  <c r="DC96" i="12"/>
  <c r="L96" i="12"/>
  <c r="N96" i="12"/>
  <c r="P96" i="12"/>
  <c r="R96" i="12"/>
  <c r="T96" i="12"/>
  <c r="V96" i="12"/>
  <c r="X96" i="12"/>
  <c r="Z96" i="12"/>
  <c r="AB96" i="12"/>
  <c r="AD96" i="12"/>
  <c r="AF96" i="12"/>
  <c r="AH96" i="12"/>
  <c r="AJ96" i="12"/>
  <c r="AL96" i="12"/>
  <c r="AN96" i="12"/>
  <c r="AP96" i="12"/>
  <c r="AR96" i="12"/>
  <c r="AT96" i="12"/>
  <c r="AV96" i="12"/>
  <c r="AX96" i="12"/>
  <c r="AZ96" i="12"/>
  <c r="BB96" i="12"/>
  <c r="BD96" i="12"/>
  <c r="BF96" i="12"/>
  <c r="BH96" i="12"/>
  <c r="BJ96" i="12"/>
  <c r="BL96" i="12"/>
  <c r="BN96" i="12"/>
  <c r="BP96" i="12"/>
  <c r="BR96" i="12"/>
  <c r="BT96" i="12"/>
  <c r="BV96" i="12"/>
  <c r="BX96" i="12"/>
  <c r="BZ96" i="12"/>
  <c r="CB96" i="12"/>
  <c r="CD96" i="12"/>
  <c r="CF96" i="12"/>
  <c r="CH96" i="12"/>
  <c r="CJ96" i="12"/>
  <c r="CL96" i="12"/>
  <c r="CN96" i="12"/>
  <c r="CP96" i="12"/>
  <c r="CR96" i="12"/>
  <c r="CT96" i="12"/>
  <c r="CV96" i="12"/>
  <c r="CX96" i="12"/>
  <c r="CZ96" i="12"/>
  <c r="DB96" i="12"/>
  <c r="M97" i="12"/>
  <c r="O97" i="12"/>
  <c r="Q97" i="12"/>
  <c r="S97" i="12"/>
  <c r="U97" i="12"/>
  <c r="W97" i="12"/>
  <c r="Y97" i="12"/>
  <c r="AA97" i="12"/>
  <c r="AC97" i="12"/>
  <c r="AE97" i="12"/>
  <c r="AG97" i="12"/>
  <c r="AI97" i="12"/>
  <c r="AK97" i="12"/>
  <c r="AM97" i="12"/>
  <c r="AO97" i="12"/>
  <c r="AQ97" i="12"/>
  <c r="AS97" i="12"/>
  <c r="AU97" i="12"/>
  <c r="AW97" i="12"/>
  <c r="AY97" i="12"/>
  <c r="BA97" i="12"/>
  <c r="BC97" i="12"/>
  <c r="BE97" i="12"/>
  <c r="BG97" i="12"/>
  <c r="BI97" i="12"/>
  <c r="BK97" i="12"/>
  <c r="BM97" i="12"/>
  <c r="BO97" i="12"/>
  <c r="BQ97" i="12"/>
  <c r="BS97" i="12"/>
  <c r="BU97" i="12"/>
  <c r="BW97" i="12"/>
  <c r="BY97" i="12"/>
  <c r="CA97" i="12"/>
  <c r="CC97" i="12"/>
  <c r="CE97" i="12"/>
  <c r="CG97" i="12"/>
  <c r="CI97" i="12"/>
  <c r="CK97" i="12"/>
  <c r="CM97" i="12"/>
  <c r="CO97" i="12"/>
  <c r="CQ97" i="12"/>
  <c r="CS97" i="12"/>
  <c r="CU97" i="12"/>
  <c r="CW97" i="12"/>
  <c r="CY97" i="12"/>
  <c r="DA97" i="12"/>
  <c r="DC97" i="12"/>
  <c r="L97" i="12"/>
  <c r="N97" i="12"/>
  <c r="P97" i="12"/>
  <c r="R97" i="12"/>
  <c r="T97" i="12"/>
  <c r="V97" i="12"/>
  <c r="X97" i="12"/>
  <c r="Z97" i="12"/>
  <c r="AB97" i="12"/>
  <c r="AD97" i="12"/>
  <c r="AF97" i="12"/>
  <c r="AH97" i="12"/>
  <c r="AJ97" i="12"/>
  <c r="AL97" i="12"/>
  <c r="AN97" i="12"/>
  <c r="AP97" i="12"/>
  <c r="AR97" i="12"/>
  <c r="AT97" i="12"/>
  <c r="AV97" i="12"/>
  <c r="AX97" i="12"/>
  <c r="AZ97" i="12"/>
  <c r="BB97" i="12"/>
  <c r="BD97" i="12"/>
  <c r="BF97" i="12"/>
  <c r="BH97" i="12"/>
  <c r="BJ97" i="12"/>
  <c r="BL97" i="12"/>
  <c r="BN97" i="12"/>
  <c r="BP97" i="12"/>
  <c r="BR97" i="12"/>
  <c r="BT97" i="12"/>
  <c r="BV97" i="12"/>
  <c r="BX97" i="12"/>
  <c r="BZ97" i="12"/>
  <c r="CB97" i="12"/>
  <c r="CD97" i="12"/>
  <c r="CF97" i="12"/>
  <c r="CH97" i="12"/>
  <c r="CJ97" i="12"/>
  <c r="CL97" i="12"/>
  <c r="CN97" i="12"/>
  <c r="CP97" i="12"/>
  <c r="CR97" i="12"/>
  <c r="CT97" i="12"/>
  <c r="CV97" i="12"/>
  <c r="CX97" i="12"/>
  <c r="CZ97" i="12"/>
  <c r="DB97" i="12"/>
  <c r="M98" i="12"/>
  <c r="O98" i="12"/>
  <c r="Q98" i="12"/>
  <c r="S98" i="12"/>
  <c r="U98" i="12"/>
  <c r="W98" i="12"/>
  <c r="Y98" i="12"/>
  <c r="AA98" i="12"/>
  <c r="AC98" i="12"/>
  <c r="AE98" i="12"/>
  <c r="AG98" i="12"/>
  <c r="AI98" i="12"/>
  <c r="AK98" i="12"/>
  <c r="AM98" i="12"/>
  <c r="AO98" i="12"/>
  <c r="AQ98" i="12"/>
  <c r="AS98" i="12"/>
  <c r="AU98" i="12"/>
  <c r="AW98" i="12"/>
  <c r="AY98" i="12"/>
  <c r="BA98" i="12"/>
  <c r="BC98" i="12"/>
  <c r="BE98" i="12"/>
  <c r="BG98" i="12"/>
  <c r="BI98" i="12"/>
  <c r="BK98" i="12"/>
  <c r="BM98" i="12"/>
  <c r="BO98" i="12"/>
  <c r="BQ98" i="12"/>
  <c r="BS98" i="12"/>
  <c r="BU98" i="12"/>
  <c r="BW98" i="12"/>
  <c r="BY98" i="12"/>
  <c r="CA98" i="12"/>
  <c r="CC98" i="12"/>
  <c r="CE98" i="12"/>
  <c r="CG98" i="12"/>
  <c r="CI98" i="12"/>
  <c r="CK98" i="12"/>
  <c r="CM98" i="12"/>
  <c r="CO98" i="12"/>
  <c r="CQ98" i="12"/>
  <c r="CS98" i="12"/>
  <c r="CU98" i="12"/>
  <c r="CW98" i="12"/>
  <c r="CY98" i="12"/>
  <c r="DA98" i="12"/>
  <c r="DC98" i="12"/>
  <c r="L98" i="12"/>
  <c r="N98" i="12"/>
  <c r="P98" i="12"/>
  <c r="R98" i="12"/>
  <c r="T98" i="12"/>
  <c r="V98" i="12"/>
  <c r="X98" i="12"/>
  <c r="Z98" i="12"/>
  <c r="AB98" i="12"/>
  <c r="AD98" i="12"/>
  <c r="AF98" i="12"/>
  <c r="AH98" i="12"/>
  <c r="AJ98" i="12"/>
  <c r="AL98" i="12"/>
  <c r="AN98" i="12"/>
  <c r="AP98" i="12"/>
  <c r="AR98" i="12"/>
  <c r="AT98" i="12"/>
  <c r="AV98" i="12"/>
  <c r="AX98" i="12"/>
  <c r="AZ98" i="12"/>
  <c r="BB98" i="12"/>
  <c r="BD98" i="12"/>
  <c r="BF98" i="12"/>
  <c r="BH98" i="12"/>
  <c r="BJ98" i="12"/>
  <c r="BL98" i="12"/>
  <c r="BN98" i="12"/>
  <c r="BP98" i="12"/>
  <c r="BR98" i="12"/>
  <c r="BT98" i="12"/>
  <c r="BV98" i="12"/>
  <c r="BX98" i="12"/>
  <c r="BZ98" i="12"/>
  <c r="CB98" i="12"/>
  <c r="CD98" i="12"/>
  <c r="CF98" i="12"/>
  <c r="CH98" i="12"/>
  <c r="CJ98" i="12"/>
  <c r="CL98" i="12"/>
  <c r="CN98" i="12"/>
  <c r="CP98" i="12"/>
  <c r="CR98" i="12"/>
  <c r="CT98" i="12"/>
  <c r="CV98" i="12"/>
  <c r="CX98" i="12"/>
  <c r="CZ98" i="12"/>
  <c r="DB98" i="12"/>
  <c r="M99" i="12"/>
  <c r="O99" i="12"/>
  <c r="Q99" i="12"/>
  <c r="S99" i="12"/>
  <c r="U99" i="12"/>
  <c r="W99" i="12"/>
  <c r="Y99" i="12"/>
  <c r="AA99" i="12"/>
  <c r="AC99" i="12"/>
  <c r="AE99" i="12"/>
  <c r="AG99" i="12"/>
  <c r="AI99" i="12"/>
  <c r="AK99" i="12"/>
  <c r="AM99" i="12"/>
  <c r="AO99" i="12"/>
  <c r="AQ99" i="12"/>
  <c r="AS99" i="12"/>
  <c r="AU99" i="12"/>
  <c r="AW99" i="12"/>
  <c r="AY99" i="12"/>
  <c r="BA99" i="12"/>
  <c r="BC99" i="12"/>
  <c r="BE99" i="12"/>
  <c r="BG99" i="12"/>
  <c r="BI99" i="12"/>
  <c r="BK99" i="12"/>
  <c r="BM99" i="12"/>
  <c r="BO99" i="12"/>
  <c r="BQ99" i="12"/>
  <c r="BS99" i="12"/>
  <c r="BU99" i="12"/>
  <c r="BW99" i="12"/>
  <c r="BY99" i="12"/>
  <c r="CA99" i="12"/>
  <c r="CC99" i="12"/>
  <c r="CE99" i="12"/>
  <c r="CG99" i="12"/>
  <c r="CI99" i="12"/>
  <c r="CK99" i="12"/>
  <c r="CM99" i="12"/>
  <c r="CO99" i="12"/>
  <c r="CQ99" i="12"/>
  <c r="CS99" i="12"/>
  <c r="CU99" i="12"/>
  <c r="CW99" i="12"/>
  <c r="CY99" i="12"/>
  <c r="DA99" i="12"/>
  <c r="DC99" i="12"/>
  <c r="L99" i="12"/>
  <c r="N99" i="12"/>
  <c r="P99" i="12"/>
  <c r="R99" i="12"/>
  <c r="T99" i="12"/>
  <c r="V99" i="12"/>
  <c r="X99" i="12"/>
  <c r="Z99" i="12"/>
  <c r="AB99" i="12"/>
  <c r="AD99" i="12"/>
  <c r="AF99" i="12"/>
  <c r="AH99" i="12"/>
  <c r="AJ99" i="12"/>
  <c r="AL99" i="12"/>
  <c r="AN99" i="12"/>
  <c r="AP99" i="12"/>
  <c r="AR99" i="12"/>
  <c r="AT99" i="12"/>
  <c r="AV99" i="12"/>
  <c r="AX99" i="12"/>
  <c r="AZ99" i="12"/>
  <c r="BB99" i="12"/>
  <c r="BD99" i="12"/>
  <c r="BF99" i="12"/>
  <c r="BH99" i="12"/>
  <c r="BJ99" i="12"/>
  <c r="BL99" i="12"/>
  <c r="BN99" i="12"/>
  <c r="BP99" i="12"/>
  <c r="BR99" i="12"/>
  <c r="BT99" i="12"/>
  <c r="BV99" i="12"/>
  <c r="BX99" i="12"/>
  <c r="BZ99" i="12"/>
  <c r="CB99" i="12"/>
  <c r="CD99" i="12"/>
  <c r="CF99" i="12"/>
  <c r="CH99" i="12"/>
  <c r="CJ99" i="12"/>
  <c r="CL99" i="12"/>
  <c r="CN99" i="12"/>
  <c r="CP99" i="12"/>
  <c r="CR99" i="12"/>
  <c r="CT99" i="12"/>
  <c r="CV99" i="12"/>
  <c r="CX99" i="12"/>
  <c r="CZ99" i="12"/>
  <c r="DB99" i="12"/>
  <c r="M100" i="12"/>
  <c r="O100" i="12"/>
  <c r="Q100" i="12"/>
  <c r="S100" i="12"/>
  <c r="U100" i="12"/>
  <c r="W100" i="12"/>
  <c r="Y100" i="12"/>
  <c r="AA100" i="12"/>
  <c r="AC100" i="12"/>
  <c r="AE100" i="12"/>
  <c r="AG100" i="12"/>
  <c r="AI100" i="12"/>
  <c r="AK100" i="12"/>
  <c r="AM100" i="12"/>
  <c r="AO100" i="12"/>
  <c r="AQ100" i="12"/>
  <c r="AS100" i="12"/>
  <c r="AU100" i="12"/>
  <c r="AW100" i="12"/>
  <c r="AY100" i="12"/>
  <c r="BA100" i="12"/>
  <c r="BC100" i="12"/>
  <c r="BE100" i="12"/>
  <c r="BG100" i="12"/>
  <c r="BI100" i="12"/>
  <c r="BK100" i="12"/>
  <c r="BM100" i="12"/>
  <c r="BO100" i="12"/>
  <c r="BQ100" i="12"/>
  <c r="BS100" i="12"/>
  <c r="BU100" i="12"/>
  <c r="BW100" i="12"/>
  <c r="BY100" i="12"/>
  <c r="CA100" i="12"/>
  <c r="CC100" i="12"/>
  <c r="CE100" i="12"/>
  <c r="CG100" i="12"/>
  <c r="CI100" i="12"/>
  <c r="CK100" i="12"/>
  <c r="CM100" i="12"/>
  <c r="CO100" i="12"/>
  <c r="CQ100" i="12"/>
  <c r="CS100" i="12"/>
  <c r="CU100" i="12"/>
  <c r="CW100" i="12"/>
  <c r="CY100" i="12"/>
  <c r="DA100" i="12"/>
  <c r="DC100" i="12"/>
  <c r="L100" i="12"/>
  <c r="N100" i="12"/>
  <c r="P100" i="12"/>
  <c r="R100" i="12"/>
  <c r="T100" i="12"/>
  <c r="V100" i="12"/>
  <c r="X100" i="12"/>
  <c r="Z100" i="12"/>
  <c r="AB100" i="12"/>
  <c r="AD100" i="12"/>
  <c r="AF100" i="12"/>
  <c r="AH100" i="12"/>
  <c r="AJ100" i="12"/>
  <c r="AL100" i="12"/>
  <c r="AN100" i="12"/>
  <c r="AP100" i="12"/>
  <c r="AR100" i="12"/>
  <c r="AT100" i="12"/>
  <c r="AV100" i="12"/>
  <c r="AX100" i="12"/>
  <c r="AZ100" i="12"/>
  <c r="BB100" i="12"/>
  <c r="BD100" i="12"/>
  <c r="BF100" i="12"/>
  <c r="BH100" i="12"/>
  <c r="BJ100" i="12"/>
  <c r="BL100" i="12"/>
  <c r="BN100" i="12"/>
  <c r="BP100" i="12"/>
  <c r="BR100" i="12"/>
  <c r="BT100" i="12"/>
  <c r="BV100" i="12"/>
  <c r="BX100" i="12"/>
  <c r="BZ100" i="12"/>
  <c r="CB100" i="12"/>
  <c r="CD100" i="12"/>
  <c r="CF100" i="12"/>
  <c r="CH100" i="12"/>
  <c r="CJ100" i="12"/>
  <c r="CL100" i="12"/>
  <c r="CN100" i="12"/>
  <c r="CP100" i="12"/>
  <c r="CR100" i="12"/>
  <c r="CT100" i="12"/>
  <c r="CV100" i="12"/>
  <c r="CX100" i="12"/>
  <c r="CZ100" i="12"/>
  <c r="DB100" i="12"/>
  <c r="M101" i="12"/>
  <c r="O101" i="12"/>
  <c r="Q101" i="12"/>
  <c r="S101" i="12"/>
  <c r="U101" i="12"/>
  <c r="W101" i="12"/>
  <c r="Y101" i="12"/>
  <c r="AA101" i="12"/>
  <c r="AC101" i="12"/>
  <c r="AE101" i="12"/>
  <c r="AG101" i="12"/>
  <c r="AI101" i="12"/>
  <c r="AK101" i="12"/>
  <c r="AM101" i="12"/>
  <c r="AO101" i="12"/>
  <c r="AQ101" i="12"/>
  <c r="AS101" i="12"/>
  <c r="AU101" i="12"/>
  <c r="AW101" i="12"/>
  <c r="AY101" i="12"/>
  <c r="BA101" i="12"/>
  <c r="BC101" i="12"/>
  <c r="BE101" i="12"/>
  <c r="BG101" i="12"/>
  <c r="BI101" i="12"/>
  <c r="BK101" i="12"/>
  <c r="BM101" i="12"/>
  <c r="BO101" i="12"/>
  <c r="BQ101" i="12"/>
  <c r="BS101" i="12"/>
  <c r="BU101" i="12"/>
  <c r="BW101" i="12"/>
  <c r="BY101" i="12"/>
  <c r="CA101" i="12"/>
  <c r="CC101" i="12"/>
  <c r="CE101" i="12"/>
  <c r="CG101" i="12"/>
  <c r="CI101" i="12"/>
  <c r="CK101" i="12"/>
  <c r="CM101" i="12"/>
  <c r="CO101" i="12"/>
  <c r="CQ101" i="12"/>
  <c r="CS101" i="12"/>
  <c r="CU101" i="12"/>
  <c r="CW101" i="12"/>
  <c r="CY101" i="12"/>
  <c r="DA101" i="12"/>
  <c r="DC101" i="12"/>
  <c r="L101" i="12"/>
  <c r="N101" i="12"/>
  <c r="P101" i="12"/>
  <c r="R101" i="12"/>
  <c r="T101" i="12"/>
  <c r="V101" i="12"/>
  <c r="X101" i="12"/>
  <c r="Z101" i="12"/>
  <c r="AB101" i="12"/>
  <c r="AD101" i="12"/>
  <c r="AF101" i="12"/>
  <c r="AH101" i="12"/>
  <c r="AJ101" i="12"/>
  <c r="AL101" i="12"/>
  <c r="AN101" i="12"/>
  <c r="AP101" i="12"/>
  <c r="AR101" i="12"/>
  <c r="AT101" i="12"/>
  <c r="AV101" i="12"/>
  <c r="AX101" i="12"/>
  <c r="AZ101" i="12"/>
  <c r="BB101" i="12"/>
  <c r="BD101" i="12"/>
  <c r="BF101" i="12"/>
  <c r="BH101" i="12"/>
  <c r="BJ101" i="12"/>
  <c r="BL101" i="12"/>
  <c r="BN101" i="12"/>
  <c r="BP101" i="12"/>
  <c r="BR101" i="12"/>
  <c r="BT101" i="12"/>
  <c r="BV101" i="12"/>
  <c r="BX101" i="12"/>
  <c r="BZ101" i="12"/>
  <c r="CB101" i="12"/>
  <c r="CD101" i="12"/>
  <c r="CF101" i="12"/>
  <c r="CH101" i="12"/>
  <c r="CJ101" i="12"/>
  <c r="CL101" i="12"/>
  <c r="CN101" i="12"/>
  <c r="CP101" i="12"/>
  <c r="CR101" i="12"/>
  <c r="CT101" i="12"/>
  <c r="CV101" i="12"/>
  <c r="CX101" i="12"/>
  <c r="CZ101" i="12"/>
  <c r="DB101" i="12"/>
  <c r="M102" i="12"/>
  <c r="O102" i="12"/>
  <c r="Q102" i="12"/>
  <c r="S102" i="12"/>
  <c r="U102" i="12"/>
  <c r="W102" i="12"/>
  <c r="Y102" i="12"/>
  <c r="AA102" i="12"/>
  <c r="AC102" i="12"/>
  <c r="AE102" i="12"/>
  <c r="AG102" i="12"/>
  <c r="AI102" i="12"/>
  <c r="AK102" i="12"/>
  <c r="AM102" i="12"/>
  <c r="AO102" i="12"/>
  <c r="AQ102" i="12"/>
  <c r="AS102" i="12"/>
  <c r="AU102" i="12"/>
  <c r="AW102" i="12"/>
  <c r="AY102" i="12"/>
  <c r="BA102" i="12"/>
  <c r="BC102" i="12"/>
  <c r="BE102" i="12"/>
  <c r="BG102" i="12"/>
  <c r="BI102" i="12"/>
  <c r="BK102" i="12"/>
  <c r="BM102" i="12"/>
  <c r="BO102" i="12"/>
  <c r="BQ102" i="12"/>
  <c r="BS102" i="12"/>
  <c r="BU102" i="12"/>
  <c r="BW102" i="12"/>
  <c r="BY102" i="12"/>
  <c r="CA102" i="12"/>
  <c r="CC102" i="12"/>
  <c r="CE102" i="12"/>
  <c r="CG102" i="12"/>
  <c r="CI102" i="12"/>
  <c r="CK102" i="12"/>
  <c r="CM102" i="12"/>
  <c r="CO102" i="12"/>
  <c r="CQ102" i="12"/>
  <c r="CS102" i="12"/>
  <c r="CU102" i="12"/>
  <c r="CW102" i="12"/>
  <c r="CY102" i="12"/>
  <c r="DA102" i="12"/>
  <c r="DC102" i="12"/>
  <c r="L102" i="12"/>
  <c r="N102" i="12"/>
  <c r="P102" i="12"/>
  <c r="R102" i="12"/>
  <c r="T102" i="12"/>
  <c r="V102" i="12"/>
  <c r="X102" i="12"/>
  <c r="Z102" i="12"/>
  <c r="AB102" i="12"/>
  <c r="AD102" i="12"/>
  <c r="AF102" i="12"/>
  <c r="AH102" i="12"/>
  <c r="AJ102" i="12"/>
  <c r="AL102" i="12"/>
  <c r="AN102" i="12"/>
  <c r="AP102" i="12"/>
  <c r="AR102" i="12"/>
  <c r="AT102" i="12"/>
  <c r="AV102" i="12"/>
  <c r="AX102" i="12"/>
  <c r="AZ102" i="12"/>
  <c r="BB102" i="12"/>
  <c r="BD102" i="12"/>
  <c r="BF102" i="12"/>
  <c r="BH102" i="12"/>
  <c r="BJ102" i="12"/>
  <c r="BL102" i="12"/>
  <c r="BN102" i="12"/>
  <c r="BP102" i="12"/>
  <c r="BR102" i="12"/>
  <c r="BT102" i="12"/>
  <c r="BV102" i="12"/>
  <c r="BX102" i="12"/>
  <c r="BZ102" i="12"/>
  <c r="CB102" i="12"/>
  <c r="CD102" i="12"/>
  <c r="CF102" i="12"/>
  <c r="CH102" i="12"/>
  <c r="CJ102" i="12"/>
  <c r="CL102" i="12"/>
  <c r="CN102" i="12"/>
  <c r="CP102" i="12"/>
  <c r="CR102" i="12"/>
  <c r="CT102" i="12"/>
  <c r="CV102" i="12"/>
  <c r="CX102" i="12"/>
  <c r="CZ102" i="12"/>
  <c r="DB102" i="12"/>
  <c r="M103" i="12"/>
  <c r="O103" i="12"/>
  <c r="Q103" i="12"/>
  <c r="S103" i="12"/>
  <c r="U103" i="12"/>
  <c r="W103" i="12"/>
  <c r="Y103" i="12"/>
  <c r="AA103" i="12"/>
  <c r="AC103" i="12"/>
  <c r="AE103" i="12"/>
  <c r="AG103" i="12"/>
  <c r="AI103" i="12"/>
  <c r="AK103" i="12"/>
  <c r="AM103" i="12"/>
  <c r="AO103" i="12"/>
  <c r="AQ103" i="12"/>
  <c r="AS103" i="12"/>
  <c r="AU103" i="12"/>
  <c r="AW103" i="12"/>
  <c r="AY103" i="12"/>
  <c r="BA103" i="12"/>
  <c r="L103" i="12"/>
  <c r="N103" i="12"/>
  <c r="P103" i="12"/>
  <c r="R103" i="12"/>
  <c r="T103" i="12"/>
  <c r="V103" i="12"/>
  <c r="X103" i="12"/>
  <c r="Z103" i="12"/>
  <c r="AB103" i="12"/>
  <c r="AD103" i="12"/>
  <c r="AF103" i="12"/>
  <c r="AH103" i="12"/>
  <c r="AJ103" i="12"/>
  <c r="AL103" i="12"/>
  <c r="AN103" i="12"/>
  <c r="AP103" i="12"/>
  <c r="AR103" i="12"/>
  <c r="AT103" i="12"/>
  <c r="AV103" i="12"/>
  <c r="AX103" i="12"/>
  <c r="AZ103" i="12"/>
  <c r="BB103" i="12"/>
  <c r="BD103" i="12"/>
  <c r="BF103" i="12"/>
  <c r="BH103" i="12"/>
  <c r="BJ103" i="12"/>
  <c r="BL103" i="12"/>
  <c r="BN103" i="12"/>
  <c r="BP103" i="12"/>
  <c r="BR103" i="12"/>
  <c r="BT103" i="12"/>
  <c r="BV103" i="12"/>
  <c r="BX103" i="12"/>
  <c r="BZ103" i="12"/>
  <c r="CB103" i="12"/>
  <c r="CD103" i="12"/>
  <c r="CF103" i="12"/>
  <c r="CH103" i="12"/>
  <c r="CJ103" i="12"/>
  <c r="CL103" i="12"/>
  <c r="CN103" i="12"/>
  <c r="CP103" i="12"/>
  <c r="CR103" i="12"/>
  <c r="CT103" i="12"/>
  <c r="CV103" i="12"/>
  <c r="CX103" i="12"/>
  <c r="CZ103" i="12"/>
  <c r="DB103" i="12"/>
  <c r="BE103" i="12"/>
  <c r="BI103" i="12"/>
  <c r="BM103" i="12"/>
  <c r="BQ103" i="12"/>
  <c r="BU103" i="12"/>
  <c r="BY103" i="12"/>
  <c r="CC103" i="12"/>
  <c r="CG103" i="12"/>
  <c r="CK103" i="12"/>
  <c r="CO103" i="12"/>
  <c r="CS103" i="12"/>
  <c r="CW103" i="12"/>
  <c r="DA103" i="12"/>
  <c r="BO103" i="12"/>
  <c r="CE103" i="12"/>
  <c r="CU103" i="12"/>
  <c r="BC103" i="12"/>
  <c r="BS103" i="12"/>
  <c r="CI103" i="12"/>
  <c r="CY103" i="12"/>
  <c r="BG103" i="12"/>
  <c r="BW103" i="12"/>
  <c r="CM103" i="12"/>
  <c r="DC103" i="12"/>
  <c r="CQ103" i="12"/>
  <c r="BK103" i="12"/>
  <c r="CA103" i="12"/>
  <c r="L104" i="12"/>
  <c r="N104" i="12"/>
  <c r="P104" i="12"/>
  <c r="R104" i="12"/>
  <c r="T104" i="12"/>
  <c r="V104" i="12"/>
  <c r="X104" i="12"/>
  <c r="Z104" i="12"/>
  <c r="AB104" i="12"/>
  <c r="AD104" i="12"/>
  <c r="AF104" i="12"/>
  <c r="AH104" i="12"/>
  <c r="AJ104" i="12"/>
  <c r="AL104" i="12"/>
  <c r="AN104" i="12"/>
  <c r="AP104" i="12"/>
  <c r="AR104" i="12"/>
  <c r="AT104" i="12"/>
  <c r="AV104" i="12"/>
  <c r="AX104" i="12"/>
  <c r="AZ104" i="12"/>
  <c r="BB104" i="12"/>
  <c r="BD104" i="12"/>
  <c r="BF104" i="12"/>
  <c r="BH104" i="12"/>
  <c r="BJ104" i="12"/>
  <c r="BL104" i="12"/>
  <c r="BN104" i="12"/>
  <c r="BP104" i="12"/>
  <c r="BR104" i="12"/>
  <c r="BT104" i="12"/>
  <c r="BV104" i="12"/>
  <c r="BX104" i="12"/>
  <c r="BZ104" i="12"/>
  <c r="CB104" i="12"/>
  <c r="CD104" i="12"/>
  <c r="CF104" i="12"/>
  <c r="CH104" i="12"/>
  <c r="CJ104" i="12"/>
  <c r="CL104" i="12"/>
  <c r="CN104" i="12"/>
  <c r="CP104" i="12"/>
  <c r="CR104" i="12"/>
  <c r="CT104" i="12"/>
  <c r="CV104" i="12"/>
  <c r="CX104" i="12"/>
  <c r="CZ104" i="12"/>
  <c r="DB104" i="12"/>
  <c r="M104" i="12"/>
  <c r="Q104" i="12"/>
  <c r="U104" i="12"/>
  <c r="Y104" i="12"/>
  <c r="AC104" i="12"/>
  <c r="AG104" i="12"/>
  <c r="AK104" i="12"/>
  <c r="AO104" i="12"/>
  <c r="AS104" i="12"/>
  <c r="AW104" i="12"/>
  <c r="BA104" i="12"/>
  <c r="BE104" i="12"/>
  <c r="BI104" i="12"/>
  <c r="BM104" i="12"/>
  <c r="BQ104" i="12"/>
  <c r="BU104" i="12"/>
  <c r="BY104" i="12"/>
  <c r="CC104" i="12"/>
  <c r="CG104" i="12"/>
  <c r="CK104" i="12"/>
  <c r="CO104" i="12"/>
  <c r="CS104" i="12"/>
  <c r="CW104" i="12"/>
  <c r="DA104" i="12"/>
  <c r="S104" i="12"/>
  <c r="AI104" i="12"/>
  <c r="AY104" i="12"/>
  <c r="BO104" i="12"/>
  <c r="CE104" i="12"/>
  <c r="CU104" i="12"/>
  <c r="W104" i="12"/>
  <c r="AM104" i="12"/>
  <c r="BC104" i="12"/>
  <c r="BS104" i="12"/>
  <c r="CI104" i="12"/>
  <c r="CY104" i="12"/>
  <c r="AA104" i="12"/>
  <c r="AQ104" i="12"/>
  <c r="BG104" i="12"/>
  <c r="BW104" i="12"/>
  <c r="CM104" i="12"/>
  <c r="DC104" i="12"/>
  <c r="BK104" i="12"/>
  <c r="O104" i="12"/>
  <c r="CA104" i="12"/>
  <c r="AU104" i="12"/>
  <c r="AE104" i="12"/>
  <c r="CQ104" i="12"/>
  <c r="L105" i="12"/>
  <c r="N105" i="12"/>
  <c r="P105" i="12"/>
  <c r="R105" i="12"/>
  <c r="T105" i="12"/>
  <c r="V105" i="12"/>
  <c r="X105" i="12"/>
  <c r="Z105" i="12"/>
  <c r="AB105" i="12"/>
  <c r="AD105" i="12"/>
  <c r="AF105" i="12"/>
  <c r="AH105" i="12"/>
  <c r="AJ105" i="12"/>
  <c r="AL105" i="12"/>
  <c r="AN105" i="12"/>
  <c r="AP105" i="12"/>
  <c r="AR105" i="12"/>
  <c r="AT105" i="12"/>
  <c r="AV105" i="12"/>
  <c r="AX105" i="12"/>
  <c r="AZ105" i="12"/>
  <c r="BB105" i="12"/>
  <c r="BD105" i="12"/>
  <c r="BF105" i="12"/>
  <c r="BH105" i="12"/>
  <c r="BJ105" i="12"/>
  <c r="BL105" i="12"/>
  <c r="BN105" i="12"/>
  <c r="BP105" i="12"/>
  <c r="BR105" i="12"/>
  <c r="BT105" i="12"/>
  <c r="BV105" i="12"/>
  <c r="BX105" i="12"/>
  <c r="BZ105" i="12"/>
  <c r="CB105" i="12"/>
  <c r="CD105" i="12"/>
  <c r="CF105" i="12"/>
  <c r="CH105" i="12"/>
  <c r="CJ105" i="12"/>
  <c r="CL105" i="12"/>
  <c r="CN105" i="12"/>
  <c r="CP105" i="12"/>
  <c r="CR105" i="12"/>
  <c r="CT105" i="12"/>
  <c r="CV105" i="12"/>
  <c r="CX105" i="12"/>
  <c r="CZ105" i="12"/>
  <c r="DB105" i="12"/>
  <c r="M105" i="12"/>
  <c r="Q105" i="12"/>
  <c r="U105" i="12"/>
  <c r="Y105" i="12"/>
  <c r="AC105" i="12"/>
  <c r="AG105" i="12"/>
  <c r="AK105" i="12"/>
  <c r="AO105" i="12"/>
  <c r="AS105" i="12"/>
  <c r="AW105" i="12"/>
  <c r="BA105" i="12"/>
  <c r="BE105" i="12"/>
  <c r="BI105" i="12"/>
  <c r="BM105" i="12"/>
  <c r="BQ105" i="12"/>
  <c r="BU105" i="12"/>
  <c r="BY105" i="12"/>
  <c r="CC105" i="12"/>
  <c r="CG105" i="12"/>
  <c r="CK105" i="12"/>
  <c r="CO105" i="12"/>
  <c r="CS105" i="12"/>
  <c r="CW105" i="12"/>
  <c r="DA105" i="12"/>
  <c r="S105" i="12"/>
  <c r="AI105" i="12"/>
  <c r="AY105" i="12"/>
  <c r="BO105" i="12"/>
  <c r="CE105" i="12"/>
  <c r="CU105" i="12"/>
  <c r="W105" i="12"/>
  <c r="AM105" i="12"/>
  <c r="BC105" i="12"/>
  <c r="BS105" i="12"/>
  <c r="CI105" i="12"/>
  <c r="CY105" i="12"/>
  <c r="AA105" i="12"/>
  <c r="AQ105" i="12"/>
  <c r="BG105" i="12"/>
  <c r="BW105" i="12"/>
  <c r="CM105" i="12"/>
  <c r="DC105" i="12"/>
  <c r="AE105" i="12"/>
  <c r="CQ105" i="12"/>
  <c r="O105" i="12"/>
  <c r="AU105" i="12"/>
  <c r="BK105" i="12"/>
  <c r="CA105" i="12"/>
  <c r="L106" i="12"/>
  <c r="N106" i="12"/>
  <c r="P106" i="12"/>
  <c r="R106" i="12"/>
  <c r="T106" i="12"/>
  <c r="V106" i="12"/>
  <c r="X106" i="12"/>
  <c r="Z106" i="12"/>
  <c r="AB106" i="12"/>
  <c r="AD106" i="12"/>
  <c r="AF106" i="12"/>
  <c r="AH106" i="12"/>
  <c r="AJ106" i="12"/>
  <c r="AL106" i="12"/>
  <c r="AN106" i="12"/>
  <c r="AP106" i="12"/>
  <c r="AR106" i="12"/>
  <c r="AT106" i="12"/>
  <c r="AV106" i="12"/>
  <c r="AX106" i="12"/>
  <c r="AZ106" i="12"/>
  <c r="BB106" i="12"/>
  <c r="BD106" i="12"/>
  <c r="BF106" i="12"/>
  <c r="BH106" i="12"/>
  <c r="BJ106" i="12"/>
  <c r="BL106" i="12"/>
  <c r="BN106" i="12"/>
  <c r="BP106" i="12"/>
  <c r="BR106" i="12"/>
  <c r="BT106" i="12"/>
  <c r="BV106" i="12"/>
  <c r="BX106" i="12"/>
  <c r="BZ106" i="12"/>
  <c r="CB106" i="12"/>
  <c r="CD106" i="12"/>
  <c r="CF106" i="12"/>
  <c r="CH106" i="12"/>
  <c r="CJ106" i="12"/>
  <c r="CL106" i="12"/>
  <c r="CN106" i="12"/>
  <c r="CP106" i="12"/>
  <c r="CR106" i="12"/>
  <c r="CT106" i="12"/>
  <c r="CV106" i="12"/>
  <c r="CX106" i="12"/>
  <c r="CZ106" i="12"/>
  <c r="DB106" i="12"/>
  <c r="M106" i="12"/>
  <c r="Q106" i="12"/>
  <c r="U106" i="12"/>
  <c r="Y106" i="12"/>
  <c r="AC106" i="12"/>
  <c r="AG106" i="12"/>
  <c r="AK106" i="12"/>
  <c r="AO106" i="12"/>
  <c r="AS106" i="12"/>
  <c r="AW106" i="12"/>
  <c r="BA106" i="12"/>
  <c r="BE106" i="12"/>
  <c r="BI106" i="12"/>
  <c r="BM106" i="12"/>
  <c r="BQ106" i="12"/>
  <c r="BU106" i="12"/>
  <c r="BY106" i="12"/>
  <c r="CC106" i="12"/>
  <c r="CG106" i="12"/>
  <c r="CK106" i="12"/>
  <c r="CO106" i="12"/>
  <c r="CS106" i="12"/>
  <c r="CW106" i="12"/>
  <c r="DA106" i="12"/>
  <c r="S106" i="12"/>
  <c r="AI106" i="12"/>
  <c r="AY106" i="12"/>
  <c r="BO106" i="12"/>
  <c r="CE106" i="12"/>
  <c r="CU106" i="12"/>
  <c r="W106" i="12"/>
  <c r="AM106" i="12"/>
  <c r="BC106" i="12"/>
  <c r="BS106" i="12"/>
  <c r="CI106" i="12"/>
  <c r="CY106" i="12"/>
  <c r="AA106" i="12"/>
  <c r="AQ106" i="12"/>
  <c r="BG106" i="12"/>
  <c r="BW106" i="12"/>
  <c r="CM106" i="12"/>
  <c r="DC106" i="12"/>
  <c r="BK106" i="12"/>
  <c r="O106" i="12"/>
  <c r="CA106" i="12"/>
  <c r="AU106" i="12"/>
  <c r="AE106" i="12"/>
  <c r="CQ106" i="12"/>
  <c r="L107" i="12"/>
  <c r="N107" i="12"/>
  <c r="P107" i="12"/>
  <c r="R107" i="12"/>
  <c r="T107" i="12"/>
  <c r="V107" i="12"/>
  <c r="X107" i="12"/>
  <c r="Z107" i="12"/>
  <c r="AB107" i="12"/>
  <c r="AD107" i="12"/>
  <c r="AF107" i="12"/>
  <c r="AH107" i="12"/>
  <c r="AJ107" i="12"/>
  <c r="AL107" i="12"/>
  <c r="AN107" i="12"/>
  <c r="AP107" i="12"/>
  <c r="AR107" i="12"/>
  <c r="AT107" i="12"/>
  <c r="AV107" i="12"/>
  <c r="AX107" i="12"/>
  <c r="AZ107" i="12"/>
  <c r="BB107" i="12"/>
  <c r="BD107" i="12"/>
  <c r="BF107" i="12"/>
  <c r="BH107" i="12"/>
  <c r="BJ107" i="12"/>
  <c r="BL107" i="12"/>
  <c r="BN107" i="12"/>
  <c r="BP107" i="12"/>
  <c r="BR107" i="12"/>
  <c r="BT107" i="12"/>
  <c r="BV107" i="12"/>
  <c r="BX107" i="12"/>
  <c r="BZ107" i="12"/>
  <c r="CB107" i="12"/>
  <c r="CD107" i="12"/>
  <c r="CF107" i="12"/>
  <c r="CH107" i="12"/>
  <c r="CJ107" i="12"/>
  <c r="CL107" i="12"/>
  <c r="CN107" i="12"/>
  <c r="CP107" i="12"/>
  <c r="CR107" i="12"/>
  <c r="CT107" i="12"/>
  <c r="CV107" i="12"/>
  <c r="CX107" i="12"/>
  <c r="CZ107" i="12"/>
  <c r="DB107" i="12"/>
  <c r="M107" i="12"/>
  <c r="Q107" i="12"/>
  <c r="U107" i="12"/>
  <c r="Y107" i="12"/>
  <c r="AC107" i="12"/>
  <c r="AG107" i="12"/>
  <c r="AK107" i="12"/>
  <c r="AO107" i="12"/>
  <c r="AS107" i="12"/>
  <c r="AW107" i="12"/>
  <c r="BA107" i="12"/>
  <c r="BE107" i="12"/>
  <c r="BI107" i="12"/>
  <c r="BM107" i="12"/>
  <c r="BQ107" i="12"/>
  <c r="BU107" i="12"/>
  <c r="BY107" i="12"/>
  <c r="CC107" i="12"/>
  <c r="CG107" i="12"/>
  <c r="CK107" i="12"/>
  <c r="CO107" i="12"/>
  <c r="CS107" i="12"/>
  <c r="CW107" i="12"/>
  <c r="DA107" i="12"/>
  <c r="S107" i="12"/>
  <c r="AI107" i="12"/>
  <c r="AY107" i="12"/>
  <c r="BO107" i="12"/>
  <c r="CE107" i="12"/>
  <c r="CU107" i="12"/>
  <c r="W107" i="12"/>
  <c r="AM107" i="12"/>
  <c r="BC107" i="12"/>
  <c r="BS107" i="12"/>
  <c r="CI107" i="12"/>
  <c r="CY107" i="12"/>
  <c r="AA107" i="12"/>
  <c r="AQ107" i="12"/>
  <c r="BG107" i="12"/>
  <c r="BW107" i="12"/>
  <c r="CM107" i="12"/>
  <c r="DC107" i="12"/>
  <c r="AE107" i="12"/>
  <c r="CQ107" i="12"/>
  <c r="O107" i="12"/>
  <c r="AU107" i="12"/>
  <c r="BK107" i="12"/>
  <c r="CA107" i="12"/>
  <c r="L108" i="12"/>
  <c r="N108" i="12"/>
  <c r="P108" i="12"/>
  <c r="R108" i="12"/>
  <c r="T108" i="12"/>
  <c r="V108" i="12"/>
  <c r="X108" i="12"/>
  <c r="Z108" i="12"/>
  <c r="AB108" i="12"/>
  <c r="AD108" i="12"/>
  <c r="AF108" i="12"/>
  <c r="AH108" i="12"/>
  <c r="AJ108" i="12"/>
  <c r="AL108" i="12"/>
  <c r="AN108" i="12"/>
  <c r="AP108" i="12"/>
  <c r="AR108" i="12"/>
  <c r="AT108" i="12"/>
  <c r="AV108" i="12"/>
  <c r="AX108" i="12"/>
  <c r="AZ108" i="12"/>
  <c r="BB108" i="12"/>
  <c r="BD108" i="12"/>
  <c r="BF108" i="12"/>
  <c r="BH108" i="12"/>
  <c r="BJ108" i="12"/>
  <c r="BL108" i="12"/>
  <c r="BN108" i="12"/>
  <c r="BP108" i="12"/>
  <c r="BR108" i="12"/>
  <c r="BT108" i="12"/>
  <c r="BV108" i="12"/>
  <c r="BX108" i="12"/>
  <c r="BZ108" i="12"/>
  <c r="CB108" i="12"/>
  <c r="CD108" i="12"/>
  <c r="CF108" i="12"/>
  <c r="CH108" i="12"/>
  <c r="CJ108" i="12"/>
  <c r="CL108" i="12"/>
  <c r="CN108" i="12"/>
  <c r="CP108" i="12"/>
  <c r="CR108" i="12"/>
  <c r="CT108" i="12"/>
  <c r="CV108" i="12"/>
  <c r="CX108" i="12"/>
  <c r="CZ108" i="12"/>
  <c r="DB108" i="12"/>
  <c r="M108" i="12"/>
  <c r="Q108" i="12"/>
  <c r="U108" i="12"/>
  <c r="Y108" i="12"/>
  <c r="AC108" i="12"/>
  <c r="AG108" i="12"/>
  <c r="AK108" i="12"/>
  <c r="AO108" i="12"/>
  <c r="AS108" i="12"/>
  <c r="AW108" i="12"/>
  <c r="BA108" i="12"/>
  <c r="BE108" i="12"/>
  <c r="BI108" i="12"/>
  <c r="BM108" i="12"/>
  <c r="BQ108" i="12"/>
  <c r="BU108" i="12"/>
  <c r="BY108" i="12"/>
  <c r="CC108" i="12"/>
  <c r="CG108" i="12"/>
  <c r="CK108" i="12"/>
  <c r="CO108" i="12"/>
  <c r="CS108" i="12"/>
  <c r="CW108" i="12"/>
  <c r="DA108" i="12"/>
  <c r="S108" i="12"/>
  <c r="AI108" i="12"/>
  <c r="AY108" i="12"/>
  <c r="BO108" i="12"/>
  <c r="CE108" i="12"/>
  <c r="CU108" i="12"/>
  <c r="W108" i="12"/>
  <c r="AM108" i="12"/>
  <c r="BC108" i="12"/>
  <c r="BS108" i="12"/>
  <c r="CI108" i="12"/>
  <c r="CY108" i="12"/>
  <c r="AA108" i="12"/>
  <c r="AQ108" i="12"/>
  <c r="BG108" i="12"/>
  <c r="BW108" i="12"/>
  <c r="CM108" i="12"/>
  <c r="DC108" i="12"/>
  <c r="BK108" i="12"/>
  <c r="AU108" i="12"/>
  <c r="O108" i="12"/>
  <c r="CA108" i="12"/>
  <c r="AE108" i="12"/>
  <c r="CQ108" i="12"/>
  <c r="L109" i="12"/>
  <c r="N109" i="12"/>
  <c r="P109" i="12"/>
  <c r="R109" i="12"/>
  <c r="T109" i="12"/>
  <c r="V109" i="12"/>
  <c r="X109" i="12"/>
  <c r="Z109" i="12"/>
  <c r="AB109" i="12"/>
  <c r="AD109" i="12"/>
  <c r="AF109" i="12"/>
  <c r="AH109" i="12"/>
  <c r="AJ109" i="12"/>
  <c r="AL109" i="12"/>
  <c r="AN109" i="12"/>
  <c r="AP109" i="12"/>
  <c r="AR109" i="12"/>
  <c r="AT109" i="12"/>
  <c r="AV109" i="12"/>
  <c r="AX109" i="12"/>
  <c r="AZ109" i="12"/>
  <c r="BB109" i="12"/>
  <c r="BD109" i="12"/>
  <c r="BF109" i="12"/>
  <c r="BH109" i="12"/>
  <c r="BJ109" i="12"/>
  <c r="BL109" i="12"/>
  <c r="BN109" i="12"/>
  <c r="BP109" i="12"/>
  <c r="BR109" i="12"/>
  <c r="BT109" i="12"/>
  <c r="BV109" i="12"/>
  <c r="BX109" i="12"/>
  <c r="BZ109" i="12"/>
  <c r="CB109" i="12"/>
  <c r="CD109" i="12"/>
  <c r="CF109" i="12"/>
  <c r="CH109" i="12"/>
  <c r="CJ109" i="12"/>
  <c r="CL109" i="12"/>
  <c r="CN109" i="12"/>
  <c r="CP109" i="12"/>
  <c r="CR109" i="12"/>
  <c r="CT109" i="12"/>
  <c r="CV109" i="12"/>
  <c r="CX109" i="12"/>
  <c r="CZ109" i="12"/>
  <c r="DB109" i="12"/>
  <c r="M109" i="12"/>
  <c r="Q109" i="12"/>
  <c r="U109" i="12"/>
  <c r="Y109" i="12"/>
  <c r="AC109" i="12"/>
  <c r="AG109" i="12"/>
  <c r="AK109" i="12"/>
  <c r="AO109" i="12"/>
  <c r="AS109" i="12"/>
  <c r="AW109" i="12"/>
  <c r="BA109" i="12"/>
  <c r="BE109" i="12"/>
  <c r="BI109" i="12"/>
  <c r="BM109" i="12"/>
  <c r="BQ109" i="12"/>
  <c r="BU109" i="12"/>
  <c r="BY109" i="12"/>
  <c r="CC109" i="12"/>
  <c r="CG109" i="12"/>
  <c r="CK109" i="12"/>
  <c r="CO109" i="12"/>
  <c r="CS109" i="12"/>
  <c r="CW109" i="12"/>
  <c r="DA109" i="12"/>
  <c r="S109" i="12"/>
  <c r="AI109" i="12"/>
  <c r="AY109" i="12"/>
  <c r="BO109" i="12"/>
  <c r="CE109" i="12"/>
  <c r="CU109" i="12"/>
  <c r="W109" i="12"/>
  <c r="AM109" i="12"/>
  <c r="BC109" i="12"/>
  <c r="BS109" i="12"/>
  <c r="CI109" i="12"/>
  <c r="CY109" i="12"/>
  <c r="AA109" i="12"/>
  <c r="AQ109" i="12"/>
  <c r="BG109" i="12"/>
  <c r="BW109" i="12"/>
  <c r="CM109" i="12"/>
  <c r="DC109" i="12"/>
  <c r="AE109" i="12"/>
  <c r="CQ109" i="12"/>
  <c r="AU109" i="12"/>
  <c r="O109" i="12"/>
  <c r="BK109" i="12"/>
  <c r="CA109" i="12"/>
  <c r="L110" i="12"/>
  <c r="N110" i="12"/>
  <c r="P110" i="12"/>
  <c r="R110" i="12"/>
  <c r="T110" i="12"/>
  <c r="V110" i="12"/>
  <c r="X110" i="12"/>
  <c r="Z110" i="12"/>
  <c r="AB110" i="12"/>
  <c r="AD110" i="12"/>
  <c r="AF110" i="12"/>
  <c r="AH110" i="12"/>
  <c r="AJ110" i="12"/>
  <c r="AL110" i="12"/>
  <c r="AN110" i="12"/>
  <c r="AP110" i="12"/>
  <c r="AR110" i="12"/>
  <c r="AT110" i="12"/>
  <c r="AV110" i="12"/>
  <c r="AX110" i="12"/>
  <c r="AZ110" i="12"/>
  <c r="BB110" i="12"/>
  <c r="BD110" i="12"/>
  <c r="BF110" i="12"/>
  <c r="BH110" i="12"/>
  <c r="BJ110" i="12"/>
  <c r="BL110" i="12"/>
  <c r="BN110" i="12"/>
  <c r="BP110" i="12"/>
  <c r="BR110" i="12"/>
  <c r="BT110" i="12"/>
  <c r="BV110" i="12"/>
  <c r="BX110" i="12"/>
  <c r="BZ110" i="12"/>
  <c r="CB110" i="12"/>
  <c r="CD110" i="12"/>
  <c r="CF110" i="12"/>
  <c r="CH110" i="12"/>
  <c r="CJ110" i="12"/>
  <c r="CL110" i="12"/>
  <c r="CN110" i="12"/>
  <c r="CP110" i="12"/>
  <c r="CR110" i="12"/>
  <c r="CT110" i="12"/>
  <c r="CV110" i="12"/>
  <c r="CX110" i="12"/>
  <c r="CZ110" i="12"/>
  <c r="DB110" i="12"/>
  <c r="M110" i="12"/>
  <c r="Q110" i="12"/>
  <c r="U110" i="12"/>
  <c r="Y110" i="12"/>
  <c r="AC110" i="12"/>
  <c r="AG110" i="12"/>
  <c r="AK110" i="12"/>
  <c r="AO110" i="12"/>
  <c r="AS110" i="12"/>
  <c r="AW110" i="12"/>
  <c r="BA110" i="12"/>
  <c r="BE110" i="12"/>
  <c r="BI110" i="12"/>
  <c r="BM110" i="12"/>
  <c r="BQ110" i="12"/>
  <c r="BU110" i="12"/>
  <c r="BY110" i="12"/>
  <c r="CC110" i="12"/>
  <c r="CG110" i="12"/>
  <c r="CK110" i="12"/>
  <c r="CO110" i="12"/>
  <c r="CS110" i="12"/>
  <c r="CW110" i="12"/>
  <c r="DA110" i="12"/>
  <c r="S110" i="12"/>
  <c r="AI110" i="12"/>
  <c r="AY110" i="12"/>
  <c r="BO110" i="12"/>
  <c r="CE110" i="12"/>
  <c r="CU110" i="12"/>
  <c r="W110" i="12"/>
  <c r="AM110" i="12"/>
  <c r="BC110" i="12"/>
  <c r="BS110" i="12"/>
  <c r="CI110" i="12"/>
  <c r="CY110" i="12"/>
  <c r="AA110" i="12"/>
  <c r="AQ110" i="12"/>
  <c r="BG110" i="12"/>
  <c r="BW110" i="12"/>
  <c r="CM110" i="12"/>
  <c r="DC110" i="12"/>
  <c r="BK110" i="12"/>
  <c r="AU110" i="12"/>
  <c r="O110" i="12"/>
  <c r="CA110" i="12"/>
  <c r="AE110" i="12"/>
  <c r="CQ110" i="12"/>
  <c r="L111" i="12"/>
  <c r="N111" i="12"/>
  <c r="P111" i="12"/>
  <c r="R111" i="12"/>
  <c r="T111" i="12"/>
  <c r="V111" i="12"/>
  <c r="X111" i="12"/>
  <c r="Z111" i="12"/>
  <c r="AB111" i="12"/>
  <c r="AD111" i="12"/>
  <c r="AF111" i="12"/>
  <c r="AH111" i="12"/>
  <c r="AJ111" i="12"/>
  <c r="AL111" i="12"/>
  <c r="AN111" i="12"/>
  <c r="AP111" i="12"/>
  <c r="AR111" i="12"/>
  <c r="AT111" i="12"/>
  <c r="AV111" i="12"/>
  <c r="AX111" i="12"/>
  <c r="AZ111" i="12"/>
  <c r="BB111" i="12"/>
  <c r="BD111" i="12"/>
  <c r="BF111" i="12"/>
  <c r="BH111" i="12"/>
  <c r="BJ111" i="12"/>
  <c r="BL111" i="12"/>
  <c r="BN111" i="12"/>
  <c r="BP111" i="12"/>
  <c r="BR111" i="12"/>
  <c r="BT111" i="12"/>
  <c r="BV111" i="12"/>
  <c r="BX111" i="12"/>
  <c r="BZ111" i="12"/>
  <c r="CB111" i="12"/>
  <c r="CD111" i="12"/>
  <c r="CF111" i="12"/>
  <c r="CH111" i="12"/>
  <c r="CJ111" i="12"/>
  <c r="CL111" i="12"/>
  <c r="CN111" i="12"/>
  <c r="CP111" i="12"/>
  <c r="CR111" i="12"/>
  <c r="CT111" i="12"/>
  <c r="CV111" i="12"/>
  <c r="CX111" i="12"/>
  <c r="CZ111" i="12"/>
  <c r="DB111" i="12"/>
  <c r="M111" i="12"/>
  <c r="Q111" i="12"/>
  <c r="U111" i="12"/>
  <c r="Y111" i="12"/>
  <c r="AC111" i="12"/>
  <c r="AG111" i="12"/>
  <c r="AK111" i="12"/>
  <c r="AO111" i="12"/>
  <c r="AS111" i="12"/>
  <c r="AW111" i="12"/>
  <c r="BA111" i="12"/>
  <c r="BE111" i="12"/>
  <c r="BI111" i="12"/>
  <c r="BM111" i="12"/>
  <c r="BQ111" i="12"/>
  <c r="BU111" i="12"/>
  <c r="BY111" i="12"/>
  <c r="CC111" i="12"/>
  <c r="CG111" i="12"/>
  <c r="CK111" i="12"/>
  <c r="CO111" i="12"/>
  <c r="CS111" i="12"/>
  <c r="CW111" i="12"/>
  <c r="DA111" i="12"/>
  <c r="S111" i="12"/>
  <c r="AI111" i="12"/>
  <c r="AY111" i="12"/>
  <c r="BO111" i="12"/>
  <c r="CE111" i="12"/>
  <c r="CU111" i="12"/>
  <c r="W111" i="12"/>
  <c r="AM111" i="12"/>
  <c r="BC111" i="12"/>
  <c r="BS111" i="12"/>
  <c r="CI111" i="12"/>
  <c r="CY111" i="12"/>
  <c r="AA111" i="12"/>
  <c r="AQ111" i="12"/>
  <c r="BG111" i="12"/>
  <c r="BW111" i="12"/>
  <c r="CM111" i="12"/>
  <c r="DC111" i="12"/>
  <c r="AE111" i="12"/>
  <c r="CQ111" i="12"/>
  <c r="AU111" i="12"/>
  <c r="O111" i="12"/>
  <c r="BK111" i="12"/>
  <c r="CA111" i="12"/>
  <c r="L112" i="12"/>
  <c r="N112" i="12"/>
  <c r="P112" i="12"/>
  <c r="R112" i="12"/>
  <c r="T112" i="12"/>
  <c r="V112" i="12"/>
  <c r="X112" i="12"/>
  <c r="Z112" i="12"/>
  <c r="AB112" i="12"/>
  <c r="AD112" i="12"/>
  <c r="AF112" i="12"/>
  <c r="AH112" i="12"/>
  <c r="AJ112" i="12"/>
  <c r="AL112" i="12"/>
  <c r="AN112" i="12"/>
  <c r="AP112" i="12"/>
  <c r="AR112" i="12"/>
  <c r="AT112" i="12"/>
  <c r="AV112" i="12"/>
  <c r="AX112" i="12"/>
  <c r="AZ112" i="12"/>
  <c r="BB112" i="12"/>
  <c r="BD112" i="12"/>
  <c r="BF112" i="12"/>
  <c r="BH112" i="12"/>
  <c r="BJ112" i="12"/>
  <c r="BL112" i="12"/>
  <c r="BN112" i="12"/>
  <c r="BP112" i="12"/>
  <c r="BR112" i="12"/>
  <c r="BT112" i="12"/>
  <c r="BV112" i="12"/>
  <c r="BX112" i="12"/>
  <c r="BZ112" i="12"/>
  <c r="CB112" i="12"/>
  <c r="CD112" i="12"/>
  <c r="CF112" i="12"/>
  <c r="CH112" i="12"/>
  <c r="CJ112" i="12"/>
  <c r="CL112" i="12"/>
  <c r="CN112" i="12"/>
  <c r="CP112" i="12"/>
  <c r="CR112" i="12"/>
  <c r="CT112" i="12"/>
  <c r="CV112" i="12"/>
  <c r="CX112" i="12"/>
  <c r="CZ112" i="12"/>
  <c r="DB112" i="12"/>
  <c r="M112" i="12"/>
  <c r="Q112" i="12"/>
  <c r="U112" i="12"/>
  <c r="Y112" i="12"/>
  <c r="AC112" i="12"/>
  <c r="AG112" i="12"/>
  <c r="AK112" i="12"/>
  <c r="AO112" i="12"/>
  <c r="AS112" i="12"/>
  <c r="AW112" i="12"/>
  <c r="BA112" i="12"/>
  <c r="BE112" i="12"/>
  <c r="BI112" i="12"/>
  <c r="BM112" i="12"/>
  <c r="BQ112" i="12"/>
  <c r="BU112" i="12"/>
  <c r="BY112" i="12"/>
  <c r="CC112" i="12"/>
  <c r="CG112" i="12"/>
  <c r="CK112" i="12"/>
  <c r="CO112" i="12"/>
  <c r="CS112" i="12"/>
  <c r="CW112" i="12"/>
  <c r="DA112" i="12"/>
  <c r="S112" i="12"/>
  <c r="AI112" i="12"/>
  <c r="AY112" i="12"/>
  <c r="BO112" i="12"/>
  <c r="CE112" i="12"/>
  <c r="CU112" i="12"/>
  <c r="W112" i="12"/>
  <c r="AM112" i="12"/>
  <c r="BC112" i="12"/>
  <c r="BS112" i="12"/>
  <c r="CI112" i="12"/>
  <c r="CY112" i="12"/>
  <c r="AA112" i="12"/>
  <c r="AQ112" i="12"/>
  <c r="BG112" i="12"/>
  <c r="BW112" i="12"/>
  <c r="CM112" i="12"/>
  <c r="DC112" i="12"/>
  <c r="BK112" i="12"/>
  <c r="AU112" i="12"/>
  <c r="O112" i="12"/>
  <c r="CA112" i="12"/>
  <c r="AE112" i="12"/>
  <c r="CQ112" i="12"/>
  <c r="L113" i="12"/>
  <c r="N113" i="12"/>
  <c r="P113" i="12"/>
  <c r="R113" i="12"/>
  <c r="T113" i="12"/>
  <c r="V113" i="12"/>
  <c r="X113" i="12"/>
  <c r="Z113" i="12"/>
  <c r="AB113" i="12"/>
  <c r="AD113" i="12"/>
  <c r="AF113" i="12"/>
  <c r="AH113" i="12"/>
  <c r="AJ113" i="12"/>
  <c r="AL113" i="12"/>
  <c r="AN113" i="12"/>
  <c r="AP113" i="12"/>
  <c r="AR113" i="12"/>
  <c r="AT113" i="12"/>
  <c r="AV113" i="12"/>
  <c r="AX113" i="12"/>
  <c r="AZ113" i="12"/>
  <c r="BB113" i="12"/>
  <c r="BD113" i="12"/>
  <c r="BF113" i="12"/>
  <c r="BH113" i="12"/>
  <c r="BJ113" i="12"/>
  <c r="BL113" i="12"/>
  <c r="BN113" i="12"/>
  <c r="BP113" i="12"/>
  <c r="BR113" i="12"/>
  <c r="BT113" i="12"/>
  <c r="BV113" i="12"/>
  <c r="BX113" i="12"/>
  <c r="BZ113" i="12"/>
  <c r="CB113" i="12"/>
  <c r="CD113" i="12"/>
  <c r="CF113" i="12"/>
  <c r="CH113" i="12"/>
  <c r="CJ113" i="12"/>
  <c r="CL113" i="12"/>
  <c r="CN113" i="12"/>
  <c r="CP113" i="12"/>
  <c r="CR113" i="12"/>
  <c r="CT113" i="12"/>
  <c r="CV113" i="12"/>
  <c r="CX113" i="12"/>
  <c r="CZ113" i="12"/>
  <c r="DB113" i="12"/>
  <c r="M113" i="12"/>
  <c r="Q113" i="12"/>
  <c r="U113" i="12"/>
  <c r="Y113" i="12"/>
  <c r="AC113" i="12"/>
  <c r="AG113" i="12"/>
  <c r="AK113" i="12"/>
  <c r="AO113" i="12"/>
  <c r="AS113" i="12"/>
  <c r="AW113" i="12"/>
  <c r="BA113" i="12"/>
  <c r="BE113" i="12"/>
  <c r="BI113" i="12"/>
  <c r="BM113" i="12"/>
  <c r="BQ113" i="12"/>
  <c r="BU113" i="12"/>
  <c r="BY113" i="12"/>
  <c r="CC113" i="12"/>
  <c r="CG113" i="12"/>
  <c r="CK113" i="12"/>
  <c r="CO113" i="12"/>
  <c r="CS113" i="12"/>
  <c r="CW113" i="12"/>
  <c r="DA113" i="12"/>
  <c r="S113" i="12"/>
  <c r="AI113" i="12"/>
  <c r="AY113" i="12"/>
  <c r="BO113" i="12"/>
  <c r="CE113" i="12"/>
  <c r="CU113" i="12"/>
  <c r="W113" i="12"/>
  <c r="AM113" i="12"/>
  <c r="BC113" i="12"/>
  <c r="BS113" i="12"/>
  <c r="CI113" i="12"/>
  <c r="CY113" i="12"/>
  <c r="AA113" i="12"/>
  <c r="AQ113" i="12"/>
  <c r="BG113" i="12"/>
  <c r="BW113" i="12"/>
  <c r="CM113" i="12"/>
  <c r="DC113" i="12"/>
  <c r="AE113" i="12"/>
  <c r="CQ113" i="12"/>
  <c r="AU113" i="12"/>
  <c r="O113" i="12"/>
  <c r="BK113" i="12"/>
  <c r="CA113" i="12"/>
  <c r="L114" i="12"/>
  <c r="N114" i="12"/>
  <c r="P114" i="12"/>
  <c r="R114" i="12"/>
  <c r="T114" i="12"/>
  <c r="V114" i="12"/>
  <c r="X114" i="12"/>
  <c r="Z114" i="12"/>
  <c r="AB114" i="12"/>
  <c r="AD114" i="12"/>
  <c r="AF114" i="12"/>
  <c r="AH114" i="12"/>
  <c r="AJ114" i="12"/>
  <c r="AL114" i="12"/>
  <c r="AN114" i="12"/>
  <c r="AP114" i="12"/>
  <c r="AR114" i="12"/>
  <c r="AT114" i="12"/>
  <c r="AV114" i="12"/>
  <c r="AX114" i="12"/>
  <c r="AZ114" i="12"/>
  <c r="BB114" i="12"/>
  <c r="BD114" i="12"/>
  <c r="BF114" i="12"/>
  <c r="BH114" i="12"/>
  <c r="BJ114" i="12"/>
  <c r="BL114" i="12"/>
  <c r="BN114" i="12"/>
  <c r="BP114" i="12"/>
  <c r="BR114" i="12"/>
  <c r="BT114" i="12"/>
  <c r="BV114" i="12"/>
  <c r="BX114" i="12"/>
  <c r="BZ114" i="12"/>
  <c r="CB114" i="12"/>
  <c r="CG114" i="12"/>
  <c r="CJ114" i="12"/>
  <c r="CO114" i="12"/>
  <c r="CR114" i="12"/>
  <c r="CW114" i="12"/>
  <c r="CZ114" i="12"/>
  <c r="M114" i="12"/>
  <c r="Q114" i="12"/>
  <c r="U114" i="12"/>
  <c r="Y114" i="12"/>
  <c r="AC114" i="12"/>
  <c r="AG114" i="12"/>
  <c r="AK114" i="12"/>
  <c r="AO114" i="12"/>
  <c r="AS114" i="12"/>
  <c r="AW114" i="12"/>
  <c r="BA114" i="12"/>
  <c r="BE114" i="12"/>
  <c r="BI114" i="12"/>
  <c r="BM114" i="12"/>
  <c r="BQ114" i="12"/>
  <c r="BU114" i="12"/>
  <c r="BY114" i="12"/>
  <c r="CE114" i="12"/>
  <c r="CH114" i="12"/>
  <c r="CM114" i="12"/>
  <c r="CP114" i="12"/>
  <c r="CU114" i="12"/>
  <c r="CX114" i="12"/>
  <c r="DC114" i="12"/>
  <c r="CC114" i="12"/>
  <c r="CF114" i="12"/>
  <c r="CK114" i="12"/>
  <c r="CN114" i="12"/>
  <c r="CS114" i="12"/>
  <c r="CV114" i="12"/>
  <c r="DA114" i="12"/>
  <c r="S114" i="12"/>
  <c r="AI114" i="12"/>
  <c r="AY114" i="12"/>
  <c r="BO114" i="12"/>
  <c r="CD114" i="12"/>
  <c r="CY114" i="12"/>
  <c r="W114" i="12"/>
  <c r="AM114" i="12"/>
  <c r="BC114" i="12"/>
  <c r="BS114" i="12"/>
  <c r="CQ114" i="12"/>
  <c r="DB114" i="12"/>
  <c r="AA114" i="12"/>
  <c r="AQ114" i="12"/>
  <c r="BG114" i="12"/>
  <c r="BW114" i="12"/>
  <c r="CI114" i="12"/>
  <c r="CT114" i="12"/>
  <c r="BK114" i="12"/>
  <c r="AU114" i="12"/>
  <c r="O114" i="12"/>
  <c r="CA114" i="12"/>
  <c r="AE114" i="12"/>
  <c r="CL114" i="12"/>
  <c r="M115" i="12"/>
  <c r="P115" i="12"/>
  <c r="U115" i="12"/>
  <c r="X115" i="12"/>
  <c r="AC115" i="12"/>
  <c r="AF115" i="12"/>
  <c r="AK115" i="12"/>
  <c r="AN115" i="12"/>
  <c r="AS115" i="12"/>
  <c r="AV115" i="12"/>
  <c r="BA115" i="12"/>
  <c r="BD115" i="12"/>
  <c r="BI115" i="12"/>
  <c r="BL115" i="12"/>
  <c r="BQ115" i="12"/>
  <c r="BT115" i="12"/>
  <c r="BY115" i="12"/>
  <c r="CB115" i="12"/>
  <c r="CG115" i="12"/>
  <c r="CJ115" i="12"/>
  <c r="CO115" i="12"/>
  <c r="CR115" i="12"/>
  <c r="CW115" i="12"/>
  <c r="CZ115" i="12"/>
  <c r="N115" i="12"/>
  <c r="S115" i="12"/>
  <c r="V115" i="12"/>
  <c r="AA115" i="12"/>
  <c r="AD115" i="12"/>
  <c r="AI115" i="12"/>
  <c r="AL115" i="12"/>
  <c r="AQ115" i="12"/>
  <c r="AT115" i="12"/>
  <c r="AY115" i="12"/>
  <c r="BB115" i="12"/>
  <c r="BG115" i="12"/>
  <c r="BJ115" i="12"/>
  <c r="BO115" i="12"/>
  <c r="BR115" i="12"/>
  <c r="BW115" i="12"/>
  <c r="BZ115" i="12"/>
  <c r="CE115" i="12"/>
  <c r="CH115" i="12"/>
  <c r="CM115" i="12"/>
  <c r="CP115" i="12"/>
  <c r="CU115" i="12"/>
  <c r="CX115" i="12"/>
  <c r="DC115" i="12"/>
  <c r="L115" i="12"/>
  <c r="Q115" i="12"/>
  <c r="T115" i="12"/>
  <c r="Y115" i="12"/>
  <c r="AB115" i="12"/>
  <c r="AG115" i="12"/>
  <c r="AJ115" i="12"/>
  <c r="AO115" i="12"/>
  <c r="AR115" i="12"/>
  <c r="AW115" i="12"/>
  <c r="AZ115" i="12"/>
  <c r="BE115" i="12"/>
  <c r="BH115" i="12"/>
  <c r="BM115" i="12"/>
  <c r="BP115" i="12"/>
  <c r="BU115" i="12"/>
  <c r="BX115" i="12"/>
  <c r="CC115" i="12"/>
  <c r="CF115" i="12"/>
  <c r="CK115" i="12"/>
  <c r="CN115" i="12"/>
  <c r="CS115" i="12"/>
  <c r="CV115" i="12"/>
  <c r="DA115" i="12"/>
  <c r="R115" i="12"/>
  <c r="AM115" i="12"/>
  <c r="AX115" i="12"/>
  <c r="BS115" i="12"/>
  <c r="CD115" i="12"/>
  <c r="CY115" i="12"/>
  <c r="AE115" i="12"/>
  <c r="AP115" i="12"/>
  <c r="BK115" i="12"/>
  <c r="BV115" i="12"/>
  <c r="CQ115" i="12"/>
  <c r="DB115" i="12"/>
  <c r="W115" i="12"/>
  <c r="AH115" i="12"/>
  <c r="BC115" i="12"/>
  <c r="BN115" i="12"/>
  <c r="CI115" i="12"/>
  <c r="CT115" i="12"/>
  <c r="O115" i="12"/>
  <c r="BF115" i="12"/>
  <c r="Z115" i="12"/>
  <c r="CL115" i="12"/>
  <c r="CA115" i="12"/>
  <c r="AU115" i="12"/>
  <c r="M116" i="12"/>
  <c r="P116" i="12"/>
  <c r="U116" i="12"/>
  <c r="X116" i="12"/>
  <c r="AC116" i="12"/>
  <c r="AF116" i="12"/>
  <c r="AK116" i="12"/>
  <c r="AN116" i="12"/>
  <c r="AS116" i="12"/>
  <c r="AV116" i="12"/>
  <c r="BA116" i="12"/>
  <c r="BD116" i="12"/>
  <c r="BI116" i="12"/>
  <c r="BL116" i="12"/>
  <c r="BQ116" i="12"/>
  <c r="BT116" i="12"/>
  <c r="BY116" i="12"/>
  <c r="CB116" i="12"/>
  <c r="CG116" i="12"/>
  <c r="CJ116" i="12"/>
  <c r="CO116" i="12"/>
  <c r="CR116" i="12"/>
  <c r="CW116" i="12"/>
  <c r="CZ116" i="12"/>
  <c r="N116" i="12"/>
  <c r="S116" i="12"/>
  <c r="V116" i="12"/>
  <c r="AA116" i="12"/>
  <c r="AD116" i="12"/>
  <c r="AI116" i="12"/>
  <c r="AL116" i="12"/>
  <c r="AQ116" i="12"/>
  <c r="AT116" i="12"/>
  <c r="AY116" i="12"/>
  <c r="BB116" i="12"/>
  <c r="BG116" i="12"/>
  <c r="BJ116" i="12"/>
  <c r="BO116" i="12"/>
  <c r="BR116" i="12"/>
  <c r="BW116" i="12"/>
  <c r="BZ116" i="12"/>
  <c r="CE116" i="12"/>
  <c r="CH116" i="12"/>
  <c r="CM116" i="12"/>
  <c r="CP116" i="12"/>
  <c r="CU116" i="12"/>
  <c r="CX116" i="12"/>
  <c r="DC116" i="12"/>
  <c r="L116" i="12"/>
  <c r="Q116" i="12"/>
  <c r="T116" i="12"/>
  <c r="Y116" i="12"/>
  <c r="AB116" i="12"/>
  <c r="AG116" i="12"/>
  <c r="AJ116" i="12"/>
  <c r="AO116" i="12"/>
  <c r="AR116" i="12"/>
  <c r="AW116" i="12"/>
  <c r="AZ116" i="12"/>
  <c r="BE116" i="12"/>
  <c r="BH116" i="12"/>
  <c r="BM116" i="12"/>
  <c r="BP116" i="12"/>
  <c r="BU116" i="12"/>
  <c r="BX116" i="12"/>
  <c r="CC116" i="12"/>
  <c r="CF116" i="12"/>
  <c r="CK116" i="12"/>
  <c r="CN116" i="12"/>
  <c r="CS116" i="12"/>
  <c r="CV116" i="12"/>
  <c r="DA116" i="12"/>
  <c r="R116" i="12"/>
  <c r="AM116" i="12"/>
  <c r="AX116" i="12"/>
  <c r="BS116" i="12"/>
  <c r="CD116" i="12"/>
  <c r="CY116" i="12"/>
  <c r="AE116" i="12"/>
  <c r="AP116" i="12"/>
  <c r="BK116" i="12"/>
  <c r="BV116" i="12"/>
  <c r="CQ116" i="12"/>
  <c r="DB116" i="12"/>
  <c r="W116" i="12"/>
  <c r="AH116" i="12"/>
  <c r="BC116" i="12"/>
  <c r="BN116" i="12"/>
  <c r="CI116" i="12"/>
  <c r="CT116" i="12"/>
  <c r="AU116" i="12"/>
  <c r="CL116" i="12"/>
  <c r="CA116" i="12"/>
  <c r="O116" i="12"/>
  <c r="BF116" i="12"/>
  <c r="Z116" i="12"/>
  <c r="M117" i="12"/>
  <c r="P117" i="12"/>
  <c r="U117" i="12"/>
  <c r="X117" i="12"/>
  <c r="AC117" i="12"/>
  <c r="AF117" i="12"/>
  <c r="AK117" i="12"/>
  <c r="AN117" i="12"/>
  <c r="AS117" i="12"/>
  <c r="AV117" i="12"/>
  <c r="BA117" i="12"/>
  <c r="BD117" i="12"/>
  <c r="BI117" i="12"/>
  <c r="BL117" i="12"/>
  <c r="BQ117" i="12"/>
  <c r="BT117" i="12"/>
  <c r="BY117" i="12"/>
  <c r="CB117" i="12"/>
  <c r="CG117" i="12"/>
  <c r="CJ117" i="12"/>
  <c r="CO117" i="12"/>
  <c r="CR117" i="12"/>
  <c r="CW117" i="12"/>
  <c r="CZ117" i="12"/>
  <c r="N117" i="12"/>
  <c r="S117" i="12"/>
  <c r="V117" i="12"/>
  <c r="AA117" i="12"/>
  <c r="AD117" i="12"/>
  <c r="AI117" i="12"/>
  <c r="AL117" i="12"/>
  <c r="AQ117" i="12"/>
  <c r="AT117" i="12"/>
  <c r="AY117" i="12"/>
  <c r="BB117" i="12"/>
  <c r="BG117" i="12"/>
  <c r="BJ117" i="12"/>
  <c r="BO117" i="12"/>
  <c r="BR117" i="12"/>
  <c r="BW117" i="12"/>
  <c r="BZ117" i="12"/>
  <c r="CE117" i="12"/>
  <c r="CH117" i="12"/>
  <c r="CM117" i="12"/>
  <c r="CP117" i="12"/>
  <c r="CU117" i="12"/>
  <c r="CX117" i="12"/>
  <c r="DC117" i="12"/>
  <c r="L117" i="12"/>
  <c r="Q117" i="12"/>
  <c r="T117" i="12"/>
  <c r="Y117" i="12"/>
  <c r="AB117" i="12"/>
  <c r="AG117" i="12"/>
  <c r="AJ117" i="12"/>
  <c r="AO117" i="12"/>
  <c r="AR117" i="12"/>
  <c r="AW117" i="12"/>
  <c r="AZ117" i="12"/>
  <c r="BE117" i="12"/>
  <c r="BH117" i="12"/>
  <c r="BM117" i="12"/>
  <c r="BP117" i="12"/>
  <c r="BU117" i="12"/>
  <c r="BX117" i="12"/>
  <c r="CC117" i="12"/>
  <c r="CF117" i="12"/>
  <c r="CK117" i="12"/>
  <c r="CN117" i="12"/>
  <c r="CS117" i="12"/>
  <c r="CV117" i="12"/>
  <c r="DA117" i="12"/>
  <c r="R117" i="12"/>
  <c r="AM117" i="12"/>
  <c r="AX117" i="12"/>
  <c r="BS117" i="12"/>
  <c r="CD117" i="12"/>
  <c r="CY117" i="12"/>
  <c r="AE117" i="12"/>
  <c r="AP117" i="12"/>
  <c r="BK117" i="12"/>
  <c r="BV117" i="12"/>
  <c r="CQ117" i="12"/>
  <c r="DB117" i="12"/>
  <c r="W117" i="12"/>
  <c r="AH117" i="12"/>
  <c r="BC117" i="12"/>
  <c r="BN117" i="12"/>
  <c r="CI117" i="12"/>
  <c r="CT117" i="12"/>
  <c r="CA117" i="12"/>
  <c r="AU117" i="12"/>
  <c r="CL117" i="12"/>
  <c r="O117" i="12"/>
  <c r="BF117" i="12"/>
  <c r="Z117" i="12"/>
  <c r="M118" i="12"/>
  <c r="P118" i="12"/>
  <c r="U118" i="12"/>
  <c r="X118" i="12"/>
  <c r="AC118" i="12"/>
  <c r="AF118" i="12"/>
  <c r="AK118" i="12"/>
  <c r="AN118" i="12"/>
  <c r="AS118" i="12"/>
  <c r="AV118" i="12"/>
  <c r="BA118" i="12"/>
  <c r="BD118" i="12"/>
  <c r="BI118" i="12"/>
  <c r="BL118" i="12"/>
  <c r="BQ118" i="12"/>
  <c r="BT118" i="12"/>
  <c r="BY118" i="12"/>
  <c r="CB118" i="12"/>
  <c r="CG118" i="12"/>
  <c r="CJ118" i="12"/>
  <c r="CO118" i="12"/>
  <c r="CR118" i="12"/>
  <c r="CW118" i="12"/>
  <c r="CZ118" i="12"/>
  <c r="N118" i="12"/>
  <c r="S118" i="12"/>
  <c r="V118" i="12"/>
  <c r="AA118" i="12"/>
  <c r="AD118" i="12"/>
  <c r="AI118" i="12"/>
  <c r="AL118" i="12"/>
  <c r="AQ118" i="12"/>
  <c r="AT118" i="12"/>
  <c r="AY118" i="12"/>
  <c r="BB118" i="12"/>
  <c r="BG118" i="12"/>
  <c r="BJ118" i="12"/>
  <c r="BO118" i="12"/>
  <c r="BR118" i="12"/>
  <c r="BW118" i="12"/>
  <c r="BZ118" i="12"/>
  <c r="CE118" i="12"/>
  <c r="CH118" i="12"/>
  <c r="CM118" i="12"/>
  <c r="CP118" i="12"/>
  <c r="CU118" i="12"/>
  <c r="CX118" i="12"/>
  <c r="DC118" i="12"/>
  <c r="L118" i="12"/>
  <c r="Q118" i="12"/>
  <c r="T118" i="12"/>
  <c r="Y118" i="12"/>
  <c r="AB118" i="12"/>
  <c r="AG118" i="12"/>
  <c r="AJ118" i="12"/>
  <c r="AO118" i="12"/>
  <c r="AR118" i="12"/>
  <c r="AW118" i="12"/>
  <c r="AZ118" i="12"/>
  <c r="BE118" i="12"/>
  <c r="BH118" i="12"/>
  <c r="BM118" i="12"/>
  <c r="BP118" i="12"/>
  <c r="BU118" i="12"/>
  <c r="BX118" i="12"/>
  <c r="CC118" i="12"/>
  <c r="CF118" i="12"/>
  <c r="CK118" i="12"/>
  <c r="CN118" i="12"/>
  <c r="CS118" i="12"/>
  <c r="CV118" i="12"/>
  <c r="DA118" i="12"/>
  <c r="R118" i="12"/>
  <c r="AM118" i="12"/>
  <c r="AX118" i="12"/>
  <c r="BS118" i="12"/>
  <c r="CD118" i="12"/>
  <c r="CY118" i="12"/>
  <c r="AE118" i="12"/>
  <c r="AP118" i="12"/>
  <c r="BK118" i="12"/>
  <c r="BV118" i="12"/>
  <c r="CQ118" i="12"/>
  <c r="DB118" i="12"/>
  <c r="W118" i="12"/>
  <c r="AH118" i="12"/>
  <c r="BC118" i="12"/>
  <c r="BN118" i="12"/>
  <c r="CI118" i="12"/>
  <c r="CT118" i="12"/>
  <c r="Z118" i="12"/>
  <c r="BF118" i="12"/>
  <c r="CA118" i="12"/>
  <c r="O118" i="12"/>
  <c r="AU118" i="12"/>
  <c r="CL118" i="12"/>
  <c r="M119" i="12"/>
  <c r="P119" i="12"/>
  <c r="U119" i="12"/>
  <c r="X119" i="12"/>
  <c r="AC119" i="12"/>
  <c r="AF119" i="12"/>
  <c r="AK119" i="12"/>
  <c r="AN119" i="12"/>
  <c r="AS119" i="12"/>
  <c r="AV119" i="12"/>
  <c r="BA119" i="12"/>
  <c r="BD119" i="12"/>
  <c r="BI119" i="12"/>
  <c r="BL119" i="12"/>
  <c r="BQ119" i="12"/>
  <c r="BT119" i="12"/>
  <c r="BY119" i="12"/>
  <c r="CB119" i="12"/>
  <c r="CG119" i="12"/>
  <c r="CJ119" i="12"/>
  <c r="CO119" i="12"/>
  <c r="CR119" i="12"/>
  <c r="CW119" i="12"/>
  <c r="CZ119" i="12"/>
  <c r="N119" i="12"/>
  <c r="S119" i="12"/>
  <c r="V119" i="12"/>
  <c r="AA119" i="12"/>
  <c r="AD119" i="12"/>
  <c r="AI119" i="12"/>
  <c r="AL119" i="12"/>
  <c r="AQ119" i="12"/>
  <c r="AT119" i="12"/>
  <c r="AY119" i="12"/>
  <c r="BB119" i="12"/>
  <c r="BG119" i="12"/>
  <c r="BJ119" i="12"/>
  <c r="BO119" i="12"/>
  <c r="BR119" i="12"/>
  <c r="BW119" i="12"/>
  <c r="BZ119" i="12"/>
  <c r="CE119" i="12"/>
  <c r="CH119" i="12"/>
  <c r="CM119" i="12"/>
  <c r="CP119" i="12"/>
  <c r="CU119" i="12"/>
  <c r="CX119" i="12"/>
  <c r="DC119" i="12"/>
  <c r="L119" i="12"/>
  <c r="Q119" i="12"/>
  <c r="T119" i="12"/>
  <c r="Y119" i="12"/>
  <c r="AB119" i="12"/>
  <c r="AG119" i="12"/>
  <c r="AJ119" i="12"/>
  <c r="AO119" i="12"/>
  <c r="AR119" i="12"/>
  <c r="AW119" i="12"/>
  <c r="AZ119" i="12"/>
  <c r="BE119" i="12"/>
  <c r="BH119" i="12"/>
  <c r="BM119" i="12"/>
  <c r="BP119" i="12"/>
  <c r="BU119" i="12"/>
  <c r="BX119" i="12"/>
  <c r="CC119" i="12"/>
  <c r="CF119" i="12"/>
  <c r="CK119" i="12"/>
  <c r="CN119" i="12"/>
  <c r="CS119" i="12"/>
  <c r="CV119" i="12"/>
  <c r="DA119" i="12"/>
  <c r="R119" i="12"/>
  <c r="AM119" i="12"/>
  <c r="AX119" i="12"/>
  <c r="BS119" i="12"/>
  <c r="CD119" i="12"/>
  <c r="CY119" i="12"/>
  <c r="AE119" i="12"/>
  <c r="AP119" i="12"/>
  <c r="BK119" i="12"/>
  <c r="BV119" i="12"/>
  <c r="CQ119" i="12"/>
  <c r="DB119" i="12"/>
  <c r="W119" i="12"/>
  <c r="AH119" i="12"/>
  <c r="BC119" i="12"/>
  <c r="BN119" i="12"/>
  <c r="CI119" i="12"/>
  <c r="CT119" i="12"/>
  <c r="O119" i="12"/>
  <c r="BF119" i="12"/>
  <c r="Z119" i="12"/>
  <c r="AU119" i="12"/>
  <c r="CA119" i="12"/>
  <c r="CL119" i="12"/>
  <c r="M120" i="12"/>
  <c r="P120" i="12"/>
  <c r="U120" i="12"/>
  <c r="X120" i="12"/>
  <c r="AC120" i="12"/>
  <c r="AF120" i="12"/>
  <c r="AK120" i="12"/>
  <c r="AN120" i="12"/>
  <c r="AS120" i="12"/>
  <c r="AV120" i="12"/>
  <c r="BA120" i="12"/>
  <c r="BD120" i="12"/>
  <c r="BI120" i="12"/>
  <c r="BL120" i="12"/>
  <c r="BQ120" i="12"/>
  <c r="BT120" i="12"/>
  <c r="BY120" i="12"/>
  <c r="CB120" i="12"/>
  <c r="CG120" i="12"/>
  <c r="CJ120" i="12"/>
  <c r="CO120" i="12"/>
  <c r="CR120" i="12"/>
  <c r="CW120" i="12"/>
  <c r="CZ120" i="12"/>
  <c r="N120" i="12"/>
  <c r="S120" i="12"/>
  <c r="V120" i="12"/>
  <c r="AA120" i="12"/>
  <c r="AD120" i="12"/>
  <c r="AI120" i="12"/>
  <c r="AL120" i="12"/>
  <c r="AQ120" i="12"/>
  <c r="AT120" i="12"/>
  <c r="AY120" i="12"/>
  <c r="BB120" i="12"/>
  <c r="BG120" i="12"/>
  <c r="BJ120" i="12"/>
  <c r="BO120" i="12"/>
  <c r="BR120" i="12"/>
  <c r="BW120" i="12"/>
  <c r="BZ120" i="12"/>
  <c r="CE120" i="12"/>
  <c r="CH120" i="12"/>
  <c r="CM120" i="12"/>
  <c r="CP120" i="12"/>
  <c r="CU120" i="12"/>
  <c r="CX120" i="12"/>
  <c r="DC120" i="12"/>
  <c r="L120" i="12"/>
  <c r="Q120" i="12"/>
  <c r="T120" i="12"/>
  <c r="Y120" i="12"/>
  <c r="AB120" i="12"/>
  <c r="AG120" i="12"/>
  <c r="AJ120" i="12"/>
  <c r="AO120" i="12"/>
  <c r="AR120" i="12"/>
  <c r="AW120" i="12"/>
  <c r="AZ120" i="12"/>
  <c r="BE120" i="12"/>
  <c r="BH120" i="12"/>
  <c r="BM120" i="12"/>
  <c r="BP120" i="12"/>
  <c r="BU120" i="12"/>
  <c r="BX120" i="12"/>
  <c r="CC120" i="12"/>
  <c r="CF120" i="12"/>
  <c r="CK120" i="12"/>
  <c r="CN120" i="12"/>
  <c r="CS120" i="12"/>
  <c r="CV120" i="12"/>
  <c r="DA120" i="12"/>
  <c r="R120" i="12"/>
  <c r="AM120" i="12"/>
  <c r="AX120" i="12"/>
  <c r="BS120" i="12"/>
  <c r="CD120" i="12"/>
  <c r="CY120" i="12"/>
  <c r="AE120" i="12"/>
  <c r="AP120" i="12"/>
  <c r="BK120" i="12"/>
  <c r="BV120" i="12"/>
  <c r="CQ120" i="12"/>
  <c r="DB120" i="12"/>
  <c r="W120" i="12"/>
  <c r="AH120" i="12"/>
  <c r="BC120" i="12"/>
  <c r="BN120" i="12"/>
  <c r="CI120" i="12"/>
  <c r="CT120" i="12"/>
  <c r="AU120" i="12"/>
  <c r="CL120" i="12"/>
  <c r="CA120" i="12"/>
  <c r="O120" i="12"/>
  <c r="BF120" i="12"/>
  <c r="Z120" i="12"/>
  <c r="M121" i="12"/>
  <c r="P121" i="12"/>
  <c r="U121" i="12"/>
  <c r="X121" i="12"/>
  <c r="AC121" i="12"/>
  <c r="AF121" i="12"/>
  <c r="AK121" i="12"/>
  <c r="AN121" i="12"/>
  <c r="AS121" i="12"/>
  <c r="AV121" i="12"/>
  <c r="BA121" i="12"/>
  <c r="BD121" i="12"/>
  <c r="BI121" i="12"/>
  <c r="BL121" i="12"/>
  <c r="BQ121" i="12"/>
  <c r="BT121" i="12"/>
  <c r="BY121" i="12"/>
  <c r="CB121" i="12"/>
  <c r="CG121" i="12"/>
  <c r="CJ121" i="12"/>
  <c r="CO121" i="12"/>
  <c r="CR121" i="12"/>
  <c r="CW121" i="12"/>
  <c r="CZ121" i="12"/>
  <c r="N121" i="12"/>
  <c r="S121" i="12"/>
  <c r="V121" i="12"/>
  <c r="AA121" i="12"/>
  <c r="AD121" i="12"/>
  <c r="AI121" i="12"/>
  <c r="AL121" i="12"/>
  <c r="AQ121" i="12"/>
  <c r="AT121" i="12"/>
  <c r="AY121" i="12"/>
  <c r="BB121" i="12"/>
  <c r="BG121" i="12"/>
  <c r="BJ121" i="12"/>
  <c r="BO121" i="12"/>
  <c r="BR121" i="12"/>
  <c r="BW121" i="12"/>
  <c r="BZ121" i="12"/>
  <c r="CE121" i="12"/>
  <c r="CH121" i="12"/>
  <c r="CM121" i="12"/>
  <c r="CP121" i="12"/>
  <c r="CU121" i="12"/>
  <c r="CX121" i="12"/>
  <c r="DC121" i="12"/>
  <c r="L121" i="12"/>
  <c r="Q121" i="12"/>
  <c r="T121" i="12"/>
  <c r="Y121" i="12"/>
  <c r="AB121" i="12"/>
  <c r="AG121" i="12"/>
  <c r="AJ121" i="12"/>
  <c r="AO121" i="12"/>
  <c r="AR121" i="12"/>
  <c r="AW121" i="12"/>
  <c r="AZ121" i="12"/>
  <c r="BE121" i="12"/>
  <c r="BH121" i="12"/>
  <c r="BM121" i="12"/>
  <c r="BP121" i="12"/>
  <c r="BU121" i="12"/>
  <c r="BX121" i="12"/>
  <c r="CC121" i="12"/>
  <c r="CF121" i="12"/>
  <c r="CK121" i="12"/>
  <c r="CN121" i="12"/>
  <c r="CS121" i="12"/>
  <c r="CV121" i="12"/>
  <c r="DA121" i="12"/>
  <c r="R121" i="12"/>
  <c r="AM121" i="12"/>
  <c r="AX121" i="12"/>
  <c r="BS121" i="12"/>
  <c r="CD121" i="12"/>
  <c r="CY121" i="12"/>
  <c r="AE121" i="12"/>
  <c r="AP121" i="12"/>
  <c r="BK121" i="12"/>
  <c r="BV121" i="12"/>
  <c r="CQ121" i="12"/>
  <c r="DB121" i="12"/>
  <c r="W121" i="12"/>
  <c r="AH121" i="12"/>
  <c r="BC121" i="12"/>
  <c r="BN121" i="12"/>
  <c r="CI121" i="12"/>
  <c r="CT121" i="12"/>
  <c r="CA121" i="12"/>
  <c r="AU121" i="12"/>
  <c r="CL121" i="12"/>
  <c r="Z121" i="12"/>
  <c r="O121" i="12"/>
  <c r="BF121" i="12"/>
  <c r="M122" i="12"/>
  <c r="P122" i="12"/>
  <c r="U122" i="12"/>
  <c r="X122" i="12"/>
  <c r="AC122" i="12"/>
  <c r="AF122" i="12"/>
  <c r="AK122" i="12"/>
  <c r="AN122" i="12"/>
  <c r="AS122" i="12"/>
  <c r="AV122" i="12"/>
  <c r="BA122" i="12"/>
  <c r="BD122" i="12"/>
  <c r="BI122" i="12"/>
  <c r="BL122" i="12"/>
  <c r="BQ122" i="12"/>
  <c r="BT122" i="12"/>
  <c r="BY122" i="12"/>
  <c r="CB122" i="12"/>
  <c r="CG122" i="12"/>
  <c r="CJ122" i="12"/>
  <c r="CO122" i="12"/>
  <c r="CR122" i="12"/>
  <c r="CW122" i="12"/>
  <c r="CZ122" i="12"/>
  <c r="N122" i="12"/>
  <c r="S122" i="12"/>
  <c r="V122" i="12"/>
  <c r="AA122" i="12"/>
  <c r="AD122" i="12"/>
  <c r="AI122" i="12"/>
  <c r="AL122" i="12"/>
  <c r="AQ122" i="12"/>
  <c r="AT122" i="12"/>
  <c r="AY122" i="12"/>
  <c r="BB122" i="12"/>
  <c r="BG122" i="12"/>
  <c r="BJ122" i="12"/>
  <c r="BO122" i="12"/>
  <c r="BR122" i="12"/>
  <c r="BW122" i="12"/>
  <c r="BZ122" i="12"/>
  <c r="CE122" i="12"/>
  <c r="CH122" i="12"/>
  <c r="CM122" i="12"/>
  <c r="CP122" i="12"/>
  <c r="CU122" i="12"/>
  <c r="CX122" i="12"/>
  <c r="DC122" i="12"/>
  <c r="L122" i="12"/>
  <c r="Q122" i="12"/>
  <c r="T122" i="12"/>
  <c r="Y122" i="12"/>
  <c r="AB122" i="12"/>
  <c r="AG122" i="12"/>
  <c r="AJ122" i="12"/>
  <c r="AO122" i="12"/>
  <c r="AR122" i="12"/>
  <c r="AW122" i="12"/>
  <c r="AZ122" i="12"/>
  <c r="BE122" i="12"/>
  <c r="BH122" i="12"/>
  <c r="BM122" i="12"/>
  <c r="BP122" i="12"/>
  <c r="BU122" i="12"/>
  <c r="BX122" i="12"/>
  <c r="CC122" i="12"/>
  <c r="CF122" i="12"/>
  <c r="CK122" i="12"/>
  <c r="CN122" i="12"/>
  <c r="CS122" i="12"/>
  <c r="CV122" i="12"/>
  <c r="DA122" i="12"/>
  <c r="R122" i="12"/>
  <c r="AM122" i="12"/>
  <c r="AX122" i="12"/>
  <c r="BS122" i="12"/>
  <c r="CD122" i="12"/>
  <c r="CY122" i="12"/>
  <c r="AE122" i="12"/>
  <c r="AP122" i="12"/>
  <c r="BK122" i="12"/>
  <c r="BV122" i="12"/>
  <c r="CQ122" i="12"/>
  <c r="DB122" i="12"/>
  <c r="W122" i="12"/>
  <c r="AH122" i="12"/>
  <c r="BC122" i="12"/>
  <c r="BN122" i="12"/>
  <c r="CI122" i="12"/>
  <c r="CT122" i="12"/>
  <c r="Z122" i="12"/>
  <c r="O122" i="12"/>
  <c r="CA122" i="12"/>
  <c r="AU122" i="12"/>
  <c r="CL122" i="12"/>
  <c r="BF122" i="12"/>
  <c r="M123" i="12"/>
  <c r="P123" i="12"/>
  <c r="U123" i="12"/>
  <c r="X123" i="12"/>
  <c r="AC123" i="12"/>
  <c r="AF123" i="12"/>
  <c r="AK123" i="12"/>
  <c r="AN123" i="12"/>
  <c r="AS123" i="12"/>
  <c r="AV123" i="12"/>
  <c r="BA123" i="12"/>
  <c r="BD123" i="12"/>
  <c r="BI123" i="12"/>
  <c r="BL123" i="12"/>
  <c r="BQ123" i="12"/>
  <c r="BT123" i="12"/>
  <c r="BY123" i="12"/>
  <c r="CB123" i="12"/>
  <c r="CG123" i="12"/>
  <c r="CJ123" i="12"/>
  <c r="CO123" i="12"/>
  <c r="CR123" i="12"/>
  <c r="CW123" i="12"/>
  <c r="CZ123" i="12"/>
  <c r="N123" i="12"/>
  <c r="S123" i="12"/>
  <c r="V123" i="12"/>
  <c r="AA123" i="12"/>
  <c r="AD123" i="12"/>
  <c r="AI123" i="12"/>
  <c r="AL123" i="12"/>
  <c r="AQ123" i="12"/>
  <c r="AT123" i="12"/>
  <c r="AY123" i="12"/>
  <c r="BB123" i="12"/>
  <c r="BG123" i="12"/>
  <c r="BJ123" i="12"/>
  <c r="BO123" i="12"/>
  <c r="BR123" i="12"/>
  <c r="BW123" i="12"/>
  <c r="BZ123" i="12"/>
  <c r="CE123" i="12"/>
  <c r="CH123" i="12"/>
  <c r="CM123" i="12"/>
  <c r="CP123" i="12"/>
  <c r="CU123" i="12"/>
  <c r="CX123" i="12"/>
  <c r="DC123" i="12"/>
  <c r="L123" i="12"/>
  <c r="Q123" i="12"/>
  <c r="T123" i="12"/>
  <c r="Y123" i="12"/>
  <c r="AB123" i="12"/>
  <c r="AG123" i="12"/>
  <c r="AJ123" i="12"/>
  <c r="AO123" i="12"/>
  <c r="AR123" i="12"/>
  <c r="AW123" i="12"/>
  <c r="AZ123" i="12"/>
  <c r="BE123" i="12"/>
  <c r="BH123" i="12"/>
  <c r="BM123" i="12"/>
  <c r="BP123" i="12"/>
  <c r="BU123" i="12"/>
  <c r="BX123" i="12"/>
  <c r="CC123" i="12"/>
  <c r="CF123" i="12"/>
  <c r="CK123" i="12"/>
  <c r="CN123" i="12"/>
  <c r="CS123" i="12"/>
  <c r="CV123" i="12"/>
  <c r="DA123" i="12"/>
  <c r="R123" i="12"/>
  <c r="AM123" i="12"/>
  <c r="AX123" i="12"/>
  <c r="BS123" i="12"/>
  <c r="CD123" i="12"/>
  <c r="CY123" i="12"/>
  <c r="AE123" i="12"/>
  <c r="AP123" i="12"/>
  <c r="BK123" i="12"/>
  <c r="BV123" i="12"/>
  <c r="CQ123" i="12"/>
  <c r="DB123" i="12"/>
  <c r="W123" i="12"/>
  <c r="AH123" i="12"/>
  <c r="BC123" i="12"/>
  <c r="BN123" i="12"/>
  <c r="CI123" i="12"/>
  <c r="CT123" i="12"/>
  <c r="O123" i="12"/>
  <c r="BF123" i="12"/>
  <c r="CL123" i="12"/>
  <c r="Z123" i="12"/>
  <c r="AU123" i="12"/>
  <c r="CA123" i="12"/>
  <c r="M124" i="12"/>
  <c r="P124" i="12"/>
  <c r="U124" i="12"/>
  <c r="X124" i="12"/>
  <c r="AC124" i="12"/>
  <c r="AF124" i="12"/>
  <c r="AK124" i="12"/>
  <c r="AN124" i="12"/>
  <c r="AS124" i="12"/>
  <c r="AV124" i="12"/>
  <c r="BA124" i="12"/>
  <c r="BD124" i="12"/>
  <c r="BI124" i="12"/>
  <c r="BL124" i="12"/>
  <c r="BQ124" i="12"/>
  <c r="BT124" i="12"/>
  <c r="BY124" i="12"/>
  <c r="CB124" i="12"/>
  <c r="CG124" i="12"/>
  <c r="CJ124" i="12"/>
  <c r="CO124" i="12"/>
  <c r="CR124" i="12"/>
  <c r="CW124" i="12"/>
  <c r="CZ124" i="12"/>
  <c r="N124" i="12"/>
  <c r="S124" i="12"/>
  <c r="V124" i="12"/>
  <c r="AA124" i="12"/>
  <c r="AD124" i="12"/>
  <c r="AI124" i="12"/>
  <c r="AL124" i="12"/>
  <c r="AQ124" i="12"/>
  <c r="AT124" i="12"/>
  <c r="AY124" i="12"/>
  <c r="BB124" i="12"/>
  <c r="BG124" i="12"/>
  <c r="BJ124" i="12"/>
  <c r="BO124" i="12"/>
  <c r="BR124" i="12"/>
  <c r="BW124" i="12"/>
  <c r="BZ124" i="12"/>
  <c r="CE124" i="12"/>
  <c r="CH124" i="12"/>
  <c r="CM124" i="12"/>
  <c r="CP124" i="12"/>
  <c r="CU124" i="12"/>
  <c r="CX124" i="12"/>
  <c r="DC124" i="12"/>
  <c r="L124" i="12"/>
  <c r="Q124" i="12"/>
  <c r="T124" i="12"/>
  <c r="Y124" i="12"/>
  <c r="AB124" i="12"/>
  <c r="AG124" i="12"/>
  <c r="AJ124" i="12"/>
  <c r="AO124" i="12"/>
  <c r="AR124" i="12"/>
  <c r="AW124" i="12"/>
  <c r="AZ124" i="12"/>
  <c r="BE124" i="12"/>
  <c r="BH124" i="12"/>
  <c r="BM124" i="12"/>
  <c r="BP124" i="12"/>
  <c r="BU124" i="12"/>
  <c r="BX124" i="12"/>
  <c r="CC124" i="12"/>
  <c r="CF124" i="12"/>
  <c r="CK124" i="12"/>
  <c r="CN124" i="12"/>
  <c r="CS124" i="12"/>
  <c r="CV124" i="12"/>
  <c r="DA124" i="12"/>
  <c r="R124" i="12"/>
  <c r="AM124" i="12"/>
  <c r="AX124" i="12"/>
  <c r="BS124" i="12"/>
  <c r="CD124" i="12"/>
  <c r="CY124" i="12"/>
  <c r="AE124" i="12"/>
  <c r="AP124" i="12"/>
  <c r="BK124" i="12"/>
  <c r="BV124" i="12"/>
  <c r="CQ124" i="12"/>
  <c r="DB124" i="12"/>
  <c r="W124" i="12"/>
  <c r="AH124" i="12"/>
  <c r="BC124" i="12"/>
  <c r="BN124" i="12"/>
  <c r="CI124" i="12"/>
  <c r="CT124" i="12"/>
  <c r="AU124" i="12"/>
  <c r="CL124" i="12"/>
  <c r="O124" i="12"/>
  <c r="BF124" i="12"/>
  <c r="Z124" i="12"/>
  <c r="CA124" i="12"/>
  <c r="M125" i="12"/>
  <c r="P125" i="12"/>
  <c r="U125" i="12"/>
  <c r="X125" i="12"/>
  <c r="AC125" i="12"/>
  <c r="AF125" i="12"/>
  <c r="AK125" i="12"/>
  <c r="AN125" i="12"/>
  <c r="AS125" i="12"/>
  <c r="AV125" i="12"/>
  <c r="BA125" i="12"/>
  <c r="BD125" i="12"/>
  <c r="BI125" i="12"/>
  <c r="BL125" i="12"/>
  <c r="BQ125" i="12"/>
  <c r="BT125" i="12"/>
  <c r="BY125" i="12"/>
  <c r="CB125" i="12"/>
  <c r="CG125" i="12"/>
  <c r="CJ125" i="12"/>
  <c r="CO125" i="12"/>
  <c r="CR125" i="12"/>
  <c r="CW125" i="12"/>
  <c r="CZ125" i="12"/>
  <c r="N125" i="12"/>
  <c r="S125" i="12"/>
  <c r="V125" i="12"/>
  <c r="AA125" i="12"/>
  <c r="AD125" i="12"/>
  <c r="AI125" i="12"/>
  <c r="AL125" i="12"/>
  <c r="AQ125" i="12"/>
  <c r="AT125" i="12"/>
  <c r="AY125" i="12"/>
  <c r="BB125" i="12"/>
  <c r="BG125" i="12"/>
  <c r="BJ125" i="12"/>
  <c r="BO125" i="12"/>
  <c r="BR125" i="12"/>
  <c r="BW125" i="12"/>
  <c r="BZ125" i="12"/>
  <c r="CE125" i="12"/>
  <c r="CH125" i="12"/>
  <c r="CM125" i="12"/>
  <c r="CP125" i="12"/>
  <c r="CU125" i="12"/>
  <c r="CX125" i="12"/>
  <c r="DC125" i="12"/>
  <c r="L125" i="12"/>
  <c r="Q125" i="12"/>
  <c r="T125" i="12"/>
  <c r="Y125" i="12"/>
  <c r="AB125" i="12"/>
  <c r="AG125" i="12"/>
  <c r="AJ125" i="12"/>
  <c r="AO125" i="12"/>
  <c r="AR125" i="12"/>
  <c r="AW125" i="12"/>
  <c r="AZ125" i="12"/>
  <c r="BE125" i="12"/>
  <c r="BH125" i="12"/>
  <c r="BM125" i="12"/>
  <c r="BP125" i="12"/>
  <c r="BU125" i="12"/>
  <c r="BX125" i="12"/>
  <c r="CC125" i="12"/>
  <c r="CF125" i="12"/>
  <c r="CK125" i="12"/>
  <c r="CN125" i="12"/>
  <c r="CS125" i="12"/>
  <c r="CV125" i="12"/>
  <c r="DA125" i="12"/>
  <c r="R125" i="12"/>
  <c r="AM125" i="12"/>
  <c r="AX125" i="12"/>
  <c r="BS125" i="12"/>
  <c r="CD125" i="12"/>
  <c r="CY125" i="12"/>
  <c r="AE125" i="12"/>
  <c r="AP125" i="12"/>
  <c r="BK125" i="12"/>
  <c r="BV125" i="12"/>
  <c r="CQ125" i="12"/>
  <c r="DB125" i="12"/>
  <c r="W125" i="12"/>
  <c r="AH125" i="12"/>
  <c r="BC125" i="12"/>
  <c r="BN125" i="12"/>
  <c r="CI125" i="12"/>
  <c r="CT125" i="12"/>
  <c r="CA125" i="12"/>
  <c r="AU125" i="12"/>
  <c r="CL125" i="12"/>
  <c r="Z125" i="12"/>
  <c r="O125" i="12"/>
  <c r="BF125" i="12"/>
  <c r="M126" i="12"/>
  <c r="P126" i="12"/>
  <c r="U126" i="12"/>
  <c r="X126" i="12"/>
  <c r="AC126" i="12"/>
  <c r="AF126" i="12"/>
  <c r="AK126" i="12"/>
  <c r="AN126" i="12"/>
  <c r="AS126" i="12"/>
  <c r="AV126" i="12"/>
  <c r="BA126" i="12"/>
  <c r="BD126" i="12"/>
  <c r="BI126" i="12"/>
  <c r="BL126" i="12"/>
  <c r="BQ126" i="12"/>
  <c r="BT126" i="12"/>
  <c r="BY126" i="12"/>
  <c r="CB126" i="12"/>
  <c r="CG126" i="12"/>
  <c r="CJ126" i="12"/>
  <c r="CO126" i="12"/>
  <c r="CR126" i="12"/>
  <c r="CW126" i="12"/>
  <c r="CZ126" i="12"/>
  <c r="N126" i="12"/>
  <c r="S126" i="12"/>
  <c r="V126" i="12"/>
  <c r="AA126" i="12"/>
  <c r="AD126" i="12"/>
  <c r="AI126" i="12"/>
  <c r="AL126" i="12"/>
  <c r="AQ126" i="12"/>
  <c r="AT126" i="12"/>
  <c r="AY126" i="12"/>
  <c r="BB126" i="12"/>
  <c r="BG126" i="12"/>
  <c r="BJ126" i="12"/>
  <c r="BO126" i="12"/>
  <c r="BR126" i="12"/>
  <c r="BW126" i="12"/>
  <c r="BZ126" i="12"/>
  <c r="CE126" i="12"/>
  <c r="CH126" i="12"/>
  <c r="CM126" i="12"/>
  <c r="CP126" i="12"/>
  <c r="CU126" i="12"/>
  <c r="CX126" i="12"/>
  <c r="DC126" i="12"/>
  <c r="L126" i="12"/>
  <c r="Q126" i="12"/>
  <c r="T126" i="12"/>
  <c r="Y126" i="12"/>
  <c r="AB126" i="12"/>
  <c r="AG126" i="12"/>
  <c r="AJ126" i="12"/>
  <c r="AO126" i="12"/>
  <c r="AR126" i="12"/>
  <c r="AW126" i="12"/>
  <c r="AZ126" i="12"/>
  <c r="BE126" i="12"/>
  <c r="BH126" i="12"/>
  <c r="BM126" i="12"/>
  <c r="BP126" i="12"/>
  <c r="BU126" i="12"/>
  <c r="BX126" i="12"/>
  <c r="CC126" i="12"/>
  <c r="CF126" i="12"/>
  <c r="CK126" i="12"/>
  <c r="CN126" i="12"/>
  <c r="CS126" i="12"/>
  <c r="CV126" i="12"/>
  <c r="DA126" i="12"/>
  <c r="R126" i="12"/>
  <c r="AM126" i="12"/>
  <c r="AX126" i="12"/>
  <c r="BS126" i="12"/>
  <c r="CD126" i="12"/>
  <c r="CY126" i="12"/>
  <c r="AE126" i="12"/>
  <c r="AP126" i="12"/>
  <c r="BK126" i="12"/>
  <c r="BV126" i="12"/>
  <c r="CQ126" i="12"/>
  <c r="DB126" i="12"/>
  <c r="W126" i="12"/>
  <c r="AH126" i="12"/>
  <c r="BC126" i="12"/>
  <c r="BN126" i="12"/>
  <c r="CI126" i="12"/>
  <c r="CT126" i="12"/>
  <c r="Z126" i="12"/>
  <c r="O126" i="12"/>
  <c r="CA126" i="12"/>
  <c r="BF126" i="12"/>
  <c r="AU126" i="12"/>
  <c r="CL126" i="12"/>
  <c r="M127" i="12"/>
  <c r="P127" i="12"/>
  <c r="U127" i="12"/>
  <c r="X127" i="12"/>
  <c r="AC127" i="12"/>
  <c r="AF127" i="12"/>
  <c r="AK127" i="12"/>
  <c r="AN127" i="12"/>
  <c r="AS127" i="12"/>
  <c r="AV127" i="12"/>
  <c r="BA127" i="12"/>
  <c r="BD127" i="12"/>
  <c r="BI127" i="12"/>
  <c r="BL127" i="12"/>
  <c r="BQ127" i="12"/>
  <c r="BT127" i="12"/>
  <c r="BY127" i="12"/>
  <c r="CB127" i="12"/>
  <c r="CG127" i="12"/>
  <c r="CJ127" i="12"/>
  <c r="CO127" i="12"/>
  <c r="CR127" i="12"/>
  <c r="CW127" i="12"/>
  <c r="CZ127" i="12"/>
  <c r="N127" i="12"/>
  <c r="S127" i="12"/>
  <c r="V127" i="12"/>
  <c r="AA127" i="12"/>
  <c r="AD127" i="12"/>
  <c r="AI127" i="12"/>
  <c r="AL127" i="12"/>
  <c r="AQ127" i="12"/>
  <c r="AT127" i="12"/>
  <c r="AY127" i="12"/>
  <c r="BB127" i="12"/>
  <c r="BG127" i="12"/>
  <c r="BJ127" i="12"/>
  <c r="BO127" i="12"/>
  <c r="BR127" i="12"/>
  <c r="BW127" i="12"/>
  <c r="BZ127" i="12"/>
  <c r="CE127" i="12"/>
  <c r="CH127" i="12"/>
  <c r="CM127" i="12"/>
  <c r="CP127" i="12"/>
  <c r="CU127" i="12"/>
  <c r="CX127" i="12"/>
  <c r="DC127" i="12"/>
  <c r="L127" i="12"/>
  <c r="Q127" i="12"/>
  <c r="T127" i="12"/>
  <c r="Y127" i="12"/>
  <c r="AB127" i="12"/>
  <c r="AG127" i="12"/>
  <c r="AJ127" i="12"/>
  <c r="AO127" i="12"/>
  <c r="AR127" i="12"/>
  <c r="AW127" i="12"/>
  <c r="AZ127" i="12"/>
  <c r="BE127" i="12"/>
  <c r="BH127" i="12"/>
  <c r="BM127" i="12"/>
  <c r="BP127" i="12"/>
  <c r="BU127" i="12"/>
  <c r="BX127" i="12"/>
  <c r="CC127" i="12"/>
  <c r="CF127" i="12"/>
  <c r="CK127" i="12"/>
  <c r="CN127" i="12"/>
  <c r="CS127" i="12"/>
  <c r="CV127" i="12"/>
  <c r="DA127" i="12"/>
  <c r="R127" i="12"/>
  <c r="AM127" i="12"/>
  <c r="AX127" i="12"/>
  <c r="BS127" i="12"/>
  <c r="CD127" i="12"/>
  <c r="CY127" i="12"/>
  <c r="AE127" i="12"/>
  <c r="AP127" i="12"/>
  <c r="BK127" i="12"/>
  <c r="BV127" i="12"/>
  <c r="CQ127" i="12"/>
  <c r="DB127" i="12"/>
  <c r="W127" i="12"/>
  <c r="AH127" i="12"/>
  <c r="BC127" i="12"/>
  <c r="BN127" i="12"/>
  <c r="CI127" i="12"/>
  <c r="CT127" i="12"/>
  <c r="O127" i="12"/>
  <c r="BF127" i="12"/>
  <c r="AU127" i="12"/>
  <c r="Z127" i="12"/>
  <c r="CA127" i="12"/>
  <c r="CL127" i="12"/>
  <c r="M128" i="12"/>
  <c r="P128" i="12"/>
  <c r="U128" i="12"/>
  <c r="X128" i="12"/>
  <c r="AC128" i="12"/>
  <c r="AF128" i="12"/>
  <c r="AK128" i="12"/>
  <c r="AN128" i="12"/>
  <c r="AS128" i="12"/>
  <c r="AV128" i="12"/>
  <c r="BA128" i="12"/>
  <c r="BD128" i="12"/>
  <c r="BI128" i="12"/>
  <c r="BL128" i="12"/>
  <c r="BQ128" i="12"/>
  <c r="BT128" i="12"/>
  <c r="BY128" i="12"/>
  <c r="CB128" i="12"/>
  <c r="CG128" i="12"/>
  <c r="CJ128" i="12"/>
  <c r="CO128" i="12"/>
  <c r="CR128" i="12"/>
  <c r="CW128" i="12"/>
  <c r="CZ128" i="12"/>
  <c r="N128" i="12"/>
  <c r="S128" i="12"/>
  <c r="V128" i="12"/>
  <c r="AA128" i="12"/>
  <c r="AD128" i="12"/>
  <c r="AI128" i="12"/>
  <c r="AL128" i="12"/>
  <c r="AQ128" i="12"/>
  <c r="AT128" i="12"/>
  <c r="AY128" i="12"/>
  <c r="BB128" i="12"/>
  <c r="BG128" i="12"/>
  <c r="BJ128" i="12"/>
  <c r="BO128" i="12"/>
  <c r="BR128" i="12"/>
  <c r="BW128" i="12"/>
  <c r="BZ128" i="12"/>
  <c r="CE128" i="12"/>
  <c r="CH128" i="12"/>
  <c r="CM128" i="12"/>
  <c r="CP128" i="12"/>
  <c r="CU128" i="12"/>
  <c r="CX128" i="12"/>
  <c r="DC128" i="12"/>
  <c r="L128" i="12"/>
  <c r="Q128" i="12"/>
  <c r="T128" i="12"/>
  <c r="Y128" i="12"/>
  <c r="AB128" i="12"/>
  <c r="AG128" i="12"/>
  <c r="AJ128" i="12"/>
  <c r="AO128" i="12"/>
  <c r="AR128" i="12"/>
  <c r="AW128" i="12"/>
  <c r="AZ128" i="12"/>
  <c r="BE128" i="12"/>
  <c r="BH128" i="12"/>
  <c r="BM128" i="12"/>
  <c r="BP128" i="12"/>
  <c r="BU128" i="12"/>
  <c r="BX128" i="12"/>
  <c r="CC128" i="12"/>
  <c r="CF128" i="12"/>
  <c r="CK128" i="12"/>
  <c r="CN128" i="12"/>
  <c r="CS128" i="12"/>
  <c r="CV128" i="12"/>
  <c r="DA128" i="12"/>
  <c r="R128" i="12"/>
  <c r="AM128" i="12"/>
  <c r="AX128" i="12"/>
  <c r="BS128" i="12"/>
  <c r="CD128" i="12"/>
  <c r="CY128" i="12"/>
  <c r="AE128" i="12"/>
  <c r="AP128" i="12"/>
  <c r="BK128" i="12"/>
  <c r="BV128" i="12"/>
  <c r="CQ128" i="12"/>
  <c r="DB128" i="12"/>
  <c r="W128" i="12"/>
  <c r="AH128" i="12"/>
  <c r="BC128" i="12"/>
  <c r="BN128" i="12"/>
  <c r="CI128" i="12"/>
  <c r="CT128" i="12"/>
  <c r="AU128" i="12"/>
  <c r="CL128" i="12"/>
  <c r="O128" i="12"/>
  <c r="BF128" i="12"/>
  <c r="CA128" i="12"/>
  <c r="Z128" i="12"/>
  <c r="M129" i="12"/>
  <c r="P129" i="12"/>
  <c r="U129" i="12"/>
  <c r="X129" i="12"/>
  <c r="AC129" i="12"/>
  <c r="AF129" i="12"/>
  <c r="AK129" i="12"/>
  <c r="AN129" i="12"/>
  <c r="AS129" i="12"/>
  <c r="AV129" i="12"/>
  <c r="BA129" i="12"/>
  <c r="BD129" i="12"/>
  <c r="BI129" i="12"/>
  <c r="BL129" i="12"/>
  <c r="BQ129" i="12"/>
  <c r="BT129" i="12"/>
  <c r="BY129" i="12"/>
  <c r="CB129" i="12"/>
  <c r="CG129" i="12"/>
  <c r="CJ129" i="12"/>
  <c r="CO129" i="12"/>
  <c r="CR129" i="12"/>
  <c r="CW129" i="12"/>
  <c r="CZ129" i="12"/>
  <c r="N129" i="12"/>
  <c r="S129" i="12"/>
  <c r="V129" i="12"/>
  <c r="AA129" i="12"/>
  <c r="AD129" i="12"/>
  <c r="AI129" i="12"/>
  <c r="AL129" i="12"/>
  <c r="AQ129" i="12"/>
  <c r="AT129" i="12"/>
  <c r="AY129" i="12"/>
  <c r="BB129" i="12"/>
  <c r="BG129" i="12"/>
  <c r="BJ129" i="12"/>
  <c r="BO129" i="12"/>
  <c r="BR129" i="12"/>
  <c r="BW129" i="12"/>
  <c r="BZ129" i="12"/>
  <c r="CE129" i="12"/>
  <c r="CH129" i="12"/>
  <c r="CM129" i="12"/>
  <c r="CP129" i="12"/>
  <c r="CU129" i="12"/>
  <c r="CX129" i="12"/>
  <c r="DC129" i="12"/>
  <c r="L129" i="12"/>
  <c r="Q129" i="12"/>
  <c r="T129" i="12"/>
  <c r="Y129" i="12"/>
  <c r="AB129" i="12"/>
  <c r="AG129" i="12"/>
  <c r="AJ129" i="12"/>
  <c r="AO129" i="12"/>
  <c r="AR129" i="12"/>
  <c r="AW129" i="12"/>
  <c r="AZ129" i="12"/>
  <c r="BE129" i="12"/>
  <c r="BH129" i="12"/>
  <c r="BM129" i="12"/>
  <c r="BP129" i="12"/>
  <c r="BU129" i="12"/>
  <c r="BX129" i="12"/>
  <c r="CC129" i="12"/>
  <c r="CF129" i="12"/>
  <c r="CK129" i="12"/>
  <c r="CN129" i="12"/>
  <c r="CS129" i="12"/>
  <c r="CV129" i="12"/>
  <c r="DA129" i="12"/>
  <c r="R129" i="12"/>
  <c r="AM129" i="12"/>
  <c r="AX129" i="12"/>
  <c r="BS129" i="12"/>
  <c r="CD129" i="12"/>
  <c r="CY129" i="12"/>
  <c r="AE129" i="12"/>
  <c r="AP129" i="12"/>
  <c r="BK129" i="12"/>
  <c r="BV129" i="12"/>
  <c r="CQ129" i="12"/>
  <c r="DB129" i="12"/>
  <c r="W129" i="12"/>
  <c r="AH129" i="12"/>
  <c r="BC129" i="12"/>
  <c r="BN129" i="12"/>
  <c r="CI129" i="12"/>
  <c r="CT129" i="12"/>
  <c r="CA129" i="12"/>
  <c r="AU129" i="12"/>
  <c r="CL129" i="12"/>
  <c r="O129" i="12"/>
  <c r="BF129" i="12"/>
  <c r="Z129" i="12"/>
  <c r="M130" i="12"/>
  <c r="P130" i="12"/>
  <c r="U130" i="12"/>
  <c r="X130" i="12"/>
  <c r="AC130" i="12"/>
  <c r="AF130" i="12"/>
  <c r="AK130" i="12"/>
  <c r="AN130" i="12"/>
  <c r="AS130" i="12"/>
  <c r="N130" i="12"/>
  <c r="S130" i="12"/>
  <c r="V130" i="12"/>
  <c r="AA130" i="12"/>
  <c r="AD130" i="12"/>
  <c r="AI130" i="12"/>
  <c r="AL130" i="12"/>
  <c r="AQ130" i="12"/>
  <c r="AT130" i="12"/>
  <c r="AY130" i="12"/>
  <c r="BB130" i="12"/>
  <c r="BG130" i="12"/>
  <c r="BJ130" i="12"/>
  <c r="BO130" i="12"/>
  <c r="BR130" i="12"/>
  <c r="BW130" i="12"/>
  <c r="BZ130" i="12"/>
  <c r="CE130" i="12"/>
  <c r="CH130" i="12"/>
  <c r="CM130" i="12"/>
  <c r="CP130" i="12"/>
  <c r="CU130" i="12"/>
  <c r="CX130" i="12"/>
  <c r="DC130" i="12"/>
  <c r="L130" i="12"/>
  <c r="Q130" i="12"/>
  <c r="T130" i="12"/>
  <c r="Y130" i="12"/>
  <c r="AB130" i="12"/>
  <c r="AG130" i="12"/>
  <c r="AJ130" i="12"/>
  <c r="AO130" i="12"/>
  <c r="AR130" i="12"/>
  <c r="AW130" i="12"/>
  <c r="AZ130" i="12"/>
  <c r="BE130" i="12"/>
  <c r="BH130" i="12"/>
  <c r="BM130" i="12"/>
  <c r="BP130" i="12"/>
  <c r="BU130" i="12"/>
  <c r="BX130" i="12"/>
  <c r="CC130" i="12"/>
  <c r="CF130" i="12"/>
  <c r="CK130" i="12"/>
  <c r="CN130" i="12"/>
  <c r="CS130" i="12"/>
  <c r="CV130" i="12"/>
  <c r="DA130" i="12"/>
  <c r="R130" i="12"/>
  <c r="AM130" i="12"/>
  <c r="AV130" i="12"/>
  <c r="BA130" i="12"/>
  <c r="BL130" i="12"/>
  <c r="BQ130" i="12"/>
  <c r="CB130" i="12"/>
  <c r="CG130" i="12"/>
  <c r="CR130" i="12"/>
  <c r="CW130" i="12"/>
  <c r="AE130" i="12"/>
  <c r="AP130" i="12"/>
  <c r="AX130" i="12"/>
  <c r="BC130" i="12"/>
  <c r="BN130" i="12"/>
  <c r="BS130" i="12"/>
  <c r="CD130" i="12"/>
  <c r="CI130" i="12"/>
  <c r="CT130" i="12"/>
  <c r="CY130" i="12"/>
  <c r="W130" i="12"/>
  <c r="AH130" i="12"/>
  <c r="BD130" i="12"/>
  <c r="BI130" i="12"/>
  <c r="BT130" i="12"/>
  <c r="BY130" i="12"/>
  <c r="CJ130" i="12"/>
  <c r="CO130" i="12"/>
  <c r="CZ130" i="12"/>
  <c r="Z130" i="12"/>
  <c r="BF130" i="12"/>
  <c r="CA130" i="12"/>
  <c r="BV130" i="12"/>
  <c r="BK130" i="12"/>
  <c r="DB130" i="12"/>
  <c r="O130" i="12"/>
  <c r="AU130" i="12"/>
  <c r="CL130" i="12"/>
  <c r="CQ130" i="12"/>
  <c r="N131" i="12"/>
  <c r="S131" i="12"/>
  <c r="V131" i="12"/>
  <c r="AA131" i="12"/>
  <c r="AD131" i="12"/>
  <c r="AI131" i="12"/>
  <c r="AL131" i="12"/>
  <c r="AQ131" i="12"/>
  <c r="AT131" i="12"/>
  <c r="AY131" i="12"/>
  <c r="BB131" i="12"/>
  <c r="BG131" i="12"/>
  <c r="BJ131" i="12"/>
  <c r="BO131" i="12"/>
  <c r="BR131" i="12"/>
  <c r="BW131" i="12"/>
  <c r="BZ131" i="12"/>
  <c r="CE131" i="12"/>
  <c r="CH131" i="12"/>
  <c r="CM131" i="12"/>
  <c r="CP131" i="12"/>
  <c r="CU131" i="12"/>
  <c r="CX131" i="12"/>
  <c r="DC131" i="12"/>
  <c r="L131" i="12"/>
  <c r="Q131" i="12"/>
  <c r="T131" i="12"/>
  <c r="Y131" i="12"/>
  <c r="AB131" i="12"/>
  <c r="AG131" i="12"/>
  <c r="AJ131" i="12"/>
  <c r="AO131" i="12"/>
  <c r="AR131" i="12"/>
  <c r="AW131" i="12"/>
  <c r="AZ131" i="12"/>
  <c r="BE131" i="12"/>
  <c r="BH131" i="12"/>
  <c r="BM131" i="12"/>
  <c r="BP131" i="12"/>
  <c r="BU131" i="12"/>
  <c r="BX131" i="12"/>
  <c r="CC131" i="12"/>
  <c r="CF131" i="12"/>
  <c r="CK131" i="12"/>
  <c r="CN131" i="12"/>
  <c r="CS131" i="12"/>
  <c r="CV131" i="12"/>
  <c r="DA131" i="12"/>
  <c r="P131" i="12"/>
  <c r="U131" i="12"/>
  <c r="AF131" i="12"/>
  <c r="AK131" i="12"/>
  <c r="AV131" i="12"/>
  <c r="BA131" i="12"/>
  <c r="BL131" i="12"/>
  <c r="BQ131" i="12"/>
  <c r="CB131" i="12"/>
  <c r="CG131" i="12"/>
  <c r="CR131" i="12"/>
  <c r="CW131" i="12"/>
  <c r="R131" i="12"/>
  <c r="W131" i="12"/>
  <c r="AH131" i="12"/>
  <c r="AM131" i="12"/>
  <c r="AX131" i="12"/>
  <c r="BC131" i="12"/>
  <c r="BN131" i="12"/>
  <c r="BS131" i="12"/>
  <c r="CD131" i="12"/>
  <c r="CI131" i="12"/>
  <c r="CT131" i="12"/>
  <c r="CY131" i="12"/>
  <c r="M131" i="12"/>
  <c r="X131" i="12"/>
  <c r="AC131" i="12"/>
  <c r="AN131" i="12"/>
  <c r="AS131" i="12"/>
  <c r="BD131" i="12"/>
  <c r="BI131" i="12"/>
  <c r="BT131" i="12"/>
  <c r="BY131" i="12"/>
  <c r="CJ131" i="12"/>
  <c r="CO131" i="12"/>
  <c r="CZ131" i="12"/>
  <c r="Z131" i="12"/>
  <c r="AU131" i="12"/>
  <c r="CL131" i="12"/>
  <c r="AP131" i="12"/>
  <c r="DB131" i="12"/>
  <c r="AE131" i="12"/>
  <c r="BV131" i="12"/>
  <c r="CQ131" i="12"/>
  <c r="BK131" i="12"/>
  <c r="O131" i="12"/>
  <c r="BF131" i="12"/>
  <c r="CA131" i="12"/>
  <c r="N132" i="12"/>
  <c r="S132" i="12"/>
  <c r="V132" i="12"/>
  <c r="AA132" i="12"/>
  <c r="AD132" i="12"/>
  <c r="AI132" i="12"/>
  <c r="AL132" i="12"/>
  <c r="AQ132" i="12"/>
  <c r="AT132" i="12"/>
  <c r="AY132" i="12"/>
  <c r="BB132" i="12"/>
  <c r="BG132" i="12"/>
  <c r="BJ132" i="12"/>
  <c r="BO132" i="12"/>
  <c r="BR132" i="12"/>
  <c r="BW132" i="12"/>
  <c r="BZ132" i="12"/>
  <c r="CE132" i="12"/>
  <c r="CH132" i="12"/>
  <c r="CM132" i="12"/>
  <c r="CP132" i="12"/>
  <c r="CU132" i="12"/>
  <c r="CX132" i="12"/>
  <c r="DC132" i="12"/>
  <c r="L132" i="12"/>
  <c r="Q132" i="12"/>
  <c r="T132" i="12"/>
  <c r="Y132" i="12"/>
  <c r="AB132" i="12"/>
  <c r="AG132" i="12"/>
  <c r="AJ132" i="12"/>
  <c r="AO132" i="12"/>
  <c r="AR132" i="12"/>
  <c r="AW132" i="12"/>
  <c r="AZ132" i="12"/>
  <c r="BE132" i="12"/>
  <c r="BH132" i="12"/>
  <c r="BM132" i="12"/>
  <c r="BP132" i="12"/>
  <c r="BU132" i="12"/>
  <c r="BX132" i="12"/>
  <c r="CC132" i="12"/>
  <c r="CF132" i="12"/>
  <c r="CK132" i="12"/>
  <c r="CN132" i="12"/>
  <c r="CS132" i="12"/>
  <c r="CV132" i="12"/>
  <c r="DA132" i="12"/>
  <c r="P132" i="12"/>
  <c r="U132" i="12"/>
  <c r="AF132" i="12"/>
  <c r="AK132" i="12"/>
  <c r="AV132" i="12"/>
  <c r="BA132" i="12"/>
  <c r="BL132" i="12"/>
  <c r="BQ132" i="12"/>
  <c r="CB132" i="12"/>
  <c r="CG132" i="12"/>
  <c r="CR132" i="12"/>
  <c r="CW132" i="12"/>
  <c r="R132" i="12"/>
  <c r="W132" i="12"/>
  <c r="AH132" i="12"/>
  <c r="AM132" i="12"/>
  <c r="AX132" i="12"/>
  <c r="BC132" i="12"/>
  <c r="BN132" i="12"/>
  <c r="BS132" i="12"/>
  <c r="CD132" i="12"/>
  <c r="CI132" i="12"/>
  <c r="CT132" i="12"/>
  <c r="CY132" i="12"/>
  <c r="M132" i="12"/>
  <c r="X132" i="12"/>
  <c r="AC132" i="12"/>
  <c r="AN132" i="12"/>
  <c r="AS132" i="12"/>
  <c r="BD132" i="12"/>
  <c r="BI132" i="12"/>
  <c r="BT132" i="12"/>
  <c r="BY132" i="12"/>
  <c r="CJ132" i="12"/>
  <c r="CO132" i="12"/>
  <c r="CZ132" i="12"/>
  <c r="O132" i="12"/>
  <c r="BF132" i="12"/>
  <c r="CA132" i="12"/>
  <c r="CQ132" i="12"/>
  <c r="AP132" i="12"/>
  <c r="BK132" i="12"/>
  <c r="DB132" i="12"/>
  <c r="BV132" i="12"/>
  <c r="Z132" i="12"/>
  <c r="AU132" i="12"/>
  <c r="CL132" i="12"/>
  <c r="AE132" i="12"/>
  <c r="N133" i="12"/>
  <c r="S133" i="12"/>
  <c r="V133" i="12"/>
  <c r="AA133" i="12"/>
  <c r="AD133" i="12"/>
  <c r="AI133" i="12"/>
  <c r="AL133" i="12"/>
  <c r="AQ133" i="12"/>
  <c r="AT133" i="12"/>
  <c r="AY133" i="12"/>
  <c r="BB133" i="12"/>
  <c r="BG133" i="12"/>
  <c r="BJ133" i="12"/>
  <c r="BO133" i="12"/>
  <c r="BR133" i="12"/>
  <c r="BW133" i="12"/>
  <c r="BZ133" i="12"/>
  <c r="CE133" i="12"/>
  <c r="CH133" i="12"/>
  <c r="CM133" i="12"/>
  <c r="CP133" i="12"/>
  <c r="CU133" i="12"/>
  <c r="CX133" i="12"/>
  <c r="DC133" i="12"/>
  <c r="L133" i="12"/>
  <c r="Q133" i="12"/>
  <c r="T133" i="12"/>
  <c r="Y133" i="12"/>
  <c r="AB133" i="12"/>
  <c r="AG133" i="12"/>
  <c r="AJ133" i="12"/>
  <c r="AO133" i="12"/>
  <c r="AR133" i="12"/>
  <c r="AW133" i="12"/>
  <c r="AZ133" i="12"/>
  <c r="BE133" i="12"/>
  <c r="BH133" i="12"/>
  <c r="BM133" i="12"/>
  <c r="BP133" i="12"/>
  <c r="BU133" i="12"/>
  <c r="BX133" i="12"/>
  <c r="CC133" i="12"/>
  <c r="CF133" i="12"/>
  <c r="CK133" i="12"/>
  <c r="CN133" i="12"/>
  <c r="CS133" i="12"/>
  <c r="CV133" i="12"/>
  <c r="DA133" i="12"/>
  <c r="P133" i="12"/>
  <c r="U133" i="12"/>
  <c r="AF133" i="12"/>
  <c r="AK133" i="12"/>
  <c r="AV133" i="12"/>
  <c r="BA133" i="12"/>
  <c r="BL133" i="12"/>
  <c r="BQ133" i="12"/>
  <c r="CB133" i="12"/>
  <c r="CG133" i="12"/>
  <c r="CR133" i="12"/>
  <c r="CW133" i="12"/>
  <c r="R133" i="12"/>
  <c r="W133" i="12"/>
  <c r="AH133" i="12"/>
  <c r="AM133" i="12"/>
  <c r="AX133" i="12"/>
  <c r="BC133" i="12"/>
  <c r="BN133" i="12"/>
  <c r="BS133" i="12"/>
  <c r="CD133" i="12"/>
  <c r="CI133" i="12"/>
  <c r="CT133" i="12"/>
  <c r="CY133" i="12"/>
  <c r="M133" i="12"/>
  <c r="X133" i="12"/>
  <c r="AC133" i="12"/>
  <c r="AN133" i="12"/>
  <c r="AS133" i="12"/>
  <c r="BD133" i="12"/>
  <c r="BI133" i="12"/>
  <c r="BT133" i="12"/>
  <c r="BY133" i="12"/>
  <c r="CJ133" i="12"/>
  <c r="CO133" i="12"/>
  <c r="CZ133" i="12"/>
  <c r="Z133" i="12"/>
  <c r="AU133" i="12"/>
  <c r="CL133" i="12"/>
  <c r="DB133" i="12"/>
  <c r="AE133" i="12"/>
  <c r="BV133" i="12"/>
  <c r="CQ133" i="12"/>
  <c r="AP133" i="12"/>
  <c r="O133" i="12"/>
  <c r="BF133" i="12"/>
  <c r="CA133" i="12"/>
  <c r="BK133" i="12"/>
  <c r="N134" i="12"/>
  <c r="S134" i="12"/>
  <c r="V134" i="12"/>
  <c r="AA134" i="12"/>
  <c r="AD134" i="12"/>
  <c r="AI134" i="12"/>
  <c r="AL134" i="12"/>
  <c r="AQ134" i="12"/>
  <c r="AT134" i="12"/>
  <c r="AY134" i="12"/>
  <c r="BB134" i="12"/>
  <c r="BG134" i="12"/>
  <c r="BJ134" i="12"/>
  <c r="BO134" i="12"/>
  <c r="BR134" i="12"/>
  <c r="BW134" i="12"/>
  <c r="BZ134" i="12"/>
  <c r="CE134" i="12"/>
  <c r="CH134" i="12"/>
  <c r="CM134" i="12"/>
  <c r="CP134" i="12"/>
  <c r="CU134" i="12"/>
  <c r="CX134" i="12"/>
  <c r="DC134" i="12"/>
  <c r="L134" i="12"/>
  <c r="Q134" i="12"/>
  <c r="T134" i="12"/>
  <c r="Y134" i="12"/>
  <c r="AB134" i="12"/>
  <c r="AG134" i="12"/>
  <c r="AJ134" i="12"/>
  <c r="AO134" i="12"/>
  <c r="AR134" i="12"/>
  <c r="AW134" i="12"/>
  <c r="AZ134" i="12"/>
  <c r="BE134" i="12"/>
  <c r="BH134" i="12"/>
  <c r="BM134" i="12"/>
  <c r="BP134" i="12"/>
  <c r="BU134" i="12"/>
  <c r="BX134" i="12"/>
  <c r="CC134" i="12"/>
  <c r="CF134" i="12"/>
  <c r="CK134" i="12"/>
  <c r="CN134" i="12"/>
  <c r="CS134" i="12"/>
  <c r="CV134" i="12"/>
  <c r="DA134" i="12"/>
  <c r="P134" i="12"/>
  <c r="U134" i="12"/>
  <c r="AF134" i="12"/>
  <c r="AK134" i="12"/>
  <c r="AV134" i="12"/>
  <c r="BA134" i="12"/>
  <c r="BL134" i="12"/>
  <c r="BQ134" i="12"/>
  <c r="CB134" i="12"/>
  <c r="CG134" i="12"/>
  <c r="CR134" i="12"/>
  <c r="CW134" i="12"/>
  <c r="R134" i="12"/>
  <c r="W134" i="12"/>
  <c r="AH134" i="12"/>
  <c r="AM134" i="12"/>
  <c r="AX134" i="12"/>
  <c r="BC134" i="12"/>
  <c r="BN134" i="12"/>
  <c r="BS134" i="12"/>
  <c r="CD134" i="12"/>
  <c r="CI134" i="12"/>
  <c r="CT134" i="12"/>
  <c r="CY134" i="12"/>
  <c r="M134" i="12"/>
  <c r="X134" i="12"/>
  <c r="AC134" i="12"/>
  <c r="AN134" i="12"/>
  <c r="AS134" i="12"/>
  <c r="BD134" i="12"/>
  <c r="BI134" i="12"/>
  <c r="BT134" i="12"/>
  <c r="BY134" i="12"/>
  <c r="CJ134" i="12"/>
  <c r="CO134" i="12"/>
  <c r="CZ134" i="12"/>
  <c r="O134" i="12"/>
  <c r="BF134" i="12"/>
  <c r="CA134" i="12"/>
  <c r="BV134" i="12"/>
  <c r="AP134" i="12"/>
  <c r="BK134" i="12"/>
  <c r="DB134" i="12"/>
  <c r="AE134" i="12"/>
  <c r="Z134" i="12"/>
  <c r="AU134" i="12"/>
  <c r="CL134" i="12"/>
  <c r="CQ134" i="12"/>
  <c r="N135" i="12"/>
  <c r="S135" i="12"/>
  <c r="V135" i="12"/>
  <c r="AA135" i="12"/>
  <c r="AD135" i="12"/>
  <c r="AI135" i="12"/>
  <c r="AL135" i="12"/>
  <c r="AQ135" i="12"/>
  <c r="AT135" i="12"/>
  <c r="AY135" i="12"/>
  <c r="BB135" i="12"/>
  <c r="BG135" i="12"/>
  <c r="BJ135" i="12"/>
  <c r="BO135" i="12"/>
  <c r="BR135" i="12"/>
  <c r="BW135" i="12"/>
  <c r="BZ135" i="12"/>
  <c r="CE135" i="12"/>
  <c r="CH135" i="12"/>
  <c r="CM135" i="12"/>
  <c r="CP135" i="12"/>
  <c r="CU135" i="12"/>
  <c r="CX135" i="12"/>
  <c r="DC135" i="12"/>
  <c r="L135" i="12"/>
  <c r="Q135" i="12"/>
  <c r="T135" i="12"/>
  <c r="Y135" i="12"/>
  <c r="AB135" i="12"/>
  <c r="AG135" i="12"/>
  <c r="AJ135" i="12"/>
  <c r="AO135" i="12"/>
  <c r="AR135" i="12"/>
  <c r="AW135" i="12"/>
  <c r="AZ135" i="12"/>
  <c r="BE135" i="12"/>
  <c r="BH135" i="12"/>
  <c r="BM135" i="12"/>
  <c r="BP135" i="12"/>
  <c r="BU135" i="12"/>
  <c r="BX135" i="12"/>
  <c r="CC135" i="12"/>
  <c r="CF135" i="12"/>
  <c r="CK135" i="12"/>
  <c r="CN135" i="12"/>
  <c r="CS135" i="12"/>
  <c r="CV135" i="12"/>
  <c r="DA135" i="12"/>
  <c r="P135" i="12"/>
  <c r="U135" i="12"/>
  <c r="AF135" i="12"/>
  <c r="AK135" i="12"/>
  <c r="AV135" i="12"/>
  <c r="BA135" i="12"/>
  <c r="BL135" i="12"/>
  <c r="BQ135" i="12"/>
  <c r="CB135" i="12"/>
  <c r="CG135" i="12"/>
  <c r="CR135" i="12"/>
  <c r="CW135" i="12"/>
  <c r="R135" i="12"/>
  <c r="W135" i="12"/>
  <c r="AH135" i="12"/>
  <c r="AM135" i="12"/>
  <c r="AX135" i="12"/>
  <c r="BC135" i="12"/>
  <c r="BN135" i="12"/>
  <c r="BS135" i="12"/>
  <c r="CD135" i="12"/>
  <c r="CI135" i="12"/>
  <c r="CT135" i="12"/>
  <c r="CY135" i="12"/>
  <c r="M135" i="12"/>
  <c r="X135" i="12"/>
  <c r="AC135" i="12"/>
  <c r="AN135" i="12"/>
  <c r="AS135" i="12"/>
  <c r="BD135" i="12"/>
  <c r="BI135" i="12"/>
  <c r="BT135" i="12"/>
  <c r="BY135" i="12"/>
  <c r="CJ135" i="12"/>
  <c r="CO135" i="12"/>
  <c r="CZ135" i="12"/>
  <c r="Z135" i="12"/>
  <c r="AU135" i="12"/>
  <c r="CL135" i="12"/>
  <c r="BK135" i="12"/>
  <c r="AE135" i="12"/>
  <c r="BV135" i="12"/>
  <c r="CQ135" i="12"/>
  <c r="AP135" i="12"/>
  <c r="DB135" i="12"/>
  <c r="O135" i="12"/>
  <c r="BF135" i="12"/>
  <c r="CA135" i="12"/>
  <c r="N136" i="12"/>
  <c r="S136" i="12"/>
  <c r="V136" i="12"/>
  <c r="AA136" i="12"/>
  <c r="AD136" i="12"/>
  <c r="AI136" i="12"/>
  <c r="AL136" i="12"/>
  <c r="AQ136" i="12"/>
  <c r="AT136" i="12"/>
  <c r="AY136" i="12"/>
  <c r="BB136" i="12"/>
  <c r="BG136" i="12"/>
  <c r="BJ136" i="12"/>
  <c r="BO136" i="12"/>
  <c r="BR136" i="12"/>
  <c r="BW136" i="12"/>
  <c r="BZ136" i="12"/>
  <c r="CE136" i="12"/>
  <c r="CH136" i="12"/>
  <c r="CM136" i="12"/>
  <c r="CP136" i="12"/>
  <c r="CU136" i="12"/>
  <c r="CX136" i="12"/>
  <c r="DC136" i="12"/>
  <c r="L136" i="12"/>
  <c r="Q136" i="12"/>
  <c r="T136" i="12"/>
  <c r="Y136" i="12"/>
  <c r="AB136" i="12"/>
  <c r="AG136" i="12"/>
  <c r="AJ136" i="12"/>
  <c r="AO136" i="12"/>
  <c r="AR136" i="12"/>
  <c r="AW136" i="12"/>
  <c r="AZ136" i="12"/>
  <c r="BE136" i="12"/>
  <c r="BH136" i="12"/>
  <c r="BM136" i="12"/>
  <c r="BP136" i="12"/>
  <c r="BU136" i="12"/>
  <c r="BX136" i="12"/>
  <c r="CC136" i="12"/>
  <c r="CF136" i="12"/>
  <c r="CK136" i="12"/>
  <c r="CN136" i="12"/>
  <c r="CS136" i="12"/>
  <c r="CV136" i="12"/>
  <c r="DA136" i="12"/>
  <c r="P136" i="12"/>
  <c r="U136" i="12"/>
  <c r="AF136" i="12"/>
  <c r="AK136" i="12"/>
  <c r="AV136" i="12"/>
  <c r="BA136" i="12"/>
  <c r="BL136" i="12"/>
  <c r="BQ136" i="12"/>
  <c r="CB136" i="12"/>
  <c r="CG136" i="12"/>
  <c r="CR136" i="12"/>
  <c r="CW136" i="12"/>
  <c r="R136" i="12"/>
  <c r="W136" i="12"/>
  <c r="AH136" i="12"/>
  <c r="AM136" i="12"/>
  <c r="AX136" i="12"/>
  <c r="BC136" i="12"/>
  <c r="BN136" i="12"/>
  <c r="BS136" i="12"/>
  <c r="CD136" i="12"/>
  <c r="CI136" i="12"/>
  <c r="CT136" i="12"/>
  <c r="CY136" i="12"/>
  <c r="M136" i="12"/>
  <c r="X136" i="12"/>
  <c r="AC136" i="12"/>
  <c r="AN136" i="12"/>
  <c r="AS136" i="12"/>
  <c r="BD136" i="12"/>
  <c r="BI136" i="12"/>
  <c r="BT136" i="12"/>
  <c r="BY136" i="12"/>
  <c r="CJ136" i="12"/>
  <c r="CO136" i="12"/>
  <c r="CZ136" i="12"/>
  <c r="O136" i="12"/>
  <c r="BF136" i="12"/>
  <c r="CA136" i="12"/>
  <c r="BV136" i="12"/>
  <c r="AP136" i="12"/>
  <c r="BK136" i="12"/>
  <c r="DB136" i="12"/>
  <c r="CQ136" i="12"/>
  <c r="Z136" i="12"/>
  <c r="AU136" i="12"/>
  <c r="CL136" i="12"/>
  <c r="AE136" i="12"/>
  <c r="N137" i="12"/>
  <c r="S137" i="12"/>
  <c r="V137" i="12"/>
  <c r="AA137" i="12"/>
  <c r="AD137" i="12"/>
  <c r="AI137" i="12"/>
  <c r="AL137" i="12"/>
  <c r="AQ137" i="12"/>
  <c r="AT137" i="12"/>
  <c r="AY137" i="12"/>
  <c r="BB137" i="12"/>
  <c r="BG137" i="12"/>
  <c r="BJ137" i="12"/>
  <c r="BO137" i="12"/>
  <c r="BR137" i="12"/>
  <c r="BW137" i="12"/>
  <c r="BZ137" i="12"/>
  <c r="CE137" i="12"/>
  <c r="CH137" i="12"/>
  <c r="CM137" i="12"/>
  <c r="CP137" i="12"/>
  <c r="CU137" i="12"/>
  <c r="CX137" i="12"/>
  <c r="DC137" i="12"/>
  <c r="L137" i="12"/>
  <c r="Q137" i="12"/>
  <c r="T137" i="12"/>
  <c r="Y137" i="12"/>
  <c r="AB137" i="12"/>
  <c r="AG137" i="12"/>
  <c r="AJ137" i="12"/>
  <c r="AO137" i="12"/>
  <c r="AR137" i="12"/>
  <c r="AW137" i="12"/>
  <c r="AZ137" i="12"/>
  <c r="BE137" i="12"/>
  <c r="BH137" i="12"/>
  <c r="BM137" i="12"/>
  <c r="BP137" i="12"/>
  <c r="BU137" i="12"/>
  <c r="BX137" i="12"/>
  <c r="CC137" i="12"/>
  <c r="CF137" i="12"/>
  <c r="CK137" i="12"/>
  <c r="CN137" i="12"/>
  <c r="CS137" i="12"/>
  <c r="CV137" i="12"/>
  <c r="DA137" i="12"/>
  <c r="P137" i="12"/>
  <c r="U137" i="12"/>
  <c r="AF137" i="12"/>
  <c r="AK137" i="12"/>
  <c r="AV137" i="12"/>
  <c r="BA137" i="12"/>
  <c r="BL137" i="12"/>
  <c r="BQ137" i="12"/>
  <c r="CB137" i="12"/>
  <c r="CG137" i="12"/>
  <c r="CR137" i="12"/>
  <c r="CW137" i="12"/>
  <c r="R137" i="12"/>
  <c r="W137" i="12"/>
  <c r="AH137" i="12"/>
  <c r="AM137" i="12"/>
  <c r="AX137" i="12"/>
  <c r="BC137" i="12"/>
  <c r="BN137" i="12"/>
  <c r="BS137" i="12"/>
  <c r="CD137" i="12"/>
  <c r="CI137" i="12"/>
  <c r="CT137" i="12"/>
  <c r="CY137" i="12"/>
  <c r="M137" i="12"/>
  <c r="X137" i="12"/>
  <c r="AC137" i="12"/>
  <c r="AN137" i="12"/>
  <c r="AS137" i="12"/>
  <c r="BD137" i="12"/>
  <c r="BI137" i="12"/>
  <c r="BT137" i="12"/>
  <c r="BY137" i="12"/>
  <c r="CJ137" i="12"/>
  <c r="CO137" i="12"/>
  <c r="CZ137" i="12"/>
  <c r="Z137" i="12"/>
  <c r="AU137" i="12"/>
  <c r="CL137" i="12"/>
  <c r="AP137" i="12"/>
  <c r="AE137" i="12"/>
  <c r="BV137" i="12"/>
  <c r="CQ137" i="12"/>
  <c r="DB137" i="12"/>
  <c r="O137" i="12"/>
  <c r="BF137" i="12"/>
  <c r="CA137" i="12"/>
  <c r="BK137" i="12"/>
  <c r="N138" i="12"/>
  <c r="S138" i="12"/>
  <c r="V138" i="12"/>
  <c r="AA138" i="12"/>
  <c r="AD138" i="12"/>
  <c r="AI138" i="12"/>
  <c r="AL138" i="12"/>
  <c r="AQ138" i="12"/>
  <c r="AT138" i="12"/>
  <c r="AY138" i="12"/>
  <c r="BB138" i="12"/>
  <c r="BG138" i="12"/>
  <c r="BJ138" i="12"/>
  <c r="BO138" i="12"/>
  <c r="BR138" i="12"/>
  <c r="BW138" i="12"/>
  <c r="BZ138" i="12"/>
  <c r="CE138" i="12"/>
  <c r="CH138" i="12"/>
  <c r="CM138" i="12"/>
  <c r="CP138" i="12"/>
  <c r="CU138" i="12"/>
  <c r="CX138" i="12"/>
  <c r="DC138" i="12"/>
  <c r="L138" i="12"/>
  <c r="Q138" i="12"/>
  <c r="T138" i="12"/>
  <c r="Y138" i="12"/>
  <c r="AB138" i="12"/>
  <c r="AG138" i="12"/>
  <c r="AJ138" i="12"/>
  <c r="AO138" i="12"/>
  <c r="AR138" i="12"/>
  <c r="AW138" i="12"/>
  <c r="AZ138" i="12"/>
  <c r="BE138" i="12"/>
  <c r="BH138" i="12"/>
  <c r="BM138" i="12"/>
  <c r="BP138" i="12"/>
  <c r="BU138" i="12"/>
  <c r="BX138" i="12"/>
  <c r="CC138" i="12"/>
  <c r="CF138" i="12"/>
  <c r="CK138" i="12"/>
  <c r="CN138" i="12"/>
  <c r="CS138" i="12"/>
  <c r="CV138" i="12"/>
  <c r="DA138" i="12"/>
  <c r="P138" i="12"/>
  <c r="U138" i="12"/>
  <c r="AF138" i="12"/>
  <c r="AK138" i="12"/>
  <c r="AV138" i="12"/>
  <c r="BA138" i="12"/>
  <c r="BL138" i="12"/>
  <c r="BQ138" i="12"/>
  <c r="CB138" i="12"/>
  <c r="CG138" i="12"/>
  <c r="CR138" i="12"/>
  <c r="CW138" i="12"/>
  <c r="R138" i="12"/>
  <c r="W138" i="12"/>
  <c r="AH138" i="12"/>
  <c r="AM138" i="12"/>
  <c r="AX138" i="12"/>
  <c r="BC138" i="12"/>
  <c r="BN138" i="12"/>
  <c r="BS138" i="12"/>
  <c r="CD138" i="12"/>
  <c r="CI138" i="12"/>
  <c r="CT138" i="12"/>
  <c r="CY138" i="12"/>
  <c r="M138" i="12"/>
  <c r="X138" i="12"/>
  <c r="AC138" i="12"/>
  <c r="AN138" i="12"/>
  <c r="AS138" i="12"/>
  <c r="BD138" i="12"/>
  <c r="BI138" i="12"/>
  <c r="BT138" i="12"/>
  <c r="BY138" i="12"/>
  <c r="CJ138" i="12"/>
  <c r="CO138" i="12"/>
  <c r="CZ138" i="12"/>
  <c r="O138" i="12"/>
  <c r="BF138" i="12"/>
  <c r="CA138" i="12"/>
  <c r="AE138" i="12"/>
  <c r="CQ138" i="12"/>
  <c r="AP138" i="12"/>
  <c r="BK138" i="12"/>
  <c r="DB138" i="12"/>
  <c r="BV138" i="12"/>
  <c r="Z138" i="12"/>
  <c r="AU138" i="12"/>
  <c r="CL138" i="12"/>
  <c r="N139" i="12"/>
  <c r="S139" i="12"/>
  <c r="V139" i="12"/>
  <c r="AA139" i="12"/>
  <c r="AD139" i="12"/>
  <c r="AI139" i="12"/>
  <c r="AL139" i="12"/>
  <c r="AQ139" i="12"/>
  <c r="AT139" i="12"/>
  <c r="AY139" i="12"/>
  <c r="BB139" i="12"/>
  <c r="BG139" i="12"/>
  <c r="BJ139" i="12"/>
  <c r="BO139" i="12"/>
  <c r="BR139" i="12"/>
  <c r="BW139" i="12"/>
  <c r="BZ139" i="12"/>
  <c r="CE139" i="12"/>
  <c r="CH139" i="12"/>
  <c r="CM139" i="12"/>
  <c r="CP139" i="12"/>
  <c r="CU139" i="12"/>
  <c r="CX139" i="12"/>
  <c r="DC139" i="12"/>
  <c r="L139" i="12"/>
  <c r="Q139" i="12"/>
  <c r="T139" i="12"/>
  <c r="Y139" i="12"/>
  <c r="AB139" i="12"/>
  <c r="AG139" i="12"/>
  <c r="AJ139" i="12"/>
  <c r="AO139" i="12"/>
  <c r="AR139" i="12"/>
  <c r="AW139" i="12"/>
  <c r="AZ139" i="12"/>
  <c r="BE139" i="12"/>
  <c r="BH139" i="12"/>
  <c r="BM139" i="12"/>
  <c r="BP139" i="12"/>
  <c r="BU139" i="12"/>
  <c r="BX139" i="12"/>
  <c r="CC139" i="12"/>
  <c r="CF139" i="12"/>
  <c r="CK139" i="12"/>
  <c r="CN139" i="12"/>
  <c r="CS139" i="12"/>
  <c r="CV139" i="12"/>
  <c r="DA139" i="12"/>
  <c r="P139" i="12"/>
  <c r="U139" i="12"/>
  <c r="AF139" i="12"/>
  <c r="AK139" i="12"/>
  <c r="AV139" i="12"/>
  <c r="BA139" i="12"/>
  <c r="BL139" i="12"/>
  <c r="BQ139" i="12"/>
  <c r="CB139" i="12"/>
  <c r="CG139" i="12"/>
  <c r="CR139" i="12"/>
  <c r="CW139" i="12"/>
  <c r="R139" i="12"/>
  <c r="W139" i="12"/>
  <c r="AH139" i="12"/>
  <c r="AM139" i="12"/>
  <c r="AX139" i="12"/>
  <c r="BC139" i="12"/>
  <c r="BN139" i="12"/>
  <c r="BS139" i="12"/>
  <c r="CD139" i="12"/>
  <c r="CI139" i="12"/>
  <c r="CT139" i="12"/>
  <c r="CY139" i="12"/>
  <c r="M139" i="12"/>
  <c r="X139" i="12"/>
  <c r="AC139" i="12"/>
  <c r="AN139" i="12"/>
  <c r="AS139" i="12"/>
  <c r="BD139" i="12"/>
  <c r="BI139" i="12"/>
  <c r="BT139" i="12"/>
  <c r="BY139" i="12"/>
  <c r="CJ139" i="12"/>
  <c r="CO139" i="12"/>
  <c r="CZ139" i="12"/>
  <c r="Z139" i="12"/>
  <c r="AU139" i="12"/>
  <c r="CL139" i="12"/>
  <c r="BK139" i="12"/>
  <c r="AE139" i="12"/>
  <c r="BV139" i="12"/>
  <c r="CQ139" i="12"/>
  <c r="AP139" i="12"/>
  <c r="O139" i="12"/>
  <c r="BF139" i="12"/>
  <c r="CA139" i="12"/>
  <c r="DB139" i="12"/>
  <c r="N140" i="12"/>
  <c r="S140" i="12"/>
  <c r="V140" i="12"/>
  <c r="AA140" i="12"/>
  <c r="AD140" i="12"/>
  <c r="AI140" i="12"/>
  <c r="AL140" i="12"/>
  <c r="AQ140" i="12"/>
  <c r="AT140" i="12"/>
  <c r="AY140" i="12"/>
  <c r="BB140" i="12"/>
  <c r="BG140" i="12"/>
  <c r="BJ140" i="12"/>
  <c r="BO140" i="12"/>
  <c r="BR140" i="12"/>
  <c r="BW140" i="12"/>
  <c r="BZ140" i="12"/>
  <c r="CE140" i="12"/>
  <c r="CH140" i="12"/>
  <c r="CM140" i="12"/>
  <c r="CP140" i="12"/>
  <c r="CU140" i="12"/>
  <c r="CX140" i="12"/>
  <c r="DC140" i="12"/>
  <c r="L140" i="12"/>
  <c r="Q140" i="12"/>
  <c r="T140" i="12"/>
  <c r="Y140" i="12"/>
  <c r="AB140" i="12"/>
  <c r="AG140" i="12"/>
  <c r="AJ140" i="12"/>
  <c r="AO140" i="12"/>
  <c r="AR140" i="12"/>
  <c r="AW140" i="12"/>
  <c r="AZ140" i="12"/>
  <c r="BE140" i="12"/>
  <c r="BH140" i="12"/>
  <c r="BM140" i="12"/>
  <c r="BP140" i="12"/>
  <c r="BU140" i="12"/>
  <c r="BX140" i="12"/>
  <c r="CC140" i="12"/>
  <c r="CF140" i="12"/>
  <c r="CK140" i="12"/>
  <c r="CN140" i="12"/>
  <c r="CS140" i="12"/>
  <c r="CV140" i="12"/>
  <c r="DA140" i="12"/>
  <c r="P140" i="12"/>
  <c r="U140" i="12"/>
  <c r="AF140" i="12"/>
  <c r="AK140" i="12"/>
  <c r="AV140" i="12"/>
  <c r="BA140" i="12"/>
  <c r="BL140" i="12"/>
  <c r="BQ140" i="12"/>
  <c r="CB140" i="12"/>
  <c r="CG140" i="12"/>
  <c r="CR140" i="12"/>
  <c r="CW140" i="12"/>
  <c r="R140" i="12"/>
  <c r="W140" i="12"/>
  <c r="AH140" i="12"/>
  <c r="AM140" i="12"/>
  <c r="AX140" i="12"/>
  <c r="BC140" i="12"/>
  <c r="BN140" i="12"/>
  <c r="BS140" i="12"/>
  <c r="CD140" i="12"/>
  <c r="CI140" i="12"/>
  <c r="CT140" i="12"/>
  <c r="CY140" i="12"/>
  <c r="M140" i="12"/>
  <c r="X140" i="12"/>
  <c r="AC140" i="12"/>
  <c r="AN140" i="12"/>
  <c r="AS140" i="12"/>
  <c r="BD140" i="12"/>
  <c r="BI140" i="12"/>
  <c r="BT140" i="12"/>
  <c r="BY140" i="12"/>
  <c r="CJ140" i="12"/>
  <c r="CO140" i="12"/>
  <c r="CZ140" i="12"/>
  <c r="O140" i="12"/>
  <c r="BF140" i="12"/>
  <c r="CA140" i="12"/>
  <c r="BV140" i="12"/>
  <c r="AP140" i="12"/>
  <c r="BK140" i="12"/>
  <c r="DB140" i="12"/>
  <c r="AE140" i="12"/>
  <c r="Z140" i="12"/>
  <c r="AU140" i="12"/>
  <c r="CL140" i="12"/>
  <c r="CQ140" i="12"/>
  <c r="N141" i="12"/>
  <c r="S141" i="12"/>
  <c r="V141" i="12"/>
  <c r="AA141" i="12"/>
  <c r="AD141" i="12"/>
  <c r="AI141" i="12"/>
  <c r="AL141" i="12"/>
  <c r="AQ141" i="12"/>
  <c r="AT141" i="12"/>
  <c r="AY141" i="12"/>
  <c r="BB141" i="12"/>
  <c r="BG141" i="12"/>
  <c r="BJ141" i="12"/>
  <c r="BO141" i="12"/>
  <c r="BR141" i="12"/>
  <c r="BW141" i="12"/>
  <c r="BZ141" i="12"/>
  <c r="CE141" i="12"/>
  <c r="CH141" i="12"/>
  <c r="CM141" i="12"/>
  <c r="CP141" i="12"/>
  <c r="CU141" i="12"/>
  <c r="CX141" i="12"/>
  <c r="DC141" i="12"/>
  <c r="L141" i="12"/>
  <c r="Q141" i="12"/>
  <c r="T141" i="12"/>
  <c r="Y141" i="12"/>
  <c r="AB141" i="12"/>
  <c r="AG141" i="12"/>
  <c r="AJ141" i="12"/>
  <c r="AO141" i="12"/>
  <c r="AR141" i="12"/>
  <c r="AW141" i="12"/>
  <c r="AZ141" i="12"/>
  <c r="BE141" i="12"/>
  <c r="BH141" i="12"/>
  <c r="BM141" i="12"/>
  <c r="BP141" i="12"/>
  <c r="BU141" i="12"/>
  <c r="BX141" i="12"/>
  <c r="CC141" i="12"/>
  <c r="CF141" i="12"/>
  <c r="CK141" i="12"/>
  <c r="CN141" i="12"/>
  <c r="CS141" i="12"/>
  <c r="CV141" i="12"/>
  <c r="DA141" i="12"/>
  <c r="P141" i="12"/>
  <c r="U141" i="12"/>
  <c r="AF141" i="12"/>
  <c r="AK141" i="12"/>
  <c r="AV141" i="12"/>
  <c r="BA141" i="12"/>
  <c r="BL141" i="12"/>
  <c r="BQ141" i="12"/>
  <c r="CB141" i="12"/>
  <c r="CG141" i="12"/>
  <c r="CR141" i="12"/>
  <c r="CW141" i="12"/>
  <c r="R141" i="12"/>
  <c r="W141" i="12"/>
  <c r="AH141" i="12"/>
  <c r="AM141" i="12"/>
  <c r="AX141" i="12"/>
  <c r="BC141" i="12"/>
  <c r="BN141" i="12"/>
  <c r="BS141" i="12"/>
  <c r="CD141" i="12"/>
  <c r="CI141" i="12"/>
  <c r="CT141" i="12"/>
  <c r="CY141" i="12"/>
  <c r="M141" i="12"/>
  <c r="X141" i="12"/>
  <c r="AC141" i="12"/>
  <c r="AN141" i="12"/>
  <c r="AS141" i="12"/>
  <c r="BD141" i="12"/>
  <c r="BI141" i="12"/>
  <c r="BT141" i="12"/>
  <c r="BY141" i="12"/>
  <c r="CJ141" i="12"/>
  <c r="CO141" i="12"/>
  <c r="CZ141" i="12"/>
  <c r="Z141" i="12"/>
  <c r="AU141" i="12"/>
  <c r="CL141" i="12"/>
  <c r="AP141" i="12"/>
  <c r="AE141" i="12"/>
  <c r="BV141" i="12"/>
  <c r="CQ141" i="12"/>
  <c r="BK141" i="12"/>
  <c r="O141" i="12"/>
  <c r="BF141" i="12"/>
  <c r="CA141" i="12"/>
  <c r="DB141" i="12"/>
  <c r="N142" i="12"/>
  <c r="S142" i="12"/>
  <c r="V142" i="12"/>
  <c r="AA142" i="12"/>
  <c r="AD142" i="12"/>
  <c r="AI142" i="12"/>
  <c r="AL142" i="12"/>
  <c r="AQ142" i="12"/>
  <c r="AT142" i="12"/>
  <c r="AY142" i="12"/>
  <c r="BB142" i="12"/>
  <c r="BG142" i="12"/>
  <c r="BJ142" i="12"/>
  <c r="BO142" i="12"/>
  <c r="L142" i="12"/>
  <c r="Q142" i="12"/>
  <c r="T142" i="12"/>
  <c r="Y142" i="12"/>
  <c r="AB142" i="12"/>
  <c r="AG142" i="12"/>
  <c r="AJ142" i="12"/>
  <c r="AO142" i="12"/>
  <c r="AR142" i="12"/>
  <c r="AW142" i="12"/>
  <c r="AZ142" i="12"/>
  <c r="BE142" i="12"/>
  <c r="BH142" i="12"/>
  <c r="BM142" i="12"/>
  <c r="BP142" i="12"/>
  <c r="BU142" i="12"/>
  <c r="BX142" i="12"/>
  <c r="CC142" i="12"/>
  <c r="CF142" i="12"/>
  <c r="CK142" i="12"/>
  <c r="CN142" i="12"/>
  <c r="CS142" i="12"/>
  <c r="CV142" i="12"/>
  <c r="DA142" i="12"/>
  <c r="P142" i="12"/>
  <c r="U142" i="12"/>
  <c r="AF142" i="12"/>
  <c r="AK142" i="12"/>
  <c r="AV142" i="12"/>
  <c r="BA142" i="12"/>
  <c r="BL142" i="12"/>
  <c r="BQ142" i="12"/>
  <c r="CB142" i="12"/>
  <c r="CE142" i="12"/>
  <c r="CI142" i="12"/>
  <c r="CP142" i="12"/>
  <c r="CT142" i="12"/>
  <c r="CW142" i="12"/>
  <c r="R142" i="12"/>
  <c r="W142" i="12"/>
  <c r="AH142" i="12"/>
  <c r="AM142" i="12"/>
  <c r="AX142" i="12"/>
  <c r="BC142" i="12"/>
  <c r="BN142" i="12"/>
  <c r="BR142" i="12"/>
  <c r="BV142" i="12"/>
  <c r="BY142" i="12"/>
  <c r="CJ142" i="12"/>
  <c r="CM142" i="12"/>
  <c r="CQ142" i="12"/>
  <c r="CX142" i="12"/>
  <c r="DB142" i="12"/>
  <c r="M142" i="12"/>
  <c r="X142" i="12"/>
  <c r="AC142" i="12"/>
  <c r="AN142" i="12"/>
  <c r="AS142" i="12"/>
  <c r="BD142" i="12"/>
  <c r="BI142" i="12"/>
  <c r="BS142" i="12"/>
  <c r="BZ142" i="12"/>
  <c r="CD142" i="12"/>
  <c r="CG142" i="12"/>
  <c r="CR142" i="12"/>
  <c r="CU142" i="12"/>
  <c r="CY142" i="12"/>
  <c r="O142" i="12"/>
  <c r="BF142" i="12"/>
  <c r="BW142" i="12"/>
  <c r="CL142" i="12"/>
  <c r="CZ142" i="12"/>
  <c r="AE142" i="12"/>
  <c r="CH142" i="12"/>
  <c r="AP142" i="12"/>
  <c r="BK142" i="12"/>
  <c r="CA142" i="12"/>
  <c r="CO142" i="12"/>
  <c r="DC142" i="12"/>
  <c r="BT142" i="12"/>
  <c r="Z142" i="12"/>
  <c r="AU142" i="12"/>
  <c r="L143" i="12"/>
  <c r="Q143" i="12"/>
  <c r="T143" i="12"/>
  <c r="Y143" i="12"/>
  <c r="AB143" i="12"/>
  <c r="AG143" i="12"/>
  <c r="AJ143" i="12"/>
  <c r="AO143" i="12"/>
  <c r="AR143" i="12"/>
  <c r="AW143" i="12"/>
  <c r="AZ143" i="12"/>
  <c r="P143" i="12"/>
  <c r="S143" i="12"/>
  <c r="W143" i="12"/>
  <c r="AD143" i="12"/>
  <c r="AH143" i="12"/>
  <c r="AK143" i="12"/>
  <c r="AV143" i="12"/>
  <c r="AY143" i="12"/>
  <c r="BC143" i="12"/>
  <c r="BH143" i="12"/>
  <c r="BK143" i="12"/>
  <c r="BP143" i="12"/>
  <c r="BS143" i="12"/>
  <c r="BX143" i="12"/>
  <c r="CA143" i="12"/>
  <c r="CF143" i="12"/>
  <c r="CI143" i="12"/>
  <c r="CN143" i="12"/>
  <c r="CQ143" i="12"/>
  <c r="CV143" i="12"/>
  <c r="CY143" i="12"/>
  <c r="M143" i="12"/>
  <c r="X143" i="12"/>
  <c r="AA143" i="12"/>
  <c r="AE143" i="12"/>
  <c r="AL143" i="12"/>
  <c r="AP143" i="12"/>
  <c r="AS143" i="12"/>
  <c r="BF143" i="12"/>
  <c r="BI143" i="12"/>
  <c r="BN143" i="12"/>
  <c r="BQ143" i="12"/>
  <c r="BV143" i="12"/>
  <c r="BY143" i="12"/>
  <c r="CD143" i="12"/>
  <c r="CG143" i="12"/>
  <c r="CL143" i="12"/>
  <c r="CO143" i="12"/>
  <c r="CT143" i="12"/>
  <c r="CW143" i="12"/>
  <c r="DB143" i="12"/>
  <c r="N143" i="12"/>
  <c r="R143" i="12"/>
  <c r="U143" i="12"/>
  <c r="AF143" i="12"/>
  <c r="AI143" i="12"/>
  <c r="AM143" i="12"/>
  <c r="AT143" i="12"/>
  <c r="AX143" i="12"/>
  <c r="BA143" i="12"/>
  <c r="BD143" i="12"/>
  <c r="BG143" i="12"/>
  <c r="BL143" i="12"/>
  <c r="BO143" i="12"/>
  <c r="BT143" i="12"/>
  <c r="BW143" i="12"/>
  <c r="CB143" i="12"/>
  <c r="CE143" i="12"/>
  <c r="CJ143" i="12"/>
  <c r="CM143" i="12"/>
  <c r="CR143" i="12"/>
  <c r="CU143" i="12"/>
  <c r="CZ143" i="12"/>
  <c r="DC143" i="12"/>
  <c r="V143" i="12"/>
  <c r="BJ143" i="12"/>
  <c r="BU143" i="12"/>
  <c r="CP143" i="12"/>
  <c r="DA143" i="12"/>
  <c r="AU143" i="12"/>
  <c r="CC143" i="12"/>
  <c r="Z143" i="12"/>
  <c r="AN143" i="12"/>
  <c r="BB143" i="12"/>
  <c r="BM143" i="12"/>
  <c r="CH143" i="12"/>
  <c r="CS143" i="12"/>
  <c r="BR143" i="12"/>
  <c r="CX143" i="12"/>
  <c r="O143" i="12"/>
  <c r="AC143" i="12"/>
  <c r="AQ143" i="12"/>
  <c r="BE143" i="12"/>
  <c r="BZ143" i="12"/>
  <c r="CK143" i="12"/>
  <c r="L144" i="12"/>
  <c r="O144" i="12"/>
  <c r="T144" i="12"/>
  <c r="W144" i="12"/>
  <c r="AB144" i="12"/>
  <c r="AE144" i="12"/>
  <c r="AJ144" i="12"/>
  <c r="AM144" i="12"/>
  <c r="AR144" i="12"/>
  <c r="AU144" i="12"/>
  <c r="AZ144" i="12"/>
  <c r="BC144" i="12"/>
  <c r="BH144" i="12"/>
  <c r="BK144" i="12"/>
  <c r="BP144" i="12"/>
  <c r="BS144" i="12"/>
  <c r="BX144" i="12"/>
  <c r="CA144" i="12"/>
  <c r="CF144" i="12"/>
  <c r="CI144" i="12"/>
  <c r="CN144" i="12"/>
  <c r="CQ144" i="12"/>
  <c r="CV144" i="12"/>
  <c r="CY144" i="12"/>
  <c r="M144" i="12"/>
  <c r="R144" i="12"/>
  <c r="U144" i="12"/>
  <c r="Z144" i="12"/>
  <c r="AC144" i="12"/>
  <c r="AH144" i="12"/>
  <c r="AK144" i="12"/>
  <c r="AP144" i="12"/>
  <c r="AS144" i="12"/>
  <c r="AX144" i="12"/>
  <c r="BA144" i="12"/>
  <c r="BF144" i="12"/>
  <c r="BI144" i="12"/>
  <c r="BN144" i="12"/>
  <c r="BQ144" i="12"/>
  <c r="BV144" i="12"/>
  <c r="BY144" i="12"/>
  <c r="CD144" i="12"/>
  <c r="CG144" i="12"/>
  <c r="CL144" i="12"/>
  <c r="CO144" i="12"/>
  <c r="CT144" i="12"/>
  <c r="CW144" i="12"/>
  <c r="DB144" i="12"/>
  <c r="P144" i="12"/>
  <c r="S144" i="12"/>
  <c r="X144" i="12"/>
  <c r="AA144" i="12"/>
  <c r="AF144" i="12"/>
  <c r="AI144" i="12"/>
  <c r="AN144" i="12"/>
  <c r="AQ144" i="12"/>
  <c r="AV144" i="12"/>
  <c r="AY144" i="12"/>
  <c r="BD144" i="12"/>
  <c r="BG144" i="12"/>
  <c r="BL144" i="12"/>
  <c r="BO144" i="12"/>
  <c r="BT144" i="12"/>
  <c r="BW144" i="12"/>
  <c r="CB144" i="12"/>
  <c r="CE144" i="12"/>
  <c r="CJ144" i="12"/>
  <c r="CM144" i="12"/>
  <c r="CR144" i="12"/>
  <c r="CU144" i="12"/>
  <c r="CZ144" i="12"/>
  <c r="DC144" i="12"/>
  <c r="AD144" i="12"/>
  <c r="AO144" i="12"/>
  <c r="BJ144" i="12"/>
  <c r="BU144" i="12"/>
  <c r="CP144" i="12"/>
  <c r="DA144" i="12"/>
  <c r="AL144" i="12"/>
  <c r="BR144" i="12"/>
  <c r="V144" i="12"/>
  <c r="AG144" i="12"/>
  <c r="BB144" i="12"/>
  <c r="BM144" i="12"/>
  <c r="CH144" i="12"/>
  <c r="CS144" i="12"/>
  <c r="AW144" i="12"/>
  <c r="CX144" i="12"/>
  <c r="N144" i="12"/>
  <c r="Y144" i="12"/>
  <c r="AT144" i="12"/>
  <c r="BE144" i="12"/>
  <c r="BZ144" i="12"/>
  <c r="CK144" i="12"/>
  <c r="Q144" i="12"/>
  <c r="CC144" i="12"/>
  <c r="L145" i="12"/>
  <c r="O145" i="12"/>
  <c r="T145" i="12"/>
  <c r="W145" i="12"/>
  <c r="AB145" i="12"/>
  <c r="AE145" i="12"/>
  <c r="AJ145" i="12"/>
  <c r="AL145" i="12"/>
  <c r="AN145" i="12"/>
  <c r="AP145" i="12"/>
  <c r="AR145" i="12"/>
  <c r="AT145" i="12"/>
  <c r="AV145" i="12"/>
  <c r="AX145" i="12"/>
  <c r="AZ145" i="12"/>
  <c r="BB145" i="12"/>
  <c r="BD145" i="12"/>
  <c r="BF145" i="12"/>
  <c r="BH145" i="12"/>
  <c r="BJ145" i="12"/>
  <c r="BL145" i="12"/>
  <c r="BN145" i="12"/>
  <c r="BP145" i="12"/>
  <c r="BR145" i="12"/>
  <c r="BT145" i="12"/>
  <c r="BV145" i="12"/>
  <c r="BX145" i="12"/>
  <c r="BZ145" i="12"/>
  <c r="CB145" i="12"/>
  <c r="CD145" i="12"/>
  <c r="CF145" i="12"/>
  <c r="CH145" i="12"/>
  <c r="CJ145" i="12"/>
  <c r="CL145" i="12"/>
  <c r="CN145" i="12"/>
  <c r="CP145" i="12"/>
  <c r="CR145" i="12"/>
  <c r="CT145" i="12"/>
  <c r="CV145" i="12"/>
  <c r="CX145" i="12"/>
  <c r="CZ145" i="12"/>
  <c r="DB145" i="12"/>
  <c r="M145" i="12"/>
  <c r="R145" i="12"/>
  <c r="U145" i="12"/>
  <c r="Z145" i="12"/>
  <c r="AC145" i="12"/>
  <c r="AH145" i="12"/>
  <c r="P145" i="12"/>
  <c r="S145" i="12"/>
  <c r="X145" i="12"/>
  <c r="AA145" i="12"/>
  <c r="AF145" i="12"/>
  <c r="AI145" i="12"/>
  <c r="AK145" i="12"/>
  <c r="AM145" i="12"/>
  <c r="AO145" i="12"/>
  <c r="AQ145" i="12"/>
  <c r="AS145" i="12"/>
  <c r="AU145" i="12"/>
  <c r="AW145" i="12"/>
  <c r="AY145" i="12"/>
  <c r="BA145" i="12"/>
  <c r="BC145" i="12"/>
  <c r="BE145" i="12"/>
  <c r="BG145" i="12"/>
  <c r="BI145" i="12"/>
  <c r="BK145" i="12"/>
  <c r="BM145" i="12"/>
  <c r="BO145" i="12"/>
  <c r="BQ145" i="12"/>
  <c r="BS145" i="12"/>
  <c r="BU145" i="12"/>
  <c r="BW145" i="12"/>
  <c r="BY145" i="12"/>
  <c r="CA145" i="12"/>
  <c r="CC145" i="12"/>
  <c r="CE145" i="12"/>
  <c r="CG145" i="12"/>
  <c r="CI145" i="12"/>
  <c r="CK145" i="12"/>
  <c r="CM145" i="12"/>
  <c r="CO145" i="12"/>
  <c r="CQ145" i="12"/>
  <c r="CS145" i="12"/>
  <c r="CU145" i="12"/>
  <c r="CW145" i="12"/>
  <c r="CY145" i="12"/>
  <c r="DA145" i="12"/>
  <c r="DC145" i="12"/>
  <c r="AD145" i="12"/>
  <c r="Q145" i="12"/>
  <c r="V145" i="12"/>
  <c r="AG145" i="12"/>
  <c r="N145" i="12"/>
  <c r="Y145" i="12"/>
  <c r="L146" i="12"/>
  <c r="N146" i="12"/>
  <c r="P146" i="12"/>
  <c r="R146" i="12"/>
  <c r="T146" i="12"/>
  <c r="V146" i="12"/>
  <c r="X146" i="12"/>
  <c r="Z146" i="12"/>
  <c r="AB146" i="12"/>
  <c r="AD146" i="12"/>
  <c r="AF146" i="12"/>
  <c r="AH146" i="12"/>
  <c r="AJ146" i="12"/>
  <c r="AL146" i="12"/>
  <c r="AN146" i="12"/>
  <c r="AP146" i="12"/>
  <c r="AR146" i="12"/>
  <c r="AT146" i="12"/>
  <c r="AV146" i="12"/>
  <c r="AX146" i="12"/>
  <c r="AZ146" i="12"/>
  <c r="BB146" i="12"/>
  <c r="BD146" i="12"/>
  <c r="BF146" i="12"/>
  <c r="BH146" i="12"/>
  <c r="BJ146" i="12"/>
  <c r="BL146" i="12"/>
  <c r="BN146" i="12"/>
  <c r="BP146" i="12"/>
  <c r="BR146" i="12"/>
  <c r="BT146" i="12"/>
  <c r="BV146" i="12"/>
  <c r="BX146" i="12"/>
  <c r="BZ146" i="12"/>
  <c r="CB146" i="12"/>
  <c r="CD146" i="12"/>
  <c r="CF146" i="12"/>
  <c r="CH146" i="12"/>
  <c r="CJ146" i="12"/>
  <c r="CL146" i="12"/>
  <c r="CN146" i="12"/>
  <c r="CP146" i="12"/>
  <c r="CR146" i="12"/>
  <c r="CT146" i="12"/>
  <c r="CV146" i="12"/>
  <c r="CX146" i="12"/>
  <c r="CZ146" i="12"/>
  <c r="DB146" i="12"/>
  <c r="M146" i="12"/>
  <c r="O146" i="12"/>
  <c r="Q146" i="12"/>
  <c r="S146" i="12"/>
  <c r="U146" i="12"/>
  <c r="W146" i="12"/>
  <c r="Y146" i="12"/>
  <c r="AA146" i="12"/>
  <c r="AC146" i="12"/>
  <c r="AE146" i="12"/>
  <c r="AG146" i="12"/>
  <c r="AI146" i="12"/>
  <c r="AK146" i="12"/>
  <c r="AM146" i="12"/>
  <c r="AO146" i="12"/>
  <c r="AQ146" i="12"/>
  <c r="AS146" i="12"/>
  <c r="AU146" i="12"/>
  <c r="AW146" i="12"/>
  <c r="AY146" i="12"/>
  <c r="BA146" i="12"/>
  <c r="BC146" i="12"/>
  <c r="BE146" i="12"/>
  <c r="BG146" i="12"/>
  <c r="BI146" i="12"/>
  <c r="BK146" i="12"/>
  <c r="BM146" i="12"/>
  <c r="BO146" i="12"/>
  <c r="BQ146" i="12"/>
  <c r="BS146" i="12"/>
  <c r="BU146" i="12"/>
  <c r="BW146" i="12"/>
  <c r="BY146" i="12"/>
  <c r="CA146" i="12"/>
  <c r="CC146" i="12"/>
  <c r="CE146" i="12"/>
  <c r="CG146" i="12"/>
  <c r="CI146" i="12"/>
  <c r="CK146" i="12"/>
  <c r="CM146" i="12"/>
  <c r="CO146" i="12"/>
  <c r="CQ146" i="12"/>
  <c r="CS146" i="12"/>
  <c r="CU146" i="12"/>
  <c r="CW146" i="12"/>
  <c r="CY146" i="12"/>
  <c r="DA146" i="12"/>
  <c r="DC146" i="12"/>
  <c r="L147" i="12"/>
  <c r="N147" i="12"/>
  <c r="P147" i="12"/>
  <c r="R147" i="12"/>
  <c r="T147" i="12"/>
  <c r="V147" i="12"/>
  <c r="X147" i="12"/>
  <c r="Z147" i="12"/>
  <c r="AB147" i="12"/>
  <c r="AD147" i="12"/>
  <c r="AF147" i="12"/>
  <c r="AH147" i="12"/>
  <c r="AJ147" i="12"/>
  <c r="AL147" i="12"/>
  <c r="AN147" i="12"/>
  <c r="AP147" i="12"/>
  <c r="AR147" i="12"/>
  <c r="AT147" i="12"/>
  <c r="AV147" i="12"/>
  <c r="AX147" i="12"/>
  <c r="AZ147" i="12"/>
  <c r="BB147" i="12"/>
  <c r="BD147" i="12"/>
  <c r="BF147" i="12"/>
  <c r="BH147" i="12"/>
  <c r="BJ147" i="12"/>
  <c r="BL147" i="12"/>
  <c r="BN147" i="12"/>
  <c r="BP147" i="12"/>
  <c r="BR147" i="12"/>
  <c r="BT147" i="12"/>
  <c r="BV147" i="12"/>
  <c r="BX147" i="12"/>
  <c r="BZ147" i="12"/>
  <c r="CB147" i="12"/>
  <c r="CD147" i="12"/>
  <c r="CF147" i="12"/>
  <c r="CH147" i="12"/>
  <c r="CJ147" i="12"/>
  <c r="CL147" i="12"/>
  <c r="CN147" i="12"/>
  <c r="CP147" i="12"/>
  <c r="CR147" i="12"/>
  <c r="CT147" i="12"/>
  <c r="CV147" i="12"/>
  <c r="CX147" i="12"/>
  <c r="CZ147" i="12"/>
  <c r="DB147" i="12"/>
  <c r="M147" i="12"/>
  <c r="O147" i="12"/>
  <c r="Q147" i="12"/>
  <c r="S147" i="12"/>
  <c r="U147" i="12"/>
  <c r="W147" i="12"/>
  <c r="Y147" i="12"/>
  <c r="AA147" i="12"/>
  <c r="AC147" i="12"/>
  <c r="AE147" i="12"/>
  <c r="AG147" i="12"/>
  <c r="AI147" i="12"/>
  <c r="AK147" i="12"/>
  <c r="AM147" i="12"/>
  <c r="AO147" i="12"/>
  <c r="AQ147" i="12"/>
  <c r="AS147" i="12"/>
  <c r="AU147" i="12"/>
  <c r="AW147" i="12"/>
  <c r="AY147" i="12"/>
  <c r="BA147" i="12"/>
  <c r="BC147" i="12"/>
  <c r="BE147" i="12"/>
  <c r="BG147" i="12"/>
  <c r="BI147" i="12"/>
  <c r="BK147" i="12"/>
  <c r="BM147" i="12"/>
  <c r="BO147" i="12"/>
  <c r="BQ147" i="12"/>
  <c r="BS147" i="12"/>
  <c r="BU147" i="12"/>
  <c r="BW147" i="12"/>
  <c r="BY147" i="12"/>
  <c r="CA147" i="12"/>
  <c r="CC147" i="12"/>
  <c r="CE147" i="12"/>
  <c r="CG147" i="12"/>
  <c r="CI147" i="12"/>
  <c r="CK147" i="12"/>
  <c r="CM147" i="12"/>
  <c r="CO147" i="12"/>
  <c r="CQ147" i="12"/>
  <c r="CS147" i="12"/>
  <c r="CU147" i="12"/>
  <c r="CW147" i="12"/>
  <c r="CY147" i="12"/>
  <c r="DA147" i="12"/>
  <c r="DC147" i="12"/>
  <c r="L148" i="12"/>
  <c r="N148" i="12"/>
  <c r="P148" i="12"/>
  <c r="R148" i="12"/>
  <c r="T148" i="12"/>
  <c r="V148" i="12"/>
  <c r="X148" i="12"/>
  <c r="Z148" i="12"/>
  <c r="AB148" i="12"/>
  <c r="AD148" i="12"/>
  <c r="AF148" i="12"/>
  <c r="AH148" i="12"/>
  <c r="AJ148" i="12"/>
  <c r="AL148" i="12"/>
  <c r="AN148" i="12"/>
  <c r="AP148" i="12"/>
  <c r="AR148" i="12"/>
  <c r="AT148" i="12"/>
  <c r="AV148" i="12"/>
  <c r="AX148" i="12"/>
  <c r="AZ148" i="12"/>
  <c r="BB148" i="12"/>
  <c r="BD148" i="12"/>
  <c r="BF148" i="12"/>
  <c r="BH148" i="12"/>
  <c r="BJ148" i="12"/>
  <c r="BL148" i="12"/>
  <c r="BN148" i="12"/>
  <c r="BP148" i="12"/>
  <c r="BR148" i="12"/>
  <c r="BT148" i="12"/>
  <c r="BV148" i="12"/>
  <c r="BX148" i="12"/>
  <c r="BZ148" i="12"/>
  <c r="CB148" i="12"/>
  <c r="CD148" i="12"/>
  <c r="CF148" i="12"/>
  <c r="CH148" i="12"/>
  <c r="CJ148" i="12"/>
  <c r="CL148" i="12"/>
  <c r="CN148" i="12"/>
  <c r="CP148" i="12"/>
  <c r="CR148" i="12"/>
  <c r="CT148" i="12"/>
  <c r="CV148" i="12"/>
  <c r="CX148" i="12"/>
  <c r="CZ148" i="12"/>
  <c r="DB148" i="12"/>
  <c r="M148" i="12"/>
  <c r="O148" i="12"/>
  <c r="Q148" i="12"/>
  <c r="S148" i="12"/>
  <c r="U148" i="12"/>
  <c r="W148" i="12"/>
  <c r="Y148" i="12"/>
  <c r="AA148" i="12"/>
  <c r="AC148" i="12"/>
  <c r="AE148" i="12"/>
  <c r="AG148" i="12"/>
  <c r="AI148" i="12"/>
  <c r="AK148" i="12"/>
  <c r="AM148" i="12"/>
  <c r="AO148" i="12"/>
  <c r="AQ148" i="12"/>
  <c r="AS148" i="12"/>
  <c r="AU148" i="12"/>
  <c r="AW148" i="12"/>
  <c r="AY148" i="12"/>
  <c r="BA148" i="12"/>
  <c r="BC148" i="12"/>
  <c r="BE148" i="12"/>
  <c r="BG148" i="12"/>
  <c r="BI148" i="12"/>
  <c r="BK148" i="12"/>
  <c r="BM148" i="12"/>
  <c r="BO148" i="12"/>
  <c r="BQ148" i="12"/>
  <c r="BS148" i="12"/>
  <c r="BU148" i="12"/>
  <c r="BW148" i="12"/>
  <c r="BY148" i="12"/>
  <c r="CA148" i="12"/>
  <c r="CC148" i="12"/>
  <c r="CE148" i="12"/>
  <c r="CG148" i="12"/>
  <c r="CI148" i="12"/>
  <c r="CK148" i="12"/>
  <c r="CM148" i="12"/>
  <c r="CO148" i="12"/>
  <c r="CQ148" i="12"/>
  <c r="CS148" i="12"/>
  <c r="CU148" i="12"/>
  <c r="CW148" i="12"/>
  <c r="CY148" i="12"/>
  <c r="DA148" i="12"/>
  <c r="DC148" i="12"/>
  <c r="L149" i="12"/>
  <c r="N149" i="12"/>
  <c r="P149" i="12"/>
  <c r="R149" i="12"/>
  <c r="T149" i="12"/>
  <c r="V149" i="12"/>
  <c r="X149" i="12"/>
  <c r="Z149" i="12"/>
  <c r="AB149" i="12"/>
  <c r="AD149" i="12"/>
  <c r="AF149" i="12"/>
  <c r="AH149" i="12"/>
  <c r="AJ149" i="12"/>
  <c r="AL149" i="12"/>
  <c r="AN149" i="12"/>
  <c r="AP149" i="12"/>
  <c r="AR149" i="12"/>
  <c r="AT149" i="12"/>
  <c r="AV149" i="12"/>
  <c r="AX149" i="12"/>
  <c r="AZ149" i="12"/>
  <c r="BB149" i="12"/>
  <c r="BD149" i="12"/>
  <c r="BF149" i="12"/>
  <c r="BH149" i="12"/>
  <c r="BJ149" i="12"/>
  <c r="BL149" i="12"/>
  <c r="BN149" i="12"/>
  <c r="BP149" i="12"/>
  <c r="BR149" i="12"/>
  <c r="BT149" i="12"/>
  <c r="BV149" i="12"/>
  <c r="BX149" i="12"/>
  <c r="BZ149" i="12"/>
  <c r="CB149" i="12"/>
  <c r="CD149" i="12"/>
  <c r="CF149" i="12"/>
  <c r="CH149" i="12"/>
  <c r="CJ149" i="12"/>
  <c r="CL149" i="12"/>
  <c r="CN149" i="12"/>
  <c r="CP149" i="12"/>
  <c r="CR149" i="12"/>
  <c r="CT149" i="12"/>
  <c r="CV149" i="12"/>
  <c r="CX149" i="12"/>
  <c r="CZ149" i="12"/>
  <c r="DB149" i="12"/>
  <c r="M149" i="12"/>
  <c r="O149" i="12"/>
  <c r="Q149" i="12"/>
  <c r="S149" i="12"/>
  <c r="U149" i="12"/>
  <c r="W149" i="12"/>
  <c r="Y149" i="12"/>
  <c r="AA149" i="12"/>
  <c r="AC149" i="12"/>
  <c r="AE149" i="12"/>
  <c r="AG149" i="12"/>
  <c r="AI149" i="12"/>
  <c r="AK149" i="12"/>
  <c r="AM149" i="12"/>
  <c r="AO149" i="12"/>
  <c r="AQ149" i="12"/>
  <c r="AS149" i="12"/>
  <c r="AU149" i="12"/>
  <c r="AW149" i="12"/>
  <c r="AY149" i="12"/>
  <c r="BA149" i="12"/>
  <c r="BC149" i="12"/>
  <c r="BE149" i="12"/>
  <c r="BG149" i="12"/>
  <c r="BI149" i="12"/>
  <c r="BK149" i="12"/>
  <c r="BM149" i="12"/>
  <c r="BO149" i="12"/>
  <c r="BQ149" i="12"/>
  <c r="BS149" i="12"/>
  <c r="BU149" i="12"/>
  <c r="BW149" i="12"/>
  <c r="BY149" i="12"/>
  <c r="CA149" i="12"/>
  <c r="CC149" i="12"/>
  <c r="CE149" i="12"/>
  <c r="CG149" i="12"/>
  <c r="CI149" i="12"/>
  <c r="CK149" i="12"/>
  <c r="CM149" i="12"/>
  <c r="CO149" i="12"/>
  <c r="CQ149" i="12"/>
  <c r="CS149" i="12"/>
  <c r="CU149" i="12"/>
  <c r="CW149" i="12"/>
  <c r="CY149" i="12"/>
  <c r="DA149" i="12"/>
  <c r="DC149" i="12"/>
  <c r="L150" i="12"/>
  <c r="N150" i="12"/>
  <c r="P150" i="12"/>
  <c r="R150" i="12"/>
  <c r="T150" i="12"/>
  <c r="V150" i="12"/>
  <c r="X150" i="12"/>
  <c r="Z150" i="12"/>
  <c r="AB150" i="12"/>
  <c r="AD150" i="12"/>
  <c r="AF150" i="12"/>
  <c r="AH150" i="12"/>
  <c r="AJ150" i="12"/>
  <c r="AL150" i="12"/>
  <c r="AN150" i="12"/>
  <c r="AP150" i="12"/>
  <c r="AR150" i="12"/>
  <c r="AT150" i="12"/>
  <c r="AV150" i="12"/>
  <c r="AX150" i="12"/>
  <c r="AZ150" i="12"/>
  <c r="BB150" i="12"/>
  <c r="BD150" i="12"/>
  <c r="BF150" i="12"/>
  <c r="BH150" i="12"/>
  <c r="BJ150" i="12"/>
  <c r="BL150" i="12"/>
  <c r="BN150" i="12"/>
  <c r="BP150" i="12"/>
  <c r="BR150" i="12"/>
  <c r="BT150" i="12"/>
  <c r="BV150" i="12"/>
  <c r="BX150" i="12"/>
  <c r="BZ150" i="12"/>
  <c r="CB150" i="12"/>
  <c r="CD150" i="12"/>
  <c r="CF150" i="12"/>
  <c r="CH150" i="12"/>
  <c r="CJ150" i="12"/>
  <c r="CL150" i="12"/>
  <c r="CN150" i="12"/>
  <c r="CP150" i="12"/>
  <c r="CR150" i="12"/>
  <c r="CT150" i="12"/>
  <c r="CV150" i="12"/>
  <c r="CX150" i="12"/>
  <c r="CZ150" i="12"/>
  <c r="DB150" i="12"/>
  <c r="CC150" i="12"/>
  <c r="M150" i="12"/>
  <c r="O150" i="12"/>
  <c r="Q150" i="12"/>
  <c r="S150" i="12"/>
  <c r="U150" i="12"/>
  <c r="W150" i="12"/>
  <c r="Y150" i="12"/>
  <c r="AA150" i="12"/>
  <c r="AC150" i="12"/>
  <c r="AE150" i="12"/>
  <c r="AG150" i="12"/>
  <c r="AI150" i="12"/>
  <c r="AK150" i="12"/>
  <c r="AM150" i="12"/>
  <c r="AO150" i="12"/>
  <c r="AQ150" i="12"/>
  <c r="AS150" i="12"/>
  <c r="AU150" i="12"/>
  <c r="AW150" i="12"/>
  <c r="AY150" i="12"/>
  <c r="BA150" i="12"/>
  <c r="BC150" i="12"/>
  <c r="BE150" i="12"/>
  <c r="BG150" i="12"/>
  <c r="BI150" i="12"/>
  <c r="BK150" i="12"/>
  <c r="BM150" i="12"/>
  <c r="BO150" i="12"/>
  <c r="BQ150" i="12"/>
  <c r="BS150" i="12"/>
  <c r="BU150" i="12"/>
  <c r="BW150" i="12"/>
  <c r="BY150" i="12"/>
  <c r="CA150" i="12"/>
  <c r="CE150" i="12"/>
  <c r="CG150" i="12"/>
  <c r="CI150" i="12"/>
  <c r="CK150" i="12"/>
  <c r="CM150" i="12"/>
  <c r="CO150" i="12"/>
  <c r="CQ150" i="12"/>
  <c r="CS150" i="12"/>
  <c r="CU150" i="12"/>
  <c r="CW150" i="12"/>
  <c r="CY150" i="12"/>
  <c r="DA150" i="12"/>
  <c r="DC150" i="12"/>
  <c r="L151" i="12"/>
  <c r="N151" i="12"/>
  <c r="P151" i="12"/>
  <c r="R151" i="12"/>
  <c r="T151" i="12"/>
  <c r="V151" i="12"/>
  <c r="X151" i="12"/>
  <c r="Z151" i="12"/>
  <c r="AB151" i="12"/>
  <c r="AD151" i="12"/>
  <c r="AF151" i="12"/>
  <c r="AH151" i="12"/>
  <c r="AJ151" i="12"/>
  <c r="AL151" i="12"/>
  <c r="AN151" i="12"/>
  <c r="AP151" i="12"/>
  <c r="AR151" i="12"/>
  <c r="AT151" i="12"/>
  <c r="AV151" i="12"/>
  <c r="AX151" i="12"/>
  <c r="AZ151" i="12"/>
  <c r="BB151" i="12"/>
  <c r="BD151" i="12"/>
  <c r="BF151" i="12"/>
  <c r="BH151" i="12"/>
  <c r="BJ151" i="12"/>
  <c r="BL151" i="12"/>
  <c r="BN151" i="12"/>
  <c r="BP151" i="12"/>
  <c r="BR151" i="12"/>
  <c r="BT151" i="12"/>
  <c r="BV151" i="12"/>
  <c r="BX151" i="12"/>
  <c r="BZ151" i="12"/>
  <c r="CB151" i="12"/>
  <c r="CD151" i="12"/>
  <c r="CF151" i="12"/>
  <c r="CH151" i="12"/>
  <c r="CJ151" i="12"/>
  <c r="CL151" i="12"/>
  <c r="CN151" i="12"/>
  <c r="CP151" i="12"/>
  <c r="CR151" i="12"/>
  <c r="CT151" i="12"/>
  <c r="CV151" i="12"/>
  <c r="CX151" i="12"/>
  <c r="CZ151" i="12"/>
  <c r="DB151" i="12"/>
  <c r="CQ151" i="12"/>
  <c r="CS151" i="12"/>
  <c r="CU151" i="12"/>
  <c r="CW151" i="12"/>
  <c r="CY151" i="12"/>
  <c r="DA151" i="12"/>
  <c r="DC151" i="12"/>
  <c r="M151" i="12"/>
  <c r="O151" i="12"/>
  <c r="Q151" i="12"/>
  <c r="S151" i="12"/>
  <c r="U151" i="12"/>
  <c r="W151" i="12"/>
  <c r="Y151" i="12"/>
  <c r="AA151" i="12"/>
  <c r="AC151" i="12"/>
  <c r="AE151" i="12"/>
  <c r="AG151" i="12"/>
  <c r="AI151" i="12"/>
  <c r="AK151" i="12"/>
  <c r="AM151" i="12"/>
  <c r="AO151" i="12"/>
  <c r="AQ151" i="12"/>
  <c r="AS151" i="12"/>
  <c r="AU151" i="12"/>
  <c r="AW151" i="12"/>
  <c r="AY151" i="12"/>
  <c r="BA151" i="12"/>
  <c r="BC151" i="12"/>
  <c r="BE151" i="12"/>
  <c r="BG151" i="12"/>
  <c r="BI151" i="12"/>
  <c r="BK151" i="12"/>
  <c r="BM151" i="12"/>
  <c r="BO151" i="12"/>
  <c r="BQ151" i="12"/>
  <c r="BS151" i="12"/>
  <c r="BU151" i="12"/>
  <c r="BW151" i="12"/>
  <c r="BY151" i="12"/>
  <c r="CA151" i="12"/>
  <c r="CC151" i="12"/>
  <c r="CE151" i="12"/>
  <c r="CG151" i="12"/>
  <c r="CI151" i="12"/>
  <c r="CK151" i="12"/>
  <c r="CM151" i="12"/>
  <c r="CO151" i="12"/>
  <c r="L152" i="12"/>
  <c r="N152" i="12"/>
  <c r="P152" i="12"/>
  <c r="R152" i="12"/>
  <c r="T152" i="12"/>
  <c r="V152" i="12"/>
  <c r="X152" i="12"/>
  <c r="Z152" i="12"/>
  <c r="AB152" i="12"/>
  <c r="AD152" i="12"/>
  <c r="AF152" i="12"/>
  <c r="AH152" i="12"/>
  <c r="AJ152" i="12"/>
  <c r="AL152" i="12"/>
  <c r="AN152" i="12"/>
  <c r="AP152" i="12"/>
  <c r="AR152" i="12"/>
  <c r="AT152" i="12"/>
  <c r="AV152" i="12"/>
  <c r="AX152" i="12"/>
  <c r="AZ152" i="12"/>
  <c r="BB152" i="12"/>
  <c r="BD152" i="12"/>
  <c r="BF152" i="12"/>
  <c r="BH152" i="12"/>
  <c r="BJ152" i="12"/>
  <c r="BL152" i="12"/>
  <c r="BN152" i="12"/>
  <c r="BP152" i="12"/>
  <c r="BR152" i="12"/>
  <c r="BT152" i="12"/>
  <c r="BV152" i="12"/>
  <c r="BX152" i="12"/>
  <c r="BZ152" i="12"/>
  <c r="CB152" i="12"/>
  <c r="CD152" i="12"/>
  <c r="CF152" i="12"/>
  <c r="CH152" i="12"/>
  <c r="CJ152" i="12"/>
  <c r="CL152" i="12"/>
  <c r="CN152" i="12"/>
  <c r="CP152" i="12"/>
  <c r="CR152" i="12"/>
  <c r="CT152" i="12"/>
  <c r="CV152" i="12"/>
  <c r="CX152" i="12"/>
  <c r="CZ152" i="12"/>
  <c r="DB152" i="12"/>
  <c r="M152" i="12"/>
  <c r="O152" i="12"/>
  <c r="Q152" i="12"/>
  <c r="S152" i="12"/>
  <c r="U152" i="12"/>
  <c r="W152" i="12"/>
  <c r="Y152" i="12"/>
  <c r="AA152" i="12"/>
  <c r="AC152" i="12"/>
  <c r="AE152" i="12"/>
  <c r="AG152" i="12"/>
  <c r="AI152" i="12"/>
  <c r="AK152" i="12"/>
  <c r="AM152" i="12"/>
  <c r="AO152" i="12"/>
  <c r="AQ152" i="12"/>
  <c r="AS152" i="12"/>
  <c r="AU152" i="12"/>
  <c r="AW152" i="12"/>
  <c r="AY152" i="12"/>
  <c r="BA152" i="12"/>
  <c r="BC152" i="12"/>
  <c r="BE152" i="12"/>
  <c r="BG152" i="12"/>
  <c r="BI152" i="12"/>
  <c r="BK152" i="12"/>
  <c r="BM152" i="12"/>
  <c r="BO152" i="12"/>
  <c r="BQ152" i="12"/>
  <c r="BS152" i="12"/>
  <c r="BW152" i="12"/>
  <c r="BY152" i="12"/>
  <c r="CA152" i="12"/>
  <c r="CC152" i="12"/>
  <c r="CG152" i="12"/>
  <c r="CK152" i="12"/>
  <c r="CO152" i="12"/>
  <c r="CS152" i="12"/>
  <c r="CW152" i="12"/>
  <c r="DA152" i="12"/>
  <c r="BU152" i="12"/>
  <c r="CE152" i="12"/>
  <c r="CI152" i="12"/>
  <c r="CM152" i="12"/>
  <c r="CQ152" i="12"/>
  <c r="CU152" i="12"/>
  <c r="CY152" i="12"/>
  <c r="DC152" i="12"/>
  <c r="L153" i="12"/>
  <c r="N153" i="12"/>
  <c r="P153" i="12"/>
  <c r="R153" i="12"/>
  <c r="T153" i="12"/>
  <c r="V153" i="12"/>
  <c r="X153" i="12"/>
  <c r="Z153" i="12"/>
  <c r="AB153" i="12"/>
  <c r="AD153" i="12"/>
  <c r="AF153" i="12"/>
  <c r="AH153" i="12"/>
  <c r="AJ153" i="12"/>
  <c r="AL153" i="12"/>
  <c r="AN153" i="12"/>
  <c r="AP153" i="12"/>
  <c r="AR153" i="12"/>
  <c r="AT153" i="12"/>
  <c r="AV153" i="12"/>
  <c r="AX153" i="12"/>
  <c r="AZ153" i="12"/>
  <c r="BB153" i="12"/>
  <c r="BD153" i="12"/>
  <c r="BF153" i="12"/>
  <c r="BH153" i="12"/>
  <c r="BJ153" i="12"/>
  <c r="BL153" i="12"/>
  <c r="BN153" i="12"/>
  <c r="BP153" i="12"/>
  <c r="BR153" i="12"/>
  <c r="BT153" i="12"/>
  <c r="BV153" i="12"/>
  <c r="BX153" i="12"/>
  <c r="BZ153" i="12"/>
  <c r="CB153" i="12"/>
  <c r="CD153" i="12"/>
  <c r="CF153" i="12"/>
  <c r="CH153" i="12"/>
  <c r="CJ153" i="12"/>
  <c r="CL153" i="12"/>
  <c r="CN153" i="12"/>
  <c r="CP153" i="12"/>
  <c r="CR153" i="12"/>
  <c r="CT153" i="12"/>
  <c r="CV153" i="12"/>
  <c r="CX153" i="12"/>
  <c r="CZ153" i="12"/>
  <c r="DB153" i="12"/>
  <c r="M153" i="12"/>
  <c r="Q153" i="12"/>
  <c r="U153" i="12"/>
  <c r="Y153" i="12"/>
  <c r="AC153" i="12"/>
  <c r="AI153" i="12"/>
  <c r="AM153" i="12"/>
  <c r="AO153" i="12"/>
  <c r="AS153" i="12"/>
  <c r="AW153" i="12"/>
  <c r="BA153" i="12"/>
  <c r="BC153" i="12"/>
  <c r="BG153" i="12"/>
  <c r="BK153" i="12"/>
  <c r="BO153" i="12"/>
  <c r="BS153" i="12"/>
  <c r="BU153" i="12"/>
  <c r="BY153" i="12"/>
  <c r="CC153" i="12"/>
  <c r="CG153" i="12"/>
  <c r="CK153" i="12"/>
  <c r="CO153" i="12"/>
  <c r="CS153" i="12"/>
  <c r="CW153" i="12"/>
  <c r="DA153" i="12"/>
  <c r="O153" i="12"/>
  <c r="S153" i="12"/>
  <c r="W153" i="12"/>
  <c r="AA153" i="12"/>
  <c r="AE153" i="12"/>
  <c r="AG153" i="12"/>
  <c r="AK153" i="12"/>
  <c r="AQ153" i="12"/>
  <c r="AU153" i="12"/>
  <c r="AY153" i="12"/>
  <c r="BE153" i="12"/>
  <c r="BI153" i="12"/>
  <c r="BM153" i="12"/>
  <c r="BQ153" i="12"/>
  <c r="BW153" i="12"/>
  <c r="CA153" i="12"/>
  <c r="CE153" i="12"/>
  <c r="CI153" i="12"/>
  <c r="CM153" i="12"/>
  <c r="CQ153" i="12"/>
  <c r="CU153" i="12"/>
  <c r="CY153" i="12"/>
  <c r="DC153" i="12"/>
  <c r="L154" i="12"/>
  <c r="N154" i="12"/>
  <c r="P154" i="12"/>
  <c r="R154" i="12"/>
  <c r="T154" i="12"/>
  <c r="V154" i="12"/>
  <c r="X154" i="12"/>
  <c r="Z154" i="12"/>
  <c r="AB154" i="12"/>
  <c r="AD154" i="12"/>
  <c r="AF154" i="12"/>
  <c r="AH154" i="12"/>
  <c r="AJ154" i="12"/>
  <c r="AL154" i="12"/>
  <c r="AN154" i="12"/>
  <c r="AP154" i="12"/>
  <c r="AR154" i="12"/>
  <c r="AT154" i="12"/>
  <c r="AV154" i="12"/>
  <c r="AX154" i="12"/>
  <c r="AZ154" i="12"/>
  <c r="BB154" i="12"/>
  <c r="BD154" i="12"/>
  <c r="BF154" i="12"/>
  <c r="BH154" i="12"/>
  <c r="BJ154" i="12"/>
  <c r="BL154" i="12"/>
  <c r="BN154" i="12"/>
  <c r="BP154" i="12"/>
  <c r="BR154" i="12"/>
  <c r="BT154" i="12"/>
  <c r="BV154" i="12"/>
  <c r="BX154" i="12"/>
  <c r="BZ154" i="12"/>
  <c r="CB154" i="12"/>
  <c r="CD154" i="12"/>
  <c r="CF154" i="12"/>
  <c r="CH154" i="12"/>
  <c r="CJ154" i="12"/>
  <c r="CL154" i="12"/>
  <c r="CN154" i="12"/>
  <c r="CP154" i="12"/>
  <c r="CR154" i="12"/>
  <c r="CT154" i="12"/>
  <c r="CV154" i="12"/>
  <c r="CX154" i="12"/>
  <c r="CZ154" i="12"/>
  <c r="DB154" i="12"/>
  <c r="M154" i="12"/>
  <c r="Q154" i="12"/>
  <c r="U154" i="12"/>
  <c r="Y154" i="12"/>
  <c r="AE154" i="12"/>
  <c r="AI154" i="12"/>
  <c r="AM154" i="12"/>
  <c r="AQ154" i="12"/>
  <c r="AU154" i="12"/>
  <c r="AY154" i="12"/>
  <c r="BC154" i="12"/>
  <c r="BG154" i="12"/>
  <c r="BK154" i="12"/>
  <c r="BO154" i="12"/>
  <c r="BS154" i="12"/>
  <c r="BW154" i="12"/>
  <c r="CA154" i="12"/>
  <c r="CE154" i="12"/>
  <c r="CI154" i="12"/>
  <c r="CM154" i="12"/>
  <c r="CQ154" i="12"/>
  <c r="CU154" i="12"/>
  <c r="CY154" i="12"/>
  <c r="DC154" i="12"/>
  <c r="O154" i="12"/>
  <c r="S154" i="12"/>
  <c r="W154" i="12"/>
  <c r="AA154" i="12"/>
  <c r="AC154" i="12"/>
  <c r="AG154" i="12"/>
  <c r="AK154" i="12"/>
  <c r="AO154" i="12"/>
  <c r="AS154" i="12"/>
  <c r="AW154" i="12"/>
  <c r="BA154" i="12"/>
  <c r="BE154" i="12"/>
  <c r="BI154" i="12"/>
  <c r="BM154" i="12"/>
  <c r="BQ154" i="12"/>
  <c r="BU154" i="12"/>
  <c r="BY154" i="12"/>
  <c r="CC154" i="12"/>
  <c r="CG154" i="12"/>
  <c r="CK154" i="12"/>
  <c r="CO154" i="12"/>
  <c r="CS154" i="12"/>
  <c r="CW154" i="12"/>
  <c r="DA154" i="12"/>
  <c r="L155" i="12"/>
  <c r="N155" i="12"/>
  <c r="P155" i="12"/>
  <c r="R155" i="12"/>
  <c r="T155" i="12"/>
  <c r="V155" i="12"/>
  <c r="X155" i="12"/>
  <c r="Z155" i="12"/>
  <c r="AB155" i="12"/>
  <c r="AD155" i="12"/>
  <c r="AF155" i="12"/>
  <c r="AH155" i="12"/>
  <c r="AJ155" i="12"/>
  <c r="AL155" i="12"/>
  <c r="AN155" i="12"/>
  <c r="AP155" i="12"/>
  <c r="AR155" i="12"/>
  <c r="AT155" i="12"/>
  <c r="AV155" i="12"/>
  <c r="AX155" i="12"/>
  <c r="AZ155" i="12"/>
  <c r="BB155" i="12"/>
  <c r="BD155" i="12"/>
  <c r="BF155" i="12"/>
  <c r="BH155" i="12"/>
  <c r="BJ155" i="12"/>
  <c r="BL155" i="12"/>
  <c r="BN155" i="12"/>
  <c r="BP155" i="12"/>
  <c r="BR155" i="12"/>
  <c r="BT155" i="12"/>
  <c r="BV155" i="12"/>
  <c r="BX155" i="12"/>
  <c r="BZ155" i="12"/>
  <c r="CB155" i="12"/>
  <c r="CD155" i="12"/>
  <c r="CF155" i="12"/>
  <c r="CH155" i="12"/>
  <c r="CJ155" i="12"/>
  <c r="CL155" i="12"/>
  <c r="CN155" i="12"/>
  <c r="CP155" i="12"/>
  <c r="CR155" i="12"/>
  <c r="CT155" i="12"/>
  <c r="CV155" i="12"/>
  <c r="CX155" i="12"/>
  <c r="CZ155" i="12"/>
  <c r="DB155" i="12"/>
  <c r="O155" i="12"/>
  <c r="S155" i="12"/>
  <c r="W155" i="12"/>
  <c r="AA155" i="12"/>
  <c r="AE155" i="12"/>
  <c r="AI155" i="12"/>
  <c r="AM155" i="12"/>
  <c r="AQ155" i="12"/>
  <c r="AU155" i="12"/>
  <c r="AY155" i="12"/>
  <c r="BC155" i="12"/>
  <c r="BG155" i="12"/>
  <c r="BK155" i="12"/>
  <c r="BM155" i="12"/>
  <c r="BO155" i="12"/>
  <c r="BS155" i="12"/>
  <c r="BW155" i="12"/>
  <c r="CA155" i="12"/>
  <c r="CE155" i="12"/>
  <c r="CI155" i="12"/>
  <c r="CM155" i="12"/>
  <c r="CQ155" i="12"/>
  <c r="CU155" i="12"/>
  <c r="CY155" i="12"/>
  <c r="DC155" i="12"/>
  <c r="M155" i="12"/>
  <c r="Q155" i="12"/>
  <c r="U155" i="12"/>
  <c r="Y155" i="12"/>
  <c r="AC155" i="12"/>
  <c r="AG155" i="12"/>
  <c r="AK155" i="12"/>
  <c r="AO155" i="12"/>
  <c r="AS155" i="12"/>
  <c r="AW155" i="12"/>
  <c r="BA155" i="12"/>
  <c r="BE155" i="12"/>
  <c r="BI155" i="12"/>
  <c r="BQ155" i="12"/>
  <c r="BU155" i="12"/>
  <c r="BY155" i="12"/>
  <c r="CC155" i="12"/>
  <c r="CG155" i="12"/>
  <c r="CK155" i="12"/>
  <c r="CO155" i="12"/>
  <c r="CS155" i="12"/>
  <c r="CW155" i="12"/>
  <c r="DA155" i="12"/>
  <c r="L156" i="12"/>
  <c r="N156" i="12"/>
  <c r="P156" i="12"/>
  <c r="R156" i="12"/>
  <c r="T156" i="12"/>
  <c r="V156" i="12"/>
  <c r="X156" i="12"/>
  <c r="Z156" i="12"/>
  <c r="AB156" i="12"/>
  <c r="AD156" i="12"/>
  <c r="AF156" i="12"/>
  <c r="AH156" i="12"/>
  <c r="AJ156" i="12"/>
  <c r="AL156" i="12"/>
  <c r="AN156" i="12"/>
  <c r="AP156" i="12"/>
  <c r="AR156" i="12"/>
  <c r="AT156" i="12"/>
  <c r="AV156" i="12"/>
  <c r="AX156" i="12"/>
  <c r="AZ156" i="12"/>
  <c r="BB156" i="12"/>
  <c r="BD156" i="12"/>
  <c r="BF156" i="12"/>
  <c r="BH156" i="12"/>
  <c r="BJ156" i="12"/>
  <c r="BL156" i="12"/>
  <c r="BN156" i="12"/>
  <c r="BP156" i="12"/>
  <c r="BR156" i="12"/>
  <c r="BT156" i="12"/>
  <c r="BV156" i="12"/>
  <c r="BX156" i="12"/>
  <c r="BZ156" i="12"/>
  <c r="CB156" i="12"/>
  <c r="CD156" i="12"/>
  <c r="CF156" i="12"/>
  <c r="CH156" i="12"/>
  <c r="CJ156" i="12"/>
  <c r="CL156" i="12"/>
  <c r="CN156" i="12"/>
  <c r="CP156" i="12"/>
  <c r="CR156" i="12"/>
  <c r="CT156" i="12"/>
  <c r="CV156" i="12"/>
  <c r="CX156" i="12"/>
  <c r="CZ156" i="12"/>
  <c r="DB156" i="12"/>
  <c r="O156" i="12"/>
  <c r="S156" i="12"/>
  <c r="W156" i="12"/>
  <c r="AA156" i="12"/>
  <c r="AE156" i="12"/>
  <c r="AI156" i="12"/>
  <c r="AM156" i="12"/>
  <c r="AQ156" i="12"/>
  <c r="AU156" i="12"/>
  <c r="AY156" i="12"/>
  <c r="BC156" i="12"/>
  <c r="BI156" i="12"/>
  <c r="BM156" i="12"/>
  <c r="CE156" i="12"/>
  <c r="CK156" i="12"/>
  <c r="CO156" i="12"/>
  <c r="CS156" i="12"/>
  <c r="CW156" i="12"/>
  <c r="DA156" i="12"/>
  <c r="M156" i="12"/>
  <c r="Q156" i="12"/>
  <c r="U156" i="12"/>
  <c r="Y156" i="12"/>
  <c r="AC156" i="12"/>
  <c r="AG156" i="12"/>
  <c r="AK156" i="12"/>
  <c r="AO156" i="12"/>
  <c r="AS156" i="12"/>
  <c r="AW156" i="12"/>
  <c r="BA156" i="12"/>
  <c r="BE156" i="12"/>
  <c r="BG156" i="12"/>
  <c r="BK156" i="12"/>
  <c r="BO156" i="12"/>
  <c r="BQ156" i="12"/>
  <c r="BS156" i="12"/>
  <c r="BU156" i="12"/>
  <c r="BW156" i="12"/>
  <c r="BY156" i="12"/>
  <c r="CA156" i="12"/>
  <c r="CC156" i="12"/>
  <c r="CG156" i="12"/>
  <c r="CI156" i="12"/>
  <c r="CM156" i="12"/>
  <c r="CQ156" i="12"/>
  <c r="CU156" i="12"/>
  <c r="CY156" i="12"/>
  <c r="DC156" i="12"/>
  <c r="L157" i="12"/>
  <c r="N157" i="12"/>
  <c r="P157" i="12"/>
  <c r="R157" i="12"/>
  <c r="T157" i="12"/>
  <c r="V157" i="12"/>
  <c r="X157" i="12"/>
  <c r="Z157" i="12"/>
  <c r="AB157" i="12"/>
  <c r="AD157" i="12"/>
  <c r="AF157" i="12"/>
  <c r="AH157" i="12"/>
  <c r="AJ157" i="12"/>
  <c r="AL157" i="12"/>
  <c r="AN157" i="12"/>
  <c r="AP157" i="12"/>
  <c r="AR157" i="12"/>
  <c r="AT157" i="12"/>
  <c r="AV157" i="12"/>
  <c r="AX157" i="12"/>
  <c r="AZ157" i="12"/>
  <c r="BB157" i="12"/>
  <c r="BD157" i="12"/>
  <c r="BF157" i="12"/>
  <c r="BH157" i="12"/>
  <c r="BJ157" i="12"/>
  <c r="BL157" i="12"/>
  <c r="BN157" i="12"/>
  <c r="BP157" i="12"/>
  <c r="BR157" i="12"/>
  <c r="BT157" i="12"/>
  <c r="BV157" i="12"/>
  <c r="BX157" i="12"/>
  <c r="BZ157" i="12"/>
  <c r="CB157" i="12"/>
  <c r="CD157" i="12"/>
  <c r="CF157" i="12"/>
  <c r="CH157" i="12"/>
  <c r="CJ157" i="12"/>
  <c r="CL157" i="12"/>
  <c r="CN157" i="12"/>
  <c r="CP157" i="12"/>
  <c r="CR157" i="12"/>
  <c r="CT157" i="12"/>
  <c r="CV157" i="12"/>
  <c r="CX157" i="12"/>
  <c r="CZ157" i="12"/>
  <c r="DB157" i="12"/>
  <c r="M157" i="12"/>
  <c r="Q157" i="12"/>
  <c r="U157" i="12"/>
  <c r="AA157" i="12"/>
  <c r="AE157" i="12"/>
  <c r="AI157" i="12"/>
  <c r="AM157" i="12"/>
  <c r="AQ157" i="12"/>
  <c r="AW157" i="12"/>
  <c r="BA157" i="12"/>
  <c r="BE157" i="12"/>
  <c r="BI157" i="12"/>
  <c r="BO157" i="12"/>
  <c r="BS157" i="12"/>
  <c r="BW157" i="12"/>
  <c r="CA157" i="12"/>
  <c r="CE157" i="12"/>
  <c r="CI157" i="12"/>
  <c r="CM157" i="12"/>
  <c r="CO157" i="12"/>
  <c r="CS157" i="12"/>
  <c r="CW157" i="12"/>
  <c r="DA157" i="12"/>
  <c r="O157" i="12"/>
  <c r="S157" i="12"/>
  <c r="W157" i="12"/>
  <c r="Y157" i="12"/>
  <c r="AC157" i="12"/>
  <c r="AG157" i="12"/>
  <c r="AK157" i="12"/>
  <c r="AO157" i="12"/>
  <c r="AS157" i="12"/>
  <c r="AU157" i="12"/>
  <c r="AY157" i="12"/>
  <c r="BC157" i="12"/>
  <c r="BG157" i="12"/>
  <c r="BK157" i="12"/>
  <c r="BM157" i="12"/>
  <c r="BQ157" i="12"/>
  <c r="BU157" i="12"/>
  <c r="BY157" i="12"/>
  <c r="CC157" i="12"/>
  <c r="CG157" i="12"/>
  <c r="CK157" i="12"/>
  <c r="CQ157" i="12"/>
  <c r="CU157" i="12"/>
  <c r="CY157" i="12"/>
  <c r="DC157" i="12"/>
  <c r="L158" i="12"/>
  <c r="N158" i="12"/>
  <c r="P158" i="12"/>
  <c r="R158" i="12"/>
  <c r="T158" i="12"/>
  <c r="V158" i="12"/>
  <c r="X158" i="12"/>
  <c r="Z158" i="12"/>
  <c r="AB158" i="12"/>
  <c r="AD158" i="12"/>
  <c r="AF158" i="12"/>
  <c r="AH158" i="12"/>
  <c r="AJ158" i="12"/>
  <c r="AL158" i="12"/>
  <c r="AN158" i="12"/>
  <c r="AP158" i="12"/>
  <c r="AR158" i="12"/>
  <c r="AT158" i="12"/>
  <c r="AV158" i="12"/>
  <c r="AX158" i="12"/>
  <c r="AZ158" i="12"/>
  <c r="BB158" i="12"/>
  <c r="BD158" i="12"/>
  <c r="BF158" i="12"/>
  <c r="BH158" i="12"/>
  <c r="BJ158" i="12"/>
  <c r="BL158" i="12"/>
  <c r="BN158" i="12"/>
  <c r="BP158" i="12"/>
  <c r="BR158" i="12"/>
  <c r="BT158" i="12"/>
  <c r="BV158" i="12"/>
  <c r="BX158" i="12"/>
  <c r="BZ158" i="12"/>
  <c r="CB158" i="12"/>
  <c r="CD158" i="12"/>
  <c r="CF158" i="12"/>
  <c r="CH158" i="12"/>
  <c r="CJ158" i="12"/>
  <c r="CL158" i="12"/>
  <c r="CN158" i="12"/>
  <c r="CP158" i="12"/>
  <c r="CR158" i="12"/>
  <c r="CT158" i="12"/>
  <c r="CV158" i="12"/>
  <c r="CX158" i="12"/>
  <c r="CZ158" i="12"/>
  <c r="DB158" i="12"/>
  <c r="M158" i="12"/>
  <c r="S158" i="12"/>
  <c r="W158" i="12"/>
  <c r="AA158" i="12"/>
  <c r="AE158" i="12"/>
  <c r="AI158" i="12"/>
  <c r="AM158" i="12"/>
  <c r="AQ158" i="12"/>
  <c r="AU158" i="12"/>
  <c r="AY158" i="12"/>
  <c r="BE158" i="12"/>
  <c r="BI158" i="12"/>
  <c r="BM158" i="12"/>
  <c r="BQ158" i="12"/>
  <c r="BU158" i="12"/>
  <c r="BY158" i="12"/>
  <c r="CC158" i="12"/>
  <c r="CG158" i="12"/>
  <c r="CK158" i="12"/>
  <c r="CQ158" i="12"/>
  <c r="CU158" i="12"/>
  <c r="CY158" i="12"/>
  <c r="DC158" i="12"/>
  <c r="O158" i="12"/>
  <c r="Q158" i="12"/>
  <c r="U158" i="12"/>
  <c r="Y158" i="12"/>
  <c r="AC158" i="12"/>
  <c r="AG158" i="12"/>
  <c r="AK158" i="12"/>
  <c r="AO158" i="12"/>
  <c r="AS158" i="12"/>
  <c r="AW158" i="12"/>
  <c r="BA158" i="12"/>
  <c r="BC158" i="12"/>
  <c r="BG158" i="12"/>
  <c r="BK158" i="12"/>
  <c r="BO158" i="12"/>
  <c r="BS158" i="12"/>
  <c r="BW158" i="12"/>
  <c r="CA158" i="12"/>
  <c r="CE158" i="12"/>
  <c r="CI158" i="12"/>
  <c r="CM158" i="12"/>
  <c r="CO158" i="12"/>
  <c r="CS158" i="12"/>
  <c r="CW158" i="12"/>
  <c r="DA158" i="12"/>
  <c r="L159" i="12"/>
  <c r="N159" i="12"/>
  <c r="P159" i="12"/>
  <c r="R159" i="12"/>
  <c r="T159" i="12"/>
  <c r="V159" i="12"/>
  <c r="X159" i="12"/>
  <c r="Z159" i="12"/>
  <c r="AB159" i="12"/>
  <c r="AD159" i="12"/>
  <c r="AF159" i="12"/>
  <c r="AH159" i="12"/>
  <c r="AJ159" i="12"/>
  <c r="AL159" i="12"/>
  <c r="AN159" i="12"/>
  <c r="AP159" i="12"/>
  <c r="AR159" i="12"/>
  <c r="AT159" i="12"/>
  <c r="AV159" i="12"/>
  <c r="AX159" i="12"/>
  <c r="AZ159" i="12"/>
  <c r="BB159" i="12"/>
  <c r="BD159" i="12"/>
  <c r="BF159" i="12"/>
  <c r="BH159" i="12"/>
  <c r="BJ159" i="12"/>
  <c r="BL159" i="12"/>
  <c r="BN159" i="12"/>
  <c r="BP159" i="12"/>
  <c r="BR159" i="12"/>
  <c r="BT159" i="12"/>
  <c r="BV159" i="12"/>
  <c r="BX159" i="12"/>
  <c r="BZ159" i="12"/>
  <c r="CB159" i="12"/>
  <c r="CD159" i="12"/>
  <c r="CF159" i="12"/>
  <c r="CH159" i="12"/>
  <c r="CJ159" i="12"/>
  <c r="CL159" i="12"/>
  <c r="CN159" i="12"/>
  <c r="CP159" i="12"/>
  <c r="CR159" i="12"/>
  <c r="CT159" i="12"/>
  <c r="CV159" i="12"/>
  <c r="CX159" i="12"/>
  <c r="CZ159" i="12"/>
  <c r="DB159" i="12"/>
  <c r="Q159" i="12"/>
  <c r="U159" i="12"/>
  <c r="Y159" i="12"/>
  <c r="AC159" i="12"/>
  <c r="AG159" i="12"/>
  <c r="AK159" i="12"/>
  <c r="AO159" i="12"/>
  <c r="AS159" i="12"/>
  <c r="AW159" i="12"/>
  <c r="BA159" i="12"/>
  <c r="BE159" i="12"/>
  <c r="BI159" i="12"/>
  <c r="BM159" i="12"/>
  <c r="BQ159" i="12"/>
  <c r="BU159" i="12"/>
  <c r="BY159" i="12"/>
  <c r="CC159" i="12"/>
  <c r="CG159" i="12"/>
  <c r="CK159" i="12"/>
  <c r="CO159" i="12"/>
  <c r="CS159" i="12"/>
  <c r="CW159" i="12"/>
  <c r="DA159" i="12"/>
  <c r="M159" i="12"/>
  <c r="O159" i="12"/>
  <c r="S159" i="12"/>
  <c r="W159" i="12"/>
  <c r="AA159" i="12"/>
  <c r="AE159" i="12"/>
  <c r="AI159" i="12"/>
  <c r="AM159" i="12"/>
  <c r="AQ159" i="12"/>
  <c r="AU159" i="12"/>
  <c r="AY159" i="12"/>
  <c r="BC159" i="12"/>
  <c r="BG159" i="12"/>
  <c r="BK159" i="12"/>
  <c r="BO159" i="12"/>
  <c r="BS159" i="12"/>
  <c r="BW159" i="12"/>
  <c r="CA159" i="12"/>
  <c r="CE159" i="12"/>
  <c r="CI159" i="12"/>
  <c r="CM159" i="12"/>
  <c r="CQ159" i="12"/>
  <c r="CU159" i="12"/>
  <c r="CY159" i="12"/>
  <c r="DC159" i="12"/>
  <c r="L160" i="12"/>
  <c r="N160" i="12"/>
  <c r="P160" i="12"/>
  <c r="R160" i="12"/>
  <c r="T160" i="12"/>
  <c r="V160" i="12"/>
  <c r="X160" i="12"/>
  <c r="Z160" i="12"/>
  <c r="AB160" i="12"/>
  <c r="AD160" i="12"/>
  <c r="AF160" i="12"/>
  <c r="AH160" i="12"/>
  <c r="AJ160" i="12"/>
  <c r="AL160" i="12"/>
  <c r="AN160" i="12"/>
  <c r="AP160" i="12"/>
  <c r="AR160" i="12"/>
  <c r="AT160" i="12"/>
  <c r="AV160" i="12"/>
  <c r="AX160" i="12"/>
  <c r="AZ160" i="12"/>
  <c r="BB160" i="12"/>
  <c r="BD160" i="12"/>
  <c r="BF160" i="12"/>
  <c r="BH160" i="12"/>
  <c r="BJ160" i="12"/>
  <c r="BL160" i="12"/>
  <c r="BN160" i="12"/>
  <c r="BP160" i="12"/>
  <c r="BR160" i="12"/>
  <c r="BT160" i="12"/>
  <c r="BV160" i="12"/>
  <c r="BX160" i="12"/>
  <c r="BZ160" i="12"/>
  <c r="CB160" i="12"/>
  <c r="CD160" i="12"/>
  <c r="CF160" i="12"/>
  <c r="CH160" i="12"/>
  <c r="CJ160" i="12"/>
  <c r="CL160" i="12"/>
  <c r="CN160" i="12"/>
  <c r="CP160" i="12"/>
  <c r="CR160" i="12"/>
  <c r="CT160" i="12"/>
  <c r="CV160" i="12"/>
  <c r="CX160" i="12"/>
  <c r="CZ160" i="12"/>
  <c r="DB160" i="12"/>
  <c r="M160" i="12"/>
  <c r="Q160" i="12"/>
  <c r="U160" i="12"/>
  <c r="Y160" i="12"/>
  <c r="AC160" i="12"/>
  <c r="AI160" i="12"/>
  <c r="AM160" i="12"/>
  <c r="AQ160" i="12"/>
  <c r="AU160" i="12"/>
  <c r="AY160" i="12"/>
  <c r="BC160" i="12"/>
  <c r="BG160" i="12"/>
  <c r="BK160" i="12"/>
  <c r="BO160" i="12"/>
  <c r="BS160" i="12"/>
  <c r="BW160" i="12"/>
  <c r="CA160" i="12"/>
  <c r="CE160" i="12"/>
  <c r="CI160" i="12"/>
  <c r="CM160" i="12"/>
  <c r="CQ160" i="12"/>
  <c r="CU160" i="12"/>
  <c r="CY160" i="12"/>
  <c r="DC160" i="12"/>
  <c r="O160" i="12"/>
  <c r="S160" i="12"/>
  <c r="W160" i="12"/>
  <c r="AA160" i="12"/>
  <c r="AE160" i="12"/>
  <c r="AG160" i="12"/>
  <c r="AK160" i="12"/>
  <c r="AO160" i="12"/>
  <c r="AS160" i="12"/>
  <c r="AW160" i="12"/>
  <c r="BA160" i="12"/>
  <c r="BE160" i="12"/>
  <c r="BI160" i="12"/>
  <c r="BM160" i="12"/>
  <c r="BQ160" i="12"/>
  <c r="BU160" i="12"/>
  <c r="BY160" i="12"/>
  <c r="CC160" i="12"/>
  <c r="CG160" i="12"/>
  <c r="CK160" i="12"/>
  <c r="CO160" i="12"/>
  <c r="CS160" i="12"/>
  <c r="CW160" i="12"/>
  <c r="DA160" i="12"/>
  <c r="L161" i="12"/>
  <c r="N161" i="12"/>
  <c r="P161" i="12"/>
  <c r="R161" i="12"/>
  <c r="T161" i="12"/>
  <c r="V161" i="12"/>
  <c r="X161" i="12"/>
  <c r="Z161" i="12"/>
  <c r="AB161" i="12"/>
  <c r="AD161" i="12"/>
  <c r="AF161" i="12"/>
  <c r="AH161" i="12"/>
  <c r="AJ161" i="12"/>
  <c r="AL161" i="12"/>
  <c r="AN161" i="12"/>
  <c r="AP161" i="12"/>
  <c r="AR161" i="12"/>
  <c r="AT161" i="12"/>
  <c r="AV161" i="12"/>
  <c r="AX161" i="12"/>
  <c r="AZ161" i="12"/>
  <c r="BB161" i="12"/>
  <c r="BD161" i="12"/>
  <c r="BF161" i="12"/>
  <c r="BH161" i="12"/>
  <c r="BJ161" i="12"/>
  <c r="BL161" i="12"/>
  <c r="BN161" i="12"/>
  <c r="BP161" i="12"/>
  <c r="BR161" i="12"/>
  <c r="BT161" i="12"/>
  <c r="BV161" i="12"/>
  <c r="BX161" i="12"/>
  <c r="BZ161" i="12"/>
  <c r="CB161" i="12"/>
  <c r="CD161" i="12"/>
  <c r="CF161" i="12"/>
  <c r="CH161" i="12"/>
  <c r="CJ161" i="12"/>
  <c r="CL161" i="12"/>
  <c r="CN161" i="12"/>
  <c r="CP161" i="12"/>
  <c r="CR161" i="12"/>
  <c r="CT161" i="12"/>
  <c r="CV161" i="12"/>
  <c r="CX161" i="12"/>
  <c r="CZ161" i="12"/>
  <c r="DB161" i="12"/>
  <c r="O161" i="12"/>
  <c r="S161" i="12"/>
  <c r="W161" i="12"/>
  <c r="AC161" i="12"/>
  <c r="AE161" i="12"/>
  <c r="AI161" i="12"/>
  <c r="AM161" i="12"/>
  <c r="AQ161" i="12"/>
  <c r="AU161" i="12"/>
  <c r="AY161" i="12"/>
  <c r="BC161" i="12"/>
  <c r="BE161" i="12"/>
  <c r="BI161" i="12"/>
  <c r="BM161" i="12"/>
  <c r="BQ161" i="12"/>
  <c r="BU161" i="12"/>
  <c r="BW161" i="12"/>
  <c r="CA161" i="12"/>
  <c r="CE161" i="12"/>
  <c r="CI161" i="12"/>
  <c r="CM161" i="12"/>
  <c r="CQ161" i="12"/>
  <c r="CU161" i="12"/>
  <c r="CY161" i="12"/>
  <c r="DC161" i="12"/>
  <c r="M161" i="12"/>
  <c r="Q161" i="12"/>
  <c r="U161" i="12"/>
  <c r="Y161" i="12"/>
  <c r="AA161" i="12"/>
  <c r="AG161" i="12"/>
  <c r="AK161" i="12"/>
  <c r="AO161" i="12"/>
  <c r="AS161" i="12"/>
  <c r="AW161" i="12"/>
  <c r="BA161" i="12"/>
  <c r="BG161" i="12"/>
  <c r="BK161" i="12"/>
  <c r="BO161" i="12"/>
  <c r="BS161" i="12"/>
  <c r="BY161" i="12"/>
  <c r="CC161" i="12"/>
  <c r="CG161" i="12"/>
  <c r="CK161" i="12"/>
  <c r="CO161" i="12"/>
  <c r="CS161" i="12"/>
  <c r="CW161" i="12"/>
  <c r="DA161" i="12"/>
  <c r="L162" i="12"/>
  <c r="N162" i="12"/>
  <c r="P162" i="12"/>
  <c r="R162" i="12"/>
  <c r="T162" i="12"/>
  <c r="V162" i="12"/>
  <c r="X162" i="12"/>
  <c r="Z162" i="12"/>
  <c r="AB162" i="12"/>
  <c r="AD162" i="12"/>
  <c r="AF162" i="12"/>
  <c r="AH162" i="12"/>
  <c r="AJ162" i="12"/>
  <c r="AL162" i="12"/>
  <c r="AN162" i="12"/>
  <c r="AP162" i="12"/>
  <c r="AR162" i="12"/>
  <c r="AT162" i="12"/>
  <c r="AV162" i="12"/>
  <c r="AX162" i="12"/>
  <c r="AZ162" i="12"/>
  <c r="BB162" i="12"/>
  <c r="BD162" i="12"/>
  <c r="BF162" i="12"/>
  <c r="BH162" i="12"/>
  <c r="BJ162" i="12"/>
  <c r="BL162" i="12"/>
  <c r="BN162" i="12"/>
  <c r="BP162" i="12"/>
  <c r="BR162" i="12"/>
  <c r="BT162" i="12"/>
  <c r="BV162" i="12"/>
  <c r="BX162" i="12"/>
  <c r="BZ162" i="12"/>
  <c r="CB162" i="12"/>
  <c r="CD162" i="12"/>
  <c r="CF162" i="12"/>
  <c r="CH162" i="12"/>
  <c r="CJ162" i="12"/>
  <c r="CL162" i="12"/>
  <c r="CN162" i="12"/>
  <c r="CP162" i="12"/>
  <c r="CR162" i="12"/>
  <c r="CT162" i="12"/>
  <c r="CV162" i="12"/>
  <c r="CX162" i="12"/>
  <c r="CZ162" i="12"/>
  <c r="DB162" i="12"/>
  <c r="O162" i="12"/>
  <c r="S162" i="12"/>
  <c r="W162" i="12"/>
  <c r="AA162" i="12"/>
  <c r="AE162" i="12"/>
  <c r="AI162" i="12"/>
  <c r="AM162" i="12"/>
  <c r="AQ162" i="12"/>
  <c r="AU162" i="12"/>
  <c r="BA162" i="12"/>
  <c r="BE162" i="12"/>
  <c r="BI162" i="12"/>
  <c r="BM162" i="12"/>
  <c r="BQ162" i="12"/>
  <c r="BU162" i="12"/>
  <c r="BY162" i="12"/>
  <c r="CC162" i="12"/>
  <c r="CI162" i="12"/>
  <c r="CM162" i="12"/>
  <c r="CQ162" i="12"/>
  <c r="CU162" i="12"/>
  <c r="CY162" i="12"/>
  <c r="DC162" i="12"/>
  <c r="M162" i="12"/>
  <c r="Q162" i="12"/>
  <c r="U162" i="12"/>
  <c r="Y162" i="12"/>
  <c r="AC162" i="12"/>
  <c r="AG162" i="12"/>
  <c r="AK162" i="12"/>
  <c r="AO162" i="12"/>
  <c r="AS162" i="12"/>
  <c r="AW162" i="12"/>
  <c r="AY162" i="12"/>
  <c r="BC162" i="12"/>
  <c r="BG162" i="12"/>
  <c r="BK162" i="12"/>
  <c r="BO162" i="12"/>
  <c r="BS162" i="12"/>
  <c r="BW162" i="12"/>
  <c r="CA162" i="12"/>
  <c r="CE162" i="12"/>
  <c r="CG162" i="12"/>
  <c r="CK162" i="12"/>
  <c r="CO162" i="12"/>
  <c r="CS162" i="12"/>
  <c r="CW162" i="12"/>
  <c r="DA162" i="12"/>
  <c r="L163" i="12"/>
  <c r="N163" i="12"/>
  <c r="P163" i="12"/>
  <c r="R163" i="12"/>
  <c r="T163" i="12"/>
  <c r="V163" i="12"/>
  <c r="X163" i="12"/>
  <c r="Z163" i="12"/>
  <c r="AB163" i="12"/>
  <c r="AD163" i="12"/>
  <c r="AF163" i="12"/>
  <c r="AH163" i="12"/>
  <c r="AJ163" i="12"/>
  <c r="AL163" i="12"/>
  <c r="AN163" i="12"/>
  <c r="AP163" i="12"/>
  <c r="AR163" i="12"/>
  <c r="AT163" i="12"/>
  <c r="AV163" i="12"/>
  <c r="AX163" i="12"/>
  <c r="AZ163" i="12"/>
  <c r="BB163" i="12"/>
  <c r="BD163" i="12"/>
  <c r="BF163" i="12"/>
  <c r="BH163" i="12"/>
  <c r="BJ163" i="12"/>
  <c r="BL163" i="12"/>
  <c r="BN163" i="12"/>
  <c r="BP163" i="12"/>
  <c r="BR163" i="12"/>
  <c r="BT163" i="12"/>
  <c r="BV163" i="12"/>
  <c r="BX163" i="12"/>
  <c r="BZ163" i="12"/>
  <c r="CB163" i="12"/>
  <c r="CD163" i="12"/>
  <c r="CF163" i="12"/>
  <c r="CH163" i="12"/>
  <c r="CJ163" i="12"/>
  <c r="CL163" i="12"/>
  <c r="CN163" i="12"/>
  <c r="CP163" i="12"/>
  <c r="CR163" i="12"/>
  <c r="CT163" i="12"/>
  <c r="CV163" i="12"/>
  <c r="CX163" i="12"/>
  <c r="CZ163" i="12"/>
  <c r="DB163" i="12"/>
  <c r="O163" i="12"/>
  <c r="S163" i="12"/>
  <c r="W163" i="12"/>
  <c r="AA163" i="12"/>
  <c r="AE163" i="12"/>
  <c r="AI163" i="12"/>
  <c r="AO163" i="12"/>
  <c r="AS163" i="12"/>
  <c r="AW163" i="12"/>
  <c r="AY163" i="12"/>
  <c r="BC163" i="12"/>
  <c r="BG163" i="12"/>
  <c r="BK163" i="12"/>
  <c r="BO163" i="12"/>
  <c r="BS163" i="12"/>
  <c r="BW163" i="12"/>
  <c r="CA163" i="12"/>
  <c r="CE163" i="12"/>
  <c r="CI163" i="12"/>
  <c r="CM163" i="12"/>
  <c r="CQ163" i="12"/>
  <c r="CU163" i="12"/>
  <c r="CY163" i="12"/>
  <c r="DC163" i="12"/>
  <c r="M163" i="12"/>
  <c r="Q163" i="12"/>
  <c r="U163" i="12"/>
  <c r="Y163" i="12"/>
  <c r="AC163" i="12"/>
  <c r="AG163" i="12"/>
  <c r="AK163" i="12"/>
  <c r="AM163" i="12"/>
  <c r="AQ163" i="12"/>
  <c r="AU163" i="12"/>
  <c r="BA163" i="12"/>
  <c r="BE163" i="12"/>
  <c r="BI163" i="12"/>
  <c r="BM163" i="12"/>
  <c r="BQ163" i="12"/>
  <c r="BU163" i="12"/>
  <c r="BY163" i="12"/>
  <c r="CC163" i="12"/>
  <c r="CG163" i="12"/>
  <c r="CK163" i="12"/>
  <c r="CO163" i="12"/>
  <c r="CS163" i="12"/>
  <c r="CW163" i="12"/>
  <c r="DA163" i="12"/>
  <c r="L164" i="12"/>
  <c r="N164" i="12"/>
  <c r="P164" i="12"/>
  <c r="R164" i="12"/>
  <c r="T164" i="12"/>
  <c r="V164" i="12"/>
  <c r="X164" i="12"/>
  <c r="Z164" i="12"/>
  <c r="AB164" i="12"/>
  <c r="AD164" i="12"/>
  <c r="AF164" i="12"/>
  <c r="AH164" i="12"/>
  <c r="AJ164" i="12"/>
  <c r="AL164" i="12"/>
  <c r="AN164" i="12"/>
  <c r="AP164" i="12"/>
  <c r="AR164" i="12"/>
  <c r="AT164" i="12"/>
  <c r="AV164" i="12"/>
  <c r="AX164" i="12"/>
  <c r="AZ164" i="12"/>
  <c r="BB164" i="12"/>
  <c r="BD164" i="12"/>
  <c r="BF164" i="12"/>
  <c r="BH164" i="12"/>
  <c r="BJ164" i="12"/>
  <c r="BL164" i="12"/>
  <c r="BN164" i="12"/>
  <c r="BP164" i="12"/>
  <c r="BR164" i="12"/>
  <c r="BT164" i="12"/>
  <c r="BV164" i="12"/>
  <c r="BX164" i="12"/>
  <c r="BZ164" i="12"/>
  <c r="CB164" i="12"/>
  <c r="CD164" i="12"/>
  <c r="CF164" i="12"/>
  <c r="CH164" i="12"/>
  <c r="CJ164" i="12"/>
  <c r="CL164" i="12"/>
  <c r="CN164" i="12"/>
  <c r="CP164" i="12"/>
  <c r="CR164" i="12"/>
  <c r="CT164" i="12"/>
  <c r="CV164" i="12"/>
  <c r="CX164" i="12"/>
  <c r="CZ164" i="12"/>
  <c r="DB164" i="12"/>
  <c r="O164" i="12"/>
  <c r="S164" i="12"/>
  <c r="Y164" i="12"/>
  <c r="AC164" i="12"/>
  <c r="AG164" i="12"/>
  <c r="AK164" i="12"/>
  <c r="AO164" i="12"/>
  <c r="AQ164" i="12"/>
  <c r="AU164" i="12"/>
  <c r="AY164" i="12"/>
  <c r="BE164" i="12"/>
  <c r="BI164" i="12"/>
  <c r="BM164" i="12"/>
  <c r="BQ164" i="12"/>
  <c r="BU164" i="12"/>
  <c r="BY164" i="12"/>
  <c r="CC164" i="12"/>
  <c r="CG164" i="12"/>
  <c r="CK164" i="12"/>
  <c r="CO164" i="12"/>
  <c r="CS164" i="12"/>
  <c r="CW164" i="12"/>
  <c r="DC164" i="12"/>
  <c r="M164" i="12"/>
  <c r="Q164" i="12"/>
  <c r="U164" i="12"/>
  <c r="W164" i="12"/>
  <c r="AA164" i="12"/>
  <c r="AE164" i="12"/>
  <c r="AI164" i="12"/>
  <c r="AM164" i="12"/>
  <c r="AS164" i="12"/>
  <c r="AW164" i="12"/>
  <c r="BA164" i="12"/>
  <c r="BC164" i="12"/>
  <c r="BG164" i="12"/>
  <c r="BK164" i="12"/>
  <c r="BO164" i="12"/>
  <c r="BS164" i="12"/>
  <c r="BW164" i="12"/>
  <c r="CA164" i="12"/>
  <c r="CE164" i="12"/>
  <c r="CI164" i="12"/>
  <c r="CM164" i="12"/>
  <c r="CQ164" i="12"/>
  <c r="CU164" i="12"/>
  <c r="CY164" i="12"/>
  <c r="DA164" i="12"/>
  <c r="L165" i="12"/>
  <c r="N165" i="12"/>
  <c r="P165" i="12"/>
  <c r="R165" i="12"/>
  <c r="T165" i="12"/>
  <c r="V165" i="12"/>
  <c r="X165" i="12"/>
  <c r="Z165" i="12"/>
  <c r="AB165" i="12"/>
  <c r="AD165" i="12"/>
  <c r="AF165" i="12"/>
  <c r="AH165" i="12"/>
  <c r="AJ165" i="12"/>
  <c r="AL165" i="12"/>
  <c r="AN165" i="12"/>
  <c r="AP165" i="12"/>
  <c r="AR165" i="12"/>
  <c r="AT165" i="12"/>
  <c r="AV165" i="12"/>
  <c r="AX165" i="12"/>
  <c r="AZ165" i="12"/>
  <c r="BB165" i="12"/>
  <c r="BD165" i="12"/>
  <c r="BF165" i="12"/>
  <c r="BH165" i="12"/>
  <c r="BJ165" i="12"/>
  <c r="BL165" i="12"/>
  <c r="BN165" i="12"/>
  <c r="BP165" i="12"/>
  <c r="BR165" i="12"/>
  <c r="BT165" i="12"/>
  <c r="BV165" i="12"/>
  <c r="BX165" i="12"/>
  <c r="BZ165" i="12"/>
  <c r="CB165" i="12"/>
  <c r="CD165" i="12"/>
  <c r="CF165" i="12"/>
  <c r="CH165" i="12"/>
  <c r="CJ165" i="12"/>
  <c r="CL165" i="12"/>
  <c r="CN165" i="12"/>
  <c r="CP165" i="12"/>
  <c r="CR165" i="12"/>
  <c r="CT165" i="12"/>
  <c r="CV165" i="12"/>
  <c r="CX165" i="12"/>
  <c r="CZ165" i="12"/>
  <c r="DB165" i="12"/>
  <c r="O165" i="12"/>
  <c r="S165" i="12"/>
  <c r="W165" i="12"/>
  <c r="AA165" i="12"/>
  <c r="AE165" i="12"/>
  <c r="AI165" i="12"/>
  <c r="AM165" i="12"/>
  <c r="AQ165" i="12"/>
  <c r="AU165" i="12"/>
  <c r="AY165" i="12"/>
  <c r="BC165" i="12"/>
  <c r="BG165" i="12"/>
  <c r="BK165" i="12"/>
  <c r="BO165" i="12"/>
  <c r="BS165" i="12"/>
  <c r="BW165" i="12"/>
  <c r="CA165" i="12"/>
  <c r="CE165" i="12"/>
  <c r="CK165" i="12"/>
  <c r="CM165" i="12"/>
  <c r="CQ165" i="12"/>
  <c r="CU165" i="12"/>
  <c r="CY165" i="12"/>
  <c r="DC165" i="12"/>
  <c r="M165" i="12"/>
  <c r="Q165" i="12"/>
  <c r="U165" i="12"/>
  <c r="Y165" i="12"/>
  <c r="AC165" i="12"/>
  <c r="AG165" i="12"/>
  <c r="AK165" i="12"/>
  <c r="AO165" i="12"/>
  <c r="AS165" i="12"/>
  <c r="AW165" i="12"/>
  <c r="BA165" i="12"/>
  <c r="BE165" i="12"/>
  <c r="BI165" i="12"/>
  <c r="BM165" i="12"/>
  <c r="BQ165" i="12"/>
  <c r="BU165" i="12"/>
  <c r="BY165" i="12"/>
  <c r="CC165" i="12"/>
  <c r="CG165" i="12"/>
  <c r="CI165" i="12"/>
  <c r="CO165" i="12"/>
  <c r="CS165" i="12"/>
  <c r="CW165" i="12"/>
  <c r="DA165" i="12"/>
  <c r="L166" i="12"/>
  <c r="N166" i="12"/>
  <c r="P166" i="12"/>
  <c r="R166" i="12"/>
  <c r="T166" i="12"/>
  <c r="V166" i="12"/>
  <c r="X166" i="12"/>
  <c r="Z166" i="12"/>
  <c r="AB166" i="12"/>
  <c r="AD166" i="12"/>
  <c r="AF166" i="12"/>
  <c r="AH166" i="12"/>
  <c r="AJ166" i="12"/>
  <c r="AL166" i="12"/>
  <c r="AN166" i="12"/>
  <c r="AP166" i="12"/>
  <c r="AR166" i="12"/>
  <c r="AT166" i="12"/>
  <c r="AV166" i="12"/>
  <c r="AX166" i="12"/>
  <c r="AZ166" i="12"/>
  <c r="BB166" i="12"/>
  <c r="BD166" i="12"/>
  <c r="BF166" i="12"/>
  <c r="BH166" i="12"/>
  <c r="BJ166" i="12"/>
  <c r="BL166" i="12"/>
  <c r="BN166" i="12"/>
  <c r="BP166" i="12"/>
  <c r="BR166" i="12"/>
  <c r="BT166" i="12"/>
  <c r="BV166" i="12"/>
  <c r="BX166" i="12"/>
  <c r="BZ166" i="12"/>
  <c r="CB166" i="12"/>
  <c r="CD166" i="12"/>
  <c r="CF166" i="12"/>
  <c r="CH166" i="12"/>
  <c r="CJ166" i="12"/>
  <c r="CL166" i="12"/>
  <c r="CN166" i="12"/>
  <c r="CP166" i="12"/>
  <c r="CR166" i="12"/>
  <c r="CT166" i="12"/>
  <c r="CV166" i="12"/>
  <c r="CX166" i="12"/>
  <c r="CZ166" i="12"/>
  <c r="DB166" i="12"/>
  <c r="O166" i="12"/>
  <c r="S166" i="12"/>
  <c r="W166" i="12"/>
  <c r="AA166" i="12"/>
  <c r="AE166" i="12"/>
  <c r="AI166" i="12"/>
  <c r="AM166" i="12"/>
  <c r="AS166" i="12"/>
  <c r="AW166" i="12"/>
  <c r="BA166" i="12"/>
  <c r="BE166" i="12"/>
  <c r="BI166" i="12"/>
  <c r="BM166" i="12"/>
  <c r="BS166" i="12"/>
  <c r="BW166" i="12"/>
  <c r="CA166" i="12"/>
  <c r="CE166" i="12"/>
  <c r="CI166" i="12"/>
  <c r="CM166" i="12"/>
  <c r="CQ166" i="12"/>
  <c r="CU166" i="12"/>
  <c r="CY166" i="12"/>
  <c r="M166" i="12"/>
  <c r="Q166" i="12"/>
  <c r="U166" i="12"/>
  <c r="Y166" i="12"/>
  <c r="AC166" i="12"/>
  <c r="AG166" i="12"/>
  <c r="AK166" i="12"/>
  <c r="AO166" i="12"/>
  <c r="AQ166" i="12"/>
  <c r="AU166" i="12"/>
  <c r="AY166" i="12"/>
  <c r="BC166" i="12"/>
  <c r="BG166" i="12"/>
  <c r="BK166" i="12"/>
  <c r="BO166" i="12"/>
  <c r="BQ166" i="12"/>
  <c r="BU166" i="12"/>
  <c r="BY166" i="12"/>
  <c r="CC166" i="12"/>
  <c r="CG166" i="12"/>
  <c r="CK166" i="12"/>
  <c r="CO166" i="12"/>
  <c r="CS166" i="12"/>
  <c r="CW166" i="12"/>
  <c r="DA166" i="12"/>
  <c r="DC166" i="12"/>
  <c r="L167" i="12"/>
  <c r="N167" i="12"/>
  <c r="P167" i="12"/>
  <c r="R167" i="12"/>
  <c r="T167" i="12"/>
  <c r="V167" i="12"/>
  <c r="X167" i="12"/>
  <c r="Z167" i="12"/>
  <c r="AB167" i="12"/>
  <c r="AD167" i="12"/>
  <c r="AF167" i="12"/>
  <c r="AH167" i="12"/>
  <c r="AJ167" i="12"/>
  <c r="AL167" i="12"/>
  <c r="AN167" i="12"/>
  <c r="AP167" i="12"/>
  <c r="AR167" i="12"/>
  <c r="AT167" i="12"/>
  <c r="AV167" i="12"/>
  <c r="AX167" i="12"/>
  <c r="AZ167" i="12"/>
  <c r="BB167" i="12"/>
  <c r="BD167" i="12"/>
  <c r="BF167" i="12"/>
  <c r="BH167" i="12"/>
  <c r="BJ167" i="12"/>
  <c r="BL167" i="12"/>
  <c r="BN167" i="12"/>
  <c r="BP167" i="12"/>
  <c r="BR167" i="12"/>
  <c r="BT167" i="12"/>
  <c r="BV167" i="12"/>
  <c r="BX167" i="12"/>
  <c r="BZ167" i="12"/>
  <c r="CB167" i="12"/>
  <c r="CD167" i="12"/>
  <c r="CF167" i="12"/>
  <c r="CH167" i="12"/>
  <c r="CJ167" i="12"/>
  <c r="CL167" i="12"/>
  <c r="CN167" i="12"/>
  <c r="CP167" i="12"/>
  <c r="CR167" i="12"/>
  <c r="CT167" i="12"/>
  <c r="CV167" i="12"/>
  <c r="CX167" i="12"/>
  <c r="CZ167" i="12"/>
  <c r="DB167" i="12"/>
  <c r="M167" i="12"/>
  <c r="Q167" i="12"/>
  <c r="U167" i="12"/>
  <c r="W167" i="12"/>
  <c r="Y167" i="12"/>
  <c r="AC167" i="12"/>
  <c r="AG167" i="12"/>
  <c r="AK167" i="12"/>
  <c r="AO167" i="12"/>
  <c r="AS167" i="12"/>
  <c r="AW167" i="12"/>
  <c r="BC167" i="12"/>
  <c r="BG167" i="12"/>
  <c r="BK167" i="12"/>
  <c r="BO167" i="12"/>
  <c r="BS167" i="12"/>
  <c r="CC167" i="12"/>
  <c r="CI167" i="12"/>
  <c r="CM167" i="12"/>
  <c r="CQ167" i="12"/>
  <c r="CU167" i="12"/>
  <c r="CY167" i="12"/>
  <c r="DA167" i="12"/>
  <c r="O167" i="12"/>
  <c r="S167" i="12"/>
  <c r="AA167" i="12"/>
  <c r="AE167" i="12"/>
  <c r="AI167" i="12"/>
  <c r="AM167" i="12"/>
  <c r="AQ167" i="12"/>
  <c r="AU167" i="12"/>
  <c r="AY167" i="12"/>
  <c r="BA167" i="12"/>
  <c r="BE167" i="12"/>
  <c r="BI167" i="12"/>
  <c r="BM167" i="12"/>
  <c r="BQ167" i="12"/>
  <c r="BU167" i="12"/>
  <c r="BW167" i="12"/>
  <c r="BY167" i="12"/>
  <c r="CA167" i="12"/>
  <c r="CE167" i="12"/>
  <c r="CG167" i="12"/>
  <c r="CK167" i="12"/>
  <c r="CO167" i="12"/>
  <c r="CS167" i="12"/>
  <c r="CW167" i="12"/>
  <c r="DC167" i="12"/>
  <c r="L168" i="12"/>
  <c r="N168" i="12"/>
  <c r="P168" i="12"/>
  <c r="R168" i="12"/>
  <c r="T168" i="12"/>
  <c r="V168" i="12"/>
  <c r="X168" i="12"/>
  <c r="Z168" i="12"/>
  <c r="AB168" i="12"/>
  <c r="AD168" i="12"/>
  <c r="AF168" i="12"/>
  <c r="AH168" i="12"/>
  <c r="AJ168" i="12"/>
  <c r="AL168" i="12"/>
  <c r="AN168" i="12"/>
  <c r="AP168" i="12"/>
  <c r="AR168" i="12"/>
  <c r="AT168" i="12"/>
  <c r="AV168" i="12"/>
  <c r="AX168" i="12"/>
  <c r="AZ168" i="12"/>
  <c r="BB168" i="12"/>
  <c r="BD168" i="12"/>
  <c r="BF168" i="12"/>
  <c r="BH168" i="12"/>
  <c r="BJ168" i="12"/>
  <c r="BL168" i="12"/>
  <c r="BN168" i="12"/>
  <c r="BP168" i="12"/>
  <c r="BR168" i="12"/>
  <c r="BT168" i="12"/>
  <c r="BV168" i="12"/>
  <c r="BX168" i="12"/>
  <c r="BZ168" i="12"/>
  <c r="CB168" i="12"/>
  <c r="CD168" i="12"/>
  <c r="CF168" i="12"/>
  <c r="CH168" i="12"/>
  <c r="CJ168" i="12"/>
  <c r="CL168" i="12"/>
  <c r="CN168" i="12"/>
  <c r="CP168" i="12"/>
  <c r="CR168" i="12"/>
  <c r="CT168" i="12"/>
  <c r="CV168" i="12"/>
  <c r="CX168" i="12"/>
  <c r="CZ168" i="12"/>
  <c r="DB168" i="12"/>
  <c r="M168" i="12"/>
  <c r="Q168" i="12"/>
  <c r="U168" i="12"/>
  <c r="Y168" i="12"/>
  <c r="AC168" i="12"/>
  <c r="AG168" i="12"/>
  <c r="AK168" i="12"/>
  <c r="AO168" i="12"/>
  <c r="AS168" i="12"/>
  <c r="AW168" i="12"/>
  <c r="BA168" i="12"/>
  <c r="BE168" i="12"/>
  <c r="BI168" i="12"/>
  <c r="BM168" i="12"/>
  <c r="BQ168" i="12"/>
  <c r="BU168" i="12"/>
  <c r="BY168" i="12"/>
  <c r="CC168" i="12"/>
  <c r="CG168" i="12"/>
  <c r="CK168" i="12"/>
  <c r="CO168" i="12"/>
  <c r="CS168" i="12"/>
  <c r="CW168" i="12"/>
  <c r="DA168" i="12"/>
  <c r="O168" i="12"/>
  <c r="S168" i="12"/>
  <c r="W168" i="12"/>
  <c r="AA168" i="12"/>
  <c r="AE168" i="12"/>
  <c r="AI168" i="12"/>
  <c r="AM168" i="12"/>
  <c r="AQ168" i="12"/>
  <c r="AU168" i="12"/>
  <c r="AY168" i="12"/>
  <c r="BC168" i="12"/>
  <c r="BG168" i="12"/>
  <c r="BK168" i="12"/>
  <c r="BO168" i="12"/>
  <c r="BS168" i="12"/>
  <c r="BW168" i="12"/>
  <c r="CA168" i="12"/>
  <c r="CE168" i="12"/>
  <c r="CI168" i="12"/>
  <c r="CM168" i="12"/>
  <c r="CQ168" i="12"/>
  <c r="CU168" i="12"/>
  <c r="CY168" i="12"/>
  <c r="DC168" i="12"/>
  <c r="L169" i="12"/>
  <c r="N169" i="12"/>
  <c r="P169" i="12"/>
  <c r="R169" i="12"/>
  <c r="T169" i="12"/>
  <c r="V169" i="12"/>
  <c r="X169" i="12"/>
  <c r="Z169" i="12"/>
  <c r="AB169" i="12"/>
  <c r="AD169" i="12"/>
  <c r="AF169" i="12"/>
  <c r="AH169" i="12"/>
  <c r="AJ169" i="12"/>
  <c r="AL169" i="12"/>
  <c r="AN169" i="12"/>
  <c r="AP169" i="12"/>
  <c r="AR169" i="12"/>
  <c r="AT169" i="12"/>
  <c r="AV169" i="12"/>
  <c r="AX169" i="12"/>
  <c r="AZ169" i="12"/>
  <c r="BB169" i="12"/>
  <c r="BD169" i="12"/>
  <c r="BF169" i="12"/>
  <c r="BH169" i="12"/>
  <c r="BJ169" i="12"/>
  <c r="BL169" i="12"/>
  <c r="BN169" i="12"/>
  <c r="BP169" i="12"/>
  <c r="BR169" i="12"/>
  <c r="BT169" i="12"/>
  <c r="BV169" i="12"/>
  <c r="BX169" i="12"/>
  <c r="BZ169" i="12"/>
  <c r="CB169" i="12"/>
  <c r="CD169" i="12"/>
  <c r="CF169" i="12"/>
  <c r="CH169" i="12"/>
  <c r="CJ169" i="12"/>
  <c r="CL169" i="12"/>
  <c r="CN169" i="12"/>
  <c r="CP169" i="12"/>
  <c r="CR169" i="12"/>
  <c r="CT169" i="12"/>
  <c r="CV169" i="12"/>
  <c r="CX169" i="12"/>
  <c r="CZ169" i="12"/>
  <c r="DB169" i="12"/>
  <c r="M169" i="12"/>
  <c r="Q169" i="12"/>
  <c r="U169" i="12"/>
  <c r="Y169" i="12"/>
  <c r="AC169" i="12"/>
  <c r="AG169" i="12"/>
  <c r="AK169" i="12"/>
  <c r="AO169" i="12"/>
  <c r="AS169" i="12"/>
  <c r="AW169" i="12"/>
  <c r="AY169" i="12"/>
  <c r="BC169" i="12"/>
  <c r="BG169" i="12"/>
  <c r="BK169" i="12"/>
  <c r="BO169" i="12"/>
  <c r="BQ169" i="12"/>
  <c r="BU169" i="12"/>
  <c r="BY169" i="12"/>
  <c r="CC169" i="12"/>
  <c r="CG169" i="12"/>
  <c r="CK169" i="12"/>
  <c r="CQ169" i="12"/>
  <c r="CU169" i="12"/>
  <c r="CW169" i="12"/>
  <c r="DA169" i="12"/>
  <c r="O169" i="12"/>
  <c r="S169" i="12"/>
  <c r="W169" i="12"/>
  <c r="AA169" i="12"/>
  <c r="AE169" i="12"/>
  <c r="AI169" i="12"/>
  <c r="AM169" i="12"/>
  <c r="AQ169" i="12"/>
  <c r="AU169" i="12"/>
  <c r="BA169" i="12"/>
  <c r="BE169" i="12"/>
  <c r="BI169" i="12"/>
  <c r="BM169" i="12"/>
  <c r="BS169" i="12"/>
  <c r="BW169" i="12"/>
  <c r="CA169" i="12"/>
  <c r="CE169" i="12"/>
  <c r="CI169" i="12"/>
  <c r="CM169" i="12"/>
  <c r="CO169" i="12"/>
  <c r="CS169" i="12"/>
  <c r="CY169" i="12"/>
  <c r="DC169" i="12"/>
  <c r="L170" i="12"/>
  <c r="N170" i="12"/>
  <c r="P170" i="12"/>
  <c r="R170" i="12"/>
  <c r="T170" i="12"/>
  <c r="V170" i="12"/>
  <c r="X170" i="12"/>
  <c r="Z170" i="12"/>
  <c r="AB170" i="12"/>
  <c r="AD170" i="12"/>
  <c r="AF170" i="12"/>
  <c r="AH170" i="12"/>
  <c r="AJ170" i="12"/>
  <c r="AL170" i="12"/>
  <c r="AN170" i="12"/>
  <c r="AP170" i="12"/>
  <c r="AR170" i="12"/>
  <c r="AT170" i="12"/>
  <c r="AV170" i="12"/>
  <c r="AX170" i="12"/>
  <c r="AZ170" i="12"/>
  <c r="BB170" i="12"/>
  <c r="BD170" i="12"/>
  <c r="BF170" i="12"/>
  <c r="BH170" i="12"/>
  <c r="BJ170" i="12"/>
  <c r="BL170" i="12"/>
  <c r="BN170" i="12"/>
  <c r="BP170" i="12"/>
  <c r="BR170" i="12"/>
  <c r="BT170" i="12"/>
  <c r="BV170" i="12"/>
  <c r="BX170" i="12"/>
  <c r="BZ170" i="12"/>
  <c r="CB170" i="12"/>
  <c r="CD170" i="12"/>
  <c r="CF170" i="12"/>
  <c r="CH170" i="12"/>
  <c r="CJ170" i="12"/>
  <c r="CL170" i="12"/>
  <c r="CN170" i="12"/>
  <c r="CP170" i="12"/>
  <c r="CR170" i="12"/>
  <c r="CT170" i="12"/>
  <c r="CV170" i="12"/>
  <c r="CX170" i="12"/>
  <c r="CZ170" i="12"/>
  <c r="DB170" i="12"/>
  <c r="M170" i="12"/>
  <c r="Q170" i="12"/>
  <c r="U170" i="12"/>
  <c r="Y170" i="12"/>
  <c r="AC170" i="12"/>
  <c r="AG170" i="12"/>
  <c r="AK170" i="12"/>
  <c r="AO170" i="12"/>
  <c r="AS170" i="12"/>
  <c r="AW170" i="12"/>
  <c r="BA170" i="12"/>
  <c r="BE170" i="12"/>
  <c r="BI170" i="12"/>
  <c r="BM170" i="12"/>
  <c r="BQ170" i="12"/>
  <c r="BW170" i="12"/>
  <c r="CA170" i="12"/>
  <c r="CE170" i="12"/>
  <c r="CI170" i="12"/>
  <c r="CM170" i="12"/>
  <c r="CQ170" i="12"/>
  <c r="CU170" i="12"/>
  <c r="CY170" i="12"/>
  <c r="DC170" i="12"/>
  <c r="O170" i="12"/>
  <c r="S170" i="12"/>
  <c r="W170" i="12"/>
  <c r="AA170" i="12"/>
  <c r="AE170" i="12"/>
  <c r="AI170" i="12"/>
  <c r="AM170" i="12"/>
  <c r="AQ170" i="12"/>
  <c r="AU170" i="12"/>
  <c r="AY170" i="12"/>
  <c r="BC170" i="12"/>
  <c r="BG170" i="12"/>
  <c r="BK170" i="12"/>
  <c r="BO170" i="12"/>
  <c r="BS170" i="12"/>
  <c r="BU170" i="12"/>
  <c r="BY170" i="12"/>
  <c r="CC170" i="12"/>
  <c r="CG170" i="12"/>
  <c r="CK170" i="12"/>
  <c r="CO170" i="12"/>
  <c r="CS170" i="12"/>
  <c r="CW170" i="12"/>
  <c r="DA170" i="12"/>
  <c r="L171" i="12"/>
  <c r="N171" i="12"/>
  <c r="P171" i="12"/>
  <c r="R171" i="12"/>
  <c r="T171" i="12"/>
  <c r="V171" i="12"/>
  <c r="X171" i="12"/>
  <c r="Z171" i="12"/>
  <c r="AB171" i="12"/>
  <c r="AD171" i="12"/>
  <c r="AF171" i="12"/>
  <c r="AH171" i="12"/>
  <c r="AJ171" i="12"/>
  <c r="AL171" i="12"/>
  <c r="AN171" i="12"/>
  <c r="AP171" i="12"/>
  <c r="AR171" i="12"/>
  <c r="AT171" i="12"/>
  <c r="AV171" i="12"/>
  <c r="AX171" i="12"/>
  <c r="AZ171" i="12"/>
  <c r="BB171" i="12"/>
  <c r="BD171" i="12"/>
  <c r="BF171" i="12"/>
  <c r="BH171" i="12"/>
  <c r="BJ171" i="12"/>
  <c r="BL171" i="12"/>
  <c r="BN171" i="12"/>
  <c r="BP171" i="12"/>
  <c r="BR171" i="12"/>
  <c r="BT171" i="12"/>
  <c r="BV171" i="12"/>
  <c r="BX171" i="12"/>
  <c r="BZ171" i="12"/>
  <c r="CB171" i="12"/>
  <c r="CD171" i="12"/>
  <c r="CF171" i="12"/>
  <c r="CH171" i="12"/>
  <c r="CJ171" i="12"/>
  <c r="CL171" i="12"/>
  <c r="CN171" i="12"/>
  <c r="CP171" i="12"/>
  <c r="CR171" i="12"/>
  <c r="CT171" i="12"/>
  <c r="CV171" i="12"/>
  <c r="CX171" i="12"/>
  <c r="CZ171" i="12"/>
  <c r="DB171" i="12"/>
  <c r="O171" i="12"/>
  <c r="S171" i="12"/>
  <c r="W171" i="12"/>
  <c r="AA171" i="12"/>
  <c r="AE171" i="12"/>
  <c r="AI171" i="12"/>
  <c r="AM171" i="12"/>
  <c r="AQ171" i="12"/>
  <c r="AU171" i="12"/>
  <c r="AY171" i="12"/>
  <c r="BC171" i="12"/>
  <c r="BE171" i="12"/>
  <c r="BI171" i="12"/>
  <c r="BM171" i="12"/>
  <c r="BQ171" i="12"/>
  <c r="BU171" i="12"/>
  <c r="BY171" i="12"/>
  <c r="CC171" i="12"/>
  <c r="CG171" i="12"/>
  <c r="CK171" i="12"/>
  <c r="CO171" i="12"/>
  <c r="CS171" i="12"/>
  <c r="CY171" i="12"/>
  <c r="DC171" i="12"/>
  <c r="M171" i="12"/>
  <c r="Q171" i="12"/>
  <c r="U171" i="12"/>
  <c r="Y171" i="12"/>
  <c r="AC171" i="12"/>
  <c r="AG171" i="12"/>
  <c r="AK171" i="12"/>
  <c r="AO171" i="12"/>
  <c r="AS171" i="12"/>
  <c r="AW171" i="12"/>
  <c r="BA171" i="12"/>
  <c r="BG171" i="12"/>
  <c r="BK171" i="12"/>
  <c r="BO171" i="12"/>
  <c r="BS171" i="12"/>
  <c r="BW171" i="12"/>
  <c r="CA171" i="12"/>
  <c r="CE171" i="12"/>
  <c r="CI171" i="12"/>
  <c r="CM171" i="12"/>
  <c r="CQ171" i="12"/>
  <c r="CU171" i="12"/>
  <c r="CW171" i="12"/>
  <c r="DA171" i="12"/>
  <c r="L172" i="12"/>
  <c r="N172" i="12"/>
  <c r="P172" i="12"/>
  <c r="R172" i="12"/>
  <c r="T172" i="12"/>
  <c r="V172" i="12"/>
  <c r="X172" i="12"/>
  <c r="Z172" i="12"/>
  <c r="AB172" i="12"/>
  <c r="AD172" i="12"/>
  <c r="AF172" i="12"/>
  <c r="AH172" i="12"/>
  <c r="AJ172" i="12"/>
  <c r="AL172" i="12"/>
  <c r="AN172" i="12"/>
  <c r="AP172" i="12"/>
  <c r="AR172" i="12"/>
  <c r="AT172" i="12"/>
  <c r="AV172" i="12"/>
  <c r="AX172" i="12"/>
  <c r="AZ172" i="12"/>
  <c r="BB172" i="12"/>
  <c r="BD172" i="12"/>
  <c r="BF172" i="12"/>
  <c r="BH172" i="12"/>
  <c r="BJ172" i="12"/>
  <c r="BL172" i="12"/>
  <c r="BN172" i="12"/>
  <c r="BP172" i="12"/>
  <c r="BR172" i="12"/>
  <c r="BT172" i="12"/>
  <c r="BV172" i="12"/>
  <c r="BX172" i="12"/>
  <c r="BZ172" i="12"/>
  <c r="CB172" i="12"/>
  <c r="CD172" i="12"/>
  <c r="CF172" i="12"/>
  <c r="CH172" i="12"/>
  <c r="CJ172" i="12"/>
  <c r="CL172" i="12"/>
  <c r="CN172" i="12"/>
  <c r="CP172" i="12"/>
  <c r="CR172" i="12"/>
  <c r="CT172" i="12"/>
  <c r="CV172" i="12"/>
  <c r="CX172" i="12"/>
  <c r="CZ172" i="12"/>
  <c r="DB172" i="12"/>
  <c r="O172" i="12"/>
  <c r="S172" i="12"/>
  <c r="W172" i="12"/>
  <c r="AA172" i="12"/>
  <c r="AE172" i="12"/>
  <c r="AI172" i="12"/>
  <c r="AM172" i="12"/>
  <c r="AQ172" i="12"/>
  <c r="AU172" i="12"/>
  <c r="AY172" i="12"/>
  <c r="BC172" i="12"/>
  <c r="BG172" i="12"/>
  <c r="BK172" i="12"/>
  <c r="BO172" i="12"/>
  <c r="BU172" i="12"/>
  <c r="BY172" i="12"/>
  <c r="CC172" i="12"/>
  <c r="CG172" i="12"/>
  <c r="CM172" i="12"/>
  <c r="CQ172" i="12"/>
  <c r="CU172" i="12"/>
  <c r="CY172" i="12"/>
  <c r="DC172" i="12"/>
  <c r="M172" i="12"/>
  <c r="Q172" i="12"/>
  <c r="U172" i="12"/>
  <c r="Y172" i="12"/>
  <c r="AC172" i="12"/>
  <c r="AG172" i="12"/>
  <c r="AK172" i="12"/>
  <c r="AO172" i="12"/>
  <c r="AS172" i="12"/>
  <c r="AW172" i="12"/>
  <c r="BA172" i="12"/>
  <c r="BE172" i="12"/>
  <c r="BI172" i="12"/>
  <c r="BM172" i="12"/>
  <c r="BQ172" i="12"/>
  <c r="BS172" i="12"/>
  <c r="BW172" i="12"/>
  <c r="CA172" i="12"/>
  <c r="CE172" i="12"/>
  <c r="CI172" i="12"/>
  <c r="CK172" i="12"/>
  <c r="CO172" i="12"/>
  <c r="CS172" i="12"/>
  <c r="CW172" i="12"/>
  <c r="DA172" i="12"/>
  <c r="L173" i="12"/>
  <c r="N173" i="12"/>
  <c r="P173" i="12"/>
  <c r="R173" i="12"/>
  <c r="T173" i="12"/>
  <c r="V173" i="12"/>
  <c r="X173" i="12"/>
  <c r="Z173" i="12"/>
  <c r="AB173" i="12"/>
  <c r="AD173" i="12"/>
  <c r="AF173" i="12"/>
  <c r="AH173" i="12"/>
  <c r="AJ173" i="12"/>
  <c r="AL173" i="12"/>
  <c r="AN173" i="12"/>
  <c r="AP173" i="12"/>
  <c r="AR173" i="12"/>
  <c r="AT173" i="12"/>
  <c r="AV173" i="12"/>
  <c r="AX173" i="12"/>
  <c r="AZ173" i="12"/>
  <c r="BB173" i="12"/>
  <c r="BD173" i="12"/>
  <c r="BF173" i="12"/>
  <c r="BH173" i="12"/>
  <c r="BJ173" i="12"/>
  <c r="BL173" i="12"/>
  <c r="BN173" i="12"/>
  <c r="BP173" i="12"/>
  <c r="BR173" i="12"/>
  <c r="BT173" i="12"/>
  <c r="BV173" i="12"/>
  <c r="BX173" i="12"/>
  <c r="BZ173" i="12"/>
  <c r="CB173" i="12"/>
  <c r="CD173" i="12"/>
  <c r="CF173" i="12"/>
  <c r="CH173" i="12"/>
  <c r="CJ173" i="12"/>
  <c r="CL173" i="12"/>
  <c r="CN173" i="12"/>
  <c r="CP173" i="12"/>
  <c r="CR173" i="12"/>
  <c r="CT173" i="12"/>
  <c r="CV173" i="12"/>
  <c r="CX173" i="12"/>
  <c r="CZ173" i="12"/>
  <c r="DB173" i="12"/>
  <c r="O173" i="12"/>
  <c r="S173" i="12"/>
  <c r="W173" i="12"/>
  <c r="AA173" i="12"/>
  <c r="AE173" i="12"/>
  <c r="AI173" i="12"/>
  <c r="AM173" i="12"/>
  <c r="AQ173" i="12"/>
  <c r="AU173" i="12"/>
  <c r="AY173" i="12"/>
  <c r="BE173" i="12"/>
  <c r="BI173" i="12"/>
  <c r="BM173" i="12"/>
  <c r="BQ173" i="12"/>
  <c r="BU173" i="12"/>
  <c r="BY173" i="12"/>
  <c r="CC173" i="12"/>
  <c r="CE173" i="12"/>
  <c r="CI173" i="12"/>
  <c r="CM173" i="12"/>
  <c r="CQ173" i="12"/>
  <c r="CU173" i="12"/>
  <c r="CY173" i="12"/>
  <c r="DC173" i="12"/>
  <c r="M173" i="12"/>
  <c r="Q173" i="12"/>
  <c r="U173" i="12"/>
  <c r="Y173" i="12"/>
  <c r="AC173" i="12"/>
  <c r="AG173" i="12"/>
  <c r="AK173" i="12"/>
  <c r="AO173" i="12"/>
  <c r="AS173" i="12"/>
  <c r="AW173" i="12"/>
  <c r="BA173" i="12"/>
  <c r="BC173" i="12"/>
  <c r="BG173" i="12"/>
  <c r="BK173" i="12"/>
  <c r="BO173" i="12"/>
  <c r="BS173" i="12"/>
  <c r="BW173" i="12"/>
  <c r="CA173" i="12"/>
  <c r="CG173" i="12"/>
  <c r="CK173" i="12"/>
  <c r="CO173" i="12"/>
  <c r="CS173" i="12"/>
  <c r="CW173" i="12"/>
  <c r="DA173" i="12"/>
  <c r="L174" i="12"/>
  <c r="N174" i="12"/>
  <c r="P174" i="12"/>
  <c r="R174" i="12"/>
  <c r="T174" i="12"/>
  <c r="V174" i="12"/>
  <c r="X174" i="12"/>
  <c r="Z174" i="12"/>
  <c r="AB174" i="12"/>
  <c r="AD174" i="12"/>
  <c r="AF174" i="12"/>
  <c r="AH174" i="12"/>
  <c r="AJ174" i="12"/>
  <c r="AL174" i="12"/>
  <c r="AN174" i="12"/>
  <c r="AP174" i="12"/>
  <c r="AR174" i="12"/>
  <c r="AT174" i="12"/>
  <c r="AV174" i="12"/>
  <c r="AX174" i="12"/>
  <c r="AZ174" i="12"/>
  <c r="BB174" i="12"/>
  <c r="BD174" i="12"/>
  <c r="BF174" i="12"/>
  <c r="BH174" i="12"/>
  <c r="BJ174" i="12"/>
  <c r="BL174" i="12"/>
  <c r="BN174" i="12"/>
  <c r="BP174" i="12"/>
  <c r="BR174" i="12"/>
  <c r="BT174" i="12"/>
  <c r="BV174" i="12"/>
  <c r="BX174" i="12"/>
  <c r="BZ174" i="12"/>
  <c r="CB174" i="12"/>
  <c r="CD174" i="12"/>
  <c r="CF174" i="12"/>
  <c r="CH174" i="12"/>
  <c r="CJ174" i="12"/>
  <c r="CL174" i="12"/>
  <c r="CN174" i="12"/>
  <c r="CP174" i="12"/>
  <c r="CR174" i="12"/>
  <c r="CT174" i="12"/>
  <c r="CV174" i="12"/>
  <c r="CX174" i="12"/>
  <c r="CZ174" i="12"/>
  <c r="DB174" i="12"/>
  <c r="O174" i="12"/>
  <c r="S174" i="12"/>
  <c r="W174" i="12"/>
  <c r="AA174" i="12"/>
  <c r="AE174" i="12"/>
  <c r="AI174" i="12"/>
  <c r="AM174" i="12"/>
  <c r="AQ174" i="12"/>
  <c r="AU174" i="12"/>
  <c r="AY174" i="12"/>
  <c r="BC174" i="12"/>
  <c r="BG174" i="12"/>
  <c r="BK174" i="12"/>
  <c r="BO174" i="12"/>
  <c r="BS174" i="12"/>
  <c r="BW174" i="12"/>
  <c r="CA174" i="12"/>
  <c r="CE174" i="12"/>
  <c r="CK174" i="12"/>
  <c r="CO174" i="12"/>
  <c r="CS174" i="12"/>
  <c r="CW174" i="12"/>
  <c r="DA174" i="12"/>
  <c r="M174" i="12"/>
  <c r="Q174" i="12"/>
  <c r="U174" i="12"/>
  <c r="Y174" i="12"/>
  <c r="AC174" i="12"/>
  <c r="AG174" i="12"/>
  <c r="AK174" i="12"/>
  <c r="AO174" i="12"/>
  <c r="AS174" i="12"/>
  <c r="AW174" i="12"/>
  <c r="BA174" i="12"/>
  <c r="BE174" i="12"/>
  <c r="BI174" i="12"/>
  <c r="BM174" i="12"/>
  <c r="BQ174" i="12"/>
  <c r="BU174" i="12"/>
  <c r="BY174" i="12"/>
  <c r="CC174" i="12"/>
  <c r="CG174" i="12"/>
  <c r="CI174" i="12"/>
  <c r="CM174" i="12"/>
  <c r="CQ174" i="12"/>
  <c r="CU174" i="12"/>
  <c r="CY174" i="12"/>
  <c r="DC174" i="12"/>
  <c r="L175" i="12"/>
  <c r="N175" i="12"/>
  <c r="P175" i="12"/>
  <c r="R175" i="12"/>
  <c r="T175" i="12"/>
  <c r="V175" i="12"/>
  <c r="X175" i="12"/>
  <c r="Z175" i="12"/>
  <c r="AB175" i="12"/>
  <c r="AD175" i="12"/>
  <c r="AF175" i="12"/>
  <c r="AH175" i="12"/>
  <c r="AJ175" i="12"/>
  <c r="AL175" i="12"/>
  <c r="AN175" i="12"/>
  <c r="AP175" i="12"/>
  <c r="AR175" i="12"/>
  <c r="AT175" i="12"/>
  <c r="AV175" i="12"/>
  <c r="AX175" i="12"/>
  <c r="AZ175" i="12"/>
  <c r="BB175" i="12"/>
  <c r="BD175" i="12"/>
  <c r="BF175" i="12"/>
  <c r="BH175" i="12"/>
  <c r="BJ175" i="12"/>
  <c r="BL175" i="12"/>
  <c r="BN175" i="12"/>
  <c r="BP175" i="12"/>
  <c r="BR175" i="12"/>
  <c r="BT175" i="12"/>
  <c r="BV175" i="12"/>
  <c r="BX175" i="12"/>
  <c r="BZ175" i="12"/>
  <c r="CB175" i="12"/>
  <c r="CD175" i="12"/>
  <c r="CF175" i="12"/>
  <c r="CH175" i="12"/>
  <c r="CJ175" i="12"/>
  <c r="CL175" i="12"/>
  <c r="CN175" i="12"/>
  <c r="CP175" i="12"/>
  <c r="CR175" i="12"/>
  <c r="CT175" i="12"/>
  <c r="CV175" i="12"/>
  <c r="CX175" i="12"/>
  <c r="CZ175" i="12"/>
  <c r="DB175" i="12"/>
  <c r="M175" i="12"/>
  <c r="S175" i="12"/>
  <c r="W175" i="12"/>
  <c r="AA175" i="12"/>
  <c r="AE175" i="12"/>
  <c r="AI175" i="12"/>
  <c r="AM175" i="12"/>
  <c r="AQ175" i="12"/>
  <c r="AU175" i="12"/>
  <c r="AY175" i="12"/>
  <c r="BC175" i="12"/>
  <c r="BG175" i="12"/>
  <c r="BK175" i="12"/>
  <c r="BO175" i="12"/>
  <c r="BS175" i="12"/>
  <c r="BW175" i="12"/>
  <c r="CA175" i="12"/>
  <c r="CE175" i="12"/>
  <c r="CI175" i="12"/>
  <c r="CM175" i="12"/>
  <c r="CQ175" i="12"/>
  <c r="CU175" i="12"/>
  <c r="DA175" i="12"/>
  <c r="O175" i="12"/>
  <c r="Q175" i="12"/>
  <c r="U175" i="12"/>
  <c r="Y175" i="12"/>
  <c r="AC175" i="12"/>
  <c r="AG175" i="12"/>
  <c r="AK175" i="12"/>
  <c r="AO175" i="12"/>
  <c r="AS175" i="12"/>
  <c r="AW175" i="12"/>
  <c r="BA175" i="12"/>
  <c r="BE175" i="12"/>
  <c r="BI175" i="12"/>
  <c r="BM175" i="12"/>
  <c r="BQ175" i="12"/>
  <c r="BU175" i="12"/>
  <c r="BY175" i="12"/>
  <c r="CC175" i="12"/>
  <c r="CG175" i="12"/>
  <c r="CK175" i="12"/>
  <c r="CO175" i="12"/>
  <c r="CS175" i="12"/>
  <c r="CW175" i="12"/>
  <c r="CY175" i="12"/>
  <c r="DC175" i="12"/>
  <c r="L176" i="12"/>
  <c r="N176" i="12"/>
  <c r="P176" i="12"/>
  <c r="R176" i="12"/>
  <c r="T176" i="12"/>
  <c r="V176" i="12"/>
  <c r="X176" i="12"/>
  <c r="Z176" i="12"/>
  <c r="AB176" i="12"/>
  <c r="AD176" i="12"/>
  <c r="AF176" i="12"/>
  <c r="AH176" i="12"/>
  <c r="AJ176" i="12"/>
  <c r="AL176" i="12"/>
  <c r="AN176" i="12"/>
  <c r="AP176" i="12"/>
  <c r="AR176" i="12"/>
  <c r="AT176" i="12"/>
  <c r="AV176" i="12"/>
  <c r="AX176" i="12"/>
  <c r="AZ176" i="12"/>
  <c r="BB176" i="12"/>
  <c r="BD176" i="12"/>
  <c r="BF176" i="12"/>
  <c r="BH176" i="12"/>
  <c r="BJ176" i="12"/>
  <c r="BL176" i="12"/>
  <c r="BN176" i="12"/>
  <c r="BP176" i="12"/>
  <c r="BR176" i="12"/>
  <c r="BT176" i="12"/>
  <c r="BV176" i="12"/>
  <c r="BX176" i="12"/>
  <c r="BZ176" i="12"/>
  <c r="CB176" i="12"/>
  <c r="CD176" i="12"/>
  <c r="CF176" i="12"/>
  <c r="CH176" i="12"/>
  <c r="CJ176" i="12"/>
  <c r="CL176" i="12"/>
  <c r="CN176" i="12"/>
  <c r="CP176" i="12"/>
  <c r="CR176" i="12"/>
  <c r="CT176" i="12"/>
  <c r="CV176" i="12"/>
  <c r="CX176" i="12"/>
  <c r="CZ176" i="12"/>
  <c r="DB176" i="12"/>
  <c r="M176" i="12"/>
  <c r="Q176" i="12"/>
  <c r="U176" i="12"/>
  <c r="Y176" i="12"/>
  <c r="AC176" i="12"/>
  <c r="AG176" i="12"/>
  <c r="AK176" i="12"/>
  <c r="AO176" i="12"/>
  <c r="AS176" i="12"/>
  <c r="AW176" i="12"/>
  <c r="BA176" i="12"/>
  <c r="BE176" i="12"/>
  <c r="BI176" i="12"/>
  <c r="BM176" i="12"/>
  <c r="BQ176" i="12"/>
  <c r="BU176" i="12"/>
  <c r="BY176" i="12"/>
  <c r="CC176" i="12"/>
  <c r="CG176" i="12"/>
  <c r="CK176" i="12"/>
  <c r="CO176" i="12"/>
  <c r="CS176" i="12"/>
  <c r="CW176" i="12"/>
  <c r="DA176" i="12"/>
  <c r="O176" i="12"/>
  <c r="S176" i="12"/>
  <c r="W176" i="12"/>
  <c r="AA176" i="12"/>
  <c r="AE176" i="12"/>
  <c r="AI176" i="12"/>
  <c r="AM176" i="12"/>
  <c r="AQ176" i="12"/>
  <c r="AU176" i="12"/>
  <c r="AY176" i="12"/>
  <c r="BC176" i="12"/>
  <c r="BG176" i="12"/>
  <c r="BK176" i="12"/>
  <c r="BO176" i="12"/>
  <c r="BS176" i="12"/>
  <c r="BW176" i="12"/>
  <c r="CA176" i="12"/>
  <c r="CE176" i="12"/>
  <c r="CI176" i="12"/>
  <c r="CM176" i="12"/>
  <c r="CQ176" i="12"/>
  <c r="CU176" i="12"/>
  <c r="CY176" i="12"/>
  <c r="DC176" i="12"/>
  <c r="L177" i="12"/>
  <c r="N177" i="12"/>
  <c r="P177" i="12"/>
  <c r="R177" i="12"/>
  <c r="T177" i="12"/>
  <c r="V177" i="12"/>
  <c r="X177" i="12"/>
  <c r="Z177" i="12"/>
  <c r="AB177" i="12"/>
  <c r="AD177" i="12"/>
  <c r="AF177" i="12"/>
  <c r="AH177" i="12"/>
  <c r="AJ177" i="12"/>
  <c r="AL177" i="12"/>
  <c r="AN177" i="12"/>
  <c r="AP177" i="12"/>
  <c r="AR177" i="12"/>
  <c r="AT177" i="12"/>
  <c r="AV177" i="12"/>
  <c r="AX177" i="12"/>
  <c r="AZ177" i="12"/>
  <c r="BB177" i="12"/>
  <c r="BD177" i="12"/>
  <c r="BF177" i="12"/>
  <c r="BH177" i="12"/>
  <c r="BJ177" i="12"/>
  <c r="BL177" i="12"/>
  <c r="BN177" i="12"/>
  <c r="BP177" i="12"/>
  <c r="BR177" i="12"/>
  <c r="BT177" i="12"/>
  <c r="BV177" i="12"/>
  <c r="BX177" i="12"/>
  <c r="BZ177" i="12"/>
  <c r="CB177" i="12"/>
  <c r="CD177" i="12"/>
  <c r="CF177" i="12"/>
  <c r="CH177" i="12"/>
  <c r="CJ177" i="12"/>
  <c r="CL177" i="12"/>
  <c r="CN177" i="12"/>
  <c r="CP177" i="12"/>
  <c r="CR177" i="12"/>
  <c r="CT177" i="12"/>
  <c r="CV177" i="12"/>
  <c r="CX177" i="12"/>
  <c r="CZ177" i="12"/>
  <c r="DB177" i="12"/>
  <c r="M177" i="12"/>
  <c r="O177" i="12"/>
  <c r="S177" i="12"/>
  <c r="W177" i="12"/>
  <c r="AA177" i="12"/>
  <c r="AE177" i="12"/>
  <c r="AI177" i="12"/>
  <c r="AM177" i="12"/>
  <c r="AQ177" i="12"/>
  <c r="AS177" i="12"/>
  <c r="AW177" i="12"/>
  <c r="BA177" i="12"/>
  <c r="BE177" i="12"/>
  <c r="BI177" i="12"/>
  <c r="BM177" i="12"/>
  <c r="BS177" i="12"/>
  <c r="BW177" i="12"/>
  <c r="CA177" i="12"/>
  <c r="CE177" i="12"/>
  <c r="CK177" i="12"/>
  <c r="CO177" i="12"/>
  <c r="CS177" i="12"/>
  <c r="CW177" i="12"/>
  <c r="DA177" i="12"/>
  <c r="Q177" i="12"/>
  <c r="U177" i="12"/>
  <c r="Y177" i="12"/>
  <c r="AC177" i="12"/>
  <c r="AG177" i="12"/>
  <c r="AK177" i="12"/>
  <c r="AO177" i="12"/>
  <c r="AU177" i="12"/>
  <c r="AY177" i="12"/>
  <c r="BC177" i="12"/>
  <c r="BG177" i="12"/>
  <c r="BK177" i="12"/>
  <c r="BO177" i="12"/>
  <c r="BQ177" i="12"/>
  <c r="BU177" i="12"/>
  <c r="BY177" i="12"/>
  <c r="CC177" i="12"/>
  <c r="CG177" i="12"/>
  <c r="CI177" i="12"/>
  <c r="CM177" i="12"/>
  <c r="CQ177" i="12"/>
  <c r="CU177" i="12"/>
  <c r="CY177" i="12"/>
  <c r="DC177" i="12"/>
  <c r="L178" i="12"/>
  <c r="N178" i="12"/>
  <c r="P178" i="12"/>
  <c r="R178" i="12"/>
  <c r="T178" i="12"/>
  <c r="V178" i="12"/>
  <c r="X178" i="12"/>
  <c r="Z178" i="12"/>
  <c r="AB178" i="12"/>
  <c r="AD178" i="12"/>
  <c r="AF178" i="12"/>
  <c r="AH178" i="12"/>
  <c r="AJ178" i="12"/>
  <c r="AL178" i="12"/>
  <c r="AN178" i="12"/>
  <c r="AP178" i="12"/>
  <c r="AR178" i="12"/>
  <c r="AT178" i="12"/>
  <c r="AV178" i="12"/>
  <c r="AX178" i="12"/>
  <c r="AZ178" i="12"/>
  <c r="BB178" i="12"/>
  <c r="BD178" i="12"/>
  <c r="BF178" i="12"/>
  <c r="BH178" i="12"/>
  <c r="BJ178" i="12"/>
  <c r="BL178" i="12"/>
  <c r="BN178" i="12"/>
  <c r="BP178" i="12"/>
  <c r="BR178" i="12"/>
  <c r="BT178" i="12"/>
  <c r="BV178" i="12"/>
  <c r="BX178" i="12"/>
  <c r="BZ178" i="12"/>
  <c r="CB178" i="12"/>
  <c r="CD178" i="12"/>
  <c r="CF178" i="12"/>
  <c r="CH178" i="12"/>
  <c r="CJ178" i="12"/>
  <c r="CL178" i="12"/>
  <c r="CN178" i="12"/>
  <c r="CP178" i="12"/>
  <c r="CR178" i="12"/>
  <c r="CT178" i="12"/>
  <c r="CV178" i="12"/>
  <c r="CX178" i="12"/>
  <c r="CZ178" i="12"/>
  <c r="DB178" i="12"/>
  <c r="M178" i="12"/>
  <c r="Q178" i="12"/>
  <c r="U178" i="12"/>
  <c r="Y178" i="12"/>
  <c r="AC178" i="12"/>
  <c r="AG178" i="12"/>
  <c r="AK178" i="12"/>
  <c r="AO178" i="12"/>
  <c r="AS178" i="12"/>
  <c r="AW178" i="12"/>
  <c r="BA178" i="12"/>
  <c r="BQ178" i="12"/>
  <c r="BU178" i="12"/>
  <c r="CA178" i="12"/>
  <c r="CE178" i="12"/>
  <c r="CI178" i="12"/>
  <c r="CM178" i="12"/>
  <c r="CO178" i="12"/>
  <c r="CS178" i="12"/>
  <c r="CW178" i="12"/>
  <c r="DA178" i="12"/>
  <c r="O178" i="12"/>
  <c r="S178" i="12"/>
  <c r="W178" i="12"/>
  <c r="AA178" i="12"/>
  <c r="AE178" i="12"/>
  <c r="AI178" i="12"/>
  <c r="AM178" i="12"/>
  <c r="AQ178" i="12"/>
  <c r="AU178" i="12"/>
  <c r="AY178" i="12"/>
  <c r="BC178" i="12"/>
  <c r="BE178" i="12"/>
  <c r="BG178" i="12"/>
  <c r="BI178" i="12"/>
  <c r="BK178" i="12"/>
  <c r="BM178" i="12"/>
  <c r="BO178" i="12"/>
  <c r="BS178" i="12"/>
  <c r="BW178" i="12"/>
  <c r="BY178" i="12"/>
  <c r="CC178" i="12"/>
  <c r="CG178" i="12"/>
  <c r="CK178" i="12"/>
  <c r="CQ178" i="12"/>
  <c r="CU178" i="12"/>
  <c r="CY178" i="12"/>
  <c r="DC178" i="12"/>
  <c r="L179" i="12"/>
  <c r="N179" i="12"/>
  <c r="P179" i="12"/>
  <c r="R179" i="12"/>
  <c r="T179" i="12"/>
  <c r="V179" i="12"/>
  <c r="X179" i="12"/>
  <c r="Z179" i="12"/>
  <c r="AB179" i="12"/>
  <c r="AD179" i="12"/>
  <c r="AF179" i="12"/>
  <c r="AH179" i="12"/>
  <c r="AJ179" i="12"/>
  <c r="AL179" i="12"/>
  <c r="AN179" i="12"/>
  <c r="AP179" i="12"/>
  <c r="AR179" i="12"/>
  <c r="AT179" i="12"/>
  <c r="AV179" i="12"/>
  <c r="AX179" i="12"/>
  <c r="AZ179" i="12"/>
  <c r="BB179" i="12"/>
  <c r="BD179" i="12"/>
  <c r="BF179" i="12"/>
  <c r="BH179" i="12"/>
  <c r="BJ179" i="12"/>
  <c r="BL179" i="12"/>
  <c r="BN179" i="12"/>
  <c r="BP179" i="12"/>
  <c r="BR179" i="12"/>
  <c r="BT179" i="12"/>
  <c r="BV179" i="12"/>
  <c r="BX179" i="12"/>
  <c r="BZ179" i="12"/>
  <c r="CB179" i="12"/>
  <c r="CD179" i="12"/>
  <c r="CF179" i="12"/>
  <c r="CH179" i="12"/>
  <c r="CJ179" i="12"/>
  <c r="CL179" i="12"/>
  <c r="CN179" i="12"/>
  <c r="CP179" i="12"/>
  <c r="CR179" i="12"/>
  <c r="CT179" i="12"/>
  <c r="CV179" i="12"/>
  <c r="CX179" i="12"/>
  <c r="CZ179" i="12"/>
  <c r="DB179" i="12"/>
  <c r="M179" i="12"/>
  <c r="O179" i="12"/>
  <c r="S179" i="12"/>
  <c r="W179" i="12"/>
  <c r="AA179" i="12"/>
  <c r="AE179" i="12"/>
  <c r="AI179" i="12"/>
  <c r="AO179" i="12"/>
  <c r="AS179" i="12"/>
  <c r="AW179" i="12"/>
  <c r="BA179" i="12"/>
  <c r="BE179" i="12"/>
  <c r="BI179" i="12"/>
  <c r="BM179" i="12"/>
  <c r="BQ179" i="12"/>
  <c r="BU179" i="12"/>
  <c r="BY179" i="12"/>
  <c r="CE179" i="12"/>
  <c r="CI179" i="12"/>
  <c r="CM179" i="12"/>
  <c r="CQ179" i="12"/>
  <c r="CU179" i="12"/>
  <c r="CY179" i="12"/>
  <c r="DC179" i="12"/>
  <c r="Q179" i="12"/>
  <c r="U179" i="12"/>
  <c r="Y179" i="12"/>
  <c r="AC179" i="12"/>
  <c r="AG179" i="12"/>
  <c r="AK179" i="12"/>
  <c r="AM179" i="12"/>
  <c r="AQ179" i="12"/>
  <c r="AU179" i="12"/>
  <c r="AY179" i="12"/>
  <c r="BC179" i="12"/>
  <c r="BG179" i="12"/>
  <c r="BK179" i="12"/>
  <c r="BO179" i="12"/>
  <c r="BS179" i="12"/>
  <c r="BW179" i="12"/>
  <c r="CA179" i="12"/>
  <c r="CC179" i="12"/>
  <c r="CG179" i="12"/>
  <c r="CK179" i="12"/>
  <c r="CO179" i="12"/>
  <c r="CS179" i="12"/>
  <c r="CW179" i="12"/>
  <c r="DA179" i="12"/>
  <c r="L180" i="12"/>
  <c r="N180" i="12"/>
  <c r="P180" i="12"/>
  <c r="R180" i="12"/>
  <c r="T180" i="12"/>
  <c r="V180" i="12"/>
  <c r="X180" i="12"/>
  <c r="Z180" i="12"/>
  <c r="AB180" i="12"/>
  <c r="AD180" i="12"/>
  <c r="AF180" i="12"/>
  <c r="AH180" i="12"/>
  <c r="AJ180" i="12"/>
  <c r="AL180" i="12"/>
  <c r="AN180" i="12"/>
  <c r="AP180" i="12"/>
  <c r="AR180" i="12"/>
  <c r="AT180" i="12"/>
  <c r="AV180" i="12"/>
  <c r="AX180" i="12"/>
  <c r="AZ180" i="12"/>
  <c r="BB180" i="12"/>
  <c r="BD180" i="12"/>
  <c r="BF180" i="12"/>
  <c r="BH180" i="12"/>
  <c r="BJ180" i="12"/>
  <c r="BL180" i="12"/>
  <c r="BN180" i="12"/>
  <c r="BP180" i="12"/>
  <c r="BR180" i="12"/>
  <c r="BT180" i="12"/>
  <c r="BV180" i="12"/>
  <c r="BX180" i="12"/>
  <c r="BZ180" i="12"/>
  <c r="CB180" i="12"/>
  <c r="CD180" i="12"/>
  <c r="CF180" i="12"/>
  <c r="CH180" i="12"/>
  <c r="CJ180" i="12"/>
  <c r="CL180" i="12"/>
  <c r="CN180" i="12"/>
  <c r="CP180" i="12"/>
  <c r="CR180" i="12"/>
  <c r="CT180" i="12"/>
  <c r="CV180" i="12"/>
  <c r="CX180" i="12"/>
  <c r="CZ180" i="12"/>
  <c r="DB180" i="12"/>
  <c r="O180" i="12"/>
  <c r="S180" i="12"/>
  <c r="W180" i="12"/>
  <c r="AA180" i="12"/>
  <c r="AE180" i="12"/>
  <c r="AI180" i="12"/>
  <c r="AM180" i="12"/>
  <c r="AQ180" i="12"/>
  <c r="AU180" i="12"/>
  <c r="AY180" i="12"/>
  <c r="BE180" i="12"/>
  <c r="BI180" i="12"/>
  <c r="BM180" i="12"/>
  <c r="BQ180" i="12"/>
  <c r="BU180" i="12"/>
  <c r="BY180" i="12"/>
  <c r="CC180" i="12"/>
  <c r="CG180" i="12"/>
  <c r="CK180" i="12"/>
  <c r="CO180" i="12"/>
  <c r="CS180" i="12"/>
  <c r="CW180" i="12"/>
  <c r="DA180" i="12"/>
  <c r="M180" i="12"/>
  <c r="Q180" i="12"/>
  <c r="U180" i="12"/>
  <c r="Y180" i="12"/>
  <c r="AC180" i="12"/>
  <c r="AG180" i="12"/>
  <c r="AK180" i="12"/>
  <c r="AO180" i="12"/>
  <c r="AS180" i="12"/>
  <c r="AW180" i="12"/>
  <c r="BA180" i="12"/>
  <c r="BC180" i="12"/>
  <c r="BG180" i="12"/>
  <c r="BK180" i="12"/>
  <c r="BO180" i="12"/>
  <c r="BS180" i="12"/>
  <c r="BW180" i="12"/>
  <c r="CA180" i="12"/>
  <c r="CE180" i="12"/>
  <c r="CI180" i="12"/>
  <c r="CM180" i="12"/>
  <c r="CQ180" i="12"/>
  <c r="CU180" i="12"/>
  <c r="CY180" i="12"/>
  <c r="DC180" i="12"/>
  <c r="L181" i="12"/>
  <c r="N181" i="12"/>
  <c r="P181" i="12"/>
  <c r="R181" i="12"/>
  <c r="T181" i="12"/>
  <c r="V181" i="12"/>
  <c r="X181" i="12"/>
  <c r="Z181" i="12"/>
  <c r="AB181" i="12"/>
  <c r="AD181" i="12"/>
  <c r="AF181" i="12"/>
  <c r="AH181" i="12"/>
  <c r="AJ181" i="12"/>
  <c r="AL181" i="12"/>
  <c r="AN181" i="12"/>
  <c r="AP181" i="12"/>
  <c r="AR181" i="12"/>
  <c r="AT181" i="12"/>
  <c r="AV181" i="12"/>
  <c r="AX181" i="12"/>
  <c r="AZ181" i="12"/>
  <c r="BB181" i="12"/>
  <c r="BD181" i="12"/>
  <c r="BF181" i="12"/>
  <c r="BH181" i="12"/>
  <c r="BJ181" i="12"/>
  <c r="BL181" i="12"/>
  <c r="BN181" i="12"/>
  <c r="BP181" i="12"/>
  <c r="BR181" i="12"/>
  <c r="BT181" i="12"/>
  <c r="BV181" i="12"/>
  <c r="BX181" i="12"/>
  <c r="BZ181" i="12"/>
  <c r="CB181" i="12"/>
  <c r="CD181" i="12"/>
  <c r="CF181" i="12"/>
  <c r="CH181" i="12"/>
  <c r="CJ181" i="12"/>
  <c r="CL181" i="12"/>
  <c r="CN181" i="12"/>
  <c r="CP181" i="12"/>
  <c r="CR181" i="12"/>
  <c r="CT181" i="12"/>
  <c r="CV181" i="12"/>
  <c r="CX181" i="12"/>
  <c r="CZ181" i="12"/>
  <c r="DB181" i="12"/>
  <c r="M181" i="12"/>
  <c r="Q181" i="12"/>
  <c r="W181" i="12"/>
  <c r="AA181" i="12"/>
  <c r="AE181" i="12"/>
  <c r="AI181" i="12"/>
  <c r="AM181" i="12"/>
  <c r="AO181" i="12"/>
  <c r="AS181" i="12"/>
  <c r="AU181" i="12"/>
  <c r="AY181" i="12"/>
  <c r="BC181" i="12"/>
  <c r="BG181" i="12"/>
  <c r="BK181" i="12"/>
  <c r="BO181" i="12"/>
  <c r="BU181" i="12"/>
  <c r="BY181" i="12"/>
  <c r="CC181" i="12"/>
  <c r="CG181" i="12"/>
  <c r="CK181" i="12"/>
  <c r="CO181" i="12"/>
  <c r="CS181" i="12"/>
  <c r="CW181" i="12"/>
  <c r="DA181" i="12"/>
  <c r="O181" i="12"/>
  <c r="S181" i="12"/>
  <c r="U181" i="12"/>
  <c r="Y181" i="12"/>
  <c r="AC181" i="12"/>
  <c r="AG181" i="12"/>
  <c r="AK181" i="12"/>
  <c r="AQ181" i="12"/>
  <c r="AW181" i="12"/>
  <c r="BA181" i="12"/>
  <c r="BE181" i="12"/>
  <c r="BI181" i="12"/>
  <c r="BM181" i="12"/>
  <c r="BQ181" i="12"/>
  <c r="BS181" i="12"/>
  <c r="BW181" i="12"/>
  <c r="CA181" i="12"/>
  <c r="CE181" i="12"/>
  <c r="CI181" i="12"/>
  <c r="CM181" i="12"/>
  <c r="CQ181" i="12"/>
  <c r="CU181" i="12"/>
  <c r="CY181" i="12"/>
  <c r="DC181" i="12"/>
  <c r="L182" i="12"/>
  <c r="N182" i="12"/>
  <c r="P182" i="12"/>
  <c r="R182" i="12"/>
  <c r="T182" i="12"/>
  <c r="V182" i="12"/>
  <c r="X182" i="12"/>
  <c r="Z182" i="12"/>
  <c r="AB182" i="12"/>
  <c r="AD182" i="12"/>
  <c r="AF182" i="12"/>
  <c r="AH182" i="12"/>
  <c r="AJ182" i="12"/>
  <c r="AL182" i="12"/>
  <c r="AN182" i="12"/>
  <c r="AP182" i="12"/>
  <c r="AR182" i="12"/>
  <c r="AT182" i="12"/>
  <c r="AV182" i="12"/>
  <c r="AX182" i="12"/>
  <c r="AZ182" i="12"/>
  <c r="BB182" i="12"/>
  <c r="BD182" i="12"/>
  <c r="BF182" i="12"/>
  <c r="BH182" i="12"/>
  <c r="BJ182" i="12"/>
  <c r="BL182" i="12"/>
  <c r="BN182" i="12"/>
  <c r="BP182" i="12"/>
  <c r="BR182" i="12"/>
  <c r="BT182" i="12"/>
  <c r="BV182" i="12"/>
  <c r="BX182" i="12"/>
  <c r="BZ182" i="12"/>
  <c r="CB182" i="12"/>
  <c r="CD182" i="12"/>
  <c r="CF182" i="12"/>
  <c r="CH182" i="12"/>
  <c r="CJ182" i="12"/>
  <c r="CL182" i="12"/>
  <c r="CN182" i="12"/>
  <c r="CP182" i="12"/>
  <c r="CR182" i="12"/>
  <c r="CT182" i="12"/>
  <c r="CV182" i="12"/>
  <c r="CX182" i="12"/>
  <c r="CZ182" i="12"/>
  <c r="DB182" i="12"/>
  <c r="M182" i="12"/>
  <c r="Q182" i="12"/>
  <c r="U182" i="12"/>
  <c r="Y182" i="12"/>
  <c r="AE182" i="12"/>
  <c r="AI182" i="12"/>
  <c r="AM182" i="12"/>
  <c r="AQ182" i="12"/>
  <c r="AU182" i="12"/>
  <c r="AY182" i="12"/>
  <c r="BC182" i="12"/>
  <c r="BG182" i="12"/>
  <c r="BM182" i="12"/>
  <c r="BQ182" i="12"/>
  <c r="BU182" i="12"/>
  <c r="BY182" i="12"/>
  <c r="CC182" i="12"/>
  <c r="CG182" i="12"/>
  <c r="CK182" i="12"/>
  <c r="CO182" i="12"/>
  <c r="CS182" i="12"/>
  <c r="CW182" i="12"/>
  <c r="DC182" i="12"/>
  <c r="O182" i="12"/>
  <c r="S182" i="12"/>
  <c r="W182" i="12"/>
  <c r="AA182" i="12"/>
  <c r="AC182" i="12"/>
  <c r="AG182" i="12"/>
  <c r="AK182" i="12"/>
  <c r="AO182" i="12"/>
  <c r="AS182" i="12"/>
  <c r="AW182" i="12"/>
  <c r="BA182" i="12"/>
  <c r="BE182" i="12"/>
  <c r="BI182" i="12"/>
  <c r="BK182" i="12"/>
  <c r="BO182" i="12"/>
  <c r="BS182" i="12"/>
  <c r="BW182" i="12"/>
  <c r="CA182" i="12"/>
  <c r="CE182" i="12"/>
  <c r="CI182" i="12"/>
  <c r="CM182" i="12"/>
  <c r="CQ182" i="12"/>
  <c r="CU182" i="12"/>
  <c r="CY182" i="12"/>
  <c r="DA182" i="12"/>
  <c r="L183" i="12"/>
  <c r="N183" i="12"/>
  <c r="P183" i="12"/>
  <c r="R183" i="12"/>
  <c r="T183" i="12"/>
  <c r="V183" i="12"/>
  <c r="X183" i="12"/>
  <c r="Z183" i="12"/>
  <c r="AB183" i="12"/>
  <c r="AD183" i="12"/>
  <c r="AF183" i="12"/>
  <c r="AH183" i="12"/>
  <c r="AJ183" i="12"/>
  <c r="AL183" i="12"/>
  <c r="AN183" i="12"/>
  <c r="AP183" i="12"/>
  <c r="AR183" i="12"/>
  <c r="AT183" i="12"/>
  <c r="AV183" i="12"/>
  <c r="AX183" i="12"/>
  <c r="AZ183" i="12"/>
  <c r="BB183" i="12"/>
  <c r="BD183" i="12"/>
  <c r="BF183" i="12"/>
  <c r="BH183" i="12"/>
  <c r="BJ183" i="12"/>
  <c r="BL183" i="12"/>
  <c r="BN183" i="12"/>
  <c r="BP183" i="12"/>
  <c r="BR183" i="12"/>
  <c r="BT183" i="12"/>
  <c r="BV183" i="12"/>
  <c r="BX183" i="12"/>
  <c r="BZ183" i="12"/>
  <c r="CB183" i="12"/>
  <c r="CD183" i="12"/>
  <c r="CF183" i="12"/>
  <c r="CH183" i="12"/>
  <c r="CJ183" i="12"/>
  <c r="CL183" i="12"/>
  <c r="CN183" i="12"/>
  <c r="CP183" i="12"/>
  <c r="CR183" i="12"/>
  <c r="CT183" i="12"/>
  <c r="CV183" i="12"/>
  <c r="CX183" i="12"/>
  <c r="CZ183" i="12"/>
  <c r="DB183" i="12"/>
  <c r="O183" i="12"/>
  <c r="S183" i="12"/>
  <c r="W183" i="12"/>
  <c r="AA183" i="12"/>
  <c r="AE183" i="12"/>
  <c r="AI183" i="12"/>
  <c r="AM183" i="12"/>
  <c r="AQ183" i="12"/>
  <c r="AU183" i="12"/>
  <c r="AY183" i="12"/>
  <c r="BC183" i="12"/>
  <c r="BG183" i="12"/>
  <c r="BK183" i="12"/>
  <c r="BO183" i="12"/>
  <c r="BS183" i="12"/>
  <c r="BW183" i="12"/>
  <c r="CA183" i="12"/>
  <c r="CE183" i="12"/>
  <c r="CI183" i="12"/>
  <c r="CM183" i="12"/>
  <c r="CQ183" i="12"/>
  <c r="CU183" i="12"/>
  <c r="CY183" i="12"/>
  <c r="DC183" i="12"/>
  <c r="M183" i="12"/>
  <c r="Q183" i="12"/>
  <c r="U183" i="12"/>
  <c r="Y183" i="12"/>
  <c r="AC183" i="12"/>
  <c r="AG183" i="12"/>
  <c r="AK183" i="12"/>
  <c r="AO183" i="12"/>
  <c r="AS183" i="12"/>
  <c r="AW183" i="12"/>
  <c r="BA183" i="12"/>
  <c r="BE183" i="12"/>
  <c r="BI183" i="12"/>
  <c r="BM183" i="12"/>
  <c r="BQ183" i="12"/>
  <c r="BU183" i="12"/>
  <c r="BY183" i="12"/>
  <c r="CC183" i="12"/>
  <c r="CG183" i="12"/>
  <c r="CK183" i="12"/>
  <c r="CO183" i="12"/>
  <c r="CS183" i="12"/>
  <c r="CW183" i="12"/>
  <c r="DA183" i="12"/>
  <c r="L184" i="12"/>
  <c r="N184" i="12"/>
  <c r="P184" i="12"/>
  <c r="R184" i="12"/>
  <c r="T184" i="12"/>
  <c r="V184" i="12"/>
  <c r="X184" i="12"/>
  <c r="Z184" i="12"/>
  <c r="AB184" i="12"/>
  <c r="AD184" i="12"/>
  <c r="AF184" i="12"/>
  <c r="AH184" i="12"/>
  <c r="AJ184" i="12"/>
  <c r="AL184" i="12"/>
  <c r="AN184" i="12"/>
  <c r="AP184" i="12"/>
  <c r="AR184" i="12"/>
  <c r="AT184" i="12"/>
  <c r="AV184" i="12"/>
  <c r="AX184" i="12"/>
  <c r="AZ184" i="12"/>
  <c r="BB184" i="12"/>
  <c r="BD184" i="12"/>
  <c r="BF184" i="12"/>
  <c r="BH184" i="12"/>
  <c r="BJ184" i="12"/>
  <c r="BL184" i="12"/>
  <c r="BN184" i="12"/>
  <c r="BP184" i="12"/>
  <c r="BR184" i="12"/>
  <c r="BT184" i="12"/>
  <c r="BV184" i="12"/>
  <c r="BX184" i="12"/>
  <c r="BZ184" i="12"/>
  <c r="CB184" i="12"/>
  <c r="CD184" i="12"/>
  <c r="CF184" i="12"/>
  <c r="CH184" i="12"/>
  <c r="CJ184" i="12"/>
  <c r="CL184" i="12"/>
  <c r="CN184" i="12"/>
  <c r="CP184" i="12"/>
  <c r="CR184" i="12"/>
  <c r="CT184" i="12"/>
  <c r="CV184" i="12"/>
  <c r="CX184" i="12"/>
  <c r="CZ184" i="12"/>
  <c r="DB184" i="12"/>
  <c r="O184" i="12"/>
  <c r="S184" i="12"/>
  <c r="W184" i="12"/>
  <c r="AA184" i="12"/>
  <c r="AE184" i="12"/>
  <c r="AI184" i="12"/>
  <c r="AM184" i="12"/>
  <c r="AQ184" i="12"/>
  <c r="AU184" i="12"/>
  <c r="AY184" i="12"/>
  <c r="BC184" i="12"/>
  <c r="BG184" i="12"/>
  <c r="BK184" i="12"/>
  <c r="BO184" i="12"/>
  <c r="BS184" i="12"/>
  <c r="BW184" i="12"/>
  <c r="CA184" i="12"/>
  <c r="CE184" i="12"/>
  <c r="CG184" i="12"/>
  <c r="CK184" i="12"/>
  <c r="CO184" i="12"/>
  <c r="CS184" i="12"/>
  <c r="CW184" i="12"/>
  <c r="DA184" i="12"/>
  <c r="M184" i="12"/>
  <c r="Q184" i="12"/>
  <c r="U184" i="12"/>
  <c r="Y184" i="12"/>
  <c r="AC184" i="12"/>
  <c r="AG184" i="12"/>
  <c r="AK184" i="12"/>
  <c r="AO184" i="12"/>
  <c r="AS184" i="12"/>
  <c r="AW184" i="12"/>
  <c r="BA184" i="12"/>
  <c r="BE184" i="12"/>
  <c r="BI184" i="12"/>
  <c r="BM184" i="12"/>
  <c r="BQ184" i="12"/>
  <c r="BU184" i="12"/>
  <c r="BY184" i="12"/>
  <c r="CC184" i="12"/>
  <c r="CI184" i="12"/>
  <c r="CM184" i="12"/>
  <c r="CQ184" i="12"/>
  <c r="CU184" i="12"/>
  <c r="CY184" i="12"/>
  <c r="DC184" i="12"/>
  <c r="L185" i="12"/>
  <c r="N185" i="12"/>
  <c r="P185" i="12"/>
  <c r="R185" i="12"/>
  <c r="T185" i="12"/>
  <c r="V185" i="12"/>
  <c r="X185" i="12"/>
  <c r="Z185" i="12"/>
  <c r="AB185" i="12"/>
  <c r="AD185" i="12"/>
  <c r="AF185" i="12"/>
  <c r="AH185" i="12"/>
  <c r="AJ185" i="12"/>
  <c r="AL185" i="12"/>
  <c r="AN185" i="12"/>
  <c r="AP185" i="12"/>
  <c r="AR185" i="12"/>
  <c r="AT185" i="12"/>
  <c r="AV185" i="12"/>
  <c r="AX185" i="12"/>
  <c r="AZ185" i="12"/>
  <c r="BB185" i="12"/>
  <c r="BD185" i="12"/>
  <c r="BF185" i="12"/>
  <c r="BH185" i="12"/>
  <c r="BJ185" i="12"/>
  <c r="BL185" i="12"/>
  <c r="BN185" i="12"/>
  <c r="BP185" i="12"/>
  <c r="BR185" i="12"/>
  <c r="BT185" i="12"/>
  <c r="BV185" i="12"/>
  <c r="BX185" i="12"/>
  <c r="BZ185" i="12"/>
  <c r="CB185" i="12"/>
  <c r="CD185" i="12"/>
  <c r="CF185" i="12"/>
  <c r="CH185" i="12"/>
  <c r="CJ185" i="12"/>
  <c r="CL185" i="12"/>
  <c r="CN185" i="12"/>
  <c r="CP185" i="12"/>
  <c r="CR185" i="12"/>
  <c r="CT185" i="12"/>
  <c r="CV185" i="12"/>
  <c r="CX185" i="12"/>
  <c r="CZ185" i="12"/>
  <c r="DB185" i="12"/>
  <c r="M185" i="12"/>
  <c r="O185" i="12"/>
  <c r="S185" i="12"/>
  <c r="W185" i="12"/>
  <c r="AA185" i="12"/>
  <c r="AE185" i="12"/>
  <c r="AK185" i="12"/>
  <c r="AO185" i="12"/>
  <c r="AS185" i="12"/>
  <c r="AW185" i="12"/>
  <c r="BA185" i="12"/>
  <c r="BC185" i="12"/>
  <c r="BG185" i="12"/>
  <c r="BM185" i="12"/>
  <c r="BQ185" i="12"/>
  <c r="BU185" i="12"/>
  <c r="BY185" i="12"/>
  <c r="CC185" i="12"/>
  <c r="CG185" i="12"/>
  <c r="CK185" i="12"/>
  <c r="CO185" i="12"/>
  <c r="CS185" i="12"/>
  <c r="CW185" i="12"/>
  <c r="DA185" i="12"/>
  <c r="Q185" i="12"/>
  <c r="U185" i="12"/>
  <c r="Y185" i="12"/>
  <c r="AC185" i="12"/>
  <c r="AG185" i="12"/>
  <c r="AI185" i="12"/>
  <c r="AM185" i="12"/>
  <c r="AQ185" i="12"/>
  <c r="AU185" i="12"/>
  <c r="AY185" i="12"/>
  <c r="BE185" i="12"/>
  <c r="BI185" i="12"/>
  <c r="BK185" i="12"/>
  <c r="BO185" i="12"/>
  <c r="BS185" i="12"/>
  <c r="BW185" i="12"/>
  <c r="CA185" i="12"/>
  <c r="CE185" i="12"/>
  <c r="CI185" i="12"/>
  <c r="CM185" i="12"/>
  <c r="CQ185" i="12"/>
  <c r="CU185" i="12"/>
  <c r="CY185" i="12"/>
  <c r="DC185" i="12"/>
  <c r="L186" i="12"/>
  <c r="N186" i="12"/>
  <c r="P186" i="12"/>
  <c r="R186" i="12"/>
  <c r="T186" i="12"/>
  <c r="V186" i="12"/>
  <c r="X186" i="12"/>
  <c r="Z186" i="12"/>
  <c r="AB186" i="12"/>
  <c r="AD186" i="12"/>
  <c r="AF186" i="12"/>
  <c r="AH186" i="12"/>
  <c r="AJ186" i="12"/>
  <c r="AL186" i="12"/>
  <c r="AN186" i="12"/>
  <c r="AP186" i="12"/>
  <c r="AR186" i="12"/>
  <c r="AT186" i="12"/>
  <c r="AV186" i="12"/>
  <c r="AX186" i="12"/>
  <c r="AZ186" i="12"/>
  <c r="BB186" i="12"/>
  <c r="BD186" i="12"/>
  <c r="BF186" i="12"/>
  <c r="BH186" i="12"/>
  <c r="BJ186" i="12"/>
  <c r="BL186" i="12"/>
  <c r="BN186" i="12"/>
  <c r="BP186" i="12"/>
  <c r="BR186" i="12"/>
  <c r="BT186" i="12"/>
  <c r="BV186" i="12"/>
  <c r="BX186" i="12"/>
  <c r="BZ186" i="12"/>
  <c r="CB186" i="12"/>
  <c r="CD186" i="12"/>
  <c r="CF186" i="12"/>
  <c r="CH186" i="12"/>
  <c r="CJ186" i="12"/>
  <c r="CL186" i="12"/>
  <c r="CN186" i="12"/>
  <c r="CP186" i="12"/>
  <c r="CR186" i="12"/>
  <c r="CT186" i="12"/>
  <c r="CV186" i="12"/>
  <c r="CX186" i="12"/>
  <c r="CZ186" i="12"/>
  <c r="DB186" i="12"/>
  <c r="O186" i="12"/>
  <c r="Q186" i="12"/>
  <c r="U186" i="12"/>
  <c r="AA186" i="12"/>
  <c r="AE186" i="12"/>
  <c r="AI186" i="12"/>
  <c r="AM186" i="12"/>
  <c r="AQ186" i="12"/>
  <c r="AU186" i="12"/>
  <c r="AY186" i="12"/>
  <c r="BC186" i="12"/>
  <c r="BI186" i="12"/>
  <c r="BM186" i="12"/>
  <c r="BQ186" i="12"/>
  <c r="BU186" i="12"/>
  <c r="BY186" i="12"/>
  <c r="CC186" i="12"/>
  <c r="CG186" i="12"/>
  <c r="CK186" i="12"/>
  <c r="CO186" i="12"/>
  <c r="CS186" i="12"/>
  <c r="CW186" i="12"/>
  <c r="DA186" i="12"/>
  <c r="DC186" i="12"/>
  <c r="M186" i="12"/>
  <c r="S186" i="12"/>
  <c r="W186" i="12"/>
  <c r="Y186" i="12"/>
  <c r="AC186" i="12"/>
  <c r="AG186" i="12"/>
  <c r="AK186" i="12"/>
  <c r="AO186" i="12"/>
  <c r="AS186" i="12"/>
  <c r="AW186" i="12"/>
  <c r="BA186" i="12"/>
  <c r="BE186" i="12"/>
  <c r="BG186" i="12"/>
  <c r="BK186" i="12"/>
  <c r="BO186" i="12"/>
  <c r="BS186" i="12"/>
  <c r="BW186" i="12"/>
  <c r="CA186" i="12"/>
  <c r="CE186" i="12"/>
  <c r="CI186" i="12"/>
  <c r="CM186" i="12"/>
  <c r="CQ186" i="12"/>
  <c r="CU186" i="12"/>
  <c r="CY186" i="12"/>
  <c r="L187" i="12"/>
  <c r="N187" i="12"/>
  <c r="P187" i="12"/>
  <c r="R187" i="12"/>
  <c r="T187" i="12"/>
  <c r="V187" i="12"/>
  <c r="X187" i="12"/>
  <c r="Z187" i="12"/>
  <c r="AB187" i="12"/>
  <c r="AD187" i="12"/>
  <c r="AF187" i="12"/>
  <c r="AH187" i="12"/>
  <c r="AJ187" i="12"/>
  <c r="AL187" i="12"/>
  <c r="AN187" i="12"/>
  <c r="AP187" i="12"/>
  <c r="AR187" i="12"/>
  <c r="AT187" i="12"/>
  <c r="AV187" i="12"/>
  <c r="AX187" i="12"/>
  <c r="AZ187" i="12"/>
  <c r="BB187" i="12"/>
  <c r="BD187" i="12"/>
  <c r="BF187" i="12"/>
  <c r="BH187" i="12"/>
  <c r="BJ187" i="12"/>
  <c r="BL187" i="12"/>
  <c r="BN187" i="12"/>
  <c r="BP187" i="12"/>
  <c r="BR187" i="12"/>
  <c r="BT187" i="12"/>
  <c r="BV187" i="12"/>
  <c r="BX187" i="12"/>
  <c r="BZ187" i="12"/>
  <c r="CB187" i="12"/>
  <c r="CD187" i="12"/>
  <c r="CF187" i="12"/>
  <c r="CH187" i="12"/>
  <c r="CJ187" i="12"/>
  <c r="CL187" i="12"/>
  <c r="CN187" i="12"/>
  <c r="CP187" i="12"/>
  <c r="CR187" i="12"/>
  <c r="CT187" i="12"/>
  <c r="CV187" i="12"/>
  <c r="CX187" i="12"/>
  <c r="CZ187" i="12"/>
  <c r="DB187" i="12"/>
  <c r="O187" i="12"/>
  <c r="S187" i="12"/>
  <c r="W187" i="12"/>
  <c r="AA187" i="12"/>
  <c r="AE187" i="12"/>
  <c r="AI187" i="12"/>
  <c r="AM187" i="12"/>
  <c r="AQ187" i="12"/>
  <c r="AU187" i="12"/>
  <c r="AY187" i="12"/>
  <c r="BC187" i="12"/>
  <c r="BG187" i="12"/>
  <c r="BK187" i="12"/>
  <c r="BO187" i="12"/>
  <c r="BS187" i="12"/>
  <c r="BW187" i="12"/>
  <c r="CA187" i="12"/>
  <c r="CE187" i="12"/>
  <c r="CI187" i="12"/>
  <c r="CM187" i="12"/>
  <c r="CQ187" i="12"/>
  <c r="CU187" i="12"/>
  <c r="CY187" i="12"/>
  <c r="M187" i="12"/>
  <c r="Q187" i="12"/>
  <c r="U187" i="12"/>
  <c r="Y187" i="12"/>
  <c r="AC187" i="12"/>
  <c r="AG187" i="12"/>
  <c r="AK187" i="12"/>
  <c r="AO187" i="12"/>
  <c r="AS187" i="12"/>
  <c r="AW187" i="12"/>
  <c r="BA187" i="12"/>
  <c r="BE187" i="12"/>
  <c r="BI187" i="12"/>
  <c r="BM187" i="12"/>
  <c r="BQ187" i="12"/>
  <c r="BU187" i="12"/>
  <c r="BY187" i="12"/>
  <c r="CC187" i="12"/>
  <c r="CG187" i="12"/>
  <c r="CK187" i="12"/>
  <c r="CO187" i="12"/>
  <c r="CS187" i="12"/>
  <c r="CW187" i="12"/>
  <c r="DA187" i="12"/>
  <c r="DC187" i="12"/>
  <c r="L188" i="12"/>
  <c r="N188" i="12"/>
  <c r="P188" i="12"/>
  <c r="R188" i="12"/>
  <c r="T188" i="12"/>
  <c r="V188" i="12"/>
  <c r="X188" i="12"/>
  <c r="Z188" i="12"/>
  <c r="AB188" i="12"/>
  <c r="AD188" i="12"/>
  <c r="AF188" i="12"/>
  <c r="AH188" i="12"/>
  <c r="AJ188" i="12"/>
  <c r="AL188" i="12"/>
  <c r="AN188" i="12"/>
  <c r="AP188" i="12"/>
  <c r="AR188" i="12"/>
  <c r="AT188" i="12"/>
  <c r="AV188" i="12"/>
  <c r="AX188" i="12"/>
  <c r="AZ188" i="12"/>
  <c r="BB188" i="12"/>
  <c r="BD188" i="12"/>
  <c r="BF188" i="12"/>
  <c r="BH188" i="12"/>
  <c r="BJ188" i="12"/>
  <c r="BL188" i="12"/>
  <c r="BN188" i="12"/>
  <c r="BP188" i="12"/>
  <c r="BR188" i="12"/>
  <c r="BT188" i="12"/>
  <c r="BV188" i="12"/>
  <c r="BX188" i="12"/>
  <c r="BZ188" i="12"/>
  <c r="CB188" i="12"/>
  <c r="CD188" i="12"/>
  <c r="CF188" i="12"/>
  <c r="CH188" i="12"/>
  <c r="CJ188" i="12"/>
  <c r="CL188" i="12"/>
  <c r="CN188" i="12"/>
  <c r="CP188" i="12"/>
  <c r="CR188" i="12"/>
  <c r="CT188" i="12"/>
  <c r="CV188" i="12"/>
  <c r="CX188" i="12"/>
  <c r="CZ188" i="12"/>
  <c r="DB188" i="12"/>
  <c r="M188" i="12"/>
  <c r="Q188" i="12"/>
  <c r="U188" i="12"/>
  <c r="Y188" i="12"/>
  <c r="AC188" i="12"/>
  <c r="AG188" i="12"/>
  <c r="AK188" i="12"/>
  <c r="AO188" i="12"/>
  <c r="AS188" i="12"/>
  <c r="AW188" i="12"/>
  <c r="BC188" i="12"/>
  <c r="BG188" i="12"/>
  <c r="BK188" i="12"/>
  <c r="BO188" i="12"/>
  <c r="BS188" i="12"/>
  <c r="BW188" i="12"/>
  <c r="CA188" i="12"/>
  <c r="CE188" i="12"/>
  <c r="CI188" i="12"/>
  <c r="CM188" i="12"/>
  <c r="CS188" i="12"/>
  <c r="CW188" i="12"/>
  <c r="DA188" i="12"/>
  <c r="O188" i="12"/>
  <c r="S188" i="12"/>
  <c r="W188" i="12"/>
  <c r="AA188" i="12"/>
  <c r="AE188" i="12"/>
  <c r="AI188" i="12"/>
  <c r="AM188" i="12"/>
  <c r="AQ188" i="12"/>
  <c r="AU188" i="12"/>
  <c r="AY188" i="12"/>
  <c r="BA188" i="12"/>
  <c r="BE188" i="12"/>
  <c r="BI188" i="12"/>
  <c r="BM188" i="12"/>
  <c r="BQ188" i="12"/>
  <c r="BU188" i="12"/>
  <c r="BY188" i="12"/>
  <c r="CC188" i="12"/>
  <c r="CG188" i="12"/>
  <c r="CK188" i="12"/>
  <c r="CO188" i="12"/>
  <c r="CQ188" i="12"/>
  <c r="CU188" i="12"/>
  <c r="CY188" i="12"/>
  <c r="DC188" i="12"/>
  <c r="L189" i="12"/>
  <c r="N189" i="12"/>
  <c r="P189" i="12"/>
  <c r="R189" i="12"/>
  <c r="T189" i="12"/>
  <c r="V189" i="12"/>
  <c r="X189" i="12"/>
  <c r="Z189" i="12"/>
  <c r="AB189" i="12"/>
  <c r="AD189" i="12"/>
  <c r="AF189" i="12"/>
  <c r="AH189" i="12"/>
  <c r="AJ189" i="12"/>
  <c r="AL189" i="12"/>
  <c r="AN189" i="12"/>
  <c r="AP189" i="12"/>
  <c r="AR189" i="12"/>
  <c r="AT189" i="12"/>
  <c r="AV189" i="12"/>
  <c r="AX189" i="12"/>
  <c r="AZ189" i="12"/>
  <c r="BB189" i="12"/>
  <c r="BD189" i="12"/>
  <c r="BF189" i="12"/>
  <c r="BH189" i="12"/>
  <c r="BJ189" i="12"/>
  <c r="BL189" i="12"/>
  <c r="BN189" i="12"/>
  <c r="BP189" i="12"/>
  <c r="BR189" i="12"/>
  <c r="BT189" i="12"/>
  <c r="BV189" i="12"/>
  <c r="BX189" i="12"/>
  <c r="BZ189" i="12"/>
  <c r="CB189" i="12"/>
  <c r="CD189" i="12"/>
  <c r="CF189" i="12"/>
  <c r="CH189" i="12"/>
  <c r="CJ189" i="12"/>
  <c r="CL189" i="12"/>
  <c r="CN189" i="12"/>
  <c r="CP189" i="12"/>
  <c r="CR189" i="12"/>
  <c r="CT189" i="12"/>
  <c r="CV189" i="12"/>
  <c r="CX189" i="12"/>
  <c r="CZ189" i="12"/>
  <c r="DB189" i="12"/>
  <c r="M189" i="12"/>
  <c r="Q189" i="12"/>
  <c r="U189" i="12"/>
  <c r="Y189" i="12"/>
  <c r="AC189" i="12"/>
  <c r="AG189" i="12"/>
  <c r="AI189" i="12"/>
  <c r="AM189" i="12"/>
  <c r="AQ189" i="12"/>
  <c r="AU189" i="12"/>
  <c r="BG189" i="12"/>
  <c r="BK189" i="12"/>
  <c r="BO189" i="12"/>
  <c r="BS189" i="12"/>
  <c r="BW189" i="12"/>
  <c r="CA189" i="12"/>
  <c r="CE189" i="12"/>
  <c r="CI189" i="12"/>
  <c r="CM189" i="12"/>
  <c r="CQ189" i="12"/>
  <c r="CU189" i="12"/>
  <c r="CY189" i="12"/>
  <c r="DC189" i="12"/>
  <c r="O189" i="12"/>
  <c r="S189" i="12"/>
  <c r="W189" i="12"/>
  <c r="AA189" i="12"/>
  <c r="AE189" i="12"/>
  <c r="AK189" i="12"/>
  <c r="AO189" i="12"/>
  <c r="AS189" i="12"/>
  <c r="AW189" i="12"/>
  <c r="AY189" i="12"/>
  <c r="BA189" i="12"/>
  <c r="BC189" i="12"/>
  <c r="BE189" i="12"/>
  <c r="BI189" i="12"/>
  <c r="BM189" i="12"/>
  <c r="BQ189" i="12"/>
  <c r="BU189" i="12"/>
  <c r="BY189" i="12"/>
  <c r="CC189" i="12"/>
  <c r="CG189" i="12"/>
  <c r="CK189" i="12"/>
  <c r="CO189" i="12"/>
  <c r="CS189" i="12"/>
  <c r="CW189" i="12"/>
  <c r="DA189" i="12"/>
  <c r="L190" i="12"/>
  <c r="N190" i="12"/>
  <c r="P190" i="12"/>
  <c r="R190" i="12"/>
  <c r="T190" i="12"/>
  <c r="V190" i="12"/>
  <c r="X190" i="12"/>
  <c r="Z190" i="12"/>
  <c r="AB190" i="12"/>
  <c r="AD190" i="12"/>
  <c r="AF190" i="12"/>
  <c r="AH190" i="12"/>
  <c r="AJ190" i="12"/>
  <c r="AL190" i="12"/>
  <c r="AN190" i="12"/>
  <c r="AP190" i="12"/>
  <c r="AR190" i="12"/>
  <c r="AT190" i="12"/>
  <c r="AV190" i="12"/>
  <c r="AX190" i="12"/>
  <c r="AZ190" i="12"/>
  <c r="BB190" i="12"/>
  <c r="BD190" i="12"/>
  <c r="BF190" i="12"/>
  <c r="BH190" i="12"/>
  <c r="BJ190" i="12"/>
  <c r="BL190" i="12"/>
  <c r="BN190" i="12"/>
  <c r="BP190" i="12"/>
  <c r="BR190" i="12"/>
  <c r="BT190" i="12"/>
  <c r="BV190" i="12"/>
  <c r="BX190" i="12"/>
  <c r="BZ190" i="12"/>
  <c r="CB190" i="12"/>
  <c r="CD190" i="12"/>
  <c r="CF190" i="12"/>
  <c r="CH190" i="12"/>
  <c r="CJ190" i="12"/>
  <c r="CL190" i="12"/>
  <c r="CN190" i="12"/>
  <c r="CP190" i="12"/>
  <c r="CR190" i="12"/>
  <c r="CT190" i="12"/>
  <c r="CV190" i="12"/>
  <c r="CX190" i="12"/>
  <c r="CZ190" i="12"/>
  <c r="DB190" i="12"/>
  <c r="M190" i="12"/>
  <c r="O190" i="12"/>
  <c r="Q190" i="12"/>
  <c r="S190" i="12"/>
  <c r="U190" i="12"/>
  <c r="W190" i="12"/>
  <c r="Y190" i="12"/>
  <c r="AA190" i="12"/>
  <c r="AC190" i="12"/>
  <c r="AE190" i="12"/>
  <c r="AG190" i="12"/>
  <c r="AI190" i="12"/>
  <c r="AK190" i="12"/>
  <c r="AM190" i="12"/>
  <c r="AO190" i="12"/>
  <c r="AQ190" i="12"/>
  <c r="AS190" i="12"/>
  <c r="AU190" i="12"/>
  <c r="AW190" i="12"/>
  <c r="AY190" i="12"/>
  <c r="BA190" i="12"/>
  <c r="BC190" i="12"/>
  <c r="BE190" i="12"/>
  <c r="BG190" i="12"/>
  <c r="BI190" i="12"/>
  <c r="BK190" i="12"/>
  <c r="BM190" i="12"/>
  <c r="BO190" i="12"/>
  <c r="BQ190" i="12"/>
  <c r="BS190" i="12"/>
  <c r="BU190" i="12"/>
  <c r="BW190" i="12"/>
  <c r="BY190" i="12"/>
  <c r="CA190" i="12"/>
  <c r="CC190" i="12"/>
  <c r="CE190" i="12"/>
  <c r="CG190" i="12"/>
  <c r="CI190" i="12"/>
  <c r="CK190" i="12"/>
  <c r="CM190" i="12"/>
  <c r="CO190" i="12"/>
  <c r="CQ190" i="12"/>
  <c r="CS190" i="12"/>
  <c r="CU190" i="12"/>
  <c r="CW190" i="12"/>
  <c r="CY190" i="12"/>
  <c r="DA190" i="12"/>
  <c r="DC190" i="12"/>
  <c r="L191" i="12"/>
  <c r="N191" i="12"/>
  <c r="P191" i="12"/>
  <c r="R191" i="12"/>
  <c r="T191" i="12"/>
  <c r="V191" i="12"/>
  <c r="X191" i="12"/>
  <c r="Z191" i="12"/>
  <c r="AB191" i="12"/>
  <c r="AD191" i="12"/>
  <c r="AF191" i="12"/>
  <c r="AH191" i="12"/>
  <c r="AJ191" i="12"/>
  <c r="AL191" i="12"/>
  <c r="AN191" i="12"/>
  <c r="AP191" i="12"/>
  <c r="AR191" i="12"/>
  <c r="AT191" i="12"/>
  <c r="AV191" i="12"/>
  <c r="AX191" i="12"/>
  <c r="AZ191" i="12"/>
  <c r="BB191" i="12"/>
  <c r="BD191" i="12"/>
  <c r="BF191" i="12"/>
  <c r="BH191" i="12"/>
  <c r="BJ191" i="12"/>
  <c r="BL191" i="12"/>
  <c r="BN191" i="12"/>
  <c r="BP191" i="12"/>
  <c r="BR191" i="12"/>
  <c r="BT191" i="12"/>
  <c r="BV191" i="12"/>
  <c r="BX191" i="12"/>
  <c r="BZ191" i="12"/>
  <c r="CB191" i="12"/>
  <c r="CD191" i="12"/>
  <c r="CF191" i="12"/>
  <c r="CH191" i="12"/>
  <c r="CJ191" i="12"/>
  <c r="CL191" i="12"/>
  <c r="CN191" i="12"/>
  <c r="CP191" i="12"/>
  <c r="CR191" i="12"/>
  <c r="CT191" i="12"/>
  <c r="CV191" i="12"/>
  <c r="CX191" i="12"/>
  <c r="CZ191" i="12"/>
  <c r="DB191" i="12"/>
  <c r="M191" i="12"/>
  <c r="O191" i="12"/>
  <c r="Q191" i="12"/>
  <c r="S191" i="12"/>
  <c r="U191" i="12"/>
  <c r="W191" i="12"/>
  <c r="Y191" i="12"/>
  <c r="AA191" i="12"/>
  <c r="AC191" i="12"/>
  <c r="AE191" i="12"/>
  <c r="AG191" i="12"/>
  <c r="AI191" i="12"/>
  <c r="AK191" i="12"/>
  <c r="AM191" i="12"/>
  <c r="AO191" i="12"/>
  <c r="AQ191" i="12"/>
  <c r="AS191" i="12"/>
  <c r="AU191" i="12"/>
  <c r="AW191" i="12"/>
  <c r="AY191" i="12"/>
  <c r="BA191" i="12"/>
  <c r="BC191" i="12"/>
  <c r="BE191" i="12"/>
  <c r="BG191" i="12"/>
  <c r="BI191" i="12"/>
  <c r="BK191" i="12"/>
  <c r="BM191" i="12"/>
  <c r="BO191" i="12"/>
  <c r="BQ191" i="12"/>
  <c r="BS191" i="12"/>
  <c r="BU191" i="12"/>
  <c r="BW191" i="12"/>
  <c r="BY191" i="12"/>
  <c r="CA191" i="12"/>
  <c r="CC191" i="12"/>
  <c r="CE191" i="12"/>
  <c r="CG191" i="12"/>
  <c r="CI191" i="12"/>
  <c r="CK191" i="12"/>
  <c r="CM191" i="12"/>
  <c r="CO191" i="12"/>
  <c r="CQ191" i="12"/>
  <c r="CS191" i="12"/>
  <c r="CU191" i="12"/>
  <c r="CW191" i="12"/>
  <c r="CY191" i="12"/>
  <c r="DA191" i="12"/>
  <c r="DC191" i="12"/>
  <c r="L192" i="12"/>
  <c r="N192" i="12"/>
  <c r="P192" i="12"/>
  <c r="R192" i="12"/>
  <c r="T192" i="12"/>
  <c r="V192" i="12"/>
  <c r="X192" i="12"/>
  <c r="Z192" i="12"/>
  <c r="AB192" i="12"/>
  <c r="AD192" i="12"/>
  <c r="AF192" i="12"/>
  <c r="AH192" i="12"/>
  <c r="AJ192" i="12"/>
  <c r="AL192" i="12"/>
  <c r="AN192" i="12"/>
  <c r="AP192" i="12"/>
  <c r="AR192" i="12"/>
  <c r="AT192" i="12"/>
  <c r="AV192" i="12"/>
  <c r="AX192" i="12"/>
  <c r="AZ192" i="12"/>
  <c r="BB192" i="12"/>
  <c r="BD192" i="12"/>
  <c r="BF192" i="12"/>
  <c r="BH192" i="12"/>
  <c r="BJ192" i="12"/>
  <c r="BL192" i="12"/>
  <c r="BN192" i="12"/>
  <c r="BP192" i="12"/>
  <c r="BR192" i="12"/>
  <c r="BT192" i="12"/>
  <c r="BV192" i="12"/>
  <c r="BX192" i="12"/>
  <c r="BZ192" i="12"/>
  <c r="CB192" i="12"/>
  <c r="CD192" i="12"/>
  <c r="CF192" i="12"/>
  <c r="CH192" i="12"/>
  <c r="CJ192" i="12"/>
  <c r="CL192" i="12"/>
  <c r="CN192" i="12"/>
  <c r="CP192" i="12"/>
  <c r="CR192" i="12"/>
  <c r="CT192" i="12"/>
  <c r="CV192" i="12"/>
  <c r="CX192" i="12"/>
  <c r="CZ192" i="12"/>
  <c r="DB192" i="12"/>
  <c r="M192" i="12"/>
  <c r="O192" i="12"/>
  <c r="Q192" i="12"/>
  <c r="S192" i="12"/>
  <c r="U192" i="12"/>
  <c r="W192" i="12"/>
  <c r="Y192" i="12"/>
  <c r="AC192" i="12"/>
  <c r="AE192" i="12"/>
  <c r="AG192" i="12"/>
  <c r="AI192" i="12"/>
  <c r="AK192" i="12"/>
  <c r="AM192" i="12"/>
  <c r="AO192" i="12"/>
  <c r="AQ192" i="12"/>
  <c r="AS192" i="12"/>
  <c r="AU192" i="12"/>
  <c r="AY192" i="12"/>
  <c r="BC192" i="12"/>
  <c r="BG192" i="12"/>
  <c r="BI192" i="12"/>
  <c r="BM192" i="12"/>
  <c r="BQ192" i="12"/>
  <c r="BU192" i="12"/>
  <c r="BY192" i="12"/>
  <c r="CC192" i="12"/>
  <c r="CG192" i="12"/>
  <c r="CK192" i="12"/>
  <c r="CO192" i="12"/>
  <c r="CS192" i="12"/>
  <c r="CU192" i="12"/>
  <c r="CY192" i="12"/>
  <c r="DC192" i="12"/>
  <c r="AA192" i="12"/>
  <c r="AW192" i="12"/>
  <c r="BA192" i="12"/>
  <c r="BE192" i="12"/>
  <c r="BK192" i="12"/>
  <c r="BO192" i="12"/>
  <c r="BS192" i="12"/>
  <c r="BW192" i="12"/>
  <c r="CA192" i="12"/>
  <c r="CE192" i="12"/>
  <c r="CI192" i="12"/>
  <c r="CM192" i="12"/>
  <c r="CQ192" i="12"/>
  <c r="CW192" i="12"/>
  <c r="DA192" i="12"/>
  <c r="L193" i="12"/>
  <c r="N193" i="12"/>
  <c r="P193" i="12"/>
  <c r="R193" i="12"/>
  <c r="T193" i="12"/>
  <c r="V193" i="12"/>
  <c r="X193" i="12"/>
  <c r="Z193" i="12"/>
  <c r="AB193" i="12"/>
  <c r="AD193" i="12"/>
  <c r="AF193" i="12"/>
  <c r="AH193" i="12"/>
  <c r="AJ193" i="12"/>
  <c r="AL193" i="12"/>
  <c r="AN193" i="12"/>
  <c r="AP193" i="12"/>
  <c r="AR193" i="12"/>
  <c r="AT193" i="12"/>
  <c r="AV193" i="12"/>
  <c r="AX193" i="12"/>
  <c r="AZ193" i="12"/>
  <c r="BB193" i="12"/>
  <c r="BD193" i="12"/>
  <c r="BF193" i="12"/>
  <c r="BH193" i="12"/>
  <c r="BJ193" i="12"/>
  <c r="BL193" i="12"/>
  <c r="BN193" i="12"/>
  <c r="BP193" i="12"/>
  <c r="BR193" i="12"/>
  <c r="BT193" i="12"/>
  <c r="BV193" i="12"/>
  <c r="BX193" i="12"/>
  <c r="BZ193" i="12"/>
  <c r="CB193" i="12"/>
  <c r="CD193" i="12"/>
  <c r="CF193" i="12"/>
  <c r="CH193" i="12"/>
  <c r="CJ193" i="12"/>
  <c r="CL193" i="12"/>
  <c r="CN193" i="12"/>
  <c r="CP193" i="12"/>
  <c r="CR193" i="12"/>
  <c r="CT193" i="12"/>
  <c r="CV193" i="12"/>
  <c r="CX193" i="12"/>
  <c r="CZ193" i="12"/>
  <c r="DB193" i="12"/>
  <c r="O193" i="12"/>
  <c r="S193" i="12"/>
  <c r="W193" i="12"/>
  <c r="Y193" i="12"/>
  <c r="AC193" i="12"/>
  <c r="AG193" i="12"/>
  <c r="AK193" i="12"/>
  <c r="AO193" i="12"/>
  <c r="AQ193" i="12"/>
  <c r="AU193" i="12"/>
  <c r="AY193" i="12"/>
  <c r="BC193" i="12"/>
  <c r="BG193" i="12"/>
  <c r="BK193" i="12"/>
  <c r="BM193" i="12"/>
  <c r="BQ193" i="12"/>
  <c r="BU193" i="12"/>
  <c r="BY193" i="12"/>
  <c r="CA193" i="12"/>
  <c r="CE193" i="12"/>
  <c r="CI193" i="12"/>
  <c r="CM193" i="12"/>
  <c r="CQ193" i="12"/>
  <c r="CU193" i="12"/>
  <c r="CW193" i="12"/>
  <c r="DA193" i="12"/>
  <c r="M193" i="12"/>
  <c r="Q193" i="12"/>
  <c r="U193" i="12"/>
  <c r="AA193" i="12"/>
  <c r="AE193" i="12"/>
  <c r="AI193" i="12"/>
  <c r="AM193" i="12"/>
  <c r="AS193" i="12"/>
  <c r="AW193" i="12"/>
  <c r="BA193" i="12"/>
  <c r="BE193" i="12"/>
  <c r="BI193" i="12"/>
  <c r="BO193" i="12"/>
  <c r="BS193" i="12"/>
  <c r="BW193" i="12"/>
  <c r="CC193" i="12"/>
  <c r="CG193" i="12"/>
  <c r="CK193" i="12"/>
  <c r="CO193" i="12"/>
  <c r="CS193" i="12"/>
  <c r="CY193" i="12"/>
  <c r="DC193" i="12"/>
  <c r="L194" i="12"/>
  <c r="N194" i="12"/>
  <c r="P194" i="12"/>
  <c r="R194" i="12"/>
  <c r="T194" i="12"/>
  <c r="V194" i="12"/>
  <c r="X194" i="12"/>
  <c r="Z194" i="12"/>
  <c r="AB194" i="12"/>
  <c r="AD194" i="12"/>
  <c r="AF194" i="12"/>
  <c r="AH194" i="12"/>
  <c r="AJ194" i="12"/>
  <c r="AL194" i="12"/>
  <c r="AN194" i="12"/>
  <c r="AP194" i="12"/>
  <c r="AR194" i="12"/>
  <c r="AT194" i="12"/>
  <c r="AV194" i="12"/>
  <c r="AX194" i="12"/>
  <c r="AZ194" i="12"/>
  <c r="BB194" i="12"/>
  <c r="BD194" i="12"/>
  <c r="BF194" i="12"/>
  <c r="BH194" i="12"/>
  <c r="BJ194" i="12"/>
  <c r="BL194" i="12"/>
  <c r="BN194" i="12"/>
  <c r="BP194" i="12"/>
  <c r="BR194" i="12"/>
  <c r="BT194" i="12"/>
  <c r="BV194" i="12"/>
  <c r="BX194" i="12"/>
  <c r="BZ194" i="12"/>
  <c r="CB194" i="12"/>
  <c r="CD194" i="12"/>
  <c r="CF194" i="12"/>
  <c r="CH194" i="12"/>
  <c r="CJ194" i="12"/>
  <c r="CL194" i="12"/>
  <c r="CN194" i="12"/>
  <c r="CP194" i="12"/>
  <c r="CR194" i="12"/>
  <c r="CT194" i="12"/>
  <c r="CV194" i="12"/>
  <c r="CX194" i="12"/>
  <c r="CZ194" i="12"/>
  <c r="DB194" i="12"/>
  <c r="M194" i="12"/>
  <c r="Q194" i="12"/>
  <c r="U194" i="12"/>
  <c r="W194" i="12"/>
  <c r="AA194" i="12"/>
  <c r="AE194" i="12"/>
  <c r="AI194" i="12"/>
  <c r="AM194" i="12"/>
  <c r="AQ194" i="12"/>
  <c r="AS194" i="12"/>
  <c r="AW194" i="12"/>
  <c r="BA194" i="12"/>
  <c r="BE194" i="12"/>
  <c r="BI194" i="12"/>
  <c r="BM194" i="12"/>
  <c r="BQ194" i="12"/>
  <c r="BU194" i="12"/>
  <c r="BW194" i="12"/>
  <c r="CA194" i="12"/>
  <c r="CE194" i="12"/>
  <c r="CI194" i="12"/>
  <c r="CM194" i="12"/>
  <c r="CQ194" i="12"/>
  <c r="CU194" i="12"/>
  <c r="CW194" i="12"/>
  <c r="DA194" i="12"/>
  <c r="O194" i="12"/>
  <c r="S194" i="12"/>
  <c r="Y194" i="12"/>
  <c r="AC194" i="12"/>
  <c r="AG194" i="12"/>
  <c r="AK194" i="12"/>
  <c r="AO194" i="12"/>
  <c r="AU194" i="12"/>
  <c r="AY194" i="12"/>
  <c r="BC194" i="12"/>
  <c r="BG194" i="12"/>
  <c r="BK194" i="12"/>
  <c r="BO194" i="12"/>
  <c r="BS194" i="12"/>
  <c r="BY194" i="12"/>
  <c r="CC194" i="12"/>
  <c r="CG194" i="12"/>
  <c r="CK194" i="12"/>
  <c r="CO194" i="12"/>
  <c r="CS194" i="12"/>
  <c r="CY194" i="12"/>
  <c r="DC194" i="12"/>
  <c r="L195" i="12"/>
  <c r="N195" i="12"/>
  <c r="P195" i="12"/>
  <c r="R195" i="12"/>
  <c r="T195" i="12"/>
  <c r="V195" i="12"/>
  <c r="X195" i="12"/>
  <c r="Z195" i="12"/>
  <c r="AB195" i="12"/>
  <c r="AD195" i="12"/>
  <c r="AF195" i="12"/>
  <c r="AH195" i="12"/>
  <c r="AJ195" i="12"/>
  <c r="AL195" i="12"/>
  <c r="AN195" i="12"/>
  <c r="AP195" i="12"/>
  <c r="AR195" i="12"/>
  <c r="AT195" i="12"/>
  <c r="AV195" i="12"/>
  <c r="AX195" i="12"/>
  <c r="AZ195" i="12"/>
  <c r="BB195" i="12"/>
  <c r="BD195" i="12"/>
  <c r="BF195" i="12"/>
  <c r="BH195" i="12"/>
  <c r="BJ195" i="12"/>
  <c r="BL195" i="12"/>
  <c r="BN195" i="12"/>
  <c r="BP195" i="12"/>
  <c r="BR195" i="12"/>
  <c r="BT195" i="12"/>
  <c r="BV195" i="12"/>
  <c r="BX195" i="12"/>
  <c r="BZ195" i="12"/>
  <c r="CB195" i="12"/>
  <c r="CD195" i="12"/>
  <c r="CF195" i="12"/>
  <c r="CH195" i="12"/>
  <c r="CJ195" i="12"/>
  <c r="CL195" i="12"/>
  <c r="CN195" i="12"/>
  <c r="CP195" i="12"/>
  <c r="CR195" i="12"/>
  <c r="CT195" i="12"/>
  <c r="CV195" i="12"/>
  <c r="CX195" i="12"/>
  <c r="CZ195" i="12"/>
  <c r="DB195" i="12"/>
  <c r="M195" i="12"/>
  <c r="Q195" i="12"/>
  <c r="U195" i="12"/>
  <c r="Y195" i="12"/>
  <c r="AE195" i="12"/>
  <c r="AI195" i="12"/>
  <c r="AM195" i="12"/>
  <c r="AQ195" i="12"/>
  <c r="AU195" i="12"/>
  <c r="AY195" i="12"/>
  <c r="BE195" i="12"/>
  <c r="BI195" i="12"/>
  <c r="BM195" i="12"/>
  <c r="BQ195" i="12"/>
  <c r="BU195" i="12"/>
  <c r="BY195" i="12"/>
  <c r="CC195" i="12"/>
  <c r="CG195" i="12"/>
  <c r="CK195" i="12"/>
  <c r="CO195" i="12"/>
  <c r="CS195" i="12"/>
  <c r="CW195" i="12"/>
  <c r="DC195" i="12"/>
  <c r="O195" i="12"/>
  <c r="S195" i="12"/>
  <c r="W195" i="12"/>
  <c r="AA195" i="12"/>
  <c r="AC195" i="12"/>
  <c r="AG195" i="12"/>
  <c r="AK195" i="12"/>
  <c r="AO195" i="12"/>
  <c r="AS195" i="12"/>
  <c r="AW195" i="12"/>
  <c r="BA195" i="12"/>
  <c r="BC195" i="12"/>
  <c r="BG195" i="12"/>
  <c r="BK195" i="12"/>
  <c r="BO195" i="12"/>
  <c r="BS195" i="12"/>
  <c r="BW195" i="12"/>
  <c r="CA195" i="12"/>
  <c r="CE195" i="12"/>
  <c r="CI195" i="12"/>
  <c r="CM195" i="12"/>
  <c r="CQ195" i="12"/>
  <c r="CU195" i="12"/>
  <c r="CY195" i="12"/>
  <c r="DA195" i="12"/>
  <c r="L196" i="12"/>
  <c r="N196" i="12"/>
  <c r="P196" i="12"/>
  <c r="R196" i="12"/>
  <c r="T196" i="12"/>
  <c r="V196" i="12"/>
  <c r="X196" i="12"/>
  <c r="Z196" i="12"/>
  <c r="AB196" i="12"/>
  <c r="AD196" i="12"/>
  <c r="AF196" i="12"/>
  <c r="AH196" i="12"/>
  <c r="AJ196" i="12"/>
  <c r="AL196" i="12"/>
  <c r="AN196" i="12"/>
  <c r="AP196" i="12"/>
  <c r="AR196" i="12"/>
  <c r="AT196" i="12"/>
  <c r="AV196" i="12"/>
  <c r="AX196" i="12"/>
  <c r="AZ196" i="12"/>
  <c r="BB196" i="12"/>
  <c r="BD196" i="12"/>
  <c r="BF196" i="12"/>
  <c r="BH196" i="12"/>
  <c r="BJ196" i="12"/>
  <c r="BL196" i="12"/>
  <c r="BN196" i="12"/>
  <c r="BP196" i="12"/>
  <c r="BR196" i="12"/>
  <c r="BT196" i="12"/>
  <c r="BV196" i="12"/>
  <c r="BX196" i="12"/>
  <c r="BZ196" i="12"/>
  <c r="CB196" i="12"/>
  <c r="CD196" i="12"/>
  <c r="CF196" i="12"/>
  <c r="CH196" i="12"/>
  <c r="CJ196" i="12"/>
  <c r="CL196" i="12"/>
  <c r="CN196" i="12"/>
  <c r="CP196" i="12"/>
  <c r="CR196" i="12"/>
  <c r="CT196" i="12"/>
  <c r="CV196" i="12"/>
  <c r="CX196" i="12"/>
  <c r="CZ196" i="12"/>
  <c r="DB196" i="12"/>
  <c r="O196" i="12"/>
  <c r="S196" i="12"/>
  <c r="W196" i="12"/>
  <c r="AA196" i="12"/>
  <c r="AE196" i="12"/>
  <c r="AG196" i="12"/>
  <c r="AI196" i="12"/>
  <c r="AO196" i="12"/>
  <c r="AS196" i="12"/>
  <c r="AW196" i="12"/>
  <c r="AY196" i="12"/>
  <c r="BE196" i="12"/>
  <c r="BI196" i="12"/>
  <c r="BM196" i="12"/>
  <c r="BQ196" i="12"/>
  <c r="BU196" i="12"/>
  <c r="BY196" i="12"/>
  <c r="CC196" i="12"/>
  <c r="CE196" i="12"/>
  <c r="CG196" i="12"/>
  <c r="CK196" i="12"/>
  <c r="CO196" i="12"/>
  <c r="CQ196" i="12"/>
  <c r="CW196" i="12"/>
  <c r="DA196" i="12"/>
  <c r="M196" i="12"/>
  <c r="Q196" i="12"/>
  <c r="U196" i="12"/>
  <c r="Y196" i="12"/>
  <c r="AC196" i="12"/>
  <c r="AK196" i="12"/>
  <c r="AM196" i="12"/>
  <c r="AQ196" i="12"/>
  <c r="AU196" i="12"/>
  <c r="BA196" i="12"/>
  <c r="BC196" i="12"/>
  <c r="BG196" i="12"/>
  <c r="BK196" i="12"/>
  <c r="BO196" i="12"/>
  <c r="BS196" i="12"/>
  <c r="BW196" i="12"/>
  <c r="CA196" i="12"/>
  <c r="CI196" i="12"/>
  <c r="CM196" i="12"/>
  <c r="CS196" i="12"/>
  <c r="CU196" i="12"/>
  <c r="CY196" i="12"/>
  <c r="DC196" i="12"/>
  <c r="L197" i="12"/>
  <c r="N197" i="12"/>
  <c r="P197" i="12"/>
  <c r="R197" i="12"/>
  <c r="T197" i="12"/>
  <c r="V197" i="12"/>
  <c r="X197" i="12"/>
  <c r="Z197" i="12"/>
  <c r="AB197" i="12"/>
  <c r="AD197" i="12"/>
  <c r="AF197" i="12"/>
  <c r="AH197" i="12"/>
  <c r="AJ197" i="12"/>
  <c r="AL197" i="12"/>
  <c r="AN197" i="12"/>
  <c r="AP197" i="12"/>
  <c r="AR197" i="12"/>
  <c r="AT197" i="12"/>
  <c r="AV197" i="12"/>
  <c r="AX197" i="12"/>
  <c r="AZ197" i="12"/>
  <c r="BB197" i="12"/>
  <c r="BD197" i="12"/>
  <c r="BF197" i="12"/>
  <c r="BH197" i="12"/>
  <c r="BJ197" i="12"/>
  <c r="BL197" i="12"/>
  <c r="BN197" i="12"/>
  <c r="BP197" i="12"/>
  <c r="BR197" i="12"/>
  <c r="BT197" i="12"/>
  <c r="BV197" i="12"/>
  <c r="BX197" i="12"/>
  <c r="BZ197" i="12"/>
  <c r="CB197" i="12"/>
  <c r="CD197" i="12"/>
  <c r="CF197" i="12"/>
  <c r="CH197" i="12"/>
  <c r="CJ197" i="12"/>
  <c r="CL197" i="12"/>
  <c r="CN197" i="12"/>
  <c r="CP197" i="12"/>
  <c r="CR197" i="12"/>
  <c r="CT197" i="12"/>
  <c r="CV197" i="12"/>
  <c r="CX197" i="12"/>
  <c r="CZ197" i="12"/>
  <c r="DB197" i="12"/>
  <c r="M197" i="12"/>
  <c r="Q197" i="12"/>
  <c r="U197" i="12"/>
  <c r="Y197" i="12"/>
  <c r="AC197" i="12"/>
  <c r="AE197" i="12"/>
  <c r="AI197" i="12"/>
  <c r="AM197" i="12"/>
  <c r="AQ197" i="12"/>
  <c r="AU197" i="12"/>
  <c r="BA197" i="12"/>
  <c r="BE197" i="12"/>
  <c r="BI197" i="12"/>
  <c r="BM197" i="12"/>
  <c r="CA197" i="12"/>
  <c r="CE197" i="12"/>
  <c r="CI197" i="12"/>
  <c r="CM197" i="12"/>
  <c r="CQ197" i="12"/>
  <c r="CU197" i="12"/>
  <c r="CY197" i="12"/>
  <c r="DC197" i="12"/>
  <c r="O197" i="12"/>
  <c r="S197" i="12"/>
  <c r="W197" i="12"/>
  <c r="AA197" i="12"/>
  <c r="AG197" i="12"/>
  <c r="AK197" i="12"/>
  <c r="AO197" i="12"/>
  <c r="AS197" i="12"/>
  <c r="AW197" i="12"/>
  <c r="AY197" i="12"/>
  <c r="BC197" i="12"/>
  <c r="BG197" i="12"/>
  <c r="BK197" i="12"/>
  <c r="BO197" i="12"/>
  <c r="BQ197" i="12"/>
  <c r="BS197" i="12"/>
  <c r="BU197" i="12"/>
  <c r="BW197" i="12"/>
  <c r="BY197" i="12"/>
  <c r="CC197" i="12"/>
  <c r="CG197" i="12"/>
  <c r="CK197" i="12"/>
  <c r="CO197" i="12"/>
  <c r="CS197" i="12"/>
  <c r="CW197" i="12"/>
  <c r="DA197" i="12"/>
  <c r="L198" i="12"/>
  <c r="N198" i="12"/>
  <c r="P198" i="12"/>
  <c r="R198" i="12"/>
  <c r="T198" i="12"/>
  <c r="V198" i="12"/>
  <c r="X198" i="12"/>
  <c r="Z198" i="12"/>
  <c r="AB198" i="12"/>
  <c r="AD198" i="12"/>
  <c r="AF198" i="12"/>
  <c r="AH198" i="12"/>
  <c r="AJ198" i="12"/>
  <c r="AL198" i="12"/>
  <c r="AN198" i="12"/>
  <c r="AP198" i="12"/>
  <c r="AR198" i="12"/>
  <c r="AT198" i="12"/>
  <c r="AV198" i="12"/>
  <c r="AX198" i="12"/>
  <c r="AZ198" i="12"/>
  <c r="BB198" i="12"/>
  <c r="BD198" i="12"/>
  <c r="BF198" i="12"/>
  <c r="BH198" i="12"/>
  <c r="BJ198" i="12"/>
  <c r="BL198" i="12"/>
  <c r="BN198" i="12"/>
  <c r="BP198" i="12"/>
  <c r="BR198" i="12"/>
  <c r="BT198" i="12"/>
  <c r="BV198" i="12"/>
  <c r="BX198" i="12"/>
  <c r="BZ198" i="12"/>
  <c r="CB198" i="12"/>
  <c r="CD198" i="12"/>
  <c r="CF198" i="12"/>
  <c r="CH198" i="12"/>
  <c r="CJ198" i="12"/>
  <c r="CL198" i="12"/>
  <c r="CN198" i="12"/>
  <c r="CP198" i="12"/>
  <c r="CR198" i="12"/>
  <c r="CT198" i="12"/>
  <c r="CV198" i="12"/>
  <c r="CX198" i="12"/>
  <c r="CZ198" i="12"/>
  <c r="DB198" i="12"/>
  <c r="O198" i="12"/>
  <c r="S198" i="12"/>
  <c r="W198" i="12"/>
  <c r="AA198" i="12"/>
  <c r="AE198" i="12"/>
  <c r="AK198" i="12"/>
  <c r="AO198" i="12"/>
  <c r="AS198" i="12"/>
  <c r="AY198" i="12"/>
  <c r="BC198" i="12"/>
  <c r="BG198" i="12"/>
  <c r="BK198" i="12"/>
  <c r="BO198" i="12"/>
  <c r="BU198" i="12"/>
  <c r="BY198" i="12"/>
  <c r="CC198" i="12"/>
  <c r="CG198" i="12"/>
  <c r="CK198" i="12"/>
  <c r="CO198" i="12"/>
  <c r="CU198" i="12"/>
  <c r="CW198" i="12"/>
  <c r="CY198" i="12"/>
  <c r="DA198" i="12"/>
  <c r="M198" i="12"/>
  <c r="Q198" i="12"/>
  <c r="U198" i="12"/>
  <c r="Y198" i="12"/>
  <c r="AC198" i="12"/>
  <c r="AG198" i="12"/>
  <c r="AI198" i="12"/>
  <c r="AM198" i="12"/>
  <c r="AQ198" i="12"/>
  <c r="AU198" i="12"/>
  <c r="AW198" i="12"/>
  <c r="BA198" i="12"/>
  <c r="BE198" i="12"/>
  <c r="BI198" i="12"/>
  <c r="BM198" i="12"/>
  <c r="BQ198" i="12"/>
  <c r="BS198" i="12"/>
  <c r="BW198" i="12"/>
  <c r="CA198" i="12"/>
  <c r="CE198" i="12"/>
  <c r="CI198" i="12"/>
  <c r="CM198" i="12"/>
  <c r="CQ198" i="12"/>
  <c r="CS198" i="12"/>
  <c r="DC198" i="12"/>
  <c r="L199" i="12"/>
  <c r="N199" i="12"/>
  <c r="P199" i="12"/>
  <c r="R199" i="12"/>
  <c r="T199" i="12"/>
  <c r="V199" i="12"/>
  <c r="X199" i="12"/>
  <c r="Z199" i="12"/>
  <c r="AB199" i="12"/>
  <c r="AD199" i="12"/>
  <c r="AF199" i="12"/>
  <c r="AH199" i="12"/>
  <c r="AJ199" i="12"/>
  <c r="AL199" i="12"/>
  <c r="AN199" i="12"/>
  <c r="AP199" i="12"/>
  <c r="AR199" i="12"/>
  <c r="AT199" i="12"/>
  <c r="AV199" i="12"/>
  <c r="AX199" i="12"/>
  <c r="AZ199" i="12"/>
  <c r="BB199" i="12"/>
  <c r="BD199" i="12"/>
  <c r="BF199" i="12"/>
  <c r="BH199" i="12"/>
  <c r="BJ199" i="12"/>
  <c r="BL199" i="12"/>
  <c r="BN199" i="12"/>
  <c r="BP199" i="12"/>
  <c r="BR199" i="12"/>
  <c r="BT199" i="12"/>
  <c r="BV199" i="12"/>
  <c r="BX199" i="12"/>
  <c r="BZ199" i="12"/>
  <c r="CB199" i="12"/>
  <c r="CD199" i="12"/>
  <c r="CF199" i="12"/>
  <c r="CH199" i="12"/>
  <c r="CJ199" i="12"/>
  <c r="CL199" i="12"/>
  <c r="CN199" i="12"/>
  <c r="CP199" i="12"/>
  <c r="CR199" i="12"/>
  <c r="CT199" i="12"/>
  <c r="CV199" i="12"/>
  <c r="CX199" i="12"/>
  <c r="CZ199" i="12"/>
  <c r="DB199" i="12"/>
  <c r="M199" i="12"/>
  <c r="Q199" i="12"/>
  <c r="U199" i="12"/>
  <c r="Y199" i="12"/>
  <c r="AA199" i="12"/>
  <c r="AE199" i="12"/>
  <c r="AK199" i="12"/>
  <c r="AM199" i="12"/>
  <c r="AQ199" i="12"/>
  <c r="AU199" i="12"/>
  <c r="AY199" i="12"/>
  <c r="BE199" i="12"/>
  <c r="BI199" i="12"/>
  <c r="BK199" i="12"/>
  <c r="BO199" i="12"/>
  <c r="BS199" i="12"/>
  <c r="BW199" i="12"/>
  <c r="BY199" i="12"/>
  <c r="CC199" i="12"/>
  <c r="CG199" i="12"/>
  <c r="CK199" i="12"/>
  <c r="CO199" i="12"/>
  <c r="CS199" i="12"/>
  <c r="CW199" i="12"/>
  <c r="DA199" i="12"/>
  <c r="O199" i="12"/>
  <c r="S199" i="12"/>
  <c r="W199" i="12"/>
  <c r="AC199" i="12"/>
  <c r="AG199" i="12"/>
  <c r="AI199" i="12"/>
  <c r="AO199" i="12"/>
  <c r="AS199" i="12"/>
  <c r="AW199" i="12"/>
  <c r="BA199" i="12"/>
  <c r="BC199" i="12"/>
  <c r="BG199" i="12"/>
  <c r="BM199" i="12"/>
  <c r="BQ199" i="12"/>
  <c r="BU199" i="12"/>
  <c r="CA199" i="12"/>
  <c r="CE199" i="12"/>
  <c r="CI199" i="12"/>
  <c r="CM199" i="12"/>
  <c r="CQ199" i="12"/>
  <c r="CU199" i="12"/>
  <c r="CY199" i="12"/>
  <c r="DC199" i="12"/>
  <c r="L200" i="12"/>
  <c r="N200" i="12"/>
  <c r="P200" i="12"/>
  <c r="R200" i="12"/>
  <c r="T200" i="12"/>
  <c r="V200" i="12"/>
  <c r="X200" i="12"/>
  <c r="Z200" i="12"/>
  <c r="AB200" i="12"/>
  <c r="AD200" i="12"/>
  <c r="AF200" i="12"/>
  <c r="AH200" i="12"/>
  <c r="AJ200" i="12"/>
  <c r="AL200" i="12"/>
  <c r="AN200" i="12"/>
  <c r="AP200" i="12"/>
  <c r="AR200" i="12"/>
  <c r="AT200" i="12"/>
  <c r="AV200" i="12"/>
  <c r="AX200" i="12"/>
  <c r="AZ200" i="12"/>
  <c r="BB200" i="12"/>
  <c r="BD200" i="12"/>
  <c r="BF200" i="12"/>
  <c r="BH200" i="12"/>
  <c r="BJ200" i="12"/>
  <c r="BL200" i="12"/>
  <c r="BN200" i="12"/>
  <c r="BP200" i="12"/>
  <c r="BR200" i="12"/>
  <c r="BT200" i="12"/>
  <c r="BV200" i="12"/>
  <c r="BX200" i="12"/>
  <c r="BZ200" i="12"/>
  <c r="CB200" i="12"/>
  <c r="CD200" i="12"/>
  <c r="CF200" i="12"/>
  <c r="CH200" i="12"/>
  <c r="CJ200" i="12"/>
  <c r="CL200" i="12"/>
  <c r="CN200" i="12"/>
  <c r="CP200" i="12"/>
  <c r="CR200" i="12"/>
  <c r="CT200" i="12"/>
  <c r="CV200" i="12"/>
  <c r="CX200" i="12"/>
  <c r="CZ200" i="12"/>
  <c r="DB200" i="12"/>
  <c r="M200" i="12"/>
  <c r="Q200" i="12"/>
  <c r="W200" i="12"/>
  <c r="AA200" i="12"/>
  <c r="AE200" i="12"/>
  <c r="AI200" i="12"/>
  <c r="AM200" i="12"/>
  <c r="AQ200" i="12"/>
  <c r="AU200" i="12"/>
  <c r="AY200" i="12"/>
  <c r="BC200" i="12"/>
  <c r="BG200" i="12"/>
  <c r="BK200" i="12"/>
  <c r="BO200" i="12"/>
  <c r="BS200" i="12"/>
  <c r="BW200" i="12"/>
  <c r="CA200" i="12"/>
  <c r="CE200" i="12"/>
  <c r="CI200" i="12"/>
  <c r="CM200" i="12"/>
  <c r="CQ200" i="12"/>
  <c r="CU200" i="12"/>
  <c r="CY200" i="12"/>
  <c r="DC200" i="12"/>
  <c r="O200" i="12"/>
  <c r="S200" i="12"/>
  <c r="U200" i="12"/>
  <c r="Y200" i="12"/>
  <c r="AC200" i="12"/>
  <c r="AG200" i="12"/>
  <c r="AK200" i="12"/>
  <c r="AO200" i="12"/>
  <c r="AS200" i="12"/>
  <c r="AW200" i="12"/>
  <c r="BA200" i="12"/>
  <c r="BE200" i="12"/>
  <c r="BI200" i="12"/>
  <c r="BM200" i="12"/>
  <c r="BQ200" i="12"/>
  <c r="BU200" i="12"/>
  <c r="BY200" i="12"/>
  <c r="CC200" i="12"/>
  <c r="CG200" i="12"/>
  <c r="CK200" i="12"/>
  <c r="CO200" i="12"/>
  <c r="CS200" i="12"/>
  <c r="CW200" i="12"/>
  <c r="DA200" i="12"/>
  <c r="L201" i="12"/>
  <c r="N201" i="12"/>
  <c r="P201" i="12"/>
  <c r="R201" i="12"/>
  <c r="T201" i="12"/>
  <c r="V201" i="12"/>
  <c r="X201" i="12"/>
  <c r="Z201" i="12"/>
  <c r="AB201" i="12"/>
  <c r="AD201" i="12"/>
  <c r="AF201" i="12"/>
  <c r="AH201" i="12"/>
  <c r="AJ201" i="12"/>
  <c r="AL201" i="12"/>
  <c r="AN201" i="12"/>
  <c r="AP201" i="12"/>
  <c r="AR201" i="12"/>
  <c r="AT201" i="12"/>
  <c r="AV201" i="12"/>
  <c r="AX201" i="12"/>
  <c r="AZ201" i="12"/>
  <c r="BB201" i="12"/>
  <c r="BD201" i="12"/>
  <c r="BF201" i="12"/>
  <c r="BH201" i="12"/>
  <c r="BJ201" i="12"/>
  <c r="BL201" i="12"/>
  <c r="BN201" i="12"/>
  <c r="BP201" i="12"/>
  <c r="BR201" i="12"/>
  <c r="BT201" i="12"/>
  <c r="BV201" i="12"/>
  <c r="BX201" i="12"/>
  <c r="BZ201" i="12"/>
  <c r="CB201" i="12"/>
  <c r="CD201" i="12"/>
  <c r="CF201" i="12"/>
  <c r="CH201" i="12"/>
  <c r="CJ201" i="12"/>
  <c r="CL201" i="12"/>
  <c r="CN201" i="12"/>
  <c r="CP201" i="12"/>
  <c r="CR201" i="12"/>
  <c r="CT201" i="12"/>
  <c r="CV201" i="12"/>
  <c r="CX201" i="12"/>
  <c r="CZ201" i="12"/>
  <c r="DB201" i="12"/>
  <c r="O201" i="12"/>
  <c r="S201" i="12"/>
  <c r="Y201" i="12"/>
  <c r="AC201" i="12"/>
  <c r="AG201" i="12"/>
  <c r="AK201" i="12"/>
  <c r="AO201" i="12"/>
  <c r="AS201" i="12"/>
  <c r="AW201" i="12"/>
  <c r="BA201" i="12"/>
  <c r="BE201" i="12"/>
  <c r="BI201" i="12"/>
  <c r="BM201" i="12"/>
  <c r="BO201" i="12"/>
  <c r="BS201" i="12"/>
  <c r="BW201" i="12"/>
  <c r="CA201" i="12"/>
  <c r="CC201" i="12"/>
  <c r="CG201" i="12"/>
  <c r="CK201" i="12"/>
  <c r="CO201" i="12"/>
  <c r="CS201" i="12"/>
  <c r="CW201" i="12"/>
  <c r="DA201" i="12"/>
  <c r="DC201" i="12"/>
  <c r="M201" i="12"/>
  <c r="Q201" i="12"/>
  <c r="U201" i="12"/>
  <c r="W201" i="12"/>
  <c r="AA201" i="12"/>
  <c r="AE201" i="12"/>
  <c r="AI201" i="12"/>
  <c r="AM201" i="12"/>
  <c r="AQ201" i="12"/>
  <c r="AU201" i="12"/>
  <c r="AY201" i="12"/>
  <c r="BC201" i="12"/>
  <c r="BG201" i="12"/>
  <c r="BK201" i="12"/>
  <c r="BQ201" i="12"/>
  <c r="BU201" i="12"/>
  <c r="BY201" i="12"/>
  <c r="CE201" i="12"/>
  <c r="CI201" i="12"/>
  <c r="CM201" i="12"/>
  <c r="CQ201" i="12"/>
  <c r="CU201" i="12"/>
  <c r="CY201" i="12"/>
  <c r="L202" i="12"/>
  <c r="N202" i="12"/>
  <c r="P202" i="12"/>
  <c r="R202" i="12"/>
  <c r="T202" i="12"/>
  <c r="V202" i="12"/>
  <c r="X202" i="12"/>
  <c r="Z202" i="12"/>
  <c r="AB202" i="12"/>
  <c r="AD202" i="12"/>
  <c r="AF202" i="12"/>
  <c r="AH202" i="12"/>
  <c r="AJ202" i="12"/>
  <c r="AL202" i="12"/>
  <c r="AN202" i="12"/>
  <c r="AP202" i="12"/>
  <c r="AR202" i="12"/>
  <c r="AT202" i="12"/>
  <c r="AV202" i="12"/>
  <c r="AX202" i="12"/>
  <c r="AZ202" i="12"/>
  <c r="BB202" i="12"/>
  <c r="BD202" i="12"/>
  <c r="BF202" i="12"/>
  <c r="BH202" i="12"/>
  <c r="BJ202" i="12"/>
  <c r="BL202" i="12"/>
  <c r="BN202" i="12"/>
  <c r="BP202" i="12"/>
  <c r="BR202" i="12"/>
  <c r="BT202" i="12"/>
  <c r="BV202" i="12"/>
  <c r="BX202" i="12"/>
  <c r="BZ202" i="12"/>
  <c r="CB202" i="12"/>
  <c r="CD202" i="12"/>
  <c r="CF202" i="12"/>
  <c r="CH202" i="12"/>
  <c r="CJ202" i="12"/>
  <c r="CL202" i="12"/>
  <c r="CN202" i="12"/>
  <c r="CP202" i="12"/>
  <c r="CR202" i="12"/>
  <c r="CT202" i="12"/>
  <c r="CV202" i="12"/>
  <c r="CX202" i="12"/>
  <c r="CZ202" i="12"/>
  <c r="DB202" i="12"/>
  <c r="O202" i="12"/>
  <c r="S202" i="12"/>
  <c r="W202" i="12"/>
  <c r="AA202" i="12"/>
  <c r="AE202" i="12"/>
  <c r="AI202" i="12"/>
  <c r="AK202" i="12"/>
  <c r="AO202" i="12"/>
  <c r="AS202" i="12"/>
  <c r="AW202" i="12"/>
  <c r="BA202" i="12"/>
  <c r="BE202" i="12"/>
  <c r="BI202" i="12"/>
  <c r="BM202" i="12"/>
  <c r="BO202" i="12"/>
  <c r="BS202" i="12"/>
  <c r="BW202" i="12"/>
  <c r="CA202" i="12"/>
  <c r="CC202" i="12"/>
  <c r="CG202" i="12"/>
  <c r="CK202" i="12"/>
  <c r="CO202" i="12"/>
  <c r="CS202" i="12"/>
  <c r="CU202" i="12"/>
  <c r="CY202" i="12"/>
  <c r="DC202" i="12"/>
  <c r="M202" i="12"/>
  <c r="Q202" i="12"/>
  <c r="U202" i="12"/>
  <c r="Y202" i="12"/>
  <c r="AC202" i="12"/>
  <c r="AG202" i="12"/>
  <c r="AM202" i="12"/>
  <c r="AQ202" i="12"/>
  <c r="AU202" i="12"/>
  <c r="AY202" i="12"/>
  <c r="BC202" i="12"/>
  <c r="BG202" i="12"/>
  <c r="BK202" i="12"/>
  <c r="BQ202" i="12"/>
  <c r="BU202" i="12"/>
  <c r="BY202" i="12"/>
  <c r="CE202" i="12"/>
  <c r="CI202" i="12"/>
  <c r="CM202" i="12"/>
  <c r="CQ202" i="12"/>
  <c r="CW202" i="12"/>
  <c r="DA202" i="12"/>
  <c r="L203" i="12"/>
  <c r="N203" i="12"/>
  <c r="P203" i="12"/>
  <c r="R203" i="12"/>
  <c r="T203" i="12"/>
  <c r="V203" i="12"/>
  <c r="X203" i="12"/>
  <c r="Z203" i="12"/>
  <c r="AB203" i="12"/>
  <c r="AD203" i="12"/>
  <c r="AF203" i="12"/>
  <c r="AH203" i="12"/>
  <c r="AJ203" i="12"/>
  <c r="AL203" i="12"/>
  <c r="AN203" i="12"/>
  <c r="AP203" i="12"/>
  <c r="AR203" i="12"/>
  <c r="AT203" i="12"/>
  <c r="AV203" i="12"/>
  <c r="AX203" i="12"/>
  <c r="AZ203" i="12"/>
  <c r="BB203" i="12"/>
  <c r="BD203" i="12"/>
  <c r="BF203" i="12"/>
  <c r="BH203" i="12"/>
  <c r="BJ203" i="12"/>
  <c r="BL203" i="12"/>
  <c r="BN203" i="12"/>
  <c r="BP203" i="12"/>
  <c r="BR203" i="12"/>
  <c r="BT203" i="12"/>
  <c r="BV203" i="12"/>
  <c r="BX203" i="12"/>
  <c r="BZ203" i="12"/>
  <c r="CB203" i="12"/>
  <c r="CD203" i="12"/>
  <c r="CF203" i="12"/>
  <c r="CH203" i="12"/>
  <c r="CJ203" i="12"/>
  <c r="CL203" i="12"/>
  <c r="CN203" i="12"/>
  <c r="CP203" i="12"/>
  <c r="CR203" i="12"/>
  <c r="CT203" i="12"/>
  <c r="CV203" i="12"/>
  <c r="CX203" i="12"/>
  <c r="CZ203" i="12"/>
  <c r="DB203" i="12"/>
  <c r="O203" i="12"/>
  <c r="Q203" i="12"/>
  <c r="U203" i="12"/>
  <c r="Y203" i="12"/>
  <c r="AC203" i="12"/>
  <c r="AE203" i="12"/>
  <c r="AI203" i="12"/>
  <c r="AM203" i="12"/>
  <c r="AQ203" i="12"/>
  <c r="AS203" i="12"/>
  <c r="AW203" i="12"/>
  <c r="BA203" i="12"/>
  <c r="BC203" i="12"/>
  <c r="BG203" i="12"/>
  <c r="BK203" i="12"/>
  <c r="BM203" i="12"/>
  <c r="BQ203" i="12"/>
  <c r="BU203" i="12"/>
  <c r="BY203" i="12"/>
  <c r="CC203" i="12"/>
  <c r="CG203" i="12"/>
  <c r="CK203" i="12"/>
  <c r="CM203" i="12"/>
  <c r="CQ203" i="12"/>
  <c r="CU203" i="12"/>
  <c r="CY203" i="12"/>
  <c r="DC203" i="12"/>
  <c r="M203" i="12"/>
  <c r="S203" i="12"/>
  <c r="W203" i="12"/>
  <c r="AA203" i="12"/>
  <c r="AG203" i="12"/>
  <c r="AK203" i="12"/>
  <c r="AO203" i="12"/>
  <c r="AU203" i="12"/>
  <c r="AY203" i="12"/>
  <c r="BE203" i="12"/>
  <c r="BI203" i="12"/>
  <c r="BO203" i="12"/>
  <c r="BS203" i="12"/>
  <c r="BW203" i="12"/>
  <c r="CA203" i="12"/>
  <c r="CE203" i="12"/>
  <c r="CI203" i="12"/>
  <c r="CO203" i="12"/>
  <c r="CS203" i="12"/>
  <c r="CW203" i="12"/>
  <c r="DA203" i="12"/>
  <c r="L204" i="12"/>
  <c r="N204" i="12"/>
  <c r="P204" i="12"/>
  <c r="R204" i="12"/>
  <c r="T204" i="12"/>
  <c r="V204" i="12"/>
  <c r="X204" i="12"/>
  <c r="Z204" i="12"/>
  <c r="AB204" i="12"/>
  <c r="AD204" i="12"/>
  <c r="AF204" i="12"/>
  <c r="AH204" i="12"/>
  <c r="AJ204" i="12"/>
  <c r="AL204" i="12"/>
  <c r="AN204" i="12"/>
  <c r="AP204" i="12"/>
  <c r="AR204" i="12"/>
  <c r="AT204" i="12"/>
  <c r="AV204" i="12"/>
  <c r="AX204" i="12"/>
  <c r="AZ204" i="12"/>
  <c r="BB204" i="12"/>
  <c r="BD204" i="12"/>
  <c r="BF204" i="12"/>
  <c r="BH204" i="12"/>
  <c r="BJ204" i="12"/>
  <c r="BL204" i="12"/>
  <c r="BN204" i="12"/>
  <c r="BP204" i="12"/>
  <c r="BR204" i="12"/>
  <c r="BT204" i="12"/>
  <c r="BV204" i="12"/>
  <c r="BX204" i="12"/>
  <c r="BZ204" i="12"/>
  <c r="CB204" i="12"/>
  <c r="CD204" i="12"/>
  <c r="CF204" i="12"/>
  <c r="CH204" i="12"/>
  <c r="CJ204" i="12"/>
  <c r="CL204" i="12"/>
  <c r="CN204" i="12"/>
  <c r="CP204" i="12"/>
  <c r="CR204" i="12"/>
  <c r="CT204" i="12"/>
  <c r="CV204" i="12"/>
  <c r="CX204" i="12"/>
  <c r="CZ204" i="12"/>
  <c r="DB204" i="12"/>
  <c r="O204" i="12"/>
  <c r="S204" i="12"/>
  <c r="W204" i="12"/>
  <c r="Y204" i="12"/>
  <c r="AC204" i="12"/>
  <c r="AG204" i="12"/>
  <c r="AI204" i="12"/>
  <c r="AM204" i="12"/>
  <c r="AQ204" i="12"/>
  <c r="AU204" i="12"/>
  <c r="AY204" i="12"/>
  <c r="BC204" i="12"/>
  <c r="BG204" i="12"/>
  <c r="BK204" i="12"/>
  <c r="BQ204" i="12"/>
  <c r="BU204" i="12"/>
  <c r="BW204" i="12"/>
  <c r="CA204" i="12"/>
  <c r="CE204" i="12"/>
  <c r="CI204" i="12"/>
  <c r="CM204" i="12"/>
  <c r="CQ204" i="12"/>
  <c r="CU204" i="12"/>
  <c r="CY204" i="12"/>
  <c r="DC204" i="12"/>
  <c r="M204" i="12"/>
  <c r="Q204" i="12"/>
  <c r="U204" i="12"/>
  <c r="AA204" i="12"/>
  <c r="AE204" i="12"/>
  <c r="AK204" i="12"/>
  <c r="AO204" i="12"/>
  <c r="AS204" i="12"/>
  <c r="AW204" i="12"/>
  <c r="BA204" i="12"/>
  <c r="BE204" i="12"/>
  <c r="BI204" i="12"/>
  <c r="BM204" i="12"/>
  <c r="BO204" i="12"/>
  <c r="BS204" i="12"/>
  <c r="BY204" i="12"/>
  <c r="CC204" i="12"/>
  <c r="CG204" i="12"/>
  <c r="CK204" i="12"/>
  <c r="CO204" i="12"/>
  <c r="CS204" i="12"/>
  <c r="CW204" i="12"/>
  <c r="DA204" i="12"/>
  <c r="L205" i="12"/>
  <c r="N205" i="12"/>
  <c r="P205" i="12"/>
  <c r="R205" i="12"/>
  <c r="T205" i="12"/>
  <c r="V205" i="12"/>
  <c r="X205" i="12"/>
  <c r="Z205" i="12"/>
  <c r="AB205" i="12"/>
  <c r="AD205" i="12"/>
  <c r="AF205" i="12"/>
  <c r="AH205" i="12"/>
  <c r="AJ205" i="12"/>
  <c r="AL205" i="12"/>
  <c r="AN205" i="12"/>
  <c r="AP205" i="12"/>
  <c r="AR205" i="12"/>
  <c r="AT205" i="12"/>
  <c r="AV205" i="12"/>
  <c r="AX205" i="12"/>
  <c r="AZ205" i="12"/>
  <c r="BB205" i="12"/>
  <c r="BD205" i="12"/>
  <c r="BF205" i="12"/>
  <c r="BH205" i="12"/>
  <c r="BJ205" i="12"/>
  <c r="BL205" i="12"/>
  <c r="BN205" i="12"/>
  <c r="BP205" i="12"/>
  <c r="BR205" i="12"/>
  <c r="BT205" i="12"/>
  <c r="BV205" i="12"/>
  <c r="BX205" i="12"/>
  <c r="BZ205" i="12"/>
  <c r="CB205" i="12"/>
  <c r="CD205" i="12"/>
  <c r="CF205" i="12"/>
  <c r="CH205" i="12"/>
  <c r="CJ205" i="12"/>
  <c r="CL205" i="12"/>
  <c r="CN205" i="12"/>
  <c r="CP205" i="12"/>
  <c r="CR205" i="12"/>
  <c r="CT205" i="12"/>
  <c r="CV205" i="12"/>
  <c r="CX205" i="12"/>
  <c r="CZ205" i="12"/>
  <c r="DB205" i="12"/>
  <c r="Q205" i="12"/>
  <c r="U205" i="12"/>
  <c r="Y205" i="12"/>
  <c r="AC205" i="12"/>
  <c r="AG205" i="12"/>
  <c r="AK205" i="12"/>
  <c r="AO205" i="12"/>
  <c r="AS205" i="12"/>
  <c r="AW205" i="12"/>
  <c r="BA205" i="12"/>
  <c r="BE205" i="12"/>
  <c r="BI205" i="12"/>
  <c r="BM205" i="12"/>
  <c r="BQ205" i="12"/>
  <c r="BU205" i="12"/>
  <c r="BY205" i="12"/>
  <c r="CC205" i="12"/>
  <c r="CG205" i="12"/>
  <c r="CK205" i="12"/>
  <c r="CO205" i="12"/>
  <c r="CS205" i="12"/>
  <c r="CW205" i="12"/>
  <c r="DA205" i="12"/>
  <c r="M205" i="12"/>
  <c r="O205" i="12"/>
  <c r="S205" i="12"/>
  <c r="W205" i="12"/>
  <c r="AA205" i="12"/>
  <c r="AE205" i="12"/>
  <c r="AI205" i="12"/>
  <c r="AM205" i="12"/>
  <c r="AQ205" i="12"/>
  <c r="AU205" i="12"/>
  <c r="AY205" i="12"/>
  <c r="BC205" i="12"/>
  <c r="BG205" i="12"/>
  <c r="BK205" i="12"/>
  <c r="BO205" i="12"/>
  <c r="BS205" i="12"/>
  <c r="BW205" i="12"/>
  <c r="CA205" i="12"/>
  <c r="CE205" i="12"/>
  <c r="CI205" i="12"/>
  <c r="CM205" i="12"/>
  <c r="CQ205" i="12"/>
  <c r="CU205" i="12"/>
  <c r="CY205" i="12"/>
  <c r="DC205" i="12"/>
  <c r="L206" i="12"/>
  <c r="N206" i="12"/>
  <c r="P206" i="12"/>
  <c r="R206" i="12"/>
  <c r="T206" i="12"/>
  <c r="V206" i="12"/>
  <c r="X206" i="12"/>
  <c r="Z206" i="12"/>
  <c r="AB206" i="12"/>
  <c r="AD206" i="12"/>
  <c r="AF206" i="12"/>
  <c r="AH206" i="12"/>
  <c r="AJ206" i="12"/>
  <c r="AL206" i="12"/>
  <c r="AN206" i="12"/>
  <c r="AP206" i="12"/>
  <c r="AR206" i="12"/>
  <c r="AT206" i="12"/>
  <c r="AV206" i="12"/>
  <c r="AX206" i="12"/>
  <c r="AZ206" i="12"/>
  <c r="BB206" i="12"/>
  <c r="BD206" i="12"/>
  <c r="BF206" i="12"/>
  <c r="BH206" i="12"/>
  <c r="BJ206" i="12"/>
  <c r="BL206" i="12"/>
  <c r="BN206" i="12"/>
  <c r="BP206" i="12"/>
  <c r="BR206" i="12"/>
  <c r="BT206" i="12"/>
  <c r="BV206" i="12"/>
  <c r="BX206" i="12"/>
  <c r="BZ206" i="12"/>
  <c r="CB206" i="12"/>
  <c r="CD206" i="12"/>
  <c r="CF206" i="12"/>
  <c r="CH206" i="12"/>
  <c r="CJ206" i="12"/>
  <c r="CL206" i="12"/>
  <c r="CN206" i="12"/>
  <c r="CP206" i="12"/>
  <c r="CR206" i="12"/>
  <c r="CT206" i="12"/>
  <c r="CV206" i="12"/>
  <c r="CX206" i="12"/>
  <c r="CZ206" i="12"/>
  <c r="DB206" i="12"/>
  <c r="M206" i="12"/>
  <c r="Q206" i="12"/>
  <c r="U206" i="12"/>
  <c r="Y206" i="12"/>
  <c r="O206" i="12"/>
  <c r="S206" i="12"/>
  <c r="W206" i="12"/>
  <c r="AC206" i="12"/>
  <c r="AG206" i="12"/>
  <c r="AK206" i="12"/>
  <c r="AO206" i="12"/>
  <c r="AS206" i="12"/>
  <c r="AW206" i="12"/>
  <c r="BA206" i="12"/>
  <c r="BE206" i="12"/>
  <c r="BI206" i="12"/>
  <c r="BM206" i="12"/>
  <c r="BQ206" i="12"/>
  <c r="BU206" i="12"/>
  <c r="BY206" i="12"/>
  <c r="CC206" i="12"/>
  <c r="CG206" i="12"/>
  <c r="CK206" i="12"/>
  <c r="CO206" i="12"/>
  <c r="CS206" i="12"/>
  <c r="CW206" i="12"/>
  <c r="DA206" i="12"/>
  <c r="AE206" i="12"/>
  <c r="AI206" i="12"/>
  <c r="AM206" i="12"/>
  <c r="AU206" i="12"/>
  <c r="AY206" i="12"/>
  <c r="BG206" i="12"/>
  <c r="BO206" i="12"/>
  <c r="BW206" i="12"/>
  <c r="CE206" i="12"/>
  <c r="CM206" i="12"/>
  <c r="CU206" i="12"/>
  <c r="DC206" i="12"/>
  <c r="AA206" i="12"/>
  <c r="AQ206" i="12"/>
  <c r="BC206" i="12"/>
  <c r="BK206" i="12"/>
  <c r="BS206" i="12"/>
  <c r="CA206" i="12"/>
  <c r="CI206" i="12"/>
  <c r="CQ206" i="12"/>
  <c r="CY206" i="12"/>
  <c r="L207" i="12"/>
  <c r="N207" i="12"/>
  <c r="P207" i="12"/>
  <c r="R207" i="12"/>
  <c r="T207" i="12"/>
  <c r="V207" i="12"/>
  <c r="X207" i="12"/>
  <c r="Z207" i="12"/>
  <c r="AB207" i="12"/>
  <c r="AD207" i="12"/>
  <c r="AF207" i="12"/>
  <c r="AH207" i="12"/>
  <c r="AJ207" i="12"/>
  <c r="AL207" i="12"/>
  <c r="AN207" i="12"/>
  <c r="AP207" i="12"/>
  <c r="AR207" i="12"/>
  <c r="AT207" i="12"/>
  <c r="AV207" i="12"/>
  <c r="AX207" i="12"/>
  <c r="AZ207" i="12"/>
  <c r="BB207" i="12"/>
  <c r="BD207" i="12"/>
  <c r="BF207" i="12"/>
  <c r="BH207" i="12"/>
  <c r="BJ207" i="12"/>
  <c r="BL207" i="12"/>
  <c r="BN207" i="12"/>
  <c r="BP207" i="12"/>
  <c r="BR207" i="12"/>
  <c r="BT207" i="12"/>
  <c r="BV207" i="12"/>
  <c r="BX207" i="12"/>
  <c r="BZ207" i="12"/>
  <c r="CB207" i="12"/>
  <c r="CD207" i="12"/>
  <c r="CF207" i="12"/>
  <c r="CH207" i="12"/>
  <c r="CJ207" i="12"/>
  <c r="CL207" i="12"/>
  <c r="CN207" i="12"/>
  <c r="CP207" i="12"/>
  <c r="CR207" i="12"/>
  <c r="CT207" i="12"/>
  <c r="CV207" i="12"/>
  <c r="CX207" i="12"/>
  <c r="CZ207" i="12"/>
  <c r="DB207" i="12"/>
  <c r="M207" i="12"/>
  <c r="Q207" i="12"/>
  <c r="U207" i="12"/>
  <c r="Y207" i="12"/>
  <c r="AC207" i="12"/>
  <c r="AG207" i="12"/>
  <c r="AK207" i="12"/>
  <c r="AO207" i="12"/>
  <c r="AS207" i="12"/>
  <c r="AW207" i="12"/>
  <c r="BA207" i="12"/>
  <c r="BE207" i="12"/>
  <c r="BI207" i="12"/>
  <c r="BM207" i="12"/>
  <c r="BQ207" i="12"/>
  <c r="BU207" i="12"/>
  <c r="BY207" i="12"/>
  <c r="CC207" i="12"/>
  <c r="CG207" i="12"/>
  <c r="CK207" i="12"/>
  <c r="CO207" i="12"/>
  <c r="CS207" i="12"/>
  <c r="CW207" i="12"/>
  <c r="DA207" i="12"/>
  <c r="CQ207" i="12"/>
  <c r="S207" i="12"/>
  <c r="AA207" i="12"/>
  <c r="AI207" i="12"/>
  <c r="AQ207" i="12"/>
  <c r="AY207" i="12"/>
  <c r="BG207" i="12"/>
  <c r="BO207" i="12"/>
  <c r="BW207" i="12"/>
  <c r="CE207" i="12"/>
  <c r="CI207" i="12"/>
  <c r="CU207" i="12"/>
  <c r="DC207" i="12"/>
  <c r="O207" i="12"/>
  <c r="W207" i="12"/>
  <c r="AE207" i="12"/>
  <c r="AM207" i="12"/>
  <c r="AU207" i="12"/>
  <c r="BC207" i="12"/>
  <c r="BK207" i="12"/>
  <c r="BS207" i="12"/>
  <c r="CA207" i="12"/>
  <c r="CM207" i="12"/>
  <c r="CY207" i="12"/>
  <c r="L208" i="12"/>
  <c r="N208" i="12"/>
  <c r="P208" i="12"/>
  <c r="R208" i="12"/>
  <c r="T208" i="12"/>
  <c r="V208" i="12"/>
  <c r="X208" i="12"/>
  <c r="Z208" i="12"/>
  <c r="AB208" i="12"/>
  <c r="AD208" i="12"/>
  <c r="AF208" i="12"/>
  <c r="AH208" i="12"/>
  <c r="AJ208" i="12"/>
  <c r="AL208" i="12"/>
  <c r="AN208" i="12"/>
  <c r="AP208" i="12"/>
  <c r="AR208" i="12"/>
  <c r="AT208" i="12"/>
  <c r="AV208" i="12"/>
  <c r="AX208" i="12"/>
  <c r="AZ208" i="12"/>
  <c r="BB208" i="12"/>
  <c r="BD208" i="12"/>
  <c r="BF208" i="12"/>
  <c r="BH208" i="12"/>
  <c r="BJ208" i="12"/>
  <c r="BL208" i="12"/>
  <c r="BN208" i="12"/>
  <c r="BP208" i="12"/>
  <c r="BR208" i="12"/>
  <c r="BT208" i="12"/>
  <c r="BV208" i="12"/>
  <c r="BX208" i="12"/>
  <c r="BZ208" i="12"/>
  <c r="CB208" i="12"/>
  <c r="CD208" i="12"/>
  <c r="CF208" i="12"/>
  <c r="CH208" i="12"/>
  <c r="CJ208" i="12"/>
  <c r="CL208" i="12"/>
  <c r="CN208" i="12"/>
  <c r="CP208" i="12"/>
  <c r="CR208" i="12"/>
  <c r="CT208" i="12"/>
  <c r="CV208" i="12"/>
  <c r="CX208" i="12"/>
  <c r="CZ208" i="12"/>
  <c r="DB208" i="12"/>
  <c r="M208" i="12"/>
  <c r="Q208" i="12"/>
  <c r="U208" i="12"/>
  <c r="Y208" i="12"/>
  <c r="AC208" i="12"/>
  <c r="AG208" i="12"/>
  <c r="AK208" i="12"/>
  <c r="AO208" i="12"/>
  <c r="AS208" i="12"/>
  <c r="AW208" i="12"/>
  <c r="BA208" i="12"/>
  <c r="BE208" i="12"/>
  <c r="BI208" i="12"/>
  <c r="BM208" i="12"/>
  <c r="BQ208" i="12"/>
  <c r="BU208" i="12"/>
  <c r="BY208" i="12"/>
  <c r="CC208" i="12"/>
  <c r="CG208" i="12"/>
  <c r="CK208" i="12"/>
  <c r="CO208" i="12"/>
  <c r="CS208" i="12"/>
  <c r="CW208" i="12"/>
  <c r="DA208" i="12"/>
  <c r="AE208" i="12"/>
  <c r="AQ208" i="12"/>
  <c r="BC208" i="12"/>
  <c r="BO208" i="12"/>
  <c r="CA208" i="12"/>
  <c r="CI208" i="12"/>
  <c r="CY208" i="12"/>
  <c r="S208" i="12"/>
  <c r="W208" i="12"/>
  <c r="AI208" i="12"/>
  <c r="AU208" i="12"/>
  <c r="BG208" i="12"/>
  <c r="BS208" i="12"/>
  <c r="CE208" i="12"/>
  <c r="CM208" i="12"/>
  <c r="CU208" i="12"/>
  <c r="O208" i="12"/>
  <c r="AA208" i="12"/>
  <c r="AM208" i="12"/>
  <c r="AY208" i="12"/>
  <c r="BK208" i="12"/>
  <c r="BW208" i="12"/>
  <c r="CQ208" i="12"/>
  <c r="DC208" i="12"/>
  <c r="L209" i="12"/>
  <c r="N209" i="12"/>
  <c r="P209" i="12"/>
  <c r="R209" i="12"/>
  <c r="T209" i="12"/>
  <c r="V209" i="12"/>
  <c r="X209" i="12"/>
  <c r="Z209" i="12"/>
  <c r="AB209" i="12"/>
  <c r="AD209" i="12"/>
  <c r="AF209" i="12"/>
  <c r="AH209" i="12"/>
  <c r="AJ209" i="12"/>
  <c r="AL209" i="12"/>
  <c r="AN209" i="12"/>
  <c r="AP209" i="12"/>
  <c r="AR209" i="12"/>
  <c r="AT209" i="12"/>
  <c r="AV209" i="12"/>
  <c r="AX209" i="12"/>
  <c r="AZ209" i="12"/>
  <c r="BB209" i="12"/>
  <c r="BD209" i="12"/>
  <c r="BF209" i="12"/>
  <c r="BH209" i="12"/>
  <c r="BJ209" i="12"/>
  <c r="BL209" i="12"/>
  <c r="BN209" i="12"/>
  <c r="BP209" i="12"/>
  <c r="BR209" i="12"/>
  <c r="BT209" i="12"/>
  <c r="BV209" i="12"/>
  <c r="BX209" i="12"/>
  <c r="BZ209" i="12"/>
  <c r="CB209" i="12"/>
  <c r="CD209" i="12"/>
  <c r="CF209" i="12"/>
  <c r="CH209" i="12"/>
  <c r="CJ209" i="12"/>
  <c r="CL209" i="12"/>
  <c r="CN209" i="12"/>
  <c r="CP209" i="12"/>
  <c r="CR209" i="12"/>
  <c r="CT209" i="12"/>
  <c r="CV209" i="12"/>
  <c r="CX209" i="12"/>
  <c r="CZ209" i="12"/>
  <c r="DB209" i="12"/>
  <c r="M209" i="12"/>
  <c r="Q209" i="12"/>
  <c r="U209" i="12"/>
  <c r="Y209" i="12"/>
  <c r="AC209" i="12"/>
  <c r="AG209" i="12"/>
  <c r="AK209" i="12"/>
  <c r="AO209" i="12"/>
  <c r="AS209" i="12"/>
  <c r="AW209" i="12"/>
  <c r="BA209" i="12"/>
  <c r="BE209" i="12"/>
  <c r="BI209" i="12"/>
  <c r="BM209" i="12"/>
  <c r="BQ209" i="12"/>
  <c r="BU209" i="12"/>
  <c r="BY209" i="12"/>
  <c r="CC209" i="12"/>
  <c r="CG209" i="12"/>
  <c r="CK209" i="12"/>
  <c r="CO209" i="12"/>
  <c r="CS209" i="12"/>
  <c r="CW209" i="12"/>
  <c r="DA209" i="12"/>
  <c r="O209" i="12"/>
  <c r="W209" i="12"/>
  <c r="AI209" i="12"/>
  <c r="AU209" i="12"/>
  <c r="BG209" i="12"/>
  <c r="BO209" i="12"/>
  <c r="CA209" i="12"/>
  <c r="CM209" i="12"/>
  <c r="CY209" i="12"/>
  <c r="S209" i="12"/>
  <c r="AA209" i="12"/>
  <c r="AM209" i="12"/>
  <c r="AY209" i="12"/>
  <c r="BK209" i="12"/>
  <c r="BW209" i="12"/>
  <c r="CI209" i="12"/>
  <c r="CU209" i="12"/>
  <c r="AE209" i="12"/>
  <c r="AQ209" i="12"/>
  <c r="BC209" i="12"/>
  <c r="BS209" i="12"/>
  <c r="CE209" i="12"/>
  <c r="CQ209" i="12"/>
  <c r="DC209" i="12"/>
  <c r="L210" i="12"/>
  <c r="N210" i="12"/>
  <c r="P210" i="12"/>
  <c r="R210" i="12"/>
  <c r="T210" i="12"/>
  <c r="V210" i="12"/>
  <c r="X210" i="12"/>
  <c r="Z210" i="12"/>
  <c r="AB210" i="12"/>
  <c r="AD210" i="12"/>
  <c r="AF210" i="12"/>
  <c r="AH210" i="12"/>
  <c r="AJ210" i="12"/>
  <c r="AL210" i="12"/>
  <c r="AN210" i="12"/>
  <c r="AP210" i="12"/>
  <c r="AR210" i="12"/>
  <c r="AT210" i="12"/>
  <c r="AV210" i="12"/>
  <c r="AX210" i="12"/>
  <c r="AZ210" i="12"/>
  <c r="BB210" i="12"/>
  <c r="BD210" i="12"/>
  <c r="BF210" i="12"/>
  <c r="BH210" i="12"/>
  <c r="BJ210" i="12"/>
  <c r="BL210" i="12"/>
  <c r="BN210" i="12"/>
  <c r="BP210" i="12"/>
  <c r="BR210" i="12"/>
  <c r="BT210" i="12"/>
  <c r="BV210" i="12"/>
  <c r="BX210" i="12"/>
  <c r="BZ210" i="12"/>
  <c r="CB210" i="12"/>
  <c r="CD210" i="12"/>
  <c r="CF210" i="12"/>
  <c r="CH210" i="12"/>
  <c r="CJ210" i="12"/>
  <c r="CL210" i="12"/>
  <c r="CN210" i="12"/>
  <c r="CP210" i="12"/>
  <c r="CR210" i="12"/>
  <c r="CT210" i="12"/>
  <c r="CV210" i="12"/>
  <c r="CX210" i="12"/>
  <c r="CZ210" i="12"/>
  <c r="DB210" i="12"/>
  <c r="M210" i="12"/>
  <c r="Q210" i="12"/>
  <c r="U210" i="12"/>
  <c r="Y210" i="12"/>
  <c r="AC210" i="12"/>
  <c r="AG210" i="12"/>
  <c r="AK210" i="12"/>
  <c r="AO210" i="12"/>
  <c r="AS210" i="12"/>
  <c r="AW210" i="12"/>
  <c r="BA210" i="12"/>
  <c r="BE210" i="12"/>
  <c r="BI210" i="12"/>
  <c r="BM210" i="12"/>
  <c r="BQ210" i="12"/>
  <c r="BU210" i="12"/>
  <c r="BY210" i="12"/>
  <c r="CC210" i="12"/>
  <c r="CG210" i="12"/>
  <c r="CK210" i="12"/>
  <c r="CO210" i="12"/>
  <c r="CS210" i="12"/>
  <c r="CW210" i="12"/>
  <c r="DA210" i="12"/>
  <c r="O210" i="12"/>
  <c r="AA210" i="12"/>
  <c r="AM210" i="12"/>
  <c r="AU210" i="12"/>
  <c r="BK210" i="12"/>
  <c r="BW210" i="12"/>
  <c r="CI210" i="12"/>
  <c r="CQ210" i="12"/>
  <c r="DC210" i="12"/>
  <c r="S210" i="12"/>
  <c r="AE210" i="12"/>
  <c r="AQ210" i="12"/>
  <c r="BC210" i="12"/>
  <c r="BO210" i="12"/>
  <c r="CA210" i="12"/>
  <c r="CM210" i="12"/>
  <c r="CY210" i="12"/>
  <c r="W210" i="12"/>
  <c r="AI210" i="12"/>
  <c r="AY210" i="12"/>
  <c r="BG210" i="12"/>
  <c r="BS210" i="12"/>
  <c r="CE210" i="12"/>
  <c r="CU210" i="12"/>
  <c r="L211" i="12"/>
  <c r="N211" i="12"/>
  <c r="P211" i="12"/>
  <c r="R211" i="12"/>
  <c r="T211" i="12"/>
  <c r="V211" i="12"/>
  <c r="X211" i="12"/>
  <c r="Z211" i="12"/>
  <c r="AB211" i="12"/>
  <c r="AD211" i="12"/>
  <c r="AF211" i="12"/>
  <c r="AH211" i="12"/>
  <c r="AJ211" i="12"/>
  <c r="AL211" i="12"/>
  <c r="AN211" i="12"/>
  <c r="AP211" i="12"/>
  <c r="AR211" i="12"/>
  <c r="AT211" i="12"/>
  <c r="AV211" i="12"/>
  <c r="AX211" i="12"/>
  <c r="AZ211" i="12"/>
  <c r="BB211" i="12"/>
  <c r="BD211" i="12"/>
  <c r="BF211" i="12"/>
  <c r="BH211" i="12"/>
  <c r="BJ211" i="12"/>
  <c r="BL211" i="12"/>
  <c r="BN211" i="12"/>
  <c r="BP211" i="12"/>
  <c r="BR211" i="12"/>
  <c r="BT211" i="12"/>
  <c r="BV211" i="12"/>
  <c r="BX211" i="12"/>
  <c r="BZ211" i="12"/>
  <c r="CB211" i="12"/>
  <c r="CD211" i="12"/>
  <c r="CF211" i="12"/>
  <c r="CH211" i="12"/>
  <c r="CJ211" i="12"/>
  <c r="CL211" i="12"/>
  <c r="CN211" i="12"/>
  <c r="CP211" i="12"/>
  <c r="CR211" i="12"/>
  <c r="CT211" i="12"/>
  <c r="CV211" i="12"/>
  <c r="CX211" i="12"/>
  <c r="CZ211" i="12"/>
  <c r="DB211" i="12"/>
  <c r="M211" i="12"/>
  <c r="Q211" i="12"/>
  <c r="U211" i="12"/>
  <c r="Y211" i="12"/>
  <c r="AC211" i="12"/>
  <c r="AG211" i="12"/>
  <c r="AK211" i="12"/>
  <c r="AO211" i="12"/>
  <c r="AS211" i="12"/>
  <c r="AW211" i="12"/>
  <c r="BA211" i="12"/>
  <c r="BE211" i="12"/>
  <c r="BI211" i="12"/>
  <c r="BM211" i="12"/>
  <c r="BQ211" i="12"/>
  <c r="BU211" i="12"/>
  <c r="BY211" i="12"/>
  <c r="CC211" i="12"/>
  <c r="CG211" i="12"/>
  <c r="CK211" i="12"/>
  <c r="CO211" i="12"/>
  <c r="CS211" i="12"/>
  <c r="CW211" i="12"/>
  <c r="DA211" i="12"/>
  <c r="W211" i="12"/>
  <c r="AI211" i="12"/>
  <c r="AQ211" i="12"/>
  <c r="AY211" i="12"/>
  <c r="BG211" i="12"/>
  <c r="BO211" i="12"/>
  <c r="CA211" i="12"/>
  <c r="CI211" i="12"/>
  <c r="CU211" i="12"/>
  <c r="DC211" i="12"/>
  <c r="S211" i="12"/>
  <c r="AE211" i="12"/>
  <c r="AM211" i="12"/>
  <c r="AU211" i="12"/>
  <c r="BC211" i="12"/>
  <c r="BK211" i="12"/>
  <c r="BS211" i="12"/>
  <c r="CE211" i="12"/>
  <c r="CM211" i="12"/>
  <c r="CY211" i="12"/>
  <c r="O211" i="12"/>
  <c r="AA211" i="12"/>
  <c r="BW211" i="12"/>
  <c r="CQ211" i="12"/>
  <c r="L212" i="12"/>
  <c r="N212" i="12"/>
  <c r="P212" i="12"/>
  <c r="R212" i="12"/>
  <c r="T212" i="12"/>
  <c r="V212" i="12"/>
  <c r="X212" i="12"/>
  <c r="Z212" i="12"/>
  <c r="AB212" i="12"/>
  <c r="AD212" i="12"/>
  <c r="AF212" i="12"/>
  <c r="AH212" i="12"/>
  <c r="AJ212" i="12"/>
  <c r="AL212" i="12"/>
  <c r="AN212" i="12"/>
  <c r="AP212" i="12"/>
  <c r="AR212" i="12"/>
  <c r="AT212" i="12"/>
  <c r="AV212" i="12"/>
  <c r="AX212" i="12"/>
  <c r="AZ212" i="12"/>
  <c r="BB212" i="12"/>
  <c r="BD212" i="12"/>
  <c r="BF212" i="12"/>
  <c r="BH212" i="12"/>
  <c r="BJ212" i="12"/>
  <c r="BL212" i="12"/>
  <c r="BN212" i="12"/>
  <c r="BP212" i="12"/>
  <c r="BR212" i="12"/>
  <c r="BT212" i="12"/>
  <c r="BV212" i="12"/>
  <c r="BX212" i="12"/>
  <c r="BZ212" i="12"/>
  <c r="CB212" i="12"/>
  <c r="CD212" i="12"/>
  <c r="CF212" i="12"/>
  <c r="CH212" i="12"/>
  <c r="CJ212" i="12"/>
  <c r="CL212" i="12"/>
  <c r="CN212" i="12"/>
  <c r="CP212" i="12"/>
  <c r="CR212" i="12"/>
  <c r="CT212" i="12"/>
  <c r="CV212" i="12"/>
  <c r="CX212" i="12"/>
  <c r="CZ212" i="12"/>
  <c r="DB212" i="12"/>
  <c r="M212" i="12"/>
  <c r="Q212" i="12"/>
  <c r="U212" i="12"/>
  <c r="Y212" i="12"/>
  <c r="AC212" i="12"/>
  <c r="AG212" i="12"/>
  <c r="AK212" i="12"/>
  <c r="AO212" i="12"/>
  <c r="AS212" i="12"/>
  <c r="AW212" i="12"/>
  <c r="BA212" i="12"/>
  <c r="BE212" i="12"/>
  <c r="BI212" i="12"/>
  <c r="BM212" i="12"/>
  <c r="BQ212" i="12"/>
  <c r="BU212" i="12"/>
  <c r="BY212" i="12"/>
  <c r="CC212" i="12"/>
  <c r="CG212" i="12"/>
  <c r="CK212" i="12"/>
  <c r="CO212" i="12"/>
  <c r="CS212" i="12"/>
  <c r="CW212" i="12"/>
  <c r="DA212" i="12"/>
  <c r="W212" i="12"/>
  <c r="AI212" i="12"/>
  <c r="AU212" i="12"/>
  <c r="BS212" i="12"/>
  <c r="CE212" i="12"/>
  <c r="CM212" i="12"/>
  <c r="DC212" i="12"/>
  <c r="S212" i="12"/>
  <c r="AE212" i="12"/>
  <c r="AM212" i="12"/>
  <c r="AY212" i="12"/>
  <c r="BG212" i="12"/>
  <c r="BO212" i="12"/>
  <c r="BW212" i="12"/>
  <c r="CI212" i="12"/>
  <c r="CU212" i="12"/>
  <c r="O212" i="12"/>
  <c r="AA212" i="12"/>
  <c r="AQ212" i="12"/>
  <c r="BC212" i="12"/>
  <c r="BK212" i="12"/>
  <c r="CA212" i="12"/>
  <c r="CQ212" i="12"/>
  <c r="CY212" i="12"/>
  <c r="L213" i="12"/>
  <c r="N213" i="12"/>
  <c r="P213" i="12"/>
  <c r="R213" i="12"/>
  <c r="T213" i="12"/>
  <c r="V213" i="12"/>
  <c r="X213" i="12"/>
  <c r="Z213" i="12"/>
  <c r="AB213" i="12"/>
  <c r="AD213" i="12"/>
  <c r="AF213" i="12"/>
  <c r="AH213" i="12"/>
  <c r="AJ213" i="12"/>
  <c r="AL213" i="12"/>
  <c r="AN213" i="12"/>
  <c r="AP213" i="12"/>
  <c r="AR213" i="12"/>
  <c r="AT213" i="12"/>
  <c r="AV213" i="12"/>
  <c r="AX213" i="12"/>
  <c r="AZ213" i="12"/>
  <c r="BB213" i="12"/>
  <c r="BD213" i="12"/>
  <c r="BF213" i="12"/>
  <c r="BH213" i="12"/>
  <c r="BJ213" i="12"/>
  <c r="BL213" i="12"/>
  <c r="BN213" i="12"/>
  <c r="BP213" i="12"/>
  <c r="BR213" i="12"/>
  <c r="BT213" i="12"/>
  <c r="BV213" i="12"/>
  <c r="BX213" i="12"/>
  <c r="BZ213" i="12"/>
  <c r="CB213" i="12"/>
  <c r="CD213" i="12"/>
  <c r="CF213" i="12"/>
  <c r="CH213" i="12"/>
  <c r="CJ213" i="12"/>
  <c r="CL213" i="12"/>
  <c r="CN213" i="12"/>
  <c r="CP213" i="12"/>
  <c r="CR213" i="12"/>
  <c r="CT213" i="12"/>
  <c r="CV213" i="12"/>
  <c r="CX213" i="12"/>
  <c r="CZ213" i="12"/>
  <c r="DB213" i="12"/>
  <c r="M213" i="12"/>
  <c r="Q213" i="12"/>
  <c r="U213" i="12"/>
  <c r="Y213" i="12"/>
  <c r="AC213" i="12"/>
  <c r="AG213" i="12"/>
  <c r="AK213" i="12"/>
  <c r="AO213" i="12"/>
  <c r="AS213" i="12"/>
  <c r="AW213" i="12"/>
  <c r="BA213" i="12"/>
  <c r="BE213" i="12"/>
  <c r="BI213" i="12"/>
  <c r="BM213" i="12"/>
  <c r="BQ213" i="12"/>
  <c r="BU213" i="12"/>
  <c r="BY213" i="12"/>
  <c r="CC213" i="12"/>
  <c r="CG213" i="12"/>
  <c r="CK213" i="12"/>
  <c r="CO213" i="12"/>
  <c r="CS213" i="12"/>
  <c r="CW213" i="12"/>
  <c r="DA213" i="12"/>
  <c r="W213" i="12"/>
  <c r="AI213" i="12"/>
  <c r="AU213" i="12"/>
  <c r="BG213" i="12"/>
  <c r="O213" i="12"/>
  <c r="AE213" i="12"/>
  <c r="AQ213" i="12"/>
  <c r="BC213" i="12"/>
  <c r="BO213" i="12"/>
  <c r="BW213" i="12"/>
  <c r="CE213" i="12"/>
  <c r="CQ213" i="12"/>
  <c r="CY213" i="12"/>
  <c r="S213" i="12"/>
  <c r="AA213" i="12"/>
  <c r="AM213" i="12"/>
  <c r="AY213" i="12"/>
  <c r="BK213" i="12"/>
  <c r="BS213" i="12"/>
  <c r="CA213" i="12"/>
  <c r="CI213" i="12"/>
  <c r="CM213" i="12"/>
  <c r="CU213" i="12"/>
  <c r="DC213" i="12"/>
  <c r="L214" i="12"/>
  <c r="N214" i="12"/>
  <c r="P214" i="12"/>
  <c r="R214" i="12"/>
  <c r="T214" i="12"/>
  <c r="V214" i="12"/>
  <c r="X214" i="12"/>
  <c r="Z214" i="12"/>
  <c r="AB214" i="12"/>
  <c r="AD214" i="12"/>
  <c r="AF214" i="12"/>
  <c r="AH214" i="12"/>
  <c r="AJ214" i="12"/>
  <c r="AL214" i="12"/>
  <c r="AN214" i="12"/>
  <c r="AP214" i="12"/>
  <c r="AR214" i="12"/>
  <c r="AT214" i="12"/>
  <c r="AV214" i="12"/>
  <c r="AX214" i="12"/>
  <c r="AZ214" i="12"/>
  <c r="BB214" i="12"/>
  <c r="BD214" i="12"/>
  <c r="BF214" i="12"/>
  <c r="BH214" i="12"/>
  <c r="BJ214" i="12"/>
  <c r="BL214" i="12"/>
  <c r="BN214" i="12"/>
  <c r="BP214" i="12"/>
  <c r="BR214" i="12"/>
  <c r="BT214" i="12"/>
  <c r="BV214" i="12"/>
  <c r="BX214" i="12"/>
  <c r="BZ214" i="12"/>
  <c r="CB214" i="12"/>
  <c r="CD214" i="12"/>
  <c r="CF214" i="12"/>
  <c r="CH214" i="12"/>
  <c r="CJ214" i="12"/>
  <c r="CL214" i="12"/>
  <c r="CN214" i="12"/>
  <c r="CP214" i="12"/>
  <c r="CR214" i="12"/>
  <c r="CT214" i="12"/>
  <c r="CV214" i="12"/>
  <c r="CX214" i="12"/>
  <c r="CZ214" i="12"/>
  <c r="DB214" i="12"/>
  <c r="M214" i="12"/>
  <c r="Q214" i="12"/>
  <c r="U214" i="12"/>
  <c r="Y214" i="12"/>
  <c r="AC214" i="12"/>
  <c r="AG214" i="12"/>
  <c r="AK214" i="12"/>
  <c r="AO214" i="12"/>
  <c r="AS214" i="12"/>
  <c r="AW214" i="12"/>
  <c r="BA214" i="12"/>
  <c r="BE214" i="12"/>
  <c r="BI214" i="12"/>
  <c r="BM214" i="12"/>
  <c r="BQ214" i="12"/>
  <c r="BU214" i="12"/>
  <c r="BY214" i="12"/>
  <c r="CC214" i="12"/>
  <c r="CG214" i="12"/>
  <c r="CK214" i="12"/>
  <c r="CO214" i="12"/>
  <c r="CS214" i="12"/>
  <c r="CW214" i="12"/>
  <c r="DA214" i="12"/>
  <c r="AU214" i="12"/>
  <c r="BG214" i="12"/>
  <c r="BS214" i="12"/>
  <c r="BW214" i="12"/>
  <c r="CE214" i="12"/>
  <c r="CQ214" i="12"/>
  <c r="DC214" i="12"/>
  <c r="O214" i="12"/>
  <c r="S214" i="12"/>
  <c r="W214" i="12"/>
  <c r="AA214" i="12"/>
  <c r="AI214" i="12"/>
  <c r="AY214" i="12"/>
  <c r="BO214" i="12"/>
  <c r="CM214" i="12"/>
  <c r="CY214" i="12"/>
  <c r="AE214" i="12"/>
  <c r="AM214" i="12"/>
  <c r="AQ214" i="12"/>
  <c r="BC214" i="12"/>
  <c r="BK214" i="12"/>
  <c r="CA214" i="12"/>
  <c r="CI214" i="12"/>
  <c r="CU214" i="12"/>
  <c r="L215" i="12"/>
  <c r="N215" i="12"/>
  <c r="P215" i="12"/>
  <c r="R215" i="12"/>
  <c r="T215" i="12"/>
  <c r="V215" i="12"/>
  <c r="X215" i="12"/>
  <c r="Z215" i="12"/>
  <c r="AB215" i="12"/>
  <c r="AD215" i="12"/>
  <c r="AF215" i="12"/>
  <c r="AH215" i="12"/>
  <c r="AJ215" i="12"/>
  <c r="AL215" i="12"/>
  <c r="AN215" i="12"/>
  <c r="AP215" i="12"/>
  <c r="AR215" i="12"/>
  <c r="AT215" i="12"/>
  <c r="AV215" i="12"/>
  <c r="AX215" i="12"/>
  <c r="AZ215" i="12"/>
  <c r="BB215" i="12"/>
  <c r="BD215" i="12"/>
  <c r="BF215" i="12"/>
  <c r="BH215" i="12"/>
  <c r="BJ215" i="12"/>
  <c r="BL215" i="12"/>
  <c r="BN215" i="12"/>
  <c r="BP215" i="12"/>
  <c r="BR215" i="12"/>
  <c r="BT215" i="12"/>
  <c r="BV215" i="12"/>
  <c r="BX215" i="12"/>
  <c r="BZ215" i="12"/>
  <c r="CB215" i="12"/>
  <c r="CD215" i="12"/>
  <c r="CF215" i="12"/>
  <c r="CH215" i="12"/>
  <c r="CJ215" i="12"/>
  <c r="CL215" i="12"/>
  <c r="CN215" i="12"/>
  <c r="CP215" i="12"/>
  <c r="CR215" i="12"/>
  <c r="CT215" i="12"/>
  <c r="CV215" i="12"/>
  <c r="CX215" i="12"/>
  <c r="CZ215" i="12"/>
  <c r="DB215" i="12"/>
  <c r="M215" i="12"/>
  <c r="Q215" i="12"/>
  <c r="U215" i="12"/>
  <c r="Y215" i="12"/>
  <c r="AC215" i="12"/>
  <c r="AG215" i="12"/>
  <c r="AK215" i="12"/>
  <c r="AO215" i="12"/>
  <c r="AS215" i="12"/>
  <c r="AW215" i="12"/>
  <c r="BA215" i="12"/>
  <c r="BE215" i="12"/>
  <c r="BI215" i="12"/>
  <c r="BM215" i="12"/>
  <c r="BQ215" i="12"/>
  <c r="BU215" i="12"/>
  <c r="BY215" i="12"/>
  <c r="CC215" i="12"/>
  <c r="CG215" i="12"/>
  <c r="CK215" i="12"/>
  <c r="CO215" i="12"/>
  <c r="CS215" i="12"/>
  <c r="CW215" i="12"/>
  <c r="DA215" i="12"/>
  <c r="W215" i="12"/>
  <c r="AI215" i="12"/>
  <c r="BK215" i="12"/>
  <c r="BW215" i="12"/>
  <c r="CM215" i="12"/>
  <c r="CY215" i="12"/>
  <c r="S215" i="12"/>
  <c r="AA215" i="12"/>
  <c r="AM215" i="12"/>
  <c r="AU215" i="12"/>
  <c r="BC215" i="12"/>
  <c r="BO215" i="12"/>
  <c r="CA215" i="12"/>
  <c r="CI215" i="12"/>
  <c r="CU215" i="12"/>
  <c r="O215" i="12"/>
  <c r="AE215" i="12"/>
  <c r="AQ215" i="12"/>
  <c r="AY215" i="12"/>
  <c r="BG215" i="12"/>
  <c r="BS215" i="12"/>
  <c r="CE215" i="12"/>
  <c r="CQ215" i="12"/>
  <c r="DC215" i="12"/>
  <c r="L216" i="12"/>
  <c r="N216" i="12"/>
  <c r="P216" i="12"/>
  <c r="R216" i="12"/>
  <c r="T216" i="12"/>
  <c r="V216" i="12"/>
  <c r="X216" i="12"/>
  <c r="Z216" i="12"/>
  <c r="AB216" i="12"/>
  <c r="AD216" i="12"/>
  <c r="AF216" i="12"/>
  <c r="AH216" i="12"/>
  <c r="AJ216" i="12"/>
  <c r="AL216" i="12"/>
  <c r="AN216" i="12"/>
  <c r="AP216" i="12"/>
  <c r="AR216" i="12"/>
  <c r="AT216" i="12"/>
  <c r="AV216" i="12"/>
  <c r="AX216" i="12"/>
  <c r="AZ216" i="12"/>
  <c r="BB216" i="12"/>
  <c r="BD216" i="12"/>
  <c r="BF216" i="12"/>
  <c r="BH216" i="12"/>
  <c r="BJ216" i="12"/>
  <c r="BL216" i="12"/>
  <c r="BN216" i="12"/>
  <c r="BP216" i="12"/>
  <c r="BR216" i="12"/>
  <c r="BT216" i="12"/>
  <c r="BV216" i="12"/>
  <c r="M216" i="12"/>
  <c r="Q216" i="12"/>
  <c r="U216" i="12"/>
  <c r="Y216" i="12"/>
  <c r="AC216" i="12"/>
  <c r="AG216" i="12"/>
  <c r="AK216" i="12"/>
  <c r="AO216" i="12"/>
  <c r="AS216" i="12"/>
  <c r="AW216" i="12"/>
  <c r="BA216" i="12"/>
  <c r="BE216" i="12"/>
  <c r="BI216" i="12"/>
  <c r="BM216" i="12"/>
  <c r="BQ216" i="12"/>
  <c r="BU216" i="12"/>
  <c r="BX216" i="12"/>
  <c r="CA216" i="12"/>
  <c r="CF216" i="12"/>
  <c r="CI216" i="12"/>
  <c r="CN216" i="12"/>
  <c r="CQ216" i="12"/>
  <c r="CV216" i="12"/>
  <c r="CY216" i="12"/>
  <c r="S216" i="12"/>
  <c r="AE216" i="12"/>
  <c r="AQ216" i="12"/>
  <c r="BC216" i="12"/>
  <c r="BO216" i="12"/>
  <c r="CE216" i="12"/>
  <c r="CR216" i="12"/>
  <c r="CZ216" i="12"/>
  <c r="BZ216" i="12"/>
  <c r="CP216" i="12"/>
  <c r="CX216" i="12"/>
  <c r="BY216" i="12"/>
  <c r="CD216" i="12"/>
  <c r="CG216" i="12"/>
  <c r="CL216" i="12"/>
  <c r="CO216" i="12"/>
  <c r="CT216" i="12"/>
  <c r="CW216" i="12"/>
  <c r="DB216" i="12"/>
  <c r="O216" i="12"/>
  <c r="AA216" i="12"/>
  <c r="AI216" i="12"/>
  <c r="AU216" i="12"/>
  <c r="BG216" i="12"/>
  <c r="BS216" i="12"/>
  <c r="CB216" i="12"/>
  <c r="CM216" i="12"/>
  <c r="DC216" i="12"/>
  <c r="CH216" i="12"/>
  <c r="CK216" i="12"/>
  <c r="DA216" i="12"/>
  <c r="W216" i="12"/>
  <c r="AM216" i="12"/>
  <c r="AY216" i="12"/>
  <c r="BK216" i="12"/>
  <c r="BW216" i="12"/>
  <c r="CJ216" i="12"/>
  <c r="CU216" i="12"/>
  <c r="CC216" i="12"/>
  <c r="CS216" i="12"/>
  <c r="L217" i="12"/>
  <c r="O217" i="12"/>
  <c r="T217" i="12"/>
  <c r="W217" i="12"/>
  <c r="AB217" i="12"/>
  <c r="AE217" i="12"/>
  <c r="AJ217" i="12"/>
  <c r="AM217" i="12"/>
  <c r="AR217" i="12"/>
  <c r="AU217" i="12"/>
  <c r="AZ217" i="12"/>
  <c r="BC217" i="12"/>
  <c r="BH217" i="12"/>
  <c r="BK217" i="12"/>
  <c r="BP217" i="12"/>
  <c r="BS217" i="12"/>
  <c r="BX217" i="12"/>
  <c r="CA217" i="12"/>
  <c r="CF217" i="12"/>
  <c r="CI217" i="12"/>
  <c r="CN217" i="12"/>
  <c r="CQ217" i="12"/>
  <c r="CV217" i="12"/>
  <c r="CY217" i="12"/>
  <c r="S217" i="12"/>
  <c r="AA217" i="12"/>
  <c r="AN217" i="12"/>
  <c r="AV217" i="12"/>
  <c r="BG217" i="12"/>
  <c r="BO217" i="12"/>
  <c r="CB217" i="12"/>
  <c r="CJ217" i="12"/>
  <c r="CU217" i="12"/>
  <c r="Q217" i="12"/>
  <c r="Y217" i="12"/>
  <c r="AL217" i="12"/>
  <c r="AW217" i="12"/>
  <c r="BJ217" i="12"/>
  <c r="BU217" i="12"/>
  <c r="CK217" i="12"/>
  <c r="CX217" i="12"/>
  <c r="M217" i="12"/>
  <c r="R217" i="12"/>
  <c r="U217" i="12"/>
  <c r="Z217" i="12"/>
  <c r="AC217" i="12"/>
  <c r="AH217" i="12"/>
  <c r="AK217" i="12"/>
  <c r="AP217" i="12"/>
  <c r="AS217" i="12"/>
  <c r="AX217" i="12"/>
  <c r="BA217" i="12"/>
  <c r="BF217" i="12"/>
  <c r="BI217" i="12"/>
  <c r="BN217" i="12"/>
  <c r="BQ217" i="12"/>
  <c r="BV217" i="12"/>
  <c r="BY217" i="12"/>
  <c r="CD217" i="12"/>
  <c r="CG217" i="12"/>
  <c r="CL217" i="12"/>
  <c r="CO217" i="12"/>
  <c r="CT217" i="12"/>
  <c r="CW217" i="12"/>
  <c r="DB217" i="12"/>
  <c r="X217" i="12"/>
  <c r="AF217" i="12"/>
  <c r="AQ217" i="12"/>
  <c r="BD217" i="12"/>
  <c r="BL217" i="12"/>
  <c r="BW217" i="12"/>
  <c r="CM217" i="12"/>
  <c r="CZ217" i="12"/>
  <c r="N217" i="12"/>
  <c r="AG217" i="12"/>
  <c r="AT217" i="12"/>
  <c r="BB217" i="12"/>
  <c r="BM217" i="12"/>
  <c r="BZ217" i="12"/>
  <c r="CH217" i="12"/>
  <c r="CS217" i="12"/>
  <c r="P217" i="12"/>
  <c r="AI217" i="12"/>
  <c r="AY217" i="12"/>
  <c r="BT217" i="12"/>
  <c r="CE217" i="12"/>
  <c r="CR217" i="12"/>
  <c r="DC217" i="12"/>
  <c r="V217" i="12"/>
  <c r="AD217" i="12"/>
  <c r="AO217" i="12"/>
  <c r="BE217" i="12"/>
  <c r="BR217" i="12"/>
  <c r="CC217" i="12"/>
  <c r="CP217" i="12"/>
  <c r="DA217" i="12"/>
  <c r="L218" i="12"/>
  <c r="O218" i="12"/>
  <c r="T218" i="12"/>
  <c r="W218" i="12"/>
  <c r="AB218" i="12"/>
  <c r="AE218" i="12"/>
  <c r="AJ218" i="12"/>
  <c r="AM218" i="12"/>
  <c r="AR218" i="12"/>
  <c r="AU218" i="12"/>
  <c r="AZ218" i="12"/>
  <c r="BC218" i="12"/>
  <c r="BH218" i="12"/>
  <c r="BK218" i="12"/>
  <c r="BP218" i="12"/>
  <c r="BS218" i="12"/>
  <c r="BX218" i="12"/>
  <c r="CA218" i="12"/>
  <c r="CF218" i="12"/>
  <c r="CI218" i="12"/>
  <c r="CN218" i="12"/>
  <c r="CQ218" i="12"/>
  <c r="CV218" i="12"/>
  <c r="CY218" i="12"/>
  <c r="P218" i="12"/>
  <c r="X218" i="12"/>
  <c r="AI218" i="12"/>
  <c r="AY218" i="12"/>
  <c r="BG218" i="12"/>
  <c r="BT218" i="12"/>
  <c r="CB218" i="12"/>
  <c r="CJ218" i="12"/>
  <c r="CU218" i="12"/>
  <c r="N218" i="12"/>
  <c r="V218" i="12"/>
  <c r="AG218" i="12"/>
  <c r="AW218" i="12"/>
  <c r="BJ218" i="12"/>
  <c r="BR218" i="12"/>
  <c r="BZ218" i="12"/>
  <c r="CK218" i="12"/>
  <c r="CX218" i="12"/>
  <c r="M218" i="12"/>
  <c r="R218" i="12"/>
  <c r="U218" i="12"/>
  <c r="Z218" i="12"/>
  <c r="AC218" i="12"/>
  <c r="AH218" i="12"/>
  <c r="AK218" i="12"/>
  <c r="AP218" i="12"/>
  <c r="AS218" i="12"/>
  <c r="AX218" i="12"/>
  <c r="BA218" i="12"/>
  <c r="BF218" i="12"/>
  <c r="BI218" i="12"/>
  <c r="BN218" i="12"/>
  <c r="BQ218" i="12"/>
  <c r="BV218" i="12"/>
  <c r="BY218" i="12"/>
  <c r="CD218" i="12"/>
  <c r="CG218" i="12"/>
  <c r="CL218" i="12"/>
  <c r="CO218" i="12"/>
  <c r="CT218" i="12"/>
  <c r="CW218" i="12"/>
  <c r="DB218" i="12"/>
  <c r="S218" i="12"/>
  <c r="AA218" i="12"/>
  <c r="AN218" i="12"/>
  <c r="AV218" i="12"/>
  <c r="BD218" i="12"/>
  <c r="BO218" i="12"/>
  <c r="CE218" i="12"/>
  <c r="CM218" i="12"/>
  <c r="CZ218" i="12"/>
  <c r="Q218" i="12"/>
  <c r="Y218" i="12"/>
  <c r="AL218" i="12"/>
  <c r="AT218" i="12"/>
  <c r="BE218" i="12"/>
  <c r="BU218" i="12"/>
  <c r="CH218" i="12"/>
  <c r="CS218" i="12"/>
  <c r="AF218" i="12"/>
  <c r="AQ218" i="12"/>
  <c r="BL218" i="12"/>
  <c r="BW218" i="12"/>
  <c r="CR218" i="12"/>
  <c r="DC218" i="12"/>
  <c r="AD218" i="12"/>
  <c r="AO218" i="12"/>
  <c r="BB218" i="12"/>
  <c r="BM218" i="12"/>
  <c r="CC218" i="12"/>
  <c r="CP218" i="12"/>
  <c r="DA218" i="12"/>
  <c r="L219" i="12"/>
  <c r="O219" i="12"/>
  <c r="T219" i="12"/>
  <c r="W219" i="12"/>
  <c r="AB219" i="12"/>
  <c r="AE219" i="12"/>
  <c r="AJ219" i="12"/>
  <c r="AM219" i="12"/>
  <c r="AR219" i="12"/>
  <c r="AU219" i="12"/>
  <c r="AZ219" i="12"/>
  <c r="BC219" i="12"/>
  <c r="BH219" i="12"/>
  <c r="BK219" i="12"/>
  <c r="BP219" i="12"/>
  <c r="BS219" i="12"/>
  <c r="BX219" i="12"/>
  <c r="CA219" i="12"/>
  <c r="CF219" i="12"/>
  <c r="CI219" i="12"/>
  <c r="CN219" i="12"/>
  <c r="CQ219" i="12"/>
  <c r="CV219" i="12"/>
  <c r="CY219" i="12"/>
  <c r="P219" i="12"/>
  <c r="X219" i="12"/>
  <c r="AF219" i="12"/>
  <c r="AN219" i="12"/>
  <c r="AV219" i="12"/>
  <c r="BG219" i="12"/>
  <c r="BL219" i="12"/>
  <c r="BT219" i="12"/>
  <c r="CE219" i="12"/>
  <c r="CU219" i="12"/>
  <c r="DC219" i="12"/>
  <c r="Q219" i="12"/>
  <c r="AD219" i="12"/>
  <c r="AO219" i="12"/>
  <c r="BB219" i="12"/>
  <c r="BM219" i="12"/>
  <c r="BZ219" i="12"/>
  <c r="CH219" i="12"/>
  <c r="CS219" i="12"/>
  <c r="M219" i="12"/>
  <c r="R219" i="12"/>
  <c r="U219" i="12"/>
  <c r="Z219" i="12"/>
  <c r="AC219" i="12"/>
  <c r="AH219" i="12"/>
  <c r="AK219" i="12"/>
  <c r="AP219" i="12"/>
  <c r="AS219" i="12"/>
  <c r="AX219" i="12"/>
  <c r="BA219" i="12"/>
  <c r="BF219" i="12"/>
  <c r="BI219" i="12"/>
  <c r="BN219" i="12"/>
  <c r="BQ219" i="12"/>
  <c r="BV219" i="12"/>
  <c r="BY219" i="12"/>
  <c r="CD219" i="12"/>
  <c r="CG219" i="12"/>
  <c r="CL219" i="12"/>
  <c r="CO219" i="12"/>
  <c r="CT219" i="12"/>
  <c r="CW219" i="12"/>
  <c r="DB219" i="12"/>
  <c r="S219" i="12"/>
  <c r="AA219" i="12"/>
  <c r="AI219" i="12"/>
  <c r="AQ219" i="12"/>
  <c r="AY219" i="12"/>
  <c r="BD219" i="12"/>
  <c r="BO219" i="12"/>
  <c r="BW219" i="12"/>
  <c r="CJ219" i="12"/>
  <c r="CR219" i="12"/>
  <c r="CZ219" i="12"/>
  <c r="N219" i="12"/>
  <c r="Y219" i="12"/>
  <c r="AL219" i="12"/>
  <c r="AT219" i="12"/>
  <c r="BJ219" i="12"/>
  <c r="BR219" i="12"/>
  <c r="CC219" i="12"/>
  <c r="CP219" i="12"/>
  <c r="DA219" i="12"/>
  <c r="CB219" i="12"/>
  <c r="CM219" i="12"/>
  <c r="V219" i="12"/>
  <c r="AG219" i="12"/>
  <c r="AW219" i="12"/>
  <c r="BE219" i="12"/>
  <c r="BU219" i="12"/>
  <c r="CK219" i="12"/>
  <c r="CX219" i="12"/>
  <c r="L220" i="12"/>
  <c r="O220" i="12"/>
  <c r="T220" i="12"/>
  <c r="W220" i="12"/>
  <c r="AB220" i="12"/>
  <c r="AE220" i="12"/>
  <c r="AJ220" i="12"/>
  <c r="AM220" i="12"/>
  <c r="AR220" i="12"/>
  <c r="AU220" i="12"/>
  <c r="AZ220" i="12"/>
  <c r="BC220" i="12"/>
  <c r="BH220" i="12"/>
  <c r="BK220" i="12"/>
  <c r="BP220" i="12"/>
  <c r="BS220" i="12"/>
  <c r="BX220" i="12"/>
  <c r="CA220" i="12"/>
  <c r="CF220" i="12"/>
  <c r="CI220" i="12"/>
  <c r="CN220" i="12"/>
  <c r="CQ220" i="12"/>
  <c r="CV220" i="12"/>
  <c r="CY220" i="12"/>
  <c r="S220" i="12"/>
  <c r="AI220" i="12"/>
  <c r="AV220" i="12"/>
  <c r="BD220" i="12"/>
  <c r="BL220" i="12"/>
  <c r="BW220" i="12"/>
  <c r="CM220" i="12"/>
  <c r="CZ220" i="12"/>
  <c r="N220" i="12"/>
  <c r="V220" i="12"/>
  <c r="AG220" i="12"/>
  <c r="AT220" i="12"/>
  <c r="BE220" i="12"/>
  <c r="BU220" i="12"/>
  <c r="CH220" i="12"/>
  <c r="CP220" i="12"/>
  <c r="DA220" i="12"/>
  <c r="M220" i="12"/>
  <c r="R220" i="12"/>
  <c r="U220" i="12"/>
  <c r="Z220" i="12"/>
  <c r="AC220" i="12"/>
  <c r="AH220" i="12"/>
  <c r="AK220" i="12"/>
  <c r="AP220" i="12"/>
  <c r="AS220" i="12"/>
  <c r="AX220" i="12"/>
  <c r="BA220" i="12"/>
  <c r="BF220" i="12"/>
  <c r="BI220" i="12"/>
  <c r="BN220" i="12"/>
  <c r="BQ220" i="12"/>
  <c r="BV220" i="12"/>
  <c r="BY220" i="12"/>
  <c r="CD220" i="12"/>
  <c r="CG220" i="12"/>
  <c r="CL220" i="12"/>
  <c r="CO220" i="12"/>
  <c r="CT220" i="12"/>
  <c r="CW220" i="12"/>
  <c r="DB220" i="12"/>
  <c r="X220" i="12"/>
  <c r="AF220" i="12"/>
  <c r="AQ220" i="12"/>
  <c r="BG220" i="12"/>
  <c r="BT220" i="12"/>
  <c r="CB220" i="12"/>
  <c r="CJ220" i="12"/>
  <c r="CU220" i="12"/>
  <c r="Y220" i="12"/>
  <c r="AL220" i="12"/>
  <c r="AW220" i="12"/>
  <c r="BJ220" i="12"/>
  <c r="BR220" i="12"/>
  <c r="BZ220" i="12"/>
  <c r="CK220" i="12"/>
  <c r="CS220" i="12"/>
  <c r="P220" i="12"/>
  <c r="AA220" i="12"/>
  <c r="AN220" i="12"/>
  <c r="AY220" i="12"/>
  <c r="BO220" i="12"/>
  <c r="CE220" i="12"/>
  <c r="CR220" i="12"/>
  <c r="DC220" i="12"/>
  <c r="Q220" i="12"/>
  <c r="AD220" i="12"/>
  <c r="AO220" i="12"/>
  <c r="BB220" i="12"/>
  <c r="BM220" i="12"/>
  <c r="CC220" i="12"/>
  <c r="CX220" i="12"/>
  <c r="L221" i="12"/>
  <c r="O221" i="12"/>
  <c r="T221" i="12"/>
  <c r="W221" i="12"/>
  <c r="AB221" i="12"/>
  <c r="AE221" i="12"/>
  <c r="AJ221" i="12"/>
  <c r="AM221" i="12"/>
  <c r="AR221" i="12"/>
  <c r="AU221" i="12"/>
  <c r="AZ221" i="12"/>
  <c r="BC221" i="12"/>
  <c r="BH221" i="12"/>
  <c r="BK221" i="12"/>
  <c r="BP221" i="12"/>
  <c r="BS221" i="12"/>
  <c r="BX221" i="12"/>
  <c r="CA221" i="12"/>
  <c r="CF221" i="12"/>
  <c r="CI221" i="12"/>
  <c r="CN221" i="12"/>
  <c r="CQ221" i="12"/>
  <c r="CV221" i="12"/>
  <c r="CY221" i="12"/>
  <c r="P221" i="12"/>
  <c r="X221" i="12"/>
  <c r="AI221" i="12"/>
  <c r="AV221" i="12"/>
  <c r="BD221" i="12"/>
  <c r="BO221" i="12"/>
  <c r="CB221" i="12"/>
  <c r="CJ221" i="12"/>
  <c r="CU221" i="12"/>
  <c r="Y221" i="12"/>
  <c r="AL221" i="12"/>
  <c r="AW221" i="12"/>
  <c r="BM221" i="12"/>
  <c r="BR221" i="12"/>
  <c r="CC221" i="12"/>
  <c r="M221" i="12"/>
  <c r="R221" i="12"/>
  <c r="U221" i="12"/>
  <c r="Z221" i="12"/>
  <c r="AC221" i="12"/>
  <c r="AH221" i="12"/>
  <c r="AK221" i="12"/>
  <c r="AP221" i="12"/>
  <c r="AS221" i="12"/>
  <c r="AX221" i="12"/>
  <c r="BA221" i="12"/>
  <c r="BF221" i="12"/>
  <c r="BI221" i="12"/>
  <c r="BN221" i="12"/>
  <c r="BQ221" i="12"/>
  <c r="BV221" i="12"/>
  <c r="BY221" i="12"/>
  <c r="CD221" i="12"/>
  <c r="CG221" i="12"/>
  <c r="CL221" i="12"/>
  <c r="CO221" i="12"/>
  <c r="CT221" i="12"/>
  <c r="CW221" i="12"/>
  <c r="DB221" i="12"/>
  <c r="S221" i="12"/>
  <c r="AF221" i="12"/>
  <c r="AN221" i="12"/>
  <c r="AY221" i="12"/>
  <c r="BL221" i="12"/>
  <c r="BW221" i="12"/>
  <c r="CM221" i="12"/>
  <c r="CZ221" i="12"/>
  <c r="N221" i="12"/>
  <c r="V221" i="12"/>
  <c r="AD221" i="12"/>
  <c r="AO221" i="12"/>
  <c r="BB221" i="12"/>
  <c r="BJ221" i="12"/>
  <c r="BU221" i="12"/>
  <c r="CH221" i="12"/>
  <c r="CP221" i="12"/>
  <c r="CX221" i="12"/>
  <c r="AA221" i="12"/>
  <c r="AQ221" i="12"/>
  <c r="BG221" i="12"/>
  <c r="BT221" i="12"/>
  <c r="CE221" i="12"/>
  <c r="CR221" i="12"/>
  <c r="DC221" i="12"/>
  <c r="Q221" i="12"/>
  <c r="AG221" i="12"/>
  <c r="AT221" i="12"/>
  <c r="BE221" i="12"/>
  <c r="BZ221" i="12"/>
  <c r="CK221" i="12"/>
  <c r="CS221" i="12"/>
  <c r="DA221" i="12"/>
  <c r="L222" i="12"/>
  <c r="O222" i="12"/>
  <c r="T222" i="12"/>
  <c r="W222" i="12"/>
  <c r="AB222" i="12"/>
  <c r="AE222" i="12"/>
  <c r="AJ222" i="12"/>
  <c r="AM222" i="12"/>
  <c r="AR222" i="12"/>
  <c r="AU222" i="12"/>
  <c r="AZ222" i="12"/>
  <c r="BC222" i="12"/>
  <c r="BH222" i="12"/>
  <c r="BK222" i="12"/>
  <c r="BP222" i="12"/>
  <c r="BS222" i="12"/>
  <c r="BX222" i="12"/>
  <c r="CA222" i="12"/>
  <c r="CF222" i="12"/>
  <c r="CI222" i="12"/>
  <c r="CN222" i="12"/>
  <c r="CQ222" i="12"/>
  <c r="CV222" i="12"/>
  <c r="CY222" i="12"/>
  <c r="S222" i="12"/>
  <c r="AF222" i="12"/>
  <c r="AN222" i="12"/>
  <c r="AV222" i="12"/>
  <c r="BG222" i="12"/>
  <c r="BT222" i="12"/>
  <c r="CB222" i="12"/>
  <c r="CJ222" i="12"/>
  <c r="CU222" i="12"/>
  <c r="N222" i="12"/>
  <c r="AG222" i="12"/>
  <c r="AT222" i="12"/>
  <c r="BB222" i="12"/>
  <c r="BM222" i="12"/>
  <c r="CC222" i="12"/>
  <c r="CP222" i="12"/>
  <c r="DA222" i="12"/>
  <c r="M222" i="12"/>
  <c r="R222" i="12"/>
  <c r="U222" i="12"/>
  <c r="Z222" i="12"/>
  <c r="AC222" i="12"/>
  <c r="AH222" i="12"/>
  <c r="AK222" i="12"/>
  <c r="AP222" i="12"/>
  <c r="AS222" i="12"/>
  <c r="AX222" i="12"/>
  <c r="BA222" i="12"/>
  <c r="BF222" i="12"/>
  <c r="BI222" i="12"/>
  <c r="BN222" i="12"/>
  <c r="BQ222" i="12"/>
  <c r="BV222" i="12"/>
  <c r="BY222" i="12"/>
  <c r="CD222" i="12"/>
  <c r="CG222" i="12"/>
  <c r="CL222" i="12"/>
  <c r="CO222" i="12"/>
  <c r="CT222" i="12"/>
  <c r="CW222" i="12"/>
  <c r="DB222" i="12"/>
  <c r="P222" i="12"/>
  <c r="AA222" i="12"/>
  <c r="AQ222" i="12"/>
  <c r="BD222" i="12"/>
  <c r="BO222" i="12"/>
  <c r="CE222" i="12"/>
  <c r="CR222" i="12"/>
  <c r="CZ222" i="12"/>
  <c r="V222" i="12"/>
  <c r="AD222" i="12"/>
  <c r="AO222" i="12"/>
  <c r="BE222" i="12"/>
  <c r="BR222" i="12"/>
  <c r="BZ222" i="12"/>
  <c r="CK222" i="12"/>
  <c r="CS222" i="12"/>
  <c r="X222" i="12"/>
  <c r="AI222" i="12"/>
  <c r="AY222" i="12"/>
  <c r="BL222" i="12"/>
  <c r="BW222" i="12"/>
  <c r="CM222" i="12"/>
  <c r="DC222" i="12"/>
  <c r="Q222" i="12"/>
  <c r="Y222" i="12"/>
  <c r="AL222" i="12"/>
  <c r="AW222" i="12"/>
  <c r="BJ222" i="12"/>
  <c r="BU222" i="12"/>
  <c r="CH222" i="12"/>
  <c r="CX222" i="12"/>
  <c r="L223" i="12"/>
  <c r="O223" i="12"/>
  <c r="T223" i="12"/>
  <c r="W223" i="12"/>
  <c r="AB223" i="12"/>
  <c r="AE223" i="12"/>
  <c r="AJ223" i="12"/>
  <c r="AM223" i="12"/>
  <c r="AR223" i="12"/>
  <c r="AU223" i="12"/>
  <c r="AZ223" i="12"/>
  <c r="BC223" i="12"/>
  <c r="BH223" i="12"/>
  <c r="BK223" i="12"/>
  <c r="BP223" i="12"/>
  <c r="BS223" i="12"/>
  <c r="BX223" i="12"/>
  <c r="CA223" i="12"/>
  <c r="CF223" i="12"/>
  <c r="CI223" i="12"/>
  <c r="CN223" i="12"/>
  <c r="CQ223" i="12"/>
  <c r="CV223" i="12"/>
  <c r="CY223" i="12"/>
  <c r="P223" i="12"/>
  <c r="AA223" i="12"/>
  <c r="AI223" i="12"/>
  <c r="AV223" i="12"/>
  <c r="BD223" i="12"/>
  <c r="BL223" i="12"/>
  <c r="BW223" i="12"/>
  <c r="CM223" i="12"/>
  <c r="CZ223" i="12"/>
  <c r="V223" i="12"/>
  <c r="AG223" i="12"/>
  <c r="BB223" i="12"/>
  <c r="BJ223" i="12"/>
  <c r="BR223" i="12"/>
  <c r="CC223" i="12"/>
  <c r="CS223" i="12"/>
  <c r="M223" i="12"/>
  <c r="R223" i="12"/>
  <c r="U223" i="12"/>
  <c r="Z223" i="12"/>
  <c r="AC223" i="12"/>
  <c r="AH223" i="12"/>
  <c r="AK223" i="12"/>
  <c r="AP223" i="12"/>
  <c r="AS223" i="12"/>
  <c r="AX223" i="12"/>
  <c r="BA223" i="12"/>
  <c r="BF223" i="12"/>
  <c r="BI223" i="12"/>
  <c r="BN223" i="12"/>
  <c r="BQ223" i="12"/>
  <c r="BV223" i="12"/>
  <c r="BY223" i="12"/>
  <c r="CD223" i="12"/>
  <c r="CG223" i="12"/>
  <c r="CL223" i="12"/>
  <c r="CO223" i="12"/>
  <c r="CT223" i="12"/>
  <c r="CW223" i="12"/>
  <c r="DB223" i="12"/>
  <c r="S223" i="12"/>
  <c r="AF223" i="12"/>
  <c r="AQ223" i="12"/>
  <c r="BG223" i="12"/>
  <c r="BO223" i="12"/>
  <c r="CB223" i="12"/>
  <c r="CJ223" i="12"/>
  <c r="CU223" i="12"/>
  <c r="Q223" i="12"/>
  <c r="AD223" i="12"/>
  <c r="AL223" i="12"/>
  <c r="AW223" i="12"/>
  <c r="BM223" i="12"/>
  <c r="BU223" i="12"/>
  <c r="CK223" i="12"/>
  <c r="CX223" i="12"/>
  <c r="X223" i="12"/>
  <c r="AN223" i="12"/>
  <c r="AY223" i="12"/>
  <c r="BT223" i="12"/>
  <c r="CE223" i="12"/>
  <c r="CR223" i="12"/>
  <c r="DC223" i="12"/>
  <c r="N223" i="12"/>
  <c r="Y223" i="12"/>
  <c r="AO223" i="12"/>
  <c r="AT223" i="12"/>
  <c r="BE223" i="12"/>
  <c r="BZ223" i="12"/>
  <c r="CH223" i="12"/>
  <c r="CP223" i="12"/>
  <c r="DA223" i="12"/>
  <c r="L224" i="12"/>
  <c r="O224" i="12"/>
  <c r="T224" i="12"/>
  <c r="W224" i="12"/>
  <c r="AB224" i="12"/>
  <c r="AE224" i="12"/>
  <c r="AJ224" i="12"/>
  <c r="AM224" i="12"/>
  <c r="AR224" i="12"/>
  <c r="AU224" i="12"/>
  <c r="AZ224" i="12"/>
  <c r="BC224" i="12"/>
  <c r="BH224" i="12"/>
  <c r="BK224" i="12"/>
  <c r="BP224" i="12"/>
  <c r="BS224" i="12"/>
  <c r="BX224" i="12"/>
  <c r="CA224" i="12"/>
  <c r="CF224" i="12"/>
  <c r="CI224" i="12"/>
  <c r="CN224" i="12"/>
  <c r="CQ224" i="12"/>
  <c r="CV224" i="12"/>
  <c r="CY224" i="12"/>
  <c r="P224" i="12"/>
  <c r="X224" i="12"/>
  <c r="AI224" i="12"/>
  <c r="AV224" i="12"/>
  <c r="BG224" i="12"/>
  <c r="BT224" i="12"/>
  <c r="CE224" i="12"/>
  <c r="CR224" i="12"/>
  <c r="DC224" i="12"/>
  <c r="N224" i="12"/>
  <c r="Y224" i="12"/>
  <c r="AL224" i="12"/>
  <c r="AT224" i="12"/>
  <c r="BE224" i="12"/>
  <c r="BR224" i="12"/>
  <c r="CC224" i="12"/>
  <c r="CP224" i="12"/>
  <c r="DA224" i="12"/>
  <c r="M224" i="12"/>
  <c r="R224" i="12"/>
  <c r="U224" i="12"/>
  <c r="Z224" i="12"/>
  <c r="AC224" i="12"/>
  <c r="AH224" i="12"/>
  <c r="AK224" i="12"/>
  <c r="AP224" i="12"/>
  <c r="AS224" i="12"/>
  <c r="AX224" i="12"/>
  <c r="BA224" i="12"/>
  <c r="BF224" i="12"/>
  <c r="BI224" i="12"/>
  <c r="BN224" i="12"/>
  <c r="BQ224" i="12"/>
  <c r="BV224" i="12"/>
  <c r="BY224" i="12"/>
  <c r="CD224" i="12"/>
  <c r="CG224" i="12"/>
  <c r="CL224" i="12"/>
  <c r="CO224" i="12"/>
  <c r="CT224" i="12"/>
  <c r="CW224" i="12"/>
  <c r="DB224" i="12"/>
  <c r="S224" i="12"/>
  <c r="AF224" i="12"/>
  <c r="AN224" i="12"/>
  <c r="AY224" i="12"/>
  <c r="BL224" i="12"/>
  <c r="BW224" i="12"/>
  <c r="CJ224" i="12"/>
  <c r="CU224" i="12"/>
  <c r="CZ224" i="12"/>
  <c r="Q224" i="12"/>
  <c r="AD224" i="12"/>
  <c r="AO224" i="12"/>
  <c r="BB224" i="12"/>
  <c r="BM224" i="12"/>
  <c r="BZ224" i="12"/>
  <c r="CK224" i="12"/>
  <c r="CX224" i="12"/>
  <c r="AA224" i="12"/>
  <c r="AQ224" i="12"/>
  <c r="BD224" i="12"/>
  <c r="BO224" i="12"/>
  <c r="CB224" i="12"/>
  <c r="CM224" i="12"/>
  <c r="V224" i="12"/>
  <c r="AG224" i="12"/>
  <c r="AW224" i="12"/>
  <c r="BJ224" i="12"/>
  <c r="BU224" i="12"/>
  <c r="CH224" i="12"/>
  <c r="CS224" i="12"/>
  <c r="L225" i="12"/>
  <c r="O225" i="12"/>
  <c r="T225" i="12"/>
  <c r="W225" i="12"/>
  <c r="AB225" i="12"/>
  <c r="AE225" i="12"/>
  <c r="AJ225" i="12"/>
  <c r="AM225" i="12"/>
  <c r="AR225" i="12"/>
  <c r="AU225" i="12"/>
  <c r="AZ225" i="12"/>
  <c r="BC225" i="12"/>
  <c r="BH225" i="12"/>
  <c r="BK225" i="12"/>
  <c r="BP225" i="12"/>
  <c r="BS225" i="12"/>
  <c r="BX225" i="12"/>
  <c r="CA225" i="12"/>
  <c r="CF225" i="12"/>
  <c r="CI225" i="12"/>
  <c r="CN225" i="12"/>
  <c r="CQ225" i="12"/>
  <c r="CV225" i="12"/>
  <c r="CY225" i="12"/>
  <c r="S225" i="12"/>
  <c r="AA225" i="12"/>
  <c r="AN225" i="12"/>
  <c r="AY225" i="12"/>
  <c r="BL225" i="12"/>
  <c r="BW225" i="12"/>
  <c r="CM225" i="12"/>
  <c r="CU225" i="12"/>
  <c r="DC225" i="12"/>
  <c r="Q225" i="12"/>
  <c r="AD225" i="12"/>
  <c r="AL225" i="12"/>
  <c r="AW225" i="12"/>
  <c r="BJ225" i="12"/>
  <c r="BU225" i="12"/>
  <c r="CK225" i="12"/>
  <c r="CX225" i="12"/>
  <c r="M225" i="12"/>
  <c r="R225" i="12"/>
  <c r="U225" i="12"/>
  <c r="Z225" i="12"/>
  <c r="AC225" i="12"/>
  <c r="AH225" i="12"/>
  <c r="AK225" i="12"/>
  <c r="AP225" i="12"/>
  <c r="AS225" i="12"/>
  <c r="AX225" i="12"/>
  <c r="BA225" i="12"/>
  <c r="BF225" i="12"/>
  <c r="BI225" i="12"/>
  <c r="BN225" i="12"/>
  <c r="BQ225" i="12"/>
  <c r="BV225" i="12"/>
  <c r="BY225" i="12"/>
  <c r="CD225" i="12"/>
  <c r="CG225" i="12"/>
  <c r="CL225" i="12"/>
  <c r="CO225" i="12"/>
  <c r="CT225" i="12"/>
  <c r="CW225" i="12"/>
  <c r="DB225" i="12"/>
  <c r="P225" i="12"/>
  <c r="AI225" i="12"/>
  <c r="AV225" i="12"/>
  <c r="BD225" i="12"/>
  <c r="BO225" i="12"/>
  <c r="CB225" i="12"/>
  <c r="CJ225" i="12"/>
  <c r="CR225" i="12"/>
  <c r="N225" i="12"/>
  <c r="Y225" i="12"/>
  <c r="AO225" i="12"/>
  <c r="BB225" i="12"/>
  <c r="BM225" i="12"/>
  <c r="BZ225" i="12"/>
  <c r="CH225" i="12"/>
  <c r="CP225" i="12"/>
  <c r="DA225" i="12"/>
  <c r="X225" i="12"/>
  <c r="AF225" i="12"/>
  <c r="AQ225" i="12"/>
  <c r="BG225" i="12"/>
  <c r="BT225" i="12"/>
  <c r="CE225" i="12"/>
  <c r="CZ225" i="12"/>
  <c r="V225" i="12"/>
  <c r="AG225" i="12"/>
  <c r="AT225" i="12"/>
  <c r="BE225" i="12"/>
  <c r="BR225" i="12"/>
  <c r="CC225" i="12"/>
  <c r="CS225" i="12"/>
  <c r="L2" i="12"/>
  <c r="D2" i="18"/>
  <c r="D4" i="18"/>
  <c r="D10" i="18"/>
  <c r="D12" i="18"/>
  <c r="D16" i="18"/>
  <c r="D18" i="18"/>
  <c r="D22" i="18"/>
  <c r="D24" i="18"/>
  <c r="D26" i="18"/>
  <c r="D28" i="18"/>
  <c r="D32" i="18"/>
  <c r="D34" i="18"/>
  <c r="D36" i="18"/>
  <c r="D38" i="18"/>
  <c r="D40" i="18"/>
  <c r="D44" i="18"/>
  <c r="D48" i="18"/>
  <c r="D52" i="18"/>
  <c r="D54" i="18"/>
  <c r="D56" i="18"/>
  <c r="D60" i="18"/>
  <c r="D62" i="18"/>
  <c r="D64" i="18"/>
  <c r="D68" i="18"/>
  <c r="D70" i="18"/>
  <c r="D72" i="18"/>
  <c r="D76" i="18"/>
  <c r="D80" i="18"/>
  <c r="D84" i="18"/>
  <c r="D86" i="18"/>
  <c r="D88" i="18"/>
  <c r="D92" i="18"/>
  <c r="D96" i="18"/>
  <c r="D26" i="16"/>
  <c r="D30" i="16"/>
  <c r="D8" i="18"/>
  <c r="D90" i="18"/>
  <c r="D6" i="18"/>
  <c r="D14" i="18"/>
  <c r="D42" i="18"/>
  <c r="D50" i="18"/>
  <c r="D78" i="18"/>
  <c r="D2" i="16"/>
  <c r="D4" i="16"/>
  <c r="D6" i="16"/>
  <c r="D8" i="16"/>
  <c r="D10" i="16"/>
  <c r="D12" i="16"/>
  <c r="D14" i="16"/>
  <c r="D16" i="16"/>
  <c r="D18" i="16"/>
  <c r="D20" i="16"/>
  <c r="D22" i="16"/>
  <c r="D24" i="16"/>
  <c r="D28" i="16"/>
  <c r="D32" i="16"/>
  <c r="D34" i="16"/>
  <c r="D36" i="16"/>
  <c r="D38" i="16"/>
  <c r="D40" i="16"/>
  <c r="D42" i="16"/>
  <c r="D44" i="16"/>
  <c r="D46" i="16"/>
  <c r="D20" i="18"/>
  <c r="D30" i="18"/>
  <c r="D46" i="18"/>
  <c r="D58" i="18"/>
  <c r="D66" i="18"/>
  <c r="D74" i="18"/>
  <c r="D82" i="18"/>
  <c r="D94" i="18"/>
  <c r="B4" i="15" a="1"/>
  <c r="B4" i="15" s="1"/>
  <c r="D3" i="18"/>
  <c r="D5" i="18"/>
  <c r="D7" i="18"/>
  <c r="D9" i="18"/>
  <c r="D11" i="18"/>
  <c r="D13" i="18"/>
  <c r="D15" i="18"/>
  <c r="D17" i="18"/>
  <c r="D19" i="18"/>
  <c r="D21" i="18"/>
  <c r="D23" i="18"/>
  <c r="D25" i="18"/>
  <c r="D27" i="18"/>
  <c r="D29" i="18"/>
  <c r="D31" i="18"/>
  <c r="D33" i="18"/>
  <c r="D35" i="18"/>
  <c r="D37" i="18"/>
  <c r="D39" i="18"/>
  <c r="D41" i="18"/>
  <c r="D43" i="18"/>
  <c r="D45" i="18"/>
  <c r="D47" i="18"/>
  <c r="D49" i="18"/>
  <c r="D51" i="18"/>
  <c r="D53" i="18"/>
  <c r="D55" i="18"/>
  <c r="D57" i="18"/>
  <c r="D59" i="18"/>
  <c r="D61" i="18"/>
  <c r="D63" i="18"/>
  <c r="D65" i="18"/>
  <c r="D67" i="18"/>
  <c r="D69" i="18"/>
  <c r="D71" i="18"/>
  <c r="D73" i="18"/>
  <c r="D75" i="18"/>
  <c r="D77" i="18"/>
  <c r="D79" i="18"/>
  <c r="D81" i="18"/>
  <c r="D83" i="18"/>
  <c r="D85" i="18"/>
  <c r="D87" i="18"/>
  <c r="D89" i="18"/>
  <c r="D91" i="18"/>
  <c r="D93" i="18"/>
  <c r="D95" i="18"/>
  <c r="D3" i="16"/>
  <c r="D5" i="16"/>
  <c r="D7" i="16"/>
  <c r="D9" i="16"/>
  <c r="D11" i="16"/>
  <c r="D13" i="16"/>
  <c r="D15" i="16"/>
  <c r="D17" i="16"/>
  <c r="D19" i="16"/>
  <c r="D21" i="16"/>
  <c r="D23" i="16"/>
  <c r="D25" i="16"/>
  <c r="D27" i="16"/>
  <c r="D29" i="16"/>
  <c r="D31" i="16"/>
  <c r="D33" i="16"/>
  <c r="D35" i="16"/>
  <c r="D37" i="16"/>
  <c r="D39" i="16"/>
  <c r="D41" i="16"/>
  <c r="D43" i="16"/>
  <c r="D45" i="16"/>
  <c r="D8" i="17"/>
  <c r="D6" i="17" s="1"/>
  <c r="D29" i="17" s="1"/>
  <c r="D21" i="17" s="1"/>
  <c r="D44" i="17" s="1"/>
  <c r="D4" i="17" s="1"/>
  <c r="D27" i="17" s="1"/>
  <c r="D26" i="17" s="1"/>
  <c r="D18" i="17" s="1"/>
  <c r="D24" i="17" s="1"/>
  <c r="D23" i="17" s="1"/>
  <c r="D15" i="17" s="1"/>
  <c r="D7" i="17" s="1"/>
  <c r="D46" i="17" s="1"/>
  <c r="D5" i="17" s="1"/>
  <c r="D36" i="17" s="1"/>
  <c r="D20" i="17" s="1"/>
  <c r="D12" i="17" s="1"/>
  <c r="D10" i="17"/>
  <c r="D14" i="17"/>
  <c r="D16" i="17"/>
  <c r="D22" i="17"/>
  <c r="D28" i="17"/>
  <c r="D30" i="17"/>
  <c r="D32" i="17"/>
  <c r="D34" i="17"/>
  <c r="D38" i="17"/>
  <c r="D40" i="17"/>
  <c r="D42" i="17"/>
  <c r="L226" i="12" l="1"/>
  <c r="CV226" i="12"/>
  <c r="CF226" i="12"/>
  <c r="BR226" i="12"/>
  <c r="BH226" i="12"/>
  <c r="AZ226" i="12"/>
  <c r="AR226" i="12"/>
  <c r="AJ226" i="12"/>
  <c r="Z226" i="12"/>
  <c r="R226" i="12"/>
  <c r="CW226" i="12"/>
  <c r="CT226" i="12"/>
  <c r="CD226" i="12"/>
  <c r="AD226" i="12"/>
  <c r="CM226" i="12"/>
  <c r="CE226" i="12"/>
  <c r="BW226" i="12"/>
  <c r="BO226" i="12"/>
  <c r="BG226" i="12"/>
  <c r="AY226" i="12"/>
  <c r="AQ226" i="12"/>
  <c r="AI226" i="12"/>
  <c r="AA226" i="12"/>
  <c r="S226" i="12"/>
  <c r="CY226" i="12"/>
  <c r="CR226" i="12"/>
  <c r="CB226" i="12"/>
  <c r="BN226" i="12"/>
  <c r="BF226" i="12"/>
  <c r="AX226" i="12"/>
  <c r="AP226" i="12"/>
  <c r="AH226" i="12"/>
  <c r="X226" i="12"/>
  <c r="P226" i="12"/>
  <c r="CS226" i="12"/>
  <c r="CP226" i="12"/>
  <c r="BZ226" i="12"/>
  <c r="DA226" i="12"/>
  <c r="CK226" i="12"/>
  <c r="CC226" i="12"/>
  <c r="BU226" i="12"/>
  <c r="BM226" i="12"/>
  <c r="BE226" i="12"/>
  <c r="AW226" i="12"/>
  <c r="AO226" i="12"/>
  <c r="AG226" i="12"/>
  <c r="Y226" i="12"/>
  <c r="Q226" i="12"/>
  <c r="CQ226" i="12"/>
  <c r="CN226" i="12"/>
  <c r="BX226" i="12"/>
  <c r="BL226" i="12"/>
  <c r="BD226" i="12"/>
  <c r="AV226" i="12"/>
  <c r="AN226" i="12"/>
  <c r="AF226" i="12"/>
  <c r="V226" i="12"/>
  <c r="N226" i="12"/>
  <c r="DB226" i="12"/>
  <c r="CL226" i="12"/>
  <c r="BV226" i="12"/>
  <c r="CU226" i="12"/>
  <c r="CI226" i="12"/>
  <c r="CA226" i="12"/>
  <c r="BS226" i="12"/>
  <c r="BK226" i="12"/>
  <c r="BC226" i="12"/>
  <c r="AU226" i="12"/>
  <c r="AM226" i="12"/>
  <c r="AE226" i="12"/>
  <c r="W226" i="12"/>
  <c r="O226" i="12"/>
  <c r="CZ226" i="12"/>
  <c r="CJ226" i="12"/>
  <c r="BT226" i="12"/>
  <c r="BJ226" i="12"/>
  <c r="BB226" i="12"/>
  <c r="AT226" i="12"/>
  <c r="AL226" i="12"/>
  <c r="AB226" i="12"/>
  <c r="T226" i="12"/>
  <c r="DC226" i="12"/>
  <c r="CX226" i="12"/>
  <c r="CH226" i="12"/>
  <c r="BP226" i="12"/>
  <c r="CO226" i="12"/>
  <c r="CG226" i="12"/>
  <c r="BY226" i="12"/>
  <c r="BQ226" i="12"/>
  <c r="BI226" i="12"/>
  <c r="BA226" i="12"/>
  <c r="AS226" i="12"/>
  <c r="AK226" i="12"/>
  <c r="AC226" i="12"/>
  <c r="U226" i="12"/>
  <c r="M226" i="12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<sst xmlns="http://schemas.openxmlformats.org/spreadsheetml/2006/main" count="1109" uniqueCount="55">
  <si>
    <t>Edad</t>
  </si>
  <si>
    <t>ID</t>
  </si>
  <si>
    <t>Sexo</t>
  </si>
  <si>
    <t>Fecha de nacimiento</t>
  </si>
  <si>
    <t>Monto Pensión mensual</t>
  </si>
  <si>
    <t>Masculino</t>
  </si>
  <si>
    <t>Femenino</t>
  </si>
  <si>
    <t>Salario Mensual</t>
  </si>
  <si>
    <t>Fecha de ingreso</t>
  </si>
  <si>
    <t>Esperanza de vida</t>
  </si>
  <si>
    <t>Edad/Anio</t>
  </si>
  <si>
    <t>Esperanza de Vida Promedio</t>
  </si>
  <si>
    <t>Esperanza de Vida</t>
  </si>
  <si>
    <t>Primas por edad y sexo</t>
  </si>
  <si>
    <t>Femenimo</t>
  </si>
  <si>
    <t>Total de empleados Activos</t>
  </si>
  <si>
    <t>Año</t>
  </si>
  <si>
    <t>Total de empleados Muertos</t>
  </si>
  <si>
    <t>Total de pensionados</t>
  </si>
  <si>
    <t>Total  pensionados Muertos</t>
  </si>
  <si>
    <t>FemeniNo</t>
  </si>
  <si>
    <t>Año base</t>
  </si>
  <si>
    <t>Año final</t>
  </si>
  <si>
    <t>Edad jubilación Hombres</t>
  </si>
  <si>
    <t>Edad jubilación Mujeres</t>
  </si>
  <si>
    <t>Inflación anual</t>
  </si>
  <si>
    <t>Incremento salarial anual</t>
  </si>
  <si>
    <t>Tasa descuento nominal anual</t>
  </si>
  <si>
    <t>Fecha de corte</t>
  </si>
  <si>
    <t>Proyección de pagos de beneficios de muerte</t>
  </si>
  <si>
    <t>Activos</t>
  </si>
  <si>
    <t>Pensionados</t>
  </si>
  <si>
    <t>Total</t>
  </si>
  <si>
    <t>Anio</t>
  </si>
  <si>
    <t>Salario mensual al anio t</t>
  </si>
  <si>
    <t>Total salarios mensuales anio  t</t>
  </si>
  <si>
    <t>Empleados Activos</t>
  </si>
  <si>
    <t>Porcentaje de pensión</t>
  </si>
  <si>
    <t>Anualidades de activos por anio</t>
  </si>
  <si>
    <t>Anualidades de pensionados por anio</t>
  </si>
  <si>
    <t>Proyección de anualidades (por sexo)</t>
  </si>
  <si>
    <t>Total activos</t>
  </si>
  <si>
    <t>Total pensionados</t>
  </si>
  <si>
    <t>Total mujeres</t>
  </si>
  <si>
    <t>Total hombres</t>
  </si>
  <si>
    <t>Lump sum</t>
  </si>
  <si>
    <t>Monto esperado a pagar, por anio, de lump sum</t>
  </si>
  <si>
    <t>Beneficio</t>
  </si>
  <si>
    <t>Beneficio por muerte pensionados</t>
  </si>
  <si>
    <t>Beneficio por muerte activos</t>
  </si>
  <si>
    <t>Anualidades</t>
  </si>
  <si>
    <t>Lump Sum</t>
  </si>
  <si>
    <t>t</t>
  </si>
  <si>
    <t>suma</t>
  </si>
  <si>
    <t>Costo actuarial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</si>
</sst>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3" formatCode="_-* #,##0.00_-;\-* #,##0.00_-;_-* &quot;-&quot;??_-;_-@_-"/>
    <numFmt numFmtId="164" formatCode="###0_);\(###0\);_-* &quot;-&quot;_-;@_)"/>
    <numFmt numFmtId="165" formatCode="#,##0_);\(#,##0\);_-* &quot;-&quot;_-"/>
    <numFmt numFmtId="166" formatCode="###0.0000_);\(###0.0000\);_-* &quot;-&quot;_-;@_)"/>
    <numFmt numFmtId="167" formatCode="0.0000"/>
    <numFmt numFmtId="168" formatCode="0.000"/>
    <numFmt numFmtId="170" formatCode="0.00000"/>
    <numFmt numFmtId="171" formatCode="0.000000"/>
    <numFmt numFmtId="176" formatCode="[$₡-140A]#,##0.00"/>
    <numFmt numFmtId="177" formatCode="0.000000000"/>
    <numFmt numFmtId="190" formatCode="[$₡-140A]#,##0.0"/>
    <numFmt numFmtId="191" formatCode="[$₡-140A]#,##0"/>
    <numFmt numFmtId="194" formatCode="#,##0.000_);\(#,##0.000\);_-* &quot;-&quot;_-"/>
  </numFmts>
  <fonts count="2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8"/>
      <color rgb="FFFFFFFF"/>
      <name val="Arial"/>
      <family val="2"/>
    </font>
    <font>
      <sz val="8"/>
      <color rgb="FF2E2E38"/>
      <name val="Arial"/>
      <family val="2"/>
    </font>
    <font>
      <sz val="8"/>
      <color theme="1"/>
      <name val="Arial"/>
      <family val="2"/>
    </font>
    <font>
      <b/>
      <sz val="8"/>
      <color theme="1"/>
      <name val="Arial"/>
      <family val="2"/>
    </font>
    <font>
      <b/>
      <sz val="8"/>
      <color theme="0"/>
      <name val="Arial"/>
      <family val="2"/>
    </font>
    <font>
      <u/>
      <sz val="8"/>
      <color theme="1"/>
      <name val="Arial"/>
      <family val="2"/>
    </font>
    <font>
      <sz val="8"/>
      <color theme="0"/>
      <name val="Arial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2E2E38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-0.499984740745262"/>
        <bgColor indexed="64"/>
      </patternFill>
    </fill>
  </fills>
  <borders count="27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rgb="FFD9D9D9"/>
      </top>
      <bottom/>
      <diagonal/>
    </border>
    <border>
      <left/>
      <right/>
      <top style="thin">
        <color rgb="FFD9D9D9"/>
      </top>
      <bottom style="thin">
        <color rgb="FFD9D9D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44">
    <xf numFmtId="0" fontId="0" fillId="0" borderId="0"/>
    <xf numFmtId="0" fontId="1" fillId="10" borderId="0" applyNumberFormat="0" applyBorder="0" applyAlignment="0" applyProtection="0"/>
    <xf numFmtId="0" fontId="1" fillId="14" borderId="0" applyNumberFormat="0" applyBorder="0" applyAlignment="0" applyProtection="0"/>
    <xf numFmtId="0" fontId="1" fillId="18" borderId="0" applyNumberFormat="0" applyBorder="0" applyAlignment="0" applyProtection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11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12" borderId="0" applyNumberFormat="0" applyBorder="0" applyAlignment="0" applyProtection="0"/>
    <xf numFmtId="0" fontId="1" fillId="16" borderId="0" applyNumberFormat="0" applyBorder="0" applyAlignment="0" applyProtection="0"/>
    <xf numFmtId="0" fontId="1" fillId="20" borderId="0" applyNumberFormat="0" applyBorder="0" applyAlignment="0" applyProtection="0"/>
    <xf numFmtId="0" fontId="1" fillId="24" borderId="0" applyNumberFormat="0" applyBorder="0" applyAlignment="0" applyProtection="0"/>
    <xf numFmtId="0" fontId="1" fillId="28" borderId="0" applyNumberFormat="0" applyBorder="0" applyAlignment="0" applyProtection="0"/>
    <xf numFmtId="0" fontId="1" fillId="32" borderId="0" applyNumberFormat="0" applyBorder="0" applyAlignment="0" applyProtection="0"/>
    <xf numFmtId="0" fontId="6" fillId="2" borderId="0" applyNumberFormat="0" applyBorder="0" applyAlignment="0" applyProtection="0"/>
    <xf numFmtId="0" fontId="11" fillId="6" borderId="4" applyNumberFormat="0" applyAlignment="0" applyProtection="0"/>
    <xf numFmtId="0" fontId="13" fillId="7" borderId="7" applyNumberFormat="0" applyAlignment="0" applyProtection="0"/>
    <xf numFmtId="0" fontId="12" fillId="0" borderId="6" applyNumberFormat="0" applyFill="0" applyAlignment="0" applyProtection="0"/>
    <xf numFmtId="0" fontId="3" fillId="0" borderId="1" applyNumberFormat="0" applyFill="0" applyAlignment="0" applyProtection="0"/>
    <xf numFmtId="0" fontId="5" fillId="0" borderId="0" applyNumberFormat="0" applyFill="0" applyBorder="0" applyAlignment="0" applyProtection="0"/>
    <xf numFmtId="0" fontId="17" fillId="9" borderId="0" applyNumberFormat="0" applyBorder="0" applyAlignment="0" applyProtection="0"/>
    <xf numFmtId="0" fontId="17" fillId="13" borderId="0" applyNumberFormat="0" applyBorder="0" applyAlignment="0" applyProtection="0"/>
    <xf numFmtId="0" fontId="17" fillId="17" borderId="0" applyNumberFormat="0" applyBorder="0" applyAlignment="0" applyProtection="0"/>
    <xf numFmtId="0" fontId="17" fillId="21" borderId="0" applyNumberFormat="0" applyBorder="0" applyAlignment="0" applyProtection="0"/>
    <xf numFmtId="0" fontId="17" fillId="25" borderId="0" applyNumberFormat="0" applyBorder="0" applyAlignment="0" applyProtection="0"/>
    <xf numFmtId="0" fontId="17" fillId="29" borderId="0" applyNumberFormat="0" applyBorder="0" applyAlignment="0" applyProtection="0"/>
    <xf numFmtId="0" fontId="9" fillId="5" borderId="4" applyNumberFormat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1" fillId="8" borderId="8" applyNumberFormat="0" applyFont="0" applyAlignment="0" applyProtection="0"/>
    <xf numFmtId="0" fontId="10" fillId="6" borderId="5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16" fillId="0" borderId="9" applyNumberFormat="0" applyFill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134">
    <xf numFmtId="0" fontId="0" fillId="0" borderId="0" xfId="0"/>
    <xf numFmtId="164" fontId="18" fillId="33" borderId="0" xfId="0" applyNumberFormat="1" applyFont="1" applyFill="1" applyAlignment="1">
      <alignment horizontal="left" vertical="center"/>
    </xf>
    <xf numFmtId="165" fontId="19" fillId="34" borderId="10" xfId="0" applyNumberFormat="1" applyFont="1" applyFill="1" applyBorder="1" applyAlignment="1">
      <alignment horizontal="left" vertical="center"/>
    </xf>
    <xf numFmtId="165" fontId="19" fillId="34" borderId="10" xfId="43" applyNumberFormat="1" applyFont="1" applyFill="1" applyBorder="1" applyAlignment="1">
      <alignment horizontal="right" vertical="center"/>
    </xf>
    <xf numFmtId="165" fontId="19" fillId="34" borderId="10" xfId="0" applyNumberFormat="1" applyFont="1" applyFill="1" applyBorder="1" applyAlignment="1">
      <alignment horizontal="right" vertical="center"/>
    </xf>
    <xf numFmtId="14" fontId="19" fillId="34" borderId="10" xfId="43" applyNumberFormat="1" applyFont="1" applyFill="1" applyBorder="1" applyAlignment="1">
      <alignment horizontal="right" vertical="center"/>
    </xf>
    <xf numFmtId="165" fontId="19" fillId="34" borderId="10" xfId="42" applyNumberFormat="1" applyFont="1" applyFill="1" applyBorder="1" applyAlignment="1">
      <alignment horizontal="right" vertical="center"/>
    </xf>
    <xf numFmtId="165" fontId="19" fillId="34" borderId="11" xfId="0" applyNumberFormat="1" applyFont="1" applyFill="1" applyBorder="1" applyAlignment="1">
      <alignment horizontal="right" vertical="center"/>
    </xf>
    <xf numFmtId="14" fontId="19" fillId="34" borderId="10" xfId="0" applyNumberFormat="1" applyFont="1" applyFill="1" applyBorder="1" applyAlignment="1">
      <alignment horizontal="right" vertical="center"/>
    </xf>
    <xf numFmtId="14" fontId="19" fillId="34" borderId="11" xfId="0" applyNumberFormat="1" applyFont="1" applyFill="1" applyBorder="1" applyAlignment="1">
      <alignment horizontal="right" vertical="center"/>
    </xf>
    <xf numFmtId="165" fontId="19" fillId="34" borderId="11" xfId="42" applyNumberFormat="1" applyFont="1" applyFill="1" applyBorder="1" applyAlignment="1">
      <alignment horizontal="right" vertical="center"/>
    </xf>
    <xf numFmtId="0" fontId="0" fillId="35" borderId="0" xfId="0" applyFill="1"/>
    <xf numFmtId="0" fontId="20" fillId="0" borderId="0" xfId="0" applyFont="1"/>
    <xf numFmtId="14" fontId="18" fillId="33" borderId="0" xfId="0" applyNumberFormat="1" applyFont="1" applyFill="1" applyAlignment="1">
      <alignment vertical="center"/>
    </xf>
    <xf numFmtId="164" fontId="21" fillId="0" borderId="0" xfId="0" applyNumberFormat="1" applyFont="1" applyAlignment="1">
      <alignment horizontal="center" vertical="center"/>
    </xf>
    <xf numFmtId="164" fontId="22" fillId="33" borderId="0" xfId="0" applyNumberFormat="1" applyFont="1" applyFill="1" applyAlignment="1">
      <alignment horizontal="center" vertical="center"/>
    </xf>
    <xf numFmtId="166" fontId="20" fillId="0" borderId="0" xfId="0" applyNumberFormat="1" applyFont="1" applyAlignment="1">
      <alignment horizontal="center" vertical="center"/>
    </xf>
    <xf numFmtId="164" fontId="18" fillId="36" borderId="0" xfId="0" applyNumberFormat="1" applyFont="1" applyFill="1" applyAlignment="1">
      <alignment horizontal="center" vertical="center" wrapText="1"/>
    </xf>
    <xf numFmtId="167" fontId="0" fillId="0" borderId="0" xfId="0" applyNumberFormat="1"/>
    <xf numFmtId="164" fontId="18" fillId="36" borderId="12" xfId="0" applyNumberFormat="1" applyFont="1" applyFill="1" applyBorder="1" applyAlignment="1">
      <alignment horizontal="center" vertical="center" wrapText="1"/>
    </xf>
    <xf numFmtId="164" fontId="18" fillId="36" borderId="13" xfId="0" applyNumberFormat="1" applyFont="1" applyFill="1" applyBorder="1" applyAlignment="1">
      <alignment horizontal="center" vertical="center" wrapText="1"/>
    </xf>
    <xf numFmtId="164" fontId="18" fillId="36" borderId="14" xfId="0" applyNumberFormat="1" applyFont="1" applyFill="1" applyBorder="1" applyAlignment="1">
      <alignment horizontal="center" vertical="center" wrapText="1"/>
    </xf>
    <xf numFmtId="164" fontId="18" fillId="36" borderId="0" xfId="0" applyNumberFormat="1" applyFont="1" applyFill="1" applyAlignment="1">
      <alignment horizontal="center" vertical="center" wrapText="1"/>
    </xf>
    <xf numFmtId="164" fontId="18" fillId="36" borderId="0" xfId="43" applyNumberFormat="1" applyFont="1" applyFill="1" applyAlignment="1">
      <alignment horizontal="center" vertical="center"/>
    </xf>
    <xf numFmtId="0" fontId="18" fillId="36" borderId="0" xfId="43" applyNumberFormat="1" applyFont="1" applyFill="1" applyAlignment="1">
      <alignment horizontal="center" vertical="center"/>
    </xf>
    <xf numFmtId="164" fontId="18" fillId="36" borderId="0" xfId="0" applyNumberFormat="1" applyFont="1" applyFill="1" applyAlignment="1">
      <alignment horizontal="center" vertical="center"/>
    </xf>
    <xf numFmtId="164" fontId="18" fillId="36" borderId="0" xfId="0" applyNumberFormat="1" applyFont="1" applyFill="1" applyAlignment="1">
      <alignment horizontal="left" vertical="center"/>
    </xf>
    <xf numFmtId="164" fontId="18" fillId="36" borderId="0" xfId="42" applyNumberFormat="1" applyFont="1" applyFill="1" applyAlignment="1">
      <alignment horizontal="center" vertical="center"/>
    </xf>
    <xf numFmtId="14" fontId="18" fillId="36" borderId="0" xfId="0" applyNumberFormat="1" applyFont="1" applyFill="1" applyAlignment="1">
      <alignment horizontal="center" vertical="center"/>
    </xf>
    <xf numFmtId="0" fontId="0" fillId="36" borderId="0" xfId="0" applyFill="1"/>
    <xf numFmtId="0" fontId="22" fillId="36" borderId="0" xfId="0" applyFont="1" applyFill="1" applyAlignment="1">
      <alignment horizontal="center"/>
    </xf>
    <xf numFmtId="0" fontId="22" fillId="36" borderId="15" xfId="0" applyFont="1" applyFill="1" applyBorder="1" applyAlignment="1">
      <alignment horizontal="center"/>
    </xf>
    <xf numFmtId="0" fontId="22" fillId="36" borderId="16" xfId="0" applyFont="1" applyFill="1" applyBorder="1" applyAlignment="1">
      <alignment horizontal="center"/>
    </xf>
    <xf numFmtId="0" fontId="20" fillId="0" borderId="17" xfId="0" applyFont="1" applyBorder="1"/>
    <xf numFmtId="0" fontId="22" fillId="36" borderId="0" xfId="0" applyFont="1" applyFill="1"/>
    <xf numFmtId="0" fontId="24" fillId="36" borderId="0" xfId="0" applyFont="1" applyFill="1"/>
    <xf numFmtId="0" fontId="0" fillId="0" borderId="0" xfId="0" applyAlignment="1">
      <alignment vertical="center" wrapText="1"/>
    </xf>
    <xf numFmtId="0" fontId="22" fillId="36" borderId="0" xfId="0" applyFont="1" applyFill="1" applyAlignment="1">
      <alignment horizontal="center" vertical="center" wrapText="1"/>
    </xf>
    <xf numFmtId="0" fontId="22" fillId="36" borderId="15" xfId="0" applyFont="1" applyFill="1" applyBorder="1" applyAlignment="1">
      <alignment horizontal="center" vertical="center" wrapText="1"/>
    </xf>
    <xf numFmtId="0" fontId="20" fillId="0" borderId="15" xfId="0" applyFont="1" applyBorder="1"/>
    <xf numFmtId="0" fontId="22" fillId="36" borderId="15" xfId="0" applyFont="1" applyFill="1" applyBorder="1" applyAlignment="1">
      <alignment horizontal="center" vertical="center"/>
    </xf>
    <xf numFmtId="14" fontId="20" fillId="0" borderId="15" xfId="0" applyNumberFormat="1" applyFont="1" applyBorder="1"/>
    <xf numFmtId="1" fontId="20" fillId="0" borderId="17" xfId="0" applyNumberFormat="1" applyFont="1" applyBorder="1"/>
    <xf numFmtId="1" fontId="23" fillId="0" borderId="18" xfId="0" applyNumberFormat="1" applyFont="1" applyBorder="1"/>
    <xf numFmtId="1" fontId="20" fillId="0" borderId="18" xfId="0" applyNumberFormat="1" applyFont="1" applyBorder="1"/>
    <xf numFmtId="170" fontId="20" fillId="0" borderId="18" xfId="0" applyNumberFormat="1" applyFont="1" applyBorder="1"/>
    <xf numFmtId="171" fontId="20" fillId="0" borderId="18" xfId="0" applyNumberFormat="1" applyFont="1" applyBorder="1"/>
    <xf numFmtId="171" fontId="20" fillId="0" borderId="0" xfId="0" applyNumberFormat="1" applyFont="1"/>
    <xf numFmtId="168" fontId="20" fillId="0" borderId="0" xfId="0" applyNumberFormat="1" applyFont="1"/>
    <xf numFmtId="2" fontId="20" fillId="0" borderId="0" xfId="0" applyNumberFormat="1" applyFont="1"/>
    <xf numFmtId="1" fontId="20" fillId="0" borderId="0" xfId="0" applyNumberFormat="1" applyFont="1"/>
    <xf numFmtId="171" fontId="0" fillId="0" borderId="0" xfId="0" applyNumberFormat="1"/>
    <xf numFmtId="0" fontId="22" fillId="36" borderId="0" xfId="0" applyFont="1" applyFill="1" applyAlignment="1">
      <alignment horizontal="center"/>
    </xf>
    <xf numFmtId="0" fontId="22" fillId="36" borderId="0" xfId="0" applyFont="1" applyFill="1" applyAlignment="1">
      <alignment horizontal="center" vertical="center"/>
    </xf>
    <xf numFmtId="0" fontId="22" fillId="36" borderId="0" xfId="0" applyFont="1" applyFill="1" applyAlignment="1">
      <alignment vertical="center" wrapText="1"/>
    </xf>
    <xf numFmtId="176" fontId="0" fillId="0" borderId="0" xfId="0" applyNumberFormat="1"/>
    <xf numFmtId="171" fontId="22" fillId="36" borderId="15" xfId="0" applyNumberFormat="1" applyFont="1" applyFill="1" applyBorder="1" applyAlignment="1">
      <alignment horizontal="center"/>
    </xf>
    <xf numFmtId="171" fontId="22" fillId="36" borderId="16" xfId="0" applyNumberFormat="1" applyFont="1" applyFill="1" applyBorder="1" applyAlignment="1">
      <alignment horizontal="center"/>
    </xf>
    <xf numFmtId="176" fontId="20" fillId="0" borderId="0" xfId="0" applyNumberFormat="1" applyFont="1"/>
    <xf numFmtId="2" fontId="0" fillId="0" borderId="0" xfId="0" applyNumberFormat="1"/>
    <xf numFmtId="0" fontId="0" fillId="0" borderId="0" xfId="0" applyFill="1"/>
    <xf numFmtId="0" fontId="22" fillId="36" borderId="0" xfId="0" applyFont="1" applyFill="1" applyAlignment="1">
      <alignment horizontal="center" vertical="center" wrapText="1"/>
    </xf>
    <xf numFmtId="0" fontId="22" fillId="36" borderId="15" xfId="0" applyFont="1" applyFill="1" applyBorder="1" applyAlignment="1">
      <alignment horizontal="center" vertical="center"/>
    </xf>
    <xf numFmtId="0" fontId="22" fillId="36" borderId="19" xfId="0" applyFont="1" applyFill="1" applyBorder="1" applyAlignment="1">
      <alignment horizontal="center" vertical="center"/>
    </xf>
    <xf numFmtId="0" fontId="22" fillId="36" borderId="15" xfId="0" applyFont="1" applyFill="1" applyBorder="1" applyAlignment="1">
      <alignment horizontal="center" vertical="center" wrapText="1"/>
    </xf>
    <xf numFmtId="0" fontId="22" fillId="36" borderId="12" xfId="0" applyFont="1" applyFill="1" applyBorder="1" applyAlignment="1">
      <alignment horizontal="center" vertical="center"/>
    </xf>
    <xf numFmtId="0" fontId="20" fillId="0" borderId="12" xfId="0" applyFont="1" applyBorder="1"/>
    <xf numFmtId="0" fontId="20" fillId="0" borderId="18" xfId="0" applyFont="1" applyBorder="1"/>
    <xf numFmtId="0" fontId="20" fillId="0" borderId="13" xfId="0" applyFont="1" applyBorder="1"/>
    <xf numFmtId="190" fontId="20" fillId="0" borderId="20" xfId="0" applyNumberFormat="1" applyFont="1" applyBorder="1"/>
    <xf numFmtId="176" fontId="20" fillId="0" borderId="19" xfId="0" applyNumberFormat="1" applyFont="1" applyBorder="1"/>
    <xf numFmtId="190" fontId="20" fillId="0" borderId="14" xfId="0" applyNumberFormat="1" applyFont="1" applyBorder="1"/>
    <xf numFmtId="176" fontId="20" fillId="0" borderId="17" xfId="0" applyNumberFormat="1" applyFont="1" applyBorder="1"/>
    <xf numFmtId="190" fontId="20" fillId="0" borderId="21" xfId="0" applyNumberFormat="1" applyFont="1" applyBorder="1"/>
    <xf numFmtId="176" fontId="20" fillId="0" borderId="22" xfId="0" applyNumberFormat="1" applyFont="1" applyBorder="1"/>
    <xf numFmtId="176" fontId="20" fillId="0" borderId="20" xfId="0" applyNumberFormat="1" applyFont="1" applyBorder="1"/>
    <xf numFmtId="176" fontId="20" fillId="0" borderId="14" xfId="0" applyNumberFormat="1" applyFont="1" applyBorder="1"/>
    <xf numFmtId="176" fontId="20" fillId="0" borderId="21" xfId="0" applyNumberFormat="1" applyFont="1" applyBorder="1"/>
    <xf numFmtId="176" fontId="20" fillId="0" borderId="12" xfId="0" applyNumberFormat="1" applyFont="1" applyBorder="1"/>
    <xf numFmtId="176" fontId="20" fillId="0" borderId="18" xfId="0" applyNumberFormat="1" applyFont="1" applyBorder="1"/>
    <xf numFmtId="176" fontId="20" fillId="0" borderId="13" xfId="0" applyNumberFormat="1" applyFont="1" applyBorder="1"/>
    <xf numFmtId="0" fontId="22" fillId="36" borderId="0" xfId="0" applyFont="1" applyFill="1" applyAlignment="1"/>
    <xf numFmtId="176" fontId="21" fillId="0" borderId="24" xfId="0" applyNumberFormat="1" applyFont="1" applyBorder="1"/>
    <xf numFmtId="176" fontId="21" fillId="0" borderId="16" xfId="0" applyNumberFormat="1" applyFont="1" applyBorder="1"/>
    <xf numFmtId="0" fontId="21" fillId="0" borderId="12" xfId="0" applyFont="1" applyBorder="1" applyAlignment="1">
      <alignment horizontal="center" vertical="center" wrapText="1"/>
    </xf>
    <xf numFmtId="0" fontId="21" fillId="0" borderId="13" xfId="0" applyFont="1" applyBorder="1" applyAlignment="1">
      <alignment horizontal="center" vertical="center" wrapText="1"/>
    </xf>
    <xf numFmtId="176" fontId="21" fillId="0" borderId="20" xfId="0" applyNumberFormat="1" applyFont="1" applyBorder="1" applyAlignment="1">
      <alignment horizontal="center" vertical="center"/>
    </xf>
    <xf numFmtId="176" fontId="21" fillId="0" borderId="14" xfId="0" applyNumberFormat="1" applyFont="1" applyBorder="1" applyAlignment="1">
      <alignment horizontal="center" vertical="center"/>
    </xf>
    <xf numFmtId="176" fontId="21" fillId="0" borderId="25" xfId="0" applyNumberFormat="1" applyFont="1" applyBorder="1" applyAlignment="1">
      <alignment vertical="center"/>
    </xf>
    <xf numFmtId="176" fontId="21" fillId="0" borderId="0" xfId="0" applyNumberFormat="1" applyFont="1" applyBorder="1" applyAlignment="1">
      <alignment vertical="center"/>
    </xf>
    <xf numFmtId="176" fontId="21" fillId="0" borderId="25" xfId="0" applyNumberFormat="1" applyFont="1" applyBorder="1" applyAlignment="1">
      <alignment horizontal="center" vertical="center"/>
    </xf>
    <xf numFmtId="176" fontId="21" fillId="0" borderId="0" xfId="0" applyNumberFormat="1" applyFont="1" applyBorder="1" applyAlignment="1">
      <alignment horizontal="center" vertical="center"/>
    </xf>
    <xf numFmtId="14" fontId="18" fillId="36" borderId="15" xfId="0" applyNumberFormat="1" applyFont="1" applyFill="1" applyBorder="1" applyAlignment="1">
      <alignment horizontal="center" vertical="center"/>
    </xf>
    <xf numFmtId="165" fontId="19" fillId="34" borderId="0" xfId="0" applyNumberFormat="1" applyFont="1" applyFill="1" applyBorder="1" applyAlignment="1">
      <alignment horizontal="left" vertical="center"/>
    </xf>
    <xf numFmtId="164" fontId="18" fillId="36" borderId="15" xfId="0" applyNumberFormat="1" applyFont="1" applyFill="1" applyBorder="1" applyAlignment="1">
      <alignment horizontal="left" vertical="center"/>
    </xf>
    <xf numFmtId="164" fontId="18" fillId="36" borderId="15" xfId="42" applyNumberFormat="1" applyFont="1" applyFill="1" applyBorder="1" applyAlignment="1">
      <alignment horizontal="center" vertical="center"/>
    </xf>
    <xf numFmtId="14" fontId="19" fillId="34" borderId="0" xfId="0" applyNumberFormat="1" applyFont="1" applyFill="1" applyBorder="1" applyAlignment="1">
      <alignment horizontal="right" vertical="center"/>
    </xf>
    <xf numFmtId="165" fontId="19" fillId="34" borderId="0" xfId="0" applyNumberFormat="1" applyFont="1" applyFill="1" applyBorder="1" applyAlignment="1">
      <alignment horizontal="right" vertical="center"/>
    </xf>
    <xf numFmtId="164" fontId="18" fillId="36" borderId="15" xfId="0" applyNumberFormat="1" applyFont="1" applyFill="1" applyBorder="1" applyAlignment="1">
      <alignment horizontal="center" vertical="center"/>
    </xf>
    <xf numFmtId="0" fontId="22" fillId="36" borderId="14" xfId="0" applyFont="1" applyFill="1" applyBorder="1" applyAlignment="1">
      <alignment horizontal="center"/>
    </xf>
    <xf numFmtId="0" fontId="22" fillId="36" borderId="0" xfId="0" applyFont="1" applyFill="1" applyBorder="1" applyAlignment="1">
      <alignment horizontal="center"/>
    </xf>
    <xf numFmtId="0" fontId="22" fillId="0" borderId="0" xfId="0" applyFont="1" applyFill="1" applyAlignment="1">
      <alignment vertical="center" wrapText="1"/>
    </xf>
    <xf numFmtId="2" fontId="20" fillId="0" borderId="0" xfId="0" applyNumberFormat="1" applyFont="1" applyAlignment="1"/>
    <xf numFmtId="2" fontId="20" fillId="36" borderId="0" xfId="0" applyNumberFormat="1" applyFont="1" applyFill="1" applyAlignment="1"/>
    <xf numFmtId="176" fontId="20" fillId="0" borderId="0" xfId="0" applyNumberFormat="1" applyFont="1" applyAlignment="1"/>
    <xf numFmtId="191" fontId="19" fillId="34" borderId="0" xfId="42" applyNumberFormat="1" applyFont="1" applyFill="1" applyBorder="1" applyAlignment="1">
      <alignment horizontal="right" vertical="center"/>
    </xf>
    <xf numFmtId="191" fontId="19" fillId="34" borderId="10" xfId="42" applyNumberFormat="1" applyFont="1" applyFill="1" applyBorder="1" applyAlignment="1">
      <alignment horizontal="right" vertical="center"/>
    </xf>
    <xf numFmtId="191" fontId="19" fillId="34" borderId="11" xfId="42" applyNumberFormat="1" applyFont="1" applyFill="1" applyBorder="1" applyAlignment="1">
      <alignment horizontal="right" vertical="center"/>
    </xf>
    <xf numFmtId="177" fontId="20" fillId="0" borderId="0" xfId="0" applyNumberFormat="1" applyFont="1" applyAlignment="1"/>
    <xf numFmtId="1" fontId="22" fillId="36" borderId="0" xfId="0" applyNumberFormat="1" applyFont="1" applyFill="1"/>
    <xf numFmtId="194" fontId="19" fillId="34" borderId="10" xfId="0" applyNumberFormat="1" applyFont="1" applyFill="1" applyBorder="1" applyAlignment="1">
      <alignment horizontal="right" vertical="center"/>
    </xf>
    <xf numFmtId="0" fontId="22" fillId="36" borderId="12" xfId="0" applyFont="1" applyFill="1" applyBorder="1" applyAlignment="1">
      <alignment horizontal="center" vertical="center" wrapText="1"/>
    </xf>
    <xf numFmtId="0" fontId="22" fillId="36" borderId="18" xfId="0" applyFont="1" applyFill="1" applyBorder="1" applyAlignment="1">
      <alignment horizontal="center" vertical="center" wrapText="1"/>
    </xf>
    <xf numFmtId="0" fontId="22" fillId="36" borderId="13" xfId="0" applyFont="1" applyFill="1" applyBorder="1" applyAlignment="1">
      <alignment horizontal="center" vertical="center" wrapText="1"/>
    </xf>
    <xf numFmtId="0" fontId="22" fillId="36" borderId="12" xfId="0" applyFont="1" applyFill="1" applyBorder="1" applyAlignment="1">
      <alignment horizontal="center" vertical="center"/>
    </xf>
    <xf numFmtId="0" fontId="22" fillId="36" borderId="18" xfId="0" applyFont="1" applyFill="1" applyBorder="1" applyAlignment="1">
      <alignment horizontal="center" vertical="center"/>
    </xf>
    <xf numFmtId="0" fontId="22" fillId="36" borderId="13" xfId="0" applyFont="1" applyFill="1" applyBorder="1" applyAlignment="1">
      <alignment horizontal="center" vertical="center"/>
    </xf>
    <xf numFmtId="0" fontId="22" fillId="36" borderId="20" xfId="0" applyFont="1" applyFill="1" applyBorder="1" applyAlignment="1">
      <alignment horizontal="center" vertical="center"/>
    </xf>
    <xf numFmtId="0" fontId="22" fillId="36" borderId="23" xfId="0" applyFont="1" applyFill="1" applyBorder="1" applyAlignment="1">
      <alignment horizontal="center" vertical="center"/>
    </xf>
    <xf numFmtId="0" fontId="22" fillId="36" borderId="24" xfId="0" applyFont="1" applyFill="1" applyBorder="1" applyAlignment="1">
      <alignment horizontal="center" vertical="center"/>
    </xf>
    <xf numFmtId="0" fontId="22" fillId="36" borderId="18" xfId="0" applyFont="1" applyFill="1" applyBorder="1" applyAlignment="1">
      <alignment horizontal="center" vertical="center"/>
    </xf>
    <xf numFmtId="0" fontId="22" fillId="36" borderId="13" xfId="0" applyFont="1" applyFill="1" applyBorder="1" applyAlignment="1">
      <alignment horizontal="center" vertical="center"/>
    </xf>
    <xf numFmtId="0" fontId="22" fillId="36" borderId="21" xfId="0" applyFont="1" applyFill="1" applyBorder="1" applyAlignment="1">
      <alignment horizontal="center" vertical="center"/>
    </xf>
    <xf numFmtId="176" fontId="20" fillId="0" borderId="25" xfId="0" applyNumberFormat="1" applyFont="1" applyBorder="1"/>
    <xf numFmtId="176" fontId="20" fillId="0" borderId="0" xfId="0" applyNumberFormat="1" applyFont="1" applyBorder="1"/>
    <xf numFmtId="176" fontId="20" fillId="0" borderId="26" xfId="0" applyNumberFormat="1" applyFont="1" applyBorder="1"/>
    <xf numFmtId="0" fontId="22" fillId="36" borderId="26" xfId="0" applyFont="1" applyFill="1" applyBorder="1" applyAlignment="1">
      <alignment horizontal="center" vertical="center"/>
    </xf>
    <xf numFmtId="0" fontId="22" fillId="0" borderId="0" xfId="0" applyFont="1" applyFill="1"/>
    <xf numFmtId="0" fontId="0" fillId="0" borderId="0" xfId="0" applyFont="1"/>
    <xf numFmtId="176" fontId="20" fillId="0" borderId="0" xfId="0" applyNumberFormat="1" applyFont="1" applyFill="1" applyAlignment="1">
      <alignment vertical="center" wrapText="1"/>
    </xf>
    <xf numFmtId="176" fontId="23" fillId="0" borderId="0" xfId="0" applyNumberFormat="1" applyFont="1"/>
    <xf numFmtId="176" fontId="21" fillId="0" borderId="0" xfId="0" applyNumberFormat="1" applyFont="1"/>
    <xf numFmtId="176" fontId="22" fillId="36" borderId="0" xfId="0" applyNumberFormat="1" applyFont="1" applyFill="1"/>
    <xf numFmtId="176" fontId="23" fillId="0" borderId="18" xfId="0" applyNumberFormat="1" applyFont="1" applyBorder="1"/>
  </cellXfs>
  <cellStyles count="44">
    <cellStyle name="20% - Énfasis1" xfId="1" builtinId="30" customBuiltin="1"/>
    <cellStyle name="20% - Énfasis2" xfId="2" builtinId="34" customBuiltin="1"/>
    <cellStyle name="20% - Énfasis3" xfId="3" builtinId="38" customBuiltin="1"/>
    <cellStyle name="20% - Énfasis4" xfId="4" builtinId="42" customBuiltin="1"/>
    <cellStyle name="20% - Énfasis5" xfId="5" builtinId="46" customBuiltin="1"/>
    <cellStyle name="20% - Énfasis6" xfId="6" builtinId="50" customBuiltin="1"/>
    <cellStyle name="40% - Énfasis1" xfId="7" builtinId="31" customBuiltin="1"/>
    <cellStyle name="40% - Énfasis2" xfId="8" builtinId="35" customBuiltin="1"/>
    <cellStyle name="40% - Énfasis3" xfId="9" builtinId="39" customBuiltin="1"/>
    <cellStyle name="40% - Énfasis4" xfId="10" builtinId="43" customBuiltin="1"/>
    <cellStyle name="40% - Énfasis5" xfId="11" builtinId="47" customBuiltin="1"/>
    <cellStyle name="40% - Énfasis6" xfId="12" builtinId="51" customBuiltin="1"/>
    <cellStyle name="60% - Énfasis1" xfId="13" builtinId="32" customBuiltin="1"/>
    <cellStyle name="60% - Énfasis2" xfId="14" builtinId="36" customBuiltin="1"/>
    <cellStyle name="60% - Énfasis3" xfId="15" builtinId="40" customBuiltin="1"/>
    <cellStyle name="60% - Énfasis4" xfId="16" builtinId="44" customBuiltin="1"/>
    <cellStyle name="60% - Énfasis5" xfId="17" builtinId="48" customBuiltin="1"/>
    <cellStyle name="60% - Énfasis6" xfId="18" builtinId="52" customBuiltin="1"/>
    <cellStyle name="Bueno" xfId="19" builtinId="26" customBuiltin="1"/>
    <cellStyle name="Cálculo" xfId="20" builtinId="22" customBuiltin="1"/>
    <cellStyle name="Celda de comprobación" xfId="21" builtinId="23" customBuiltin="1"/>
    <cellStyle name="Celda vinculada" xfId="22" builtinId="24" customBuiltin="1"/>
    <cellStyle name="Encabezado 1" xfId="23" builtinId="16" customBuiltin="1"/>
    <cellStyle name="Encabezado 4" xfId="24" builtinId="19" customBuiltin="1"/>
    <cellStyle name="Énfasis1" xfId="25" builtinId="29" customBuiltin="1"/>
    <cellStyle name="Énfasis2" xfId="26" builtinId="33" customBuiltin="1"/>
    <cellStyle name="Énfasis3" xfId="27" builtinId="37" customBuiltin="1"/>
    <cellStyle name="Énfasis4" xfId="28" builtinId="41" customBuiltin="1"/>
    <cellStyle name="Énfasis5" xfId="29" builtinId="45" customBuiltin="1"/>
    <cellStyle name="Énfasis6" xfId="30" builtinId="49" customBuiltin="1"/>
    <cellStyle name="Entrada" xfId="31" builtinId="20" customBuiltin="1"/>
    <cellStyle name="Incorrecto" xfId="32" builtinId="27" customBuiltin="1"/>
    <cellStyle name="Millares" xfId="42" builtinId="3"/>
    <cellStyle name="Millares 2" xfId="43" xr:uid="{89891BD9-88F7-4B05-A452-907B84C19ADB}"/>
    <cellStyle name="Neutral" xfId="33" builtinId="28" customBuiltin="1"/>
    <cellStyle name="Normal" xfId="0" builtinId="0"/>
    <cellStyle name="Notas" xfId="34" builtinId="10" customBuiltin="1"/>
    <cellStyle name="Salida" xfId="35" builtinId="21" customBuiltin="1"/>
    <cellStyle name="Texto de advertencia" xfId="36" builtinId="11" customBuiltin="1"/>
    <cellStyle name="Texto explicativo" xfId="37" builtinId="53" customBuiltin="1"/>
    <cellStyle name="Título" xfId="38" builtinId="15" customBuiltin="1"/>
    <cellStyle name="Título 2" xfId="39" builtinId="17" customBuiltin="1"/>
    <cellStyle name="Título 3" xfId="40" builtinId="18" customBuiltin="1"/>
    <cellStyle name="Total" xfId="41" builtinId="25" customBuiltin="1"/>
  </cellStyles>
  <dxfs count="0"/>
  <tableStyles count="0" defaultTableStyle="TableStyleMedium2" defaultPivotStyle="PivotStyleLight16"/>
  <colors>
    <mruColors>
      <color rgb="FFDCD8FC"/>
      <color rgb="FFBDB5F9"/>
      <color rgb="FFA89DF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2DE873-C72D-4BC1-9666-639E488D6EEF}">
  <sheetPr codeName="Hoja10"/>
  <dimension ref="B2:C10"/>
  <sheetViews>
    <sheetView workbookViewId="0">
      <selection activeCell="H13" sqref="H13"/>
    </sheetView>
  </sheetViews>
  <sheetFormatPr baseColWidth="10" defaultRowHeight="14.5" x14ac:dyDescent="0.35"/>
  <cols>
    <col min="1" max="1" width="12.54296875" customWidth="1"/>
    <col min="2" max="2" width="16.08984375" customWidth="1"/>
    <col min="3" max="3" width="16.7265625" customWidth="1"/>
  </cols>
  <sheetData>
    <row r="2" spans="2:3" x14ac:dyDescent="0.35">
      <c r="B2" s="38" t="s">
        <v>21</v>
      </c>
      <c r="C2" s="39">
        <v>2025</v>
      </c>
    </row>
    <row r="3" spans="2:3" x14ac:dyDescent="0.35">
      <c r="B3" s="38" t="s">
        <v>22</v>
      </c>
      <c r="C3" s="39">
        <v>2118</v>
      </c>
    </row>
    <row r="4" spans="2:3" ht="21" x14ac:dyDescent="0.35">
      <c r="B4" s="38" t="s">
        <v>23</v>
      </c>
      <c r="C4" s="39">
        <v>65</v>
      </c>
    </row>
    <row r="5" spans="2:3" ht="21" x14ac:dyDescent="0.35">
      <c r="B5" s="38" t="s">
        <v>24</v>
      </c>
      <c r="C5" s="39">
        <v>63</v>
      </c>
    </row>
    <row r="6" spans="2:3" x14ac:dyDescent="0.35">
      <c r="B6" s="40" t="s">
        <v>25</v>
      </c>
      <c r="C6" s="39">
        <v>0.03</v>
      </c>
    </row>
    <row r="7" spans="2:3" ht="23" customHeight="1" x14ac:dyDescent="0.35">
      <c r="B7" s="38" t="s">
        <v>26</v>
      </c>
      <c r="C7" s="39">
        <v>0.02</v>
      </c>
    </row>
    <row r="8" spans="2:3" ht="22.5" customHeight="1" x14ac:dyDescent="0.35">
      <c r="B8" s="38" t="s">
        <v>27</v>
      </c>
      <c r="C8" s="39">
        <v>6.5000000000000002E-2</v>
      </c>
    </row>
    <row r="9" spans="2:3" x14ac:dyDescent="0.35">
      <c r="B9" s="38" t="s">
        <v>28</v>
      </c>
      <c r="C9" s="41">
        <v>46022</v>
      </c>
    </row>
    <row r="10" spans="2:3" x14ac:dyDescent="0.35">
      <c r="B10" s="3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7D3393-D78F-4119-8457-641AE96EFBAB}">
  <sheetPr codeName="Hoja4"/>
  <dimension ref="A1:DB225"/>
  <sheetViews>
    <sheetView topLeftCell="A150" workbookViewId="0">
      <selection sqref="A1:F166"/>
    </sheetView>
  </sheetViews>
  <sheetFormatPr baseColWidth="10" defaultRowHeight="14.5" x14ac:dyDescent="0.35"/>
  <cols>
    <col min="1" max="1" width="3.7265625" bestFit="1" customWidth="1"/>
    <col min="2" max="2" width="7.1796875" bestFit="1" customWidth="1"/>
    <col min="3" max="3" width="15.1796875" bestFit="1" customWidth="1"/>
    <col min="4" max="5" width="18.1796875" bestFit="1" customWidth="1"/>
    <col min="6" max="6" width="14.1796875" bestFit="1" customWidth="1"/>
    <col min="7" max="7" width="21.453125" bestFit="1" customWidth="1"/>
  </cols>
  <sheetData>
    <row r="1" spans="1:106" x14ac:dyDescent="0.35">
      <c r="A1" s="1" t="s">
        <v>1</v>
      </c>
      <c r="B1" s="23" t="s">
        <v>2</v>
      </c>
      <c r="C1" s="24" t="s">
        <v>3</v>
      </c>
      <c r="D1" s="25" t="s">
        <v>4</v>
      </c>
      <c r="E1" s="25" t="s">
        <v>9</v>
      </c>
      <c r="F1" s="25" t="s">
        <v>0</v>
      </c>
      <c r="I1" s="52"/>
      <c r="J1" s="52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  <c r="V1" s="12"/>
      <c r="W1" s="12"/>
      <c r="X1" s="12"/>
      <c r="Y1" s="12"/>
      <c r="Z1" s="12"/>
      <c r="AA1" s="12"/>
      <c r="AB1" s="12"/>
      <c r="AC1" s="12"/>
      <c r="AD1" s="12"/>
      <c r="AE1" s="12"/>
      <c r="AF1" s="12"/>
      <c r="AG1" s="12"/>
      <c r="AH1" s="12"/>
      <c r="AI1" s="12"/>
      <c r="AJ1" s="12"/>
      <c r="AK1" s="12"/>
      <c r="AL1" s="12"/>
      <c r="AM1" s="12"/>
      <c r="AN1" s="12"/>
      <c r="AO1" s="12"/>
      <c r="AP1" s="12"/>
      <c r="AQ1" s="12"/>
      <c r="AR1" s="12"/>
      <c r="AS1" s="12"/>
      <c r="AT1" s="12"/>
      <c r="AU1" s="12"/>
      <c r="AV1" s="12"/>
      <c r="AW1" s="12"/>
      <c r="AX1" s="12"/>
      <c r="AY1" s="12"/>
      <c r="AZ1" s="12"/>
      <c r="BA1" s="12"/>
      <c r="BB1" s="12"/>
      <c r="BC1" s="12"/>
      <c r="BD1" s="12"/>
      <c r="BE1" s="12"/>
      <c r="BF1" s="12"/>
      <c r="BG1" s="12"/>
      <c r="BH1" s="12"/>
      <c r="BI1" s="12"/>
      <c r="BJ1" s="12"/>
      <c r="BK1" s="12"/>
      <c r="BL1" s="12"/>
      <c r="BM1" s="12"/>
      <c r="BN1" s="12"/>
      <c r="BO1" s="12"/>
      <c r="BP1" s="12"/>
      <c r="BQ1" s="12"/>
      <c r="BR1" s="12"/>
      <c r="BS1" s="12"/>
      <c r="BT1" s="12"/>
      <c r="BU1" s="12"/>
      <c r="BV1" s="12"/>
      <c r="BW1" s="12"/>
      <c r="BX1" s="12"/>
      <c r="BY1" s="12"/>
      <c r="BZ1" s="12"/>
      <c r="CA1" s="12"/>
      <c r="CB1" s="12"/>
      <c r="CC1" s="12"/>
      <c r="CD1" s="12"/>
      <c r="CE1" s="12"/>
      <c r="CF1" s="12"/>
      <c r="CG1" s="12"/>
      <c r="CH1" s="12"/>
      <c r="CI1" s="12"/>
      <c r="CJ1" s="12"/>
      <c r="CK1" s="12"/>
      <c r="CL1" s="12"/>
      <c r="CM1" s="12"/>
      <c r="CN1" s="12"/>
      <c r="CO1" s="12"/>
      <c r="CP1" s="12"/>
      <c r="CQ1" s="12"/>
      <c r="CR1" s="12"/>
      <c r="CS1" s="12"/>
      <c r="CT1" s="12"/>
      <c r="CU1" s="12"/>
      <c r="CV1" s="12"/>
      <c r="CW1" s="12"/>
      <c r="CX1" s="12"/>
      <c r="CY1" s="12"/>
      <c r="CZ1" s="12"/>
      <c r="DA1" s="12"/>
      <c r="DB1" s="12"/>
    </row>
    <row r="2" spans="1:106" x14ac:dyDescent="0.35">
      <c r="A2" s="2">
        <v>1</v>
      </c>
      <c r="B2" s="3" t="s">
        <v>5</v>
      </c>
      <c r="C2" s="5">
        <v>16157</v>
      </c>
      <c r="D2" s="4">
        <v>139691.9</v>
      </c>
      <c r="E2" s="12">
        <v>8.9949258655892983</v>
      </c>
      <c r="F2" s="12" cm="1">
        <f t="array" ref="F2">edadCalc(C2)</f>
        <v>81</v>
      </c>
      <c r="G2" s="15" t="s">
        <v>11</v>
      </c>
      <c r="I2" s="81"/>
      <c r="J2" s="81"/>
    </row>
    <row r="3" spans="1:106" x14ac:dyDescent="0.35">
      <c r="A3" s="2">
        <v>2</v>
      </c>
      <c r="B3" s="3" t="s">
        <v>6</v>
      </c>
      <c r="C3" s="5">
        <v>17629</v>
      </c>
      <c r="D3" s="4">
        <v>134408.04999999999</v>
      </c>
      <c r="E3" s="12">
        <v>13.112371831483816</v>
      </c>
      <c r="F3" s="12" cm="1">
        <f t="array" ref="F3">edadCalc(C3)</f>
        <v>77</v>
      </c>
      <c r="G3" s="16">
        <f>AVERAGE(E2:E166)</f>
        <v>15.938510251404161</v>
      </c>
      <c r="I3" s="81"/>
      <c r="J3" s="81"/>
    </row>
    <row r="4" spans="1:106" x14ac:dyDescent="0.35">
      <c r="A4" s="2">
        <v>3</v>
      </c>
      <c r="B4" s="3" t="s">
        <v>5</v>
      </c>
      <c r="C4" s="5">
        <v>11997</v>
      </c>
      <c r="D4" s="4">
        <v>324120</v>
      </c>
      <c r="E4" s="12">
        <v>3.8119051014322145</v>
      </c>
      <c r="F4" s="12" cm="1">
        <f t="array" ref="F4">edadCalc(C4)</f>
        <v>93</v>
      </c>
      <c r="G4" s="14"/>
      <c r="I4" s="81"/>
      <c r="J4" s="81"/>
    </row>
    <row r="5" spans="1:106" x14ac:dyDescent="0.35">
      <c r="A5" s="2">
        <v>4</v>
      </c>
      <c r="B5" s="3" t="s">
        <v>6</v>
      </c>
      <c r="C5" s="5">
        <v>19001</v>
      </c>
      <c r="D5" s="4">
        <v>324120</v>
      </c>
      <c r="E5" s="12">
        <v>16.255071937180936</v>
      </c>
      <c r="F5" s="12" cm="1">
        <f t="array" ref="F5">edadCalc(C5)</f>
        <v>73</v>
      </c>
      <c r="G5" s="14"/>
      <c r="I5" s="81"/>
      <c r="J5" s="81"/>
    </row>
    <row r="6" spans="1:106" x14ac:dyDescent="0.35">
      <c r="A6" s="2">
        <v>5</v>
      </c>
      <c r="B6" s="3" t="s">
        <v>6</v>
      </c>
      <c r="C6" s="5">
        <v>17016</v>
      </c>
      <c r="D6" s="4">
        <v>29244.35</v>
      </c>
      <c r="E6" s="12">
        <v>11.646413982043986</v>
      </c>
      <c r="F6" s="12" cm="1">
        <f t="array" ref="F6">edadCalc(C6)</f>
        <v>79</v>
      </c>
      <c r="G6" s="14"/>
      <c r="I6" s="81"/>
      <c r="J6" s="81"/>
    </row>
    <row r="7" spans="1:106" x14ac:dyDescent="0.35">
      <c r="A7" s="2">
        <v>6</v>
      </c>
      <c r="B7" s="3" t="s">
        <v>5</v>
      </c>
      <c r="C7" s="5">
        <v>10524</v>
      </c>
      <c r="D7" s="4">
        <v>164681.25</v>
      </c>
      <c r="E7" s="12">
        <v>2.6911298902482201</v>
      </c>
      <c r="F7" s="12" cm="1">
        <f t="array" ref="F7">edadCalc(C7)</f>
        <v>97</v>
      </c>
      <c r="G7" s="14"/>
      <c r="I7" s="81"/>
      <c r="J7" s="81"/>
    </row>
    <row r="8" spans="1:106" x14ac:dyDescent="0.35">
      <c r="A8" s="2">
        <v>7</v>
      </c>
      <c r="B8" s="3" t="s">
        <v>6</v>
      </c>
      <c r="C8" s="5">
        <v>13169</v>
      </c>
      <c r="D8" s="4">
        <v>150512.75</v>
      </c>
      <c r="E8" s="12">
        <v>5.8329006946817925</v>
      </c>
      <c r="F8" s="12" cm="1">
        <f t="array" ref="F8">edadCalc(C8)</f>
        <v>89</v>
      </c>
      <c r="G8" s="14"/>
      <c r="I8" s="81"/>
      <c r="J8" s="81"/>
    </row>
    <row r="9" spans="1:106" x14ac:dyDescent="0.35">
      <c r="A9" s="2">
        <v>8</v>
      </c>
      <c r="B9" s="3" t="s">
        <v>6</v>
      </c>
      <c r="C9" s="5">
        <v>18976</v>
      </c>
      <c r="D9" s="4">
        <v>324120</v>
      </c>
      <c r="E9" s="12">
        <v>15.444809730615468</v>
      </c>
      <c r="F9" s="12" cm="1">
        <f t="array" ref="F9">edadCalc(C9)</f>
        <v>74</v>
      </c>
      <c r="G9" s="14"/>
      <c r="I9" s="81"/>
      <c r="J9" s="81"/>
    </row>
    <row r="10" spans="1:106" x14ac:dyDescent="0.35">
      <c r="A10" s="2">
        <v>9</v>
      </c>
      <c r="B10" s="3" t="s">
        <v>6</v>
      </c>
      <c r="C10" s="5">
        <v>17033</v>
      </c>
      <c r="D10" s="4">
        <v>251739.85</v>
      </c>
      <c r="E10" s="12">
        <v>11.646413982043986</v>
      </c>
      <c r="F10" s="12" cm="1">
        <f t="array" ref="F10">edadCalc(C10)</f>
        <v>79</v>
      </c>
      <c r="G10" s="14"/>
      <c r="I10" s="81"/>
      <c r="J10" s="81"/>
    </row>
    <row r="11" spans="1:106" x14ac:dyDescent="0.35">
      <c r="A11" s="2">
        <v>10</v>
      </c>
      <c r="B11" s="3" t="s">
        <v>5</v>
      </c>
      <c r="C11" s="5">
        <v>17968</v>
      </c>
      <c r="D11" s="4">
        <v>324120</v>
      </c>
      <c r="E11" s="12">
        <v>12.037163777739913</v>
      </c>
      <c r="F11" s="12" cm="1">
        <f t="array" ref="F11">edadCalc(C11)</f>
        <v>76</v>
      </c>
      <c r="G11" s="14"/>
      <c r="I11" s="81"/>
      <c r="J11" s="81"/>
    </row>
    <row r="12" spans="1:106" x14ac:dyDescent="0.35">
      <c r="A12" s="2">
        <v>11</v>
      </c>
      <c r="B12" s="3" t="s">
        <v>6</v>
      </c>
      <c r="C12" s="5">
        <v>17777</v>
      </c>
      <c r="D12" s="4">
        <v>126457.45</v>
      </c>
      <c r="E12" s="12">
        <v>13.112371831483816</v>
      </c>
      <c r="F12" s="12" cm="1">
        <f t="array" ref="F12">edadCalc(C12)</f>
        <v>77</v>
      </c>
      <c r="G12" s="14"/>
      <c r="I12" s="81"/>
      <c r="J12" s="81"/>
    </row>
    <row r="13" spans="1:106" x14ac:dyDescent="0.35">
      <c r="A13" s="2">
        <v>12</v>
      </c>
      <c r="B13" s="3" t="s">
        <v>6</v>
      </c>
      <c r="C13" s="5">
        <v>12619</v>
      </c>
      <c r="D13" s="4">
        <v>178343.55</v>
      </c>
      <c r="E13" s="12">
        <v>4.9566456092168441</v>
      </c>
      <c r="F13" s="12" cm="1">
        <f t="array" ref="F13">edadCalc(C13)</f>
        <v>91</v>
      </c>
      <c r="G13" s="14"/>
      <c r="I13" s="81"/>
      <c r="J13" s="81"/>
    </row>
    <row r="14" spans="1:106" x14ac:dyDescent="0.35">
      <c r="A14" s="2">
        <v>13</v>
      </c>
      <c r="B14" s="3" t="s">
        <v>5</v>
      </c>
      <c r="C14" s="5">
        <v>17418</v>
      </c>
      <c r="D14" s="4">
        <v>153258.79999999999</v>
      </c>
      <c r="E14" s="12">
        <v>10.764433882416627</v>
      </c>
      <c r="F14" s="12" cm="1">
        <f t="array" ref="F14">edadCalc(C14)</f>
        <v>78</v>
      </c>
      <c r="G14" s="14"/>
      <c r="I14" s="81"/>
      <c r="J14" s="81"/>
    </row>
    <row r="15" spans="1:106" x14ac:dyDescent="0.35">
      <c r="A15" s="2">
        <v>14</v>
      </c>
      <c r="B15" s="3" t="s">
        <v>6</v>
      </c>
      <c r="C15" s="5">
        <v>20093</v>
      </c>
      <c r="D15" s="4">
        <v>324120</v>
      </c>
      <c r="E15" s="12">
        <v>18.80323657510856</v>
      </c>
      <c r="F15" s="12" cm="1">
        <f t="array" ref="F15">edadCalc(C15)</f>
        <v>70</v>
      </c>
      <c r="G15" s="14"/>
      <c r="I15" s="81"/>
      <c r="J15" s="81"/>
    </row>
    <row r="16" spans="1:106" x14ac:dyDescent="0.35">
      <c r="A16" s="2">
        <v>15</v>
      </c>
      <c r="B16" s="3" t="s">
        <v>5</v>
      </c>
      <c r="C16" s="5">
        <v>18272</v>
      </c>
      <c r="D16" s="4">
        <v>88327.75</v>
      </c>
      <c r="E16" s="12">
        <v>12.702190154649601</v>
      </c>
      <c r="F16" s="12" cm="1">
        <f t="array" ref="F16">edadCalc(C16)</f>
        <v>75</v>
      </c>
      <c r="G16" s="14"/>
      <c r="I16" s="81"/>
      <c r="J16" s="81"/>
    </row>
    <row r="17" spans="1:10" x14ac:dyDescent="0.35">
      <c r="A17" s="2">
        <v>16</v>
      </c>
      <c r="B17" s="3" t="s">
        <v>6</v>
      </c>
      <c r="C17" s="5">
        <v>16272</v>
      </c>
      <c r="D17" s="4">
        <v>131806.79999999999</v>
      </c>
      <c r="E17" s="12">
        <v>10.285170161265095</v>
      </c>
      <c r="F17" s="12" cm="1">
        <f t="array" ref="F17">edadCalc(C17)</f>
        <v>81</v>
      </c>
      <c r="G17" s="14"/>
      <c r="I17" s="81"/>
      <c r="J17" s="81"/>
    </row>
    <row r="18" spans="1:10" x14ac:dyDescent="0.35">
      <c r="A18" s="2">
        <v>17</v>
      </c>
      <c r="B18" s="3" t="s">
        <v>6</v>
      </c>
      <c r="C18" s="5">
        <v>16508</v>
      </c>
      <c r="D18" s="4">
        <v>203624.6</v>
      </c>
      <c r="E18" s="12">
        <v>10.947529394645169</v>
      </c>
      <c r="F18" s="12" cm="1">
        <f t="array" ref="F18">edadCalc(C18)</f>
        <v>80</v>
      </c>
      <c r="G18" s="14"/>
      <c r="I18" s="81"/>
      <c r="J18" s="81"/>
    </row>
    <row r="19" spans="1:10" x14ac:dyDescent="0.35">
      <c r="A19" s="2">
        <v>18</v>
      </c>
      <c r="B19" s="3" t="s">
        <v>5</v>
      </c>
      <c r="C19" s="5">
        <v>19216</v>
      </c>
      <c r="D19" s="4">
        <v>174754.25</v>
      </c>
      <c r="E19" s="12">
        <v>14.101117314025453</v>
      </c>
      <c r="F19" s="12" cm="1">
        <f t="array" ref="F19">edadCalc(C19)</f>
        <v>73</v>
      </c>
      <c r="G19" s="14"/>
      <c r="I19" s="81"/>
      <c r="J19" s="81"/>
    </row>
    <row r="20" spans="1:10" x14ac:dyDescent="0.35">
      <c r="A20" s="2">
        <v>19</v>
      </c>
      <c r="B20" s="3" t="s">
        <v>6</v>
      </c>
      <c r="C20" s="5">
        <v>20179</v>
      </c>
      <c r="D20" s="4">
        <v>164772.29999999999</v>
      </c>
      <c r="E20" s="12">
        <v>18.80323657510856</v>
      </c>
      <c r="F20" s="12" cm="1">
        <f t="array" ref="F20">edadCalc(C20)</f>
        <v>70</v>
      </c>
      <c r="G20" s="14"/>
      <c r="I20" s="81"/>
      <c r="J20" s="81"/>
    </row>
    <row r="21" spans="1:10" x14ac:dyDescent="0.35">
      <c r="A21" s="2">
        <v>20</v>
      </c>
      <c r="B21" s="3" t="s">
        <v>6</v>
      </c>
      <c r="C21" s="5">
        <v>20486</v>
      </c>
      <c r="D21" s="4">
        <v>318787</v>
      </c>
      <c r="E21" s="12">
        <v>19.68551923473342</v>
      </c>
      <c r="F21" s="12" cm="1">
        <f t="array" ref="F21">edadCalc(C21)</f>
        <v>69</v>
      </c>
      <c r="G21" s="14"/>
      <c r="I21" s="81"/>
      <c r="J21" s="81"/>
    </row>
    <row r="22" spans="1:10" x14ac:dyDescent="0.35">
      <c r="A22" s="2">
        <v>21</v>
      </c>
      <c r="B22" s="3" t="s">
        <v>5</v>
      </c>
      <c r="C22" s="5">
        <v>19582</v>
      </c>
      <c r="D22" s="4">
        <v>140407.9</v>
      </c>
      <c r="E22" s="12">
        <v>14.835706022756767</v>
      </c>
      <c r="F22" s="12" cm="1">
        <f t="array" ref="F22">edadCalc(C22)</f>
        <v>72</v>
      </c>
      <c r="G22" s="14"/>
      <c r="I22" s="81"/>
      <c r="J22" s="81"/>
    </row>
    <row r="23" spans="1:10" x14ac:dyDescent="0.35">
      <c r="A23" s="2">
        <v>22</v>
      </c>
      <c r="B23" s="3" t="s">
        <v>6</v>
      </c>
      <c r="C23" s="5">
        <v>21853</v>
      </c>
      <c r="D23" s="4">
        <v>197317.15</v>
      </c>
      <c r="E23" s="12">
        <v>22.400788549984654</v>
      </c>
      <c r="F23" s="12" cm="1">
        <f t="array" ref="F23">edadCalc(C23)</f>
        <v>66</v>
      </c>
      <c r="G23" s="14"/>
      <c r="I23" s="81"/>
      <c r="J23" s="81"/>
    </row>
    <row r="24" spans="1:10" x14ac:dyDescent="0.35">
      <c r="A24" s="2">
        <v>23</v>
      </c>
      <c r="B24" s="3" t="s">
        <v>5</v>
      </c>
      <c r="C24" s="5">
        <v>19971</v>
      </c>
      <c r="D24" s="4">
        <v>324120</v>
      </c>
      <c r="E24" s="12">
        <v>15.591031075743659</v>
      </c>
      <c r="F24" s="12" cm="1">
        <f t="array" ref="F24">edadCalc(C24)</f>
        <v>71</v>
      </c>
      <c r="G24" s="14"/>
      <c r="I24" s="81"/>
      <c r="J24" s="81"/>
    </row>
    <row r="25" spans="1:10" x14ac:dyDescent="0.35">
      <c r="A25" s="2">
        <v>24</v>
      </c>
      <c r="B25" s="3" t="s">
        <v>5</v>
      </c>
      <c r="C25" s="5">
        <v>15422</v>
      </c>
      <c r="D25" s="4">
        <v>143938.04999999999</v>
      </c>
      <c r="E25" s="12">
        <v>7.9294093224902209</v>
      </c>
      <c r="F25" s="12" cm="1">
        <f t="array" ref="F25">edadCalc(C25)</f>
        <v>83</v>
      </c>
      <c r="G25" s="14"/>
      <c r="I25" s="81"/>
      <c r="J25" s="81"/>
    </row>
    <row r="26" spans="1:10" x14ac:dyDescent="0.35">
      <c r="A26" s="2">
        <v>25</v>
      </c>
      <c r="B26" s="3" t="s">
        <v>5</v>
      </c>
      <c r="C26" s="5">
        <v>14888</v>
      </c>
      <c r="D26" s="4">
        <v>112228.45</v>
      </c>
      <c r="E26" s="12">
        <v>6.9452773971844248</v>
      </c>
      <c r="F26" s="12" cm="1">
        <f t="array" ref="F26">edadCalc(C26)</f>
        <v>85</v>
      </c>
      <c r="G26" s="14"/>
      <c r="I26" s="81"/>
      <c r="J26" s="81"/>
    </row>
    <row r="27" spans="1:10" x14ac:dyDescent="0.35">
      <c r="A27" s="2">
        <v>26</v>
      </c>
      <c r="B27" s="3" t="s">
        <v>6</v>
      </c>
      <c r="C27" s="5">
        <v>21758</v>
      </c>
      <c r="D27" s="4">
        <v>162193.20000000001</v>
      </c>
      <c r="E27" s="12">
        <v>22.400788549984654</v>
      </c>
      <c r="F27" s="12" cm="1">
        <f t="array" ref="F27">edadCalc(C27)</f>
        <v>66</v>
      </c>
      <c r="G27" s="14"/>
      <c r="I27" s="81"/>
      <c r="J27" s="81"/>
    </row>
    <row r="28" spans="1:10" x14ac:dyDescent="0.35">
      <c r="A28" s="2">
        <v>27</v>
      </c>
      <c r="B28" s="3" t="s">
        <v>5</v>
      </c>
      <c r="C28" s="5">
        <v>21068</v>
      </c>
      <c r="D28" s="4">
        <v>165420.6</v>
      </c>
      <c r="E28" s="12">
        <v>17.947347391252443</v>
      </c>
      <c r="F28" s="12" cm="1">
        <f t="array" ref="F28">edadCalc(C28)</f>
        <v>68</v>
      </c>
      <c r="G28" s="14"/>
      <c r="I28" s="81"/>
      <c r="J28" s="81"/>
    </row>
    <row r="29" spans="1:10" x14ac:dyDescent="0.35">
      <c r="A29" s="2">
        <v>28</v>
      </c>
      <c r="B29" s="3" t="s">
        <v>6</v>
      </c>
      <c r="C29" s="5">
        <v>19396</v>
      </c>
      <c r="D29" s="4">
        <v>72760.45</v>
      </c>
      <c r="E29" s="12">
        <v>17.085209263270702</v>
      </c>
      <c r="F29" s="12" cm="1">
        <f t="array" ref="F29">edadCalc(C29)</f>
        <v>72</v>
      </c>
      <c r="G29" s="14"/>
      <c r="I29" s="81"/>
      <c r="J29" s="81"/>
    </row>
    <row r="30" spans="1:10" x14ac:dyDescent="0.35">
      <c r="A30" s="2">
        <v>29</v>
      </c>
      <c r="B30" s="3" t="s">
        <v>6</v>
      </c>
      <c r="C30" s="5">
        <v>15412</v>
      </c>
      <c r="D30" s="4">
        <v>84354.05</v>
      </c>
      <c r="E30" s="12">
        <v>9.0299282771384028</v>
      </c>
      <c r="F30" s="12" cm="1">
        <f t="array" ref="F30">edadCalc(C30)</f>
        <v>83</v>
      </c>
      <c r="G30" s="14"/>
      <c r="I30" s="81"/>
      <c r="J30" s="81"/>
    </row>
    <row r="31" spans="1:10" x14ac:dyDescent="0.35">
      <c r="A31" s="2">
        <v>30</v>
      </c>
      <c r="B31" s="3" t="s">
        <v>5</v>
      </c>
      <c r="C31" s="5">
        <v>16306</v>
      </c>
      <c r="D31" s="4">
        <v>164196.54999999999</v>
      </c>
      <c r="E31" s="12">
        <v>8.9949258655892983</v>
      </c>
      <c r="F31" s="12" cm="1">
        <f t="array" ref="F31">edadCalc(C31)</f>
        <v>81</v>
      </c>
      <c r="G31" s="14"/>
      <c r="I31" s="81"/>
      <c r="J31" s="81"/>
    </row>
    <row r="32" spans="1:10" x14ac:dyDescent="0.35">
      <c r="A32" s="2">
        <v>31</v>
      </c>
      <c r="B32" s="3" t="s">
        <v>5</v>
      </c>
      <c r="C32" s="5">
        <v>16350</v>
      </c>
      <c r="D32" s="4">
        <v>77960.800000000003</v>
      </c>
      <c r="E32" s="12">
        <v>8.9949258655892983</v>
      </c>
      <c r="F32" s="12" cm="1">
        <f t="array" ref="F32">edadCalc(C32)</f>
        <v>81</v>
      </c>
      <c r="G32" s="14"/>
      <c r="I32" s="81"/>
      <c r="J32" s="81"/>
    </row>
    <row r="33" spans="1:10" x14ac:dyDescent="0.35">
      <c r="A33" s="2">
        <v>32</v>
      </c>
      <c r="B33" s="3" t="s">
        <v>5</v>
      </c>
      <c r="C33" s="5">
        <v>17152</v>
      </c>
      <c r="D33" s="4">
        <v>324120</v>
      </c>
      <c r="E33" s="12">
        <v>10.15315439013929</v>
      </c>
      <c r="F33" s="12" cm="1">
        <f t="array" ref="F33">edadCalc(C33)</f>
        <v>79</v>
      </c>
      <c r="G33" s="14"/>
      <c r="I33" s="81"/>
      <c r="J33" s="81"/>
    </row>
    <row r="34" spans="1:10" x14ac:dyDescent="0.35">
      <c r="A34" s="2">
        <v>33</v>
      </c>
      <c r="B34" s="3" t="s">
        <v>6</v>
      </c>
      <c r="C34" s="5">
        <v>19101</v>
      </c>
      <c r="D34" s="4">
        <v>151965.04999999999</v>
      </c>
      <c r="E34" s="12">
        <v>16.255071937180936</v>
      </c>
      <c r="F34" s="12" cm="1">
        <f t="array" ref="F34">edadCalc(C34)</f>
        <v>73</v>
      </c>
      <c r="G34" s="14"/>
      <c r="I34" s="81"/>
      <c r="J34" s="81"/>
    </row>
    <row r="35" spans="1:10" x14ac:dyDescent="0.35">
      <c r="A35" s="2">
        <v>34</v>
      </c>
      <c r="B35" s="3" t="s">
        <v>6</v>
      </c>
      <c r="C35" s="5">
        <v>16389</v>
      </c>
      <c r="D35" s="4">
        <v>136227.4</v>
      </c>
      <c r="E35" s="12">
        <v>10.285170161265095</v>
      </c>
      <c r="F35" s="12" cm="1">
        <f t="array" ref="F35">edadCalc(C35)</f>
        <v>81</v>
      </c>
      <c r="G35" s="14"/>
      <c r="I35" s="81"/>
      <c r="J35" s="81"/>
    </row>
    <row r="36" spans="1:10" x14ac:dyDescent="0.35">
      <c r="A36" s="2">
        <v>35</v>
      </c>
      <c r="B36" s="3" t="s">
        <v>6</v>
      </c>
      <c r="C36" s="5">
        <v>15312</v>
      </c>
      <c r="D36" s="4">
        <v>324120</v>
      </c>
      <c r="E36" s="12">
        <v>8.4375564929884543</v>
      </c>
      <c r="F36" s="12" cm="1">
        <f t="array" ref="F36">edadCalc(C36)</f>
        <v>84</v>
      </c>
      <c r="G36" s="14"/>
      <c r="I36" s="81"/>
      <c r="J36" s="81"/>
    </row>
    <row r="37" spans="1:10" x14ac:dyDescent="0.35">
      <c r="A37" s="2">
        <v>36</v>
      </c>
      <c r="B37" s="3" t="s">
        <v>6</v>
      </c>
      <c r="C37" s="5">
        <v>16111</v>
      </c>
      <c r="D37" s="4">
        <v>122776.6</v>
      </c>
      <c r="E37" s="12">
        <v>10.285170161265095</v>
      </c>
      <c r="F37" s="12" cm="1">
        <f t="array" ref="F37">edadCalc(C37)</f>
        <v>81</v>
      </c>
      <c r="G37" s="14"/>
      <c r="I37" s="81"/>
      <c r="J37" s="81"/>
    </row>
    <row r="38" spans="1:10" x14ac:dyDescent="0.35">
      <c r="A38" s="2">
        <v>37</v>
      </c>
      <c r="B38" s="3" t="s">
        <v>6</v>
      </c>
      <c r="C38" s="5">
        <v>21428</v>
      </c>
      <c r="D38" s="4">
        <v>201244.2</v>
      </c>
      <c r="E38" s="12">
        <v>21.485517163643422</v>
      </c>
      <c r="F38" s="12" cm="1">
        <f t="array" ref="F38">edadCalc(C38)</f>
        <v>67</v>
      </c>
      <c r="G38" s="14"/>
      <c r="I38" s="81"/>
      <c r="J38" s="81"/>
    </row>
    <row r="39" spans="1:10" x14ac:dyDescent="0.35">
      <c r="A39" s="2">
        <v>38</v>
      </c>
      <c r="B39" s="3" t="s">
        <v>6</v>
      </c>
      <c r="C39" s="5">
        <v>19017</v>
      </c>
      <c r="D39" s="4">
        <v>100586.45</v>
      </c>
      <c r="E39" s="12">
        <v>16.255071937180936</v>
      </c>
      <c r="F39" s="12" cm="1">
        <f t="array" ref="F39">edadCalc(C39)</f>
        <v>73</v>
      </c>
      <c r="G39" s="14"/>
      <c r="I39" s="81"/>
      <c r="J39" s="81"/>
    </row>
    <row r="40" spans="1:10" x14ac:dyDescent="0.35">
      <c r="A40" s="2">
        <v>39</v>
      </c>
      <c r="B40" s="3" t="s">
        <v>5</v>
      </c>
      <c r="C40" s="5">
        <v>21300</v>
      </c>
      <c r="D40" s="4">
        <v>318787</v>
      </c>
      <c r="E40" s="12">
        <v>18.754690757810685</v>
      </c>
      <c r="F40" s="12" cm="1">
        <f t="array" ref="F40">edadCalc(C40)</f>
        <v>67</v>
      </c>
      <c r="G40" s="14"/>
      <c r="I40" s="81"/>
      <c r="J40" s="81"/>
    </row>
    <row r="41" spans="1:10" x14ac:dyDescent="0.35">
      <c r="A41" s="2">
        <v>40</v>
      </c>
      <c r="B41" s="3" t="s">
        <v>5</v>
      </c>
      <c r="C41" s="5">
        <v>18870</v>
      </c>
      <c r="D41" s="4">
        <v>324120</v>
      </c>
      <c r="E41" s="12">
        <v>13.389678035955068</v>
      </c>
      <c r="F41" s="12" cm="1">
        <f t="array" ref="F41">edadCalc(C41)</f>
        <v>74</v>
      </c>
      <c r="G41" s="14"/>
      <c r="I41" s="81"/>
      <c r="J41" s="81"/>
    </row>
    <row r="42" spans="1:10" x14ac:dyDescent="0.35">
      <c r="A42" s="2">
        <v>41</v>
      </c>
      <c r="B42" s="3" t="s">
        <v>6</v>
      </c>
      <c r="C42" s="5">
        <v>12164</v>
      </c>
      <c r="D42" s="4">
        <v>100880.35</v>
      </c>
      <c r="E42" s="12">
        <v>4.5530217278800045</v>
      </c>
      <c r="F42" s="12" cm="1">
        <f t="array" ref="F42">edadCalc(C42)</f>
        <v>92</v>
      </c>
      <c r="G42" s="14"/>
      <c r="I42" s="81"/>
      <c r="J42" s="81"/>
    </row>
    <row r="43" spans="1:10" x14ac:dyDescent="0.35">
      <c r="A43" s="2">
        <v>42</v>
      </c>
      <c r="B43" s="3" t="s">
        <v>5</v>
      </c>
      <c r="C43" s="5">
        <v>18622</v>
      </c>
      <c r="D43" s="4">
        <v>324120</v>
      </c>
      <c r="E43" s="12">
        <v>12.702190154649601</v>
      </c>
      <c r="F43" s="12" cm="1">
        <f t="array" ref="F43">edadCalc(C43)</f>
        <v>75</v>
      </c>
      <c r="G43" s="14"/>
      <c r="I43" s="81"/>
      <c r="J43" s="81"/>
    </row>
    <row r="44" spans="1:10" x14ac:dyDescent="0.35">
      <c r="A44" s="2">
        <v>43</v>
      </c>
      <c r="B44" s="3" t="s">
        <v>5</v>
      </c>
      <c r="C44" s="5">
        <v>20421</v>
      </c>
      <c r="D44" s="4">
        <v>324120</v>
      </c>
      <c r="E44" s="12">
        <v>16.3637398546506</v>
      </c>
      <c r="F44" s="12" cm="1">
        <f t="array" ref="F44">edadCalc(C44)</f>
        <v>70</v>
      </c>
      <c r="G44" s="14"/>
      <c r="I44" s="81"/>
      <c r="J44" s="81"/>
    </row>
    <row r="45" spans="1:10" x14ac:dyDescent="0.35">
      <c r="A45" s="2">
        <v>44</v>
      </c>
      <c r="B45" s="3" t="s">
        <v>5</v>
      </c>
      <c r="C45" s="5">
        <v>20976</v>
      </c>
      <c r="D45" s="4">
        <v>291410.3</v>
      </c>
      <c r="E45" s="12">
        <v>17.947347391252443</v>
      </c>
      <c r="F45" s="12" cm="1">
        <f t="array" ref="F45">edadCalc(C45)</f>
        <v>68</v>
      </c>
      <c r="G45" s="14"/>
      <c r="I45" s="81"/>
      <c r="J45" s="81"/>
    </row>
    <row r="46" spans="1:10" x14ac:dyDescent="0.35">
      <c r="A46" s="2">
        <v>45</v>
      </c>
      <c r="B46" s="3" t="s">
        <v>5</v>
      </c>
      <c r="C46" s="5">
        <v>19485</v>
      </c>
      <c r="D46" s="4">
        <v>238538.1</v>
      </c>
      <c r="E46" s="12">
        <v>14.835706022756767</v>
      </c>
      <c r="F46" s="12" cm="1">
        <f t="array" ref="F46">edadCalc(C46)</f>
        <v>72</v>
      </c>
      <c r="G46" s="14"/>
      <c r="I46" s="81"/>
      <c r="J46" s="81"/>
    </row>
    <row r="47" spans="1:10" x14ac:dyDescent="0.35">
      <c r="A47" s="2">
        <v>46</v>
      </c>
      <c r="B47" s="3" t="s">
        <v>5</v>
      </c>
      <c r="C47" s="5">
        <v>20398</v>
      </c>
      <c r="D47" s="4">
        <v>108514.35</v>
      </c>
      <c r="E47" s="12">
        <v>16.3637398546506</v>
      </c>
      <c r="F47" s="12" cm="1">
        <f t="array" ref="F47">edadCalc(C47)</f>
        <v>70</v>
      </c>
      <c r="G47" s="14"/>
      <c r="I47" s="81"/>
      <c r="J47" s="81"/>
    </row>
    <row r="48" spans="1:10" x14ac:dyDescent="0.35">
      <c r="A48" s="2">
        <v>47</v>
      </c>
      <c r="B48" s="3" t="s">
        <v>6</v>
      </c>
      <c r="C48" s="5">
        <v>19026</v>
      </c>
      <c r="D48" s="4">
        <v>324120</v>
      </c>
      <c r="E48" s="12">
        <v>16.255071937180936</v>
      </c>
      <c r="F48" s="12" cm="1">
        <f t="array" ref="F48">edadCalc(C48)</f>
        <v>73</v>
      </c>
      <c r="G48" s="14"/>
      <c r="I48" s="81"/>
      <c r="J48" s="81"/>
    </row>
    <row r="49" spans="1:10" x14ac:dyDescent="0.35">
      <c r="A49" s="2">
        <v>48</v>
      </c>
      <c r="B49" s="3" t="s">
        <v>5</v>
      </c>
      <c r="C49" s="5">
        <v>19920</v>
      </c>
      <c r="D49" s="4">
        <v>29567</v>
      </c>
      <c r="E49" s="12">
        <v>15.591031075743659</v>
      </c>
      <c r="F49" s="12" cm="1">
        <f t="array" ref="F49">edadCalc(C49)</f>
        <v>71</v>
      </c>
      <c r="G49" s="14"/>
      <c r="I49" s="81"/>
      <c r="J49" s="81"/>
    </row>
    <row r="50" spans="1:10" x14ac:dyDescent="0.35">
      <c r="A50" s="2">
        <v>49</v>
      </c>
      <c r="B50" s="3" t="s">
        <v>5</v>
      </c>
      <c r="C50" s="5">
        <v>17231</v>
      </c>
      <c r="D50" s="4">
        <v>282185.05</v>
      </c>
      <c r="E50" s="12">
        <v>10.764433882416627</v>
      </c>
      <c r="F50" s="12" cm="1">
        <f t="array" ref="F50">edadCalc(C50)</f>
        <v>78</v>
      </c>
      <c r="G50" s="14"/>
      <c r="I50" s="81"/>
      <c r="J50" s="81"/>
    </row>
    <row r="51" spans="1:10" x14ac:dyDescent="0.35">
      <c r="A51" s="2">
        <v>50</v>
      </c>
      <c r="B51" s="3" t="s">
        <v>5</v>
      </c>
      <c r="C51" s="5">
        <v>19056</v>
      </c>
      <c r="D51" s="4">
        <v>324120</v>
      </c>
      <c r="E51" s="12">
        <v>14.101117314025453</v>
      </c>
      <c r="F51" s="12" cm="1">
        <f t="array" ref="F51">edadCalc(C51)</f>
        <v>73</v>
      </c>
      <c r="G51" s="14"/>
      <c r="I51" s="81"/>
      <c r="J51" s="81"/>
    </row>
    <row r="52" spans="1:10" x14ac:dyDescent="0.35">
      <c r="A52" s="2">
        <v>51</v>
      </c>
      <c r="B52" s="3" t="s">
        <v>5</v>
      </c>
      <c r="C52" s="5">
        <v>18858</v>
      </c>
      <c r="D52" s="4">
        <v>82471.600000000006</v>
      </c>
      <c r="E52" s="12">
        <v>13.389678035955068</v>
      </c>
      <c r="F52" s="12" cm="1">
        <f t="array" ref="F52">edadCalc(C52)</f>
        <v>74</v>
      </c>
      <c r="G52" s="14"/>
      <c r="I52" s="81"/>
      <c r="J52" s="81"/>
    </row>
    <row r="53" spans="1:10" x14ac:dyDescent="0.35">
      <c r="A53" s="2">
        <v>52</v>
      </c>
      <c r="B53" s="3" t="s">
        <v>6</v>
      </c>
      <c r="C53" s="5">
        <v>15315</v>
      </c>
      <c r="D53" s="4">
        <v>64942.7</v>
      </c>
      <c r="E53" s="12">
        <v>8.4375564929884543</v>
      </c>
      <c r="F53" s="12" cm="1">
        <f t="array" ref="F53">edadCalc(C53)</f>
        <v>84</v>
      </c>
      <c r="G53" s="14"/>
      <c r="I53" s="81"/>
      <c r="J53" s="81"/>
    </row>
    <row r="54" spans="1:10" x14ac:dyDescent="0.35">
      <c r="A54" s="2">
        <v>53</v>
      </c>
      <c r="B54" s="3" t="s">
        <v>5</v>
      </c>
      <c r="C54" s="5">
        <v>15650</v>
      </c>
      <c r="D54" s="4">
        <v>108688.1</v>
      </c>
      <c r="E54" s="12">
        <v>7.9294093224902209</v>
      </c>
      <c r="F54" s="12" cm="1">
        <f t="array" ref="F54">edadCalc(C54)</f>
        <v>83</v>
      </c>
      <c r="G54" s="14"/>
      <c r="I54" s="81"/>
      <c r="J54" s="81"/>
    </row>
    <row r="55" spans="1:10" x14ac:dyDescent="0.35">
      <c r="A55" s="2">
        <v>54</v>
      </c>
      <c r="B55" s="3" t="s">
        <v>5</v>
      </c>
      <c r="C55" s="5">
        <v>18957</v>
      </c>
      <c r="D55" s="4">
        <v>139921.70000000001</v>
      </c>
      <c r="E55" s="12">
        <v>13.389678035955068</v>
      </c>
      <c r="F55" s="12" cm="1">
        <f t="array" ref="F55">edadCalc(C55)</f>
        <v>74</v>
      </c>
      <c r="G55" s="14"/>
      <c r="I55" s="81"/>
      <c r="J55" s="81"/>
    </row>
    <row r="56" spans="1:10" x14ac:dyDescent="0.35">
      <c r="A56" s="2">
        <v>55</v>
      </c>
      <c r="B56" s="3" t="s">
        <v>5</v>
      </c>
      <c r="C56" s="5">
        <v>20356</v>
      </c>
      <c r="D56" s="4">
        <v>133295.70000000001</v>
      </c>
      <c r="E56" s="12">
        <v>16.3637398546506</v>
      </c>
      <c r="F56" s="12" cm="1">
        <f t="array" ref="F56">edadCalc(C56)</f>
        <v>70</v>
      </c>
      <c r="G56" s="14"/>
      <c r="I56" s="81"/>
      <c r="J56" s="81"/>
    </row>
    <row r="57" spans="1:10" x14ac:dyDescent="0.35">
      <c r="A57" s="2">
        <v>56</v>
      </c>
      <c r="B57" s="3" t="s">
        <v>6</v>
      </c>
      <c r="C57" s="5">
        <v>20378</v>
      </c>
      <c r="D57" s="4">
        <v>324120</v>
      </c>
      <c r="E57" s="12">
        <v>18.80323657510856</v>
      </c>
      <c r="F57" s="12" cm="1">
        <f t="array" ref="F57">edadCalc(C57)</f>
        <v>70</v>
      </c>
      <c r="G57" s="14"/>
      <c r="I57" s="81"/>
      <c r="J57" s="81"/>
    </row>
    <row r="58" spans="1:10" x14ac:dyDescent="0.35">
      <c r="A58" s="2">
        <v>57</v>
      </c>
      <c r="B58" s="3" t="s">
        <v>6</v>
      </c>
      <c r="C58" s="5">
        <v>20598</v>
      </c>
      <c r="D58" s="4">
        <v>322912</v>
      </c>
      <c r="E58" s="12">
        <v>19.68551923473342</v>
      </c>
      <c r="F58" s="12" cm="1">
        <f t="array" ref="F58">edadCalc(C58)</f>
        <v>69</v>
      </c>
      <c r="G58" s="14"/>
      <c r="I58" s="81"/>
      <c r="J58" s="81"/>
    </row>
    <row r="59" spans="1:10" x14ac:dyDescent="0.35">
      <c r="A59" s="2">
        <v>58</v>
      </c>
      <c r="B59" s="3" t="s">
        <v>5</v>
      </c>
      <c r="C59" s="5">
        <v>20283</v>
      </c>
      <c r="D59" s="4">
        <v>282389.2</v>
      </c>
      <c r="E59" s="12">
        <v>16.3637398546506</v>
      </c>
      <c r="F59" s="12" cm="1">
        <f t="array" ref="F59">edadCalc(C59)</f>
        <v>70</v>
      </c>
      <c r="G59" s="14"/>
      <c r="I59" s="81"/>
      <c r="J59" s="81"/>
    </row>
    <row r="60" spans="1:10" x14ac:dyDescent="0.35">
      <c r="A60" s="2">
        <v>59</v>
      </c>
      <c r="B60" s="3" t="s">
        <v>6</v>
      </c>
      <c r="C60" s="5">
        <v>18549</v>
      </c>
      <c r="D60" s="4">
        <v>32427</v>
      </c>
      <c r="E60" s="12">
        <v>14.651865566689709</v>
      </c>
      <c r="F60" s="12" cm="1">
        <f t="array" ref="F60">edadCalc(C60)</f>
        <v>75</v>
      </c>
      <c r="G60" s="14"/>
      <c r="I60" s="81"/>
      <c r="J60" s="81"/>
    </row>
    <row r="61" spans="1:10" x14ac:dyDescent="0.35">
      <c r="A61" s="2">
        <v>60</v>
      </c>
      <c r="B61" s="3" t="s">
        <v>6</v>
      </c>
      <c r="C61" s="5">
        <v>18516</v>
      </c>
      <c r="D61" s="4">
        <v>78422.75</v>
      </c>
      <c r="E61" s="12">
        <v>14.651865566689709</v>
      </c>
      <c r="F61" s="12" cm="1">
        <f t="array" ref="F61">edadCalc(C61)</f>
        <v>75</v>
      </c>
      <c r="G61" s="14"/>
      <c r="I61" s="81"/>
      <c r="J61" s="81"/>
    </row>
    <row r="62" spans="1:10" x14ac:dyDescent="0.35">
      <c r="A62" s="2">
        <v>61</v>
      </c>
      <c r="B62" s="3" t="s">
        <v>5</v>
      </c>
      <c r="C62" s="5">
        <v>21224</v>
      </c>
      <c r="D62" s="4">
        <v>162643.20000000001</v>
      </c>
      <c r="E62" s="12">
        <v>18.754690757810685</v>
      </c>
      <c r="F62" s="12" cm="1">
        <f t="array" ref="F62">edadCalc(C62)</f>
        <v>67</v>
      </c>
      <c r="G62" s="14"/>
      <c r="I62" s="81"/>
      <c r="J62" s="81"/>
    </row>
    <row r="63" spans="1:10" x14ac:dyDescent="0.35">
      <c r="A63" s="2">
        <v>62</v>
      </c>
      <c r="B63" s="3" t="s">
        <v>6</v>
      </c>
      <c r="C63" s="5">
        <v>20757</v>
      </c>
      <c r="D63" s="4">
        <v>105752.1</v>
      </c>
      <c r="E63" s="12">
        <v>19.68551923473342</v>
      </c>
      <c r="F63" s="12" cm="1">
        <f t="array" ref="F63">edadCalc(C63)</f>
        <v>69</v>
      </c>
      <c r="G63" s="14"/>
      <c r="I63" s="81"/>
      <c r="J63" s="81"/>
    </row>
    <row r="64" spans="1:10" x14ac:dyDescent="0.35">
      <c r="A64" s="2">
        <v>63</v>
      </c>
      <c r="B64" s="3" t="s">
        <v>6</v>
      </c>
      <c r="C64" s="5">
        <v>20582</v>
      </c>
      <c r="D64" s="4">
        <v>144402.35</v>
      </c>
      <c r="E64" s="12">
        <v>19.68551923473342</v>
      </c>
      <c r="F64" s="12" cm="1">
        <f t="array" ref="F64">edadCalc(C64)</f>
        <v>69</v>
      </c>
      <c r="G64" s="14"/>
      <c r="I64" s="81"/>
      <c r="J64" s="81"/>
    </row>
    <row r="65" spans="1:10" x14ac:dyDescent="0.35">
      <c r="A65" s="2">
        <v>64</v>
      </c>
      <c r="B65" s="3" t="s">
        <v>6</v>
      </c>
      <c r="C65" s="5">
        <v>15018</v>
      </c>
      <c r="D65" s="4">
        <v>311859.75</v>
      </c>
      <c r="E65" s="12">
        <v>8.4375564929884543</v>
      </c>
      <c r="F65" s="12" cm="1">
        <f t="array" ref="F65">edadCalc(C65)</f>
        <v>84</v>
      </c>
      <c r="G65" s="14"/>
      <c r="I65" s="81"/>
      <c r="J65" s="81"/>
    </row>
    <row r="66" spans="1:10" x14ac:dyDescent="0.35">
      <c r="A66" s="2">
        <v>65</v>
      </c>
      <c r="B66" s="3" t="s">
        <v>6</v>
      </c>
      <c r="C66" s="5">
        <v>20037</v>
      </c>
      <c r="D66" s="4">
        <v>55597.9</v>
      </c>
      <c r="E66" s="12">
        <v>17.935435960461398</v>
      </c>
      <c r="F66" s="12" cm="1">
        <f t="array" ref="F66">edadCalc(C66)</f>
        <v>71</v>
      </c>
      <c r="G66" s="14"/>
      <c r="I66" s="81"/>
      <c r="J66" s="81"/>
    </row>
    <row r="67" spans="1:10" x14ac:dyDescent="0.35">
      <c r="A67" s="2">
        <v>66</v>
      </c>
      <c r="B67" s="3" t="s">
        <v>5</v>
      </c>
      <c r="C67" s="5">
        <v>23497</v>
      </c>
      <c r="D67" s="4">
        <v>172424</v>
      </c>
      <c r="E67" s="12">
        <v>23.85004080951116</v>
      </c>
      <c r="F67" s="12" cm="1">
        <f t="array" ref="F67">edadCalc(C67)</f>
        <v>61</v>
      </c>
      <c r="G67" s="14"/>
      <c r="I67" s="81"/>
      <c r="J67" s="81"/>
    </row>
    <row r="68" spans="1:10" x14ac:dyDescent="0.35">
      <c r="A68" s="2">
        <v>67</v>
      </c>
      <c r="B68" s="3" t="s">
        <v>6</v>
      </c>
      <c r="C68" s="5">
        <v>18486</v>
      </c>
      <c r="D68" s="4">
        <v>104609.4</v>
      </c>
      <c r="E68" s="12">
        <v>14.651865566689709</v>
      </c>
      <c r="F68" s="12" cm="1">
        <f t="array" ref="F68">edadCalc(C68)</f>
        <v>75</v>
      </c>
      <c r="G68" s="14"/>
      <c r="I68" s="81"/>
      <c r="J68" s="81"/>
    </row>
    <row r="69" spans="1:10" x14ac:dyDescent="0.35">
      <c r="A69" s="2">
        <v>68</v>
      </c>
      <c r="B69" s="3" t="s">
        <v>6</v>
      </c>
      <c r="C69" s="5">
        <v>23119</v>
      </c>
      <c r="D69" s="4">
        <v>175985.75</v>
      </c>
      <c r="E69" s="12">
        <v>26.167842103519721</v>
      </c>
      <c r="F69" s="12" cm="1">
        <f t="array" ref="F69">edadCalc(C69)</f>
        <v>62</v>
      </c>
      <c r="G69" s="14"/>
      <c r="I69" s="81"/>
      <c r="J69" s="81"/>
    </row>
    <row r="70" spans="1:10" x14ac:dyDescent="0.35">
      <c r="A70" s="2">
        <v>69</v>
      </c>
      <c r="B70" s="3" t="s">
        <v>5</v>
      </c>
      <c r="C70" s="5">
        <v>13372</v>
      </c>
      <c r="D70" s="4">
        <v>81568.55</v>
      </c>
      <c r="E70" s="12">
        <v>5.2210963051027699</v>
      </c>
      <c r="F70" s="12" cm="1">
        <f t="array" ref="F70">edadCalc(C70)</f>
        <v>89</v>
      </c>
      <c r="G70" s="14"/>
      <c r="I70" s="81"/>
      <c r="J70" s="81"/>
    </row>
    <row r="71" spans="1:10" x14ac:dyDescent="0.35">
      <c r="A71" s="2">
        <v>70</v>
      </c>
      <c r="B71" s="3" t="s">
        <v>6</v>
      </c>
      <c r="C71" s="5">
        <v>21089</v>
      </c>
      <c r="D71" s="4">
        <v>34376.1</v>
      </c>
      <c r="E71" s="12">
        <v>20.580121111078963</v>
      </c>
      <c r="F71" s="12" cm="1">
        <f t="array" ref="F71">edadCalc(C71)</f>
        <v>68</v>
      </c>
      <c r="G71" s="14"/>
      <c r="I71" s="81"/>
      <c r="J71" s="81"/>
    </row>
    <row r="72" spans="1:10" x14ac:dyDescent="0.35">
      <c r="A72" s="2">
        <v>71</v>
      </c>
      <c r="B72" s="3" t="s">
        <v>6</v>
      </c>
      <c r="C72" s="5">
        <v>21025</v>
      </c>
      <c r="D72" s="4">
        <v>315967.2</v>
      </c>
      <c r="E72" s="12">
        <v>20.580121111078963</v>
      </c>
      <c r="F72" s="12" cm="1">
        <f t="array" ref="F72">edadCalc(C72)</f>
        <v>68</v>
      </c>
      <c r="G72" s="14"/>
      <c r="I72" s="81"/>
      <c r="J72" s="81"/>
    </row>
    <row r="73" spans="1:10" x14ac:dyDescent="0.35">
      <c r="A73" s="2">
        <v>72</v>
      </c>
      <c r="B73" s="3" t="s">
        <v>6</v>
      </c>
      <c r="C73" s="5">
        <v>19884</v>
      </c>
      <c r="D73" s="4">
        <v>89487.15</v>
      </c>
      <c r="E73" s="12">
        <v>17.935435960461398</v>
      </c>
      <c r="F73" s="12" cm="1">
        <f t="array" ref="F73">edadCalc(C73)</f>
        <v>71</v>
      </c>
      <c r="G73" s="14"/>
      <c r="I73" s="81"/>
      <c r="J73" s="81"/>
    </row>
    <row r="74" spans="1:10" x14ac:dyDescent="0.35">
      <c r="A74" s="2">
        <v>73</v>
      </c>
      <c r="B74" s="3" t="s">
        <v>5</v>
      </c>
      <c r="C74" s="5">
        <v>21047</v>
      </c>
      <c r="D74" s="4">
        <v>115173.25</v>
      </c>
      <c r="E74" s="12">
        <v>17.947347391252443</v>
      </c>
      <c r="F74" s="12" cm="1">
        <f t="array" ref="F74">edadCalc(C74)</f>
        <v>68</v>
      </c>
      <c r="G74" s="14"/>
      <c r="I74" s="81"/>
      <c r="J74" s="81"/>
    </row>
    <row r="75" spans="1:10" x14ac:dyDescent="0.35">
      <c r="A75" s="2">
        <v>74</v>
      </c>
      <c r="B75" s="3" t="s">
        <v>6</v>
      </c>
      <c r="C75" s="5">
        <v>18974</v>
      </c>
      <c r="D75" s="4">
        <v>150016.29999999999</v>
      </c>
      <c r="E75" s="12">
        <v>15.444809730615468</v>
      </c>
      <c r="F75" s="12" cm="1">
        <f t="array" ref="F75">edadCalc(C75)</f>
        <v>74</v>
      </c>
      <c r="G75" s="14"/>
      <c r="I75" s="81"/>
      <c r="J75" s="81"/>
    </row>
    <row r="76" spans="1:10" x14ac:dyDescent="0.35">
      <c r="A76" s="2">
        <v>75</v>
      </c>
      <c r="B76" s="3" t="s">
        <v>5</v>
      </c>
      <c r="C76" s="5">
        <v>19814</v>
      </c>
      <c r="D76" s="4">
        <v>108198.1</v>
      </c>
      <c r="E76" s="12">
        <v>15.591031075743659</v>
      </c>
      <c r="F76" s="12" cm="1">
        <f t="array" ref="F76">edadCalc(C76)</f>
        <v>71</v>
      </c>
      <c r="G76" s="14"/>
      <c r="I76" s="81"/>
      <c r="J76" s="81"/>
    </row>
    <row r="77" spans="1:10" x14ac:dyDescent="0.35">
      <c r="A77" s="2">
        <v>76</v>
      </c>
      <c r="B77" s="3" t="s">
        <v>6</v>
      </c>
      <c r="C77" s="5">
        <v>17486</v>
      </c>
      <c r="D77" s="4">
        <v>136617.4</v>
      </c>
      <c r="E77" s="12">
        <v>12.36879073784945</v>
      </c>
      <c r="F77" s="12" cm="1">
        <f t="array" ref="F77">edadCalc(C77)</f>
        <v>78</v>
      </c>
      <c r="G77" s="14"/>
      <c r="I77" s="81"/>
      <c r="J77" s="81"/>
    </row>
    <row r="78" spans="1:10" x14ac:dyDescent="0.35">
      <c r="A78" s="2">
        <v>77</v>
      </c>
      <c r="B78" s="3" t="s">
        <v>6</v>
      </c>
      <c r="C78" s="5">
        <v>16460</v>
      </c>
      <c r="D78" s="4">
        <v>175954.25</v>
      </c>
      <c r="E78" s="12">
        <v>10.947529394645169</v>
      </c>
      <c r="F78" s="12" cm="1">
        <f t="array" ref="F78">edadCalc(C78)</f>
        <v>80</v>
      </c>
      <c r="G78" s="14"/>
      <c r="I78" s="81"/>
      <c r="J78" s="81"/>
    </row>
    <row r="79" spans="1:10" x14ac:dyDescent="0.35">
      <c r="A79" s="2">
        <v>78</v>
      </c>
      <c r="B79" s="3" t="s">
        <v>5</v>
      </c>
      <c r="C79" s="5">
        <v>20271</v>
      </c>
      <c r="D79" s="4">
        <v>322912</v>
      </c>
      <c r="E79" s="12">
        <v>16.3637398546506</v>
      </c>
      <c r="F79" s="12" cm="1">
        <f t="array" ref="F79">edadCalc(C79)</f>
        <v>70</v>
      </c>
      <c r="G79" s="14"/>
      <c r="I79" s="81"/>
      <c r="J79" s="81"/>
    </row>
    <row r="80" spans="1:10" x14ac:dyDescent="0.35">
      <c r="A80" s="2">
        <v>79</v>
      </c>
      <c r="B80" s="3" t="s">
        <v>6</v>
      </c>
      <c r="C80" s="5">
        <v>23374</v>
      </c>
      <c r="D80" s="4">
        <v>324120</v>
      </c>
      <c r="E80" s="12">
        <v>26.167842103519721</v>
      </c>
      <c r="F80" s="12" cm="1">
        <f t="array" ref="F80">edadCalc(C80)</f>
        <v>62</v>
      </c>
      <c r="G80" s="14"/>
      <c r="I80" s="81"/>
      <c r="J80" s="81"/>
    </row>
    <row r="81" spans="1:10" x14ac:dyDescent="0.35">
      <c r="A81" s="2">
        <v>80</v>
      </c>
      <c r="B81" s="3" t="s">
        <v>6</v>
      </c>
      <c r="C81" s="5">
        <v>21241</v>
      </c>
      <c r="D81" s="4">
        <v>145171.45000000001</v>
      </c>
      <c r="E81" s="12">
        <v>21.485517163643422</v>
      </c>
      <c r="F81" s="12" cm="1">
        <f t="array" ref="F81">edadCalc(C81)</f>
        <v>67</v>
      </c>
      <c r="G81" s="14"/>
      <c r="I81" s="81"/>
      <c r="J81" s="81"/>
    </row>
    <row r="82" spans="1:10" x14ac:dyDescent="0.35">
      <c r="A82" s="2">
        <v>81</v>
      </c>
      <c r="B82" s="3" t="s">
        <v>6</v>
      </c>
      <c r="C82" s="5">
        <v>22873</v>
      </c>
      <c r="D82" s="4">
        <v>324120</v>
      </c>
      <c r="E82" s="12">
        <v>25.209295182260512</v>
      </c>
      <c r="F82" s="12" cm="1">
        <f t="array" ref="F82">edadCalc(C82)</f>
        <v>63</v>
      </c>
      <c r="G82" s="14"/>
      <c r="I82" s="81"/>
      <c r="J82" s="81"/>
    </row>
    <row r="83" spans="1:10" x14ac:dyDescent="0.35">
      <c r="A83" s="2">
        <v>82</v>
      </c>
      <c r="B83" s="3" t="s">
        <v>5</v>
      </c>
      <c r="C83" s="5">
        <v>23738</v>
      </c>
      <c r="D83" s="4">
        <v>324120</v>
      </c>
      <c r="E83" s="12">
        <v>23.85004080951116</v>
      </c>
      <c r="F83" s="12" cm="1">
        <f t="array" ref="F83">edadCalc(C83)</f>
        <v>61</v>
      </c>
      <c r="G83" s="14"/>
      <c r="I83" s="81"/>
      <c r="J83" s="81"/>
    </row>
    <row r="84" spans="1:10" x14ac:dyDescent="0.35">
      <c r="A84" s="2">
        <v>83</v>
      </c>
      <c r="B84" s="3" t="s">
        <v>6</v>
      </c>
      <c r="C84" s="5">
        <v>20856</v>
      </c>
      <c r="D84" s="4">
        <v>324120</v>
      </c>
      <c r="E84" s="12">
        <v>20.580121111078963</v>
      </c>
      <c r="F84" s="12" cm="1">
        <f t="array" ref="F84">edadCalc(C84)</f>
        <v>68</v>
      </c>
      <c r="G84" s="14"/>
      <c r="I84" s="81"/>
      <c r="J84" s="81"/>
    </row>
    <row r="85" spans="1:10" x14ac:dyDescent="0.35">
      <c r="A85" s="2">
        <v>84</v>
      </c>
      <c r="B85" s="3" t="s">
        <v>6</v>
      </c>
      <c r="C85" s="5">
        <v>17799</v>
      </c>
      <c r="D85" s="4">
        <v>169080.25</v>
      </c>
      <c r="E85" s="12">
        <v>13.112371831483816</v>
      </c>
      <c r="F85" s="12" cm="1">
        <f t="array" ref="F85">edadCalc(C85)</f>
        <v>77</v>
      </c>
      <c r="G85" s="14"/>
      <c r="I85" s="81"/>
      <c r="J85" s="81"/>
    </row>
    <row r="86" spans="1:10" x14ac:dyDescent="0.35">
      <c r="A86" s="2">
        <v>85</v>
      </c>
      <c r="B86" s="3" t="s">
        <v>5</v>
      </c>
      <c r="C86" s="5">
        <v>22673</v>
      </c>
      <c r="D86" s="4">
        <v>181469.35</v>
      </c>
      <c r="E86" s="12">
        <v>22.104702578285469</v>
      </c>
      <c r="F86" s="12" cm="1">
        <f t="array" ref="F86">edadCalc(C86)</f>
        <v>63</v>
      </c>
      <c r="G86" s="14"/>
      <c r="I86" s="81"/>
      <c r="J86" s="81"/>
    </row>
    <row r="87" spans="1:10" x14ac:dyDescent="0.35">
      <c r="A87" s="2">
        <v>86</v>
      </c>
      <c r="B87" s="3" t="s">
        <v>6</v>
      </c>
      <c r="C87" s="5">
        <v>21980</v>
      </c>
      <c r="D87" s="4">
        <v>324120</v>
      </c>
      <c r="E87" s="12">
        <v>23.326034074748581</v>
      </c>
      <c r="F87" s="12" cm="1">
        <f t="array" ref="F87">edadCalc(C87)</f>
        <v>65</v>
      </c>
      <c r="G87" s="14"/>
      <c r="I87" s="81"/>
      <c r="J87" s="81"/>
    </row>
    <row r="88" spans="1:10" x14ac:dyDescent="0.35">
      <c r="A88" s="2">
        <v>87</v>
      </c>
      <c r="B88" s="3" t="s">
        <v>5</v>
      </c>
      <c r="C88" s="5">
        <v>18254</v>
      </c>
      <c r="D88" s="4">
        <v>223320.5</v>
      </c>
      <c r="E88" s="12">
        <v>12.037163777739913</v>
      </c>
      <c r="F88" s="12" cm="1">
        <f t="array" ref="F88">edadCalc(C88)</f>
        <v>76</v>
      </c>
      <c r="G88" s="14"/>
      <c r="I88" s="81"/>
      <c r="J88" s="81"/>
    </row>
    <row r="89" spans="1:10" x14ac:dyDescent="0.35">
      <c r="A89" s="2">
        <v>88</v>
      </c>
      <c r="B89" s="3" t="s">
        <v>6</v>
      </c>
      <c r="C89" s="5">
        <v>20088</v>
      </c>
      <c r="D89" s="4">
        <v>72576.100000000006</v>
      </c>
      <c r="E89" s="12">
        <v>17.935435960461398</v>
      </c>
      <c r="F89" s="12" cm="1">
        <f t="array" ref="F89">edadCalc(C89)</f>
        <v>71</v>
      </c>
      <c r="G89" s="14"/>
      <c r="I89" s="81"/>
      <c r="J89" s="81"/>
    </row>
    <row r="90" spans="1:10" x14ac:dyDescent="0.35">
      <c r="A90" s="2">
        <v>89</v>
      </c>
      <c r="B90" s="3" t="s">
        <v>6</v>
      </c>
      <c r="C90" s="5">
        <v>20049</v>
      </c>
      <c r="D90" s="4">
        <v>149187.04999999999</v>
      </c>
      <c r="E90" s="12">
        <v>17.935435960461398</v>
      </c>
      <c r="F90" s="12" cm="1">
        <f t="array" ref="F90">edadCalc(C90)</f>
        <v>71</v>
      </c>
      <c r="G90" s="14"/>
      <c r="I90" s="81"/>
      <c r="J90" s="81"/>
    </row>
    <row r="91" spans="1:10" x14ac:dyDescent="0.35">
      <c r="A91" s="2">
        <v>90</v>
      </c>
      <c r="B91" s="3" t="s">
        <v>5</v>
      </c>
      <c r="C91" s="5">
        <v>16789</v>
      </c>
      <c r="D91" s="4">
        <v>324120</v>
      </c>
      <c r="E91" s="12">
        <v>9.5581114588386349</v>
      </c>
      <c r="F91" s="12" cm="1">
        <f t="array" ref="F91">edadCalc(C91)</f>
        <v>80</v>
      </c>
      <c r="G91" s="14"/>
      <c r="I91" s="81"/>
      <c r="J91" s="81"/>
    </row>
    <row r="92" spans="1:10" x14ac:dyDescent="0.35">
      <c r="A92" s="2">
        <v>91</v>
      </c>
      <c r="B92" s="3" t="s">
        <v>6</v>
      </c>
      <c r="C92" s="5">
        <v>16973</v>
      </c>
      <c r="D92" s="4">
        <v>116643.75</v>
      </c>
      <c r="E92" s="12">
        <v>11.646413982043986</v>
      </c>
      <c r="F92" s="12" cm="1">
        <f t="array" ref="F92">edadCalc(C92)</f>
        <v>79</v>
      </c>
      <c r="G92" s="14"/>
      <c r="I92" s="81"/>
      <c r="J92" s="81"/>
    </row>
    <row r="93" spans="1:10" x14ac:dyDescent="0.35">
      <c r="A93" s="2">
        <v>92</v>
      </c>
      <c r="B93" s="3" t="s">
        <v>6</v>
      </c>
      <c r="C93" s="5">
        <v>20979</v>
      </c>
      <c r="D93" s="4">
        <v>323864.84999999998</v>
      </c>
      <c r="E93" s="12">
        <v>20.580121111078963</v>
      </c>
      <c r="F93" s="12" cm="1">
        <f t="array" ref="F93">edadCalc(C93)</f>
        <v>68</v>
      </c>
      <c r="G93" s="14"/>
      <c r="I93" s="81"/>
      <c r="J93" s="81"/>
    </row>
    <row r="94" spans="1:10" x14ac:dyDescent="0.35">
      <c r="A94" s="2">
        <v>93</v>
      </c>
      <c r="B94" s="3" t="s">
        <v>5</v>
      </c>
      <c r="C94" s="5">
        <v>23056</v>
      </c>
      <c r="D94" s="4">
        <v>320412.79999999999</v>
      </c>
      <c r="E94" s="12">
        <v>22.971615304633559</v>
      </c>
      <c r="F94" s="12" cm="1">
        <f t="array" ref="F94">edadCalc(C94)</f>
        <v>62</v>
      </c>
      <c r="G94" s="14"/>
      <c r="I94" s="81"/>
      <c r="J94" s="81"/>
    </row>
    <row r="95" spans="1:10" x14ac:dyDescent="0.35">
      <c r="A95" s="2">
        <v>94</v>
      </c>
      <c r="B95" s="3" t="s">
        <v>6</v>
      </c>
      <c r="C95" s="5">
        <v>22518</v>
      </c>
      <c r="D95" s="4">
        <v>324120</v>
      </c>
      <c r="E95" s="12">
        <v>24.262002905979745</v>
      </c>
      <c r="F95" s="12" cm="1">
        <f t="array" ref="F95">edadCalc(C95)</f>
        <v>64</v>
      </c>
      <c r="G95" s="14"/>
      <c r="I95" s="81"/>
      <c r="J95" s="81"/>
    </row>
    <row r="96" spans="1:10" x14ac:dyDescent="0.35">
      <c r="A96" s="2">
        <v>95</v>
      </c>
      <c r="B96" s="3" t="s">
        <v>5</v>
      </c>
      <c r="C96" s="5">
        <v>15503</v>
      </c>
      <c r="D96" s="4">
        <v>297379.55</v>
      </c>
      <c r="E96" s="12">
        <v>7.9294093224902209</v>
      </c>
      <c r="F96" s="12" cm="1">
        <f t="array" ref="F96">edadCalc(C96)</f>
        <v>83</v>
      </c>
      <c r="G96" s="14"/>
      <c r="I96" s="81"/>
      <c r="J96" s="81"/>
    </row>
    <row r="97" spans="1:10" x14ac:dyDescent="0.35">
      <c r="A97" s="2">
        <v>96</v>
      </c>
      <c r="B97" s="3" t="s">
        <v>5</v>
      </c>
      <c r="C97" s="5">
        <v>14692</v>
      </c>
      <c r="D97" s="4">
        <v>315367.84999999998</v>
      </c>
      <c r="E97" s="12">
        <v>6.9452773971844248</v>
      </c>
      <c r="F97" s="12" cm="1">
        <f t="array" ref="F97">edadCalc(C97)</f>
        <v>85</v>
      </c>
      <c r="G97" s="14"/>
      <c r="I97" s="81"/>
      <c r="J97" s="81"/>
    </row>
    <row r="98" spans="1:10" x14ac:dyDescent="0.35">
      <c r="A98" s="2">
        <v>97</v>
      </c>
      <c r="B98" s="3" t="s">
        <v>5</v>
      </c>
      <c r="C98" s="5">
        <v>15465</v>
      </c>
      <c r="D98" s="4">
        <v>183896.25</v>
      </c>
      <c r="E98" s="12">
        <v>7.9294093224902209</v>
      </c>
      <c r="F98" s="12" cm="1">
        <f t="array" ref="F98">edadCalc(C98)</f>
        <v>83</v>
      </c>
      <c r="G98" s="14"/>
      <c r="I98" s="81"/>
      <c r="J98" s="81"/>
    </row>
    <row r="99" spans="1:10" x14ac:dyDescent="0.35">
      <c r="A99" s="2">
        <v>98</v>
      </c>
      <c r="B99" s="3" t="s">
        <v>6</v>
      </c>
      <c r="C99" s="5">
        <v>14976</v>
      </c>
      <c r="D99" s="4">
        <v>102442.2</v>
      </c>
      <c r="E99" s="12">
        <v>7.8688850943109179</v>
      </c>
      <c r="F99" s="12" cm="1">
        <f t="array" ref="F99">edadCalc(C99)</f>
        <v>85</v>
      </c>
      <c r="G99" s="14"/>
      <c r="I99" s="81"/>
      <c r="J99" s="81"/>
    </row>
    <row r="100" spans="1:10" x14ac:dyDescent="0.35">
      <c r="A100" s="2">
        <v>99</v>
      </c>
      <c r="B100" s="3" t="s">
        <v>5</v>
      </c>
      <c r="C100" s="5">
        <v>14837</v>
      </c>
      <c r="D100" s="4">
        <v>54662.7</v>
      </c>
      <c r="E100" s="12">
        <v>6.9452773971844248</v>
      </c>
      <c r="F100" s="12" cm="1">
        <f t="array" ref="F100">edadCalc(C100)</f>
        <v>85</v>
      </c>
      <c r="G100" s="14"/>
      <c r="I100" s="81"/>
      <c r="J100" s="81"/>
    </row>
    <row r="101" spans="1:10" x14ac:dyDescent="0.35">
      <c r="A101" s="2">
        <v>100</v>
      </c>
      <c r="B101" s="3" t="s">
        <v>6</v>
      </c>
      <c r="C101" s="5">
        <v>20002</v>
      </c>
      <c r="D101" s="4">
        <v>322620.05</v>
      </c>
      <c r="E101" s="12">
        <v>17.935435960461398</v>
      </c>
      <c r="F101" s="12" cm="1">
        <f t="array" ref="F101">edadCalc(C101)</f>
        <v>71</v>
      </c>
      <c r="G101" s="14"/>
      <c r="I101" s="81"/>
      <c r="J101" s="81"/>
    </row>
    <row r="102" spans="1:10" x14ac:dyDescent="0.35">
      <c r="A102" s="2">
        <v>101</v>
      </c>
      <c r="B102" s="3" t="s">
        <v>6</v>
      </c>
      <c r="C102" s="5">
        <v>14361</v>
      </c>
      <c r="D102" s="4">
        <v>158226.75</v>
      </c>
      <c r="E102" s="12">
        <v>7.3240448819519406</v>
      </c>
      <c r="F102" s="12" cm="1">
        <f t="array" ref="F102">edadCalc(C102)</f>
        <v>86</v>
      </c>
      <c r="G102" s="14"/>
      <c r="I102" s="81"/>
      <c r="J102" s="81"/>
    </row>
    <row r="103" spans="1:10" x14ac:dyDescent="0.35">
      <c r="A103" s="2">
        <v>102</v>
      </c>
      <c r="B103" s="3" t="s">
        <v>5</v>
      </c>
      <c r="C103" s="5">
        <v>20791</v>
      </c>
      <c r="D103" s="4">
        <v>207620.85</v>
      </c>
      <c r="E103" s="12">
        <v>17.150111091255898</v>
      </c>
      <c r="F103" s="12" cm="1">
        <f t="array" ref="F103">edadCalc(C103)</f>
        <v>69</v>
      </c>
      <c r="G103" s="14"/>
      <c r="I103" s="81"/>
      <c r="J103" s="81"/>
    </row>
    <row r="104" spans="1:10" x14ac:dyDescent="0.35">
      <c r="A104" s="2">
        <v>103</v>
      </c>
      <c r="B104" s="3" t="s">
        <v>5</v>
      </c>
      <c r="C104" s="5">
        <v>22336</v>
      </c>
      <c r="D104" s="4">
        <v>324120</v>
      </c>
      <c r="E104" s="12">
        <v>21.248968189069874</v>
      </c>
      <c r="F104" s="12" cm="1">
        <f t="array" ref="F104">edadCalc(C104)</f>
        <v>64</v>
      </c>
      <c r="G104" s="14"/>
      <c r="I104" s="81"/>
      <c r="J104" s="81"/>
    </row>
    <row r="105" spans="1:10" x14ac:dyDescent="0.35">
      <c r="A105" s="2">
        <v>104</v>
      </c>
      <c r="B105" s="3" t="s">
        <v>5</v>
      </c>
      <c r="C105" s="5">
        <v>20403</v>
      </c>
      <c r="D105" s="4">
        <v>140473.35</v>
      </c>
      <c r="E105" s="12">
        <v>16.3637398546506</v>
      </c>
      <c r="F105" s="12" cm="1">
        <f t="array" ref="F105">edadCalc(C105)</f>
        <v>70</v>
      </c>
      <c r="G105" s="14"/>
      <c r="I105" s="81"/>
      <c r="J105" s="81"/>
    </row>
    <row r="106" spans="1:10" x14ac:dyDescent="0.35">
      <c r="A106" s="2">
        <v>105</v>
      </c>
      <c r="B106" s="3" t="s">
        <v>6</v>
      </c>
      <c r="C106" s="5">
        <v>19435</v>
      </c>
      <c r="D106" s="4">
        <v>324120</v>
      </c>
      <c r="E106" s="12">
        <v>17.085209263270702</v>
      </c>
      <c r="F106" s="12" cm="1">
        <f t="array" ref="F106">edadCalc(C106)</f>
        <v>72</v>
      </c>
      <c r="G106" s="14"/>
      <c r="I106" s="81"/>
      <c r="J106" s="81"/>
    </row>
    <row r="107" spans="1:10" x14ac:dyDescent="0.35">
      <c r="A107" s="2">
        <v>106</v>
      </c>
      <c r="B107" s="3" t="s">
        <v>6</v>
      </c>
      <c r="C107" s="5">
        <v>15638</v>
      </c>
      <c r="D107" s="4">
        <v>150465.65</v>
      </c>
      <c r="E107" s="12">
        <v>9.0299282771384028</v>
      </c>
      <c r="F107" s="12" cm="1">
        <f t="array" ref="F107">edadCalc(C107)</f>
        <v>83</v>
      </c>
      <c r="G107" s="14"/>
      <c r="I107" s="81"/>
      <c r="J107" s="81"/>
    </row>
    <row r="108" spans="1:10" x14ac:dyDescent="0.35">
      <c r="A108" s="2">
        <v>107</v>
      </c>
      <c r="B108" s="3" t="s">
        <v>6</v>
      </c>
      <c r="C108" s="5">
        <v>15262</v>
      </c>
      <c r="D108" s="4">
        <v>70742.100000000006</v>
      </c>
      <c r="E108" s="12">
        <v>8.4375564929884543</v>
      </c>
      <c r="F108" s="12" cm="1">
        <f t="array" ref="F108">edadCalc(C108)</f>
        <v>84</v>
      </c>
      <c r="G108" s="14"/>
      <c r="I108" s="81"/>
      <c r="J108" s="81"/>
    </row>
    <row r="109" spans="1:10" x14ac:dyDescent="0.35">
      <c r="A109" s="2">
        <v>108</v>
      </c>
      <c r="B109" s="3" t="s">
        <v>6</v>
      </c>
      <c r="C109" s="5">
        <v>19558</v>
      </c>
      <c r="D109" s="4">
        <v>65459.7</v>
      </c>
      <c r="E109" s="12">
        <v>17.085209263270702</v>
      </c>
      <c r="F109" s="12" cm="1">
        <f t="array" ref="F109">edadCalc(C109)</f>
        <v>72</v>
      </c>
      <c r="G109" s="14"/>
      <c r="I109" s="81"/>
      <c r="J109" s="81"/>
    </row>
    <row r="110" spans="1:10" x14ac:dyDescent="0.35">
      <c r="A110" s="2">
        <v>109</v>
      </c>
      <c r="B110" s="3" t="s">
        <v>6</v>
      </c>
      <c r="C110" s="5">
        <v>19830</v>
      </c>
      <c r="D110" s="4">
        <v>157792.75</v>
      </c>
      <c r="E110" s="12">
        <v>17.935435960461398</v>
      </c>
      <c r="F110" s="12" cm="1">
        <f t="array" ref="F110">edadCalc(C110)</f>
        <v>71</v>
      </c>
      <c r="G110" s="14"/>
      <c r="I110" s="81"/>
      <c r="J110" s="81"/>
    </row>
    <row r="111" spans="1:10" x14ac:dyDescent="0.35">
      <c r="A111" s="2">
        <v>110</v>
      </c>
      <c r="B111" s="3" t="s">
        <v>6</v>
      </c>
      <c r="C111" s="5">
        <v>19104</v>
      </c>
      <c r="D111" s="4">
        <v>324120</v>
      </c>
      <c r="E111" s="12">
        <v>16.255071937180936</v>
      </c>
      <c r="F111" s="12" cm="1">
        <f t="array" ref="F111">edadCalc(C111)</f>
        <v>73</v>
      </c>
      <c r="G111" s="14"/>
      <c r="I111" s="81"/>
      <c r="J111" s="81"/>
    </row>
    <row r="112" spans="1:10" x14ac:dyDescent="0.35">
      <c r="A112" s="2">
        <v>111</v>
      </c>
      <c r="B112" s="3" t="s">
        <v>5</v>
      </c>
      <c r="C112" s="5">
        <v>20794</v>
      </c>
      <c r="D112" s="4">
        <v>267911.59999999998</v>
      </c>
      <c r="E112" s="12">
        <v>17.150111091255898</v>
      </c>
      <c r="F112" s="12" cm="1">
        <f t="array" ref="F112">edadCalc(C112)</f>
        <v>69</v>
      </c>
      <c r="G112" s="14"/>
      <c r="I112" s="81"/>
      <c r="J112" s="81"/>
    </row>
    <row r="113" spans="1:10" x14ac:dyDescent="0.35">
      <c r="A113" s="2">
        <v>112</v>
      </c>
      <c r="B113" s="3" t="s">
        <v>5</v>
      </c>
      <c r="C113" s="5">
        <v>22845</v>
      </c>
      <c r="D113" s="4">
        <v>162719.95000000001</v>
      </c>
      <c r="E113" s="12">
        <v>22.104702578285469</v>
      </c>
      <c r="F113" s="12" cm="1">
        <f t="array" ref="F113">edadCalc(C113)</f>
        <v>63</v>
      </c>
      <c r="G113" s="14"/>
      <c r="I113" s="81"/>
      <c r="J113" s="81"/>
    </row>
    <row r="114" spans="1:10" x14ac:dyDescent="0.35">
      <c r="A114" s="2">
        <v>113</v>
      </c>
      <c r="B114" s="3" t="s">
        <v>6</v>
      </c>
      <c r="C114" s="5">
        <v>21081</v>
      </c>
      <c r="D114" s="4">
        <v>62433.95</v>
      </c>
      <c r="E114" s="12">
        <v>20.580121111078963</v>
      </c>
      <c r="F114" s="12" cm="1">
        <f t="array" ref="F114">edadCalc(C114)</f>
        <v>68</v>
      </c>
      <c r="G114" s="14"/>
      <c r="I114" s="81"/>
      <c r="J114" s="81"/>
    </row>
    <row r="115" spans="1:10" x14ac:dyDescent="0.35">
      <c r="A115" s="2">
        <v>114</v>
      </c>
      <c r="B115" s="3" t="s">
        <v>5</v>
      </c>
      <c r="C115" s="5">
        <v>21154</v>
      </c>
      <c r="D115" s="4">
        <v>110915</v>
      </c>
      <c r="E115" s="12">
        <v>17.947347391252443</v>
      </c>
      <c r="F115" s="12" cm="1">
        <f t="array" ref="F115">edadCalc(C115)</f>
        <v>68</v>
      </c>
      <c r="G115" s="14"/>
      <c r="I115" s="81"/>
      <c r="J115" s="81"/>
    </row>
    <row r="116" spans="1:10" x14ac:dyDescent="0.35">
      <c r="A116" s="2">
        <v>115</v>
      </c>
      <c r="B116" s="3" t="s">
        <v>5</v>
      </c>
      <c r="C116" s="5">
        <v>20765</v>
      </c>
      <c r="D116" s="4">
        <v>156404.25</v>
      </c>
      <c r="E116" s="12">
        <v>17.150111091255898</v>
      </c>
      <c r="F116" s="12" cm="1">
        <f t="array" ref="F116">edadCalc(C116)</f>
        <v>69</v>
      </c>
      <c r="G116" s="14"/>
      <c r="I116" s="81"/>
      <c r="J116" s="81"/>
    </row>
    <row r="117" spans="1:10" x14ac:dyDescent="0.35">
      <c r="A117" s="2">
        <v>116</v>
      </c>
      <c r="B117" s="3" t="s">
        <v>5</v>
      </c>
      <c r="C117" s="5">
        <v>21020</v>
      </c>
      <c r="D117" s="4">
        <v>322620.05</v>
      </c>
      <c r="E117" s="12">
        <v>17.947347391252443</v>
      </c>
      <c r="F117" s="12" cm="1">
        <f t="array" ref="F117">edadCalc(C117)</f>
        <v>68</v>
      </c>
      <c r="G117" s="14"/>
      <c r="I117" s="81"/>
      <c r="J117" s="81"/>
    </row>
    <row r="118" spans="1:10" x14ac:dyDescent="0.35">
      <c r="A118" s="2">
        <v>117</v>
      </c>
      <c r="B118" s="3" t="s">
        <v>5</v>
      </c>
      <c r="C118" s="5">
        <v>19480</v>
      </c>
      <c r="D118" s="4">
        <v>322912</v>
      </c>
      <c r="E118" s="12">
        <v>14.835706022756767</v>
      </c>
      <c r="F118" s="12" cm="1">
        <f t="array" ref="F118">edadCalc(C118)</f>
        <v>72</v>
      </c>
      <c r="G118" s="14"/>
      <c r="I118" s="81"/>
      <c r="J118" s="81"/>
    </row>
    <row r="119" spans="1:10" x14ac:dyDescent="0.35">
      <c r="A119" s="2">
        <v>118</v>
      </c>
      <c r="B119" s="3" t="s">
        <v>5</v>
      </c>
      <c r="C119" s="5">
        <v>21867</v>
      </c>
      <c r="D119" s="4">
        <v>197963.55</v>
      </c>
      <c r="E119" s="12">
        <v>19.573418083426301</v>
      </c>
      <c r="F119" s="12" cm="1">
        <f t="array" ref="F119">edadCalc(C119)</f>
        <v>66</v>
      </c>
      <c r="G119" s="14"/>
      <c r="I119" s="81"/>
      <c r="J119" s="81"/>
    </row>
    <row r="120" spans="1:10" x14ac:dyDescent="0.35">
      <c r="A120" s="2">
        <v>119</v>
      </c>
      <c r="B120" s="3" t="s">
        <v>6</v>
      </c>
      <c r="C120" s="5">
        <v>20899</v>
      </c>
      <c r="D120" s="4">
        <v>166335.35</v>
      </c>
      <c r="E120" s="12">
        <v>20.580121111078963</v>
      </c>
      <c r="F120" s="12" cm="1">
        <f t="array" ref="F120">edadCalc(C120)</f>
        <v>68</v>
      </c>
      <c r="G120" s="14"/>
      <c r="I120" s="81"/>
      <c r="J120" s="81"/>
    </row>
    <row r="121" spans="1:10" x14ac:dyDescent="0.35">
      <c r="A121" s="2">
        <v>120</v>
      </c>
      <c r="B121" s="3" t="s">
        <v>5</v>
      </c>
      <c r="C121" s="5">
        <v>23089</v>
      </c>
      <c r="D121" s="4">
        <v>142116.29999999999</v>
      </c>
      <c r="E121" s="12">
        <v>22.971615304633559</v>
      </c>
      <c r="F121" s="12" cm="1">
        <f t="array" ref="F121">edadCalc(C121)</f>
        <v>62</v>
      </c>
      <c r="G121" s="14"/>
      <c r="I121" s="81"/>
      <c r="J121" s="81"/>
    </row>
    <row r="122" spans="1:10" x14ac:dyDescent="0.35">
      <c r="A122" s="2">
        <v>121</v>
      </c>
      <c r="B122" s="3" t="s">
        <v>5</v>
      </c>
      <c r="C122" s="5">
        <v>20331</v>
      </c>
      <c r="D122" s="4">
        <v>112357.95</v>
      </c>
      <c r="E122" s="12">
        <v>16.3637398546506</v>
      </c>
      <c r="F122" s="12" cm="1">
        <f t="array" ref="F122">edadCalc(C122)</f>
        <v>70</v>
      </c>
      <c r="G122" s="14"/>
      <c r="I122" s="81"/>
      <c r="J122" s="81"/>
    </row>
    <row r="123" spans="1:10" x14ac:dyDescent="0.35">
      <c r="A123" s="2">
        <v>122</v>
      </c>
      <c r="B123" s="3" t="s">
        <v>5</v>
      </c>
      <c r="C123" s="5">
        <v>18832</v>
      </c>
      <c r="D123" s="4">
        <v>186315.95</v>
      </c>
      <c r="E123" s="12">
        <v>13.389678035955068</v>
      </c>
      <c r="F123" s="12" cm="1">
        <f t="array" ref="F123">edadCalc(C123)</f>
        <v>74</v>
      </c>
      <c r="G123" s="14"/>
      <c r="I123" s="81"/>
      <c r="J123" s="81"/>
    </row>
    <row r="124" spans="1:10" x14ac:dyDescent="0.35">
      <c r="A124" s="2">
        <v>123</v>
      </c>
      <c r="B124" s="3" t="s">
        <v>5</v>
      </c>
      <c r="C124" s="5">
        <v>20609</v>
      </c>
      <c r="D124" s="4">
        <v>294420.75</v>
      </c>
      <c r="E124" s="12">
        <v>17.150111091255898</v>
      </c>
      <c r="F124" s="12" cm="1">
        <f t="array" ref="F124">edadCalc(C124)</f>
        <v>69</v>
      </c>
      <c r="G124" s="14"/>
      <c r="I124" s="81"/>
      <c r="J124" s="81"/>
    </row>
    <row r="125" spans="1:10" x14ac:dyDescent="0.35">
      <c r="A125" s="2">
        <v>124</v>
      </c>
      <c r="B125" s="3" t="s">
        <v>6</v>
      </c>
      <c r="C125" s="5">
        <v>23102</v>
      </c>
      <c r="D125" s="4">
        <v>192970</v>
      </c>
      <c r="E125" s="12">
        <v>26.167842103519721</v>
      </c>
      <c r="F125" s="12" cm="1">
        <f t="array" ref="F125">edadCalc(C125)</f>
        <v>62</v>
      </c>
      <c r="G125" s="14"/>
      <c r="I125" s="81"/>
      <c r="J125" s="81"/>
    </row>
    <row r="126" spans="1:10" x14ac:dyDescent="0.35">
      <c r="A126" s="2">
        <v>125</v>
      </c>
      <c r="B126" s="3" t="s">
        <v>5</v>
      </c>
      <c r="C126" s="5">
        <v>21379</v>
      </c>
      <c r="D126" s="4">
        <v>109985.75</v>
      </c>
      <c r="E126" s="12">
        <v>18.754690757810685</v>
      </c>
      <c r="F126" s="12" cm="1">
        <f t="array" ref="F126">edadCalc(C126)</f>
        <v>67</v>
      </c>
      <c r="G126" s="14"/>
      <c r="I126" s="81"/>
      <c r="J126" s="81"/>
    </row>
    <row r="127" spans="1:10" x14ac:dyDescent="0.35">
      <c r="A127" s="2">
        <v>126</v>
      </c>
      <c r="B127" s="3" t="s">
        <v>5</v>
      </c>
      <c r="C127" s="5">
        <v>22169</v>
      </c>
      <c r="D127" s="4">
        <v>322912</v>
      </c>
      <c r="E127" s="12">
        <v>20.404898138176449</v>
      </c>
      <c r="F127" s="12" cm="1">
        <f t="array" ref="F127">edadCalc(C127)</f>
        <v>65</v>
      </c>
      <c r="G127" s="14"/>
      <c r="I127" s="81"/>
      <c r="J127" s="81"/>
    </row>
    <row r="128" spans="1:10" x14ac:dyDescent="0.35">
      <c r="A128" s="2">
        <v>127</v>
      </c>
      <c r="B128" s="3" t="s">
        <v>5</v>
      </c>
      <c r="C128" s="5">
        <v>23260</v>
      </c>
      <c r="D128" s="4">
        <v>186627.9</v>
      </c>
      <c r="E128" s="12">
        <v>22.971615304633559</v>
      </c>
      <c r="F128" s="12" cm="1">
        <f t="array" ref="F128">edadCalc(C128)</f>
        <v>62</v>
      </c>
      <c r="G128" s="14"/>
      <c r="I128" s="81"/>
      <c r="J128" s="81"/>
    </row>
    <row r="129" spans="1:10" x14ac:dyDescent="0.35">
      <c r="A129" s="2">
        <v>128</v>
      </c>
      <c r="B129" s="3" t="s">
        <v>6</v>
      </c>
      <c r="C129" s="5">
        <v>18499</v>
      </c>
      <c r="D129" s="4">
        <v>324120</v>
      </c>
      <c r="E129" s="12">
        <v>14.651865566689709</v>
      </c>
      <c r="F129" s="12" cm="1">
        <f t="array" ref="F129">edadCalc(C129)</f>
        <v>75</v>
      </c>
      <c r="G129" s="14"/>
      <c r="I129" s="81"/>
      <c r="J129" s="81"/>
    </row>
    <row r="130" spans="1:10" x14ac:dyDescent="0.35">
      <c r="A130" s="2">
        <v>129</v>
      </c>
      <c r="B130" s="3" t="s">
        <v>6</v>
      </c>
      <c r="C130" s="5">
        <v>21251</v>
      </c>
      <c r="D130" s="4">
        <v>324120</v>
      </c>
      <c r="E130" s="12">
        <v>21.485517163643422</v>
      </c>
      <c r="F130" s="12" cm="1">
        <f t="array" ref="F130">edadCalc(C130)</f>
        <v>67</v>
      </c>
      <c r="G130" s="14"/>
      <c r="I130" s="81"/>
      <c r="J130" s="81"/>
    </row>
    <row r="131" spans="1:10" x14ac:dyDescent="0.35">
      <c r="A131" s="2">
        <v>130</v>
      </c>
      <c r="B131" s="3" t="s">
        <v>5</v>
      </c>
      <c r="C131" s="5">
        <v>23126</v>
      </c>
      <c r="D131" s="4">
        <v>202152.75</v>
      </c>
      <c r="E131" s="12">
        <v>22.971615304633559</v>
      </c>
      <c r="F131" s="12" cm="1">
        <f t="array" ref="F131">edadCalc(C131)</f>
        <v>62</v>
      </c>
      <c r="G131" s="14"/>
      <c r="I131" s="81"/>
      <c r="J131" s="81"/>
    </row>
    <row r="132" spans="1:10" x14ac:dyDescent="0.35">
      <c r="A132" s="2">
        <v>131</v>
      </c>
      <c r="B132" s="3" t="s">
        <v>6</v>
      </c>
      <c r="C132" s="5">
        <v>24925</v>
      </c>
      <c r="D132" s="4">
        <v>182101.5</v>
      </c>
      <c r="E132" s="12">
        <v>31.096347758980656</v>
      </c>
      <c r="F132" s="12" cm="1">
        <f t="array" ref="F132">edadCalc(C132)</f>
        <v>57</v>
      </c>
      <c r="G132" s="14"/>
      <c r="I132" s="81"/>
      <c r="J132" s="81"/>
    </row>
    <row r="133" spans="1:10" x14ac:dyDescent="0.35">
      <c r="A133" s="2">
        <v>132</v>
      </c>
      <c r="B133" s="3" t="s">
        <v>6</v>
      </c>
      <c r="C133" s="5">
        <v>24865</v>
      </c>
      <c r="D133" s="4">
        <v>166232.4</v>
      </c>
      <c r="E133" s="12">
        <v>31.096347758980656</v>
      </c>
      <c r="F133" s="12" cm="1">
        <f t="array" ref="F133">edadCalc(C133)</f>
        <v>57</v>
      </c>
      <c r="G133" s="14"/>
      <c r="I133" s="81"/>
      <c r="J133" s="81"/>
    </row>
    <row r="134" spans="1:10" x14ac:dyDescent="0.35">
      <c r="A134" s="2">
        <v>133</v>
      </c>
      <c r="B134" s="3" t="s">
        <v>5</v>
      </c>
      <c r="C134" s="5">
        <v>21856</v>
      </c>
      <c r="D134" s="4">
        <v>322912</v>
      </c>
      <c r="E134" s="12">
        <v>19.573418083426301</v>
      </c>
      <c r="F134" s="12" cm="1">
        <f t="array" ref="F134">edadCalc(C134)</f>
        <v>66</v>
      </c>
      <c r="G134" s="14"/>
      <c r="I134" s="81"/>
      <c r="J134" s="81"/>
    </row>
    <row r="135" spans="1:10" x14ac:dyDescent="0.35">
      <c r="A135" s="2">
        <v>134</v>
      </c>
      <c r="B135" s="3" t="s">
        <v>6</v>
      </c>
      <c r="C135" s="5">
        <v>16921</v>
      </c>
      <c r="D135" s="4">
        <v>141298.25</v>
      </c>
      <c r="E135" s="12">
        <v>11.646413982043986</v>
      </c>
      <c r="F135" s="12" cm="1">
        <f t="array" ref="F135">edadCalc(C135)</f>
        <v>79</v>
      </c>
      <c r="G135" s="14"/>
      <c r="I135" s="81"/>
      <c r="J135" s="81"/>
    </row>
    <row r="136" spans="1:10" x14ac:dyDescent="0.35">
      <c r="A136" s="2">
        <v>135</v>
      </c>
      <c r="B136" s="3" t="s">
        <v>6</v>
      </c>
      <c r="C136" s="5">
        <v>20765</v>
      </c>
      <c r="D136" s="4">
        <v>103828.75</v>
      </c>
      <c r="E136" s="12">
        <v>19.68551923473342</v>
      </c>
      <c r="F136" s="12" cm="1">
        <f t="array" ref="F136">edadCalc(C136)</f>
        <v>69</v>
      </c>
      <c r="G136" s="14"/>
      <c r="I136" s="81"/>
      <c r="J136" s="81"/>
    </row>
    <row r="137" spans="1:10" x14ac:dyDescent="0.35">
      <c r="A137" s="2">
        <v>136</v>
      </c>
      <c r="B137" s="3" t="s">
        <v>6</v>
      </c>
      <c r="C137" s="5">
        <v>16975</v>
      </c>
      <c r="D137" s="4">
        <v>131930.45000000001</v>
      </c>
      <c r="E137" s="12">
        <v>11.646413982043986</v>
      </c>
      <c r="F137" s="12" cm="1">
        <f t="array" ref="F137">edadCalc(C137)</f>
        <v>79</v>
      </c>
      <c r="G137" s="14"/>
      <c r="I137" s="81"/>
      <c r="J137" s="81"/>
    </row>
    <row r="138" spans="1:10" x14ac:dyDescent="0.35">
      <c r="A138" s="2">
        <v>137</v>
      </c>
      <c r="B138" s="3" t="s">
        <v>6</v>
      </c>
      <c r="C138" s="5">
        <v>14666</v>
      </c>
      <c r="D138" s="4">
        <v>139084.1</v>
      </c>
      <c r="E138" s="12">
        <v>7.8688850943109179</v>
      </c>
      <c r="F138" s="12" cm="1">
        <f t="array" ref="F138">edadCalc(C138)</f>
        <v>85</v>
      </c>
      <c r="G138" s="14"/>
      <c r="I138" s="81"/>
      <c r="J138" s="81"/>
    </row>
    <row r="139" spans="1:10" x14ac:dyDescent="0.35">
      <c r="A139" s="2">
        <v>138</v>
      </c>
      <c r="B139" s="3" t="s">
        <v>5</v>
      </c>
      <c r="C139" s="5">
        <v>20696</v>
      </c>
      <c r="D139" s="4">
        <v>175620.75</v>
      </c>
      <c r="E139" s="12">
        <v>17.150111091255898</v>
      </c>
      <c r="F139" s="12" cm="1">
        <f t="array" ref="F139">edadCalc(C139)</f>
        <v>69</v>
      </c>
      <c r="G139" s="14"/>
      <c r="I139" s="81"/>
      <c r="J139" s="81"/>
    </row>
    <row r="140" spans="1:10" x14ac:dyDescent="0.35">
      <c r="A140" s="2">
        <v>139</v>
      </c>
      <c r="B140" s="3" t="s">
        <v>6</v>
      </c>
      <c r="C140" s="5">
        <v>20256</v>
      </c>
      <c r="D140" s="4">
        <v>146467.65</v>
      </c>
      <c r="E140" s="12">
        <v>18.80323657510856</v>
      </c>
      <c r="F140" s="12" cm="1">
        <f t="array" ref="F140">edadCalc(C140)</f>
        <v>70</v>
      </c>
      <c r="G140" s="14"/>
      <c r="I140" s="81"/>
      <c r="J140" s="81"/>
    </row>
    <row r="141" spans="1:10" x14ac:dyDescent="0.35">
      <c r="A141" s="2">
        <v>140</v>
      </c>
      <c r="B141" s="3" t="s">
        <v>6</v>
      </c>
      <c r="C141" s="5">
        <v>21868</v>
      </c>
      <c r="D141" s="4">
        <v>322912</v>
      </c>
      <c r="E141" s="12">
        <v>22.400788549984654</v>
      </c>
      <c r="F141" s="12" cm="1">
        <f t="array" ref="F141">edadCalc(C141)</f>
        <v>66</v>
      </c>
      <c r="G141" s="14"/>
      <c r="I141" s="81"/>
      <c r="J141" s="81"/>
    </row>
    <row r="142" spans="1:10" x14ac:dyDescent="0.35">
      <c r="A142" s="2">
        <v>141</v>
      </c>
      <c r="B142" s="3" t="s">
        <v>5</v>
      </c>
      <c r="C142" s="5">
        <v>23678</v>
      </c>
      <c r="D142" s="4">
        <v>324120</v>
      </c>
      <c r="E142" s="12">
        <v>23.85004080951116</v>
      </c>
      <c r="F142" s="12" cm="1">
        <f t="array" ref="F142">edadCalc(C142)</f>
        <v>61</v>
      </c>
      <c r="G142" s="14"/>
      <c r="I142" s="81"/>
      <c r="J142" s="81"/>
    </row>
    <row r="143" spans="1:10" x14ac:dyDescent="0.35">
      <c r="A143" s="2">
        <v>142</v>
      </c>
      <c r="B143" s="3" t="s">
        <v>6</v>
      </c>
      <c r="C143" s="5">
        <v>16039</v>
      </c>
      <c r="D143" s="4">
        <v>324120</v>
      </c>
      <c r="E143" s="12">
        <v>9.6458738681551264</v>
      </c>
      <c r="F143" s="12" cm="1">
        <f t="array" ref="F143">edadCalc(C143)</f>
        <v>82</v>
      </c>
      <c r="G143" s="14"/>
      <c r="I143" s="81"/>
      <c r="J143" s="81"/>
    </row>
    <row r="144" spans="1:10" x14ac:dyDescent="0.35">
      <c r="A144" s="2">
        <v>143</v>
      </c>
      <c r="B144" s="3" t="s">
        <v>6</v>
      </c>
      <c r="C144" s="5">
        <v>21028</v>
      </c>
      <c r="D144" s="4">
        <v>82028.5</v>
      </c>
      <c r="E144" s="12">
        <v>20.580121111078963</v>
      </c>
      <c r="F144" s="12" cm="1">
        <f t="array" ref="F144">edadCalc(C144)</f>
        <v>68</v>
      </c>
      <c r="G144" s="14"/>
      <c r="I144" s="81"/>
      <c r="J144" s="81"/>
    </row>
    <row r="145" spans="1:10" x14ac:dyDescent="0.35">
      <c r="A145" s="2">
        <v>144</v>
      </c>
      <c r="B145" s="3" t="s">
        <v>6</v>
      </c>
      <c r="C145" s="5">
        <v>20214</v>
      </c>
      <c r="D145" s="4">
        <v>107447</v>
      </c>
      <c r="E145" s="12">
        <v>18.80323657510856</v>
      </c>
      <c r="F145" s="12" cm="1">
        <f t="array" ref="F145">edadCalc(C145)</f>
        <v>70</v>
      </c>
      <c r="G145" s="14"/>
      <c r="I145" s="81"/>
      <c r="J145" s="81"/>
    </row>
    <row r="146" spans="1:10" x14ac:dyDescent="0.35">
      <c r="A146" s="2">
        <v>145</v>
      </c>
      <c r="B146" s="3" t="s">
        <v>5</v>
      </c>
      <c r="C146" s="5">
        <v>20950</v>
      </c>
      <c r="D146" s="4">
        <v>133052.5</v>
      </c>
      <c r="E146" s="12">
        <v>17.947347391252443</v>
      </c>
      <c r="F146" s="12" cm="1">
        <f t="array" ref="F146">edadCalc(C146)</f>
        <v>68</v>
      </c>
      <c r="G146" s="14"/>
      <c r="I146" s="81"/>
      <c r="J146" s="81"/>
    </row>
    <row r="147" spans="1:10" x14ac:dyDescent="0.35">
      <c r="A147" s="2">
        <v>146</v>
      </c>
      <c r="B147" s="3" t="s">
        <v>6</v>
      </c>
      <c r="C147" s="5">
        <v>24016</v>
      </c>
      <c r="D147" s="4">
        <v>99363.25</v>
      </c>
      <c r="E147" s="12">
        <v>28.115728962065347</v>
      </c>
      <c r="F147" s="12" cm="1">
        <f t="array" ref="F147">edadCalc(C147)</f>
        <v>60</v>
      </c>
      <c r="G147" s="14"/>
      <c r="I147" s="81"/>
      <c r="J147" s="81"/>
    </row>
    <row r="148" spans="1:10" x14ac:dyDescent="0.35">
      <c r="A148" s="2">
        <v>147</v>
      </c>
      <c r="B148" s="3" t="s">
        <v>5</v>
      </c>
      <c r="C148" s="5">
        <v>15855</v>
      </c>
      <c r="D148" s="4">
        <v>72087.8</v>
      </c>
      <c r="E148" s="12">
        <v>8.4520269677290454</v>
      </c>
      <c r="F148" s="12" cm="1">
        <f t="array" ref="F148">edadCalc(C148)</f>
        <v>82</v>
      </c>
      <c r="G148" s="14"/>
      <c r="I148" s="81"/>
      <c r="J148" s="81"/>
    </row>
    <row r="149" spans="1:10" x14ac:dyDescent="0.35">
      <c r="A149" s="2">
        <v>148</v>
      </c>
      <c r="B149" s="3" t="s">
        <v>6</v>
      </c>
      <c r="C149" s="5">
        <v>21567</v>
      </c>
      <c r="D149" s="4">
        <v>150793.35</v>
      </c>
      <c r="E149" s="12">
        <v>22.400788549984654</v>
      </c>
      <c r="F149" s="12" cm="1">
        <f t="array" ref="F149">edadCalc(C149)</f>
        <v>66</v>
      </c>
      <c r="G149" s="14"/>
      <c r="I149" s="81"/>
      <c r="J149" s="81"/>
    </row>
    <row r="150" spans="1:10" x14ac:dyDescent="0.35">
      <c r="A150" s="2">
        <v>149</v>
      </c>
      <c r="B150" s="3" t="s">
        <v>6</v>
      </c>
      <c r="C150" s="5">
        <v>18295</v>
      </c>
      <c r="D150" s="4">
        <v>149470.04999999999</v>
      </c>
      <c r="E150" s="12">
        <v>14.651865566689709</v>
      </c>
      <c r="F150" s="12" cm="1">
        <f t="array" ref="F150">edadCalc(C150)</f>
        <v>75</v>
      </c>
      <c r="G150" s="14"/>
      <c r="I150" s="81"/>
      <c r="J150" s="81"/>
    </row>
    <row r="151" spans="1:10" x14ac:dyDescent="0.35">
      <c r="A151" s="2">
        <v>150</v>
      </c>
      <c r="B151" s="3" t="s">
        <v>5</v>
      </c>
      <c r="C151" s="5">
        <v>22432</v>
      </c>
      <c r="D151" s="4">
        <v>80427.3</v>
      </c>
      <c r="E151" s="12">
        <v>21.248968189069874</v>
      </c>
      <c r="F151" s="12" cm="1">
        <f t="array" ref="F151">edadCalc(C151)</f>
        <v>64</v>
      </c>
      <c r="G151" s="14"/>
      <c r="I151" s="81"/>
      <c r="J151" s="81"/>
    </row>
    <row r="152" spans="1:10" x14ac:dyDescent="0.35">
      <c r="A152" s="2">
        <v>151</v>
      </c>
      <c r="B152" s="3" t="s">
        <v>6</v>
      </c>
      <c r="C152" s="5">
        <v>22021</v>
      </c>
      <c r="D152" s="4">
        <v>318787</v>
      </c>
      <c r="E152" s="12">
        <v>23.326034074748581</v>
      </c>
      <c r="F152" s="12" cm="1">
        <f t="array" ref="F152">edadCalc(C152)</f>
        <v>65</v>
      </c>
      <c r="G152" s="14"/>
      <c r="I152" s="81"/>
      <c r="J152" s="81"/>
    </row>
    <row r="153" spans="1:10" x14ac:dyDescent="0.35">
      <c r="A153" s="2">
        <v>152</v>
      </c>
      <c r="B153" s="3" t="s">
        <v>6</v>
      </c>
      <c r="C153" s="5">
        <v>19348</v>
      </c>
      <c r="D153" s="4">
        <v>320412.79999999999</v>
      </c>
      <c r="E153" s="12">
        <v>16.255071937180936</v>
      </c>
      <c r="F153" s="12" cm="1">
        <f t="array" ref="F153">edadCalc(C153)</f>
        <v>73</v>
      </c>
      <c r="G153" s="14"/>
      <c r="I153" s="81"/>
      <c r="J153" s="81"/>
    </row>
    <row r="154" spans="1:10" x14ac:dyDescent="0.35">
      <c r="A154" s="2">
        <v>153</v>
      </c>
      <c r="B154" s="3" t="s">
        <v>6</v>
      </c>
      <c r="C154" s="5">
        <v>18868</v>
      </c>
      <c r="D154" s="4">
        <v>98423.1</v>
      </c>
      <c r="E154" s="12">
        <v>15.444809730615468</v>
      </c>
      <c r="F154" s="12" cm="1">
        <f t="array" ref="F154">edadCalc(C154)</f>
        <v>74</v>
      </c>
      <c r="G154" s="14"/>
      <c r="I154" s="81"/>
      <c r="J154" s="81"/>
    </row>
    <row r="155" spans="1:10" x14ac:dyDescent="0.35">
      <c r="A155" s="2">
        <v>154</v>
      </c>
      <c r="B155" s="3" t="s">
        <v>5</v>
      </c>
      <c r="C155" s="5">
        <v>19592</v>
      </c>
      <c r="D155" s="4">
        <v>324120</v>
      </c>
      <c r="E155" s="12">
        <v>14.835706022756767</v>
      </c>
      <c r="F155" s="12" cm="1">
        <f t="array" ref="F155">edadCalc(C155)</f>
        <v>72</v>
      </c>
      <c r="G155" s="14"/>
      <c r="I155" s="81"/>
      <c r="J155" s="81"/>
    </row>
    <row r="156" spans="1:10" x14ac:dyDescent="0.35">
      <c r="A156" s="2">
        <v>155</v>
      </c>
      <c r="B156" s="3" t="s">
        <v>6</v>
      </c>
      <c r="C156" s="5">
        <v>22431</v>
      </c>
      <c r="D156" s="4">
        <v>318787</v>
      </c>
      <c r="E156" s="12">
        <v>24.262002905979745</v>
      </c>
      <c r="F156" s="12" cm="1">
        <f t="array" ref="F156">edadCalc(C156)</f>
        <v>64</v>
      </c>
      <c r="G156" s="14"/>
      <c r="I156" s="81"/>
      <c r="J156" s="81"/>
    </row>
    <row r="157" spans="1:10" x14ac:dyDescent="0.35">
      <c r="A157" s="2">
        <v>156</v>
      </c>
      <c r="B157" s="3" t="s">
        <v>6</v>
      </c>
      <c r="C157" s="5">
        <v>21951</v>
      </c>
      <c r="D157" s="4">
        <v>145800.6</v>
      </c>
      <c r="E157" s="12">
        <v>23.326034074748581</v>
      </c>
      <c r="F157" s="12" cm="1">
        <f t="array" ref="F157">edadCalc(C157)</f>
        <v>65</v>
      </c>
      <c r="G157" s="14"/>
      <c r="I157" s="81"/>
      <c r="J157" s="81"/>
    </row>
    <row r="158" spans="1:10" x14ac:dyDescent="0.35">
      <c r="A158" s="2">
        <v>157</v>
      </c>
      <c r="B158" s="3" t="s">
        <v>5</v>
      </c>
      <c r="C158" s="5">
        <v>22088</v>
      </c>
      <c r="D158" s="4">
        <v>61139.05</v>
      </c>
      <c r="E158" s="12">
        <v>20.404898138176449</v>
      </c>
      <c r="F158" s="12" cm="1">
        <f t="array" ref="F158">edadCalc(C158)</f>
        <v>65</v>
      </c>
      <c r="G158" s="14"/>
      <c r="I158" s="81"/>
      <c r="J158" s="81"/>
    </row>
    <row r="159" spans="1:10" x14ac:dyDescent="0.35">
      <c r="A159" s="2">
        <v>158</v>
      </c>
      <c r="B159" s="3" t="s">
        <v>6</v>
      </c>
      <c r="C159" s="5">
        <v>20128</v>
      </c>
      <c r="D159" s="4">
        <v>85015.7</v>
      </c>
      <c r="E159" s="12">
        <v>18.80323657510856</v>
      </c>
      <c r="F159" s="12" cm="1">
        <f t="array" ref="F159">edadCalc(C159)</f>
        <v>70</v>
      </c>
      <c r="G159" s="14"/>
      <c r="I159" s="81"/>
      <c r="J159" s="81"/>
    </row>
    <row r="160" spans="1:10" x14ac:dyDescent="0.35">
      <c r="A160" s="2">
        <v>159</v>
      </c>
      <c r="B160" s="3" t="s">
        <v>5</v>
      </c>
      <c r="C160" s="5">
        <v>18620</v>
      </c>
      <c r="D160" s="4">
        <v>324120</v>
      </c>
      <c r="E160" s="12">
        <v>12.702190154649601</v>
      </c>
      <c r="F160" s="12" cm="1">
        <f t="array" ref="F160">edadCalc(C160)</f>
        <v>75</v>
      </c>
      <c r="G160" s="14"/>
      <c r="I160" s="81"/>
      <c r="J160" s="81"/>
    </row>
    <row r="161" spans="1:10" x14ac:dyDescent="0.35">
      <c r="A161" s="2">
        <v>160</v>
      </c>
      <c r="B161" s="3" t="s">
        <v>6</v>
      </c>
      <c r="C161" s="5">
        <v>18406</v>
      </c>
      <c r="D161" s="4">
        <v>160736.79999999999</v>
      </c>
      <c r="E161" s="12">
        <v>14.651865566689709</v>
      </c>
      <c r="F161" s="12" cm="1">
        <f t="array" ref="F161">edadCalc(C161)</f>
        <v>75</v>
      </c>
      <c r="G161" s="14"/>
      <c r="I161" s="81"/>
      <c r="J161" s="81"/>
    </row>
    <row r="162" spans="1:10" x14ac:dyDescent="0.35">
      <c r="A162" s="2">
        <v>161</v>
      </c>
      <c r="B162" s="3" t="s">
        <v>6</v>
      </c>
      <c r="C162" s="5">
        <v>20294</v>
      </c>
      <c r="D162" s="4">
        <v>161077.25</v>
      </c>
      <c r="E162" s="12">
        <v>18.80323657510856</v>
      </c>
      <c r="F162" s="12" cm="1">
        <f t="array" ref="F162">edadCalc(C162)</f>
        <v>70</v>
      </c>
      <c r="G162" s="14"/>
      <c r="I162" s="81"/>
      <c r="J162" s="81"/>
    </row>
    <row r="163" spans="1:10" x14ac:dyDescent="0.35">
      <c r="A163" s="2">
        <v>162</v>
      </c>
      <c r="B163" s="3" t="s">
        <v>5</v>
      </c>
      <c r="C163" s="5">
        <v>14504</v>
      </c>
      <c r="D163" s="4">
        <v>165144.20000000001</v>
      </c>
      <c r="E163" s="12">
        <v>6.4838445429244143</v>
      </c>
      <c r="F163" s="12" cm="1">
        <f t="array" ref="F163">edadCalc(C163)</f>
        <v>86</v>
      </c>
      <c r="G163" s="14"/>
      <c r="I163" s="81"/>
      <c r="J163" s="81"/>
    </row>
    <row r="164" spans="1:10" x14ac:dyDescent="0.35">
      <c r="A164" s="2">
        <v>163</v>
      </c>
      <c r="B164" s="3" t="s">
        <v>6</v>
      </c>
      <c r="C164" s="5">
        <v>20560</v>
      </c>
      <c r="D164" s="4">
        <v>324120</v>
      </c>
      <c r="E164" s="12">
        <v>19.68551923473342</v>
      </c>
      <c r="F164" s="12" cm="1">
        <f t="array" ref="F164">edadCalc(C164)</f>
        <v>69</v>
      </c>
      <c r="G164" s="14"/>
      <c r="I164" s="81"/>
      <c r="J164" s="81"/>
    </row>
    <row r="165" spans="1:10" x14ac:dyDescent="0.35">
      <c r="A165" s="2">
        <v>164</v>
      </c>
      <c r="B165" s="3" t="s">
        <v>6</v>
      </c>
      <c r="C165" s="5">
        <v>18826</v>
      </c>
      <c r="D165" s="4">
        <v>318787</v>
      </c>
      <c r="E165" s="12">
        <v>15.444809730615468</v>
      </c>
      <c r="F165" s="12" cm="1">
        <f t="array" ref="F165">edadCalc(C165)</f>
        <v>74</v>
      </c>
      <c r="G165" s="14"/>
      <c r="I165" s="81"/>
      <c r="J165" s="81"/>
    </row>
    <row r="166" spans="1:10" x14ac:dyDescent="0.35">
      <c r="A166" s="2">
        <v>165</v>
      </c>
      <c r="B166" s="3" t="s">
        <v>5</v>
      </c>
      <c r="C166" s="5">
        <v>16217</v>
      </c>
      <c r="D166" s="4">
        <v>153596.29999999999</v>
      </c>
      <c r="E166" s="12">
        <v>8.9949258655892983</v>
      </c>
      <c r="F166" s="12" cm="1">
        <f t="array" ref="F166">edadCalc(C166)</f>
        <v>81</v>
      </c>
      <c r="G166" s="14"/>
      <c r="I166" s="81"/>
      <c r="J166" s="81"/>
    </row>
    <row r="167" spans="1:10" x14ac:dyDescent="0.35">
      <c r="G167" s="14"/>
    </row>
    <row r="168" spans="1:10" x14ac:dyDescent="0.35">
      <c r="G168" s="14"/>
    </row>
    <row r="169" spans="1:10" x14ac:dyDescent="0.35">
      <c r="G169" s="14"/>
    </row>
    <row r="170" spans="1:10" x14ac:dyDescent="0.35">
      <c r="G170" s="14"/>
    </row>
    <row r="171" spans="1:10" x14ac:dyDescent="0.35">
      <c r="G171" s="14"/>
    </row>
    <row r="172" spans="1:10" x14ac:dyDescent="0.35">
      <c r="G172" s="14"/>
    </row>
    <row r="173" spans="1:10" x14ac:dyDescent="0.35">
      <c r="G173" s="14"/>
    </row>
    <row r="174" spans="1:10" x14ac:dyDescent="0.35">
      <c r="G174" s="14"/>
    </row>
    <row r="175" spans="1:10" x14ac:dyDescent="0.35">
      <c r="G175" s="14"/>
    </row>
    <row r="176" spans="1:10" x14ac:dyDescent="0.35">
      <c r="G176" s="14"/>
    </row>
    <row r="177" spans="7:7" x14ac:dyDescent="0.35">
      <c r="G177" s="14"/>
    </row>
    <row r="178" spans="7:7" x14ac:dyDescent="0.35">
      <c r="G178" s="14"/>
    </row>
    <row r="179" spans="7:7" x14ac:dyDescent="0.35">
      <c r="G179" s="14"/>
    </row>
    <row r="180" spans="7:7" x14ac:dyDescent="0.35">
      <c r="G180" s="14"/>
    </row>
    <row r="181" spans="7:7" x14ac:dyDescent="0.35">
      <c r="G181" s="14"/>
    </row>
    <row r="182" spans="7:7" x14ac:dyDescent="0.35">
      <c r="G182" s="14"/>
    </row>
    <row r="183" spans="7:7" x14ac:dyDescent="0.35">
      <c r="G183" s="14"/>
    </row>
    <row r="184" spans="7:7" x14ac:dyDescent="0.35">
      <c r="G184" s="14"/>
    </row>
    <row r="185" spans="7:7" x14ac:dyDescent="0.35">
      <c r="G185" s="14"/>
    </row>
    <row r="186" spans="7:7" x14ac:dyDescent="0.35">
      <c r="G186" s="14"/>
    </row>
    <row r="187" spans="7:7" x14ac:dyDescent="0.35">
      <c r="G187" s="14"/>
    </row>
    <row r="188" spans="7:7" x14ac:dyDescent="0.35">
      <c r="G188" s="14"/>
    </row>
    <row r="189" spans="7:7" x14ac:dyDescent="0.35">
      <c r="G189" s="14"/>
    </row>
    <row r="190" spans="7:7" x14ac:dyDescent="0.35">
      <c r="G190" s="14"/>
    </row>
    <row r="191" spans="7:7" x14ac:dyDescent="0.35">
      <c r="G191" s="14"/>
    </row>
    <row r="192" spans="7:7" x14ac:dyDescent="0.35">
      <c r="G192" s="14"/>
    </row>
    <row r="193" spans="7:7" x14ac:dyDescent="0.35">
      <c r="G193" s="14"/>
    </row>
    <row r="194" spans="7:7" x14ac:dyDescent="0.35">
      <c r="G194" s="14"/>
    </row>
    <row r="195" spans="7:7" x14ac:dyDescent="0.35">
      <c r="G195" s="14"/>
    </row>
    <row r="196" spans="7:7" x14ac:dyDescent="0.35">
      <c r="G196" s="14"/>
    </row>
    <row r="197" spans="7:7" x14ac:dyDescent="0.35">
      <c r="G197" s="14"/>
    </row>
    <row r="198" spans="7:7" x14ac:dyDescent="0.35">
      <c r="G198" s="14"/>
    </row>
    <row r="199" spans="7:7" x14ac:dyDescent="0.35">
      <c r="G199" s="14"/>
    </row>
    <row r="200" spans="7:7" x14ac:dyDescent="0.35">
      <c r="G200" s="14"/>
    </row>
    <row r="201" spans="7:7" x14ac:dyDescent="0.35">
      <c r="G201" s="14"/>
    </row>
    <row r="202" spans="7:7" x14ac:dyDescent="0.35">
      <c r="G202" s="14"/>
    </row>
    <row r="203" spans="7:7" x14ac:dyDescent="0.35">
      <c r="G203" s="14"/>
    </row>
    <row r="204" spans="7:7" x14ac:dyDescent="0.35">
      <c r="G204" s="14"/>
    </row>
    <row r="205" spans="7:7" x14ac:dyDescent="0.35">
      <c r="G205" s="14"/>
    </row>
    <row r="206" spans="7:7" x14ac:dyDescent="0.35">
      <c r="G206" s="14"/>
    </row>
    <row r="207" spans="7:7" x14ac:dyDescent="0.35">
      <c r="G207" s="14"/>
    </row>
    <row r="208" spans="7:7" x14ac:dyDescent="0.35">
      <c r="G208" s="14"/>
    </row>
    <row r="209" spans="7:7" x14ac:dyDescent="0.35">
      <c r="G209" s="14"/>
    </row>
    <row r="210" spans="7:7" x14ac:dyDescent="0.35">
      <c r="G210" s="14"/>
    </row>
    <row r="211" spans="7:7" x14ac:dyDescent="0.35">
      <c r="G211" s="14"/>
    </row>
    <row r="212" spans="7:7" x14ac:dyDescent="0.35">
      <c r="G212" s="14"/>
    </row>
    <row r="213" spans="7:7" x14ac:dyDescent="0.35">
      <c r="G213" s="14"/>
    </row>
    <row r="214" spans="7:7" x14ac:dyDescent="0.35">
      <c r="G214" s="14"/>
    </row>
    <row r="215" spans="7:7" x14ac:dyDescent="0.35">
      <c r="G215" s="14"/>
    </row>
    <row r="216" spans="7:7" x14ac:dyDescent="0.35">
      <c r="G216" s="14"/>
    </row>
    <row r="217" spans="7:7" x14ac:dyDescent="0.35">
      <c r="G217" s="14"/>
    </row>
    <row r="218" spans="7:7" x14ac:dyDescent="0.35">
      <c r="G218" s="14"/>
    </row>
    <row r="219" spans="7:7" x14ac:dyDescent="0.35">
      <c r="G219" s="14"/>
    </row>
    <row r="220" spans="7:7" x14ac:dyDescent="0.35">
      <c r="G220" s="14"/>
    </row>
    <row r="221" spans="7:7" x14ac:dyDescent="0.35">
      <c r="G221" s="14"/>
    </row>
    <row r="222" spans="7:7" x14ac:dyDescent="0.35">
      <c r="G222" s="14"/>
    </row>
    <row r="223" spans="7:7" x14ac:dyDescent="0.35">
      <c r="G223" s="14"/>
    </row>
    <row r="224" spans="7:7" x14ac:dyDescent="0.35">
      <c r="G224" s="14"/>
    </row>
    <row r="225" spans="7:7" x14ac:dyDescent="0.35">
      <c r="G225" s="14"/>
    </row>
  </sheetData>
  <mergeCells count="1">
    <mergeCell ref="I1:J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C0858A-1A89-4E50-9252-1405BEE67DF2}">
  <sheetPr codeName="Hoja5"/>
  <dimension ref="A1:DC227"/>
  <sheetViews>
    <sheetView topLeftCell="R1" workbookViewId="0">
      <selection activeCell="Z2" sqref="Z2"/>
    </sheetView>
  </sheetViews>
  <sheetFormatPr baseColWidth="10" defaultRowHeight="14.5" x14ac:dyDescent="0.35"/>
  <cols>
    <col min="2" max="3" width="12.26953125" bestFit="1" customWidth="1"/>
    <col min="4" max="4" width="12.81640625" bestFit="1" customWidth="1"/>
    <col min="5" max="6" width="15.1796875" bestFit="1" customWidth="1"/>
    <col min="8" max="8" width="20.81640625" bestFit="1" customWidth="1"/>
    <col min="10" max="10" width="7.26953125" customWidth="1"/>
    <col min="11" max="11" width="20.1796875" customWidth="1"/>
    <col min="12" max="12" width="16" style="55" bestFit="1" customWidth="1"/>
    <col min="13" max="13" width="13.7265625" style="55" bestFit="1" customWidth="1"/>
    <col min="14" max="14" width="14.54296875" style="55" customWidth="1"/>
    <col min="15" max="29" width="14.81640625" style="55" bestFit="1" customWidth="1"/>
    <col min="30" max="49" width="12" style="55" bestFit="1" customWidth="1"/>
    <col min="50" max="83" width="11" style="55" bestFit="1" customWidth="1"/>
    <col min="84" max="107" width="12" style="55" bestFit="1" customWidth="1"/>
  </cols>
  <sheetData>
    <row r="1" spans="1:107" x14ac:dyDescent="0.35">
      <c r="A1" s="26" t="s">
        <v>1</v>
      </c>
      <c r="B1" s="27" t="s">
        <v>7</v>
      </c>
      <c r="C1" s="28" t="s">
        <v>8</v>
      </c>
      <c r="D1" s="25" t="s">
        <v>2</v>
      </c>
      <c r="E1" s="28" t="s">
        <v>3</v>
      </c>
      <c r="F1" s="28" t="s">
        <v>12</v>
      </c>
      <c r="G1" s="28" t="s">
        <v>0</v>
      </c>
      <c r="H1" s="13"/>
      <c r="K1" s="53" t="s">
        <v>34</v>
      </c>
      <c r="L1" s="34">
        <v>2025</v>
      </c>
      <c r="M1" s="34">
        <v>2026</v>
      </c>
      <c r="N1" s="34">
        <v>2027</v>
      </c>
      <c r="O1" s="34">
        <v>2028</v>
      </c>
      <c r="P1" s="34">
        <v>2029</v>
      </c>
      <c r="Q1" s="34">
        <v>2030</v>
      </c>
      <c r="R1" s="109">
        <v>2031</v>
      </c>
      <c r="S1" s="34">
        <v>2032</v>
      </c>
      <c r="T1" s="34">
        <v>2033</v>
      </c>
      <c r="U1" s="34">
        <v>2034</v>
      </c>
      <c r="V1" s="34">
        <v>2035</v>
      </c>
      <c r="W1" s="34">
        <v>2036</v>
      </c>
      <c r="X1" s="34">
        <v>2037</v>
      </c>
      <c r="Y1" s="34">
        <v>2038</v>
      </c>
      <c r="Z1" s="34">
        <v>2039</v>
      </c>
      <c r="AA1" s="34">
        <v>2040</v>
      </c>
      <c r="AB1" s="34">
        <v>2041</v>
      </c>
      <c r="AC1" s="34">
        <v>2042</v>
      </c>
      <c r="AD1" s="34">
        <v>2043</v>
      </c>
      <c r="AE1" s="34">
        <v>2044</v>
      </c>
      <c r="AF1" s="34">
        <v>2045</v>
      </c>
      <c r="AG1" s="34">
        <v>2046</v>
      </c>
      <c r="AH1" s="34">
        <v>2047</v>
      </c>
      <c r="AI1" s="34">
        <v>2048</v>
      </c>
      <c r="AJ1" s="34">
        <v>2049</v>
      </c>
      <c r="AK1" s="34">
        <v>2050</v>
      </c>
      <c r="AL1" s="34">
        <v>2051</v>
      </c>
      <c r="AM1" s="34">
        <v>2052</v>
      </c>
      <c r="AN1" s="34">
        <v>2053</v>
      </c>
      <c r="AO1" s="34">
        <v>2054</v>
      </c>
      <c r="AP1" s="34">
        <v>2055</v>
      </c>
      <c r="AQ1" s="34">
        <v>2056</v>
      </c>
      <c r="AR1" s="34">
        <v>2057</v>
      </c>
      <c r="AS1" s="34">
        <v>2058</v>
      </c>
      <c r="AT1" s="34">
        <v>2059</v>
      </c>
      <c r="AU1" s="34">
        <v>2060</v>
      </c>
      <c r="AV1" s="34">
        <v>2061</v>
      </c>
      <c r="AW1" s="34">
        <v>2062</v>
      </c>
      <c r="AX1" s="34">
        <v>2063</v>
      </c>
      <c r="AY1" s="34">
        <v>2064</v>
      </c>
      <c r="AZ1" s="34">
        <v>2065</v>
      </c>
      <c r="BA1" s="34">
        <v>2066</v>
      </c>
      <c r="BB1" s="34">
        <v>2067</v>
      </c>
      <c r="BC1" s="34">
        <v>2068</v>
      </c>
      <c r="BD1" s="34">
        <v>2069</v>
      </c>
      <c r="BE1" s="34">
        <v>2070</v>
      </c>
      <c r="BF1" s="34">
        <v>2071</v>
      </c>
      <c r="BG1" s="34">
        <v>2072</v>
      </c>
      <c r="BH1" s="34">
        <v>2073</v>
      </c>
      <c r="BI1" s="34">
        <v>2074</v>
      </c>
      <c r="BJ1" s="34">
        <v>2075</v>
      </c>
      <c r="BK1" s="34">
        <v>2076</v>
      </c>
      <c r="BL1" s="34">
        <v>2077</v>
      </c>
      <c r="BM1" s="34">
        <v>2078</v>
      </c>
      <c r="BN1" s="34">
        <v>2079</v>
      </c>
      <c r="BO1" s="34">
        <v>2080</v>
      </c>
      <c r="BP1" s="34">
        <v>2081</v>
      </c>
      <c r="BQ1" s="34">
        <v>2082</v>
      </c>
      <c r="BR1" s="34">
        <v>2083</v>
      </c>
      <c r="BS1" s="34">
        <v>2084</v>
      </c>
      <c r="BT1" s="34">
        <v>2085</v>
      </c>
      <c r="BU1" s="34">
        <v>2086</v>
      </c>
      <c r="BV1" s="34">
        <v>2087</v>
      </c>
      <c r="BW1" s="34">
        <v>2088</v>
      </c>
      <c r="BX1" s="34">
        <v>2089</v>
      </c>
      <c r="BY1" s="34">
        <v>2090</v>
      </c>
      <c r="BZ1" s="34">
        <v>2091</v>
      </c>
      <c r="CA1" s="34">
        <v>2092</v>
      </c>
      <c r="CB1" s="34">
        <v>2093</v>
      </c>
      <c r="CC1" s="34">
        <v>2094</v>
      </c>
      <c r="CD1" s="34">
        <v>2095</v>
      </c>
      <c r="CE1" s="34">
        <v>2096</v>
      </c>
      <c r="CF1" s="34">
        <v>2097</v>
      </c>
      <c r="CG1" s="34">
        <v>2098</v>
      </c>
      <c r="CH1" s="34">
        <v>2099</v>
      </c>
      <c r="CI1" s="34">
        <v>2100</v>
      </c>
      <c r="CJ1" s="34">
        <v>2101</v>
      </c>
      <c r="CK1" s="34">
        <v>2102</v>
      </c>
      <c r="CL1" s="34">
        <v>2103</v>
      </c>
      <c r="CM1" s="34">
        <v>2104</v>
      </c>
      <c r="CN1" s="34">
        <v>2105</v>
      </c>
      <c r="CO1" s="34">
        <v>2106</v>
      </c>
      <c r="CP1" s="34">
        <v>2107</v>
      </c>
      <c r="CQ1" s="34">
        <v>2108</v>
      </c>
      <c r="CR1" s="34">
        <v>2109</v>
      </c>
      <c r="CS1" s="34">
        <v>2110</v>
      </c>
      <c r="CT1" s="34">
        <v>2111</v>
      </c>
      <c r="CU1" s="34">
        <v>2112</v>
      </c>
      <c r="CV1" s="34">
        <v>2113</v>
      </c>
      <c r="CW1" s="34">
        <v>2114</v>
      </c>
      <c r="CX1" s="34">
        <v>2115</v>
      </c>
      <c r="CY1" s="34">
        <v>2116</v>
      </c>
      <c r="CZ1" s="34">
        <v>2117</v>
      </c>
      <c r="DA1" s="34">
        <v>2118</v>
      </c>
      <c r="DB1" s="34">
        <v>2119</v>
      </c>
      <c r="DC1" s="34">
        <v>2120</v>
      </c>
    </row>
    <row r="2" spans="1:107" x14ac:dyDescent="0.35">
      <c r="A2" s="2">
        <v>1</v>
      </c>
      <c r="B2" s="6">
        <v>725402</v>
      </c>
      <c r="C2" s="8">
        <v>39510</v>
      </c>
      <c r="D2" s="4" t="s">
        <v>6</v>
      </c>
      <c r="E2" s="8">
        <v>28932</v>
      </c>
      <c r="F2" s="12">
        <v>42.459434477038705</v>
      </c>
      <c r="G2" s="12" cm="1">
        <f t="array" ref="G2">edadCalc(E2)</f>
        <v>46</v>
      </c>
      <c r="K2" s="53"/>
      <c r="L2" s="58" cm="1">
        <f t="array" ref="L2">SalarioMensualProyectado('Empleados activos'!$B2,$G2,$D2, 'Empleados activos'!L$1)</f>
        <v>725402</v>
      </c>
      <c r="M2" s="58" cm="1">
        <f t="array" ref="M2">SalarioMensualProyectado('Empleados activos'!$B2,$G2,$D2, 'Empleados activos'!M$1)</f>
        <v>762107.34120000002</v>
      </c>
      <c r="N2" s="58" cm="1">
        <f t="array" ref="N2">SalarioMensualProyectado('Empleados activos'!$B2,$G2,$D2, 'Empleados activos'!N$1)</f>
        <v>800669.97266471991</v>
      </c>
      <c r="O2" s="58" cm="1">
        <f t="array" ref="O2">SalarioMensualProyectado('Empleados activos'!$B2,$G2,$D2, 'Empleados activos'!O$1)</f>
        <v>841183.87328155478</v>
      </c>
      <c r="P2" s="58" cm="1">
        <f t="array" ref="P2">SalarioMensualProyectado('Empleados activos'!$B2,$G2,$D2, 'Empleados activos'!P$1)</f>
        <v>883747.77726960147</v>
      </c>
      <c r="Q2" s="58" cm="1">
        <f t="array" ref="Q2">SalarioMensualProyectado('Empleados activos'!$B2,$G2,$D2, 'Empleados activos'!Q$1)</f>
        <v>928465.41479944321</v>
      </c>
      <c r="R2" s="58" cm="1">
        <f t="array" ref="R2">SalarioMensualProyectado('Empleados activos'!$B2,$G2,$D2, 'Empleados activos'!R$1)</f>
        <v>975445.76478829514</v>
      </c>
      <c r="S2" s="58" cm="1">
        <f t="array" ref="S2">SalarioMensualProyectado('Empleados activos'!$B2,$G2,$D2, 'Empleados activos'!S$1)</f>
        <v>1024803.3204865828</v>
      </c>
      <c r="T2" s="58" cm="1">
        <f t="array" ref="T2">SalarioMensualProyectado('Empleados activos'!$B2,$G2,$D2, 'Empleados activos'!T$1)</f>
        <v>1076658.3685032038</v>
      </c>
      <c r="U2" s="58" cm="1">
        <f t="array" ref="U2">SalarioMensualProyectado('Empleados activos'!$B2,$G2,$D2, 'Empleados activos'!U$1)</f>
        <v>1131137.2819494661</v>
      </c>
      <c r="V2" s="58" cm="1">
        <f t="array" ref="V2">SalarioMensualProyectado('Empleados activos'!$B2,$G2,$D2, 'Empleados activos'!V$1)</f>
        <v>1188372.8284161089</v>
      </c>
      <c r="W2" s="58" cm="1">
        <f t="array" ref="W2">SalarioMensualProyectado('Empleados activos'!$B2,$G2,$D2, 'Empleados activos'!W$1)</f>
        <v>1248504.493533964</v>
      </c>
      <c r="X2" s="58" cm="1">
        <f t="array" ref="X2">SalarioMensualProyectado('Empleados activos'!$B2,$G2,$D2, 'Empleados activos'!X$1)</f>
        <v>1311678.8209067825</v>
      </c>
      <c r="Y2" s="58" cm="1">
        <f t="array" ref="Y2">SalarioMensualProyectado('Empleados activos'!$B2,$G2,$D2, 'Empleados activos'!Y$1)</f>
        <v>1378049.7692446657</v>
      </c>
      <c r="Z2" s="58" cm="1">
        <f t="array" ref="Z2">SalarioMensualProyectado('Empleados activos'!$B2,$G2,$D2, 'Empleados activos'!Z$1)</f>
        <v>1447779.0875684458</v>
      </c>
      <c r="AA2" s="58" cm="1">
        <f t="array" ref="AA2">SalarioMensualProyectado('Empleados activos'!$B2,$G2,$D2, 'Empleados activos'!AA$1)</f>
        <v>1521036.7093994091</v>
      </c>
      <c r="AB2" s="58" cm="1">
        <f t="array" ref="AB2">SalarioMensualProyectado('Empleados activos'!$B2,$G2,$D2, 'Empleados activos'!AB$1)</f>
        <v>1598001.1668950191</v>
      </c>
      <c r="AC2" s="58" cm="1">
        <f t="array" ref="AC2">SalarioMensualProyectado('Empleados activos'!$B2,$G2,$D2, 'Empleados activos'!AC$1)</f>
        <v>0</v>
      </c>
      <c r="AD2" s="58" cm="1">
        <f t="array" ref="AD2">SalarioMensualProyectado('Empleados activos'!$B2,$G2,$D2, 'Empleados activos'!AD$1)</f>
        <v>0</v>
      </c>
      <c r="AE2" s="58" cm="1">
        <f t="array" ref="AE2">SalarioMensualProyectado('Empleados activos'!$B2,$G2,$D2, 'Empleados activos'!AE$1)</f>
        <v>0</v>
      </c>
      <c r="AF2" s="58" cm="1">
        <f t="array" ref="AF2">SalarioMensualProyectado('Empleados activos'!$B2,$G2,$D2, 'Empleados activos'!AF$1)</f>
        <v>0</v>
      </c>
      <c r="AG2" s="58" cm="1">
        <f t="array" ref="AG2">SalarioMensualProyectado('Empleados activos'!$B2,$G2,$D2, 'Empleados activos'!AG$1)</f>
        <v>0</v>
      </c>
      <c r="AH2" s="58" cm="1">
        <f t="array" ref="AH2">SalarioMensualProyectado('Empleados activos'!$B2,$G2,$D2, 'Empleados activos'!AH$1)</f>
        <v>0</v>
      </c>
      <c r="AI2" s="58" cm="1">
        <f t="array" ref="AI2">SalarioMensualProyectado('Empleados activos'!$B2,$G2,$D2, 'Empleados activos'!AI$1)</f>
        <v>0</v>
      </c>
      <c r="AJ2" s="58" cm="1">
        <f t="array" ref="AJ2">SalarioMensualProyectado('Empleados activos'!$B2,$G2,$D2, 'Empleados activos'!AJ$1)</f>
        <v>0</v>
      </c>
      <c r="AK2" s="58" cm="1">
        <f t="array" ref="AK2">SalarioMensualProyectado('Empleados activos'!$B2,$G2,$D2, 'Empleados activos'!AK$1)</f>
        <v>0</v>
      </c>
      <c r="AL2" s="58" cm="1">
        <f t="array" ref="AL2">SalarioMensualProyectado('Empleados activos'!$B2,$G2,$D2, 'Empleados activos'!AL$1)</f>
        <v>0</v>
      </c>
      <c r="AM2" s="58" cm="1">
        <f t="array" ref="AM2">SalarioMensualProyectado('Empleados activos'!$B2,$G2,$D2, 'Empleados activos'!AM$1)</f>
        <v>0</v>
      </c>
      <c r="AN2" s="58" cm="1">
        <f t="array" ref="AN2">SalarioMensualProyectado('Empleados activos'!$B2,$G2,$D2, 'Empleados activos'!AN$1)</f>
        <v>0</v>
      </c>
      <c r="AO2" s="58" cm="1">
        <f t="array" ref="AO2">SalarioMensualProyectado('Empleados activos'!$B2,$G2,$D2, 'Empleados activos'!AO$1)</f>
        <v>0</v>
      </c>
      <c r="AP2" s="58" cm="1">
        <f t="array" ref="AP2">SalarioMensualProyectado('Empleados activos'!$B2,$G2,$D2, 'Empleados activos'!AP$1)</f>
        <v>0</v>
      </c>
      <c r="AQ2" s="58" cm="1">
        <f t="array" ref="AQ2">SalarioMensualProyectado('Empleados activos'!$B2,$G2,$D2, 'Empleados activos'!AQ$1)</f>
        <v>0</v>
      </c>
      <c r="AR2" s="58" cm="1">
        <f t="array" ref="AR2">SalarioMensualProyectado('Empleados activos'!$B2,$G2,$D2, 'Empleados activos'!AR$1)</f>
        <v>0</v>
      </c>
      <c r="AS2" s="58" cm="1">
        <f t="array" ref="AS2">SalarioMensualProyectado('Empleados activos'!$B2,$G2,$D2, 'Empleados activos'!AS$1)</f>
        <v>0</v>
      </c>
      <c r="AT2" s="58" cm="1">
        <f t="array" ref="AT2">SalarioMensualProyectado('Empleados activos'!$B2,$G2,$D2, 'Empleados activos'!AT$1)</f>
        <v>0</v>
      </c>
      <c r="AU2" s="58" cm="1">
        <f t="array" ref="AU2">SalarioMensualProyectado('Empleados activos'!$B2,$G2,$D2, 'Empleados activos'!AU$1)</f>
        <v>0</v>
      </c>
      <c r="AV2" s="58" cm="1">
        <f t="array" ref="AV2">SalarioMensualProyectado('Empleados activos'!$B2,$G2,$D2, 'Empleados activos'!AV$1)</f>
        <v>0</v>
      </c>
      <c r="AW2" s="58" cm="1">
        <f t="array" ref="AW2">SalarioMensualProyectado('Empleados activos'!$B2,$G2,$D2, 'Empleados activos'!AW$1)</f>
        <v>0</v>
      </c>
      <c r="AX2" s="58" cm="1">
        <f t="array" ref="AX2">SalarioMensualProyectado('Empleados activos'!$B2,$G2,$D2, 'Empleados activos'!AX$1)</f>
        <v>0</v>
      </c>
      <c r="AY2" s="58" cm="1">
        <f t="array" ref="AY2">SalarioMensualProyectado('Empleados activos'!$B2,$G2,$D2, 'Empleados activos'!AY$1)</f>
        <v>0</v>
      </c>
      <c r="AZ2" s="58" cm="1">
        <f t="array" ref="AZ2">SalarioMensualProyectado('Empleados activos'!$B2,$G2,$D2, 'Empleados activos'!AZ$1)</f>
        <v>0</v>
      </c>
      <c r="BA2" s="58" cm="1">
        <f t="array" ref="BA2">SalarioMensualProyectado('Empleados activos'!$B2,$G2,$D2, 'Empleados activos'!BA$1)</f>
        <v>0</v>
      </c>
      <c r="BB2" s="58" cm="1">
        <f t="array" ref="BB2">SalarioMensualProyectado('Empleados activos'!$B2,$G2,$D2, 'Empleados activos'!BB$1)</f>
        <v>0</v>
      </c>
      <c r="BC2" s="58" cm="1">
        <f t="array" ref="BC2">SalarioMensualProyectado('Empleados activos'!$B2,$G2,$D2, 'Empleados activos'!BC$1)</f>
        <v>0</v>
      </c>
      <c r="BD2" s="58" cm="1">
        <f t="array" ref="BD2">SalarioMensualProyectado('Empleados activos'!$B2,$G2,$D2, 'Empleados activos'!BD$1)</f>
        <v>0</v>
      </c>
      <c r="BE2" s="58" cm="1">
        <f t="array" ref="BE2">SalarioMensualProyectado('Empleados activos'!$B2,$G2,$D2, 'Empleados activos'!BE$1)</f>
        <v>0</v>
      </c>
      <c r="BF2" s="58" cm="1">
        <f t="array" ref="BF2">SalarioMensualProyectado('Empleados activos'!$B2,$G2,$D2, 'Empleados activos'!BF$1)</f>
        <v>0</v>
      </c>
      <c r="BG2" s="58" cm="1">
        <f t="array" ref="BG2">SalarioMensualProyectado('Empleados activos'!$B2,$G2,$D2, 'Empleados activos'!BG$1)</f>
        <v>0</v>
      </c>
      <c r="BH2" s="58" cm="1">
        <f t="array" ref="BH2">SalarioMensualProyectado('Empleados activos'!$B2,$G2,$D2, 'Empleados activos'!BH$1)</f>
        <v>0</v>
      </c>
      <c r="BI2" s="58" cm="1">
        <f t="array" ref="BI2">SalarioMensualProyectado('Empleados activos'!$B2,$G2,$D2, 'Empleados activos'!BI$1)</f>
        <v>0</v>
      </c>
      <c r="BJ2" s="58" cm="1">
        <f t="array" ref="BJ2">SalarioMensualProyectado('Empleados activos'!$B2,$G2,$D2, 'Empleados activos'!BJ$1)</f>
        <v>0</v>
      </c>
      <c r="BK2" s="58" cm="1">
        <f t="array" ref="BK2">SalarioMensualProyectado('Empleados activos'!$B2,$G2,$D2, 'Empleados activos'!BK$1)</f>
        <v>0</v>
      </c>
      <c r="BL2" s="58" cm="1">
        <f t="array" ref="BL2">SalarioMensualProyectado('Empleados activos'!$B2,$G2,$D2, 'Empleados activos'!BL$1)</f>
        <v>0</v>
      </c>
      <c r="BM2" s="58" cm="1">
        <f t="array" ref="BM2">SalarioMensualProyectado('Empleados activos'!$B2,$G2,$D2, 'Empleados activos'!BM$1)</f>
        <v>0</v>
      </c>
      <c r="BN2" s="58" cm="1">
        <f t="array" ref="BN2">SalarioMensualProyectado('Empleados activos'!$B2,$G2,$D2, 'Empleados activos'!BN$1)</f>
        <v>0</v>
      </c>
      <c r="BO2" s="58" cm="1">
        <f t="array" ref="BO2">SalarioMensualProyectado('Empleados activos'!$B2,$G2,$D2, 'Empleados activos'!BO$1)</f>
        <v>0</v>
      </c>
      <c r="BP2" s="58" cm="1">
        <f t="array" ref="BP2">SalarioMensualProyectado('Empleados activos'!$B2,$G2,$D2, 'Empleados activos'!BP$1)</f>
        <v>0</v>
      </c>
      <c r="BQ2" s="58" cm="1">
        <f t="array" ref="BQ2">SalarioMensualProyectado('Empleados activos'!$B2,$G2,$D2, 'Empleados activos'!BQ$1)</f>
        <v>0</v>
      </c>
      <c r="BR2" s="58" cm="1">
        <f t="array" ref="BR2">SalarioMensualProyectado('Empleados activos'!$B2,$G2,$D2, 'Empleados activos'!BR$1)</f>
        <v>0</v>
      </c>
      <c r="BS2" s="58" cm="1">
        <f t="array" ref="BS2">SalarioMensualProyectado('Empleados activos'!$B2,$G2,$D2, 'Empleados activos'!BS$1)</f>
        <v>0</v>
      </c>
      <c r="BT2" s="58" cm="1">
        <f t="array" ref="BT2">SalarioMensualProyectado('Empleados activos'!$B2,$G2,$D2, 'Empleados activos'!BT$1)</f>
        <v>0</v>
      </c>
      <c r="BU2" s="58" cm="1">
        <f t="array" ref="BU2">SalarioMensualProyectado('Empleados activos'!$B2,$G2,$D2, 'Empleados activos'!BU$1)</f>
        <v>0</v>
      </c>
      <c r="BV2" s="58" cm="1">
        <f t="array" ref="BV2">SalarioMensualProyectado('Empleados activos'!$B2,$G2,$D2, 'Empleados activos'!BV$1)</f>
        <v>0</v>
      </c>
      <c r="BW2" s="58" cm="1">
        <f t="array" ref="BW2">SalarioMensualProyectado('Empleados activos'!$B2,$G2,$D2, 'Empleados activos'!BW$1)</f>
        <v>0</v>
      </c>
      <c r="BX2" s="58" cm="1">
        <f t="array" ref="BX2">SalarioMensualProyectado('Empleados activos'!$B2,$G2,$D2, 'Empleados activos'!BX$1)</f>
        <v>0</v>
      </c>
      <c r="BY2" s="58" cm="1">
        <f t="array" ref="BY2">SalarioMensualProyectado('Empleados activos'!$B2,$G2,$D2, 'Empleados activos'!BY$1)</f>
        <v>0</v>
      </c>
      <c r="BZ2" s="58" cm="1">
        <f t="array" ref="BZ2">SalarioMensualProyectado('Empleados activos'!$B2,$G2,$D2, 'Empleados activos'!BZ$1)</f>
        <v>0</v>
      </c>
      <c r="CA2" s="58" cm="1">
        <f t="array" ref="CA2">SalarioMensualProyectado('Empleados activos'!$B2,$G2,$D2, 'Empleados activos'!CA$1)</f>
        <v>0</v>
      </c>
      <c r="CB2" s="58" cm="1">
        <f t="array" ref="CB2">SalarioMensualProyectado('Empleados activos'!$B2,$G2,$D2, 'Empleados activos'!CB$1)</f>
        <v>0</v>
      </c>
      <c r="CC2" s="58" cm="1">
        <f t="array" ref="CC2">SalarioMensualProyectado('Empleados activos'!$B2,$G2,$D2, 'Empleados activos'!CC$1)</f>
        <v>0</v>
      </c>
      <c r="CD2" s="58" cm="1">
        <f t="array" ref="CD2">SalarioMensualProyectado('Empleados activos'!$B2,$G2,$D2, 'Empleados activos'!CD$1)</f>
        <v>0</v>
      </c>
      <c r="CE2" s="58" cm="1">
        <f t="array" ref="CE2">SalarioMensualProyectado('Empleados activos'!$B2,$G2,$D2, 'Empleados activos'!CE$1)</f>
        <v>0</v>
      </c>
      <c r="CF2" s="58" cm="1">
        <f t="array" ref="CF2">SalarioMensualProyectado('Empleados activos'!$B2,$G2,$D2, 'Empleados activos'!CF$1)</f>
        <v>0</v>
      </c>
      <c r="CG2" s="58" cm="1">
        <f t="array" ref="CG2">SalarioMensualProyectado('Empleados activos'!$B2,$G2,$D2, 'Empleados activos'!CG$1)</f>
        <v>0</v>
      </c>
      <c r="CH2" s="58" cm="1">
        <f t="array" ref="CH2">SalarioMensualProyectado('Empleados activos'!$B2,$G2,$D2, 'Empleados activos'!CH$1)</f>
        <v>0</v>
      </c>
      <c r="CI2" s="58" cm="1">
        <f t="array" ref="CI2">SalarioMensualProyectado('Empleados activos'!$B2,$G2,$D2, 'Empleados activos'!CI$1)</f>
        <v>0</v>
      </c>
      <c r="CJ2" s="58" cm="1">
        <f t="array" ref="CJ2">SalarioMensualProyectado('Empleados activos'!$B2,$G2,$D2, 'Empleados activos'!CJ$1)</f>
        <v>0</v>
      </c>
      <c r="CK2" s="58" cm="1">
        <f t="array" ref="CK2">SalarioMensualProyectado('Empleados activos'!$B2,$G2,$D2, 'Empleados activos'!CK$1)</f>
        <v>0</v>
      </c>
      <c r="CL2" s="58" cm="1">
        <f t="array" ref="CL2">SalarioMensualProyectado('Empleados activos'!$B2,$G2,$D2, 'Empleados activos'!CL$1)</f>
        <v>0</v>
      </c>
      <c r="CM2" s="58" cm="1">
        <f t="array" ref="CM2">SalarioMensualProyectado('Empleados activos'!$B2,$G2,$D2, 'Empleados activos'!CM$1)</f>
        <v>0</v>
      </c>
      <c r="CN2" s="58" cm="1">
        <f t="array" ref="CN2">SalarioMensualProyectado('Empleados activos'!$B2,$G2,$D2, 'Empleados activos'!CN$1)</f>
        <v>0</v>
      </c>
      <c r="CO2" s="58" cm="1">
        <f t="array" ref="CO2">SalarioMensualProyectado('Empleados activos'!$B2,$G2,$D2, 'Empleados activos'!CO$1)</f>
        <v>0</v>
      </c>
      <c r="CP2" s="58" cm="1">
        <f t="array" ref="CP2">SalarioMensualProyectado('Empleados activos'!$B2,$G2,$D2, 'Empleados activos'!CP$1)</f>
        <v>0</v>
      </c>
      <c r="CQ2" s="58" cm="1">
        <f t="array" ref="CQ2">SalarioMensualProyectado('Empleados activos'!$B2,$G2,$D2, 'Empleados activos'!CQ$1)</f>
        <v>0</v>
      </c>
      <c r="CR2" s="58" cm="1">
        <f t="array" ref="CR2">SalarioMensualProyectado('Empleados activos'!$B2,$G2,$D2, 'Empleados activos'!CR$1)</f>
        <v>0</v>
      </c>
      <c r="CS2" s="58" cm="1">
        <f t="array" ref="CS2">SalarioMensualProyectado('Empleados activos'!$B2,$G2,$D2, 'Empleados activos'!CS$1)</f>
        <v>0</v>
      </c>
      <c r="CT2" s="58" cm="1">
        <f t="array" ref="CT2">SalarioMensualProyectado('Empleados activos'!$B2,$G2,$D2, 'Empleados activos'!CT$1)</f>
        <v>0</v>
      </c>
      <c r="CU2" s="58" cm="1">
        <f t="array" ref="CU2">SalarioMensualProyectado('Empleados activos'!$B2,$G2,$D2, 'Empleados activos'!CU$1)</f>
        <v>0</v>
      </c>
      <c r="CV2" s="58" cm="1">
        <f t="array" ref="CV2">SalarioMensualProyectado('Empleados activos'!$B2,$G2,$D2, 'Empleados activos'!CV$1)</f>
        <v>0</v>
      </c>
      <c r="CW2" s="58" cm="1">
        <f t="array" ref="CW2">SalarioMensualProyectado('Empleados activos'!$B2,$G2,$D2, 'Empleados activos'!CW$1)</f>
        <v>0</v>
      </c>
      <c r="CX2" s="58" cm="1">
        <f t="array" ref="CX2">SalarioMensualProyectado('Empleados activos'!$B2,$G2,$D2, 'Empleados activos'!CX$1)</f>
        <v>0</v>
      </c>
      <c r="CY2" s="58" cm="1">
        <f t="array" ref="CY2">SalarioMensualProyectado('Empleados activos'!$B2,$G2,$D2, 'Empleados activos'!CY$1)</f>
        <v>0</v>
      </c>
      <c r="CZ2" s="58" cm="1">
        <f t="array" ref="CZ2">SalarioMensualProyectado('Empleados activos'!$B2,$G2,$D2, 'Empleados activos'!CZ$1)</f>
        <v>0</v>
      </c>
      <c r="DA2" s="58" cm="1">
        <f t="array" ref="DA2">SalarioMensualProyectado('Empleados activos'!$B2,$G2,$D2, 'Empleados activos'!DA$1)</f>
        <v>0</v>
      </c>
      <c r="DB2" s="58" cm="1">
        <f t="array" ref="DB2">SalarioMensualProyectado('Empleados activos'!$B2,$G2,$D2, 'Empleados activos'!DB$1)</f>
        <v>0</v>
      </c>
      <c r="DC2" s="58" cm="1">
        <f t="array" ref="DC2">SalarioMensualProyectado('Empleados activos'!$B2,$G2,$D2, 'Empleados activos'!DC$1)</f>
        <v>0</v>
      </c>
    </row>
    <row r="3" spans="1:107" x14ac:dyDescent="0.35">
      <c r="A3" s="2">
        <f>+A2+1</f>
        <v>2</v>
      </c>
      <c r="B3" s="6">
        <v>653642</v>
      </c>
      <c r="C3" s="8">
        <v>39027</v>
      </c>
      <c r="D3" s="4" t="s">
        <v>6</v>
      </c>
      <c r="E3" s="8">
        <v>30404</v>
      </c>
      <c r="F3" s="12">
        <v>46.708036110635952</v>
      </c>
      <c r="G3" s="12" cm="1">
        <f t="array" ref="G3">edadCalc(E3)</f>
        <v>42</v>
      </c>
      <c r="H3" s="12"/>
      <c r="K3" s="53"/>
      <c r="L3" s="58" cm="1">
        <f t="array" ref="L3">SalarioMensualProyectado('Empleados activos'!$B3,$G3,$D3, 'Empleados activos'!L$1)</f>
        <v>653642</v>
      </c>
      <c r="M3" s="58" cm="1">
        <f t="array" ref="M3">SalarioMensualProyectado('Empleados activos'!$B3,$G3,$D3, 'Empleados activos'!M$1)</f>
        <v>686716.28520000004</v>
      </c>
      <c r="N3" s="58" cm="1">
        <f t="array" ref="N3">SalarioMensualProyectado('Empleados activos'!$B3,$G3,$D3, 'Empleados activos'!N$1)</f>
        <v>721464.12923111988</v>
      </c>
      <c r="O3" s="58" cm="1">
        <f t="array" ref="O3">SalarioMensualProyectado('Empleados activos'!$B3,$G3,$D3, 'Empleados activos'!O$1)</f>
        <v>757970.2141702146</v>
      </c>
      <c r="P3" s="58" cm="1">
        <f t="array" ref="P3">SalarioMensualProyectado('Empleados activos'!$B3,$G3,$D3, 'Empleados activos'!P$1)</f>
        <v>796323.50700722751</v>
      </c>
      <c r="Q3" s="58" cm="1">
        <f t="array" ref="Q3">SalarioMensualProyectado('Empleados activos'!$B3,$G3,$D3, 'Empleados activos'!Q$1)</f>
        <v>836617.47646179318</v>
      </c>
      <c r="R3" s="58" cm="1">
        <f t="array" ref="R3">SalarioMensualProyectado('Empleados activos'!$B3,$G3,$D3, 'Empleados activos'!R$1)</f>
        <v>878950.32077075995</v>
      </c>
      <c r="S3" s="58" cm="1">
        <f t="array" ref="S3">SalarioMensualProyectado('Empleados activos'!$B3,$G3,$D3, 'Empleados activos'!S$1)</f>
        <v>923425.20700176037</v>
      </c>
      <c r="T3" s="58" cm="1">
        <f t="array" ref="T3">SalarioMensualProyectado('Empleados activos'!$B3,$G3,$D3, 'Empleados activos'!T$1)</f>
        <v>970150.52247604937</v>
      </c>
      <c r="U3" s="58" cm="1">
        <f t="array" ref="U3">SalarioMensualProyectado('Empleados activos'!$B3,$G3,$D3, 'Empleados activos'!U$1)</f>
        <v>1019240.1389133375</v>
      </c>
      <c r="V3" s="58" cm="1">
        <f t="array" ref="V3">SalarioMensualProyectado('Empleados activos'!$B3,$G3,$D3, 'Empleados activos'!V$1)</f>
        <v>1070813.6899423522</v>
      </c>
      <c r="W3" s="58" cm="1">
        <f t="array" ref="W3">SalarioMensualProyectado('Empleados activos'!$B3,$G3,$D3, 'Empleados activos'!W$1)</f>
        <v>1124996.8626534352</v>
      </c>
      <c r="X3" s="58" cm="1">
        <f t="array" ref="X3">SalarioMensualProyectado('Empleados activos'!$B3,$G3,$D3, 'Empleados activos'!X$1)</f>
        <v>1181921.7039036991</v>
      </c>
      <c r="Y3" s="58" cm="1">
        <f t="array" ref="Y3">SalarioMensualProyectado('Empleados activos'!$B3,$G3,$D3, 'Empleados activos'!Y$1)</f>
        <v>1241726.9421212263</v>
      </c>
      <c r="Z3" s="58" cm="1">
        <f t="array" ref="Z3">SalarioMensualProyectado('Empleados activos'!$B3,$G3,$D3, 'Empleados activos'!Z$1)</f>
        <v>1304558.3253925603</v>
      </c>
      <c r="AA3" s="58" cm="1">
        <f t="array" ref="AA3">SalarioMensualProyectado('Empleados activos'!$B3,$G3,$D3, 'Empleados activos'!AA$1)</f>
        <v>1370568.9766574239</v>
      </c>
      <c r="AB3" s="58" cm="1">
        <f t="array" ref="AB3">SalarioMensualProyectado('Empleados activos'!$B3,$G3,$D3, 'Empleados activos'!AB$1)</f>
        <v>1439919.7668762894</v>
      </c>
      <c r="AC3" s="58" cm="1">
        <f t="array" ref="AC3">SalarioMensualProyectado('Empleados activos'!$B3,$G3,$D3, 'Empleados activos'!AC$1)</f>
        <v>1512779.7070802297</v>
      </c>
      <c r="AD3" s="58" cm="1">
        <f t="array" ref="AD3">SalarioMensualProyectado('Empleados activos'!$B3,$G3,$D3, 'Empleados activos'!AD$1)</f>
        <v>1589326.3602584891</v>
      </c>
      <c r="AE3" s="58" cm="1">
        <f t="array" ref="AE3">SalarioMensualProyectado('Empleados activos'!$B3,$G3,$D3, 'Empleados activos'!AE$1)</f>
        <v>1669746.2740875687</v>
      </c>
      <c r="AF3" s="58" cm="1">
        <f t="array" ref="AF3">SalarioMensualProyectado('Empleados activos'!$B3,$G3,$D3, 'Empleados activos'!AF$1)</f>
        <v>1754235.4355563996</v>
      </c>
      <c r="AG3" s="58" cm="1">
        <f t="array" ref="AG3">SalarioMensualProyectado('Empleados activos'!$B3,$G3,$D3, 'Empleados activos'!AG$1)</f>
        <v>0</v>
      </c>
      <c r="AH3" s="58" cm="1">
        <f t="array" ref="AH3">SalarioMensualProyectado('Empleados activos'!$B3,$G3,$D3, 'Empleados activos'!AH$1)</f>
        <v>0</v>
      </c>
      <c r="AI3" s="58" cm="1">
        <f t="array" ref="AI3">SalarioMensualProyectado('Empleados activos'!$B3,$G3,$D3, 'Empleados activos'!AI$1)</f>
        <v>0</v>
      </c>
      <c r="AJ3" s="58" cm="1">
        <f t="array" ref="AJ3">SalarioMensualProyectado('Empleados activos'!$B3,$G3,$D3, 'Empleados activos'!AJ$1)</f>
        <v>0</v>
      </c>
      <c r="AK3" s="58" cm="1">
        <f t="array" ref="AK3">SalarioMensualProyectado('Empleados activos'!$B3,$G3,$D3, 'Empleados activos'!AK$1)</f>
        <v>0</v>
      </c>
      <c r="AL3" s="58" cm="1">
        <f t="array" ref="AL3">SalarioMensualProyectado('Empleados activos'!$B3,$G3,$D3, 'Empleados activos'!AL$1)</f>
        <v>0</v>
      </c>
      <c r="AM3" s="58" cm="1">
        <f t="array" ref="AM3">SalarioMensualProyectado('Empleados activos'!$B3,$G3,$D3, 'Empleados activos'!AM$1)</f>
        <v>0</v>
      </c>
      <c r="AN3" s="58" cm="1">
        <f t="array" ref="AN3">SalarioMensualProyectado('Empleados activos'!$B3,$G3,$D3, 'Empleados activos'!AN$1)</f>
        <v>0</v>
      </c>
      <c r="AO3" s="58" cm="1">
        <f t="array" ref="AO3">SalarioMensualProyectado('Empleados activos'!$B3,$G3,$D3, 'Empleados activos'!AO$1)</f>
        <v>0</v>
      </c>
      <c r="AP3" s="58" cm="1">
        <f t="array" ref="AP3">SalarioMensualProyectado('Empleados activos'!$B3,$G3,$D3, 'Empleados activos'!AP$1)</f>
        <v>0</v>
      </c>
      <c r="AQ3" s="58" cm="1">
        <f t="array" ref="AQ3">SalarioMensualProyectado('Empleados activos'!$B3,$G3,$D3, 'Empleados activos'!AQ$1)</f>
        <v>0</v>
      </c>
      <c r="AR3" s="58" cm="1">
        <f t="array" ref="AR3">SalarioMensualProyectado('Empleados activos'!$B3,$G3,$D3, 'Empleados activos'!AR$1)</f>
        <v>0</v>
      </c>
      <c r="AS3" s="58" cm="1">
        <f t="array" ref="AS3">SalarioMensualProyectado('Empleados activos'!$B3,$G3,$D3, 'Empleados activos'!AS$1)</f>
        <v>0</v>
      </c>
      <c r="AT3" s="58" cm="1">
        <f t="array" ref="AT3">SalarioMensualProyectado('Empleados activos'!$B3,$G3,$D3, 'Empleados activos'!AT$1)</f>
        <v>0</v>
      </c>
      <c r="AU3" s="58" cm="1">
        <f t="array" ref="AU3">SalarioMensualProyectado('Empleados activos'!$B3,$G3,$D3, 'Empleados activos'!AU$1)</f>
        <v>0</v>
      </c>
      <c r="AV3" s="58" cm="1">
        <f t="array" ref="AV3">SalarioMensualProyectado('Empleados activos'!$B3,$G3,$D3, 'Empleados activos'!AV$1)</f>
        <v>0</v>
      </c>
      <c r="AW3" s="58" cm="1">
        <f t="array" ref="AW3">SalarioMensualProyectado('Empleados activos'!$B3,$G3,$D3, 'Empleados activos'!AW$1)</f>
        <v>0</v>
      </c>
      <c r="AX3" s="58" cm="1">
        <f t="array" ref="AX3">SalarioMensualProyectado('Empleados activos'!$B3,$G3,$D3, 'Empleados activos'!AX$1)</f>
        <v>0</v>
      </c>
      <c r="AY3" s="58" cm="1">
        <f t="array" ref="AY3">SalarioMensualProyectado('Empleados activos'!$B3,$G3,$D3, 'Empleados activos'!AY$1)</f>
        <v>0</v>
      </c>
      <c r="AZ3" s="58" cm="1">
        <f t="array" ref="AZ3">SalarioMensualProyectado('Empleados activos'!$B3,$G3,$D3, 'Empleados activos'!AZ$1)</f>
        <v>0</v>
      </c>
      <c r="BA3" s="58" cm="1">
        <f t="array" ref="BA3">SalarioMensualProyectado('Empleados activos'!$B3,$G3,$D3, 'Empleados activos'!BA$1)</f>
        <v>0</v>
      </c>
      <c r="BB3" s="58" cm="1">
        <f t="array" ref="BB3">SalarioMensualProyectado('Empleados activos'!$B3,$G3,$D3, 'Empleados activos'!BB$1)</f>
        <v>0</v>
      </c>
      <c r="BC3" s="58" cm="1">
        <f t="array" ref="BC3">SalarioMensualProyectado('Empleados activos'!$B3,$G3,$D3, 'Empleados activos'!BC$1)</f>
        <v>0</v>
      </c>
      <c r="BD3" s="58" cm="1">
        <f t="array" ref="BD3">SalarioMensualProyectado('Empleados activos'!$B3,$G3,$D3, 'Empleados activos'!BD$1)</f>
        <v>0</v>
      </c>
      <c r="BE3" s="58" cm="1">
        <f t="array" ref="BE3">SalarioMensualProyectado('Empleados activos'!$B3,$G3,$D3, 'Empleados activos'!BE$1)</f>
        <v>0</v>
      </c>
      <c r="BF3" s="58" cm="1">
        <f t="array" ref="BF3">SalarioMensualProyectado('Empleados activos'!$B3,$G3,$D3, 'Empleados activos'!BF$1)</f>
        <v>0</v>
      </c>
      <c r="BG3" s="58" cm="1">
        <f t="array" ref="BG3">SalarioMensualProyectado('Empleados activos'!$B3,$G3,$D3, 'Empleados activos'!BG$1)</f>
        <v>0</v>
      </c>
      <c r="BH3" s="58" cm="1">
        <f t="array" ref="BH3">SalarioMensualProyectado('Empleados activos'!$B3,$G3,$D3, 'Empleados activos'!BH$1)</f>
        <v>0</v>
      </c>
      <c r="BI3" s="58" cm="1">
        <f t="array" ref="BI3">SalarioMensualProyectado('Empleados activos'!$B3,$G3,$D3, 'Empleados activos'!BI$1)</f>
        <v>0</v>
      </c>
      <c r="BJ3" s="58" cm="1">
        <f t="array" ref="BJ3">SalarioMensualProyectado('Empleados activos'!$B3,$G3,$D3, 'Empleados activos'!BJ$1)</f>
        <v>0</v>
      </c>
      <c r="BK3" s="58" cm="1">
        <f t="array" ref="BK3">SalarioMensualProyectado('Empleados activos'!$B3,$G3,$D3, 'Empleados activos'!BK$1)</f>
        <v>0</v>
      </c>
      <c r="BL3" s="58" cm="1">
        <f t="array" ref="BL3">SalarioMensualProyectado('Empleados activos'!$B3,$G3,$D3, 'Empleados activos'!BL$1)</f>
        <v>0</v>
      </c>
      <c r="BM3" s="58" cm="1">
        <f t="array" ref="BM3">SalarioMensualProyectado('Empleados activos'!$B3,$G3,$D3, 'Empleados activos'!BM$1)</f>
        <v>0</v>
      </c>
      <c r="BN3" s="58" cm="1">
        <f t="array" ref="BN3">SalarioMensualProyectado('Empleados activos'!$B3,$G3,$D3, 'Empleados activos'!BN$1)</f>
        <v>0</v>
      </c>
      <c r="BO3" s="58" cm="1">
        <f t="array" ref="BO3">SalarioMensualProyectado('Empleados activos'!$B3,$G3,$D3, 'Empleados activos'!BO$1)</f>
        <v>0</v>
      </c>
      <c r="BP3" s="58" cm="1">
        <f t="array" ref="BP3">SalarioMensualProyectado('Empleados activos'!$B3,$G3,$D3, 'Empleados activos'!BP$1)</f>
        <v>0</v>
      </c>
      <c r="BQ3" s="58" cm="1">
        <f t="array" ref="BQ3">SalarioMensualProyectado('Empleados activos'!$B3,$G3,$D3, 'Empleados activos'!BQ$1)</f>
        <v>0</v>
      </c>
      <c r="BR3" s="58" cm="1">
        <f t="array" ref="BR3">SalarioMensualProyectado('Empleados activos'!$B3,$G3,$D3, 'Empleados activos'!BR$1)</f>
        <v>0</v>
      </c>
      <c r="BS3" s="58" cm="1">
        <f t="array" ref="BS3">SalarioMensualProyectado('Empleados activos'!$B3,$G3,$D3, 'Empleados activos'!BS$1)</f>
        <v>0</v>
      </c>
      <c r="BT3" s="58" cm="1">
        <f t="array" ref="BT3">SalarioMensualProyectado('Empleados activos'!$B3,$G3,$D3, 'Empleados activos'!BT$1)</f>
        <v>0</v>
      </c>
      <c r="BU3" s="58" cm="1">
        <f t="array" ref="BU3">SalarioMensualProyectado('Empleados activos'!$B3,$G3,$D3, 'Empleados activos'!BU$1)</f>
        <v>0</v>
      </c>
      <c r="BV3" s="58" cm="1">
        <f t="array" ref="BV3">SalarioMensualProyectado('Empleados activos'!$B3,$G3,$D3, 'Empleados activos'!BV$1)</f>
        <v>0</v>
      </c>
      <c r="BW3" s="58" cm="1">
        <f t="array" ref="BW3">SalarioMensualProyectado('Empleados activos'!$B3,$G3,$D3, 'Empleados activos'!BW$1)</f>
        <v>0</v>
      </c>
      <c r="BX3" s="58" cm="1">
        <f t="array" ref="BX3">SalarioMensualProyectado('Empleados activos'!$B3,$G3,$D3, 'Empleados activos'!BX$1)</f>
        <v>0</v>
      </c>
      <c r="BY3" s="58" cm="1">
        <f t="array" ref="BY3">SalarioMensualProyectado('Empleados activos'!$B3,$G3,$D3, 'Empleados activos'!BY$1)</f>
        <v>0</v>
      </c>
      <c r="BZ3" s="58" cm="1">
        <f t="array" ref="BZ3">SalarioMensualProyectado('Empleados activos'!$B3,$G3,$D3, 'Empleados activos'!BZ$1)</f>
        <v>0</v>
      </c>
      <c r="CA3" s="58" cm="1">
        <f t="array" ref="CA3">SalarioMensualProyectado('Empleados activos'!$B3,$G3,$D3, 'Empleados activos'!CA$1)</f>
        <v>0</v>
      </c>
      <c r="CB3" s="58" cm="1">
        <f t="array" ref="CB3">SalarioMensualProyectado('Empleados activos'!$B3,$G3,$D3, 'Empleados activos'!CB$1)</f>
        <v>0</v>
      </c>
      <c r="CC3" s="58" cm="1">
        <f t="array" ref="CC3">SalarioMensualProyectado('Empleados activos'!$B3,$G3,$D3, 'Empleados activos'!CC$1)</f>
        <v>0</v>
      </c>
      <c r="CD3" s="58" cm="1">
        <f t="array" ref="CD3">SalarioMensualProyectado('Empleados activos'!$B3,$G3,$D3, 'Empleados activos'!CD$1)</f>
        <v>0</v>
      </c>
      <c r="CE3" s="58" cm="1">
        <f t="array" ref="CE3">SalarioMensualProyectado('Empleados activos'!$B3,$G3,$D3, 'Empleados activos'!CE$1)</f>
        <v>0</v>
      </c>
      <c r="CF3" s="58" cm="1">
        <f t="array" ref="CF3">SalarioMensualProyectado('Empleados activos'!$B3,$G3,$D3, 'Empleados activos'!CF$1)</f>
        <v>0</v>
      </c>
      <c r="CG3" s="58" cm="1">
        <f t="array" ref="CG3">SalarioMensualProyectado('Empleados activos'!$B3,$G3,$D3, 'Empleados activos'!CG$1)</f>
        <v>0</v>
      </c>
      <c r="CH3" s="58" cm="1">
        <f t="array" ref="CH3">SalarioMensualProyectado('Empleados activos'!$B3,$G3,$D3, 'Empleados activos'!CH$1)</f>
        <v>0</v>
      </c>
      <c r="CI3" s="58" cm="1">
        <f t="array" ref="CI3">SalarioMensualProyectado('Empleados activos'!$B3,$G3,$D3, 'Empleados activos'!CI$1)</f>
        <v>0</v>
      </c>
      <c r="CJ3" s="58" cm="1">
        <f t="array" ref="CJ3">SalarioMensualProyectado('Empleados activos'!$B3,$G3,$D3, 'Empleados activos'!CJ$1)</f>
        <v>0</v>
      </c>
      <c r="CK3" s="58" cm="1">
        <f t="array" ref="CK3">SalarioMensualProyectado('Empleados activos'!$B3,$G3,$D3, 'Empleados activos'!CK$1)</f>
        <v>0</v>
      </c>
      <c r="CL3" s="58" cm="1">
        <f t="array" ref="CL3">SalarioMensualProyectado('Empleados activos'!$B3,$G3,$D3, 'Empleados activos'!CL$1)</f>
        <v>0</v>
      </c>
      <c r="CM3" s="58" cm="1">
        <f t="array" ref="CM3">SalarioMensualProyectado('Empleados activos'!$B3,$G3,$D3, 'Empleados activos'!CM$1)</f>
        <v>0</v>
      </c>
      <c r="CN3" s="58" cm="1">
        <f t="array" ref="CN3">SalarioMensualProyectado('Empleados activos'!$B3,$G3,$D3, 'Empleados activos'!CN$1)</f>
        <v>0</v>
      </c>
      <c r="CO3" s="58" cm="1">
        <f t="array" ref="CO3">SalarioMensualProyectado('Empleados activos'!$B3,$G3,$D3, 'Empleados activos'!CO$1)</f>
        <v>0</v>
      </c>
      <c r="CP3" s="58" cm="1">
        <f t="array" ref="CP3">SalarioMensualProyectado('Empleados activos'!$B3,$G3,$D3, 'Empleados activos'!CP$1)</f>
        <v>0</v>
      </c>
      <c r="CQ3" s="58" cm="1">
        <f t="array" ref="CQ3">SalarioMensualProyectado('Empleados activos'!$B3,$G3,$D3, 'Empleados activos'!CQ$1)</f>
        <v>0</v>
      </c>
      <c r="CR3" s="58" cm="1">
        <f t="array" ref="CR3">SalarioMensualProyectado('Empleados activos'!$B3,$G3,$D3, 'Empleados activos'!CR$1)</f>
        <v>0</v>
      </c>
      <c r="CS3" s="58" cm="1">
        <f t="array" ref="CS3">SalarioMensualProyectado('Empleados activos'!$B3,$G3,$D3, 'Empleados activos'!CS$1)</f>
        <v>0</v>
      </c>
      <c r="CT3" s="58" cm="1">
        <f t="array" ref="CT3">SalarioMensualProyectado('Empleados activos'!$B3,$G3,$D3, 'Empleados activos'!CT$1)</f>
        <v>0</v>
      </c>
      <c r="CU3" s="58" cm="1">
        <f t="array" ref="CU3">SalarioMensualProyectado('Empleados activos'!$B3,$G3,$D3, 'Empleados activos'!CU$1)</f>
        <v>0</v>
      </c>
      <c r="CV3" s="58" cm="1">
        <f t="array" ref="CV3">SalarioMensualProyectado('Empleados activos'!$B3,$G3,$D3, 'Empleados activos'!CV$1)</f>
        <v>0</v>
      </c>
      <c r="CW3" s="58" cm="1">
        <f t="array" ref="CW3">SalarioMensualProyectado('Empleados activos'!$B3,$G3,$D3, 'Empleados activos'!CW$1)</f>
        <v>0</v>
      </c>
      <c r="CX3" s="58" cm="1">
        <f t="array" ref="CX3">SalarioMensualProyectado('Empleados activos'!$B3,$G3,$D3, 'Empleados activos'!CX$1)</f>
        <v>0</v>
      </c>
      <c r="CY3" s="58" cm="1">
        <f t="array" ref="CY3">SalarioMensualProyectado('Empleados activos'!$B3,$G3,$D3, 'Empleados activos'!CY$1)</f>
        <v>0</v>
      </c>
      <c r="CZ3" s="58" cm="1">
        <f t="array" ref="CZ3">SalarioMensualProyectado('Empleados activos'!$B3,$G3,$D3, 'Empleados activos'!CZ$1)</f>
        <v>0</v>
      </c>
      <c r="DA3" s="58" cm="1">
        <f t="array" ref="DA3">SalarioMensualProyectado('Empleados activos'!$B3,$G3,$D3, 'Empleados activos'!DA$1)</f>
        <v>0</v>
      </c>
      <c r="DB3" s="58" cm="1">
        <f t="array" ref="DB3">SalarioMensualProyectado('Empleados activos'!$B3,$G3,$D3, 'Empleados activos'!DB$1)</f>
        <v>0</v>
      </c>
      <c r="DC3" s="58" cm="1">
        <f t="array" ref="DC3">SalarioMensualProyectado('Empleados activos'!$B3,$G3,$D3, 'Empleados activos'!DC$1)</f>
        <v>0</v>
      </c>
    </row>
    <row r="4" spans="1:107" x14ac:dyDescent="0.35">
      <c r="A4" s="2">
        <f t="shared" ref="A4:A67" si="0">+A3+1</f>
        <v>3</v>
      </c>
      <c r="B4" s="10">
        <v>663199.5</v>
      </c>
      <c r="C4" s="9">
        <v>44562</v>
      </c>
      <c r="D4" s="7" t="s">
        <v>6</v>
      </c>
      <c r="E4" s="9">
        <v>24772</v>
      </c>
      <c r="F4" s="12">
        <v>30.096305730243628</v>
      </c>
      <c r="G4" s="12" cm="1">
        <f t="array" ref="G4">edadCalc(E4)</f>
        <v>58</v>
      </c>
      <c r="K4" s="29"/>
      <c r="L4" s="58" cm="1">
        <f t="array" ref="L4">SalarioMensualProyectado('Empleados activos'!$B4,$G4,$D4, 'Empleados activos'!L$1)</f>
        <v>663199.5</v>
      </c>
      <c r="M4" s="58" cm="1">
        <f t="array" ref="M4">SalarioMensualProyectado('Empleados activos'!$B4,$G4,$D4, 'Empleados activos'!M$1)</f>
        <v>696757.39469999995</v>
      </c>
      <c r="N4" s="58" cm="1">
        <f t="array" ref="N4">SalarioMensualProyectado('Empleados activos'!$B4,$G4,$D4, 'Empleados activos'!N$1)</f>
        <v>732013.31887181988</v>
      </c>
      <c r="O4" s="58" cm="1">
        <f t="array" ref="O4">SalarioMensualProyectado('Empleados activos'!$B4,$G4,$D4, 'Empleados activos'!O$1)</f>
        <v>769053.19280673412</v>
      </c>
      <c r="P4" s="58" cm="1">
        <f t="array" ref="P4">SalarioMensualProyectado('Empleados activos'!$B4,$G4,$D4, 'Empleados activos'!P$1)</f>
        <v>807967.28436275478</v>
      </c>
      <c r="Q4" s="58" cm="1">
        <f t="array" ref="Q4">SalarioMensualProyectado('Empleados activos'!$B4,$G4,$D4, 'Empleados activos'!Q$1)</f>
        <v>0</v>
      </c>
      <c r="R4" s="58" cm="1">
        <f t="array" ref="R4">SalarioMensualProyectado('Empleados activos'!$B4,$G4,$D4, 'Empleados activos'!R$1)</f>
        <v>0</v>
      </c>
      <c r="S4" s="58" cm="1">
        <f t="array" ref="S4">SalarioMensualProyectado('Empleados activos'!$B4,$G4,$D4, 'Empleados activos'!S$1)</f>
        <v>0</v>
      </c>
      <c r="T4" s="58" cm="1">
        <f t="array" ref="T4">SalarioMensualProyectado('Empleados activos'!$B4,$G4,$D4, 'Empleados activos'!T$1)</f>
        <v>0</v>
      </c>
      <c r="U4" s="58" cm="1">
        <f t="array" ref="U4">SalarioMensualProyectado('Empleados activos'!$B4,$G4,$D4, 'Empleados activos'!U$1)</f>
        <v>0</v>
      </c>
      <c r="V4" s="58" cm="1">
        <f t="array" ref="V4">SalarioMensualProyectado('Empleados activos'!$B4,$G4,$D4, 'Empleados activos'!V$1)</f>
        <v>0</v>
      </c>
      <c r="W4" s="58" cm="1">
        <f t="array" ref="W4">SalarioMensualProyectado('Empleados activos'!$B4,$G4,$D4, 'Empleados activos'!W$1)</f>
        <v>0</v>
      </c>
      <c r="X4" s="58" cm="1">
        <f t="array" ref="X4">SalarioMensualProyectado('Empleados activos'!$B4,$G4,$D4, 'Empleados activos'!X$1)</f>
        <v>0</v>
      </c>
      <c r="Y4" s="58" cm="1">
        <f t="array" ref="Y4">SalarioMensualProyectado('Empleados activos'!$B4,$G4,$D4, 'Empleados activos'!Y$1)</f>
        <v>0</v>
      </c>
      <c r="Z4" s="58" cm="1">
        <f t="array" ref="Z4">SalarioMensualProyectado('Empleados activos'!$B4,$G4,$D4, 'Empleados activos'!Z$1)</f>
        <v>0</v>
      </c>
      <c r="AA4" s="58" cm="1">
        <f t="array" ref="AA4">SalarioMensualProyectado('Empleados activos'!$B4,$G4,$D4, 'Empleados activos'!AA$1)</f>
        <v>0</v>
      </c>
      <c r="AB4" s="58" cm="1">
        <f t="array" ref="AB4">SalarioMensualProyectado('Empleados activos'!$B4,$G4,$D4, 'Empleados activos'!AB$1)</f>
        <v>0</v>
      </c>
      <c r="AC4" s="58" cm="1">
        <f t="array" ref="AC4">SalarioMensualProyectado('Empleados activos'!$B4,$G4,$D4, 'Empleados activos'!AC$1)</f>
        <v>0</v>
      </c>
      <c r="AD4" s="58" cm="1">
        <f t="array" ref="AD4">SalarioMensualProyectado('Empleados activos'!$B4,$G4,$D4, 'Empleados activos'!AD$1)</f>
        <v>0</v>
      </c>
      <c r="AE4" s="58" cm="1">
        <f t="array" ref="AE4">SalarioMensualProyectado('Empleados activos'!$B4,$G4,$D4, 'Empleados activos'!AE$1)</f>
        <v>0</v>
      </c>
      <c r="AF4" s="58" cm="1">
        <f t="array" ref="AF4">SalarioMensualProyectado('Empleados activos'!$B4,$G4,$D4, 'Empleados activos'!AF$1)</f>
        <v>0</v>
      </c>
      <c r="AG4" s="58" cm="1">
        <f t="array" ref="AG4">SalarioMensualProyectado('Empleados activos'!$B4,$G4,$D4, 'Empleados activos'!AG$1)</f>
        <v>0</v>
      </c>
      <c r="AH4" s="58" cm="1">
        <f t="array" ref="AH4">SalarioMensualProyectado('Empleados activos'!$B4,$G4,$D4, 'Empleados activos'!AH$1)</f>
        <v>0</v>
      </c>
      <c r="AI4" s="58" cm="1">
        <f t="array" ref="AI4">SalarioMensualProyectado('Empleados activos'!$B4,$G4,$D4, 'Empleados activos'!AI$1)</f>
        <v>0</v>
      </c>
      <c r="AJ4" s="58" cm="1">
        <f t="array" ref="AJ4">SalarioMensualProyectado('Empleados activos'!$B4,$G4,$D4, 'Empleados activos'!AJ$1)</f>
        <v>0</v>
      </c>
      <c r="AK4" s="58" cm="1">
        <f t="array" ref="AK4">SalarioMensualProyectado('Empleados activos'!$B4,$G4,$D4, 'Empleados activos'!AK$1)</f>
        <v>0</v>
      </c>
      <c r="AL4" s="58" cm="1">
        <f t="array" ref="AL4">SalarioMensualProyectado('Empleados activos'!$B4,$G4,$D4, 'Empleados activos'!AL$1)</f>
        <v>0</v>
      </c>
      <c r="AM4" s="58" cm="1">
        <f t="array" ref="AM4">SalarioMensualProyectado('Empleados activos'!$B4,$G4,$D4, 'Empleados activos'!AM$1)</f>
        <v>0</v>
      </c>
      <c r="AN4" s="58" cm="1">
        <f t="array" ref="AN4">SalarioMensualProyectado('Empleados activos'!$B4,$G4,$D4, 'Empleados activos'!AN$1)</f>
        <v>0</v>
      </c>
      <c r="AO4" s="58" cm="1">
        <f t="array" ref="AO4">SalarioMensualProyectado('Empleados activos'!$B4,$G4,$D4, 'Empleados activos'!AO$1)</f>
        <v>0</v>
      </c>
      <c r="AP4" s="58" cm="1">
        <f t="array" ref="AP4">SalarioMensualProyectado('Empleados activos'!$B4,$G4,$D4, 'Empleados activos'!AP$1)</f>
        <v>0</v>
      </c>
      <c r="AQ4" s="58" cm="1">
        <f t="array" ref="AQ4">SalarioMensualProyectado('Empleados activos'!$B4,$G4,$D4, 'Empleados activos'!AQ$1)</f>
        <v>0</v>
      </c>
      <c r="AR4" s="58" cm="1">
        <f t="array" ref="AR4">SalarioMensualProyectado('Empleados activos'!$B4,$G4,$D4, 'Empleados activos'!AR$1)</f>
        <v>0</v>
      </c>
      <c r="AS4" s="58" cm="1">
        <f t="array" ref="AS4">SalarioMensualProyectado('Empleados activos'!$B4,$G4,$D4, 'Empleados activos'!AS$1)</f>
        <v>0</v>
      </c>
      <c r="AT4" s="58" cm="1">
        <f t="array" ref="AT4">SalarioMensualProyectado('Empleados activos'!$B4,$G4,$D4, 'Empleados activos'!AT$1)</f>
        <v>0</v>
      </c>
      <c r="AU4" s="58" cm="1">
        <f t="array" ref="AU4">SalarioMensualProyectado('Empleados activos'!$B4,$G4,$D4, 'Empleados activos'!AU$1)</f>
        <v>0</v>
      </c>
      <c r="AV4" s="58" cm="1">
        <f t="array" ref="AV4">SalarioMensualProyectado('Empleados activos'!$B4,$G4,$D4, 'Empleados activos'!AV$1)</f>
        <v>0</v>
      </c>
      <c r="AW4" s="58" cm="1">
        <f t="array" ref="AW4">SalarioMensualProyectado('Empleados activos'!$B4,$G4,$D4, 'Empleados activos'!AW$1)</f>
        <v>0</v>
      </c>
      <c r="AX4" s="58" cm="1">
        <f t="array" ref="AX4">SalarioMensualProyectado('Empleados activos'!$B4,$G4,$D4, 'Empleados activos'!AX$1)</f>
        <v>0</v>
      </c>
      <c r="AY4" s="58" cm="1">
        <f t="array" ref="AY4">SalarioMensualProyectado('Empleados activos'!$B4,$G4,$D4, 'Empleados activos'!AY$1)</f>
        <v>0</v>
      </c>
      <c r="AZ4" s="58" cm="1">
        <f t="array" ref="AZ4">SalarioMensualProyectado('Empleados activos'!$B4,$G4,$D4, 'Empleados activos'!AZ$1)</f>
        <v>0</v>
      </c>
      <c r="BA4" s="58" cm="1">
        <f t="array" ref="BA4">SalarioMensualProyectado('Empleados activos'!$B4,$G4,$D4, 'Empleados activos'!BA$1)</f>
        <v>0</v>
      </c>
      <c r="BB4" s="58" cm="1">
        <f t="array" ref="BB4">SalarioMensualProyectado('Empleados activos'!$B4,$G4,$D4, 'Empleados activos'!BB$1)</f>
        <v>0</v>
      </c>
      <c r="BC4" s="58" cm="1">
        <f t="array" ref="BC4">SalarioMensualProyectado('Empleados activos'!$B4,$G4,$D4, 'Empleados activos'!BC$1)</f>
        <v>0</v>
      </c>
      <c r="BD4" s="58" cm="1">
        <f t="array" ref="BD4">SalarioMensualProyectado('Empleados activos'!$B4,$G4,$D4, 'Empleados activos'!BD$1)</f>
        <v>0</v>
      </c>
      <c r="BE4" s="58" cm="1">
        <f t="array" ref="BE4">SalarioMensualProyectado('Empleados activos'!$B4,$G4,$D4, 'Empleados activos'!BE$1)</f>
        <v>0</v>
      </c>
      <c r="BF4" s="58" cm="1">
        <f t="array" ref="BF4">SalarioMensualProyectado('Empleados activos'!$B4,$G4,$D4, 'Empleados activos'!BF$1)</f>
        <v>0</v>
      </c>
      <c r="BG4" s="58" cm="1">
        <f t="array" ref="BG4">SalarioMensualProyectado('Empleados activos'!$B4,$G4,$D4, 'Empleados activos'!BG$1)</f>
        <v>0</v>
      </c>
      <c r="BH4" s="58" cm="1">
        <f t="array" ref="BH4">SalarioMensualProyectado('Empleados activos'!$B4,$G4,$D4, 'Empleados activos'!BH$1)</f>
        <v>0</v>
      </c>
      <c r="BI4" s="58" cm="1">
        <f t="array" ref="BI4">SalarioMensualProyectado('Empleados activos'!$B4,$G4,$D4, 'Empleados activos'!BI$1)</f>
        <v>0</v>
      </c>
      <c r="BJ4" s="58" cm="1">
        <f t="array" ref="BJ4">SalarioMensualProyectado('Empleados activos'!$B4,$G4,$D4, 'Empleados activos'!BJ$1)</f>
        <v>0</v>
      </c>
      <c r="BK4" s="58" cm="1">
        <f t="array" ref="BK4">SalarioMensualProyectado('Empleados activos'!$B4,$G4,$D4, 'Empleados activos'!BK$1)</f>
        <v>0</v>
      </c>
      <c r="BL4" s="58" cm="1">
        <f t="array" ref="BL4">SalarioMensualProyectado('Empleados activos'!$B4,$G4,$D4, 'Empleados activos'!BL$1)</f>
        <v>0</v>
      </c>
      <c r="BM4" s="58" cm="1">
        <f t="array" ref="BM4">SalarioMensualProyectado('Empleados activos'!$B4,$G4,$D4, 'Empleados activos'!BM$1)</f>
        <v>0</v>
      </c>
      <c r="BN4" s="58" cm="1">
        <f t="array" ref="BN4">SalarioMensualProyectado('Empleados activos'!$B4,$G4,$D4, 'Empleados activos'!BN$1)</f>
        <v>0</v>
      </c>
      <c r="BO4" s="58" cm="1">
        <f t="array" ref="BO4">SalarioMensualProyectado('Empleados activos'!$B4,$G4,$D4, 'Empleados activos'!BO$1)</f>
        <v>0</v>
      </c>
      <c r="BP4" s="58" cm="1">
        <f t="array" ref="BP4">SalarioMensualProyectado('Empleados activos'!$B4,$G4,$D4, 'Empleados activos'!BP$1)</f>
        <v>0</v>
      </c>
      <c r="BQ4" s="58" cm="1">
        <f t="array" ref="BQ4">SalarioMensualProyectado('Empleados activos'!$B4,$G4,$D4, 'Empleados activos'!BQ$1)</f>
        <v>0</v>
      </c>
      <c r="BR4" s="58" cm="1">
        <f t="array" ref="BR4">SalarioMensualProyectado('Empleados activos'!$B4,$G4,$D4, 'Empleados activos'!BR$1)</f>
        <v>0</v>
      </c>
      <c r="BS4" s="58" cm="1">
        <f t="array" ref="BS4">SalarioMensualProyectado('Empleados activos'!$B4,$G4,$D4, 'Empleados activos'!BS$1)</f>
        <v>0</v>
      </c>
      <c r="BT4" s="58" cm="1">
        <f t="array" ref="BT4">SalarioMensualProyectado('Empleados activos'!$B4,$G4,$D4, 'Empleados activos'!BT$1)</f>
        <v>0</v>
      </c>
      <c r="BU4" s="58" cm="1">
        <f t="array" ref="BU4">SalarioMensualProyectado('Empleados activos'!$B4,$G4,$D4, 'Empleados activos'!BU$1)</f>
        <v>0</v>
      </c>
      <c r="BV4" s="58" cm="1">
        <f t="array" ref="BV4">SalarioMensualProyectado('Empleados activos'!$B4,$G4,$D4, 'Empleados activos'!BV$1)</f>
        <v>0</v>
      </c>
      <c r="BW4" s="58" cm="1">
        <f t="array" ref="BW4">SalarioMensualProyectado('Empleados activos'!$B4,$G4,$D4, 'Empleados activos'!BW$1)</f>
        <v>0</v>
      </c>
      <c r="BX4" s="58" cm="1">
        <f t="array" ref="BX4">SalarioMensualProyectado('Empleados activos'!$B4,$G4,$D4, 'Empleados activos'!BX$1)</f>
        <v>0</v>
      </c>
      <c r="BY4" s="58" cm="1">
        <f t="array" ref="BY4">SalarioMensualProyectado('Empleados activos'!$B4,$G4,$D4, 'Empleados activos'!BY$1)</f>
        <v>0</v>
      </c>
      <c r="BZ4" s="58" cm="1">
        <f t="array" ref="BZ4">SalarioMensualProyectado('Empleados activos'!$B4,$G4,$D4, 'Empleados activos'!BZ$1)</f>
        <v>0</v>
      </c>
      <c r="CA4" s="58" cm="1">
        <f t="array" ref="CA4">SalarioMensualProyectado('Empleados activos'!$B4,$G4,$D4, 'Empleados activos'!CA$1)</f>
        <v>0</v>
      </c>
      <c r="CB4" s="58" cm="1">
        <f t="array" ref="CB4">SalarioMensualProyectado('Empleados activos'!$B4,$G4,$D4, 'Empleados activos'!CB$1)</f>
        <v>0</v>
      </c>
      <c r="CC4" s="58" cm="1">
        <f t="array" ref="CC4">SalarioMensualProyectado('Empleados activos'!$B4,$G4,$D4, 'Empleados activos'!CC$1)</f>
        <v>0</v>
      </c>
      <c r="CD4" s="58" cm="1">
        <f t="array" ref="CD4">SalarioMensualProyectado('Empleados activos'!$B4,$G4,$D4, 'Empleados activos'!CD$1)</f>
        <v>0</v>
      </c>
      <c r="CE4" s="58" cm="1">
        <f t="array" ref="CE4">SalarioMensualProyectado('Empleados activos'!$B4,$G4,$D4, 'Empleados activos'!CE$1)</f>
        <v>0</v>
      </c>
      <c r="CF4" s="58" cm="1">
        <f t="array" ref="CF4">SalarioMensualProyectado('Empleados activos'!$B4,$G4,$D4, 'Empleados activos'!CF$1)</f>
        <v>0</v>
      </c>
      <c r="CG4" s="58" cm="1">
        <f t="array" ref="CG4">SalarioMensualProyectado('Empleados activos'!$B4,$G4,$D4, 'Empleados activos'!CG$1)</f>
        <v>0</v>
      </c>
      <c r="CH4" s="58" cm="1">
        <f t="array" ref="CH4">SalarioMensualProyectado('Empleados activos'!$B4,$G4,$D4, 'Empleados activos'!CH$1)</f>
        <v>0</v>
      </c>
      <c r="CI4" s="58" cm="1">
        <f t="array" ref="CI4">SalarioMensualProyectado('Empleados activos'!$B4,$G4,$D4, 'Empleados activos'!CI$1)</f>
        <v>0</v>
      </c>
      <c r="CJ4" s="58" cm="1">
        <f t="array" ref="CJ4">SalarioMensualProyectado('Empleados activos'!$B4,$G4,$D4, 'Empleados activos'!CJ$1)</f>
        <v>0</v>
      </c>
      <c r="CK4" s="58" cm="1">
        <f t="array" ref="CK4">SalarioMensualProyectado('Empleados activos'!$B4,$G4,$D4, 'Empleados activos'!CK$1)</f>
        <v>0</v>
      </c>
      <c r="CL4" s="58" cm="1">
        <f t="array" ref="CL4">SalarioMensualProyectado('Empleados activos'!$B4,$G4,$D4, 'Empleados activos'!CL$1)</f>
        <v>0</v>
      </c>
      <c r="CM4" s="58" cm="1">
        <f t="array" ref="CM4">SalarioMensualProyectado('Empleados activos'!$B4,$G4,$D4, 'Empleados activos'!CM$1)</f>
        <v>0</v>
      </c>
      <c r="CN4" s="58" cm="1">
        <f t="array" ref="CN4">SalarioMensualProyectado('Empleados activos'!$B4,$G4,$D4, 'Empleados activos'!CN$1)</f>
        <v>0</v>
      </c>
      <c r="CO4" s="58" cm="1">
        <f t="array" ref="CO4">SalarioMensualProyectado('Empleados activos'!$B4,$G4,$D4, 'Empleados activos'!CO$1)</f>
        <v>0</v>
      </c>
      <c r="CP4" s="58" cm="1">
        <f t="array" ref="CP4">SalarioMensualProyectado('Empleados activos'!$B4,$G4,$D4, 'Empleados activos'!CP$1)</f>
        <v>0</v>
      </c>
      <c r="CQ4" s="58" cm="1">
        <f t="array" ref="CQ4">SalarioMensualProyectado('Empleados activos'!$B4,$G4,$D4, 'Empleados activos'!CQ$1)</f>
        <v>0</v>
      </c>
      <c r="CR4" s="58" cm="1">
        <f t="array" ref="CR4">SalarioMensualProyectado('Empleados activos'!$B4,$G4,$D4, 'Empleados activos'!CR$1)</f>
        <v>0</v>
      </c>
      <c r="CS4" s="58" cm="1">
        <f t="array" ref="CS4">SalarioMensualProyectado('Empleados activos'!$B4,$G4,$D4, 'Empleados activos'!CS$1)</f>
        <v>0</v>
      </c>
      <c r="CT4" s="58" cm="1">
        <f t="array" ref="CT4">SalarioMensualProyectado('Empleados activos'!$B4,$G4,$D4, 'Empleados activos'!CT$1)</f>
        <v>0</v>
      </c>
      <c r="CU4" s="58" cm="1">
        <f t="array" ref="CU4">SalarioMensualProyectado('Empleados activos'!$B4,$G4,$D4, 'Empleados activos'!CU$1)</f>
        <v>0</v>
      </c>
      <c r="CV4" s="58" cm="1">
        <f t="array" ref="CV4">SalarioMensualProyectado('Empleados activos'!$B4,$G4,$D4, 'Empleados activos'!CV$1)</f>
        <v>0</v>
      </c>
      <c r="CW4" s="58" cm="1">
        <f t="array" ref="CW4">SalarioMensualProyectado('Empleados activos'!$B4,$G4,$D4, 'Empleados activos'!CW$1)</f>
        <v>0</v>
      </c>
      <c r="CX4" s="58" cm="1">
        <f t="array" ref="CX4">SalarioMensualProyectado('Empleados activos'!$B4,$G4,$D4, 'Empleados activos'!CX$1)</f>
        <v>0</v>
      </c>
      <c r="CY4" s="58" cm="1">
        <f t="array" ref="CY4">SalarioMensualProyectado('Empleados activos'!$B4,$G4,$D4, 'Empleados activos'!CY$1)</f>
        <v>0</v>
      </c>
      <c r="CZ4" s="58" cm="1">
        <f t="array" ref="CZ4">SalarioMensualProyectado('Empleados activos'!$B4,$G4,$D4, 'Empleados activos'!CZ$1)</f>
        <v>0</v>
      </c>
      <c r="DA4" s="58" cm="1">
        <f t="array" ref="DA4">SalarioMensualProyectado('Empleados activos'!$B4,$G4,$D4, 'Empleados activos'!DA$1)</f>
        <v>0</v>
      </c>
      <c r="DB4" s="58" cm="1">
        <f t="array" ref="DB4">SalarioMensualProyectado('Empleados activos'!$B4,$G4,$D4, 'Empleados activos'!DB$1)</f>
        <v>0</v>
      </c>
      <c r="DC4" s="58" cm="1">
        <f t="array" ref="DC4">SalarioMensualProyectado('Empleados activos'!$B4,$G4,$D4, 'Empleados activos'!DC$1)</f>
        <v>0</v>
      </c>
    </row>
    <row r="5" spans="1:107" x14ac:dyDescent="0.35">
      <c r="A5" s="2">
        <f t="shared" si="0"/>
        <v>4</v>
      </c>
      <c r="B5" s="10">
        <v>3016189.9</v>
      </c>
      <c r="C5" s="9">
        <v>44593</v>
      </c>
      <c r="D5" s="7" t="s">
        <v>6</v>
      </c>
      <c r="E5" s="9">
        <v>31776</v>
      </c>
      <c r="F5" s="12">
        <v>49.918540883947905</v>
      </c>
      <c r="G5" s="12" cm="1">
        <f t="array" ref="G5">edadCalc(E5)</f>
        <v>39</v>
      </c>
      <c r="K5" s="29"/>
      <c r="L5" s="58" cm="1">
        <f t="array" ref="L5">SalarioMensualProyectado('Empleados activos'!$B5,$G5,$D5, 'Empleados activos'!L$1)</f>
        <v>3016189.9</v>
      </c>
      <c r="M5" s="58" cm="1">
        <f t="array" ref="M5">SalarioMensualProyectado('Empleados activos'!$B5,$G5,$D5, 'Empleados activos'!M$1)</f>
        <v>3168809.1089399997</v>
      </c>
      <c r="N5" s="58" cm="1">
        <f t="array" ref="N5">SalarioMensualProyectado('Empleados activos'!$B5,$G5,$D5, 'Empleados activos'!N$1)</f>
        <v>3329150.8498523636</v>
      </c>
      <c r="O5" s="58" cm="1">
        <f t="array" ref="O5">SalarioMensualProyectado('Empleados activos'!$B5,$G5,$D5, 'Empleados activos'!O$1)</f>
        <v>3497605.8828548933</v>
      </c>
      <c r="P5" s="58" cm="1">
        <f t="array" ref="P5">SalarioMensualProyectado('Empleados activos'!$B5,$G5,$D5, 'Empleados activos'!P$1)</f>
        <v>3674584.7405273509</v>
      </c>
      <c r="Q5" s="58" cm="1">
        <f t="array" ref="Q5">SalarioMensualProyectado('Empleados activos'!$B5,$G5,$D5, 'Empleados activos'!Q$1)</f>
        <v>3860518.7283980343</v>
      </c>
      <c r="R5" s="58" cm="1">
        <f t="array" ref="R5">SalarioMensualProyectado('Empleados activos'!$B5,$G5,$D5, 'Empleados activos'!R$1)</f>
        <v>4055860.9760549753</v>
      </c>
      <c r="S5" s="58" cm="1">
        <f t="array" ref="S5">SalarioMensualProyectado('Empleados activos'!$B5,$G5,$D5, 'Empleados activos'!S$1)</f>
        <v>4261087.5414433572</v>
      </c>
      <c r="T5" s="58" cm="1">
        <f t="array" ref="T5">SalarioMensualProyectado('Empleados activos'!$B5,$G5,$D5, 'Empleados activos'!T$1)</f>
        <v>4476698.571040391</v>
      </c>
      <c r="U5" s="58" cm="1">
        <f t="array" ref="U5">SalarioMensualProyectado('Empleados activos'!$B5,$G5,$D5, 'Empleados activos'!U$1)</f>
        <v>4703219.5187350344</v>
      </c>
      <c r="V5" s="58" cm="1">
        <f t="array" ref="V5">SalarioMensualProyectado('Empleados activos'!$B5,$G5,$D5, 'Empleados activos'!V$1)</f>
        <v>4941202.4263830269</v>
      </c>
      <c r="W5" s="58" cm="1">
        <f t="array" ref="W5">SalarioMensualProyectado('Empleados activos'!$B5,$G5,$D5, 'Empleados activos'!W$1)</f>
        <v>5191227.2691580076</v>
      </c>
      <c r="X5" s="58" cm="1">
        <f t="array" ref="X5">SalarioMensualProyectado('Empleados activos'!$B5,$G5,$D5, 'Empleados activos'!X$1)</f>
        <v>5453903.3689774023</v>
      </c>
      <c r="Y5" s="58" cm="1">
        <f t="array" ref="Y5">SalarioMensualProyectado('Empleados activos'!$B5,$G5,$D5, 'Empleados activos'!Y$1)</f>
        <v>5729870.8794476595</v>
      </c>
      <c r="Z5" s="58" cm="1">
        <f t="array" ref="Z5">SalarioMensualProyectado('Empleados activos'!$B5,$G5,$D5, 'Empleados activos'!Z$1)</f>
        <v>6019802.3459477108</v>
      </c>
      <c r="AA5" s="58" cm="1">
        <f t="array" ref="AA5">SalarioMensualProyectado('Empleados activos'!$B5,$G5,$D5, 'Empleados activos'!AA$1)</f>
        <v>6324404.3446526658</v>
      </c>
      <c r="AB5" s="58" cm="1">
        <f t="array" ref="AB5">SalarioMensualProyectado('Empleados activos'!$B5,$G5,$D5, 'Empleados activos'!AB$1)</f>
        <v>6644419.2044920893</v>
      </c>
      <c r="AC5" s="58" cm="1">
        <f t="array" ref="AC5">SalarioMensualProyectado('Empleados activos'!$B5,$G5,$D5, 'Empleados activos'!AC$1)</f>
        <v>6980626.8162393896</v>
      </c>
      <c r="AD5" s="58" cm="1">
        <f t="array" ref="AD5">SalarioMensualProyectado('Empleados activos'!$B5,$G5,$D5, 'Empleados activos'!AD$1)</f>
        <v>7333846.5331411017</v>
      </c>
      <c r="AE5" s="58" cm="1">
        <f t="array" ref="AE5">SalarioMensualProyectado('Empleados activos'!$B5,$G5,$D5, 'Empleados activos'!AE$1)</f>
        <v>7704939.1677180417</v>
      </c>
      <c r="AF5" s="58" cm="1">
        <f t="array" ref="AF5">SalarioMensualProyectado('Empleados activos'!$B5,$G5,$D5, 'Empleados activos'!AF$1)</f>
        <v>8094809.0896045743</v>
      </c>
      <c r="AG5" s="58" cm="1">
        <f t="array" ref="AG5">SalarioMensualProyectado('Empleados activos'!$B5,$G5,$D5, 'Empleados activos'!AG$1)</f>
        <v>8504406.4295385666</v>
      </c>
      <c r="AH5" s="58" cm="1">
        <f t="array" ref="AH5">SalarioMensualProyectado('Empleados activos'!$B5,$G5,$D5, 'Empleados activos'!AH$1)</f>
        <v>8934729.3948732186</v>
      </c>
      <c r="AI5" s="58" cm="1">
        <f t="array" ref="AI5">SalarioMensualProyectado('Empleados activos'!$B5,$G5,$D5, 'Empleados activos'!AI$1)</f>
        <v>9386826.7022538017</v>
      </c>
      <c r="AJ5" s="58" cm="1">
        <f t="array" ref="AJ5">SalarioMensualProyectado('Empleados activos'!$B5,$G5,$D5, 'Empleados activos'!AJ$1)</f>
        <v>0</v>
      </c>
      <c r="AK5" s="58" cm="1">
        <f t="array" ref="AK5">SalarioMensualProyectado('Empleados activos'!$B5,$G5,$D5, 'Empleados activos'!AK$1)</f>
        <v>0</v>
      </c>
      <c r="AL5" s="58" cm="1">
        <f t="array" ref="AL5">SalarioMensualProyectado('Empleados activos'!$B5,$G5,$D5, 'Empleados activos'!AL$1)</f>
        <v>0</v>
      </c>
      <c r="AM5" s="58" cm="1">
        <f t="array" ref="AM5">SalarioMensualProyectado('Empleados activos'!$B5,$G5,$D5, 'Empleados activos'!AM$1)</f>
        <v>0</v>
      </c>
      <c r="AN5" s="58" cm="1">
        <f t="array" ref="AN5">SalarioMensualProyectado('Empleados activos'!$B5,$G5,$D5, 'Empleados activos'!AN$1)</f>
        <v>0</v>
      </c>
      <c r="AO5" s="58" cm="1">
        <f t="array" ref="AO5">SalarioMensualProyectado('Empleados activos'!$B5,$G5,$D5, 'Empleados activos'!AO$1)</f>
        <v>0</v>
      </c>
      <c r="AP5" s="58" cm="1">
        <f t="array" ref="AP5">SalarioMensualProyectado('Empleados activos'!$B5,$G5,$D5, 'Empleados activos'!AP$1)</f>
        <v>0</v>
      </c>
      <c r="AQ5" s="58" cm="1">
        <f t="array" ref="AQ5">SalarioMensualProyectado('Empleados activos'!$B5,$G5,$D5, 'Empleados activos'!AQ$1)</f>
        <v>0</v>
      </c>
      <c r="AR5" s="58" cm="1">
        <f t="array" ref="AR5">SalarioMensualProyectado('Empleados activos'!$B5,$G5,$D5, 'Empleados activos'!AR$1)</f>
        <v>0</v>
      </c>
      <c r="AS5" s="58" cm="1">
        <f t="array" ref="AS5">SalarioMensualProyectado('Empleados activos'!$B5,$G5,$D5, 'Empleados activos'!AS$1)</f>
        <v>0</v>
      </c>
      <c r="AT5" s="58" cm="1">
        <f t="array" ref="AT5">SalarioMensualProyectado('Empleados activos'!$B5,$G5,$D5, 'Empleados activos'!AT$1)</f>
        <v>0</v>
      </c>
      <c r="AU5" s="58" cm="1">
        <f t="array" ref="AU5">SalarioMensualProyectado('Empleados activos'!$B5,$G5,$D5, 'Empleados activos'!AU$1)</f>
        <v>0</v>
      </c>
      <c r="AV5" s="58" cm="1">
        <f t="array" ref="AV5">SalarioMensualProyectado('Empleados activos'!$B5,$G5,$D5, 'Empleados activos'!AV$1)</f>
        <v>0</v>
      </c>
      <c r="AW5" s="58" cm="1">
        <f t="array" ref="AW5">SalarioMensualProyectado('Empleados activos'!$B5,$G5,$D5, 'Empleados activos'!AW$1)</f>
        <v>0</v>
      </c>
      <c r="AX5" s="58" cm="1">
        <f t="array" ref="AX5">SalarioMensualProyectado('Empleados activos'!$B5,$G5,$D5, 'Empleados activos'!AX$1)</f>
        <v>0</v>
      </c>
      <c r="AY5" s="58" cm="1">
        <f t="array" ref="AY5">SalarioMensualProyectado('Empleados activos'!$B5,$G5,$D5, 'Empleados activos'!AY$1)</f>
        <v>0</v>
      </c>
      <c r="AZ5" s="58" cm="1">
        <f t="array" ref="AZ5">SalarioMensualProyectado('Empleados activos'!$B5,$G5,$D5, 'Empleados activos'!AZ$1)</f>
        <v>0</v>
      </c>
      <c r="BA5" s="58" cm="1">
        <f t="array" ref="BA5">SalarioMensualProyectado('Empleados activos'!$B5,$G5,$D5, 'Empleados activos'!BA$1)</f>
        <v>0</v>
      </c>
      <c r="BB5" s="58" cm="1">
        <f t="array" ref="BB5">SalarioMensualProyectado('Empleados activos'!$B5,$G5,$D5, 'Empleados activos'!BB$1)</f>
        <v>0</v>
      </c>
      <c r="BC5" s="58" cm="1">
        <f t="array" ref="BC5">SalarioMensualProyectado('Empleados activos'!$B5,$G5,$D5, 'Empleados activos'!BC$1)</f>
        <v>0</v>
      </c>
      <c r="BD5" s="58" cm="1">
        <f t="array" ref="BD5">SalarioMensualProyectado('Empleados activos'!$B5,$G5,$D5, 'Empleados activos'!BD$1)</f>
        <v>0</v>
      </c>
      <c r="BE5" s="58" cm="1">
        <f t="array" ref="BE5">SalarioMensualProyectado('Empleados activos'!$B5,$G5,$D5, 'Empleados activos'!BE$1)</f>
        <v>0</v>
      </c>
      <c r="BF5" s="58" cm="1">
        <f t="array" ref="BF5">SalarioMensualProyectado('Empleados activos'!$B5,$G5,$D5, 'Empleados activos'!BF$1)</f>
        <v>0</v>
      </c>
      <c r="BG5" s="58" cm="1">
        <f t="array" ref="BG5">SalarioMensualProyectado('Empleados activos'!$B5,$G5,$D5, 'Empleados activos'!BG$1)</f>
        <v>0</v>
      </c>
      <c r="BH5" s="58" cm="1">
        <f t="array" ref="BH5">SalarioMensualProyectado('Empleados activos'!$B5,$G5,$D5, 'Empleados activos'!BH$1)</f>
        <v>0</v>
      </c>
      <c r="BI5" s="58" cm="1">
        <f t="array" ref="BI5">SalarioMensualProyectado('Empleados activos'!$B5,$G5,$D5, 'Empleados activos'!BI$1)</f>
        <v>0</v>
      </c>
      <c r="BJ5" s="58" cm="1">
        <f t="array" ref="BJ5">SalarioMensualProyectado('Empleados activos'!$B5,$G5,$D5, 'Empleados activos'!BJ$1)</f>
        <v>0</v>
      </c>
      <c r="BK5" s="58" cm="1">
        <f t="array" ref="BK5">SalarioMensualProyectado('Empleados activos'!$B5,$G5,$D5, 'Empleados activos'!BK$1)</f>
        <v>0</v>
      </c>
      <c r="BL5" s="58" cm="1">
        <f t="array" ref="BL5">SalarioMensualProyectado('Empleados activos'!$B5,$G5,$D5, 'Empleados activos'!BL$1)</f>
        <v>0</v>
      </c>
      <c r="BM5" s="58" cm="1">
        <f t="array" ref="BM5">SalarioMensualProyectado('Empleados activos'!$B5,$G5,$D5, 'Empleados activos'!BM$1)</f>
        <v>0</v>
      </c>
      <c r="BN5" s="58" cm="1">
        <f t="array" ref="BN5">SalarioMensualProyectado('Empleados activos'!$B5,$G5,$D5, 'Empleados activos'!BN$1)</f>
        <v>0</v>
      </c>
      <c r="BO5" s="58" cm="1">
        <f t="array" ref="BO5">SalarioMensualProyectado('Empleados activos'!$B5,$G5,$D5, 'Empleados activos'!BO$1)</f>
        <v>0</v>
      </c>
      <c r="BP5" s="58" cm="1">
        <f t="array" ref="BP5">SalarioMensualProyectado('Empleados activos'!$B5,$G5,$D5, 'Empleados activos'!BP$1)</f>
        <v>0</v>
      </c>
      <c r="BQ5" s="58" cm="1">
        <f t="array" ref="BQ5">SalarioMensualProyectado('Empleados activos'!$B5,$G5,$D5, 'Empleados activos'!BQ$1)</f>
        <v>0</v>
      </c>
      <c r="BR5" s="58" cm="1">
        <f t="array" ref="BR5">SalarioMensualProyectado('Empleados activos'!$B5,$G5,$D5, 'Empleados activos'!BR$1)</f>
        <v>0</v>
      </c>
      <c r="BS5" s="58" cm="1">
        <f t="array" ref="BS5">SalarioMensualProyectado('Empleados activos'!$B5,$G5,$D5, 'Empleados activos'!BS$1)</f>
        <v>0</v>
      </c>
      <c r="BT5" s="58" cm="1">
        <f t="array" ref="BT5">SalarioMensualProyectado('Empleados activos'!$B5,$G5,$D5, 'Empleados activos'!BT$1)</f>
        <v>0</v>
      </c>
      <c r="BU5" s="58" cm="1">
        <f t="array" ref="BU5">SalarioMensualProyectado('Empleados activos'!$B5,$G5,$D5, 'Empleados activos'!BU$1)</f>
        <v>0</v>
      </c>
      <c r="BV5" s="58" cm="1">
        <f t="array" ref="BV5">SalarioMensualProyectado('Empleados activos'!$B5,$G5,$D5, 'Empleados activos'!BV$1)</f>
        <v>0</v>
      </c>
      <c r="BW5" s="58" cm="1">
        <f t="array" ref="BW5">SalarioMensualProyectado('Empleados activos'!$B5,$G5,$D5, 'Empleados activos'!BW$1)</f>
        <v>0</v>
      </c>
      <c r="BX5" s="58" cm="1">
        <f t="array" ref="BX5">SalarioMensualProyectado('Empleados activos'!$B5,$G5,$D5, 'Empleados activos'!BX$1)</f>
        <v>0</v>
      </c>
      <c r="BY5" s="58" cm="1">
        <f t="array" ref="BY5">SalarioMensualProyectado('Empleados activos'!$B5,$G5,$D5, 'Empleados activos'!BY$1)</f>
        <v>0</v>
      </c>
      <c r="BZ5" s="58" cm="1">
        <f t="array" ref="BZ5">SalarioMensualProyectado('Empleados activos'!$B5,$G5,$D5, 'Empleados activos'!BZ$1)</f>
        <v>0</v>
      </c>
      <c r="CA5" s="58" cm="1">
        <f t="array" ref="CA5">SalarioMensualProyectado('Empleados activos'!$B5,$G5,$D5, 'Empleados activos'!CA$1)</f>
        <v>0</v>
      </c>
      <c r="CB5" s="58" cm="1">
        <f t="array" ref="CB5">SalarioMensualProyectado('Empleados activos'!$B5,$G5,$D5, 'Empleados activos'!CB$1)</f>
        <v>0</v>
      </c>
      <c r="CC5" s="58" cm="1">
        <f t="array" ref="CC5">SalarioMensualProyectado('Empleados activos'!$B5,$G5,$D5, 'Empleados activos'!CC$1)</f>
        <v>0</v>
      </c>
      <c r="CD5" s="58" cm="1">
        <f t="array" ref="CD5">SalarioMensualProyectado('Empleados activos'!$B5,$G5,$D5, 'Empleados activos'!CD$1)</f>
        <v>0</v>
      </c>
      <c r="CE5" s="58" cm="1">
        <f t="array" ref="CE5">SalarioMensualProyectado('Empleados activos'!$B5,$G5,$D5, 'Empleados activos'!CE$1)</f>
        <v>0</v>
      </c>
      <c r="CF5" s="58" cm="1">
        <f t="array" ref="CF5">SalarioMensualProyectado('Empleados activos'!$B5,$G5,$D5, 'Empleados activos'!CF$1)</f>
        <v>0</v>
      </c>
      <c r="CG5" s="58" cm="1">
        <f t="array" ref="CG5">SalarioMensualProyectado('Empleados activos'!$B5,$G5,$D5, 'Empleados activos'!CG$1)</f>
        <v>0</v>
      </c>
      <c r="CH5" s="58" cm="1">
        <f t="array" ref="CH5">SalarioMensualProyectado('Empleados activos'!$B5,$G5,$D5, 'Empleados activos'!CH$1)</f>
        <v>0</v>
      </c>
      <c r="CI5" s="58" cm="1">
        <f t="array" ref="CI5">SalarioMensualProyectado('Empleados activos'!$B5,$G5,$D5, 'Empleados activos'!CI$1)</f>
        <v>0</v>
      </c>
      <c r="CJ5" s="58" cm="1">
        <f t="array" ref="CJ5">SalarioMensualProyectado('Empleados activos'!$B5,$G5,$D5, 'Empleados activos'!CJ$1)</f>
        <v>0</v>
      </c>
      <c r="CK5" s="58" cm="1">
        <f t="array" ref="CK5">SalarioMensualProyectado('Empleados activos'!$B5,$G5,$D5, 'Empleados activos'!CK$1)</f>
        <v>0</v>
      </c>
      <c r="CL5" s="58" cm="1">
        <f t="array" ref="CL5">SalarioMensualProyectado('Empleados activos'!$B5,$G5,$D5, 'Empleados activos'!CL$1)</f>
        <v>0</v>
      </c>
      <c r="CM5" s="58" cm="1">
        <f t="array" ref="CM5">SalarioMensualProyectado('Empleados activos'!$B5,$G5,$D5, 'Empleados activos'!CM$1)</f>
        <v>0</v>
      </c>
      <c r="CN5" s="58" cm="1">
        <f t="array" ref="CN5">SalarioMensualProyectado('Empleados activos'!$B5,$G5,$D5, 'Empleados activos'!CN$1)</f>
        <v>0</v>
      </c>
      <c r="CO5" s="58" cm="1">
        <f t="array" ref="CO5">SalarioMensualProyectado('Empleados activos'!$B5,$G5,$D5, 'Empleados activos'!CO$1)</f>
        <v>0</v>
      </c>
      <c r="CP5" s="58" cm="1">
        <f t="array" ref="CP5">SalarioMensualProyectado('Empleados activos'!$B5,$G5,$D5, 'Empleados activos'!CP$1)</f>
        <v>0</v>
      </c>
      <c r="CQ5" s="58" cm="1">
        <f t="array" ref="CQ5">SalarioMensualProyectado('Empleados activos'!$B5,$G5,$D5, 'Empleados activos'!CQ$1)</f>
        <v>0</v>
      </c>
      <c r="CR5" s="58" cm="1">
        <f t="array" ref="CR5">SalarioMensualProyectado('Empleados activos'!$B5,$G5,$D5, 'Empleados activos'!CR$1)</f>
        <v>0</v>
      </c>
      <c r="CS5" s="58" cm="1">
        <f t="array" ref="CS5">SalarioMensualProyectado('Empleados activos'!$B5,$G5,$D5, 'Empleados activos'!CS$1)</f>
        <v>0</v>
      </c>
      <c r="CT5" s="58" cm="1">
        <f t="array" ref="CT5">SalarioMensualProyectado('Empleados activos'!$B5,$G5,$D5, 'Empleados activos'!CT$1)</f>
        <v>0</v>
      </c>
      <c r="CU5" s="58" cm="1">
        <f t="array" ref="CU5">SalarioMensualProyectado('Empleados activos'!$B5,$G5,$D5, 'Empleados activos'!CU$1)</f>
        <v>0</v>
      </c>
      <c r="CV5" s="58" cm="1">
        <f t="array" ref="CV5">SalarioMensualProyectado('Empleados activos'!$B5,$G5,$D5, 'Empleados activos'!CV$1)</f>
        <v>0</v>
      </c>
      <c r="CW5" s="58" cm="1">
        <f t="array" ref="CW5">SalarioMensualProyectado('Empleados activos'!$B5,$G5,$D5, 'Empleados activos'!CW$1)</f>
        <v>0</v>
      </c>
      <c r="CX5" s="58" cm="1">
        <f t="array" ref="CX5">SalarioMensualProyectado('Empleados activos'!$B5,$G5,$D5, 'Empleados activos'!CX$1)</f>
        <v>0</v>
      </c>
      <c r="CY5" s="58" cm="1">
        <f t="array" ref="CY5">SalarioMensualProyectado('Empleados activos'!$B5,$G5,$D5, 'Empleados activos'!CY$1)</f>
        <v>0</v>
      </c>
      <c r="CZ5" s="58" cm="1">
        <f t="array" ref="CZ5">SalarioMensualProyectado('Empleados activos'!$B5,$G5,$D5, 'Empleados activos'!CZ$1)</f>
        <v>0</v>
      </c>
      <c r="DA5" s="58" cm="1">
        <f t="array" ref="DA5">SalarioMensualProyectado('Empleados activos'!$B5,$G5,$D5, 'Empleados activos'!DA$1)</f>
        <v>0</v>
      </c>
      <c r="DB5" s="58" cm="1">
        <f t="array" ref="DB5">SalarioMensualProyectado('Empleados activos'!$B5,$G5,$D5, 'Empleados activos'!DB$1)</f>
        <v>0</v>
      </c>
      <c r="DC5" s="58" cm="1">
        <f t="array" ref="DC5">SalarioMensualProyectado('Empleados activos'!$B5,$G5,$D5, 'Empleados activos'!DC$1)</f>
        <v>0</v>
      </c>
    </row>
    <row r="6" spans="1:107" x14ac:dyDescent="0.35">
      <c r="A6" s="2">
        <f t="shared" si="0"/>
        <v>5</v>
      </c>
      <c r="B6" s="10">
        <v>747392</v>
      </c>
      <c r="C6" s="9">
        <v>36773</v>
      </c>
      <c r="D6" s="7" t="s">
        <v>5</v>
      </c>
      <c r="E6" s="9">
        <v>29791</v>
      </c>
      <c r="F6" s="12">
        <v>40.226934369279071</v>
      </c>
      <c r="G6" s="12" cm="1">
        <f t="array" ref="G6">edadCalc(E6)</f>
        <v>44</v>
      </c>
      <c r="K6" s="29"/>
      <c r="L6" s="58" cm="1">
        <f t="array" ref="L6">SalarioMensualProyectado('Empleados activos'!$B6,$G6,$D6, 'Empleados activos'!L$1)</f>
        <v>747392</v>
      </c>
      <c r="M6" s="58" cm="1">
        <f t="array" ref="M6">SalarioMensualProyectado('Empleados activos'!$B6,$G6,$D6, 'Empleados activos'!M$1)</f>
        <v>785210.03519999993</v>
      </c>
      <c r="N6" s="58" cm="1">
        <f t="array" ref="N6">SalarioMensualProyectado('Empleados activos'!$B6,$G6,$D6, 'Empleados activos'!N$1)</f>
        <v>824941.66298111994</v>
      </c>
      <c r="O6" s="58" cm="1">
        <f t="array" ref="O6">SalarioMensualProyectado('Empleados activos'!$B6,$G6,$D6, 'Empleados activos'!O$1)</f>
        <v>866683.71112796466</v>
      </c>
      <c r="P6" s="58" cm="1">
        <f t="array" ref="P6">SalarioMensualProyectado('Empleados activos'!$B6,$G6,$D6, 'Empleados activos'!P$1)</f>
        <v>910537.90691103961</v>
      </c>
      <c r="Q6" s="58" cm="1">
        <f t="array" ref="Q6">SalarioMensualProyectado('Empleados activos'!$B6,$G6,$D6, 'Empleados activos'!Q$1)</f>
        <v>956611.12500073819</v>
      </c>
      <c r="R6" s="58" cm="1">
        <f t="array" ref="R6">SalarioMensualProyectado('Empleados activos'!$B6,$G6,$D6, 'Empleados activos'!R$1)</f>
        <v>1005015.6479257756</v>
      </c>
      <c r="S6" s="58" cm="1">
        <f t="array" ref="S6">SalarioMensualProyectado('Empleados activos'!$B6,$G6,$D6, 'Empleados activos'!S$1)</f>
        <v>1055869.4397108199</v>
      </c>
      <c r="T6" s="58" cm="1">
        <f t="array" ref="T6">SalarioMensualProyectado('Empleados activos'!$B6,$G6,$D6, 'Empleados activos'!T$1)</f>
        <v>1109296.4333601873</v>
      </c>
      <c r="U6" s="58" cm="1">
        <f t="array" ref="U6">SalarioMensualProyectado('Empleados activos'!$B6,$G6,$D6, 'Empleados activos'!U$1)</f>
        <v>1165426.8328882128</v>
      </c>
      <c r="V6" s="58" cm="1">
        <f t="array" ref="V6">SalarioMensualProyectado('Empleados activos'!$B6,$G6,$D6, 'Empleados activos'!V$1)</f>
        <v>1224397.4306323561</v>
      </c>
      <c r="W6" s="58" cm="1">
        <f t="array" ref="W6">SalarioMensualProyectado('Empleados activos'!$B6,$G6,$D6, 'Empleados activos'!W$1)</f>
        <v>1286351.9406223535</v>
      </c>
      <c r="X6" s="58" cm="1">
        <f t="array" ref="X6">SalarioMensualProyectado('Empleados activos'!$B6,$G6,$D6, 'Empleados activos'!X$1)</f>
        <v>1351441.3488178444</v>
      </c>
      <c r="Y6" s="58" cm="1">
        <f t="array" ref="Y6">SalarioMensualProyectado('Empleados activos'!$B6,$G6,$D6, 'Empleados activos'!Y$1)</f>
        <v>1419824.2810680273</v>
      </c>
      <c r="Z6" s="58" cm="1">
        <f t="array" ref="Z6">SalarioMensualProyectado('Empleados activos'!$B6,$G6,$D6, 'Empleados activos'!Z$1)</f>
        <v>1491667.3896900695</v>
      </c>
      <c r="AA6" s="58" cm="1">
        <f t="array" ref="AA6">SalarioMensualProyectado('Empleados activos'!$B6,$G6,$D6, 'Empleados activos'!AA$1)</f>
        <v>1567145.759608387</v>
      </c>
      <c r="AB6" s="58" cm="1">
        <f t="array" ref="AB6">SalarioMensualProyectado('Empleados activos'!$B6,$G6,$D6, 'Empleados activos'!AB$1)</f>
        <v>1646443.3350445714</v>
      </c>
      <c r="AC6" s="58" cm="1">
        <f t="array" ref="AC6">SalarioMensualProyectado('Empleados activos'!$B6,$G6,$D6, 'Empleados activos'!AC$1)</f>
        <v>1729753.3677978266</v>
      </c>
      <c r="AD6" s="58" cm="1">
        <f t="array" ref="AD6">SalarioMensualProyectado('Empleados activos'!$B6,$G6,$D6, 'Empleados activos'!AD$1)</f>
        <v>1817278.8882083965</v>
      </c>
      <c r="AE6" s="58" cm="1">
        <f t="array" ref="AE6">SalarioMensualProyectado('Empleados activos'!$B6,$G6,$D6, 'Empleados activos'!AE$1)</f>
        <v>1909233.1999517414</v>
      </c>
      <c r="AF6" s="58" cm="1">
        <f t="array" ref="AF6">SalarioMensualProyectado('Empleados activos'!$B6,$G6,$D6, 'Empleados activos'!AF$1)</f>
        <v>2005840.3998692995</v>
      </c>
      <c r="AG6" s="58" cm="1">
        <f t="array" ref="AG6">SalarioMensualProyectado('Empleados activos'!$B6,$G6,$D6, 'Empleados activos'!AG$1)</f>
        <v>0</v>
      </c>
      <c r="AH6" s="58" cm="1">
        <f t="array" ref="AH6">SalarioMensualProyectado('Empleados activos'!$B6,$G6,$D6, 'Empleados activos'!AH$1)</f>
        <v>0</v>
      </c>
      <c r="AI6" s="58" cm="1">
        <f t="array" ref="AI6">SalarioMensualProyectado('Empleados activos'!$B6,$G6,$D6, 'Empleados activos'!AI$1)</f>
        <v>0</v>
      </c>
      <c r="AJ6" s="58" cm="1">
        <f t="array" ref="AJ6">SalarioMensualProyectado('Empleados activos'!$B6,$G6,$D6, 'Empleados activos'!AJ$1)</f>
        <v>0</v>
      </c>
      <c r="AK6" s="58" cm="1">
        <f t="array" ref="AK6">SalarioMensualProyectado('Empleados activos'!$B6,$G6,$D6, 'Empleados activos'!AK$1)</f>
        <v>0</v>
      </c>
      <c r="AL6" s="58" cm="1">
        <f t="array" ref="AL6">SalarioMensualProyectado('Empleados activos'!$B6,$G6,$D6, 'Empleados activos'!AL$1)</f>
        <v>0</v>
      </c>
      <c r="AM6" s="58" cm="1">
        <f t="array" ref="AM6">SalarioMensualProyectado('Empleados activos'!$B6,$G6,$D6, 'Empleados activos'!AM$1)</f>
        <v>0</v>
      </c>
      <c r="AN6" s="58" cm="1">
        <f t="array" ref="AN6">SalarioMensualProyectado('Empleados activos'!$B6,$G6,$D6, 'Empleados activos'!AN$1)</f>
        <v>0</v>
      </c>
      <c r="AO6" s="58" cm="1">
        <f t="array" ref="AO6">SalarioMensualProyectado('Empleados activos'!$B6,$G6,$D6, 'Empleados activos'!AO$1)</f>
        <v>0</v>
      </c>
      <c r="AP6" s="58" cm="1">
        <f t="array" ref="AP6">SalarioMensualProyectado('Empleados activos'!$B6,$G6,$D6, 'Empleados activos'!AP$1)</f>
        <v>0</v>
      </c>
      <c r="AQ6" s="58" cm="1">
        <f t="array" ref="AQ6">SalarioMensualProyectado('Empleados activos'!$B6,$G6,$D6, 'Empleados activos'!AQ$1)</f>
        <v>0</v>
      </c>
      <c r="AR6" s="58" cm="1">
        <f t="array" ref="AR6">SalarioMensualProyectado('Empleados activos'!$B6,$G6,$D6, 'Empleados activos'!AR$1)</f>
        <v>0</v>
      </c>
      <c r="AS6" s="58" cm="1">
        <f t="array" ref="AS6">SalarioMensualProyectado('Empleados activos'!$B6,$G6,$D6, 'Empleados activos'!AS$1)</f>
        <v>0</v>
      </c>
      <c r="AT6" s="58" cm="1">
        <f t="array" ref="AT6">SalarioMensualProyectado('Empleados activos'!$B6,$G6,$D6, 'Empleados activos'!AT$1)</f>
        <v>0</v>
      </c>
      <c r="AU6" s="58" cm="1">
        <f t="array" ref="AU6">SalarioMensualProyectado('Empleados activos'!$B6,$G6,$D6, 'Empleados activos'!AU$1)</f>
        <v>0</v>
      </c>
      <c r="AV6" s="58" cm="1">
        <f t="array" ref="AV6">SalarioMensualProyectado('Empleados activos'!$B6,$G6,$D6, 'Empleados activos'!AV$1)</f>
        <v>0</v>
      </c>
      <c r="AW6" s="58" cm="1">
        <f t="array" ref="AW6">SalarioMensualProyectado('Empleados activos'!$B6,$G6,$D6, 'Empleados activos'!AW$1)</f>
        <v>0</v>
      </c>
      <c r="AX6" s="58" cm="1">
        <f t="array" ref="AX6">SalarioMensualProyectado('Empleados activos'!$B6,$G6,$D6, 'Empleados activos'!AX$1)</f>
        <v>0</v>
      </c>
      <c r="AY6" s="58" cm="1">
        <f t="array" ref="AY6">SalarioMensualProyectado('Empleados activos'!$B6,$G6,$D6, 'Empleados activos'!AY$1)</f>
        <v>0</v>
      </c>
      <c r="AZ6" s="58" cm="1">
        <f t="array" ref="AZ6">SalarioMensualProyectado('Empleados activos'!$B6,$G6,$D6, 'Empleados activos'!AZ$1)</f>
        <v>0</v>
      </c>
      <c r="BA6" s="58" cm="1">
        <f t="array" ref="BA6">SalarioMensualProyectado('Empleados activos'!$B6,$G6,$D6, 'Empleados activos'!BA$1)</f>
        <v>0</v>
      </c>
      <c r="BB6" s="58" cm="1">
        <f t="array" ref="BB6">SalarioMensualProyectado('Empleados activos'!$B6,$G6,$D6, 'Empleados activos'!BB$1)</f>
        <v>0</v>
      </c>
      <c r="BC6" s="58" cm="1">
        <f t="array" ref="BC6">SalarioMensualProyectado('Empleados activos'!$B6,$G6,$D6, 'Empleados activos'!BC$1)</f>
        <v>0</v>
      </c>
      <c r="BD6" s="58" cm="1">
        <f t="array" ref="BD6">SalarioMensualProyectado('Empleados activos'!$B6,$G6,$D6, 'Empleados activos'!BD$1)</f>
        <v>0</v>
      </c>
      <c r="BE6" s="58" cm="1">
        <f t="array" ref="BE6">SalarioMensualProyectado('Empleados activos'!$B6,$G6,$D6, 'Empleados activos'!BE$1)</f>
        <v>0</v>
      </c>
      <c r="BF6" s="58" cm="1">
        <f t="array" ref="BF6">SalarioMensualProyectado('Empleados activos'!$B6,$G6,$D6, 'Empleados activos'!BF$1)</f>
        <v>0</v>
      </c>
      <c r="BG6" s="58" cm="1">
        <f t="array" ref="BG6">SalarioMensualProyectado('Empleados activos'!$B6,$G6,$D6, 'Empleados activos'!BG$1)</f>
        <v>0</v>
      </c>
      <c r="BH6" s="58" cm="1">
        <f t="array" ref="BH6">SalarioMensualProyectado('Empleados activos'!$B6,$G6,$D6, 'Empleados activos'!BH$1)</f>
        <v>0</v>
      </c>
      <c r="BI6" s="58" cm="1">
        <f t="array" ref="BI6">SalarioMensualProyectado('Empleados activos'!$B6,$G6,$D6, 'Empleados activos'!BI$1)</f>
        <v>0</v>
      </c>
      <c r="BJ6" s="58" cm="1">
        <f t="array" ref="BJ6">SalarioMensualProyectado('Empleados activos'!$B6,$G6,$D6, 'Empleados activos'!BJ$1)</f>
        <v>0</v>
      </c>
      <c r="BK6" s="58" cm="1">
        <f t="array" ref="BK6">SalarioMensualProyectado('Empleados activos'!$B6,$G6,$D6, 'Empleados activos'!BK$1)</f>
        <v>0</v>
      </c>
      <c r="BL6" s="58" cm="1">
        <f t="array" ref="BL6">SalarioMensualProyectado('Empleados activos'!$B6,$G6,$D6, 'Empleados activos'!BL$1)</f>
        <v>0</v>
      </c>
      <c r="BM6" s="58" cm="1">
        <f t="array" ref="BM6">SalarioMensualProyectado('Empleados activos'!$B6,$G6,$D6, 'Empleados activos'!BM$1)</f>
        <v>0</v>
      </c>
      <c r="BN6" s="58" cm="1">
        <f t="array" ref="BN6">SalarioMensualProyectado('Empleados activos'!$B6,$G6,$D6, 'Empleados activos'!BN$1)</f>
        <v>0</v>
      </c>
      <c r="BO6" s="58" cm="1">
        <f t="array" ref="BO6">SalarioMensualProyectado('Empleados activos'!$B6,$G6,$D6, 'Empleados activos'!BO$1)</f>
        <v>0</v>
      </c>
      <c r="BP6" s="58" cm="1">
        <f t="array" ref="BP6">SalarioMensualProyectado('Empleados activos'!$B6,$G6,$D6, 'Empleados activos'!BP$1)</f>
        <v>0</v>
      </c>
      <c r="BQ6" s="58" cm="1">
        <f t="array" ref="BQ6">SalarioMensualProyectado('Empleados activos'!$B6,$G6,$D6, 'Empleados activos'!BQ$1)</f>
        <v>0</v>
      </c>
      <c r="BR6" s="58" cm="1">
        <f t="array" ref="BR6">SalarioMensualProyectado('Empleados activos'!$B6,$G6,$D6, 'Empleados activos'!BR$1)</f>
        <v>0</v>
      </c>
      <c r="BS6" s="58" cm="1">
        <f t="array" ref="BS6">SalarioMensualProyectado('Empleados activos'!$B6,$G6,$D6, 'Empleados activos'!BS$1)</f>
        <v>0</v>
      </c>
      <c r="BT6" s="58" cm="1">
        <f t="array" ref="BT6">SalarioMensualProyectado('Empleados activos'!$B6,$G6,$D6, 'Empleados activos'!BT$1)</f>
        <v>0</v>
      </c>
      <c r="BU6" s="58" cm="1">
        <f t="array" ref="BU6">SalarioMensualProyectado('Empleados activos'!$B6,$G6,$D6, 'Empleados activos'!BU$1)</f>
        <v>0</v>
      </c>
      <c r="BV6" s="58" cm="1">
        <f t="array" ref="BV6">SalarioMensualProyectado('Empleados activos'!$B6,$G6,$D6, 'Empleados activos'!BV$1)</f>
        <v>0</v>
      </c>
      <c r="BW6" s="58" cm="1">
        <f t="array" ref="BW6">SalarioMensualProyectado('Empleados activos'!$B6,$G6,$D6, 'Empleados activos'!BW$1)</f>
        <v>0</v>
      </c>
      <c r="BX6" s="58" cm="1">
        <f t="array" ref="BX6">SalarioMensualProyectado('Empleados activos'!$B6,$G6,$D6, 'Empleados activos'!BX$1)</f>
        <v>0</v>
      </c>
      <c r="BY6" s="58" cm="1">
        <f t="array" ref="BY6">SalarioMensualProyectado('Empleados activos'!$B6,$G6,$D6, 'Empleados activos'!BY$1)</f>
        <v>0</v>
      </c>
      <c r="BZ6" s="58" cm="1">
        <f t="array" ref="BZ6">SalarioMensualProyectado('Empleados activos'!$B6,$G6,$D6, 'Empleados activos'!BZ$1)</f>
        <v>0</v>
      </c>
      <c r="CA6" s="58" cm="1">
        <f t="array" ref="CA6">SalarioMensualProyectado('Empleados activos'!$B6,$G6,$D6, 'Empleados activos'!CA$1)</f>
        <v>0</v>
      </c>
      <c r="CB6" s="58" cm="1">
        <f t="array" ref="CB6">SalarioMensualProyectado('Empleados activos'!$B6,$G6,$D6, 'Empleados activos'!CB$1)</f>
        <v>0</v>
      </c>
      <c r="CC6" s="58" cm="1">
        <f t="array" ref="CC6">SalarioMensualProyectado('Empleados activos'!$B6,$G6,$D6, 'Empleados activos'!CC$1)</f>
        <v>0</v>
      </c>
      <c r="CD6" s="58" cm="1">
        <f t="array" ref="CD6">SalarioMensualProyectado('Empleados activos'!$B6,$G6,$D6, 'Empleados activos'!CD$1)</f>
        <v>0</v>
      </c>
      <c r="CE6" s="58" cm="1">
        <f t="array" ref="CE6">SalarioMensualProyectado('Empleados activos'!$B6,$G6,$D6, 'Empleados activos'!CE$1)</f>
        <v>0</v>
      </c>
      <c r="CF6" s="58" cm="1">
        <f t="array" ref="CF6">SalarioMensualProyectado('Empleados activos'!$B6,$G6,$D6, 'Empleados activos'!CF$1)</f>
        <v>0</v>
      </c>
      <c r="CG6" s="58" cm="1">
        <f t="array" ref="CG6">SalarioMensualProyectado('Empleados activos'!$B6,$G6,$D6, 'Empleados activos'!CG$1)</f>
        <v>0</v>
      </c>
      <c r="CH6" s="58" cm="1">
        <f t="array" ref="CH6">SalarioMensualProyectado('Empleados activos'!$B6,$G6,$D6, 'Empleados activos'!CH$1)</f>
        <v>0</v>
      </c>
      <c r="CI6" s="58" cm="1">
        <f t="array" ref="CI6">SalarioMensualProyectado('Empleados activos'!$B6,$G6,$D6, 'Empleados activos'!CI$1)</f>
        <v>0</v>
      </c>
      <c r="CJ6" s="58" cm="1">
        <f t="array" ref="CJ6">SalarioMensualProyectado('Empleados activos'!$B6,$G6,$D6, 'Empleados activos'!CJ$1)</f>
        <v>0</v>
      </c>
      <c r="CK6" s="58" cm="1">
        <f t="array" ref="CK6">SalarioMensualProyectado('Empleados activos'!$B6,$G6,$D6, 'Empleados activos'!CK$1)</f>
        <v>0</v>
      </c>
      <c r="CL6" s="58" cm="1">
        <f t="array" ref="CL6">SalarioMensualProyectado('Empleados activos'!$B6,$G6,$D6, 'Empleados activos'!CL$1)</f>
        <v>0</v>
      </c>
      <c r="CM6" s="58" cm="1">
        <f t="array" ref="CM6">SalarioMensualProyectado('Empleados activos'!$B6,$G6,$D6, 'Empleados activos'!CM$1)</f>
        <v>0</v>
      </c>
      <c r="CN6" s="58" cm="1">
        <f t="array" ref="CN6">SalarioMensualProyectado('Empleados activos'!$B6,$G6,$D6, 'Empleados activos'!CN$1)</f>
        <v>0</v>
      </c>
      <c r="CO6" s="58" cm="1">
        <f t="array" ref="CO6">SalarioMensualProyectado('Empleados activos'!$B6,$G6,$D6, 'Empleados activos'!CO$1)</f>
        <v>0</v>
      </c>
      <c r="CP6" s="58" cm="1">
        <f t="array" ref="CP6">SalarioMensualProyectado('Empleados activos'!$B6,$G6,$D6, 'Empleados activos'!CP$1)</f>
        <v>0</v>
      </c>
      <c r="CQ6" s="58" cm="1">
        <f t="array" ref="CQ6">SalarioMensualProyectado('Empleados activos'!$B6,$G6,$D6, 'Empleados activos'!CQ$1)</f>
        <v>0</v>
      </c>
      <c r="CR6" s="58" cm="1">
        <f t="array" ref="CR6">SalarioMensualProyectado('Empleados activos'!$B6,$G6,$D6, 'Empleados activos'!CR$1)</f>
        <v>0</v>
      </c>
      <c r="CS6" s="58" cm="1">
        <f t="array" ref="CS6">SalarioMensualProyectado('Empleados activos'!$B6,$G6,$D6, 'Empleados activos'!CS$1)</f>
        <v>0</v>
      </c>
      <c r="CT6" s="58" cm="1">
        <f t="array" ref="CT6">SalarioMensualProyectado('Empleados activos'!$B6,$G6,$D6, 'Empleados activos'!CT$1)</f>
        <v>0</v>
      </c>
      <c r="CU6" s="58" cm="1">
        <f t="array" ref="CU6">SalarioMensualProyectado('Empleados activos'!$B6,$G6,$D6, 'Empleados activos'!CU$1)</f>
        <v>0</v>
      </c>
      <c r="CV6" s="58" cm="1">
        <f t="array" ref="CV6">SalarioMensualProyectado('Empleados activos'!$B6,$G6,$D6, 'Empleados activos'!CV$1)</f>
        <v>0</v>
      </c>
      <c r="CW6" s="58" cm="1">
        <f t="array" ref="CW6">SalarioMensualProyectado('Empleados activos'!$B6,$G6,$D6, 'Empleados activos'!CW$1)</f>
        <v>0</v>
      </c>
      <c r="CX6" s="58" cm="1">
        <f t="array" ref="CX6">SalarioMensualProyectado('Empleados activos'!$B6,$G6,$D6, 'Empleados activos'!CX$1)</f>
        <v>0</v>
      </c>
      <c r="CY6" s="58" cm="1">
        <f t="array" ref="CY6">SalarioMensualProyectado('Empleados activos'!$B6,$G6,$D6, 'Empleados activos'!CY$1)</f>
        <v>0</v>
      </c>
      <c r="CZ6" s="58" cm="1">
        <f t="array" ref="CZ6">SalarioMensualProyectado('Empleados activos'!$B6,$G6,$D6, 'Empleados activos'!CZ$1)</f>
        <v>0</v>
      </c>
      <c r="DA6" s="58" cm="1">
        <f t="array" ref="DA6">SalarioMensualProyectado('Empleados activos'!$B6,$G6,$D6, 'Empleados activos'!DA$1)</f>
        <v>0</v>
      </c>
      <c r="DB6" s="58" cm="1">
        <f t="array" ref="DB6">SalarioMensualProyectado('Empleados activos'!$B6,$G6,$D6, 'Empleados activos'!DB$1)</f>
        <v>0</v>
      </c>
      <c r="DC6" s="58" cm="1">
        <f t="array" ref="DC6">SalarioMensualProyectado('Empleados activos'!$B6,$G6,$D6, 'Empleados activos'!DC$1)</f>
        <v>0</v>
      </c>
    </row>
    <row r="7" spans="1:107" x14ac:dyDescent="0.35">
      <c r="A7" s="2">
        <f t="shared" si="0"/>
        <v>6</v>
      </c>
      <c r="B7" s="10">
        <v>606280</v>
      </c>
      <c r="C7" s="9">
        <v>43920</v>
      </c>
      <c r="D7" s="7" t="s">
        <v>5</v>
      </c>
      <c r="E7" s="9">
        <v>23299</v>
      </c>
      <c r="F7" s="12">
        <v>22.971615304633559</v>
      </c>
      <c r="G7" s="12" cm="1">
        <f t="array" ref="G7">edadCalc(E7)</f>
        <v>62</v>
      </c>
      <c r="K7" s="29"/>
      <c r="L7" s="58" cm="1">
        <f t="array" ref="L7">SalarioMensualProyectado('Empleados activos'!$B7,$G7,$D7, 'Empleados activos'!L$1)</f>
        <v>606280</v>
      </c>
      <c r="M7" s="58" cm="1">
        <f t="array" ref="M7">SalarioMensualProyectado('Empleados activos'!$B7,$G7,$D7, 'Empleados activos'!M$1)</f>
        <v>636957.76800000004</v>
      </c>
      <c r="N7" s="58" cm="1">
        <f t="array" ref="N7">SalarioMensualProyectado('Empleados activos'!$B7,$G7,$D7, 'Empleados activos'!N$1)</f>
        <v>669187.83106079989</v>
      </c>
      <c r="O7" s="58" cm="1">
        <f t="array" ref="O7">SalarioMensualProyectado('Empleados activos'!$B7,$G7,$D7, 'Empleados activos'!O$1)</f>
        <v>0</v>
      </c>
      <c r="P7" s="58" cm="1">
        <f t="array" ref="P7">SalarioMensualProyectado('Empleados activos'!$B7,$G7,$D7, 'Empleados activos'!P$1)</f>
        <v>0</v>
      </c>
      <c r="Q7" s="58" cm="1">
        <f t="array" ref="Q7">SalarioMensualProyectado('Empleados activos'!$B7,$G7,$D7, 'Empleados activos'!Q$1)</f>
        <v>0</v>
      </c>
      <c r="R7" s="58" cm="1">
        <f t="array" ref="R7">SalarioMensualProyectado('Empleados activos'!$B7,$G7,$D7, 'Empleados activos'!R$1)</f>
        <v>0</v>
      </c>
      <c r="S7" s="58" cm="1">
        <f t="array" ref="S7">SalarioMensualProyectado('Empleados activos'!$B7,$G7,$D7, 'Empleados activos'!S$1)</f>
        <v>0</v>
      </c>
      <c r="T7" s="58" cm="1">
        <f t="array" ref="T7">SalarioMensualProyectado('Empleados activos'!$B7,$G7,$D7, 'Empleados activos'!T$1)</f>
        <v>0</v>
      </c>
      <c r="U7" s="58" cm="1">
        <f t="array" ref="U7">SalarioMensualProyectado('Empleados activos'!$B7,$G7,$D7, 'Empleados activos'!U$1)</f>
        <v>0</v>
      </c>
      <c r="V7" s="58" cm="1">
        <f t="array" ref="V7">SalarioMensualProyectado('Empleados activos'!$B7,$G7,$D7, 'Empleados activos'!V$1)</f>
        <v>0</v>
      </c>
      <c r="W7" s="58" cm="1">
        <f t="array" ref="W7">SalarioMensualProyectado('Empleados activos'!$B7,$G7,$D7, 'Empleados activos'!W$1)</f>
        <v>0</v>
      </c>
      <c r="X7" s="58" cm="1">
        <f t="array" ref="X7">SalarioMensualProyectado('Empleados activos'!$B7,$G7,$D7, 'Empleados activos'!X$1)</f>
        <v>0</v>
      </c>
      <c r="Y7" s="58" cm="1">
        <f t="array" ref="Y7">SalarioMensualProyectado('Empleados activos'!$B7,$G7,$D7, 'Empleados activos'!Y$1)</f>
        <v>0</v>
      </c>
      <c r="Z7" s="58" cm="1">
        <f t="array" ref="Z7">SalarioMensualProyectado('Empleados activos'!$B7,$G7,$D7, 'Empleados activos'!Z$1)</f>
        <v>0</v>
      </c>
      <c r="AA7" s="58" cm="1">
        <f t="array" ref="AA7">SalarioMensualProyectado('Empleados activos'!$B7,$G7,$D7, 'Empleados activos'!AA$1)</f>
        <v>0</v>
      </c>
      <c r="AB7" s="58" cm="1">
        <f t="array" ref="AB7">SalarioMensualProyectado('Empleados activos'!$B7,$G7,$D7, 'Empleados activos'!AB$1)</f>
        <v>0</v>
      </c>
      <c r="AC7" s="58" cm="1">
        <f t="array" ref="AC7">SalarioMensualProyectado('Empleados activos'!$B7,$G7,$D7, 'Empleados activos'!AC$1)</f>
        <v>0</v>
      </c>
      <c r="AD7" s="58" cm="1">
        <f t="array" ref="AD7">SalarioMensualProyectado('Empleados activos'!$B7,$G7,$D7, 'Empleados activos'!AD$1)</f>
        <v>0</v>
      </c>
      <c r="AE7" s="58" cm="1">
        <f t="array" ref="AE7">SalarioMensualProyectado('Empleados activos'!$B7,$G7,$D7, 'Empleados activos'!AE$1)</f>
        <v>0</v>
      </c>
      <c r="AF7" s="58" cm="1">
        <f t="array" ref="AF7">SalarioMensualProyectado('Empleados activos'!$B7,$G7,$D7, 'Empleados activos'!AF$1)</f>
        <v>0</v>
      </c>
      <c r="AG7" s="58" cm="1">
        <f t="array" ref="AG7">SalarioMensualProyectado('Empleados activos'!$B7,$G7,$D7, 'Empleados activos'!AG$1)</f>
        <v>0</v>
      </c>
      <c r="AH7" s="58" cm="1">
        <f t="array" ref="AH7">SalarioMensualProyectado('Empleados activos'!$B7,$G7,$D7, 'Empleados activos'!AH$1)</f>
        <v>0</v>
      </c>
      <c r="AI7" s="58" cm="1">
        <f t="array" ref="AI7">SalarioMensualProyectado('Empleados activos'!$B7,$G7,$D7, 'Empleados activos'!AI$1)</f>
        <v>0</v>
      </c>
      <c r="AJ7" s="58" cm="1">
        <f t="array" ref="AJ7">SalarioMensualProyectado('Empleados activos'!$B7,$G7,$D7, 'Empleados activos'!AJ$1)</f>
        <v>0</v>
      </c>
      <c r="AK7" s="58" cm="1">
        <f t="array" ref="AK7">SalarioMensualProyectado('Empleados activos'!$B7,$G7,$D7, 'Empleados activos'!AK$1)</f>
        <v>0</v>
      </c>
      <c r="AL7" s="58" cm="1">
        <f t="array" ref="AL7">SalarioMensualProyectado('Empleados activos'!$B7,$G7,$D7, 'Empleados activos'!AL$1)</f>
        <v>0</v>
      </c>
      <c r="AM7" s="58" cm="1">
        <f t="array" ref="AM7">SalarioMensualProyectado('Empleados activos'!$B7,$G7,$D7, 'Empleados activos'!AM$1)</f>
        <v>0</v>
      </c>
      <c r="AN7" s="58" cm="1">
        <f t="array" ref="AN7">SalarioMensualProyectado('Empleados activos'!$B7,$G7,$D7, 'Empleados activos'!AN$1)</f>
        <v>0</v>
      </c>
      <c r="AO7" s="58" cm="1">
        <f t="array" ref="AO7">SalarioMensualProyectado('Empleados activos'!$B7,$G7,$D7, 'Empleados activos'!AO$1)</f>
        <v>0</v>
      </c>
      <c r="AP7" s="58" cm="1">
        <f t="array" ref="AP7">SalarioMensualProyectado('Empleados activos'!$B7,$G7,$D7, 'Empleados activos'!AP$1)</f>
        <v>0</v>
      </c>
      <c r="AQ7" s="58" cm="1">
        <f t="array" ref="AQ7">SalarioMensualProyectado('Empleados activos'!$B7,$G7,$D7, 'Empleados activos'!AQ$1)</f>
        <v>0</v>
      </c>
      <c r="AR7" s="58" cm="1">
        <f t="array" ref="AR7">SalarioMensualProyectado('Empleados activos'!$B7,$G7,$D7, 'Empleados activos'!AR$1)</f>
        <v>0</v>
      </c>
      <c r="AS7" s="58" cm="1">
        <f t="array" ref="AS7">SalarioMensualProyectado('Empleados activos'!$B7,$G7,$D7, 'Empleados activos'!AS$1)</f>
        <v>0</v>
      </c>
      <c r="AT7" s="58" cm="1">
        <f t="array" ref="AT7">SalarioMensualProyectado('Empleados activos'!$B7,$G7,$D7, 'Empleados activos'!AT$1)</f>
        <v>0</v>
      </c>
      <c r="AU7" s="58" cm="1">
        <f t="array" ref="AU7">SalarioMensualProyectado('Empleados activos'!$B7,$G7,$D7, 'Empleados activos'!AU$1)</f>
        <v>0</v>
      </c>
      <c r="AV7" s="58" cm="1">
        <f t="array" ref="AV7">SalarioMensualProyectado('Empleados activos'!$B7,$G7,$D7, 'Empleados activos'!AV$1)</f>
        <v>0</v>
      </c>
      <c r="AW7" s="58" cm="1">
        <f t="array" ref="AW7">SalarioMensualProyectado('Empleados activos'!$B7,$G7,$D7, 'Empleados activos'!AW$1)</f>
        <v>0</v>
      </c>
      <c r="AX7" s="58" cm="1">
        <f t="array" ref="AX7">SalarioMensualProyectado('Empleados activos'!$B7,$G7,$D7, 'Empleados activos'!AX$1)</f>
        <v>0</v>
      </c>
      <c r="AY7" s="58" cm="1">
        <f t="array" ref="AY7">SalarioMensualProyectado('Empleados activos'!$B7,$G7,$D7, 'Empleados activos'!AY$1)</f>
        <v>0</v>
      </c>
      <c r="AZ7" s="58" cm="1">
        <f t="array" ref="AZ7">SalarioMensualProyectado('Empleados activos'!$B7,$G7,$D7, 'Empleados activos'!AZ$1)</f>
        <v>0</v>
      </c>
      <c r="BA7" s="58" cm="1">
        <f t="array" ref="BA7">SalarioMensualProyectado('Empleados activos'!$B7,$G7,$D7, 'Empleados activos'!BA$1)</f>
        <v>0</v>
      </c>
      <c r="BB7" s="58" cm="1">
        <f t="array" ref="BB7">SalarioMensualProyectado('Empleados activos'!$B7,$G7,$D7, 'Empleados activos'!BB$1)</f>
        <v>0</v>
      </c>
      <c r="BC7" s="58" cm="1">
        <f t="array" ref="BC7">SalarioMensualProyectado('Empleados activos'!$B7,$G7,$D7, 'Empleados activos'!BC$1)</f>
        <v>0</v>
      </c>
      <c r="BD7" s="58" cm="1">
        <f t="array" ref="BD7">SalarioMensualProyectado('Empleados activos'!$B7,$G7,$D7, 'Empleados activos'!BD$1)</f>
        <v>0</v>
      </c>
      <c r="BE7" s="58" cm="1">
        <f t="array" ref="BE7">SalarioMensualProyectado('Empleados activos'!$B7,$G7,$D7, 'Empleados activos'!BE$1)</f>
        <v>0</v>
      </c>
      <c r="BF7" s="58" cm="1">
        <f t="array" ref="BF7">SalarioMensualProyectado('Empleados activos'!$B7,$G7,$D7, 'Empleados activos'!BF$1)</f>
        <v>0</v>
      </c>
      <c r="BG7" s="58" cm="1">
        <f t="array" ref="BG7">SalarioMensualProyectado('Empleados activos'!$B7,$G7,$D7, 'Empleados activos'!BG$1)</f>
        <v>0</v>
      </c>
      <c r="BH7" s="58" cm="1">
        <f t="array" ref="BH7">SalarioMensualProyectado('Empleados activos'!$B7,$G7,$D7, 'Empleados activos'!BH$1)</f>
        <v>0</v>
      </c>
      <c r="BI7" s="58" cm="1">
        <f t="array" ref="BI7">SalarioMensualProyectado('Empleados activos'!$B7,$G7,$D7, 'Empleados activos'!BI$1)</f>
        <v>0</v>
      </c>
      <c r="BJ7" s="58" cm="1">
        <f t="array" ref="BJ7">SalarioMensualProyectado('Empleados activos'!$B7,$G7,$D7, 'Empleados activos'!BJ$1)</f>
        <v>0</v>
      </c>
      <c r="BK7" s="58" cm="1">
        <f t="array" ref="BK7">SalarioMensualProyectado('Empleados activos'!$B7,$G7,$D7, 'Empleados activos'!BK$1)</f>
        <v>0</v>
      </c>
      <c r="BL7" s="58" cm="1">
        <f t="array" ref="BL7">SalarioMensualProyectado('Empleados activos'!$B7,$G7,$D7, 'Empleados activos'!BL$1)</f>
        <v>0</v>
      </c>
      <c r="BM7" s="58" cm="1">
        <f t="array" ref="BM7">SalarioMensualProyectado('Empleados activos'!$B7,$G7,$D7, 'Empleados activos'!BM$1)</f>
        <v>0</v>
      </c>
      <c r="BN7" s="58" cm="1">
        <f t="array" ref="BN7">SalarioMensualProyectado('Empleados activos'!$B7,$G7,$D7, 'Empleados activos'!BN$1)</f>
        <v>0</v>
      </c>
      <c r="BO7" s="58" cm="1">
        <f t="array" ref="BO7">SalarioMensualProyectado('Empleados activos'!$B7,$G7,$D7, 'Empleados activos'!BO$1)</f>
        <v>0</v>
      </c>
      <c r="BP7" s="58" cm="1">
        <f t="array" ref="BP7">SalarioMensualProyectado('Empleados activos'!$B7,$G7,$D7, 'Empleados activos'!BP$1)</f>
        <v>0</v>
      </c>
      <c r="BQ7" s="58" cm="1">
        <f t="array" ref="BQ7">SalarioMensualProyectado('Empleados activos'!$B7,$G7,$D7, 'Empleados activos'!BQ$1)</f>
        <v>0</v>
      </c>
      <c r="BR7" s="58" cm="1">
        <f t="array" ref="BR7">SalarioMensualProyectado('Empleados activos'!$B7,$G7,$D7, 'Empleados activos'!BR$1)</f>
        <v>0</v>
      </c>
      <c r="BS7" s="58" cm="1">
        <f t="array" ref="BS7">SalarioMensualProyectado('Empleados activos'!$B7,$G7,$D7, 'Empleados activos'!BS$1)</f>
        <v>0</v>
      </c>
      <c r="BT7" s="58" cm="1">
        <f t="array" ref="BT7">SalarioMensualProyectado('Empleados activos'!$B7,$G7,$D7, 'Empleados activos'!BT$1)</f>
        <v>0</v>
      </c>
      <c r="BU7" s="58" cm="1">
        <f t="array" ref="BU7">SalarioMensualProyectado('Empleados activos'!$B7,$G7,$D7, 'Empleados activos'!BU$1)</f>
        <v>0</v>
      </c>
      <c r="BV7" s="58" cm="1">
        <f t="array" ref="BV7">SalarioMensualProyectado('Empleados activos'!$B7,$G7,$D7, 'Empleados activos'!BV$1)</f>
        <v>0</v>
      </c>
      <c r="BW7" s="58" cm="1">
        <f t="array" ref="BW7">SalarioMensualProyectado('Empleados activos'!$B7,$G7,$D7, 'Empleados activos'!BW$1)</f>
        <v>0</v>
      </c>
      <c r="BX7" s="58" cm="1">
        <f t="array" ref="BX7">SalarioMensualProyectado('Empleados activos'!$B7,$G7,$D7, 'Empleados activos'!BX$1)</f>
        <v>0</v>
      </c>
      <c r="BY7" s="58" cm="1">
        <f t="array" ref="BY7">SalarioMensualProyectado('Empleados activos'!$B7,$G7,$D7, 'Empleados activos'!BY$1)</f>
        <v>0</v>
      </c>
      <c r="BZ7" s="58" cm="1">
        <f t="array" ref="BZ7">SalarioMensualProyectado('Empleados activos'!$B7,$G7,$D7, 'Empleados activos'!BZ$1)</f>
        <v>0</v>
      </c>
      <c r="CA7" s="58" cm="1">
        <f t="array" ref="CA7">SalarioMensualProyectado('Empleados activos'!$B7,$G7,$D7, 'Empleados activos'!CA$1)</f>
        <v>0</v>
      </c>
      <c r="CB7" s="58" cm="1">
        <f t="array" ref="CB7">SalarioMensualProyectado('Empleados activos'!$B7,$G7,$D7, 'Empleados activos'!CB$1)</f>
        <v>0</v>
      </c>
      <c r="CC7" s="58" cm="1">
        <f t="array" ref="CC7">SalarioMensualProyectado('Empleados activos'!$B7,$G7,$D7, 'Empleados activos'!CC$1)</f>
        <v>0</v>
      </c>
      <c r="CD7" s="58" cm="1">
        <f t="array" ref="CD7">SalarioMensualProyectado('Empleados activos'!$B7,$G7,$D7, 'Empleados activos'!CD$1)</f>
        <v>0</v>
      </c>
      <c r="CE7" s="58" cm="1">
        <f t="array" ref="CE7">SalarioMensualProyectado('Empleados activos'!$B7,$G7,$D7, 'Empleados activos'!CE$1)</f>
        <v>0</v>
      </c>
      <c r="CF7" s="58" cm="1">
        <f t="array" ref="CF7">SalarioMensualProyectado('Empleados activos'!$B7,$G7,$D7, 'Empleados activos'!CF$1)</f>
        <v>0</v>
      </c>
      <c r="CG7" s="58" cm="1">
        <f t="array" ref="CG7">SalarioMensualProyectado('Empleados activos'!$B7,$G7,$D7, 'Empleados activos'!CG$1)</f>
        <v>0</v>
      </c>
      <c r="CH7" s="58" cm="1">
        <f t="array" ref="CH7">SalarioMensualProyectado('Empleados activos'!$B7,$G7,$D7, 'Empleados activos'!CH$1)</f>
        <v>0</v>
      </c>
      <c r="CI7" s="58" cm="1">
        <f t="array" ref="CI7">SalarioMensualProyectado('Empleados activos'!$B7,$G7,$D7, 'Empleados activos'!CI$1)</f>
        <v>0</v>
      </c>
      <c r="CJ7" s="58" cm="1">
        <f t="array" ref="CJ7">SalarioMensualProyectado('Empleados activos'!$B7,$G7,$D7, 'Empleados activos'!CJ$1)</f>
        <v>0</v>
      </c>
      <c r="CK7" s="58" cm="1">
        <f t="array" ref="CK7">SalarioMensualProyectado('Empleados activos'!$B7,$G7,$D7, 'Empleados activos'!CK$1)</f>
        <v>0</v>
      </c>
      <c r="CL7" s="58" cm="1">
        <f t="array" ref="CL7">SalarioMensualProyectado('Empleados activos'!$B7,$G7,$D7, 'Empleados activos'!CL$1)</f>
        <v>0</v>
      </c>
      <c r="CM7" s="58" cm="1">
        <f t="array" ref="CM7">SalarioMensualProyectado('Empleados activos'!$B7,$G7,$D7, 'Empleados activos'!CM$1)</f>
        <v>0</v>
      </c>
      <c r="CN7" s="58" cm="1">
        <f t="array" ref="CN7">SalarioMensualProyectado('Empleados activos'!$B7,$G7,$D7, 'Empleados activos'!CN$1)</f>
        <v>0</v>
      </c>
      <c r="CO7" s="58" cm="1">
        <f t="array" ref="CO7">SalarioMensualProyectado('Empleados activos'!$B7,$G7,$D7, 'Empleados activos'!CO$1)</f>
        <v>0</v>
      </c>
      <c r="CP7" s="58" cm="1">
        <f t="array" ref="CP7">SalarioMensualProyectado('Empleados activos'!$B7,$G7,$D7, 'Empleados activos'!CP$1)</f>
        <v>0</v>
      </c>
      <c r="CQ7" s="58" cm="1">
        <f t="array" ref="CQ7">SalarioMensualProyectado('Empleados activos'!$B7,$G7,$D7, 'Empleados activos'!CQ$1)</f>
        <v>0</v>
      </c>
      <c r="CR7" s="58" cm="1">
        <f t="array" ref="CR7">SalarioMensualProyectado('Empleados activos'!$B7,$G7,$D7, 'Empleados activos'!CR$1)</f>
        <v>0</v>
      </c>
      <c r="CS7" s="58" cm="1">
        <f t="array" ref="CS7">SalarioMensualProyectado('Empleados activos'!$B7,$G7,$D7, 'Empleados activos'!CS$1)</f>
        <v>0</v>
      </c>
      <c r="CT7" s="58" cm="1">
        <f t="array" ref="CT7">SalarioMensualProyectado('Empleados activos'!$B7,$G7,$D7, 'Empleados activos'!CT$1)</f>
        <v>0</v>
      </c>
      <c r="CU7" s="58" cm="1">
        <f t="array" ref="CU7">SalarioMensualProyectado('Empleados activos'!$B7,$G7,$D7, 'Empleados activos'!CU$1)</f>
        <v>0</v>
      </c>
      <c r="CV7" s="58" cm="1">
        <f t="array" ref="CV7">SalarioMensualProyectado('Empleados activos'!$B7,$G7,$D7, 'Empleados activos'!CV$1)</f>
        <v>0</v>
      </c>
      <c r="CW7" s="58" cm="1">
        <f t="array" ref="CW7">SalarioMensualProyectado('Empleados activos'!$B7,$G7,$D7, 'Empleados activos'!CW$1)</f>
        <v>0</v>
      </c>
      <c r="CX7" s="58" cm="1">
        <f t="array" ref="CX7">SalarioMensualProyectado('Empleados activos'!$B7,$G7,$D7, 'Empleados activos'!CX$1)</f>
        <v>0</v>
      </c>
      <c r="CY7" s="58" cm="1">
        <f t="array" ref="CY7">SalarioMensualProyectado('Empleados activos'!$B7,$G7,$D7, 'Empleados activos'!CY$1)</f>
        <v>0</v>
      </c>
      <c r="CZ7" s="58" cm="1">
        <f t="array" ref="CZ7">SalarioMensualProyectado('Empleados activos'!$B7,$G7,$D7, 'Empleados activos'!CZ$1)</f>
        <v>0</v>
      </c>
      <c r="DA7" s="58" cm="1">
        <f t="array" ref="DA7">SalarioMensualProyectado('Empleados activos'!$B7,$G7,$D7, 'Empleados activos'!DA$1)</f>
        <v>0</v>
      </c>
      <c r="DB7" s="58" cm="1">
        <f t="array" ref="DB7">SalarioMensualProyectado('Empleados activos'!$B7,$G7,$D7, 'Empleados activos'!DB$1)</f>
        <v>0</v>
      </c>
      <c r="DC7" s="58" cm="1">
        <f t="array" ref="DC7">SalarioMensualProyectado('Empleados activos'!$B7,$G7,$D7, 'Empleados activos'!DC$1)</f>
        <v>0</v>
      </c>
    </row>
    <row r="8" spans="1:107" x14ac:dyDescent="0.35">
      <c r="A8" s="2">
        <f t="shared" si="0"/>
        <v>7</v>
      </c>
      <c r="B8" s="10">
        <v>102495.4</v>
      </c>
      <c r="C8" s="9">
        <v>35681</v>
      </c>
      <c r="D8" s="7" t="s">
        <v>6</v>
      </c>
      <c r="E8" s="9">
        <v>25944</v>
      </c>
      <c r="F8" s="12">
        <v>34.135164360161021</v>
      </c>
      <c r="G8" s="12" cm="1">
        <f t="array" ref="G8">edadCalc(E8)</f>
        <v>54</v>
      </c>
      <c r="K8" s="29"/>
      <c r="L8" s="58" cm="1">
        <f t="array" ref="L8">SalarioMensualProyectado('Empleados activos'!$B8,$G8,$D8, 'Empleados activos'!L$1)</f>
        <v>102495.4</v>
      </c>
      <c r="M8" s="58" cm="1">
        <f t="array" ref="M8">SalarioMensualProyectado('Empleados activos'!$B8,$G8,$D8, 'Empleados activos'!M$1)</f>
        <v>107681.66724</v>
      </c>
      <c r="N8" s="58" cm="1">
        <f t="array" ref="N8">SalarioMensualProyectado('Empleados activos'!$B8,$G8,$D8, 'Empleados activos'!N$1)</f>
        <v>113130.35960234397</v>
      </c>
      <c r="O8" s="58" cm="1">
        <f t="array" ref="O8">SalarioMensualProyectado('Empleados activos'!$B8,$G8,$D8, 'Empleados activos'!O$1)</f>
        <v>118854.7557982226</v>
      </c>
      <c r="P8" s="58" cm="1">
        <f t="array" ref="P8">SalarioMensualProyectado('Empleados activos'!$B8,$G8,$D8, 'Empleados activos'!P$1)</f>
        <v>124868.80644161266</v>
      </c>
      <c r="Q8" s="58" cm="1">
        <f t="array" ref="Q8">SalarioMensualProyectado('Empleados activos'!$B8,$G8,$D8, 'Empleados activos'!Q$1)</f>
        <v>131187.16804755825</v>
      </c>
      <c r="R8" s="58" cm="1">
        <f t="array" ref="R8">SalarioMensualProyectado('Empleados activos'!$B8,$G8,$D8, 'Empleados activos'!R$1)</f>
        <v>137825.23875076469</v>
      </c>
      <c r="S8" s="58" cm="1">
        <f t="array" ref="S8">SalarioMensualProyectado('Empleados activos'!$B8,$G8,$D8, 'Empleados activos'!S$1)</f>
        <v>144799.1958315534</v>
      </c>
      <c r="T8" s="58" cm="1">
        <f t="array" ref="T8">SalarioMensualProyectado('Empleados activos'!$B8,$G8,$D8, 'Empleados activos'!T$1)</f>
        <v>152126.03514063</v>
      </c>
      <c r="U8" s="58" cm="1">
        <f t="array" ref="U8">SalarioMensualProyectado('Empleados activos'!$B8,$G8,$D8, 'Empleados activos'!U$1)</f>
        <v>0</v>
      </c>
      <c r="V8" s="58" cm="1">
        <f t="array" ref="V8">SalarioMensualProyectado('Empleados activos'!$B8,$G8,$D8, 'Empleados activos'!V$1)</f>
        <v>0</v>
      </c>
      <c r="W8" s="58" cm="1">
        <f t="array" ref="W8">SalarioMensualProyectado('Empleados activos'!$B8,$G8,$D8, 'Empleados activos'!W$1)</f>
        <v>0</v>
      </c>
      <c r="X8" s="58" cm="1">
        <f t="array" ref="X8">SalarioMensualProyectado('Empleados activos'!$B8,$G8,$D8, 'Empleados activos'!X$1)</f>
        <v>0</v>
      </c>
      <c r="Y8" s="58" cm="1">
        <f t="array" ref="Y8">SalarioMensualProyectado('Empleados activos'!$B8,$G8,$D8, 'Empleados activos'!Y$1)</f>
        <v>0</v>
      </c>
      <c r="Z8" s="58" cm="1">
        <f t="array" ref="Z8">SalarioMensualProyectado('Empleados activos'!$B8,$G8,$D8, 'Empleados activos'!Z$1)</f>
        <v>0</v>
      </c>
      <c r="AA8" s="58" cm="1">
        <f t="array" ref="AA8">SalarioMensualProyectado('Empleados activos'!$B8,$G8,$D8, 'Empleados activos'!AA$1)</f>
        <v>0</v>
      </c>
      <c r="AB8" s="58" cm="1">
        <f t="array" ref="AB8">SalarioMensualProyectado('Empleados activos'!$B8,$G8,$D8, 'Empleados activos'!AB$1)</f>
        <v>0</v>
      </c>
      <c r="AC8" s="58" cm="1">
        <f t="array" ref="AC8">SalarioMensualProyectado('Empleados activos'!$B8,$G8,$D8, 'Empleados activos'!AC$1)</f>
        <v>0</v>
      </c>
      <c r="AD8" s="58" cm="1">
        <f t="array" ref="AD8">SalarioMensualProyectado('Empleados activos'!$B8,$G8,$D8, 'Empleados activos'!AD$1)</f>
        <v>0</v>
      </c>
      <c r="AE8" s="58" cm="1">
        <f t="array" ref="AE8">SalarioMensualProyectado('Empleados activos'!$B8,$G8,$D8, 'Empleados activos'!AE$1)</f>
        <v>0</v>
      </c>
      <c r="AF8" s="58" cm="1">
        <f t="array" ref="AF8">SalarioMensualProyectado('Empleados activos'!$B8,$G8,$D8, 'Empleados activos'!AF$1)</f>
        <v>0</v>
      </c>
      <c r="AG8" s="58" cm="1">
        <f t="array" ref="AG8">SalarioMensualProyectado('Empleados activos'!$B8,$G8,$D8, 'Empleados activos'!AG$1)</f>
        <v>0</v>
      </c>
      <c r="AH8" s="58" cm="1">
        <f t="array" ref="AH8">SalarioMensualProyectado('Empleados activos'!$B8,$G8,$D8, 'Empleados activos'!AH$1)</f>
        <v>0</v>
      </c>
      <c r="AI8" s="58" cm="1">
        <f t="array" ref="AI8">SalarioMensualProyectado('Empleados activos'!$B8,$G8,$D8, 'Empleados activos'!AI$1)</f>
        <v>0</v>
      </c>
      <c r="AJ8" s="58" cm="1">
        <f t="array" ref="AJ8">SalarioMensualProyectado('Empleados activos'!$B8,$G8,$D8, 'Empleados activos'!AJ$1)</f>
        <v>0</v>
      </c>
      <c r="AK8" s="58" cm="1">
        <f t="array" ref="AK8">SalarioMensualProyectado('Empleados activos'!$B8,$G8,$D8, 'Empleados activos'!AK$1)</f>
        <v>0</v>
      </c>
      <c r="AL8" s="58" cm="1">
        <f t="array" ref="AL8">SalarioMensualProyectado('Empleados activos'!$B8,$G8,$D8, 'Empleados activos'!AL$1)</f>
        <v>0</v>
      </c>
      <c r="AM8" s="58" cm="1">
        <f t="array" ref="AM8">SalarioMensualProyectado('Empleados activos'!$B8,$G8,$D8, 'Empleados activos'!AM$1)</f>
        <v>0</v>
      </c>
      <c r="AN8" s="58" cm="1">
        <f t="array" ref="AN8">SalarioMensualProyectado('Empleados activos'!$B8,$G8,$D8, 'Empleados activos'!AN$1)</f>
        <v>0</v>
      </c>
      <c r="AO8" s="58" cm="1">
        <f t="array" ref="AO8">SalarioMensualProyectado('Empleados activos'!$B8,$G8,$D8, 'Empleados activos'!AO$1)</f>
        <v>0</v>
      </c>
      <c r="AP8" s="58" cm="1">
        <f t="array" ref="AP8">SalarioMensualProyectado('Empleados activos'!$B8,$G8,$D8, 'Empleados activos'!AP$1)</f>
        <v>0</v>
      </c>
      <c r="AQ8" s="58" cm="1">
        <f t="array" ref="AQ8">SalarioMensualProyectado('Empleados activos'!$B8,$G8,$D8, 'Empleados activos'!AQ$1)</f>
        <v>0</v>
      </c>
      <c r="AR8" s="58" cm="1">
        <f t="array" ref="AR8">SalarioMensualProyectado('Empleados activos'!$B8,$G8,$D8, 'Empleados activos'!AR$1)</f>
        <v>0</v>
      </c>
      <c r="AS8" s="58" cm="1">
        <f t="array" ref="AS8">SalarioMensualProyectado('Empleados activos'!$B8,$G8,$D8, 'Empleados activos'!AS$1)</f>
        <v>0</v>
      </c>
      <c r="AT8" s="58" cm="1">
        <f t="array" ref="AT8">SalarioMensualProyectado('Empleados activos'!$B8,$G8,$D8, 'Empleados activos'!AT$1)</f>
        <v>0</v>
      </c>
      <c r="AU8" s="58" cm="1">
        <f t="array" ref="AU8">SalarioMensualProyectado('Empleados activos'!$B8,$G8,$D8, 'Empleados activos'!AU$1)</f>
        <v>0</v>
      </c>
      <c r="AV8" s="58" cm="1">
        <f t="array" ref="AV8">SalarioMensualProyectado('Empleados activos'!$B8,$G8,$D8, 'Empleados activos'!AV$1)</f>
        <v>0</v>
      </c>
      <c r="AW8" s="58" cm="1">
        <f t="array" ref="AW8">SalarioMensualProyectado('Empleados activos'!$B8,$G8,$D8, 'Empleados activos'!AW$1)</f>
        <v>0</v>
      </c>
      <c r="AX8" s="58" cm="1">
        <f t="array" ref="AX8">SalarioMensualProyectado('Empleados activos'!$B8,$G8,$D8, 'Empleados activos'!AX$1)</f>
        <v>0</v>
      </c>
      <c r="AY8" s="58" cm="1">
        <f t="array" ref="AY8">SalarioMensualProyectado('Empleados activos'!$B8,$G8,$D8, 'Empleados activos'!AY$1)</f>
        <v>0</v>
      </c>
      <c r="AZ8" s="58" cm="1">
        <f t="array" ref="AZ8">SalarioMensualProyectado('Empleados activos'!$B8,$G8,$D8, 'Empleados activos'!AZ$1)</f>
        <v>0</v>
      </c>
      <c r="BA8" s="58" cm="1">
        <f t="array" ref="BA8">SalarioMensualProyectado('Empleados activos'!$B8,$G8,$D8, 'Empleados activos'!BA$1)</f>
        <v>0</v>
      </c>
      <c r="BB8" s="58" cm="1">
        <f t="array" ref="BB8">SalarioMensualProyectado('Empleados activos'!$B8,$G8,$D8, 'Empleados activos'!BB$1)</f>
        <v>0</v>
      </c>
      <c r="BC8" s="58" cm="1">
        <f t="array" ref="BC8">SalarioMensualProyectado('Empleados activos'!$B8,$G8,$D8, 'Empleados activos'!BC$1)</f>
        <v>0</v>
      </c>
      <c r="BD8" s="58" cm="1">
        <f t="array" ref="BD8">SalarioMensualProyectado('Empleados activos'!$B8,$G8,$D8, 'Empleados activos'!BD$1)</f>
        <v>0</v>
      </c>
      <c r="BE8" s="58" cm="1">
        <f t="array" ref="BE8">SalarioMensualProyectado('Empleados activos'!$B8,$G8,$D8, 'Empleados activos'!BE$1)</f>
        <v>0</v>
      </c>
      <c r="BF8" s="58" cm="1">
        <f t="array" ref="BF8">SalarioMensualProyectado('Empleados activos'!$B8,$G8,$D8, 'Empleados activos'!BF$1)</f>
        <v>0</v>
      </c>
      <c r="BG8" s="58" cm="1">
        <f t="array" ref="BG8">SalarioMensualProyectado('Empleados activos'!$B8,$G8,$D8, 'Empleados activos'!BG$1)</f>
        <v>0</v>
      </c>
      <c r="BH8" s="58" cm="1">
        <f t="array" ref="BH8">SalarioMensualProyectado('Empleados activos'!$B8,$G8,$D8, 'Empleados activos'!BH$1)</f>
        <v>0</v>
      </c>
      <c r="BI8" s="58" cm="1">
        <f t="array" ref="BI8">SalarioMensualProyectado('Empleados activos'!$B8,$G8,$D8, 'Empleados activos'!BI$1)</f>
        <v>0</v>
      </c>
      <c r="BJ8" s="58" cm="1">
        <f t="array" ref="BJ8">SalarioMensualProyectado('Empleados activos'!$B8,$G8,$D8, 'Empleados activos'!BJ$1)</f>
        <v>0</v>
      </c>
      <c r="BK8" s="58" cm="1">
        <f t="array" ref="BK8">SalarioMensualProyectado('Empleados activos'!$B8,$G8,$D8, 'Empleados activos'!BK$1)</f>
        <v>0</v>
      </c>
      <c r="BL8" s="58" cm="1">
        <f t="array" ref="BL8">SalarioMensualProyectado('Empleados activos'!$B8,$G8,$D8, 'Empleados activos'!BL$1)</f>
        <v>0</v>
      </c>
      <c r="BM8" s="58" cm="1">
        <f t="array" ref="BM8">SalarioMensualProyectado('Empleados activos'!$B8,$G8,$D8, 'Empleados activos'!BM$1)</f>
        <v>0</v>
      </c>
      <c r="BN8" s="58" cm="1">
        <f t="array" ref="BN8">SalarioMensualProyectado('Empleados activos'!$B8,$G8,$D8, 'Empleados activos'!BN$1)</f>
        <v>0</v>
      </c>
      <c r="BO8" s="58" cm="1">
        <f t="array" ref="BO8">SalarioMensualProyectado('Empleados activos'!$B8,$G8,$D8, 'Empleados activos'!BO$1)</f>
        <v>0</v>
      </c>
      <c r="BP8" s="58" cm="1">
        <f t="array" ref="BP8">SalarioMensualProyectado('Empleados activos'!$B8,$G8,$D8, 'Empleados activos'!BP$1)</f>
        <v>0</v>
      </c>
      <c r="BQ8" s="58" cm="1">
        <f t="array" ref="BQ8">SalarioMensualProyectado('Empleados activos'!$B8,$G8,$D8, 'Empleados activos'!BQ$1)</f>
        <v>0</v>
      </c>
      <c r="BR8" s="58" cm="1">
        <f t="array" ref="BR8">SalarioMensualProyectado('Empleados activos'!$B8,$G8,$D8, 'Empleados activos'!BR$1)</f>
        <v>0</v>
      </c>
      <c r="BS8" s="58" cm="1">
        <f t="array" ref="BS8">SalarioMensualProyectado('Empleados activos'!$B8,$G8,$D8, 'Empleados activos'!BS$1)</f>
        <v>0</v>
      </c>
      <c r="BT8" s="58" cm="1">
        <f t="array" ref="BT8">SalarioMensualProyectado('Empleados activos'!$B8,$G8,$D8, 'Empleados activos'!BT$1)</f>
        <v>0</v>
      </c>
      <c r="BU8" s="58" cm="1">
        <f t="array" ref="BU8">SalarioMensualProyectado('Empleados activos'!$B8,$G8,$D8, 'Empleados activos'!BU$1)</f>
        <v>0</v>
      </c>
      <c r="BV8" s="58" cm="1">
        <f t="array" ref="BV8">SalarioMensualProyectado('Empleados activos'!$B8,$G8,$D8, 'Empleados activos'!BV$1)</f>
        <v>0</v>
      </c>
      <c r="BW8" s="58" cm="1">
        <f t="array" ref="BW8">SalarioMensualProyectado('Empleados activos'!$B8,$G8,$D8, 'Empleados activos'!BW$1)</f>
        <v>0</v>
      </c>
      <c r="BX8" s="58" cm="1">
        <f t="array" ref="BX8">SalarioMensualProyectado('Empleados activos'!$B8,$G8,$D8, 'Empleados activos'!BX$1)</f>
        <v>0</v>
      </c>
      <c r="BY8" s="58" cm="1">
        <f t="array" ref="BY8">SalarioMensualProyectado('Empleados activos'!$B8,$G8,$D8, 'Empleados activos'!BY$1)</f>
        <v>0</v>
      </c>
      <c r="BZ8" s="58" cm="1">
        <f t="array" ref="BZ8">SalarioMensualProyectado('Empleados activos'!$B8,$G8,$D8, 'Empleados activos'!BZ$1)</f>
        <v>0</v>
      </c>
      <c r="CA8" s="58" cm="1">
        <f t="array" ref="CA8">SalarioMensualProyectado('Empleados activos'!$B8,$G8,$D8, 'Empleados activos'!CA$1)</f>
        <v>0</v>
      </c>
      <c r="CB8" s="58" cm="1">
        <f t="array" ref="CB8">SalarioMensualProyectado('Empleados activos'!$B8,$G8,$D8, 'Empleados activos'!CB$1)</f>
        <v>0</v>
      </c>
      <c r="CC8" s="58" cm="1">
        <f t="array" ref="CC8">SalarioMensualProyectado('Empleados activos'!$B8,$G8,$D8, 'Empleados activos'!CC$1)</f>
        <v>0</v>
      </c>
      <c r="CD8" s="58" cm="1">
        <f t="array" ref="CD8">SalarioMensualProyectado('Empleados activos'!$B8,$G8,$D8, 'Empleados activos'!CD$1)</f>
        <v>0</v>
      </c>
      <c r="CE8" s="58" cm="1">
        <f t="array" ref="CE8">SalarioMensualProyectado('Empleados activos'!$B8,$G8,$D8, 'Empleados activos'!CE$1)</f>
        <v>0</v>
      </c>
      <c r="CF8" s="58" cm="1">
        <f t="array" ref="CF8">SalarioMensualProyectado('Empleados activos'!$B8,$G8,$D8, 'Empleados activos'!CF$1)</f>
        <v>0</v>
      </c>
      <c r="CG8" s="58" cm="1">
        <f t="array" ref="CG8">SalarioMensualProyectado('Empleados activos'!$B8,$G8,$D8, 'Empleados activos'!CG$1)</f>
        <v>0</v>
      </c>
      <c r="CH8" s="58" cm="1">
        <f t="array" ref="CH8">SalarioMensualProyectado('Empleados activos'!$B8,$G8,$D8, 'Empleados activos'!CH$1)</f>
        <v>0</v>
      </c>
      <c r="CI8" s="58" cm="1">
        <f t="array" ref="CI8">SalarioMensualProyectado('Empleados activos'!$B8,$G8,$D8, 'Empleados activos'!CI$1)</f>
        <v>0</v>
      </c>
      <c r="CJ8" s="58" cm="1">
        <f t="array" ref="CJ8">SalarioMensualProyectado('Empleados activos'!$B8,$G8,$D8, 'Empleados activos'!CJ$1)</f>
        <v>0</v>
      </c>
      <c r="CK8" s="58" cm="1">
        <f t="array" ref="CK8">SalarioMensualProyectado('Empleados activos'!$B8,$G8,$D8, 'Empleados activos'!CK$1)</f>
        <v>0</v>
      </c>
      <c r="CL8" s="58" cm="1">
        <f t="array" ref="CL8">SalarioMensualProyectado('Empleados activos'!$B8,$G8,$D8, 'Empleados activos'!CL$1)</f>
        <v>0</v>
      </c>
      <c r="CM8" s="58" cm="1">
        <f t="array" ref="CM8">SalarioMensualProyectado('Empleados activos'!$B8,$G8,$D8, 'Empleados activos'!CM$1)</f>
        <v>0</v>
      </c>
      <c r="CN8" s="58" cm="1">
        <f t="array" ref="CN8">SalarioMensualProyectado('Empleados activos'!$B8,$G8,$D8, 'Empleados activos'!CN$1)</f>
        <v>0</v>
      </c>
      <c r="CO8" s="58" cm="1">
        <f t="array" ref="CO8">SalarioMensualProyectado('Empleados activos'!$B8,$G8,$D8, 'Empleados activos'!CO$1)</f>
        <v>0</v>
      </c>
      <c r="CP8" s="58" cm="1">
        <f t="array" ref="CP8">SalarioMensualProyectado('Empleados activos'!$B8,$G8,$D8, 'Empleados activos'!CP$1)</f>
        <v>0</v>
      </c>
      <c r="CQ8" s="58" cm="1">
        <f t="array" ref="CQ8">SalarioMensualProyectado('Empleados activos'!$B8,$G8,$D8, 'Empleados activos'!CQ$1)</f>
        <v>0</v>
      </c>
      <c r="CR8" s="58" cm="1">
        <f t="array" ref="CR8">SalarioMensualProyectado('Empleados activos'!$B8,$G8,$D8, 'Empleados activos'!CR$1)</f>
        <v>0</v>
      </c>
      <c r="CS8" s="58" cm="1">
        <f t="array" ref="CS8">SalarioMensualProyectado('Empleados activos'!$B8,$G8,$D8, 'Empleados activos'!CS$1)</f>
        <v>0</v>
      </c>
      <c r="CT8" s="58" cm="1">
        <f t="array" ref="CT8">SalarioMensualProyectado('Empleados activos'!$B8,$G8,$D8, 'Empleados activos'!CT$1)</f>
        <v>0</v>
      </c>
      <c r="CU8" s="58" cm="1">
        <f t="array" ref="CU8">SalarioMensualProyectado('Empleados activos'!$B8,$G8,$D8, 'Empleados activos'!CU$1)</f>
        <v>0</v>
      </c>
      <c r="CV8" s="58" cm="1">
        <f t="array" ref="CV8">SalarioMensualProyectado('Empleados activos'!$B8,$G8,$D8, 'Empleados activos'!CV$1)</f>
        <v>0</v>
      </c>
      <c r="CW8" s="58" cm="1">
        <f t="array" ref="CW8">SalarioMensualProyectado('Empleados activos'!$B8,$G8,$D8, 'Empleados activos'!CW$1)</f>
        <v>0</v>
      </c>
      <c r="CX8" s="58" cm="1">
        <f t="array" ref="CX8">SalarioMensualProyectado('Empleados activos'!$B8,$G8,$D8, 'Empleados activos'!CX$1)</f>
        <v>0</v>
      </c>
      <c r="CY8" s="58" cm="1">
        <f t="array" ref="CY8">SalarioMensualProyectado('Empleados activos'!$B8,$G8,$D8, 'Empleados activos'!CY$1)</f>
        <v>0</v>
      </c>
      <c r="CZ8" s="58" cm="1">
        <f t="array" ref="CZ8">SalarioMensualProyectado('Empleados activos'!$B8,$G8,$D8, 'Empleados activos'!CZ$1)</f>
        <v>0</v>
      </c>
      <c r="DA8" s="58" cm="1">
        <f t="array" ref="DA8">SalarioMensualProyectado('Empleados activos'!$B8,$G8,$D8, 'Empleados activos'!DA$1)</f>
        <v>0</v>
      </c>
      <c r="DB8" s="58" cm="1">
        <f t="array" ref="DB8">SalarioMensualProyectado('Empleados activos'!$B8,$G8,$D8, 'Empleados activos'!DB$1)</f>
        <v>0</v>
      </c>
      <c r="DC8" s="58" cm="1">
        <f t="array" ref="DC8">SalarioMensualProyectado('Empleados activos'!$B8,$G8,$D8, 'Empleados activos'!DC$1)</f>
        <v>0</v>
      </c>
    </row>
    <row r="9" spans="1:107" x14ac:dyDescent="0.35">
      <c r="A9" s="2">
        <f t="shared" si="0"/>
        <v>8</v>
      </c>
      <c r="B9" s="10">
        <v>594545</v>
      </c>
      <c r="C9" s="9">
        <v>40148</v>
      </c>
      <c r="D9" s="7" t="s">
        <v>6</v>
      </c>
      <c r="E9" s="9">
        <v>31751</v>
      </c>
      <c r="F9" s="12">
        <v>49.918540883947905</v>
      </c>
      <c r="G9" s="12" cm="1">
        <f t="array" ref="G9">edadCalc(E9)</f>
        <v>39</v>
      </c>
      <c r="K9" s="29"/>
      <c r="L9" s="58" cm="1">
        <f t="array" ref="L9">SalarioMensualProyectado('Empleados activos'!$B9,$G9,$D9, 'Empleados activos'!L$1)</f>
        <v>594545</v>
      </c>
      <c r="M9" s="58" cm="1">
        <f t="array" ref="M9">SalarioMensualProyectado('Empleados activos'!$B9,$G9,$D9, 'Empleados activos'!M$1)</f>
        <v>624628.97699999996</v>
      </c>
      <c r="N9" s="58" cm="1">
        <f t="array" ref="N9">SalarioMensualProyectado('Empleados activos'!$B9,$G9,$D9, 'Empleados activos'!N$1)</f>
        <v>656235.20323619992</v>
      </c>
      <c r="O9" s="58" cm="1">
        <f t="array" ref="O9">SalarioMensualProyectado('Empleados activos'!$B9,$G9,$D9, 'Empleados activos'!O$1)</f>
        <v>689440.70451995172</v>
      </c>
      <c r="P9" s="58" cm="1">
        <f t="array" ref="P9">SalarioMensualProyectado('Empleados activos'!$B9,$G9,$D9, 'Empleados activos'!P$1)</f>
        <v>724326.40416866122</v>
      </c>
      <c r="Q9" s="58" cm="1">
        <f t="array" ref="Q9">SalarioMensualProyectado('Empleados activos'!$B9,$G9,$D9, 'Empleados activos'!Q$1)</f>
        <v>760977.32021959545</v>
      </c>
      <c r="R9" s="58" cm="1">
        <f t="array" ref="R9">SalarioMensualProyectado('Empleados activos'!$B9,$G9,$D9, 'Empleados activos'!R$1)</f>
        <v>799482.77262270707</v>
      </c>
      <c r="S9" s="58" cm="1">
        <f t="array" ref="S9">SalarioMensualProyectado('Empleados activos'!$B9,$G9,$D9, 'Empleados activos'!S$1)</f>
        <v>839936.60091741593</v>
      </c>
      <c r="T9" s="58" cm="1">
        <f t="array" ref="T9">SalarioMensualProyectado('Empleados activos'!$B9,$G9,$D9, 'Empleados activos'!T$1)</f>
        <v>882437.39292383718</v>
      </c>
      <c r="U9" s="58" cm="1">
        <f t="array" ref="U9">SalarioMensualProyectado('Empleados activos'!$B9,$G9,$D9, 'Empleados activos'!U$1)</f>
        <v>927088.72500578337</v>
      </c>
      <c r="V9" s="58" cm="1">
        <f t="array" ref="V9">SalarioMensualProyectado('Empleados activos'!$B9,$G9,$D9, 'Empleados activos'!V$1)</f>
        <v>973999.41449107591</v>
      </c>
      <c r="W9" s="58" cm="1">
        <f t="array" ref="W9">SalarioMensualProyectado('Empleados activos'!$B9,$G9,$D9, 'Empleados activos'!W$1)</f>
        <v>1023283.7848643244</v>
      </c>
      <c r="X9" s="58" cm="1">
        <f t="array" ref="X9">SalarioMensualProyectado('Empleados activos'!$B9,$G9,$D9, 'Empleados activos'!X$1)</f>
        <v>1075061.9443784591</v>
      </c>
      <c r="Y9" s="58" cm="1">
        <f t="array" ref="Y9">SalarioMensualProyectado('Empleados activos'!$B9,$G9,$D9, 'Empleados activos'!Y$1)</f>
        <v>1129460.0787640091</v>
      </c>
      <c r="Z9" s="58" cm="1">
        <f t="array" ref="Z9">SalarioMensualProyectado('Empleados activos'!$B9,$G9,$D9, 'Empleados activos'!Z$1)</f>
        <v>1186610.758749468</v>
      </c>
      <c r="AA9" s="58" cm="1">
        <f t="array" ref="AA9">SalarioMensualProyectado('Empleados activos'!$B9,$G9,$D9, 'Empleados activos'!AA$1)</f>
        <v>1246653.2631421911</v>
      </c>
      <c r="AB9" s="58" cm="1">
        <f t="array" ref="AB9">SalarioMensualProyectado('Empleados activos'!$B9,$G9,$D9, 'Empleados activos'!AB$1)</f>
        <v>1309733.918257186</v>
      </c>
      <c r="AC9" s="58" cm="1">
        <f t="array" ref="AC9">SalarioMensualProyectado('Empleados activos'!$B9,$G9,$D9, 'Empleados activos'!AC$1)</f>
        <v>1376006.4545209995</v>
      </c>
      <c r="AD9" s="58" cm="1">
        <f t="array" ref="AD9">SalarioMensualProyectado('Empleados activos'!$B9,$G9,$D9, 'Empleados activos'!AD$1)</f>
        <v>1445632.3811197618</v>
      </c>
      <c r="AE9" s="58" cm="1">
        <f t="array" ref="AE9">SalarioMensualProyectado('Empleados activos'!$B9,$G9,$D9, 'Empleados activos'!AE$1)</f>
        <v>1518781.3796044218</v>
      </c>
      <c r="AF9" s="58" cm="1">
        <f t="array" ref="AF9">SalarioMensualProyectado('Empleados activos'!$B9,$G9,$D9, 'Empleados activos'!AF$1)</f>
        <v>1595631.7174124056</v>
      </c>
      <c r="AG9" s="58" cm="1">
        <f t="array" ref="AG9">SalarioMensualProyectado('Empleados activos'!$B9,$G9,$D9, 'Empleados activos'!AG$1)</f>
        <v>1676370.6823134734</v>
      </c>
      <c r="AH9" s="58" cm="1">
        <f t="array" ref="AH9">SalarioMensualProyectado('Empleados activos'!$B9,$G9,$D9, 'Empleados activos'!AH$1)</f>
        <v>1761195.0388385351</v>
      </c>
      <c r="AI9" s="58" cm="1">
        <f t="array" ref="AI9">SalarioMensualProyectado('Empleados activos'!$B9,$G9,$D9, 'Empleados activos'!AI$1)</f>
        <v>1850311.5078037649</v>
      </c>
      <c r="AJ9" s="58" cm="1">
        <f t="array" ref="AJ9">SalarioMensualProyectado('Empleados activos'!$B9,$G9,$D9, 'Empleados activos'!AJ$1)</f>
        <v>0</v>
      </c>
      <c r="AK9" s="58" cm="1">
        <f t="array" ref="AK9">SalarioMensualProyectado('Empleados activos'!$B9,$G9,$D9, 'Empleados activos'!AK$1)</f>
        <v>0</v>
      </c>
      <c r="AL9" s="58" cm="1">
        <f t="array" ref="AL9">SalarioMensualProyectado('Empleados activos'!$B9,$G9,$D9, 'Empleados activos'!AL$1)</f>
        <v>0</v>
      </c>
      <c r="AM9" s="58" cm="1">
        <f t="array" ref="AM9">SalarioMensualProyectado('Empleados activos'!$B9,$G9,$D9, 'Empleados activos'!AM$1)</f>
        <v>0</v>
      </c>
      <c r="AN9" s="58" cm="1">
        <f t="array" ref="AN9">SalarioMensualProyectado('Empleados activos'!$B9,$G9,$D9, 'Empleados activos'!AN$1)</f>
        <v>0</v>
      </c>
      <c r="AO9" s="58" cm="1">
        <f t="array" ref="AO9">SalarioMensualProyectado('Empleados activos'!$B9,$G9,$D9, 'Empleados activos'!AO$1)</f>
        <v>0</v>
      </c>
      <c r="AP9" s="58" cm="1">
        <f t="array" ref="AP9">SalarioMensualProyectado('Empleados activos'!$B9,$G9,$D9, 'Empleados activos'!AP$1)</f>
        <v>0</v>
      </c>
      <c r="AQ9" s="58" cm="1">
        <f t="array" ref="AQ9">SalarioMensualProyectado('Empleados activos'!$B9,$G9,$D9, 'Empleados activos'!AQ$1)</f>
        <v>0</v>
      </c>
      <c r="AR9" s="58" cm="1">
        <f t="array" ref="AR9">SalarioMensualProyectado('Empleados activos'!$B9,$G9,$D9, 'Empleados activos'!AR$1)</f>
        <v>0</v>
      </c>
      <c r="AS9" s="58" cm="1">
        <f t="array" ref="AS9">SalarioMensualProyectado('Empleados activos'!$B9,$G9,$D9, 'Empleados activos'!AS$1)</f>
        <v>0</v>
      </c>
      <c r="AT9" s="58" cm="1">
        <f t="array" ref="AT9">SalarioMensualProyectado('Empleados activos'!$B9,$G9,$D9, 'Empleados activos'!AT$1)</f>
        <v>0</v>
      </c>
      <c r="AU9" s="58" cm="1">
        <f t="array" ref="AU9">SalarioMensualProyectado('Empleados activos'!$B9,$G9,$D9, 'Empleados activos'!AU$1)</f>
        <v>0</v>
      </c>
      <c r="AV9" s="58" cm="1">
        <f t="array" ref="AV9">SalarioMensualProyectado('Empleados activos'!$B9,$G9,$D9, 'Empleados activos'!AV$1)</f>
        <v>0</v>
      </c>
      <c r="AW9" s="58" cm="1">
        <f t="array" ref="AW9">SalarioMensualProyectado('Empleados activos'!$B9,$G9,$D9, 'Empleados activos'!AW$1)</f>
        <v>0</v>
      </c>
      <c r="AX9" s="58" cm="1">
        <f t="array" ref="AX9">SalarioMensualProyectado('Empleados activos'!$B9,$G9,$D9, 'Empleados activos'!AX$1)</f>
        <v>0</v>
      </c>
      <c r="AY9" s="58" cm="1">
        <f t="array" ref="AY9">SalarioMensualProyectado('Empleados activos'!$B9,$G9,$D9, 'Empleados activos'!AY$1)</f>
        <v>0</v>
      </c>
      <c r="AZ9" s="58" cm="1">
        <f t="array" ref="AZ9">SalarioMensualProyectado('Empleados activos'!$B9,$G9,$D9, 'Empleados activos'!AZ$1)</f>
        <v>0</v>
      </c>
      <c r="BA9" s="58" cm="1">
        <f t="array" ref="BA9">SalarioMensualProyectado('Empleados activos'!$B9,$G9,$D9, 'Empleados activos'!BA$1)</f>
        <v>0</v>
      </c>
      <c r="BB9" s="58" cm="1">
        <f t="array" ref="BB9">SalarioMensualProyectado('Empleados activos'!$B9,$G9,$D9, 'Empleados activos'!BB$1)</f>
        <v>0</v>
      </c>
      <c r="BC9" s="58" cm="1">
        <f t="array" ref="BC9">SalarioMensualProyectado('Empleados activos'!$B9,$G9,$D9, 'Empleados activos'!BC$1)</f>
        <v>0</v>
      </c>
      <c r="BD9" s="58" cm="1">
        <f t="array" ref="BD9">SalarioMensualProyectado('Empleados activos'!$B9,$G9,$D9, 'Empleados activos'!BD$1)</f>
        <v>0</v>
      </c>
      <c r="BE9" s="58" cm="1">
        <f t="array" ref="BE9">SalarioMensualProyectado('Empleados activos'!$B9,$G9,$D9, 'Empleados activos'!BE$1)</f>
        <v>0</v>
      </c>
      <c r="BF9" s="58" cm="1">
        <f t="array" ref="BF9">SalarioMensualProyectado('Empleados activos'!$B9,$G9,$D9, 'Empleados activos'!BF$1)</f>
        <v>0</v>
      </c>
      <c r="BG9" s="58" cm="1">
        <f t="array" ref="BG9">SalarioMensualProyectado('Empleados activos'!$B9,$G9,$D9, 'Empleados activos'!BG$1)</f>
        <v>0</v>
      </c>
      <c r="BH9" s="58" cm="1">
        <f t="array" ref="BH9">SalarioMensualProyectado('Empleados activos'!$B9,$G9,$D9, 'Empleados activos'!BH$1)</f>
        <v>0</v>
      </c>
      <c r="BI9" s="58" cm="1">
        <f t="array" ref="BI9">SalarioMensualProyectado('Empleados activos'!$B9,$G9,$D9, 'Empleados activos'!BI$1)</f>
        <v>0</v>
      </c>
      <c r="BJ9" s="58" cm="1">
        <f t="array" ref="BJ9">SalarioMensualProyectado('Empleados activos'!$B9,$G9,$D9, 'Empleados activos'!BJ$1)</f>
        <v>0</v>
      </c>
      <c r="BK9" s="58" cm="1">
        <f t="array" ref="BK9">SalarioMensualProyectado('Empleados activos'!$B9,$G9,$D9, 'Empleados activos'!BK$1)</f>
        <v>0</v>
      </c>
      <c r="BL9" s="58" cm="1">
        <f t="array" ref="BL9">SalarioMensualProyectado('Empleados activos'!$B9,$G9,$D9, 'Empleados activos'!BL$1)</f>
        <v>0</v>
      </c>
      <c r="BM9" s="58" cm="1">
        <f t="array" ref="BM9">SalarioMensualProyectado('Empleados activos'!$B9,$G9,$D9, 'Empleados activos'!BM$1)</f>
        <v>0</v>
      </c>
      <c r="BN9" s="58" cm="1">
        <f t="array" ref="BN9">SalarioMensualProyectado('Empleados activos'!$B9,$G9,$D9, 'Empleados activos'!BN$1)</f>
        <v>0</v>
      </c>
      <c r="BO9" s="58" cm="1">
        <f t="array" ref="BO9">SalarioMensualProyectado('Empleados activos'!$B9,$G9,$D9, 'Empleados activos'!BO$1)</f>
        <v>0</v>
      </c>
      <c r="BP9" s="58" cm="1">
        <f t="array" ref="BP9">SalarioMensualProyectado('Empleados activos'!$B9,$G9,$D9, 'Empleados activos'!BP$1)</f>
        <v>0</v>
      </c>
      <c r="BQ9" s="58" cm="1">
        <f t="array" ref="BQ9">SalarioMensualProyectado('Empleados activos'!$B9,$G9,$D9, 'Empleados activos'!BQ$1)</f>
        <v>0</v>
      </c>
      <c r="BR9" s="58" cm="1">
        <f t="array" ref="BR9">SalarioMensualProyectado('Empleados activos'!$B9,$G9,$D9, 'Empleados activos'!BR$1)</f>
        <v>0</v>
      </c>
      <c r="BS9" s="58" cm="1">
        <f t="array" ref="BS9">SalarioMensualProyectado('Empleados activos'!$B9,$G9,$D9, 'Empleados activos'!BS$1)</f>
        <v>0</v>
      </c>
      <c r="BT9" s="58" cm="1">
        <f t="array" ref="BT9">SalarioMensualProyectado('Empleados activos'!$B9,$G9,$D9, 'Empleados activos'!BT$1)</f>
        <v>0</v>
      </c>
      <c r="BU9" s="58" cm="1">
        <f t="array" ref="BU9">SalarioMensualProyectado('Empleados activos'!$B9,$G9,$D9, 'Empleados activos'!BU$1)</f>
        <v>0</v>
      </c>
      <c r="BV9" s="58" cm="1">
        <f t="array" ref="BV9">SalarioMensualProyectado('Empleados activos'!$B9,$G9,$D9, 'Empleados activos'!BV$1)</f>
        <v>0</v>
      </c>
      <c r="BW9" s="58" cm="1">
        <f t="array" ref="BW9">SalarioMensualProyectado('Empleados activos'!$B9,$G9,$D9, 'Empleados activos'!BW$1)</f>
        <v>0</v>
      </c>
      <c r="BX9" s="58" cm="1">
        <f t="array" ref="BX9">SalarioMensualProyectado('Empleados activos'!$B9,$G9,$D9, 'Empleados activos'!BX$1)</f>
        <v>0</v>
      </c>
      <c r="BY9" s="58" cm="1">
        <f t="array" ref="BY9">SalarioMensualProyectado('Empleados activos'!$B9,$G9,$D9, 'Empleados activos'!BY$1)</f>
        <v>0</v>
      </c>
      <c r="BZ9" s="58" cm="1">
        <f t="array" ref="BZ9">SalarioMensualProyectado('Empleados activos'!$B9,$G9,$D9, 'Empleados activos'!BZ$1)</f>
        <v>0</v>
      </c>
      <c r="CA9" s="58" cm="1">
        <f t="array" ref="CA9">SalarioMensualProyectado('Empleados activos'!$B9,$G9,$D9, 'Empleados activos'!CA$1)</f>
        <v>0</v>
      </c>
      <c r="CB9" s="58" cm="1">
        <f t="array" ref="CB9">SalarioMensualProyectado('Empleados activos'!$B9,$G9,$D9, 'Empleados activos'!CB$1)</f>
        <v>0</v>
      </c>
      <c r="CC9" s="58" cm="1">
        <f t="array" ref="CC9">SalarioMensualProyectado('Empleados activos'!$B9,$G9,$D9, 'Empleados activos'!CC$1)</f>
        <v>0</v>
      </c>
      <c r="CD9" s="58" cm="1">
        <f t="array" ref="CD9">SalarioMensualProyectado('Empleados activos'!$B9,$G9,$D9, 'Empleados activos'!CD$1)</f>
        <v>0</v>
      </c>
      <c r="CE9" s="58" cm="1">
        <f t="array" ref="CE9">SalarioMensualProyectado('Empleados activos'!$B9,$G9,$D9, 'Empleados activos'!CE$1)</f>
        <v>0</v>
      </c>
      <c r="CF9" s="58" cm="1">
        <f t="array" ref="CF9">SalarioMensualProyectado('Empleados activos'!$B9,$G9,$D9, 'Empleados activos'!CF$1)</f>
        <v>0</v>
      </c>
      <c r="CG9" s="58" cm="1">
        <f t="array" ref="CG9">SalarioMensualProyectado('Empleados activos'!$B9,$G9,$D9, 'Empleados activos'!CG$1)</f>
        <v>0</v>
      </c>
      <c r="CH9" s="58" cm="1">
        <f t="array" ref="CH9">SalarioMensualProyectado('Empleados activos'!$B9,$G9,$D9, 'Empleados activos'!CH$1)</f>
        <v>0</v>
      </c>
      <c r="CI9" s="58" cm="1">
        <f t="array" ref="CI9">SalarioMensualProyectado('Empleados activos'!$B9,$G9,$D9, 'Empleados activos'!CI$1)</f>
        <v>0</v>
      </c>
      <c r="CJ9" s="58" cm="1">
        <f t="array" ref="CJ9">SalarioMensualProyectado('Empleados activos'!$B9,$G9,$D9, 'Empleados activos'!CJ$1)</f>
        <v>0</v>
      </c>
      <c r="CK9" s="58" cm="1">
        <f t="array" ref="CK9">SalarioMensualProyectado('Empleados activos'!$B9,$G9,$D9, 'Empleados activos'!CK$1)</f>
        <v>0</v>
      </c>
      <c r="CL9" s="58" cm="1">
        <f t="array" ref="CL9">SalarioMensualProyectado('Empleados activos'!$B9,$G9,$D9, 'Empleados activos'!CL$1)</f>
        <v>0</v>
      </c>
      <c r="CM9" s="58" cm="1">
        <f t="array" ref="CM9">SalarioMensualProyectado('Empleados activos'!$B9,$G9,$D9, 'Empleados activos'!CM$1)</f>
        <v>0</v>
      </c>
      <c r="CN9" s="58" cm="1">
        <f t="array" ref="CN9">SalarioMensualProyectado('Empleados activos'!$B9,$G9,$D9, 'Empleados activos'!CN$1)</f>
        <v>0</v>
      </c>
      <c r="CO9" s="58" cm="1">
        <f t="array" ref="CO9">SalarioMensualProyectado('Empleados activos'!$B9,$G9,$D9, 'Empleados activos'!CO$1)</f>
        <v>0</v>
      </c>
      <c r="CP9" s="58" cm="1">
        <f t="array" ref="CP9">SalarioMensualProyectado('Empleados activos'!$B9,$G9,$D9, 'Empleados activos'!CP$1)</f>
        <v>0</v>
      </c>
      <c r="CQ9" s="58" cm="1">
        <f t="array" ref="CQ9">SalarioMensualProyectado('Empleados activos'!$B9,$G9,$D9, 'Empleados activos'!CQ$1)</f>
        <v>0</v>
      </c>
      <c r="CR9" s="58" cm="1">
        <f t="array" ref="CR9">SalarioMensualProyectado('Empleados activos'!$B9,$G9,$D9, 'Empleados activos'!CR$1)</f>
        <v>0</v>
      </c>
      <c r="CS9" s="58" cm="1">
        <f t="array" ref="CS9">SalarioMensualProyectado('Empleados activos'!$B9,$G9,$D9, 'Empleados activos'!CS$1)</f>
        <v>0</v>
      </c>
      <c r="CT9" s="58" cm="1">
        <f t="array" ref="CT9">SalarioMensualProyectado('Empleados activos'!$B9,$G9,$D9, 'Empleados activos'!CT$1)</f>
        <v>0</v>
      </c>
      <c r="CU9" s="58" cm="1">
        <f t="array" ref="CU9">SalarioMensualProyectado('Empleados activos'!$B9,$G9,$D9, 'Empleados activos'!CU$1)</f>
        <v>0</v>
      </c>
      <c r="CV9" s="58" cm="1">
        <f t="array" ref="CV9">SalarioMensualProyectado('Empleados activos'!$B9,$G9,$D9, 'Empleados activos'!CV$1)</f>
        <v>0</v>
      </c>
      <c r="CW9" s="58" cm="1">
        <f t="array" ref="CW9">SalarioMensualProyectado('Empleados activos'!$B9,$G9,$D9, 'Empleados activos'!CW$1)</f>
        <v>0</v>
      </c>
      <c r="CX9" s="58" cm="1">
        <f t="array" ref="CX9">SalarioMensualProyectado('Empleados activos'!$B9,$G9,$D9, 'Empleados activos'!CX$1)</f>
        <v>0</v>
      </c>
      <c r="CY9" s="58" cm="1">
        <f t="array" ref="CY9">SalarioMensualProyectado('Empleados activos'!$B9,$G9,$D9, 'Empleados activos'!CY$1)</f>
        <v>0</v>
      </c>
      <c r="CZ9" s="58" cm="1">
        <f t="array" ref="CZ9">SalarioMensualProyectado('Empleados activos'!$B9,$G9,$D9, 'Empleados activos'!CZ$1)</f>
        <v>0</v>
      </c>
      <c r="DA9" s="58" cm="1">
        <f t="array" ref="DA9">SalarioMensualProyectado('Empleados activos'!$B9,$G9,$D9, 'Empleados activos'!DA$1)</f>
        <v>0</v>
      </c>
      <c r="DB9" s="58" cm="1">
        <f t="array" ref="DB9">SalarioMensualProyectado('Empleados activos'!$B9,$G9,$D9, 'Empleados activos'!DB$1)</f>
        <v>0</v>
      </c>
      <c r="DC9" s="58" cm="1">
        <f t="array" ref="DC9">SalarioMensualProyectado('Empleados activos'!$B9,$G9,$D9, 'Empleados activos'!DC$1)</f>
        <v>0</v>
      </c>
    </row>
    <row r="10" spans="1:107" x14ac:dyDescent="0.35">
      <c r="A10" s="2">
        <f t="shared" si="0"/>
        <v>9</v>
      </c>
      <c r="B10" s="10">
        <v>791356</v>
      </c>
      <c r="C10" s="9">
        <v>38908</v>
      </c>
      <c r="D10" s="7" t="s">
        <v>6</v>
      </c>
      <c r="E10" s="9">
        <v>29808</v>
      </c>
      <c r="F10" s="12">
        <v>44.5778590925351</v>
      </c>
      <c r="G10" s="12" cm="1">
        <f t="array" ref="G10">edadCalc(E10)</f>
        <v>44</v>
      </c>
      <c r="K10" s="29"/>
      <c r="L10" s="58" cm="1">
        <f t="array" ref="L10">SalarioMensualProyectado('Empleados activos'!$B10,$G10,$D10, 'Empleados activos'!L$1)</f>
        <v>791356</v>
      </c>
      <c r="M10" s="58" cm="1">
        <f t="array" ref="M10">SalarioMensualProyectado('Empleados activos'!$B10,$G10,$D10, 'Empleados activos'!M$1)</f>
        <v>831398.61360000004</v>
      </c>
      <c r="N10" s="58" cm="1">
        <f t="array" ref="N10">SalarioMensualProyectado('Empleados activos'!$B10,$G10,$D10, 'Empleados activos'!N$1)</f>
        <v>873467.3834481599</v>
      </c>
      <c r="O10" s="58" cm="1">
        <f t="array" ref="O10">SalarioMensualProyectado('Empleados activos'!$B10,$G10,$D10, 'Empleados activos'!O$1)</f>
        <v>917664.83305063692</v>
      </c>
      <c r="P10" s="58" cm="1">
        <f t="array" ref="P10">SalarioMensualProyectado('Empleados activos'!$B10,$G10,$D10, 'Empleados activos'!P$1)</f>
        <v>964098.67360299907</v>
      </c>
      <c r="Q10" s="58" cm="1">
        <f t="array" ref="Q10">SalarioMensualProyectado('Empleados activos'!$B10,$G10,$D10, 'Empleados activos'!Q$1)</f>
        <v>1012882.0664873107</v>
      </c>
      <c r="R10" s="58" cm="1">
        <f t="array" ref="R10">SalarioMensualProyectado('Empleados activos'!$B10,$G10,$D10, 'Empleados activos'!R$1)</f>
        <v>1064133.8990515687</v>
      </c>
      <c r="S10" s="58" cm="1">
        <f t="array" ref="S10">SalarioMensualProyectado('Empleados activos'!$B10,$G10,$D10, 'Empleados activos'!S$1)</f>
        <v>1117979.074343578</v>
      </c>
      <c r="T10" s="58" cm="1">
        <f t="array" ref="T10">SalarioMensualProyectado('Empleados activos'!$B10,$G10,$D10, 'Empleados activos'!T$1)</f>
        <v>1174548.815505363</v>
      </c>
      <c r="U10" s="58" cm="1">
        <f t="array" ref="U10">SalarioMensualProyectado('Empleados activos'!$B10,$G10,$D10, 'Empleados activos'!U$1)</f>
        <v>1233980.9855699344</v>
      </c>
      <c r="V10" s="58" cm="1">
        <f t="array" ref="V10">SalarioMensualProyectado('Empleados activos'!$B10,$G10,$D10, 'Empleados activos'!V$1)</f>
        <v>1296420.423439773</v>
      </c>
      <c r="W10" s="58" cm="1">
        <f t="array" ref="W10">SalarioMensualProyectado('Empleados activos'!$B10,$G10,$D10, 'Empleados activos'!W$1)</f>
        <v>1362019.2968658255</v>
      </c>
      <c r="X10" s="58" cm="1">
        <f t="array" ref="X10">SalarioMensualProyectado('Empleados activos'!$B10,$G10,$D10, 'Empleados activos'!X$1)</f>
        <v>1430937.4732872362</v>
      </c>
      <c r="Y10" s="58" cm="1">
        <f t="array" ref="Y10">SalarioMensualProyectado('Empleados activos'!$B10,$G10,$D10, 'Empleados activos'!Y$1)</f>
        <v>1503342.9094355705</v>
      </c>
      <c r="Z10" s="58" cm="1">
        <f t="array" ref="Z10">SalarioMensualProyectado('Empleados activos'!$B10,$G10,$D10, 'Empleados activos'!Z$1)</f>
        <v>1579412.0606530102</v>
      </c>
      <c r="AA10" s="58" cm="1">
        <f t="array" ref="AA10">SalarioMensualProyectado('Empleados activos'!$B10,$G10,$D10, 'Empleados activos'!AA$1)</f>
        <v>1659330.3109220527</v>
      </c>
      <c r="AB10" s="58" cm="1">
        <f t="array" ref="AB10">SalarioMensualProyectado('Empleados activos'!$B10,$G10,$D10, 'Empleados activos'!AB$1)</f>
        <v>1743292.4246547082</v>
      </c>
      <c r="AC10" s="58" cm="1">
        <f t="array" ref="AC10">SalarioMensualProyectado('Empleados activos'!$B10,$G10,$D10, 'Empleados activos'!AC$1)</f>
        <v>1831503.0213422365</v>
      </c>
      <c r="AD10" s="58" cm="1">
        <f t="array" ref="AD10">SalarioMensualProyectado('Empleados activos'!$B10,$G10,$D10, 'Empleados activos'!AD$1)</f>
        <v>1924177.0742221535</v>
      </c>
      <c r="AE10" s="58" cm="1">
        <f t="array" ref="AE10">SalarioMensualProyectado('Empleados activos'!$B10,$G10,$D10, 'Empleados activos'!AE$1)</f>
        <v>0</v>
      </c>
      <c r="AF10" s="58" cm="1">
        <f t="array" ref="AF10">SalarioMensualProyectado('Empleados activos'!$B10,$G10,$D10, 'Empleados activos'!AF$1)</f>
        <v>0</v>
      </c>
      <c r="AG10" s="58" cm="1">
        <f t="array" ref="AG10">SalarioMensualProyectado('Empleados activos'!$B10,$G10,$D10, 'Empleados activos'!AG$1)</f>
        <v>0</v>
      </c>
      <c r="AH10" s="58" cm="1">
        <f t="array" ref="AH10">SalarioMensualProyectado('Empleados activos'!$B10,$G10,$D10, 'Empleados activos'!AH$1)</f>
        <v>0</v>
      </c>
      <c r="AI10" s="58" cm="1">
        <f t="array" ref="AI10">SalarioMensualProyectado('Empleados activos'!$B10,$G10,$D10, 'Empleados activos'!AI$1)</f>
        <v>0</v>
      </c>
      <c r="AJ10" s="58" cm="1">
        <f t="array" ref="AJ10">SalarioMensualProyectado('Empleados activos'!$B10,$G10,$D10, 'Empleados activos'!AJ$1)</f>
        <v>0</v>
      </c>
      <c r="AK10" s="58" cm="1">
        <f t="array" ref="AK10">SalarioMensualProyectado('Empleados activos'!$B10,$G10,$D10, 'Empleados activos'!AK$1)</f>
        <v>0</v>
      </c>
      <c r="AL10" s="58" cm="1">
        <f t="array" ref="AL10">SalarioMensualProyectado('Empleados activos'!$B10,$G10,$D10, 'Empleados activos'!AL$1)</f>
        <v>0</v>
      </c>
      <c r="AM10" s="58" cm="1">
        <f t="array" ref="AM10">SalarioMensualProyectado('Empleados activos'!$B10,$G10,$D10, 'Empleados activos'!AM$1)</f>
        <v>0</v>
      </c>
      <c r="AN10" s="58" cm="1">
        <f t="array" ref="AN10">SalarioMensualProyectado('Empleados activos'!$B10,$G10,$D10, 'Empleados activos'!AN$1)</f>
        <v>0</v>
      </c>
      <c r="AO10" s="58" cm="1">
        <f t="array" ref="AO10">SalarioMensualProyectado('Empleados activos'!$B10,$G10,$D10, 'Empleados activos'!AO$1)</f>
        <v>0</v>
      </c>
      <c r="AP10" s="58" cm="1">
        <f t="array" ref="AP10">SalarioMensualProyectado('Empleados activos'!$B10,$G10,$D10, 'Empleados activos'!AP$1)</f>
        <v>0</v>
      </c>
      <c r="AQ10" s="58" cm="1">
        <f t="array" ref="AQ10">SalarioMensualProyectado('Empleados activos'!$B10,$G10,$D10, 'Empleados activos'!AQ$1)</f>
        <v>0</v>
      </c>
      <c r="AR10" s="58" cm="1">
        <f t="array" ref="AR10">SalarioMensualProyectado('Empleados activos'!$B10,$G10,$D10, 'Empleados activos'!AR$1)</f>
        <v>0</v>
      </c>
      <c r="AS10" s="58" cm="1">
        <f t="array" ref="AS10">SalarioMensualProyectado('Empleados activos'!$B10,$G10,$D10, 'Empleados activos'!AS$1)</f>
        <v>0</v>
      </c>
      <c r="AT10" s="58" cm="1">
        <f t="array" ref="AT10">SalarioMensualProyectado('Empleados activos'!$B10,$G10,$D10, 'Empleados activos'!AT$1)</f>
        <v>0</v>
      </c>
      <c r="AU10" s="58" cm="1">
        <f t="array" ref="AU10">SalarioMensualProyectado('Empleados activos'!$B10,$G10,$D10, 'Empleados activos'!AU$1)</f>
        <v>0</v>
      </c>
      <c r="AV10" s="58" cm="1">
        <f t="array" ref="AV10">SalarioMensualProyectado('Empleados activos'!$B10,$G10,$D10, 'Empleados activos'!AV$1)</f>
        <v>0</v>
      </c>
      <c r="AW10" s="58" cm="1">
        <f t="array" ref="AW10">SalarioMensualProyectado('Empleados activos'!$B10,$G10,$D10, 'Empleados activos'!AW$1)</f>
        <v>0</v>
      </c>
      <c r="AX10" s="58" cm="1">
        <f t="array" ref="AX10">SalarioMensualProyectado('Empleados activos'!$B10,$G10,$D10, 'Empleados activos'!AX$1)</f>
        <v>0</v>
      </c>
      <c r="AY10" s="58" cm="1">
        <f t="array" ref="AY10">SalarioMensualProyectado('Empleados activos'!$B10,$G10,$D10, 'Empleados activos'!AY$1)</f>
        <v>0</v>
      </c>
      <c r="AZ10" s="58" cm="1">
        <f t="array" ref="AZ10">SalarioMensualProyectado('Empleados activos'!$B10,$G10,$D10, 'Empleados activos'!AZ$1)</f>
        <v>0</v>
      </c>
      <c r="BA10" s="58" cm="1">
        <f t="array" ref="BA10">SalarioMensualProyectado('Empleados activos'!$B10,$G10,$D10, 'Empleados activos'!BA$1)</f>
        <v>0</v>
      </c>
      <c r="BB10" s="58" cm="1">
        <f t="array" ref="BB10">SalarioMensualProyectado('Empleados activos'!$B10,$G10,$D10, 'Empleados activos'!BB$1)</f>
        <v>0</v>
      </c>
      <c r="BC10" s="58" cm="1">
        <f t="array" ref="BC10">SalarioMensualProyectado('Empleados activos'!$B10,$G10,$D10, 'Empleados activos'!BC$1)</f>
        <v>0</v>
      </c>
      <c r="BD10" s="58" cm="1">
        <f t="array" ref="BD10">SalarioMensualProyectado('Empleados activos'!$B10,$G10,$D10, 'Empleados activos'!BD$1)</f>
        <v>0</v>
      </c>
      <c r="BE10" s="58" cm="1">
        <f t="array" ref="BE10">SalarioMensualProyectado('Empleados activos'!$B10,$G10,$D10, 'Empleados activos'!BE$1)</f>
        <v>0</v>
      </c>
      <c r="BF10" s="58" cm="1">
        <f t="array" ref="BF10">SalarioMensualProyectado('Empleados activos'!$B10,$G10,$D10, 'Empleados activos'!BF$1)</f>
        <v>0</v>
      </c>
      <c r="BG10" s="58" cm="1">
        <f t="array" ref="BG10">SalarioMensualProyectado('Empleados activos'!$B10,$G10,$D10, 'Empleados activos'!BG$1)</f>
        <v>0</v>
      </c>
      <c r="BH10" s="58" cm="1">
        <f t="array" ref="BH10">SalarioMensualProyectado('Empleados activos'!$B10,$G10,$D10, 'Empleados activos'!BH$1)</f>
        <v>0</v>
      </c>
      <c r="BI10" s="58" cm="1">
        <f t="array" ref="BI10">SalarioMensualProyectado('Empleados activos'!$B10,$G10,$D10, 'Empleados activos'!BI$1)</f>
        <v>0</v>
      </c>
      <c r="BJ10" s="58" cm="1">
        <f t="array" ref="BJ10">SalarioMensualProyectado('Empleados activos'!$B10,$G10,$D10, 'Empleados activos'!BJ$1)</f>
        <v>0</v>
      </c>
      <c r="BK10" s="58" cm="1">
        <f t="array" ref="BK10">SalarioMensualProyectado('Empleados activos'!$B10,$G10,$D10, 'Empleados activos'!BK$1)</f>
        <v>0</v>
      </c>
      <c r="BL10" s="58" cm="1">
        <f t="array" ref="BL10">SalarioMensualProyectado('Empleados activos'!$B10,$G10,$D10, 'Empleados activos'!BL$1)</f>
        <v>0</v>
      </c>
      <c r="BM10" s="58" cm="1">
        <f t="array" ref="BM10">SalarioMensualProyectado('Empleados activos'!$B10,$G10,$D10, 'Empleados activos'!BM$1)</f>
        <v>0</v>
      </c>
      <c r="BN10" s="58" cm="1">
        <f t="array" ref="BN10">SalarioMensualProyectado('Empleados activos'!$B10,$G10,$D10, 'Empleados activos'!BN$1)</f>
        <v>0</v>
      </c>
      <c r="BO10" s="58" cm="1">
        <f t="array" ref="BO10">SalarioMensualProyectado('Empleados activos'!$B10,$G10,$D10, 'Empleados activos'!BO$1)</f>
        <v>0</v>
      </c>
      <c r="BP10" s="58" cm="1">
        <f t="array" ref="BP10">SalarioMensualProyectado('Empleados activos'!$B10,$G10,$D10, 'Empleados activos'!BP$1)</f>
        <v>0</v>
      </c>
      <c r="BQ10" s="58" cm="1">
        <f t="array" ref="BQ10">SalarioMensualProyectado('Empleados activos'!$B10,$G10,$D10, 'Empleados activos'!BQ$1)</f>
        <v>0</v>
      </c>
      <c r="BR10" s="58" cm="1">
        <f t="array" ref="BR10">SalarioMensualProyectado('Empleados activos'!$B10,$G10,$D10, 'Empleados activos'!BR$1)</f>
        <v>0</v>
      </c>
      <c r="BS10" s="58" cm="1">
        <f t="array" ref="BS10">SalarioMensualProyectado('Empleados activos'!$B10,$G10,$D10, 'Empleados activos'!BS$1)</f>
        <v>0</v>
      </c>
      <c r="BT10" s="58" cm="1">
        <f t="array" ref="BT10">SalarioMensualProyectado('Empleados activos'!$B10,$G10,$D10, 'Empleados activos'!BT$1)</f>
        <v>0</v>
      </c>
      <c r="BU10" s="58" cm="1">
        <f t="array" ref="BU10">SalarioMensualProyectado('Empleados activos'!$B10,$G10,$D10, 'Empleados activos'!BU$1)</f>
        <v>0</v>
      </c>
      <c r="BV10" s="58" cm="1">
        <f t="array" ref="BV10">SalarioMensualProyectado('Empleados activos'!$B10,$G10,$D10, 'Empleados activos'!BV$1)</f>
        <v>0</v>
      </c>
      <c r="BW10" s="58" cm="1">
        <f t="array" ref="BW10">SalarioMensualProyectado('Empleados activos'!$B10,$G10,$D10, 'Empleados activos'!BW$1)</f>
        <v>0</v>
      </c>
      <c r="BX10" s="58" cm="1">
        <f t="array" ref="BX10">SalarioMensualProyectado('Empleados activos'!$B10,$G10,$D10, 'Empleados activos'!BX$1)</f>
        <v>0</v>
      </c>
      <c r="BY10" s="58" cm="1">
        <f t="array" ref="BY10">SalarioMensualProyectado('Empleados activos'!$B10,$G10,$D10, 'Empleados activos'!BY$1)</f>
        <v>0</v>
      </c>
      <c r="BZ10" s="58" cm="1">
        <f t="array" ref="BZ10">SalarioMensualProyectado('Empleados activos'!$B10,$G10,$D10, 'Empleados activos'!BZ$1)</f>
        <v>0</v>
      </c>
      <c r="CA10" s="58" cm="1">
        <f t="array" ref="CA10">SalarioMensualProyectado('Empleados activos'!$B10,$G10,$D10, 'Empleados activos'!CA$1)</f>
        <v>0</v>
      </c>
      <c r="CB10" s="58" cm="1">
        <f t="array" ref="CB10">SalarioMensualProyectado('Empleados activos'!$B10,$G10,$D10, 'Empleados activos'!CB$1)</f>
        <v>0</v>
      </c>
      <c r="CC10" s="58" cm="1">
        <f t="array" ref="CC10">SalarioMensualProyectado('Empleados activos'!$B10,$G10,$D10, 'Empleados activos'!CC$1)</f>
        <v>0</v>
      </c>
      <c r="CD10" s="58" cm="1">
        <f t="array" ref="CD10">SalarioMensualProyectado('Empleados activos'!$B10,$G10,$D10, 'Empleados activos'!CD$1)</f>
        <v>0</v>
      </c>
      <c r="CE10" s="58" cm="1">
        <f t="array" ref="CE10">SalarioMensualProyectado('Empleados activos'!$B10,$G10,$D10, 'Empleados activos'!CE$1)</f>
        <v>0</v>
      </c>
      <c r="CF10" s="58" cm="1">
        <f t="array" ref="CF10">SalarioMensualProyectado('Empleados activos'!$B10,$G10,$D10, 'Empleados activos'!CF$1)</f>
        <v>0</v>
      </c>
      <c r="CG10" s="58" cm="1">
        <f t="array" ref="CG10">SalarioMensualProyectado('Empleados activos'!$B10,$G10,$D10, 'Empleados activos'!CG$1)</f>
        <v>0</v>
      </c>
      <c r="CH10" s="58" cm="1">
        <f t="array" ref="CH10">SalarioMensualProyectado('Empleados activos'!$B10,$G10,$D10, 'Empleados activos'!CH$1)</f>
        <v>0</v>
      </c>
      <c r="CI10" s="58" cm="1">
        <f t="array" ref="CI10">SalarioMensualProyectado('Empleados activos'!$B10,$G10,$D10, 'Empleados activos'!CI$1)</f>
        <v>0</v>
      </c>
      <c r="CJ10" s="58" cm="1">
        <f t="array" ref="CJ10">SalarioMensualProyectado('Empleados activos'!$B10,$G10,$D10, 'Empleados activos'!CJ$1)</f>
        <v>0</v>
      </c>
      <c r="CK10" s="58" cm="1">
        <f t="array" ref="CK10">SalarioMensualProyectado('Empleados activos'!$B10,$G10,$D10, 'Empleados activos'!CK$1)</f>
        <v>0</v>
      </c>
      <c r="CL10" s="58" cm="1">
        <f t="array" ref="CL10">SalarioMensualProyectado('Empleados activos'!$B10,$G10,$D10, 'Empleados activos'!CL$1)</f>
        <v>0</v>
      </c>
      <c r="CM10" s="58" cm="1">
        <f t="array" ref="CM10">SalarioMensualProyectado('Empleados activos'!$B10,$G10,$D10, 'Empleados activos'!CM$1)</f>
        <v>0</v>
      </c>
      <c r="CN10" s="58" cm="1">
        <f t="array" ref="CN10">SalarioMensualProyectado('Empleados activos'!$B10,$G10,$D10, 'Empleados activos'!CN$1)</f>
        <v>0</v>
      </c>
      <c r="CO10" s="58" cm="1">
        <f t="array" ref="CO10">SalarioMensualProyectado('Empleados activos'!$B10,$G10,$D10, 'Empleados activos'!CO$1)</f>
        <v>0</v>
      </c>
      <c r="CP10" s="58" cm="1">
        <f t="array" ref="CP10">SalarioMensualProyectado('Empleados activos'!$B10,$G10,$D10, 'Empleados activos'!CP$1)</f>
        <v>0</v>
      </c>
      <c r="CQ10" s="58" cm="1">
        <f t="array" ref="CQ10">SalarioMensualProyectado('Empleados activos'!$B10,$G10,$D10, 'Empleados activos'!CQ$1)</f>
        <v>0</v>
      </c>
      <c r="CR10" s="58" cm="1">
        <f t="array" ref="CR10">SalarioMensualProyectado('Empleados activos'!$B10,$G10,$D10, 'Empleados activos'!CR$1)</f>
        <v>0</v>
      </c>
      <c r="CS10" s="58" cm="1">
        <f t="array" ref="CS10">SalarioMensualProyectado('Empleados activos'!$B10,$G10,$D10, 'Empleados activos'!CS$1)</f>
        <v>0</v>
      </c>
      <c r="CT10" s="58" cm="1">
        <f t="array" ref="CT10">SalarioMensualProyectado('Empleados activos'!$B10,$G10,$D10, 'Empleados activos'!CT$1)</f>
        <v>0</v>
      </c>
      <c r="CU10" s="58" cm="1">
        <f t="array" ref="CU10">SalarioMensualProyectado('Empleados activos'!$B10,$G10,$D10, 'Empleados activos'!CU$1)</f>
        <v>0</v>
      </c>
      <c r="CV10" s="58" cm="1">
        <f t="array" ref="CV10">SalarioMensualProyectado('Empleados activos'!$B10,$G10,$D10, 'Empleados activos'!CV$1)</f>
        <v>0</v>
      </c>
      <c r="CW10" s="58" cm="1">
        <f t="array" ref="CW10">SalarioMensualProyectado('Empleados activos'!$B10,$G10,$D10, 'Empleados activos'!CW$1)</f>
        <v>0</v>
      </c>
      <c r="CX10" s="58" cm="1">
        <f t="array" ref="CX10">SalarioMensualProyectado('Empleados activos'!$B10,$G10,$D10, 'Empleados activos'!CX$1)</f>
        <v>0</v>
      </c>
      <c r="CY10" s="58" cm="1">
        <f t="array" ref="CY10">SalarioMensualProyectado('Empleados activos'!$B10,$G10,$D10, 'Empleados activos'!CY$1)</f>
        <v>0</v>
      </c>
      <c r="CZ10" s="58" cm="1">
        <f t="array" ref="CZ10">SalarioMensualProyectado('Empleados activos'!$B10,$G10,$D10, 'Empleados activos'!CZ$1)</f>
        <v>0</v>
      </c>
      <c r="DA10" s="58" cm="1">
        <f t="array" ref="DA10">SalarioMensualProyectado('Empleados activos'!$B10,$G10,$D10, 'Empleados activos'!DA$1)</f>
        <v>0</v>
      </c>
      <c r="DB10" s="58" cm="1">
        <f t="array" ref="DB10">SalarioMensualProyectado('Empleados activos'!$B10,$G10,$D10, 'Empleados activos'!DB$1)</f>
        <v>0</v>
      </c>
      <c r="DC10" s="58" cm="1">
        <f t="array" ref="DC10">SalarioMensualProyectado('Empleados activos'!$B10,$G10,$D10, 'Empleados activos'!DC$1)</f>
        <v>0</v>
      </c>
    </row>
    <row r="11" spans="1:107" x14ac:dyDescent="0.35">
      <c r="A11" s="2">
        <f t="shared" si="0"/>
        <v>10</v>
      </c>
      <c r="B11" s="10">
        <v>732344.5</v>
      </c>
      <c r="C11" s="9">
        <v>43641</v>
      </c>
      <c r="D11" s="7" t="s">
        <v>6</v>
      </c>
      <c r="E11" s="9">
        <v>30743</v>
      </c>
      <c r="F11" s="12">
        <v>47.776404759356616</v>
      </c>
      <c r="G11" s="12" cm="1">
        <f t="array" ref="G11">edadCalc(E11)</f>
        <v>41</v>
      </c>
      <c r="K11" s="29"/>
      <c r="L11" s="58" cm="1">
        <f t="array" ref="L11">SalarioMensualProyectado('Empleados activos'!$B11,$G11,$D11, 'Empleados activos'!L$1)</f>
        <v>732344.5</v>
      </c>
      <c r="M11" s="58" cm="1">
        <f t="array" ref="M11">SalarioMensualProyectado('Empleados activos'!$B11,$G11,$D11, 'Empleados activos'!M$1)</f>
        <v>769401.13170000003</v>
      </c>
      <c r="N11" s="58" cm="1">
        <f t="array" ref="N11">SalarioMensualProyectado('Empleados activos'!$B11,$G11,$D11, 'Empleados activos'!N$1)</f>
        <v>808332.82896401989</v>
      </c>
      <c r="O11" s="58" cm="1">
        <f t="array" ref="O11">SalarioMensualProyectado('Empleados activos'!$B11,$G11,$D11, 'Empleados activos'!O$1)</f>
        <v>849234.47010959941</v>
      </c>
      <c r="P11" s="58" cm="1">
        <f t="array" ref="P11">SalarioMensualProyectado('Empleados activos'!$B11,$G11,$D11, 'Empleados activos'!P$1)</f>
        <v>892205.73429714504</v>
      </c>
      <c r="Q11" s="58" cm="1">
        <f t="array" ref="Q11">SalarioMensualProyectado('Empleados activos'!$B11,$G11,$D11, 'Empleados activos'!Q$1)</f>
        <v>937351.34445258055</v>
      </c>
      <c r="R11" s="58" cm="1">
        <f t="array" ref="R11">SalarioMensualProyectado('Empleados activos'!$B11,$G11,$D11, 'Empleados activos'!R$1)</f>
        <v>984781.32248188125</v>
      </c>
      <c r="S11" s="58" cm="1">
        <f t="array" ref="S11">SalarioMensualProyectado('Empleados activos'!$B11,$G11,$D11, 'Empleados activos'!S$1)</f>
        <v>1034611.2573994643</v>
      </c>
      <c r="T11" s="58" cm="1">
        <f t="array" ref="T11">SalarioMensualProyectado('Empleados activos'!$B11,$G11,$D11, 'Empleados activos'!T$1)</f>
        <v>1086962.5870238773</v>
      </c>
      <c r="U11" s="58" cm="1">
        <f t="array" ref="U11">SalarioMensualProyectado('Empleados activos'!$B11,$G11,$D11, 'Empleados activos'!U$1)</f>
        <v>1141962.8939272854</v>
      </c>
      <c r="V11" s="58" cm="1">
        <f t="array" ref="V11">SalarioMensualProyectado('Empleados activos'!$B11,$G11,$D11, 'Empleados activos'!V$1)</f>
        <v>1199746.216360006</v>
      </c>
      <c r="W11" s="58" cm="1">
        <f t="array" ref="W11">SalarioMensualProyectado('Empleados activos'!$B11,$G11,$D11, 'Empleados activos'!W$1)</f>
        <v>1260453.3749078223</v>
      </c>
      <c r="X11" s="58" cm="1">
        <f t="array" ref="X11">SalarioMensualProyectado('Empleados activos'!$B11,$G11,$D11, 'Empleados activos'!X$1)</f>
        <v>1324232.3156781578</v>
      </c>
      <c r="Y11" s="58" cm="1">
        <f t="array" ref="Y11">SalarioMensualProyectado('Empleados activos'!$B11,$G11,$D11, 'Empleados activos'!Y$1)</f>
        <v>1391238.4708514728</v>
      </c>
      <c r="Z11" s="58" cm="1">
        <f t="array" ref="Z11">SalarioMensualProyectado('Empleados activos'!$B11,$G11,$D11, 'Empleados activos'!Z$1)</f>
        <v>1461635.1374765572</v>
      </c>
      <c r="AA11" s="58" cm="1">
        <f t="array" ref="AA11">SalarioMensualProyectado('Empleados activos'!$B11,$G11,$D11, 'Empleados activos'!AA$1)</f>
        <v>1535593.875432871</v>
      </c>
      <c r="AB11" s="58" cm="1">
        <f t="array" ref="AB11">SalarioMensualProyectado('Empleados activos'!$B11,$G11,$D11, 'Empleados activos'!AB$1)</f>
        <v>1613294.9255297743</v>
      </c>
      <c r="AC11" s="58" cm="1">
        <f t="array" ref="AC11">SalarioMensualProyectado('Empleados activos'!$B11,$G11,$D11, 'Empleados activos'!AC$1)</f>
        <v>1694927.6487615809</v>
      </c>
      <c r="AD11" s="58" cm="1">
        <f t="array" ref="AD11">SalarioMensualProyectado('Empleados activos'!$B11,$G11,$D11, 'Empleados activos'!AD$1)</f>
        <v>1780690.9877889166</v>
      </c>
      <c r="AE11" s="58" cm="1">
        <f t="array" ref="AE11">SalarioMensualProyectado('Empleados activos'!$B11,$G11,$D11, 'Empleados activos'!AE$1)</f>
        <v>1870793.9517710358</v>
      </c>
      <c r="AF11" s="58" cm="1">
        <f t="array" ref="AF11">SalarioMensualProyectado('Empleados activos'!$B11,$G11,$D11, 'Empleados activos'!AF$1)</f>
        <v>1965456.1257306503</v>
      </c>
      <c r="AG11" s="58" cm="1">
        <f t="array" ref="AG11">SalarioMensualProyectado('Empleados activos'!$B11,$G11,$D11, 'Empleados activos'!AG$1)</f>
        <v>2064908.2056926212</v>
      </c>
      <c r="AH11" s="58" cm="1">
        <f t="array" ref="AH11">SalarioMensualProyectado('Empleados activos'!$B11,$G11,$D11, 'Empleados activos'!AH$1)</f>
        <v>0</v>
      </c>
      <c r="AI11" s="58" cm="1">
        <f t="array" ref="AI11">SalarioMensualProyectado('Empleados activos'!$B11,$G11,$D11, 'Empleados activos'!AI$1)</f>
        <v>0</v>
      </c>
      <c r="AJ11" s="58" cm="1">
        <f t="array" ref="AJ11">SalarioMensualProyectado('Empleados activos'!$B11,$G11,$D11, 'Empleados activos'!AJ$1)</f>
        <v>0</v>
      </c>
      <c r="AK11" s="58" cm="1">
        <f t="array" ref="AK11">SalarioMensualProyectado('Empleados activos'!$B11,$G11,$D11, 'Empleados activos'!AK$1)</f>
        <v>0</v>
      </c>
      <c r="AL11" s="58" cm="1">
        <f t="array" ref="AL11">SalarioMensualProyectado('Empleados activos'!$B11,$G11,$D11, 'Empleados activos'!AL$1)</f>
        <v>0</v>
      </c>
      <c r="AM11" s="58" cm="1">
        <f t="array" ref="AM11">SalarioMensualProyectado('Empleados activos'!$B11,$G11,$D11, 'Empleados activos'!AM$1)</f>
        <v>0</v>
      </c>
      <c r="AN11" s="58" cm="1">
        <f t="array" ref="AN11">SalarioMensualProyectado('Empleados activos'!$B11,$G11,$D11, 'Empleados activos'!AN$1)</f>
        <v>0</v>
      </c>
      <c r="AO11" s="58" cm="1">
        <f t="array" ref="AO11">SalarioMensualProyectado('Empleados activos'!$B11,$G11,$D11, 'Empleados activos'!AO$1)</f>
        <v>0</v>
      </c>
      <c r="AP11" s="58" cm="1">
        <f t="array" ref="AP11">SalarioMensualProyectado('Empleados activos'!$B11,$G11,$D11, 'Empleados activos'!AP$1)</f>
        <v>0</v>
      </c>
      <c r="AQ11" s="58" cm="1">
        <f t="array" ref="AQ11">SalarioMensualProyectado('Empleados activos'!$B11,$G11,$D11, 'Empleados activos'!AQ$1)</f>
        <v>0</v>
      </c>
      <c r="AR11" s="58" cm="1">
        <f t="array" ref="AR11">SalarioMensualProyectado('Empleados activos'!$B11,$G11,$D11, 'Empleados activos'!AR$1)</f>
        <v>0</v>
      </c>
      <c r="AS11" s="58" cm="1">
        <f t="array" ref="AS11">SalarioMensualProyectado('Empleados activos'!$B11,$G11,$D11, 'Empleados activos'!AS$1)</f>
        <v>0</v>
      </c>
      <c r="AT11" s="58" cm="1">
        <f t="array" ref="AT11">SalarioMensualProyectado('Empleados activos'!$B11,$G11,$D11, 'Empleados activos'!AT$1)</f>
        <v>0</v>
      </c>
      <c r="AU11" s="58" cm="1">
        <f t="array" ref="AU11">SalarioMensualProyectado('Empleados activos'!$B11,$G11,$D11, 'Empleados activos'!AU$1)</f>
        <v>0</v>
      </c>
      <c r="AV11" s="58" cm="1">
        <f t="array" ref="AV11">SalarioMensualProyectado('Empleados activos'!$B11,$G11,$D11, 'Empleados activos'!AV$1)</f>
        <v>0</v>
      </c>
      <c r="AW11" s="58" cm="1">
        <f t="array" ref="AW11">SalarioMensualProyectado('Empleados activos'!$B11,$G11,$D11, 'Empleados activos'!AW$1)</f>
        <v>0</v>
      </c>
      <c r="AX11" s="58" cm="1">
        <f t="array" ref="AX11">SalarioMensualProyectado('Empleados activos'!$B11,$G11,$D11, 'Empleados activos'!AX$1)</f>
        <v>0</v>
      </c>
      <c r="AY11" s="58" cm="1">
        <f t="array" ref="AY11">SalarioMensualProyectado('Empleados activos'!$B11,$G11,$D11, 'Empleados activos'!AY$1)</f>
        <v>0</v>
      </c>
      <c r="AZ11" s="58" cm="1">
        <f t="array" ref="AZ11">SalarioMensualProyectado('Empleados activos'!$B11,$G11,$D11, 'Empleados activos'!AZ$1)</f>
        <v>0</v>
      </c>
      <c r="BA11" s="58" cm="1">
        <f t="array" ref="BA11">SalarioMensualProyectado('Empleados activos'!$B11,$G11,$D11, 'Empleados activos'!BA$1)</f>
        <v>0</v>
      </c>
      <c r="BB11" s="58" cm="1">
        <f t="array" ref="BB11">SalarioMensualProyectado('Empleados activos'!$B11,$G11,$D11, 'Empleados activos'!BB$1)</f>
        <v>0</v>
      </c>
      <c r="BC11" s="58" cm="1">
        <f t="array" ref="BC11">SalarioMensualProyectado('Empleados activos'!$B11,$G11,$D11, 'Empleados activos'!BC$1)</f>
        <v>0</v>
      </c>
      <c r="BD11" s="58" cm="1">
        <f t="array" ref="BD11">SalarioMensualProyectado('Empleados activos'!$B11,$G11,$D11, 'Empleados activos'!BD$1)</f>
        <v>0</v>
      </c>
      <c r="BE11" s="58" cm="1">
        <f t="array" ref="BE11">SalarioMensualProyectado('Empleados activos'!$B11,$G11,$D11, 'Empleados activos'!BE$1)</f>
        <v>0</v>
      </c>
      <c r="BF11" s="58" cm="1">
        <f t="array" ref="BF11">SalarioMensualProyectado('Empleados activos'!$B11,$G11,$D11, 'Empleados activos'!BF$1)</f>
        <v>0</v>
      </c>
      <c r="BG11" s="58" cm="1">
        <f t="array" ref="BG11">SalarioMensualProyectado('Empleados activos'!$B11,$G11,$D11, 'Empleados activos'!BG$1)</f>
        <v>0</v>
      </c>
      <c r="BH11" s="58" cm="1">
        <f t="array" ref="BH11">SalarioMensualProyectado('Empleados activos'!$B11,$G11,$D11, 'Empleados activos'!BH$1)</f>
        <v>0</v>
      </c>
      <c r="BI11" s="58" cm="1">
        <f t="array" ref="BI11">SalarioMensualProyectado('Empleados activos'!$B11,$G11,$D11, 'Empleados activos'!BI$1)</f>
        <v>0</v>
      </c>
      <c r="BJ11" s="58" cm="1">
        <f t="array" ref="BJ11">SalarioMensualProyectado('Empleados activos'!$B11,$G11,$D11, 'Empleados activos'!BJ$1)</f>
        <v>0</v>
      </c>
      <c r="BK11" s="58" cm="1">
        <f t="array" ref="BK11">SalarioMensualProyectado('Empleados activos'!$B11,$G11,$D11, 'Empleados activos'!BK$1)</f>
        <v>0</v>
      </c>
      <c r="BL11" s="58" cm="1">
        <f t="array" ref="BL11">SalarioMensualProyectado('Empleados activos'!$B11,$G11,$D11, 'Empleados activos'!BL$1)</f>
        <v>0</v>
      </c>
      <c r="BM11" s="58" cm="1">
        <f t="array" ref="BM11">SalarioMensualProyectado('Empleados activos'!$B11,$G11,$D11, 'Empleados activos'!BM$1)</f>
        <v>0</v>
      </c>
      <c r="BN11" s="58" cm="1">
        <f t="array" ref="BN11">SalarioMensualProyectado('Empleados activos'!$B11,$G11,$D11, 'Empleados activos'!BN$1)</f>
        <v>0</v>
      </c>
      <c r="BO11" s="58" cm="1">
        <f t="array" ref="BO11">SalarioMensualProyectado('Empleados activos'!$B11,$G11,$D11, 'Empleados activos'!BO$1)</f>
        <v>0</v>
      </c>
      <c r="BP11" s="58" cm="1">
        <f t="array" ref="BP11">SalarioMensualProyectado('Empleados activos'!$B11,$G11,$D11, 'Empleados activos'!BP$1)</f>
        <v>0</v>
      </c>
      <c r="BQ11" s="58" cm="1">
        <f t="array" ref="BQ11">SalarioMensualProyectado('Empleados activos'!$B11,$G11,$D11, 'Empleados activos'!BQ$1)</f>
        <v>0</v>
      </c>
      <c r="BR11" s="58" cm="1">
        <f t="array" ref="BR11">SalarioMensualProyectado('Empleados activos'!$B11,$G11,$D11, 'Empleados activos'!BR$1)</f>
        <v>0</v>
      </c>
      <c r="BS11" s="58" cm="1">
        <f t="array" ref="BS11">SalarioMensualProyectado('Empleados activos'!$B11,$G11,$D11, 'Empleados activos'!BS$1)</f>
        <v>0</v>
      </c>
      <c r="BT11" s="58" cm="1">
        <f t="array" ref="BT11">SalarioMensualProyectado('Empleados activos'!$B11,$G11,$D11, 'Empleados activos'!BT$1)</f>
        <v>0</v>
      </c>
      <c r="BU11" s="58" cm="1">
        <f t="array" ref="BU11">SalarioMensualProyectado('Empleados activos'!$B11,$G11,$D11, 'Empleados activos'!BU$1)</f>
        <v>0</v>
      </c>
      <c r="BV11" s="58" cm="1">
        <f t="array" ref="BV11">SalarioMensualProyectado('Empleados activos'!$B11,$G11,$D11, 'Empleados activos'!BV$1)</f>
        <v>0</v>
      </c>
      <c r="BW11" s="58" cm="1">
        <f t="array" ref="BW11">SalarioMensualProyectado('Empleados activos'!$B11,$G11,$D11, 'Empleados activos'!BW$1)</f>
        <v>0</v>
      </c>
      <c r="BX11" s="58" cm="1">
        <f t="array" ref="BX11">SalarioMensualProyectado('Empleados activos'!$B11,$G11,$D11, 'Empleados activos'!BX$1)</f>
        <v>0</v>
      </c>
      <c r="BY11" s="58" cm="1">
        <f t="array" ref="BY11">SalarioMensualProyectado('Empleados activos'!$B11,$G11,$D11, 'Empleados activos'!BY$1)</f>
        <v>0</v>
      </c>
      <c r="BZ11" s="58" cm="1">
        <f t="array" ref="BZ11">SalarioMensualProyectado('Empleados activos'!$B11,$G11,$D11, 'Empleados activos'!BZ$1)</f>
        <v>0</v>
      </c>
      <c r="CA11" s="58" cm="1">
        <f t="array" ref="CA11">SalarioMensualProyectado('Empleados activos'!$B11,$G11,$D11, 'Empleados activos'!CA$1)</f>
        <v>0</v>
      </c>
      <c r="CB11" s="58" cm="1">
        <f t="array" ref="CB11">SalarioMensualProyectado('Empleados activos'!$B11,$G11,$D11, 'Empleados activos'!CB$1)</f>
        <v>0</v>
      </c>
      <c r="CC11" s="58" cm="1">
        <f t="array" ref="CC11">SalarioMensualProyectado('Empleados activos'!$B11,$G11,$D11, 'Empleados activos'!CC$1)</f>
        <v>0</v>
      </c>
      <c r="CD11" s="58" cm="1">
        <f t="array" ref="CD11">SalarioMensualProyectado('Empleados activos'!$B11,$G11,$D11, 'Empleados activos'!CD$1)</f>
        <v>0</v>
      </c>
      <c r="CE11" s="58" cm="1">
        <f t="array" ref="CE11">SalarioMensualProyectado('Empleados activos'!$B11,$G11,$D11, 'Empleados activos'!CE$1)</f>
        <v>0</v>
      </c>
      <c r="CF11" s="58" cm="1">
        <f t="array" ref="CF11">SalarioMensualProyectado('Empleados activos'!$B11,$G11,$D11, 'Empleados activos'!CF$1)</f>
        <v>0</v>
      </c>
      <c r="CG11" s="58" cm="1">
        <f t="array" ref="CG11">SalarioMensualProyectado('Empleados activos'!$B11,$G11,$D11, 'Empleados activos'!CG$1)</f>
        <v>0</v>
      </c>
      <c r="CH11" s="58" cm="1">
        <f t="array" ref="CH11">SalarioMensualProyectado('Empleados activos'!$B11,$G11,$D11, 'Empleados activos'!CH$1)</f>
        <v>0</v>
      </c>
      <c r="CI11" s="58" cm="1">
        <f t="array" ref="CI11">SalarioMensualProyectado('Empleados activos'!$B11,$G11,$D11, 'Empleados activos'!CI$1)</f>
        <v>0</v>
      </c>
      <c r="CJ11" s="58" cm="1">
        <f t="array" ref="CJ11">SalarioMensualProyectado('Empleados activos'!$B11,$G11,$D11, 'Empleados activos'!CJ$1)</f>
        <v>0</v>
      </c>
      <c r="CK11" s="58" cm="1">
        <f t="array" ref="CK11">SalarioMensualProyectado('Empleados activos'!$B11,$G11,$D11, 'Empleados activos'!CK$1)</f>
        <v>0</v>
      </c>
      <c r="CL11" s="58" cm="1">
        <f t="array" ref="CL11">SalarioMensualProyectado('Empleados activos'!$B11,$G11,$D11, 'Empleados activos'!CL$1)</f>
        <v>0</v>
      </c>
      <c r="CM11" s="58" cm="1">
        <f t="array" ref="CM11">SalarioMensualProyectado('Empleados activos'!$B11,$G11,$D11, 'Empleados activos'!CM$1)</f>
        <v>0</v>
      </c>
      <c r="CN11" s="58" cm="1">
        <f t="array" ref="CN11">SalarioMensualProyectado('Empleados activos'!$B11,$G11,$D11, 'Empleados activos'!CN$1)</f>
        <v>0</v>
      </c>
      <c r="CO11" s="58" cm="1">
        <f t="array" ref="CO11">SalarioMensualProyectado('Empleados activos'!$B11,$G11,$D11, 'Empleados activos'!CO$1)</f>
        <v>0</v>
      </c>
      <c r="CP11" s="58" cm="1">
        <f t="array" ref="CP11">SalarioMensualProyectado('Empleados activos'!$B11,$G11,$D11, 'Empleados activos'!CP$1)</f>
        <v>0</v>
      </c>
      <c r="CQ11" s="58" cm="1">
        <f t="array" ref="CQ11">SalarioMensualProyectado('Empleados activos'!$B11,$G11,$D11, 'Empleados activos'!CQ$1)</f>
        <v>0</v>
      </c>
      <c r="CR11" s="58" cm="1">
        <f t="array" ref="CR11">SalarioMensualProyectado('Empleados activos'!$B11,$G11,$D11, 'Empleados activos'!CR$1)</f>
        <v>0</v>
      </c>
      <c r="CS11" s="58" cm="1">
        <f t="array" ref="CS11">SalarioMensualProyectado('Empleados activos'!$B11,$G11,$D11, 'Empleados activos'!CS$1)</f>
        <v>0</v>
      </c>
      <c r="CT11" s="58" cm="1">
        <f t="array" ref="CT11">SalarioMensualProyectado('Empleados activos'!$B11,$G11,$D11, 'Empleados activos'!CT$1)</f>
        <v>0</v>
      </c>
      <c r="CU11" s="58" cm="1">
        <f t="array" ref="CU11">SalarioMensualProyectado('Empleados activos'!$B11,$G11,$D11, 'Empleados activos'!CU$1)</f>
        <v>0</v>
      </c>
      <c r="CV11" s="58" cm="1">
        <f t="array" ref="CV11">SalarioMensualProyectado('Empleados activos'!$B11,$G11,$D11, 'Empleados activos'!CV$1)</f>
        <v>0</v>
      </c>
      <c r="CW11" s="58" cm="1">
        <f t="array" ref="CW11">SalarioMensualProyectado('Empleados activos'!$B11,$G11,$D11, 'Empleados activos'!CW$1)</f>
        <v>0</v>
      </c>
      <c r="CX11" s="58" cm="1">
        <f t="array" ref="CX11">SalarioMensualProyectado('Empleados activos'!$B11,$G11,$D11, 'Empleados activos'!CX$1)</f>
        <v>0</v>
      </c>
      <c r="CY11" s="58" cm="1">
        <f t="array" ref="CY11">SalarioMensualProyectado('Empleados activos'!$B11,$G11,$D11, 'Empleados activos'!CY$1)</f>
        <v>0</v>
      </c>
      <c r="CZ11" s="58" cm="1">
        <f t="array" ref="CZ11">SalarioMensualProyectado('Empleados activos'!$B11,$G11,$D11, 'Empleados activos'!CZ$1)</f>
        <v>0</v>
      </c>
      <c r="DA11" s="58" cm="1">
        <f t="array" ref="DA11">SalarioMensualProyectado('Empleados activos'!$B11,$G11,$D11, 'Empleados activos'!DA$1)</f>
        <v>0</v>
      </c>
      <c r="DB11" s="58" cm="1">
        <f t="array" ref="DB11">SalarioMensualProyectado('Empleados activos'!$B11,$G11,$D11, 'Empleados activos'!DB$1)</f>
        <v>0</v>
      </c>
      <c r="DC11" s="58" cm="1">
        <f t="array" ref="DC11">SalarioMensualProyectado('Empleados activos'!$B11,$G11,$D11, 'Empleados activos'!DC$1)</f>
        <v>0</v>
      </c>
    </row>
    <row r="12" spans="1:107" x14ac:dyDescent="0.35">
      <c r="A12" s="2">
        <f t="shared" si="0"/>
        <v>11</v>
      </c>
      <c r="B12" s="10">
        <v>930533.5</v>
      </c>
      <c r="C12" s="9">
        <v>39083</v>
      </c>
      <c r="D12" s="7" t="s">
        <v>6</v>
      </c>
      <c r="E12" s="9">
        <v>30552</v>
      </c>
      <c r="F12" s="12">
        <v>46.708036110635952</v>
      </c>
      <c r="G12" s="12" cm="1">
        <f t="array" ref="G12">edadCalc(E12)</f>
        <v>42</v>
      </c>
      <c r="K12" s="29"/>
      <c r="L12" s="58" cm="1">
        <f t="array" ref="L12">SalarioMensualProyectado('Empleados activos'!$B12,$G12,$D12, 'Empleados activos'!L$1)</f>
        <v>930533.5</v>
      </c>
      <c r="M12" s="58" cm="1">
        <f t="array" ref="M12">SalarioMensualProyectado('Empleados activos'!$B12,$G12,$D12, 'Empleados activos'!M$1)</f>
        <v>977618.49509999994</v>
      </c>
      <c r="N12" s="58" cm="1">
        <f t="array" ref="N12">SalarioMensualProyectado('Empleados activos'!$B12,$G12,$D12, 'Empleados activos'!N$1)</f>
        <v>1027085.9909520599</v>
      </c>
      <c r="O12" s="58" cm="1">
        <f t="array" ref="O12">SalarioMensualProyectado('Empleados activos'!$B12,$G12,$D12, 'Empleados activos'!O$1)</f>
        <v>1079056.5420942341</v>
      </c>
      <c r="P12" s="58" cm="1">
        <f t="array" ref="P12">SalarioMensualProyectado('Empleados activos'!$B12,$G12,$D12, 'Empleados activos'!P$1)</f>
        <v>1133656.8031242024</v>
      </c>
      <c r="Q12" s="58" cm="1">
        <f t="array" ref="Q12">SalarioMensualProyectado('Empleados activos'!$B12,$G12,$D12, 'Empleados activos'!Q$1)</f>
        <v>1191019.8373622869</v>
      </c>
      <c r="R12" s="58" cm="1">
        <f t="array" ref="R12">SalarioMensualProyectado('Empleados activos'!$B12,$G12,$D12, 'Empleados activos'!R$1)</f>
        <v>1251285.4411328188</v>
      </c>
      <c r="S12" s="58" cm="1">
        <f t="array" ref="S12">SalarioMensualProyectado('Empleados activos'!$B12,$G12,$D12, 'Empleados activos'!S$1)</f>
        <v>1314600.4844541394</v>
      </c>
      <c r="T12" s="58" cm="1">
        <f t="array" ref="T12">SalarioMensualProyectado('Empleados activos'!$B12,$G12,$D12, 'Empleados activos'!T$1)</f>
        <v>1381119.2689675188</v>
      </c>
      <c r="U12" s="58" cm="1">
        <f t="array" ref="U12">SalarioMensualProyectado('Empleados activos'!$B12,$G12,$D12, 'Empleados activos'!U$1)</f>
        <v>1451003.9039772751</v>
      </c>
      <c r="V12" s="58" cm="1">
        <f t="array" ref="V12">SalarioMensualProyectado('Empleados activos'!$B12,$G12,$D12, 'Empleados activos'!V$1)</f>
        <v>1524424.7015185251</v>
      </c>
      <c r="W12" s="58" cm="1">
        <f t="array" ref="W12">SalarioMensualProyectado('Empleados activos'!$B12,$G12,$D12, 'Empleados activos'!W$1)</f>
        <v>1601560.5914153627</v>
      </c>
      <c r="X12" s="58" cm="1">
        <f t="array" ref="X12">SalarioMensualProyectado('Empleados activos'!$B12,$G12,$D12, 'Empleados activos'!X$1)</f>
        <v>1682599.5573409798</v>
      </c>
      <c r="Y12" s="58" cm="1">
        <f t="array" ref="Y12">SalarioMensualProyectado('Empleados activos'!$B12,$G12,$D12, 'Empleados activos'!Y$1)</f>
        <v>1767739.0949424335</v>
      </c>
      <c r="Z12" s="58" cm="1">
        <f t="array" ref="Z12">SalarioMensualProyectado('Empleados activos'!$B12,$G12,$D12, 'Empleados activos'!Z$1)</f>
        <v>1857186.6931465205</v>
      </c>
      <c r="AA12" s="58" cm="1">
        <f t="array" ref="AA12">SalarioMensualProyectado('Empleados activos'!$B12,$G12,$D12, 'Empleados activos'!AA$1)</f>
        <v>1951160.3398197347</v>
      </c>
      <c r="AB12" s="58" cm="1">
        <f t="array" ref="AB12">SalarioMensualProyectado('Empleados activos'!$B12,$G12,$D12, 'Empleados activos'!AB$1)</f>
        <v>2049889.053014613</v>
      </c>
      <c r="AC12" s="58" cm="1">
        <f t="array" ref="AC12">SalarioMensualProyectado('Empleados activos'!$B12,$G12,$D12, 'Empleados activos'!AC$1)</f>
        <v>2153613.4390971521</v>
      </c>
      <c r="AD12" s="58" cm="1">
        <f t="array" ref="AD12">SalarioMensualProyectado('Empleados activos'!$B12,$G12,$D12, 'Empleados activos'!AD$1)</f>
        <v>2262586.2791154678</v>
      </c>
      <c r="AE12" s="58" cm="1">
        <f t="array" ref="AE12">SalarioMensualProyectado('Empleados activos'!$B12,$G12,$D12, 'Empleados activos'!AE$1)</f>
        <v>2377073.1448387108</v>
      </c>
      <c r="AF12" s="58" cm="1">
        <f t="array" ref="AF12">SalarioMensualProyectado('Empleados activos'!$B12,$G12,$D12, 'Empleados activos'!AF$1)</f>
        <v>2497353.0459675496</v>
      </c>
      <c r="AG12" s="58" cm="1">
        <f t="array" ref="AG12">SalarioMensualProyectado('Empleados activos'!$B12,$G12,$D12, 'Empleados activos'!AG$1)</f>
        <v>0</v>
      </c>
      <c r="AH12" s="58" cm="1">
        <f t="array" ref="AH12">SalarioMensualProyectado('Empleados activos'!$B12,$G12,$D12, 'Empleados activos'!AH$1)</f>
        <v>0</v>
      </c>
      <c r="AI12" s="58" cm="1">
        <f t="array" ref="AI12">SalarioMensualProyectado('Empleados activos'!$B12,$G12,$D12, 'Empleados activos'!AI$1)</f>
        <v>0</v>
      </c>
      <c r="AJ12" s="58" cm="1">
        <f t="array" ref="AJ12">SalarioMensualProyectado('Empleados activos'!$B12,$G12,$D12, 'Empleados activos'!AJ$1)</f>
        <v>0</v>
      </c>
      <c r="AK12" s="58" cm="1">
        <f t="array" ref="AK12">SalarioMensualProyectado('Empleados activos'!$B12,$G12,$D12, 'Empleados activos'!AK$1)</f>
        <v>0</v>
      </c>
      <c r="AL12" s="58" cm="1">
        <f t="array" ref="AL12">SalarioMensualProyectado('Empleados activos'!$B12,$G12,$D12, 'Empleados activos'!AL$1)</f>
        <v>0</v>
      </c>
      <c r="AM12" s="58" cm="1">
        <f t="array" ref="AM12">SalarioMensualProyectado('Empleados activos'!$B12,$G12,$D12, 'Empleados activos'!AM$1)</f>
        <v>0</v>
      </c>
      <c r="AN12" s="58" cm="1">
        <f t="array" ref="AN12">SalarioMensualProyectado('Empleados activos'!$B12,$G12,$D12, 'Empleados activos'!AN$1)</f>
        <v>0</v>
      </c>
      <c r="AO12" s="58" cm="1">
        <f t="array" ref="AO12">SalarioMensualProyectado('Empleados activos'!$B12,$G12,$D12, 'Empleados activos'!AO$1)</f>
        <v>0</v>
      </c>
      <c r="AP12" s="58" cm="1">
        <f t="array" ref="AP12">SalarioMensualProyectado('Empleados activos'!$B12,$G12,$D12, 'Empleados activos'!AP$1)</f>
        <v>0</v>
      </c>
      <c r="AQ12" s="58" cm="1">
        <f t="array" ref="AQ12">SalarioMensualProyectado('Empleados activos'!$B12,$G12,$D12, 'Empleados activos'!AQ$1)</f>
        <v>0</v>
      </c>
      <c r="AR12" s="58" cm="1">
        <f t="array" ref="AR12">SalarioMensualProyectado('Empleados activos'!$B12,$G12,$D12, 'Empleados activos'!AR$1)</f>
        <v>0</v>
      </c>
      <c r="AS12" s="58" cm="1">
        <f t="array" ref="AS12">SalarioMensualProyectado('Empleados activos'!$B12,$G12,$D12, 'Empleados activos'!AS$1)</f>
        <v>0</v>
      </c>
      <c r="AT12" s="58" cm="1">
        <f t="array" ref="AT12">SalarioMensualProyectado('Empleados activos'!$B12,$G12,$D12, 'Empleados activos'!AT$1)</f>
        <v>0</v>
      </c>
      <c r="AU12" s="58" cm="1">
        <f t="array" ref="AU12">SalarioMensualProyectado('Empleados activos'!$B12,$G12,$D12, 'Empleados activos'!AU$1)</f>
        <v>0</v>
      </c>
      <c r="AV12" s="58" cm="1">
        <f t="array" ref="AV12">SalarioMensualProyectado('Empleados activos'!$B12,$G12,$D12, 'Empleados activos'!AV$1)</f>
        <v>0</v>
      </c>
      <c r="AW12" s="58" cm="1">
        <f t="array" ref="AW12">SalarioMensualProyectado('Empleados activos'!$B12,$G12,$D12, 'Empleados activos'!AW$1)</f>
        <v>0</v>
      </c>
      <c r="AX12" s="58" cm="1">
        <f t="array" ref="AX12">SalarioMensualProyectado('Empleados activos'!$B12,$G12,$D12, 'Empleados activos'!AX$1)</f>
        <v>0</v>
      </c>
      <c r="AY12" s="58" cm="1">
        <f t="array" ref="AY12">SalarioMensualProyectado('Empleados activos'!$B12,$G12,$D12, 'Empleados activos'!AY$1)</f>
        <v>0</v>
      </c>
      <c r="AZ12" s="58" cm="1">
        <f t="array" ref="AZ12">SalarioMensualProyectado('Empleados activos'!$B12,$G12,$D12, 'Empleados activos'!AZ$1)</f>
        <v>0</v>
      </c>
      <c r="BA12" s="58" cm="1">
        <f t="array" ref="BA12">SalarioMensualProyectado('Empleados activos'!$B12,$G12,$D12, 'Empleados activos'!BA$1)</f>
        <v>0</v>
      </c>
      <c r="BB12" s="58" cm="1">
        <f t="array" ref="BB12">SalarioMensualProyectado('Empleados activos'!$B12,$G12,$D12, 'Empleados activos'!BB$1)</f>
        <v>0</v>
      </c>
      <c r="BC12" s="58" cm="1">
        <f t="array" ref="BC12">SalarioMensualProyectado('Empleados activos'!$B12,$G12,$D12, 'Empleados activos'!BC$1)</f>
        <v>0</v>
      </c>
      <c r="BD12" s="58" cm="1">
        <f t="array" ref="BD12">SalarioMensualProyectado('Empleados activos'!$B12,$G12,$D12, 'Empleados activos'!BD$1)</f>
        <v>0</v>
      </c>
      <c r="BE12" s="58" cm="1">
        <f t="array" ref="BE12">SalarioMensualProyectado('Empleados activos'!$B12,$G12,$D12, 'Empleados activos'!BE$1)</f>
        <v>0</v>
      </c>
      <c r="BF12" s="58" cm="1">
        <f t="array" ref="BF12">SalarioMensualProyectado('Empleados activos'!$B12,$G12,$D12, 'Empleados activos'!BF$1)</f>
        <v>0</v>
      </c>
      <c r="BG12" s="58" cm="1">
        <f t="array" ref="BG12">SalarioMensualProyectado('Empleados activos'!$B12,$G12,$D12, 'Empleados activos'!BG$1)</f>
        <v>0</v>
      </c>
      <c r="BH12" s="58" cm="1">
        <f t="array" ref="BH12">SalarioMensualProyectado('Empleados activos'!$B12,$G12,$D12, 'Empleados activos'!BH$1)</f>
        <v>0</v>
      </c>
      <c r="BI12" s="58" cm="1">
        <f t="array" ref="BI12">SalarioMensualProyectado('Empleados activos'!$B12,$G12,$D12, 'Empleados activos'!BI$1)</f>
        <v>0</v>
      </c>
      <c r="BJ12" s="58" cm="1">
        <f t="array" ref="BJ12">SalarioMensualProyectado('Empleados activos'!$B12,$G12,$D12, 'Empleados activos'!BJ$1)</f>
        <v>0</v>
      </c>
      <c r="BK12" s="58" cm="1">
        <f t="array" ref="BK12">SalarioMensualProyectado('Empleados activos'!$B12,$G12,$D12, 'Empleados activos'!BK$1)</f>
        <v>0</v>
      </c>
      <c r="BL12" s="58" cm="1">
        <f t="array" ref="BL12">SalarioMensualProyectado('Empleados activos'!$B12,$G12,$D12, 'Empleados activos'!BL$1)</f>
        <v>0</v>
      </c>
      <c r="BM12" s="58" cm="1">
        <f t="array" ref="BM12">SalarioMensualProyectado('Empleados activos'!$B12,$G12,$D12, 'Empleados activos'!BM$1)</f>
        <v>0</v>
      </c>
      <c r="BN12" s="58" cm="1">
        <f t="array" ref="BN12">SalarioMensualProyectado('Empleados activos'!$B12,$G12,$D12, 'Empleados activos'!BN$1)</f>
        <v>0</v>
      </c>
      <c r="BO12" s="58" cm="1">
        <f t="array" ref="BO12">SalarioMensualProyectado('Empleados activos'!$B12,$G12,$D12, 'Empleados activos'!BO$1)</f>
        <v>0</v>
      </c>
      <c r="BP12" s="58" cm="1">
        <f t="array" ref="BP12">SalarioMensualProyectado('Empleados activos'!$B12,$G12,$D12, 'Empleados activos'!BP$1)</f>
        <v>0</v>
      </c>
      <c r="BQ12" s="58" cm="1">
        <f t="array" ref="BQ12">SalarioMensualProyectado('Empleados activos'!$B12,$G12,$D12, 'Empleados activos'!BQ$1)</f>
        <v>0</v>
      </c>
      <c r="BR12" s="58" cm="1">
        <f t="array" ref="BR12">SalarioMensualProyectado('Empleados activos'!$B12,$G12,$D12, 'Empleados activos'!BR$1)</f>
        <v>0</v>
      </c>
      <c r="BS12" s="58" cm="1">
        <f t="array" ref="BS12">SalarioMensualProyectado('Empleados activos'!$B12,$G12,$D12, 'Empleados activos'!BS$1)</f>
        <v>0</v>
      </c>
      <c r="BT12" s="58" cm="1">
        <f t="array" ref="BT12">SalarioMensualProyectado('Empleados activos'!$B12,$G12,$D12, 'Empleados activos'!BT$1)</f>
        <v>0</v>
      </c>
      <c r="BU12" s="58" cm="1">
        <f t="array" ref="BU12">SalarioMensualProyectado('Empleados activos'!$B12,$G12,$D12, 'Empleados activos'!BU$1)</f>
        <v>0</v>
      </c>
      <c r="BV12" s="58" cm="1">
        <f t="array" ref="BV12">SalarioMensualProyectado('Empleados activos'!$B12,$G12,$D12, 'Empleados activos'!BV$1)</f>
        <v>0</v>
      </c>
      <c r="BW12" s="58" cm="1">
        <f t="array" ref="BW12">SalarioMensualProyectado('Empleados activos'!$B12,$G12,$D12, 'Empleados activos'!BW$1)</f>
        <v>0</v>
      </c>
      <c r="BX12" s="58" cm="1">
        <f t="array" ref="BX12">SalarioMensualProyectado('Empleados activos'!$B12,$G12,$D12, 'Empleados activos'!BX$1)</f>
        <v>0</v>
      </c>
      <c r="BY12" s="58" cm="1">
        <f t="array" ref="BY12">SalarioMensualProyectado('Empleados activos'!$B12,$G12,$D12, 'Empleados activos'!BY$1)</f>
        <v>0</v>
      </c>
      <c r="BZ12" s="58" cm="1">
        <f t="array" ref="BZ12">SalarioMensualProyectado('Empleados activos'!$B12,$G12,$D12, 'Empleados activos'!BZ$1)</f>
        <v>0</v>
      </c>
      <c r="CA12" s="58" cm="1">
        <f t="array" ref="CA12">SalarioMensualProyectado('Empleados activos'!$B12,$G12,$D12, 'Empleados activos'!CA$1)</f>
        <v>0</v>
      </c>
      <c r="CB12" s="58" cm="1">
        <f t="array" ref="CB12">SalarioMensualProyectado('Empleados activos'!$B12,$G12,$D12, 'Empleados activos'!CB$1)</f>
        <v>0</v>
      </c>
      <c r="CC12" s="58" cm="1">
        <f t="array" ref="CC12">SalarioMensualProyectado('Empleados activos'!$B12,$G12,$D12, 'Empleados activos'!CC$1)</f>
        <v>0</v>
      </c>
      <c r="CD12" s="58" cm="1">
        <f t="array" ref="CD12">SalarioMensualProyectado('Empleados activos'!$B12,$G12,$D12, 'Empleados activos'!CD$1)</f>
        <v>0</v>
      </c>
      <c r="CE12" s="58" cm="1">
        <f t="array" ref="CE12">SalarioMensualProyectado('Empleados activos'!$B12,$G12,$D12, 'Empleados activos'!CE$1)</f>
        <v>0</v>
      </c>
      <c r="CF12" s="58" cm="1">
        <f t="array" ref="CF12">SalarioMensualProyectado('Empleados activos'!$B12,$G12,$D12, 'Empleados activos'!CF$1)</f>
        <v>0</v>
      </c>
      <c r="CG12" s="58" cm="1">
        <f t="array" ref="CG12">SalarioMensualProyectado('Empleados activos'!$B12,$G12,$D12, 'Empleados activos'!CG$1)</f>
        <v>0</v>
      </c>
      <c r="CH12" s="58" cm="1">
        <f t="array" ref="CH12">SalarioMensualProyectado('Empleados activos'!$B12,$G12,$D12, 'Empleados activos'!CH$1)</f>
        <v>0</v>
      </c>
      <c r="CI12" s="58" cm="1">
        <f t="array" ref="CI12">SalarioMensualProyectado('Empleados activos'!$B12,$G12,$D12, 'Empleados activos'!CI$1)</f>
        <v>0</v>
      </c>
      <c r="CJ12" s="58" cm="1">
        <f t="array" ref="CJ12">SalarioMensualProyectado('Empleados activos'!$B12,$G12,$D12, 'Empleados activos'!CJ$1)</f>
        <v>0</v>
      </c>
      <c r="CK12" s="58" cm="1">
        <f t="array" ref="CK12">SalarioMensualProyectado('Empleados activos'!$B12,$G12,$D12, 'Empleados activos'!CK$1)</f>
        <v>0</v>
      </c>
      <c r="CL12" s="58" cm="1">
        <f t="array" ref="CL12">SalarioMensualProyectado('Empleados activos'!$B12,$G12,$D12, 'Empleados activos'!CL$1)</f>
        <v>0</v>
      </c>
      <c r="CM12" s="58" cm="1">
        <f t="array" ref="CM12">SalarioMensualProyectado('Empleados activos'!$B12,$G12,$D12, 'Empleados activos'!CM$1)</f>
        <v>0</v>
      </c>
      <c r="CN12" s="58" cm="1">
        <f t="array" ref="CN12">SalarioMensualProyectado('Empleados activos'!$B12,$G12,$D12, 'Empleados activos'!CN$1)</f>
        <v>0</v>
      </c>
      <c r="CO12" s="58" cm="1">
        <f t="array" ref="CO12">SalarioMensualProyectado('Empleados activos'!$B12,$G12,$D12, 'Empleados activos'!CO$1)</f>
        <v>0</v>
      </c>
      <c r="CP12" s="58" cm="1">
        <f t="array" ref="CP12">SalarioMensualProyectado('Empleados activos'!$B12,$G12,$D12, 'Empleados activos'!CP$1)</f>
        <v>0</v>
      </c>
      <c r="CQ12" s="58" cm="1">
        <f t="array" ref="CQ12">SalarioMensualProyectado('Empleados activos'!$B12,$G12,$D12, 'Empleados activos'!CQ$1)</f>
        <v>0</v>
      </c>
      <c r="CR12" s="58" cm="1">
        <f t="array" ref="CR12">SalarioMensualProyectado('Empleados activos'!$B12,$G12,$D12, 'Empleados activos'!CR$1)</f>
        <v>0</v>
      </c>
      <c r="CS12" s="58" cm="1">
        <f t="array" ref="CS12">SalarioMensualProyectado('Empleados activos'!$B12,$G12,$D12, 'Empleados activos'!CS$1)</f>
        <v>0</v>
      </c>
      <c r="CT12" s="58" cm="1">
        <f t="array" ref="CT12">SalarioMensualProyectado('Empleados activos'!$B12,$G12,$D12, 'Empleados activos'!CT$1)</f>
        <v>0</v>
      </c>
      <c r="CU12" s="58" cm="1">
        <f t="array" ref="CU12">SalarioMensualProyectado('Empleados activos'!$B12,$G12,$D12, 'Empleados activos'!CU$1)</f>
        <v>0</v>
      </c>
      <c r="CV12" s="58" cm="1">
        <f t="array" ref="CV12">SalarioMensualProyectado('Empleados activos'!$B12,$G12,$D12, 'Empleados activos'!CV$1)</f>
        <v>0</v>
      </c>
      <c r="CW12" s="58" cm="1">
        <f t="array" ref="CW12">SalarioMensualProyectado('Empleados activos'!$B12,$G12,$D12, 'Empleados activos'!CW$1)</f>
        <v>0</v>
      </c>
      <c r="CX12" s="58" cm="1">
        <f t="array" ref="CX12">SalarioMensualProyectado('Empleados activos'!$B12,$G12,$D12, 'Empleados activos'!CX$1)</f>
        <v>0</v>
      </c>
      <c r="CY12" s="58" cm="1">
        <f t="array" ref="CY12">SalarioMensualProyectado('Empleados activos'!$B12,$G12,$D12, 'Empleados activos'!CY$1)</f>
        <v>0</v>
      </c>
      <c r="CZ12" s="58" cm="1">
        <f t="array" ref="CZ12">SalarioMensualProyectado('Empleados activos'!$B12,$G12,$D12, 'Empleados activos'!CZ$1)</f>
        <v>0</v>
      </c>
      <c r="DA12" s="58" cm="1">
        <f t="array" ref="DA12">SalarioMensualProyectado('Empleados activos'!$B12,$G12,$D12, 'Empleados activos'!DA$1)</f>
        <v>0</v>
      </c>
      <c r="DB12" s="58" cm="1">
        <f t="array" ref="DB12">SalarioMensualProyectado('Empleados activos'!$B12,$G12,$D12, 'Empleados activos'!DB$1)</f>
        <v>0</v>
      </c>
      <c r="DC12" s="58" cm="1">
        <f t="array" ref="DC12">SalarioMensualProyectado('Empleados activos'!$B12,$G12,$D12, 'Empleados activos'!DC$1)</f>
        <v>0</v>
      </c>
    </row>
    <row r="13" spans="1:107" x14ac:dyDescent="0.35">
      <c r="A13" s="2">
        <f t="shared" si="0"/>
        <v>12</v>
      </c>
      <c r="B13" s="10">
        <v>2369743.25</v>
      </c>
      <c r="C13" s="9">
        <v>37681</v>
      </c>
      <c r="D13" s="7" t="s">
        <v>6</v>
      </c>
      <c r="E13" s="9">
        <v>25394</v>
      </c>
      <c r="F13" s="12">
        <v>32.10277953786342</v>
      </c>
      <c r="G13" s="12" cm="1">
        <f t="array" ref="G13">edadCalc(E13)</f>
        <v>56</v>
      </c>
      <c r="K13" s="29"/>
      <c r="L13" s="58" cm="1">
        <f t="array" ref="L13">SalarioMensualProyectado('Empleados activos'!$B13,$G13,$D13, 'Empleados activos'!L$1)</f>
        <v>2369743.25</v>
      </c>
      <c r="M13" s="58" cm="1">
        <f t="array" ref="M13">SalarioMensualProyectado('Empleados activos'!$B13,$G13,$D13, 'Empleados activos'!M$1)</f>
        <v>2489652.2584500001</v>
      </c>
      <c r="N13" s="58" cm="1">
        <f t="array" ref="N13">SalarioMensualProyectado('Empleados activos'!$B13,$G13,$D13, 'Empleados activos'!N$1)</f>
        <v>2615628.6627275697</v>
      </c>
      <c r="O13" s="58" cm="1">
        <f t="array" ref="O13">SalarioMensualProyectado('Empleados activos'!$B13,$G13,$D13, 'Empleados activos'!O$1)</f>
        <v>2747979.4730615849</v>
      </c>
      <c r="P13" s="58" cm="1">
        <f t="array" ref="P13">SalarioMensualProyectado('Empleados activos'!$B13,$G13,$D13, 'Empleados activos'!P$1)</f>
        <v>2887027.234398501</v>
      </c>
      <c r="Q13" s="58" cm="1">
        <f t="array" ref="Q13">SalarioMensualProyectado('Empleados activos'!$B13,$G13,$D13, 'Empleados activos'!Q$1)</f>
        <v>3033110.8124590651</v>
      </c>
      <c r="R13" s="58" cm="1">
        <f t="array" ref="R13">SalarioMensualProyectado('Empleados activos'!$B13,$G13,$D13, 'Empleados activos'!R$1)</f>
        <v>3186586.219569494</v>
      </c>
      <c r="S13" s="58" cm="1">
        <f t="array" ref="S13">SalarioMensualProyectado('Empleados activos'!$B13,$G13,$D13, 'Empleados activos'!S$1)</f>
        <v>0</v>
      </c>
      <c r="T13" s="58" cm="1">
        <f t="array" ref="T13">SalarioMensualProyectado('Empleados activos'!$B13,$G13,$D13, 'Empleados activos'!T$1)</f>
        <v>0</v>
      </c>
      <c r="U13" s="58" cm="1">
        <f t="array" ref="U13">SalarioMensualProyectado('Empleados activos'!$B13,$G13,$D13, 'Empleados activos'!U$1)</f>
        <v>0</v>
      </c>
      <c r="V13" s="58" cm="1">
        <f t="array" ref="V13">SalarioMensualProyectado('Empleados activos'!$B13,$G13,$D13, 'Empleados activos'!V$1)</f>
        <v>0</v>
      </c>
      <c r="W13" s="58" cm="1">
        <f t="array" ref="W13">SalarioMensualProyectado('Empleados activos'!$B13,$G13,$D13, 'Empleados activos'!W$1)</f>
        <v>0</v>
      </c>
      <c r="X13" s="58" cm="1">
        <f t="array" ref="X13">SalarioMensualProyectado('Empleados activos'!$B13,$G13,$D13, 'Empleados activos'!X$1)</f>
        <v>0</v>
      </c>
      <c r="Y13" s="58" cm="1">
        <f t="array" ref="Y13">SalarioMensualProyectado('Empleados activos'!$B13,$G13,$D13, 'Empleados activos'!Y$1)</f>
        <v>0</v>
      </c>
      <c r="Z13" s="58" cm="1">
        <f t="array" ref="Z13">SalarioMensualProyectado('Empleados activos'!$B13,$G13,$D13, 'Empleados activos'!Z$1)</f>
        <v>0</v>
      </c>
      <c r="AA13" s="58" cm="1">
        <f t="array" ref="AA13">SalarioMensualProyectado('Empleados activos'!$B13,$G13,$D13, 'Empleados activos'!AA$1)</f>
        <v>0</v>
      </c>
      <c r="AB13" s="58" cm="1">
        <f t="array" ref="AB13">SalarioMensualProyectado('Empleados activos'!$B13,$G13,$D13, 'Empleados activos'!AB$1)</f>
        <v>0</v>
      </c>
      <c r="AC13" s="58" cm="1">
        <f t="array" ref="AC13">SalarioMensualProyectado('Empleados activos'!$B13,$G13,$D13, 'Empleados activos'!AC$1)</f>
        <v>0</v>
      </c>
      <c r="AD13" s="58" cm="1">
        <f t="array" ref="AD13">SalarioMensualProyectado('Empleados activos'!$B13,$G13,$D13, 'Empleados activos'!AD$1)</f>
        <v>0</v>
      </c>
      <c r="AE13" s="58" cm="1">
        <f t="array" ref="AE13">SalarioMensualProyectado('Empleados activos'!$B13,$G13,$D13, 'Empleados activos'!AE$1)</f>
        <v>0</v>
      </c>
      <c r="AF13" s="58" cm="1">
        <f t="array" ref="AF13">SalarioMensualProyectado('Empleados activos'!$B13,$G13,$D13, 'Empleados activos'!AF$1)</f>
        <v>0</v>
      </c>
      <c r="AG13" s="58" cm="1">
        <f t="array" ref="AG13">SalarioMensualProyectado('Empleados activos'!$B13,$G13,$D13, 'Empleados activos'!AG$1)</f>
        <v>0</v>
      </c>
      <c r="AH13" s="58" cm="1">
        <f t="array" ref="AH13">SalarioMensualProyectado('Empleados activos'!$B13,$G13,$D13, 'Empleados activos'!AH$1)</f>
        <v>0</v>
      </c>
      <c r="AI13" s="58" cm="1">
        <f t="array" ref="AI13">SalarioMensualProyectado('Empleados activos'!$B13,$G13,$D13, 'Empleados activos'!AI$1)</f>
        <v>0</v>
      </c>
      <c r="AJ13" s="58" cm="1">
        <f t="array" ref="AJ13">SalarioMensualProyectado('Empleados activos'!$B13,$G13,$D13, 'Empleados activos'!AJ$1)</f>
        <v>0</v>
      </c>
      <c r="AK13" s="58" cm="1">
        <f t="array" ref="AK13">SalarioMensualProyectado('Empleados activos'!$B13,$G13,$D13, 'Empleados activos'!AK$1)</f>
        <v>0</v>
      </c>
      <c r="AL13" s="58" cm="1">
        <f t="array" ref="AL13">SalarioMensualProyectado('Empleados activos'!$B13,$G13,$D13, 'Empleados activos'!AL$1)</f>
        <v>0</v>
      </c>
      <c r="AM13" s="58" cm="1">
        <f t="array" ref="AM13">SalarioMensualProyectado('Empleados activos'!$B13,$G13,$D13, 'Empleados activos'!AM$1)</f>
        <v>0</v>
      </c>
      <c r="AN13" s="58" cm="1">
        <f t="array" ref="AN13">SalarioMensualProyectado('Empleados activos'!$B13,$G13,$D13, 'Empleados activos'!AN$1)</f>
        <v>0</v>
      </c>
      <c r="AO13" s="58" cm="1">
        <f t="array" ref="AO13">SalarioMensualProyectado('Empleados activos'!$B13,$G13,$D13, 'Empleados activos'!AO$1)</f>
        <v>0</v>
      </c>
      <c r="AP13" s="58" cm="1">
        <f t="array" ref="AP13">SalarioMensualProyectado('Empleados activos'!$B13,$G13,$D13, 'Empleados activos'!AP$1)</f>
        <v>0</v>
      </c>
      <c r="AQ13" s="58" cm="1">
        <f t="array" ref="AQ13">SalarioMensualProyectado('Empleados activos'!$B13,$G13,$D13, 'Empleados activos'!AQ$1)</f>
        <v>0</v>
      </c>
      <c r="AR13" s="58" cm="1">
        <f t="array" ref="AR13">SalarioMensualProyectado('Empleados activos'!$B13,$G13,$D13, 'Empleados activos'!AR$1)</f>
        <v>0</v>
      </c>
      <c r="AS13" s="58" cm="1">
        <f t="array" ref="AS13">SalarioMensualProyectado('Empleados activos'!$B13,$G13,$D13, 'Empleados activos'!AS$1)</f>
        <v>0</v>
      </c>
      <c r="AT13" s="58" cm="1">
        <f t="array" ref="AT13">SalarioMensualProyectado('Empleados activos'!$B13,$G13,$D13, 'Empleados activos'!AT$1)</f>
        <v>0</v>
      </c>
      <c r="AU13" s="58" cm="1">
        <f t="array" ref="AU13">SalarioMensualProyectado('Empleados activos'!$B13,$G13,$D13, 'Empleados activos'!AU$1)</f>
        <v>0</v>
      </c>
      <c r="AV13" s="58" cm="1">
        <f t="array" ref="AV13">SalarioMensualProyectado('Empleados activos'!$B13,$G13,$D13, 'Empleados activos'!AV$1)</f>
        <v>0</v>
      </c>
      <c r="AW13" s="58" cm="1">
        <f t="array" ref="AW13">SalarioMensualProyectado('Empleados activos'!$B13,$G13,$D13, 'Empleados activos'!AW$1)</f>
        <v>0</v>
      </c>
      <c r="AX13" s="58" cm="1">
        <f t="array" ref="AX13">SalarioMensualProyectado('Empleados activos'!$B13,$G13,$D13, 'Empleados activos'!AX$1)</f>
        <v>0</v>
      </c>
      <c r="AY13" s="58" cm="1">
        <f t="array" ref="AY13">SalarioMensualProyectado('Empleados activos'!$B13,$G13,$D13, 'Empleados activos'!AY$1)</f>
        <v>0</v>
      </c>
      <c r="AZ13" s="58" cm="1">
        <f t="array" ref="AZ13">SalarioMensualProyectado('Empleados activos'!$B13,$G13,$D13, 'Empleados activos'!AZ$1)</f>
        <v>0</v>
      </c>
      <c r="BA13" s="58" cm="1">
        <f t="array" ref="BA13">SalarioMensualProyectado('Empleados activos'!$B13,$G13,$D13, 'Empleados activos'!BA$1)</f>
        <v>0</v>
      </c>
      <c r="BB13" s="58" cm="1">
        <f t="array" ref="BB13">SalarioMensualProyectado('Empleados activos'!$B13,$G13,$D13, 'Empleados activos'!BB$1)</f>
        <v>0</v>
      </c>
      <c r="BC13" s="58" cm="1">
        <f t="array" ref="BC13">SalarioMensualProyectado('Empleados activos'!$B13,$G13,$D13, 'Empleados activos'!BC$1)</f>
        <v>0</v>
      </c>
      <c r="BD13" s="58" cm="1">
        <f t="array" ref="BD13">SalarioMensualProyectado('Empleados activos'!$B13,$G13,$D13, 'Empleados activos'!BD$1)</f>
        <v>0</v>
      </c>
      <c r="BE13" s="58" cm="1">
        <f t="array" ref="BE13">SalarioMensualProyectado('Empleados activos'!$B13,$G13,$D13, 'Empleados activos'!BE$1)</f>
        <v>0</v>
      </c>
      <c r="BF13" s="58" cm="1">
        <f t="array" ref="BF13">SalarioMensualProyectado('Empleados activos'!$B13,$G13,$D13, 'Empleados activos'!BF$1)</f>
        <v>0</v>
      </c>
      <c r="BG13" s="58" cm="1">
        <f t="array" ref="BG13">SalarioMensualProyectado('Empleados activos'!$B13,$G13,$D13, 'Empleados activos'!BG$1)</f>
        <v>0</v>
      </c>
      <c r="BH13" s="58" cm="1">
        <f t="array" ref="BH13">SalarioMensualProyectado('Empleados activos'!$B13,$G13,$D13, 'Empleados activos'!BH$1)</f>
        <v>0</v>
      </c>
      <c r="BI13" s="58" cm="1">
        <f t="array" ref="BI13">SalarioMensualProyectado('Empleados activos'!$B13,$G13,$D13, 'Empleados activos'!BI$1)</f>
        <v>0</v>
      </c>
      <c r="BJ13" s="58" cm="1">
        <f t="array" ref="BJ13">SalarioMensualProyectado('Empleados activos'!$B13,$G13,$D13, 'Empleados activos'!BJ$1)</f>
        <v>0</v>
      </c>
      <c r="BK13" s="58" cm="1">
        <f t="array" ref="BK13">SalarioMensualProyectado('Empleados activos'!$B13,$G13,$D13, 'Empleados activos'!BK$1)</f>
        <v>0</v>
      </c>
      <c r="BL13" s="58" cm="1">
        <f t="array" ref="BL13">SalarioMensualProyectado('Empleados activos'!$B13,$G13,$D13, 'Empleados activos'!BL$1)</f>
        <v>0</v>
      </c>
      <c r="BM13" s="58" cm="1">
        <f t="array" ref="BM13">SalarioMensualProyectado('Empleados activos'!$B13,$G13,$D13, 'Empleados activos'!BM$1)</f>
        <v>0</v>
      </c>
      <c r="BN13" s="58" cm="1">
        <f t="array" ref="BN13">SalarioMensualProyectado('Empleados activos'!$B13,$G13,$D13, 'Empleados activos'!BN$1)</f>
        <v>0</v>
      </c>
      <c r="BO13" s="58" cm="1">
        <f t="array" ref="BO13">SalarioMensualProyectado('Empleados activos'!$B13,$G13,$D13, 'Empleados activos'!BO$1)</f>
        <v>0</v>
      </c>
      <c r="BP13" s="58" cm="1">
        <f t="array" ref="BP13">SalarioMensualProyectado('Empleados activos'!$B13,$G13,$D13, 'Empleados activos'!BP$1)</f>
        <v>0</v>
      </c>
      <c r="BQ13" s="58" cm="1">
        <f t="array" ref="BQ13">SalarioMensualProyectado('Empleados activos'!$B13,$G13,$D13, 'Empleados activos'!BQ$1)</f>
        <v>0</v>
      </c>
      <c r="BR13" s="58" cm="1">
        <f t="array" ref="BR13">SalarioMensualProyectado('Empleados activos'!$B13,$G13,$D13, 'Empleados activos'!BR$1)</f>
        <v>0</v>
      </c>
      <c r="BS13" s="58" cm="1">
        <f t="array" ref="BS13">SalarioMensualProyectado('Empleados activos'!$B13,$G13,$D13, 'Empleados activos'!BS$1)</f>
        <v>0</v>
      </c>
      <c r="BT13" s="58" cm="1">
        <f t="array" ref="BT13">SalarioMensualProyectado('Empleados activos'!$B13,$G13,$D13, 'Empleados activos'!BT$1)</f>
        <v>0</v>
      </c>
      <c r="BU13" s="58" cm="1">
        <f t="array" ref="BU13">SalarioMensualProyectado('Empleados activos'!$B13,$G13,$D13, 'Empleados activos'!BU$1)</f>
        <v>0</v>
      </c>
      <c r="BV13" s="58" cm="1">
        <f t="array" ref="BV13">SalarioMensualProyectado('Empleados activos'!$B13,$G13,$D13, 'Empleados activos'!BV$1)</f>
        <v>0</v>
      </c>
      <c r="BW13" s="58" cm="1">
        <f t="array" ref="BW13">SalarioMensualProyectado('Empleados activos'!$B13,$G13,$D13, 'Empleados activos'!BW$1)</f>
        <v>0</v>
      </c>
      <c r="BX13" s="58" cm="1">
        <f t="array" ref="BX13">SalarioMensualProyectado('Empleados activos'!$B13,$G13,$D13, 'Empleados activos'!BX$1)</f>
        <v>0</v>
      </c>
      <c r="BY13" s="58" cm="1">
        <f t="array" ref="BY13">SalarioMensualProyectado('Empleados activos'!$B13,$G13,$D13, 'Empleados activos'!BY$1)</f>
        <v>0</v>
      </c>
      <c r="BZ13" s="58" cm="1">
        <f t="array" ref="BZ13">SalarioMensualProyectado('Empleados activos'!$B13,$G13,$D13, 'Empleados activos'!BZ$1)</f>
        <v>0</v>
      </c>
      <c r="CA13" s="58" cm="1">
        <f t="array" ref="CA13">SalarioMensualProyectado('Empleados activos'!$B13,$G13,$D13, 'Empleados activos'!CA$1)</f>
        <v>0</v>
      </c>
      <c r="CB13" s="58" cm="1">
        <f t="array" ref="CB13">SalarioMensualProyectado('Empleados activos'!$B13,$G13,$D13, 'Empleados activos'!CB$1)</f>
        <v>0</v>
      </c>
      <c r="CC13" s="58" cm="1">
        <f t="array" ref="CC13">SalarioMensualProyectado('Empleados activos'!$B13,$G13,$D13, 'Empleados activos'!CC$1)</f>
        <v>0</v>
      </c>
      <c r="CD13" s="58" cm="1">
        <f t="array" ref="CD13">SalarioMensualProyectado('Empleados activos'!$B13,$G13,$D13, 'Empleados activos'!CD$1)</f>
        <v>0</v>
      </c>
      <c r="CE13" s="58" cm="1">
        <f t="array" ref="CE13">SalarioMensualProyectado('Empleados activos'!$B13,$G13,$D13, 'Empleados activos'!CE$1)</f>
        <v>0</v>
      </c>
      <c r="CF13" s="58" cm="1">
        <f t="array" ref="CF13">SalarioMensualProyectado('Empleados activos'!$B13,$G13,$D13, 'Empleados activos'!CF$1)</f>
        <v>0</v>
      </c>
      <c r="CG13" s="58" cm="1">
        <f t="array" ref="CG13">SalarioMensualProyectado('Empleados activos'!$B13,$G13,$D13, 'Empleados activos'!CG$1)</f>
        <v>0</v>
      </c>
      <c r="CH13" s="58" cm="1">
        <f t="array" ref="CH13">SalarioMensualProyectado('Empleados activos'!$B13,$G13,$D13, 'Empleados activos'!CH$1)</f>
        <v>0</v>
      </c>
      <c r="CI13" s="58" cm="1">
        <f t="array" ref="CI13">SalarioMensualProyectado('Empleados activos'!$B13,$G13,$D13, 'Empleados activos'!CI$1)</f>
        <v>0</v>
      </c>
      <c r="CJ13" s="58" cm="1">
        <f t="array" ref="CJ13">SalarioMensualProyectado('Empleados activos'!$B13,$G13,$D13, 'Empleados activos'!CJ$1)</f>
        <v>0</v>
      </c>
      <c r="CK13" s="58" cm="1">
        <f t="array" ref="CK13">SalarioMensualProyectado('Empleados activos'!$B13,$G13,$D13, 'Empleados activos'!CK$1)</f>
        <v>0</v>
      </c>
      <c r="CL13" s="58" cm="1">
        <f t="array" ref="CL13">SalarioMensualProyectado('Empleados activos'!$B13,$G13,$D13, 'Empleados activos'!CL$1)</f>
        <v>0</v>
      </c>
      <c r="CM13" s="58" cm="1">
        <f t="array" ref="CM13">SalarioMensualProyectado('Empleados activos'!$B13,$G13,$D13, 'Empleados activos'!CM$1)</f>
        <v>0</v>
      </c>
      <c r="CN13" s="58" cm="1">
        <f t="array" ref="CN13">SalarioMensualProyectado('Empleados activos'!$B13,$G13,$D13, 'Empleados activos'!CN$1)</f>
        <v>0</v>
      </c>
      <c r="CO13" s="58" cm="1">
        <f t="array" ref="CO13">SalarioMensualProyectado('Empleados activos'!$B13,$G13,$D13, 'Empleados activos'!CO$1)</f>
        <v>0</v>
      </c>
      <c r="CP13" s="58" cm="1">
        <f t="array" ref="CP13">SalarioMensualProyectado('Empleados activos'!$B13,$G13,$D13, 'Empleados activos'!CP$1)</f>
        <v>0</v>
      </c>
      <c r="CQ13" s="58" cm="1">
        <f t="array" ref="CQ13">SalarioMensualProyectado('Empleados activos'!$B13,$G13,$D13, 'Empleados activos'!CQ$1)</f>
        <v>0</v>
      </c>
      <c r="CR13" s="58" cm="1">
        <f t="array" ref="CR13">SalarioMensualProyectado('Empleados activos'!$B13,$G13,$D13, 'Empleados activos'!CR$1)</f>
        <v>0</v>
      </c>
      <c r="CS13" s="58" cm="1">
        <f t="array" ref="CS13">SalarioMensualProyectado('Empleados activos'!$B13,$G13,$D13, 'Empleados activos'!CS$1)</f>
        <v>0</v>
      </c>
      <c r="CT13" s="58" cm="1">
        <f t="array" ref="CT13">SalarioMensualProyectado('Empleados activos'!$B13,$G13,$D13, 'Empleados activos'!CT$1)</f>
        <v>0</v>
      </c>
      <c r="CU13" s="58" cm="1">
        <f t="array" ref="CU13">SalarioMensualProyectado('Empleados activos'!$B13,$G13,$D13, 'Empleados activos'!CU$1)</f>
        <v>0</v>
      </c>
      <c r="CV13" s="58" cm="1">
        <f t="array" ref="CV13">SalarioMensualProyectado('Empleados activos'!$B13,$G13,$D13, 'Empleados activos'!CV$1)</f>
        <v>0</v>
      </c>
      <c r="CW13" s="58" cm="1">
        <f t="array" ref="CW13">SalarioMensualProyectado('Empleados activos'!$B13,$G13,$D13, 'Empleados activos'!CW$1)</f>
        <v>0</v>
      </c>
      <c r="CX13" s="58" cm="1">
        <f t="array" ref="CX13">SalarioMensualProyectado('Empleados activos'!$B13,$G13,$D13, 'Empleados activos'!CX$1)</f>
        <v>0</v>
      </c>
      <c r="CY13" s="58" cm="1">
        <f t="array" ref="CY13">SalarioMensualProyectado('Empleados activos'!$B13,$G13,$D13, 'Empleados activos'!CY$1)</f>
        <v>0</v>
      </c>
      <c r="CZ13" s="58" cm="1">
        <f t="array" ref="CZ13">SalarioMensualProyectado('Empleados activos'!$B13,$G13,$D13, 'Empleados activos'!CZ$1)</f>
        <v>0</v>
      </c>
      <c r="DA13" s="58" cm="1">
        <f t="array" ref="DA13">SalarioMensualProyectado('Empleados activos'!$B13,$G13,$D13, 'Empleados activos'!DA$1)</f>
        <v>0</v>
      </c>
      <c r="DB13" s="58" cm="1">
        <f t="array" ref="DB13">SalarioMensualProyectado('Empleados activos'!$B13,$G13,$D13, 'Empleados activos'!DB$1)</f>
        <v>0</v>
      </c>
      <c r="DC13" s="58" cm="1">
        <f t="array" ref="DC13">SalarioMensualProyectado('Empleados activos'!$B13,$G13,$D13, 'Empleados activos'!DC$1)</f>
        <v>0</v>
      </c>
    </row>
    <row r="14" spans="1:107" x14ac:dyDescent="0.35">
      <c r="A14" s="2">
        <f t="shared" si="0"/>
        <v>13</v>
      </c>
      <c r="B14" s="10">
        <v>705894</v>
      </c>
      <c r="C14" s="9">
        <v>40562</v>
      </c>
      <c r="D14" s="7" t="s">
        <v>6</v>
      </c>
      <c r="E14" s="9">
        <v>30193</v>
      </c>
      <c r="F14" s="12">
        <v>45.641752242691531</v>
      </c>
      <c r="G14" s="12" cm="1">
        <f t="array" ref="G14">edadCalc(E14)</f>
        <v>43</v>
      </c>
      <c r="K14" s="29"/>
      <c r="L14" s="58" cm="1">
        <f t="array" ref="L14">SalarioMensualProyectado('Empleados activos'!$B14,$G14,$D14, 'Empleados activos'!L$1)</f>
        <v>705894</v>
      </c>
      <c r="M14" s="58" cm="1">
        <f t="array" ref="M14">SalarioMensualProyectado('Empleados activos'!$B14,$G14,$D14, 'Empleados activos'!M$1)</f>
        <v>741612.23639999994</v>
      </c>
      <c r="N14" s="58" cm="1">
        <f t="array" ref="N14">SalarioMensualProyectado('Empleados activos'!$B14,$G14,$D14, 'Empleados activos'!N$1)</f>
        <v>779137.81556183996</v>
      </c>
      <c r="O14" s="58" cm="1">
        <f t="array" ref="O14">SalarioMensualProyectado('Empleados activos'!$B14,$G14,$D14, 'Empleados activos'!O$1)</f>
        <v>818562.18902926904</v>
      </c>
      <c r="P14" s="58" cm="1">
        <f t="array" ref="P14">SalarioMensualProyectado('Empleados activos'!$B14,$G14,$D14, 'Empleados activos'!P$1)</f>
        <v>859981.43579415011</v>
      </c>
      <c r="Q14" s="58" cm="1">
        <f t="array" ref="Q14">SalarioMensualProyectado('Empleados activos'!$B14,$G14,$D14, 'Empleados activos'!Q$1)</f>
        <v>903496.49644533405</v>
      </c>
      <c r="R14" s="58" cm="1">
        <f t="array" ref="R14">SalarioMensualProyectado('Empleados activos'!$B14,$G14,$D14, 'Empleados activos'!R$1)</f>
        <v>949213.41916546796</v>
      </c>
      <c r="S14" s="58" cm="1">
        <f t="array" ref="S14">SalarioMensualProyectado('Empleados activos'!$B14,$G14,$D14, 'Empleados activos'!S$1)</f>
        <v>997243.61817524058</v>
      </c>
      <c r="T14" s="58" cm="1">
        <f t="array" ref="T14">SalarioMensualProyectado('Empleados activos'!$B14,$G14,$D14, 'Empleados activos'!T$1)</f>
        <v>1047704.1452549078</v>
      </c>
      <c r="U14" s="58" cm="1">
        <f t="array" ref="U14">SalarioMensualProyectado('Empleados activos'!$B14,$G14,$D14, 'Empleados activos'!U$1)</f>
        <v>1100717.9750048062</v>
      </c>
      <c r="V14" s="58" cm="1">
        <f t="array" ref="V14">SalarioMensualProyectado('Empleados activos'!$B14,$G14,$D14, 'Empleados activos'!V$1)</f>
        <v>1156414.3045400493</v>
      </c>
      <c r="W14" s="58" cm="1">
        <f t="array" ref="W14">SalarioMensualProyectado('Empleados activos'!$B14,$G14,$D14, 'Empleados activos'!W$1)</f>
        <v>1214928.8683497757</v>
      </c>
      <c r="X14" s="58" cm="1">
        <f t="array" ref="X14">SalarioMensualProyectado('Empleados activos'!$B14,$G14,$D14, 'Empleados activos'!X$1)</f>
        <v>1276404.2690882741</v>
      </c>
      <c r="Y14" s="58" cm="1">
        <f t="array" ref="Y14">SalarioMensualProyectado('Empleados activos'!$B14,$G14,$D14, 'Empleados activos'!Y$1)</f>
        <v>1340990.3251041409</v>
      </c>
      <c r="Z14" s="58" cm="1">
        <f t="array" ref="Z14">SalarioMensualProyectado('Empleados activos'!$B14,$G14,$D14, 'Empleados activos'!Z$1)</f>
        <v>1408844.4355544103</v>
      </c>
      <c r="AA14" s="58" cm="1">
        <f t="array" ref="AA14">SalarioMensualProyectado('Empleados activos'!$B14,$G14,$D14, 'Empleados activos'!AA$1)</f>
        <v>1480131.9639934637</v>
      </c>
      <c r="AB14" s="58" cm="1">
        <f t="array" ref="AB14">SalarioMensualProyectado('Empleados activos'!$B14,$G14,$D14, 'Empleados activos'!AB$1)</f>
        <v>1555026.6413715328</v>
      </c>
      <c r="AC14" s="58" cm="1">
        <f t="array" ref="AC14">SalarioMensualProyectado('Empleados activos'!$B14,$G14,$D14, 'Empleados activos'!AC$1)</f>
        <v>1633710.9894249323</v>
      </c>
      <c r="AD14" s="58" cm="1">
        <f t="array" ref="AD14">SalarioMensualProyectado('Empleados activos'!$B14,$G14,$D14, 'Empleados activos'!AD$1)</f>
        <v>1716376.7654898337</v>
      </c>
      <c r="AE14" s="58" cm="1">
        <f t="array" ref="AE14">SalarioMensualProyectado('Empleados activos'!$B14,$G14,$D14, 'Empleados activos'!AE$1)</f>
        <v>1803225.4298236193</v>
      </c>
      <c r="AF14" s="58" cm="1">
        <f t="array" ref="AF14">SalarioMensualProyectado('Empleados activos'!$B14,$G14,$D14, 'Empleados activos'!AF$1)</f>
        <v>0</v>
      </c>
      <c r="AG14" s="58" cm="1">
        <f t="array" ref="AG14">SalarioMensualProyectado('Empleados activos'!$B14,$G14,$D14, 'Empleados activos'!AG$1)</f>
        <v>0</v>
      </c>
      <c r="AH14" s="58" cm="1">
        <f t="array" ref="AH14">SalarioMensualProyectado('Empleados activos'!$B14,$G14,$D14, 'Empleados activos'!AH$1)</f>
        <v>0</v>
      </c>
      <c r="AI14" s="58" cm="1">
        <f t="array" ref="AI14">SalarioMensualProyectado('Empleados activos'!$B14,$G14,$D14, 'Empleados activos'!AI$1)</f>
        <v>0</v>
      </c>
      <c r="AJ14" s="58" cm="1">
        <f t="array" ref="AJ14">SalarioMensualProyectado('Empleados activos'!$B14,$G14,$D14, 'Empleados activos'!AJ$1)</f>
        <v>0</v>
      </c>
      <c r="AK14" s="58" cm="1">
        <f t="array" ref="AK14">SalarioMensualProyectado('Empleados activos'!$B14,$G14,$D14, 'Empleados activos'!AK$1)</f>
        <v>0</v>
      </c>
      <c r="AL14" s="58" cm="1">
        <f t="array" ref="AL14">SalarioMensualProyectado('Empleados activos'!$B14,$G14,$D14, 'Empleados activos'!AL$1)</f>
        <v>0</v>
      </c>
      <c r="AM14" s="58" cm="1">
        <f t="array" ref="AM14">SalarioMensualProyectado('Empleados activos'!$B14,$G14,$D14, 'Empleados activos'!AM$1)</f>
        <v>0</v>
      </c>
      <c r="AN14" s="58" cm="1">
        <f t="array" ref="AN14">SalarioMensualProyectado('Empleados activos'!$B14,$G14,$D14, 'Empleados activos'!AN$1)</f>
        <v>0</v>
      </c>
      <c r="AO14" s="58" cm="1">
        <f t="array" ref="AO14">SalarioMensualProyectado('Empleados activos'!$B14,$G14,$D14, 'Empleados activos'!AO$1)</f>
        <v>0</v>
      </c>
      <c r="AP14" s="58" cm="1">
        <f t="array" ref="AP14">SalarioMensualProyectado('Empleados activos'!$B14,$G14,$D14, 'Empleados activos'!AP$1)</f>
        <v>0</v>
      </c>
      <c r="AQ14" s="58" cm="1">
        <f t="array" ref="AQ14">SalarioMensualProyectado('Empleados activos'!$B14,$G14,$D14, 'Empleados activos'!AQ$1)</f>
        <v>0</v>
      </c>
      <c r="AR14" s="58" cm="1">
        <f t="array" ref="AR14">SalarioMensualProyectado('Empleados activos'!$B14,$G14,$D14, 'Empleados activos'!AR$1)</f>
        <v>0</v>
      </c>
      <c r="AS14" s="58" cm="1">
        <f t="array" ref="AS14">SalarioMensualProyectado('Empleados activos'!$B14,$G14,$D14, 'Empleados activos'!AS$1)</f>
        <v>0</v>
      </c>
      <c r="AT14" s="58" cm="1">
        <f t="array" ref="AT14">SalarioMensualProyectado('Empleados activos'!$B14,$G14,$D14, 'Empleados activos'!AT$1)</f>
        <v>0</v>
      </c>
      <c r="AU14" s="58" cm="1">
        <f t="array" ref="AU14">SalarioMensualProyectado('Empleados activos'!$B14,$G14,$D14, 'Empleados activos'!AU$1)</f>
        <v>0</v>
      </c>
      <c r="AV14" s="58" cm="1">
        <f t="array" ref="AV14">SalarioMensualProyectado('Empleados activos'!$B14,$G14,$D14, 'Empleados activos'!AV$1)</f>
        <v>0</v>
      </c>
      <c r="AW14" s="58" cm="1">
        <f t="array" ref="AW14">SalarioMensualProyectado('Empleados activos'!$B14,$G14,$D14, 'Empleados activos'!AW$1)</f>
        <v>0</v>
      </c>
      <c r="AX14" s="58" cm="1">
        <f t="array" ref="AX14">SalarioMensualProyectado('Empleados activos'!$B14,$G14,$D14, 'Empleados activos'!AX$1)</f>
        <v>0</v>
      </c>
      <c r="AY14" s="58" cm="1">
        <f t="array" ref="AY14">SalarioMensualProyectado('Empleados activos'!$B14,$G14,$D14, 'Empleados activos'!AY$1)</f>
        <v>0</v>
      </c>
      <c r="AZ14" s="58" cm="1">
        <f t="array" ref="AZ14">SalarioMensualProyectado('Empleados activos'!$B14,$G14,$D14, 'Empleados activos'!AZ$1)</f>
        <v>0</v>
      </c>
      <c r="BA14" s="58" cm="1">
        <f t="array" ref="BA14">SalarioMensualProyectado('Empleados activos'!$B14,$G14,$D14, 'Empleados activos'!BA$1)</f>
        <v>0</v>
      </c>
      <c r="BB14" s="58" cm="1">
        <f t="array" ref="BB14">SalarioMensualProyectado('Empleados activos'!$B14,$G14,$D14, 'Empleados activos'!BB$1)</f>
        <v>0</v>
      </c>
      <c r="BC14" s="58" cm="1">
        <f t="array" ref="BC14">SalarioMensualProyectado('Empleados activos'!$B14,$G14,$D14, 'Empleados activos'!BC$1)</f>
        <v>0</v>
      </c>
      <c r="BD14" s="58" cm="1">
        <f t="array" ref="BD14">SalarioMensualProyectado('Empleados activos'!$B14,$G14,$D14, 'Empleados activos'!BD$1)</f>
        <v>0</v>
      </c>
      <c r="BE14" s="58" cm="1">
        <f t="array" ref="BE14">SalarioMensualProyectado('Empleados activos'!$B14,$G14,$D14, 'Empleados activos'!BE$1)</f>
        <v>0</v>
      </c>
      <c r="BF14" s="58" cm="1">
        <f t="array" ref="BF14">SalarioMensualProyectado('Empleados activos'!$B14,$G14,$D14, 'Empleados activos'!BF$1)</f>
        <v>0</v>
      </c>
      <c r="BG14" s="58" cm="1">
        <f t="array" ref="BG14">SalarioMensualProyectado('Empleados activos'!$B14,$G14,$D14, 'Empleados activos'!BG$1)</f>
        <v>0</v>
      </c>
      <c r="BH14" s="58" cm="1">
        <f t="array" ref="BH14">SalarioMensualProyectado('Empleados activos'!$B14,$G14,$D14, 'Empleados activos'!BH$1)</f>
        <v>0</v>
      </c>
      <c r="BI14" s="58" cm="1">
        <f t="array" ref="BI14">SalarioMensualProyectado('Empleados activos'!$B14,$G14,$D14, 'Empleados activos'!BI$1)</f>
        <v>0</v>
      </c>
      <c r="BJ14" s="58" cm="1">
        <f t="array" ref="BJ14">SalarioMensualProyectado('Empleados activos'!$B14,$G14,$D14, 'Empleados activos'!BJ$1)</f>
        <v>0</v>
      </c>
      <c r="BK14" s="58" cm="1">
        <f t="array" ref="BK14">SalarioMensualProyectado('Empleados activos'!$B14,$G14,$D14, 'Empleados activos'!BK$1)</f>
        <v>0</v>
      </c>
      <c r="BL14" s="58" cm="1">
        <f t="array" ref="BL14">SalarioMensualProyectado('Empleados activos'!$B14,$G14,$D14, 'Empleados activos'!BL$1)</f>
        <v>0</v>
      </c>
      <c r="BM14" s="58" cm="1">
        <f t="array" ref="BM14">SalarioMensualProyectado('Empleados activos'!$B14,$G14,$D14, 'Empleados activos'!BM$1)</f>
        <v>0</v>
      </c>
      <c r="BN14" s="58" cm="1">
        <f t="array" ref="BN14">SalarioMensualProyectado('Empleados activos'!$B14,$G14,$D14, 'Empleados activos'!BN$1)</f>
        <v>0</v>
      </c>
      <c r="BO14" s="58" cm="1">
        <f t="array" ref="BO14">SalarioMensualProyectado('Empleados activos'!$B14,$G14,$D14, 'Empleados activos'!BO$1)</f>
        <v>0</v>
      </c>
      <c r="BP14" s="58" cm="1">
        <f t="array" ref="BP14">SalarioMensualProyectado('Empleados activos'!$B14,$G14,$D14, 'Empleados activos'!BP$1)</f>
        <v>0</v>
      </c>
      <c r="BQ14" s="58" cm="1">
        <f t="array" ref="BQ14">SalarioMensualProyectado('Empleados activos'!$B14,$G14,$D14, 'Empleados activos'!BQ$1)</f>
        <v>0</v>
      </c>
      <c r="BR14" s="58" cm="1">
        <f t="array" ref="BR14">SalarioMensualProyectado('Empleados activos'!$B14,$G14,$D14, 'Empleados activos'!BR$1)</f>
        <v>0</v>
      </c>
      <c r="BS14" s="58" cm="1">
        <f t="array" ref="BS14">SalarioMensualProyectado('Empleados activos'!$B14,$G14,$D14, 'Empleados activos'!BS$1)</f>
        <v>0</v>
      </c>
      <c r="BT14" s="58" cm="1">
        <f t="array" ref="BT14">SalarioMensualProyectado('Empleados activos'!$B14,$G14,$D14, 'Empleados activos'!BT$1)</f>
        <v>0</v>
      </c>
      <c r="BU14" s="58" cm="1">
        <f t="array" ref="BU14">SalarioMensualProyectado('Empleados activos'!$B14,$G14,$D14, 'Empleados activos'!BU$1)</f>
        <v>0</v>
      </c>
      <c r="BV14" s="58" cm="1">
        <f t="array" ref="BV14">SalarioMensualProyectado('Empleados activos'!$B14,$G14,$D14, 'Empleados activos'!BV$1)</f>
        <v>0</v>
      </c>
      <c r="BW14" s="58" cm="1">
        <f t="array" ref="BW14">SalarioMensualProyectado('Empleados activos'!$B14,$G14,$D14, 'Empleados activos'!BW$1)</f>
        <v>0</v>
      </c>
      <c r="BX14" s="58" cm="1">
        <f t="array" ref="BX14">SalarioMensualProyectado('Empleados activos'!$B14,$G14,$D14, 'Empleados activos'!BX$1)</f>
        <v>0</v>
      </c>
      <c r="BY14" s="58" cm="1">
        <f t="array" ref="BY14">SalarioMensualProyectado('Empleados activos'!$B14,$G14,$D14, 'Empleados activos'!BY$1)</f>
        <v>0</v>
      </c>
      <c r="BZ14" s="58" cm="1">
        <f t="array" ref="BZ14">SalarioMensualProyectado('Empleados activos'!$B14,$G14,$D14, 'Empleados activos'!BZ$1)</f>
        <v>0</v>
      </c>
      <c r="CA14" s="58" cm="1">
        <f t="array" ref="CA14">SalarioMensualProyectado('Empleados activos'!$B14,$G14,$D14, 'Empleados activos'!CA$1)</f>
        <v>0</v>
      </c>
      <c r="CB14" s="58" cm="1">
        <f t="array" ref="CB14">SalarioMensualProyectado('Empleados activos'!$B14,$G14,$D14, 'Empleados activos'!CB$1)</f>
        <v>0</v>
      </c>
      <c r="CC14" s="58" cm="1">
        <f t="array" ref="CC14">SalarioMensualProyectado('Empleados activos'!$B14,$G14,$D14, 'Empleados activos'!CC$1)</f>
        <v>0</v>
      </c>
      <c r="CD14" s="58" cm="1">
        <f t="array" ref="CD14">SalarioMensualProyectado('Empleados activos'!$B14,$G14,$D14, 'Empleados activos'!CD$1)</f>
        <v>0</v>
      </c>
      <c r="CE14" s="58" cm="1">
        <f t="array" ref="CE14">SalarioMensualProyectado('Empleados activos'!$B14,$G14,$D14, 'Empleados activos'!CE$1)</f>
        <v>0</v>
      </c>
      <c r="CF14" s="58" cm="1">
        <f t="array" ref="CF14">SalarioMensualProyectado('Empleados activos'!$B14,$G14,$D14, 'Empleados activos'!CF$1)</f>
        <v>0</v>
      </c>
      <c r="CG14" s="58" cm="1">
        <f t="array" ref="CG14">SalarioMensualProyectado('Empleados activos'!$B14,$G14,$D14, 'Empleados activos'!CG$1)</f>
        <v>0</v>
      </c>
      <c r="CH14" s="58" cm="1">
        <f t="array" ref="CH14">SalarioMensualProyectado('Empleados activos'!$B14,$G14,$D14, 'Empleados activos'!CH$1)</f>
        <v>0</v>
      </c>
      <c r="CI14" s="58" cm="1">
        <f t="array" ref="CI14">SalarioMensualProyectado('Empleados activos'!$B14,$G14,$D14, 'Empleados activos'!CI$1)</f>
        <v>0</v>
      </c>
      <c r="CJ14" s="58" cm="1">
        <f t="array" ref="CJ14">SalarioMensualProyectado('Empleados activos'!$B14,$G14,$D14, 'Empleados activos'!CJ$1)</f>
        <v>0</v>
      </c>
      <c r="CK14" s="58" cm="1">
        <f t="array" ref="CK14">SalarioMensualProyectado('Empleados activos'!$B14,$G14,$D14, 'Empleados activos'!CK$1)</f>
        <v>0</v>
      </c>
      <c r="CL14" s="58" cm="1">
        <f t="array" ref="CL14">SalarioMensualProyectado('Empleados activos'!$B14,$G14,$D14, 'Empleados activos'!CL$1)</f>
        <v>0</v>
      </c>
      <c r="CM14" s="58" cm="1">
        <f t="array" ref="CM14">SalarioMensualProyectado('Empleados activos'!$B14,$G14,$D14, 'Empleados activos'!CM$1)</f>
        <v>0</v>
      </c>
      <c r="CN14" s="58" cm="1">
        <f t="array" ref="CN14">SalarioMensualProyectado('Empleados activos'!$B14,$G14,$D14, 'Empleados activos'!CN$1)</f>
        <v>0</v>
      </c>
      <c r="CO14" s="58" cm="1">
        <f t="array" ref="CO14">SalarioMensualProyectado('Empleados activos'!$B14,$G14,$D14, 'Empleados activos'!CO$1)</f>
        <v>0</v>
      </c>
      <c r="CP14" s="58" cm="1">
        <f t="array" ref="CP14">SalarioMensualProyectado('Empleados activos'!$B14,$G14,$D14, 'Empleados activos'!CP$1)</f>
        <v>0</v>
      </c>
      <c r="CQ14" s="58" cm="1">
        <f t="array" ref="CQ14">SalarioMensualProyectado('Empleados activos'!$B14,$G14,$D14, 'Empleados activos'!CQ$1)</f>
        <v>0</v>
      </c>
      <c r="CR14" s="58" cm="1">
        <f t="array" ref="CR14">SalarioMensualProyectado('Empleados activos'!$B14,$G14,$D14, 'Empleados activos'!CR$1)</f>
        <v>0</v>
      </c>
      <c r="CS14" s="58" cm="1">
        <f t="array" ref="CS14">SalarioMensualProyectado('Empleados activos'!$B14,$G14,$D14, 'Empleados activos'!CS$1)</f>
        <v>0</v>
      </c>
      <c r="CT14" s="58" cm="1">
        <f t="array" ref="CT14">SalarioMensualProyectado('Empleados activos'!$B14,$G14,$D14, 'Empleados activos'!CT$1)</f>
        <v>0</v>
      </c>
      <c r="CU14" s="58" cm="1">
        <f t="array" ref="CU14">SalarioMensualProyectado('Empleados activos'!$B14,$G14,$D14, 'Empleados activos'!CU$1)</f>
        <v>0</v>
      </c>
      <c r="CV14" s="58" cm="1">
        <f t="array" ref="CV14">SalarioMensualProyectado('Empleados activos'!$B14,$G14,$D14, 'Empleados activos'!CV$1)</f>
        <v>0</v>
      </c>
      <c r="CW14" s="58" cm="1">
        <f t="array" ref="CW14">SalarioMensualProyectado('Empleados activos'!$B14,$G14,$D14, 'Empleados activos'!CW$1)</f>
        <v>0</v>
      </c>
      <c r="CX14" s="58" cm="1">
        <f t="array" ref="CX14">SalarioMensualProyectado('Empleados activos'!$B14,$G14,$D14, 'Empleados activos'!CX$1)</f>
        <v>0</v>
      </c>
      <c r="CY14" s="58" cm="1">
        <f t="array" ref="CY14">SalarioMensualProyectado('Empleados activos'!$B14,$G14,$D14, 'Empleados activos'!CY$1)</f>
        <v>0</v>
      </c>
      <c r="CZ14" s="58" cm="1">
        <f t="array" ref="CZ14">SalarioMensualProyectado('Empleados activos'!$B14,$G14,$D14, 'Empleados activos'!CZ$1)</f>
        <v>0</v>
      </c>
      <c r="DA14" s="58" cm="1">
        <f t="array" ref="DA14">SalarioMensualProyectado('Empleados activos'!$B14,$G14,$D14, 'Empleados activos'!DA$1)</f>
        <v>0</v>
      </c>
      <c r="DB14" s="58" cm="1">
        <f t="array" ref="DB14">SalarioMensualProyectado('Empleados activos'!$B14,$G14,$D14, 'Empleados activos'!DB$1)</f>
        <v>0</v>
      </c>
      <c r="DC14" s="58" cm="1">
        <f t="array" ref="DC14">SalarioMensualProyectado('Empleados activos'!$B14,$G14,$D14, 'Empleados activos'!DC$1)</f>
        <v>0</v>
      </c>
    </row>
    <row r="15" spans="1:107" x14ac:dyDescent="0.35">
      <c r="A15" s="2">
        <f t="shared" si="0"/>
        <v>14</v>
      </c>
      <c r="B15" s="10">
        <v>668902.30000000005</v>
      </c>
      <c r="C15" s="9">
        <v>40865</v>
      </c>
      <c r="D15" s="7" t="s">
        <v>6</v>
      </c>
      <c r="E15" s="9">
        <v>32868</v>
      </c>
      <c r="F15" s="12">
        <v>53.14350544340838</v>
      </c>
      <c r="G15" s="12" cm="1">
        <f t="array" ref="G15">edadCalc(E15)</f>
        <v>36</v>
      </c>
      <c r="K15" s="29"/>
      <c r="L15" s="58" cm="1">
        <f t="array" ref="L15">SalarioMensualProyectado('Empleados activos'!$B15,$G15,$D15, 'Empleados activos'!L$1)</f>
        <v>668902.30000000005</v>
      </c>
      <c r="M15" s="58" cm="1">
        <f t="array" ref="M15">SalarioMensualProyectado('Empleados activos'!$B15,$G15,$D15, 'Empleados activos'!M$1)</f>
        <v>702748.75638000004</v>
      </c>
      <c r="N15" s="58" cm="1">
        <f t="array" ref="N15">SalarioMensualProyectado('Empleados activos'!$B15,$G15,$D15, 'Empleados activos'!N$1)</f>
        <v>738307.843452828</v>
      </c>
      <c r="O15" s="58" cm="1">
        <f t="array" ref="O15">SalarioMensualProyectado('Empleados activos'!$B15,$G15,$D15, 'Empleados activos'!O$1)</f>
        <v>775666.22033154115</v>
      </c>
      <c r="P15" s="58" cm="1">
        <f t="array" ref="P15">SalarioMensualProyectado('Empleados activos'!$B15,$G15,$D15, 'Empleados activos'!P$1)</f>
        <v>814914.93108031712</v>
      </c>
      <c r="Q15" s="58" cm="1">
        <f t="array" ref="Q15">SalarioMensualProyectado('Empleados activos'!$B15,$G15,$D15, 'Empleados activos'!Q$1)</f>
        <v>856149.62659298105</v>
      </c>
      <c r="R15" s="58" cm="1">
        <f t="array" ref="R15">SalarioMensualProyectado('Empleados activos'!$B15,$G15,$D15, 'Empleados activos'!R$1)</f>
        <v>899470.79769858602</v>
      </c>
      <c r="S15" s="58" cm="1">
        <f t="array" ref="S15">SalarioMensualProyectado('Empleados activos'!$B15,$G15,$D15, 'Empleados activos'!S$1)</f>
        <v>944984.02006213437</v>
      </c>
      <c r="T15" s="58" cm="1">
        <f t="array" ref="T15">SalarioMensualProyectado('Empleados activos'!$B15,$G15,$D15, 'Empleados activos'!T$1)</f>
        <v>992800.21147727838</v>
      </c>
      <c r="U15" s="58" cm="1">
        <f t="array" ref="U15">SalarioMensualProyectado('Empleados activos'!$B15,$G15,$D15, 'Empleados activos'!U$1)</f>
        <v>1043035.9021780286</v>
      </c>
      <c r="V15" s="58" cm="1">
        <f t="array" ref="V15">SalarioMensualProyectado('Empleados activos'!$B15,$G15,$D15, 'Empleados activos'!V$1)</f>
        <v>1095813.5188282367</v>
      </c>
      <c r="W15" s="58" cm="1">
        <f t="array" ref="W15">SalarioMensualProyectado('Empleados activos'!$B15,$G15,$D15, 'Empleados activos'!W$1)</f>
        <v>1151261.6828809455</v>
      </c>
      <c r="X15" s="58" cm="1">
        <f t="array" ref="X15">SalarioMensualProyectado('Empleados activos'!$B15,$G15,$D15, 'Empleados activos'!X$1)</f>
        <v>1209515.5240347213</v>
      </c>
      <c r="Y15" s="58" cm="1">
        <f t="array" ref="Y15">SalarioMensualProyectado('Empleados activos'!$B15,$G15,$D15, 'Empleados activos'!Y$1)</f>
        <v>1270717.0095508783</v>
      </c>
      <c r="Z15" s="58" cm="1">
        <f t="array" ref="Z15">SalarioMensualProyectado('Empleados activos'!$B15,$G15,$D15, 'Empleados activos'!Z$1)</f>
        <v>1335015.2902341527</v>
      </c>
      <c r="AA15" s="58" cm="1">
        <f t="array" ref="AA15">SalarioMensualProyectado('Empleados activos'!$B15,$G15,$D15, 'Empleados activos'!AA$1)</f>
        <v>1402567.0639200008</v>
      </c>
      <c r="AB15" s="58" cm="1">
        <f t="array" ref="AB15">SalarioMensualProyectado('Empleados activos'!$B15,$G15,$D15, 'Empleados activos'!AB$1)</f>
        <v>1473536.9573543528</v>
      </c>
      <c r="AC15" s="58" cm="1">
        <f t="array" ref="AC15">SalarioMensualProyectado('Empleados activos'!$B15,$G15,$D15, 'Empleados activos'!AC$1)</f>
        <v>1548097.927396483</v>
      </c>
      <c r="AD15" s="58" cm="1">
        <f t="array" ref="AD15">SalarioMensualProyectado('Empleados activos'!$B15,$G15,$D15, 'Empleados activos'!AD$1)</f>
        <v>1626431.6825227449</v>
      </c>
      <c r="AE15" s="58" cm="1">
        <f t="array" ref="AE15">SalarioMensualProyectado('Empleados activos'!$B15,$G15,$D15, 'Empleados activos'!AE$1)</f>
        <v>1708729.1256583957</v>
      </c>
      <c r="AF15" s="58" cm="1">
        <f t="array" ref="AF15">SalarioMensualProyectado('Empleados activos'!$B15,$G15,$D15, 'Empleados activos'!AF$1)</f>
        <v>1795190.8194167106</v>
      </c>
      <c r="AG15" s="58" cm="1">
        <f t="array" ref="AG15">SalarioMensualProyectado('Empleados activos'!$B15,$G15,$D15, 'Empleados activos'!AG$1)</f>
        <v>1886027.4748791964</v>
      </c>
      <c r="AH15" s="58" cm="1">
        <f t="array" ref="AH15">SalarioMensualProyectado('Empleados activos'!$B15,$G15,$D15, 'Empleados activos'!AH$1)</f>
        <v>1981460.4651080836</v>
      </c>
      <c r="AI15" s="58" cm="1">
        <f t="array" ref="AI15">SalarioMensualProyectado('Empleados activos'!$B15,$G15,$D15, 'Empleados activos'!AI$1)</f>
        <v>2081722.3646425523</v>
      </c>
      <c r="AJ15" s="58" cm="1">
        <f t="array" ref="AJ15">SalarioMensualProyectado('Empleados activos'!$B15,$G15,$D15, 'Empleados activos'!AJ$1)</f>
        <v>2187057.5162934656</v>
      </c>
      <c r="AK15" s="58" cm="1">
        <f t="array" ref="AK15">SalarioMensualProyectado('Empleados activos'!$B15,$G15,$D15, 'Empleados activos'!AK$1)</f>
        <v>2297722.626617915</v>
      </c>
      <c r="AL15" s="58" cm="1">
        <f t="array" ref="AL15">SalarioMensualProyectado('Empleados activos'!$B15,$G15,$D15, 'Empleados activos'!AL$1)</f>
        <v>2413987.3915247815</v>
      </c>
      <c r="AM15" s="58" cm="1">
        <f t="array" ref="AM15">SalarioMensualProyectado('Empleados activos'!$B15,$G15,$D15, 'Empleados activos'!AM$1)</f>
        <v>0</v>
      </c>
      <c r="AN15" s="58" cm="1">
        <f t="array" ref="AN15">SalarioMensualProyectado('Empleados activos'!$B15,$G15,$D15, 'Empleados activos'!AN$1)</f>
        <v>0</v>
      </c>
      <c r="AO15" s="58" cm="1">
        <f t="array" ref="AO15">SalarioMensualProyectado('Empleados activos'!$B15,$G15,$D15, 'Empleados activos'!AO$1)</f>
        <v>0</v>
      </c>
      <c r="AP15" s="58" cm="1">
        <f t="array" ref="AP15">SalarioMensualProyectado('Empleados activos'!$B15,$G15,$D15, 'Empleados activos'!AP$1)</f>
        <v>0</v>
      </c>
      <c r="AQ15" s="58" cm="1">
        <f t="array" ref="AQ15">SalarioMensualProyectado('Empleados activos'!$B15,$G15,$D15, 'Empleados activos'!AQ$1)</f>
        <v>0</v>
      </c>
      <c r="AR15" s="58" cm="1">
        <f t="array" ref="AR15">SalarioMensualProyectado('Empleados activos'!$B15,$G15,$D15, 'Empleados activos'!AR$1)</f>
        <v>0</v>
      </c>
      <c r="AS15" s="58" cm="1">
        <f t="array" ref="AS15">SalarioMensualProyectado('Empleados activos'!$B15,$G15,$D15, 'Empleados activos'!AS$1)</f>
        <v>0</v>
      </c>
      <c r="AT15" s="58" cm="1">
        <f t="array" ref="AT15">SalarioMensualProyectado('Empleados activos'!$B15,$G15,$D15, 'Empleados activos'!AT$1)</f>
        <v>0</v>
      </c>
      <c r="AU15" s="58" cm="1">
        <f t="array" ref="AU15">SalarioMensualProyectado('Empleados activos'!$B15,$G15,$D15, 'Empleados activos'!AU$1)</f>
        <v>0</v>
      </c>
      <c r="AV15" s="58" cm="1">
        <f t="array" ref="AV15">SalarioMensualProyectado('Empleados activos'!$B15,$G15,$D15, 'Empleados activos'!AV$1)</f>
        <v>0</v>
      </c>
      <c r="AW15" s="58" cm="1">
        <f t="array" ref="AW15">SalarioMensualProyectado('Empleados activos'!$B15,$G15,$D15, 'Empleados activos'!AW$1)</f>
        <v>0</v>
      </c>
      <c r="AX15" s="58" cm="1">
        <f t="array" ref="AX15">SalarioMensualProyectado('Empleados activos'!$B15,$G15,$D15, 'Empleados activos'!AX$1)</f>
        <v>0</v>
      </c>
      <c r="AY15" s="58" cm="1">
        <f t="array" ref="AY15">SalarioMensualProyectado('Empleados activos'!$B15,$G15,$D15, 'Empleados activos'!AY$1)</f>
        <v>0</v>
      </c>
      <c r="AZ15" s="58" cm="1">
        <f t="array" ref="AZ15">SalarioMensualProyectado('Empleados activos'!$B15,$G15,$D15, 'Empleados activos'!AZ$1)</f>
        <v>0</v>
      </c>
      <c r="BA15" s="58" cm="1">
        <f t="array" ref="BA15">SalarioMensualProyectado('Empleados activos'!$B15,$G15,$D15, 'Empleados activos'!BA$1)</f>
        <v>0</v>
      </c>
      <c r="BB15" s="58" cm="1">
        <f t="array" ref="BB15">SalarioMensualProyectado('Empleados activos'!$B15,$G15,$D15, 'Empleados activos'!BB$1)</f>
        <v>0</v>
      </c>
      <c r="BC15" s="58" cm="1">
        <f t="array" ref="BC15">SalarioMensualProyectado('Empleados activos'!$B15,$G15,$D15, 'Empleados activos'!BC$1)</f>
        <v>0</v>
      </c>
      <c r="BD15" s="58" cm="1">
        <f t="array" ref="BD15">SalarioMensualProyectado('Empleados activos'!$B15,$G15,$D15, 'Empleados activos'!BD$1)</f>
        <v>0</v>
      </c>
      <c r="BE15" s="58" cm="1">
        <f t="array" ref="BE15">SalarioMensualProyectado('Empleados activos'!$B15,$G15,$D15, 'Empleados activos'!BE$1)</f>
        <v>0</v>
      </c>
      <c r="BF15" s="58" cm="1">
        <f t="array" ref="BF15">SalarioMensualProyectado('Empleados activos'!$B15,$G15,$D15, 'Empleados activos'!BF$1)</f>
        <v>0</v>
      </c>
      <c r="BG15" s="58" cm="1">
        <f t="array" ref="BG15">SalarioMensualProyectado('Empleados activos'!$B15,$G15,$D15, 'Empleados activos'!BG$1)</f>
        <v>0</v>
      </c>
      <c r="BH15" s="58" cm="1">
        <f t="array" ref="BH15">SalarioMensualProyectado('Empleados activos'!$B15,$G15,$D15, 'Empleados activos'!BH$1)</f>
        <v>0</v>
      </c>
      <c r="BI15" s="58" cm="1">
        <f t="array" ref="BI15">SalarioMensualProyectado('Empleados activos'!$B15,$G15,$D15, 'Empleados activos'!BI$1)</f>
        <v>0</v>
      </c>
      <c r="BJ15" s="58" cm="1">
        <f t="array" ref="BJ15">SalarioMensualProyectado('Empleados activos'!$B15,$G15,$D15, 'Empleados activos'!BJ$1)</f>
        <v>0</v>
      </c>
      <c r="BK15" s="58" cm="1">
        <f t="array" ref="BK15">SalarioMensualProyectado('Empleados activos'!$B15,$G15,$D15, 'Empleados activos'!BK$1)</f>
        <v>0</v>
      </c>
      <c r="BL15" s="58" cm="1">
        <f t="array" ref="BL15">SalarioMensualProyectado('Empleados activos'!$B15,$G15,$D15, 'Empleados activos'!BL$1)</f>
        <v>0</v>
      </c>
      <c r="BM15" s="58" cm="1">
        <f t="array" ref="BM15">SalarioMensualProyectado('Empleados activos'!$B15,$G15,$D15, 'Empleados activos'!BM$1)</f>
        <v>0</v>
      </c>
      <c r="BN15" s="58" cm="1">
        <f t="array" ref="BN15">SalarioMensualProyectado('Empleados activos'!$B15,$G15,$D15, 'Empleados activos'!BN$1)</f>
        <v>0</v>
      </c>
      <c r="BO15" s="58" cm="1">
        <f t="array" ref="BO15">SalarioMensualProyectado('Empleados activos'!$B15,$G15,$D15, 'Empleados activos'!BO$1)</f>
        <v>0</v>
      </c>
      <c r="BP15" s="58" cm="1">
        <f t="array" ref="BP15">SalarioMensualProyectado('Empleados activos'!$B15,$G15,$D15, 'Empleados activos'!BP$1)</f>
        <v>0</v>
      </c>
      <c r="BQ15" s="58" cm="1">
        <f t="array" ref="BQ15">SalarioMensualProyectado('Empleados activos'!$B15,$G15,$D15, 'Empleados activos'!BQ$1)</f>
        <v>0</v>
      </c>
      <c r="BR15" s="58" cm="1">
        <f t="array" ref="BR15">SalarioMensualProyectado('Empleados activos'!$B15,$G15,$D15, 'Empleados activos'!BR$1)</f>
        <v>0</v>
      </c>
      <c r="BS15" s="58" cm="1">
        <f t="array" ref="BS15">SalarioMensualProyectado('Empleados activos'!$B15,$G15,$D15, 'Empleados activos'!BS$1)</f>
        <v>0</v>
      </c>
      <c r="BT15" s="58" cm="1">
        <f t="array" ref="BT15">SalarioMensualProyectado('Empleados activos'!$B15,$G15,$D15, 'Empleados activos'!BT$1)</f>
        <v>0</v>
      </c>
      <c r="BU15" s="58" cm="1">
        <f t="array" ref="BU15">SalarioMensualProyectado('Empleados activos'!$B15,$G15,$D15, 'Empleados activos'!BU$1)</f>
        <v>0</v>
      </c>
      <c r="BV15" s="58" cm="1">
        <f t="array" ref="BV15">SalarioMensualProyectado('Empleados activos'!$B15,$G15,$D15, 'Empleados activos'!BV$1)</f>
        <v>0</v>
      </c>
      <c r="BW15" s="58" cm="1">
        <f t="array" ref="BW15">SalarioMensualProyectado('Empleados activos'!$B15,$G15,$D15, 'Empleados activos'!BW$1)</f>
        <v>0</v>
      </c>
      <c r="BX15" s="58" cm="1">
        <f t="array" ref="BX15">SalarioMensualProyectado('Empleados activos'!$B15,$G15,$D15, 'Empleados activos'!BX$1)</f>
        <v>0</v>
      </c>
      <c r="BY15" s="58" cm="1">
        <f t="array" ref="BY15">SalarioMensualProyectado('Empleados activos'!$B15,$G15,$D15, 'Empleados activos'!BY$1)</f>
        <v>0</v>
      </c>
      <c r="BZ15" s="58" cm="1">
        <f t="array" ref="BZ15">SalarioMensualProyectado('Empleados activos'!$B15,$G15,$D15, 'Empleados activos'!BZ$1)</f>
        <v>0</v>
      </c>
      <c r="CA15" s="58" cm="1">
        <f t="array" ref="CA15">SalarioMensualProyectado('Empleados activos'!$B15,$G15,$D15, 'Empleados activos'!CA$1)</f>
        <v>0</v>
      </c>
      <c r="CB15" s="58" cm="1">
        <f t="array" ref="CB15">SalarioMensualProyectado('Empleados activos'!$B15,$G15,$D15, 'Empleados activos'!CB$1)</f>
        <v>0</v>
      </c>
      <c r="CC15" s="58" cm="1">
        <f t="array" ref="CC15">SalarioMensualProyectado('Empleados activos'!$B15,$G15,$D15, 'Empleados activos'!CC$1)</f>
        <v>0</v>
      </c>
      <c r="CD15" s="58" cm="1">
        <f t="array" ref="CD15">SalarioMensualProyectado('Empleados activos'!$B15,$G15,$D15, 'Empleados activos'!CD$1)</f>
        <v>0</v>
      </c>
      <c r="CE15" s="58" cm="1">
        <f t="array" ref="CE15">SalarioMensualProyectado('Empleados activos'!$B15,$G15,$D15, 'Empleados activos'!CE$1)</f>
        <v>0</v>
      </c>
      <c r="CF15" s="58" cm="1">
        <f t="array" ref="CF15">SalarioMensualProyectado('Empleados activos'!$B15,$G15,$D15, 'Empleados activos'!CF$1)</f>
        <v>0</v>
      </c>
      <c r="CG15" s="58" cm="1">
        <f t="array" ref="CG15">SalarioMensualProyectado('Empleados activos'!$B15,$G15,$D15, 'Empleados activos'!CG$1)</f>
        <v>0</v>
      </c>
      <c r="CH15" s="58" cm="1">
        <f t="array" ref="CH15">SalarioMensualProyectado('Empleados activos'!$B15,$G15,$D15, 'Empleados activos'!CH$1)</f>
        <v>0</v>
      </c>
      <c r="CI15" s="58" cm="1">
        <f t="array" ref="CI15">SalarioMensualProyectado('Empleados activos'!$B15,$G15,$D15, 'Empleados activos'!CI$1)</f>
        <v>0</v>
      </c>
      <c r="CJ15" s="58" cm="1">
        <f t="array" ref="CJ15">SalarioMensualProyectado('Empleados activos'!$B15,$G15,$D15, 'Empleados activos'!CJ$1)</f>
        <v>0</v>
      </c>
      <c r="CK15" s="58" cm="1">
        <f t="array" ref="CK15">SalarioMensualProyectado('Empleados activos'!$B15,$G15,$D15, 'Empleados activos'!CK$1)</f>
        <v>0</v>
      </c>
      <c r="CL15" s="58" cm="1">
        <f t="array" ref="CL15">SalarioMensualProyectado('Empleados activos'!$B15,$G15,$D15, 'Empleados activos'!CL$1)</f>
        <v>0</v>
      </c>
      <c r="CM15" s="58" cm="1">
        <f t="array" ref="CM15">SalarioMensualProyectado('Empleados activos'!$B15,$G15,$D15, 'Empleados activos'!CM$1)</f>
        <v>0</v>
      </c>
      <c r="CN15" s="58" cm="1">
        <f t="array" ref="CN15">SalarioMensualProyectado('Empleados activos'!$B15,$G15,$D15, 'Empleados activos'!CN$1)</f>
        <v>0</v>
      </c>
      <c r="CO15" s="58" cm="1">
        <f t="array" ref="CO15">SalarioMensualProyectado('Empleados activos'!$B15,$G15,$D15, 'Empleados activos'!CO$1)</f>
        <v>0</v>
      </c>
      <c r="CP15" s="58" cm="1">
        <f t="array" ref="CP15">SalarioMensualProyectado('Empleados activos'!$B15,$G15,$D15, 'Empleados activos'!CP$1)</f>
        <v>0</v>
      </c>
      <c r="CQ15" s="58" cm="1">
        <f t="array" ref="CQ15">SalarioMensualProyectado('Empleados activos'!$B15,$G15,$D15, 'Empleados activos'!CQ$1)</f>
        <v>0</v>
      </c>
      <c r="CR15" s="58" cm="1">
        <f t="array" ref="CR15">SalarioMensualProyectado('Empleados activos'!$B15,$G15,$D15, 'Empleados activos'!CR$1)</f>
        <v>0</v>
      </c>
      <c r="CS15" s="58" cm="1">
        <f t="array" ref="CS15">SalarioMensualProyectado('Empleados activos'!$B15,$G15,$D15, 'Empleados activos'!CS$1)</f>
        <v>0</v>
      </c>
      <c r="CT15" s="58" cm="1">
        <f t="array" ref="CT15">SalarioMensualProyectado('Empleados activos'!$B15,$G15,$D15, 'Empleados activos'!CT$1)</f>
        <v>0</v>
      </c>
      <c r="CU15" s="58" cm="1">
        <f t="array" ref="CU15">SalarioMensualProyectado('Empleados activos'!$B15,$G15,$D15, 'Empleados activos'!CU$1)</f>
        <v>0</v>
      </c>
      <c r="CV15" s="58" cm="1">
        <f t="array" ref="CV15">SalarioMensualProyectado('Empleados activos'!$B15,$G15,$D15, 'Empleados activos'!CV$1)</f>
        <v>0</v>
      </c>
      <c r="CW15" s="58" cm="1">
        <f t="array" ref="CW15">SalarioMensualProyectado('Empleados activos'!$B15,$G15,$D15, 'Empleados activos'!CW$1)</f>
        <v>0</v>
      </c>
      <c r="CX15" s="58" cm="1">
        <f t="array" ref="CX15">SalarioMensualProyectado('Empleados activos'!$B15,$G15,$D15, 'Empleados activos'!CX$1)</f>
        <v>0</v>
      </c>
      <c r="CY15" s="58" cm="1">
        <f t="array" ref="CY15">SalarioMensualProyectado('Empleados activos'!$B15,$G15,$D15, 'Empleados activos'!CY$1)</f>
        <v>0</v>
      </c>
      <c r="CZ15" s="58" cm="1">
        <f t="array" ref="CZ15">SalarioMensualProyectado('Empleados activos'!$B15,$G15,$D15, 'Empleados activos'!CZ$1)</f>
        <v>0</v>
      </c>
      <c r="DA15" s="58" cm="1">
        <f t="array" ref="DA15">SalarioMensualProyectado('Empleados activos'!$B15,$G15,$D15, 'Empleados activos'!DA$1)</f>
        <v>0</v>
      </c>
      <c r="DB15" s="58" cm="1">
        <f t="array" ref="DB15">SalarioMensualProyectado('Empleados activos'!$B15,$G15,$D15, 'Empleados activos'!DB$1)</f>
        <v>0</v>
      </c>
      <c r="DC15" s="58" cm="1">
        <f t="array" ref="DC15">SalarioMensualProyectado('Empleados activos'!$B15,$G15,$D15, 'Empleados activos'!DC$1)</f>
        <v>0</v>
      </c>
    </row>
    <row r="16" spans="1:107" x14ac:dyDescent="0.35">
      <c r="A16" s="2">
        <f t="shared" si="0"/>
        <v>15</v>
      </c>
      <c r="B16" s="10">
        <v>1580039</v>
      </c>
      <c r="C16" s="9">
        <v>40878</v>
      </c>
      <c r="D16" s="7" t="s">
        <v>6</v>
      </c>
      <c r="E16" s="9">
        <v>31047</v>
      </c>
      <c r="F16" s="12">
        <v>47.776404759356616</v>
      </c>
      <c r="G16" s="12" cm="1">
        <f t="array" ref="G16">edadCalc(E16)</f>
        <v>41</v>
      </c>
      <c r="K16" s="29"/>
      <c r="L16" s="58" cm="1">
        <f t="array" ref="L16">SalarioMensualProyectado('Empleados activos'!$B16,$G16,$D16, 'Empleados activos'!L$1)</f>
        <v>1580039</v>
      </c>
      <c r="M16" s="58" cm="1">
        <f t="array" ref="M16">SalarioMensualProyectado('Empleados activos'!$B16,$G16,$D16, 'Empleados activos'!M$1)</f>
        <v>1659988.9734</v>
      </c>
      <c r="N16" s="58" cm="1">
        <f t="array" ref="N16">SalarioMensualProyectado('Empleados activos'!$B16,$G16,$D16, 'Empleados activos'!N$1)</f>
        <v>1743984.4154540398</v>
      </c>
      <c r="O16" s="58" cm="1">
        <f t="array" ref="O16">SalarioMensualProyectado('Empleados activos'!$B16,$G16,$D16, 'Empleados activos'!O$1)</f>
        <v>1832230.0268760144</v>
      </c>
      <c r="P16" s="58" cm="1">
        <f t="array" ref="P16">SalarioMensualProyectado('Empleados activos'!$B16,$G16,$D16, 'Empleados activos'!P$1)</f>
        <v>1924940.8662359407</v>
      </c>
      <c r="Q16" s="58" cm="1">
        <f t="array" ref="Q16">SalarioMensualProyectado('Empleados activos'!$B16,$G16,$D16, 'Empleados activos'!Q$1)</f>
        <v>2022342.874067479</v>
      </c>
      <c r="R16" s="58" cm="1">
        <f t="array" ref="R16">SalarioMensualProyectado('Empleados activos'!$B16,$G16,$D16, 'Empleados activos'!R$1)</f>
        <v>2124673.4234952936</v>
      </c>
      <c r="S16" s="58" cm="1">
        <f t="array" ref="S16">SalarioMensualProyectado('Empleados activos'!$B16,$G16,$D16, 'Empleados activos'!S$1)</f>
        <v>2232181.8987241555</v>
      </c>
      <c r="T16" s="58" cm="1">
        <f t="array" ref="T16">SalarioMensualProyectado('Empleados activos'!$B16,$G16,$D16, 'Empleados activos'!T$1)</f>
        <v>2345130.3027995978</v>
      </c>
      <c r="U16" s="58" cm="1">
        <f t="array" ref="U16">SalarioMensualProyectado('Empleados activos'!$B16,$G16,$D16, 'Empleados activos'!U$1)</f>
        <v>2463793.8961212575</v>
      </c>
      <c r="V16" s="58" cm="1">
        <f t="array" ref="V16">SalarioMensualProyectado('Empleados activos'!$B16,$G16,$D16, 'Empleados activos'!V$1)</f>
        <v>2588461.8672649926</v>
      </c>
      <c r="W16" s="58" cm="1">
        <f t="array" ref="W16">SalarioMensualProyectado('Empleados activos'!$B16,$G16,$D16, 'Empleados activos'!W$1)</f>
        <v>2719438.0377486013</v>
      </c>
      <c r="X16" s="58" cm="1">
        <f t="array" ref="X16">SalarioMensualProyectado('Empleados activos'!$B16,$G16,$D16, 'Empleados activos'!X$1)</f>
        <v>2857041.6024586805</v>
      </c>
      <c r="Y16" s="58" cm="1">
        <f t="array" ref="Y16">SalarioMensualProyectado('Empleados activos'!$B16,$G16,$D16, 'Empleados activos'!Y$1)</f>
        <v>3001607.9075430897</v>
      </c>
      <c r="Z16" s="58" cm="1">
        <f t="array" ref="Z16">SalarioMensualProyectado('Empleados activos'!$B16,$G16,$D16, 'Empleados activos'!Z$1)</f>
        <v>3153489.2676647697</v>
      </c>
      <c r="AA16" s="58" cm="1">
        <f t="array" ref="AA16">SalarioMensualProyectado('Empleados activos'!$B16,$G16,$D16, 'Empleados activos'!AA$1)</f>
        <v>3313055.8246086072</v>
      </c>
      <c r="AB16" s="58" cm="1">
        <f t="array" ref="AB16">SalarioMensualProyectado('Empleados activos'!$B16,$G16,$D16, 'Empleados activos'!AB$1)</f>
        <v>3480696.4493338028</v>
      </c>
      <c r="AC16" s="58" cm="1">
        <f t="array" ref="AC16">SalarioMensualProyectado('Empleados activos'!$B16,$G16,$D16, 'Empleados activos'!AC$1)</f>
        <v>3656819.6896700929</v>
      </c>
      <c r="AD16" s="58" cm="1">
        <f t="array" ref="AD16">SalarioMensualProyectado('Empleados activos'!$B16,$G16,$D16, 'Empleados activos'!AD$1)</f>
        <v>3841854.7659673993</v>
      </c>
      <c r="AE16" s="58" cm="1">
        <f t="array" ref="AE16">SalarioMensualProyectado('Empleados activos'!$B16,$G16,$D16, 'Empleados activos'!AE$1)</f>
        <v>4036252.6171253496</v>
      </c>
      <c r="AF16" s="58" cm="1">
        <f t="array" ref="AF16">SalarioMensualProyectado('Empleados activos'!$B16,$G16,$D16, 'Empleados activos'!AF$1)</f>
        <v>4240486.9995518923</v>
      </c>
      <c r="AG16" s="58" cm="1">
        <f t="array" ref="AG16">SalarioMensualProyectado('Empleados activos'!$B16,$G16,$D16, 'Empleados activos'!AG$1)</f>
        <v>4455055.6417292189</v>
      </c>
      <c r="AH16" s="58" cm="1">
        <f t="array" ref="AH16">SalarioMensualProyectado('Empleados activos'!$B16,$G16,$D16, 'Empleados activos'!AH$1)</f>
        <v>0</v>
      </c>
      <c r="AI16" s="58" cm="1">
        <f t="array" ref="AI16">SalarioMensualProyectado('Empleados activos'!$B16,$G16,$D16, 'Empleados activos'!AI$1)</f>
        <v>0</v>
      </c>
      <c r="AJ16" s="58" cm="1">
        <f t="array" ref="AJ16">SalarioMensualProyectado('Empleados activos'!$B16,$G16,$D16, 'Empleados activos'!AJ$1)</f>
        <v>0</v>
      </c>
      <c r="AK16" s="58" cm="1">
        <f t="array" ref="AK16">SalarioMensualProyectado('Empleados activos'!$B16,$G16,$D16, 'Empleados activos'!AK$1)</f>
        <v>0</v>
      </c>
      <c r="AL16" s="58" cm="1">
        <f t="array" ref="AL16">SalarioMensualProyectado('Empleados activos'!$B16,$G16,$D16, 'Empleados activos'!AL$1)</f>
        <v>0</v>
      </c>
      <c r="AM16" s="58" cm="1">
        <f t="array" ref="AM16">SalarioMensualProyectado('Empleados activos'!$B16,$G16,$D16, 'Empleados activos'!AM$1)</f>
        <v>0</v>
      </c>
      <c r="AN16" s="58" cm="1">
        <f t="array" ref="AN16">SalarioMensualProyectado('Empleados activos'!$B16,$G16,$D16, 'Empleados activos'!AN$1)</f>
        <v>0</v>
      </c>
      <c r="AO16" s="58" cm="1">
        <f t="array" ref="AO16">SalarioMensualProyectado('Empleados activos'!$B16,$G16,$D16, 'Empleados activos'!AO$1)</f>
        <v>0</v>
      </c>
      <c r="AP16" s="58" cm="1">
        <f t="array" ref="AP16">SalarioMensualProyectado('Empleados activos'!$B16,$G16,$D16, 'Empleados activos'!AP$1)</f>
        <v>0</v>
      </c>
      <c r="AQ16" s="58" cm="1">
        <f t="array" ref="AQ16">SalarioMensualProyectado('Empleados activos'!$B16,$G16,$D16, 'Empleados activos'!AQ$1)</f>
        <v>0</v>
      </c>
      <c r="AR16" s="58" cm="1">
        <f t="array" ref="AR16">SalarioMensualProyectado('Empleados activos'!$B16,$G16,$D16, 'Empleados activos'!AR$1)</f>
        <v>0</v>
      </c>
      <c r="AS16" s="58" cm="1">
        <f t="array" ref="AS16">SalarioMensualProyectado('Empleados activos'!$B16,$G16,$D16, 'Empleados activos'!AS$1)</f>
        <v>0</v>
      </c>
      <c r="AT16" s="58" cm="1">
        <f t="array" ref="AT16">SalarioMensualProyectado('Empleados activos'!$B16,$G16,$D16, 'Empleados activos'!AT$1)</f>
        <v>0</v>
      </c>
      <c r="AU16" s="58" cm="1">
        <f t="array" ref="AU16">SalarioMensualProyectado('Empleados activos'!$B16,$G16,$D16, 'Empleados activos'!AU$1)</f>
        <v>0</v>
      </c>
      <c r="AV16" s="58" cm="1">
        <f t="array" ref="AV16">SalarioMensualProyectado('Empleados activos'!$B16,$G16,$D16, 'Empleados activos'!AV$1)</f>
        <v>0</v>
      </c>
      <c r="AW16" s="58" cm="1">
        <f t="array" ref="AW16">SalarioMensualProyectado('Empleados activos'!$B16,$G16,$D16, 'Empleados activos'!AW$1)</f>
        <v>0</v>
      </c>
      <c r="AX16" s="58" cm="1">
        <f t="array" ref="AX16">SalarioMensualProyectado('Empleados activos'!$B16,$G16,$D16, 'Empleados activos'!AX$1)</f>
        <v>0</v>
      </c>
      <c r="AY16" s="58" cm="1">
        <f t="array" ref="AY16">SalarioMensualProyectado('Empleados activos'!$B16,$G16,$D16, 'Empleados activos'!AY$1)</f>
        <v>0</v>
      </c>
      <c r="AZ16" s="58" cm="1">
        <f t="array" ref="AZ16">SalarioMensualProyectado('Empleados activos'!$B16,$G16,$D16, 'Empleados activos'!AZ$1)</f>
        <v>0</v>
      </c>
      <c r="BA16" s="58" cm="1">
        <f t="array" ref="BA16">SalarioMensualProyectado('Empleados activos'!$B16,$G16,$D16, 'Empleados activos'!BA$1)</f>
        <v>0</v>
      </c>
      <c r="BB16" s="58" cm="1">
        <f t="array" ref="BB16">SalarioMensualProyectado('Empleados activos'!$B16,$G16,$D16, 'Empleados activos'!BB$1)</f>
        <v>0</v>
      </c>
      <c r="BC16" s="58" cm="1">
        <f t="array" ref="BC16">SalarioMensualProyectado('Empleados activos'!$B16,$G16,$D16, 'Empleados activos'!BC$1)</f>
        <v>0</v>
      </c>
      <c r="BD16" s="58" cm="1">
        <f t="array" ref="BD16">SalarioMensualProyectado('Empleados activos'!$B16,$G16,$D16, 'Empleados activos'!BD$1)</f>
        <v>0</v>
      </c>
      <c r="BE16" s="58" cm="1">
        <f t="array" ref="BE16">SalarioMensualProyectado('Empleados activos'!$B16,$G16,$D16, 'Empleados activos'!BE$1)</f>
        <v>0</v>
      </c>
      <c r="BF16" s="58" cm="1">
        <f t="array" ref="BF16">SalarioMensualProyectado('Empleados activos'!$B16,$G16,$D16, 'Empleados activos'!BF$1)</f>
        <v>0</v>
      </c>
      <c r="BG16" s="58" cm="1">
        <f t="array" ref="BG16">SalarioMensualProyectado('Empleados activos'!$B16,$G16,$D16, 'Empleados activos'!BG$1)</f>
        <v>0</v>
      </c>
      <c r="BH16" s="58" cm="1">
        <f t="array" ref="BH16">SalarioMensualProyectado('Empleados activos'!$B16,$G16,$D16, 'Empleados activos'!BH$1)</f>
        <v>0</v>
      </c>
      <c r="BI16" s="58" cm="1">
        <f t="array" ref="BI16">SalarioMensualProyectado('Empleados activos'!$B16,$G16,$D16, 'Empleados activos'!BI$1)</f>
        <v>0</v>
      </c>
      <c r="BJ16" s="58" cm="1">
        <f t="array" ref="BJ16">SalarioMensualProyectado('Empleados activos'!$B16,$G16,$D16, 'Empleados activos'!BJ$1)</f>
        <v>0</v>
      </c>
      <c r="BK16" s="58" cm="1">
        <f t="array" ref="BK16">SalarioMensualProyectado('Empleados activos'!$B16,$G16,$D16, 'Empleados activos'!BK$1)</f>
        <v>0</v>
      </c>
      <c r="BL16" s="58" cm="1">
        <f t="array" ref="BL16">SalarioMensualProyectado('Empleados activos'!$B16,$G16,$D16, 'Empleados activos'!BL$1)</f>
        <v>0</v>
      </c>
      <c r="BM16" s="58" cm="1">
        <f t="array" ref="BM16">SalarioMensualProyectado('Empleados activos'!$B16,$G16,$D16, 'Empleados activos'!BM$1)</f>
        <v>0</v>
      </c>
      <c r="BN16" s="58" cm="1">
        <f t="array" ref="BN16">SalarioMensualProyectado('Empleados activos'!$B16,$G16,$D16, 'Empleados activos'!BN$1)</f>
        <v>0</v>
      </c>
      <c r="BO16" s="58" cm="1">
        <f t="array" ref="BO16">SalarioMensualProyectado('Empleados activos'!$B16,$G16,$D16, 'Empleados activos'!BO$1)</f>
        <v>0</v>
      </c>
      <c r="BP16" s="58" cm="1">
        <f t="array" ref="BP16">SalarioMensualProyectado('Empleados activos'!$B16,$G16,$D16, 'Empleados activos'!BP$1)</f>
        <v>0</v>
      </c>
      <c r="BQ16" s="58" cm="1">
        <f t="array" ref="BQ16">SalarioMensualProyectado('Empleados activos'!$B16,$G16,$D16, 'Empleados activos'!BQ$1)</f>
        <v>0</v>
      </c>
      <c r="BR16" s="58" cm="1">
        <f t="array" ref="BR16">SalarioMensualProyectado('Empleados activos'!$B16,$G16,$D16, 'Empleados activos'!BR$1)</f>
        <v>0</v>
      </c>
      <c r="BS16" s="58" cm="1">
        <f t="array" ref="BS16">SalarioMensualProyectado('Empleados activos'!$B16,$G16,$D16, 'Empleados activos'!BS$1)</f>
        <v>0</v>
      </c>
      <c r="BT16" s="58" cm="1">
        <f t="array" ref="BT16">SalarioMensualProyectado('Empleados activos'!$B16,$G16,$D16, 'Empleados activos'!BT$1)</f>
        <v>0</v>
      </c>
      <c r="BU16" s="58" cm="1">
        <f t="array" ref="BU16">SalarioMensualProyectado('Empleados activos'!$B16,$G16,$D16, 'Empleados activos'!BU$1)</f>
        <v>0</v>
      </c>
      <c r="BV16" s="58" cm="1">
        <f t="array" ref="BV16">SalarioMensualProyectado('Empleados activos'!$B16,$G16,$D16, 'Empleados activos'!BV$1)</f>
        <v>0</v>
      </c>
      <c r="BW16" s="58" cm="1">
        <f t="array" ref="BW16">SalarioMensualProyectado('Empleados activos'!$B16,$G16,$D16, 'Empleados activos'!BW$1)</f>
        <v>0</v>
      </c>
      <c r="BX16" s="58" cm="1">
        <f t="array" ref="BX16">SalarioMensualProyectado('Empleados activos'!$B16,$G16,$D16, 'Empleados activos'!BX$1)</f>
        <v>0</v>
      </c>
      <c r="BY16" s="58" cm="1">
        <f t="array" ref="BY16">SalarioMensualProyectado('Empleados activos'!$B16,$G16,$D16, 'Empleados activos'!BY$1)</f>
        <v>0</v>
      </c>
      <c r="BZ16" s="58" cm="1">
        <f t="array" ref="BZ16">SalarioMensualProyectado('Empleados activos'!$B16,$G16,$D16, 'Empleados activos'!BZ$1)</f>
        <v>0</v>
      </c>
      <c r="CA16" s="58" cm="1">
        <f t="array" ref="CA16">SalarioMensualProyectado('Empleados activos'!$B16,$G16,$D16, 'Empleados activos'!CA$1)</f>
        <v>0</v>
      </c>
      <c r="CB16" s="58" cm="1">
        <f t="array" ref="CB16">SalarioMensualProyectado('Empleados activos'!$B16,$G16,$D16, 'Empleados activos'!CB$1)</f>
        <v>0</v>
      </c>
      <c r="CC16" s="58" cm="1">
        <f t="array" ref="CC16">SalarioMensualProyectado('Empleados activos'!$B16,$G16,$D16, 'Empleados activos'!CC$1)</f>
        <v>0</v>
      </c>
      <c r="CD16" s="58" cm="1">
        <f t="array" ref="CD16">SalarioMensualProyectado('Empleados activos'!$B16,$G16,$D16, 'Empleados activos'!CD$1)</f>
        <v>0</v>
      </c>
      <c r="CE16" s="58" cm="1">
        <f t="array" ref="CE16">SalarioMensualProyectado('Empleados activos'!$B16,$G16,$D16, 'Empleados activos'!CE$1)</f>
        <v>0</v>
      </c>
      <c r="CF16" s="58" cm="1">
        <f t="array" ref="CF16">SalarioMensualProyectado('Empleados activos'!$B16,$G16,$D16, 'Empleados activos'!CF$1)</f>
        <v>0</v>
      </c>
      <c r="CG16" s="58" cm="1">
        <f t="array" ref="CG16">SalarioMensualProyectado('Empleados activos'!$B16,$G16,$D16, 'Empleados activos'!CG$1)</f>
        <v>0</v>
      </c>
      <c r="CH16" s="58" cm="1">
        <f t="array" ref="CH16">SalarioMensualProyectado('Empleados activos'!$B16,$G16,$D16, 'Empleados activos'!CH$1)</f>
        <v>0</v>
      </c>
      <c r="CI16" s="58" cm="1">
        <f t="array" ref="CI16">SalarioMensualProyectado('Empleados activos'!$B16,$G16,$D16, 'Empleados activos'!CI$1)</f>
        <v>0</v>
      </c>
      <c r="CJ16" s="58" cm="1">
        <f t="array" ref="CJ16">SalarioMensualProyectado('Empleados activos'!$B16,$G16,$D16, 'Empleados activos'!CJ$1)</f>
        <v>0</v>
      </c>
      <c r="CK16" s="58" cm="1">
        <f t="array" ref="CK16">SalarioMensualProyectado('Empleados activos'!$B16,$G16,$D16, 'Empleados activos'!CK$1)</f>
        <v>0</v>
      </c>
      <c r="CL16" s="58" cm="1">
        <f t="array" ref="CL16">SalarioMensualProyectado('Empleados activos'!$B16,$G16,$D16, 'Empleados activos'!CL$1)</f>
        <v>0</v>
      </c>
      <c r="CM16" s="58" cm="1">
        <f t="array" ref="CM16">SalarioMensualProyectado('Empleados activos'!$B16,$G16,$D16, 'Empleados activos'!CM$1)</f>
        <v>0</v>
      </c>
      <c r="CN16" s="58" cm="1">
        <f t="array" ref="CN16">SalarioMensualProyectado('Empleados activos'!$B16,$G16,$D16, 'Empleados activos'!CN$1)</f>
        <v>0</v>
      </c>
      <c r="CO16" s="58" cm="1">
        <f t="array" ref="CO16">SalarioMensualProyectado('Empleados activos'!$B16,$G16,$D16, 'Empleados activos'!CO$1)</f>
        <v>0</v>
      </c>
      <c r="CP16" s="58" cm="1">
        <f t="array" ref="CP16">SalarioMensualProyectado('Empleados activos'!$B16,$G16,$D16, 'Empleados activos'!CP$1)</f>
        <v>0</v>
      </c>
      <c r="CQ16" s="58" cm="1">
        <f t="array" ref="CQ16">SalarioMensualProyectado('Empleados activos'!$B16,$G16,$D16, 'Empleados activos'!CQ$1)</f>
        <v>0</v>
      </c>
      <c r="CR16" s="58" cm="1">
        <f t="array" ref="CR16">SalarioMensualProyectado('Empleados activos'!$B16,$G16,$D16, 'Empleados activos'!CR$1)</f>
        <v>0</v>
      </c>
      <c r="CS16" s="58" cm="1">
        <f t="array" ref="CS16">SalarioMensualProyectado('Empleados activos'!$B16,$G16,$D16, 'Empleados activos'!CS$1)</f>
        <v>0</v>
      </c>
      <c r="CT16" s="58" cm="1">
        <f t="array" ref="CT16">SalarioMensualProyectado('Empleados activos'!$B16,$G16,$D16, 'Empleados activos'!CT$1)</f>
        <v>0</v>
      </c>
      <c r="CU16" s="58" cm="1">
        <f t="array" ref="CU16">SalarioMensualProyectado('Empleados activos'!$B16,$G16,$D16, 'Empleados activos'!CU$1)</f>
        <v>0</v>
      </c>
      <c r="CV16" s="58" cm="1">
        <f t="array" ref="CV16">SalarioMensualProyectado('Empleados activos'!$B16,$G16,$D16, 'Empleados activos'!CV$1)</f>
        <v>0</v>
      </c>
      <c r="CW16" s="58" cm="1">
        <f t="array" ref="CW16">SalarioMensualProyectado('Empleados activos'!$B16,$G16,$D16, 'Empleados activos'!CW$1)</f>
        <v>0</v>
      </c>
      <c r="CX16" s="58" cm="1">
        <f t="array" ref="CX16">SalarioMensualProyectado('Empleados activos'!$B16,$G16,$D16, 'Empleados activos'!CX$1)</f>
        <v>0</v>
      </c>
      <c r="CY16" s="58" cm="1">
        <f t="array" ref="CY16">SalarioMensualProyectado('Empleados activos'!$B16,$G16,$D16, 'Empleados activos'!CY$1)</f>
        <v>0</v>
      </c>
      <c r="CZ16" s="58" cm="1">
        <f t="array" ref="CZ16">SalarioMensualProyectado('Empleados activos'!$B16,$G16,$D16, 'Empleados activos'!CZ$1)</f>
        <v>0</v>
      </c>
      <c r="DA16" s="58" cm="1">
        <f t="array" ref="DA16">SalarioMensualProyectado('Empleados activos'!$B16,$G16,$D16, 'Empleados activos'!DA$1)</f>
        <v>0</v>
      </c>
      <c r="DB16" s="58" cm="1">
        <f t="array" ref="DB16">SalarioMensualProyectado('Empleados activos'!$B16,$G16,$D16, 'Empleados activos'!DB$1)</f>
        <v>0</v>
      </c>
      <c r="DC16" s="58" cm="1">
        <f t="array" ref="DC16">SalarioMensualProyectado('Empleados activos'!$B16,$G16,$D16, 'Empleados activos'!DC$1)</f>
        <v>0</v>
      </c>
    </row>
    <row r="17" spans="1:107" x14ac:dyDescent="0.35">
      <c r="A17" s="2">
        <f t="shared" si="0"/>
        <v>16</v>
      </c>
      <c r="B17" s="10">
        <v>390108.34</v>
      </c>
      <c r="C17" s="9">
        <v>40938</v>
      </c>
      <c r="D17" s="7" t="s">
        <v>6</v>
      </c>
      <c r="E17" s="9">
        <v>29047</v>
      </c>
      <c r="F17" s="12">
        <v>42.459434477038705</v>
      </c>
      <c r="G17" s="12" cm="1">
        <f t="array" ref="G17">edadCalc(E17)</f>
        <v>46</v>
      </c>
      <c r="K17" s="29"/>
      <c r="L17" s="58" cm="1">
        <f t="array" ref="L17">SalarioMensualProyectado('Empleados activos'!$B17,$G17,$D17, 'Empleados activos'!L$1)</f>
        <v>390108.34</v>
      </c>
      <c r="M17" s="58" cm="1">
        <f t="array" ref="M17">SalarioMensualProyectado('Empleados activos'!$B17,$G17,$D17, 'Empleados activos'!M$1)</f>
        <v>409847.82200400002</v>
      </c>
      <c r="N17" s="58" cm="1">
        <f t="array" ref="N17">SalarioMensualProyectado('Empleados activos'!$B17,$G17,$D17, 'Empleados activos'!N$1)</f>
        <v>430586.12179740239</v>
      </c>
      <c r="O17" s="58" cm="1">
        <f t="array" ref="O17">SalarioMensualProyectado('Empleados activos'!$B17,$G17,$D17, 'Empleados activos'!O$1)</f>
        <v>452373.77956035099</v>
      </c>
      <c r="P17" s="58" cm="1">
        <f t="array" ref="P17">SalarioMensualProyectado('Empleados activos'!$B17,$G17,$D17, 'Empleados activos'!P$1)</f>
        <v>475263.89280610473</v>
      </c>
      <c r="Q17" s="58" cm="1">
        <f t="array" ref="Q17">SalarioMensualProyectado('Empleados activos'!$B17,$G17,$D17, 'Empleados activos'!Q$1)</f>
        <v>499312.24578209361</v>
      </c>
      <c r="R17" s="58" cm="1">
        <f t="array" ref="R17">SalarioMensualProyectado('Empleados activos'!$B17,$G17,$D17, 'Empleados activos'!R$1)</f>
        <v>524577.44541866751</v>
      </c>
      <c r="S17" s="58" cm="1">
        <f t="array" ref="S17">SalarioMensualProyectado('Empleados activos'!$B17,$G17,$D17, 'Empleados activos'!S$1)</f>
        <v>551121.06415685208</v>
      </c>
      <c r="T17" s="58" cm="1">
        <f t="array" ref="T17">SalarioMensualProyectado('Empleados activos'!$B17,$G17,$D17, 'Empleados activos'!T$1)</f>
        <v>579007.79000318889</v>
      </c>
      <c r="U17" s="58" cm="1">
        <f t="array" ref="U17">SalarioMensualProyectado('Empleados activos'!$B17,$G17,$D17, 'Empleados activos'!U$1)</f>
        <v>608305.58417735016</v>
      </c>
      <c r="V17" s="58" cm="1">
        <f t="array" ref="V17">SalarioMensualProyectado('Empleados activos'!$B17,$G17,$D17, 'Empleados activos'!V$1)</f>
        <v>639085.84673672402</v>
      </c>
      <c r="W17" s="58" cm="1">
        <f t="array" ref="W17">SalarioMensualProyectado('Empleados activos'!$B17,$G17,$D17, 'Empleados activos'!W$1)</f>
        <v>671423.5905816023</v>
      </c>
      <c r="X17" s="58" cm="1">
        <f t="array" ref="X17">SalarioMensualProyectado('Empleados activos'!$B17,$G17,$D17, 'Empleados activos'!X$1)</f>
        <v>705397.62426503131</v>
      </c>
      <c r="Y17" s="58" cm="1">
        <f t="array" ref="Y17">SalarioMensualProyectado('Empleados activos'!$B17,$G17,$D17, 'Empleados activos'!Y$1)</f>
        <v>741090.74405284191</v>
      </c>
      <c r="Z17" s="58" cm="1">
        <f t="array" ref="Z17">SalarioMensualProyectado('Empleados activos'!$B17,$G17,$D17, 'Empleados activos'!Z$1)</f>
        <v>778589.93570191565</v>
      </c>
      <c r="AA17" s="58" cm="1">
        <f t="array" ref="AA17">SalarioMensualProyectado('Empleados activos'!$B17,$G17,$D17, 'Empleados activos'!AA$1)</f>
        <v>817986.58644843264</v>
      </c>
      <c r="AB17" s="58" cm="1">
        <f t="array" ref="AB17">SalarioMensualProyectado('Empleados activos'!$B17,$G17,$D17, 'Empleados activos'!AB$1)</f>
        <v>859376.70772272325</v>
      </c>
      <c r="AC17" s="58" cm="1">
        <f t="array" ref="AC17">SalarioMensualProyectado('Empleados activos'!$B17,$G17,$D17, 'Empleados activos'!AC$1)</f>
        <v>0</v>
      </c>
      <c r="AD17" s="58" cm="1">
        <f t="array" ref="AD17">SalarioMensualProyectado('Empleados activos'!$B17,$G17,$D17, 'Empleados activos'!AD$1)</f>
        <v>0</v>
      </c>
      <c r="AE17" s="58" cm="1">
        <f t="array" ref="AE17">SalarioMensualProyectado('Empleados activos'!$B17,$G17,$D17, 'Empleados activos'!AE$1)</f>
        <v>0</v>
      </c>
      <c r="AF17" s="58" cm="1">
        <f t="array" ref="AF17">SalarioMensualProyectado('Empleados activos'!$B17,$G17,$D17, 'Empleados activos'!AF$1)</f>
        <v>0</v>
      </c>
      <c r="AG17" s="58" cm="1">
        <f t="array" ref="AG17">SalarioMensualProyectado('Empleados activos'!$B17,$G17,$D17, 'Empleados activos'!AG$1)</f>
        <v>0</v>
      </c>
      <c r="AH17" s="58" cm="1">
        <f t="array" ref="AH17">SalarioMensualProyectado('Empleados activos'!$B17,$G17,$D17, 'Empleados activos'!AH$1)</f>
        <v>0</v>
      </c>
      <c r="AI17" s="58" cm="1">
        <f t="array" ref="AI17">SalarioMensualProyectado('Empleados activos'!$B17,$G17,$D17, 'Empleados activos'!AI$1)</f>
        <v>0</v>
      </c>
      <c r="AJ17" s="58" cm="1">
        <f t="array" ref="AJ17">SalarioMensualProyectado('Empleados activos'!$B17,$G17,$D17, 'Empleados activos'!AJ$1)</f>
        <v>0</v>
      </c>
      <c r="AK17" s="58" cm="1">
        <f t="array" ref="AK17">SalarioMensualProyectado('Empleados activos'!$B17,$G17,$D17, 'Empleados activos'!AK$1)</f>
        <v>0</v>
      </c>
      <c r="AL17" s="58" cm="1">
        <f t="array" ref="AL17">SalarioMensualProyectado('Empleados activos'!$B17,$G17,$D17, 'Empleados activos'!AL$1)</f>
        <v>0</v>
      </c>
      <c r="AM17" s="58" cm="1">
        <f t="array" ref="AM17">SalarioMensualProyectado('Empleados activos'!$B17,$G17,$D17, 'Empleados activos'!AM$1)</f>
        <v>0</v>
      </c>
      <c r="AN17" s="58" cm="1">
        <f t="array" ref="AN17">SalarioMensualProyectado('Empleados activos'!$B17,$G17,$D17, 'Empleados activos'!AN$1)</f>
        <v>0</v>
      </c>
      <c r="AO17" s="58" cm="1">
        <f t="array" ref="AO17">SalarioMensualProyectado('Empleados activos'!$B17,$G17,$D17, 'Empleados activos'!AO$1)</f>
        <v>0</v>
      </c>
      <c r="AP17" s="58" cm="1">
        <f t="array" ref="AP17">SalarioMensualProyectado('Empleados activos'!$B17,$G17,$D17, 'Empleados activos'!AP$1)</f>
        <v>0</v>
      </c>
      <c r="AQ17" s="58" cm="1">
        <f t="array" ref="AQ17">SalarioMensualProyectado('Empleados activos'!$B17,$G17,$D17, 'Empleados activos'!AQ$1)</f>
        <v>0</v>
      </c>
      <c r="AR17" s="58" cm="1">
        <f t="array" ref="AR17">SalarioMensualProyectado('Empleados activos'!$B17,$G17,$D17, 'Empleados activos'!AR$1)</f>
        <v>0</v>
      </c>
      <c r="AS17" s="58" cm="1">
        <f t="array" ref="AS17">SalarioMensualProyectado('Empleados activos'!$B17,$G17,$D17, 'Empleados activos'!AS$1)</f>
        <v>0</v>
      </c>
      <c r="AT17" s="58" cm="1">
        <f t="array" ref="AT17">SalarioMensualProyectado('Empleados activos'!$B17,$G17,$D17, 'Empleados activos'!AT$1)</f>
        <v>0</v>
      </c>
      <c r="AU17" s="58" cm="1">
        <f t="array" ref="AU17">SalarioMensualProyectado('Empleados activos'!$B17,$G17,$D17, 'Empleados activos'!AU$1)</f>
        <v>0</v>
      </c>
      <c r="AV17" s="58" cm="1">
        <f t="array" ref="AV17">SalarioMensualProyectado('Empleados activos'!$B17,$G17,$D17, 'Empleados activos'!AV$1)</f>
        <v>0</v>
      </c>
      <c r="AW17" s="58" cm="1">
        <f t="array" ref="AW17">SalarioMensualProyectado('Empleados activos'!$B17,$G17,$D17, 'Empleados activos'!AW$1)</f>
        <v>0</v>
      </c>
      <c r="AX17" s="58" cm="1">
        <f t="array" ref="AX17">SalarioMensualProyectado('Empleados activos'!$B17,$G17,$D17, 'Empleados activos'!AX$1)</f>
        <v>0</v>
      </c>
      <c r="AY17" s="58" cm="1">
        <f t="array" ref="AY17">SalarioMensualProyectado('Empleados activos'!$B17,$G17,$D17, 'Empleados activos'!AY$1)</f>
        <v>0</v>
      </c>
      <c r="AZ17" s="58" cm="1">
        <f t="array" ref="AZ17">SalarioMensualProyectado('Empleados activos'!$B17,$G17,$D17, 'Empleados activos'!AZ$1)</f>
        <v>0</v>
      </c>
      <c r="BA17" s="58" cm="1">
        <f t="array" ref="BA17">SalarioMensualProyectado('Empleados activos'!$B17,$G17,$D17, 'Empleados activos'!BA$1)</f>
        <v>0</v>
      </c>
      <c r="BB17" s="58" cm="1">
        <f t="array" ref="BB17">SalarioMensualProyectado('Empleados activos'!$B17,$G17,$D17, 'Empleados activos'!BB$1)</f>
        <v>0</v>
      </c>
      <c r="BC17" s="58" cm="1">
        <f t="array" ref="BC17">SalarioMensualProyectado('Empleados activos'!$B17,$G17,$D17, 'Empleados activos'!BC$1)</f>
        <v>0</v>
      </c>
      <c r="BD17" s="58" cm="1">
        <f t="array" ref="BD17">SalarioMensualProyectado('Empleados activos'!$B17,$G17,$D17, 'Empleados activos'!BD$1)</f>
        <v>0</v>
      </c>
      <c r="BE17" s="58" cm="1">
        <f t="array" ref="BE17">SalarioMensualProyectado('Empleados activos'!$B17,$G17,$D17, 'Empleados activos'!BE$1)</f>
        <v>0</v>
      </c>
      <c r="BF17" s="58" cm="1">
        <f t="array" ref="BF17">SalarioMensualProyectado('Empleados activos'!$B17,$G17,$D17, 'Empleados activos'!BF$1)</f>
        <v>0</v>
      </c>
      <c r="BG17" s="58" cm="1">
        <f t="array" ref="BG17">SalarioMensualProyectado('Empleados activos'!$B17,$G17,$D17, 'Empleados activos'!BG$1)</f>
        <v>0</v>
      </c>
      <c r="BH17" s="58" cm="1">
        <f t="array" ref="BH17">SalarioMensualProyectado('Empleados activos'!$B17,$G17,$D17, 'Empleados activos'!BH$1)</f>
        <v>0</v>
      </c>
      <c r="BI17" s="58" cm="1">
        <f t="array" ref="BI17">SalarioMensualProyectado('Empleados activos'!$B17,$G17,$D17, 'Empleados activos'!BI$1)</f>
        <v>0</v>
      </c>
      <c r="BJ17" s="58" cm="1">
        <f t="array" ref="BJ17">SalarioMensualProyectado('Empleados activos'!$B17,$G17,$D17, 'Empleados activos'!BJ$1)</f>
        <v>0</v>
      </c>
      <c r="BK17" s="58" cm="1">
        <f t="array" ref="BK17">SalarioMensualProyectado('Empleados activos'!$B17,$G17,$D17, 'Empleados activos'!BK$1)</f>
        <v>0</v>
      </c>
      <c r="BL17" s="58" cm="1">
        <f t="array" ref="BL17">SalarioMensualProyectado('Empleados activos'!$B17,$G17,$D17, 'Empleados activos'!BL$1)</f>
        <v>0</v>
      </c>
      <c r="BM17" s="58" cm="1">
        <f t="array" ref="BM17">SalarioMensualProyectado('Empleados activos'!$B17,$G17,$D17, 'Empleados activos'!BM$1)</f>
        <v>0</v>
      </c>
      <c r="BN17" s="58" cm="1">
        <f t="array" ref="BN17">SalarioMensualProyectado('Empleados activos'!$B17,$G17,$D17, 'Empleados activos'!BN$1)</f>
        <v>0</v>
      </c>
      <c r="BO17" s="58" cm="1">
        <f t="array" ref="BO17">SalarioMensualProyectado('Empleados activos'!$B17,$G17,$D17, 'Empleados activos'!BO$1)</f>
        <v>0</v>
      </c>
      <c r="BP17" s="58" cm="1">
        <f t="array" ref="BP17">SalarioMensualProyectado('Empleados activos'!$B17,$G17,$D17, 'Empleados activos'!BP$1)</f>
        <v>0</v>
      </c>
      <c r="BQ17" s="58" cm="1">
        <f t="array" ref="BQ17">SalarioMensualProyectado('Empleados activos'!$B17,$G17,$D17, 'Empleados activos'!BQ$1)</f>
        <v>0</v>
      </c>
      <c r="BR17" s="58" cm="1">
        <f t="array" ref="BR17">SalarioMensualProyectado('Empleados activos'!$B17,$G17,$D17, 'Empleados activos'!BR$1)</f>
        <v>0</v>
      </c>
      <c r="BS17" s="58" cm="1">
        <f t="array" ref="BS17">SalarioMensualProyectado('Empleados activos'!$B17,$G17,$D17, 'Empleados activos'!BS$1)</f>
        <v>0</v>
      </c>
      <c r="BT17" s="58" cm="1">
        <f t="array" ref="BT17">SalarioMensualProyectado('Empleados activos'!$B17,$G17,$D17, 'Empleados activos'!BT$1)</f>
        <v>0</v>
      </c>
      <c r="BU17" s="58" cm="1">
        <f t="array" ref="BU17">SalarioMensualProyectado('Empleados activos'!$B17,$G17,$D17, 'Empleados activos'!BU$1)</f>
        <v>0</v>
      </c>
      <c r="BV17" s="58" cm="1">
        <f t="array" ref="BV17">SalarioMensualProyectado('Empleados activos'!$B17,$G17,$D17, 'Empleados activos'!BV$1)</f>
        <v>0</v>
      </c>
      <c r="BW17" s="58" cm="1">
        <f t="array" ref="BW17">SalarioMensualProyectado('Empleados activos'!$B17,$G17,$D17, 'Empleados activos'!BW$1)</f>
        <v>0</v>
      </c>
      <c r="BX17" s="58" cm="1">
        <f t="array" ref="BX17">SalarioMensualProyectado('Empleados activos'!$B17,$G17,$D17, 'Empleados activos'!BX$1)</f>
        <v>0</v>
      </c>
      <c r="BY17" s="58" cm="1">
        <f t="array" ref="BY17">SalarioMensualProyectado('Empleados activos'!$B17,$G17,$D17, 'Empleados activos'!BY$1)</f>
        <v>0</v>
      </c>
      <c r="BZ17" s="58" cm="1">
        <f t="array" ref="BZ17">SalarioMensualProyectado('Empleados activos'!$B17,$G17,$D17, 'Empleados activos'!BZ$1)</f>
        <v>0</v>
      </c>
      <c r="CA17" s="58" cm="1">
        <f t="array" ref="CA17">SalarioMensualProyectado('Empleados activos'!$B17,$G17,$D17, 'Empleados activos'!CA$1)</f>
        <v>0</v>
      </c>
      <c r="CB17" s="58" cm="1">
        <f t="array" ref="CB17">SalarioMensualProyectado('Empleados activos'!$B17,$G17,$D17, 'Empleados activos'!CB$1)</f>
        <v>0</v>
      </c>
      <c r="CC17" s="58" cm="1">
        <f t="array" ref="CC17">SalarioMensualProyectado('Empleados activos'!$B17,$G17,$D17, 'Empleados activos'!CC$1)</f>
        <v>0</v>
      </c>
      <c r="CD17" s="58" cm="1">
        <f t="array" ref="CD17">SalarioMensualProyectado('Empleados activos'!$B17,$G17,$D17, 'Empleados activos'!CD$1)</f>
        <v>0</v>
      </c>
      <c r="CE17" s="58" cm="1">
        <f t="array" ref="CE17">SalarioMensualProyectado('Empleados activos'!$B17,$G17,$D17, 'Empleados activos'!CE$1)</f>
        <v>0</v>
      </c>
      <c r="CF17" s="58" cm="1">
        <f t="array" ref="CF17">SalarioMensualProyectado('Empleados activos'!$B17,$G17,$D17, 'Empleados activos'!CF$1)</f>
        <v>0</v>
      </c>
      <c r="CG17" s="58" cm="1">
        <f t="array" ref="CG17">SalarioMensualProyectado('Empleados activos'!$B17,$G17,$D17, 'Empleados activos'!CG$1)</f>
        <v>0</v>
      </c>
      <c r="CH17" s="58" cm="1">
        <f t="array" ref="CH17">SalarioMensualProyectado('Empleados activos'!$B17,$G17,$D17, 'Empleados activos'!CH$1)</f>
        <v>0</v>
      </c>
      <c r="CI17" s="58" cm="1">
        <f t="array" ref="CI17">SalarioMensualProyectado('Empleados activos'!$B17,$G17,$D17, 'Empleados activos'!CI$1)</f>
        <v>0</v>
      </c>
      <c r="CJ17" s="58" cm="1">
        <f t="array" ref="CJ17">SalarioMensualProyectado('Empleados activos'!$B17,$G17,$D17, 'Empleados activos'!CJ$1)</f>
        <v>0</v>
      </c>
      <c r="CK17" s="58" cm="1">
        <f t="array" ref="CK17">SalarioMensualProyectado('Empleados activos'!$B17,$G17,$D17, 'Empleados activos'!CK$1)</f>
        <v>0</v>
      </c>
      <c r="CL17" s="58" cm="1">
        <f t="array" ref="CL17">SalarioMensualProyectado('Empleados activos'!$B17,$G17,$D17, 'Empleados activos'!CL$1)</f>
        <v>0</v>
      </c>
      <c r="CM17" s="58" cm="1">
        <f t="array" ref="CM17">SalarioMensualProyectado('Empleados activos'!$B17,$G17,$D17, 'Empleados activos'!CM$1)</f>
        <v>0</v>
      </c>
      <c r="CN17" s="58" cm="1">
        <f t="array" ref="CN17">SalarioMensualProyectado('Empleados activos'!$B17,$G17,$D17, 'Empleados activos'!CN$1)</f>
        <v>0</v>
      </c>
      <c r="CO17" s="58" cm="1">
        <f t="array" ref="CO17">SalarioMensualProyectado('Empleados activos'!$B17,$G17,$D17, 'Empleados activos'!CO$1)</f>
        <v>0</v>
      </c>
      <c r="CP17" s="58" cm="1">
        <f t="array" ref="CP17">SalarioMensualProyectado('Empleados activos'!$B17,$G17,$D17, 'Empleados activos'!CP$1)</f>
        <v>0</v>
      </c>
      <c r="CQ17" s="58" cm="1">
        <f t="array" ref="CQ17">SalarioMensualProyectado('Empleados activos'!$B17,$G17,$D17, 'Empleados activos'!CQ$1)</f>
        <v>0</v>
      </c>
      <c r="CR17" s="58" cm="1">
        <f t="array" ref="CR17">SalarioMensualProyectado('Empleados activos'!$B17,$G17,$D17, 'Empleados activos'!CR$1)</f>
        <v>0</v>
      </c>
      <c r="CS17" s="58" cm="1">
        <f t="array" ref="CS17">SalarioMensualProyectado('Empleados activos'!$B17,$G17,$D17, 'Empleados activos'!CS$1)</f>
        <v>0</v>
      </c>
      <c r="CT17" s="58" cm="1">
        <f t="array" ref="CT17">SalarioMensualProyectado('Empleados activos'!$B17,$G17,$D17, 'Empleados activos'!CT$1)</f>
        <v>0</v>
      </c>
      <c r="CU17" s="58" cm="1">
        <f t="array" ref="CU17">SalarioMensualProyectado('Empleados activos'!$B17,$G17,$D17, 'Empleados activos'!CU$1)</f>
        <v>0</v>
      </c>
      <c r="CV17" s="58" cm="1">
        <f t="array" ref="CV17">SalarioMensualProyectado('Empleados activos'!$B17,$G17,$D17, 'Empleados activos'!CV$1)</f>
        <v>0</v>
      </c>
      <c r="CW17" s="58" cm="1">
        <f t="array" ref="CW17">SalarioMensualProyectado('Empleados activos'!$B17,$G17,$D17, 'Empleados activos'!CW$1)</f>
        <v>0</v>
      </c>
      <c r="CX17" s="58" cm="1">
        <f t="array" ref="CX17">SalarioMensualProyectado('Empleados activos'!$B17,$G17,$D17, 'Empleados activos'!CX$1)</f>
        <v>0</v>
      </c>
      <c r="CY17" s="58" cm="1">
        <f t="array" ref="CY17">SalarioMensualProyectado('Empleados activos'!$B17,$G17,$D17, 'Empleados activos'!CY$1)</f>
        <v>0</v>
      </c>
      <c r="CZ17" s="58" cm="1">
        <f t="array" ref="CZ17">SalarioMensualProyectado('Empleados activos'!$B17,$G17,$D17, 'Empleados activos'!CZ$1)</f>
        <v>0</v>
      </c>
      <c r="DA17" s="58" cm="1">
        <f t="array" ref="DA17">SalarioMensualProyectado('Empleados activos'!$B17,$G17,$D17, 'Empleados activos'!DA$1)</f>
        <v>0</v>
      </c>
      <c r="DB17" s="58" cm="1">
        <f t="array" ref="DB17">SalarioMensualProyectado('Empleados activos'!$B17,$G17,$D17, 'Empleados activos'!DB$1)</f>
        <v>0</v>
      </c>
      <c r="DC17" s="58" cm="1">
        <f t="array" ref="DC17">SalarioMensualProyectado('Empleados activos'!$B17,$G17,$D17, 'Empleados activos'!DC$1)</f>
        <v>0</v>
      </c>
    </row>
    <row r="18" spans="1:107" x14ac:dyDescent="0.35">
      <c r="A18" s="2">
        <f t="shared" si="0"/>
        <v>17</v>
      </c>
      <c r="B18" s="10">
        <v>1652808.8</v>
      </c>
      <c r="C18" s="9">
        <v>41064</v>
      </c>
      <c r="D18" s="7" t="s">
        <v>6</v>
      </c>
      <c r="E18" s="9">
        <v>29283</v>
      </c>
      <c r="F18" s="12">
        <v>43.516970221614415</v>
      </c>
      <c r="G18" s="12" cm="1">
        <f t="array" ref="G18">edadCalc(E18)</f>
        <v>45</v>
      </c>
      <c r="K18" s="29"/>
      <c r="L18" s="58" cm="1">
        <f t="array" ref="L18">SalarioMensualProyectado('Empleados activos'!$B18,$G18,$D18, 'Empleados activos'!L$1)</f>
        <v>1652808.8</v>
      </c>
      <c r="M18" s="58" cm="1">
        <f t="array" ref="M18">SalarioMensualProyectado('Empleados activos'!$B18,$G18,$D18, 'Empleados activos'!M$1)</f>
        <v>1736440.9252800001</v>
      </c>
      <c r="N18" s="58" cm="1">
        <f t="array" ref="N18">SalarioMensualProyectado('Empleados activos'!$B18,$G18,$D18, 'Empleados activos'!N$1)</f>
        <v>1824304.8360991678</v>
      </c>
      <c r="O18" s="58" cm="1">
        <f t="array" ref="O18">SalarioMensualProyectado('Empleados activos'!$B18,$G18,$D18, 'Empleados activos'!O$1)</f>
        <v>1916614.6608057858</v>
      </c>
      <c r="P18" s="58" cm="1">
        <f t="array" ref="P18">SalarioMensualProyectado('Empleados activos'!$B18,$G18,$D18, 'Empleados activos'!P$1)</f>
        <v>2013595.3626425585</v>
      </c>
      <c r="Q18" s="58" cm="1">
        <f t="array" ref="Q18">SalarioMensualProyectado('Empleados activos'!$B18,$G18,$D18, 'Empleados activos'!Q$1)</f>
        <v>2115483.2879922721</v>
      </c>
      <c r="R18" s="58" cm="1">
        <f t="array" ref="R18">SalarioMensualProyectado('Empleados activos'!$B18,$G18,$D18, 'Empleados activos'!R$1)</f>
        <v>2222526.7423646809</v>
      </c>
      <c r="S18" s="58" cm="1">
        <f t="array" ref="S18">SalarioMensualProyectado('Empleados activos'!$B18,$G18,$D18, 'Empleados activos'!S$1)</f>
        <v>2334986.5955283339</v>
      </c>
      <c r="T18" s="58" cm="1">
        <f t="array" ref="T18">SalarioMensualProyectado('Empleados activos'!$B18,$G18,$D18, 'Empleados activos'!T$1)</f>
        <v>2453136.9172620676</v>
      </c>
      <c r="U18" s="58" cm="1">
        <f t="array" ref="U18">SalarioMensualProyectado('Empleados activos'!$B18,$G18,$D18, 'Empleados activos'!U$1)</f>
        <v>2577265.6452755281</v>
      </c>
      <c r="V18" s="58" cm="1">
        <f t="array" ref="V18">SalarioMensualProyectado('Empleados activos'!$B18,$G18,$D18, 'Empleados activos'!V$1)</f>
        <v>2707675.2869264698</v>
      </c>
      <c r="W18" s="58" cm="1">
        <f t="array" ref="W18">SalarioMensualProyectado('Empleados activos'!$B18,$G18,$D18, 'Empleados activos'!W$1)</f>
        <v>2844683.6564449486</v>
      </c>
      <c r="X18" s="58" cm="1">
        <f t="array" ref="X18">SalarioMensualProyectado('Empleados activos'!$B18,$G18,$D18, 'Empleados activos'!X$1)</f>
        <v>2988624.6494610631</v>
      </c>
      <c r="Y18" s="58" cm="1">
        <f t="array" ref="Y18">SalarioMensualProyectado('Empleados activos'!$B18,$G18,$D18, 'Empleados activos'!Y$1)</f>
        <v>3139849.056723793</v>
      </c>
      <c r="Z18" s="58" cm="1">
        <f t="array" ref="Z18">SalarioMensualProyectado('Empleados activos'!$B18,$G18,$D18, 'Empleados activos'!Z$1)</f>
        <v>3298725.4189940169</v>
      </c>
      <c r="AA18" s="58" cm="1">
        <f t="array" ref="AA18">SalarioMensualProyectado('Empleados activos'!$B18,$G18,$D18, 'Empleados activos'!AA$1)</f>
        <v>3465640.9251951142</v>
      </c>
      <c r="AB18" s="58" cm="1">
        <f t="array" ref="AB18">SalarioMensualProyectado('Empleados activos'!$B18,$G18,$D18, 'Empleados activos'!AB$1)</f>
        <v>3641002.3560099867</v>
      </c>
      <c r="AC18" s="58" cm="1">
        <f t="array" ref="AC18">SalarioMensualProyectado('Empleados activos'!$B18,$G18,$D18, 'Empleados activos'!AC$1)</f>
        <v>3825237.0752240918</v>
      </c>
      <c r="AD18" s="58" cm="1">
        <f t="array" ref="AD18">SalarioMensualProyectado('Empleados activos'!$B18,$G18,$D18, 'Empleados activos'!AD$1)</f>
        <v>0</v>
      </c>
      <c r="AE18" s="58" cm="1">
        <f t="array" ref="AE18">SalarioMensualProyectado('Empleados activos'!$B18,$G18,$D18, 'Empleados activos'!AE$1)</f>
        <v>0</v>
      </c>
      <c r="AF18" s="58" cm="1">
        <f t="array" ref="AF18">SalarioMensualProyectado('Empleados activos'!$B18,$G18,$D18, 'Empleados activos'!AF$1)</f>
        <v>0</v>
      </c>
      <c r="AG18" s="58" cm="1">
        <f t="array" ref="AG18">SalarioMensualProyectado('Empleados activos'!$B18,$G18,$D18, 'Empleados activos'!AG$1)</f>
        <v>0</v>
      </c>
      <c r="AH18" s="58" cm="1">
        <f t="array" ref="AH18">SalarioMensualProyectado('Empleados activos'!$B18,$G18,$D18, 'Empleados activos'!AH$1)</f>
        <v>0</v>
      </c>
      <c r="AI18" s="58" cm="1">
        <f t="array" ref="AI18">SalarioMensualProyectado('Empleados activos'!$B18,$G18,$D18, 'Empleados activos'!AI$1)</f>
        <v>0</v>
      </c>
      <c r="AJ18" s="58" cm="1">
        <f t="array" ref="AJ18">SalarioMensualProyectado('Empleados activos'!$B18,$G18,$D18, 'Empleados activos'!AJ$1)</f>
        <v>0</v>
      </c>
      <c r="AK18" s="58" cm="1">
        <f t="array" ref="AK18">SalarioMensualProyectado('Empleados activos'!$B18,$G18,$D18, 'Empleados activos'!AK$1)</f>
        <v>0</v>
      </c>
      <c r="AL18" s="58" cm="1">
        <f t="array" ref="AL18">SalarioMensualProyectado('Empleados activos'!$B18,$G18,$D18, 'Empleados activos'!AL$1)</f>
        <v>0</v>
      </c>
      <c r="AM18" s="58" cm="1">
        <f t="array" ref="AM18">SalarioMensualProyectado('Empleados activos'!$B18,$G18,$D18, 'Empleados activos'!AM$1)</f>
        <v>0</v>
      </c>
      <c r="AN18" s="58" cm="1">
        <f t="array" ref="AN18">SalarioMensualProyectado('Empleados activos'!$B18,$G18,$D18, 'Empleados activos'!AN$1)</f>
        <v>0</v>
      </c>
      <c r="AO18" s="58" cm="1">
        <f t="array" ref="AO18">SalarioMensualProyectado('Empleados activos'!$B18,$G18,$D18, 'Empleados activos'!AO$1)</f>
        <v>0</v>
      </c>
      <c r="AP18" s="58" cm="1">
        <f t="array" ref="AP18">SalarioMensualProyectado('Empleados activos'!$B18,$G18,$D18, 'Empleados activos'!AP$1)</f>
        <v>0</v>
      </c>
      <c r="AQ18" s="58" cm="1">
        <f t="array" ref="AQ18">SalarioMensualProyectado('Empleados activos'!$B18,$G18,$D18, 'Empleados activos'!AQ$1)</f>
        <v>0</v>
      </c>
      <c r="AR18" s="58" cm="1">
        <f t="array" ref="AR18">SalarioMensualProyectado('Empleados activos'!$B18,$G18,$D18, 'Empleados activos'!AR$1)</f>
        <v>0</v>
      </c>
      <c r="AS18" s="58" cm="1">
        <f t="array" ref="AS18">SalarioMensualProyectado('Empleados activos'!$B18,$G18,$D18, 'Empleados activos'!AS$1)</f>
        <v>0</v>
      </c>
      <c r="AT18" s="58" cm="1">
        <f t="array" ref="AT18">SalarioMensualProyectado('Empleados activos'!$B18,$G18,$D18, 'Empleados activos'!AT$1)</f>
        <v>0</v>
      </c>
      <c r="AU18" s="58" cm="1">
        <f t="array" ref="AU18">SalarioMensualProyectado('Empleados activos'!$B18,$G18,$D18, 'Empleados activos'!AU$1)</f>
        <v>0</v>
      </c>
      <c r="AV18" s="58" cm="1">
        <f t="array" ref="AV18">SalarioMensualProyectado('Empleados activos'!$B18,$G18,$D18, 'Empleados activos'!AV$1)</f>
        <v>0</v>
      </c>
      <c r="AW18" s="58" cm="1">
        <f t="array" ref="AW18">SalarioMensualProyectado('Empleados activos'!$B18,$G18,$D18, 'Empleados activos'!AW$1)</f>
        <v>0</v>
      </c>
      <c r="AX18" s="58" cm="1">
        <f t="array" ref="AX18">SalarioMensualProyectado('Empleados activos'!$B18,$G18,$D18, 'Empleados activos'!AX$1)</f>
        <v>0</v>
      </c>
      <c r="AY18" s="58" cm="1">
        <f t="array" ref="AY18">SalarioMensualProyectado('Empleados activos'!$B18,$G18,$D18, 'Empleados activos'!AY$1)</f>
        <v>0</v>
      </c>
      <c r="AZ18" s="58" cm="1">
        <f t="array" ref="AZ18">SalarioMensualProyectado('Empleados activos'!$B18,$G18,$D18, 'Empleados activos'!AZ$1)</f>
        <v>0</v>
      </c>
      <c r="BA18" s="58" cm="1">
        <f t="array" ref="BA18">SalarioMensualProyectado('Empleados activos'!$B18,$G18,$D18, 'Empleados activos'!BA$1)</f>
        <v>0</v>
      </c>
      <c r="BB18" s="58" cm="1">
        <f t="array" ref="BB18">SalarioMensualProyectado('Empleados activos'!$B18,$G18,$D18, 'Empleados activos'!BB$1)</f>
        <v>0</v>
      </c>
      <c r="BC18" s="58" cm="1">
        <f t="array" ref="BC18">SalarioMensualProyectado('Empleados activos'!$B18,$G18,$D18, 'Empleados activos'!BC$1)</f>
        <v>0</v>
      </c>
      <c r="BD18" s="58" cm="1">
        <f t="array" ref="BD18">SalarioMensualProyectado('Empleados activos'!$B18,$G18,$D18, 'Empleados activos'!BD$1)</f>
        <v>0</v>
      </c>
      <c r="BE18" s="58" cm="1">
        <f t="array" ref="BE18">SalarioMensualProyectado('Empleados activos'!$B18,$G18,$D18, 'Empleados activos'!BE$1)</f>
        <v>0</v>
      </c>
      <c r="BF18" s="58" cm="1">
        <f t="array" ref="BF18">SalarioMensualProyectado('Empleados activos'!$B18,$G18,$D18, 'Empleados activos'!BF$1)</f>
        <v>0</v>
      </c>
      <c r="BG18" s="58" cm="1">
        <f t="array" ref="BG18">SalarioMensualProyectado('Empleados activos'!$B18,$G18,$D18, 'Empleados activos'!BG$1)</f>
        <v>0</v>
      </c>
      <c r="BH18" s="58" cm="1">
        <f t="array" ref="BH18">SalarioMensualProyectado('Empleados activos'!$B18,$G18,$D18, 'Empleados activos'!BH$1)</f>
        <v>0</v>
      </c>
      <c r="BI18" s="58" cm="1">
        <f t="array" ref="BI18">SalarioMensualProyectado('Empleados activos'!$B18,$G18,$D18, 'Empleados activos'!BI$1)</f>
        <v>0</v>
      </c>
      <c r="BJ18" s="58" cm="1">
        <f t="array" ref="BJ18">SalarioMensualProyectado('Empleados activos'!$B18,$G18,$D18, 'Empleados activos'!BJ$1)</f>
        <v>0</v>
      </c>
      <c r="BK18" s="58" cm="1">
        <f t="array" ref="BK18">SalarioMensualProyectado('Empleados activos'!$B18,$G18,$D18, 'Empleados activos'!BK$1)</f>
        <v>0</v>
      </c>
      <c r="BL18" s="58" cm="1">
        <f t="array" ref="BL18">SalarioMensualProyectado('Empleados activos'!$B18,$G18,$D18, 'Empleados activos'!BL$1)</f>
        <v>0</v>
      </c>
      <c r="BM18" s="58" cm="1">
        <f t="array" ref="BM18">SalarioMensualProyectado('Empleados activos'!$B18,$G18,$D18, 'Empleados activos'!BM$1)</f>
        <v>0</v>
      </c>
      <c r="BN18" s="58" cm="1">
        <f t="array" ref="BN18">SalarioMensualProyectado('Empleados activos'!$B18,$G18,$D18, 'Empleados activos'!BN$1)</f>
        <v>0</v>
      </c>
      <c r="BO18" s="58" cm="1">
        <f t="array" ref="BO18">SalarioMensualProyectado('Empleados activos'!$B18,$G18,$D18, 'Empleados activos'!BO$1)</f>
        <v>0</v>
      </c>
      <c r="BP18" s="58" cm="1">
        <f t="array" ref="BP18">SalarioMensualProyectado('Empleados activos'!$B18,$G18,$D18, 'Empleados activos'!BP$1)</f>
        <v>0</v>
      </c>
      <c r="BQ18" s="58" cm="1">
        <f t="array" ref="BQ18">SalarioMensualProyectado('Empleados activos'!$B18,$G18,$D18, 'Empleados activos'!BQ$1)</f>
        <v>0</v>
      </c>
      <c r="BR18" s="58" cm="1">
        <f t="array" ref="BR18">SalarioMensualProyectado('Empleados activos'!$B18,$G18,$D18, 'Empleados activos'!BR$1)</f>
        <v>0</v>
      </c>
      <c r="BS18" s="58" cm="1">
        <f t="array" ref="BS18">SalarioMensualProyectado('Empleados activos'!$B18,$G18,$D18, 'Empleados activos'!BS$1)</f>
        <v>0</v>
      </c>
      <c r="BT18" s="58" cm="1">
        <f t="array" ref="BT18">SalarioMensualProyectado('Empleados activos'!$B18,$G18,$D18, 'Empleados activos'!BT$1)</f>
        <v>0</v>
      </c>
      <c r="BU18" s="58" cm="1">
        <f t="array" ref="BU18">SalarioMensualProyectado('Empleados activos'!$B18,$G18,$D18, 'Empleados activos'!BU$1)</f>
        <v>0</v>
      </c>
      <c r="BV18" s="58" cm="1">
        <f t="array" ref="BV18">SalarioMensualProyectado('Empleados activos'!$B18,$G18,$D18, 'Empleados activos'!BV$1)</f>
        <v>0</v>
      </c>
      <c r="BW18" s="58" cm="1">
        <f t="array" ref="BW18">SalarioMensualProyectado('Empleados activos'!$B18,$G18,$D18, 'Empleados activos'!BW$1)</f>
        <v>0</v>
      </c>
      <c r="BX18" s="58" cm="1">
        <f t="array" ref="BX18">SalarioMensualProyectado('Empleados activos'!$B18,$G18,$D18, 'Empleados activos'!BX$1)</f>
        <v>0</v>
      </c>
      <c r="BY18" s="58" cm="1">
        <f t="array" ref="BY18">SalarioMensualProyectado('Empleados activos'!$B18,$G18,$D18, 'Empleados activos'!BY$1)</f>
        <v>0</v>
      </c>
      <c r="BZ18" s="58" cm="1">
        <f t="array" ref="BZ18">SalarioMensualProyectado('Empleados activos'!$B18,$G18,$D18, 'Empleados activos'!BZ$1)</f>
        <v>0</v>
      </c>
      <c r="CA18" s="58" cm="1">
        <f t="array" ref="CA18">SalarioMensualProyectado('Empleados activos'!$B18,$G18,$D18, 'Empleados activos'!CA$1)</f>
        <v>0</v>
      </c>
      <c r="CB18" s="58" cm="1">
        <f t="array" ref="CB18">SalarioMensualProyectado('Empleados activos'!$B18,$G18,$D18, 'Empleados activos'!CB$1)</f>
        <v>0</v>
      </c>
      <c r="CC18" s="58" cm="1">
        <f t="array" ref="CC18">SalarioMensualProyectado('Empleados activos'!$B18,$G18,$D18, 'Empleados activos'!CC$1)</f>
        <v>0</v>
      </c>
      <c r="CD18" s="58" cm="1">
        <f t="array" ref="CD18">SalarioMensualProyectado('Empleados activos'!$B18,$G18,$D18, 'Empleados activos'!CD$1)</f>
        <v>0</v>
      </c>
      <c r="CE18" s="58" cm="1">
        <f t="array" ref="CE18">SalarioMensualProyectado('Empleados activos'!$B18,$G18,$D18, 'Empleados activos'!CE$1)</f>
        <v>0</v>
      </c>
      <c r="CF18" s="58" cm="1">
        <f t="array" ref="CF18">SalarioMensualProyectado('Empleados activos'!$B18,$G18,$D18, 'Empleados activos'!CF$1)</f>
        <v>0</v>
      </c>
      <c r="CG18" s="58" cm="1">
        <f t="array" ref="CG18">SalarioMensualProyectado('Empleados activos'!$B18,$G18,$D18, 'Empleados activos'!CG$1)</f>
        <v>0</v>
      </c>
      <c r="CH18" s="58" cm="1">
        <f t="array" ref="CH18">SalarioMensualProyectado('Empleados activos'!$B18,$G18,$D18, 'Empleados activos'!CH$1)</f>
        <v>0</v>
      </c>
      <c r="CI18" s="58" cm="1">
        <f t="array" ref="CI18">SalarioMensualProyectado('Empleados activos'!$B18,$G18,$D18, 'Empleados activos'!CI$1)</f>
        <v>0</v>
      </c>
      <c r="CJ18" s="58" cm="1">
        <f t="array" ref="CJ18">SalarioMensualProyectado('Empleados activos'!$B18,$G18,$D18, 'Empleados activos'!CJ$1)</f>
        <v>0</v>
      </c>
      <c r="CK18" s="58" cm="1">
        <f t="array" ref="CK18">SalarioMensualProyectado('Empleados activos'!$B18,$G18,$D18, 'Empleados activos'!CK$1)</f>
        <v>0</v>
      </c>
      <c r="CL18" s="58" cm="1">
        <f t="array" ref="CL18">SalarioMensualProyectado('Empleados activos'!$B18,$G18,$D18, 'Empleados activos'!CL$1)</f>
        <v>0</v>
      </c>
      <c r="CM18" s="58" cm="1">
        <f t="array" ref="CM18">SalarioMensualProyectado('Empleados activos'!$B18,$G18,$D18, 'Empleados activos'!CM$1)</f>
        <v>0</v>
      </c>
      <c r="CN18" s="58" cm="1">
        <f t="array" ref="CN18">SalarioMensualProyectado('Empleados activos'!$B18,$G18,$D18, 'Empleados activos'!CN$1)</f>
        <v>0</v>
      </c>
      <c r="CO18" s="58" cm="1">
        <f t="array" ref="CO18">SalarioMensualProyectado('Empleados activos'!$B18,$G18,$D18, 'Empleados activos'!CO$1)</f>
        <v>0</v>
      </c>
      <c r="CP18" s="58" cm="1">
        <f t="array" ref="CP18">SalarioMensualProyectado('Empleados activos'!$B18,$G18,$D18, 'Empleados activos'!CP$1)</f>
        <v>0</v>
      </c>
      <c r="CQ18" s="58" cm="1">
        <f t="array" ref="CQ18">SalarioMensualProyectado('Empleados activos'!$B18,$G18,$D18, 'Empleados activos'!CQ$1)</f>
        <v>0</v>
      </c>
      <c r="CR18" s="58" cm="1">
        <f t="array" ref="CR18">SalarioMensualProyectado('Empleados activos'!$B18,$G18,$D18, 'Empleados activos'!CR$1)</f>
        <v>0</v>
      </c>
      <c r="CS18" s="58" cm="1">
        <f t="array" ref="CS18">SalarioMensualProyectado('Empleados activos'!$B18,$G18,$D18, 'Empleados activos'!CS$1)</f>
        <v>0</v>
      </c>
      <c r="CT18" s="58" cm="1">
        <f t="array" ref="CT18">SalarioMensualProyectado('Empleados activos'!$B18,$G18,$D18, 'Empleados activos'!CT$1)</f>
        <v>0</v>
      </c>
      <c r="CU18" s="58" cm="1">
        <f t="array" ref="CU18">SalarioMensualProyectado('Empleados activos'!$B18,$G18,$D18, 'Empleados activos'!CU$1)</f>
        <v>0</v>
      </c>
      <c r="CV18" s="58" cm="1">
        <f t="array" ref="CV18">SalarioMensualProyectado('Empleados activos'!$B18,$G18,$D18, 'Empleados activos'!CV$1)</f>
        <v>0</v>
      </c>
      <c r="CW18" s="58" cm="1">
        <f t="array" ref="CW18">SalarioMensualProyectado('Empleados activos'!$B18,$G18,$D18, 'Empleados activos'!CW$1)</f>
        <v>0</v>
      </c>
      <c r="CX18" s="58" cm="1">
        <f t="array" ref="CX18">SalarioMensualProyectado('Empleados activos'!$B18,$G18,$D18, 'Empleados activos'!CX$1)</f>
        <v>0</v>
      </c>
      <c r="CY18" s="58" cm="1">
        <f t="array" ref="CY18">SalarioMensualProyectado('Empleados activos'!$B18,$G18,$D18, 'Empleados activos'!CY$1)</f>
        <v>0</v>
      </c>
      <c r="CZ18" s="58" cm="1">
        <f t="array" ref="CZ18">SalarioMensualProyectado('Empleados activos'!$B18,$G18,$D18, 'Empleados activos'!CZ$1)</f>
        <v>0</v>
      </c>
      <c r="DA18" s="58" cm="1">
        <f t="array" ref="DA18">SalarioMensualProyectado('Empleados activos'!$B18,$G18,$D18, 'Empleados activos'!DA$1)</f>
        <v>0</v>
      </c>
      <c r="DB18" s="58" cm="1">
        <f t="array" ref="DB18">SalarioMensualProyectado('Empleados activos'!$B18,$G18,$D18, 'Empleados activos'!DB$1)</f>
        <v>0</v>
      </c>
      <c r="DC18" s="58" cm="1">
        <f t="array" ref="DC18">SalarioMensualProyectado('Empleados activos'!$B18,$G18,$D18, 'Empleados activos'!DC$1)</f>
        <v>0</v>
      </c>
    </row>
    <row r="19" spans="1:107" x14ac:dyDescent="0.35">
      <c r="A19" s="2">
        <f t="shared" si="0"/>
        <v>18</v>
      </c>
      <c r="B19" s="10">
        <v>108080.75</v>
      </c>
      <c r="C19" s="9">
        <v>41074</v>
      </c>
      <c r="D19" s="7" t="s">
        <v>5</v>
      </c>
      <c r="E19" s="9">
        <v>31991</v>
      </c>
      <c r="F19" s="12">
        <v>46.372251474501553</v>
      </c>
      <c r="G19" s="12" cm="1">
        <f t="array" ref="G19">edadCalc(E19)</f>
        <v>38</v>
      </c>
      <c r="K19" s="29"/>
      <c r="L19" s="58" cm="1">
        <f t="array" ref="L19">SalarioMensualProyectado('Empleados activos'!$B19,$G19,$D19, 'Empleados activos'!L$1)</f>
        <v>108080.75</v>
      </c>
      <c r="M19" s="58" cm="1">
        <f t="array" ref="M19">SalarioMensualProyectado('Empleados activos'!$B19,$G19,$D19, 'Empleados activos'!M$1)</f>
        <v>113549.63595</v>
      </c>
      <c r="N19" s="58" cm="1">
        <f t="array" ref="N19">SalarioMensualProyectado('Empleados activos'!$B19,$G19,$D19, 'Empleados activos'!N$1)</f>
        <v>119295.24752906998</v>
      </c>
      <c r="O19" s="58" cm="1">
        <f t="array" ref="O19">SalarioMensualProyectado('Empleados activos'!$B19,$G19,$D19, 'Empleados activos'!O$1)</f>
        <v>125331.58705404094</v>
      </c>
      <c r="P19" s="58" cm="1">
        <f t="array" ref="P19">SalarioMensualProyectado('Empleados activos'!$B19,$G19,$D19, 'Empleados activos'!P$1)</f>
        <v>131673.3653589754</v>
      </c>
      <c r="Q19" s="58" cm="1">
        <f t="array" ref="Q19">SalarioMensualProyectado('Empleados activos'!$B19,$G19,$D19, 'Empleados activos'!Q$1)</f>
        <v>138336.03764613956</v>
      </c>
      <c r="R19" s="58" cm="1">
        <f t="array" ref="R19">SalarioMensualProyectado('Empleados activos'!$B19,$G19,$D19, 'Empleados activos'!R$1)</f>
        <v>145335.84115103423</v>
      </c>
      <c r="S19" s="58" cm="1">
        <f t="array" ref="S19">SalarioMensualProyectado('Empleados activos'!$B19,$G19,$D19, 'Empleados activos'!S$1)</f>
        <v>152689.83471327653</v>
      </c>
      <c r="T19" s="58" cm="1">
        <f t="array" ref="T19">SalarioMensualProyectado('Empleados activos'!$B19,$G19,$D19, 'Empleados activos'!T$1)</f>
        <v>160415.94034976835</v>
      </c>
      <c r="U19" s="58" cm="1">
        <f t="array" ref="U19">SalarioMensualProyectado('Empleados activos'!$B19,$G19,$D19, 'Empleados activos'!U$1)</f>
        <v>168532.98693146661</v>
      </c>
      <c r="V19" s="58" cm="1">
        <f t="array" ref="V19">SalarioMensualProyectado('Empleados activos'!$B19,$G19,$D19, 'Empleados activos'!V$1)</f>
        <v>177060.75607019881</v>
      </c>
      <c r="W19" s="58" cm="1">
        <f t="array" ref="W19">SalarioMensualProyectado('Empleados activos'!$B19,$G19,$D19, 'Empleados activos'!W$1)</f>
        <v>186020.03032735086</v>
      </c>
      <c r="X19" s="58" cm="1">
        <f t="array" ref="X19">SalarioMensualProyectado('Empleados activos'!$B19,$G19,$D19, 'Empleados activos'!X$1)</f>
        <v>195432.64386191481</v>
      </c>
      <c r="Y19" s="58" cm="1">
        <f t="array" ref="Y19">SalarioMensualProyectado('Empleados activos'!$B19,$G19,$D19, 'Empleados activos'!Y$1)</f>
        <v>205321.5356413277</v>
      </c>
      <c r="Z19" s="58" cm="1">
        <f t="array" ref="Z19">SalarioMensualProyectado('Empleados activos'!$B19,$G19,$D19, 'Empleados activos'!Z$1)</f>
        <v>215710.80534477887</v>
      </c>
      <c r="AA19" s="58" cm="1">
        <f t="array" ref="AA19">SalarioMensualProyectado('Empleados activos'!$B19,$G19,$D19, 'Empleados activos'!AA$1)</f>
        <v>226625.7720952247</v>
      </c>
      <c r="AB19" s="58" cm="1">
        <f t="array" ref="AB19">SalarioMensualProyectado('Empleados activos'!$B19,$G19,$D19, 'Empleados activos'!AB$1)</f>
        <v>238093.03616324306</v>
      </c>
      <c r="AC19" s="58" cm="1">
        <f t="array" ref="AC19">SalarioMensualProyectado('Empleados activos'!$B19,$G19,$D19, 'Empleados activos'!AC$1)</f>
        <v>250140.54379310313</v>
      </c>
      <c r="AD19" s="58" cm="1">
        <f t="array" ref="AD19">SalarioMensualProyectado('Empleados activos'!$B19,$G19,$D19, 'Empleados activos'!AD$1)</f>
        <v>262797.65530903416</v>
      </c>
      <c r="AE19" s="58" cm="1">
        <f t="array" ref="AE19">SalarioMensualProyectado('Empleados activos'!$B19,$G19,$D19, 'Empleados activos'!AE$1)</f>
        <v>276095.21666767128</v>
      </c>
      <c r="AF19" s="58" cm="1">
        <f t="array" ref="AF19">SalarioMensualProyectado('Empleados activos'!$B19,$G19,$D19, 'Empleados activos'!AF$1)</f>
        <v>290065.63463105541</v>
      </c>
      <c r="AG19" s="58" cm="1">
        <f t="array" ref="AG19">SalarioMensualProyectado('Empleados activos'!$B19,$G19,$D19, 'Empleados activos'!AG$1)</f>
        <v>304742.95574338688</v>
      </c>
      <c r="AH19" s="58" cm="1">
        <f t="array" ref="AH19">SalarioMensualProyectado('Empleados activos'!$B19,$G19,$D19, 'Empleados activos'!AH$1)</f>
        <v>320162.94930400222</v>
      </c>
      <c r="AI19" s="58" cm="1">
        <f t="array" ref="AI19">SalarioMensualProyectado('Empleados activos'!$B19,$G19,$D19, 'Empleados activos'!AI$1)</f>
        <v>336363.19453878468</v>
      </c>
      <c r="AJ19" s="58" cm="1">
        <f t="array" ref="AJ19">SalarioMensualProyectado('Empleados activos'!$B19,$G19,$D19, 'Empleados activos'!AJ$1)</f>
        <v>353383.17218244722</v>
      </c>
      <c r="AK19" s="58" cm="1">
        <f t="array" ref="AK19">SalarioMensualProyectado('Empleados activos'!$B19,$G19,$D19, 'Empleados activos'!AK$1)</f>
        <v>371264.36069487903</v>
      </c>
      <c r="AL19" s="58" cm="1">
        <f t="array" ref="AL19">SalarioMensualProyectado('Empleados activos'!$B19,$G19,$D19, 'Empleados activos'!AL$1)</f>
        <v>390050.33734603989</v>
      </c>
      <c r="AM19" s="58" cm="1">
        <f t="array" ref="AM19">SalarioMensualProyectado('Empleados activos'!$B19,$G19,$D19, 'Empleados activos'!AM$1)</f>
        <v>0</v>
      </c>
      <c r="AN19" s="58" cm="1">
        <f t="array" ref="AN19">SalarioMensualProyectado('Empleados activos'!$B19,$G19,$D19, 'Empleados activos'!AN$1)</f>
        <v>0</v>
      </c>
      <c r="AO19" s="58" cm="1">
        <f t="array" ref="AO19">SalarioMensualProyectado('Empleados activos'!$B19,$G19,$D19, 'Empleados activos'!AO$1)</f>
        <v>0</v>
      </c>
      <c r="AP19" s="58" cm="1">
        <f t="array" ref="AP19">SalarioMensualProyectado('Empleados activos'!$B19,$G19,$D19, 'Empleados activos'!AP$1)</f>
        <v>0</v>
      </c>
      <c r="AQ19" s="58" cm="1">
        <f t="array" ref="AQ19">SalarioMensualProyectado('Empleados activos'!$B19,$G19,$D19, 'Empleados activos'!AQ$1)</f>
        <v>0</v>
      </c>
      <c r="AR19" s="58" cm="1">
        <f t="array" ref="AR19">SalarioMensualProyectado('Empleados activos'!$B19,$G19,$D19, 'Empleados activos'!AR$1)</f>
        <v>0</v>
      </c>
      <c r="AS19" s="58" cm="1">
        <f t="array" ref="AS19">SalarioMensualProyectado('Empleados activos'!$B19,$G19,$D19, 'Empleados activos'!AS$1)</f>
        <v>0</v>
      </c>
      <c r="AT19" s="58" cm="1">
        <f t="array" ref="AT19">SalarioMensualProyectado('Empleados activos'!$B19,$G19,$D19, 'Empleados activos'!AT$1)</f>
        <v>0</v>
      </c>
      <c r="AU19" s="58" cm="1">
        <f t="array" ref="AU19">SalarioMensualProyectado('Empleados activos'!$B19,$G19,$D19, 'Empleados activos'!AU$1)</f>
        <v>0</v>
      </c>
      <c r="AV19" s="58" cm="1">
        <f t="array" ref="AV19">SalarioMensualProyectado('Empleados activos'!$B19,$G19,$D19, 'Empleados activos'!AV$1)</f>
        <v>0</v>
      </c>
      <c r="AW19" s="58" cm="1">
        <f t="array" ref="AW19">SalarioMensualProyectado('Empleados activos'!$B19,$G19,$D19, 'Empleados activos'!AW$1)</f>
        <v>0</v>
      </c>
      <c r="AX19" s="58" cm="1">
        <f t="array" ref="AX19">SalarioMensualProyectado('Empleados activos'!$B19,$G19,$D19, 'Empleados activos'!AX$1)</f>
        <v>0</v>
      </c>
      <c r="AY19" s="58" cm="1">
        <f t="array" ref="AY19">SalarioMensualProyectado('Empleados activos'!$B19,$G19,$D19, 'Empleados activos'!AY$1)</f>
        <v>0</v>
      </c>
      <c r="AZ19" s="58" cm="1">
        <f t="array" ref="AZ19">SalarioMensualProyectado('Empleados activos'!$B19,$G19,$D19, 'Empleados activos'!AZ$1)</f>
        <v>0</v>
      </c>
      <c r="BA19" s="58" cm="1">
        <f t="array" ref="BA19">SalarioMensualProyectado('Empleados activos'!$B19,$G19,$D19, 'Empleados activos'!BA$1)</f>
        <v>0</v>
      </c>
      <c r="BB19" s="58" cm="1">
        <f t="array" ref="BB19">SalarioMensualProyectado('Empleados activos'!$B19,$G19,$D19, 'Empleados activos'!BB$1)</f>
        <v>0</v>
      </c>
      <c r="BC19" s="58" cm="1">
        <f t="array" ref="BC19">SalarioMensualProyectado('Empleados activos'!$B19,$G19,$D19, 'Empleados activos'!BC$1)</f>
        <v>0</v>
      </c>
      <c r="BD19" s="58" cm="1">
        <f t="array" ref="BD19">SalarioMensualProyectado('Empleados activos'!$B19,$G19,$D19, 'Empleados activos'!BD$1)</f>
        <v>0</v>
      </c>
      <c r="BE19" s="58" cm="1">
        <f t="array" ref="BE19">SalarioMensualProyectado('Empleados activos'!$B19,$G19,$D19, 'Empleados activos'!BE$1)</f>
        <v>0</v>
      </c>
      <c r="BF19" s="58" cm="1">
        <f t="array" ref="BF19">SalarioMensualProyectado('Empleados activos'!$B19,$G19,$D19, 'Empleados activos'!BF$1)</f>
        <v>0</v>
      </c>
      <c r="BG19" s="58" cm="1">
        <f t="array" ref="BG19">SalarioMensualProyectado('Empleados activos'!$B19,$G19,$D19, 'Empleados activos'!BG$1)</f>
        <v>0</v>
      </c>
      <c r="BH19" s="58" cm="1">
        <f t="array" ref="BH19">SalarioMensualProyectado('Empleados activos'!$B19,$G19,$D19, 'Empleados activos'!BH$1)</f>
        <v>0</v>
      </c>
      <c r="BI19" s="58" cm="1">
        <f t="array" ref="BI19">SalarioMensualProyectado('Empleados activos'!$B19,$G19,$D19, 'Empleados activos'!BI$1)</f>
        <v>0</v>
      </c>
      <c r="BJ19" s="58" cm="1">
        <f t="array" ref="BJ19">SalarioMensualProyectado('Empleados activos'!$B19,$G19,$D19, 'Empleados activos'!BJ$1)</f>
        <v>0</v>
      </c>
      <c r="BK19" s="58" cm="1">
        <f t="array" ref="BK19">SalarioMensualProyectado('Empleados activos'!$B19,$G19,$D19, 'Empleados activos'!BK$1)</f>
        <v>0</v>
      </c>
      <c r="BL19" s="58" cm="1">
        <f t="array" ref="BL19">SalarioMensualProyectado('Empleados activos'!$B19,$G19,$D19, 'Empleados activos'!BL$1)</f>
        <v>0</v>
      </c>
      <c r="BM19" s="58" cm="1">
        <f t="array" ref="BM19">SalarioMensualProyectado('Empleados activos'!$B19,$G19,$D19, 'Empleados activos'!BM$1)</f>
        <v>0</v>
      </c>
      <c r="BN19" s="58" cm="1">
        <f t="array" ref="BN19">SalarioMensualProyectado('Empleados activos'!$B19,$G19,$D19, 'Empleados activos'!BN$1)</f>
        <v>0</v>
      </c>
      <c r="BO19" s="58" cm="1">
        <f t="array" ref="BO19">SalarioMensualProyectado('Empleados activos'!$B19,$G19,$D19, 'Empleados activos'!BO$1)</f>
        <v>0</v>
      </c>
      <c r="BP19" s="58" cm="1">
        <f t="array" ref="BP19">SalarioMensualProyectado('Empleados activos'!$B19,$G19,$D19, 'Empleados activos'!BP$1)</f>
        <v>0</v>
      </c>
      <c r="BQ19" s="58" cm="1">
        <f t="array" ref="BQ19">SalarioMensualProyectado('Empleados activos'!$B19,$G19,$D19, 'Empleados activos'!BQ$1)</f>
        <v>0</v>
      </c>
      <c r="BR19" s="58" cm="1">
        <f t="array" ref="BR19">SalarioMensualProyectado('Empleados activos'!$B19,$G19,$D19, 'Empleados activos'!BR$1)</f>
        <v>0</v>
      </c>
      <c r="BS19" s="58" cm="1">
        <f t="array" ref="BS19">SalarioMensualProyectado('Empleados activos'!$B19,$G19,$D19, 'Empleados activos'!BS$1)</f>
        <v>0</v>
      </c>
      <c r="BT19" s="58" cm="1">
        <f t="array" ref="BT19">SalarioMensualProyectado('Empleados activos'!$B19,$G19,$D19, 'Empleados activos'!BT$1)</f>
        <v>0</v>
      </c>
      <c r="BU19" s="58" cm="1">
        <f t="array" ref="BU19">SalarioMensualProyectado('Empleados activos'!$B19,$G19,$D19, 'Empleados activos'!BU$1)</f>
        <v>0</v>
      </c>
      <c r="BV19" s="58" cm="1">
        <f t="array" ref="BV19">SalarioMensualProyectado('Empleados activos'!$B19,$G19,$D19, 'Empleados activos'!BV$1)</f>
        <v>0</v>
      </c>
      <c r="BW19" s="58" cm="1">
        <f t="array" ref="BW19">SalarioMensualProyectado('Empleados activos'!$B19,$G19,$D19, 'Empleados activos'!BW$1)</f>
        <v>0</v>
      </c>
      <c r="BX19" s="58" cm="1">
        <f t="array" ref="BX19">SalarioMensualProyectado('Empleados activos'!$B19,$G19,$D19, 'Empleados activos'!BX$1)</f>
        <v>0</v>
      </c>
      <c r="BY19" s="58" cm="1">
        <f t="array" ref="BY19">SalarioMensualProyectado('Empleados activos'!$B19,$G19,$D19, 'Empleados activos'!BY$1)</f>
        <v>0</v>
      </c>
      <c r="BZ19" s="58" cm="1">
        <f t="array" ref="BZ19">SalarioMensualProyectado('Empleados activos'!$B19,$G19,$D19, 'Empleados activos'!BZ$1)</f>
        <v>0</v>
      </c>
      <c r="CA19" s="58" cm="1">
        <f t="array" ref="CA19">SalarioMensualProyectado('Empleados activos'!$B19,$G19,$D19, 'Empleados activos'!CA$1)</f>
        <v>0</v>
      </c>
      <c r="CB19" s="58" cm="1">
        <f t="array" ref="CB19">SalarioMensualProyectado('Empleados activos'!$B19,$G19,$D19, 'Empleados activos'!CB$1)</f>
        <v>0</v>
      </c>
      <c r="CC19" s="58" cm="1">
        <f t="array" ref="CC19">SalarioMensualProyectado('Empleados activos'!$B19,$G19,$D19, 'Empleados activos'!CC$1)</f>
        <v>0</v>
      </c>
      <c r="CD19" s="58" cm="1">
        <f t="array" ref="CD19">SalarioMensualProyectado('Empleados activos'!$B19,$G19,$D19, 'Empleados activos'!CD$1)</f>
        <v>0</v>
      </c>
      <c r="CE19" s="58" cm="1">
        <f t="array" ref="CE19">SalarioMensualProyectado('Empleados activos'!$B19,$G19,$D19, 'Empleados activos'!CE$1)</f>
        <v>0</v>
      </c>
      <c r="CF19" s="58" cm="1">
        <f t="array" ref="CF19">SalarioMensualProyectado('Empleados activos'!$B19,$G19,$D19, 'Empleados activos'!CF$1)</f>
        <v>0</v>
      </c>
      <c r="CG19" s="58" cm="1">
        <f t="array" ref="CG19">SalarioMensualProyectado('Empleados activos'!$B19,$G19,$D19, 'Empleados activos'!CG$1)</f>
        <v>0</v>
      </c>
      <c r="CH19" s="58" cm="1">
        <f t="array" ref="CH19">SalarioMensualProyectado('Empleados activos'!$B19,$G19,$D19, 'Empleados activos'!CH$1)</f>
        <v>0</v>
      </c>
      <c r="CI19" s="58" cm="1">
        <f t="array" ref="CI19">SalarioMensualProyectado('Empleados activos'!$B19,$G19,$D19, 'Empleados activos'!CI$1)</f>
        <v>0</v>
      </c>
      <c r="CJ19" s="58" cm="1">
        <f t="array" ref="CJ19">SalarioMensualProyectado('Empleados activos'!$B19,$G19,$D19, 'Empleados activos'!CJ$1)</f>
        <v>0</v>
      </c>
      <c r="CK19" s="58" cm="1">
        <f t="array" ref="CK19">SalarioMensualProyectado('Empleados activos'!$B19,$G19,$D19, 'Empleados activos'!CK$1)</f>
        <v>0</v>
      </c>
      <c r="CL19" s="58" cm="1">
        <f t="array" ref="CL19">SalarioMensualProyectado('Empleados activos'!$B19,$G19,$D19, 'Empleados activos'!CL$1)</f>
        <v>0</v>
      </c>
      <c r="CM19" s="58" cm="1">
        <f t="array" ref="CM19">SalarioMensualProyectado('Empleados activos'!$B19,$G19,$D19, 'Empleados activos'!CM$1)</f>
        <v>0</v>
      </c>
      <c r="CN19" s="58" cm="1">
        <f t="array" ref="CN19">SalarioMensualProyectado('Empleados activos'!$B19,$G19,$D19, 'Empleados activos'!CN$1)</f>
        <v>0</v>
      </c>
      <c r="CO19" s="58" cm="1">
        <f t="array" ref="CO19">SalarioMensualProyectado('Empleados activos'!$B19,$G19,$D19, 'Empleados activos'!CO$1)</f>
        <v>0</v>
      </c>
      <c r="CP19" s="58" cm="1">
        <f t="array" ref="CP19">SalarioMensualProyectado('Empleados activos'!$B19,$G19,$D19, 'Empleados activos'!CP$1)</f>
        <v>0</v>
      </c>
      <c r="CQ19" s="58" cm="1">
        <f t="array" ref="CQ19">SalarioMensualProyectado('Empleados activos'!$B19,$G19,$D19, 'Empleados activos'!CQ$1)</f>
        <v>0</v>
      </c>
      <c r="CR19" s="58" cm="1">
        <f t="array" ref="CR19">SalarioMensualProyectado('Empleados activos'!$B19,$G19,$D19, 'Empleados activos'!CR$1)</f>
        <v>0</v>
      </c>
      <c r="CS19" s="58" cm="1">
        <f t="array" ref="CS19">SalarioMensualProyectado('Empleados activos'!$B19,$G19,$D19, 'Empleados activos'!CS$1)</f>
        <v>0</v>
      </c>
      <c r="CT19" s="58" cm="1">
        <f t="array" ref="CT19">SalarioMensualProyectado('Empleados activos'!$B19,$G19,$D19, 'Empleados activos'!CT$1)</f>
        <v>0</v>
      </c>
      <c r="CU19" s="58" cm="1">
        <f t="array" ref="CU19">SalarioMensualProyectado('Empleados activos'!$B19,$G19,$D19, 'Empleados activos'!CU$1)</f>
        <v>0</v>
      </c>
      <c r="CV19" s="58" cm="1">
        <f t="array" ref="CV19">SalarioMensualProyectado('Empleados activos'!$B19,$G19,$D19, 'Empleados activos'!CV$1)</f>
        <v>0</v>
      </c>
      <c r="CW19" s="58" cm="1">
        <f t="array" ref="CW19">SalarioMensualProyectado('Empleados activos'!$B19,$G19,$D19, 'Empleados activos'!CW$1)</f>
        <v>0</v>
      </c>
      <c r="CX19" s="58" cm="1">
        <f t="array" ref="CX19">SalarioMensualProyectado('Empleados activos'!$B19,$G19,$D19, 'Empleados activos'!CX$1)</f>
        <v>0</v>
      </c>
      <c r="CY19" s="58" cm="1">
        <f t="array" ref="CY19">SalarioMensualProyectado('Empleados activos'!$B19,$G19,$D19, 'Empleados activos'!CY$1)</f>
        <v>0</v>
      </c>
      <c r="CZ19" s="58" cm="1">
        <f t="array" ref="CZ19">SalarioMensualProyectado('Empleados activos'!$B19,$G19,$D19, 'Empleados activos'!CZ$1)</f>
        <v>0</v>
      </c>
      <c r="DA19" s="58" cm="1">
        <f t="array" ref="DA19">SalarioMensualProyectado('Empleados activos'!$B19,$G19,$D19, 'Empleados activos'!DA$1)</f>
        <v>0</v>
      </c>
      <c r="DB19" s="58" cm="1">
        <f t="array" ref="DB19">SalarioMensualProyectado('Empleados activos'!$B19,$G19,$D19, 'Empleados activos'!DB$1)</f>
        <v>0</v>
      </c>
      <c r="DC19" s="58" cm="1">
        <f t="array" ref="DC19">SalarioMensualProyectado('Empleados activos'!$B19,$G19,$D19, 'Empleados activos'!DC$1)</f>
        <v>0</v>
      </c>
    </row>
    <row r="20" spans="1:107" x14ac:dyDescent="0.35">
      <c r="A20" s="2">
        <f t="shared" si="0"/>
        <v>19</v>
      </c>
      <c r="B20" s="10">
        <v>808180</v>
      </c>
      <c r="C20" s="9">
        <v>41091</v>
      </c>
      <c r="D20" s="7" t="s">
        <v>6</v>
      </c>
      <c r="E20" s="9">
        <v>32954</v>
      </c>
      <c r="F20" s="12">
        <v>54.221478258522609</v>
      </c>
      <c r="G20" s="12" cm="1">
        <f t="array" ref="G20">edadCalc(E20)</f>
        <v>35</v>
      </c>
      <c r="K20" s="29"/>
      <c r="L20" s="58" cm="1">
        <f t="array" ref="L20">SalarioMensualProyectado('Empleados activos'!$B20,$G20,$D20, 'Empleados activos'!L$1)</f>
        <v>808180</v>
      </c>
      <c r="M20" s="58" cm="1">
        <f t="array" ref="M20">SalarioMensualProyectado('Empleados activos'!$B20,$G20,$D20, 'Empleados activos'!M$1)</f>
        <v>849073.90799999994</v>
      </c>
      <c r="N20" s="58" cm="1">
        <f t="array" ref="N20">SalarioMensualProyectado('Empleados activos'!$B20,$G20,$D20, 'Empleados activos'!N$1)</f>
        <v>892037.04774479987</v>
      </c>
      <c r="O20" s="58" cm="1">
        <f t="array" ref="O20">SalarioMensualProyectado('Empleados activos'!$B20,$G20,$D20, 'Empleados activos'!O$1)</f>
        <v>937174.12236068689</v>
      </c>
      <c r="P20" s="58" cm="1">
        <f t="array" ref="P20">SalarioMensualProyectado('Empleados activos'!$B20,$G20,$D20, 'Empleados activos'!P$1)</f>
        <v>984595.13295213762</v>
      </c>
      <c r="Q20" s="58" cm="1">
        <f t="array" ref="Q20">SalarioMensualProyectado('Empleados activos'!$B20,$G20,$D20, 'Empleados activos'!Q$1)</f>
        <v>1034415.6466795157</v>
      </c>
      <c r="R20" s="58" cm="1">
        <f t="array" ref="R20">SalarioMensualProyectado('Empleados activos'!$B20,$G20,$D20, 'Empleados activos'!R$1)</f>
        <v>1086757.0784014992</v>
      </c>
      <c r="S20" s="58" cm="1">
        <f t="array" ref="S20">SalarioMensualProyectado('Empleados activos'!$B20,$G20,$D20, 'Empleados activos'!S$1)</f>
        <v>1141746.9865686151</v>
      </c>
      <c r="T20" s="58" cm="1">
        <f t="array" ref="T20">SalarioMensualProyectado('Empleados activos'!$B20,$G20,$D20, 'Empleados activos'!T$1)</f>
        <v>1199519.384088987</v>
      </c>
      <c r="U20" s="58" cm="1">
        <f t="array" ref="U20">SalarioMensualProyectado('Empleados activos'!$B20,$G20,$D20, 'Empleados activos'!U$1)</f>
        <v>1260215.0649238897</v>
      </c>
      <c r="V20" s="58" cm="1">
        <f t="array" ref="V20">SalarioMensualProyectado('Empleados activos'!$B20,$G20,$D20, 'Empleados activos'!V$1)</f>
        <v>1323981.9472090383</v>
      </c>
      <c r="W20" s="58" cm="1">
        <f t="array" ref="W20">SalarioMensualProyectado('Empleados activos'!$B20,$G20,$D20, 'Empleados activos'!W$1)</f>
        <v>1390975.4337378158</v>
      </c>
      <c r="X20" s="58" cm="1">
        <f t="array" ref="X20">SalarioMensualProyectado('Empleados activos'!$B20,$G20,$D20, 'Empleados activos'!X$1)</f>
        <v>1461358.7906849491</v>
      </c>
      <c r="Y20" s="58" cm="1">
        <f t="array" ref="Y20">SalarioMensualProyectado('Empleados activos'!$B20,$G20,$D20, 'Empleados activos'!Y$1)</f>
        <v>1535303.5454936076</v>
      </c>
      <c r="Z20" s="58" cm="1">
        <f t="array" ref="Z20">SalarioMensualProyectado('Empleados activos'!$B20,$G20,$D20, 'Empleados activos'!Z$1)</f>
        <v>1612989.9048955841</v>
      </c>
      <c r="AA20" s="58" cm="1">
        <f t="array" ref="AA20">SalarioMensualProyectado('Empleados activos'!$B20,$G20,$D20, 'Empleados activos'!AA$1)</f>
        <v>1694607.1940833007</v>
      </c>
      <c r="AB20" s="58" cm="1">
        <f t="array" ref="AB20">SalarioMensualProyectado('Empleados activos'!$B20,$G20,$D20, 'Empleados activos'!AB$1)</f>
        <v>1780354.3181039155</v>
      </c>
      <c r="AC20" s="58" cm="1">
        <f t="array" ref="AC20">SalarioMensualProyectado('Empleados activos'!$B20,$G20,$D20, 'Empleados activos'!AC$1)</f>
        <v>1870440.2465999736</v>
      </c>
      <c r="AD20" s="58" cm="1">
        <f t="array" ref="AD20">SalarioMensualProyectado('Empleados activos'!$B20,$G20,$D20, 'Empleados activos'!AD$1)</f>
        <v>1965084.5230779322</v>
      </c>
      <c r="AE20" s="58" cm="1">
        <f t="array" ref="AE20">SalarioMensualProyectado('Empleados activos'!$B20,$G20,$D20, 'Empleados activos'!AE$1)</f>
        <v>2064517.7999456755</v>
      </c>
      <c r="AF20" s="58" cm="1">
        <f t="array" ref="AF20">SalarioMensualProyectado('Empleados activos'!$B20,$G20,$D20, 'Empleados activos'!AF$1)</f>
        <v>2168982.4006229267</v>
      </c>
      <c r="AG20" s="58" cm="1">
        <f t="array" ref="AG20">SalarioMensualProyectado('Empleados activos'!$B20,$G20,$D20, 'Empleados activos'!AG$1)</f>
        <v>2278732.910094447</v>
      </c>
      <c r="AH20" s="58" cm="1">
        <f t="array" ref="AH20">SalarioMensualProyectado('Empleados activos'!$B20,$G20,$D20, 'Empleados activos'!AH$1)</f>
        <v>2394036.7953452258</v>
      </c>
      <c r="AI20" s="58" cm="1">
        <f t="array" ref="AI20">SalarioMensualProyectado('Empleados activos'!$B20,$G20,$D20, 'Empleados activos'!AI$1)</f>
        <v>2515175.0571896941</v>
      </c>
      <c r="AJ20" s="58" cm="1">
        <f t="array" ref="AJ20">SalarioMensualProyectado('Empleados activos'!$B20,$G20,$D20, 'Empleados activos'!AJ$1)</f>
        <v>2642442.9150834926</v>
      </c>
      <c r="AK20" s="58" cm="1">
        <f t="array" ref="AK20">SalarioMensualProyectado('Empleados activos'!$B20,$G20,$D20, 'Empleados activos'!AK$1)</f>
        <v>2776150.526586717</v>
      </c>
      <c r="AL20" s="58" cm="1">
        <f t="array" ref="AL20">SalarioMensualProyectado('Empleados activos'!$B20,$G20,$D20, 'Empleados activos'!AL$1)</f>
        <v>2916623.7432320048</v>
      </c>
      <c r="AM20" s="58" cm="1">
        <f t="array" ref="AM20">SalarioMensualProyectado('Empleados activos'!$B20,$G20,$D20, 'Empleados activos'!AM$1)</f>
        <v>3064204.9046395444</v>
      </c>
      <c r="AN20" s="58" cm="1">
        <f t="array" ref="AN20">SalarioMensualProyectado('Empleados activos'!$B20,$G20,$D20, 'Empleados activos'!AN$1)</f>
        <v>0</v>
      </c>
      <c r="AO20" s="58" cm="1">
        <f t="array" ref="AO20">SalarioMensualProyectado('Empleados activos'!$B20,$G20,$D20, 'Empleados activos'!AO$1)</f>
        <v>0</v>
      </c>
      <c r="AP20" s="58" cm="1">
        <f t="array" ref="AP20">SalarioMensualProyectado('Empleados activos'!$B20,$G20,$D20, 'Empleados activos'!AP$1)</f>
        <v>0</v>
      </c>
      <c r="AQ20" s="58" cm="1">
        <f t="array" ref="AQ20">SalarioMensualProyectado('Empleados activos'!$B20,$G20,$D20, 'Empleados activos'!AQ$1)</f>
        <v>0</v>
      </c>
      <c r="AR20" s="58" cm="1">
        <f t="array" ref="AR20">SalarioMensualProyectado('Empleados activos'!$B20,$G20,$D20, 'Empleados activos'!AR$1)</f>
        <v>0</v>
      </c>
      <c r="AS20" s="58" cm="1">
        <f t="array" ref="AS20">SalarioMensualProyectado('Empleados activos'!$B20,$G20,$D20, 'Empleados activos'!AS$1)</f>
        <v>0</v>
      </c>
      <c r="AT20" s="58" cm="1">
        <f t="array" ref="AT20">SalarioMensualProyectado('Empleados activos'!$B20,$G20,$D20, 'Empleados activos'!AT$1)</f>
        <v>0</v>
      </c>
      <c r="AU20" s="58" cm="1">
        <f t="array" ref="AU20">SalarioMensualProyectado('Empleados activos'!$B20,$G20,$D20, 'Empleados activos'!AU$1)</f>
        <v>0</v>
      </c>
      <c r="AV20" s="58" cm="1">
        <f t="array" ref="AV20">SalarioMensualProyectado('Empleados activos'!$B20,$G20,$D20, 'Empleados activos'!AV$1)</f>
        <v>0</v>
      </c>
      <c r="AW20" s="58" cm="1">
        <f t="array" ref="AW20">SalarioMensualProyectado('Empleados activos'!$B20,$G20,$D20, 'Empleados activos'!AW$1)</f>
        <v>0</v>
      </c>
      <c r="AX20" s="58" cm="1">
        <f t="array" ref="AX20">SalarioMensualProyectado('Empleados activos'!$B20,$G20,$D20, 'Empleados activos'!AX$1)</f>
        <v>0</v>
      </c>
      <c r="AY20" s="58" cm="1">
        <f t="array" ref="AY20">SalarioMensualProyectado('Empleados activos'!$B20,$G20,$D20, 'Empleados activos'!AY$1)</f>
        <v>0</v>
      </c>
      <c r="AZ20" s="58" cm="1">
        <f t="array" ref="AZ20">SalarioMensualProyectado('Empleados activos'!$B20,$G20,$D20, 'Empleados activos'!AZ$1)</f>
        <v>0</v>
      </c>
      <c r="BA20" s="58" cm="1">
        <f t="array" ref="BA20">SalarioMensualProyectado('Empleados activos'!$B20,$G20,$D20, 'Empleados activos'!BA$1)</f>
        <v>0</v>
      </c>
      <c r="BB20" s="58" cm="1">
        <f t="array" ref="BB20">SalarioMensualProyectado('Empleados activos'!$B20,$G20,$D20, 'Empleados activos'!BB$1)</f>
        <v>0</v>
      </c>
      <c r="BC20" s="58" cm="1">
        <f t="array" ref="BC20">SalarioMensualProyectado('Empleados activos'!$B20,$G20,$D20, 'Empleados activos'!BC$1)</f>
        <v>0</v>
      </c>
      <c r="BD20" s="58" cm="1">
        <f t="array" ref="BD20">SalarioMensualProyectado('Empleados activos'!$B20,$G20,$D20, 'Empleados activos'!BD$1)</f>
        <v>0</v>
      </c>
      <c r="BE20" s="58" cm="1">
        <f t="array" ref="BE20">SalarioMensualProyectado('Empleados activos'!$B20,$G20,$D20, 'Empleados activos'!BE$1)</f>
        <v>0</v>
      </c>
      <c r="BF20" s="58" cm="1">
        <f t="array" ref="BF20">SalarioMensualProyectado('Empleados activos'!$B20,$G20,$D20, 'Empleados activos'!BF$1)</f>
        <v>0</v>
      </c>
      <c r="BG20" s="58" cm="1">
        <f t="array" ref="BG20">SalarioMensualProyectado('Empleados activos'!$B20,$G20,$D20, 'Empleados activos'!BG$1)</f>
        <v>0</v>
      </c>
      <c r="BH20" s="58" cm="1">
        <f t="array" ref="BH20">SalarioMensualProyectado('Empleados activos'!$B20,$G20,$D20, 'Empleados activos'!BH$1)</f>
        <v>0</v>
      </c>
      <c r="BI20" s="58" cm="1">
        <f t="array" ref="BI20">SalarioMensualProyectado('Empleados activos'!$B20,$G20,$D20, 'Empleados activos'!BI$1)</f>
        <v>0</v>
      </c>
      <c r="BJ20" s="58" cm="1">
        <f t="array" ref="BJ20">SalarioMensualProyectado('Empleados activos'!$B20,$G20,$D20, 'Empleados activos'!BJ$1)</f>
        <v>0</v>
      </c>
      <c r="BK20" s="58" cm="1">
        <f t="array" ref="BK20">SalarioMensualProyectado('Empleados activos'!$B20,$G20,$D20, 'Empleados activos'!BK$1)</f>
        <v>0</v>
      </c>
      <c r="BL20" s="58" cm="1">
        <f t="array" ref="BL20">SalarioMensualProyectado('Empleados activos'!$B20,$G20,$D20, 'Empleados activos'!BL$1)</f>
        <v>0</v>
      </c>
      <c r="BM20" s="58" cm="1">
        <f t="array" ref="BM20">SalarioMensualProyectado('Empleados activos'!$B20,$G20,$D20, 'Empleados activos'!BM$1)</f>
        <v>0</v>
      </c>
      <c r="BN20" s="58" cm="1">
        <f t="array" ref="BN20">SalarioMensualProyectado('Empleados activos'!$B20,$G20,$D20, 'Empleados activos'!BN$1)</f>
        <v>0</v>
      </c>
      <c r="BO20" s="58" cm="1">
        <f t="array" ref="BO20">SalarioMensualProyectado('Empleados activos'!$B20,$G20,$D20, 'Empleados activos'!BO$1)</f>
        <v>0</v>
      </c>
      <c r="BP20" s="58" cm="1">
        <f t="array" ref="BP20">SalarioMensualProyectado('Empleados activos'!$B20,$G20,$D20, 'Empleados activos'!BP$1)</f>
        <v>0</v>
      </c>
      <c r="BQ20" s="58" cm="1">
        <f t="array" ref="BQ20">SalarioMensualProyectado('Empleados activos'!$B20,$G20,$D20, 'Empleados activos'!BQ$1)</f>
        <v>0</v>
      </c>
      <c r="BR20" s="58" cm="1">
        <f t="array" ref="BR20">SalarioMensualProyectado('Empleados activos'!$B20,$G20,$D20, 'Empleados activos'!BR$1)</f>
        <v>0</v>
      </c>
      <c r="BS20" s="58" cm="1">
        <f t="array" ref="BS20">SalarioMensualProyectado('Empleados activos'!$B20,$G20,$D20, 'Empleados activos'!BS$1)</f>
        <v>0</v>
      </c>
      <c r="BT20" s="58" cm="1">
        <f t="array" ref="BT20">SalarioMensualProyectado('Empleados activos'!$B20,$G20,$D20, 'Empleados activos'!BT$1)</f>
        <v>0</v>
      </c>
      <c r="BU20" s="58" cm="1">
        <f t="array" ref="BU20">SalarioMensualProyectado('Empleados activos'!$B20,$G20,$D20, 'Empleados activos'!BU$1)</f>
        <v>0</v>
      </c>
      <c r="BV20" s="58" cm="1">
        <f t="array" ref="BV20">SalarioMensualProyectado('Empleados activos'!$B20,$G20,$D20, 'Empleados activos'!BV$1)</f>
        <v>0</v>
      </c>
      <c r="BW20" s="58" cm="1">
        <f t="array" ref="BW20">SalarioMensualProyectado('Empleados activos'!$B20,$G20,$D20, 'Empleados activos'!BW$1)</f>
        <v>0</v>
      </c>
      <c r="BX20" s="58" cm="1">
        <f t="array" ref="BX20">SalarioMensualProyectado('Empleados activos'!$B20,$G20,$D20, 'Empleados activos'!BX$1)</f>
        <v>0</v>
      </c>
      <c r="BY20" s="58" cm="1">
        <f t="array" ref="BY20">SalarioMensualProyectado('Empleados activos'!$B20,$G20,$D20, 'Empleados activos'!BY$1)</f>
        <v>0</v>
      </c>
      <c r="BZ20" s="58" cm="1">
        <f t="array" ref="BZ20">SalarioMensualProyectado('Empleados activos'!$B20,$G20,$D20, 'Empleados activos'!BZ$1)</f>
        <v>0</v>
      </c>
      <c r="CA20" s="58" cm="1">
        <f t="array" ref="CA20">SalarioMensualProyectado('Empleados activos'!$B20,$G20,$D20, 'Empleados activos'!CA$1)</f>
        <v>0</v>
      </c>
      <c r="CB20" s="58" cm="1">
        <f t="array" ref="CB20">SalarioMensualProyectado('Empleados activos'!$B20,$G20,$D20, 'Empleados activos'!CB$1)</f>
        <v>0</v>
      </c>
      <c r="CC20" s="58" cm="1">
        <f t="array" ref="CC20">SalarioMensualProyectado('Empleados activos'!$B20,$G20,$D20, 'Empleados activos'!CC$1)</f>
        <v>0</v>
      </c>
      <c r="CD20" s="58" cm="1">
        <f t="array" ref="CD20">SalarioMensualProyectado('Empleados activos'!$B20,$G20,$D20, 'Empleados activos'!CD$1)</f>
        <v>0</v>
      </c>
      <c r="CE20" s="58" cm="1">
        <f t="array" ref="CE20">SalarioMensualProyectado('Empleados activos'!$B20,$G20,$D20, 'Empleados activos'!CE$1)</f>
        <v>0</v>
      </c>
      <c r="CF20" s="58" cm="1">
        <f t="array" ref="CF20">SalarioMensualProyectado('Empleados activos'!$B20,$G20,$D20, 'Empleados activos'!CF$1)</f>
        <v>0</v>
      </c>
      <c r="CG20" s="58" cm="1">
        <f t="array" ref="CG20">SalarioMensualProyectado('Empleados activos'!$B20,$G20,$D20, 'Empleados activos'!CG$1)</f>
        <v>0</v>
      </c>
      <c r="CH20" s="58" cm="1">
        <f t="array" ref="CH20">SalarioMensualProyectado('Empleados activos'!$B20,$G20,$D20, 'Empleados activos'!CH$1)</f>
        <v>0</v>
      </c>
      <c r="CI20" s="58" cm="1">
        <f t="array" ref="CI20">SalarioMensualProyectado('Empleados activos'!$B20,$G20,$D20, 'Empleados activos'!CI$1)</f>
        <v>0</v>
      </c>
      <c r="CJ20" s="58" cm="1">
        <f t="array" ref="CJ20">SalarioMensualProyectado('Empleados activos'!$B20,$G20,$D20, 'Empleados activos'!CJ$1)</f>
        <v>0</v>
      </c>
      <c r="CK20" s="58" cm="1">
        <f t="array" ref="CK20">SalarioMensualProyectado('Empleados activos'!$B20,$G20,$D20, 'Empleados activos'!CK$1)</f>
        <v>0</v>
      </c>
      <c r="CL20" s="58" cm="1">
        <f t="array" ref="CL20">SalarioMensualProyectado('Empleados activos'!$B20,$G20,$D20, 'Empleados activos'!CL$1)</f>
        <v>0</v>
      </c>
      <c r="CM20" s="58" cm="1">
        <f t="array" ref="CM20">SalarioMensualProyectado('Empleados activos'!$B20,$G20,$D20, 'Empleados activos'!CM$1)</f>
        <v>0</v>
      </c>
      <c r="CN20" s="58" cm="1">
        <f t="array" ref="CN20">SalarioMensualProyectado('Empleados activos'!$B20,$G20,$D20, 'Empleados activos'!CN$1)</f>
        <v>0</v>
      </c>
      <c r="CO20" s="58" cm="1">
        <f t="array" ref="CO20">SalarioMensualProyectado('Empleados activos'!$B20,$G20,$D20, 'Empleados activos'!CO$1)</f>
        <v>0</v>
      </c>
      <c r="CP20" s="58" cm="1">
        <f t="array" ref="CP20">SalarioMensualProyectado('Empleados activos'!$B20,$G20,$D20, 'Empleados activos'!CP$1)</f>
        <v>0</v>
      </c>
      <c r="CQ20" s="58" cm="1">
        <f t="array" ref="CQ20">SalarioMensualProyectado('Empleados activos'!$B20,$G20,$D20, 'Empleados activos'!CQ$1)</f>
        <v>0</v>
      </c>
      <c r="CR20" s="58" cm="1">
        <f t="array" ref="CR20">SalarioMensualProyectado('Empleados activos'!$B20,$G20,$D20, 'Empleados activos'!CR$1)</f>
        <v>0</v>
      </c>
      <c r="CS20" s="58" cm="1">
        <f t="array" ref="CS20">SalarioMensualProyectado('Empleados activos'!$B20,$G20,$D20, 'Empleados activos'!CS$1)</f>
        <v>0</v>
      </c>
      <c r="CT20" s="58" cm="1">
        <f t="array" ref="CT20">SalarioMensualProyectado('Empleados activos'!$B20,$G20,$D20, 'Empleados activos'!CT$1)</f>
        <v>0</v>
      </c>
      <c r="CU20" s="58" cm="1">
        <f t="array" ref="CU20">SalarioMensualProyectado('Empleados activos'!$B20,$G20,$D20, 'Empleados activos'!CU$1)</f>
        <v>0</v>
      </c>
      <c r="CV20" s="58" cm="1">
        <f t="array" ref="CV20">SalarioMensualProyectado('Empleados activos'!$B20,$G20,$D20, 'Empleados activos'!CV$1)</f>
        <v>0</v>
      </c>
      <c r="CW20" s="58" cm="1">
        <f t="array" ref="CW20">SalarioMensualProyectado('Empleados activos'!$B20,$G20,$D20, 'Empleados activos'!CW$1)</f>
        <v>0</v>
      </c>
      <c r="CX20" s="58" cm="1">
        <f t="array" ref="CX20">SalarioMensualProyectado('Empleados activos'!$B20,$G20,$D20, 'Empleados activos'!CX$1)</f>
        <v>0</v>
      </c>
      <c r="CY20" s="58" cm="1">
        <f t="array" ref="CY20">SalarioMensualProyectado('Empleados activos'!$B20,$G20,$D20, 'Empleados activos'!CY$1)</f>
        <v>0</v>
      </c>
      <c r="CZ20" s="58" cm="1">
        <f t="array" ref="CZ20">SalarioMensualProyectado('Empleados activos'!$B20,$G20,$D20, 'Empleados activos'!CZ$1)</f>
        <v>0</v>
      </c>
      <c r="DA20" s="58" cm="1">
        <f t="array" ref="DA20">SalarioMensualProyectado('Empleados activos'!$B20,$G20,$D20, 'Empleados activos'!DA$1)</f>
        <v>0</v>
      </c>
      <c r="DB20" s="58" cm="1">
        <f t="array" ref="DB20">SalarioMensualProyectado('Empleados activos'!$B20,$G20,$D20, 'Empleados activos'!DB$1)</f>
        <v>0</v>
      </c>
      <c r="DC20" s="58" cm="1">
        <f t="array" ref="DC20">SalarioMensualProyectado('Empleados activos'!$B20,$G20,$D20, 'Empleados activos'!DC$1)</f>
        <v>0</v>
      </c>
    </row>
    <row r="21" spans="1:107" x14ac:dyDescent="0.35">
      <c r="A21" s="2">
        <f t="shared" si="0"/>
        <v>20</v>
      </c>
      <c r="B21" s="10">
        <v>1535903.6</v>
      </c>
      <c r="C21" s="9">
        <v>42772</v>
      </c>
      <c r="D21" s="7" t="s">
        <v>5</v>
      </c>
      <c r="E21" s="9">
        <v>33261</v>
      </c>
      <c r="F21" s="12">
        <v>50.52270681003921</v>
      </c>
      <c r="G21" s="12" cm="1">
        <f t="array" ref="G21">edadCalc(E21)</f>
        <v>34</v>
      </c>
      <c r="K21" s="29"/>
      <c r="L21" s="58" cm="1">
        <f t="array" ref="L21">SalarioMensualProyectado('Empleados activos'!$B21,$G21,$D21, 'Empleados activos'!L$1)</f>
        <v>1535903.6</v>
      </c>
      <c r="M21" s="58" cm="1">
        <f t="array" ref="M21">SalarioMensualProyectado('Empleados activos'!$B21,$G21,$D21, 'Empleados activos'!M$1)</f>
        <v>1613620.32216</v>
      </c>
      <c r="N21" s="58" cm="1">
        <f t="array" ref="N21">SalarioMensualProyectado('Empleados activos'!$B21,$G21,$D21, 'Empleados activos'!N$1)</f>
        <v>1695269.510461296</v>
      </c>
      <c r="O21" s="58" cm="1">
        <f t="array" ref="O21">SalarioMensualProyectado('Empleados activos'!$B21,$G21,$D21, 'Empleados activos'!O$1)</f>
        <v>1781050.1476906377</v>
      </c>
      <c r="P21" s="58" cm="1">
        <f t="array" ref="P21">SalarioMensualProyectado('Empleados activos'!$B21,$G21,$D21, 'Empleados activos'!P$1)</f>
        <v>1871171.2851637839</v>
      </c>
      <c r="Q21" s="58" cm="1">
        <f t="array" ref="Q21">SalarioMensualProyectado('Empleados activos'!$B21,$G21,$D21, 'Empleados activos'!Q$1)</f>
        <v>1965852.5521930712</v>
      </c>
      <c r="R21" s="58" cm="1">
        <f t="array" ref="R21">SalarioMensualProyectado('Empleados activos'!$B21,$G21,$D21, 'Empleados activos'!R$1)</f>
        <v>2065324.6913340408</v>
      </c>
      <c r="S21" s="58" cm="1">
        <f t="array" ref="S21">SalarioMensualProyectado('Empleados activos'!$B21,$G21,$D21, 'Empleados activos'!S$1)</f>
        <v>2169830.1207155432</v>
      </c>
      <c r="T21" s="58" cm="1">
        <f t="array" ref="T21">SalarioMensualProyectado('Empleados activos'!$B21,$G21,$D21, 'Empleados activos'!T$1)</f>
        <v>2279623.5248237494</v>
      </c>
      <c r="U21" s="58" cm="1">
        <f t="array" ref="U21">SalarioMensualProyectado('Empleados activos'!$B21,$G21,$D21, 'Empleados activos'!U$1)</f>
        <v>2394972.475179831</v>
      </c>
      <c r="V21" s="58" cm="1">
        <f t="array" ref="V21">SalarioMensualProyectado('Empleados activos'!$B21,$G21,$D21, 'Empleados activos'!V$1)</f>
        <v>2516158.0824239305</v>
      </c>
      <c r="W21" s="58" cm="1">
        <f t="array" ref="W21">SalarioMensualProyectado('Empleados activos'!$B21,$G21,$D21, 'Empleados activos'!W$1)</f>
        <v>2643475.6813945812</v>
      </c>
      <c r="X21" s="58" cm="1">
        <f t="array" ref="X21">SalarioMensualProyectado('Empleados activos'!$B21,$G21,$D21, 'Empleados activos'!X$1)</f>
        <v>2777235.5508731469</v>
      </c>
      <c r="Y21" s="58" cm="1">
        <f t="array" ref="Y21">SalarioMensualProyectado('Empleados activos'!$B21,$G21,$D21, 'Empleados activos'!Y$1)</f>
        <v>2917763.6697473284</v>
      </c>
      <c r="Z21" s="58" cm="1">
        <f t="array" ref="Z21">SalarioMensualProyectado('Empleados activos'!$B21,$G21,$D21, 'Empleados activos'!Z$1)</f>
        <v>3065402.511436543</v>
      </c>
      <c r="AA21" s="58" cm="1">
        <f t="array" ref="AA21">SalarioMensualProyectado('Empleados activos'!$B21,$G21,$D21, 'Empleados activos'!AA$1)</f>
        <v>3220511.8785152324</v>
      </c>
      <c r="AB21" s="58" cm="1">
        <f t="array" ref="AB21">SalarioMensualProyectado('Empleados activos'!$B21,$G21,$D21, 'Empleados activos'!AB$1)</f>
        <v>3383469.7795681027</v>
      </c>
      <c r="AC21" s="58" cm="1">
        <f t="array" ref="AC21">SalarioMensualProyectado('Empleados activos'!$B21,$G21,$D21, 'Empleados activos'!AC$1)</f>
        <v>3554673.3504142486</v>
      </c>
      <c r="AD21" s="58" cm="1">
        <f t="array" ref="AD21">SalarioMensualProyectado('Empleados activos'!$B21,$G21,$D21, 'Empleados activos'!AD$1)</f>
        <v>3734539.8219452091</v>
      </c>
      <c r="AE21" s="58" cm="1">
        <f t="array" ref="AE21">SalarioMensualProyectado('Empleados activos'!$B21,$G21,$D21, 'Empleados activos'!AE$1)</f>
        <v>3923507.5369356368</v>
      </c>
      <c r="AF21" s="58" cm="1">
        <f t="array" ref="AF21">SalarioMensualProyectado('Empleados activos'!$B21,$G21,$D21, 'Empleados activos'!AF$1)</f>
        <v>4122037.0183045799</v>
      </c>
      <c r="AG21" s="58" cm="1">
        <f t="array" ref="AG21">SalarioMensualProyectado('Empleados activos'!$B21,$G21,$D21, 'Empleados activos'!AG$1)</f>
        <v>4330612.0914307917</v>
      </c>
      <c r="AH21" s="58" cm="1">
        <f t="array" ref="AH21">SalarioMensualProyectado('Empleados activos'!$B21,$G21,$D21, 'Empleados activos'!AH$1)</f>
        <v>4549741.0632571904</v>
      </c>
      <c r="AI21" s="58" cm="1">
        <f t="array" ref="AI21">SalarioMensualProyectado('Empleados activos'!$B21,$G21,$D21, 'Empleados activos'!AI$1)</f>
        <v>4779957.9610580029</v>
      </c>
      <c r="AJ21" s="58" cm="1">
        <f t="array" ref="AJ21">SalarioMensualProyectado('Empleados activos'!$B21,$G21,$D21, 'Empleados activos'!AJ$1)</f>
        <v>5021823.8338875389</v>
      </c>
      <c r="AK21" s="58" cm="1">
        <f t="array" ref="AK21">SalarioMensualProyectado('Empleados activos'!$B21,$G21,$D21, 'Empleados activos'!AK$1)</f>
        <v>5275928.1198822474</v>
      </c>
      <c r="AL21" s="58" cm="1">
        <f t="array" ref="AL21">SalarioMensualProyectado('Empleados activos'!$B21,$G21,$D21, 'Empleados activos'!AL$1)</f>
        <v>5542890.0827482892</v>
      </c>
      <c r="AM21" s="58" cm="1">
        <f t="array" ref="AM21">SalarioMensualProyectado('Empleados activos'!$B21,$G21,$D21, 'Empleados activos'!AM$1)</f>
        <v>5823360.3209353527</v>
      </c>
      <c r="AN21" s="58" cm="1">
        <f t="array" ref="AN21">SalarioMensualProyectado('Empleados activos'!$B21,$G21,$D21, 'Empleados activos'!AN$1)</f>
        <v>6118022.3531746818</v>
      </c>
      <c r="AO21" s="58" cm="1">
        <f t="array" ref="AO21">SalarioMensualProyectado('Empleados activos'!$B21,$G21,$D21, 'Empleados activos'!AO$1)</f>
        <v>6427594.2842453197</v>
      </c>
      <c r="AP21" s="58" cm="1">
        <f t="array" ref="AP21">SalarioMensualProyectado('Empleados activos'!$B21,$G21,$D21, 'Empleados activos'!AP$1)</f>
        <v>6752830.5550281331</v>
      </c>
      <c r="AQ21" s="58" cm="1">
        <f t="array" ref="AQ21">SalarioMensualProyectado('Empleados activos'!$B21,$G21,$D21, 'Empleados activos'!AQ$1)</f>
        <v>0</v>
      </c>
      <c r="AR21" s="58" cm="1">
        <f t="array" ref="AR21">SalarioMensualProyectado('Empleados activos'!$B21,$G21,$D21, 'Empleados activos'!AR$1)</f>
        <v>0</v>
      </c>
      <c r="AS21" s="58" cm="1">
        <f t="array" ref="AS21">SalarioMensualProyectado('Empleados activos'!$B21,$G21,$D21, 'Empleados activos'!AS$1)</f>
        <v>0</v>
      </c>
      <c r="AT21" s="58" cm="1">
        <f t="array" ref="AT21">SalarioMensualProyectado('Empleados activos'!$B21,$G21,$D21, 'Empleados activos'!AT$1)</f>
        <v>0</v>
      </c>
      <c r="AU21" s="58" cm="1">
        <f t="array" ref="AU21">SalarioMensualProyectado('Empleados activos'!$B21,$G21,$D21, 'Empleados activos'!AU$1)</f>
        <v>0</v>
      </c>
      <c r="AV21" s="58" cm="1">
        <f t="array" ref="AV21">SalarioMensualProyectado('Empleados activos'!$B21,$G21,$D21, 'Empleados activos'!AV$1)</f>
        <v>0</v>
      </c>
      <c r="AW21" s="58" cm="1">
        <f t="array" ref="AW21">SalarioMensualProyectado('Empleados activos'!$B21,$G21,$D21, 'Empleados activos'!AW$1)</f>
        <v>0</v>
      </c>
      <c r="AX21" s="58" cm="1">
        <f t="array" ref="AX21">SalarioMensualProyectado('Empleados activos'!$B21,$G21,$D21, 'Empleados activos'!AX$1)</f>
        <v>0</v>
      </c>
      <c r="AY21" s="58" cm="1">
        <f t="array" ref="AY21">SalarioMensualProyectado('Empleados activos'!$B21,$G21,$D21, 'Empleados activos'!AY$1)</f>
        <v>0</v>
      </c>
      <c r="AZ21" s="58" cm="1">
        <f t="array" ref="AZ21">SalarioMensualProyectado('Empleados activos'!$B21,$G21,$D21, 'Empleados activos'!AZ$1)</f>
        <v>0</v>
      </c>
      <c r="BA21" s="58" cm="1">
        <f t="array" ref="BA21">SalarioMensualProyectado('Empleados activos'!$B21,$G21,$D21, 'Empleados activos'!BA$1)</f>
        <v>0</v>
      </c>
      <c r="BB21" s="58" cm="1">
        <f t="array" ref="BB21">SalarioMensualProyectado('Empleados activos'!$B21,$G21,$D21, 'Empleados activos'!BB$1)</f>
        <v>0</v>
      </c>
      <c r="BC21" s="58" cm="1">
        <f t="array" ref="BC21">SalarioMensualProyectado('Empleados activos'!$B21,$G21,$D21, 'Empleados activos'!BC$1)</f>
        <v>0</v>
      </c>
      <c r="BD21" s="58" cm="1">
        <f t="array" ref="BD21">SalarioMensualProyectado('Empleados activos'!$B21,$G21,$D21, 'Empleados activos'!BD$1)</f>
        <v>0</v>
      </c>
      <c r="BE21" s="58" cm="1">
        <f t="array" ref="BE21">SalarioMensualProyectado('Empleados activos'!$B21,$G21,$D21, 'Empleados activos'!BE$1)</f>
        <v>0</v>
      </c>
      <c r="BF21" s="58" cm="1">
        <f t="array" ref="BF21">SalarioMensualProyectado('Empleados activos'!$B21,$G21,$D21, 'Empleados activos'!BF$1)</f>
        <v>0</v>
      </c>
      <c r="BG21" s="58" cm="1">
        <f t="array" ref="BG21">SalarioMensualProyectado('Empleados activos'!$B21,$G21,$D21, 'Empleados activos'!BG$1)</f>
        <v>0</v>
      </c>
      <c r="BH21" s="58" cm="1">
        <f t="array" ref="BH21">SalarioMensualProyectado('Empleados activos'!$B21,$G21,$D21, 'Empleados activos'!BH$1)</f>
        <v>0</v>
      </c>
      <c r="BI21" s="58" cm="1">
        <f t="array" ref="BI21">SalarioMensualProyectado('Empleados activos'!$B21,$G21,$D21, 'Empleados activos'!BI$1)</f>
        <v>0</v>
      </c>
      <c r="BJ21" s="58" cm="1">
        <f t="array" ref="BJ21">SalarioMensualProyectado('Empleados activos'!$B21,$G21,$D21, 'Empleados activos'!BJ$1)</f>
        <v>0</v>
      </c>
      <c r="BK21" s="58" cm="1">
        <f t="array" ref="BK21">SalarioMensualProyectado('Empleados activos'!$B21,$G21,$D21, 'Empleados activos'!BK$1)</f>
        <v>0</v>
      </c>
      <c r="BL21" s="58" cm="1">
        <f t="array" ref="BL21">SalarioMensualProyectado('Empleados activos'!$B21,$G21,$D21, 'Empleados activos'!BL$1)</f>
        <v>0</v>
      </c>
      <c r="BM21" s="58" cm="1">
        <f t="array" ref="BM21">SalarioMensualProyectado('Empleados activos'!$B21,$G21,$D21, 'Empleados activos'!BM$1)</f>
        <v>0</v>
      </c>
      <c r="BN21" s="58" cm="1">
        <f t="array" ref="BN21">SalarioMensualProyectado('Empleados activos'!$B21,$G21,$D21, 'Empleados activos'!BN$1)</f>
        <v>0</v>
      </c>
      <c r="BO21" s="58" cm="1">
        <f t="array" ref="BO21">SalarioMensualProyectado('Empleados activos'!$B21,$G21,$D21, 'Empleados activos'!BO$1)</f>
        <v>0</v>
      </c>
      <c r="BP21" s="58" cm="1">
        <f t="array" ref="BP21">SalarioMensualProyectado('Empleados activos'!$B21,$G21,$D21, 'Empleados activos'!BP$1)</f>
        <v>0</v>
      </c>
      <c r="BQ21" s="58" cm="1">
        <f t="array" ref="BQ21">SalarioMensualProyectado('Empleados activos'!$B21,$G21,$D21, 'Empleados activos'!BQ$1)</f>
        <v>0</v>
      </c>
      <c r="BR21" s="58" cm="1">
        <f t="array" ref="BR21">SalarioMensualProyectado('Empleados activos'!$B21,$G21,$D21, 'Empleados activos'!BR$1)</f>
        <v>0</v>
      </c>
      <c r="BS21" s="58" cm="1">
        <f t="array" ref="BS21">SalarioMensualProyectado('Empleados activos'!$B21,$G21,$D21, 'Empleados activos'!BS$1)</f>
        <v>0</v>
      </c>
      <c r="BT21" s="58" cm="1">
        <f t="array" ref="BT21">SalarioMensualProyectado('Empleados activos'!$B21,$G21,$D21, 'Empleados activos'!BT$1)</f>
        <v>0</v>
      </c>
      <c r="BU21" s="58" cm="1">
        <f t="array" ref="BU21">SalarioMensualProyectado('Empleados activos'!$B21,$G21,$D21, 'Empleados activos'!BU$1)</f>
        <v>0</v>
      </c>
      <c r="BV21" s="58" cm="1">
        <f t="array" ref="BV21">SalarioMensualProyectado('Empleados activos'!$B21,$G21,$D21, 'Empleados activos'!BV$1)</f>
        <v>0</v>
      </c>
      <c r="BW21" s="58" cm="1">
        <f t="array" ref="BW21">SalarioMensualProyectado('Empleados activos'!$B21,$G21,$D21, 'Empleados activos'!BW$1)</f>
        <v>0</v>
      </c>
      <c r="BX21" s="58" cm="1">
        <f t="array" ref="BX21">SalarioMensualProyectado('Empleados activos'!$B21,$G21,$D21, 'Empleados activos'!BX$1)</f>
        <v>0</v>
      </c>
      <c r="BY21" s="58" cm="1">
        <f t="array" ref="BY21">SalarioMensualProyectado('Empleados activos'!$B21,$G21,$D21, 'Empleados activos'!BY$1)</f>
        <v>0</v>
      </c>
      <c r="BZ21" s="58" cm="1">
        <f t="array" ref="BZ21">SalarioMensualProyectado('Empleados activos'!$B21,$G21,$D21, 'Empleados activos'!BZ$1)</f>
        <v>0</v>
      </c>
      <c r="CA21" s="58" cm="1">
        <f t="array" ref="CA21">SalarioMensualProyectado('Empleados activos'!$B21,$G21,$D21, 'Empleados activos'!CA$1)</f>
        <v>0</v>
      </c>
      <c r="CB21" s="58" cm="1">
        <f t="array" ref="CB21">SalarioMensualProyectado('Empleados activos'!$B21,$G21,$D21, 'Empleados activos'!CB$1)</f>
        <v>0</v>
      </c>
      <c r="CC21" s="58" cm="1">
        <f t="array" ref="CC21">SalarioMensualProyectado('Empleados activos'!$B21,$G21,$D21, 'Empleados activos'!CC$1)</f>
        <v>0</v>
      </c>
      <c r="CD21" s="58" cm="1">
        <f t="array" ref="CD21">SalarioMensualProyectado('Empleados activos'!$B21,$G21,$D21, 'Empleados activos'!CD$1)</f>
        <v>0</v>
      </c>
      <c r="CE21" s="58" cm="1">
        <f t="array" ref="CE21">SalarioMensualProyectado('Empleados activos'!$B21,$G21,$D21, 'Empleados activos'!CE$1)</f>
        <v>0</v>
      </c>
      <c r="CF21" s="58" cm="1">
        <f t="array" ref="CF21">SalarioMensualProyectado('Empleados activos'!$B21,$G21,$D21, 'Empleados activos'!CF$1)</f>
        <v>0</v>
      </c>
      <c r="CG21" s="58" cm="1">
        <f t="array" ref="CG21">SalarioMensualProyectado('Empleados activos'!$B21,$G21,$D21, 'Empleados activos'!CG$1)</f>
        <v>0</v>
      </c>
      <c r="CH21" s="58" cm="1">
        <f t="array" ref="CH21">SalarioMensualProyectado('Empleados activos'!$B21,$G21,$D21, 'Empleados activos'!CH$1)</f>
        <v>0</v>
      </c>
      <c r="CI21" s="58" cm="1">
        <f t="array" ref="CI21">SalarioMensualProyectado('Empleados activos'!$B21,$G21,$D21, 'Empleados activos'!CI$1)</f>
        <v>0</v>
      </c>
      <c r="CJ21" s="58" cm="1">
        <f t="array" ref="CJ21">SalarioMensualProyectado('Empleados activos'!$B21,$G21,$D21, 'Empleados activos'!CJ$1)</f>
        <v>0</v>
      </c>
      <c r="CK21" s="58" cm="1">
        <f t="array" ref="CK21">SalarioMensualProyectado('Empleados activos'!$B21,$G21,$D21, 'Empleados activos'!CK$1)</f>
        <v>0</v>
      </c>
      <c r="CL21" s="58" cm="1">
        <f t="array" ref="CL21">SalarioMensualProyectado('Empleados activos'!$B21,$G21,$D21, 'Empleados activos'!CL$1)</f>
        <v>0</v>
      </c>
      <c r="CM21" s="58" cm="1">
        <f t="array" ref="CM21">SalarioMensualProyectado('Empleados activos'!$B21,$G21,$D21, 'Empleados activos'!CM$1)</f>
        <v>0</v>
      </c>
      <c r="CN21" s="58" cm="1">
        <f t="array" ref="CN21">SalarioMensualProyectado('Empleados activos'!$B21,$G21,$D21, 'Empleados activos'!CN$1)</f>
        <v>0</v>
      </c>
      <c r="CO21" s="58" cm="1">
        <f t="array" ref="CO21">SalarioMensualProyectado('Empleados activos'!$B21,$G21,$D21, 'Empleados activos'!CO$1)</f>
        <v>0</v>
      </c>
      <c r="CP21" s="58" cm="1">
        <f t="array" ref="CP21">SalarioMensualProyectado('Empleados activos'!$B21,$G21,$D21, 'Empleados activos'!CP$1)</f>
        <v>0</v>
      </c>
      <c r="CQ21" s="58" cm="1">
        <f t="array" ref="CQ21">SalarioMensualProyectado('Empleados activos'!$B21,$G21,$D21, 'Empleados activos'!CQ$1)</f>
        <v>0</v>
      </c>
      <c r="CR21" s="58" cm="1">
        <f t="array" ref="CR21">SalarioMensualProyectado('Empleados activos'!$B21,$G21,$D21, 'Empleados activos'!CR$1)</f>
        <v>0</v>
      </c>
      <c r="CS21" s="58" cm="1">
        <f t="array" ref="CS21">SalarioMensualProyectado('Empleados activos'!$B21,$G21,$D21, 'Empleados activos'!CS$1)</f>
        <v>0</v>
      </c>
      <c r="CT21" s="58" cm="1">
        <f t="array" ref="CT21">SalarioMensualProyectado('Empleados activos'!$B21,$G21,$D21, 'Empleados activos'!CT$1)</f>
        <v>0</v>
      </c>
      <c r="CU21" s="58" cm="1">
        <f t="array" ref="CU21">SalarioMensualProyectado('Empleados activos'!$B21,$G21,$D21, 'Empleados activos'!CU$1)</f>
        <v>0</v>
      </c>
      <c r="CV21" s="58" cm="1">
        <f t="array" ref="CV21">SalarioMensualProyectado('Empleados activos'!$B21,$G21,$D21, 'Empleados activos'!CV$1)</f>
        <v>0</v>
      </c>
      <c r="CW21" s="58" cm="1">
        <f t="array" ref="CW21">SalarioMensualProyectado('Empleados activos'!$B21,$G21,$D21, 'Empleados activos'!CW$1)</f>
        <v>0</v>
      </c>
      <c r="CX21" s="58" cm="1">
        <f t="array" ref="CX21">SalarioMensualProyectado('Empleados activos'!$B21,$G21,$D21, 'Empleados activos'!CX$1)</f>
        <v>0</v>
      </c>
      <c r="CY21" s="58" cm="1">
        <f t="array" ref="CY21">SalarioMensualProyectado('Empleados activos'!$B21,$G21,$D21, 'Empleados activos'!CY$1)</f>
        <v>0</v>
      </c>
      <c r="CZ21" s="58" cm="1">
        <f t="array" ref="CZ21">SalarioMensualProyectado('Empleados activos'!$B21,$G21,$D21, 'Empleados activos'!CZ$1)</f>
        <v>0</v>
      </c>
      <c r="DA21" s="58" cm="1">
        <f t="array" ref="DA21">SalarioMensualProyectado('Empleados activos'!$B21,$G21,$D21, 'Empleados activos'!DA$1)</f>
        <v>0</v>
      </c>
      <c r="DB21" s="58" cm="1">
        <f t="array" ref="DB21">SalarioMensualProyectado('Empleados activos'!$B21,$G21,$D21, 'Empleados activos'!DB$1)</f>
        <v>0</v>
      </c>
      <c r="DC21" s="58" cm="1">
        <f t="array" ref="DC21">SalarioMensualProyectado('Empleados activos'!$B21,$G21,$D21, 'Empleados activos'!DC$1)</f>
        <v>0</v>
      </c>
    </row>
    <row r="22" spans="1:107" x14ac:dyDescent="0.35">
      <c r="A22" s="2">
        <f t="shared" si="0"/>
        <v>21</v>
      </c>
      <c r="B22" s="10">
        <v>9025.61</v>
      </c>
      <c r="C22" s="9">
        <v>41290</v>
      </c>
      <c r="D22" s="7" t="s">
        <v>6</v>
      </c>
      <c r="E22" s="9">
        <v>32357</v>
      </c>
      <c r="F22" s="12">
        <v>52.066974680425012</v>
      </c>
      <c r="G22" s="12" cm="1">
        <f t="array" ref="G22">edadCalc(E22)</f>
        <v>37</v>
      </c>
      <c r="K22" s="29"/>
      <c r="L22" s="58" cm="1">
        <f t="array" ref="L22">SalarioMensualProyectado('Empleados activos'!$B22,$G22,$D22, 'Empleados activos'!L$1)</f>
        <v>9025.61</v>
      </c>
      <c r="M22" s="58" cm="1">
        <f t="array" ref="M22">SalarioMensualProyectado('Empleados activos'!$B22,$G22,$D22, 'Empleados activos'!M$1)</f>
        <v>9482.3058660000006</v>
      </c>
      <c r="N22" s="58" cm="1">
        <f t="array" ref="N22">SalarioMensualProyectado('Empleados activos'!$B22,$G22,$D22, 'Empleados activos'!N$1)</f>
        <v>9962.1105428195988</v>
      </c>
      <c r="O22" s="58" cm="1">
        <f t="array" ref="O22">SalarioMensualProyectado('Empleados activos'!$B22,$G22,$D22, 'Empleados activos'!O$1)</f>
        <v>10466.193336286273</v>
      </c>
      <c r="P22" s="58" cm="1">
        <f t="array" ref="P22">SalarioMensualProyectado('Empleados activos'!$B22,$G22,$D22, 'Empleados activos'!P$1)</f>
        <v>10995.782719102357</v>
      </c>
      <c r="Q22" s="58" cm="1">
        <f t="array" ref="Q22">SalarioMensualProyectado('Empleados activos'!$B22,$G22,$D22, 'Empleados activos'!Q$1)</f>
        <v>11552.169324688935</v>
      </c>
      <c r="R22" s="58" cm="1">
        <f t="array" ref="R22">SalarioMensualProyectado('Empleados activos'!$B22,$G22,$D22, 'Empleados activos'!R$1)</f>
        <v>12136.709092518196</v>
      </c>
      <c r="S22" s="58" cm="1">
        <f t="array" ref="S22">SalarioMensualProyectado('Empleados activos'!$B22,$G22,$D22, 'Empleados activos'!S$1)</f>
        <v>12750.826572599617</v>
      </c>
      <c r="T22" s="58" cm="1">
        <f t="array" ref="T22">SalarioMensualProyectado('Empleados activos'!$B22,$G22,$D22, 'Empleados activos'!T$1)</f>
        <v>13396.018397173157</v>
      </c>
      <c r="U22" s="58" cm="1">
        <f t="array" ref="U22">SalarioMensualProyectado('Empleados activos'!$B22,$G22,$D22, 'Empleados activos'!U$1)</f>
        <v>14073.856928070119</v>
      </c>
      <c r="V22" s="58" cm="1">
        <f t="array" ref="V22">SalarioMensualProyectado('Empleados activos'!$B22,$G22,$D22, 'Empleados activos'!V$1)</f>
        <v>14785.994088630467</v>
      </c>
      <c r="W22" s="58" cm="1">
        <f t="array" ref="W22">SalarioMensualProyectado('Empleados activos'!$B22,$G22,$D22, 'Empleados activos'!W$1)</f>
        <v>15534.165389515167</v>
      </c>
      <c r="X22" s="58" cm="1">
        <f t="array" ref="X22">SalarioMensualProyectado('Empleados activos'!$B22,$G22,$D22, 'Empleados activos'!X$1)</f>
        <v>16320.194158224633</v>
      </c>
      <c r="Y22" s="58" cm="1">
        <f t="array" ref="Y22">SalarioMensualProyectado('Empleados activos'!$B22,$G22,$D22, 'Empleados activos'!Y$1)</f>
        <v>17145.9959826308</v>
      </c>
      <c r="Z22" s="58" cm="1">
        <f t="array" ref="Z22">SalarioMensualProyectado('Empleados activos'!$B22,$G22,$D22, 'Empleados activos'!Z$1)</f>
        <v>18013.58337935192</v>
      </c>
      <c r="AA22" s="58" cm="1">
        <f t="array" ref="AA22">SalarioMensualProyectado('Empleados activos'!$B22,$G22,$D22, 'Empleados activos'!AA$1)</f>
        <v>18925.070698347128</v>
      </c>
      <c r="AB22" s="58" cm="1">
        <f t="array" ref="AB22">SalarioMensualProyectado('Empleados activos'!$B22,$G22,$D22, 'Empleados activos'!AB$1)</f>
        <v>19882.679275683488</v>
      </c>
      <c r="AC22" s="58" cm="1">
        <f t="array" ref="AC22">SalarioMensualProyectado('Empleados activos'!$B22,$G22,$D22, 'Empleados activos'!AC$1)</f>
        <v>20888.742847033074</v>
      </c>
      <c r="AD22" s="58" cm="1">
        <f t="array" ref="AD22">SalarioMensualProyectado('Empleados activos'!$B22,$G22,$D22, 'Empleados activos'!AD$1)</f>
        <v>21945.713235092946</v>
      </c>
      <c r="AE22" s="58" cm="1">
        <f t="array" ref="AE22">SalarioMensualProyectado('Empleados activos'!$B22,$G22,$D22, 'Empleados activos'!AE$1)</f>
        <v>23056.166324788646</v>
      </c>
      <c r="AF22" s="58" cm="1">
        <f t="array" ref="AF22">SalarioMensualProyectado('Empleados activos'!$B22,$G22,$D22, 'Empleados activos'!AF$1)</f>
        <v>24222.808340822954</v>
      </c>
      <c r="AG22" s="58" cm="1">
        <f t="array" ref="AG22">SalarioMensualProyectado('Empleados activos'!$B22,$G22,$D22, 'Empleados activos'!AG$1)</f>
        <v>25448.482442868597</v>
      </c>
      <c r="AH22" s="58" cm="1">
        <f t="array" ref="AH22">SalarioMensualProyectado('Empleados activos'!$B22,$G22,$D22, 'Empleados activos'!AH$1)</f>
        <v>26736.175654477745</v>
      </c>
      <c r="AI22" s="58" cm="1">
        <f t="array" ref="AI22">SalarioMensualProyectado('Empleados activos'!$B22,$G22,$D22, 'Empleados activos'!AI$1)</f>
        <v>28089.026142594317</v>
      </c>
      <c r="AJ22" s="58" cm="1">
        <f t="array" ref="AJ22">SalarioMensualProyectado('Empleados activos'!$B22,$G22,$D22, 'Empleados activos'!AJ$1)</f>
        <v>29510.330865409589</v>
      </c>
      <c r="AK22" s="58" cm="1">
        <f t="array" ref="AK22">SalarioMensualProyectado('Empleados activos'!$B22,$G22,$D22, 'Empleados activos'!AK$1)</f>
        <v>31003.553607199316</v>
      </c>
      <c r="AL22" s="58" cm="1">
        <f t="array" ref="AL22">SalarioMensualProyectado('Empleados activos'!$B22,$G22,$D22, 'Empleados activos'!AL$1)</f>
        <v>0</v>
      </c>
      <c r="AM22" s="58" cm="1">
        <f t="array" ref="AM22">SalarioMensualProyectado('Empleados activos'!$B22,$G22,$D22, 'Empleados activos'!AM$1)</f>
        <v>0</v>
      </c>
      <c r="AN22" s="58" cm="1">
        <f t="array" ref="AN22">SalarioMensualProyectado('Empleados activos'!$B22,$G22,$D22, 'Empleados activos'!AN$1)</f>
        <v>0</v>
      </c>
      <c r="AO22" s="58" cm="1">
        <f t="array" ref="AO22">SalarioMensualProyectado('Empleados activos'!$B22,$G22,$D22, 'Empleados activos'!AO$1)</f>
        <v>0</v>
      </c>
      <c r="AP22" s="58" cm="1">
        <f t="array" ref="AP22">SalarioMensualProyectado('Empleados activos'!$B22,$G22,$D22, 'Empleados activos'!AP$1)</f>
        <v>0</v>
      </c>
      <c r="AQ22" s="58" cm="1">
        <f t="array" ref="AQ22">SalarioMensualProyectado('Empleados activos'!$B22,$G22,$D22, 'Empleados activos'!AQ$1)</f>
        <v>0</v>
      </c>
      <c r="AR22" s="58" cm="1">
        <f t="array" ref="AR22">SalarioMensualProyectado('Empleados activos'!$B22,$G22,$D22, 'Empleados activos'!AR$1)</f>
        <v>0</v>
      </c>
      <c r="AS22" s="58" cm="1">
        <f t="array" ref="AS22">SalarioMensualProyectado('Empleados activos'!$B22,$G22,$D22, 'Empleados activos'!AS$1)</f>
        <v>0</v>
      </c>
      <c r="AT22" s="58" cm="1">
        <f t="array" ref="AT22">SalarioMensualProyectado('Empleados activos'!$B22,$G22,$D22, 'Empleados activos'!AT$1)</f>
        <v>0</v>
      </c>
      <c r="AU22" s="58" cm="1">
        <f t="array" ref="AU22">SalarioMensualProyectado('Empleados activos'!$B22,$G22,$D22, 'Empleados activos'!AU$1)</f>
        <v>0</v>
      </c>
      <c r="AV22" s="58" cm="1">
        <f t="array" ref="AV22">SalarioMensualProyectado('Empleados activos'!$B22,$G22,$D22, 'Empleados activos'!AV$1)</f>
        <v>0</v>
      </c>
      <c r="AW22" s="58" cm="1">
        <f t="array" ref="AW22">SalarioMensualProyectado('Empleados activos'!$B22,$G22,$D22, 'Empleados activos'!AW$1)</f>
        <v>0</v>
      </c>
      <c r="AX22" s="58" cm="1">
        <f t="array" ref="AX22">SalarioMensualProyectado('Empleados activos'!$B22,$G22,$D22, 'Empleados activos'!AX$1)</f>
        <v>0</v>
      </c>
      <c r="AY22" s="58" cm="1">
        <f t="array" ref="AY22">SalarioMensualProyectado('Empleados activos'!$B22,$G22,$D22, 'Empleados activos'!AY$1)</f>
        <v>0</v>
      </c>
      <c r="AZ22" s="58" cm="1">
        <f t="array" ref="AZ22">SalarioMensualProyectado('Empleados activos'!$B22,$G22,$D22, 'Empleados activos'!AZ$1)</f>
        <v>0</v>
      </c>
      <c r="BA22" s="58" cm="1">
        <f t="array" ref="BA22">SalarioMensualProyectado('Empleados activos'!$B22,$G22,$D22, 'Empleados activos'!BA$1)</f>
        <v>0</v>
      </c>
      <c r="BB22" s="58" cm="1">
        <f t="array" ref="BB22">SalarioMensualProyectado('Empleados activos'!$B22,$G22,$D22, 'Empleados activos'!BB$1)</f>
        <v>0</v>
      </c>
      <c r="BC22" s="58" cm="1">
        <f t="array" ref="BC22">SalarioMensualProyectado('Empleados activos'!$B22,$G22,$D22, 'Empleados activos'!BC$1)</f>
        <v>0</v>
      </c>
      <c r="BD22" s="58" cm="1">
        <f t="array" ref="BD22">SalarioMensualProyectado('Empleados activos'!$B22,$G22,$D22, 'Empleados activos'!BD$1)</f>
        <v>0</v>
      </c>
      <c r="BE22" s="58" cm="1">
        <f t="array" ref="BE22">SalarioMensualProyectado('Empleados activos'!$B22,$G22,$D22, 'Empleados activos'!BE$1)</f>
        <v>0</v>
      </c>
      <c r="BF22" s="58" cm="1">
        <f t="array" ref="BF22">SalarioMensualProyectado('Empleados activos'!$B22,$G22,$D22, 'Empleados activos'!BF$1)</f>
        <v>0</v>
      </c>
      <c r="BG22" s="58" cm="1">
        <f t="array" ref="BG22">SalarioMensualProyectado('Empleados activos'!$B22,$G22,$D22, 'Empleados activos'!BG$1)</f>
        <v>0</v>
      </c>
      <c r="BH22" s="58" cm="1">
        <f t="array" ref="BH22">SalarioMensualProyectado('Empleados activos'!$B22,$G22,$D22, 'Empleados activos'!BH$1)</f>
        <v>0</v>
      </c>
      <c r="BI22" s="58" cm="1">
        <f t="array" ref="BI22">SalarioMensualProyectado('Empleados activos'!$B22,$G22,$D22, 'Empleados activos'!BI$1)</f>
        <v>0</v>
      </c>
      <c r="BJ22" s="58" cm="1">
        <f t="array" ref="BJ22">SalarioMensualProyectado('Empleados activos'!$B22,$G22,$D22, 'Empleados activos'!BJ$1)</f>
        <v>0</v>
      </c>
      <c r="BK22" s="58" cm="1">
        <f t="array" ref="BK22">SalarioMensualProyectado('Empleados activos'!$B22,$G22,$D22, 'Empleados activos'!BK$1)</f>
        <v>0</v>
      </c>
      <c r="BL22" s="58" cm="1">
        <f t="array" ref="BL22">SalarioMensualProyectado('Empleados activos'!$B22,$G22,$D22, 'Empleados activos'!BL$1)</f>
        <v>0</v>
      </c>
      <c r="BM22" s="58" cm="1">
        <f t="array" ref="BM22">SalarioMensualProyectado('Empleados activos'!$B22,$G22,$D22, 'Empleados activos'!BM$1)</f>
        <v>0</v>
      </c>
      <c r="BN22" s="58" cm="1">
        <f t="array" ref="BN22">SalarioMensualProyectado('Empleados activos'!$B22,$G22,$D22, 'Empleados activos'!BN$1)</f>
        <v>0</v>
      </c>
      <c r="BO22" s="58" cm="1">
        <f t="array" ref="BO22">SalarioMensualProyectado('Empleados activos'!$B22,$G22,$D22, 'Empleados activos'!BO$1)</f>
        <v>0</v>
      </c>
      <c r="BP22" s="58" cm="1">
        <f t="array" ref="BP22">SalarioMensualProyectado('Empleados activos'!$B22,$G22,$D22, 'Empleados activos'!BP$1)</f>
        <v>0</v>
      </c>
      <c r="BQ22" s="58" cm="1">
        <f t="array" ref="BQ22">SalarioMensualProyectado('Empleados activos'!$B22,$G22,$D22, 'Empleados activos'!BQ$1)</f>
        <v>0</v>
      </c>
      <c r="BR22" s="58" cm="1">
        <f t="array" ref="BR22">SalarioMensualProyectado('Empleados activos'!$B22,$G22,$D22, 'Empleados activos'!BR$1)</f>
        <v>0</v>
      </c>
      <c r="BS22" s="58" cm="1">
        <f t="array" ref="BS22">SalarioMensualProyectado('Empleados activos'!$B22,$G22,$D22, 'Empleados activos'!BS$1)</f>
        <v>0</v>
      </c>
      <c r="BT22" s="58" cm="1">
        <f t="array" ref="BT22">SalarioMensualProyectado('Empleados activos'!$B22,$G22,$D22, 'Empleados activos'!BT$1)</f>
        <v>0</v>
      </c>
      <c r="BU22" s="58" cm="1">
        <f t="array" ref="BU22">SalarioMensualProyectado('Empleados activos'!$B22,$G22,$D22, 'Empleados activos'!BU$1)</f>
        <v>0</v>
      </c>
      <c r="BV22" s="58" cm="1">
        <f t="array" ref="BV22">SalarioMensualProyectado('Empleados activos'!$B22,$G22,$D22, 'Empleados activos'!BV$1)</f>
        <v>0</v>
      </c>
      <c r="BW22" s="58" cm="1">
        <f t="array" ref="BW22">SalarioMensualProyectado('Empleados activos'!$B22,$G22,$D22, 'Empleados activos'!BW$1)</f>
        <v>0</v>
      </c>
      <c r="BX22" s="58" cm="1">
        <f t="array" ref="BX22">SalarioMensualProyectado('Empleados activos'!$B22,$G22,$D22, 'Empleados activos'!BX$1)</f>
        <v>0</v>
      </c>
      <c r="BY22" s="58" cm="1">
        <f t="array" ref="BY22">SalarioMensualProyectado('Empleados activos'!$B22,$G22,$D22, 'Empleados activos'!BY$1)</f>
        <v>0</v>
      </c>
      <c r="BZ22" s="58" cm="1">
        <f t="array" ref="BZ22">SalarioMensualProyectado('Empleados activos'!$B22,$G22,$D22, 'Empleados activos'!BZ$1)</f>
        <v>0</v>
      </c>
      <c r="CA22" s="58" cm="1">
        <f t="array" ref="CA22">SalarioMensualProyectado('Empleados activos'!$B22,$G22,$D22, 'Empleados activos'!CA$1)</f>
        <v>0</v>
      </c>
      <c r="CB22" s="58" cm="1">
        <f t="array" ref="CB22">SalarioMensualProyectado('Empleados activos'!$B22,$G22,$D22, 'Empleados activos'!CB$1)</f>
        <v>0</v>
      </c>
      <c r="CC22" s="58" cm="1">
        <f t="array" ref="CC22">SalarioMensualProyectado('Empleados activos'!$B22,$G22,$D22, 'Empleados activos'!CC$1)</f>
        <v>0</v>
      </c>
      <c r="CD22" s="58" cm="1">
        <f t="array" ref="CD22">SalarioMensualProyectado('Empleados activos'!$B22,$G22,$D22, 'Empleados activos'!CD$1)</f>
        <v>0</v>
      </c>
      <c r="CE22" s="58" cm="1">
        <f t="array" ref="CE22">SalarioMensualProyectado('Empleados activos'!$B22,$G22,$D22, 'Empleados activos'!CE$1)</f>
        <v>0</v>
      </c>
      <c r="CF22" s="58" cm="1">
        <f t="array" ref="CF22">SalarioMensualProyectado('Empleados activos'!$B22,$G22,$D22, 'Empleados activos'!CF$1)</f>
        <v>0</v>
      </c>
      <c r="CG22" s="58" cm="1">
        <f t="array" ref="CG22">SalarioMensualProyectado('Empleados activos'!$B22,$G22,$D22, 'Empleados activos'!CG$1)</f>
        <v>0</v>
      </c>
      <c r="CH22" s="58" cm="1">
        <f t="array" ref="CH22">SalarioMensualProyectado('Empleados activos'!$B22,$G22,$D22, 'Empleados activos'!CH$1)</f>
        <v>0</v>
      </c>
      <c r="CI22" s="58" cm="1">
        <f t="array" ref="CI22">SalarioMensualProyectado('Empleados activos'!$B22,$G22,$D22, 'Empleados activos'!CI$1)</f>
        <v>0</v>
      </c>
      <c r="CJ22" s="58" cm="1">
        <f t="array" ref="CJ22">SalarioMensualProyectado('Empleados activos'!$B22,$G22,$D22, 'Empleados activos'!CJ$1)</f>
        <v>0</v>
      </c>
      <c r="CK22" s="58" cm="1">
        <f t="array" ref="CK22">SalarioMensualProyectado('Empleados activos'!$B22,$G22,$D22, 'Empleados activos'!CK$1)</f>
        <v>0</v>
      </c>
      <c r="CL22" s="58" cm="1">
        <f t="array" ref="CL22">SalarioMensualProyectado('Empleados activos'!$B22,$G22,$D22, 'Empleados activos'!CL$1)</f>
        <v>0</v>
      </c>
      <c r="CM22" s="58" cm="1">
        <f t="array" ref="CM22">SalarioMensualProyectado('Empleados activos'!$B22,$G22,$D22, 'Empleados activos'!CM$1)</f>
        <v>0</v>
      </c>
      <c r="CN22" s="58" cm="1">
        <f t="array" ref="CN22">SalarioMensualProyectado('Empleados activos'!$B22,$G22,$D22, 'Empleados activos'!CN$1)</f>
        <v>0</v>
      </c>
      <c r="CO22" s="58" cm="1">
        <f t="array" ref="CO22">SalarioMensualProyectado('Empleados activos'!$B22,$G22,$D22, 'Empleados activos'!CO$1)</f>
        <v>0</v>
      </c>
      <c r="CP22" s="58" cm="1">
        <f t="array" ref="CP22">SalarioMensualProyectado('Empleados activos'!$B22,$G22,$D22, 'Empleados activos'!CP$1)</f>
        <v>0</v>
      </c>
      <c r="CQ22" s="58" cm="1">
        <f t="array" ref="CQ22">SalarioMensualProyectado('Empleados activos'!$B22,$G22,$D22, 'Empleados activos'!CQ$1)</f>
        <v>0</v>
      </c>
      <c r="CR22" s="58" cm="1">
        <f t="array" ref="CR22">SalarioMensualProyectado('Empleados activos'!$B22,$G22,$D22, 'Empleados activos'!CR$1)</f>
        <v>0</v>
      </c>
      <c r="CS22" s="58" cm="1">
        <f t="array" ref="CS22">SalarioMensualProyectado('Empleados activos'!$B22,$G22,$D22, 'Empleados activos'!CS$1)</f>
        <v>0</v>
      </c>
      <c r="CT22" s="58" cm="1">
        <f t="array" ref="CT22">SalarioMensualProyectado('Empleados activos'!$B22,$G22,$D22, 'Empleados activos'!CT$1)</f>
        <v>0</v>
      </c>
      <c r="CU22" s="58" cm="1">
        <f t="array" ref="CU22">SalarioMensualProyectado('Empleados activos'!$B22,$G22,$D22, 'Empleados activos'!CU$1)</f>
        <v>0</v>
      </c>
      <c r="CV22" s="58" cm="1">
        <f t="array" ref="CV22">SalarioMensualProyectado('Empleados activos'!$B22,$G22,$D22, 'Empleados activos'!CV$1)</f>
        <v>0</v>
      </c>
      <c r="CW22" s="58" cm="1">
        <f t="array" ref="CW22">SalarioMensualProyectado('Empleados activos'!$B22,$G22,$D22, 'Empleados activos'!CW$1)</f>
        <v>0</v>
      </c>
      <c r="CX22" s="58" cm="1">
        <f t="array" ref="CX22">SalarioMensualProyectado('Empleados activos'!$B22,$G22,$D22, 'Empleados activos'!CX$1)</f>
        <v>0</v>
      </c>
      <c r="CY22" s="58" cm="1">
        <f t="array" ref="CY22">SalarioMensualProyectado('Empleados activos'!$B22,$G22,$D22, 'Empleados activos'!CY$1)</f>
        <v>0</v>
      </c>
      <c r="CZ22" s="58" cm="1">
        <f t="array" ref="CZ22">SalarioMensualProyectado('Empleados activos'!$B22,$G22,$D22, 'Empleados activos'!CZ$1)</f>
        <v>0</v>
      </c>
      <c r="DA22" s="58" cm="1">
        <f t="array" ref="DA22">SalarioMensualProyectado('Empleados activos'!$B22,$G22,$D22, 'Empleados activos'!DA$1)</f>
        <v>0</v>
      </c>
      <c r="DB22" s="58" cm="1">
        <f t="array" ref="DB22">SalarioMensualProyectado('Empleados activos'!$B22,$G22,$D22, 'Empleados activos'!DB$1)</f>
        <v>0</v>
      </c>
      <c r="DC22" s="58" cm="1">
        <f t="array" ref="DC22">SalarioMensualProyectado('Empleados activos'!$B22,$G22,$D22, 'Empleados activos'!DC$1)</f>
        <v>0</v>
      </c>
    </row>
    <row r="23" spans="1:107" x14ac:dyDescent="0.35">
      <c r="A23" s="2">
        <f t="shared" si="0"/>
        <v>22</v>
      </c>
      <c r="B23" s="10">
        <v>660028</v>
      </c>
      <c r="C23" s="9">
        <v>41302</v>
      </c>
      <c r="D23" s="7" t="s">
        <v>5</v>
      </c>
      <c r="E23" s="9">
        <v>34628</v>
      </c>
      <c r="F23" s="12">
        <v>53.638201851667247</v>
      </c>
      <c r="G23" s="12" cm="1">
        <f t="array" ref="G23">edadCalc(E23)</f>
        <v>31</v>
      </c>
      <c r="K23" s="29"/>
      <c r="L23" s="58" cm="1">
        <f t="array" ref="L23">SalarioMensualProyectado('Empleados activos'!$B23,$G23,$D23, 'Empleados activos'!L$1)</f>
        <v>660028</v>
      </c>
      <c r="M23" s="58" cm="1">
        <f t="array" ref="M23">SalarioMensualProyectado('Empleados activos'!$B23,$G23,$D23, 'Empleados activos'!M$1)</f>
        <v>693425.41680000001</v>
      </c>
      <c r="N23" s="58" cm="1">
        <f t="array" ref="N23">SalarioMensualProyectado('Empleados activos'!$B23,$G23,$D23, 'Empleados activos'!N$1)</f>
        <v>728512.74289007997</v>
      </c>
      <c r="O23" s="58" cm="1">
        <f t="array" ref="O23">SalarioMensualProyectado('Empleados activos'!$B23,$G23,$D23, 'Empleados activos'!O$1)</f>
        <v>765375.48768031807</v>
      </c>
      <c r="P23" s="58" cm="1">
        <f t="array" ref="P23">SalarioMensualProyectado('Empleados activos'!$B23,$G23,$D23, 'Empleados activos'!P$1)</f>
        <v>804103.48735694215</v>
      </c>
      <c r="Q23" s="58" cm="1">
        <f t="array" ref="Q23">SalarioMensualProyectado('Empleados activos'!$B23,$G23,$D23, 'Empleados activos'!Q$1)</f>
        <v>844791.12381720333</v>
      </c>
      <c r="R23" s="58" cm="1">
        <f t="array" ref="R23">SalarioMensualProyectado('Empleados activos'!$B23,$G23,$D23, 'Empleados activos'!R$1)</f>
        <v>887537.55468235386</v>
      </c>
      <c r="S23" s="58" cm="1">
        <f t="array" ref="S23">SalarioMensualProyectado('Empleados activos'!$B23,$G23,$D23, 'Empleados activos'!S$1)</f>
        <v>932446.95494928083</v>
      </c>
      <c r="T23" s="58" cm="1">
        <f t="array" ref="T23">SalarioMensualProyectado('Empleados activos'!$B23,$G23,$D23, 'Empleados activos'!T$1)</f>
        <v>979628.77086971456</v>
      </c>
      <c r="U23" s="58" cm="1">
        <f t="array" ref="U23">SalarioMensualProyectado('Empleados activos'!$B23,$G23,$D23, 'Empleados activos'!U$1)</f>
        <v>1029197.9866757221</v>
      </c>
      <c r="V23" s="58" cm="1">
        <f t="array" ref="V23">SalarioMensualProyectado('Empleados activos'!$B23,$G23,$D23, 'Empleados activos'!V$1)</f>
        <v>1081275.4048015135</v>
      </c>
      <c r="W23" s="58" cm="1">
        <f t="array" ref="W23">SalarioMensualProyectado('Empleados activos'!$B23,$G23,$D23, 'Empleados activos'!W$1)</f>
        <v>1135987.9402844701</v>
      </c>
      <c r="X23" s="58" cm="1">
        <f t="array" ref="X23">SalarioMensualProyectado('Empleados activos'!$B23,$G23,$D23, 'Empleados activos'!X$1)</f>
        <v>1193468.9300628642</v>
      </c>
      <c r="Y23" s="58" cm="1">
        <f t="array" ref="Y23">SalarioMensualProyectado('Empleados activos'!$B23,$G23,$D23, 'Empleados activos'!Y$1)</f>
        <v>1253858.4579240452</v>
      </c>
      <c r="Z23" s="58" cm="1">
        <f t="array" ref="Z23">SalarioMensualProyectado('Empleados activos'!$B23,$G23,$D23, 'Empleados activos'!Z$1)</f>
        <v>1317303.6958950018</v>
      </c>
      <c r="AA23" s="58" cm="1">
        <f t="array" ref="AA23">SalarioMensualProyectado('Empleados activos'!$B23,$G23,$D23, 'Empleados activos'!AA$1)</f>
        <v>1383959.262907289</v>
      </c>
      <c r="AB23" s="58" cm="1">
        <f t="array" ref="AB23">SalarioMensualProyectado('Empleados activos'!$B23,$G23,$D23, 'Empleados activos'!AB$1)</f>
        <v>1453987.6016103977</v>
      </c>
      <c r="AC23" s="58" cm="1">
        <f t="array" ref="AC23">SalarioMensualProyectado('Empleados activos'!$B23,$G23,$D23, 'Empleados activos'!AC$1)</f>
        <v>1527559.3742518837</v>
      </c>
      <c r="AD23" s="58" cm="1">
        <f t="array" ref="AD23">SalarioMensualProyectado('Empleados activos'!$B23,$G23,$D23, 'Empleados activos'!AD$1)</f>
        <v>1604853.878589029</v>
      </c>
      <c r="AE23" s="58" cm="1">
        <f t="array" ref="AE23">SalarioMensualProyectado('Empleados activos'!$B23,$G23,$D23, 'Empleados activos'!AE$1)</f>
        <v>1686059.4848456339</v>
      </c>
      <c r="AF23" s="58" cm="1">
        <f t="array" ref="AF23">SalarioMensualProyectado('Empleados activos'!$B23,$G23,$D23, 'Empleados activos'!AF$1)</f>
        <v>1771374.0947788227</v>
      </c>
      <c r="AG23" s="58" cm="1">
        <f t="array" ref="AG23">SalarioMensualProyectado('Empleados activos'!$B23,$G23,$D23, 'Empleados activos'!AG$1)</f>
        <v>1861005.6239746313</v>
      </c>
      <c r="AH23" s="58" cm="1">
        <f t="array" ref="AH23">SalarioMensualProyectado('Empleados activos'!$B23,$G23,$D23, 'Empleados activos'!AH$1)</f>
        <v>1955172.5085477477</v>
      </c>
      <c r="AI23" s="58" cm="1">
        <f t="array" ref="AI23">SalarioMensualProyectado('Empleados activos'!$B23,$G23,$D23, 'Empleados activos'!AI$1)</f>
        <v>2054104.2374802635</v>
      </c>
      <c r="AJ23" s="58" cm="1">
        <f t="array" ref="AJ23">SalarioMensualProyectado('Empleados activos'!$B23,$G23,$D23, 'Empleados activos'!AJ$1)</f>
        <v>2158041.9118967648</v>
      </c>
      <c r="AK23" s="58" cm="1">
        <f t="array" ref="AK23">SalarioMensualProyectado('Empleados activos'!$B23,$G23,$D23, 'Empleados activos'!AK$1)</f>
        <v>2267238.832638741</v>
      </c>
      <c r="AL23" s="58" cm="1">
        <f t="array" ref="AL23">SalarioMensualProyectado('Empleados activos'!$B23,$G23,$D23, 'Empleados activos'!AL$1)</f>
        <v>2381961.1175702615</v>
      </c>
      <c r="AM23" s="58" cm="1">
        <f t="array" ref="AM23">SalarioMensualProyectado('Empleados activos'!$B23,$G23,$D23, 'Empleados activos'!AM$1)</f>
        <v>2502488.3501193165</v>
      </c>
      <c r="AN23" s="58" cm="1">
        <f t="array" ref="AN23">SalarioMensualProyectado('Empleados activos'!$B23,$G23,$D23, 'Empleados activos'!AN$1)</f>
        <v>2629114.2606353541</v>
      </c>
      <c r="AO23" s="58" cm="1">
        <f t="array" ref="AO23">SalarioMensualProyectado('Empleados activos'!$B23,$G23,$D23, 'Empleados activos'!AO$1)</f>
        <v>2762147.4422235028</v>
      </c>
      <c r="AP23" s="58" cm="1">
        <f t="array" ref="AP23">SalarioMensualProyectado('Empleados activos'!$B23,$G23,$D23, 'Empleados activos'!AP$1)</f>
        <v>2901912.1028000121</v>
      </c>
      <c r="AQ23" s="58" cm="1">
        <f t="array" ref="AQ23">SalarioMensualProyectado('Empleados activos'!$B23,$G23,$D23, 'Empleados activos'!AQ$1)</f>
        <v>3048748.8552016928</v>
      </c>
      <c r="AR23" s="58" cm="1">
        <f t="array" ref="AR23">SalarioMensualProyectado('Empleados activos'!$B23,$G23,$D23, 'Empleados activos'!AR$1)</f>
        <v>3203015.5472748983</v>
      </c>
      <c r="AS23" s="58" cm="1">
        <f t="array" ref="AS23">SalarioMensualProyectado('Empleados activos'!$B23,$G23,$D23, 'Empleados activos'!AS$1)</f>
        <v>3365088.133967008</v>
      </c>
      <c r="AT23" s="58" cm="1">
        <f t="array" ref="AT23">SalarioMensualProyectado('Empleados activos'!$B23,$G23,$D23, 'Empleados activos'!AT$1)</f>
        <v>0</v>
      </c>
      <c r="AU23" s="58" cm="1">
        <f t="array" ref="AU23">SalarioMensualProyectado('Empleados activos'!$B23,$G23,$D23, 'Empleados activos'!AU$1)</f>
        <v>0</v>
      </c>
      <c r="AV23" s="58" cm="1">
        <f t="array" ref="AV23">SalarioMensualProyectado('Empleados activos'!$B23,$G23,$D23, 'Empleados activos'!AV$1)</f>
        <v>0</v>
      </c>
      <c r="AW23" s="58" cm="1">
        <f t="array" ref="AW23">SalarioMensualProyectado('Empleados activos'!$B23,$G23,$D23, 'Empleados activos'!AW$1)</f>
        <v>0</v>
      </c>
      <c r="AX23" s="58" cm="1">
        <f t="array" ref="AX23">SalarioMensualProyectado('Empleados activos'!$B23,$G23,$D23, 'Empleados activos'!AX$1)</f>
        <v>0</v>
      </c>
      <c r="AY23" s="58" cm="1">
        <f t="array" ref="AY23">SalarioMensualProyectado('Empleados activos'!$B23,$G23,$D23, 'Empleados activos'!AY$1)</f>
        <v>0</v>
      </c>
      <c r="AZ23" s="58" cm="1">
        <f t="array" ref="AZ23">SalarioMensualProyectado('Empleados activos'!$B23,$G23,$D23, 'Empleados activos'!AZ$1)</f>
        <v>0</v>
      </c>
      <c r="BA23" s="58" cm="1">
        <f t="array" ref="BA23">SalarioMensualProyectado('Empleados activos'!$B23,$G23,$D23, 'Empleados activos'!BA$1)</f>
        <v>0</v>
      </c>
      <c r="BB23" s="58" cm="1">
        <f t="array" ref="BB23">SalarioMensualProyectado('Empleados activos'!$B23,$G23,$D23, 'Empleados activos'!BB$1)</f>
        <v>0</v>
      </c>
      <c r="BC23" s="58" cm="1">
        <f t="array" ref="BC23">SalarioMensualProyectado('Empleados activos'!$B23,$G23,$D23, 'Empleados activos'!BC$1)</f>
        <v>0</v>
      </c>
      <c r="BD23" s="58" cm="1">
        <f t="array" ref="BD23">SalarioMensualProyectado('Empleados activos'!$B23,$G23,$D23, 'Empleados activos'!BD$1)</f>
        <v>0</v>
      </c>
      <c r="BE23" s="58" cm="1">
        <f t="array" ref="BE23">SalarioMensualProyectado('Empleados activos'!$B23,$G23,$D23, 'Empleados activos'!BE$1)</f>
        <v>0</v>
      </c>
      <c r="BF23" s="58" cm="1">
        <f t="array" ref="BF23">SalarioMensualProyectado('Empleados activos'!$B23,$G23,$D23, 'Empleados activos'!BF$1)</f>
        <v>0</v>
      </c>
      <c r="BG23" s="58" cm="1">
        <f t="array" ref="BG23">SalarioMensualProyectado('Empleados activos'!$B23,$G23,$D23, 'Empleados activos'!BG$1)</f>
        <v>0</v>
      </c>
      <c r="BH23" s="58" cm="1">
        <f t="array" ref="BH23">SalarioMensualProyectado('Empleados activos'!$B23,$G23,$D23, 'Empleados activos'!BH$1)</f>
        <v>0</v>
      </c>
      <c r="BI23" s="58" cm="1">
        <f t="array" ref="BI23">SalarioMensualProyectado('Empleados activos'!$B23,$G23,$D23, 'Empleados activos'!BI$1)</f>
        <v>0</v>
      </c>
      <c r="BJ23" s="58" cm="1">
        <f t="array" ref="BJ23">SalarioMensualProyectado('Empleados activos'!$B23,$G23,$D23, 'Empleados activos'!BJ$1)</f>
        <v>0</v>
      </c>
      <c r="BK23" s="58" cm="1">
        <f t="array" ref="BK23">SalarioMensualProyectado('Empleados activos'!$B23,$G23,$D23, 'Empleados activos'!BK$1)</f>
        <v>0</v>
      </c>
      <c r="BL23" s="58" cm="1">
        <f t="array" ref="BL23">SalarioMensualProyectado('Empleados activos'!$B23,$G23,$D23, 'Empleados activos'!BL$1)</f>
        <v>0</v>
      </c>
      <c r="BM23" s="58" cm="1">
        <f t="array" ref="BM23">SalarioMensualProyectado('Empleados activos'!$B23,$G23,$D23, 'Empleados activos'!BM$1)</f>
        <v>0</v>
      </c>
      <c r="BN23" s="58" cm="1">
        <f t="array" ref="BN23">SalarioMensualProyectado('Empleados activos'!$B23,$G23,$D23, 'Empleados activos'!BN$1)</f>
        <v>0</v>
      </c>
      <c r="BO23" s="58" cm="1">
        <f t="array" ref="BO23">SalarioMensualProyectado('Empleados activos'!$B23,$G23,$D23, 'Empleados activos'!BO$1)</f>
        <v>0</v>
      </c>
      <c r="BP23" s="58" cm="1">
        <f t="array" ref="BP23">SalarioMensualProyectado('Empleados activos'!$B23,$G23,$D23, 'Empleados activos'!BP$1)</f>
        <v>0</v>
      </c>
      <c r="BQ23" s="58" cm="1">
        <f t="array" ref="BQ23">SalarioMensualProyectado('Empleados activos'!$B23,$G23,$D23, 'Empleados activos'!BQ$1)</f>
        <v>0</v>
      </c>
      <c r="BR23" s="58" cm="1">
        <f t="array" ref="BR23">SalarioMensualProyectado('Empleados activos'!$B23,$G23,$D23, 'Empleados activos'!BR$1)</f>
        <v>0</v>
      </c>
      <c r="BS23" s="58" cm="1">
        <f t="array" ref="BS23">SalarioMensualProyectado('Empleados activos'!$B23,$G23,$D23, 'Empleados activos'!BS$1)</f>
        <v>0</v>
      </c>
      <c r="BT23" s="58" cm="1">
        <f t="array" ref="BT23">SalarioMensualProyectado('Empleados activos'!$B23,$G23,$D23, 'Empleados activos'!BT$1)</f>
        <v>0</v>
      </c>
      <c r="BU23" s="58" cm="1">
        <f t="array" ref="BU23">SalarioMensualProyectado('Empleados activos'!$B23,$G23,$D23, 'Empleados activos'!BU$1)</f>
        <v>0</v>
      </c>
      <c r="BV23" s="58" cm="1">
        <f t="array" ref="BV23">SalarioMensualProyectado('Empleados activos'!$B23,$G23,$D23, 'Empleados activos'!BV$1)</f>
        <v>0</v>
      </c>
      <c r="BW23" s="58" cm="1">
        <f t="array" ref="BW23">SalarioMensualProyectado('Empleados activos'!$B23,$G23,$D23, 'Empleados activos'!BW$1)</f>
        <v>0</v>
      </c>
      <c r="BX23" s="58" cm="1">
        <f t="array" ref="BX23">SalarioMensualProyectado('Empleados activos'!$B23,$G23,$D23, 'Empleados activos'!BX$1)</f>
        <v>0</v>
      </c>
      <c r="BY23" s="58" cm="1">
        <f t="array" ref="BY23">SalarioMensualProyectado('Empleados activos'!$B23,$G23,$D23, 'Empleados activos'!BY$1)</f>
        <v>0</v>
      </c>
      <c r="BZ23" s="58" cm="1">
        <f t="array" ref="BZ23">SalarioMensualProyectado('Empleados activos'!$B23,$G23,$D23, 'Empleados activos'!BZ$1)</f>
        <v>0</v>
      </c>
      <c r="CA23" s="58" cm="1">
        <f t="array" ref="CA23">SalarioMensualProyectado('Empleados activos'!$B23,$G23,$D23, 'Empleados activos'!CA$1)</f>
        <v>0</v>
      </c>
      <c r="CB23" s="58" cm="1">
        <f t="array" ref="CB23">SalarioMensualProyectado('Empleados activos'!$B23,$G23,$D23, 'Empleados activos'!CB$1)</f>
        <v>0</v>
      </c>
      <c r="CC23" s="58" cm="1">
        <f t="array" ref="CC23">SalarioMensualProyectado('Empleados activos'!$B23,$G23,$D23, 'Empleados activos'!CC$1)</f>
        <v>0</v>
      </c>
      <c r="CD23" s="58" cm="1">
        <f t="array" ref="CD23">SalarioMensualProyectado('Empleados activos'!$B23,$G23,$D23, 'Empleados activos'!CD$1)</f>
        <v>0</v>
      </c>
      <c r="CE23" s="58" cm="1">
        <f t="array" ref="CE23">SalarioMensualProyectado('Empleados activos'!$B23,$G23,$D23, 'Empleados activos'!CE$1)</f>
        <v>0</v>
      </c>
      <c r="CF23" s="58" cm="1">
        <f t="array" ref="CF23">SalarioMensualProyectado('Empleados activos'!$B23,$G23,$D23, 'Empleados activos'!CF$1)</f>
        <v>0</v>
      </c>
      <c r="CG23" s="58" cm="1">
        <f t="array" ref="CG23">SalarioMensualProyectado('Empleados activos'!$B23,$G23,$D23, 'Empleados activos'!CG$1)</f>
        <v>0</v>
      </c>
      <c r="CH23" s="58" cm="1">
        <f t="array" ref="CH23">SalarioMensualProyectado('Empleados activos'!$B23,$G23,$D23, 'Empleados activos'!CH$1)</f>
        <v>0</v>
      </c>
      <c r="CI23" s="58" cm="1">
        <f t="array" ref="CI23">SalarioMensualProyectado('Empleados activos'!$B23,$G23,$D23, 'Empleados activos'!CI$1)</f>
        <v>0</v>
      </c>
      <c r="CJ23" s="58" cm="1">
        <f t="array" ref="CJ23">SalarioMensualProyectado('Empleados activos'!$B23,$G23,$D23, 'Empleados activos'!CJ$1)</f>
        <v>0</v>
      </c>
      <c r="CK23" s="58" cm="1">
        <f t="array" ref="CK23">SalarioMensualProyectado('Empleados activos'!$B23,$G23,$D23, 'Empleados activos'!CK$1)</f>
        <v>0</v>
      </c>
      <c r="CL23" s="58" cm="1">
        <f t="array" ref="CL23">SalarioMensualProyectado('Empleados activos'!$B23,$G23,$D23, 'Empleados activos'!CL$1)</f>
        <v>0</v>
      </c>
      <c r="CM23" s="58" cm="1">
        <f t="array" ref="CM23">SalarioMensualProyectado('Empleados activos'!$B23,$G23,$D23, 'Empleados activos'!CM$1)</f>
        <v>0</v>
      </c>
      <c r="CN23" s="58" cm="1">
        <f t="array" ref="CN23">SalarioMensualProyectado('Empleados activos'!$B23,$G23,$D23, 'Empleados activos'!CN$1)</f>
        <v>0</v>
      </c>
      <c r="CO23" s="58" cm="1">
        <f t="array" ref="CO23">SalarioMensualProyectado('Empleados activos'!$B23,$G23,$D23, 'Empleados activos'!CO$1)</f>
        <v>0</v>
      </c>
      <c r="CP23" s="58" cm="1">
        <f t="array" ref="CP23">SalarioMensualProyectado('Empleados activos'!$B23,$G23,$D23, 'Empleados activos'!CP$1)</f>
        <v>0</v>
      </c>
      <c r="CQ23" s="58" cm="1">
        <f t="array" ref="CQ23">SalarioMensualProyectado('Empleados activos'!$B23,$G23,$D23, 'Empleados activos'!CQ$1)</f>
        <v>0</v>
      </c>
      <c r="CR23" s="58" cm="1">
        <f t="array" ref="CR23">SalarioMensualProyectado('Empleados activos'!$B23,$G23,$D23, 'Empleados activos'!CR$1)</f>
        <v>0</v>
      </c>
      <c r="CS23" s="58" cm="1">
        <f t="array" ref="CS23">SalarioMensualProyectado('Empleados activos'!$B23,$G23,$D23, 'Empleados activos'!CS$1)</f>
        <v>0</v>
      </c>
      <c r="CT23" s="58" cm="1">
        <f t="array" ref="CT23">SalarioMensualProyectado('Empleados activos'!$B23,$G23,$D23, 'Empleados activos'!CT$1)</f>
        <v>0</v>
      </c>
      <c r="CU23" s="58" cm="1">
        <f t="array" ref="CU23">SalarioMensualProyectado('Empleados activos'!$B23,$G23,$D23, 'Empleados activos'!CU$1)</f>
        <v>0</v>
      </c>
      <c r="CV23" s="58" cm="1">
        <f t="array" ref="CV23">SalarioMensualProyectado('Empleados activos'!$B23,$G23,$D23, 'Empleados activos'!CV$1)</f>
        <v>0</v>
      </c>
      <c r="CW23" s="58" cm="1">
        <f t="array" ref="CW23">SalarioMensualProyectado('Empleados activos'!$B23,$G23,$D23, 'Empleados activos'!CW$1)</f>
        <v>0</v>
      </c>
      <c r="CX23" s="58" cm="1">
        <f t="array" ref="CX23">SalarioMensualProyectado('Empleados activos'!$B23,$G23,$D23, 'Empleados activos'!CX$1)</f>
        <v>0</v>
      </c>
      <c r="CY23" s="58" cm="1">
        <f t="array" ref="CY23">SalarioMensualProyectado('Empleados activos'!$B23,$G23,$D23, 'Empleados activos'!CY$1)</f>
        <v>0</v>
      </c>
      <c r="CZ23" s="58" cm="1">
        <f t="array" ref="CZ23">SalarioMensualProyectado('Empleados activos'!$B23,$G23,$D23, 'Empleados activos'!CZ$1)</f>
        <v>0</v>
      </c>
      <c r="DA23" s="58" cm="1">
        <f t="array" ref="DA23">SalarioMensualProyectado('Empleados activos'!$B23,$G23,$D23, 'Empleados activos'!DA$1)</f>
        <v>0</v>
      </c>
      <c r="DB23" s="58" cm="1">
        <f t="array" ref="DB23">SalarioMensualProyectado('Empleados activos'!$B23,$G23,$D23, 'Empleados activos'!DB$1)</f>
        <v>0</v>
      </c>
      <c r="DC23" s="58" cm="1">
        <f t="array" ref="DC23">SalarioMensualProyectado('Empleados activos'!$B23,$G23,$D23, 'Empleados activos'!DC$1)</f>
        <v>0</v>
      </c>
    </row>
    <row r="24" spans="1:107" x14ac:dyDescent="0.35">
      <c r="A24" s="2">
        <f t="shared" si="0"/>
        <v>23</v>
      </c>
      <c r="B24" s="10">
        <v>2122756.7999999998</v>
      </c>
      <c r="C24" s="9">
        <v>41316</v>
      </c>
      <c r="D24" s="7" t="s">
        <v>6</v>
      </c>
      <c r="E24" s="9">
        <v>32746</v>
      </c>
      <c r="F24" s="12">
        <v>53.14350544340838</v>
      </c>
      <c r="G24" s="12" cm="1">
        <f t="array" ref="G24">edadCalc(E24)</f>
        <v>36</v>
      </c>
      <c r="K24" s="29"/>
      <c r="L24" s="58" cm="1">
        <f t="array" ref="L24">SalarioMensualProyectado('Empleados activos'!$B24,$G24,$D24, 'Empleados activos'!L$1)</f>
        <v>2122756.7999999998</v>
      </c>
      <c r="M24" s="58" cm="1">
        <f t="array" ref="M24">SalarioMensualProyectado('Empleados activos'!$B24,$G24,$D24, 'Empleados activos'!M$1)</f>
        <v>2230168.2940799999</v>
      </c>
      <c r="N24" s="58" cm="1">
        <f t="array" ref="N24">SalarioMensualProyectado('Empleados activos'!$B24,$G24,$D24, 'Empleados activos'!N$1)</f>
        <v>2343014.8097604476</v>
      </c>
      <c r="O24" s="58" cm="1">
        <f t="array" ref="O24">SalarioMensualProyectado('Empleados activos'!$B24,$G24,$D24, 'Empleados activos'!O$1)</f>
        <v>2461571.3591343262</v>
      </c>
      <c r="P24" s="58" cm="1">
        <f t="array" ref="P24">SalarioMensualProyectado('Empleados activos'!$B24,$G24,$D24, 'Empleados activos'!P$1)</f>
        <v>2586126.8699065233</v>
      </c>
      <c r="Q24" s="58" cm="1">
        <f t="array" ref="Q24">SalarioMensualProyectado('Empleados activos'!$B24,$G24,$D24, 'Empleados activos'!Q$1)</f>
        <v>2716984.889523793</v>
      </c>
      <c r="R24" s="58" cm="1">
        <f t="array" ref="R24">SalarioMensualProyectado('Empleados activos'!$B24,$G24,$D24, 'Empleados activos'!R$1)</f>
        <v>2854464.3249336975</v>
      </c>
      <c r="S24" s="58" cm="1">
        <f t="array" ref="S24">SalarioMensualProyectado('Empleados activos'!$B24,$G24,$D24, 'Empleados activos'!S$1)</f>
        <v>2998900.2197753419</v>
      </c>
      <c r="T24" s="58" cm="1">
        <f t="array" ref="T24">SalarioMensualProyectado('Empleados activos'!$B24,$G24,$D24, 'Empleados activos'!T$1)</f>
        <v>3150644.5708959745</v>
      </c>
      <c r="U24" s="58" cm="1">
        <f t="array" ref="U24">SalarioMensualProyectado('Empleados activos'!$B24,$G24,$D24, 'Empleados activos'!U$1)</f>
        <v>3310067.1861833106</v>
      </c>
      <c r="V24" s="58" cm="1">
        <f t="array" ref="V24">SalarioMensualProyectado('Empleados activos'!$B24,$G24,$D24, 'Empleados activos'!V$1)</f>
        <v>3477556.5858041858</v>
      </c>
      <c r="W24" s="58" cm="1">
        <f t="array" ref="W24">SalarioMensualProyectado('Empleados activos'!$B24,$G24,$D24, 'Empleados activos'!W$1)</f>
        <v>3653520.9490458779</v>
      </c>
      <c r="X24" s="58" cm="1">
        <f t="array" ref="X24">SalarioMensualProyectado('Empleados activos'!$B24,$G24,$D24, 'Empleados activos'!X$1)</f>
        <v>3838389.1090675988</v>
      </c>
      <c r="Y24" s="58" cm="1">
        <f t="array" ref="Y24">SalarioMensualProyectado('Empleados activos'!$B24,$G24,$D24, 'Empleados activos'!Y$1)</f>
        <v>4032611.5979864197</v>
      </c>
      <c r="Z24" s="58" cm="1">
        <f t="array" ref="Z24">SalarioMensualProyectado('Empleados activos'!$B24,$G24,$D24, 'Empleados activos'!Z$1)</f>
        <v>4236661.7448445326</v>
      </c>
      <c r="AA24" s="58" cm="1">
        <f t="array" ref="AA24">SalarioMensualProyectado('Empleados activos'!$B24,$G24,$D24, 'Empleados activos'!AA$1)</f>
        <v>4451036.8291336661</v>
      </c>
      <c r="AB24" s="58" cm="1">
        <f t="array" ref="AB24">SalarioMensualProyectado('Empleados activos'!$B24,$G24,$D24, 'Empleados activos'!AB$1)</f>
        <v>4676259.2926878287</v>
      </c>
      <c r="AC24" s="58" cm="1">
        <f t="array" ref="AC24">SalarioMensualProyectado('Empleados activos'!$B24,$G24,$D24, 'Empleados activos'!AC$1)</f>
        <v>4912878.0128978333</v>
      </c>
      <c r="AD24" s="58" cm="1">
        <f t="array" ref="AD24">SalarioMensualProyectado('Empleados activos'!$B24,$G24,$D24, 'Empleados activos'!AD$1)</f>
        <v>5161469.6403504629</v>
      </c>
      <c r="AE24" s="58" cm="1">
        <f t="array" ref="AE24">SalarioMensualProyectado('Empleados activos'!$B24,$G24,$D24, 'Empleados activos'!AE$1)</f>
        <v>5422640.0041521965</v>
      </c>
      <c r="AF24" s="58" cm="1">
        <f t="array" ref="AF24">SalarioMensualProyectado('Empleados activos'!$B24,$G24,$D24, 'Empleados activos'!AF$1)</f>
        <v>5697025.588362297</v>
      </c>
      <c r="AG24" s="58" cm="1">
        <f t="array" ref="AG24">SalarioMensualProyectado('Empleados activos'!$B24,$G24,$D24, 'Empleados activos'!AG$1)</f>
        <v>5985295.0831334302</v>
      </c>
      <c r="AH24" s="58" cm="1">
        <f t="array" ref="AH24">SalarioMensualProyectado('Empleados activos'!$B24,$G24,$D24, 'Empleados activos'!AH$1)</f>
        <v>6288151.0143399816</v>
      </c>
      <c r="AI24" s="58" cm="1">
        <f t="array" ref="AI24">SalarioMensualProyectado('Empleados activos'!$B24,$G24,$D24, 'Empleados activos'!AI$1)</f>
        <v>6606331.4556655837</v>
      </c>
      <c r="AJ24" s="58" cm="1">
        <f t="array" ref="AJ24">SalarioMensualProyectado('Empleados activos'!$B24,$G24,$D24, 'Empleados activos'!AJ$1)</f>
        <v>6940611.8273222623</v>
      </c>
      <c r="AK24" s="58" cm="1">
        <f t="array" ref="AK24">SalarioMensualProyectado('Empleados activos'!$B24,$G24,$D24, 'Empleados activos'!AK$1)</f>
        <v>7291806.7857847689</v>
      </c>
      <c r="AL24" s="58" cm="1">
        <f t="array" ref="AL24">SalarioMensualProyectado('Empleados activos'!$B24,$G24,$D24, 'Empleados activos'!AL$1)</f>
        <v>7660772.209145478</v>
      </c>
      <c r="AM24" s="58" cm="1">
        <f t="array" ref="AM24">SalarioMensualProyectado('Empleados activos'!$B24,$G24,$D24, 'Empleados activos'!AM$1)</f>
        <v>0</v>
      </c>
      <c r="AN24" s="58" cm="1">
        <f t="array" ref="AN24">SalarioMensualProyectado('Empleados activos'!$B24,$G24,$D24, 'Empleados activos'!AN$1)</f>
        <v>0</v>
      </c>
      <c r="AO24" s="58" cm="1">
        <f t="array" ref="AO24">SalarioMensualProyectado('Empleados activos'!$B24,$G24,$D24, 'Empleados activos'!AO$1)</f>
        <v>0</v>
      </c>
      <c r="AP24" s="58" cm="1">
        <f t="array" ref="AP24">SalarioMensualProyectado('Empleados activos'!$B24,$G24,$D24, 'Empleados activos'!AP$1)</f>
        <v>0</v>
      </c>
      <c r="AQ24" s="58" cm="1">
        <f t="array" ref="AQ24">SalarioMensualProyectado('Empleados activos'!$B24,$G24,$D24, 'Empleados activos'!AQ$1)</f>
        <v>0</v>
      </c>
      <c r="AR24" s="58" cm="1">
        <f t="array" ref="AR24">SalarioMensualProyectado('Empleados activos'!$B24,$G24,$D24, 'Empleados activos'!AR$1)</f>
        <v>0</v>
      </c>
      <c r="AS24" s="58" cm="1">
        <f t="array" ref="AS24">SalarioMensualProyectado('Empleados activos'!$B24,$G24,$D24, 'Empleados activos'!AS$1)</f>
        <v>0</v>
      </c>
      <c r="AT24" s="58" cm="1">
        <f t="array" ref="AT24">SalarioMensualProyectado('Empleados activos'!$B24,$G24,$D24, 'Empleados activos'!AT$1)</f>
        <v>0</v>
      </c>
      <c r="AU24" s="58" cm="1">
        <f t="array" ref="AU24">SalarioMensualProyectado('Empleados activos'!$B24,$G24,$D24, 'Empleados activos'!AU$1)</f>
        <v>0</v>
      </c>
      <c r="AV24" s="58" cm="1">
        <f t="array" ref="AV24">SalarioMensualProyectado('Empleados activos'!$B24,$G24,$D24, 'Empleados activos'!AV$1)</f>
        <v>0</v>
      </c>
      <c r="AW24" s="58" cm="1">
        <f t="array" ref="AW24">SalarioMensualProyectado('Empleados activos'!$B24,$G24,$D24, 'Empleados activos'!AW$1)</f>
        <v>0</v>
      </c>
      <c r="AX24" s="58" cm="1">
        <f t="array" ref="AX24">SalarioMensualProyectado('Empleados activos'!$B24,$G24,$D24, 'Empleados activos'!AX$1)</f>
        <v>0</v>
      </c>
      <c r="AY24" s="58" cm="1">
        <f t="array" ref="AY24">SalarioMensualProyectado('Empleados activos'!$B24,$G24,$D24, 'Empleados activos'!AY$1)</f>
        <v>0</v>
      </c>
      <c r="AZ24" s="58" cm="1">
        <f t="array" ref="AZ24">SalarioMensualProyectado('Empleados activos'!$B24,$G24,$D24, 'Empleados activos'!AZ$1)</f>
        <v>0</v>
      </c>
      <c r="BA24" s="58" cm="1">
        <f t="array" ref="BA24">SalarioMensualProyectado('Empleados activos'!$B24,$G24,$D24, 'Empleados activos'!BA$1)</f>
        <v>0</v>
      </c>
      <c r="BB24" s="58" cm="1">
        <f t="array" ref="BB24">SalarioMensualProyectado('Empleados activos'!$B24,$G24,$D24, 'Empleados activos'!BB$1)</f>
        <v>0</v>
      </c>
      <c r="BC24" s="58" cm="1">
        <f t="array" ref="BC24">SalarioMensualProyectado('Empleados activos'!$B24,$G24,$D24, 'Empleados activos'!BC$1)</f>
        <v>0</v>
      </c>
      <c r="BD24" s="58" cm="1">
        <f t="array" ref="BD24">SalarioMensualProyectado('Empleados activos'!$B24,$G24,$D24, 'Empleados activos'!BD$1)</f>
        <v>0</v>
      </c>
      <c r="BE24" s="58" cm="1">
        <f t="array" ref="BE24">SalarioMensualProyectado('Empleados activos'!$B24,$G24,$D24, 'Empleados activos'!BE$1)</f>
        <v>0</v>
      </c>
      <c r="BF24" s="58" cm="1">
        <f t="array" ref="BF24">SalarioMensualProyectado('Empleados activos'!$B24,$G24,$D24, 'Empleados activos'!BF$1)</f>
        <v>0</v>
      </c>
      <c r="BG24" s="58" cm="1">
        <f t="array" ref="BG24">SalarioMensualProyectado('Empleados activos'!$B24,$G24,$D24, 'Empleados activos'!BG$1)</f>
        <v>0</v>
      </c>
      <c r="BH24" s="58" cm="1">
        <f t="array" ref="BH24">SalarioMensualProyectado('Empleados activos'!$B24,$G24,$D24, 'Empleados activos'!BH$1)</f>
        <v>0</v>
      </c>
      <c r="BI24" s="58" cm="1">
        <f t="array" ref="BI24">SalarioMensualProyectado('Empleados activos'!$B24,$G24,$D24, 'Empleados activos'!BI$1)</f>
        <v>0</v>
      </c>
      <c r="BJ24" s="58" cm="1">
        <f t="array" ref="BJ24">SalarioMensualProyectado('Empleados activos'!$B24,$G24,$D24, 'Empleados activos'!BJ$1)</f>
        <v>0</v>
      </c>
      <c r="BK24" s="58" cm="1">
        <f t="array" ref="BK24">SalarioMensualProyectado('Empleados activos'!$B24,$G24,$D24, 'Empleados activos'!BK$1)</f>
        <v>0</v>
      </c>
      <c r="BL24" s="58" cm="1">
        <f t="array" ref="BL24">SalarioMensualProyectado('Empleados activos'!$B24,$G24,$D24, 'Empleados activos'!BL$1)</f>
        <v>0</v>
      </c>
      <c r="BM24" s="58" cm="1">
        <f t="array" ref="BM24">SalarioMensualProyectado('Empleados activos'!$B24,$G24,$D24, 'Empleados activos'!BM$1)</f>
        <v>0</v>
      </c>
      <c r="BN24" s="58" cm="1">
        <f t="array" ref="BN24">SalarioMensualProyectado('Empleados activos'!$B24,$G24,$D24, 'Empleados activos'!BN$1)</f>
        <v>0</v>
      </c>
      <c r="BO24" s="58" cm="1">
        <f t="array" ref="BO24">SalarioMensualProyectado('Empleados activos'!$B24,$G24,$D24, 'Empleados activos'!BO$1)</f>
        <v>0</v>
      </c>
      <c r="BP24" s="58" cm="1">
        <f t="array" ref="BP24">SalarioMensualProyectado('Empleados activos'!$B24,$G24,$D24, 'Empleados activos'!BP$1)</f>
        <v>0</v>
      </c>
      <c r="BQ24" s="58" cm="1">
        <f t="array" ref="BQ24">SalarioMensualProyectado('Empleados activos'!$B24,$G24,$D24, 'Empleados activos'!BQ$1)</f>
        <v>0</v>
      </c>
      <c r="BR24" s="58" cm="1">
        <f t="array" ref="BR24">SalarioMensualProyectado('Empleados activos'!$B24,$G24,$D24, 'Empleados activos'!BR$1)</f>
        <v>0</v>
      </c>
      <c r="BS24" s="58" cm="1">
        <f t="array" ref="BS24">SalarioMensualProyectado('Empleados activos'!$B24,$G24,$D24, 'Empleados activos'!BS$1)</f>
        <v>0</v>
      </c>
      <c r="BT24" s="58" cm="1">
        <f t="array" ref="BT24">SalarioMensualProyectado('Empleados activos'!$B24,$G24,$D24, 'Empleados activos'!BT$1)</f>
        <v>0</v>
      </c>
      <c r="BU24" s="58" cm="1">
        <f t="array" ref="BU24">SalarioMensualProyectado('Empleados activos'!$B24,$G24,$D24, 'Empleados activos'!BU$1)</f>
        <v>0</v>
      </c>
      <c r="BV24" s="58" cm="1">
        <f t="array" ref="BV24">SalarioMensualProyectado('Empleados activos'!$B24,$G24,$D24, 'Empleados activos'!BV$1)</f>
        <v>0</v>
      </c>
      <c r="BW24" s="58" cm="1">
        <f t="array" ref="BW24">SalarioMensualProyectado('Empleados activos'!$B24,$G24,$D24, 'Empleados activos'!BW$1)</f>
        <v>0</v>
      </c>
      <c r="BX24" s="58" cm="1">
        <f t="array" ref="BX24">SalarioMensualProyectado('Empleados activos'!$B24,$G24,$D24, 'Empleados activos'!BX$1)</f>
        <v>0</v>
      </c>
      <c r="BY24" s="58" cm="1">
        <f t="array" ref="BY24">SalarioMensualProyectado('Empleados activos'!$B24,$G24,$D24, 'Empleados activos'!BY$1)</f>
        <v>0</v>
      </c>
      <c r="BZ24" s="58" cm="1">
        <f t="array" ref="BZ24">SalarioMensualProyectado('Empleados activos'!$B24,$G24,$D24, 'Empleados activos'!BZ$1)</f>
        <v>0</v>
      </c>
      <c r="CA24" s="58" cm="1">
        <f t="array" ref="CA24">SalarioMensualProyectado('Empleados activos'!$B24,$G24,$D24, 'Empleados activos'!CA$1)</f>
        <v>0</v>
      </c>
      <c r="CB24" s="58" cm="1">
        <f t="array" ref="CB24">SalarioMensualProyectado('Empleados activos'!$B24,$G24,$D24, 'Empleados activos'!CB$1)</f>
        <v>0</v>
      </c>
      <c r="CC24" s="58" cm="1">
        <f t="array" ref="CC24">SalarioMensualProyectado('Empleados activos'!$B24,$G24,$D24, 'Empleados activos'!CC$1)</f>
        <v>0</v>
      </c>
      <c r="CD24" s="58" cm="1">
        <f t="array" ref="CD24">SalarioMensualProyectado('Empleados activos'!$B24,$G24,$D24, 'Empleados activos'!CD$1)</f>
        <v>0</v>
      </c>
      <c r="CE24" s="58" cm="1">
        <f t="array" ref="CE24">SalarioMensualProyectado('Empleados activos'!$B24,$G24,$D24, 'Empleados activos'!CE$1)</f>
        <v>0</v>
      </c>
      <c r="CF24" s="58" cm="1">
        <f t="array" ref="CF24">SalarioMensualProyectado('Empleados activos'!$B24,$G24,$D24, 'Empleados activos'!CF$1)</f>
        <v>0</v>
      </c>
      <c r="CG24" s="58" cm="1">
        <f t="array" ref="CG24">SalarioMensualProyectado('Empleados activos'!$B24,$G24,$D24, 'Empleados activos'!CG$1)</f>
        <v>0</v>
      </c>
      <c r="CH24" s="58" cm="1">
        <f t="array" ref="CH24">SalarioMensualProyectado('Empleados activos'!$B24,$G24,$D24, 'Empleados activos'!CH$1)</f>
        <v>0</v>
      </c>
      <c r="CI24" s="58" cm="1">
        <f t="array" ref="CI24">SalarioMensualProyectado('Empleados activos'!$B24,$G24,$D24, 'Empleados activos'!CI$1)</f>
        <v>0</v>
      </c>
      <c r="CJ24" s="58" cm="1">
        <f t="array" ref="CJ24">SalarioMensualProyectado('Empleados activos'!$B24,$G24,$D24, 'Empleados activos'!CJ$1)</f>
        <v>0</v>
      </c>
      <c r="CK24" s="58" cm="1">
        <f t="array" ref="CK24">SalarioMensualProyectado('Empleados activos'!$B24,$G24,$D24, 'Empleados activos'!CK$1)</f>
        <v>0</v>
      </c>
      <c r="CL24" s="58" cm="1">
        <f t="array" ref="CL24">SalarioMensualProyectado('Empleados activos'!$B24,$G24,$D24, 'Empleados activos'!CL$1)</f>
        <v>0</v>
      </c>
      <c r="CM24" s="58" cm="1">
        <f t="array" ref="CM24">SalarioMensualProyectado('Empleados activos'!$B24,$G24,$D24, 'Empleados activos'!CM$1)</f>
        <v>0</v>
      </c>
      <c r="CN24" s="58" cm="1">
        <f t="array" ref="CN24">SalarioMensualProyectado('Empleados activos'!$B24,$G24,$D24, 'Empleados activos'!CN$1)</f>
        <v>0</v>
      </c>
      <c r="CO24" s="58" cm="1">
        <f t="array" ref="CO24">SalarioMensualProyectado('Empleados activos'!$B24,$G24,$D24, 'Empleados activos'!CO$1)</f>
        <v>0</v>
      </c>
      <c r="CP24" s="58" cm="1">
        <f t="array" ref="CP24">SalarioMensualProyectado('Empleados activos'!$B24,$G24,$D24, 'Empleados activos'!CP$1)</f>
        <v>0</v>
      </c>
      <c r="CQ24" s="58" cm="1">
        <f t="array" ref="CQ24">SalarioMensualProyectado('Empleados activos'!$B24,$G24,$D24, 'Empleados activos'!CQ$1)</f>
        <v>0</v>
      </c>
      <c r="CR24" s="58" cm="1">
        <f t="array" ref="CR24">SalarioMensualProyectado('Empleados activos'!$B24,$G24,$D24, 'Empleados activos'!CR$1)</f>
        <v>0</v>
      </c>
      <c r="CS24" s="58" cm="1">
        <f t="array" ref="CS24">SalarioMensualProyectado('Empleados activos'!$B24,$G24,$D24, 'Empleados activos'!CS$1)</f>
        <v>0</v>
      </c>
      <c r="CT24" s="58" cm="1">
        <f t="array" ref="CT24">SalarioMensualProyectado('Empleados activos'!$B24,$G24,$D24, 'Empleados activos'!CT$1)</f>
        <v>0</v>
      </c>
      <c r="CU24" s="58" cm="1">
        <f t="array" ref="CU24">SalarioMensualProyectado('Empleados activos'!$B24,$G24,$D24, 'Empleados activos'!CU$1)</f>
        <v>0</v>
      </c>
      <c r="CV24" s="58" cm="1">
        <f t="array" ref="CV24">SalarioMensualProyectado('Empleados activos'!$B24,$G24,$D24, 'Empleados activos'!CV$1)</f>
        <v>0</v>
      </c>
      <c r="CW24" s="58" cm="1">
        <f t="array" ref="CW24">SalarioMensualProyectado('Empleados activos'!$B24,$G24,$D24, 'Empleados activos'!CW$1)</f>
        <v>0</v>
      </c>
      <c r="CX24" s="58" cm="1">
        <f t="array" ref="CX24">SalarioMensualProyectado('Empleados activos'!$B24,$G24,$D24, 'Empleados activos'!CX$1)</f>
        <v>0</v>
      </c>
      <c r="CY24" s="58" cm="1">
        <f t="array" ref="CY24">SalarioMensualProyectado('Empleados activos'!$B24,$G24,$D24, 'Empleados activos'!CY$1)</f>
        <v>0</v>
      </c>
      <c r="CZ24" s="58" cm="1">
        <f t="array" ref="CZ24">SalarioMensualProyectado('Empleados activos'!$B24,$G24,$D24, 'Empleados activos'!CZ$1)</f>
        <v>0</v>
      </c>
      <c r="DA24" s="58" cm="1">
        <f t="array" ref="DA24">SalarioMensualProyectado('Empleados activos'!$B24,$G24,$D24, 'Empleados activos'!DA$1)</f>
        <v>0</v>
      </c>
      <c r="DB24" s="58" cm="1">
        <f t="array" ref="DB24">SalarioMensualProyectado('Empleados activos'!$B24,$G24,$D24, 'Empleados activos'!DB$1)</f>
        <v>0</v>
      </c>
      <c r="DC24" s="58" cm="1">
        <f t="array" ref="DC24">SalarioMensualProyectado('Empleados activos'!$B24,$G24,$D24, 'Empleados activos'!DC$1)</f>
        <v>0</v>
      </c>
    </row>
    <row r="25" spans="1:107" x14ac:dyDescent="0.35">
      <c r="A25" s="2">
        <f t="shared" si="0"/>
        <v>24</v>
      </c>
      <c r="B25" s="10">
        <v>697908.55</v>
      </c>
      <c r="C25" s="9">
        <v>41344</v>
      </c>
      <c r="D25" s="7" t="s">
        <v>5</v>
      </c>
      <c r="E25" s="9">
        <v>28197</v>
      </c>
      <c r="F25" s="12">
        <v>36.198137848957074</v>
      </c>
      <c r="G25" s="12" cm="1">
        <f t="array" ref="G25">edadCalc(E25)</f>
        <v>48</v>
      </c>
      <c r="K25" s="29"/>
      <c r="L25" s="58" cm="1">
        <f t="array" ref="L25">SalarioMensualProyectado('Empleados activos'!$B25,$G25,$D25, 'Empleados activos'!L$1)</f>
        <v>697908.55</v>
      </c>
      <c r="M25" s="58" cm="1">
        <f t="array" ref="M25">SalarioMensualProyectado('Empleados activos'!$B25,$G25,$D25, 'Empleados activos'!M$1)</f>
        <v>733222.72263000009</v>
      </c>
      <c r="N25" s="58" cm="1">
        <f t="array" ref="N25">SalarioMensualProyectado('Empleados activos'!$B25,$G25,$D25, 'Empleados activos'!N$1)</f>
        <v>770323.792395078</v>
      </c>
      <c r="O25" s="58" cm="1">
        <f t="array" ref="O25">SalarioMensualProyectado('Empleados activos'!$B25,$G25,$D25, 'Empleados activos'!O$1)</f>
        <v>809302.17629026901</v>
      </c>
      <c r="P25" s="58" cm="1">
        <f t="array" ref="P25">SalarioMensualProyectado('Empleados activos'!$B25,$G25,$D25, 'Empleados activos'!P$1)</f>
        <v>850252.8664105566</v>
      </c>
      <c r="Q25" s="58" cm="1">
        <f t="array" ref="Q25">SalarioMensualProyectado('Empleados activos'!$B25,$G25,$D25, 'Empleados activos'!Q$1)</f>
        <v>893275.66145093064</v>
      </c>
      <c r="R25" s="58" cm="1">
        <f t="array" ref="R25">SalarioMensualProyectado('Empleados activos'!$B25,$G25,$D25, 'Empleados activos'!R$1)</f>
        <v>938475.40992034785</v>
      </c>
      <c r="S25" s="58" cm="1">
        <f t="array" ref="S25">SalarioMensualProyectado('Empleados activos'!$B25,$G25,$D25, 'Empleados activos'!S$1)</f>
        <v>985962.2656623174</v>
      </c>
      <c r="T25" s="58" cm="1">
        <f t="array" ref="T25">SalarioMensualProyectado('Empleados activos'!$B25,$G25,$D25, 'Empleados activos'!T$1)</f>
        <v>1035851.9563048306</v>
      </c>
      <c r="U25" s="58" cm="1">
        <f t="array" ref="U25">SalarioMensualProyectado('Empleados activos'!$B25,$G25,$D25, 'Empleados activos'!U$1)</f>
        <v>1088266.065293855</v>
      </c>
      <c r="V25" s="58" cm="1">
        <f t="array" ref="V25">SalarioMensualProyectado('Empleados activos'!$B25,$G25,$D25, 'Empleados activos'!V$1)</f>
        <v>1143332.328197724</v>
      </c>
      <c r="W25" s="58" cm="1">
        <f t="array" ref="W25">SalarioMensualProyectado('Empleados activos'!$B25,$G25,$D25, 'Empleados activos'!W$1)</f>
        <v>1201184.9440045289</v>
      </c>
      <c r="X25" s="58" cm="1">
        <f t="array" ref="X25">SalarioMensualProyectado('Empleados activos'!$B25,$G25,$D25, 'Empleados activos'!X$1)</f>
        <v>1261964.902171158</v>
      </c>
      <c r="Y25" s="58" cm="1">
        <f t="array" ref="Y25">SalarioMensualProyectado('Empleados activos'!$B25,$G25,$D25, 'Empleados activos'!Y$1)</f>
        <v>1325820.3262210186</v>
      </c>
      <c r="Z25" s="58" cm="1">
        <f t="array" ref="Z25">SalarioMensualProyectado('Empleados activos'!$B25,$G25,$D25, 'Empleados activos'!Z$1)</f>
        <v>1392906.8347278021</v>
      </c>
      <c r="AA25" s="58" cm="1">
        <f t="array" ref="AA25">SalarioMensualProyectado('Empleados activos'!$B25,$G25,$D25, 'Empleados activos'!AA$1)</f>
        <v>1463387.9205650289</v>
      </c>
      <c r="AB25" s="58" cm="1">
        <f t="array" ref="AB25">SalarioMensualProyectado('Empleados activos'!$B25,$G25,$D25, 'Empleados activos'!AB$1)</f>
        <v>1537435.3493456193</v>
      </c>
      <c r="AC25" s="58" cm="1">
        <f t="array" ref="AC25">SalarioMensualProyectado('Empleados activos'!$B25,$G25,$D25, 'Empleados activos'!AC$1)</f>
        <v>0</v>
      </c>
      <c r="AD25" s="58" cm="1">
        <f t="array" ref="AD25">SalarioMensualProyectado('Empleados activos'!$B25,$G25,$D25, 'Empleados activos'!AD$1)</f>
        <v>0</v>
      </c>
      <c r="AE25" s="58" cm="1">
        <f t="array" ref="AE25">SalarioMensualProyectado('Empleados activos'!$B25,$G25,$D25, 'Empleados activos'!AE$1)</f>
        <v>0</v>
      </c>
      <c r="AF25" s="58" cm="1">
        <f t="array" ref="AF25">SalarioMensualProyectado('Empleados activos'!$B25,$G25,$D25, 'Empleados activos'!AF$1)</f>
        <v>0</v>
      </c>
      <c r="AG25" s="58" cm="1">
        <f t="array" ref="AG25">SalarioMensualProyectado('Empleados activos'!$B25,$G25,$D25, 'Empleados activos'!AG$1)</f>
        <v>0</v>
      </c>
      <c r="AH25" s="58" cm="1">
        <f t="array" ref="AH25">SalarioMensualProyectado('Empleados activos'!$B25,$G25,$D25, 'Empleados activos'!AH$1)</f>
        <v>0</v>
      </c>
      <c r="AI25" s="58" cm="1">
        <f t="array" ref="AI25">SalarioMensualProyectado('Empleados activos'!$B25,$G25,$D25, 'Empleados activos'!AI$1)</f>
        <v>0</v>
      </c>
      <c r="AJ25" s="58" cm="1">
        <f t="array" ref="AJ25">SalarioMensualProyectado('Empleados activos'!$B25,$G25,$D25, 'Empleados activos'!AJ$1)</f>
        <v>0</v>
      </c>
      <c r="AK25" s="58" cm="1">
        <f t="array" ref="AK25">SalarioMensualProyectado('Empleados activos'!$B25,$G25,$D25, 'Empleados activos'!AK$1)</f>
        <v>0</v>
      </c>
      <c r="AL25" s="58" cm="1">
        <f t="array" ref="AL25">SalarioMensualProyectado('Empleados activos'!$B25,$G25,$D25, 'Empleados activos'!AL$1)</f>
        <v>0</v>
      </c>
      <c r="AM25" s="58" cm="1">
        <f t="array" ref="AM25">SalarioMensualProyectado('Empleados activos'!$B25,$G25,$D25, 'Empleados activos'!AM$1)</f>
        <v>0</v>
      </c>
      <c r="AN25" s="58" cm="1">
        <f t="array" ref="AN25">SalarioMensualProyectado('Empleados activos'!$B25,$G25,$D25, 'Empleados activos'!AN$1)</f>
        <v>0</v>
      </c>
      <c r="AO25" s="58" cm="1">
        <f t="array" ref="AO25">SalarioMensualProyectado('Empleados activos'!$B25,$G25,$D25, 'Empleados activos'!AO$1)</f>
        <v>0</v>
      </c>
      <c r="AP25" s="58" cm="1">
        <f t="array" ref="AP25">SalarioMensualProyectado('Empleados activos'!$B25,$G25,$D25, 'Empleados activos'!AP$1)</f>
        <v>0</v>
      </c>
      <c r="AQ25" s="58" cm="1">
        <f t="array" ref="AQ25">SalarioMensualProyectado('Empleados activos'!$B25,$G25,$D25, 'Empleados activos'!AQ$1)</f>
        <v>0</v>
      </c>
      <c r="AR25" s="58" cm="1">
        <f t="array" ref="AR25">SalarioMensualProyectado('Empleados activos'!$B25,$G25,$D25, 'Empleados activos'!AR$1)</f>
        <v>0</v>
      </c>
      <c r="AS25" s="58" cm="1">
        <f t="array" ref="AS25">SalarioMensualProyectado('Empleados activos'!$B25,$G25,$D25, 'Empleados activos'!AS$1)</f>
        <v>0</v>
      </c>
      <c r="AT25" s="58" cm="1">
        <f t="array" ref="AT25">SalarioMensualProyectado('Empleados activos'!$B25,$G25,$D25, 'Empleados activos'!AT$1)</f>
        <v>0</v>
      </c>
      <c r="AU25" s="58" cm="1">
        <f t="array" ref="AU25">SalarioMensualProyectado('Empleados activos'!$B25,$G25,$D25, 'Empleados activos'!AU$1)</f>
        <v>0</v>
      </c>
      <c r="AV25" s="58" cm="1">
        <f t="array" ref="AV25">SalarioMensualProyectado('Empleados activos'!$B25,$G25,$D25, 'Empleados activos'!AV$1)</f>
        <v>0</v>
      </c>
      <c r="AW25" s="58" cm="1">
        <f t="array" ref="AW25">SalarioMensualProyectado('Empleados activos'!$B25,$G25,$D25, 'Empleados activos'!AW$1)</f>
        <v>0</v>
      </c>
      <c r="AX25" s="58" cm="1">
        <f t="array" ref="AX25">SalarioMensualProyectado('Empleados activos'!$B25,$G25,$D25, 'Empleados activos'!AX$1)</f>
        <v>0</v>
      </c>
      <c r="AY25" s="58" cm="1">
        <f t="array" ref="AY25">SalarioMensualProyectado('Empleados activos'!$B25,$G25,$D25, 'Empleados activos'!AY$1)</f>
        <v>0</v>
      </c>
      <c r="AZ25" s="58" cm="1">
        <f t="array" ref="AZ25">SalarioMensualProyectado('Empleados activos'!$B25,$G25,$D25, 'Empleados activos'!AZ$1)</f>
        <v>0</v>
      </c>
      <c r="BA25" s="58" cm="1">
        <f t="array" ref="BA25">SalarioMensualProyectado('Empleados activos'!$B25,$G25,$D25, 'Empleados activos'!BA$1)</f>
        <v>0</v>
      </c>
      <c r="BB25" s="58" cm="1">
        <f t="array" ref="BB25">SalarioMensualProyectado('Empleados activos'!$B25,$G25,$D25, 'Empleados activos'!BB$1)</f>
        <v>0</v>
      </c>
      <c r="BC25" s="58" cm="1">
        <f t="array" ref="BC25">SalarioMensualProyectado('Empleados activos'!$B25,$G25,$D25, 'Empleados activos'!BC$1)</f>
        <v>0</v>
      </c>
      <c r="BD25" s="58" cm="1">
        <f t="array" ref="BD25">SalarioMensualProyectado('Empleados activos'!$B25,$G25,$D25, 'Empleados activos'!BD$1)</f>
        <v>0</v>
      </c>
      <c r="BE25" s="58" cm="1">
        <f t="array" ref="BE25">SalarioMensualProyectado('Empleados activos'!$B25,$G25,$D25, 'Empleados activos'!BE$1)</f>
        <v>0</v>
      </c>
      <c r="BF25" s="58" cm="1">
        <f t="array" ref="BF25">SalarioMensualProyectado('Empleados activos'!$B25,$G25,$D25, 'Empleados activos'!BF$1)</f>
        <v>0</v>
      </c>
      <c r="BG25" s="58" cm="1">
        <f t="array" ref="BG25">SalarioMensualProyectado('Empleados activos'!$B25,$G25,$D25, 'Empleados activos'!BG$1)</f>
        <v>0</v>
      </c>
      <c r="BH25" s="58" cm="1">
        <f t="array" ref="BH25">SalarioMensualProyectado('Empleados activos'!$B25,$G25,$D25, 'Empleados activos'!BH$1)</f>
        <v>0</v>
      </c>
      <c r="BI25" s="58" cm="1">
        <f t="array" ref="BI25">SalarioMensualProyectado('Empleados activos'!$B25,$G25,$D25, 'Empleados activos'!BI$1)</f>
        <v>0</v>
      </c>
      <c r="BJ25" s="58" cm="1">
        <f t="array" ref="BJ25">SalarioMensualProyectado('Empleados activos'!$B25,$G25,$D25, 'Empleados activos'!BJ$1)</f>
        <v>0</v>
      </c>
      <c r="BK25" s="58" cm="1">
        <f t="array" ref="BK25">SalarioMensualProyectado('Empleados activos'!$B25,$G25,$D25, 'Empleados activos'!BK$1)</f>
        <v>0</v>
      </c>
      <c r="BL25" s="58" cm="1">
        <f t="array" ref="BL25">SalarioMensualProyectado('Empleados activos'!$B25,$G25,$D25, 'Empleados activos'!BL$1)</f>
        <v>0</v>
      </c>
      <c r="BM25" s="58" cm="1">
        <f t="array" ref="BM25">SalarioMensualProyectado('Empleados activos'!$B25,$G25,$D25, 'Empleados activos'!BM$1)</f>
        <v>0</v>
      </c>
      <c r="BN25" s="58" cm="1">
        <f t="array" ref="BN25">SalarioMensualProyectado('Empleados activos'!$B25,$G25,$D25, 'Empleados activos'!BN$1)</f>
        <v>0</v>
      </c>
      <c r="BO25" s="58" cm="1">
        <f t="array" ref="BO25">SalarioMensualProyectado('Empleados activos'!$B25,$G25,$D25, 'Empleados activos'!BO$1)</f>
        <v>0</v>
      </c>
      <c r="BP25" s="58" cm="1">
        <f t="array" ref="BP25">SalarioMensualProyectado('Empleados activos'!$B25,$G25,$D25, 'Empleados activos'!BP$1)</f>
        <v>0</v>
      </c>
      <c r="BQ25" s="58" cm="1">
        <f t="array" ref="BQ25">SalarioMensualProyectado('Empleados activos'!$B25,$G25,$D25, 'Empleados activos'!BQ$1)</f>
        <v>0</v>
      </c>
      <c r="BR25" s="58" cm="1">
        <f t="array" ref="BR25">SalarioMensualProyectado('Empleados activos'!$B25,$G25,$D25, 'Empleados activos'!BR$1)</f>
        <v>0</v>
      </c>
      <c r="BS25" s="58" cm="1">
        <f t="array" ref="BS25">SalarioMensualProyectado('Empleados activos'!$B25,$G25,$D25, 'Empleados activos'!BS$1)</f>
        <v>0</v>
      </c>
      <c r="BT25" s="58" cm="1">
        <f t="array" ref="BT25">SalarioMensualProyectado('Empleados activos'!$B25,$G25,$D25, 'Empleados activos'!BT$1)</f>
        <v>0</v>
      </c>
      <c r="BU25" s="58" cm="1">
        <f t="array" ref="BU25">SalarioMensualProyectado('Empleados activos'!$B25,$G25,$D25, 'Empleados activos'!BU$1)</f>
        <v>0</v>
      </c>
      <c r="BV25" s="58" cm="1">
        <f t="array" ref="BV25">SalarioMensualProyectado('Empleados activos'!$B25,$G25,$D25, 'Empleados activos'!BV$1)</f>
        <v>0</v>
      </c>
      <c r="BW25" s="58" cm="1">
        <f t="array" ref="BW25">SalarioMensualProyectado('Empleados activos'!$B25,$G25,$D25, 'Empleados activos'!BW$1)</f>
        <v>0</v>
      </c>
      <c r="BX25" s="58" cm="1">
        <f t="array" ref="BX25">SalarioMensualProyectado('Empleados activos'!$B25,$G25,$D25, 'Empleados activos'!BX$1)</f>
        <v>0</v>
      </c>
      <c r="BY25" s="58" cm="1">
        <f t="array" ref="BY25">SalarioMensualProyectado('Empleados activos'!$B25,$G25,$D25, 'Empleados activos'!BY$1)</f>
        <v>0</v>
      </c>
      <c r="BZ25" s="58" cm="1">
        <f t="array" ref="BZ25">SalarioMensualProyectado('Empleados activos'!$B25,$G25,$D25, 'Empleados activos'!BZ$1)</f>
        <v>0</v>
      </c>
      <c r="CA25" s="58" cm="1">
        <f t="array" ref="CA25">SalarioMensualProyectado('Empleados activos'!$B25,$G25,$D25, 'Empleados activos'!CA$1)</f>
        <v>0</v>
      </c>
      <c r="CB25" s="58" cm="1">
        <f t="array" ref="CB25">SalarioMensualProyectado('Empleados activos'!$B25,$G25,$D25, 'Empleados activos'!CB$1)</f>
        <v>0</v>
      </c>
      <c r="CC25" s="58" cm="1">
        <f t="array" ref="CC25">SalarioMensualProyectado('Empleados activos'!$B25,$G25,$D25, 'Empleados activos'!CC$1)</f>
        <v>0</v>
      </c>
      <c r="CD25" s="58" cm="1">
        <f t="array" ref="CD25">SalarioMensualProyectado('Empleados activos'!$B25,$G25,$D25, 'Empleados activos'!CD$1)</f>
        <v>0</v>
      </c>
      <c r="CE25" s="58" cm="1">
        <f t="array" ref="CE25">SalarioMensualProyectado('Empleados activos'!$B25,$G25,$D25, 'Empleados activos'!CE$1)</f>
        <v>0</v>
      </c>
      <c r="CF25" s="58" cm="1">
        <f t="array" ref="CF25">SalarioMensualProyectado('Empleados activos'!$B25,$G25,$D25, 'Empleados activos'!CF$1)</f>
        <v>0</v>
      </c>
      <c r="CG25" s="58" cm="1">
        <f t="array" ref="CG25">SalarioMensualProyectado('Empleados activos'!$B25,$G25,$D25, 'Empleados activos'!CG$1)</f>
        <v>0</v>
      </c>
      <c r="CH25" s="58" cm="1">
        <f t="array" ref="CH25">SalarioMensualProyectado('Empleados activos'!$B25,$G25,$D25, 'Empleados activos'!CH$1)</f>
        <v>0</v>
      </c>
      <c r="CI25" s="58" cm="1">
        <f t="array" ref="CI25">SalarioMensualProyectado('Empleados activos'!$B25,$G25,$D25, 'Empleados activos'!CI$1)</f>
        <v>0</v>
      </c>
      <c r="CJ25" s="58" cm="1">
        <f t="array" ref="CJ25">SalarioMensualProyectado('Empleados activos'!$B25,$G25,$D25, 'Empleados activos'!CJ$1)</f>
        <v>0</v>
      </c>
      <c r="CK25" s="58" cm="1">
        <f t="array" ref="CK25">SalarioMensualProyectado('Empleados activos'!$B25,$G25,$D25, 'Empleados activos'!CK$1)</f>
        <v>0</v>
      </c>
      <c r="CL25" s="58" cm="1">
        <f t="array" ref="CL25">SalarioMensualProyectado('Empleados activos'!$B25,$G25,$D25, 'Empleados activos'!CL$1)</f>
        <v>0</v>
      </c>
      <c r="CM25" s="58" cm="1">
        <f t="array" ref="CM25">SalarioMensualProyectado('Empleados activos'!$B25,$G25,$D25, 'Empleados activos'!CM$1)</f>
        <v>0</v>
      </c>
      <c r="CN25" s="58" cm="1">
        <f t="array" ref="CN25">SalarioMensualProyectado('Empleados activos'!$B25,$G25,$D25, 'Empleados activos'!CN$1)</f>
        <v>0</v>
      </c>
      <c r="CO25" s="58" cm="1">
        <f t="array" ref="CO25">SalarioMensualProyectado('Empleados activos'!$B25,$G25,$D25, 'Empleados activos'!CO$1)</f>
        <v>0</v>
      </c>
      <c r="CP25" s="58" cm="1">
        <f t="array" ref="CP25">SalarioMensualProyectado('Empleados activos'!$B25,$G25,$D25, 'Empleados activos'!CP$1)</f>
        <v>0</v>
      </c>
      <c r="CQ25" s="58" cm="1">
        <f t="array" ref="CQ25">SalarioMensualProyectado('Empleados activos'!$B25,$G25,$D25, 'Empleados activos'!CQ$1)</f>
        <v>0</v>
      </c>
      <c r="CR25" s="58" cm="1">
        <f t="array" ref="CR25">SalarioMensualProyectado('Empleados activos'!$B25,$G25,$D25, 'Empleados activos'!CR$1)</f>
        <v>0</v>
      </c>
      <c r="CS25" s="58" cm="1">
        <f t="array" ref="CS25">SalarioMensualProyectado('Empleados activos'!$B25,$G25,$D25, 'Empleados activos'!CS$1)</f>
        <v>0</v>
      </c>
      <c r="CT25" s="58" cm="1">
        <f t="array" ref="CT25">SalarioMensualProyectado('Empleados activos'!$B25,$G25,$D25, 'Empleados activos'!CT$1)</f>
        <v>0</v>
      </c>
      <c r="CU25" s="58" cm="1">
        <f t="array" ref="CU25">SalarioMensualProyectado('Empleados activos'!$B25,$G25,$D25, 'Empleados activos'!CU$1)</f>
        <v>0</v>
      </c>
      <c r="CV25" s="58" cm="1">
        <f t="array" ref="CV25">SalarioMensualProyectado('Empleados activos'!$B25,$G25,$D25, 'Empleados activos'!CV$1)</f>
        <v>0</v>
      </c>
      <c r="CW25" s="58" cm="1">
        <f t="array" ref="CW25">SalarioMensualProyectado('Empleados activos'!$B25,$G25,$D25, 'Empleados activos'!CW$1)</f>
        <v>0</v>
      </c>
      <c r="CX25" s="58" cm="1">
        <f t="array" ref="CX25">SalarioMensualProyectado('Empleados activos'!$B25,$G25,$D25, 'Empleados activos'!CX$1)</f>
        <v>0</v>
      </c>
      <c r="CY25" s="58" cm="1">
        <f t="array" ref="CY25">SalarioMensualProyectado('Empleados activos'!$B25,$G25,$D25, 'Empleados activos'!CY$1)</f>
        <v>0</v>
      </c>
      <c r="CZ25" s="58" cm="1">
        <f t="array" ref="CZ25">SalarioMensualProyectado('Empleados activos'!$B25,$G25,$D25, 'Empleados activos'!CZ$1)</f>
        <v>0</v>
      </c>
      <c r="DA25" s="58" cm="1">
        <f t="array" ref="DA25">SalarioMensualProyectado('Empleados activos'!$B25,$G25,$D25, 'Empleados activos'!DA$1)</f>
        <v>0</v>
      </c>
      <c r="DB25" s="58" cm="1">
        <f t="array" ref="DB25">SalarioMensualProyectado('Empleados activos'!$B25,$G25,$D25, 'Empleados activos'!DB$1)</f>
        <v>0</v>
      </c>
      <c r="DC25" s="58" cm="1">
        <f t="array" ref="DC25">SalarioMensualProyectado('Empleados activos'!$B25,$G25,$D25, 'Empleados activos'!DC$1)</f>
        <v>0</v>
      </c>
    </row>
    <row r="26" spans="1:107" x14ac:dyDescent="0.35">
      <c r="A26" s="2">
        <f t="shared" si="0"/>
        <v>25</v>
      </c>
      <c r="B26" s="10">
        <v>737174.1</v>
      </c>
      <c r="C26" s="9">
        <v>41369</v>
      </c>
      <c r="D26" s="7" t="s">
        <v>6</v>
      </c>
      <c r="E26" s="9">
        <v>27663</v>
      </c>
      <c r="F26" s="12">
        <v>38.264228173978282</v>
      </c>
      <c r="G26" s="12" cm="1">
        <f t="array" ref="G26">edadCalc(E26)</f>
        <v>50</v>
      </c>
      <c r="K26" s="29"/>
      <c r="L26" s="58" cm="1">
        <f t="array" ref="L26">SalarioMensualProyectado('Empleados activos'!$B26,$G26,$D26, 'Empleados activos'!L$1)</f>
        <v>737174.1</v>
      </c>
      <c r="M26" s="58" cm="1">
        <f t="array" ref="M26">SalarioMensualProyectado('Empleados activos'!$B26,$G26,$D26, 'Empleados activos'!M$1)</f>
        <v>774475.10945999995</v>
      </c>
      <c r="N26" s="58" cm="1">
        <f t="array" ref="N26">SalarioMensualProyectado('Empleados activos'!$B26,$G26,$D26, 'Empleados activos'!N$1)</f>
        <v>813663.54999867594</v>
      </c>
      <c r="O26" s="58" cm="1">
        <f t="array" ref="O26">SalarioMensualProyectado('Empleados activos'!$B26,$G26,$D26, 'Empleados activos'!O$1)</f>
        <v>854834.92562860891</v>
      </c>
      <c r="P26" s="58" cm="1">
        <f t="array" ref="P26">SalarioMensualProyectado('Empleados activos'!$B26,$G26,$D26, 'Empleados activos'!P$1)</f>
        <v>898089.57286541653</v>
      </c>
      <c r="Q26" s="58" cm="1">
        <f t="array" ref="Q26">SalarioMensualProyectado('Empleados activos'!$B26,$G26,$D26, 'Empleados activos'!Q$1)</f>
        <v>943532.90525240649</v>
      </c>
      <c r="R26" s="58" cm="1">
        <f t="array" ref="R26">SalarioMensualProyectado('Empleados activos'!$B26,$G26,$D26, 'Empleados activos'!R$1)</f>
        <v>991275.67025817838</v>
      </c>
      <c r="S26" s="58" cm="1">
        <f t="array" ref="S26">SalarioMensualProyectado('Empleados activos'!$B26,$G26,$D26, 'Empleados activos'!S$1)</f>
        <v>1041434.2191732421</v>
      </c>
      <c r="T26" s="58" cm="1">
        <f t="array" ref="T26">SalarioMensualProyectado('Empleados activos'!$B26,$G26,$D26, 'Empleados activos'!T$1)</f>
        <v>1094130.7906634081</v>
      </c>
      <c r="U26" s="58" cm="1">
        <f t="array" ref="U26">SalarioMensualProyectado('Empleados activos'!$B26,$G26,$D26, 'Empleados activos'!U$1)</f>
        <v>1149493.8086709767</v>
      </c>
      <c r="V26" s="58" cm="1">
        <f t="array" ref="V26">SalarioMensualProyectado('Empleados activos'!$B26,$G26,$D26, 'Empleados activos'!V$1)</f>
        <v>1207658.1953897281</v>
      </c>
      <c r="W26" s="58" cm="1">
        <f t="array" ref="W26">SalarioMensualProyectado('Empleados activos'!$B26,$G26,$D26, 'Empleados activos'!W$1)</f>
        <v>1268765.7000764483</v>
      </c>
      <c r="X26" s="58" cm="1">
        <f t="array" ref="X26">SalarioMensualProyectado('Empleados activos'!$B26,$G26,$D26, 'Empleados activos'!X$1)</f>
        <v>1332965.2445003164</v>
      </c>
      <c r="Y26" s="58" cm="1">
        <f t="array" ref="Y26">SalarioMensualProyectado('Empleados activos'!$B26,$G26,$D26, 'Empleados activos'!Y$1)</f>
        <v>0</v>
      </c>
      <c r="Z26" s="58" cm="1">
        <f t="array" ref="Z26">SalarioMensualProyectado('Empleados activos'!$B26,$G26,$D26, 'Empleados activos'!Z$1)</f>
        <v>0</v>
      </c>
      <c r="AA26" s="58" cm="1">
        <f t="array" ref="AA26">SalarioMensualProyectado('Empleados activos'!$B26,$G26,$D26, 'Empleados activos'!AA$1)</f>
        <v>0</v>
      </c>
      <c r="AB26" s="58" cm="1">
        <f t="array" ref="AB26">SalarioMensualProyectado('Empleados activos'!$B26,$G26,$D26, 'Empleados activos'!AB$1)</f>
        <v>0</v>
      </c>
      <c r="AC26" s="58" cm="1">
        <f t="array" ref="AC26">SalarioMensualProyectado('Empleados activos'!$B26,$G26,$D26, 'Empleados activos'!AC$1)</f>
        <v>0</v>
      </c>
      <c r="AD26" s="58" cm="1">
        <f t="array" ref="AD26">SalarioMensualProyectado('Empleados activos'!$B26,$G26,$D26, 'Empleados activos'!AD$1)</f>
        <v>0</v>
      </c>
      <c r="AE26" s="58" cm="1">
        <f t="array" ref="AE26">SalarioMensualProyectado('Empleados activos'!$B26,$G26,$D26, 'Empleados activos'!AE$1)</f>
        <v>0</v>
      </c>
      <c r="AF26" s="58" cm="1">
        <f t="array" ref="AF26">SalarioMensualProyectado('Empleados activos'!$B26,$G26,$D26, 'Empleados activos'!AF$1)</f>
        <v>0</v>
      </c>
      <c r="AG26" s="58" cm="1">
        <f t="array" ref="AG26">SalarioMensualProyectado('Empleados activos'!$B26,$G26,$D26, 'Empleados activos'!AG$1)</f>
        <v>0</v>
      </c>
      <c r="AH26" s="58" cm="1">
        <f t="array" ref="AH26">SalarioMensualProyectado('Empleados activos'!$B26,$G26,$D26, 'Empleados activos'!AH$1)</f>
        <v>0</v>
      </c>
      <c r="AI26" s="58" cm="1">
        <f t="array" ref="AI26">SalarioMensualProyectado('Empleados activos'!$B26,$G26,$D26, 'Empleados activos'!AI$1)</f>
        <v>0</v>
      </c>
      <c r="AJ26" s="58" cm="1">
        <f t="array" ref="AJ26">SalarioMensualProyectado('Empleados activos'!$B26,$G26,$D26, 'Empleados activos'!AJ$1)</f>
        <v>0</v>
      </c>
      <c r="AK26" s="58" cm="1">
        <f t="array" ref="AK26">SalarioMensualProyectado('Empleados activos'!$B26,$G26,$D26, 'Empleados activos'!AK$1)</f>
        <v>0</v>
      </c>
      <c r="AL26" s="58" cm="1">
        <f t="array" ref="AL26">SalarioMensualProyectado('Empleados activos'!$B26,$G26,$D26, 'Empleados activos'!AL$1)</f>
        <v>0</v>
      </c>
      <c r="AM26" s="58" cm="1">
        <f t="array" ref="AM26">SalarioMensualProyectado('Empleados activos'!$B26,$G26,$D26, 'Empleados activos'!AM$1)</f>
        <v>0</v>
      </c>
      <c r="AN26" s="58" cm="1">
        <f t="array" ref="AN26">SalarioMensualProyectado('Empleados activos'!$B26,$G26,$D26, 'Empleados activos'!AN$1)</f>
        <v>0</v>
      </c>
      <c r="AO26" s="58" cm="1">
        <f t="array" ref="AO26">SalarioMensualProyectado('Empleados activos'!$B26,$G26,$D26, 'Empleados activos'!AO$1)</f>
        <v>0</v>
      </c>
      <c r="AP26" s="58" cm="1">
        <f t="array" ref="AP26">SalarioMensualProyectado('Empleados activos'!$B26,$G26,$D26, 'Empleados activos'!AP$1)</f>
        <v>0</v>
      </c>
      <c r="AQ26" s="58" cm="1">
        <f t="array" ref="AQ26">SalarioMensualProyectado('Empleados activos'!$B26,$G26,$D26, 'Empleados activos'!AQ$1)</f>
        <v>0</v>
      </c>
      <c r="AR26" s="58" cm="1">
        <f t="array" ref="AR26">SalarioMensualProyectado('Empleados activos'!$B26,$G26,$D26, 'Empleados activos'!AR$1)</f>
        <v>0</v>
      </c>
      <c r="AS26" s="58" cm="1">
        <f t="array" ref="AS26">SalarioMensualProyectado('Empleados activos'!$B26,$G26,$D26, 'Empleados activos'!AS$1)</f>
        <v>0</v>
      </c>
      <c r="AT26" s="58" cm="1">
        <f t="array" ref="AT26">SalarioMensualProyectado('Empleados activos'!$B26,$G26,$D26, 'Empleados activos'!AT$1)</f>
        <v>0</v>
      </c>
      <c r="AU26" s="58" cm="1">
        <f t="array" ref="AU26">SalarioMensualProyectado('Empleados activos'!$B26,$G26,$D26, 'Empleados activos'!AU$1)</f>
        <v>0</v>
      </c>
      <c r="AV26" s="58" cm="1">
        <f t="array" ref="AV26">SalarioMensualProyectado('Empleados activos'!$B26,$G26,$D26, 'Empleados activos'!AV$1)</f>
        <v>0</v>
      </c>
      <c r="AW26" s="58" cm="1">
        <f t="array" ref="AW26">SalarioMensualProyectado('Empleados activos'!$B26,$G26,$D26, 'Empleados activos'!AW$1)</f>
        <v>0</v>
      </c>
      <c r="AX26" s="58" cm="1">
        <f t="array" ref="AX26">SalarioMensualProyectado('Empleados activos'!$B26,$G26,$D26, 'Empleados activos'!AX$1)</f>
        <v>0</v>
      </c>
      <c r="AY26" s="58" cm="1">
        <f t="array" ref="AY26">SalarioMensualProyectado('Empleados activos'!$B26,$G26,$D26, 'Empleados activos'!AY$1)</f>
        <v>0</v>
      </c>
      <c r="AZ26" s="58" cm="1">
        <f t="array" ref="AZ26">SalarioMensualProyectado('Empleados activos'!$B26,$G26,$D26, 'Empleados activos'!AZ$1)</f>
        <v>0</v>
      </c>
      <c r="BA26" s="58" cm="1">
        <f t="array" ref="BA26">SalarioMensualProyectado('Empleados activos'!$B26,$G26,$D26, 'Empleados activos'!BA$1)</f>
        <v>0</v>
      </c>
      <c r="BB26" s="58" cm="1">
        <f t="array" ref="BB26">SalarioMensualProyectado('Empleados activos'!$B26,$G26,$D26, 'Empleados activos'!BB$1)</f>
        <v>0</v>
      </c>
      <c r="BC26" s="58" cm="1">
        <f t="array" ref="BC26">SalarioMensualProyectado('Empleados activos'!$B26,$G26,$D26, 'Empleados activos'!BC$1)</f>
        <v>0</v>
      </c>
      <c r="BD26" s="58" cm="1">
        <f t="array" ref="BD26">SalarioMensualProyectado('Empleados activos'!$B26,$G26,$D26, 'Empleados activos'!BD$1)</f>
        <v>0</v>
      </c>
      <c r="BE26" s="58" cm="1">
        <f t="array" ref="BE26">SalarioMensualProyectado('Empleados activos'!$B26,$G26,$D26, 'Empleados activos'!BE$1)</f>
        <v>0</v>
      </c>
      <c r="BF26" s="58" cm="1">
        <f t="array" ref="BF26">SalarioMensualProyectado('Empleados activos'!$B26,$G26,$D26, 'Empleados activos'!BF$1)</f>
        <v>0</v>
      </c>
      <c r="BG26" s="58" cm="1">
        <f t="array" ref="BG26">SalarioMensualProyectado('Empleados activos'!$B26,$G26,$D26, 'Empleados activos'!BG$1)</f>
        <v>0</v>
      </c>
      <c r="BH26" s="58" cm="1">
        <f t="array" ref="BH26">SalarioMensualProyectado('Empleados activos'!$B26,$G26,$D26, 'Empleados activos'!BH$1)</f>
        <v>0</v>
      </c>
      <c r="BI26" s="58" cm="1">
        <f t="array" ref="BI26">SalarioMensualProyectado('Empleados activos'!$B26,$G26,$D26, 'Empleados activos'!BI$1)</f>
        <v>0</v>
      </c>
      <c r="BJ26" s="58" cm="1">
        <f t="array" ref="BJ26">SalarioMensualProyectado('Empleados activos'!$B26,$G26,$D26, 'Empleados activos'!BJ$1)</f>
        <v>0</v>
      </c>
      <c r="BK26" s="58" cm="1">
        <f t="array" ref="BK26">SalarioMensualProyectado('Empleados activos'!$B26,$G26,$D26, 'Empleados activos'!BK$1)</f>
        <v>0</v>
      </c>
      <c r="BL26" s="58" cm="1">
        <f t="array" ref="BL26">SalarioMensualProyectado('Empleados activos'!$B26,$G26,$D26, 'Empleados activos'!BL$1)</f>
        <v>0</v>
      </c>
      <c r="BM26" s="58" cm="1">
        <f t="array" ref="BM26">SalarioMensualProyectado('Empleados activos'!$B26,$G26,$D26, 'Empleados activos'!BM$1)</f>
        <v>0</v>
      </c>
      <c r="BN26" s="58" cm="1">
        <f t="array" ref="BN26">SalarioMensualProyectado('Empleados activos'!$B26,$G26,$D26, 'Empleados activos'!BN$1)</f>
        <v>0</v>
      </c>
      <c r="BO26" s="58" cm="1">
        <f t="array" ref="BO26">SalarioMensualProyectado('Empleados activos'!$B26,$G26,$D26, 'Empleados activos'!BO$1)</f>
        <v>0</v>
      </c>
      <c r="BP26" s="58" cm="1">
        <f t="array" ref="BP26">SalarioMensualProyectado('Empleados activos'!$B26,$G26,$D26, 'Empleados activos'!BP$1)</f>
        <v>0</v>
      </c>
      <c r="BQ26" s="58" cm="1">
        <f t="array" ref="BQ26">SalarioMensualProyectado('Empleados activos'!$B26,$G26,$D26, 'Empleados activos'!BQ$1)</f>
        <v>0</v>
      </c>
      <c r="BR26" s="58" cm="1">
        <f t="array" ref="BR26">SalarioMensualProyectado('Empleados activos'!$B26,$G26,$D26, 'Empleados activos'!BR$1)</f>
        <v>0</v>
      </c>
      <c r="BS26" s="58" cm="1">
        <f t="array" ref="BS26">SalarioMensualProyectado('Empleados activos'!$B26,$G26,$D26, 'Empleados activos'!BS$1)</f>
        <v>0</v>
      </c>
      <c r="BT26" s="58" cm="1">
        <f t="array" ref="BT26">SalarioMensualProyectado('Empleados activos'!$B26,$G26,$D26, 'Empleados activos'!BT$1)</f>
        <v>0</v>
      </c>
      <c r="BU26" s="58" cm="1">
        <f t="array" ref="BU26">SalarioMensualProyectado('Empleados activos'!$B26,$G26,$D26, 'Empleados activos'!BU$1)</f>
        <v>0</v>
      </c>
      <c r="BV26" s="58" cm="1">
        <f t="array" ref="BV26">SalarioMensualProyectado('Empleados activos'!$B26,$G26,$D26, 'Empleados activos'!BV$1)</f>
        <v>0</v>
      </c>
      <c r="BW26" s="58" cm="1">
        <f t="array" ref="BW26">SalarioMensualProyectado('Empleados activos'!$B26,$G26,$D26, 'Empleados activos'!BW$1)</f>
        <v>0</v>
      </c>
      <c r="BX26" s="58" cm="1">
        <f t="array" ref="BX26">SalarioMensualProyectado('Empleados activos'!$B26,$G26,$D26, 'Empleados activos'!BX$1)</f>
        <v>0</v>
      </c>
      <c r="BY26" s="58" cm="1">
        <f t="array" ref="BY26">SalarioMensualProyectado('Empleados activos'!$B26,$G26,$D26, 'Empleados activos'!BY$1)</f>
        <v>0</v>
      </c>
      <c r="BZ26" s="58" cm="1">
        <f t="array" ref="BZ26">SalarioMensualProyectado('Empleados activos'!$B26,$G26,$D26, 'Empleados activos'!BZ$1)</f>
        <v>0</v>
      </c>
      <c r="CA26" s="58" cm="1">
        <f t="array" ref="CA26">SalarioMensualProyectado('Empleados activos'!$B26,$G26,$D26, 'Empleados activos'!CA$1)</f>
        <v>0</v>
      </c>
      <c r="CB26" s="58" cm="1">
        <f t="array" ref="CB26">SalarioMensualProyectado('Empleados activos'!$B26,$G26,$D26, 'Empleados activos'!CB$1)</f>
        <v>0</v>
      </c>
      <c r="CC26" s="58" cm="1">
        <f t="array" ref="CC26">SalarioMensualProyectado('Empleados activos'!$B26,$G26,$D26, 'Empleados activos'!CC$1)</f>
        <v>0</v>
      </c>
      <c r="CD26" s="58" cm="1">
        <f t="array" ref="CD26">SalarioMensualProyectado('Empleados activos'!$B26,$G26,$D26, 'Empleados activos'!CD$1)</f>
        <v>0</v>
      </c>
      <c r="CE26" s="58" cm="1">
        <f t="array" ref="CE26">SalarioMensualProyectado('Empleados activos'!$B26,$G26,$D26, 'Empleados activos'!CE$1)</f>
        <v>0</v>
      </c>
      <c r="CF26" s="58" cm="1">
        <f t="array" ref="CF26">SalarioMensualProyectado('Empleados activos'!$B26,$G26,$D26, 'Empleados activos'!CF$1)</f>
        <v>0</v>
      </c>
      <c r="CG26" s="58" cm="1">
        <f t="array" ref="CG26">SalarioMensualProyectado('Empleados activos'!$B26,$G26,$D26, 'Empleados activos'!CG$1)</f>
        <v>0</v>
      </c>
      <c r="CH26" s="58" cm="1">
        <f t="array" ref="CH26">SalarioMensualProyectado('Empleados activos'!$B26,$G26,$D26, 'Empleados activos'!CH$1)</f>
        <v>0</v>
      </c>
      <c r="CI26" s="58" cm="1">
        <f t="array" ref="CI26">SalarioMensualProyectado('Empleados activos'!$B26,$G26,$D26, 'Empleados activos'!CI$1)</f>
        <v>0</v>
      </c>
      <c r="CJ26" s="58" cm="1">
        <f t="array" ref="CJ26">SalarioMensualProyectado('Empleados activos'!$B26,$G26,$D26, 'Empleados activos'!CJ$1)</f>
        <v>0</v>
      </c>
      <c r="CK26" s="58" cm="1">
        <f t="array" ref="CK26">SalarioMensualProyectado('Empleados activos'!$B26,$G26,$D26, 'Empleados activos'!CK$1)</f>
        <v>0</v>
      </c>
      <c r="CL26" s="58" cm="1">
        <f t="array" ref="CL26">SalarioMensualProyectado('Empleados activos'!$B26,$G26,$D26, 'Empleados activos'!CL$1)</f>
        <v>0</v>
      </c>
      <c r="CM26" s="58" cm="1">
        <f t="array" ref="CM26">SalarioMensualProyectado('Empleados activos'!$B26,$G26,$D26, 'Empleados activos'!CM$1)</f>
        <v>0</v>
      </c>
      <c r="CN26" s="58" cm="1">
        <f t="array" ref="CN26">SalarioMensualProyectado('Empleados activos'!$B26,$G26,$D26, 'Empleados activos'!CN$1)</f>
        <v>0</v>
      </c>
      <c r="CO26" s="58" cm="1">
        <f t="array" ref="CO26">SalarioMensualProyectado('Empleados activos'!$B26,$G26,$D26, 'Empleados activos'!CO$1)</f>
        <v>0</v>
      </c>
      <c r="CP26" s="58" cm="1">
        <f t="array" ref="CP26">SalarioMensualProyectado('Empleados activos'!$B26,$G26,$D26, 'Empleados activos'!CP$1)</f>
        <v>0</v>
      </c>
      <c r="CQ26" s="58" cm="1">
        <f t="array" ref="CQ26">SalarioMensualProyectado('Empleados activos'!$B26,$G26,$D26, 'Empleados activos'!CQ$1)</f>
        <v>0</v>
      </c>
      <c r="CR26" s="58" cm="1">
        <f t="array" ref="CR26">SalarioMensualProyectado('Empleados activos'!$B26,$G26,$D26, 'Empleados activos'!CR$1)</f>
        <v>0</v>
      </c>
      <c r="CS26" s="58" cm="1">
        <f t="array" ref="CS26">SalarioMensualProyectado('Empleados activos'!$B26,$G26,$D26, 'Empleados activos'!CS$1)</f>
        <v>0</v>
      </c>
      <c r="CT26" s="58" cm="1">
        <f t="array" ref="CT26">SalarioMensualProyectado('Empleados activos'!$B26,$G26,$D26, 'Empleados activos'!CT$1)</f>
        <v>0</v>
      </c>
      <c r="CU26" s="58" cm="1">
        <f t="array" ref="CU26">SalarioMensualProyectado('Empleados activos'!$B26,$G26,$D26, 'Empleados activos'!CU$1)</f>
        <v>0</v>
      </c>
      <c r="CV26" s="58" cm="1">
        <f t="array" ref="CV26">SalarioMensualProyectado('Empleados activos'!$B26,$G26,$D26, 'Empleados activos'!CV$1)</f>
        <v>0</v>
      </c>
      <c r="CW26" s="58" cm="1">
        <f t="array" ref="CW26">SalarioMensualProyectado('Empleados activos'!$B26,$G26,$D26, 'Empleados activos'!CW$1)</f>
        <v>0</v>
      </c>
      <c r="CX26" s="58" cm="1">
        <f t="array" ref="CX26">SalarioMensualProyectado('Empleados activos'!$B26,$G26,$D26, 'Empleados activos'!CX$1)</f>
        <v>0</v>
      </c>
      <c r="CY26" s="58" cm="1">
        <f t="array" ref="CY26">SalarioMensualProyectado('Empleados activos'!$B26,$G26,$D26, 'Empleados activos'!CY$1)</f>
        <v>0</v>
      </c>
      <c r="CZ26" s="58" cm="1">
        <f t="array" ref="CZ26">SalarioMensualProyectado('Empleados activos'!$B26,$G26,$D26, 'Empleados activos'!CZ$1)</f>
        <v>0</v>
      </c>
      <c r="DA26" s="58" cm="1">
        <f t="array" ref="DA26">SalarioMensualProyectado('Empleados activos'!$B26,$G26,$D26, 'Empleados activos'!DA$1)</f>
        <v>0</v>
      </c>
      <c r="DB26" s="58" cm="1">
        <f t="array" ref="DB26">SalarioMensualProyectado('Empleados activos'!$B26,$G26,$D26, 'Empleados activos'!DB$1)</f>
        <v>0</v>
      </c>
      <c r="DC26" s="58" cm="1">
        <f t="array" ref="DC26">SalarioMensualProyectado('Empleados activos'!$B26,$G26,$D26, 'Empleados activos'!DC$1)</f>
        <v>0</v>
      </c>
    </row>
    <row r="27" spans="1:107" x14ac:dyDescent="0.35">
      <c r="A27" s="2">
        <f t="shared" si="0"/>
        <v>26</v>
      </c>
      <c r="B27" s="10">
        <v>526815.69999999995</v>
      </c>
      <c r="C27" s="9">
        <v>45047</v>
      </c>
      <c r="D27" s="7" t="s">
        <v>6</v>
      </c>
      <c r="E27" s="9">
        <v>34533</v>
      </c>
      <c r="F27" s="12">
        <v>58.54338628503988</v>
      </c>
      <c r="G27" s="12" cm="1">
        <f t="array" ref="G27">edadCalc(E27)</f>
        <v>31</v>
      </c>
      <c r="K27" s="29"/>
      <c r="L27" s="58" cm="1">
        <f t="array" ref="L27">SalarioMensualProyectado('Empleados activos'!$B27,$G27,$D27, 'Empleados activos'!L$1)</f>
        <v>526815.69999999995</v>
      </c>
      <c r="M27" s="58" cm="1">
        <f t="array" ref="M27">SalarioMensualProyectado('Empleados activos'!$B27,$G27,$D27, 'Empleados activos'!M$1)</f>
        <v>553472.57441999996</v>
      </c>
      <c r="N27" s="58" cm="1">
        <f t="array" ref="N27">SalarioMensualProyectado('Empleados activos'!$B27,$G27,$D27, 'Empleados activos'!N$1)</f>
        <v>581478.28668565187</v>
      </c>
      <c r="O27" s="58" cm="1">
        <f t="array" ref="O27">SalarioMensualProyectado('Empleados activos'!$B27,$G27,$D27, 'Empleados activos'!O$1)</f>
        <v>610901.08799194591</v>
      </c>
      <c r="P27" s="58" cm="1">
        <f t="array" ref="P27">SalarioMensualProyectado('Empleados activos'!$B27,$G27,$D27, 'Empleados activos'!P$1)</f>
        <v>641812.68304433837</v>
      </c>
      <c r="Q27" s="58" cm="1">
        <f t="array" ref="Q27">SalarioMensualProyectado('Empleados activos'!$B27,$G27,$D27, 'Empleados activos'!Q$1)</f>
        <v>674288.40480638179</v>
      </c>
      <c r="R27" s="58" cm="1">
        <f t="array" ref="R27">SalarioMensualProyectado('Empleados activos'!$B27,$G27,$D27, 'Empleados activos'!R$1)</f>
        <v>708407.39808958478</v>
      </c>
      <c r="S27" s="58" cm="1">
        <f t="array" ref="S27">SalarioMensualProyectado('Empleados activos'!$B27,$G27,$D27, 'Empleados activos'!S$1)</f>
        <v>744252.81243291777</v>
      </c>
      <c r="T27" s="58" cm="1">
        <f t="array" ref="T27">SalarioMensualProyectado('Empleados activos'!$B27,$G27,$D27, 'Empleados activos'!T$1)</f>
        <v>781912.00474202342</v>
      </c>
      <c r="U27" s="58" cm="1">
        <f t="array" ref="U27">SalarioMensualProyectado('Empleados activos'!$B27,$G27,$D27, 'Empleados activos'!U$1)</f>
        <v>821476.75218196982</v>
      </c>
      <c r="V27" s="58" cm="1">
        <f t="array" ref="V27">SalarioMensualProyectado('Empleados activos'!$B27,$G27,$D27, 'Empleados activos'!V$1)</f>
        <v>863043.4758423774</v>
      </c>
      <c r="W27" s="58" cm="1">
        <f t="array" ref="W27">SalarioMensualProyectado('Empleados activos'!$B27,$G27,$D27, 'Empleados activos'!W$1)</f>
        <v>906713.47572000162</v>
      </c>
      <c r="X27" s="58" cm="1">
        <f t="array" ref="X27">SalarioMensualProyectado('Empleados activos'!$B27,$G27,$D27, 'Empleados activos'!X$1)</f>
        <v>952593.17759143363</v>
      </c>
      <c r="Y27" s="58" cm="1">
        <f t="array" ref="Y27">SalarioMensualProyectado('Empleados activos'!$B27,$G27,$D27, 'Empleados activos'!Y$1)</f>
        <v>1000794.3923775603</v>
      </c>
      <c r="Z27" s="58" cm="1">
        <f t="array" ref="Z27">SalarioMensualProyectado('Empleados activos'!$B27,$G27,$D27, 'Empleados activos'!Z$1)</f>
        <v>1051434.5886318649</v>
      </c>
      <c r="AA27" s="58" cm="1">
        <f t="array" ref="AA27">SalarioMensualProyectado('Empleados activos'!$B27,$G27,$D27, 'Empleados activos'!AA$1)</f>
        <v>1104637.1788166373</v>
      </c>
      <c r="AB27" s="58" cm="1">
        <f t="array" ref="AB27">SalarioMensualProyectado('Empleados activos'!$B27,$G27,$D27, 'Empleados activos'!AB$1)</f>
        <v>1160531.8200647589</v>
      </c>
      <c r="AC27" s="58" cm="1">
        <f t="array" ref="AC27">SalarioMensualProyectado('Empleados activos'!$B27,$G27,$D27, 'Empleados activos'!AC$1)</f>
        <v>1219254.7301600357</v>
      </c>
      <c r="AD27" s="58" cm="1">
        <f t="array" ref="AD27">SalarioMensualProyectado('Empleados activos'!$B27,$G27,$D27, 'Empleados activos'!AD$1)</f>
        <v>1280949.0195061334</v>
      </c>
      <c r="AE27" s="58" cm="1">
        <f t="array" ref="AE27">SalarioMensualProyectado('Empleados activos'!$B27,$G27,$D27, 'Empleados activos'!AE$1)</f>
        <v>1345765.0398931438</v>
      </c>
      <c r="AF27" s="58" cm="1">
        <f t="array" ref="AF27">SalarioMensualProyectado('Empleados activos'!$B27,$G27,$D27, 'Empleados activos'!AF$1)</f>
        <v>1413860.7509117369</v>
      </c>
      <c r="AG27" s="58" cm="1">
        <f t="array" ref="AG27">SalarioMensualProyectado('Empleados activos'!$B27,$G27,$D27, 'Empleados activos'!AG$1)</f>
        <v>1485402.1049078708</v>
      </c>
      <c r="AH27" s="58" cm="1">
        <f t="array" ref="AH27">SalarioMensualProyectado('Empleados activos'!$B27,$G27,$D27, 'Empleados activos'!AH$1)</f>
        <v>1560563.4514162091</v>
      </c>
      <c r="AI27" s="58" cm="1">
        <f t="array" ref="AI27">SalarioMensualProyectado('Empleados activos'!$B27,$G27,$D27, 'Empleados activos'!AI$1)</f>
        <v>1639527.962057869</v>
      </c>
      <c r="AJ27" s="58" cm="1">
        <f t="array" ref="AJ27">SalarioMensualProyectado('Empleados activos'!$B27,$G27,$D27, 'Empleados activos'!AJ$1)</f>
        <v>1722488.0769379972</v>
      </c>
      <c r="AK27" s="58" cm="1">
        <f t="array" ref="AK27">SalarioMensualProyectado('Empleados activos'!$B27,$G27,$D27, 'Empleados activos'!AK$1)</f>
        <v>1809645.9736310598</v>
      </c>
      <c r="AL27" s="58" cm="1">
        <f t="array" ref="AL27">SalarioMensualProyectado('Empleados activos'!$B27,$G27,$D27, 'Empleados activos'!AL$1)</f>
        <v>1901214.0598967914</v>
      </c>
      <c r="AM27" s="58" cm="1">
        <f t="array" ref="AM27">SalarioMensualProyectado('Empleados activos'!$B27,$G27,$D27, 'Empleados activos'!AM$1)</f>
        <v>1997415.4913275689</v>
      </c>
      <c r="AN27" s="58" cm="1">
        <f t="array" ref="AN27">SalarioMensualProyectado('Empleados activos'!$B27,$G27,$D27, 'Empleados activos'!AN$1)</f>
        <v>2098484.715188744</v>
      </c>
      <c r="AO27" s="58" cm="1">
        <f t="array" ref="AO27">SalarioMensualProyectado('Empleados activos'!$B27,$G27,$D27, 'Empleados activos'!AO$1)</f>
        <v>2204668.0417772941</v>
      </c>
      <c r="AP27" s="58" cm="1">
        <f t="array" ref="AP27">SalarioMensualProyectado('Empleados activos'!$B27,$G27,$D27, 'Empleados activos'!AP$1)</f>
        <v>2316224.2446912257</v>
      </c>
      <c r="AQ27" s="58" cm="1">
        <f t="array" ref="AQ27">SalarioMensualProyectado('Empleados activos'!$B27,$G27,$D27, 'Empleados activos'!AQ$1)</f>
        <v>2433425.1914726016</v>
      </c>
      <c r="AR27" s="58" cm="1">
        <f t="array" ref="AR27">SalarioMensualProyectado('Empleados activos'!$B27,$G27,$D27, 'Empleados activos'!AR$1)</f>
        <v>0</v>
      </c>
      <c r="AS27" s="58" cm="1">
        <f t="array" ref="AS27">SalarioMensualProyectado('Empleados activos'!$B27,$G27,$D27, 'Empleados activos'!AS$1)</f>
        <v>0</v>
      </c>
      <c r="AT27" s="58" cm="1">
        <f t="array" ref="AT27">SalarioMensualProyectado('Empleados activos'!$B27,$G27,$D27, 'Empleados activos'!AT$1)</f>
        <v>0</v>
      </c>
      <c r="AU27" s="58" cm="1">
        <f t="array" ref="AU27">SalarioMensualProyectado('Empleados activos'!$B27,$G27,$D27, 'Empleados activos'!AU$1)</f>
        <v>0</v>
      </c>
      <c r="AV27" s="58" cm="1">
        <f t="array" ref="AV27">SalarioMensualProyectado('Empleados activos'!$B27,$G27,$D27, 'Empleados activos'!AV$1)</f>
        <v>0</v>
      </c>
      <c r="AW27" s="58" cm="1">
        <f t="array" ref="AW27">SalarioMensualProyectado('Empleados activos'!$B27,$G27,$D27, 'Empleados activos'!AW$1)</f>
        <v>0</v>
      </c>
      <c r="AX27" s="58" cm="1">
        <f t="array" ref="AX27">SalarioMensualProyectado('Empleados activos'!$B27,$G27,$D27, 'Empleados activos'!AX$1)</f>
        <v>0</v>
      </c>
      <c r="AY27" s="58" cm="1">
        <f t="array" ref="AY27">SalarioMensualProyectado('Empleados activos'!$B27,$G27,$D27, 'Empleados activos'!AY$1)</f>
        <v>0</v>
      </c>
      <c r="AZ27" s="58" cm="1">
        <f t="array" ref="AZ27">SalarioMensualProyectado('Empleados activos'!$B27,$G27,$D27, 'Empleados activos'!AZ$1)</f>
        <v>0</v>
      </c>
      <c r="BA27" s="58" cm="1">
        <f t="array" ref="BA27">SalarioMensualProyectado('Empleados activos'!$B27,$G27,$D27, 'Empleados activos'!BA$1)</f>
        <v>0</v>
      </c>
      <c r="BB27" s="58" cm="1">
        <f t="array" ref="BB27">SalarioMensualProyectado('Empleados activos'!$B27,$G27,$D27, 'Empleados activos'!BB$1)</f>
        <v>0</v>
      </c>
      <c r="BC27" s="58" cm="1">
        <f t="array" ref="BC27">SalarioMensualProyectado('Empleados activos'!$B27,$G27,$D27, 'Empleados activos'!BC$1)</f>
        <v>0</v>
      </c>
      <c r="BD27" s="58" cm="1">
        <f t="array" ref="BD27">SalarioMensualProyectado('Empleados activos'!$B27,$G27,$D27, 'Empleados activos'!BD$1)</f>
        <v>0</v>
      </c>
      <c r="BE27" s="58" cm="1">
        <f t="array" ref="BE27">SalarioMensualProyectado('Empleados activos'!$B27,$G27,$D27, 'Empleados activos'!BE$1)</f>
        <v>0</v>
      </c>
      <c r="BF27" s="58" cm="1">
        <f t="array" ref="BF27">SalarioMensualProyectado('Empleados activos'!$B27,$G27,$D27, 'Empleados activos'!BF$1)</f>
        <v>0</v>
      </c>
      <c r="BG27" s="58" cm="1">
        <f t="array" ref="BG27">SalarioMensualProyectado('Empleados activos'!$B27,$G27,$D27, 'Empleados activos'!BG$1)</f>
        <v>0</v>
      </c>
      <c r="BH27" s="58" cm="1">
        <f t="array" ref="BH27">SalarioMensualProyectado('Empleados activos'!$B27,$G27,$D27, 'Empleados activos'!BH$1)</f>
        <v>0</v>
      </c>
      <c r="BI27" s="58" cm="1">
        <f t="array" ref="BI27">SalarioMensualProyectado('Empleados activos'!$B27,$G27,$D27, 'Empleados activos'!BI$1)</f>
        <v>0</v>
      </c>
      <c r="BJ27" s="58" cm="1">
        <f t="array" ref="BJ27">SalarioMensualProyectado('Empleados activos'!$B27,$G27,$D27, 'Empleados activos'!BJ$1)</f>
        <v>0</v>
      </c>
      <c r="BK27" s="58" cm="1">
        <f t="array" ref="BK27">SalarioMensualProyectado('Empleados activos'!$B27,$G27,$D27, 'Empleados activos'!BK$1)</f>
        <v>0</v>
      </c>
      <c r="BL27" s="58" cm="1">
        <f t="array" ref="BL27">SalarioMensualProyectado('Empleados activos'!$B27,$G27,$D27, 'Empleados activos'!BL$1)</f>
        <v>0</v>
      </c>
      <c r="BM27" s="58" cm="1">
        <f t="array" ref="BM27">SalarioMensualProyectado('Empleados activos'!$B27,$G27,$D27, 'Empleados activos'!BM$1)</f>
        <v>0</v>
      </c>
      <c r="BN27" s="58" cm="1">
        <f t="array" ref="BN27">SalarioMensualProyectado('Empleados activos'!$B27,$G27,$D27, 'Empleados activos'!BN$1)</f>
        <v>0</v>
      </c>
      <c r="BO27" s="58" cm="1">
        <f t="array" ref="BO27">SalarioMensualProyectado('Empleados activos'!$B27,$G27,$D27, 'Empleados activos'!BO$1)</f>
        <v>0</v>
      </c>
      <c r="BP27" s="58" cm="1">
        <f t="array" ref="BP27">SalarioMensualProyectado('Empleados activos'!$B27,$G27,$D27, 'Empleados activos'!BP$1)</f>
        <v>0</v>
      </c>
      <c r="BQ27" s="58" cm="1">
        <f t="array" ref="BQ27">SalarioMensualProyectado('Empleados activos'!$B27,$G27,$D27, 'Empleados activos'!BQ$1)</f>
        <v>0</v>
      </c>
      <c r="BR27" s="58" cm="1">
        <f t="array" ref="BR27">SalarioMensualProyectado('Empleados activos'!$B27,$G27,$D27, 'Empleados activos'!BR$1)</f>
        <v>0</v>
      </c>
      <c r="BS27" s="58" cm="1">
        <f t="array" ref="BS27">SalarioMensualProyectado('Empleados activos'!$B27,$G27,$D27, 'Empleados activos'!BS$1)</f>
        <v>0</v>
      </c>
      <c r="BT27" s="58" cm="1">
        <f t="array" ref="BT27">SalarioMensualProyectado('Empleados activos'!$B27,$G27,$D27, 'Empleados activos'!BT$1)</f>
        <v>0</v>
      </c>
      <c r="BU27" s="58" cm="1">
        <f t="array" ref="BU27">SalarioMensualProyectado('Empleados activos'!$B27,$G27,$D27, 'Empleados activos'!BU$1)</f>
        <v>0</v>
      </c>
      <c r="BV27" s="58" cm="1">
        <f t="array" ref="BV27">SalarioMensualProyectado('Empleados activos'!$B27,$G27,$D27, 'Empleados activos'!BV$1)</f>
        <v>0</v>
      </c>
      <c r="BW27" s="58" cm="1">
        <f t="array" ref="BW27">SalarioMensualProyectado('Empleados activos'!$B27,$G27,$D27, 'Empleados activos'!BW$1)</f>
        <v>0</v>
      </c>
      <c r="BX27" s="58" cm="1">
        <f t="array" ref="BX27">SalarioMensualProyectado('Empleados activos'!$B27,$G27,$D27, 'Empleados activos'!BX$1)</f>
        <v>0</v>
      </c>
      <c r="BY27" s="58" cm="1">
        <f t="array" ref="BY27">SalarioMensualProyectado('Empleados activos'!$B27,$G27,$D27, 'Empleados activos'!BY$1)</f>
        <v>0</v>
      </c>
      <c r="BZ27" s="58" cm="1">
        <f t="array" ref="BZ27">SalarioMensualProyectado('Empleados activos'!$B27,$G27,$D27, 'Empleados activos'!BZ$1)</f>
        <v>0</v>
      </c>
      <c r="CA27" s="58" cm="1">
        <f t="array" ref="CA27">SalarioMensualProyectado('Empleados activos'!$B27,$G27,$D27, 'Empleados activos'!CA$1)</f>
        <v>0</v>
      </c>
      <c r="CB27" s="58" cm="1">
        <f t="array" ref="CB27">SalarioMensualProyectado('Empleados activos'!$B27,$G27,$D27, 'Empleados activos'!CB$1)</f>
        <v>0</v>
      </c>
      <c r="CC27" s="58" cm="1">
        <f t="array" ref="CC27">SalarioMensualProyectado('Empleados activos'!$B27,$G27,$D27, 'Empleados activos'!CC$1)</f>
        <v>0</v>
      </c>
      <c r="CD27" s="58" cm="1">
        <f t="array" ref="CD27">SalarioMensualProyectado('Empleados activos'!$B27,$G27,$D27, 'Empleados activos'!CD$1)</f>
        <v>0</v>
      </c>
      <c r="CE27" s="58" cm="1">
        <f t="array" ref="CE27">SalarioMensualProyectado('Empleados activos'!$B27,$G27,$D27, 'Empleados activos'!CE$1)</f>
        <v>0</v>
      </c>
      <c r="CF27" s="58" cm="1">
        <f t="array" ref="CF27">SalarioMensualProyectado('Empleados activos'!$B27,$G27,$D27, 'Empleados activos'!CF$1)</f>
        <v>0</v>
      </c>
      <c r="CG27" s="58" cm="1">
        <f t="array" ref="CG27">SalarioMensualProyectado('Empleados activos'!$B27,$G27,$D27, 'Empleados activos'!CG$1)</f>
        <v>0</v>
      </c>
      <c r="CH27" s="58" cm="1">
        <f t="array" ref="CH27">SalarioMensualProyectado('Empleados activos'!$B27,$G27,$D27, 'Empleados activos'!CH$1)</f>
        <v>0</v>
      </c>
      <c r="CI27" s="58" cm="1">
        <f t="array" ref="CI27">SalarioMensualProyectado('Empleados activos'!$B27,$G27,$D27, 'Empleados activos'!CI$1)</f>
        <v>0</v>
      </c>
      <c r="CJ27" s="58" cm="1">
        <f t="array" ref="CJ27">SalarioMensualProyectado('Empleados activos'!$B27,$G27,$D27, 'Empleados activos'!CJ$1)</f>
        <v>0</v>
      </c>
      <c r="CK27" s="58" cm="1">
        <f t="array" ref="CK27">SalarioMensualProyectado('Empleados activos'!$B27,$G27,$D27, 'Empleados activos'!CK$1)</f>
        <v>0</v>
      </c>
      <c r="CL27" s="58" cm="1">
        <f t="array" ref="CL27">SalarioMensualProyectado('Empleados activos'!$B27,$G27,$D27, 'Empleados activos'!CL$1)</f>
        <v>0</v>
      </c>
      <c r="CM27" s="58" cm="1">
        <f t="array" ref="CM27">SalarioMensualProyectado('Empleados activos'!$B27,$G27,$D27, 'Empleados activos'!CM$1)</f>
        <v>0</v>
      </c>
      <c r="CN27" s="58" cm="1">
        <f t="array" ref="CN27">SalarioMensualProyectado('Empleados activos'!$B27,$G27,$D27, 'Empleados activos'!CN$1)</f>
        <v>0</v>
      </c>
      <c r="CO27" s="58" cm="1">
        <f t="array" ref="CO27">SalarioMensualProyectado('Empleados activos'!$B27,$G27,$D27, 'Empleados activos'!CO$1)</f>
        <v>0</v>
      </c>
      <c r="CP27" s="58" cm="1">
        <f t="array" ref="CP27">SalarioMensualProyectado('Empleados activos'!$B27,$G27,$D27, 'Empleados activos'!CP$1)</f>
        <v>0</v>
      </c>
      <c r="CQ27" s="58" cm="1">
        <f t="array" ref="CQ27">SalarioMensualProyectado('Empleados activos'!$B27,$G27,$D27, 'Empleados activos'!CQ$1)</f>
        <v>0</v>
      </c>
      <c r="CR27" s="58" cm="1">
        <f t="array" ref="CR27">SalarioMensualProyectado('Empleados activos'!$B27,$G27,$D27, 'Empleados activos'!CR$1)</f>
        <v>0</v>
      </c>
      <c r="CS27" s="58" cm="1">
        <f t="array" ref="CS27">SalarioMensualProyectado('Empleados activos'!$B27,$G27,$D27, 'Empleados activos'!CS$1)</f>
        <v>0</v>
      </c>
      <c r="CT27" s="58" cm="1">
        <f t="array" ref="CT27">SalarioMensualProyectado('Empleados activos'!$B27,$G27,$D27, 'Empleados activos'!CT$1)</f>
        <v>0</v>
      </c>
      <c r="CU27" s="58" cm="1">
        <f t="array" ref="CU27">SalarioMensualProyectado('Empleados activos'!$B27,$G27,$D27, 'Empleados activos'!CU$1)</f>
        <v>0</v>
      </c>
      <c r="CV27" s="58" cm="1">
        <f t="array" ref="CV27">SalarioMensualProyectado('Empleados activos'!$B27,$G27,$D27, 'Empleados activos'!CV$1)</f>
        <v>0</v>
      </c>
      <c r="CW27" s="58" cm="1">
        <f t="array" ref="CW27">SalarioMensualProyectado('Empleados activos'!$B27,$G27,$D27, 'Empleados activos'!CW$1)</f>
        <v>0</v>
      </c>
      <c r="CX27" s="58" cm="1">
        <f t="array" ref="CX27">SalarioMensualProyectado('Empleados activos'!$B27,$G27,$D27, 'Empleados activos'!CX$1)</f>
        <v>0</v>
      </c>
      <c r="CY27" s="58" cm="1">
        <f t="array" ref="CY27">SalarioMensualProyectado('Empleados activos'!$B27,$G27,$D27, 'Empleados activos'!CY$1)</f>
        <v>0</v>
      </c>
      <c r="CZ27" s="58" cm="1">
        <f t="array" ref="CZ27">SalarioMensualProyectado('Empleados activos'!$B27,$G27,$D27, 'Empleados activos'!CZ$1)</f>
        <v>0</v>
      </c>
      <c r="DA27" s="58" cm="1">
        <f t="array" ref="DA27">SalarioMensualProyectado('Empleados activos'!$B27,$G27,$D27, 'Empleados activos'!DA$1)</f>
        <v>0</v>
      </c>
      <c r="DB27" s="58" cm="1">
        <f t="array" ref="DB27">SalarioMensualProyectado('Empleados activos'!$B27,$G27,$D27, 'Empleados activos'!DB$1)</f>
        <v>0</v>
      </c>
      <c r="DC27" s="58" cm="1">
        <f t="array" ref="DC27">SalarioMensualProyectado('Empleados activos'!$B27,$G27,$D27, 'Empleados activos'!DC$1)</f>
        <v>0</v>
      </c>
    </row>
    <row r="28" spans="1:107" x14ac:dyDescent="0.35">
      <c r="A28" s="2">
        <f t="shared" si="0"/>
        <v>27</v>
      </c>
      <c r="B28" s="10">
        <v>1646110</v>
      </c>
      <c r="C28" s="9">
        <v>44682</v>
      </c>
      <c r="D28" s="7" t="s">
        <v>6</v>
      </c>
      <c r="E28" s="9">
        <v>33843</v>
      </c>
      <c r="F28" s="12">
        <v>56.380568080323478</v>
      </c>
      <c r="G28" s="12" cm="1">
        <f t="array" ref="G28">edadCalc(E28)</f>
        <v>33</v>
      </c>
      <c r="K28" s="29"/>
      <c r="L28" s="58" cm="1">
        <f t="array" ref="L28">SalarioMensualProyectado('Empleados activos'!$B28,$G28,$D28, 'Empleados activos'!L$1)</f>
        <v>1646110</v>
      </c>
      <c r="M28" s="58" cm="1">
        <f t="array" ref="M28">SalarioMensualProyectado('Empleados activos'!$B28,$G28,$D28, 'Empleados activos'!M$1)</f>
        <v>1729403.166</v>
      </c>
      <c r="N28" s="58" cm="1">
        <f t="array" ref="N28">SalarioMensualProyectado('Empleados activos'!$B28,$G28,$D28, 'Empleados activos'!N$1)</f>
        <v>1816910.9661995999</v>
      </c>
      <c r="O28" s="58" cm="1">
        <f t="array" ref="O28">SalarioMensualProyectado('Empleados activos'!$B28,$G28,$D28, 'Empleados activos'!O$1)</f>
        <v>1908846.6610892997</v>
      </c>
      <c r="P28" s="58" cm="1">
        <f t="array" ref="P28">SalarioMensualProyectado('Empleados activos'!$B28,$G28,$D28, 'Empleados activos'!P$1)</f>
        <v>2005434.3021404182</v>
      </c>
      <c r="Q28" s="58" cm="1">
        <f t="array" ref="Q28">SalarioMensualProyectado('Empleados activos'!$B28,$G28,$D28, 'Empleados activos'!Q$1)</f>
        <v>2106909.2778287232</v>
      </c>
      <c r="R28" s="58" cm="1">
        <f t="array" ref="R28">SalarioMensualProyectado('Empleados activos'!$B28,$G28,$D28, 'Empleados activos'!R$1)</f>
        <v>2213518.8872868568</v>
      </c>
      <c r="S28" s="58" cm="1">
        <f t="array" ref="S28">SalarioMensualProyectado('Empleados activos'!$B28,$G28,$D28, 'Empleados activos'!S$1)</f>
        <v>2325522.9429835714</v>
      </c>
      <c r="T28" s="58" cm="1">
        <f t="array" ref="T28">SalarioMensualProyectado('Empleados activos'!$B28,$G28,$D28, 'Empleados activos'!T$1)</f>
        <v>2443194.4038985404</v>
      </c>
      <c r="U28" s="58" cm="1">
        <f t="array" ref="U28">SalarioMensualProyectado('Empleados activos'!$B28,$G28,$D28, 'Empleados activos'!U$1)</f>
        <v>2566820.0407358063</v>
      </c>
      <c r="V28" s="58" cm="1">
        <f t="array" ref="V28">SalarioMensualProyectado('Empleados activos'!$B28,$G28,$D28, 'Empleados activos'!V$1)</f>
        <v>2696701.134797038</v>
      </c>
      <c r="W28" s="58" cm="1">
        <f t="array" ref="W28">SalarioMensualProyectado('Empleados activos'!$B28,$G28,$D28, 'Empleados activos'!W$1)</f>
        <v>2833154.2122177682</v>
      </c>
      <c r="X28" s="58" cm="1">
        <f t="array" ref="X28">SalarioMensualProyectado('Empleados activos'!$B28,$G28,$D28, 'Empleados activos'!X$1)</f>
        <v>2976511.8153559868</v>
      </c>
      <c r="Y28" s="58" cm="1">
        <f t="array" ref="Y28">SalarioMensualProyectado('Empleados activos'!$B28,$G28,$D28, 'Empleados activos'!Y$1)</f>
        <v>3127123.3132130001</v>
      </c>
      <c r="Z28" s="58" cm="1">
        <f t="array" ref="Z28">SalarioMensualProyectado('Empleados activos'!$B28,$G28,$D28, 'Empleados activos'!Z$1)</f>
        <v>3285355.7528615776</v>
      </c>
      <c r="AA28" s="58" cm="1">
        <f t="array" ref="AA28">SalarioMensualProyectado('Empleados activos'!$B28,$G28,$D28, 'Empleados activos'!AA$1)</f>
        <v>3451594.7539563738</v>
      </c>
      <c r="AB28" s="58" cm="1">
        <f t="array" ref="AB28">SalarioMensualProyectado('Empleados activos'!$B28,$G28,$D28, 'Empleados activos'!AB$1)</f>
        <v>3626245.4485065658</v>
      </c>
      <c r="AC28" s="58" cm="1">
        <f t="array" ref="AC28">SalarioMensualProyectado('Empleados activos'!$B28,$G28,$D28, 'Empleados activos'!AC$1)</f>
        <v>3809733.4682009979</v>
      </c>
      <c r="AD28" s="58" cm="1">
        <f t="array" ref="AD28">SalarioMensualProyectado('Empleados activos'!$B28,$G28,$D28, 'Empleados activos'!AD$1)</f>
        <v>4002505.9816919682</v>
      </c>
      <c r="AE28" s="58" cm="1">
        <f t="array" ref="AE28">SalarioMensualProyectado('Empleados activos'!$B28,$G28,$D28, 'Empleados activos'!AE$1)</f>
        <v>4205032.7843655813</v>
      </c>
      <c r="AF28" s="58" cm="1">
        <f t="array" ref="AF28">SalarioMensualProyectado('Empleados activos'!$B28,$G28,$D28, 'Empleados activos'!AF$1)</f>
        <v>4417807.4432544801</v>
      </c>
      <c r="AG28" s="58" cm="1">
        <f t="array" ref="AG28">SalarioMensualProyectado('Empleados activos'!$B28,$G28,$D28, 'Empleados activos'!AG$1)</f>
        <v>4641348.4998831572</v>
      </c>
      <c r="AH28" s="58" cm="1">
        <f t="array" ref="AH28">SalarioMensualProyectado('Empleados activos'!$B28,$G28,$D28, 'Empleados activos'!AH$1)</f>
        <v>4876200.7339772452</v>
      </c>
      <c r="AI28" s="58" cm="1">
        <f t="array" ref="AI28">SalarioMensualProyectado('Empleados activos'!$B28,$G28,$D28, 'Empleados activos'!AI$1)</f>
        <v>5122936.491116493</v>
      </c>
      <c r="AJ28" s="58" cm="1">
        <f t="array" ref="AJ28">SalarioMensualProyectado('Empleados activos'!$B28,$G28,$D28, 'Empleados activos'!AJ$1)</f>
        <v>5382157.0775669878</v>
      </c>
      <c r="AK28" s="58" cm="1">
        <f t="array" ref="AK28">SalarioMensualProyectado('Empleados activos'!$B28,$G28,$D28, 'Empleados activos'!AK$1)</f>
        <v>5654494.2256918773</v>
      </c>
      <c r="AL28" s="58" cm="1">
        <f t="array" ref="AL28">SalarioMensualProyectado('Empleados activos'!$B28,$G28,$D28, 'Empleados activos'!AL$1)</f>
        <v>5940611.633511886</v>
      </c>
      <c r="AM28" s="58" cm="1">
        <f t="array" ref="AM28">SalarioMensualProyectado('Empleados activos'!$B28,$G28,$D28, 'Empleados activos'!AM$1)</f>
        <v>6241206.5821675872</v>
      </c>
      <c r="AN28" s="58" cm="1">
        <f t="array" ref="AN28">SalarioMensualProyectado('Empleados activos'!$B28,$G28,$D28, 'Empleados activos'!AN$1)</f>
        <v>6557011.6352252671</v>
      </c>
      <c r="AO28" s="58" cm="1">
        <f t="array" ref="AO28">SalarioMensualProyectado('Empleados activos'!$B28,$G28,$D28, 'Empleados activos'!AO$1)</f>
        <v>6888796.4239676651</v>
      </c>
      <c r="AP28" s="58" cm="1">
        <f t="array" ref="AP28">SalarioMensualProyectado('Empleados activos'!$B28,$G28,$D28, 'Empleados activos'!AP$1)</f>
        <v>0</v>
      </c>
      <c r="AQ28" s="58" cm="1">
        <f t="array" ref="AQ28">SalarioMensualProyectado('Empleados activos'!$B28,$G28,$D28, 'Empleados activos'!AQ$1)</f>
        <v>0</v>
      </c>
      <c r="AR28" s="58" cm="1">
        <f t="array" ref="AR28">SalarioMensualProyectado('Empleados activos'!$B28,$G28,$D28, 'Empleados activos'!AR$1)</f>
        <v>0</v>
      </c>
      <c r="AS28" s="58" cm="1">
        <f t="array" ref="AS28">SalarioMensualProyectado('Empleados activos'!$B28,$G28,$D28, 'Empleados activos'!AS$1)</f>
        <v>0</v>
      </c>
      <c r="AT28" s="58" cm="1">
        <f t="array" ref="AT28">SalarioMensualProyectado('Empleados activos'!$B28,$G28,$D28, 'Empleados activos'!AT$1)</f>
        <v>0</v>
      </c>
      <c r="AU28" s="58" cm="1">
        <f t="array" ref="AU28">SalarioMensualProyectado('Empleados activos'!$B28,$G28,$D28, 'Empleados activos'!AU$1)</f>
        <v>0</v>
      </c>
      <c r="AV28" s="58" cm="1">
        <f t="array" ref="AV28">SalarioMensualProyectado('Empleados activos'!$B28,$G28,$D28, 'Empleados activos'!AV$1)</f>
        <v>0</v>
      </c>
      <c r="AW28" s="58" cm="1">
        <f t="array" ref="AW28">SalarioMensualProyectado('Empleados activos'!$B28,$G28,$D28, 'Empleados activos'!AW$1)</f>
        <v>0</v>
      </c>
      <c r="AX28" s="58" cm="1">
        <f t="array" ref="AX28">SalarioMensualProyectado('Empleados activos'!$B28,$G28,$D28, 'Empleados activos'!AX$1)</f>
        <v>0</v>
      </c>
      <c r="AY28" s="58" cm="1">
        <f t="array" ref="AY28">SalarioMensualProyectado('Empleados activos'!$B28,$G28,$D28, 'Empleados activos'!AY$1)</f>
        <v>0</v>
      </c>
      <c r="AZ28" s="58" cm="1">
        <f t="array" ref="AZ28">SalarioMensualProyectado('Empleados activos'!$B28,$G28,$D28, 'Empleados activos'!AZ$1)</f>
        <v>0</v>
      </c>
      <c r="BA28" s="58" cm="1">
        <f t="array" ref="BA28">SalarioMensualProyectado('Empleados activos'!$B28,$G28,$D28, 'Empleados activos'!BA$1)</f>
        <v>0</v>
      </c>
      <c r="BB28" s="58" cm="1">
        <f t="array" ref="BB28">SalarioMensualProyectado('Empleados activos'!$B28,$G28,$D28, 'Empleados activos'!BB$1)</f>
        <v>0</v>
      </c>
      <c r="BC28" s="58" cm="1">
        <f t="array" ref="BC28">SalarioMensualProyectado('Empleados activos'!$B28,$G28,$D28, 'Empleados activos'!BC$1)</f>
        <v>0</v>
      </c>
      <c r="BD28" s="58" cm="1">
        <f t="array" ref="BD28">SalarioMensualProyectado('Empleados activos'!$B28,$G28,$D28, 'Empleados activos'!BD$1)</f>
        <v>0</v>
      </c>
      <c r="BE28" s="58" cm="1">
        <f t="array" ref="BE28">SalarioMensualProyectado('Empleados activos'!$B28,$G28,$D28, 'Empleados activos'!BE$1)</f>
        <v>0</v>
      </c>
      <c r="BF28" s="58" cm="1">
        <f t="array" ref="BF28">SalarioMensualProyectado('Empleados activos'!$B28,$G28,$D28, 'Empleados activos'!BF$1)</f>
        <v>0</v>
      </c>
      <c r="BG28" s="58" cm="1">
        <f t="array" ref="BG28">SalarioMensualProyectado('Empleados activos'!$B28,$G28,$D28, 'Empleados activos'!BG$1)</f>
        <v>0</v>
      </c>
      <c r="BH28" s="58" cm="1">
        <f t="array" ref="BH28">SalarioMensualProyectado('Empleados activos'!$B28,$G28,$D28, 'Empleados activos'!BH$1)</f>
        <v>0</v>
      </c>
      <c r="BI28" s="58" cm="1">
        <f t="array" ref="BI28">SalarioMensualProyectado('Empleados activos'!$B28,$G28,$D28, 'Empleados activos'!BI$1)</f>
        <v>0</v>
      </c>
      <c r="BJ28" s="58" cm="1">
        <f t="array" ref="BJ28">SalarioMensualProyectado('Empleados activos'!$B28,$G28,$D28, 'Empleados activos'!BJ$1)</f>
        <v>0</v>
      </c>
      <c r="BK28" s="58" cm="1">
        <f t="array" ref="BK28">SalarioMensualProyectado('Empleados activos'!$B28,$G28,$D28, 'Empleados activos'!BK$1)</f>
        <v>0</v>
      </c>
      <c r="BL28" s="58" cm="1">
        <f t="array" ref="BL28">SalarioMensualProyectado('Empleados activos'!$B28,$G28,$D28, 'Empleados activos'!BL$1)</f>
        <v>0</v>
      </c>
      <c r="BM28" s="58" cm="1">
        <f t="array" ref="BM28">SalarioMensualProyectado('Empleados activos'!$B28,$G28,$D28, 'Empleados activos'!BM$1)</f>
        <v>0</v>
      </c>
      <c r="BN28" s="58" cm="1">
        <f t="array" ref="BN28">SalarioMensualProyectado('Empleados activos'!$B28,$G28,$D28, 'Empleados activos'!BN$1)</f>
        <v>0</v>
      </c>
      <c r="BO28" s="58" cm="1">
        <f t="array" ref="BO28">SalarioMensualProyectado('Empleados activos'!$B28,$G28,$D28, 'Empleados activos'!BO$1)</f>
        <v>0</v>
      </c>
      <c r="BP28" s="58" cm="1">
        <f t="array" ref="BP28">SalarioMensualProyectado('Empleados activos'!$B28,$G28,$D28, 'Empleados activos'!BP$1)</f>
        <v>0</v>
      </c>
      <c r="BQ28" s="58" cm="1">
        <f t="array" ref="BQ28">SalarioMensualProyectado('Empleados activos'!$B28,$G28,$D28, 'Empleados activos'!BQ$1)</f>
        <v>0</v>
      </c>
      <c r="BR28" s="58" cm="1">
        <f t="array" ref="BR28">SalarioMensualProyectado('Empleados activos'!$B28,$G28,$D28, 'Empleados activos'!BR$1)</f>
        <v>0</v>
      </c>
      <c r="BS28" s="58" cm="1">
        <f t="array" ref="BS28">SalarioMensualProyectado('Empleados activos'!$B28,$G28,$D28, 'Empleados activos'!BS$1)</f>
        <v>0</v>
      </c>
      <c r="BT28" s="58" cm="1">
        <f t="array" ref="BT28">SalarioMensualProyectado('Empleados activos'!$B28,$G28,$D28, 'Empleados activos'!BT$1)</f>
        <v>0</v>
      </c>
      <c r="BU28" s="58" cm="1">
        <f t="array" ref="BU28">SalarioMensualProyectado('Empleados activos'!$B28,$G28,$D28, 'Empleados activos'!BU$1)</f>
        <v>0</v>
      </c>
      <c r="BV28" s="58" cm="1">
        <f t="array" ref="BV28">SalarioMensualProyectado('Empleados activos'!$B28,$G28,$D28, 'Empleados activos'!BV$1)</f>
        <v>0</v>
      </c>
      <c r="BW28" s="58" cm="1">
        <f t="array" ref="BW28">SalarioMensualProyectado('Empleados activos'!$B28,$G28,$D28, 'Empleados activos'!BW$1)</f>
        <v>0</v>
      </c>
      <c r="BX28" s="58" cm="1">
        <f t="array" ref="BX28">SalarioMensualProyectado('Empleados activos'!$B28,$G28,$D28, 'Empleados activos'!BX$1)</f>
        <v>0</v>
      </c>
      <c r="BY28" s="58" cm="1">
        <f t="array" ref="BY28">SalarioMensualProyectado('Empleados activos'!$B28,$G28,$D28, 'Empleados activos'!BY$1)</f>
        <v>0</v>
      </c>
      <c r="BZ28" s="58" cm="1">
        <f t="array" ref="BZ28">SalarioMensualProyectado('Empleados activos'!$B28,$G28,$D28, 'Empleados activos'!BZ$1)</f>
        <v>0</v>
      </c>
      <c r="CA28" s="58" cm="1">
        <f t="array" ref="CA28">SalarioMensualProyectado('Empleados activos'!$B28,$G28,$D28, 'Empleados activos'!CA$1)</f>
        <v>0</v>
      </c>
      <c r="CB28" s="58" cm="1">
        <f t="array" ref="CB28">SalarioMensualProyectado('Empleados activos'!$B28,$G28,$D28, 'Empleados activos'!CB$1)</f>
        <v>0</v>
      </c>
      <c r="CC28" s="58" cm="1">
        <f t="array" ref="CC28">SalarioMensualProyectado('Empleados activos'!$B28,$G28,$D28, 'Empleados activos'!CC$1)</f>
        <v>0</v>
      </c>
      <c r="CD28" s="58" cm="1">
        <f t="array" ref="CD28">SalarioMensualProyectado('Empleados activos'!$B28,$G28,$D28, 'Empleados activos'!CD$1)</f>
        <v>0</v>
      </c>
      <c r="CE28" s="58" cm="1">
        <f t="array" ref="CE28">SalarioMensualProyectado('Empleados activos'!$B28,$G28,$D28, 'Empleados activos'!CE$1)</f>
        <v>0</v>
      </c>
      <c r="CF28" s="58" cm="1">
        <f t="array" ref="CF28">SalarioMensualProyectado('Empleados activos'!$B28,$G28,$D28, 'Empleados activos'!CF$1)</f>
        <v>0</v>
      </c>
      <c r="CG28" s="58" cm="1">
        <f t="array" ref="CG28">SalarioMensualProyectado('Empleados activos'!$B28,$G28,$D28, 'Empleados activos'!CG$1)</f>
        <v>0</v>
      </c>
      <c r="CH28" s="58" cm="1">
        <f t="array" ref="CH28">SalarioMensualProyectado('Empleados activos'!$B28,$G28,$D28, 'Empleados activos'!CH$1)</f>
        <v>0</v>
      </c>
      <c r="CI28" s="58" cm="1">
        <f t="array" ref="CI28">SalarioMensualProyectado('Empleados activos'!$B28,$G28,$D28, 'Empleados activos'!CI$1)</f>
        <v>0</v>
      </c>
      <c r="CJ28" s="58" cm="1">
        <f t="array" ref="CJ28">SalarioMensualProyectado('Empleados activos'!$B28,$G28,$D28, 'Empleados activos'!CJ$1)</f>
        <v>0</v>
      </c>
      <c r="CK28" s="58" cm="1">
        <f t="array" ref="CK28">SalarioMensualProyectado('Empleados activos'!$B28,$G28,$D28, 'Empleados activos'!CK$1)</f>
        <v>0</v>
      </c>
      <c r="CL28" s="58" cm="1">
        <f t="array" ref="CL28">SalarioMensualProyectado('Empleados activos'!$B28,$G28,$D28, 'Empleados activos'!CL$1)</f>
        <v>0</v>
      </c>
      <c r="CM28" s="58" cm="1">
        <f t="array" ref="CM28">SalarioMensualProyectado('Empleados activos'!$B28,$G28,$D28, 'Empleados activos'!CM$1)</f>
        <v>0</v>
      </c>
      <c r="CN28" s="58" cm="1">
        <f t="array" ref="CN28">SalarioMensualProyectado('Empleados activos'!$B28,$G28,$D28, 'Empleados activos'!CN$1)</f>
        <v>0</v>
      </c>
      <c r="CO28" s="58" cm="1">
        <f t="array" ref="CO28">SalarioMensualProyectado('Empleados activos'!$B28,$G28,$D28, 'Empleados activos'!CO$1)</f>
        <v>0</v>
      </c>
      <c r="CP28" s="58" cm="1">
        <f t="array" ref="CP28">SalarioMensualProyectado('Empleados activos'!$B28,$G28,$D28, 'Empleados activos'!CP$1)</f>
        <v>0</v>
      </c>
      <c r="CQ28" s="58" cm="1">
        <f t="array" ref="CQ28">SalarioMensualProyectado('Empleados activos'!$B28,$G28,$D28, 'Empleados activos'!CQ$1)</f>
        <v>0</v>
      </c>
      <c r="CR28" s="58" cm="1">
        <f t="array" ref="CR28">SalarioMensualProyectado('Empleados activos'!$B28,$G28,$D28, 'Empleados activos'!CR$1)</f>
        <v>0</v>
      </c>
      <c r="CS28" s="58" cm="1">
        <f t="array" ref="CS28">SalarioMensualProyectado('Empleados activos'!$B28,$G28,$D28, 'Empleados activos'!CS$1)</f>
        <v>0</v>
      </c>
      <c r="CT28" s="58" cm="1">
        <f t="array" ref="CT28">SalarioMensualProyectado('Empleados activos'!$B28,$G28,$D28, 'Empleados activos'!CT$1)</f>
        <v>0</v>
      </c>
      <c r="CU28" s="58" cm="1">
        <f t="array" ref="CU28">SalarioMensualProyectado('Empleados activos'!$B28,$G28,$D28, 'Empleados activos'!CU$1)</f>
        <v>0</v>
      </c>
      <c r="CV28" s="58" cm="1">
        <f t="array" ref="CV28">SalarioMensualProyectado('Empleados activos'!$B28,$G28,$D28, 'Empleados activos'!CV$1)</f>
        <v>0</v>
      </c>
      <c r="CW28" s="58" cm="1">
        <f t="array" ref="CW28">SalarioMensualProyectado('Empleados activos'!$B28,$G28,$D28, 'Empleados activos'!CW$1)</f>
        <v>0</v>
      </c>
      <c r="CX28" s="58" cm="1">
        <f t="array" ref="CX28">SalarioMensualProyectado('Empleados activos'!$B28,$G28,$D28, 'Empleados activos'!CX$1)</f>
        <v>0</v>
      </c>
      <c r="CY28" s="58" cm="1">
        <f t="array" ref="CY28">SalarioMensualProyectado('Empleados activos'!$B28,$G28,$D28, 'Empleados activos'!CY$1)</f>
        <v>0</v>
      </c>
      <c r="CZ28" s="58" cm="1">
        <f t="array" ref="CZ28">SalarioMensualProyectado('Empleados activos'!$B28,$G28,$D28, 'Empleados activos'!CZ$1)</f>
        <v>0</v>
      </c>
      <c r="DA28" s="58" cm="1">
        <f t="array" ref="DA28">SalarioMensualProyectado('Empleados activos'!$B28,$G28,$D28, 'Empleados activos'!DA$1)</f>
        <v>0</v>
      </c>
      <c r="DB28" s="58" cm="1">
        <f t="array" ref="DB28">SalarioMensualProyectado('Empleados activos'!$B28,$G28,$D28, 'Empleados activos'!DB$1)</f>
        <v>0</v>
      </c>
      <c r="DC28" s="58" cm="1">
        <f t="array" ref="DC28">SalarioMensualProyectado('Empleados activos'!$B28,$G28,$D28, 'Empleados activos'!DC$1)</f>
        <v>0</v>
      </c>
    </row>
    <row r="29" spans="1:107" x14ac:dyDescent="0.35">
      <c r="A29" s="2">
        <f t="shared" si="0"/>
        <v>28</v>
      </c>
      <c r="B29" s="10">
        <v>1760041</v>
      </c>
      <c r="C29" s="9">
        <v>41435</v>
      </c>
      <c r="D29" s="7" t="s">
        <v>5</v>
      </c>
      <c r="E29" s="9">
        <v>32171</v>
      </c>
      <c r="F29" s="12">
        <v>47.408100340778319</v>
      </c>
      <c r="G29" s="12" cm="1">
        <f t="array" ref="G29">edadCalc(E29)</f>
        <v>37</v>
      </c>
      <c r="K29" s="29"/>
      <c r="L29" s="58" cm="1">
        <f t="array" ref="L29">SalarioMensualProyectado('Empleados activos'!$B29,$G29,$D29, 'Empleados activos'!L$1)</f>
        <v>1760041</v>
      </c>
      <c r="M29" s="58" cm="1">
        <f t="array" ref="M29">SalarioMensualProyectado('Empleados activos'!$B29,$G29,$D29, 'Empleados activos'!M$1)</f>
        <v>1849099.0745999999</v>
      </c>
      <c r="N29" s="58" cm="1">
        <f t="array" ref="N29">SalarioMensualProyectado('Empleados activos'!$B29,$G29,$D29, 'Empleados activos'!N$1)</f>
        <v>1942663.4877747598</v>
      </c>
      <c r="O29" s="58" cm="1">
        <f t="array" ref="O29">SalarioMensualProyectado('Empleados activos'!$B29,$G29,$D29, 'Empleados activos'!O$1)</f>
        <v>2040962.2602561628</v>
      </c>
      <c r="P29" s="58" cm="1">
        <f t="array" ref="P29">SalarioMensualProyectado('Empleados activos'!$B29,$G29,$D29, 'Empleados activos'!P$1)</f>
        <v>2144234.9506251244</v>
      </c>
      <c r="Q29" s="58" cm="1">
        <f t="array" ref="Q29">SalarioMensualProyectado('Empleados activos'!$B29,$G29,$D29, 'Empleados activos'!Q$1)</f>
        <v>2252733.2391267559</v>
      </c>
      <c r="R29" s="58" cm="1">
        <f t="array" ref="R29">SalarioMensualProyectado('Empleados activos'!$B29,$G29,$D29, 'Empleados activos'!R$1)</f>
        <v>2366721.5410265699</v>
      </c>
      <c r="S29" s="58" cm="1">
        <f t="array" ref="S29">SalarioMensualProyectado('Empleados activos'!$B29,$G29,$D29, 'Empleados activos'!S$1)</f>
        <v>2486477.6510025142</v>
      </c>
      <c r="T29" s="58" cm="1">
        <f t="array" ref="T29">SalarioMensualProyectado('Empleados activos'!$B29,$G29,$D29, 'Empleados activos'!T$1)</f>
        <v>2612293.4201432411</v>
      </c>
      <c r="U29" s="58" cm="1">
        <f t="array" ref="U29">SalarioMensualProyectado('Empleados activos'!$B29,$G29,$D29, 'Empleados activos'!U$1)</f>
        <v>2744475.4672024893</v>
      </c>
      <c r="V29" s="58" cm="1">
        <f t="array" ref="V29">SalarioMensualProyectado('Empleados activos'!$B29,$G29,$D29, 'Empleados activos'!V$1)</f>
        <v>2883345.9258429348</v>
      </c>
      <c r="W29" s="58" cm="1">
        <f t="array" ref="W29">SalarioMensualProyectado('Empleados activos'!$B29,$G29,$D29, 'Empleados activos'!W$1)</f>
        <v>3029243.2296905871</v>
      </c>
      <c r="X29" s="58" cm="1">
        <f t="array" ref="X29">SalarioMensualProyectado('Empleados activos'!$B29,$G29,$D29, 'Empleados activos'!X$1)</f>
        <v>3182522.9371129307</v>
      </c>
      <c r="Y29" s="58" cm="1">
        <f t="array" ref="Y29">SalarioMensualProyectado('Empleados activos'!$B29,$G29,$D29, 'Empleados activos'!Y$1)</f>
        <v>3343558.5977308452</v>
      </c>
      <c r="Z29" s="58" cm="1">
        <f t="array" ref="Z29">SalarioMensualProyectado('Empleados activos'!$B29,$G29,$D29, 'Empleados activos'!Z$1)</f>
        <v>3512742.6627760259</v>
      </c>
      <c r="AA29" s="58" cm="1">
        <f t="array" ref="AA29">SalarioMensualProyectado('Empleados activos'!$B29,$G29,$D29, 'Empleados activos'!AA$1)</f>
        <v>3690487.441512493</v>
      </c>
      <c r="AB29" s="58" cm="1">
        <f t="array" ref="AB29">SalarioMensualProyectado('Empleados activos'!$B29,$G29,$D29, 'Empleados activos'!AB$1)</f>
        <v>3877226.106053025</v>
      </c>
      <c r="AC29" s="58" cm="1">
        <f t="array" ref="AC29">SalarioMensualProyectado('Empleados activos'!$B29,$G29,$D29, 'Empleados activos'!AC$1)</f>
        <v>4073413.7470193077</v>
      </c>
      <c r="AD29" s="58" cm="1">
        <f t="array" ref="AD29">SalarioMensualProyectado('Empleados activos'!$B29,$G29,$D29, 'Empleados activos'!AD$1)</f>
        <v>4279528.4826184846</v>
      </c>
      <c r="AE29" s="58" cm="1">
        <f t="array" ref="AE29">SalarioMensualProyectado('Empleados activos'!$B29,$G29,$D29, 'Empleados activos'!AE$1)</f>
        <v>4496072.6238389798</v>
      </c>
      <c r="AF29" s="58" cm="1">
        <f t="array" ref="AF29">SalarioMensualProyectado('Empleados activos'!$B29,$G29,$D29, 'Empleados activos'!AF$1)</f>
        <v>4723573.8986052321</v>
      </c>
      <c r="AG29" s="58" cm="1">
        <f t="array" ref="AG29">SalarioMensualProyectado('Empleados activos'!$B29,$G29,$D29, 'Empleados activos'!AG$1)</f>
        <v>4962586.7378746569</v>
      </c>
      <c r="AH29" s="58" cm="1">
        <f t="array" ref="AH29">SalarioMensualProyectado('Empleados activos'!$B29,$G29,$D29, 'Empleados activos'!AH$1)</f>
        <v>5213693.6268111151</v>
      </c>
      <c r="AI29" s="58" cm="1">
        <f t="array" ref="AI29">SalarioMensualProyectado('Empleados activos'!$B29,$G29,$D29, 'Empleados activos'!AI$1)</f>
        <v>5477506.5243277568</v>
      </c>
      <c r="AJ29" s="58" cm="1">
        <f t="array" ref="AJ29">SalarioMensualProyectado('Empleados activos'!$B29,$G29,$D29, 'Empleados activos'!AJ$1)</f>
        <v>5754668.3544587409</v>
      </c>
      <c r="AK29" s="58" cm="1">
        <f t="array" ref="AK29">SalarioMensualProyectado('Empleados activos'!$B29,$G29,$D29, 'Empleados activos'!AK$1)</f>
        <v>6045854.5731943529</v>
      </c>
      <c r="AL29" s="58" cm="1">
        <f t="array" ref="AL29">SalarioMensualProyectado('Empleados activos'!$B29,$G29,$D29, 'Empleados activos'!AL$1)</f>
        <v>6351774.8145979876</v>
      </c>
      <c r="AM29" s="58" cm="1">
        <f t="array" ref="AM29">SalarioMensualProyectado('Empleados activos'!$B29,$G29,$D29, 'Empleados activos'!AM$1)</f>
        <v>6673174.6202166453</v>
      </c>
      <c r="AN29" s="58" cm="1">
        <f t="array" ref="AN29">SalarioMensualProyectado('Empleados activos'!$B29,$G29,$D29, 'Empleados activos'!AN$1)</f>
        <v>0</v>
      </c>
      <c r="AO29" s="58" cm="1">
        <f t="array" ref="AO29">SalarioMensualProyectado('Empleados activos'!$B29,$G29,$D29, 'Empleados activos'!AO$1)</f>
        <v>0</v>
      </c>
      <c r="AP29" s="58" cm="1">
        <f t="array" ref="AP29">SalarioMensualProyectado('Empleados activos'!$B29,$G29,$D29, 'Empleados activos'!AP$1)</f>
        <v>0</v>
      </c>
      <c r="AQ29" s="58" cm="1">
        <f t="array" ref="AQ29">SalarioMensualProyectado('Empleados activos'!$B29,$G29,$D29, 'Empleados activos'!AQ$1)</f>
        <v>0</v>
      </c>
      <c r="AR29" s="58" cm="1">
        <f t="array" ref="AR29">SalarioMensualProyectado('Empleados activos'!$B29,$G29,$D29, 'Empleados activos'!AR$1)</f>
        <v>0</v>
      </c>
      <c r="AS29" s="58" cm="1">
        <f t="array" ref="AS29">SalarioMensualProyectado('Empleados activos'!$B29,$G29,$D29, 'Empleados activos'!AS$1)</f>
        <v>0</v>
      </c>
      <c r="AT29" s="58" cm="1">
        <f t="array" ref="AT29">SalarioMensualProyectado('Empleados activos'!$B29,$G29,$D29, 'Empleados activos'!AT$1)</f>
        <v>0</v>
      </c>
      <c r="AU29" s="58" cm="1">
        <f t="array" ref="AU29">SalarioMensualProyectado('Empleados activos'!$B29,$G29,$D29, 'Empleados activos'!AU$1)</f>
        <v>0</v>
      </c>
      <c r="AV29" s="58" cm="1">
        <f t="array" ref="AV29">SalarioMensualProyectado('Empleados activos'!$B29,$G29,$D29, 'Empleados activos'!AV$1)</f>
        <v>0</v>
      </c>
      <c r="AW29" s="58" cm="1">
        <f t="array" ref="AW29">SalarioMensualProyectado('Empleados activos'!$B29,$G29,$D29, 'Empleados activos'!AW$1)</f>
        <v>0</v>
      </c>
      <c r="AX29" s="58" cm="1">
        <f t="array" ref="AX29">SalarioMensualProyectado('Empleados activos'!$B29,$G29,$D29, 'Empleados activos'!AX$1)</f>
        <v>0</v>
      </c>
      <c r="AY29" s="58" cm="1">
        <f t="array" ref="AY29">SalarioMensualProyectado('Empleados activos'!$B29,$G29,$D29, 'Empleados activos'!AY$1)</f>
        <v>0</v>
      </c>
      <c r="AZ29" s="58" cm="1">
        <f t="array" ref="AZ29">SalarioMensualProyectado('Empleados activos'!$B29,$G29,$D29, 'Empleados activos'!AZ$1)</f>
        <v>0</v>
      </c>
      <c r="BA29" s="58" cm="1">
        <f t="array" ref="BA29">SalarioMensualProyectado('Empleados activos'!$B29,$G29,$D29, 'Empleados activos'!BA$1)</f>
        <v>0</v>
      </c>
      <c r="BB29" s="58" cm="1">
        <f t="array" ref="BB29">SalarioMensualProyectado('Empleados activos'!$B29,$G29,$D29, 'Empleados activos'!BB$1)</f>
        <v>0</v>
      </c>
      <c r="BC29" s="58" cm="1">
        <f t="array" ref="BC29">SalarioMensualProyectado('Empleados activos'!$B29,$G29,$D29, 'Empleados activos'!BC$1)</f>
        <v>0</v>
      </c>
      <c r="BD29" s="58" cm="1">
        <f t="array" ref="BD29">SalarioMensualProyectado('Empleados activos'!$B29,$G29,$D29, 'Empleados activos'!BD$1)</f>
        <v>0</v>
      </c>
      <c r="BE29" s="58" cm="1">
        <f t="array" ref="BE29">SalarioMensualProyectado('Empleados activos'!$B29,$G29,$D29, 'Empleados activos'!BE$1)</f>
        <v>0</v>
      </c>
      <c r="BF29" s="58" cm="1">
        <f t="array" ref="BF29">SalarioMensualProyectado('Empleados activos'!$B29,$G29,$D29, 'Empleados activos'!BF$1)</f>
        <v>0</v>
      </c>
      <c r="BG29" s="58" cm="1">
        <f t="array" ref="BG29">SalarioMensualProyectado('Empleados activos'!$B29,$G29,$D29, 'Empleados activos'!BG$1)</f>
        <v>0</v>
      </c>
      <c r="BH29" s="58" cm="1">
        <f t="array" ref="BH29">SalarioMensualProyectado('Empleados activos'!$B29,$G29,$D29, 'Empleados activos'!BH$1)</f>
        <v>0</v>
      </c>
      <c r="BI29" s="58" cm="1">
        <f t="array" ref="BI29">SalarioMensualProyectado('Empleados activos'!$B29,$G29,$D29, 'Empleados activos'!BI$1)</f>
        <v>0</v>
      </c>
      <c r="BJ29" s="58" cm="1">
        <f t="array" ref="BJ29">SalarioMensualProyectado('Empleados activos'!$B29,$G29,$D29, 'Empleados activos'!BJ$1)</f>
        <v>0</v>
      </c>
      <c r="BK29" s="58" cm="1">
        <f t="array" ref="BK29">SalarioMensualProyectado('Empleados activos'!$B29,$G29,$D29, 'Empleados activos'!BK$1)</f>
        <v>0</v>
      </c>
      <c r="BL29" s="58" cm="1">
        <f t="array" ref="BL29">SalarioMensualProyectado('Empleados activos'!$B29,$G29,$D29, 'Empleados activos'!BL$1)</f>
        <v>0</v>
      </c>
      <c r="BM29" s="58" cm="1">
        <f t="array" ref="BM29">SalarioMensualProyectado('Empleados activos'!$B29,$G29,$D29, 'Empleados activos'!BM$1)</f>
        <v>0</v>
      </c>
      <c r="BN29" s="58" cm="1">
        <f t="array" ref="BN29">SalarioMensualProyectado('Empleados activos'!$B29,$G29,$D29, 'Empleados activos'!BN$1)</f>
        <v>0</v>
      </c>
      <c r="BO29" s="58" cm="1">
        <f t="array" ref="BO29">SalarioMensualProyectado('Empleados activos'!$B29,$G29,$D29, 'Empleados activos'!BO$1)</f>
        <v>0</v>
      </c>
      <c r="BP29" s="58" cm="1">
        <f t="array" ref="BP29">SalarioMensualProyectado('Empleados activos'!$B29,$G29,$D29, 'Empleados activos'!BP$1)</f>
        <v>0</v>
      </c>
      <c r="BQ29" s="58" cm="1">
        <f t="array" ref="BQ29">SalarioMensualProyectado('Empleados activos'!$B29,$G29,$D29, 'Empleados activos'!BQ$1)</f>
        <v>0</v>
      </c>
      <c r="BR29" s="58" cm="1">
        <f t="array" ref="BR29">SalarioMensualProyectado('Empleados activos'!$B29,$G29,$D29, 'Empleados activos'!BR$1)</f>
        <v>0</v>
      </c>
      <c r="BS29" s="58" cm="1">
        <f t="array" ref="BS29">SalarioMensualProyectado('Empleados activos'!$B29,$G29,$D29, 'Empleados activos'!BS$1)</f>
        <v>0</v>
      </c>
      <c r="BT29" s="58" cm="1">
        <f t="array" ref="BT29">SalarioMensualProyectado('Empleados activos'!$B29,$G29,$D29, 'Empleados activos'!BT$1)</f>
        <v>0</v>
      </c>
      <c r="BU29" s="58" cm="1">
        <f t="array" ref="BU29">SalarioMensualProyectado('Empleados activos'!$B29,$G29,$D29, 'Empleados activos'!BU$1)</f>
        <v>0</v>
      </c>
      <c r="BV29" s="58" cm="1">
        <f t="array" ref="BV29">SalarioMensualProyectado('Empleados activos'!$B29,$G29,$D29, 'Empleados activos'!BV$1)</f>
        <v>0</v>
      </c>
      <c r="BW29" s="58" cm="1">
        <f t="array" ref="BW29">SalarioMensualProyectado('Empleados activos'!$B29,$G29,$D29, 'Empleados activos'!BW$1)</f>
        <v>0</v>
      </c>
      <c r="BX29" s="58" cm="1">
        <f t="array" ref="BX29">SalarioMensualProyectado('Empleados activos'!$B29,$G29,$D29, 'Empleados activos'!BX$1)</f>
        <v>0</v>
      </c>
      <c r="BY29" s="58" cm="1">
        <f t="array" ref="BY29">SalarioMensualProyectado('Empleados activos'!$B29,$G29,$D29, 'Empleados activos'!BY$1)</f>
        <v>0</v>
      </c>
      <c r="BZ29" s="58" cm="1">
        <f t="array" ref="BZ29">SalarioMensualProyectado('Empleados activos'!$B29,$G29,$D29, 'Empleados activos'!BZ$1)</f>
        <v>0</v>
      </c>
      <c r="CA29" s="58" cm="1">
        <f t="array" ref="CA29">SalarioMensualProyectado('Empleados activos'!$B29,$G29,$D29, 'Empleados activos'!CA$1)</f>
        <v>0</v>
      </c>
      <c r="CB29" s="58" cm="1">
        <f t="array" ref="CB29">SalarioMensualProyectado('Empleados activos'!$B29,$G29,$D29, 'Empleados activos'!CB$1)</f>
        <v>0</v>
      </c>
      <c r="CC29" s="58" cm="1">
        <f t="array" ref="CC29">SalarioMensualProyectado('Empleados activos'!$B29,$G29,$D29, 'Empleados activos'!CC$1)</f>
        <v>0</v>
      </c>
      <c r="CD29" s="58" cm="1">
        <f t="array" ref="CD29">SalarioMensualProyectado('Empleados activos'!$B29,$G29,$D29, 'Empleados activos'!CD$1)</f>
        <v>0</v>
      </c>
      <c r="CE29" s="58" cm="1">
        <f t="array" ref="CE29">SalarioMensualProyectado('Empleados activos'!$B29,$G29,$D29, 'Empleados activos'!CE$1)</f>
        <v>0</v>
      </c>
      <c r="CF29" s="58" cm="1">
        <f t="array" ref="CF29">SalarioMensualProyectado('Empleados activos'!$B29,$G29,$D29, 'Empleados activos'!CF$1)</f>
        <v>0</v>
      </c>
      <c r="CG29" s="58" cm="1">
        <f t="array" ref="CG29">SalarioMensualProyectado('Empleados activos'!$B29,$G29,$D29, 'Empleados activos'!CG$1)</f>
        <v>0</v>
      </c>
      <c r="CH29" s="58" cm="1">
        <f t="array" ref="CH29">SalarioMensualProyectado('Empleados activos'!$B29,$G29,$D29, 'Empleados activos'!CH$1)</f>
        <v>0</v>
      </c>
      <c r="CI29" s="58" cm="1">
        <f t="array" ref="CI29">SalarioMensualProyectado('Empleados activos'!$B29,$G29,$D29, 'Empleados activos'!CI$1)</f>
        <v>0</v>
      </c>
      <c r="CJ29" s="58" cm="1">
        <f t="array" ref="CJ29">SalarioMensualProyectado('Empleados activos'!$B29,$G29,$D29, 'Empleados activos'!CJ$1)</f>
        <v>0</v>
      </c>
      <c r="CK29" s="58" cm="1">
        <f t="array" ref="CK29">SalarioMensualProyectado('Empleados activos'!$B29,$G29,$D29, 'Empleados activos'!CK$1)</f>
        <v>0</v>
      </c>
      <c r="CL29" s="58" cm="1">
        <f t="array" ref="CL29">SalarioMensualProyectado('Empleados activos'!$B29,$G29,$D29, 'Empleados activos'!CL$1)</f>
        <v>0</v>
      </c>
      <c r="CM29" s="58" cm="1">
        <f t="array" ref="CM29">SalarioMensualProyectado('Empleados activos'!$B29,$G29,$D29, 'Empleados activos'!CM$1)</f>
        <v>0</v>
      </c>
      <c r="CN29" s="58" cm="1">
        <f t="array" ref="CN29">SalarioMensualProyectado('Empleados activos'!$B29,$G29,$D29, 'Empleados activos'!CN$1)</f>
        <v>0</v>
      </c>
      <c r="CO29" s="58" cm="1">
        <f t="array" ref="CO29">SalarioMensualProyectado('Empleados activos'!$B29,$G29,$D29, 'Empleados activos'!CO$1)</f>
        <v>0</v>
      </c>
      <c r="CP29" s="58" cm="1">
        <f t="array" ref="CP29">SalarioMensualProyectado('Empleados activos'!$B29,$G29,$D29, 'Empleados activos'!CP$1)</f>
        <v>0</v>
      </c>
      <c r="CQ29" s="58" cm="1">
        <f t="array" ref="CQ29">SalarioMensualProyectado('Empleados activos'!$B29,$G29,$D29, 'Empleados activos'!CQ$1)</f>
        <v>0</v>
      </c>
      <c r="CR29" s="58" cm="1">
        <f t="array" ref="CR29">SalarioMensualProyectado('Empleados activos'!$B29,$G29,$D29, 'Empleados activos'!CR$1)</f>
        <v>0</v>
      </c>
      <c r="CS29" s="58" cm="1">
        <f t="array" ref="CS29">SalarioMensualProyectado('Empleados activos'!$B29,$G29,$D29, 'Empleados activos'!CS$1)</f>
        <v>0</v>
      </c>
      <c r="CT29" s="58" cm="1">
        <f t="array" ref="CT29">SalarioMensualProyectado('Empleados activos'!$B29,$G29,$D29, 'Empleados activos'!CT$1)</f>
        <v>0</v>
      </c>
      <c r="CU29" s="58" cm="1">
        <f t="array" ref="CU29">SalarioMensualProyectado('Empleados activos'!$B29,$G29,$D29, 'Empleados activos'!CU$1)</f>
        <v>0</v>
      </c>
      <c r="CV29" s="58" cm="1">
        <f t="array" ref="CV29">SalarioMensualProyectado('Empleados activos'!$B29,$G29,$D29, 'Empleados activos'!CV$1)</f>
        <v>0</v>
      </c>
      <c r="CW29" s="58" cm="1">
        <f t="array" ref="CW29">SalarioMensualProyectado('Empleados activos'!$B29,$G29,$D29, 'Empleados activos'!CW$1)</f>
        <v>0</v>
      </c>
      <c r="CX29" s="58" cm="1">
        <f t="array" ref="CX29">SalarioMensualProyectado('Empleados activos'!$B29,$G29,$D29, 'Empleados activos'!CX$1)</f>
        <v>0</v>
      </c>
      <c r="CY29" s="58" cm="1">
        <f t="array" ref="CY29">SalarioMensualProyectado('Empleados activos'!$B29,$G29,$D29, 'Empleados activos'!CY$1)</f>
        <v>0</v>
      </c>
      <c r="CZ29" s="58" cm="1">
        <f t="array" ref="CZ29">SalarioMensualProyectado('Empleados activos'!$B29,$G29,$D29, 'Empleados activos'!CZ$1)</f>
        <v>0</v>
      </c>
      <c r="DA29" s="58" cm="1">
        <f t="array" ref="DA29">SalarioMensualProyectado('Empleados activos'!$B29,$G29,$D29, 'Empleados activos'!DA$1)</f>
        <v>0</v>
      </c>
      <c r="DB29" s="58" cm="1">
        <f t="array" ref="DB29">SalarioMensualProyectado('Empleados activos'!$B29,$G29,$D29, 'Empleados activos'!DB$1)</f>
        <v>0</v>
      </c>
      <c r="DC29" s="58" cm="1">
        <f t="array" ref="DC29">SalarioMensualProyectado('Empleados activos'!$B29,$G29,$D29, 'Empleados activos'!DC$1)</f>
        <v>0</v>
      </c>
    </row>
    <row r="30" spans="1:107" x14ac:dyDescent="0.35">
      <c r="A30" s="2">
        <f t="shared" si="0"/>
        <v>29</v>
      </c>
      <c r="B30" s="10">
        <v>494037.45</v>
      </c>
      <c r="C30" s="9">
        <v>41444</v>
      </c>
      <c r="D30" s="7" t="s">
        <v>6</v>
      </c>
      <c r="E30" s="9">
        <v>28187</v>
      </c>
      <c r="F30" s="12">
        <v>40.354889008960043</v>
      </c>
      <c r="G30" s="12" cm="1">
        <f t="array" ref="G30">edadCalc(E30)</f>
        <v>48</v>
      </c>
      <c r="K30" s="29"/>
      <c r="L30" s="58" cm="1">
        <f t="array" ref="L30">SalarioMensualProyectado('Empleados activos'!$B30,$G30,$D30, 'Empleados activos'!L$1)</f>
        <v>494037.45</v>
      </c>
      <c r="M30" s="58" cm="1">
        <f t="array" ref="M30">SalarioMensualProyectado('Empleados activos'!$B30,$G30,$D30, 'Empleados activos'!M$1)</f>
        <v>519035.74497</v>
      </c>
      <c r="N30" s="58" cm="1">
        <f t="array" ref="N30">SalarioMensualProyectado('Empleados activos'!$B30,$G30,$D30, 'Empleados activos'!N$1)</f>
        <v>545298.953665482</v>
      </c>
      <c r="O30" s="58" cm="1">
        <f t="array" ref="O30">SalarioMensualProyectado('Empleados activos'!$B30,$G30,$D30, 'Empleados activos'!O$1)</f>
        <v>572891.08072095539</v>
      </c>
      <c r="P30" s="58" cm="1">
        <f t="array" ref="P30">SalarioMensualProyectado('Empleados activos'!$B30,$G30,$D30, 'Empleados activos'!P$1)</f>
        <v>601879.36940543575</v>
      </c>
      <c r="Q30" s="58" cm="1">
        <f t="array" ref="Q30">SalarioMensualProyectado('Empleados activos'!$B30,$G30,$D30, 'Empleados activos'!Q$1)</f>
        <v>632334.46549735067</v>
      </c>
      <c r="R30" s="58" cm="1">
        <f t="array" ref="R30">SalarioMensualProyectado('Empleados activos'!$B30,$G30,$D30, 'Empleados activos'!R$1)</f>
        <v>664330.58945151675</v>
      </c>
      <c r="S30" s="58" cm="1">
        <f t="array" ref="S30">SalarioMensualProyectado('Empleados activos'!$B30,$G30,$D30, 'Empleados activos'!S$1)</f>
        <v>697945.71727776341</v>
      </c>
      <c r="T30" s="58" cm="1">
        <f t="array" ref="T30">SalarioMensualProyectado('Empleados activos'!$B30,$G30,$D30, 'Empleados activos'!T$1)</f>
        <v>733261.77057201823</v>
      </c>
      <c r="U30" s="58" cm="1">
        <f t="array" ref="U30">SalarioMensualProyectado('Empleados activos'!$B30,$G30,$D30, 'Empleados activos'!U$1)</f>
        <v>770364.81616296235</v>
      </c>
      <c r="V30" s="58" cm="1">
        <f t="array" ref="V30">SalarioMensualProyectado('Empleados activos'!$B30,$G30,$D30, 'Empleados activos'!V$1)</f>
        <v>809345.27586080821</v>
      </c>
      <c r="W30" s="58" cm="1">
        <f t="array" ref="W30">SalarioMensualProyectado('Empleados activos'!$B30,$G30,$D30, 'Empleados activos'!W$1)</f>
        <v>850298.14681936509</v>
      </c>
      <c r="X30" s="58" cm="1">
        <f t="array" ref="X30">SalarioMensualProyectado('Empleados activos'!$B30,$G30,$D30, 'Empleados activos'!X$1)</f>
        <v>893323.23304842482</v>
      </c>
      <c r="Y30" s="58" cm="1">
        <f t="array" ref="Y30">SalarioMensualProyectado('Empleados activos'!$B30,$G30,$D30, 'Empleados activos'!Y$1)</f>
        <v>938525.38864067523</v>
      </c>
      <c r="Z30" s="58" cm="1">
        <f t="array" ref="Z30">SalarioMensualProyectado('Empleados activos'!$B30,$G30,$D30, 'Empleados activos'!Z$1)</f>
        <v>986014.77330589329</v>
      </c>
      <c r="AA30" s="58" cm="1">
        <f t="array" ref="AA30">SalarioMensualProyectado('Empleados activos'!$B30,$G30,$D30, 'Empleados activos'!AA$1)</f>
        <v>0</v>
      </c>
      <c r="AB30" s="58" cm="1">
        <f t="array" ref="AB30">SalarioMensualProyectado('Empleados activos'!$B30,$G30,$D30, 'Empleados activos'!AB$1)</f>
        <v>0</v>
      </c>
      <c r="AC30" s="58" cm="1">
        <f t="array" ref="AC30">SalarioMensualProyectado('Empleados activos'!$B30,$G30,$D30, 'Empleados activos'!AC$1)</f>
        <v>0</v>
      </c>
      <c r="AD30" s="58" cm="1">
        <f t="array" ref="AD30">SalarioMensualProyectado('Empleados activos'!$B30,$G30,$D30, 'Empleados activos'!AD$1)</f>
        <v>0</v>
      </c>
      <c r="AE30" s="58" cm="1">
        <f t="array" ref="AE30">SalarioMensualProyectado('Empleados activos'!$B30,$G30,$D30, 'Empleados activos'!AE$1)</f>
        <v>0</v>
      </c>
      <c r="AF30" s="58" cm="1">
        <f t="array" ref="AF30">SalarioMensualProyectado('Empleados activos'!$B30,$G30,$D30, 'Empleados activos'!AF$1)</f>
        <v>0</v>
      </c>
      <c r="AG30" s="58" cm="1">
        <f t="array" ref="AG30">SalarioMensualProyectado('Empleados activos'!$B30,$G30,$D30, 'Empleados activos'!AG$1)</f>
        <v>0</v>
      </c>
      <c r="AH30" s="58" cm="1">
        <f t="array" ref="AH30">SalarioMensualProyectado('Empleados activos'!$B30,$G30,$D30, 'Empleados activos'!AH$1)</f>
        <v>0</v>
      </c>
      <c r="AI30" s="58" cm="1">
        <f t="array" ref="AI30">SalarioMensualProyectado('Empleados activos'!$B30,$G30,$D30, 'Empleados activos'!AI$1)</f>
        <v>0</v>
      </c>
      <c r="AJ30" s="58" cm="1">
        <f t="array" ref="AJ30">SalarioMensualProyectado('Empleados activos'!$B30,$G30,$D30, 'Empleados activos'!AJ$1)</f>
        <v>0</v>
      </c>
      <c r="AK30" s="58" cm="1">
        <f t="array" ref="AK30">SalarioMensualProyectado('Empleados activos'!$B30,$G30,$D30, 'Empleados activos'!AK$1)</f>
        <v>0</v>
      </c>
      <c r="AL30" s="58" cm="1">
        <f t="array" ref="AL30">SalarioMensualProyectado('Empleados activos'!$B30,$G30,$D30, 'Empleados activos'!AL$1)</f>
        <v>0</v>
      </c>
      <c r="AM30" s="58" cm="1">
        <f t="array" ref="AM30">SalarioMensualProyectado('Empleados activos'!$B30,$G30,$D30, 'Empleados activos'!AM$1)</f>
        <v>0</v>
      </c>
      <c r="AN30" s="58" cm="1">
        <f t="array" ref="AN30">SalarioMensualProyectado('Empleados activos'!$B30,$G30,$D30, 'Empleados activos'!AN$1)</f>
        <v>0</v>
      </c>
      <c r="AO30" s="58" cm="1">
        <f t="array" ref="AO30">SalarioMensualProyectado('Empleados activos'!$B30,$G30,$D30, 'Empleados activos'!AO$1)</f>
        <v>0</v>
      </c>
      <c r="AP30" s="58" cm="1">
        <f t="array" ref="AP30">SalarioMensualProyectado('Empleados activos'!$B30,$G30,$D30, 'Empleados activos'!AP$1)</f>
        <v>0</v>
      </c>
      <c r="AQ30" s="58" cm="1">
        <f t="array" ref="AQ30">SalarioMensualProyectado('Empleados activos'!$B30,$G30,$D30, 'Empleados activos'!AQ$1)</f>
        <v>0</v>
      </c>
      <c r="AR30" s="58" cm="1">
        <f t="array" ref="AR30">SalarioMensualProyectado('Empleados activos'!$B30,$G30,$D30, 'Empleados activos'!AR$1)</f>
        <v>0</v>
      </c>
      <c r="AS30" s="58" cm="1">
        <f t="array" ref="AS30">SalarioMensualProyectado('Empleados activos'!$B30,$G30,$D30, 'Empleados activos'!AS$1)</f>
        <v>0</v>
      </c>
      <c r="AT30" s="58" cm="1">
        <f t="array" ref="AT30">SalarioMensualProyectado('Empleados activos'!$B30,$G30,$D30, 'Empleados activos'!AT$1)</f>
        <v>0</v>
      </c>
      <c r="AU30" s="58" cm="1">
        <f t="array" ref="AU30">SalarioMensualProyectado('Empleados activos'!$B30,$G30,$D30, 'Empleados activos'!AU$1)</f>
        <v>0</v>
      </c>
      <c r="AV30" s="58" cm="1">
        <f t="array" ref="AV30">SalarioMensualProyectado('Empleados activos'!$B30,$G30,$D30, 'Empleados activos'!AV$1)</f>
        <v>0</v>
      </c>
      <c r="AW30" s="58" cm="1">
        <f t="array" ref="AW30">SalarioMensualProyectado('Empleados activos'!$B30,$G30,$D30, 'Empleados activos'!AW$1)</f>
        <v>0</v>
      </c>
      <c r="AX30" s="58" cm="1">
        <f t="array" ref="AX30">SalarioMensualProyectado('Empleados activos'!$B30,$G30,$D30, 'Empleados activos'!AX$1)</f>
        <v>0</v>
      </c>
      <c r="AY30" s="58" cm="1">
        <f t="array" ref="AY30">SalarioMensualProyectado('Empleados activos'!$B30,$G30,$D30, 'Empleados activos'!AY$1)</f>
        <v>0</v>
      </c>
      <c r="AZ30" s="58" cm="1">
        <f t="array" ref="AZ30">SalarioMensualProyectado('Empleados activos'!$B30,$G30,$D30, 'Empleados activos'!AZ$1)</f>
        <v>0</v>
      </c>
      <c r="BA30" s="58" cm="1">
        <f t="array" ref="BA30">SalarioMensualProyectado('Empleados activos'!$B30,$G30,$D30, 'Empleados activos'!BA$1)</f>
        <v>0</v>
      </c>
      <c r="BB30" s="58" cm="1">
        <f t="array" ref="BB30">SalarioMensualProyectado('Empleados activos'!$B30,$G30,$D30, 'Empleados activos'!BB$1)</f>
        <v>0</v>
      </c>
      <c r="BC30" s="58" cm="1">
        <f t="array" ref="BC30">SalarioMensualProyectado('Empleados activos'!$B30,$G30,$D30, 'Empleados activos'!BC$1)</f>
        <v>0</v>
      </c>
      <c r="BD30" s="58" cm="1">
        <f t="array" ref="BD30">SalarioMensualProyectado('Empleados activos'!$B30,$G30,$D30, 'Empleados activos'!BD$1)</f>
        <v>0</v>
      </c>
      <c r="BE30" s="58" cm="1">
        <f t="array" ref="BE30">SalarioMensualProyectado('Empleados activos'!$B30,$G30,$D30, 'Empleados activos'!BE$1)</f>
        <v>0</v>
      </c>
      <c r="BF30" s="58" cm="1">
        <f t="array" ref="BF30">SalarioMensualProyectado('Empleados activos'!$B30,$G30,$D30, 'Empleados activos'!BF$1)</f>
        <v>0</v>
      </c>
      <c r="BG30" s="58" cm="1">
        <f t="array" ref="BG30">SalarioMensualProyectado('Empleados activos'!$B30,$G30,$D30, 'Empleados activos'!BG$1)</f>
        <v>0</v>
      </c>
      <c r="BH30" s="58" cm="1">
        <f t="array" ref="BH30">SalarioMensualProyectado('Empleados activos'!$B30,$G30,$D30, 'Empleados activos'!BH$1)</f>
        <v>0</v>
      </c>
      <c r="BI30" s="58" cm="1">
        <f t="array" ref="BI30">SalarioMensualProyectado('Empleados activos'!$B30,$G30,$D30, 'Empleados activos'!BI$1)</f>
        <v>0</v>
      </c>
      <c r="BJ30" s="58" cm="1">
        <f t="array" ref="BJ30">SalarioMensualProyectado('Empleados activos'!$B30,$G30,$D30, 'Empleados activos'!BJ$1)</f>
        <v>0</v>
      </c>
      <c r="BK30" s="58" cm="1">
        <f t="array" ref="BK30">SalarioMensualProyectado('Empleados activos'!$B30,$G30,$D30, 'Empleados activos'!BK$1)</f>
        <v>0</v>
      </c>
      <c r="BL30" s="58" cm="1">
        <f t="array" ref="BL30">SalarioMensualProyectado('Empleados activos'!$B30,$G30,$D30, 'Empleados activos'!BL$1)</f>
        <v>0</v>
      </c>
      <c r="BM30" s="58" cm="1">
        <f t="array" ref="BM30">SalarioMensualProyectado('Empleados activos'!$B30,$G30,$D30, 'Empleados activos'!BM$1)</f>
        <v>0</v>
      </c>
      <c r="BN30" s="58" cm="1">
        <f t="array" ref="BN30">SalarioMensualProyectado('Empleados activos'!$B30,$G30,$D30, 'Empleados activos'!BN$1)</f>
        <v>0</v>
      </c>
      <c r="BO30" s="58" cm="1">
        <f t="array" ref="BO30">SalarioMensualProyectado('Empleados activos'!$B30,$G30,$D30, 'Empleados activos'!BO$1)</f>
        <v>0</v>
      </c>
      <c r="BP30" s="58" cm="1">
        <f t="array" ref="BP30">SalarioMensualProyectado('Empleados activos'!$B30,$G30,$D30, 'Empleados activos'!BP$1)</f>
        <v>0</v>
      </c>
      <c r="BQ30" s="58" cm="1">
        <f t="array" ref="BQ30">SalarioMensualProyectado('Empleados activos'!$B30,$G30,$D30, 'Empleados activos'!BQ$1)</f>
        <v>0</v>
      </c>
      <c r="BR30" s="58" cm="1">
        <f t="array" ref="BR30">SalarioMensualProyectado('Empleados activos'!$B30,$G30,$D30, 'Empleados activos'!BR$1)</f>
        <v>0</v>
      </c>
      <c r="BS30" s="58" cm="1">
        <f t="array" ref="BS30">SalarioMensualProyectado('Empleados activos'!$B30,$G30,$D30, 'Empleados activos'!BS$1)</f>
        <v>0</v>
      </c>
      <c r="BT30" s="58" cm="1">
        <f t="array" ref="BT30">SalarioMensualProyectado('Empleados activos'!$B30,$G30,$D30, 'Empleados activos'!BT$1)</f>
        <v>0</v>
      </c>
      <c r="BU30" s="58" cm="1">
        <f t="array" ref="BU30">SalarioMensualProyectado('Empleados activos'!$B30,$G30,$D30, 'Empleados activos'!BU$1)</f>
        <v>0</v>
      </c>
      <c r="BV30" s="58" cm="1">
        <f t="array" ref="BV30">SalarioMensualProyectado('Empleados activos'!$B30,$G30,$D30, 'Empleados activos'!BV$1)</f>
        <v>0</v>
      </c>
      <c r="BW30" s="58" cm="1">
        <f t="array" ref="BW30">SalarioMensualProyectado('Empleados activos'!$B30,$G30,$D30, 'Empleados activos'!BW$1)</f>
        <v>0</v>
      </c>
      <c r="BX30" s="58" cm="1">
        <f t="array" ref="BX30">SalarioMensualProyectado('Empleados activos'!$B30,$G30,$D30, 'Empleados activos'!BX$1)</f>
        <v>0</v>
      </c>
      <c r="BY30" s="58" cm="1">
        <f t="array" ref="BY30">SalarioMensualProyectado('Empleados activos'!$B30,$G30,$D30, 'Empleados activos'!BY$1)</f>
        <v>0</v>
      </c>
      <c r="BZ30" s="58" cm="1">
        <f t="array" ref="BZ30">SalarioMensualProyectado('Empleados activos'!$B30,$G30,$D30, 'Empleados activos'!BZ$1)</f>
        <v>0</v>
      </c>
      <c r="CA30" s="58" cm="1">
        <f t="array" ref="CA30">SalarioMensualProyectado('Empleados activos'!$B30,$G30,$D30, 'Empleados activos'!CA$1)</f>
        <v>0</v>
      </c>
      <c r="CB30" s="58" cm="1">
        <f t="array" ref="CB30">SalarioMensualProyectado('Empleados activos'!$B30,$G30,$D30, 'Empleados activos'!CB$1)</f>
        <v>0</v>
      </c>
      <c r="CC30" s="58" cm="1">
        <f t="array" ref="CC30">SalarioMensualProyectado('Empleados activos'!$B30,$G30,$D30, 'Empleados activos'!CC$1)</f>
        <v>0</v>
      </c>
      <c r="CD30" s="58" cm="1">
        <f t="array" ref="CD30">SalarioMensualProyectado('Empleados activos'!$B30,$G30,$D30, 'Empleados activos'!CD$1)</f>
        <v>0</v>
      </c>
      <c r="CE30" s="58" cm="1">
        <f t="array" ref="CE30">SalarioMensualProyectado('Empleados activos'!$B30,$G30,$D30, 'Empleados activos'!CE$1)</f>
        <v>0</v>
      </c>
      <c r="CF30" s="58" cm="1">
        <f t="array" ref="CF30">SalarioMensualProyectado('Empleados activos'!$B30,$G30,$D30, 'Empleados activos'!CF$1)</f>
        <v>0</v>
      </c>
      <c r="CG30" s="58" cm="1">
        <f t="array" ref="CG30">SalarioMensualProyectado('Empleados activos'!$B30,$G30,$D30, 'Empleados activos'!CG$1)</f>
        <v>0</v>
      </c>
      <c r="CH30" s="58" cm="1">
        <f t="array" ref="CH30">SalarioMensualProyectado('Empleados activos'!$B30,$G30,$D30, 'Empleados activos'!CH$1)</f>
        <v>0</v>
      </c>
      <c r="CI30" s="58" cm="1">
        <f t="array" ref="CI30">SalarioMensualProyectado('Empleados activos'!$B30,$G30,$D30, 'Empleados activos'!CI$1)</f>
        <v>0</v>
      </c>
      <c r="CJ30" s="58" cm="1">
        <f t="array" ref="CJ30">SalarioMensualProyectado('Empleados activos'!$B30,$G30,$D30, 'Empleados activos'!CJ$1)</f>
        <v>0</v>
      </c>
      <c r="CK30" s="58" cm="1">
        <f t="array" ref="CK30">SalarioMensualProyectado('Empleados activos'!$B30,$G30,$D30, 'Empleados activos'!CK$1)</f>
        <v>0</v>
      </c>
      <c r="CL30" s="58" cm="1">
        <f t="array" ref="CL30">SalarioMensualProyectado('Empleados activos'!$B30,$G30,$D30, 'Empleados activos'!CL$1)</f>
        <v>0</v>
      </c>
      <c r="CM30" s="58" cm="1">
        <f t="array" ref="CM30">SalarioMensualProyectado('Empleados activos'!$B30,$G30,$D30, 'Empleados activos'!CM$1)</f>
        <v>0</v>
      </c>
      <c r="CN30" s="58" cm="1">
        <f t="array" ref="CN30">SalarioMensualProyectado('Empleados activos'!$B30,$G30,$D30, 'Empleados activos'!CN$1)</f>
        <v>0</v>
      </c>
      <c r="CO30" s="58" cm="1">
        <f t="array" ref="CO30">SalarioMensualProyectado('Empleados activos'!$B30,$G30,$D30, 'Empleados activos'!CO$1)</f>
        <v>0</v>
      </c>
      <c r="CP30" s="58" cm="1">
        <f t="array" ref="CP30">SalarioMensualProyectado('Empleados activos'!$B30,$G30,$D30, 'Empleados activos'!CP$1)</f>
        <v>0</v>
      </c>
      <c r="CQ30" s="58" cm="1">
        <f t="array" ref="CQ30">SalarioMensualProyectado('Empleados activos'!$B30,$G30,$D30, 'Empleados activos'!CQ$1)</f>
        <v>0</v>
      </c>
      <c r="CR30" s="58" cm="1">
        <f t="array" ref="CR30">SalarioMensualProyectado('Empleados activos'!$B30,$G30,$D30, 'Empleados activos'!CR$1)</f>
        <v>0</v>
      </c>
      <c r="CS30" s="58" cm="1">
        <f t="array" ref="CS30">SalarioMensualProyectado('Empleados activos'!$B30,$G30,$D30, 'Empleados activos'!CS$1)</f>
        <v>0</v>
      </c>
      <c r="CT30" s="58" cm="1">
        <f t="array" ref="CT30">SalarioMensualProyectado('Empleados activos'!$B30,$G30,$D30, 'Empleados activos'!CT$1)</f>
        <v>0</v>
      </c>
      <c r="CU30" s="58" cm="1">
        <f t="array" ref="CU30">SalarioMensualProyectado('Empleados activos'!$B30,$G30,$D30, 'Empleados activos'!CU$1)</f>
        <v>0</v>
      </c>
      <c r="CV30" s="58" cm="1">
        <f t="array" ref="CV30">SalarioMensualProyectado('Empleados activos'!$B30,$G30,$D30, 'Empleados activos'!CV$1)</f>
        <v>0</v>
      </c>
      <c r="CW30" s="58" cm="1">
        <f t="array" ref="CW30">SalarioMensualProyectado('Empleados activos'!$B30,$G30,$D30, 'Empleados activos'!CW$1)</f>
        <v>0</v>
      </c>
      <c r="CX30" s="58" cm="1">
        <f t="array" ref="CX30">SalarioMensualProyectado('Empleados activos'!$B30,$G30,$D30, 'Empleados activos'!CX$1)</f>
        <v>0</v>
      </c>
      <c r="CY30" s="58" cm="1">
        <f t="array" ref="CY30">SalarioMensualProyectado('Empleados activos'!$B30,$G30,$D30, 'Empleados activos'!CY$1)</f>
        <v>0</v>
      </c>
      <c r="CZ30" s="58" cm="1">
        <f t="array" ref="CZ30">SalarioMensualProyectado('Empleados activos'!$B30,$G30,$D30, 'Empleados activos'!CZ$1)</f>
        <v>0</v>
      </c>
      <c r="DA30" s="58" cm="1">
        <f t="array" ref="DA30">SalarioMensualProyectado('Empleados activos'!$B30,$G30,$D30, 'Empleados activos'!DA$1)</f>
        <v>0</v>
      </c>
      <c r="DB30" s="58" cm="1">
        <f t="array" ref="DB30">SalarioMensualProyectado('Empleados activos'!$B30,$G30,$D30, 'Empleados activos'!DB$1)</f>
        <v>0</v>
      </c>
      <c r="DC30" s="58" cm="1">
        <f t="array" ref="DC30">SalarioMensualProyectado('Empleados activos'!$B30,$G30,$D30, 'Empleados activos'!DC$1)</f>
        <v>0</v>
      </c>
    </row>
    <row r="31" spans="1:107" x14ac:dyDescent="0.35">
      <c r="A31" s="2">
        <f t="shared" si="0"/>
        <v>30</v>
      </c>
      <c r="B31" s="10">
        <v>1554317.5</v>
      </c>
      <c r="C31" s="9">
        <v>42370</v>
      </c>
      <c r="D31" s="7" t="s">
        <v>6</v>
      </c>
      <c r="E31" s="9">
        <v>29081</v>
      </c>
      <c r="F31" s="12">
        <v>42.459434477038705</v>
      </c>
      <c r="G31" s="12" cm="1">
        <f t="array" ref="G31">edadCalc(E31)</f>
        <v>46</v>
      </c>
      <c r="K31" s="29"/>
      <c r="L31" s="58" cm="1">
        <f t="array" ref="L31">SalarioMensualProyectado('Empleados activos'!$B31,$G31,$D31, 'Empleados activos'!L$1)</f>
        <v>1554317.5</v>
      </c>
      <c r="M31" s="58" cm="1">
        <f t="array" ref="M31">SalarioMensualProyectado('Empleados activos'!$B31,$G31,$D31, 'Empleados activos'!M$1)</f>
        <v>1632965.9654999999</v>
      </c>
      <c r="N31" s="58" cm="1">
        <f t="array" ref="N31">SalarioMensualProyectado('Empleados activos'!$B31,$G31,$D31, 'Empleados activos'!N$1)</f>
        <v>1715594.0433542999</v>
      </c>
      <c r="O31" s="58" cm="1">
        <f t="array" ref="O31">SalarioMensualProyectado('Empleados activos'!$B31,$G31,$D31, 'Empleados activos'!O$1)</f>
        <v>1802403.1019480275</v>
      </c>
      <c r="P31" s="58" cm="1">
        <f t="array" ref="P31">SalarioMensualProyectado('Empleados activos'!$B31,$G31,$D31, 'Empleados activos'!P$1)</f>
        <v>1893604.6989065977</v>
      </c>
      <c r="Q31" s="58" cm="1">
        <f t="array" ref="Q31">SalarioMensualProyectado('Empleados activos'!$B31,$G31,$D31, 'Empleados activos'!Q$1)</f>
        <v>1989421.0966712714</v>
      </c>
      <c r="R31" s="58" cm="1">
        <f t="array" ref="R31">SalarioMensualProyectado('Empleados activos'!$B31,$G31,$D31, 'Empleados activos'!R$1)</f>
        <v>2090085.8041628378</v>
      </c>
      <c r="S31" s="58" cm="1">
        <f t="array" ref="S31">SalarioMensualProyectado('Empleados activos'!$B31,$G31,$D31, 'Empleados activos'!S$1)</f>
        <v>2195844.1458534771</v>
      </c>
      <c r="T31" s="58" cm="1">
        <f t="array" ref="T31">SalarioMensualProyectado('Empleados activos'!$B31,$G31,$D31, 'Empleados activos'!T$1)</f>
        <v>2306953.8596336632</v>
      </c>
      <c r="U31" s="58" cm="1">
        <f t="array" ref="U31">SalarioMensualProyectado('Empleados activos'!$B31,$G31,$D31, 'Empleados activos'!U$1)</f>
        <v>2423685.7249311265</v>
      </c>
      <c r="V31" s="58" cm="1">
        <f t="array" ref="V31">SalarioMensualProyectado('Empleados activos'!$B31,$G31,$D31, 'Empleados activos'!V$1)</f>
        <v>2546324.2226126413</v>
      </c>
      <c r="W31" s="58" cm="1">
        <f t="array" ref="W31">SalarioMensualProyectado('Empleados activos'!$B31,$G31,$D31, 'Empleados activos'!W$1)</f>
        <v>2675168.2282768409</v>
      </c>
      <c r="X31" s="58" cm="1">
        <f t="array" ref="X31">SalarioMensualProyectado('Empleados activos'!$B31,$G31,$D31, 'Empleados activos'!X$1)</f>
        <v>2810531.7406276488</v>
      </c>
      <c r="Y31" s="58" cm="1">
        <f t="array" ref="Y31">SalarioMensualProyectado('Empleados activos'!$B31,$G31,$D31, 'Empleados activos'!Y$1)</f>
        <v>2952744.6467034081</v>
      </c>
      <c r="Z31" s="58" cm="1">
        <f t="array" ref="Z31">SalarioMensualProyectado('Empleados activos'!$B31,$G31,$D31, 'Empleados activos'!Z$1)</f>
        <v>3102153.5258266004</v>
      </c>
      <c r="AA31" s="58" cm="1">
        <f t="array" ref="AA31">SalarioMensualProyectado('Empleados activos'!$B31,$G31,$D31, 'Empleados activos'!AA$1)</f>
        <v>3259122.4942334266</v>
      </c>
      <c r="AB31" s="58" cm="1">
        <f t="array" ref="AB31">SalarioMensualProyectado('Empleados activos'!$B31,$G31,$D31, 'Empleados activos'!AB$1)</f>
        <v>3424034.0924416375</v>
      </c>
      <c r="AC31" s="58" cm="1">
        <f t="array" ref="AC31">SalarioMensualProyectado('Empleados activos'!$B31,$G31,$D31, 'Empleados activos'!AC$1)</f>
        <v>0</v>
      </c>
      <c r="AD31" s="58" cm="1">
        <f t="array" ref="AD31">SalarioMensualProyectado('Empleados activos'!$B31,$G31,$D31, 'Empleados activos'!AD$1)</f>
        <v>0</v>
      </c>
      <c r="AE31" s="58" cm="1">
        <f t="array" ref="AE31">SalarioMensualProyectado('Empleados activos'!$B31,$G31,$D31, 'Empleados activos'!AE$1)</f>
        <v>0</v>
      </c>
      <c r="AF31" s="58" cm="1">
        <f t="array" ref="AF31">SalarioMensualProyectado('Empleados activos'!$B31,$G31,$D31, 'Empleados activos'!AF$1)</f>
        <v>0</v>
      </c>
      <c r="AG31" s="58" cm="1">
        <f t="array" ref="AG31">SalarioMensualProyectado('Empleados activos'!$B31,$G31,$D31, 'Empleados activos'!AG$1)</f>
        <v>0</v>
      </c>
      <c r="AH31" s="58" cm="1">
        <f t="array" ref="AH31">SalarioMensualProyectado('Empleados activos'!$B31,$G31,$D31, 'Empleados activos'!AH$1)</f>
        <v>0</v>
      </c>
      <c r="AI31" s="58" cm="1">
        <f t="array" ref="AI31">SalarioMensualProyectado('Empleados activos'!$B31,$G31,$D31, 'Empleados activos'!AI$1)</f>
        <v>0</v>
      </c>
      <c r="AJ31" s="58" cm="1">
        <f t="array" ref="AJ31">SalarioMensualProyectado('Empleados activos'!$B31,$G31,$D31, 'Empleados activos'!AJ$1)</f>
        <v>0</v>
      </c>
      <c r="AK31" s="58" cm="1">
        <f t="array" ref="AK31">SalarioMensualProyectado('Empleados activos'!$B31,$G31,$D31, 'Empleados activos'!AK$1)</f>
        <v>0</v>
      </c>
      <c r="AL31" s="58" cm="1">
        <f t="array" ref="AL31">SalarioMensualProyectado('Empleados activos'!$B31,$G31,$D31, 'Empleados activos'!AL$1)</f>
        <v>0</v>
      </c>
      <c r="AM31" s="58" cm="1">
        <f t="array" ref="AM31">SalarioMensualProyectado('Empleados activos'!$B31,$G31,$D31, 'Empleados activos'!AM$1)</f>
        <v>0</v>
      </c>
      <c r="AN31" s="58" cm="1">
        <f t="array" ref="AN31">SalarioMensualProyectado('Empleados activos'!$B31,$G31,$D31, 'Empleados activos'!AN$1)</f>
        <v>0</v>
      </c>
      <c r="AO31" s="58" cm="1">
        <f t="array" ref="AO31">SalarioMensualProyectado('Empleados activos'!$B31,$G31,$D31, 'Empleados activos'!AO$1)</f>
        <v>0</v>
      </c>
      <c r="AP31" s="58" cm="1">
        <f t="array" ref="AP31">SalarioMensualProyectado('Empleados activos'!$B31,$G31,$D31, 'Empleados activos'!AP$1)</f>
        <v>0</v>
      </c>
      <c r="AQ31" s="58" cm="1">
        <f t="array" ref="AQ31">SalarioMensualProyectado('Empleados activos'!$B31,$G31,$D31, 'Empleados activos'!AQ$1)</f>
        <v>0</v>
      </c>
      <c r="AR31" s="58" cm="1">
        <f t="array" ref="AR31">SalarioMensualProyectado('Empleados activos'!$B31,$G31,$D31, 'Empleados activos'!AR$1)</f>
        <v>0</v>
      </c>
      <c r="AS31" s="58" cm="1">
        <f t="array" ref="AS31">SalarioMensualProyectado('Empleados activos'!$B31,$G31,$D31, 'Empleados activos'!AS$1)</f>
        <v>0</v>
      </c>
      <c r="AT31" s="58" cm="1">
        <f t="array" ref="AT31">SalarioMensualProyectado('Empleados activos'!$B31,$G31,$D31, 'Empleados activos'!AT$1)</f>
        <v>0</v>
      </c>
      <c r="AU31" s="58" cm="1">
        <f t="array" ref="AU31">SalarioMensualProyectado('Empleados activos'!$B31,$G31,$D31, 'Empleados activos'!AU$1)</f>
        <v>0</v>
      </c>
      <c r="AV31" s="58" cm="1">
        <f t="array" ref="AV31">SalarioMensualProyectado('Empleados activos'!$B31,$G31,$D31, 'Empleados activos'!AV$1)</f>
        <v>0</v>
      </c>
      <c r="AW31" s="58" cm="1">
        <f t="array" ref="AW31">SalarioMensualProyectado('Empleados activos'!$B31,$G31,$D31, 'Empleados activos'!AW$1)</f>
        <v>0</v>
      </c>
      <c r="AX31" s="58" cm="1">
        <f t="array" ref="AX31">SalarioMensualProyectado('Empleados activos'!$B31,$G31,$D31, 'Empleados activos'!AX$1)</f>
        <v>0</v>
      </c>
      <c r="AY31" s="58" cm="1">
        <f t="array" ref="AY31">SalarioMensualProyectado('Empleados activos'!$B31,$G31,$D31, 'Empleados activos'!AY$1)</f>
        <v>0</v>
      </c>
      <c r="AZ31" s="58" cm="1">
        <f t="array" ref="AZ31">SalarioMensualProyectado('Empleados activos'!$B31,$G31,$D31, 'Empleados activos'!AZ$1)</f>
        <v>0</v>
      </c>
      <c r="BA31" s="58" cm="1">
        <f t="array" ref="BA31">SalarioMensualProyectado('Empleados activos'!$B31,$G31,$D31, 'Empleados activos'!BA$1)</f>
        <v>0</v>
      </c>
      <c r="BB31" s="58" cm="1">
        <f t="array" ref="BB31">SalarioMensualProyectado('Empleados activos'!$B31,$G31,$D31, 'Empleados activos'!BB$1)</f>
        <v>0</v>
      </c>
      <c r="BC31" s="58" cm="1">
        <f t="array" ref="BC31">SalarioMensualProyectado('Empleados activos'!$B31,$G31,$D31, 'Empleados activos'!BC$1)</f>
        <v>0</v>
      </c>
      <c r="BD31" s="58" cm="1">
        <f t="array" ref="BD31">SalarioMensualProyectado('Empleados activos'!$B31,$G31,$D31, 'Empleados activos'!BD$1)</f>
        <v>0</v>
      </c>
      <c r="BE31" s="58" cm="1">
        <f t="array" ref="BE31">SalarioMensualProyectado('Empleados activos'!$B31,$G31,$D31, 'Empleados activos'!BE$1)</f>
        <v>0</v>
      </c>
      <c r="BF31" s="58" cm="1">
        <f t="array" ref="BF31">SalarioMensualProyectado('Empleados activos'!$B31,$G31,$D31, 'Empleados activos'!BF$1)</f>
        <v>0</v>
      </c>
      <c r="BG31" s="58" cm="1">
        <f t="array" ref="BG31">SalarioMensualProyectado('Empleados activos'!$B31,$G31,$D31, 'Empleados activos'!BG$1)</f>
        <v>0</v>
      </c>
      <c r="BH31" s="58" cm="1">
        <f t="array" ref="BH31">SalarioMensualProyectado('Empleados activos'!$B31,$G31,$D31, 'Empleados activos'!BH$1)</f>
        <v>0</v>
      </c>
      <c r="BI31" s="58" cm="1">
        <f t="array" ref="BI31">SalarioMensualProyectado('Empleados activos'!$B31,$G31,$D31, 'Empleados activos'!BI$1)</f>
        <v>0</v>
      </c>
      <c r="BJ31" s="58" cm="1">
        <f t="array" ref="BJ31">SalarioMensualProyectado('Empleados activos'!$B31,$G31,$D31, 'Empleados activos'!BJ$1)</f>
        <v>0</v>
      </c>
      <c r="BK31" s="58" cm="1">
        <f t="array" ref="BK31">SalarioMensualProyectado('Empleados activos'!$B31,$G31,$D31, 'Empleados activos'!BK$1)</f>
        <v>0</v>
      </c>
      <c r="BL31" s="58" cm="1">
        <f t="array" ref="BL31">SalarioMensualProyectado('Empleados activos'!$B31,$G31,$D31, 'Empleados activos'!BL$1)</f>
        <v>0</v>
      </c>
      <c r="BM31" s="58" cm="1">
        <f t="array" ref="BM31">SalarioMensualProyectado('Empleados activos'!$B31,$G31,$D31, 'Empleados activos'!BM$1)</f>
        <v>0</v>
      </c>
      <c r="BN31" s="58" cm="1">
        <f t="array" ref="BN31">SalarioMensualProyectado('Empleados activos'!$B31,$G31,$D31, 'Empleados activos'!BN$1)</f>
        <v>0</v>
      </c>
      <c r="BO31" s="58" cm="1">
        <f t="array" ref="BO31">SalarioMensualProyectado('Empleados activos'!$B31,$G31,$D31, 'Empleados activos'!BO$1)</f>
        <v>0</v>
      </c>
      <c r="BP31" s="58" cm="1">
        <f t="array" ref="BP31">SalarioMensualProyectado('Empleados activos'!$B31,$G31,$D31, 'Empleados activos'!BP$1)</f>
        <v>0</v>
      </c>
      <c r="BQ31" s="58" cm="1">
        <f t="array" ref="BQ31">SalarioMensualProyectado('Empleados activos'!$B31,$G31,$D31, 'Empleados activos'!BQ$1)</f>
        <v>0</v>
      </c>
      <c r="BR31" s="58" cm="1">
        <f t="array" ref="BR31">SalarioMensualProyectado('Empleados activos'!$B31,$G31,$D31, 'Empleados activos'!BR$1)</f>
        <v>0</v>
      </c>
      <c r="BS31" s="58" cm="1">
        <f t="array" ref="BS31">SalarioMensualProyectado('Empleados activos'!$B31,$G31,$D31, 'Empleados activos'!BS$1)</f>
        <v>0</v>
      </c>
      <c r="BT31" s="58" cm="1">
        <f t="array" ref="BT31">SalarioMensualProyectado('Empleados activos'!$B31,$G31,$D31, 'Empleados activos'!BT$1)</f>
        <v>0</v>
      </c>
      <c r="BU31" s="58" cm="1">
        <f t="array" ref="BU31">SalarioMensualProyectado('Empleados activos'!$B31,$G31,$D31, 'Empleados activos'!BU$1)</f>
        <v>0</v>
      </c>
      <c r="BV31" s="58" cm="1">
        <f t="array" ref="BV31">SalarioMensualProyectado('Empleados activos'!$B31,$G31,$D31, 'Empleados activos'!BV$1)</f>
        <v>0</v>
      </c>
      <c r="BW31" s="58" cm="1">
        <f t="array" ref="BW31">SalarioMensualProyectado('Empleados activos'!$B31,$G31,$D31, 'Empleados activos'!BW$1)</f>
        <v>0</v>
      </c>
      <c r="BX31" s="58" cm="1">
        <f t="array" ref="BX31">SalarioMensualProyectado('Empleados activos'!$B31,$G31,$D31, 'Empleados activos'!BX$1)</f>
        <v>0</v>
      </c>
      <c r="BY31" s="58" cm="1">
        <f t="array" ref="BY31">SalarioMensualProyectado('Empleados activos'!$B31,$G31,$D31, 'Empleados activos'!BY$1)</f>
        <v>0</v>
      </c>
      <c r="BZ31" s="58" cm="1">
        <f t="array" ref="BZ31">SalarioMensualProyectado('Empleados activos'!$B31,$G31,$D31, 'Empleados activos'!BZ$1)</f>
        <v>0</v>
      </c>
      <c r="CA31" s="58" cm="1">
        <f t="array" ref="CA31">SalarioMensualProyectado('Empleados activos'!$B31,$G31,$D31, 'Empleados activos'!CA$1)</f>
        <v>0</v>
      </c>
      <c r="CB31" s="58" cm="1">
        <f t="array" ref="CB31">SalarioMensualProyectado('Empleados activos'!$B31,$G31,$D31, 'Empleados activos'!CB$1)</f>
        <v>0</v>
      </c>
      <c r="CC31" s="58" cm="1">
        <f t="array" ref="CC31">SalarioMensualProyectado('Empleados activos'!$B31,$G31,$D31, 'Empleados activos'!CC$1)</f>
        <v>0</v>
      </c>
      <c r="CD31" s="58" cm="1">
        <f t="array" ref="CD31">SalarioMensualProyectado('Empleados activos'!$B31,$G31,$D31, 'Empleados activos'!CD$1)</f>
        <v>0</v>
      </c>
      <c r="CE31" s="58" cm="1">
        <f t="array" ref="CE31">SalarioMensualProyectado('Empleados activos'!$B31,$G31,$D31, 'Empleados activos'!CE$1)</f>
        <v>0</v>
      </c>
      <c r="CF31" s="58" cm="1">
        <f t="array" ref="CF31">SalarioMensualProyectado('Empleados activos'!$B31,$G31,$D31, 'Empleados activos'!CF$1)</f>
        <v>0</v>
      </c>
      <c r="CG31" s="58" cm="1">
        <f t="array" ref="CG31">SalarioMensualProyectado('Empleados activos'!$B31,$G31,$D31, 'Empleados activos'!CG$1)</f>
        <v>0</v>
      </c>
      <c r="CH31" s="58" cm="1">
        <f t="array" ref="CH31">SalarioMensualProyectado('Empleados activos'!$B31,$G31,$D31, 'Empleados activos'!CH$1)</f>
        <v>0</v>
      </c>
      <c r="CI31" s="58" cm="1">
        <f t="array" ref="CI31">SalarioMensualProyectado('Empleados activos'!$B31,$G31,$D31, 'Empleados activos'!CI$1)</f>
        <v>0</v>
      </c>
      <c r="CJ31" s="58" cm="1">
        <f t="array" ref="CJ31">SalarioMensualProyectado('Empleados activos'!$B31,$G31,$D31, 'Empleados activos'!CJ$1)</f>
        <v>0</v>
      </c>
      <c r="CK31" s="58" cm="1">
        <f t="array" ref="CK31">SalarioMensualProyectado('Empleados activos'!$B31,$G31,$D31, 'Empleados activos'!CK$1)</f>
        <v>0</v>
      </c>
      <c r="CL31" s="58" cm="1">
        <f t="array" ref="CL31">SalarioMensualProyectado('Empleados activos'!$B31,$G31,$D31, 'Empleados activos'!CL$1)</f>
        <v>0</v>
      </c>
      <c r="CM31" s="58" cm="1">
        <f t="array" ref="CM31">SalarioMensualProyectado('Empleados activos'!$B31,$G31,$D31, 'Empleados activos'!CM$1)</f>
        <v>0</v>
      </c>
      <c r="CN31" s="58" cm="1">
        <f t="array" ref="CN31">SalarioMensualProyectado('Empleados activos'!$B31,$G31,$D31, 'Empleados activos'!CN$1)</f>
        <v>0</v>
      </c>
      <c r="CO31" s="58" cm="1">
        <f t="array" ref="CO31">SalarioMensualProyectado('Empleados activos'!$B31,$G31,$D31, 'Empleados activos'!CO$1)</f>
        <v>0</v>
      </c>
      <c r="CP31" s="58" cm="1">
        <f t="array" ref="CP31">SalarioMensualProyectado('Empleados activos'!$B31,$G31,$D31, 'Empleados activos'!CP$1)</f>
        <v>0</v>
      </c>
      <c r="CQ31" s="58" cm="1">
        <f t="array" ref="CQ31">SalarioMensualProyectado('Empleados activos'!$B31,$G31,$D31, 'Empleados activos'!CQ$1)</f>
        <v>0</v>
      </c>
      <c r="CR31" s="58" cm="1">
        <f t="array" ref="CR31">SalarioMensualProyectado('Empleados activos'!$B31,$G31,$D31, 'Empleados activos'!CR$1)</f>
        <v>0</v>
      </c>
      <c r="CS31" s="58" cm="1">
        <f t="array" ref="CS31">SalarioMensualProyectado('Empleados activos'!$B31,$G31,$D31, 'Empleados activos'!CS$1)</f>
        <v>0</v>
      </c>
      <c r="CT31" s="58" cm="1">
        <f t="array" ref="CT31">SalarioMensualProyectado('Empleados activos'!$B31,$G31,$D31, 'Empleados activos'!CT$1)</f>
        <v>0</v>
      </c>
      <c r="CU31" s="58" cm="1">
        <f t="array" ref="CU31">SalarioMensualProyectado('Empleados activos'!$B31,$G31,$D31, 'Empleados activos'!CU$1)</f>
        <v>0</v>
      </c>
      <c r="CV31" s="58" cm="1">
        <f t="array" ref="CV31">SalarioMensualProyectado('Empleados activos'!$B31,$G31,$D31, 'Empleados activos'!CV$1)</f>
        <v>0</v>
      </c>
      <c r="CW31" s="58" cm="1">
        <f t="array" ref="CW31">SalarioMensualProyectado('Empleados activos'!$B31,$G31,$D31, 'Empleados activos'!CW$1)</f>
        <v>0</v>
      </c>
      <c r="CX31" s="58" cm="1">
        <f t="array" ref="CX31">SalarioMensualProyectado('Empleados activos'!$B31,$G31,$D31, 'Empleados activos'!CX$1)</f>
        <v>0</v>
      </c>
      <c r="CY31" s="58" cm="1">
        <f t="array" ref="CY31">SalarioMensualProyectado('Empleados activos'!$B31,$G31,$D31, 'Empleados activos'!CY$1)</f>
        <v>0</v>
      </c>
      <c r="CZ31" s="58" cm="1">
        <f t="array" ref="CZ31">SalarioMensualProyectado('Empleados activos'!$B31,$G31,$D31, 'Empleados activos'!CZ$1)</f>
        <v>0</v>
      </c>
      <c r="DA31" s="58" cm="1">
        <f t="array" ref="DA31">SalarioMensualProyectado('Empleados activos'!$B31,$G31,$D31, 'Empleados activos'!DA$1)</f>
        <v>0</v>
      </c>
      <c r="DB31" s="58" cm="1">
        <f t="array" ref="DB31">SalarioMensualProyectado('Empleados activos'!$B31,$G31,$D31, 'Empleados activos'!DB$1)</f>
        <v>0</v>
      </c>
      <c r="DC31" s="58" cm="1">
        <f t="array" ref="DC31">SalarioMensualProyectado('Empleados activos'!$B31,$G31,$D31, 'Empleados activos'!DC$1)</f>
        <v>0</v>
      </c>
    </row>
    <row r="32" spans="1:107" x14ac:dyDescent="0.35">
      <c r="A32" s="2">
        <f t="shared" si="0"/>
        <v>31</v>
      </c>
      <c r="B32" s="10">
        <v>559340</v>
      </c>
      <c r="C32" s="9">
        <v>42156</v>
      </c>
      <c r="D32" s="7" t="s">
        <v>5</v>
      </c>
      <c r="E32" s="9">
        <v>29125</v>
      </c>
      <c r="F32" s="12">
        <v>38.204886974416027</v>
      </c>
      <c r="G32" s="12" cm="1">
        <f t="array" ref="G32">edadCalc(E32)</f>
        <v>46</v>
      </c>
      <c r="K32" s="29"/>
      <c r="L32" s="58" cm="1">
        <f t="array" ref="L32">SalarioMensualProyectado('Empleados activos'!$B32,$G32,$D32, 'Empleados activos'!L$1)</f>
        <v>559340</v>
      </c>
      <c r="M32" s="58" cm="1">
        <f t="array" ref="M32">SalarioMensualProyectado('Empleados activos'!$B32,$G32,$D32, 'Empleados activos'!M$1)</f>
        <v>587642.60399999993</v>
      </c>
      <c r="N32" s="58" cm="1">
        <f t="array" ref="N32">SalarioMensualProyectado('Empleados activos'!$B32,$G32,$D32, 'Empleados activos'!N$1)</f>
        <v>617377.31976239989</v>
      </c>
      <c r="O32" s="58" cm="1">
        <f t="array" ref="O32">SalarioMensualProyectado('Empleados activos'!$B32,$G32,$D32, 'Empleados activos'!O$1)</f>
        <v>648616.61214237742</v>
      </c>
      <c r="P32" s="58" cm="1">
        <f t="array" ref="P32">SalarioMensualProyectado('Empleados activos'!$B32,$G32,$D32, 'Empleados activos'!P$1)</f>
        <v>681436.61271678167</v>
      </c>
      <c r="Q32" s="58" cm="1">
        <f t="array" ref="Q32">SalarioMensualProyectado('Empleados activos'!$B32,$G32,$D32, 'Empleados activos'!Q$1)</f>
        <v>715917.3053202508</v>
      </c>
      <c r="R32" s="58" cm="1">
        <f t="array" ref="R32">SalarioMensualProyectado('Empleados activos'!$B32,$G32,$D32, 'Empleados activos'!R$1)</f>
        <v>752142.72096945555</v>
      </c>
      <c r="S32" s="58" cm="1">
        <f t="array" ref="S32">SalarioMensualProyectado('Empleados activos'!$B32,$G32,$D32, 'Empleados activos'!S$1)</f>
        <v>790201.14265050995</v>
      </c>
      <c r="T32" s="58" cm="1">
        <f t="array" ref="T32">SalarioMensualProyectado('Empleados activos'!$B32,$G32,$D32, 'Empleados activos'!T$1)</f>
        <v>830185.32046862575</v>
      </c>
      <c r="U32" s="58" cm="1">
        <f t="array" ref="U32">SalarioMensualProyectado('Empleados activos'!$B32,$G32,$D32, 'Empleados activos'!U$1)</f>
        <v>872192.6976843382</v>
      </c>
      <c r="V32" s="58" cm="1">
        <f t="array" ref="V32">SalarioMensualProyectado('Empleados activos'!$B32,$G32,$D32, 'Empleados activos'!V$1)</f>
        <v>916325.64818716561</v>
      </c>
      <c r="W32" s="58" cm="1">
        <f t="array" ref="W32">SalarioMensualProyectado('Empleados activos'!$B32,$G32,$D32, 'Empleados activos'!W$1)</f>
        <v>962691.72598543623</v>
      </c>
      <c r="X32" s="58" cm="1">
        <f t="array" ref="X32">SalarioMensualProyectado('Empleados activos'!$B32,$G32,$D32, 'Empleados activos'!X$1)</f>
        <v>1011403.9273202992</v>
      </c>
      <c r="Y32" s="58" cm="1">
        <f t="array" ref="Y32">SalarioMensualProyectado('Empleados activos'!$B32,$G32,$D32, 'Empleados activos'!Y$1)</f>
        <v>1062580.9660427065</v>
      </c>
      <c r="Z32" s="58" cm="1">
        <f t="array" ref="Z32">SalarioMensualProyectado('Empleados activos'!$B32,$G32,$D32, 'Empleados activos'!Z$1)</f>
        <v>1116347.5629244673</v>
      </c>
      <c r="AA32" s="58" cm="1">
        <f t="array" ref="AA32">SalarioMensualProyectado('Empleados activos'!$B32,$G32,$D32, 'Empleados activos'!AA$1)</f>
        <v>1172834.7496084454</v>
      </c>
      <c r="AB32" s="58" cm="1">
        <f t="array" ref="AB32">SalarioMensualProyectado('Empleados activos'!$B32,$G32,$D32, 'Empleados activos'!AB$1)</f>
        <v>1232180.1879386327</v>
      </c>
      <c r="AC32" s="58" cm="1">
        <f t="array" ref="AC32">SalarioMensualProyectado('Empleados activos'!$B32,$G32,$D32, 'Empleados activos'!AC$1)</f>
        <v>1294528.5054483274</v>
      </c>
      <c r="AD32" s="58" cm="1">
        <f t="array" ref="AD32">SalarioMensualProyectado('Empleados activos'!$B32,$G32,$D32, 'Empleados activos'!AD$1)</f>
        <v>1360031.6478240127</v>
      </c>
      <c r="AE32" s="58" cm="1">
        <f t="array" ref="AE32">SalarioMensualProyectado('Empleados activos'!$B32,$G32,$D32, 'Empleados activos'!AE$1)</f>
        <v>0</v>
      </c>
      <c r="AF32" s="58" cm="1">
        <f t="array" ref="AF32">SalarioMensualProyectado('Empleados activos'!$B32,$G32,$D32, 'Empleados activos'!AF$1)</f>
        <v>0</v>
      </c>
      <c r="AG32" s="58" cm="1">
        <f t="array" ref="AG32">SalarioMensualProyectado('Empleados activos'!$B32,$G32,$D32, 'Empleados activos'!AG$1)</f>
        <v>0</v>
      </c>
      <c r="AH32" s="58" cm="1">
        <f t="array" ref="AH32">SalarioMensualProyectado('Empleados activos'!$B32,$G32,$D32, 'Empleados activos'!AH$1)</f>
        <v>0</v>
      </c>
      <c r="AI32" s="58" cm="1">
        <f t="array" ref="AI32">SalarioMensualProyectado('Empleados activos'!$B32,$G32,$D32, 'Empleados activos'!AI$1)</f>
        <v>0</v>
      </c>
      <c r="AJ32" s="58" cm="1">
        <f t="array" ref="AJ32">SalarioMensualProyectado('Empleados activos'!$B32,$G32,$D32, 'Empleados activos'!AJ$1)</f>
        <v>0</v>
      </c>
      <c r="AK32" s="58" cm="1">
        <f t="array" ref="AK32">SalarioMensualProyectado('Empleados activos'!$B32,$G32,$D32, 'Empleados activos'!AK$1)</f>
        <v>0</v>
      </c>
      <c r="AL32" s="58" cm="1">
        <f t="array" ref="AL32">SalarioMensualProyectado('Empleados activos'!$B32,$G32,$D32, 'Empleados activos'!AL$1)</f>
        <v>0</v>
      </c>
      <c r="AM32" s="58" cm="1">
        <f t="array" ref="AM32">SalarioMensualProyectado('Empleados activos'!$B32,$G32,$D32, 'Empleados activos'!AM$1)</f>
        <v>0</v>
      </c>
      <c r="AN32" s="58" cm="1">
        <f t="array" ref="AN32">SalarioMensualProyectado('Empleados activos'!$B32,$G32,$D32, 'Empleados activos'!AN$1)</f>
        <v>0</v>
      </c>
      <c r="AO32" s="58" cm="1">
        <f t="array" ref="AO32">SalarioMensualProyectado('Empleados activos'!$B32,$G32,$D32, 'Empleados activos'!AO$1)</f>
        <v>0</v>
      </c>
      <c r="AP32" s="58" cm="1">
        <f t="array" ref="AP32">SalarioMensualProyectado('Empleados activos'!$B32,$G32,$D32, 'Empleados activos'!AP$1)</f>
        <v>0</v>
      </c>
      <c r="AQ32" s="58" cm="1">
        <f t="array" ref="AQ32">SalarioMensualProyectado('Empleados activos'!$B32,$G32,$D32, 'Empleados activos'!AQ$1)</f>
        <v>0</v>
      </c>
      <c r="AR32" s="58" cm="1">
        <f t="array" ref="AR32">SalarioMensualProyectado('Empleados activos'!$B32,$G32,$D32, 'Empleados activos'!AR$1)</f>
        <v>0</v>
      </c>
      <c r="AS32" s="58" cm="1">
        <f t="array" ref="AS32">SalarioMensualProyectado('Empleados activos'!$B32,$G32,$D32, 'Empleados activos'!AS$1)</f>
        <v>0</v>
      </c>
      <c r="AT32" s="58" cm="1">
        <f t="array" ref="AT32">SalarioMensualProyectado('Empleados activos'!$B32,$G32,$D32, 'Empleados activos'!AT$1)</f>
        <v>0</v>
      </c>
      <c r="AU32" s="58" cm="1">
        <f t="array" ref="AU32">SalarioMensualProyectado('Empleados activos'!$B32,$G32,$D32, 'Empleados activos'!AU$1)</f>
        <v>0</v>
      </c>
      <c r="AV32" s="58" cm="1">
        <f t="array" ref="AV32">SalarioMensualProyectado('Empleados activos'!$B32,$G32,$D32, 'Empleados activos'!AV$1)</f>
        <v>0</v>
      </c>
      <c r="AW32" s="58" cm="1">
        <f t="array" ref="AW32">SalarioMensualProyectado('Empleados activos'!$B32,$G32,$D32, 'Empleados activos'!AW$1)</f>
        <v>0</v>
      </c>
      <c r="AX32" s="58" cm="1">
        <f t="array" ref="AX32">SalarioMensualProyectado('Empleados activos'!$B32,$G32,$D32, 'Empleados activos'!AX$1)</f>
        <v>0</v>
      </c>
      <c r="AY32" s="58" cm="1">
        <f t="array" ref="AY32">SalarioMensualProyectado('Empleados activos'!$B32,$G32,$D32, 'Empleados activos'!AY$1)</f>
        <v>0</v>
      </c>
      <c r="AZ32" s="58" cm="1">
        <f t="array" ref="AZ32">SalarioMensualProyectado('Empleados activos'!$B32,$G32,$D32, 'Empleados activos'!AZ$1)</f>
        <v>0</v>
      </c>
      <c r="BA32" s="58" cm="1">
        <f t="array" ref="BA32">SalarioMensualProyectado('Empleados activos'!$B32,$G32,$D32, 'Empleados activos'!BA$1)</f>
        <v>0</v>
      </c>
      <c r="BB32" s="58" cm="1">
        <f t="array" ref="BB32">SalarioMensualProyectado('Empleados activos'!$B32,$G32,$D32, 'Empleados activos'!BB$1)</f>
        <v>0</v>
      </c>
      <c r="BC32" s="58" cm="1">
        <f t="array" ref="BC32">SalarioMensualProyectado('Empleados activos'!$B32,$G32,$D32, 'Empleados activos'!BC$1)</f>
        <v>0</v>
      </c>
      <c r="BD32" s="58" cm="1">
        <f t="array" ref="BD32">SalarioMensualProyectado('Empleados activos'!$B32,$G32,$D32, 'Empleados activos'!BD$1)</f>
        <v>0</v>
      </c>
      <c r="BE32" s="58" cm="1">
        <f t="array" ref="BE32">SalarioMensualProyectado('Empleados activos'!$B32,$G32,$D32, 'Empleados activos'!BE$1)</f>
        <v>0</v>
      </c>
      <c r="BF32" s="58" cm="1">
        <f t="array" ref="BF32">SalarioMensualProyectado('Empleados activos'!$B32,$G32,$D32, 'Empleados activos'!BF$1)</f>
        <v>0</v>
      </c>
      <c r="BG32" s="58" cm="1">
        <f t="array" ref="BG32">SalarioMensualProyectado('Empleados activos'!$B32,$G32,$D32, 'Empleados activos'!BG$1)</f>
        <v>0</v>
      </c>
      <c r="BH32" s="58" cm="1">
        <f t="array" ref="BH32">SalarioMensualProyectado('Empleados activos'!$B32,$G32,$D32, 'Empleados activos'!BH$1)</f>
        <v>0</v>
      </c>
      <c r="BI32" s="58" cm="1">
        <f t="array" ref="BI32">SalarioMensualProyectado('Empleados activos'!$B32,$G32,$D32, 'Empleados activos'!BI$1)</f>
        <v>0</v>
      </c>
      <c r="BJ32" s="58" cm="1">
        <f t="array" ref="BJ32">SalarioMensualProyectado('Empleados activos'!$B32,$G32,$D32, 'Empleados activos'!BJ$1)</f>
        <v>0</v>
      </c>
      <c r="BK32" s="58" cm="1">
        <f t="array" ref="BK32">SalarioMensualProyectado('Empleados activos'!$B32,$G32,$D32, 'Empleados activos'!BK$1)</f>
        <v>0</v>
      </c>
      <c r="BL32" s="58" cm="1">
        <f t="array" ref="BL32">SalarioMensualProyectado('Empleados activos'!$B32,$G32,$D32, 'Empleados activos'!BL$1)</f>
        <v>0</v>
      </c>
      <c r="BM32" s="58" cm="1">
        <f t="array" ref="BM32">SalarioMensualProyectado('Empleados activos'!$B32,$G32,$D32, 'Empleados activos'!BM$1)</f>
        <v>0</v>
      </c>
      <c r="BN32" s="58" cm="1">
        <f t="array" ref="BN32">SalarioMensualProyectado('Empleados activos'!$B32,$G32,$D32, 'Empleados activos'!BN$1)</f>
        <v>0</v>
      </c>
      <c r="BO32" s="58" cm="1">
        <f t="array" ref="BO32">SalarioMensualProyectado('Empleados activos'!$B32,$G32,$D32, 'Empleados activos'!BO$1)</f>
        <v>0</v>
      </c>
      <c r="BP32" s="58" cm="1">
        <f t="array" ref="BP32">SalarioMensualProyectado('Empleados activos'!$B32,$G32,$D32, 'Empleados activos'!BP$1)</f>
        <v>0</v>
      </c>
      <c r="BQ32" s="58" cm="1">
        <f t="array" ref="BQ32">SalarioMensualProyectado('Empleados activos'!$B32,$G32,$D32, 'Empleados activos'!BQ$1)</f>
        <v>0</v>
      </c>
      <c r="BR32" s="58" cm="1">
        <f t="array" ref="BR32">SalarioMensualProyectado('Empleados activos'!$B32,$G32,$D32, 'Empleados activos'!BR$1)</f>
        <v>0</v>
      </c>
      <c r="BS32" s="58" cm="1">
        <f t="array" ref="BS32">SalarioMensualProyectado('Empleados activos'!$B32,$G32,$D32, 'Empleados activos'!BS$1)</f>
        <v>0</v>
      </c>
      <c r="BT32" s="58" cm="1">
        <f t="array" ref="BT32">SalarioMensualProyectado('Empleados activos'!$B32,$G32,$D32, 'Empleados activos'!BT$1)</f>
        <v>0</v>
      </c>
      <c r="BU32" s="58" cm="1">
        <f t="array" ref="BU32">SalarioMensualProyectado('Empleados activos'!$B32,$G32,$D32, 'Empleados activos'!BU$1)</f>
        <v>0</v>
      </c>
      <c r="BV32" s="58" cm="1">
        <f t="array" ref="BV32">SalarioMensualProyectado('Empleados activos'!$B32,$G32,$D32, 'Empleados activos'!BV$1)</f>
        <v>0</v>
      </c>
      <c r="BW32" s="58" cm="1">
        <f t="array" ref="BW32">SalarioMensualProyectado('Empleados activos'!$B32,$G32,$D32, 'Empleados activos'!BW$1)</f>
        <v>0</v>
      </c>
      <c r="BX32" s="58" cm="1">
        <f t="array" ref="BX32">SalarioMensualProyectado('Empleados activos'!$B32,$G32,$D32, 'Empleados activos'!BX$1)</f>
        <v>0</v>
      </c>
      <c r="BY32" s="58" cm="1">
        <f t="array" ref="BY32">SalarioMensualProyectado('Empleados activos'!$B32,$G32,$D32, 'Empleados activos'!BY$1)</f>
        <v>0</v>
      </c>
      <c r="BZ32" s="58" cm="1">
        <f t="array" ref="BZ32">SalarioMensualProyectado('Empleados activos'!$B32,$G32,$D32, 'Empleados activos'!BZ$1)</f>
        <v>0</v>
      </c>
      <c r="CA32" s="58" cm="1">
        <f t="array" ref="CA32">SalarioMensualProyectado('Empleados activos'!$B32,$G32,$D32, 'Empleados activos'!CA$1)</f>
        <v>0</v>
      </c>
      <c r="CB32" s="58" cm="1">
        <f t="array" ref="CB32">SalarioMensualProyectado('Empleados activos'!$B32,$G32,$D32, 'Empleados activos'!CB$1)</f>
        <v>0</v>
      </c>
      <c r="CC32" s="58" cm="1">
        <f t="array" ref="CC32">SalarioMensualProyectado('Empleados activos'!$B32,$G32,$D32, 'Empleados activos'!CC$1)</f>
        <v>0</v>
      </c>
      <c r="CD32" s="58" cm="1">
        <f t="array" ref="CD32">SalarioMensualProyectado('Empleados activos'!$B32,$G32,$D32, 'Empleados activos'!CD$1)</f>
        <v>0</v>
      </c>
      <c r="CE32" s="58" cm="1">
        <f t="array" ref="CE32">SalarioMensualProyectado('Empleados activos'!$B32,$G32,$D32, 'Empleados activos'!CE$1)</f>
        <v>0</v>
      </c>
      <c r="CF32" s="58" cm="1">
        <f t="array" ref="CF32">SalarioMensualProyectado('Empleados activos'!$B32,$G32,$D32, 'Empleados activos'!CF$1)</f>
        <v>0</v>
      </c>
      <c r="CG32" s="58" cm="1">
        <f t="array" ref="CG32">SalarioMensualProyectado('Empleados activos'!$B32,$G32,$D32, 'Empleados activos'!CG$1)</f>
        <v>0</v>
      </c>
      <c r="CH32" s="58" cm="1">
        <f t="array" ref="CH32">SalarioMensualProyectado('Empleados activos'!$B32,$G32,$D32, 'Empleados activos'!CH$1)</f>
        <v>0</v>
      </c>
      <c r="CI32" s="58" cm="1">
        <f t="array" ref="CI32">SalarioMensualProyectado('Empleados activos'!$B32,$G32,$D32, 'Empleados activos'!CI$1)</f>
        <v>0</v>
      </c>
      <c r="CJ32" s="58" cm="1">
        <f t="array" ref="CJ32">SalarioMensualProyectado('Empleados activos'!$B32,$G32,$D32, 'Empleados activos'!CJ$1)</f>
        <v>0</v>
      </c>
      <c r="CK32" s="58" cm="1">
        <f t="array" ref="CK32">SalarioMensualProyectado('Empleados activos'!$B32,$G32,$D32, 'Empleados activos'!CK$1)</f>
        <v>0</v>
      </c>
      <c r="CL32" s="58" cm="1">
        <f t="array" ref="CL32">SalarioMensualProyectado('Empleados activos'!$B32,$G32,$D32, 'Empleados activos'!CL$1)</f>
        <v>0</v>
      </c>
      <c r="CM32" s="58" cm="1">
        <f t="array" ref="CM32">SalarioMensualProyectado('Empleados activos'!$B32,$G32,$D32, 'Empleados activos'!CM$1)</f>
        <v>0</v>
      </c>
      <c r="CN32" s="58" cm="1">
        <f t="array" ref="CN32">SalarioMensualProyectado('Empleados activos'!$B32,$G32,$D32, 'Empleados activos'!CN$1)</f>
        <v>0</v>
      </c>
      <c r="CO32" s="58" cm="1">
        <f t="array" ref="CO32">SalarioMensualProyectado('Empleados activos'!$B32,$G32,$D32, 'Empleados activos'!CO$1)</f>
        <v>0</v>
      </c>
      <c r="CP32" s="58" cm="1">
        <f t="array" ref="CP32">SalarioMensualProyectado('Empleados activos'!$B32,$G32,$D32, 'Empleados activos'!CP$1)</f>
        <v>0</v>
      </c>
      <c r="CQ32" s="58" cm="1">
        <f t="array" ref="CQ32">SalarioMensualProyectado('Empleados activos'!$B32,$G32,$D32, 'Empleados activos'!CQ$1)</f>
        <v>0</v>
      </c>
      <c r="CR32" s="58" cm="1">
        <f t="array" ref="CR32">SalarioMensualProyectado('Empleados activos'!$B32,$G32,$D32, 'Empleados activos'!CR$1)</f>
        <v>0</v>
      </c>
      <c r="CS32" s="58" cm="1">
        <f t="array" ref="CS32">SalarioMensualProyectado('Empleados activos'!$B32,$G32,$D32, 'Empleados activos'!CS$1)</f>
        <v>0</v>
      </c>
      <c r="CT32" s="58" cm="1">
        <f t="array" ref="CT32">SalarioMensualProyectado('Empleados activos'!$B32,$G32,$D32, 'Empleados activos'!CT$1)</f>
        <v>0</v>
      </c>
      <c r="CU32" s="58" cm="1">
        <f t="array" ref="CU32">SalarioMensualProyectado('Empleados activos'!$B32,$G32,$D32, 'Empleados activos'!CU$1)</f>
        <v>0</v>
      </c>
      <c r="CV32" s="58" cm="1">
        <f t="array" ref="CV32">SalarioMensualProyectado('Empleados activos'!$B32,$G32,$D32, 'Empleados activos'!CV$1)</f>
        <v>0</v>
      </c>
      <c r="CW32" s="58" cm="1">
        <f t="array" ref="CW32">SalarioMensualProyectado('Empleados activos'!$B32,$G32,$D32, 'Empleados activos'!CW$1)</f>
        <v>0</v>
      </c>
      <c r="CX32" s="58" cm="1">
        <f t="array" ref="CX32">SalarioMensualProyectado('Empleados activos'!$B32,$G32,$D32, 'Empleados activos'!CX$1)</f>
        <v>0</v>
      </c>
      <c r="CY32" s="58" cm="1">
        <f t="array" ref="CY32">SalarioMensualProyectado('Empleados activos'!$B32,$G32,$D32, 'Empleados activos'!CY$1)</f>
        <v>0</v>
      </c>
      <c r="CZ32" s="58" cm="1">
        <f t="array" ref="CZ32">SalarioMensualProyectado('Empleados activos'!$B32,$G32,$D32, 'Empleados activos'!CZ$1)</f>
        <v>0</v>
      </c>
      <c r="DA32" s="58" cm="1">
        <f t="array" ref="DA32">SalarioMensualProyectado('Empleados activos'!$B32,$G32,$D32, 'Empleados activos'!DA$1)</f>
        <v>0</v>
      </c>
      <c r="DB32" s="58" cm="1">
        <f t="array" ref="DB32">SalarioMensualProyectado('Empleados activos'!$B32,$G32,$D32, 'Empleados activos'!DB$1)</f>
        <v>0</v>
      </c>
      <c r="DC32" s="58" cm="1">
        <f t="array" ref="DC32">SalarioMensualProyectado('Empleados activos'!$B32,$G32,$D32, 'Empleados activos'!DC$1)</f>
        <v>0</v>
      </c>
    </row>
    <row r="33" spans="1:107" x14ac:dyDescent="0.35">
      <c r="A33" s="2">
        <f t="shared" si="0"/>
        <v>32</v>
      </c>
      <c r="B33" s="10">
        <v>1841908.5</v>
      </c>
      <c r="C33" s="9">
        <v>42065</v>
      </c>
      <c r="D33" s="7" t="s">
        <v>6</v>
      </c>
      <c r="E33" s="9">
        <v>29927</v>
      </c>
      <c r="F33" s="12">
        <v>44.5778590925351</v>
      </c>
      <c r="G33" s="12" cm="1">
        <f t="array" ref="G33">edadCalc(E33)</f>
        <v>44</v>
      </c>
      <c r="K33" s="29"/>
      <c r="L33" s="58" cm="1">
        <f t="array" ref="L33">SalarioMensualProyectado('Empleados activos'!$B33,$G33,$D33, 'Empleados activos'!L$1)</f>
        <v>1841908.5</v>
      </c>
      <c r="M33" s="58" cm="1">
        <f t="array" ref="M33">SalarioMensualProyectado('Empleados activos'!$B33,$G33,$D33, 'Empleados activos'!M$1)</f>
        <v>1935109.0700999999</v>
      </c>
      <c r="N33" s="58" cm="1">
        <f t="array" ref="N33">SalarioMensualProyectado('Empleados activos'!$B33,$G33,$D33, 'Empleados activos'!N$1)</f>
        <v>2033025.5890470599</v>
      </c>
      <c r="O33" s="58" cm="1">
        <f t="array" ref="O33">SalarioMensualProyectado('Empleados activos'!$B33,$G33,$D33, 'Empleados activos'!O$1)</f>
        <v>2135896.6838528411</v>
      </c>
      <c r="P33" s="58" cm="1">
        <f t="array" ref="P33">SalarioMensualProyectado('Empleados activos'!$B33,$G33,$D33, 'Empleados activos'!P$1)</f>
        <v>2243973.0560557949</v>
      </c>
      <c r="Q33" s="58" cm="1">
        <f t="array" ref="Q33">SalarioMensualProyectado('Empleados activos'!$B33,$G33,$D33, 'Empleados activos'!Q$1)</f>
        <v>2357518.0926922178</v>
      </c>
      <c r="R33" s="58" cm="1">
        <f t="array" ref="R33">SalarioMensualProyectado('Empleados activos'!$B33,$G33,$D33, 'Empleados activos'!R$1)</f>
        <v>2476808.5081824441</v>
      </c>
      <c r="S33" s="58" cm="1">
        <f t="array" ref="S33">SalarioMensualProyectado('Empleados activos'!$B33,$G33,$D33, 'Empleados activos'!S$1)</f>
        <v>2602135.0186964758</v>
      </c>
      <c r="T33" s="58" cm="1">
        <f t="array" ref="T33">SalarioMensualProyectado('Empleados activos'!$B33,$G33,$D33, 'Empleados activos'!T$1)</f>
        <v>2733803.0506425174</v>
      </c>
      <c r="U33" s="58" cm="1">
        <f t="array" ref="U33">SalarioMensualProyectado('Empleados activos'!$B33,$G33,$D33, 'Empleados activos'!U$1)</f>
        <v>2872133.485005029</v>
      </c>
      <c r="V33" s="58" cm="1">
        <f t="array" ref="V33">SalarioMensualProyectado('Empleados activos'!$B33,$G33,$D33, 'Empleados activos'!V$1)</f>
        <v>3017463.4393462832</v>
      </c>
      <c r="W33" s="58" cm="1">
        <f t="array" ref="W33">SalarioMensualProyectado('Empleados activos'!$B33,$G33,$D33, 'Empleados activos'!W$1)</f>
        <v>3170147.0893772049</v>
      </c>
      <c r="X33" s="58" cm="1">
        <f t="array" ref="X33">SalarioMensualProyectado('Empleados activos'!$B33,$G33,$D33, 'Empleados activos'!X$1)</f>
        <v>3330556.5320996912</v>
      </c>
      <c r="Y33" s="58" cm="1">
        <f t="array" ref="Y33">SalarioMensualProyectado('Empleados activos'!$B33,$G33,$D33, 'Empleados activos'!Y$1)</f>
        <v>3499082.6926239356</v>
      </c>
      <c r="Z33" s="58" cm="1">
        <f t="array" ref="Z33">SalarioMensualProyectado('Empleados activos'!$B33,$G33,$D33, 'Empleados activos'!Z$1)</f>
        <v>3676136.276870707</v>
      </c>
      <c r="AA33" s="58" cm="1">
        <f t="array" ref="AA33">SalarioMensualProyectado('Empleados activos'!$B33,$G33,$D33, 'Empleados activos'!AA$1)</f>
        <v>3862148.7724803649</v>
      </c>
      <c r="AB33" s="58" cm="1">
        <f t="array" ref="AB33">SalarioMensualProyectado('Empleados activos'!$B33,$G33,$D33, 'Empleados activos'!AB$1)</f>
        <v>4057573.500367871</v>
      </c>
      <c r="AC33" s="58" cm="1">
        <f t="array" ref="AC33">SalarioMensualProyectado('Empleados activos'!$B33,$G33,$D33, 'Empleados activos'!AC$1)</f>
        <v>4262886.7194864852</v>
      </c>
      <c r="AD33" s="58" cm="1">
        <f t="array" ref="AD33">SalarioMensualProyectado('Empleados activos'!$B33,$G33,$D33, 'Empleados activos'!AD$1)</f>
        <v>4478588.7874925006</v>
      </c>
      <c r="AE33" s="58" cm="1">
        <f t="array" ref="AE33">SalarioMensualProyectado('Empleados activos'!$B33,$G33,$D33, 'Empleados activos'!AE$1)</f>
        <v>0</v>
      </c>
      <c r="AF33" s="58" cm="1">
        <f t="array" ref="AF33">SalarioMensualProyectado('Empleados activos'!$B33,$G33,$D33, 'Empleados activos'!AF$1)</f>
        <v>0</v>
      </c>
      <c r="AG33" s="58" cm="1">
        <f t="array" ref="AG33">SalarioMensualProyectado('Empleados activos'!$B33,$G33,$D33, 'Empleados activos'!AG$1)</f>
        <v>0</v>
      </c>
      <c r="AH33" s="58" cm="1">
        <f t="array" ref="AH33">SalarioMensualProyectado('Empleados activos'!$B33,$G33,$D33, 'Empleados activos'!AH$1)</f>
        <v>0</v>
      </c>
      <c r="AI33" s="58" cm="1">
        <f t="array" ref="AI33">SalarioMensualProyectado('Empleados activos'!$B33,$G33,$D33, 'Empleados activos'!AI$1)</f>
        <v>0</v>
      </c>
      <c r="AJ33" s="58" cm="1">
        <f t="array" ref="AJ33">SalarioMensualProyectado('Empleados activos'!$B33,$G33,$D33, 'Empleados activos'!AJ$1)</f>
        <v>0</v>
      </c>
      <c r="AK33" s="58" cm="1">
        <f t="array" ref="AK33">SalarioMensualProyectado('Empleados activos'!$B33,$G33,$D33, 'Empleados activos'!AK$1)</f>
        <v>0</v>
      </c>
      <c r="AL33" s="58" cm="1">
        <f t="array" ref="AL33">SalarioMensualProyectado('Empleados activos'!$B33,$G33,$D33, 'Empleados activos'!AL$1)</f>
        <v>0</v>
      </c>
      <c r="AM33" s="58" cm="1">
        <f t="array" ref="AM33">SalarioMensualProyectado('Empleados activos'!$B33,$G33,$D33, 'Empleados activos'!AM$1)</f>
        <v>0</v>
      </c>
      <c r="AN33" s="58" cm="1">
        <f t="array" ref="AN33">SalarioMensualProyectado('Empleados activos'!$B33,$G33,$D33, 'Empleados activos'!AN$1)</f>
        <v>0</v>
      </c>
      <c r="AO33" s="58" cm="1">
        <f t="array" ref="AO33">SalarioMensualProyectado('Empleados activos'!$B33,$G33,$D33, 'Empleados activos'!AO$1)</f>
        <v>0</v>
      </c>
      <c r="AP33" s="58" cm="1">
        <f t="array" ref="AP33">SalarioMensualProyectado('Empleados activos'!$B33,$G33,$D33, 'Empleados activos'!AP$1)</f>
        <v>0</v>
      </c>
      <c r="AQ33" s="58" cm="1">
        <f t="array" ref="AQ33">SalarioMensualProyectado('Empleados activos'!$B33,$G33,$D33, 'Empleados activos'!AQ$1)</f>
        <v>0</v>
      </c>
      <c r="AR33" s="58" cm="1">
        <f t="array" ref="AR33">SalarioMensualProyectado('Empleados activos'!$B33,$G33,$D33, 'Empleados activos'!AR$1)</f>
        <v>0</v>
      </c>
      <c r="AS33" s="58" cm="1">
        <f t="array" ref="AS33">SalarioMensualProyectado('Empleados activos'!$B33,$G33,$D33, 'Empleados activos'!AS$1)</f>
        <v>0</v>
      </c>
      <c r="AT33" s="58" cm="1">
        <f t="array" ref="AT33">SalarioMensualProyectado('Empleados activos'!$B33,$G33,$D33, 'Empleados activos'!AT$1)</f>
        <v>0</v>
      </c>
      <c r="AU33" s="58" cm="1">
        <f t="array" ref="AU33">SalarioMensualProyectado('Empleados activos'!$B33,$G33,$D33, 'Empleados activos'!AU$1)</f>
        <v>0</v>
      </c>
      <c r="AV33" s="58" cm="1">
        <f t="array" ref="AV33">SalarioMensualProyectado('Empleados activos'!$B33,$G33,$D33, 'Empleados activos'!AV$1)</f>
        <v>0</v>
      </c>
      <c r="AW33" s="58" cm="1">
        <f t="array" ref="AW33">SalarioMensualProyectado('Empleados activos'!$B33,$G33,$D33, 'Empleados activos'!AW$1)</f>
        <v>0</v>
      </c>
      <c r="AX33" s="58" cm="1">
        <f t="array" ref="AX33">SalarioMensualProyectado('Empleados activos'!$B33,$G33,$D33, 'Empleados activos'!AX$1)</f>
        <v>0</v>
      </c>
      <c r="AY33" s="58" cm="1">
        <f t="array" ref="AY33">SalarioMensualProyectado('Empleados activos'!$B33,$G33,$D33, 'Empleados activos'!AY$1)</f>
        <v>0</v>
      </c>
      <c r="AZ33" s="58" cm="1">
        <f t="array" ref="AZ33">SalarioMensualProyectado('Empleados activos'!$B33,$G33,$D33, 'Empleados activos'!AZ$1)</f>
        <v>0</v>
      </c>
      <c r="BA33" s="58" cm="1">
        <f t="array" ref="BA33">SalarioMensualProyectado('Empleados activos'!$B33,$G33,$D33, 'Empleados activos'!BA$1)</f>
        <v>0</v>
      </c>
      <c r="BB33" s="58" cm="1">
        <f t="array" ref="BB33">SalarioMensualProyectado('Empleados activos'!$B33,$G33,$D33, 'Empleados activos'!BB$1)</f>
        <v>0</v>
      </c>
      <c r="BC33" s="58" cm="1">
        <f t="array" ref="BC33">SalarioMensualProyectado('Empleados activos'!$B33,$G33,$D33, 'Empleados activos'!BC$1)</f>
        <v>0</v>
      </c>
      <c r="BD33" s="58" cm="1">
        <f t="array" ref="BD33">SalarioMensualProyectado('Empleados activos'!$B33,$G33,$D33, 'Empleados activos'!BD$1)</f>
        <v>0</v>
      </c>
      <c r="BE33" s="58" cm="1">
        <f t="array" ref="BE33">SalarioMensualProyectado('Empleados activos'!$B33,$G33,$D33, 'Empleados activos'!BE$1)</f>
        <v>0</v>
      </c>
      <c r="BF33" s="58" cm="1">
        <f t="array" ref="BF33">SalarioMensualProyectado('Empleados activos'!$B33,$G33,$D33, 'Empleados activos'!BF$1)</f>
        <v>0</v>
      </c>
      <c r="BG33" s="58" cm="1">
        <f t="array" ref="BG33">SalarioMensualProyectado('Empleados activos'!$B33,$G33,$D33, 'Empleados activos'!BG$1)</f>
        <v>0</v>
      </c>
      <c r="BH33" s="58" cm="1">
        <f t="array" ref="BH33">SalarioMensualProyectado('Empleados activos'!$B33,$G33,$D33, 'Empleados activos'!BH$1)</f>
        <v>0</v>
      </c>
      <c r="BI33" s="58" cm="1">
        <f t="array" ref="BI33">SalarioMensualProyectado('Empleados activos'!$B33,$G33,$D33, 'Empleados activos'!BI$1)</f>
        <v>0</v>
      </c>
      <c r="BJ33" s="58" cm="1">
        <f t="array" ref="BJ33">SalarioMensualProyectado('Empleados activos'!$B33,$G33,$D33, 'Empleados activos'!BJ$1)</f>
        <v>0</v>
      </c>
      <c r="BK33" s="58" cm="1">
        <f t="array" ref="BK33">SalarioMensualProyectado('Empleados activos'!$B33,$G33,$D33, 'Empleados activos'!BK$1)</f>
        <v>0</v>
      </c>
      <c r="BL33" s="58" cm="1">
        <f t="array" ref="BL33">SalarioMensualProyectado('Empleados activos'!$B33,$G33,$D33, 'Empleados activos'!BL$1)</f>
        <v>0</v>
      </c>
      <c r="BM33" s="58" cm="1">
        <f t="array" ref="BM33">SalarioMensualProyectado('Empleados activos'!$B33,$G33,$D33, 'Empleados activos'!BM$1)</f>
        <v>0</v>
      </c>
      <c r="BN33" s="58" cm="1">
        <f t="array" ref="BN33">SalarioMensualProyectado('Empleados activos'!$B33,$G33,$D33, 'Empleados activos'!BN$1)</f>
        <v>0</v>
      </c>
      <c r="BO33" s="58" cm="1">
        <f t="array" ref="BO33">SalarioMensualProyectado('Empleados activos'!$B33,$G33,$D33, 'Empleados activos'!BO$1)</f>
        <v>0</v>
      </c>
      <c r="BP33" s="58" cm="1">
        <f t="array" ref="BP33">SalarioMensualProyectado('Empleados activos'!$B33,$G33,$D33, 'Empleados activos'!BP$1)</f>
        <v>0</v>
      </c>
      <c r="BQ33" s="58" cm="1">
        <f t="array" ref="BQ33">SalarioMensualProyectado('Empleados activos'!$B33,$G33,$D33, 'Empleados activos'!BQ$1)</f>
        <v>0</v>
      </c>
      <c r="BR33" s="58" cm="1">
        <f t="array" ref="BR33">SalarioMensualProyectado('Empleados activos'!$B33,$G33,$D33, 'Empleados activos'!BR$1)</f>
        <v>0</v>
      </c>
      <c r="BS33" s="58" cm="1">
        <f t="array" ref="BS33">SalarioMensualProyectado('Empleados activos'!$B33,$G33,$D33, 'Empleados activos'!BS$1)</f>
        <v>0</v>
      </c>
      <c r="BT33" s="58" cm="1">
        <f t="array" ref="BT33">SalarioMensualProyectado('Empleados activos'!$B33,$G33,$D33, 'Empleados activos'!BT$1)</f>
        <v>0</v>
      </c>
      <c r="BU33" s="58" cm="1">
        <f t="array" ref="BU33">SalarioMensualProyectado('Empleados activos'!$B33,$G33,$D33, 'Empleados activos'!BU$1)</f>
        <v>0</v>
      </c>
      <c r="BV33" s="58" cm="1">
        <f t="array" ref="BV33">SalarioMensualProyectado('Empleados activos'!$B33,$G33,$D33, 'Empleados activos'!BV$1)</f>
        <v>0</v>
      </c>
      <c r="BW33" s="58" cm="1">
        <f t="array" ref="BW33">SalarioMensualProyectado('Empleados activos'!$B33,$G33,$D33, 'Empleados activos'!BW$1)</f>
        <v>0</v>
      </c>
      <c r="BX33" s="58" cm="1">
        <f t="array" ref="BX33">SalarioMensualProyectado('Empleados activos'!$B33,$G33,$D33, 'Empleados activos'!BX$1)</f>
        <v>0</v>
      </c>
      <c r="BY33" s="58" cm="1">
        <f t="array" ref="BY33">SalarioMensualProyectado('Empleados activos'!$B33,$G33,$D33, 'Empleados activos'!BY$1)</f>
        <v>0</v>
      </c>
      <c r="BZ33" s="58" cm="1">
        <f t="array" ref="BZ33">SalarioMensualProyectado('Empleados activos'!$B33,$G33,$D33, 'Empleados activos'!BZ$1)</f>
        <v>0</v>
      </c>
      <c r="CA33" s="58" cm="1">
        <f t="array" ref="CA33">SalarioMensualProyectado('Empleados activos'!$B33,$G33,$D33, 'Empleados activos'!CA$1)</f>
        <v>0</v>
      </c>
      <c r="CB33" s="58" cm="1">
        <f t="array" ref="CB33">SalarioMensualProyectado('Empleados activos'!$B33,$G33,$D33, 'Empleados activos'!CB$1)</f>
        <v>0</v>
      </c>
      <c r="CC33" s="58" cm="1">
        <f t="array" ref="CC33">SalarioMensualProyectado('Empleados activos'!$B33,$G33,$D33, 'Empleados activos'!CC$1)</f>
        <v>0</v>
      </c>
      <c r="CD33" s="58" cm="1">
        <f t="array" ref="CD33">SalarioMensualProyectado('Empleados activos'!$B33,$G33,$D33, 'Empleados activos'!CD$1)</f>
        <v>0</v>
      </c>
      <c r="CE33" s="58" cm="1">
        <f t="array" ref="CE33">SalarioMensualProyectado('Empleados activos'!$B33,$G33,$D33, 'Empleados activos'!CE$1)</f>
        <v>0</v>
      </c>
      <c r="CF33" s="58" cm="1">
        <f t="array" ref="CF33">SalarioMensualProyectado('Empleados activos'!$B33,$G33,$D33, 'Empleados activos'!CF$1)</f>
        <v>0</v>
      </c>
      <c r="CG33" s="58" cm="1">
        <f t="array" ref="CG33">SalarioMensualProyectado('Empleados activos'!$B33,$G33,$D33, 'Empleados activos'!CG$1)</f>
        <v>0</v>
      </c>
      <c r="CH33" s="58" cm="1">
        <f t="array" ref="CH33">SalarioMensualProyectado('Empleados activos'!$B33,$G33,$D33, 'Empleados activos'!CH$1)</f>
        <v>0</v>
      </c>
      <c r="CI33" s="58" cm="1">
        <f t="array" ref="CI33">SalarioMensualProyectado('Empleados activos'!$B33,$G33,$D33, 'Empleados activos'!CI$1)</f>
        <v>0</v>
      </c>
      <c r="CJ33" s="58" cm="1">
        <f t="array" ref="CJ33">SalarioMensualProyectado('Empleados activos'!$B33,$G33,$D33, 'Empleados activos'!CJ$1)</f>
        <v>0</v>
      </c>
      <c r="CK33" s="58" cm="1">
        <f t="array" ref="CK33">SalarioMensualProyectado('Empleados activos'!$B33,$G33,$D33, 'Empleados activos'!CK$1)</f>
        <v>0</v>
      </c>
      <c r="CL33" s="58" cm="1">
        <f t="array" ref="CL33">SalarioMensualProyectado('Empleados activos'!$B33,$G33,$D33, 'Empleados activos'!CL$1)</f>
        <v>0</v>
      </c>
      <c r="CM33" s="58" cm="1">
        <f t="array" ref="CM33">SalarioMensualProyectado('Empleados activos'!$B33,$G33,$D33, 'Empleados activos'!CM$1)</f>
        <v>0</v>
      </c>
      <c r="CN33" s="58" cm="1">
        <f t="array" ref="CN33">SalarioMensualProyectado('Empleados activos'!$B33,$G33,$D33, 'Empleados activos'!CN$1)</f>
        <v>0</v>
      </c>
      <c r="CO33" s="58" cm="1">
        <f t="array" ref="CO33">SalarioMensualProyectado('Empleados activos'!$B33,$G33,$D33, 'Empleados activos'!CO$1)</f>
        <v>0</v>
      </c>
      <c r="CP33" s="58" cm="1">
        <f t="array" ref="CP33">SalarioMensualProyectado('Empleados activos'!$B33,$G33,$D33, 'Empleados activos'!CP$1)</f>
        <v>0</v>
      </c>
      <c r="CQ33" s="58" cm="1">
        <f t="array" ref="CQ33">SalarioMensualProyectado('Empleados activos'!$B33,$G33,$D33, 'Empleados activos'!CQ$1)</f>
        <v>0</v>
      </c>
      <c r="CR33" s="58" cm="1">
        <f t="array" ref="CR33">SalarioMensualProyectado('Empleados activos'!$B33,$G33,$D33, 'Empleados activos'!CR$1)</f>
        <v>0</v>
      </c>
      <c r="CS33" s="58" cm="1">
        <f t="array" ref="CS33">SalarioMensualProyectado('Empleados activos'!$B33,$G33,$D33, 'Empleados activos'!CS$1)</f>
        <v>0</v>
      </c>
      <c r="CT33" s="58" cm="1">
        <f t="array" ref="CT33">SalarioMensualProyectado('Empleados activos'!$B33,$G33,$D33, 'Empleados activos'!CT$1)</f>
        <v>0</v>
      </c>
      <c r="CU33" s="58" cm="1">
        <f t="array" ref="CU33">SalarioMensualProyectado('Empleados activos'!$B33,$G33,$D33, 'Empleados activos'!CU$1)</f>
        <v>0</v>
      </c>
      <c r="CV33" s="58" cm="1">
        <f t="array" ref="CV33">SalarioMensualProyectado('Empleados activos'!$B33,$G33,$D33, 'Empleados activos'!CV$1)</f>
        <v>0</v>
      </c>
      <c r="CW33" s="58" cm="1">
        <f t="array" ref="CW33">SalarioMensualProyectado('Empleados activos'!$B33,$G33,$D33, 'Empleados activos'!CW$1)</f>
        <v>0</v>
      </c>
      <c r="CX33" s="58" cm="1">
        <f t="array" ref="CX33">SalarioMensualProyectado('Empleados activos'!$B33,$G33,$D33, 'Empleados activos'!CX$1)</f>
        <v>0</v>
      </c>
      <c r="CY33" s="58" cm="1">
        <f t="array" ref="CY33">SalarioMensualProyectado('Empleados activos'!$B33,$G33,$D33, 'Empleados activos'!CY$1)</f>
        <v>0</v>
      </c>
      <c r="CZ33" s="58" cm="1">
        <f t="array" ref="CZ33">SalarioMensualProyectado('Empleados activos'!$B33,$G33,$D33, 'Empleados activos'!CZ$1)</f>
        <v>0</v>
      </c>
      <c r="DA33" s="58" cm="1">
        <f t="array" ref="DA33">SalarioMensualProyectado('Empleados activos'!$B33,$G33,$D33, 'Empleados activos'!DA$1)</f>
        <v>0</v>
      </c>
      <c r="DB33" s="58" cm="1">
        <f t="array" ref="DB33">SalarioMensualProyectado('Empleados activos'!$B33,$G33,$D33, 'Empleados activos'!DB$1)</f>
        <v>0</v>
      </c>
      <c r="DC33" s="58" cm="1">
        <f t="array" ref="DC33">SalarioMensualProyectado('Empleados activos'!$B33,$G33,$D33, 'Empleados activos'!DC$1)</f>
        <v>0</v>
      </c>
    </row>
    <row r="34" spans="1:107" x14ac:dyDescent="0.35">
      <c r="A34" s="2">
        <f t="shared" si="0"/>
        <v>33</v>
      </c>
      <c r="B34" s="10">
        <v>3146274.1</v>
      </c>
      <c r="C34" s="9">
        <v>42065</v>
      </c>
      <c r="D34" s="7" t="s">
        <v>5</v>
      </c>
      <c r="E34" s="9">
        <v>31876</v>
      </c>
      <c r="F34" s="12">
        <v>46.372251474501553</v>
      </c>
      <c r="G34" s="12" cm="1">
        <f t="array" ref="G34">edadCalc(E34)</f>
        <v>38</v>
      </c>
      <c r="K34" s="29"/>
      <c r="L34" s="58" cm="1">
        <f t="array" ref="L34">SalarioMensualProyectado('Empleados activos'!$B34,$G34,$D34, 'Empleados activos'!L$1)</f>
        <v>3146274.1</v>
      </c>
      <c r="M34" s="58" cm="1">
        <f t="array" ref="M34">SalarioMensualProyectado('Empleados activos'!$B34,$G34,$D34, 'Empleados activos'!M$1)</f>
        <v>3305475.5694599999</v>
      </c>
      <c r="N34" s="58" cm="1">
        <f t="array" ref="N34">SalarioMensualProyectado('Empleados activos'!$B34,$G34,$D34, 'Empleados activos'!N$1)</f>
        <v>3472732.6332746758</v>
      </c>
      <c r="O34" s="58" cm="1">
        <f t="array" ref="O34">SalarioMensualProyectado('Empleados activos'!$B34,$G34,$D34, 'Empleados activos'!O$1)</f>
        <v>3648452.9045183747</v>
      </c>
      <c r="P34" s="58" cm="1">
        <f t="array" ref="P34">SalarioMensualProyectado('Empleados activos'!$B34,$G34,$D34, 'Empleados activos'!P$1)</f>
        <v>3833064.6214870042</v>
      </c>
      <c r="Q34" s="58" cm="1">
        <f t="array" ref="Q34">SalarioMensualProyectado('Empleados activos'!$B34,$G34,$D34, 'Empleados activos'!Q$1)</f>
        <v>4027017.6913342462</v>
      </c>
      <c r="R34" s="58" cm="1">
        <f t="array" ref="R34">SalarioMensualProyectado('Empleados activos'!$B34,$G34,$D34, 'Empleados activos'!R$1)</f>
        <v>4230784.7865157593</v>
      </c>
      <c r="S34" s="58" cm="1">
        <f t="array" ref="S34">SalarioMensualProyectado('Empleados activos'!$B34,$G34,$D34, 'Empleados activos'!S$1)</f>
        <v>4444862.4967134567</v>
      </c>
      <c r="T34" s="58" cm="1">
        <f t="array" ref="T34">SalarioMensualProyectado('Empleados activos'!$B34,$G34,$D34, 'Empleados activos'!T$1)</f>
        <v>4669772.5390471574</v>
      </c>
      <c r="U34" s="58" cm="1">
        <f t="array" ref="U34">SalarioMensualProyectado('Empleados activos'!$B34,$G34,$D34, 'Empleados activos'!U$1)</f>
        <v>4906063.0295229433</v>
      </c>
      <c r="V34" s="58" cm="1">
        <f t="array" ref="V34">SalarioMensualProyectado('Empleados activos'!$B34,$G34,$D34, 'Empleados activos'!V$1)</f>
        <v>5154309.8188168043</v>
      </c>
      <c r="W34" s="58" cm="1">
        <f t="array" ref="W34">SalarioMensualProyectado('Empleados activos'!$B34,$G34,$D34, 'Empleados activos'!W$1)</f>
        <v>5415117.8956489349</v>
      </c>
      <c r="X34" s="58" cm="1">
        <f t="array" ref="X34">SalarioMensualProyectado('Empleados activos'!$B34,$G34,$D34, 'Empleados activos'!X$1)</f>
        <v>5689122.8611687701</v>
      </c>
      <c r="Y34" s="58" cm="1">
        <f t="array" ref="Y34">SalarioMensualProyectado('Empleados activos'!$B34,$G34,$D34, 'Empleados activos'!Y$1)</f>
        <v>5976992.4779439103</v>
      </c>
      <c r="Z34" s="58" cm="1">
        <f t="array" ref="Z34">SalarioMensualProyectado('Empleados activos'!$B34,$G34,$D34, 'Empleados activos'!Z$1)</f>
        <v>6279428.2973278714</v>
      </c>
      <c r="AA34" s="58" cm="1">
        <f t="array" ref="AA34">SalarioMensualProyectado('Empleados activos'!$B34,$G34,$D34, 'Empleados activos'!AA$1)</f>
        <v>6597167.3691726625</v>
      </c>
      <c r="AB34" s="58" cm="1">
        <f t="array" ref="AB34">SalarioMensualProyectado('Empleados activos'!$B34,$G34,$D34, 'Empleados activos'!AB$1)</f>
        <v>6930984.0380527982</v>
      </c>
      <c r="AC34" s="58" cm="1">
        <f t="array" ref="AC34">SalarioMensualProyectado('Empleados activos'!$B34,$G34,$D34, 'Empleados activos'!AC$1)</f>
        <v>7281691.8303782698</v>
      </c>
      <c r="AD34" s="58" cm="1">
        <f t="array" ref="AD34">SalarioMensualProyectado('Empleados activos'!$B34,$G34,$D34, 'Empleados activos'!AD$1)</f>
        <v>7650145.4369954094</v>
      </c>
      <c r="AE34" s="58" cm="1">
        <f t="array" ref="AE34">SalarioMensualProyectado('Empleados activos'!$B34,$G34,$D34, 'Empleados activos'!AE$1)</f>
        <v>8037242.7961073779</v>
      </c>
      <c r="AF34" s="58" cm="1">
        <f t="array" ref="AF34">SalarioMensualProyectado('Empleados activos'!$B34,$G34,$D34, 'Empleados activos'!AF$1)</f>
        <v>8443927.2815904114</v>
      </c>
      <c r="AG34" s="58" cm="1">
        <f t="array" ref="AG34">SalarioMensualProyectado('Empleados activos'!$B34,$G34,$D34, 'Empleados activos'!AG$1)</f>
        <v>8871190.0020388868</v>
      </c>
      <c r="AH34" s="58" cm="1">
        <f t="array" ref="AH34">SalarioMensualProyectado('Empleados activos'!$B34,$G34,$D34, 'Empleados activos'!AH$1)</f>
        <v>9320072.2161420528</v>
      </c>
      <c r="AI34" s="58" cm="1">
        <f t="array" ref="AI34">SalarioMensualProyectado('Empleados activos'!$B34,$G34,$D34, 'Empleados activos'!AI$1)</f>
        <v>9791667.8702788409</v>
      </c>
      <c r="AJ34" s="58" cm="1">
        <f t="array" ref="AJ34">SalarioMensualProyectado('Empleados activos'!$B34,$G34,$D34, 'Empleados activos'!AJ$1)</f>
        <v>10287126.264514949</v>
      </c>
      <c r="AK34" s="58" cm="1">
        <f t="array" ref="AK34">SalarioMensualProyectado('Empleados activos'!$B34,$G34,$D34, 'Empleados activos'!AK$1)</f>
        <v>10807654.853499407</v>
      </c>
      <c r="AL34" s="58" cm="1">
        <f t="array" ref="AL34">SalarioMensualProyectado('Empleados activos'!$B34,$G34,$D34, 'Empleados activos'!AL$1)</f>
        <v>11354522.189086476</v>
      </c>
      <c r="AM34" s="58" cm="1">
        <f t="array" ref="AM34">SalarioMensualProyectado('Empleados activos'!$B34,$G34,$D34, 'Empleados activos'!AM$1)</f>
        <v>0</v>
      </c>
      <c r="AN34" s="58" cm="1">
        <f t="array" ref="AN34">SalarioMensualProyectado('Empleados activos'!$B34,$G34,$D34, 'Empleados activos'!AN$1)</f>
        <v>0</v>
      </c>
      <c r="AO34" s="58" cm="1">
        <f t="array" ref="AO34">SalarioMensualProyectado('Empleados activos'!$B34,$G34,$D34, 'Empleados activos'!AO$1)</f>
        <v>0</v>
      </c>
      <c r="AP34" s="58" cm="1">
        <f t="array" ref="AP34">SalarioMensualProyectado('Empleados activos'!$B34,$G34,$D34, 'Empleados activos'!AP$1)</f>
        <v>0</v>
      </c>
      <c r="AQ34" s="58" cm="1">
        <f t="array" ref="AQ34">SalarioMensualProyectado('Empleados activos'!$B34,$G34,$D34, 'Empleados activos'!AQ$1)</f>
        <v>0</v>
      </c>
      <c r="AR34" s="58" cm="1">
        <f t="array" ref="AR34">SalarioMensualProyectado('Empleados activos'!$B34,$G34,$D34, 'Empleados activos'!AR$1)</f>
        <v>0</v>
      </c>
      <c r="AS34" s="58" cm="1">
        <f t="array" ref="AS34">SalarioMensualProyectado('Empleados activos'!$B34,$G34,$D34, 'Empleados activos'!AS$1)</f>
        <v>0</v>
      </c>
      <c r="AT34" s="58" cm="1">
        <f t="array" ref="AT34">SalarioMensualProyectado('Empleados activos'!$B34,$G34,$D34, 'Empleados activos'!AT$1)</f>
        <v>0</v>
      </c>
      <c r="AU34" s="58" cm="1">
        <f t="array" ref="AU34">SalarioMensualProyectado('Empleados activos'!$B34,$G34,$D34, 'Empleados activos'!AU$1)</f>
        <v>0</v>
      </c>
      <c r="AV34" s="58" cm="1">
        <f t="array" ref="AV34">SalarioMensualProyectado('Empleados activos'!$B34,$G34,$D34, 'Empleados activos'!AV$1)</f>
        <v>0</v>
      </c>
      <c r="AW34" s="58" cm="1">
        <f t="array" ref="AW34">SalarioMensualProyectado('Empleados activos'!$B34,$G34,$D34, 'Empleados activos'!AW$1)</f>
        <v>0</v>
      </c>
      <c r="AX34" s="58" cm="1">
        <f t="array" ref="AX34">SalarioMensualProyectado('Empleados activos'!$B34,$G34,$D34, 'Empleados activos'!AX$1)</f>
        <v>0</v>
      </c>
      <c r="AY34" s="58" cm="1">
        <f t="array" ref="AY34">SalarioMensualProyectado('Empleados activos'!$B34,$G34,$D34, 'Empleados activos'!AY$1)</f>
        <v>0</v>
      </c>
      <c r="AZ34" s="58" cm="1">
        <f t="array" ref="AZ34">SalarioMensualProyectado('Empleados activos'!$B34,$G34,$D34, 'Empleados activos'!AZ$1)</f>
        <v>0</v>
      </c>
      <c r="BA34" s="58" cm="1">
        <f t="array" ref="BA34">SalarioMensualProyectado('Empleados activos'!$B34,$G34,$D34, 'Empleados activos'!BA$1)</f>
        <v>0</v>
      </c>
      <c r="BB34" s="58" cm="1">
        <f t="array" ref="BB34">SalarioMensualProyectado('Empleados activos'!$B34,$G34,$D34, 'Empleados activos'!BB$1)</f>
        <v>0</v>
      </c>
      <c r="BC34" s="58" cm="1">
        <f t="array" ref="BC34">SalarioMensualProyectado('Empleados activos'!$B34,$G34,$D34, 'Empleados activos'!BC$1)</f>
        <v>0</v>
      </c>
      <c r="BD34" s="58" cm="1">
        <f t="array" ref="BD34">SalarioMensualProyectado('Empleados activos'!$B34,$G34,$D34, 'Empleados activos'!BD$1)</f>
        <v>0</v>
      </c>
      <c r="BE34" s="58" cm="1">
        <f t="array" ref="BE34">SalarioMensualProyectado('Empleados activos'!$B34,$G34,$D34, 'Empleados activos'!BE$1)</f>
        <v>0</v>
      </c>
      <c r="BF34" s="58" cm="1">
        <f t="array" ref="BF34">SalarioMensualProyectado('Empleados activos'!$B34,$G34,$D34, 'Empleados activos'!BF$1)</f>
        <v>0</v>
      </c>
      <c r="BG34" s="58" cm="1">
        <f t="array" ref="BG34">SalarioMensualProyectado('Empleados activos'!$B34,$G34,$D34, 'Empleados activos'!BG$1)</f>
        <v>0</v>
      </c>
      <c r="BH34" s="58" cm="1">
        <f t="array" ref="BH34">SalarioMensualProyectado('Empleados activos'!$B34,$G34,$D34, 'Empleados activos'!BH$1)</f>
        <v>0</v>
      </c>
      <c r="BI34" s="58" cm="1">
        <f t="array" ref="BI34">SalarioMensualProyectado('Empleados activos'!$B34,$G34,$D34, 'Empleados activos'!BI$1)</f>
        <v>0</v>
      </c>
      <c r="BJ34" s="58" cm="1">
        <f t="array" ref="BJ34">SalarioMensualProyectado('Empleados activos'!$B34,$G34,$D34, 'Empleados activos'!BJ$1)</f>
        <v>0</v>
      </c>
      <c r="BK34" s="58" cm="1">
        <f t="array" ref="BK34">SalarioMensualProyectado('Empleados activos'!$B34,$G34,$D34, 'Empleados activos'!BK$1)</f>
        <v>0</v>
      </c>
      <c r="BL34" s="58" cm="1">
        <f t="array" ref="BL34">SalarioMensualProyectado('Empleados activos'!$B34,$G34,$D34, 'Empleados activos'!BL$1)</f>
        <v>0</v>
      </c>
      <c r="BM34" s="58" cm="1">
        <f t="array" ref="BM34">SalarioMensualProyectado('Empleados activos'!$B34,$G34,$D34, 'Empleados activos'!BM$1)</f>
        <v>0</v>
      </c>
      <c r="BN34" s="58" cm="1">
        <f t="array" ref="BN34">SalarioMensualProyectado('Empleados activos'!$B34,$G34,$D34, 'Empleados activos'!BN$1)</f>
        <v>0</v>
      </c>
      <c r="BO34" s="58" cm="1">
        <f t="array" ref="BO34">SalarioMensualProyectado('Empleados activos'!$B34,$G34,$D34, 'Empleados activos'!BO$1)</f>
        <v>0</v>
      </c>
      <c r="BP34" s="58" cm="1">
        <f t="array" ref="BP34">SalarioMensualProyectado('Empleados activos'!$B34,$G34,$D34, 'Empleados activos'!BP$1)</f>
        <v>0</v>
      </c>
      <c r="BQ34" s="58" cm="1">
        <f t="array" ref="BQ34">SalarioMensualProyectado('Empleados activos'!$B34,$G34,$D34, 'Empleados activos'!BQ$1)</f>
        <v>0</v>
      </c>
      <c r="BR34" s="58" cm="1">
        <f t="array" ref="BR34">SalarioMensualProyectado('Empleados activos'!$B34,$G34,$D34, 'Empleados activos'!BR$1)</f>
        <v>0</v>
      </c>
      <c r="BS34" s="58" cm="1">
        <f t="array" ref="BS34">SalarioMensualProyectado('Empleados activos'!$B34,$G34,$D34, 'Empleados activos'!BS$1)</f>
        <v>0</v>
      </c>
      <c r="BT34" s="58" cm="1">
        <f t="array" ref="BT34">SalarioMensualProyectado('Empleados activos'!$B34,$G34,$D34, 'Empleados activos'!BT$1)</f>
        <v>0</v>
      </c>
      <c r="BU34" s="58" cm="1">
        <f t="array" ref="BU34">SalarioMensualProyectado('Empleados activos'!$B34,$G34,$D34, 'Empleados activos'!BU$1)</f>
        <v>0</v>
      </c>
      <c r="BV34" s="58" cm="1">
        <f t="array" ref="BV34">SalarioMensualProyectado('Empleados activos'!$B34,$G34,$D34, 'Empleados activos'!BV$1)</f>
        <v>0</v>
      </c>
      <c r="BW34" s="58" cm="1">
        <f t="array" ref="BW34">SalarioMensualProyectado('Empleados activos'!$B34,$G34,$D34, 'Empleados activos'!BW$1)</f>
        <v>0</v>
      </c>
      <c r="BX34" s="58" cm="1">
        <f t="array" ref="BX34">SalarioMensualProyectado('Empleados activos'!$B34,$G34,$D34, 'Empleados activos'!BX$1)</f>
        <v>0</v>
      </c>
      <c r="BY34" s="58" cm="1">
        <f t="array" ref="BY34">SalarioMensualProyectado('Empleados activos'!$B34,$G34,$D34, 'Empleados activos'!BY$1)</f>
        <v>0</v>
      </c>
      <c r="BZ34" s="58" cm="1">
        <f t="array" ref="BZ34">SalarioMensualProyectado('Empleados activos'!$B34,$G34,$D34, 'Empleados activos'!BZ$1)</f>
        <v>0</v>
      </c>
      <c r="CA34" s="58" cm="1">
        <f t="array" ref="CA34">SalarioMensualProyectado('Empleados activos'!$B34,$G34,$D34, 'Empleados activos'!CA$1)</f>
        <v>0</v>
      </c>
      <c r="CB34" s="58" cm="1">
        <f t="array" ref="CB34">SalarioMensualProyectado('Empleados activos'!$B34,$G34,$D34, 'Empleados activos'!CB$1)</f>
        <v>0</v>
      </c>
      <c r="CC34" s="58" cm="1">
        <f t="array" ref="CC34">SalarioMensualProyectado('Empleados activos'!$B34,$G34,$D34, 'Empleados activos'!CC$1)</f>
        <v>0</v>
      </c>
      <c r="CD34" s="58" cm="1">
        <f t="array" ref="CD34">SalarioMensualProyectado('Empleados activos'!$B34,$G34,$D34, 'Empleados activos'!CD$1)</f>
        <v>0</v>
      </c>
      <c r="CE34" s="58" cm="1">
        <f t="array" ref="CE34">SalarioMensualProyectado('Empleados activos'!$B34,$G34,$D34, 'Empleados activos'!CE$1)</f>
        <v>0</v>
      </c>
      <c r="CF34" s="58" cm="1">
        <f t="array" ref="CF34">SalarioMensualProyectado('Empleados activos'!$B34,$G34,$D34, 'Empleados activos'!CF$1)</f>
        <v>0</v>
      </c>
      <c r="CG34" s="58" cm="1">
        <f t="array" ref="CG34">SalarioMensualProyectado('Empleados activos'!$B34,$G34,$D34, 'Empleados activos'!CG$1)</f>
        <v>0</v>
      </c>
      <c r="CH34" s="58" cm="1">
        <f t="array" ref="CH34">SalarioMensualProyectado('Empleados activos'!$B34,$G34,$D34, 'Empleados activos'!CH$1)</f>
        <v>0</v>
      </c>
      <c r="CI34" s="58" cm="1">
        <f t="array" ref="CI34">SalarioMensualProyectado('Empleados activos'!$B34,$G34,$D34, 'Empleados activos'!CI$1)</f>
        <v>0</v>
      </c>
      <c r="CJ34" s="58" cm="1">
        <f t="array" ref="CJ34">SalarioMensualProyectado('Empleados activos'!$B34,$G34,$D34, 'Empleados activos'!CJ$1)</f>
        <v>0</v>
      </c>
      <c r="CK34" s="58" cm="1">
        <f t="array" ref="CK34">SalarioMensualProyectado('Empleados activos'!$B34,$G34,$D34, 'Empleados activos'!CK$1)</f>
        <v>0</v>
      </c>
      <c r="CL34" s="58" cm="1">
        <f t="array" ref="CL34">SalarioMensualProyectado('Empleados activos'!$B34,$G34,$D34, 'Empleados activos'!CL$1)</f>
        <v>0</v>
      </c>
      <c r="CM34" s="58" cm="1">
        <f t="array" ref="CM34">SalarioMensualProyectado('Empleados activos'!$B34,$G34,$D34, 'Empleados activos'!CM$1)</f>
        <v>0</v>
      </c>
      <c r="CN34" s="58" cm="1">
        <f t="array" ref="CN34">SalarioMensualProyectado('Empleados activos'!$B34,$G34,$D34, 'Empleados activos'!CN$1)</f>
        <v>0</v>
      </c>
      <c r="CO34" s="58" cm="1">
        <f t="array" ref="CO34">SalarioMensualProyectado('Empleados activos'!$B34,$G34,$D34, 'Empleados activos'!CO$1)</f>
        <v>0</v>
      </c>
      <c r="CP34" s="58" cm="1">
        <f t="array" ref="CP34">SalarioMensualProyectado('Empleados activos'!$B34,$G34,$D34, 'Empleados activos'!CP$1)</f>
        <v>0</v>
      </c>
      <c r="CQ34" s="58" cm="1">
        <f t="array" ref="CQ34">SalarioMensualProyectado('Empleados activos'!$B34,$G34,$D34, 'Empleados activos'!CQ$1)</f>
        <v>0</v>
      </c>
      <c r="CR34" s="58" cm="1">
        <f t="array" ref="CR34">SalarioMensualProyectado('Empleados activos'!$B34,$G34,$D34, 'Empleados activos'!CR$1)</f>
        <v>0</v>
      </c>
      <c r="CS34" s="58" cm="1">
        <f t="array" ref="CS34">SalarioMensualProyectado('Empleados activos'!$B34,$G34,$D34, 'Empleados activos'!CS$1)</f>
        <v>0</v>
      </c>
      <c r="CT34" s="58" cm="1">
        <f t="array" ref="CT34">SalarioMensualProyectado('Empleados activos'!$B34,$G34,$D34, 'Empleados activos'!CT$1)</f>
        <v>0</v>
      </c>
      <c r="CU34" s="58" cm="1">
        <f t="array" ref="CU34">SalarioMensualProyectado('Empleados activos'!$B34,$G34,$D34, 'Empleados activos'!CU$1)</f>
        <v>0</v>
      </c>
      <c r="CV34" s="58" cm="1">
        <f t="array" ref="CV34">SalarioMensualProyectado('Empleados activos'!$B34,$G34,$D34, 'Empleados activos'!CV$1)</f>
        <v>0</v>
      </c>
      <c r="CW34" s="58" cm="1">
        <f t="array" ref="CW34">SalarioMensualProyectado('Empleados activos'!$B34,$G34,$D34, 'Empleados activos'!CW$1)</f>
        <v>0</v>
      </c>
      <c r="CX34" s="58" cm="1">
        <f t="array" ref="CX34">SalarioMensualProyectado('Empleados activos'!$B34,$G34,$D34, 'Empleados activos'!CX$1)</f>
        <v>0</v>
      </c>
      <c r="CY34" s="58" cm="1">
        <f t="array" ref="CY34">SalarioMensualProyectado('Empleados activos'!$B34,$G34,$D34, 'Empleados activos'!CY$1)</f>
        <v>0</v>
      </c>
      <c r="CZ34" s="58" cm="1">
        <f t="array" ref="CZ34">SalarioMensualProyectado('Empleados activos'!$B34,$G34,$D34, 'Empleados activos'!CZ$1)</f>
        <v>0</v>
      </c>
      <c r="DA34" s="58" cm="1">
        <f t="array" ref="DA34">SalarioMensualProyectado('Empleados activos'!$B34,$G34,$D34, 'Empleados activos'!DA$1)</f>
        <v>0</v>
      </c>
      <c r="DB34" s="58" cm="1">
        <f t="array" ref="DB34">SalarioMensualProyectado('Empleados activos'!$B34,$G34,$D34, 'Empleados activos'!DB$1)</f>
        <v>0</v>
      </c>
      <c r="DC34" s="58" cm="1">
        <f t="array" ref="DC34">SalarioMensualProyectado('Empleados activos'!$B34,$G34,$D34, 'Empleados activos'!DC$1)</f>
        <v>0</v>
      </c>
    </row>
    <row r="35" spans="1:107" x14ac:dyDescent="0.35">
      <c r="A35" s="2">
        <f t="shared" si="0"/>
        <v>34</v>
      </c>
      <c r="B35" s="10">
        <v>982581</v>
      </c>
      <c r="C35" s="9">
        <v>42065</v>
      </c>
      <c r="D35" s="7" t="s">
        <v>5</v>
      </c>
      <c r="E35" s="9">
        <v>29164</v>
      </c>
      <c r="F35" s="12">
        <v>38.204886974416027</v>
      </c>
      <c r="G35" s="12" cm="1">
        <f t="array" ref="G35">edadCalc(E35)</f>
        <v>46</v>
      </c>
      <c r="K35" s="29"/>
      <c r="L35" s="58" cm="1">
        <f t="array" ref="L35">SalarioMensualProyectado('Empleados activos'!$B35,$G35,$D35, 'Empleados activos'!L$1)</f>
        <v>982581</v>
      </c>
      <c r="M35" s="58" cm="1">
        <f t="array" ref="M35">SalarioMensualProyectado('Empleados activos'!$B35,$G35,$D35, 'Empleados activos'!M$1)</f>
        <v>1032299.5986</v>
      </c>
      <c r="N35" s="58" cm="1">
        <f t="array" ref="N35">SalarioMensualProyectado('Empleados activos'!$B35,$G35,$D35, 'Empleados activos'!N$1)</f>
        <v>1084533.9582891599</v>
      </c>
      <c r="O35" s="58" cm="1">
        <f t="array" ref="O35">SalarioMensualProyectado('Empleados activos'!$B35,$G35,$D35, 'Empleados activos'!O$1)</f>
        <v>1139411.3765785915</v>
      </c>
      <c r="P35" s="58" cm="1">
        <f t="array" ref="P35">SalarioMensualProyectado('Empleados activos'!$B35,$G35,$D35, 'Empleados activos'!P$1)</f>
        <v>1197065.5922334681</v>
      </c>
      <c r="Q35" s="58" cm="1">
        <f t="array" ref="Q35">SalarioMensualProyectado('Empleados activos'!$B35,$G35,$D35, 'Empleados activos'!Q$1)</f>
        <v>1257637.1112004817</v>
      </c>
      <c r="R35" s="58" cm="1">
        <f t="array" ref="R35">SalarioMensualProyectado('Empleados activos'!$B35,$G35,$D35, 'Empleados activos'!R$1)</f>
        <v>1321273.5490272259</v>
      </c>
      <c r="S35" s="58" cm="1">
        <f t="array" ref="S35">SalarioMensualProyectado('Empleados activos'!$B35,$G35,$D35, 'Empleados activos'!S$1)</f>
        <v>1388129.9906080035</v>
      </c>
      <c r="T35" s="58" cm="1">
        <f t="array" ref="T35">SalarioMensualProyectado('Empleados activos'!$B35,$G35,$D35, 'Empleados activos'!T$1)</f>
        <v>1458369.3681327687</v>
      </c>
      <c r="U35" s="58" cm="1">
        <f t="array" ref="U35">SalarioMensualProyectado('Empleados activos'!$B35,$G35,$D35, 'Empleados activos'!U$1)</f>
        <v>1532162.8581602867</v>
      </c>
      <c r="V35" s="58" cm="1">
        <f t="array" ref="V35">SalarioMensualProyectado('Empleados activos'!$B35,$G35,$D35, 'Empleados activos'!V$1)</f>
        <v>1609690.2987831971</v>
      </c>
      <c r="W35" s="58" cm="1">
        <f t="array" ref="W35">SalarioMensualProyectado('Empleados activos'!$B35,$G35,$D35, 'Empleados activos'!W$1)</f>
        <v>1691140.6279016268</v>
      </c>
      <c r="X35" s="58" cm="1">
        <f t="array" ref="X35">SalarioMensualProyectado('Empleados activos'!$B35,$G35,$D35, 'Empleados activos'!X$1)</f>
        <v>1776712.343673449</v>
      </c>
      <c r="Y35" s="58" cm="1">
        <f t="array" ref="Y35">SalarioMensualProyectado('Empleados activos'!$B35,$G35,$D35, 'Empleados activos'!Y$1)</f>
        <v>1866613.9882633255</v>
      </c>
      <c r="Z35" s="58" cm="1">
        <f t="array" ref="Z35">SalarioMensualProyectado('Empleados activos'!$B35,$G35,$D35, 'Empleados activos'!Z$1)</f>
        <v>1961064.6560694496</v>
      </c>
      <c r="AA35" s="58" cm="1">
        <f t="array" ref="AA35">SalarioMensualProyectado('Empleados activos'!$B35,$G35,$D35, 'Empleados activos'!AA$1)</f>
        <v>2060294.5276665641</v>
      </c>
      <c r="AB35" s="58" cm="1">
        <f t="array" ref="AB35">SalarioMensualProyectado('Empleados activos'!$B35,$G35,$D35, 'Empleados activos'!AB$1)</f>
        <v>2164545.4307664922</v>
      </c>
      <c r="AC35" s="58" cm="1">
        <f t="array" ref="AC35">SalarioMensualProyectado('Empleados activos'!$B35,$G35,$D35, 'Empleados activos'!AC$1)</f>
        <v>2274071.4295632765</v>
      </c>
      <c r="AD35" s="58" cm="1">
        <f t="array" ref="AD35">SalarioMensualProyectado('Empleados activos'!$B35,$G35,$D35, 'Empleados activos'!AD$1)</f>
        <v>2389139.4438991779</v>
      </c>
      <c r="AE35" s="58" cm="1">
        <f t="array" ref="AE35">SalarioMensualProyectado('Empleados activos'!$B35,$G35,$D35, 'Empleados activos'!AE$1)</f>
        <v>0</v>
      </c>
      <c r="AF35" s="58" cm="1">
        <f t="array" ref="AF35">SalarioMensualProyectado('Empleados activos'!$B35,$G35,$D35, 'Empleados activos'!AF$1)</f>
        <v>0</v>
      </c>
      <c r="AG35" s="58" cm="1">
        <f t="array" ref="AG35">SalarioMensualProyectado('Empleados activos'!$B35,$G35,$D35, 'Empleados activos'!AG$1)</f>
        <v>0</v>
      </c>
      <c r="AH35" s="58" cm="1">
        <f t="array" ref="AH35">SalarioMensualProyectado('Empleados activos'!$B35,$G35,$D35, 'Empleados activos'!AH$1)</f>
        <v>0</v>
      </c>
      <c r="AI35" s="58" cm="1">
        <f t="array" ref="AI35">SalarioMensualProyectado('Empleados activos'!$B35,$G35,$D35, 'Empleados activos'!AI$1)</f>
        <v>0</v>
      </c>
      <c r="AJ35" s="58" cm="1">
        <f t="array" ref="AJ35">SalarioMensualProyectado('Empleados activos'!$B35,$G35,$D35, 'Empleados activos'!AJ$1)</f>
        <v>0</v>
      </c>
      <c r="AK35" s="58" cm="1">
        <f t="array" ref="AK35">SalarioMensualProyectado('Empleados activos'!$B35,$G35,$D35, 'Empleados activos'!AK$1)</f>
        <v>0</v>
      </c>
      <c r="AL35" s="58" cm="1">
        <f t="array" ref="AL35">SalarioMensualProyectado('Empleados activos'!$B35,$G35,$D35, 'Empleados activos'!AL$1)</f>
        <v>0</v>
      </c>
      <c r="AM35" s="58" cm="1">
        <f t="array" ref="AM35">SalarioMensualProyectado('Empleados activos'!$B35,$G35,$D35, 'Empleados activos'!AM$1)</f>
        <v>0</v>
      </c>
      <c r="AN35" s="58" cm="1">
        <f t="array" ref="AN35">SalarioMensualProyectado('Empleados activos'!$B35,$G35,$D35, 'Empleados activos'!AN$1)</f>
        <v>0</v>
      </c>
      <c r="AO35" s="58" cm="1">
        <f t="array" ref="AO35">SalarioMensualProyectado('Empleados activos'!$B35,$G35,$D35, 'Empleados activos'!AO$1)</f>
        <v>0</v>
      </c>
      <c r="AP35" s="58" cm="1">
        <f t="array" ref="AP35">SalarioMensualProyectado('Empleados activos'!$B35,$G35,$D35, 'Empleados activos'!AP$1)</f>
        <v>0</v>
      </c>
      <c r="AQ35" s="58" cm="1">
        <f t="array" ref="AQ35">SalarioMensualProyectado('Empleados activos'!$B35,$G35,$D35, 'Empleados activos'!AQ$1)</f>
        <v>0</v>
      </c>
      <c r="AR35" s="58" cm="1">
        <f t="array" ref="AR35">SalarioMensualProyectado('Empleados activos'!$B35,$G35,$D35, 'Empleados activos'!AR$1)</f>
        <v>0</v>
      </c>
      <c r="AS35" s="58" cm="1">
        <f t="array" ref="AS35">SalarioMensualProyectado('Empleados activos'!$B35,$G35,$D35, 'Empleados activos'!AS$1)</f>
        <v>0</v>
      </c>
      <c r="AT35" s="58" cm="1">
        <f t="array" ref="AT35">SalarioMensualProyectado('Empleados activos'!$B35,$G35,$D35, 'Empleados activos'!AT$1)</f>
        <v>0</v>
      </c>
      <c r="AU35" s="58" cm="1">
        <f t="array" ref="AU35">SalarioMensualProyectado('Empleados activos'!$B35,$G35,$D35, 'Empleados activos'!AU$1)</f>
        <v>0</v>
      </c>
      <c r="AV35" s="58" cm="1">
        <f t="array" ref="AV35">SalarioMensualProyectado('Empleados activos'!$B35,$G35,$D35, 'Empleados activos'!AV$1)</f>
        <v>0</v>
      </c>
      <c r="AW35" s="58" cm="1">
        <f t="array" ref="AW35">SalarioMensualProyectado('Empleados activos'!$B35,$G35,$D35, 'Empleados activos'!AW$1)</f>
        <v>0</v>
      </c>
      <c r="AX35" s="58" cm="1">
        <f t="array" ref="AX35">SalarioMensualProyectado('Empleados activos'!$B35,$G35,$D35, 'Empleados activos'!AX$1)</f>
        <v>0</v>
      </c>
      <c r="AY35" s="58" cm="1">
        <f t="array" ref="AY35">SalarioMensualProyectado('Empleados activos'!$B35,$G35,$D35, 'Empleados activos'!AY$1)</f>
        <v>0</v>
      </c>
      <c r="AZ35" s="58" cm="1">
        <f t="array" ref="AZ35">SalarioMensualProyectado('Empleados activos'!$B35,$G35,$D35, 'Empleados activos'!AZ$1)</f>
        <v>0</v>
      </c>
      <c r="BA35" s="58" cm="1">
        <f t="array" ref="BA35">SalarioMensualProyectado('Empleados activos'!$B35,$G35,$D35, 'Empleados activos'!BA$1)</f>
        <v>0</v>
      </c>
      <c r="BB35" s="58" cm="1">
        <f t="array" ref="BB35">SalarioMensualProyectado('Empleados activos'!$B35,$G35,$D35, 'Empleados activos'!BB$1)</f>
        <v>0</v>
      </c>
      <c r="BC35" s="58" cm="1">
        <f t="array" ref="BC35">SalarioMensualProyectado('Empleados activos'!$B35,$G35,$D35, 'Empleados activos'!BC$1)</f>
        <v>0</v>
      </c>
      <c r="BD35" s="58" cm="1">
        <f t="array" ref="BD35">SalarioMensualProyectado('Empleados activos'!$B35,$G35,$D35, 'Empleados activos'!BD$1)</f>
        <v>0</v>
      </c>
      <c r="BE35" s="58" cm="1">
        <f t="array" ref="BE35">SalarioMensualProyectado('Empleados activos'!$B35,$G35,$D35, 'Empleados activos'!BE$1)</f>
        <v>0</v>
      </c>
      <c r="BF35" s="58" cm="1">
        <f t="array" ref="BF35">SalarioMensualProyectado('Empleados activos'!$B35,$G35,$D35, 'Empleados activos'!BF$1)</f>
        <v>0</v>
      </c>
      <c r="BG35" s="58" cm="1">
        <f t="array" ref="BG35">SalarioMensualProyectado('Empleados activos'!$B35,$G35,$D35, 'Empleados activos'!BG$1)</f>
        <v>0</v>
      </c>
      <c r="BH35" s="58" cm="1">
        <f t="array" ref="BH35">SalarioMensualProyectado('Empleados activos'!$B35,$G35,$D35, 'Empleados activos'!BH$1)</f>
        <v>0</v>
      </c>
      <c r="BI35" s="58" cm="1">
        <f t="array" ref="BI35">SalarioMensualProyectado('Empleados activos'!$B35,$G35,$D35, 'Empleados activos'!BI$1)</f>
        <v>0</v>
      </c>
      <c r="BJ35" s="58" cm="1">
        <f t="array" ref="BJ35">SalarioMensualProyectado('Empleados activos'!$B35,$G35,$D35, 'Empleados activos'!BJ$1)</f>
        <v>0</v>
      </c>
      <c r="BK35" s="58" cm="1">
        <f t="array" ref="BK35">SalarioMensualProyectado('Empleados activos'!$B35,$G35,$D35, 'Empleados activos'!BK$1)</f>
        <v>0</v>
      </c>
      <c r="BL35" s="58" cm="1">
        <f t="array" ref="BL35">SalarioMensualProyectado('Empleados activos'!$B35,$G35,$D35, 'Empleados activos'!BL$1)</f>
        <v>0</v>
      </c>
      <c r="BM35" s="58" cm="1">
        <f t="array" ref="BM35">SalarioMensualProyectado('Empleados activos'!$B35,$G35,$D35, 'Empleados activos'!BM$1)</f>
        <v>0</v>
      </c>
      <c r="BN35" s="58" cm="1">
        <f t="array" ref="BN35">SalarioMensualProyectado('Empleados activos'!$B35,$G35,$D35, 'Empleados activos'!BN$1)</f>
        <v>0</v>
      </c>
      <c r="BO35" s="58" cm="1">
        <f t="array" ref="BO35">SalarioMensualProyectado('Empleados activos'!$B35,$G35,$D35, 'Empleados activos'!BO$1)</f>
        <v>0</v>
      </c>
      <c r="BP35" s="58" cm="1">
        <f t="array" ref="BP35">SalarioMensualProyectado('Empleados activos'!$B35,$G35,$D35, 'Empleados activos'!BP$1)</f>
        <v>0</v>
      </c>
      <c r="BQ35" s="58" cm="1">
        <f t="array" ref="BQ35">SalarioMensualProyectado('Empleados activos'!$B35,$G35,$D35, 'Empleados activos'!BQ$1)</f>
        <v>0</v>
      </c>
      <c r="BR35" s="58" cm="1">
        <f t="array" ref="BR35">SalarioMensualProyectado('Empleados activos'!$B35,$G35,$D35, 'Empleados activos'!BR$1)</f>
        <v>0</v>
      </c>
      <c r="BS35" s="58" cm="1">
        <f t="array" ref="BS35">SalarioMensualProyectado('Empleados activos'!$B35,$G35,$D35, 'Empleados activos'!BS$1)</f>
        <v>0</v>
      </c>
      <c r="BT35" s="58" cm="1">
        <f t="array" ref="BT35">SalarioMensualProyectado('Empleados activos'!$B35,$G35,$D35, 'Empleados activos'!BT$1)</f>
        <v>0</v>
      </c>
      <c r="BU35" s="58" cm="1">
        <f t="array" ref="BU35">SalarioMensualProyectado('Empleados activos'!$B35,$G35,$D35, 'Empleados activos'!BU$1)</f>
        <v>0</v>
      </c>
      <c r="BV35" s="58" cm="1">
        <f t="array" ref="BV35">SalarioMensualProyectado('Empleados activos'!$B35,$G35,$D35, 'Empleados activos'!BV$1)</f>
        <v>0</v>
      </c>
      <c r="BW35" s="58" cm="1">
        <f t="array" ref="BW35">SalarioMensualProyectado('Empleados activos'!$B35,$G35,$D35, 'Empleados activos'!BW$1)</f>
        <v>0</v>
      </c>
      <c r="BX35" s="58" cm="1">
        <f t="array" ref="BX35">SalarioMensualProyectado('Empleados activos'!$B35,$G35,$D35, 'Empleados activos'!BX$1)</f>
        <v>0</v>
      </c>
      <c r="BY35" s="58" cm="1">
        <f t="array" ref="BY35">SalarioMensualProyectado('Empleados activos'!$B35,$G35,$D35, 'Empleados activos'!BY$1)</f>
        <v>0</v>
      </c>
      <c r="BZ35" s="58" cm="1">
        <f t="array" ref="BZ35">SalarioMensualProyectado('Empleados activos'!$B35,$G35,$D35, 'Empleados activos'!BZ$1)</f>
        <v>0</v>
      </c>
      <c r="CA35" s="58" cm="1">
        <f t="array" ref="CA35">SalarioMensualProyectado('Empleados activos'!$B35,$G35,$D35, 'Empleados activos'!CA$1)</f>
        <v>0</v>
      </c>
      <c r="CB35" s="58" cm="1">
        <f t="array" ref="CB35">SalarioMensualProyectado('Empleados activos'!$B35,$G35,$D35, 'Empleados activos'!CB$1)</f>
        <v>0</v>
      </c>
      <c r="CC35" s="58" cm="1">
        <f t="array" ref="CC35">SalarioMensualProyectado('Empleados activos'!$B35,$G35,$D35, 'Empleados activos'!CC$1)</f>
        <v>0</v>
      </c>
      <c r="CD35" s="58" cm="1">
        <f t="array" ref="CD35">SalarioMensualProyectado('Empleados activos'!$B35,$G35,$D35, 'Empleados activos'!CD$1)</f>
        <v>0</v>
      </c>
      <c r="CE35" s="58" cm="1">
        <f t="array" ref="CE35">SalarioMensualProyectado('Empleados activos'!$B35,$G35,$D35, 'Empleados activos'!CE$1)</f>
        <v>0</v>
      </c>
      <c r="CF35" s="58" cm="1">
        <f t="array" ref="CF35">SalarioMensualProyectado('Empleados activos'!$B35,$G35,$D35, 'Empleados activos'!CF$1)</f>
        <v>0</v>
      </c>
      <c r="CG35" s="58" cm="1">
        <f t="array" ref="CG35">SalarioMensualProyectado('Empleados activos'!$B35,$G35,$D35, 'Empleados activos'!CG$1)</f>
        <v>0</v>
      </c>
      <c r="CH35" s="58" cm="1">
        <f t="array" ref="CH35">SalarioMensualProyectado('Empleados activos'!$B35,$G35,$D35, 'Empleados activos'!CH$1)</f>
        <v>0</v>
      </c>
      <c r="CI35" s="58" cm="1">
        <f t="array" ref="CI35">SalarioMensualProyectado('Empleados activos'!$B35,$G35,$D35, 'Empleados activos'!CI$1)</f>
        <v>0</v>
      </c>
      <c r="CJ35" s="58" cm="1">
        <f t="array" ref="CJ35">SalarioMensualProyectado('Empleados activos'!$B35,$G35,$D35, 'Empleados activos'!CJ$1)</f>
        <v>0</v>
      </c>
      <c r="CK35" s="58" cm="1">
        <f t="array" ref="CK35">SalarioMensualProyectado('Empleados activos'!$B35,$G35,$D35, 'Empleados activos'!CK$1)</f>
        <v>0</v>
      </c>
      <c r="CL35" s="58" cm="1">
        <f t="array" ref="CL35">SalarioMensualProyectado('Empleados activos'!$B35,$G35,$D35, 'Empleados activos'!CL$1)</f>
        <v>0</v>
      </c>
      <c r="CM35" s="58" cm="1">
        <f t="array" ref="CM35">SalarioMensualProyectado('Empleados activos'!$B35,$G35,$D35, 'Empleados activos'!CM$1)</f>
        <v>0</v>
      </c>
      <c r="CN35" s="58" cm="1">
        <f t="array" ref="CN35">SalarioMensualProyectado('Empleados activos'!$B35,$G35,$D35, 'Empleados activos'!CN$1)</f>
        <v>0</v>
      </c>
      <c r="CO35" s="58" cm="1">
        <f t="array" ref="CO35">SalarioMensualProyectado('Empleados activos'!$B35,$G35,$D35, 'Empleados activos'!CO$1)</f>
        <v>0</v>
      </c>
      <c r="CP35" s="58" cm="1">
        <f t="array" ref="CP35">SalarioMensualProyectado('Empleados activos'!$B35,$G35,$D35, 'Empleados activos'!CP$1)</f>
        <v>0</v>
      </c>
      <c r="CQ35" s="58" cm="1">
        <f t="array" ref="CQ35">SalarioMensualProyectado('Empleados activos'!$B35,$G35,$D35, 'Empleados activos'!CQ$1)</f>
        <v>0</v>
      </c>
      <c r="CR35" s="58" cm="1">
        <f t="array" ref="CR35">SalarioMensualProyectado('Empleados activos'!$B35,$G35,$D35, 'Empleados activos'!CR$1)</f>
        <v>0</v>
      </c>
      <c r="CS35" s="58" cm="1">
        <f t="array" ref="CS35">SalarioMensualProyectado('Empleados activos'!$B35,$G35,$D35, 'Empleados activos'!CS$1)</f>
        <v>0</v>
      </c>
      <c r="CT35" s="58" cm="1">
        <f t="array" ref="CT35">SalarioMensualProyectado('Empleados activos'!$B35,$G35,$D35, 'Empleados activos'!CT$1)</f>
        <v>0</v>
      </c>
      <c r="CU35" s="58" cm="1">
        <f t="array" ref="CU35">SalarioMensualProyectado('Empleados activos'!$B35,$G35,$D35, 'Empleados activos'!CU$1)</f>
        <v>0</v>
      </c>
      <c r="CV35" s="58" cm="1">
        <f t="array" ref="CV35">SalarioMensualProyectado('Empleados activos'!$B35,$G35,$D35, 'Empleados activos'!CV$1)</f>
        <v>0</v>
      </c>
      <c r="CW35" s="58" cm="1">
        <f t="array" ref="CW35">SalarioMensualProyectado('Empleados activos'!$B35,$G35,$D35, 'Empleados activos'!CW$1)</f>
        <v>0</v>
      </c>
      <c r="CX35" s="58" cm="1">
        <f t="array" ref="CX35">SalarioMensualProyectado('Empleados activos'!$B35,$G35,$D35, 'Empleados activos'!CX$1)</f>
        <v>0</v>
      </c>
      <c r="CY35" s="58" cm="1">
        <f t="array" ref="CY35">SalarioMensualProyectado('Empleados activos'!$B35,$G35,$D35, 'Empleados activos'!CY$1)</f>
        <v>0</v>
      </c>
      <c r="CZ35" s="58" cm="1">
        <f t="array" ref="CZ35">SalarioMensualProyectado('Empleados activos'!$B35,$G35,$D35, 'Empleados activos'!CZ$1)</f>
        <v>0</v>
      </c>
      <c r="DA35" s="58" cm="1">
        <f t="array" ref="DA35">SalarioMensualProyectado('Empleados activos'!$B35,$G35,$D35, 'Empleados activos'!DA$1)</f>
        <v>0</v>
      </c>
      <c r="DB35" s="58" cm="1">
        <f t="array" ref="DB35">SalarioMensualProyectado('Empleados activos'!$B35,$G35,$D35, 'Empleados activos'!DB$1)</f>
        <v>0</v>
      </c>
      <c r="DC35" s="58" cm="1">
        <f t="array" ref="DC35">SalarioMensualProyectado('Empleados activos'!$B35,$G35,$D35, 'Empleados activos'!DC$1)</f>
        <v>0</v>
      </c>
    </row>
    <row r="36" spans="1:107" x14ac:dyDescent="0.35">
      <c r="A36" s="2">
        <f t="shared" si="0"/>
        <v>35</v>
      </c>
      <c r="B36" s="10">
        <v>527254.73</v>
      </c>
      <c r="C36" s="9">
        <v>42065</v>
      </c>
      <c r="D36" s="7" t="s">
        <v>6</v>
      </c>
      <c r="E36" s="9">
        <v>28087</v>
      </c>
      <c r="F36" s="12">
        <v>39.307725722036096</v>
      </c>
      <c r="G36" s="12" cm="1">
        <f t="array" ref="G36">edadCalc(E36)</f>
        <v>49</v>
      </c>
      <c r="K36" s="29"/>
      <c r="L36" s="58" cm="1">
        <f t="array" ref="L36">SalarioMensualProyectado('Empleados activos'!$B36,$G36,$D36, 'Empleados activos'!L$1)</f>
        <v>527254.73</v>
      </c>
      <c r="M36" s="58" cm="1">
        <f t="array" ref="M36">SalarioMensualProyectado('Empleados activos'!$B36,$G36,$D36, 'Empleados activos'!M$1)</f>
        <v>553933.81933799991</v>
      </c>
      <c r="N36" s="58" cm="1">
        <f t="array" ref="N36">SalarioMensualProyectado('Empleados activos'!$B36,$G36,$D36, 'Empleados activos'!N$1)</f>
        <v>581962.87059650267</v>
      </c>
      <c r="O36" s="58" cm="1">
        <f t="array" ref="O36">SalarioMensualProyectado('Empleados activos'!$B36,$G36,$D36, 'Empleados activos'!O$1)</f>
        <v>611410.19184868585</v>
      </c>
      <c r="P36" s="58" cm="1">
        <f t="array" ref="P36">SalarioMensualProyectado('Empleados activos'!$B36,$G36,$D36, 'Empleados activos'!P$1)</f>
        <v>642347.54755622928</v>
      </c>
      <c r="Q36" s="58" cm="1">
        <f t="array" ref="Q36">SalarioMensualProyectado('Empleados activos'!$B36,$G36,$D36, 'Empleados activos'!Q$1)</f>
        <v>674850.3334625744</v>
      </c>
      <c r="R36" s="58" cm="1">
        <f t="array" ref="R36">SalarioMensualProyectado('Empleados activos'!$B36,$G36,$D36, 'Empleados activos'!R$1)</f>
        <v>708997.7603357808</v>
      </c>
      <c r="S36" s="58" cm="1">
        <f t="array" ref="S36">SalarioMensualProyectado('Empleados activos'!$B36,$G36,$D36, 'Empleados activos'!S$1)</f>
        <v>744873.04700877122</v>
      </c>
      <c r="T36" s="58" cm="1">
        <f t="array" ref="T36">SalarioMensualProyectado('Empleados activos'!$B36,$G36,$D36, 'Empleados activos'!T$1)</f>
        <v>782563.62318741507</v>
      </c>
      <c r="U36" s="58" cm="1">
        <f t="array" ref="U36">SalarioMensualProyectado('Empleados activos'!$B36,$G36,$D36, 'Empleados activos'!U$1)</f>
        <v>822161.34252069821</v>
      </c>
      <c r="V36" s="58" cm="1">
        <f t="array" ref="V36">SalarioMensualProyectado('Empleados activos'!$B36,$G36,$D36, 'Empleados activos'!V$1)</f>
        <v>863762.70645224547</v>
      </c>
      <c r="W36" s="58" cm="1">
        <f t="array" ref="W36">SalarioMensualProyectado('Empleados activos'!$B36,$G36,$D36, 'Empleados activos'!W$1)</f>
        <v>907469.09939872916</v>
      </c>
      <c r="X36" s="58" cm="1">
        <f t="array" ref="X36">SalarioMensualProyectado('Empleados activos'!$B36,$G36,$D36, 'Empleados activos'!X$1)</f>
        <v>953387.03582830471</v>
      </c>
      <c r="Y36" s="58" cm="1">
        <f t="array" ref="Y36">SalarioMensualProyectado('Empleados activos'!$B36,$G36,$D36, 'Empleados activos'!Y$1)</f>
        <v>1001628.419841217</v>
      </c>
      <c r="Z36" s="58" cm="1">
        <f t="array" ref="Z36">SalarioMensualProyectado('Empleados activos'!$B36,$G36,$D36, 'Empleados activos'!Z$1)</f>
        <v>0</v>
      </c>
      <c r="AA36" s="58" cm="1">
        <f t="array" ref="AA36">SalarioMensualProyectado('Empleados activos'!$B36,$G36,$D36, 'Empleados activos'!AA$1)</f>
        <v>0</v>
      </c>
      <c r="AB36" s="58" cm="1">
        <f t="array" ref="AB36">SalarioMensualProyectado('Empleados activos'!$B36,$G36,$D36, 'Empleados activos'!AB$1)</f>
        <v>0</v>
      </c>
      <c r="AC36" s="58" cm="1">
        <f t="array" ref="AC36">SalarioMensualProyectado('Empleados activos'!$B36,$G36,$D36, 'Empleados activos'!AC$1)</f>
        <v>0</v>
      </c>
      <c r="AD36" s="58" cm="1">
        <f t="array" ref="AD36">SalarioMensualProyectado('Empleados activos'!$B36,$G36,$D36, 'Empleados activos'!AD$1)</f>
        <v>0</v>
      </c>
      <c r="AE36" s="58" cm="1">
        <f t="array" ref="AE36">SalarioMensualProyectado('Empleados activos'!$B36,$G36,$D36, 'Empleados activos'!AE$1)</f>
        <v>0</v>
      </c>
      <c r="AF36" s="58" cm="1">
        <f t="array" ref="AF36">SalarioMensualProyectado('Empleados activos'!$B36,$G36,$D36, 'Empleados activos'!AF$1)</f>
        <v>0</v>
      </c>
      <c r="AG36" s="58" cm="1">
        <f t="array" ref="AG36">SalarioMensualProyectado('Empleados activos'!$B36,$G36,$D36, 'Empleados activos'!AG$1)</f>
        <v>0</v>
      </c>
      <c r="AH36" s="58" cm="1">
        <f t="array" ref="AH36">SalarioMensualProyectado('Empleados activos'!$B36,$G36,$D36, 'Empleados activos'!AH$1)</f>
        <v>0</v>
      </c>
      <c r="AI36" s="58" cm="1">
        <f t="array" ref="AI36">SalarioMensualProyectado('Empleados activos'!$B36,$G36,$D36, 'Empleados activos'!AI$1)</f>
        <v>0</v>
      </c>
      <c r="AJ36" s="58" cm="1">
        <f t="array" ref="AJ36">SalarioMensualProyectado('Empleados activos'!$B36,$G36,$D36, 'Empleados activos'!AJ$1)</f>
        <v>0</v>
      </c>
      <c r="AK36" s="58" cm="1">
        <f t="array" ref="AK36">SalarioMensualProyectado('Empleados activos'!$B36,$G36,$D36, 'Empleados activos'!AK$1)</f>
        <v>0</v>
      </c>
      <c r="AL36" s="58" cm="1">
        <f t="array" ref="AL36">SalarioMensualProyectado('Empleados activos'!$B36,$G36,$D36, 'Empleados activos'!AL$1)</f>
        <v>0</v>
      </c>
      <c r="AM36" s="58" cm="1">
        <f t="array" ref="AM36">SalarioMensualProyectado('Empleados activos'!$B36,$G36,$D36, 'Empleados activos'!AM$1)</f>
        <v>0</v>
      </c>
      <c r="AN36" s="58" cm="1">
        <f t="array" ref="AN36">SalarioMensualProyectado('Empleados activos'!$B36,$G36,$D36, 'Empleados activos'!AN$1)</f>
        <v>0</v>
      </c>
      <c r="AO36" s="58" cm="1">
        <f t="array" ref="AO36">SalarioMensualProyectado('Empleados activos'!$B36,$G36,$D36, 'Empleados activos'!AO$1)</f>
        <v>0</v>
      </c>
      <c r="AP36" s="58" cm="1">
        <f t="array" ref="AP36">SalarioMensualProyectado('Empleados activos'!$B36,$G36,$D36, 'Empleados activos'!AP$1)</f>
        <v>0</v>
      </c>
      <c r="AQ36" s="58" cm="1">
        <f t="array" ref="AQ36">SalarioMensualProyectado('Empleados activos'!$B36,$G36,$D36, 'Empleados activos'!AQ$1)</f>
        <v>0</v>
      </c>
      <c r="AR36" s="58" cm="1">
        <f t="array" ref="AR36">SalarioMensualProyectado('Empleados activos'!$B36,$G36,$D36, 'Empleados activos'!AR$1)</f>
        <v>0</v>
      </c>
      <c r="AS36" s="58" cm="1">
        <f t="array" ref="AS36">SalarioMensualProyectado('Empleados activos'!$B36,$G36,$D36, 'Empleados activos'!AS$1)</f>
        <v>0</v>
      </c>
      <c r="AT36" s="58" cm="1">
        <f t="array" ref="AT36">SalarioMensualProyectado('Empleados activos'!$B36,$G36,$D36, 'Empleados activos'!AT$1)</f>
        <v>0</v>
      </c>
      <c r="AU36" s="58" cm="1">
        <f t="array" ref="AU36">SalarioMensualProyectado('Empleados activos'!$B36,$G36,$D36, 'Empleados activos'!AU$1)</f>
        <v>0</v>
      </c>
      <c r="AV36" s="58" cm="1">
        <f t="array" ref="AV36">SalarioMensualProyectado('Empleados activos'!$B36,$G36,$D36, 'Empleados activos'!AV$1)</f>
        <v>0</v>
      </c>
      <c r="AW36" s="58" cm="1">
        <f t="array" ref="AW36">SalarioMensualProyectado('Empleados activos'!$B36,$G36,$D36, 'Empleados activos'!AW$1)</f>
        <v>0</v>
      </c>
      <c r="AX36" s="58" cm="1">
        <f t="array" ref="AX36">SalarioMensualProyectado('Empleados activos'!$B36,$G36,$D36, 'Empleados activos'!AX$1)</f>
        <v>0</v>
      </c>
      <c r="AY36" s="58" cm="1">
        <f t="array" ref="AY36">SalarioMensualProyectado('Empleados activos'!$B36,$G36,$D36, 'Empleados activos'!AY$1)</f>
        <v>0</v>
      </c>
      <c r="AZ36" s="58" cm="1">
        <f t="array" ref="AZ36">SalarioMensualProyectado('Empleados activos'!$B36,$G36,$D36, 'Empleados activos'!AZ$1)</f>
        <v>0</v>
      </c>
      <c r="BA36" s="58" cm="1">
        <f t="array" ref="BA36">SalarioMensualProyectado('Empleados activos'!$B36,$G36,$D36, 'Empleados activos'!BA$1)</f>
        <v>0</v>
      </c>
      <c r="BB36" s="58" cm="1">
        <f t="array" ref="BB36">SalarioMensualProyectado('Empleados activos'!$B36,$G36,$D36, 'Empleados activos'!BB$1)</f>
        <v>0</v>
      </c>
      <c r="BC36" s="58" cm="1">
        <f t="array" ref="BC36">SalarioMensualProyectado('Empleados activos'!$B36,$G36,$D36, 'Empleados activos'!BC$1)</f>
        <v>0</v>
      </c>
      <c r="BD36" s="58" cm="1">
        <f t="array" ref="BD36">SalarioMensualProyectado('Empleados activos'!$B36,$G36,$D36, 'Empleados activos'!BD$1)</f>
        <v>0</v>
      </c>
      <c r="BE36" s="58" cm="1">
        <f t="array" ref="BE36">SalarioMensualProyectado('Empleados activos'!$B36,$G36,$D36, 'Empleados activos'!BE$1)</f>
        <v>0</v>
      </c>
      <c r="BF36" s="58" cm="1">
        <f t="array" ref="BF36">SalarioMensualProyectado('Empleados activos'!$B36,$G36,$D36, 'Empleados activos'!BF$1)</f>
        <v>0</v>
      </c>
      <c r="BG36" s="58" cm="1">
        <f t="array" ref="BG36">SalarioMensualProyectado('Empleados activos'!$B36,$G36,$D36, 'Empleados activos'!BG$1)</f>
        <v>0</v>
      </c>
      <c r="BH36" s="58" cm="1">
        <f t="array" ref="BH36">SalarioMensualProyectado('Empleados activos'!$B36,$G36,$D36, 'Empleados activos'!BH$1)</f>
        <v>0</v>
      </c>
      <c r="BI36" s="58" cm="1">
        <f t="array" ref="BI36">SalarioMensualProyectado('Empleados activos'!$B36,$G36,$D36, 'Empleados activos'!BI$1)</f>
        <v>0</v>
      </c>
      <c r="BJ36" s="58" cm="1">
        <f t="array" ref="BJ36">SalarioMensualProyectado('Empleados activos'!$B36,$G36,$D36, 'Empleados activos'!BJ$1)</f>
        <v>0</v>
      </c>
      <c r="BK36" s="58" cm="1">
        <f t="array" ref="BK36">SalarioMensualProyectado('Empleados activos'!$B36,$G36,$D36, 'Empleados activos'!BK$1)</f>
        <v>0</v>
      </c>
      <c r="BL36" s="58" cm="1">
        <f t="array" ref="BL36">SalarioMensualProyectado('Empleados activos'!$B36,$G36,$D36, 'Empleados activos'!BL$1)</f>
        <v>0</v>
      </c>
      <c r="BM36" s="58" cm="1">
        <f t="array" ref="BM36">SalarioMensualProyectado('Empleados activos'!$B36,$G36,$D36, 'Empleados activos'!BM$1)</f>
        <v>0</v>
      </c>
      <c r="BN36" s="58" cm="1">
        <f t="array" ref="BN36">SalarioMensualProyectado('Empleados activos'!$B36,$G36,$D36, 'Empleados activos'!BN$1)</f>
        <v>0</v>
      </c>
      <c r="BO36" s="58" cm="1">
        <f t="array" ref="BO36">SalarioMensualProyectado('Empleados activos'!$B36,$G36,$D36, 'Empleados activos'!BO$1)</f>
        <v>0</v>
      </c>
      <c r="BP36" s="58" cm="1">
        <f t="array" ref="BP36">SalarioMensualProyectado('Empleados activos'!$B36,$G36,$D36, 'Empleados activos'!BP$1)</f>
        <v>0</v>
      </c>
      <c r="BQ36" s="58" cm="1">
        <f t="array" ref="BQ36">SalarioMensualProyectado('Empleados activos'!$B36,$G36,$D36, 'Empleados activos'!BQ$1)</f>
        <v>0</v>
      </c>
      <c r="BR36" s="58" cm="1">
        <f t="array" ref="BR36">SalarioMensualProyectado('Empleados activos'!$B36,$G36,$D36, 'Empleados activos'!BR$1)</f>
        <v>0</v>
      </c>
      <c r="BS36" s="58" cm="1">
        <f t="array" ref="BS36">SalarioMensualProyectado('Empleados activos'!$B36,$G36,$D36, 'Empleados activos'!BS$1)</f>
        <v>0</v>
      </c>
      <c r="BT36" s="58" cm="1">
        <f t="array" ref="BT36">SalarioMensualProyectado('Empleados activos'!$B36,$G36,$D36, 'Empleados activos'!BT$1)</f>
        <v>0</v>
      </c>
      <c r="BU36" s="58" cm="1">
        <f t="array" ref="BU36">SalarioMensualProyectado('Empleados activos'!$B36,$G36,$D36, 'Empleados activos'!BU$1)</f>
        <v>0</v>
      </c>
      <c r="BV36" s="58" cm="1">
        <f t="array" ref="BV36">SalarioMensualProyectado('Empleados activos'!$B36,$G36,$D36, 'Empleados activos'!BV$1)</f>
        <v>0</v>
      </c>
      <c r="BW36" s="58" cm="1">
        <f t="array" ref="BW36">SalarioMensualProyectado('Empleados activos'!$B36,$G36,$D36, 'Empleados activos'!BW$1)</f>
        <v>0</v>
      </c>
      <c r="BX36" s="58" cm="1">
        <f t="array" ref="BX36">SalarioMensualProyectado('Empleados activos'!$B36,$G36,$D36, 'Empleados activos'!BX$1)</f>
        <v>0</v>
      </c>
      <c r="BY36" s="58" cm="1">
        <f t="array" ref="BY36">SalarioMensualProyectado('Empleados activos'!$B36,$G36,$D36, 'Empleados activos'!BY$1)</f>
        <v>0</v>
      </c>
      <c r="BZ36" s="58" cm="1">
        <f t="array" ref="BZ36">SalarioMensualProyectado('Empleados activos'!$B36,$G36,$D36, 'Empleados activos'!BZ$1)</f>
        <v>0</v>
      </c>
      <c r="CA36" s="58" cm="1">
        <f t="array" ref="CA36">SalarioMensualProyectado('Empleados activos'!$B36,$G36,$D36, 'Empleados activos'!CA$1)</f>
        <v>0</v>
      </c>
      <c r="CB36" s="58" cm="1">
        <f t="array" ref="CB36">SalarioMensualProyectado('Empleados activos'!$B36,$G36,$D36, 'Empleados activos'!CB$1)</f>
        <v>0</v>
      </c>
      <c r="CC36" s="58" cm="1">
        <f t="array" ref="CC36">SalarioMensualProyectado('Empleados activos'!$B36,$G36,$D36, 'Empleados activos'!CC$1)</f>
        <v>0</v>
      </c>
      <c r="CD36" s="58" cm="1">
        <f t="array" ref="CD36">SalarioMensualProyectado('Empleados activos'!$B36,$G36,$D36, 'Empleados activos'!CD$1)</f>
        <v>0</v>
      </c>
      <c r="CE36" s="58" cm="1">
        <f t="array" ref="CE36">SalarioMensualProyectado('Empleados activos'!$B36,$G36,$D36, 'Empleados activos'!CE$1)</f>
        <v>0</v>
      </c>
      <c r="CF36" s="58" cm="1">
        <f t="array" ref="CF36">SalarioMensualProyectado('Empleados activos'!$B36,$G36,$D36, 'Empleados activos'!CF$1)</f>
        <v>0</v>
      </c>
      <c r="CG36" s="58" cm="1">
        <f t="array" ref="CG36">SalarioMensualProyectado('Empleados activos'!$B36,$G36,$D36, 'Empleados activos'!CG$1)</f>
        <v>0</v>
      </c>
      <c r="CH36" s="58" cm="1">
        <f t="array" ref="CH36">SalarioMensualProyectado('Empleados activos'!$B36,$G36,$D36, 'Empleados activos'!CH$1)</f>
        <v>0</v>
      </c>
      <c r="CI36" s="58" cm="1">
        <f t="array" ref="CI36">SalarioMensualProyectado('Empleados activos'!$B36,$G36,$D36, 'Empleados activos'!CI$1)</f>
        <v>0</v>
      </c>
      <c r="CJ36" s="58" cm="1">
        <f t="array" ref="CJ36">SalarioMensualProyectado('Empleados activos'!$B36,$G36,$D36, 'Empleados activos'!CJ$1)</f>
        <v>0</v>
      </c>
      <c r="CK36" s="58" cm="1">
        <f t="array" ref="CK36">SalarioMensualProyectado('Empleados activos'!$B36,$G36,$D36, 'Empleados activos'!CK$1)</f>
        <v>0</v>
      </c>
      <c r="CL36" s="58" cm="1">
        <f t="array" ref="CL36">SalarioMensualProyectado('Empleados activos'!$B36,$G36,$D36, 'Empleados activos'!CL$1)</f>
        <v>0</v>
      </c>
      <c r="CM36" s="58" cm="1">
        <f t="array" ref="CM36">SalarioMensualProyectado('Empleados activos'!$B36,$G36,$D36, 'Empleados activos'!CM$1)</f>
        <v>0</v>
      </c>
      <c r="CN36" s="58" cm="1">
        <f t="array" ref="CN36">SalarioMensualProyectado('Empleados activos'!$B36,$G36,$D36, 'Empleados activos'!CN$1)</f>
        <v>0</v>
      </c>
      <c r="CO36" s="58" cm="1">
        <f t="array" ref="CO36">SalarioMensualProyectado('Empleados activos'!$B36,$G36,$D36, 'Empleados activos'!CO$1)</f>
        <v>0</v>
      </c>
      <c r="CP36" s="58" cm="1">
        <f t="array" ref="CP36">SalarioMensualProyectado('Empleados activos'!$B36,$G36,$D36, 'Empleados activos'!CP$1)</f>
        <v>0</v>
      </c>
      <c r="CQ36" s="58" cm="1">
        <f t="array" ref="CQ36">SalarioMensualProyectado('Empleados activos'!$B36,$G36,$D36, 'Empleados activos'!CQ$1)</f>
        <v>0</v>
      </c>
      <c r="CR36" s="58" cm="1">
        <f t="array" ref="CR36">SalarioMensualProyectado('Empleados activos'!$B36,$G36,$D36, 'Empleados activos'!CR$1)</f>
        <v>0</v>
      </c>
      <c r="CS36" s="58" cm="1">
        <f t="array" ref="CS36">SalarioMensualProyectado('Empleados activos'!$B36,$G36,$D36, 'Empleados activos'!CS$1)</f>
        <v>0</v>
      </c>
      <c r="CT36" s="58" cm="1">
        <f t="array" ref="CT36">SalarioMensualProyectado('Empleados activos'!$B36,$G36,$D36, 'Empleados activos'!CT$1)</f>
        <v>0</v>
      </c>
      <c r="CU36" s="58" cm="1">
        <f t="array" ref="CU36">SalarioMensualProyectado('Empleados activos'!$B36,$G36,$D36, 'Empleados activos'!CU$1)</f>
        <v>0</v>
      </c>
      <c r="CV36" s="58" cm="1">
        <f t="array" ref="CV36">SalarioMensualProyectado('Empleados activos'!$B36,$G36,$D36, 'Empleados activos'!CV$1)</f>
        <v>0</v>
      </c>
      <c r="CW36" s="58" cm="1">
        <f t="array" ref="CW36">SalarioMensualProyectado('Empleados activos'!$B36,$G36,$D36, 'Empleados activos'!CW$1)</f>
        <v>0</v>
      </c>
      <c r="CX36" s="58" cm="1">
        <f t="array" ref="CX36">SalarioMensualProyectado('Empleados activos'!$B36,$G36,$D36, 'Empleados activos'!CX$1)</f>
        <v>0</v>
      </c>
      <c r="CY36" s="58" cm="1">
        <f t="array" ref="CY36">SalarioMensualProyectado('Empleados activos'!$B36,$G36,$D36, 'Empleados activos'!CY$1)</f>
        <v>0</v>
      </c>
      <c r="CZ36" s="58" cm="1">
        <f t="array" ref="CZ36">SalarioMensualProyectado('Empleados activos'!$B36,$G36,$D36, 'Empleados activos'!CZ$1)</f>
        <v>0</v>
      </c>
      <c r="DA36" s="58" cm="1">
        <f t="array" ref="DA36">SalarioMensualProyectado('Empleados activos'!$B36,$G36,$D36, 'Empleados activos'!DA$1)</f>
        <v>0</v>
      </c>
      <c r="DB36" s="58" cm="1">
        <f t="array" ref="DB36">SalarioMensualProyectado('Empleados activos'!$B36,$G36,$D36, 'Empleados activos'!DB$1)</f>
        <v>0</v>
      </c>
      <c r="DC36" s="58" cm="1">
        <f t="array" ref="DC36">SalarioMensualProyectado('Empleados activos'!$B36,$G36,$D36, 'Empleados activos'!DC$1)</f>
        <v>0</v>
      </c>
    </row>
    <row r="37" spans="1:107" x14ac:dyDescent="0.35">
      <c r="A37" s="2">
        <f t="shared" si="0"/>
        <v>36</v>
      </c>
      <c r="B37" s="10">
        <v>445621.25</v>
      </c>
      <c r="C37" s="9">
        <v>42065</v>
      </c>
      <c r="D37" s="7" t="s">
        <v>6</v>
      </c>
      <c r="E37" s="9">
        <v>28886</v>
      </c>
      <c r="F37" s="12">
        <v>42.459434477038705</v>
      </c>
      <c r="G37" s="12" cm="1">
        <f t="array" ref="G37">edadCalc(E37)</f>
        <v>46</v>
      </c>
      <c r="K37" s="29"/>
      <c r="L37" s="58" cm="1">
        <f t="array" ref="L37">SalarioMensualProyectado('Empleados activos'!$B37,$G37,$D37, 'Empleados activos'!L$1)</f>
        <v>445621.25</v>
      </c>
      <c r="M37" s="58" cm="1">
        <f t="array" ref="M37">SalarioMensualProyectado('Empleados activos'!$B37,$G37,$D37, 'Empleados activos'!M$1)</f>
        <v>468169.68524999998</v>
      </c>
      <c r="N37" s="58" cm="1">
        <f t="array" ref="N37">SalarioMensualProyectado('Empleados activos'!$B37,$G37,$D37, 'Empleados activos'!N$1)</f>
        <v>491859.07132364996</v>
      </c>
      <c r="O37" s="58" cm="1">
        <f t="array" ref="O37">SalarioMensualProyectado('Empleados activos'!$B37,$G37,$D37, 'Empleados activos'!O$1)</f>
        <v>516747.1403326267</v>
      </c>
      <c r="P37" s="58" cm="1">
        <f t="array" ref="P37">SalarioMensualProyectado('Empleados activos'!$B37,$G37,$D37, 'Empleados activos'!P$1)</f>
        <v>542894.5456334576</v>
      </c>
      <c r="Q37" s="58" cm="1">
        <f t="array" ref="Q37">SalarioMensualProyectado('Empleados activos'!$B37,$G37,$D37, 'Empleados activos'!Q$1)</f>
        <v>570365.00964251044</v>
      </c>
      <c r="R37" s="58" cm="1">
        <f t="array" ref="R37">SalarioMensualProyectado('Empleados activos'!$B37,$G37,$D37, 'Empleados activos'!R$1)</f>
        <v>599225.47913042153</v>
      </c>
      <c r="S37" s="58" cm="1">
        <f t="array" ref="S37">SalarioMensualProyectado('Empleados activos'!$B37,$G37,$D37, 'Empleados activos'!S$1)</f>
        <v>629546.28837442084</v>
      </c>
      <c r="T37" s="58" cm="1">
        <f t="array" ref="T37">SalarioMensualProyectado('Empleados activos'!$B37,$G37,$D37, 'Empleados activos'!T$1)</f>
        <v>661401.33056616655</v>
      </c>
      <c r="U37" s="58" cm="1">
        <f t="array" ref="U37">SalarioMensualProyectado('Empleados activos'!$B37,$G37,$D37, 'Empleados activos'!U$1)</f>
        <v>694868.23789281456</v>
      </c>
      <c r="V37" s="58" cm="1">
        <f t="array" ref="V37">SalarioMensualProyectado('Empleados activos'!$B37,$G37,$D37, 'Empleados activos'!V$1)</f>
        <v>730028.57073019096</v>
      </c>
      <c r="W37" s="58" cm="1">
        <f t="array" ref="W37">SalarioMensualProyectado('Empleados activos'!$B37,$G37,$D37, 'Empleados activos'!W$1)</f>
        <v>766968.01640913857</v>
      </c>
      <c r="X37" s="58" cm="1">
        <f t="array" ref="X37">SalarioMensualProyectado('Empleados activos'!$B37,$G37,$D37, 'Empleados activos'!X$1)</f>
        <v>805776.59803944093</v>
      </c>
      <c r="Y37" s="58" cm="1">
        <f t="array" ref="Y37">SalarioMensualProyectado('Empleados activos'!$B37,$G37,$D37, 'Empleados activos'!Y$1)</f>
        <v>846548.8939002367</v>
      </c>
      <c r="Z37" s="58" cm="1">
        <f t="array" ref="Z37">SalarioMensualProyectado('Empleados activos'!$B37,$G37,$D37, 'Empleados activos'!Z$1)</f>
        <v>889384.26793158858</v>
      </c>
      <c r="AA37" s="58" cm="1">
        <f t="array" ref="AA37">SalarioMensualProyectado('Empleados activos'!$B37,$G37,$D37, 'Empleados activos'!AA$1)</f>
        <v>934387.11188892706</v>
      </c>
      <c r="AB37" s="58" cm="1">
        <f t="array" ref="AB37">SalarioMensualProyectado('Empleados activos'!$B37,$G37,$D37, 'Empleados activos'!AB$1)</f>
        <v>981667.09975050669</v>
      </c>
      <c r="AC37" s="58" cm="1">
        <f t="array" ref="AC37">SalarioMensualProyectado('Empleados activos'!$B37,$G37,$D37, 'Empleados activos'!AC$1)</f>
        <v>0</v>
      </c>
      <c r="AD37" s="58" cm="1">
        <f t="array" ref="AD37">SalarioMensualProyectado('Empleados activos'!$B37,$G37,$D37, 'Empleados activos'!AD$1)</f>
        <v>0</v>
      </c>
      <c r="AE37" s="58" cm="1">
        <f t="array" ref="AE37">SalarioMensualProyectado('Empleados activos'!$B37,$G37,$D37, 'Empleados activos'!AE$1)</f>
        <v>0</v>
      </c>
      <c r="AF37" s="58" cm="1">
        <f t="array" ref="AF37">SalarioMensualProyectado('Empleados activos'!$B37,$G37,$D37, 'Empleados activos'!AF$1)</f>
        <v>0</v>
      </c>
      <c r="AG37" s="58" cm="1">
        <f t="array" ref="AG37">SalarioMensualProyectado('Empleados activos'!$B37,$G37,$D37, 'Empleados activos'!AG$1)</f>
        <v>0</v>
      </c>
      <c r="AH37" s="58" cm="1">
        <f t="array" ref="AH37">SalarioMensualProyectado('Empleados activos'!$B37,$G37,$D37, 'Empleados activos'!AH$1)</f>
        <v>0</v>
      </c>
      <c r="AI37" s="58" cm="1">
        <f t="array" ref="AI37">SalarioMensualProyectado('Empleados activos'!$B37,$G37,$D37, 'Empleados activos'!AI$1)</f>
        <v>0</v>
      </c>
      <c r="AJ37" s="58" cm="1">
        <f t="array" ref="AJ37">SalarioMensualProyectado('Empleados activos'!$B37,$G37,$D37, 'Empleados activos'!AJ$1)</f>
        <v>0</v>
      </c>
      <c r="AK37" s="58" cm="1">
        <f t="array" ref="AK37">SalarioMensualProyectado('Empleados activos'!$B37,$G37,$D37, 'Empleados activos'!AK$1)</f>
        <v>0</v>
      </c>
      <c r="AL37" s="58" cm="1">
        <f t="array" ref="AL37">SalarioMensualProyectado('Empleados activos'!$B37,$G37,$D37, 'Empleados activos'!AL$1)</f>
        <v>0</v>
      </c>
      <c r="AM37" s="58" cm="1">
        <f t="array" ref="AM37">SalarioMensualProyectado('Empleados activos'!$B37,$G37,$D37, 'Empleados activos'!AM$1)</f>
        <v>0</v>
      </c>
      <c r="AN37" s="58" cm="1">
        <f t="array" ref="AN37">SalarioMensualProyectado('Empleados activos'!$B37,$G37,$D37, 'Empleados activos'!AN$1)</f>
        <v>0</v>
      </c>
      <c r="AO37" s="58" cm="1">
        <f t="array" ref="AO37">SalarioMensualProyectado('Empleados activos'!$B37,$G37,$D37, 'Empleados activos'!AO$1)</f>
        <v>0</v>
      </c>
      <c r="AP37" s="58" cm="1">
        <f t="array" ref="AP37">SalarioMensualProyectado('Empleados activos'!$B37,$G37,$D37, 'Empleados activos'!AP$1)</f>
        <v>0</v>
      </c>
      <c r="AQ37" s="58" cm="1">
        <f t="array" ref="AQ37">SalarioMensualProyectado('Empleados activos'!$B37,$G37,$D37, 'Empleados activos'!AQ$1)</f>
        <v>0</v>
      </c>
      <c r="AR37" s="58" cm="1">
        <f t="array" ref="AR37">SalarioMensualProyectado('Empleados activos'!$B37,$G37,$D37, 'Empleados activos'!AR$1)</f>
        <v>0</v>
      </c>
      <c r="AS37" s="58" cm="1">
        <f t="array" ref="AS37">SalarioMensualProyectado('Empleados activos'!$B37,$G37,$D37, 'Empleados activos'!AS$1)</f>
        <v>0</v>
      </c>
      <c r="AT37" s="58" cm="1">
        <f t="array" ref="AT37">SalarioMensualProyectado('Empleados activos'!$B37,$G37,$D37, 'Empleados activos'!AT$1)</f>
        <v>0</v>
      </c>
      <c r="AU37" s="58" cm="1">
        <f t="array" ref="AU37">SalarioMensualProyectado('Empleados activos'!$B37,$G37,$D37, 'Empleados activos'!AU$1)</f>
        <v>0</v>
      </c>
      <c r="AV37" s="58" cm="1">
        <f t="array" ref="AV37">SalarioMensualProyectado('Empleados activos'!$B37,$G37,$D37, 'Empleados activos'!AV$1)</f>
        <v>0</v>
      </c>
      <c r="AW37" s="58" cm="1">
        <f t="array" ref="AW37">SalarioMensualProyectado('Empleados activos'!$B37,$G37,$D37, 'Empleados activos'!AW$1)</f>
        <v>0</v>
      </c>
      <c r="AX37" s="58" cm="1">
        <f t="array" ref="AX37">SalarioMensualProyectado('Empleados activos'!$B37,$G37,$D37, 'Empleados activos'!AX$1)</f>
        <v>0</v>
      </c>
      <c r="AY37" s="58" cm="1">
        <f t="array" ref="AY37">SalarioMensualProyectado('Empleados activos'!$B37,$G37,$D37, 'Empleados activos'!AY$1)</f>
        <v>0</v>
      </c>
      <c r="AZ37" s="58" cm="1">
        <f t="array" ref="AZ37">SalarioMensualProyectado('Empleados activos'!$B37,$G37,$D37, 'Empleados activos'!AZ$1)</f>
        <v>0</v>
      </c>
      <c r="BA37" s="58" cm="1">
        <f t="array" ref="BA37">SalarioMensualProyectado('Empleados activos'!$B37,$G37,$D37, 'Empleados activos'!BA$1)</f>
        <v>0</v>
      </c>
      <c r="BB37" s="58" cm="1">
        <f t="array" ref="BB37">SalarioMensualProyectado('Empleados activos'!$B37,$G37,$D37, 'Empleados activos'!BB$1)</f>
        <v>0</v>
      </c>
      <c r="BC37" s="58" cm="1">
        <f t="array" ref="BC37">SalarioMensualProyectado('Empleados activos'!$B37,$G37,$D37, 'Empleados activos'!BC$1)</f>
        <v>0</v>
      </c>
      <c r="BD37" s="58" cm="1">
        <f t="array" ref="BD37">SalarioMensualProyectado('Empleados activos'!$B37,$G37,$D37, 'Empleados activos'!BD$1)</f>
        <v>0</v>
      </c>
      <c r="BE37" s="58" cm="1">
        <f t="array" ref="BE37">SalarioMensualProyectado('Empleados activos'!$B37,$G37,$D37, 'Empleados activos'!BE$1)</f>
        <v>0</v>
      </c>
      <c r="BF37" s="58" cm="1">
        <f t="array" ref="BF37">SalarioMensualProyectado('Empleados activos'!$B37,$G37,$D37, 'Empleados activos'!BF$1)</f>
        <v>0</v>
      </c>
      <c r="BG37" s="58" cm="1">
        <f t="array" ref="BG37">SalarioMensualProyectado('Empleados activos'!$B37,$G37,$D37, 'Empleados activos'!BG$1)</f>
        <v>0</v>
      </c>
      <c r="BH37" s="58" cm="1">
        <f t="array" ref="BH37">SalarioMensualProyectado('Empleados activos'!$B37,$G37,$D37, 'Empleados activos'!BH$1)</f>
        <v>0</v>
      </c>
      <c r="BI37" s="58" cm="1">
        <f t="array" ref="BI37">SalarioMensualProyectado('Empleados activos'!$B37,$G37,$D37, 'Empleados activos'!BI$1)</f>
        <v>0</v>
      </c>
      <c r="BJ37" s="58" cm="1">
        <f t="array" ref="BJ37">SalarioMensualProyectado('Empleados activos'!$B37,$G37,$D37, 'Empleados activos'!BJ$1)</f>
        <v>0</v>
      </c>
      <c r="BK37" s="58" cm="1">
        <f t="array" ref="BK37">SalarioMensualProyectado('Empleados activos'!$B37,$G37,$D37, 'Empleados activos'!BK$1)</f>
        <v>0</v>
      </c>
      <c r="BL37" s="58" cm="1">
        <f t="array" ref="BL37">SalarioMensualProyectado('Empleados activos'!$B37,$G37,$D37, 'Empleados activos'!BL$1)</f>
        <v>0</v>
      </c>
      <c r="BM37" s="58" cm="1">
        <f t="array" ref="BM37">SalarioMensualProyectado('Empleados activos'!$B37,$G37,$D37, 'Empleados activos'!BM$1)</f>
        <v>0</v>
      </c>
      <c r="BN37" s="58" cm="1">
        <f t="array" ref="BN37">SalarioMensualProyectado('Empleados activos'!$B37,$G37,$D37, 'Empleados activos'!BN$1)</f>
        <v>0</v>
      </c>
      <c r="BO37" s="58" cm="1">
        <f t="array" ref="BO37">SalarioMensualProyectado('Empleados activos'!$B37,$G37,$D37, 'Empleados activos'!BO$1)</f>
        <v>0</v>
      </c>
      <c r="BP37" s="58" cm="1">
        <f t="array" ref="BP37">SalarioMensualProyectado('Empleados activos'!$B37,$G37,$D37, 'Empleados activos'!BP$1)</f>
        <v>0</v>
      </c>
      <c r="BQ37" s="58" cm="1">
        <f t="array" ref="BQ37">SalarioMensualProyectado('Empleados activos'!$B37,$G37,$D37, 'Empleados activos'!BQ$1)</f>
        <v>0</v>
      </c>
      <c r="BR37" s="58" cm="1">
        <f t="array" ref="BR37">SalarioMensualProyectado('Empleados activos'!$B37,$G37,$D37, 'Empleados activos'!BR$1)</f>
        <v>0</v>
      </c>
      <c r="BS37" s="58" cm="1">
        <f t="array" ref="BS37">SalarioMensualProyectado('Empleados activos'!$B37,$G37,$D37, 'Empleados activos'!BS$1)</f>
        <v>0</v>
      </c>
      <c r="BT37" s="58" cm="1">
        <f t="array" ref="BT37">SalarioMensualProyectado('Empleados activos'!$B37,$G37,$D37, 'Empleados activos'!BT$1)</f>
        <v>0</v>
      </c>
      <c r="BU37" s="58" cm="1">
        <f t="array" ref="BU37">SalarioMensualProyectado('Empleados activos'!$B37,$G37,$D37, 'Empleados activos'!BU$1)</f>
        <v>0</v>
      </c>
      <c r="BV37" s="58" cm="1">
        <f t="array" ref="BV37">SalarioMensualProyectado('Empleados activos'!$B37,$G37,$D37, 'Empleados activos'!BV$1)</f>
        <v>0</v>
      </c>
      <c r="BW37" s="58" cm="1">
        <f t="array" ref="BW37">SalarioMensualProyectado('Empleados activos'!$B37,$G37,$D37, 'Empleados activos'!BW$1)</f>
        <v>0</v>
      </c>
      <c r="BX37" s="58" cm="1">
        <f t="array" ref="BX37">SalarioMensualProyectado('Empleados activos'!$B37,$G37,$D37, 'Empleados activos'!BX$1)</f>
        <v>0</v>
      </c>
      <c r="BY37" s="58" cm="1">
        <f t="array" ref="BY37">SalarioMensualProyectado('Empleados activos'!$B37,$G37,$D37, 'Empleados activos'!BY$1)</f>
        <v>0</v>
      </c>
      <c r="BZ37" s="58" cm="1">
        <f t="array" ref="BZ37">SalarioMensualProyectado('Empleados activos'!$B37,$G37,$D37, 'Empleados activos'!BZ$1)</f>
        <v>0</v>
      </c>
      <c r="CA37" s="58" cm="1">
        <f t="array" ref="CA37">SalarioMensualProyectado('Empleados activos'!$B37,$G37,$D37, 'Empleados activos'!CA$1)</f>
        <v>0</v>
      </c>
      <c r="CB37" s="58" cm="1">
        <f t="array" ref="CB37">SalarioMensualProyectado('Empleados activos'!$B37,$G37,$D37, 'Empleados activos'!CB$1)</f>
        <v>0</v>
      </c>
      <c r="CC37" s="58" cm="1">
        <f t="array" ref="CC37">SalarioMensualProyectado('Empleados activos'!$B37,$G37,$D37, 'Empleados activos'!CC$1)</f>
        <v>0</v>
      </c>
      <c r="CD37" s="58" cm="1">
        <f t="array" ref="CD37">SalarioMensualProyectado('Empleados activos'!$B37,$G37,$D37, 'Empleados activos'!CD$1)</f>
        <v>0</v>
      </c>
      <c r="CE37" s="58" cm="1">
        <f t="array" ref="CE37">SalarioMensualProyectado('Empleados activos'!$B37,$G37,$D37, 'Empleados activos'!CE$1)</f>
        <v>0</v>
      </c>
      <c r="CF37" s="58" cm="1">
        <f t="array" ref="CF37">SalarioMensualProyectado('Empleados activos'!$B37,$G37,$D37, 'Empleados activos'!CF$1)</f>
        <v>0</v>
      </c>
      <c r="CG37" s="58" cm="1">
        <f t="array" ref="CG37">SalarioMensualProyectado('Empleados activos'!$B37,$G37,$D37, 'Empleados activos'!CG$1)</f>
        <v>0</v>
      </c>
      <c r="CH37" s="58" cm="1">
        <f t="array" ref="CH37">SalarioMensualProyectado('Empleados activos'!$B37,$G37,$D37, 'Empleados activos'!CH$1)</f>
        <v>0</v>
      </c>
      <c r="CI37" s="58" cm="1">
        <f t="array" ref="CI37">SalarioMensualProyectado('Empleados activos'!$B37,$G37,$D37, 'Empleados activos'!CI$1)</f>
        <v>0</v>
      </c>
      <c r="CJ37" s="58" cm="1">
        <f t="array" ref="CJ37">SalarioMensualProyectado('Empleados activos'!$B37,$G37,$D37, 'Empleados activos'!CJ$1)</f>
        <v>0</v>
      </c>
      <c r="CK37" s="58" cm="1">
        <f t="array" ref="CK37">SalarioMensualProyectado('Empleados activos'!$B37,$G37,$D37, 'Empleados activos'!CK$1)</f>
        <v>0</v>
      </c>
      <c r="CL37" s="58" cm="1">
        <f t="array" ref="CL37">SalarioMensualProyectado('Empleados activos'!$B37,$G37,$D37, 'Empleados activos'!CL$1)</f>
        <v>0</v>
      </c>
      <c r="CM37" s="58" cm="1">
        <f t="array" ref="CM37">SalarioMensualProyectado('Empleados activos'!$B37,$G37,$D37, 'Empleados activos'!CM$1)</f>
        <v>0</v>
      </c>
      <c r="CN37" s="58" cm="1">
        <f t="array" ref="CN37">SalarioMensualProyectado('Empleados activos'!$B37,$G37,$D37, 'Empleados activos'!CN$1)</f>
        <v>0</v>
      </c>
      <c r="CO37" s="58" cm="1">
        <f t="array" ref="CO37">SalarioMensualProyectado('Empleados activos'!$B37,$G37,$D37, 'Empleados activos'!CO$1)</f>
        <v>0</v>
      </c>
      <c r="CP37" s="58" cm="1">
        <f t="array" ref="CP37">SalarioMensualProyectado('Empleados activos'!$B37,$G37,$D37, 'Empleados activos'!CP$1)</f>
        <v>0</v>
      </c>
      <c r="CQ37" s="58" cm="1">
        <f t="array" ref="CQ37">SalarioMensualProyectado('Empleados activos'!$B37,$G37,$D37, 'Empleados activos'!CQ$1)</f>
        <v>0</v>
      </c>
      <c r="CR37" s="58" cm="1">
        <f t="array" ref="CR37">SalarioMensualProyectado('Empleados activos'!$B37,$G37,$D37, 'Empleados activos'!CR$1)</f>
        <v>0</v>
      </c>
      <c r="CS37" s="58" cm="1">
        <f t="array" ref="CS37">SalarioMensualProyectado('Empleados activos'!$B37,$G37,$D37, 'Empleados activos'!CS$1)</f>
        <v>0</v>
      </c>
      <c r="CT37" s="58" cm="1">
        <f t="array" ref="CT37">SalarioMensualProyectado('Empleados activos'!$B37,$G37,$D37, 'Empleados activos'!CT$1)</f>
        <v>0</v>
      </c>
      <c r="CU37" s="58" cm="1">
        <f t="array" ref="CU37">SalarioMensualProyectado('Empleados activos'!$B37,$G37,$D37, 'Empleados activos'!CU$1)</f>
        <v>0</v>
      </c>
      <c r="CV37" s="58" cm="1">
        <f t="array" ref="CV37">SalarioMensualProyectado('Empleados activos'!$B37,$G37,$D37, 'Empleados activos'!CV$1)</f>
        <v>0</v>
      </c>
      <c r="CW37" s="58" cm="1">
        <f t="array" ref="CW37">SalarioMensualProyectado('Empleados activos'!$B37,$G37,$D37, 'Empleados activos'!CW$1)</f>
        <v>0</v>
      </c>
      <c r="CX37" s="58" cm="1">
        <f t="array" ref="CX37">SalarioMensualProyectado('Empleados activos'!$B37,$G37,$D37, 'Empleados activos'!CX$1)</f>
        <v>0</v>
      </c>
      <c r="CY37" s="58" cm="1">
        <f t="array" ref="CY37">SalarioMensualProyectado('Empleados activos'!$B37,$G37,$D37, 'Empleados activos'!CY$1)</f>
        <v>0</v>
      </c>
      <c r="CZ37" s="58" cm="1">
        <f t="array" ref="CZ37">SalarioMensualProyectado('Empleados activos'!$B37,$G37,$D37, 'Empleados activos'!CZ$1)</f>
        <v>0</v>
      </c>
      <c r="DA37" s="58" cm="1">
        <f t="array" ref="DA37">SalarioMensualProyectado('Empleados activos'!$B37,$G37,$D37, 'Empleados activos'!DA$1)</f>
        <v>0</v>
      </c>
      <c r="DB37" s="58" cm="1">
        <f t="array" ref="DB37">SalarioMensualProyectado('Empleados activos'!$B37,$G37,$D37, 'Empleados activos'!DB$1)</f>
        <v>0</v>
      </c>
      <c r="DC37" s="58" cm="1">
        <f t="array" ref="DC37">SalarioMensualProyectado('Empleados activos'!$B37,$G37,$D37, 'Empleados activos'!DC$1)</f>
        <v>0</v>
      </c>
    </row>
    <row r="38" spans="1:107" x14ac:dyDescent="0.35">
      <c r="A38" s="2">
        <f t="shared" si="0"/>
        <v>37</v>
      </c>
      <c r="B38" s="10">
        <v>668348.5</v>
      </c>
      <c r="C38" s="9">
        <v>41518</v>
      </c>
      <c r="D38" s="7" t="s">
        <v>6</v>
      </c>
      <c r="E38" s="9">
        <v>34203</v>
      </c>
      <c r="F38" s="12">
        <v>57.461511670365518</v>
      </c>
      <c r="G38" s="12" cm="1">
        <f t="array" ref="G38">edadCalc(E38)</f>
        <v>32</v>
      </c>
      <c r="K38" s="29"/>
      <c r="L38" s="58" cm="1">
        <f t="array" ref="L38">SalarioMensualProyectado('Empleados activos'!$B38,$G38,$D38, 'Empleados activos'!L$1)</f>
        <v>668348.5</v>
      </c>
      <c r="M38" s="58" cm="1">
        <f t="array" ref="M38">SalarioMensualProyectado('Empleados activos'!$B38,$G38,$D38, 'Empleados activos'!M$1)</f>
        <v>702166.93409999995</v>
      </c>
      <c r="N38" s="58" cm="1">
        <f t="array" ref="N38">SalarioMensualProyectado('Empleados activos'!$B38,$G38,$D38, 'Empleados activos'!N$1)</f>
        <v>737696.58096545993</v>
      </c>
      <c r="O38" s="58" cm="1">
        <f t="array" ref="O38">SalarioMensualProyectado('Empleados activos'!$B38,$G38,$D38, 'Empleados activos'!O$1)</f>
        <v>775024.02796231222</v>
      </c>
      <c r="P38" s="58" cm="1">
        <f t="array" ref="P38">SalarioMensualProyectado('Empleados activos'!$B38,$G38,$D38, 'Empleados activos'!P$1)</f>
        <v>814240.24377720524</v>
      </c>
      <c r="Q38" s="58" cm="1">
        <f t="array" ref="Q38">SalarioMensualProyectado('Empleados activos'!$B38,$G38,$D38, 'Empleados activos'!Q$1)</f>
        <v>855440.80011233175</v>
      </c>
      <c r="R38" s="58" cm="1">
        <f t="array" ref="R38">SalarioMensualProyectado('Empleados activos'!$B38,$G38,$D38, 'Empleados activos'!R$1)</f>
        <v>898726.10459801578</v>
      </c>
      <c r="S38" s="58" cm="1">
        <f t="array" ref="S38">SalarioMensualProyectado('Empleados activos'!$B38,$G38,$D38, 'Empleados activos'!S$1)</f>
        <v>944201.64549067535</v>
      </c>
      <c r="T38" s="58" cm="1">
        <f t="array" ref="T38">SalarioMensualProyectado('Empleados activos'!$B38,$G38,$D38, 'Empleados activos'!T$1)</f>
        <v>991978.24875250354</v>
      </c>
      <c r="U38" s="58" cm="1">
        <f t="array" ref="U38">SalarioMensualProyectado('Empleados activos'!$B38,$G38,$D38, 'Empleados activos'!U$1)</f>
        <v>1042172.3481393802</v>
      </c>
      <c r="V38" s="58" cm="1">
        <f t="array" ref="V38">SalarioMensualProyectado('Empleados activos'!$B38,$G38,$D38, 'Empleados activos'!V$1)</f>
        <v>1094906.2689552328</v>
      </c>
      <c r="W38" s="58" cm="1">
        <f t="array" ref="W38">SalarioMensualProyectado('Empleados activos'!$B38,$G38,$D38, 'Empleados activos'!W$1)</f>
        <v>1150308.5261643676</v>
      </c>
      <c r="X38" s="58" cm="1">
        <f t="array" ref="X38">SalarioMensualProyectado('Empleados activos'!$B38,$G38,$D38, 'Empleados activos'!X$1)</f>
        <v>1208514.1375882844</v>
      </c>
      <c r="Y38" s="58" cm="1">
        <f t="array" ref="Y38">SalarioMensualProyectado('Empleados activos'!$B38,$G38,$D38, 'Empleados activos'!Y$1)</f>
        <v>1269664.9529502518</v>
      </c>
      <c r="Z38" s="58" cm="1">
        <f t="array" ref="Z38">SalarioMensualProyectado('Empleados activos'!$B38,$G38,$D38, 'Empleados activos'!Z$1)</f>
        <v>1333909.9995695343</v>
      </c>
      <c r="AA38" s="58" cm="1">
        <f t="array" ref="AA38">SalarioMensualProyectado('Empleados activos'!$B38,$G38,$D38, 'Empleados activos'!AA$1)</f>
        <v>1401405.8455477529</v>
      </c>
      <c r="AB38" s="58" cm="1">
        <f t="array" ref="AB38">SalarioMensualProyectado('Empleados activos'!$B38,$G38,$D38, 'Empleados activos'!AB$1)</f>
        <v>1472316.981332469</v>
      </c>
      <c r="AC38" s="58" cm="1">
        <f t="array" ref="AC38">SalarioMensualProyectado('Empleados activos'!$B38,$G38,$D38, 'Empleados activos'!AC$1)</f>
        <v>1546816.220587892</v>
      </c>
      <c r="AD38" s="58" cm="1">
        <f t="array" ref="AD38">SalarioMensualProyectado('Empleados activos'!$B38,$G38,$D38, 'Empleados activos'!AD$1)</f>
        <v>1625085.121349639</v>
      </c>
      <c r="AE38" s="58" cm="1">
        <f t="array" ref="AE38">SalarioMensualProyectado('Empleados activos'!$B38,$G38,$D38, 'Empleados activos'!AE$1)</f>
        <v>1707314.4284899309</v>
      </c>
      <c r="AF38" s="58" cm="1">
        <f t="array" ref="AF38">SalarioMensualProyectado('Empleados activos'!$B38,$G38,$D38, 'Empleados activos'!AF$1)</f>
        <v>1793704.5385715214</v>
      </c>
      <c r="AG38" s="58" cm="1">
        <f t="array" ref="AG38">SalarioMensualProyectado('Empleados activos'!$B38,$G38,$D38, 'Empleados activos'!AG$1)</f>
        <v>1884465.9882232405</v>
      </c>
      <c r="AH38" s="58" cm="1">
        <f t="array" ref="AH38">SalarioMensualProyectado('Empleados activos'!$B38,$G38,$D38, 'Empleados activos'!AH$1)</f>
        <v>1979819.9672273363</v>
      </c>
      <c r="AI38" s="58" cm="1">
        <f t="array" ref="AI38">SalarioMensualProyectado('Empleados activos'!$B38,$G38,$D38, 'Empleados activos'!AI$1)</f>
        <v>2079998.8575690393</v>
      </c>
      <c r="AJ38" s="58" cm="1">
        <f t="array" ref="AJ38">SalarioMensualProyectado('Empleados activos'!$B38,$G38,$D38, 'Empleados activos'!AJ$1)</f>
        <v>2185246.7997620329</v>
      </c>
      <c r="AK38" s="58" cm="1">
        <f t="array" ref="AK38">SalarioMensualProyectado('Empleados activos'!$B38,$G38,$D38, 'Empleados activos'!AK$1)</f>
        <v>2295820.2878299914</v>
      </c>
      <c r="AL38" s="58" cm="1">
        <f t="array" ref="AL38">SalarioMensualProyectado('Empleados activos'!$B38,$G38,$D38, 'Empleados activos'!AL$1)</f>
        <v>2411988.794394189</v>
      </c>
      <c r="AM38" s="58" cm="1">
        <f t="array" ref="AM38">SalarioMensualProyectado('Empleados activos'!$B38,$G38,$D38, 'Empleados activos'!AM$1)</f>
        <v>2534035.4273905349</v>
      </c>
      <c r="AN38" s="58" cm="1">
        <f t="array" ref="AN38">SalarioMensualProyectado('Empleados activos'!$B38,$G38,$D38, 'Empleados activos'!AN$1)</f>
        <v>2662257.6200164962</v>
      </c>
      <c r="AO38" s="58" cm="1">
        <f t="array" ref="AO38">SalarioMensualProyectado('Empleados activos'!$B38,$G38,$D38, 'Empleados activos'!AO$1)</f>
        <v>2796967.8555893307</v>
      </c>
      <c r="AP38" s="58" cm="1">
        <f t="array" ref="AP38">SalarioMensualProyectado('Empleados activos'!$B38,$G38,$D38, 'Empleados activos'!AP$1)</f>
        <v>2938494.429082151</v>
      </c>
      <c r="AQ38" s="58" cm="1">
        <f t="array" ref="AQ38">SalarioMensualProyectado('Empleados activos'!$B38,$G38,$D38, 'Empleados activos'!AQ$1)</f>
        <v>0</v>
      </c>
      <c r="AR38" s="58" cm="1">
        <f t="array" ref="AR38">SalarioMensualProyectado('Empleados activos'!$B38,$G38,$D38, 'Empleados activos'!AR$1)</f>
        <v>0</v>
      </c>
      <c r="AS38" s="58" cm="1">
        <f t="array" ref="AS38">SalarioMensualProyectado('Empleados activos'!$B38,$G38,$D38, 'Empleados activos'!AS$1)</f>
        <v>0</v>
      </c>
      <c r="AT38" s="58" cm="1">
        <f t="array" ref="AT38">SalarioMensualProyectado('Empleados activos'!$B38,$G38,$D38, 'Empleados activos'!AT$1)</f>
        <v>0</v>
      </c>
      <c r="AU38" s="58" cm="1">
        <f t="array" ref="AU38">SalarioMensualProyectado('Empleados activos'!$B38,$G38,$D38, 'Empleados activos'!AU$1)</f>
        <v>0</v>
      </c>
      <c r="AV38" s="58" cm="1">
        <f t="array" ref="AV38">SalarioMensualProyectado('Empleados activos'!$B38,$G38,$D38, 'Empleados activos'!AV$1)</f>
        <v>0</v>
      </c>
      <c r="AW38" s="58" cm="1">
        <f t="array" ref="AW38">SalarioMensualProyectado('Empleados activos'!$B38,$G38,$D38, 'Empleados activos'!AW$1)</f>
        <v>0</v>
      </c>
      <c r="AX38" s="58" cm="1">
        <f t="array" ref="AX38">SalarioMensualProyectado('Empleados activos'!$B38,$G38,$D38, 'Empleados activos'!AX$1)</f>
        <v>0</v>
      </c>
      <c r="AY38" s="58" cm="1">
        <f t="array" ref="AY38">SalarioMensualProyectado('Empleados activos'!$B38,$G38,$D38, 'Empleados activos'!AY$1)</f>
        <v>0</v>
      </c>
      <c r="AZ38" s="58" cm="1">
        <f t="array" ref="AZ38">SalarioMensualProyectado('Empleados activos'!$B38,$G38,$D38, 'Empleados activos'!AZ$1)</f>
        <v>0</v>
      </c>
      <c r="BA38" s="58" cm="1">
        <f t="array" ref="BA38">SalarioMensualProyectado('Empleados activos'!$B38,$G38,$D38, 'Empleados activos'!BA$1)</f>
        <v>0</v>
      </c>
      <c r="BB38" s="58" cm="1">
        <f t="array" ref="BB38">SalarioMensualProyectado('Empleados activos'!$B38,$G38,$D38, 'Empleados activos'!BB$1)</f>
        <v>0</v>
      </c>
      <c r="BC38" s="58" cm="1">
        <f t="array" ref="BC38">SalarioMensualProyectado('Empleados activos'!$B38,$G38,$D38, 'Empleados activos'!BC$1)</f>
        <v>0</v>
      </c>
      <c r="BD38" s="58" cm="1">
        <f t="array" ref="BD38">SalarioMensualProyectado('Empleados activos'!$B38,$G38,$D38, 'Empleados activos'!BD$1)</f>
        <v>0</v>
      </c>
      <c r="BE38" s="58" cm="1">
        <f t="array" ref="BE38">SalarioMensualProyectado('Empleados activos'!$B38,$G38,$D38, 'Empleados activos'!BE$1)</f>
        <v>0</v>
      </c>
      <c r="BF38" s="58" cm="1">
        <f t="array" ref="BF38">SalarioMensualProyectado('Empleados activos'!$B38,$G38,$D38, 'Empleados activos'!BF$1)</f>
        <v>0</v>
      </c>
      <c r="BG38" s="58" cm="1">
        <f t="array" ref="BG38">SalarioMensualProyectado('Empleados activos'!$B38,$G38,$D38, 'Empleados activos'!BG$1)</f>
        <v>0</v>
      </c>
      <c r="BH38" s="58" cm="1">
        <f t="array" ref="BH38">SalarioMensualProyectado('Empleados activos'!$B38,$G38,$D38, 'Empleados activos'!BH$1)</f>
        <v>0</v>
      </c>
      <c r="BI38" s="58" cm="1">
        <f t="array" ref="BI38">SalarioMensualProyectado('Empleados activos'!$B38,$G38,$D38, 'Empleados activos'!BI$1)</f>
        <v>0</v>
      </c>
      <c r="BJ38" s="58" cm="1">
        <f t="array" ref="BJ38">SalarioMensualProyectado('Empleados activos'!$B38,$G38,$D38, 'Empleados activos'!BJ$1)</f>
        <v>0</v>
      </c>
      <c r="BK38" s="58" cm="1">
        <f t="array" ref="BK38">SalarioMensualProyectado('Empleados activos'!$B38,$G38,$D38, 'Empleados activos'!BK$1)</f>
        <v>0</v>
      </c>
      <c r="BL38" s="58" cm="1">
        <f t="array" ref="BL38">SalarioMensualProyectado('Empleados activos'!$B38,$G38,$D38, 'Empleados activos'!BL$1)</f>
        <v>0</v>
      </c>
      <c r="BM38" s="58" cm="1">
        <f t="array" ref="BM38">SalarioMensualProyectado('Empleados activos'!$B38,$G38,$D38, 'Empleados activos'!BM$1)</f>
        <v>0</v>
      </c>
      <c r="BN38" s="58" cm="1">
        <f t="array" ref="BN38">SalarioMensualProyectado('Empleados activos'!$B38,$G38,$D38, 'Empleados activos'!BN$1)</f>
        <v>0</v>
      </c>
      <c r="BO38" s="58" cm="1">
        <f t="array" ref="BO38">SalarioMensualProyectado('Empleados activos'!$B38,$G38,$D38, 'Empleados activos'!BO$1)</f>
        <v>0</v>
      </c>
      <c r="BP38" s="58" cm="1">
        <f t="array" ref="BP38">SalarioMensualProyectado('Empleados activos'!$B38,$G38,$D38, 'Empleados activos'!BP$1)</f>
        <v>0</v>
      </c>
      <c r="BQ38" s="58" cm="1">
        <f t="array" ref="BQ38">SalarioMensualProyectado('Empleados activos'!$B38,$G38,$D38, 'Empleados activos'!BQ$1)</f>
        <v>0</v>
      </c>
      <c r="BR38" s="58" cm="1">
        <f t="array" ref="BR38">SalarioMensualProyectado('Empleados activos'!$B38,$G38,$D38, 'Empleados activos'!BR$1)</f>
        <v>0</v>
      </c>
      <c r="BS38" s="58" cm="1">
        <f t="array" ref="BS38">SalarioMensualProyectado('Empleados activos'!$B38,$G38,$D38, 'Empleados activos'!BS$1)</f>
        <v>0</v>
      </c>
      <c r="BT38" s="58" cm="1">
        <f t="array" ref="BT38">SalarioMensualProyectado('Empleados activos'!$B38,$G38,$D38, 'Empleados activos'!BT$1)</f>
        <v>0</v>
      </c>
      <c r="BU38" s="58" cm="1">
        <f t="array" ref="BU38">SalarioMensualProyectado('Empleados activos'!$B38,$G38,$D38, 'Empleados activos'!BU$1)</f>
        <v>0</v>
      </c>
      <c r="BV38" s="58" cm="1">
        <f t="array" ref="BV38">SalarioMensualProyectado('Empleados activos'!$B38,$G38,$D38, 'Empleados activos'!BV$1)</f>
        <v>0</v>
      </c>
      <c r="BW38" s="58" cm="1">
        <f t="array" ref="BW38">SalarioMensualProyectado('Empleados activos'!$B38,$G38,$D38, 'Empleados activos'!BW$1)</f>
        <v>0</v>
      </c>
      <c r="BX38" s="58" cm="1">
        <f t="array" ref="BX38">SalarioMensualProyectado('Empleados activos'!$B38,$G38,$D38, 'Empleados activos'!BX$1)</f>
        <v>0</v>
      </c>
      <c r="BY38" s="58" cm="1">
        <f t="array" ref="BY38">SalarioMensualProyectado('Empleados activos'!$B38,$G38,$D38, 'Empleados activos'!BY$1)</f>
        <v>0</v>
      </c>
      <c r="BZ38" s="58" cm="1">
        <f t="array" ref="BZ38">SalarioMensualProyectado('Empleados activos'!$B38,$G38,$D38, 'Empleados activos'!BZ$1)</f>
        <v>0</v>
      </c>
      <c r="CA38" s="58" cm="1">
        <f t="array" ref="CA38">SalarioMensualProyectado('Empleados activos'!$B38,$G38,$D38, 'Empleados activos'!CA$1)</f>
        <v>0</v>
      </c>
      <c r="CB38" s="58" cm="1">
        <f t="array" ref="CB38">SalarioMensualProyectado('Empleados activos'!$B38,$G38,$D38, 'Empleados activos'!CB$1)</f>
        <v>0</v>
      </c>
      <c r="CC38" s="58" cm="1">
        <f t="array" ref="CC38">SalarioMensualProyectado('Empleados activos'!$B38,$G38,$D38, 'Empleados activos'!CC$1)</f>
        <v>0</v>
      </c>
      <c r="CD38" s="58" cm="1">
        <f t="array" ref="CD38">SalarioMensualProyectado('Empleados activos'!$B38,$G38,$D38, 'Empleados activos'!CD$1)</f>
        <v>0</v>
      </c>
      <c r="CE38" s="58" cm="1">
        <f t="array" ref="CE38">SalarioMensualProyectado('Empleados activos'!$B38,$G38,$D38, 'Empleados activos'!CE$1)</f>
        <v>0</v>
      </c>
      <c r="CF38" s="58" cm="1">
        <f t="array" ref="CF38">SalarioMensualProyectado('Empleados activos'!$B38,$G38,$D38, 'Empleados activos'!CF$1)</f>
        <v>0</v>
      </c>
      <c r="CG38" s="58" cm="1">
        <f t="array" ref="CG38">SalarioMensualProyectado('Empleados activos'!$B38,$G38,$D38, 'Empleados activos'!CG$1)</f>
        <v>0</v>
      </c>
      <c r="CH38" s="58" cm="1">
        <f t="array" ref="CH38">SalarioMensualProyectado('Empleados activos'!$B38,$G38,$D38, 'Empleados activos'!CH$1)</f>
        <v>0</v>
      </c>
      <c r="CI38" s="58" cm="1">
        <f t="array" ref="CI38">SalarioMensualProyectado('Empleados activos'!$B38,$G38,$D38, 'Empleados activos'!CI$1)</f>
        <v>0</v>
      </c>
      <c r="CJ38" s="58" cm="1">
        <f t="array" ref="CJ38">SalarioMensualProyectado('Empleados activos'!$B38,$G38,$D38, 'Empleados activos'!CJ$1)</f>
        <v>0</v>
      </c>
      <c r="CK38" s="58" cm="1">
        <f t="array" ref="CK38">SalarioMensualProyectado('Empleados activos'!$B38,$G38,$D38, 'Empleados activos'!CK$1)</f>
        <v>0</v>
      </c>
      <c r="CL38" s="58" cm="1">
        <f t="array" ref="CL38">SalarioMensualProyectado('Empleados activos'!$B38,$G38,$D38, 'Empleados activos'!CL$1)</f>
        <v>0</v>
      </c>
      <c r="CM38" s="58" cm="1">
        <f t="array" ref="CM38">SalarioMensualProyectado('Empleados activos'!$B38,$G38,$D38, 'Empleados activos'!CM$1)</f>
        <v>0</v>
      </c>
      <c r="CN38" s="58" cm="1">
        <f t="array" ref="CN38">SalarioMensualProyectado('Empleados activos'!$B38,$G38,$D38, 'Empleados activos'!CN$1)</f>
        <v>0</v>
      </c>
      <c r="CO38" s="58" cm="1">
        <f t="array" ref="CO38">SalarioMensualProyectado('Empleados activos'!$B38,$G38,$D38, 'Empleados activos'!CO$1)</f>
        <v>0</v>
      </c>
      <c r="CP38" s="58" cm="1">
        <f t="array" ref="CP38">SalarioMensualProyectado('Empleados activos'!$B38,$G38,$D38, 'Empleados activos'!CP$1)</f>
        <v>0</v>
      </c>
      <c r="CQ38" s="58" cm="1">
        <f t="array" ref="CQ38">SalarioMensualProyectado('Empleados activos'!$B38,$G38,$D38, 'Empleados activos'!CQ$1)</f>
        <v>0</v>
      </c>
      <c r="CR38" s="58" cm="1">
        <f t="array" ref="CR38">SalarioMensualProyectado('Empleados activos'!$B38,$G38,$D38, 'Empleados activos'!CR$1)</f>
        <v>0</v>
      </c>
      <c r="CS38" s="58" cm="1">
        <f t="array" ref="CS38">SalarioMensualProyectado('Empleados activos'!$B38,$G38,$D38, 'Empleados activos'!CS$1)</f>
        <v>0</v>
      </c>
      <c r="CT38" s="58" cm="1">
        <f t="array" ref="CT38">SalarioMensualProyectado('Empleados activos'!$B38,$G38,$D38, 'Empleados activos'!CT$1)</f>
        <v>0</v>
      </c>
      <c r="CU38" s="58" cm="1">
        <f t="array" ref="CU38">SalarioMensualProyectado('Empleados activos'!$B38,$G38,$D38, 'Empleados activos'!CU$1)</f>
        <v>0</v>
      </c>
      <c r="CV38" s="58" cm="1">
        <f t="array" ref="CV38">SalarioMensualProyectado('Empleados activos'!$B38,$G38,$D38, 'Empleados activos'!CV$1)</f>
        <v>0</v>
      </c>
      <c r="CW38" s="58" cm="1">
        <f t="array" ref="CW38">SalarioMensualProyectado('Empleados activos'!$B38,$G38,$D38, 'Empleados activos'!CW$1)</f>
        <v>0</v>
      </c>
      <c r="CX38" s="58" cm="1">
        <f t="array" ref="CX38">SalarioMensualProyectado('Empleados activos'!$B38,$G38,$D38, 'Empleados activos'!CX$1)</f>
        <v>0</v>
      </c>
      <c r="CY38" s="58" cm="1">
        <f t="array" ref="CY38">SalarioMensualProyectado('Empleados activos'!$B38,$G38,$D38, 'Empleados activos'!CY$1)</f>
        <v>0</v>
      </c>
      <c r="CZ38" s="58" cm="1">
        <f t="array" ref="CZ38">SalarioMensualProyectado('Empleados activos'!$B38,$G38,$D38, 'Empleados activos'!CZ$1)</f>
        <v>0</v>
      </c>
      <c r="DA38" s="58" cm="1">
        <f t="array" ref="DA38">SalarioMensualProyectado('Empleados activos'!$B38,$G38,$D38, 'Empleados activos'!DA$1)</f>
        <v>0</v>
      </c>
      <c r="DB38" s="58" cm="1">
        <f t="array" ref="DB38">SalarioMensualProyectado('Empleados activos'!$B38,$G38,$D38, 'Empleados activos'!DB$1)</f>
        <v>0</v>
      </c>
      <c r="DC38" s="58" cm="1">
        <f t="array" ref="DC38">SalarioMensualProyectado('Empleados activos'!$B38,$G38,$D38, 'Empleados activos'!DC$1)</f>
        <v>0</v>
      </c>
    </row>
    <row r="39" spans="1:107" x14ac:dyDescent="0.35">
      <c r="A39" s="2">
        <f t="shared" si="0"/>
        <v>38</v>
      </c>
      <c r="B39" s="10">
        <v>855448</v>
      </c>
      <c r="C39" s="9">
        <v>41522</v>
      </c>
      <c r="D39" s="7" t="s">
        <v>6</v>
      </c>
      <c r="E39" s="9">
        <v>31792</v>
      </c>
      <c r="F39" s="12">
        <v>50.99197863939898</v>
      </c>
      <c r="G39" s="12" cm="1">
        <f t="array" ref="G39">edadCalc(E39)</f>
        <v>38</v>
      </c>
      <c r="K39" s="29"/>
      <c r="L39" s="58" cm="1">
        <f t="array" ref="L39">SalarioMensualProyectado('Empleados activos'!$B39,$G39,$D39, 'Empleados activos'!L$1)</f>
        <v>855448</v>
      </c>
      <c r="M39" s="58" cm="1">
        <f t="array" ref="M39">SalarioMensualProyectado('Empleados activos'!$B39,$G39,$D39, 'Empleados activos'!M$1)</f>
        <v>898733.66879999998</v>
      </c>
      <c r="N39" s="58" cm="1">
        <f t="array" ref="N39">SalarioMensualProyectado('Empleados activos'!$B39,$G39,$D39, 'Empleados activos'!N$1)</f>
        <v>944209.59244127991</v>
      </c>
      <c r="O39" s="58" cm="1">
        <f t="array" ref="O39">SalarioMensualProyectado('Empleados activos'!$B39,$G39,$D39, 'Empleados activos'!O$1)</f>
        <v>991986.59781880875</v>
      </c>
      <c r="P39" s="58" cm="1">
        <f t="array" ref="P39">SalarioMensualProyectado('Empleados activos'!$B39,$G39,$D39, 'Empleados activos'!P$1)</f>
        <v>1042181.1196684404</v>
      </c>
      <c r="Q39" s="58" cm="1">
        <f t="array" ref="Q39">SalarioMensualProyectado('Empleados activos'!$B39,$G39,$D39, 'Empleados activos'!Q$1)</f>
        <v>1094915.4843236634</v>
      </c>
      <c r="R39" s="58" cm="1">
        <f t="array" ref="R39">SalarioMensualProyectado('Empleados activos'!$B39,$G39,$D39, 'Empleados activos'!R$1)</f>
        <v>1150318.207830441</v>
      </c>
      <c r="S39" s="58" cm="1">
        <f t="array" ref="S39">SalarioMensualProyectado('Empleados activos'!$B39,$G39,$D39, 'Empleados activos'!S$1)</f>
        <v>1208524.3091466611</v>
      </c>
      <c r="T39" s="58" cm="1">
        <f t="array" ref="T39">SalarioMensualProyectado('Empleados activos'!$B39,$G39,$D39, 'Empleados activos'!T$1)</f>
        <v>1269675.6391894822</v>
      </c>
      <c r="U39" s="58" cm="1">
        <f t="array" ref="U39">SalarioMensualProyectado('Empleados activos'!$B39,$G39,$D39, 'Empleados activos'!U$1)</f>
        <v>1333921.22653247</v>
      </c>
      <c r="V39" s="58" cm="1">
        <f t="array" ref="V39">SalarioMensualProyectado('Empleados activos'!$B39,$G39,$D39, 'Empleados activos'!V$1)</f>
        <v>1401417.6405950128</v>
      </c>
      <c r="W39" s="58" cm="1">
        <f t="array" ref="W39">SalarioMensualProyectado('Empleados activos'!$B39,$G39,$D39, 'Empleados activos'!W$1)</f>
        <v>1472329.3732091205</v>
      </c>
      <c r="X39" s="58" cm="1">
        <f t="array" ref="X39">SalarioMensualProyectado('Empleados activos'!$B39,$G39,$D39, 'Empleados activos'!X$1)</f>
        <v>1546829.2394935018</v>
      </c>
      <c r="Y39" s="58" cm="1">
        <f t="array" ref="Y39">SalarioMensualProyectado('Empleados activos'!$B39,$G39,$D39, 'Empleados activos'!Y$1)</f>
        <v>1625098.7990118731</v>
      </c>
      <c r="Z39" s="58" cm="1">
        <f t="array" ref="Z39">SalarioMensualProyectado('Empleados activos'!$B39,$G39,$D39, 'Empleados activos'!Z$1)</f>
        <v>1707328.7982418737</v>
      </c>
      <c r="AA39" s="58" cm="1">
        <f t="array" ref="AA39">SalarioMensualProyectado('Empleados activos'!$B39,$G39,$D39, 'Empleados activos'!AA$1)</f>
        <v>1793719.6354329127</v>
      </c>
      <c r="AB39" s="58" cm="1">
        <f t="array" ref="AB39">SalarioMensualProyectado('Empleados activos'!$B39,$G39,$D39, 'Empleados activos'!AB$1)</f>
        <v>1884481.848985818</v>
      </c>
      <c r="AC39" s="58" cm="1">
        <f t="array" ref="AC39">SalarioMensualProyectado('Empleados activos'!$B39,$G39,$D39, 'Empleados activos'!AC$1)</f>
        <v>1979836.6305445002</v>
      </c>
      <c r="AD39" s="58" cm="1">
        <f t="array" ref="AD39">SalarioMensualProyectado('Empleados activos'!$B39,$G39,$D39, 'Empleados activos'!AD$1)</f>
        <v>2080016.3640500517</v>
      </c>
      <c r="AE39" s="58" cm="1">
        <f t="array" ref="AE39">SalarioMensualProyectado('Empleados activos'!$B39,$G39,$D39, 'Empleados activos'!AE$1)</f>
        <v>2185265.1920709843</v>
      </c>
      <c r="AF39" s="58" cm="1">
        <f t="array" ref="AF39">SalarioMensualProyectado('Empleados activos'!$B39,$G39,$D39, 'Empleados activos'!AF$1)</f>
        <v>2295839.6107897763</v>
      </c>
      <c r="AG39" s="58" cm="1">
        <f t="array" ref="AG39">SalarioMensualProyectado('Empleados activos'!$B39,$G39,$D39, 'Empleados activos'!AG$1)</f>
        <v>2412009.0950957392</v>
      </c>
      <c r="AH39" s="58" cm="1">
        <f t="array" ref="AH39">SalarioMensualProyectado('Empleados activos'!$B39,$G39,$D39, 'Empleados activos'!AH$1)</f>
        <v>2534056.7553075836</v>
      </c>
      <c r="AI39" s="58" cm="1">
        <f t="array" ref="AI39">SalarioMensualProyectado('Empleados activos'!$B39,$G39,$D39, 'Empleados activos'!AI$1)</f>
        <v>2662280.0271261469</v>
      </c>
      <c r="AJ39" s="58" cm="1">
        <f t="array" ref="AJ39">SalarioMensualProyectado('Empleados activos'!$B39,$G39,$D39, 'Empleados activos'!AJ$1)</f>
        <v>2796991.3964987299</v>
      </c>
      <c r="AK39" s="58" cm="1">
        <f t="array" ref="AK39">SalarioMensualProyectado('Empleados activos'!$B39,$G39,$D39, 'Empleados activos'!AK$1)</f>
        <v>0</v>
      </c>
      <c r="AL39" s="58" cm="1">
        <f t="array" ref="AL39">SalarioMensualProyectado('Empleados activos'!$B39,$G39,$D39, 'Empleados activos'!AL$1)</f>
        <v>0</v>
      </c>
      <c r="AM39" s="58" cm="1">
        <f t="array" ref="AM39">SalarioMensualProyectado('Empleados activos'!$B39,$G39,$D39, 'Empleados activos'!AM$1)</f>
        <v>0</v>
      </c>
      <c r="AN39" s="58" cm="1">
        <f t="array" ref="AN39">SalarioMensualProyectado('Empleados activos'!$B39,$G39,$D39, 'Empleados activos'!AN$1)</f>
        <v>0</v>
      </c>
      <c r="AO39" s="58" cm="1">
        <f t="array" ref="AO39">SalarioMensualProyectado('Empleados activos'!$B39,$G39,$D39, 'Empleados activos'!AO$1)</f>
        <v>0</v>
      </c>
      <c r="AP39" s="58" cm="1">
        <f t="array" ref="AP39">SalarioMensualProyectado('Empleados activos'!$B39,$G39,$D39, 'Empleados activos'!AP$1)</f>
        <v>0</v>
      </c>
      <c r="AQ39" s="58" cm="1">
        <f t="array" ref="AQ39">SalarioMensualProyectado('Empleados activos'!$B39,$G39,$D39, 'Empleados activos'!AQ$1)</f>
        <v>0</v>
      </c>
      <c r="AR39" s="58" cm="1">
        <f t="array" ref="AR39">SalarioMensualProyectado('Empleados activos'!$B39,$G39,$D39, 'Empleados activos'!AR$1)</f>
        <v>0</v>
      </c>
      <c r="AS39" s="58" cm="1">
        <f t="array" ref="AS39">SalarioMensualProyectado('Empleados activos'!$B39,$G39,$D39, 'Empleados activos'!AS$1)</f>
        <v>0</v>
      </c>
      <c r="AT39" s="58" cm="1">
        <f t="array" ref="AT39">SalarioMensualProyectado('Empleados activos'!$B39,$G39,$D39, 'Empleados activos'!AT$1)</f>
        <v>0</v>
      </c>
      <c r="AU39" s="58" cm="1">
        <f t="array" ref="AU39">SalarioMensualProyectado('Empleados activos'!$B39,$G39,$D39, 'Empleados activos'!AU$1)</f>
        <v>0</v>
      </c>
      <c r="AV39" s="58" cm="1">
        <f t="array" ref="AV39">SalarioMensualProyectado('Empleados activos'!$B39,$G39,$D39, 'Empleados activos'!AV$1)</f>
        <v>0</v>
      </c>
      <c r="AW39" s="58" cm="1">
        <f t="array" ref="AW39">SalarioMensualProyectado('Empleados activos'!$B39,$G39,$D39, 'Empleados activos'!AW$1)</f>
        <v>0</v>
      </c>
      <c r="AX39" s="58" cm="1">
        <f t="array" ref="AX39">SalarioMensualProyectado('Empleados activos'!$B39,$G39,$D39, 'Empleados activos'!AX$1)</f>
        <v>0</v>
      </c>
      <c r="AY39" s="58" cm="1">
        <f t="array" ref="AY39">SalarioMensualProyectado('Empleados activos'!$B39,$G39,$D39, 'Empleados activos'!AY$1)</f>
        <v>0</v>
      </c>
      <c r="AZ39" s="58" cm="1">
        <f t="array" ref="AZ39">SalarioMensualProyectado('Empleados activos'!$B39,$G39,$D39, 'Empleados activos'!AZ$1)</f>
        <v>0</v>
      </c>
      <c r="BA39" s="58" cm="1">
        <f t="array" ref="BA39">SalarioMensualProyectado('Empleados activos'!$B39,$G39,$D39, 'Empleados activos'!BA$1)</f>
        <v>0</v>
      </c>
      <c r="BB39" s="58" cm="1">
        <f t="array" ref="BB39">SalarioMensualProyectado('Empleados activos'!$B39,$G39,$D39, 'Empleados activos'!BB$1)</f>
        <v>0</v>
      </c>
      <c r="BC39" s="58" cm="1">
        <f t="array" ref="BC39">SalarioMensualProyectado('Empleados activos'!$B39,$G39,$D39, 'Empleados activos'!BC$1)</f>
        <v>0</v>
      </c>
      <c r="BD39" s="58" cm="1">
        <f t="array" ref="BD39">SalarioMensualProyectado('Empleados activos'!$B39,$G39,$D39, 'Empleados activos'!BD$1)</f>
        <v>0</v>
      </c>
      <c r="BE39" s="58" cm="1">
        <f t="array" ref="BE39">SalarioMensualProyectado('Empleados activos'!$B39,$G39,$D39, 'Empleados activos'!BE$1)</f>
        <v>0</v>
      </c>
      <c r="BF39" s="58" cm="1">
        <f t="array" ref="BF39">SalarioMensualProyectado('Empleados activos'!$B39,$G39,$D39, 'Empleados activos'!BF$1)</f>
        <v>0</v>
      </c>
      <c r="BG39" s="58" cm="1">
        <f t="array" ref="BG39">SalarioMensualProyectado('Empleados activos'!$B39,$G39,$D39, 'Empleados activos'!BG$1)</f>
        <v>0</v>
      </c>
      <c r="BH39" s="58" cm="1">
        <f t="array" ref="BH39">SalarioMensualProyectado('Empleados activos'!$B39,$G39,$D39, 'Empleados activos'!BH$1)</f>
        <v>0</v>
      </c>
      <c r="BI39" s="58" cm="1">
        <f t="array" ref="BI39">SalarioMensualProyectado('Empleados activos'!$B39,$G39,$D39, 'Empleados activos'!BI$1)</f>
        <v>0</v>
      </c>
      <c r="BJ39" s="58" cm="1">
        <f t="array" ref="BJ39">SalarioMensualProyectado('Empleados activos'!$B39,$G39,$D39, 'Empleados activos'!BJ$1)</f>
        <v>0</v>
      </c>
      <c r="BK39" s="58" cm="1">
        <f t="array" ref="BK39">SalarioMensualProyectado('Empleados activos'!$B39,$G39,$D39, 'Empleados activos'!BK$1)</f>
        <v>0</v>
      </c>
      <c r="BL39" s="58" cm="1">
        <f t="array" ref="BL39">SalarioMensualProyectado('Empleados activos'!$B39,$G39,$D39, 'Empleados activos'!BL$1)</f>
        <v>0</v>
      </c>
      <c r="BM39" s="58" cm="1">
        <f t="array" ref="BM39">SalarioMensualProyectado('Empleados activos'!$B39,$G39,$D39, 'Empleados activos'!BM$1)</f>
        <v>0</v>
      </c>
      <c r="BN39" s="58" cm="1">
        <f t="array" ref="BN39">SalarioMensualProyectado('Empleados activos'!$B39,$G39,$D39, 'Empleados activos'!BN$1)</f>
        <v>0</v>
      </c>
      <c r="BO39" s="58" cm="1">
        <f t="array" ref="BO39">SalarioMensualProyectado('Empleados activos'!$B39,$G39,$D39, 'Empleados activos'!BO$1)</f>
        <v>0</v>
      </c>
      <c r="BP39" s="58" cm="1">
        <f t="array" ref="BP39">SalarioMensualProyectado('Empleados activos'!$B39,$G39,$D39, 'Empleados activos'!BP$1)</f>
        <v>0</v>
      </c>
      <c r="BQ39" s="58" cm="1">
        <f t="array" ref="BQ39">SalarioMensualProyectado('Empleados activos'!$B39,$G39,$D39, 'Empleados activos'!BQ$1)</f>
        <v>0</v>
      </c>
      <c r="BR39" s="58" cm="1">
        <f t="array" ref="BR39">SalarioMensualProyectado('Empleados activos'!$B39,$G39,$D39, 'Empleados activos'!BR$1)</f>
        <v>0</v>
      </c>
      <c r="BS39" s="58" cm="1">
        <f t="array" ref="BS39">SalarioMensualProyectado('Empleados activos'!$B39,$G39,$D39, 'Empleados activos'!BS$1)</f>
        <v>0</v>
      </c>
      <c r="BT39" s="58" cm="1">
        <f t="array" ref="BT39">SalarioMensualProyectado('Empleados activos'!$B39,$G39,$D39, 'Empleados activos'!BT$1)</f>
        <v>0</v>
      </c>
      <c r="BU39" s="58" cm="1">
        <f t="array" ref="BU39">SalarioMensualProyectado('Empleados activos'!$B39,$G39,$D39, 'Empleados activos'!BU$1)</f>
        <v>0</v>
      </c>
      <c r="BV39" s="58" cm="1">
        <f t="array" ref="BV39">SalarioMensualProyectado('Empleados activos'!$B39,$G39,$D39, 'Empleados activos'!BV$1)</f>
        <v>0</v>
      </c>
      <c r="BW39" s="58" cm="1">
        <f t="array" ref="BW39">SalarioMensualProyectado('Empleados activos'!$B39,$G39,$D39, 'Empleados activos'!BW$1)</f>
        <v>0</v>
      </c>
      <c r="BX39" s="58" cm="1">
        <f t="array" ref="BX39">SalarioMensualProyectado('Empleados activos'!$B39,$G39,$D39, 'Empleados activos'!BX$1)</f>
        <v>0</v>
      </c>
      <c r="BY39" s="58" cm="1">
        <f t="array" ref="BY39">SalarioMensualProyectado('Empleados activos'!$B39,$G39,$D39, 'Empleados activos'!BY$1)</f>
        <v>0</v>
      </c>
      <c r="BZ39" s="58" cm="1">
        <f t="array" ref="BZ39">SalarioMensualProyectado('Empleados activos'!$B39,$G39,$D39, 'Empleados activos'!BZ$1)</f>
        <v>0</v>
      </c>
      <c r="CA39" s="58" cm="1">
        <f t="array" ref="CA39">SalarioMensualProyectado('Empleados activos'!$B39,$G39,$D39, 'Empleados activos'!CA$1)</f>
        <v>0</v>
      </c>
      <c r="CB39" s="58" cm="1">
        <f t="array" ref="CB39">SalarioMensualProyectado('Empleados activos'!$B39,$G39,$D39, 'Empleados activos'!CB$1)</f>
        <v>0</v>
      </c>
      <c r="CC39" s="58" cm="1">
        <f t="array" ref="CC39">SalarioMensualProyectado('Empleados activos'!$B39,$G39,$D39, 'Empleados activos'!CC$1)</f>
        <v>0</v>
      </c>
      <c r="CD39" s="58" cm="1">
        <f t="array" ref="CD39">SalarioMensualProyectado('Empleados activos'!$B39,$G39,$D39, 'Empleados activos'!CD$1)</f>
        <v>0</v>
      </c>
      <c r="CE39" s="58" cm="1">
        <f t="array" ref="CE39">SalarioMensualProyectado('Empleados activos'!$B39,$G39,$D39, 'Empleados activos'!CE$1)</f>
        <v>0</v>
      </c>
      <c r="CF39" s="58" cm="1">
        <f t="array" ref="CF39">SalarioMensualProyectado('Empleados activos'!$B39,$G39,$D39, 'Empleados activos'!CF$1)</f>
        <v>0</v>
      </c>
      <c r="CG39" s="58" cm="1">
        <f t="array" ref="CG39">SalarioMensualProyectado('Empleados activos'!$B39,$G39,$D39, 'Empleados activos'!CG$1)</f>
        <v>0</v>
      </c>
      <c r="CH39" s="58" cm="1">
        <f t="array" ref="CH39">SalarioMensualProyectado('Empleados activos'!$B39,$G39,$D39, 'Empleados activos'!CH$1)</f>
        <v>0</v>
      </c>
      <c r="CI39" s="58" cm="1">
        <f t="array" ref="CI39">SalarioMensualProyectado('Empleados activos'!$B39,$G39,$D39, 'Empleados activos'!CI$1)</f>
        <v>0</v>
      </c>
      <c r="CJ39" s="58" cm="1">
        <f t="array" ref="CJ39">SalarioMensualProyectado('Empleados activos'!$B39,$G39,$D39, 'Empleados activos'!CJ$1)</f>
        <v>0</v>
      </c>
      <c r="CK39" s="58" cm="1">
        <f t="array" ref="CK39">SalarioMensualProyectado('Empleados activos'!$B39,$G39,$D39, 'Empleados activos'!CK$1)</f>
        <v>0</v>
      </c>
      <c r="CL39" s="58" cm="1">
        <f t="array" ref="CL39">SalarioMensualProyectado('Empleados activos'!$B39,$G39,$D39, 'Empleados activos'!CL$1)</f>
        <v>0</v>
      </c>
      <c r="CM39" s="58" cm="1">
        <f t="array" ref="CM39">SalarioMensualProyectado('Empleados activos'!$B39,$G39,$D39, 'Empleados activos'!CM$1)</f>
        <v>0</v>
      </c>
      <c r="CN39" s="58" cm="1">
        <f t="array" ref="CN39">SalarioMensualProyectado('Empleados activos'!$B39,$G39,$D39, 'Empleados activos'!CN$1)</f>
        <v>0</v>
      </c>
      <c r="CO39" s="58" cm="1">
        <f t="array" ref="CO39">SalarioMensualProyectado('Empleados activos'!$B39,$G39,$D39, 'Empleados activos'!CO$1)</f>
        <v>0</v>
      </c>
      <c r="CP39" s="58" cm="1">
        <f t="array" ref="CP39">SalarioMensualProyectado('Empleados activos'!$B39,$G39,$D39, 'Empleados activos'!CP$1)</f>
        <v>0</v>
      </c>
      <c r="CQ39" s="58" cm="1">
        <f t="array" ref="CQ39">SalarioMensualProyectado('Empleados activos'!$B39,$G39,$D39, 'Empleados activos'!CQ$1)</f>
        <v>0</v>
      </c>
      <c r="CR39" s="58" cm="1">
        <f t="array" ref="CR39">SalarioMensualProyectado('Empleados activos'!$B39,$G39,$D39, 'Empleados activos'!CR$1)</f>
        <v>0</v>
      </c>
      <c r="CS39" s="58" cm="1">
        <f t="array" ref="CS39">SalarioMensualProyectado('Empleados activos'!$B39,$G39,$D39, 'Empleados activos'!CS$1)</f>
        <v>0</v>
      </c>
      <c r="CT39" s="58" cm="1">
        <f t="array" ref="CT39">SalarioMensualProyectado('Empleados activos'!$B39,$G39,$D39, 'Empleados activos'!CT$1)</f>
        <v>0</v>
      </c>
      <c r="CU39" s="58" cm="1">
        <f t="array" ref="CU39">SalarioMensualProyectado('Empleados activos'!$B39,$G39,$D39, 'Empleados activos'!CU$1)</f>
        <v>0</v>
      </c>
      <c r="CV39" s="58" cm="1">
        <f t="array" ref="CV39">SalarioMensualProyectado('Empleados activos'!$B39,$G39,$D39, 'Empleados activos'!CV$1)</f>
        <v>0</v>
      </c>
      <c r="CW39" s="58" cm="1">
        <f t="array" ref="CW39">SalarioMensualProyectado('Empleados activos'!$B39,$G39,$D39, 'Empleados activos'!CW$1)</f>
        <v>0</v>
      </c>
      <c r="CX39" s="58" cm="1">
        <f t="array" ref="CX39">SalarioMensualProyectado('Empleados activos'!$B39,$G39,$D39, 'Empleados activos'!CX$1)</f>
        <v>0</v>
      </c>
      <c r="CY39" s="58" cm="1">
        <f t="array" ref="CY39">SalarioMensualProyectado('Empleados activos'!$B39,$G39,$D39, 'Empleados activos'!CY$1)</f>
        <v>0</v>
      </c>
      <c r="CZ39" s="58" cm="1">
        <f t="array" ref="CZ39">SalarioMensualProyectado('Empleados activos'!$B39,$G39,$D39, 'Empleados activos'!CZ$1)</f>
        <v>0</v>
      </c>
      <c r="DA39" s="58" cm="1">
        <f t="array" ref="DA39">SalarioMensualProyectado('Empleados activos'!$B39,$G39,$D39, 'Empleados activos'!DA$1)</f>
        <v>0</v>
      </c>
      <c r="DB39" s="58" cm="1">
        <f t="array" ref="DB39">SalarioMensualProyectado('Empleados activos'!$B39,$G39,$D39, 'Empleados activos'!DB$1)</f>
        <v>0</v>
      </c>
      <c r="DC39" s="58" cm="1">
        <f t="array" ref="DC39">SalarioMensualProyectado('Empleados activos'!$B39,$G39,$D39, 'Empleados activos'!DC$1)</f>
        <v>0</v>
      </c>
    </row>
    <row r="40" spans="1:107" x14ac:dyDescent="0.35">
      <c r="A40" s="2">
        <f t="shared" si="0"/>
        <v>39</v>
      </c>
      <c r="B40" s="10">
        <v>1562836.6</v>
      </c>
      <c r="C40" s="9">
        <v>41652</v>
      </c>
      <c r="D40" s="7" t="s">
        <v>5</v>
      </c>
      <c r="E40" s="9">
        <v>34075</v>
      </c>
      <c r="F40" s="12">
        <v>52.599531014555119</v>
      </c>
      <c r="G40" s="12" cm="1">
        <f t="array" ref="G40">edadCalc(E40)</f>
        <v>32</v>
      </c>
      <c r="K40" s="29"/>
      <c r="L40" s="58" cm="1">
        <f t="array" ref="L40">SalarioMensualProyectado('Empleados activos'!$B40,$G40,$D40, 'Empleados activos'!L$1)</f>
        <v>1562836.6</v>
      </c>
      <c r="M40" s="58" cm="1">
        <f t="array" ref="M40">SalarioMensualProyectado('Empleados activos'!$B40,$G40,$D40, 'Empleados activos'!M$1)</f>
        <v>1641916.1319600001</v>
      </c>
      <c r="N40" s="58" cm="1">
        <f t="array" ref="N40">SalarioMensualProyectado('Empleados activos'!$B40,$G40,$D40, 'Empleados activos'!N$1)</f>
        <v>1724997.088237176</v>
      </c>
      <c r="O40" s="58" cm="1">
        <f t="array" ref="O40">SalarioMensualProyectado('Empleados activos'!$B40,$G40,$D40, 'Empleados activos'!O$1)</f>
        <v>1812281.9409019772</v>
      </c>
      <c r="P40" s="58" cm="1">
        <f t="array" ref="P40">SalarioMensualProyectado('Empleados activos'!$B40,$G40,$D40, 'Empleados activos'!P$1)</f>
        <v>1903983.4071116173</v>
      </c>
      <c r="Q40" s="58" cm="1">
        <f t="array" ref="Q40">SalarioMensualProyectado('Empleados activos'!$B40,$G40,$D40, 'Empleados activos'!Q$1)</f>
        <v>2000324.9675114648</v>
      </c>
      <c r="R40" s="58" cm="1">
        <f t="array" ref="R40">SalarioMensualProyectado('Empleados activos'!$B40,$G40,$D40, 'Empleados activos'!R$1)</f>
        <v>2101541.4108675453</v>
      </c>
      <c r="S40" s="58" cm="1">
        <f t="array" ref="S40">SalarioMensualProyectado('Empleados activos'!$B40,$G40,$D40, 'Empleados activos'!S$1)</f>
        <v>2207879.4062574427</v>
      </c>
      <c r="T40" s="58" cm="1">
        <f t="array" ref="T40">SalarioMensualProyectado('Empleados activos'!$B40,$G40,$D40, 'Empleados activos'!T$1)</f>
        <v>2319598.1042140694</v>
      </c>
      <c r="U40" s="58" cm="1">
        <f t="array" ref="U40">SalarioMensualProyectado('Empleados activos'!$B40,$G40,$D40, 'Empleados activos'!U$1)</f>
        <v>2436969.7682873011</v>
      </c>
      <c r="V40" s="58" cm="1">
        <f t="array" ref="V40">SalarioMensualProyectado('Empleados activos'!$B40,$G40,$D40, 'Empleados activos'!V$1)</f>
        <v>2560280.4385626386</v>
      </c>
      <c r="W40" s="58" cm="1">
        <f t="array" ref="W40">SalarioMensualProyectado('Empleados activos'!$B40,$G40,$D40, 'Empleados activos'!W$1)</f>
        <v>2689830.628753908</v>
      </c>
      <c r="X40" s="58" cm="1">
        <f t="array" ref="X40">SalarioMensualProyectado('Empleados activos'!$B40,$G40,$D40, 'Empleados activos'!X$1)</f>
        <v>2825936.0585688553</v>
      </c>
      <c r="Y40" s="58" cm="1">
        <f t="array" ref="Y40">SalarioMensualProyectado('Empleados activos'!$B40,$G40,$D40, 'Empleados activos'!Y$1)</f>
        <v>2968928.4231324396</v>
      </c>
      <c r="Z40" s="58" cm="1">
        <f t="array" ref="Z40">SalarioMensualProyectado('Empleados activos'!$B40,$G40,$D40, 'Empleados activos'!Z$1)</f>
        <v>3119156.2013429413</v>
      </c>
      <c r="AA40" s="58" cm="1">
        <f t="array" ref="AA40">SalarioMensualProyectado('Empleados activos'!$B40,$G40,$D40, 'Empleados activos'!AA$1)</f>
        <v>3276985.505130894</v>
      </c>
      <c r="AB40" s="58" cm="1">
        <f t="array" ref="AB40">SalarioMensualProyectado('Empleados activos'!$B40,$G40,$D40, 'Empleados activos'!AB$1)</f>
        <v>3442800.9716905169</v>
      </c>
      <c r="AC40" s="58" cm="1">
        <f t="array" ref="AC40">SalarioMensualProyectado('Empleados activos'!$B40,$G40,$D40, 'Empleados activos'!AC$1)</f>
        <v>3617006.700858057</v>
      </c>
      <c r="AD40" s="58" cm="1">
        <f t="array" ref="AD40">SalarioMensualProyectado('Empleados activos'!$B40,$G40,$D40, 'Empleados activos'!AD$1)</f>
        <v>3800027.2399214744</v>
      </c>
      <c r="AE40" s="58" cm="1">
        <f t="array" ref="AE40">SalarioMensualProyectado('Empleados activos'!$B40,$G40,$D40, 'Empleados activos'!AE$1)</f>
        <v>3992308.6182615012</v>
      </c>
      <c r="AF40" s="58" cm="1">
        <f t="array" ref="AF40">SalarioMensualProyectado('Empleados activos'!$B40,$G40,$D40, 'Empleados activos'!AF$1)</f>
        <v>4194319.4343455331</v>
      </c>
      <c r="AG40" s="58" cm="1">
        <f t="array" ref="AG40">SalarioMensualProyectado('Empleados activos'!$B40,$G40,$D40, 'Empleados activos'!AG$1)</f>
        <v>4406551.9977234174</v>
      </c>
      <c r="AH40" s="58" cm="1">
        <f t="array" ref="AH40">SalarioMensualProyectado('Empleados activos'!$B40,$G40,$D40, 'Empleados activos'!AH$1)</f>
        <v>4629523.5288082222</v>
      </c>
      <c r="AI40" s="58" cm="1">
        <f t="array" ref="AI40">SalarioMensualProyectado('Empleados activos'!$B40,$G40,$D40, 'Empleados activos'!AI$1)</f>
        <v>4863777.4193659173</v>
      </c>
      <c r="AJ40" s="58" cm="1">
        <f t="array" ref="AJ40">SalarioMensualProyectado('Empleados activos'!$B40,$G40,$D40, 'Empleados activos'!AJ$1)</f>
        <v>5109884.5567858331</v>
      </c>
      <c r="AK40" s="58" cm="1">
        <f t="array" ref="AK40">SalarioMensualProyectado('Empleados activos'!$B40,$G40,$D40, 'Empleados activos'!AK$1)</f>
        <v>5368444.7153591961</v>
      </c>
      <c r="AL40" s="58" cm="1">
        <f t="array" ref="AL40">SalarioMensualProyectado('Empleados activos'!$B40,$G40,$D40, 'Empleados activos'!AL$1)</f>
        <v>5640088.0179563714</v>
      </c>
      <c r="AM40" s="58" cm="1">
        <f t="array" ref="AM40">SalarioMensualProyectado('Empleados activos'!$B40,$G40,$D40, 'Empleados activos'!AM$1)</f>
        <v>5925476.4716649633</v>
      </c>
      <c r="AN40" s="58" cm="1">
        <f t="array" ref="AN40">SalarioMensualProyectado('Empleados activos'!$B40,$G40,$D40, 'Empleados activos'!AN$1)</f>
        <v>6225305.5811312106</v>
      </c>
      <c r="AO40" s="58" cm="1">
        <f t="array" ref="AO40">SalarioMensualProyectado('Empleados activos'!$B40,$G40,$D40, 'Empleados activos'!AO$1)</f>
        <v>6540306.0435364489</v>
      </c>
      <c r="AP40" s="58" cm="1">
        <f t="array" ref="AP40">SalarioMensualProyectado('Empleados activos'!$B40,$G40,$D40, 'Empleados activos'!AP$1)</f>
        <v>6871245.5293393945</v>
      </c>
      <c r="AQ40" s="58" cm="1">
        <f t="array" ref="AQ40">SalarioMensualProyectado('Empleados activos'!$B40,$G40,$D40, 'Empleados activos'!AQ$1)</f>
        <v>7218930.5531239677</v>
      </c>
      <c r="AR40" s="58" cm="1">
        <f t="array" ref="AR40">SalarioMensualProyectado('Empleados activos'!$B40,$G40,$D40, 'Empleados activos'!AR$1)</f>
        <v>7584208.4391120393</v>
      </c>
      <c r="AS40" s="58" cm="1">
        <f t="array" ref="AS40">SalarioMensualProyectado('Empleados activos'!$B40,$G40,$D40, 'Empleados activos'!AS$1)</f>
        <v>0</v>
      </c>
      <c r="AT40" s="58" cm="1">
        <f t="array" ref="AT40">SalarioMensualProyectado('Empleados activos'!$B40,$G40,$D40, 'Empleados activos'!AT$1)</f>
        <v>0</v>
      </c>
      <c r="AU40" s="58" cm="1">
        <f t="array" ref="AU40">SalarioMensualProyectado('Empleados activos'!$B40,$G40,$D40, 'Empleados activos'!AU$1)</f>
        <v>0</v>
      </c>
      <c r="AV40" s="58" cm="1">
        <f t="array" ref="AV40">SalarioMensualProyectado('Empleados activos'!$B40,$G40,$D40, 'Empleados activos'!AV$1)</f>
        <v>0</v>
      </c>
      <c r="AW40" s="58" cm="1">
        <f t="array" ref="AW40">SalarioMensualProyectado('Empleados activos'!$B40,$G40,$D40, 'Empleados activos'!AW$1)</f>
        <v>0</v>
      </c>
      <c r="AX40" s="58" cm="1">
        <f t="array" ref="AX40">SalarioMensualProyectado('Empleados activos'!$B40,$G40,$D40, 'Empleados activos'!AX$1)</f>
        <v>0</v>
      </c>
      <c r="AY40" s="58" cm="1">
        <f t="array" ref="AY40">SalarioMensualProyectado('Empleados activos'!$B40,$G40,$D40, 'Empleados activos'!AY$1)</f>
        <v>0</v>
      </c>
      <c r="AZ40" s="58" cm="1">
        <f t="array" ref="AZ40">SalarioMensualProyectado('Empleados activos'!$B40,$G40,$D40, 'Empleados activos'!AZ$1)</f>
        <v>0</v>
      </c>
      <c r="BA40" s="58" cm="1">
        <f t="array" ref="BA40">SalarioMensualProyectado('Empleados activos'!$B40,$G40,$D40, 'Empleados activos'!BA$1)</f>
        <v>0</v>
      </c>
      <c r="BB40" s="58" cm="1">
        <f t="array" ref="BB40">SalarioMensualProyectado('Empleados activos'!$B40,$G40,$D40, 'Empleados activos'!BB$1)</f>
        <v>0</v>
      </c>
      <c r="BC40" s="58" cm="1">
        <f t="array" ref="BC40">SalarioMensualProyectado('Empleados activos'!$B40,$G40,$D40, 'Empleados activos'!BC$1)</f>
        <v>0</v>
      </c>
      <c r="BD40" s="58" cm="1">
        <f t="array" ref="BD40">SalarioMensualProyectado('Empleados activos'!$B40,$G40,$D40, 'Empleados activos'!BD$1)</f>
        <v>0</v>
      </c>
      <c r="BE40" s="58" cm="1">
        <f t="array" ref="BE40">SalarioMensualProyectado('Empleados activos'!$B40,$G40,$D40, 'Empleados activos'!BE$1)</f>
        <v>0</v>
      </c>
      <c r="BF40" s="58" cm="1">
        <f t="array" ref="BF40">SalarioMensualProyectado('Empleados activos'!$B40,$G40,$D40, 'Empleados activos'!BF$1)</f>
        <v>0</v>
      </c>
      <c r="BG40" s="58" cm="1">
        <f t="array" ref="BG40">SalarioMensualProyectado('Empleados activos'!$B40,$G40,$D40, 'Empleados activos'!BG$1)</f>
        <v>0</v>
      </c>
      <c r="BH40" s="58" cm="1">
        <f t="array" ref="BH40">SalarioMensualProyectado('Empleados activos'!$B40,$G40,$D40, 'Empleados activos'!BH$1)</f>
        <v>0</v>
      </c>
      <c r="BI40" s="58" cm="1">
        <f t="array" ref="BI40">SalarioMensualProyectado('Empleados activos'!$B40,$G40,$D40, 'Empleados activos'!BI$1)</f>
        <v>0</v>
      </c>
      <c r="BJ40" s="58" cm="1">
        <f t="array" ref="BJ40">SalarioMensualProyectado('Empleados activos'!$B40,$G40,$D40, 'Empleados activos'!BJ$1)</f>
        <v>0</v>
      </c>
      <c r="BK40" s="58" cm="1">
        <f t="array" ref="BK40">SalarioMensualProyectado('Empleados activos'!$B40,$G40,$D40, 'Empleados activos'!BK$1)</f>
        <v>0</v>
      </c>
      <c r="BL40" s="58" cm="1">
        <f t="array" ref="BL40">SalarioMensualProyectado('Empleados activos'!$B40,$G40,$D40, 'Empleados activos'!BL$1)</f>
        <v>0</v>
      </c>
      <c r="BM40" s="58" cm="1">
        <f t="array" ref="BM40">SalarioMensualProyectado('Empleados activos'!$B40,$G40,$D40, 'Empleados activos'!BM$1)</f>
        <v>0</v>
      </c>
      <c r="BN40" s="58" cm="1">
        <f t="array" ref="BN40">SalarioMensualProyectado('Empleados activos'!$B40,$G40,$D40, 'Empleados activos'!BN$1)</f>
        <v>0</v>
      </c>
      <c r="BO40" s="58" cm="1">
        <f t="array" ref="BO40">SalarioMensualProyectado('Empleados activos'!$B40,$G40,$D40, 'Empleados activos'!BO$1)</f>
        <v>0</v>
      </c>
      <c r="BP40" s="58" cm="1">
        <f t="array" ref="BP40">SalarioMensualProyectado('Empleados activos'!$B40,$G40,$D40, 'Empleados activos'!BP$1)</f>
        <v>0</v>
      </c>
      <c r="BQ40" s="58" cm="1">
        <f t="array" ref="BQ40">SalarioMensualProyectado('Empleados activos'!$B40,$G40,$D40, 'Empleados activos'!BQ$1)</f>
        <v>0</v>
      </c>
      <c r="BR40" s="58" cm="1">
        <f t="array" ref="BR40">SalarioMensualProyectado('Empleados activos'!$B40,$G40,$D40, 'Empleados activos'!BR$1)</f>
        <v>0</v>
      </c>
      <c r="BS40" s="58" cm="1">
        <f t="array" ref="BS40">SalarioMensualProyectado('Empleados activos'!$B40,$G40,$D40, 'Empleados activos'!BS$1)</f>
        <v>0</v>
      </c>
      <c r="BT40" s="58" cm="1">
        <f t="array" ref="BT40">SalarioMensualProyectado('Empleados activos'!$B40,$G40,$D40, 'Empleados activos'!BT$1)</f>
        <v>0</v>
      </c>
      <c r="BU40" s="58" cm="1">
        <f t="array" ref="BU40">SalarioMensualProyectado('Empleados activos'!$B40,$G40,$D40, 'Empleados activos'!BU$1)</f>
        <v>0</v>
      </c>
      <c r="BV40" s="58" cm="1">
        <f t="array" ref="BV40">SalarioMensualProyectado('Empleados activos'!$B40,$G40,$D40, 'Empleados activos'!BV$1)</f>
        <v>0</v>
      </c>
      <c r="BW40" s="58" cm="1">
        <f t="array" ref="BW40">SalarioMensualProyectado('Empleados activos'!$B40,$G40,$D40, 'Empleados activos'!BW$1)</f>
        <v>0</v>
      </c>
      <c r="BX40" s="58" cm="1">
        <f t="array" ref="BX40">SalarioMensualProyectado('Empleados activos'!$B40,$G40,$D40, 'Empleados activos'!BX$1)</f>
        <v>0</v>
      </c>
      <c r="BY40" s="58" cm="1">
        <f t="array" ref="BY40">SalarioMensualProyectado('Empleados activos'!$B40,$G40,$D40, 'Empleados activos'!BY$1)</f>
        <v>0</v>
      </c>
      <c r="BZ40" s="58" cm="1">
        <f t="array" ref="BZ40">SalarioMensualProyectado('Empleados activos'!$B40,$G40,$D40, 'Empleados activos'!BZ$1)</f>
        <v>0</v>
      </c>
      <c r="CA40" s="58" cm="1">
        <f t="array" ref="CA40">SalarioMensualProyectado('Empleados activos'!$B40,$G40,$D40, 'Empleados activos'!CA$1)</f>
        <v>0</v>
      </c>
      <c r="CB40" s="58" cm="1">
        <f t="array" ref="CB40">SalarioMensualProyectado('Empleados activos'!$B40,$G40,$D40, 'Empleados activos'!CB$1)</f>
        <v>0</v>
      </c>
      <c r="CC40" s="58" cm="1">
        <f t="array" ref="CC40">SalarioMensualProyectado('Empleados activos'!$B40,$G40,$D40, 'Empleados activos'!CC$1)</f>
        <v>0</v>
      </c>
      <c r="CD40" s="58" cm="1">
        <f t="array" ref="CD40">SalarioMensualProyectado('Empleados activos'!$B40,$G40,$D40, 'Empleados activos'!CD$1)</f>
        <v>0</v>
      </c>
      <c r="CE40" s="58" cm="1">
        <f t="array" ref="CE40">SalarioMensualProyectado('Empleados activos'!$B40,$G40,$D40, 'Empleados activos'!CE$1)</f>
        <v>0</v>
      </c>
      <c r="CF40" s="58" cm="1">
        <f t="array" ref="CF40">SalarioMensualProyectado('Empleados activos'!$B40,$G40,$D40, 'Empleados activos'!CF$1)</f>
        <v>0</v>
      </c>
      <c r="CG40" s="58" cm="1">
        <f t="array" ref="CG40">SalarioMensualProyectado('Empleados activos'!$B40,$G40,$D40, 'Empleados activos'!CG$1)</f>
        <v>0</v>
      </c>
      <c r="CH40" s="58" cm="1">
        <f t="array" ref="CH40">SalarioMensualProyectado('Empleados activos'!$B40,$G40,$D40, 'Empleados activos'!CH$1)</f>
        <v>0</v>
      </c>
      <c r="CI40" s="58" cm="1">
        <f t="array" ref="CI40">SalarioMensualProyectado('Empleados activos'!$B40,$G40,$D40, 'Empleados activos'!CI$1)</f>
        <v>0</v>
      </c>
      <c r="CJ40" s="58" cm="1">
        <f t="array" ref="CJ40">SalarioMensualProyectado('Empleados activos'!$B40,$G40,$D40, 'Empleados activos'!CJ$1)</f>
        <v>0</v>
      </c>
      <c r="CK40" s="58" cm="1">
        <f t="array" ref="CK40">SalarioMensualProyectado('Empleados activos'!$B40,$G40,$D40, 'Empleados activos'!CK$1)</f>
        <v>0</v>
      </c>
      <c r="CL40" s="58" cm="1">
        <f t="array" ref="CL40">SalarioMensualProyectado('Empleados activos'!$B40,$G40,$D40, 'Empleados activos'!CL$1)</f>
        <v>0</v>
      </c>
      <c r="CM40" s="58" cm="1">
        <f t="array" ref="CM40">SalarioMensualProyectado('Empleados activos'!$B40,$G40,$D40, 'Empleados activos'!CM$1)</f>
        <v>0</v>
      </c>
      <c r="CN40" s="58" cm="1">
        <f t="array" ref="CN40">SalarioMensualProyectado('Empleados activos'!$B40,$G40,$D40, 'Empleados activos'!CN$1)</f>
        <v>0</v>
      </c>
      <c r="CO40" s="58" cm="1">
        <f t="array" ref="CO40">SalarioMensualProyectado('Empleados activos'!$B40,$G40,$D40, 'Empleados activos'!CO$1)</f>
        <v>0</v>
      </c>
      <c r="CP40" s="58" cm="1">
        <f t="array" ref="CP40">SalarioMensualProyectado('Empleados activos'!$B40,$G40,$D40, 'Empleados activos'!CP$1)</f>
        <v>0</v>
      </c>
      <c r="CQ40" s="58" cm="1">
        <f t="array" ref="CQ40">SalarioMensualProyectado('Empleados activos'!$B40,$G40,$D40, 'Empleados activos'!CQ$1)</f>
        <v>0</v>
      </c>
      <c r="CR40" s="58" cm="1">
        <f t="array" ref="CR40">SalarioMensualProyectado('Empleados activos'!$B40,$G40,$D40, 'Empleados activos'!CR$1)</f>
        <v>0</v>
      </c>
      <c r="CS40" s="58" cm="1">
        <f t="array" ref="CS40">SalarioMensualProyectado('Empleados activos'!$B40,$G40,$D40, 'Empleados activos'!CS$1)</f>
        <v>0</v>
      </c>
      <c r="CT40" s="58" cm="1">
        <f t="array" ref="CT40">SalarioMensualProyectado('Empleados activos'!$B40,$G40,$D40, 'Empleados activos'!CT$1)</f>
        <v>0</v>
      </c>
      <c r="CU40" s="58" cm="1">
        <f t="array" ref="CU40">SalarioMensualProyectado('Empleados activos'!$B40,$G40,$D40, 'Empleados activos'!CU$1)</f>
        <v>0</v>
      </c>
      <c r="CV40" s="58" cm="1">
        <f t="array" ref="CV40">SalarioMensualProyectado('Empleados activos'!$B40,$G40,$D40, 'Empleados activos'!CV$1)</f>
        <v>0</v>
      </c>
      <c r="CW40" s="58" cm="1">
        <f t="array" ref="CW40">SalarioMensualProyectado('Empleados activos'!$B40,$G40,$D40, 'Empleados activos'!CW$1)</f>
        <v>0</v>
      </c>
      <c r="CX40" s="58" cm="1">
        <f t="array" ref="CX40">SalarioMensualProyectado('Empleados activos'!$B40,$G40,$D40, 'Empleados activos'!CX$1)</f>
        <v>0</v>
      </c>
      <c r="CY40" s="58" cm="1">
        <f t="array" ref="CY40">SalarioMensualProyectado('Empleados activos'!$B40,$G40,$D40, 'Empleados activos'!CY$1)</f>
        <v>0</v>
      </c>
      <c r="CZ40" s="58" cm="1">
        <f t="array" ref="CZ40">SalarioMensualProyectado('Empleados activos'!$B40,$G40,$D40, 'Empleados activos'!CZ$1)</f>
        <v>0</v>
      </c>
      <c r="DA40" s="58" cm="1">
        <f t="array" ref="DA40">SalarioMensualProyectado('Empleados activos'!$B40,$G40,$D40, 'Empleados activos'!DA$1)</f>
        <v>0</v>
      </c>
      <c r="DB40" s="58" cm="1">
        <f t="array" ref="DB40">SalarioMensualProyectado('Empleados activos'!$B40,$G40,$D40, 'Empleados activos'!DB$1)</f>
        <v>0</v>
      </c>
      <c r="DC40" s="58" cm="1">
        <f t="array" ref="DC40">SalarioMensualProyectado('Empleados activos'!$B40,$G40,$D40, 'Empleados activos'!DC$1)</f>
        <v>0</v>
      </c>
    </row>
    <row r="41" spans="1:107" x14ac:dyDescent="0.35">
      <c r="A41" s="2">
        <f t="shared" si="0"/>
        <v>40</v>
      </c>
      <c r="B41" s="10">
        <v>779249</v>
      </c>
      <c r="C41" s="9">
        <v>41673</v>
      </c>
      <c r="D41" s="7" t="s">
        <v>6</v>
      </c>
      <c r="E41" s="9">
        <v>31645</v>
      </c>
      <c r="F41" s="12">
        <v>49.918540883947905</v>
      </c>
      <c r="G41" s="12" cm="1">
        <f t="array" ref="G41">edadCalc(E41)</f>
        <v>39</v>
      </c>
      <c r="K41" s="29"/>
      <c r="L41" s="58" cm="1">
        <f t="array" ref="L41">SalarioMensualProyectado('Empleados activos'!$B41,$G41,$D41, 'Empleados activos'!L$1)</f>
        <v>779249</v>
      </c>
      <c r="M41" s="58" cm="1">
        <f t="array" ref="M41">SalarioMensualProyectado('Empleados activos'!$B41,$G41,$D41, 'Empleados activos'!M$1)</f>
        <v>818678.99939999997</v>
      </c>
      <c r="N41" s="58" cm="1">
        <f t="array" ref="N41">SalarioMensualProyectado('Empleados activos'!$B41,$G41,$D41, 'Empleados activos'!N$1)</f>
        <v>860104.15676963993</v>
      </c>
      <c r="O41" s="58" cm="1">
        <f t="array" ref="O41">SalarioMensualProyectado('Empleados activos'!$B41,$G41,$D41, 'Empleados activos'!O$1)</f>
        <v>903625.42710218381</v>
      </c>
      <c r="P41" s="58" cm="1">
        <f t="array" ref="P41">SalarioMensualProyectado('Empleados activos'!$B41,$G41,$D41, 'Empleados activos'!P$1)</f>
        <v>949348.87371355423</v>
      </c>
      <c r="Q41" s="58" cm="1">
        <f t="array" ref="Q41">SalarioMensualProyectado('Empleados activos'!$B41,$G41,$D41, 'Empleados activos'!Q$1)</f>
        <v>997385.92672345997</v>
      </c>
      <c r="R41" s="58" cm="1">
        <f t="array" ref="R41">SalarioMensualProyectado('Empleados activos'!$B41,$G41,$D41, 'Empleados activos'!R$1)</f>
        <v>1047853.6546156672</v>
      </c>
      <c r="S41" s="58" cm="1">
        <f t="array" ref="S41">SalarioMensualProyectado('Empleados activos'!$B41,$G41,$D41, 'Empleados activos'!S$1)</f>
        <v>1100875.0495392198</v>
      </c>
      <c r="T41" s="58" cm="1">
        <f t="array" ref="T41">SalarioMensualProyectado('Empleados activos'!$B41,$G41,$D41, 'Empleados activos'!T$1)</f>
        <v>1156579.3270459045</v>
      </c>
      <c r="U41" s="58" cm="1">
        <f t="array" ref="U41">SalarioMensualProyectado('Empleados activos'!$B41,$G41,$D41, 'Empleados activos'!U$1)</f>
        <v>1215102.2409944271</v>
      </c>
      <c r="V41" s="58" cm="1">
        <f t="array" ref="V41">SalarioMensualProyectado('Empleados activos'!$B41,$G41,$D41, 'Empleados activos'!V$1)</f>
        <v>1276586.4143887451</v>
      </c>
      <c r="W41" s="58" cm="1">
        <f t="array" ref="W41">SalarioMensualProyectado('Empleados activos'!$B41,$G41,$D41, 'Empleados activos'!W$1)</f>
        <v>1341181.6869568154</v>
      </c>
      <c r="X41" s="58" cm="1">
        <f t="array" ref="X41">SalarioMensualProyectado('Empleados activos'!$B41,$G41,$D41, 'Empleados activos'!X$1)</f>
        <v>1409045.4803168303</v>
      </c>
      <c r="Y41" s="58" cm="1">
        <f t="array" ref="Y41">SalarioMensualProyectado('Empleados activos'!$B41,$G41,$D41, 'Empleados activos'!Y$1)</f>
        <v>1480343.1816208619</v>
      </c>
      <c r="Z41" s="58" cm="1">
        <f t="array" ref="Z41">SalarioMensualProyectado('Empleados activos'!$B41,$G41,$D41, 'Empleados activos'!Z$1)</f>
        <v>1555248.5466108774</v>
      </c>
      <c r="AA41" s="58" cm="1">
        <f t="array" ref="AA41">SalarioMensualProyectado('Empleados activos'!$B41,$G41,$D41, 'Empleados activos'!AA$1)</f>
        <v>1633944.1230693881</v>
      </c>
      <c r="AB41" s="58" cm="1">
        <f t="array" ref="AB41">SalarioMensualProyectado('Empleados activos'!$B41,$G41,$D41, 'Empleados activos'!AB$1)</f>
        <v>1716621.695696699</v>
      </c>
      <c r="AC41" s="58" cm="1">
        <f t="array" ref="AC41">SalarioMensualProyectado('Empleados activos'!$B41,$G41,$D41, 'Empleados activos'!AC$1)</f>
        <v>1803482.7534989517</v>
      </c>
      <c r="AD41" s="58" cm="1">
        <f t="array" ref="AD41">SalarioMensualProyectado('Empleados activos'!$B41,$G41,$D41, 'Empleados activos'!AD$1)</f>
        <v>1894738.9808259986</v>
      </c>
      <c r="AE41" s="58" cm="1">
        <f t="array" ref="AE41">SalarioMensualProyectado('Empleados activos'!$B41,$G41,$D41, 'Empleados activos'!AE$1)</f>
        <v>1990612.7732557941</v>
      </c>
      <c r="AF41" s="58" cm="1">
        <f t="array" ref="AF41">SalarioMensualProyectado('Empleados activos'!$B41,$G41,$D41, 'Empleados activos'!AF$1)</f>
        <v>2091337.7795825372</v>
      </c>
      <c r="AG41" s="58" cm="1">
        <f t="array" ref="AG41">SalarioMensualProyectado('Empleados activos'!$B41,$G41,$D41, 'Empleados activos'!AG$1)</f>
        <v>2197159.471229414</v>
      </c>
      <c r="AH41" s="58" cm="1">
        <f t="array" ref="AH41">SalarioMensualProyectado('Empleados activos'!$B41,$G41,$D41, 'Empleados activos'!AH$1)</f>
        <v>2308335.740473622</v>
      </c>
      <c r="AI41" s="58" cm="1">
        <f t="array" ref="AI41">SalarioMensualProyectado('Empleados activos'!$B41,$G41,$D41, 'Empleados activos'!AI$1)</f>
        <v>2425137.5289415871</v>
      </c>
      <c r="AJ41" s="58" cm="1">
        <f t="array" ref="AJ41">SalarioMensualProyectado('Empleados activos'!$B41,$G41,$D41, 'Empleados activos'!AJ$1)</f>
        <v>0</v>
      </c>
      <c r="AK41" s="58" cm="1">
        <f t="array" ref="AK41">SalarioMensualProyectado('Empleados activos'!$B41,$G41,$D41, 'Empleados activos'!AK$1)</f>
        <v>0</v>
      </c>
      <c r="AL41" s="58" cm="1">
        <f t="array" ref="AL41">SalarioMensualProyectado('Empleados activos'!$B41,$G41,$D41, 'Empleados activos'!AL$1)</f>
        <v>0</v>
      </c>
      <c r="AM41" s="58" cm="1">
        <f t="array" ref="AM41">SalarioMensualProyectado('Empleados activos'!$B41,$G41,$D41, 'Empleados activos'!AM$1)</f>
        <v>0</v>
      </c>
      <c r="AN41" s="58" cm="1">
        <f t="array" ref="AN41">SalarioMensualProyectado('Empleados activos'!$B41,$G41,$D41, 'Empleados activos'!AN$1)</f>
        <v>0</v>
      </c>
      <c r="AO41" s="58" cm="1">
        <f t="array" ref="AO41">SalarioMensualProyectado('Empleados activos'!$B41,$G41,$D41, 'Empleados activos'!AO$1)</f>
        <v>0</v>
      </c>
      <c r="AP41" s="58" cm="1">
        <f t="array" ref="AP41">SalarioMensualProyectado('Empleados activos'!$B41,$G41,$D41, 'Empleados activos'!AP$1)</f>
        <v>0</v>
      </c>
      <c r="AQ41" s="58" cm="1">
        <f t="array" ref="AQ41">SalarioMensualProyectado('Empleados activos'!$B41,$G41,$D41, 'Empleados activos'!AQ$1)</f>
        <v>0</v>
      </c>
      <c r="AR41" s="58" cm="1">
        <f t="array" ref="AR41">SalarioMensualProyectado('Empleados activos'!$B41,$G41,$D41, 'Empleados activos'!AR$1)</f>
        <v>0</v>
      </c>
      <c r="AS41" s="58" cm="1">
        <f t="array" ref="AS41">SalarioMensualProyectado('Empleados activos'!$B41,$G41,$D41, 'Empleados activos'!AS$1)</f>
        <v>0</v>
      </c>
      <c r="AT41" s="58" cm="1">
        <f t="array" ref="AT41">SalarioMensualProyectado('Empleados activos'!$B41,$G41,$D41, 'Empleados activos'!AT$1)</f>
        <v>0</v>
      </c>
      <c r="AU41" s="58" cm="1">
        <f t="array" ref="AU41">SalarioMensualProyectado('Empleados activos'!$B41,$G41,$D41, 'Empleados activos'!AU$1)</f>
        <v>0</v>
      </c>
      <c r="AV41" s="58" cm="1">
        <f t="array" ref="AV41">SalarioMensualProyectado('Empleados activos'!$B41,$G41,$D41, 'Empleados activos'!AV$1)</f>
        <v>0</v>
      </c>
      <c r="AW41" s="58" cm="1">
        <f t="array" ref="AW41">SalarioMensualProyectado('Empleados activos'!$B41,$G41,$D41, 'Empleados activos'!AW$1)</f>
        <v>0</v>
      </c>
      <c r="AX41" s="58" cm="1">
        <f t="array" ref="AX41">SalarioMensualProyectado('Empleados activos'!$B41,$G41,$D41, 'Empleados activos'!AX$1)</f>
        <v>0</v>
      </c>
      <c r="AY41" s="58" cm="1">
        <f t="array" ref="AY41">SalarioMensualProyectado('Empleados activos'!$B41,$G41,$D41, 'Empleados activos'!AY$1)</f>
        <v>0</v>
      </c>
      <c r="AZ41" s="58" cm="1">
        <f t="array" ref="AZ41">SalarioMensualProyectado('Empleados activos'!$B41,$G41,$D41, 'Empleados activos'!AZ$1)</f>
        <v>0</v>
      </c>
      <c r="BA41" s="58" cm="1">
        <f t="array" ref="BA41">SalarioMensualProyectado('Empleados activos'!$B41,$G41,$D41, 'Empleados activos'!BA$1)</f>
        <v>0</v>
      </c>
      <c r="BB41" s="58" cm="1">
        <f t="array" ref="BB41">SalarioMensualProyectado('Empleados activos'!$B41,$G41,$D41, 'Empleados activos'!BB$1)</f>
        <v>0</v>
      </c>
      <c r="BC41" s="58" cm="1">
        <f t="array" ref="BC41">SalarioMensualProyectado('Empleados activos'!$B41,$G41,$D41, 'Empleados activos'!BC$1)</f>
        <v>0</v>
      </c>
      <c r="BD41" s="58" cm="1">
        <f t="array" ref="BD41">SalarioMensualProyectado('Empleados activos'!$B41,$G41,$D41, 'Empleados activos'!BD$1)</f>
        <v>0</v>
      </c>
      <c r="BE41" s="58" cm="1">
        <f t="array" ref="BE41">SalarioMensualProyectado('Empleados activos'!$B41,$G41,$D41, 'Empleados activos'!BE$1)</f>
        <v>0</v>
      </c>
      <c r="BF41" s="58" cm="1">
        <f t="array" ref="BF41">SalarioMensualProyectado('Empleados activos'!$B41,$G41,$D41, 'Empleados activos'!BF$1)</f>
        <v>0</v>
      </c>
      <c r="BG41" s="58" cm="1">
        <f t="array" ref="BG41">SalarioMensualProyectado('Empleados activos'!$B41,$G41,$D41, 'Empleados activos'!BG$1)</f>
        <v>0</v>
      </c>
      <c r="BH41" s="58" cm="1">
        <f t="array" ref="BH41">SalarioMensualProyectado('Empleados activos'!$B41,$G41,$D41, 'Empleados activos'!BH$1)</f>
        <v>0</v>
      </c>
      <c r="BI41" s="58" cm="1">
        <f t="array" ref="BI41">SalarioMensualProyectado('Empleados activos'!$B41,$G41,$D41, 'Empleados activos'!BI$1)</f>
        <v>0</v>
      </c>
      <c r="BJ41" s="58" cm="1">
        <f t="array" ref="BJ41">SalarioMensualProyectado('Empleados activos'!$B41,$G41,$D41, 'Empleados activos'!BJ$1)</f>
        <v>0</v>
      </c>
      <c r="BK41" s="58" cm="1">
        <f t="array" ref="BK41">SalarioMensualProyectado('Empleados activos'!$B41,$G41,$D41, 'Empleados activos'!BK$1)</f>
        <v>0</v>
      </c>
      <c r="BL41" s="58" cm="1">
        <f t="array" ref="BL41">SalarioMensualProyectado('Empleados activos'!$B41,$G41,$D41, 'Empleados activos'!BL$1)</f>
        <v>0</v>
      </c>
      <c r="BM41" s="58" cm="1">
        <f t="array" ref="BM41">SalarioMensualProyectado('Empleados activos'!$B41,$G41,$D41, 'Empleados activos'!BM$1)</f>
        <v>0</v>
      </c>
      <c r="BN41" s="58" cm="1">
        <f t="array" ref="BN41">SalarioMensualProyectado('Empleados activos'!$B41,$G41,$D41, 'Empleados activos'!BN$1)</f>
        <v>0</v>
      </c>
      <c r="BO41" s="58" cm="1">
        <f t="array" ref="BO41">SalarioMensualProyectado('Empleados activos'!$B41,$G41,$D41, 'Empleados activos'!BO$1)</f>
        <v>0</v>
      </c>
      <c r="BP41" s="58" cm="1">
        <f t="array" ref="BP41">SalarioMensualProyectado('Empleados activos'!$B41,$G41,$D41, 'Empleados activos'!BP$1)</f>
        <v>0</v>
      </c>
      <c r="BQ41" s="58" cm="1">
        <f t="array" ref="BQ41">SalarioMensualProyectado('Empleados activos'!$B41,$G41,$D41, 'Empleados activos'!BQ$1)</f>
        <v>0</v>
      </c>
      <c r="BR41" s="58" cm="1">
        <f t="array" ref="BR41">SalarioMensualProyectado('Empleados activos'!$B41,$G41,$D41, 'Empleados activos'!BR$1)</f>
        <v>0</v>
      </c>
      <c r="BS41" s="58" cm="1">
        <f t="array" ref="BS41">SalarioMensualProyectado('Empleados activos'!$B41,$G41,$D41, 'Empleados activos'!BS$1)</f>
        <v>0</v>
      </c>
      <c r="BT41" s="58" cm="1">
        <f t="array" ref="BT41">SalarioMensualProyectado('Empleados activos'!$B41,$G41,$D41, 'Empleados activos'!BT$1)</f>
        <v>0</v>
      </c>
      <c r="BU41" s="58" cm="1">
        <f t="array" ref="BU41">SalarioMensualProyectado('Empleados activos'!$B41,$G41,$D41, 'Empleados activos'!BU$1)</f>
        <v>0</v>
      </c>
      <c r="BV41" s="58" cm="1">
        <f t="array" ref="BV41">SalarioMensualProyectado('Empleados activos'!$B41,$G41,$D41, 'Empleados activos'!BV$1)</f>
        <v>0</v>
      </c>
      <c r="BW41" s="58" cm="1">
        <f t="array" ref="BW41">SalarioMensualProyectado('Empleados activos'!$B41,$G41,$D41, 'Empleados activos'!BW$1)</f>
        <v>0</v>
      </c>
      <c r="BX41" s="58" cm="1">
        <f t="array" ref="BX41">SalarioMensualProyectado('Empleados activos'!$B41,$G41,$D41, 'Empleados activos'!BX$1)</f>
        <v>0</v>
      </c>
      <c r="BY41" s="58" cm="1">
        <f t="array" ref="BY41">SalarioMensualProyectado('Empleados activos'!$B41,$G41,$D41, 'Empleados activos'!BY$1)</f>
        <v>0</v>
      </c>
      <c r="BZ41" s="58" cm="1">
        <f t="array" ref="BZ41">SalarioMensualProyectado('Empleados activos'!$B41,$G41,$D41, 'Empleados activos'!BZ$1)</f>
        <v>0</v>
      </c>
      <c r="CA41" s="58" cm="1">
        <f t="array" ref="CA41">SalarioMensualProyectado('Empleados activos'!$B41,$G41,$D41, 'Empleados activos'!CA$1)</f>
        <v>0</v>
      </c>
      <c r="CB41" s="58" cm="1">
        <f t="array" ref="CB41">SalarioMensualProyectado('Empleados activos'!$B41,$G41,$D41, 'Empleados activos'!CB$1)</f>
        <v>0</v>
      </c>
      <c r="CC41" s="58" cm="1">
        <f t="array" ref="CC41">SalarioMensualProyectado('Empleados activos'!$B41,$G41,$D41, 'Empleados activos'!CC$1)</f>
        <v>0</v>
      </c>
      <c r="CD41" s="58" cm="1">
        <f t="array" ref="CD41">SalarioMensualProyectado('Empleados activos'!$B41,$G41,$D41, 'Empleados activos'!CD$1)</f>
        <v>0</v>
      </c>
      <c r="CE41" s="58" cm="1">
        <f t="array" ref="CE41">SalarioMensualProyectado('Empleados activos'!$B41,$G41,$D41, 'Empleados activos'!CE$1)</f>
        <v>0</v>
      </c>
      <c r="CF41" s="58" cm="1">
        <f t="array" ref="CF41">SalarioMensualProyectado('Empleados activos'!$B41,$G41,$D41, 'Empleados activos'!CF$1)</f>
        <v>0</v>
      </c>
      <c r="CG41" s="58" cm="1">
        <f t="array" ref="CG41">SalarioMensualProyectado('Empleados activos'!$B41,$G41,$D41, 'Empleados activos'!CG$1)</f>
        <v>0</v>
      </c>
      <c r="CH41" s="58" cm="1">
        <f t="array" ref="CH41">SalarioMensualProyectado('Empleados activos'!$B41,$G41,$D41, 'Empleados activos'!CH$1)</f>
        <v>0</v>
      </c>
      <c r="CI41" s="58" cm="1">
        <f t="array" ref="CI41">SalarioMensualProyectado('Empleados activos'!$B41,$G41,$D41, 'Empleados activos'!CI$1)</f>
        <v>0</v>
      </c>
      <c r="CJ41" s="58" cm="1">
        <f t="array" ref="CJ41">SalarioMensualProyectado('Empleados activos'!$B41,$G41,$D41, 'Empleados activos'!CJ$1)</f>
        <v>0</v>
      </c>
      <c r="CK41" s="58" cm="1">
        <f t="array" ref="CK41">SalarioMensualProyectado('Empleados activos'!$B41,$G41,$D41, 'Empleados activos'!CK$1)</f>
        <v>0</v>
      </c>
      <c r="CL41" s="58" cm="1">
        <f t="array" ref="CL41">SalarioMensualProyectado('Empleados activos'!$B41,$G41,$D41, 'Empleados activos'!CL$1)</f>
        <v>0</v>
      </c>
      <c r="CM41" s="58" cm="1">
        <f t="array" ref="CM41">SalarioMensualProyectado('Empleados activos'!$B41,$G41,$D41, 'Empleados activos'!CM$1)</f>
        <v>0</v>
      </c>
      <c r="CN41" s="58" cm="1">
        <f t="array" ref="CN41">SalarioMensualProyectado('Empleados activos'!$B41,$G41,$D41, 'Empleados activos'!CN$1)</f>
        <v>0</v>
      </c>
      <c r="CO41" s="58" cm="1">
        <f t="array" ref="CO41">SalarioMensualProyectado('Empleados activos'!$B41,$G41,$D41, 'Empleados activos'!CO$1)</f>
        <v>0</v>
      </c>
      <c r="CP41" s="58" cm="1">
        <f t="array" ref="CP41">SalarioMensualProyectado('Empleados activos'!$B41,$G41,$D41, 'Empleados activos'!CP$1)</f>
        <v>0</v>
      </c>
      <c r="CQ41" s="58" cm="1">
        <f t="array" ref="CQ41">SalarioMensualProyectado('Empleados activos'!$B41,$G41,$D41, 'Empleados activos'!CQ$1)</f>
        <v>0</v>
      </c>
      <c r="CR41" s="58" cm="1">
        <f t="array" ref="CR41">SalarioMensualProyectado('Empleados activos'!$B41,$G41,$D41, 'Empleados activos'!CR$1)</f>
        <v>0</v>
      </c>
      <c r="CS41" s="58" cm="1">
        <f t="array" ref="CS41">SalarioMensualProyectado('Empleados activos'!$B41,$G41,$D41, 'Empleados activos'!CS$1)</f>
        <v>0</v>
      </c>
      <c r="CT41" s="58" cm="1">
        <f t="array" ref="CT41">SalarioMensualProyectado('Empleados activos'!$B41,$G41,$D41, 'Empleados activos'!CT$1)</f>
        <v>0</v>
      </c>
      <c r="CU41" s="58" cm="1">
        <f t="array" ref="CU41">SalarioMensualProyectado('Empleados activos'!$B41,$G41,$D41, 'Empleados activos'!CU$1)</f>
        <v>0</v>
      </c>
      <c r="CV41" s="58" cm="1">
        <f t="array" ref="CV41">SalarioMensualProyectado('Empleados activos'!$B41,$G41,$D41, 'Empleados activos'!CV$1)</f>
        <v>0</v>
      </c>
      <c r="CW41" s="58" cm="1">
        <f t="array" ref="CW41">SalarioMensualProyectado('Empleados activos'!$B41,$G41,$D41, 'Empleados activos'!CW$1)</f>
        <v>0</v>
      </c>
      <c r="CX41" s="58" cm="1">
        <f t="array" ref="CX41">SalarioMensualProyectado('Empleados activos'!$B41,$G41,$D41, 'Empleados activos'!CX$1)</f>
        <v>0</v>
      </c>
      <c r="CY41" s="58" cm="1">
        <f t="array" ref="CY41">SalarioMensualProyectado('Empleados activos'!$B41,$G41,$D41, 'Empleados activos'!CY$1)</f>
        <v>0</v>
      </c>
      <c r="CZ41" s="58" cm="1">
        <f t="array" ref="CZ41">SalarioMensualProyectado('Empleados activos'!$B41,$G41,$D41, 'Empleados activos'!CZ$1)</f>
        <v>0</v>
      </c>
      <c r="DA41" s="58" cm="1">
        <f t="array" ref="DA41">SalarioMensualProyectado('Empleados activos'!$B41,$G41,$D41, 'Empleados activos'!DA$1)</f>
        <v>0</v>
      </c>
      <c r="DB41" s="58" cm="1">
        <f t="array" ref="DB41">SalarioMensualProyectado('Empleados activos'!$B41,$G41,$D41, 'Empleados activos'!DB$1)</f>
        <v>0</v>
      </c>
      <c r="DC41" s="58" cm="1">
        <f t="array" ref="DC41">SalarioMensualProyectado('Empleados activos'!$B41,$G41,$D41, 'Empleados activos'!DC$1)</f>
        <v>0</v>
      </c>
    </row>
    <row r="42" spans="1:107" x14ac:dyDescent="0.35">
      <c r="A42" s="2">
        <f t="shared" si="0"/>
        <v>41</v>
      </c>
      <c r="B42" s="10">
        <v>806438</v>
      </c>
      <c r="C42" s="9">
        <v>41554</v>
      </c>
      <c r="D42" s="7" t="s">
        <v>6</v>
      </c>
      <c r="E42" s="9">
        <v>24939</v>
      </c>
      <c r="F42" s="12">
        <v>31.096347758980656</v>
      </c>
      <c r="G42" s="12" cm="1">
        <f t="array" ref="G42">edadCalc(E42)</f>
        <v>57</v>
      </c>
      <c r="K42" s="29"/>
      <c r="L42" s="58" cm="1">
        <f t="array" ref="L42">SalarioMensualProyectado('Empleados activos'!$B42,$G42,$D42, 'Empleados activos'!L$1)</f>
        <v>806438</v>
      </c>
      <c r="M42" s="58" cm="1">
        <f t="array" ref="M42">SalarioMensualProyectado('Empleados activos'!$B42,$G42,$D42, 'Empleados activos'!M$1)</f>
        <v>847243.76280000003</v>
      </c>
      <c r="N42" s="58" cm="1">
        <f t="array" ref="N42">SalarioMensualProyectado('Empleados activos'!$B42,$G42,$D42, 'Empleados activos'!N$1)</f>
        <v>890114.29719767987</v>
      </c>
      <c r="O42" s="58" cm="1">
        <f t="array" ref="O42">SalarioMensualProyectado('Empleados activos'!$B42,$G42,$D42, 'Empleados activos'!O$1)</f>
        <v>935154.08063588256</v>
      </c>
      <c r="P42" s="58" cm="1">
        <f t="array" ref="P42">SalarioMensualProyectado('Empleados activos'!$B42,$G42,$D42, 'Empleados activos'!P$1)</f>
        <v>982472.87711605825</v>
      </c>
      <c r="Q42" s="58" cm="1">
        <f t="array" ref="Q42">SalarioMensualProyectado('Empleados activos'!$B42,$G42,$D42, 'Empleados activos'!Q$1)</f>
        <v>1032186.0046981307</v>
      </c>
      <c r="R42" s="58" cm="1">
        <f t="array" ref="R42">SalarioMensualProyectado('Empleados activos'!$B42,$G42,$D42, 'Empleados activos'!R$1)</f>
        <v>0</v>
      </c>
      <c r="S42" s="58" cm="1">
        <f t="array" ref="S42">SalarioMensualProyectado('Empleados activos'!$B42,$G42,$D42, 'Empleados activos'!S$1)</f>
        <v>0</v>
      </c>
      <c r="T42" s="58" cm="1">
        <f t="array" ref="T42">SalarioMensualProyectado('Empleados activos'!$B42,$G42,$D42, 'Empleados activos'!T$1)</f>
        <v>0</v>
      </c>
      <c r="U42" s="58" cm="1">
        <f t="array" ref="U42">SalarioMensualProyectado('Empleados activos'!$B42,$G42,$D42, 'Empleados activos'!U$1)</f>
        <v>0</v>
      </c>
      <c r="V42" s="58" cm="1">
        <f t="array" ref="V42">SalarioMensualProyectado('Empleados activos'!$B42,$G42,$D42, 'Empleados activos'!V$1)</f>
        <v>0</v>
      </c>
      <c r="W42" s="58" cm="1">
        <f t="array" ref="W42">SalarioMensualProyectado('Empleados activos'!$B42,$G42,$D42, 'Empleados activos'!W$1)</f>
        <v>0</v>
      </c>
      <c r="X42" s="58" cm="1">
        <f t="array" ref="X42">SalarioMensualProyectado('Empleados activos'!$B42,$G42,$D42, 'Empleados activos'!X$1)</f>
        <v>0</v>
      </c>
      <c r="Y42" s="58" cm="1">
        <f t="array" ref="Y42">SalarioMensualProyectado('Empleados activos'!$B42,$G42,$D42, 'Empleados activos'!Y$1)</f>
        <v>0</v>
      </c>
      <c r="Z42" s="58" cm="1">
        <f t="array" ref="Z42">SalarioMensualProyectado('Empleados activos'!$B42,$G42,$D42, 'Empleados activos'!Z$1)</f>
        <v>0</v>
      </c>
      <c r="AA42" s="58" cm="1">
        <f t="array" ref="AA42">SalarioMensualProyectado('Empleados activos'!$B42,$G42,$D42, 'Empleados activos'!AA$1)</f>
        <v>0</v>
      </c>
      <c r="AB42" s="58" cm="1">
        <f t="array" ref="AB42">SalarioMensualProyectado('Empleados activos'!$B42,$G42,$D42, 'Empleados activos'!AB$1)</f>
        <v>0</v>
      </c>
      <c r="AC42" s="58" cm="1">
        <f t="array" ref="AC42">SalarioMensualProyectado('Empleados activos'!$B42,$G42,$D42, 'Empleados activos'!AC$1)</f>
        <v>0</v>
      </c>
      <c r="AD42" s="58" cm="1">
        <f t="array" ref="AD42">SalarioMensualProyectado('Empleados activos'!$B42,$G42,$D42, 'Empleados activos'!AD$1)</f>
        <v>0</v>
      </c>
      <c r="AE42" s="58" cm="1">
        <f t="array" ref="AE42">SalarioMensualProyectado('Empleados activos'!$B42,$G42,$D42, 'Empleados activos'!AE$1)</f>
        <v>0</v>
      </c>
      <c r="AF42" s="58" cm="1">
        <f t="array" ref="AF42">SalarioMensualProyectado('Empleados activos'!$B42,$G42,$D42, 'Empleados activos'!AF$1)</f>
        <v>0</v>
      </c>
      <c r="AG42" s="58" cm="1">
        <f t="array" ref="AG42">SalarioMensualProyectado('Empleados activos'!$B42,$G42,$D42, 'Empleados activos'!AG$1)</f>
        <v>0</v>
      </c>
      <c r="AH42" s="58" cm="1">
        <f t="array" ref="AH42">SalarioMensualProyectado('Empleados activos'!$B42,$G42,$D42, 'Empleados activos'!AH$1)</f>
        <v>0</v>
      </c>
      <c r="AI42" s="58" cm="1">
        <f t="array" ref="AI42">SalarioMensualProyectado('Empleados activos'!$B42,$G42,$D42, 'Empleados activos'!AI$1)</f>
        <v>0</v>
      </c>
      <c r="AJ42" s="58" cm="1">
        <f t="array" ref="AJ42">SalarioMensualProyectado('Empleados activos'!$B42,$G42,$D42, 'Empleados activos'!AJ$1)</f>
        <v>0</v>
      </c>
      <c r="AK42" s="58" cm="1">
        <f t="array" ref="AK42">SalarioMensualProyectado('Empleados activos'!$B42,$G42,$D42, 'Empleados activos'!AK$1)</f>
        <v>0</v>
      </c>
      <c r="AL42" s="58" cm="1">
        <f t="array" ref="AL42">SalarioMensualProyectado('Empleados activos'!$B42,$G42,$D42, 'Empleados activos'!AL$1)</f>
        <v>0</v>
      </c>
      <c r="AM42" s="58" cm="1">
        <f t="array" ref="AM42">SalarioMensualProyectado('Empleados activos'!$B42,$G42,$D42, 'Empleados activos'!AM$1)</f>
        <v>0</v>
      </c>
      <c r="AN42" s="58" cm="1">
        <f t="array" ref="AN42">SalarioMensualProyectado('Empleados activos'!$B42,$G42,$D42, 'Empleados activos'!AN$1)</f>
        <v>0</v>
      </c>
      <c r="AO42" s="58" cm="1">
        <f t="array" ref="AO42">SalarioMensualProyectado('Empleados activos'!$B42,$G42,$D42, 'Empleados activos'!AO$1)</f>
        <v>0</v>
      </c>
      <c r="AP42" s="58" cm="1">
        <f t="array" ref="AP42">SalarioMensualProyectado('Empleados activos'!$B42,$G42,$D42, 'Empleados activos'!AP$1)</f>
        <v>0</v>
      </c>
      <c r="AQ42" s="58" cm="1">
        <f t="array" ref="AQ42">SalarioMensualProyectado('Empleados activos'!$B42,$G42,$D42, 'Empleados activos'!AQ$1)</f>
        <v>0</v>
      </c>
      <c r="AR42" s="58" cm="1">
        <f t="array" ref="AR42">SalarioMensualProyectado('Empleados activos'!$B42,$G42,$D42, 'Empleados activos'!AR$1)</f>
        <v>0</v>
      </c>
      <c r="AS42" s="58" cm="1">
        <f t="array" ref="AS42">SalarioMensualProyectado('Empleados activos'!$B42,$G42,$D42, 'Empleados activos'!AS$1)</f>
        <v>0</v>
      </c>
      <c r="AT42" s="58" cm="1">
        <f t="array" ref="AT42">SalarioMensualProyectado('Empleados activos'!$B42,$G42,$D42, 'Empleados activos'!AT$1)</f>
        <v>0</v>
      </c>
      <c r="AU42" s="58" cm="1">
        <f t="array" ref="AU42">SalarioMensualProyectado('Empleados activos'!$B42,$G42,$D42, 'Empleados activos'!AU$1)</f>
        <v>0</v>
      </c>
      <c r="AV42" s="58" cm="1">
        <f t="array" ref="AV42">SalarioMensualProyectado('Empleados activos'!$B42,$G42,$D42, 'Empleados activos'!AV$1)</f>
        <v>0</v>
      </c>
      <c r="AW42" s="58" cm="1">
        <f t="array" ref="AW42">SalarioMensualProyectado('Empleados activos'!$B42,$G42,$D42, 'Empleados activos'!AW$1)</f>
        <v>0</v>
      </c>
      <c r="AX42" s="58" cm="1">
        <f t="array" ref="AX42">SalarioMensualProyectado('Empleados activos'!$B42,$G42,$D42, 'Empleados activos'!AX$1)</f>
        <v>0</v>
      </c>
      <c r="AY42" s="58" cm="1">
        <f t="array" ref="AY42">SalarioMensualProyectado('Empleados activos'!$B42,$G42,$D42, 'Empleados activos'!AY$1)</f>
        <v>0</v>
      </c>
      <c r="AZ42" s="58" cm="1">
        <f t="array" ref="AZ42">SalarioMensualProyectado('Empleados activos'!$B42,$G42,$D42, 'Empleados activos'!AZ$1)</f>
        <v>0</v>
      </c>
      <c r="BA42" s="58" cm="1">
        <f t="array" ref="BA42">SalarioMensualProyectado('Empleados activos'!$B42,$G42,$D42, 'Empleados activos'!BA$1)</f>
        <v>0</v>
      </c>
      <c r="BB42" s="58" cm="1">
        <f t="array" ref="BB42">SalarioMensualProyectado('Empleados activos'!$B42,$G42,$D42, 'Empleados activos'!BB$1)</f>
        <v>0</v>
      </c>
      <c r="BC42" s="58" cm="1">
        <f t="array" ref="BC42">SalarioMensualProyectado('Empleados activos'!$B42,$G42,$D42, 'Empleados activos'!BC$1)</f>
        <v>0</v>
      </c>
      <c r="BD42" s="58" cm="1">
        <f t="array" ref="BD42">SalarioMensualProyectado('Empleados activos'!$B42,$G42,$D42, 'Empleados activos'!BD$1)</f>
        <v>0</v>
      </c>
      <c r="BE42" s="58" cm="1">
        <f t="array" ref="BE42">SalarioMensualProyectado('Empleados activos'!$B42,$G42,$D42, 'Empleados activos'!BE$1)</f>
        <v>0</v>
      </c>
      <c r="BF42" s="58" cm="1">
        <f t="array" ref="BF42">SalarioMensualProyectado('Empleados activos'!$B42,$G42,$D42, 'Empleados activos'!BF$1)</f>
        <v>0</v>
      </c>
      <c r="BG42" s="58" cm="1">
        <f t="array" ref="BG42">SalarioMensualProyectado('Empleados activos'!$B42,$G42,$D42, 'Empleados activos'!BG$1)</f>
        <v>0</v>
      </c>
      <c r="BH42" s="58" cm="1">
        <f t="array" ref="BH42">SalarioMensualProyectado('Empleados activos'!$B42,$G42,$D42, 'Empleados activos'!BH$1)</f>
        <v>0</v>
      </c>
      <c r="BI42" s="58" cm="1">
        <f t="array" ref="BI42">SalarioMensualProyectado('Empleados activos'!$B42,$G42,$D42, 'Empleados activos'!BI$1)</f>
        <v>0</v>
      </c>
      <c r="BJ42" s="58" cm="1">
        <f t="array" ref="BJ42">SalarioMensualProyectado('Empleados activos'!$B42,$G42,$D42, 'Empleados activos'!BJ$1)</f>
        <v>0</v>
      </c>
      <c r="BK42" s="58" cm="1">
        <f t="array" ref="BK42">SalarioMensualProyectado('Empleados activos'!$B42,$G42,$D42, 'Empleados activos'!BK$1)</f>
        <v>0</v>
      </c>
      <c r="BL42" s="58" cm="1">
        <f t="array" ref="BL42">SalarioMensualProyectado('Empleados activos'!$B42,$G42,$D42, 'Empleados activos'!BL$1)</f>
        <v>0</v>
      </c>
      <c r="BM42" s="58" cm="1">
        <f t="array" ref="BM42">SalarioMensualProyectado('Empleados activos'!$B42,$G42,$D42, 'Empleados activos'!BM$1)</f>
        <v>0</v>
      </c>
      <c r="BN42" s="58" cm="1">
        <f t="array" ref="BN42">SalarioMensualProyectado('Empleados activos'!$B42,$G42,$D42, 'Empleados activos'!BN$1)</f>
        <v>0</v>
      </c>
      <c r="BO42" s="58" cm="1">
        <f t="array" ref="BO42">SalarioMensualProyectado('Empleados activos'!$B42,$G42,$D42, 'Empleados activos'!BO$1)</f>
        <v>0</v>
      </c>
      <c r="BP42" s="58" cm="1">
        <f t="array" ref="BP42">SalarioMensualProyectado('Empleados activos'!$B42,$G42,$D42, 'Empleados activos'!BP$1)</f>
        <v>0</v>
      </c>
      <c r="BQ42" s="58" cm="1">
        <f t="array" ref="BQ42">SalarioMensualProyectado('Empleados activos'!$B42,$G42,$D42, 'Empleados activos'!BQ$1)</f>
        <v>0</v>
      </c>
      <c r="BR42" s="58" cm="1">
        <f t="array" ref="BR42">SalarioMensualProyectado('Empleados activos'!$B42,$G42,$D42, 'Empleados activos'!BR$1)</f>
        <v>0</v>
      </c>
      <c r="BS42" s="58" cm="1">
        <f t="array" ref="BS42">SalarioMensualProyectado('Empleados activos'!$B42,$G42,$D42, 'Empleados activos'!BS$1)</f>
        <v>0</v>
      </c>
      <c r="BT42" s="58" cm="1">
        <f t="array" ref="BT42">SalarioMensualProyectado('Empleados activos'!$B42,$G42,$D42, 'Empleados activos'!BT$1)</f>
        <v>0</v>
      </c>
      <c r="BU42" s="58" cm="1">
        <f t="array" ref="BU42">SalarioMensualProyectado('Empleados activos'!$B42,$G42,$D42, 'Empleados activos'!BU$1)</f>
        <v>0</v>
      </c>
      <c r="BV42" s="58" cm="1">
        <f t="array" ref="BV42">SalarioMensualProyectado('Empleados activos'!$B42,$G42,$D42, 'Empleados activos'!BV$1)</f>
        <v>0</v>
      </c>
      <c r="BW42" s="58" cm="1">
        <f t="array" ref="BW42">SalarioMensualProyectado('Empleados activos'!$B42,$G42,$D42, 'Empleados activos'!BW$1)</f>
        <v>0</v>
      </c>
      <c r="BX42" s="58" cm="1">
        <f t="array" ref="BX42">SalarioMensualProyectado('Empleados activos'!$B42,$G42,$D42, 'Empleados activos'!BX$1)</f>
        <v>0</v>
      </c>
      <c r="BY42" s="58" cm="1">
        <f t="array" ref="BY42">SalarioMensualProyectado('Empleados activos'!$B42,$G42,$D42, 'Empleados activos'!BY$1)</f>
        <v>0</v>
      </c>
      <c r="BZ42" s="58" cm="1">
        <f t="array" ref="BZ42">SalarioMensualProyectado('Empleados activos'!$B42,$G42,$D42, 'Empleados activos'!BZ$1)</f>
        <v>0</v>
      </c>
      <c r="CA42" s="58" cm="1">
        <f t="array" ref="CA42">SalarioMensualProyectado('Empleados activos'!$B42,$G42,$D42, 'Empleados activos'!CA$1)</f>
        <v>0</v>
      </c>
      <c r="CB42" s="58" cm="1">
        <f t="array" ref="CB42">SalarioMensualProyectado('Empleados activos'!$B42,$G42,$D42, 'Empleados activos'!CB$1)</f>
        <v>0</v>
      </c>
      <c r="CC42" s="58" cm="1">
        <f t="array" ref="CC42">SalarioMensualProyectado('Empleados activos'!$B42,$G42,$D42, 'Empleados activos'!CC$1)</f>
        <v>0</v>
      </c>
      <c r="CD42" s="58" cm="1">
        <f t="array" ref="CD42">SalarioMensualProyectado('Empleados activos'!$B42,$G42,$D42, 'Empleados activos'!CD$1)</f>
        <v>0</v>
      </c>
      <c r="CE42" s="58" cm="1">
        <f t="array" ref="CE42">SalarioMensualProyectado('Empleados activos'!$B42,$G42,$D42, 'Empleados activos'!CE$1)</f>
        <v>0</v>
      </c>
      <c r="CF42" s="58" cm="1">
        <f t="array" ref="CF42">SalarioMensualProyectado('Empleados activos'!$B42,$G42,$D42, 'Empleados activos'!CF$1)</f>
        <v>0</v>
      </c>
      <c r="CG42" s="58" cm="1">
        <f t="array" ref="CG42">SalarioMensualProyectado('Empleados activos'!$B42,$G42,$D42, 'Empleados activos'!CG$1)</f>
        <v>0</v>
      </c>
      <c r="CH42" s="58" cm="1">
        <f t="array" ref="CH42">SalarioMensualProyectado('Empleados activos'!$B42,$G42,$D42, 'Empleados activos'!CH$1)</f>
        <v>0</v>
      </c>
      <c r="CI42" s="58" cm="1">
        <f t="array" ref="CI42">SalarioMensualProyectado('Empleados activos'!$B42,$G42,$D42, 'Empleados activos'!CI$1)</f>
        <v>0</v>
      </c>
      <c r="CJ42" s="58" cm="1">
        <f t="array" ref="CJ42">SalarioMensualProyectado('Empleados activos'!$B42,$G42,$D42, 'Empleados activos'!CJ$1)</f>
        <v>0</v>
      </c>
      <c r="CK42" s="58" cm="1">
        <f t="array" ref="CK42">SalarioMensualProyectado('Empleados activos'!$B42,$G42,$D42, 'Empleados activos'!CK$1)</f>
        <v>0</v>
      </c>
      <c r="CL42" s="58" cm="1">
        <f t="array" ref="CL42">SalarioMensualProyectado('Empleados activos'!$B42,$G42,$D42, 'Empleados activos'!CL$1)</f>
        <v>0</v>
      </c>
      <c r="CM42" s="58" cm="1">
        <f t="array" ref="CM42">SalarioMensualProyectado('Empleados activos'!$B42,$G42,$D42, 'Empleados activos'!CM$1)</f>
        <v>0</v>
      </c>
      <c r="CN42" s="58" cm="1">
        <f t="array" ref="CN42">SalarioMensualProyectado('Empleados activos'!$B42,$G42,$D42, 'Empleados activos'!CN$1)</f>
        <v>0</v>
      </c>
      <c r="CO42" s="58" cm="1">
        <f t="array" ref="CO42">SalarioMensualProyectado('Empleados activos'!$B42,$G42,$D42, 'Empleados activos'!CO$1)</f>
        <v>0</v>
      </c>
      <c r="CP42" s="58" cm="1">
        <f t="array" ref="CP42">SalarioMensualProyectado('Empleados activos'!$B42,$G42,$D42, 'Empleados activos'!CP$1)</f>
        <v>0</v>
      </c>
      <c r="CQ42" s="58" cm="1">
        <f t="array" ref="CQ42">SalarioMensualProyectado('Empleados activos'!$B42,$G42,$D42, 'Empleados activos'!CQ$1)</f>
        <v>0</v>
      </c>
      <c r="CR42" s="58" cm="1">
        <f t="array" ref="CR42">SalarioMensualProyectado('Empleados activos'!$B42,$G42,$D42, 'Empleados activos'!CR$1)</f>
        <v>0</v>
      </c>
      <c r="CS42" s="58" cm="1">
        <f t="array" ref="CS42">SalarioMensualProyectado('Empleados activos'!$B42,$G42,$D42, 'Empleados activos'!CS$1)</f>
        <v>0</v>
      </c>
      <c r="CT42" s="58" cm="1">
        <f t="array" ref="CT42">SalarioMensualProyectado('Empleados activos'!$B42,$G42,$D42, 'Empleados activos'!CT$1)</f>
        <v>0</v>
      </c>
      <c r="CU42" s="58" cm="1">
        <f t="array" ref="CU42">SalarioMensualProyectado('Empleados activos'!$B42,$G42,$D42, 'Empleados activos'!CU$1)</f>
        <v>0</v>
      </c>
      <c r="CV42" s="58" cm="1">
        <f t="array" ref="CV42">SalarioMensualProyectado('Empleados activos'!$B42,$G42,$D42, 'Empleados activos'!CV$1)</f>
        <v>0</v>
      </c>
      <c r="CW42" s="58" cm="1">
        <f t="array" ref="CW42">SalarioMensualProyectado('Empleados activos'!$B42,$G42,$D42, 'Empleados activos'!CW$1)</f>
        <v>0</v>
      </c>
      <c r="CX42" s="58" cm="1">
        <f t="array" ref="CX42">SalarioMensualProyectado('Empleados activos'!$B42,$G42,$D42, 'Empleados activos'!CX$1)</f>
        <v>0</v>
      </c>
      <c r="CY42" s="58" cm="1">
        <f t="array" ref="CY42">SalarioMensualProyectado('Empleados activos'!$B42,$G42,$D42, 'Empleados activos'!CY$1)</f>
        <v>0</v>
      </c>
      <c r="CZ42" s="58" cm="1">
        <f t="array" ref="CZ42">SalarioMensualProyectado('Empleados activos'!$B42,$G42,$D42, 'Empleados activos'!CZ$1)</f>
        <v>0</v>
      </c>
      <c r="DA42" s="58" cm="1">
        <f t="array" ref="DA42">SalarioMensualProyectado('Empleados activos'!$B42,$G42,$D42, 'Empleados activos'!DA$1)</f>
        <v>0</v>
      </c>
      <c r="DB42" s="58" cm="1">
        <f t="array" ref="DB42">SalarioMensualProyectado('Empleados activos'!$B42,$G42,$D42, 'Empleados activos'!DB$1)</f>
        <v>0</v>
      </c>
      <c r="DC42" s="58" cm="1">
        <f t="array" ref="DC42">SalarioMensualProyectado('Empleados activos'!$B42,$G42,$D42, 'Empleados activos'!DC$1)</f>
        <v>0</v>
      </c>
    </row>
    <row r="43" spans="1:107" x14ac:dyDescent="0.35">
      <c r="A43" s="2">
        <f t="shared" si="0"/>
        <v>42</v>
      </c>
      <c r="B43" s="10">
        <v>566986.4</v>
      </c>
      <c r="C43" s="9">
        <v>41603</v>
      </c>
      <c r="D43" s="7" t="s">
        <v>6</v>
      </c>
      <c r="E43" s="9">
        <v>31397</v>
      </c>
      <c r="F43" s="12">
        <v>48.846644248579132</v>
      </c>
      <c r="G43" s="12" cm="1">
        <f t="array" ref="G43">edadCalc(E43)</f>
        <v>40</v>
      </c>
      <c r="K43" s="29"/>
      <c r="L43" s="58" cm="1">
        <f t="array" ref="L43">SalarioMensualProyectado('Empleados activos'!$B43,$G43,$D43, 'Empleados activos'!L$1)</f>
        <v>566986.4</v>
      </c>
      <c r="M43" s="58" cm="1">
        <f t="array" ref="M43">SalarioMensualProyectado('Empleados activos'!$B43,$G43,$D43, 'Empleados activos'!M$1)</f>
        <v>595675.91183999996</v>
      </c>
      <c r="N43" s="58" cm="1">
        <f t="array" ref="N43">SalarioMensualProyectado('Empleados activos'!$B43,$G43,$D43, 'Empleados activos'!N$1)</f>
        <v>625817.11297910393</v>
      </c>
      <c r="O43" s="58" cm="1">
        <f t="array" ref="O43">SalarioMensualProyectado('Empleados activos'!$B43,$G43,$D43, 'Empleados activos'!O$1)</f>
        <v>657483.45889584662</v>
      </c>
      <c r="P43" s="58" cm="1">
        <f t="array" ref="P43">SalarioMensualProyectado('Empleados activos'!$B43,$G43,$D43, 'Empleados activos'!P$1)</f>
        <v>690752.12191597652</v>
      </c>
      <c r="Q43" s="58" cm="1">
        <f t="array" ref="Q43">SalarioMensualProyectado('Empleados activos'!$B43,$G43,$D43, 'Empleados activos'!Q$1)</f>
        <v>725704.17928492487</v>
      </c>
      <c r="R43" s="58" cm="1">
        <f t="array" ref="R43">SalarioMensualProyectado('Empleados activos'!$B43,$G43,$D43, 'Empleados activos'!R$1)</f>
        <v>762424.81075674214</v>
      </c>
      <c r="S43" s="58" cm="1">
        <f t="array" ref="S43">SalarioMensualProyectado('Empleados activos'!$B43,$G43,$D43, 'Empleados activos'!S$1)</f>
        <v>801003.50618103321</v>
      </c>
      <c r="T43" s="58" cm="1">
        <f t="array" ref="T43">SalarioMensualProyectado('Empleados activos'!$B43,$G43,$D43, 'Empleados activos'!T$1)</f>
        <v>841534.28359379352</v>
      </c>
      <c r="U43" s="58" cm="1">
        <f t="array" ref="U43">SalarioMensualProyectado('Empleados activos'!$B43,$G43,$D43, 'Empleados activos'!U$1)</f>
        <v>884115.91834363947</v>
      </c>
      <c r="V43" s="58" cm="1">
        <f t="array" ref="V43">SalarioMensualProyectado('Empleados activos'!$B43,$G43,$D43, 'Empleados activos'!V$1)</f>
        <v>928852.18381182756</v>
      </c>
      <c r="W43" s="58" cm="1">
        <f t="array" ref="W43">SalarioMensualProyectado('Empleados activos'!$B43,$G43,$D43, 'Empleados activos'!W$1)</f>
        <v>975852.10431270592</v>
      </c>
      <c r="X43" s="58" cm="1">
        <f t="array" ref="X43">SalarioMensualProyectado('Empleados activos'!$B43,$G43,$D43, 'Empleados activos'!X$1)</f>
        <v>1025230.2207909288</v>
      </c>
      <c r="Y43" s="58" cm="1">
        <f t="array" ref="Y43">SalarioMensualProyectado('Empleados activos'!$B43,$G43,$D43, 'Empleados activos'!Y$1)</f>
        <v>1077106.8699629498</v>
      </c>
      <c r="Z43" s="58" cm="1">
        <f t="array" ref="Z43">SalarioMensualProyectado('Empleados activos'!$B43,$G43,$D43, 'Empleados activos'!Z$1)</f>
        <v>1131608.4775830752</v>
      </c>
      <c r="AA43" s="58" cm="1">
        <f t="array" ref="AA43">SalarioMensualProyectado('Empleados activos'!$B43,$G43,$D43, 'Empleados activos'!AA$1)</f>
        <v>1188867.8665487787</v>
      </c>
      <c r="AB43" s="58" cm="1">
        <f t="array" ref="AB43">SalarioMensualProyectado('Empleados activos'!$B43,$G43,$D43, 'Empleados activos'!AB$1)</f>
        <v>1249024.5805961469</v>
      </c>
      <c r="AC43" s="58" cm="1">
        <f t="array" ref="AC43">SalarioMensualProyectado('Empleados activos'!$B43,$G43,$D43, 'Empleados activos'!AC$1)</f>
        <v>1312225.2243743117</v>
      </c>
      <c r="AD43" s="58" cm="1">
        <f t="array" ref="AD43">SalarioMensualProyectado('Empleados activos'!$B43,$G43,$D43, 'Empleados activos'!AD$1)</f>
        <v>1378623.8207276519</v>
      </c>
      <c r="AE43" s="58" cm="1">
        <f t="array" ref="AE43">SalarioMensualProyectado('Empleados activos'!$B43,$G43,$D43, 'Empleados activos'!AE$1)</f>
        <v>1448382.186056471</v>
      </c>
      <c r="AF43" s="58" cm="1">
        <f t="array" ref="AF43">SalarioMensualProyectado('Empleados activos'!$B43,$G43,$D43, 'Empleados activos'!AF$1)</f>
        <v>1521670.3246709285</v>
      </c>
      <c r="AG43" s="58" cm="1">
        <f t="array" ref="AG43">SalarioMensualProyectado('Empleados activos'!$B43,$G43,$D43, 'Empleados activos'!AG$1)</f>
        <v>1598666.8430992775</v>
      </c>
      <c r="AH43" s="58" cm="1">
        <f t="array" ref="AH43">SalarioMensualProyectado('Empleados activos'!$B43,$G43,$D43, 'Empleados activos'!AH$1)</f>
        <v>1679559.385360101</v>
      </c>
      <c r="AI43" s="58" cm="1">
        <f t="array" ref="AI43">SalarioMensualProyectado('Empleados activos'!$B43,$G43,$D43, 'Empleados activos'!AI$1)</f>
        <v>0</v>
      </c>
      <c r="AJ43" s="58" cm="1">
        <f t="array" ref="AJ43">SalarioMensualProyectado('Empleados activos'!$B43,$G43,$D43, 'Empleados activos'!AJ$1)</f>
        <v>0</v>
      </c>
      <c r="AK43" s="58" cm="1">
        <f t="array" ref="AK43">SalarioMensualProyectado('Empleados activos'!$B43,$G43,$D43, 'Empleados activos'!AK$1)</f>
        <v>0</v>
      </c>
      <c r="AL43" s="58" cm="1">
        <f t="array" ref="AL43">SalarioMensualProyectado('Empleados activos'!$B43,$G43,$D43, 'Empleados activos'!AL$1)</f>
        <v>0</v>
      </c>
      <c r="AM43" s="58" cm="1">
        <f t="array" ref="AM43">SalarioMensualProyectado('Empleados activos'!$B43,$G43,$D43, 'Empleados activos'!AM$1)</f>
        <v>0</v>
      </c>
      <c r="AN43" s="58" cm="1">
        <f t="array" ref="AN43">SalarioMensualProyectado('Empleados activos'!$B43,$G43,$D43, 'Empleados activos'!AN$1)</f>
        <v>0</v>
      </c>
      <c r="AO43" s="58" cm="1">
        <f t="array" ref="AO43">SalarioMensualProyectado('Empleados activos'!$B43,$G43,$D43, 'Empleados activos'!AO$1)</f>
        <v>0</v>
      </c>
      <c r="AP43" s="58" cm="1">
        <f t="array" ref="AP43">SalarioMensualProyectado('Empleados activos'!$B43,$G43,$D43, 'Empleados activos'!AP$1)</f>
        <v>0</v>
      </c>
      <c r="AQ43" s="58" cm="1">
        <f t="array" ref="AQ43">SalarioMensualProyectado('Empleados activos'!$B43,$G43,$D43, 'Empleados activos'!AQ$1)</f>
        <v>0</v>
      </c>
      <c r="AR43" s="58" cm="1">
        <f t="array" ref="AR43">SalarioMensualProyectado('Empleados activos'!$B43,$G43,$D43, 'Empleados activos'!AR$1)</f>
        <v>0</v>
      </c>
      <c r="AS43" s="58" cm="1">
        <f t="array" ref="AS43">SalarioMensualProyectado('Empleados activos'!$B43,$G43,$D43, 'Empleados activos'!AS$1)</f>
        <v>0</v>
      </c>
      <c r="AT43" s="58" cm="1">
        <f t="array" ref="AT43">SalarioMensualProyectado('Empleados activos'!$B43,$G43,$D43, 'Empleados activos'!AT$1)</f>
        <v>0</v>
      </c>
      <c r="AU43" s="58" cm="1">
        <f t="array" ref="AU43">SalarioMensualProyectado('Empleados activos'!$B43,$G43,$D43, 'Empleados activos'!AU$1)</f>
        <v>0</v>
      </c>
      <c r="AV43" s="58" cm="1">
        <f t="array" ref="AV43">SalarioMensualProyectado('Empleados activos'!$B43,$G43,$D43, 'Empleados activos'!AV$1)</f>
        <v>0</v>
      </c>
      <c r="AW43" s="58" cm="1">
        <f t="array" ref="AW43">SalarioMensualProyectado('Empleados activos'!$B43,$G43,$D43, 'Empleados activos'!AW$1)</f>
        <v>0</v>
      </c>
      <c r="AX43" s="58" cm="1">
        <f t="array" ref="AX43">SalarioMensualProyectado('Empleados activos'!$B43,$G43,$D43, 'Empleados activos'!AX$1)</f>
        <v>0</v>
      </c>
      <c r="AY43" s="58" cm="1">
        <f t="array" ref="AY43">SalarioMensualProyectado('Empleados activos'!$B43,$G43,$D43, 'Empleados activos'!AY$1)</f>
        <v>0</v>
      </c>
      <c r="AZ43" s="58" cm="1">
        <f t="array" ref="AZ43">SalarioMensualProyectado('Empleados activos'!$B43,$G43,$D43, 'Empleados activos'!AZ$1)</f>
        <v>0</v>
      </c>
      <c r="BA43" s="58" cm="1">
        <f t="array" ref="BA43">SalarioMensualProyectado('Empleados activos'!$B43,$G43,$D43, 'Empleados activos'!BA$1)</f>
        <v>0</v>
      </c>
      <c r="BB43" s="58" cm="1">
        <f t="array" ref="BB43">SalarioMensualProyectado('Empleados activos'!$B43,$G43,$D43, 'Empleados activos'!BB$1)</f>
        <v>0</v>
      </c>
      <c r="BC43" s="58" cm="1">
        <f t="array" ref="BC43">SalarioMensualProyectado('Empleados activos'!$B43,$G43,$D43, 'Empleados activos'!BC$1)</f>
        <v>0</v>
      </c>
      <c r="BD43" s="58" cm="1">
        <f t="array" ref="BD43">SalarioMensualProyectado('Empleados activos'!$B43,$G43,$D43, 'Empleados activos'!BD$1)</f>
        <v>0</v>
      </c>
      <c r="BE43" s="58" cm="1">
        <f t="array" ref="BE43">SalarioMensualProyectado('Empleados activos'!$B43,$G43,$D43, 'Empleados activos'!BE$1)</f>
        <v>0</v>
      </c>
      <c r="BF43" s="58" cm="1">
        <f t="array" ref="BF43">SalarioMensualProyectado('Empleados activos'!$B43,$G43,$D43, 'Empleados activos'!BF$1)</f>
        <v>0</v>
      </c>
      <c r="BG43" s="58" cm="1">
        <f t="array" ref="BG43">SalarioMensualProyectado('Empleados activos'!$B43,$G43,$D43, 'Empleados activos'!BG$1)</f>
        <v>0</v>
      </c>
      <c r="BH43" s="58" cm="1">
        <f t="array" ref="BH43">SalarioMensualProyectado('Empleados activos'!$B43,$G43,$D43, 'Empleados activos'!BH$1)</f>
        <v>0</v>
      </c>
      <c r="BI43" s="58" cm="1">
        <f t="array" ref="BI43">SalarioMensualProyectado('Empleados activos'!$B43,$G43,$D43, 'Empleados activos'!BI$1)</f>
        <v>0</v>
      </c>
      <c r="BJ43" s="58" cm="1">
        <f t="array" ref="BJ43">SalarioMensualProyectado('Empleados activos'!$B43,$G43,$D43, 'Empleados activos'!BJ$1)</f>
        <v>0</v>
      </c>
      <c r="BK43" s="58" cm="1">
        <f t="array" ref="BK43">SalarioMensualProyectado('Empleados activos'!$B43,$G43,$D43, 'Empleados activos'!BK$1)</f>
        <v>0</v>
      </c>
      <c r="BL43" s="58" cm="1">
        <f t="array" ref="BL43">SalarioMensualProyectado('Empleados activos'!$B43,$G43,$D43, 'Empleados activos'!BL$1)</f>
        <v>0</v>
      </c>
      <c r="BM43" s="58" cm="1">
        <f t="array" ref="BM43">SalarioMensualProyectado('Empleados activos'!$B43,$G43,$D43, 'Empleados activos'!BM$1)</f>
        <v>0</v>
      </c>
      <c r="BN43" s="58" cm="1">
        <f t="array" ref="BN43">SalarioMensualProyectado('Empleados activos'!$B43,$G43,$D43, 'Empleados activos'!BN$1)</f>
        <v>0</v>
      </c>
      <c r="BO43" s="58" cm="1">
        <f t="array" ref="BO43">SalarioMensualProyectado('Empleados activos'!$B43,$G43,$D43, 'Empleados activos'!BO$1)</f>
        <v>0</v>
      </c>
      <c r="BP43" s="58" cm="1">
        <f t="array" ref="BP43">SalarioMensualProyectado('Empleados activos'!$B43,$G43,$D43, 'Empleados activos'!BP$1)</f>
        <v>0</v>
      </c>
      <c r="BQ43" s="58" cm="1">
        <f t="array" ref="BQ43">SalarioMensualProyectado('Empleados activos'!$B43,$G43,$D43, 'Empleados activos'!BQ$1)</f>
        <v>0</v>
      </c>
      <c r="BR43" s="58" cm="1">
        <f t="array" ref="BR43">SalarioMensualProyectado('Empleados activos'!$B43,$G43,$D43, 'Empleados activos'!BR$1)</f>
        <v>0</v>
      </c>
      <c r="BS43" s="58" cm="1">
        <f t="array" ref="BS43">SalarioMensualProyectado('Empleados activos'!$B43,$G43,$D43, 'Empleados activos'!BS$1)</f>
        <v>0</v>
      </c>
      <c r="BT43" s="58" cm="1">
        <f t="array" ref="BT43">SalarioMensualProyectado('Empleados activos'!$B43,$G43,$D43, 'Empleados activos'!BT$1)</f>
        <v>0</v>
      </c>
      <c r="BU43" s="58" cm="1">
        <f t="array" ref="BU43">SalarioMensualProyectado('Empleados activos'!$B43,$G43,$D43, 'Empleados activos'!BU$1)</f>
        <v>0</v>
      </c>
      <c r="BV43" s="58" cm="1">
        <f t="array" ref="BV43">SalarioMensualProyectado('Empleados activos'!$B43,$G43,$D43, 'Empleados activos'!BV$1)</f>
        <v>0</v>
      </c>
      <c r="BW43" s="58" cm="1">
        <f t="array" ref="BW43">SalarioMensualProyectado('Empleados activos'!$B43,$G43,$D43, 'Empleados activos'!BW$1)</f>
        <v>0</v>
      </c>
      <c r="BX43" s="58" cm="1">
        <f t="array" ref="BX43">SalarioMensualProyectado('Empleados activos'!$B43,$G43,$D43, 'Empleados activos'!BX$1)</f>
        <v>0</v>
      </c>
      <c r="BY43" s="58" cm="1">
        <f t="array" ref="BY43">SalarioMensualProyectado('Empleados activos'!$B43,$G43,$D43, 'Empleados activos'!BY$1)</f>
        <v>0</v>
      </c>
      <c r="BZ43" s="58" cm="1">
        <f t="array" ref="BZ43">SalarioMensualProyectado('Empleados activos'!$B43,$G43,$D43, 'Empleados activos'!BZ$1)</f>
        <v>0</v>
      </c>
      <c r="CA43" s="58" cm="1">
        <f t="array" ref="CA43">SalarioMensualProyectado('Empleados activos'!$B43,$G43,$D43, 'Empleados activos'!CA$1)</f>
        <v>0</v>
      </c>
      <c r="CB43" s="58" cm="1">
        <f t="array" ref="CB43">SalarioMensualProyectado('Empleados activos'!$B43,$G43,$D43, 'Empleados activos'!CB$1)</f>
        <v>0</v>
      </c>
      <c r="CC43" s="58" cm="1">
        <f t="array" ref="CC43">SalarioMensualProyectado('Empleados activos'!$B43,$G43,$D43, 'Empleados activos'!CC$1)</f>
        <v>0</v>
      </c>
      <c r="CD43" s="58" cm="1">
        <f t="array" ref="CD43">SalarioMensualProyectado('Empleados activos'!$B43,$G43,$D43, 'Empleados activos'!CD$1)</f>
        <v>0</v>
      </c>
      <c r="CE43" s="58" cm="1">
        <f t="array" ref="CE43">SalarioMensualProyectado('Empleados activos'!$B43,$G43,$D43, 'Empleados activos'!CE$1)</f>
        <v>0</v>
      </c>
      <c r="CF43" s="58" cm="1">
        <f t="array" ref="CF43">SalarioMensualProyectado('Empleados activos'!$B43,$G43,$D43, 'Empleados activos'!CF$1)</f>
        <v>0</v>
      </c>
      <c r="CG43" s="58" cm="1">
        <f t="array" ref="CG43">SalarioMensualProyectado('Empleados activos'!$B43,$G43,$D43, 'Empleados activos'!CG$1)</f>
        <v>0</v>
      </c>
      <c r="CH43" s="58" cm="1">
        <f t="array" ref="CH43">SalarioMensualProyectado('Empleados activos'!$B43,$G43,$D43, 'Empleados activos'!CH$1)</f>
        <v>0</v>
      </c>
      <c r="CI43" s="58" cm="1">
        <f t="array" ref="CI43">SalarioMensualProyectado('Empleados activos'!$B43,$G43,$D43, 'Empleados activos'!CI$1)</f>
        <v>0</v>
      </c>
      <c r="CJ43" s="58" cm="1">
        <f t="array" ref="CJ43">SalarioMensualProyectado('Empleados activos'!$B43,$G43,$D43, 'Empleados activos'!CJ$1)</f>
        <v>0</v>
      </c>
      <c r="CK43" s="58" cm="1">
        <f t="array" ref="CK43">SalarioMensualProyectado('Empleados activos'!$B43,$G43,$D43, 'Empleados activos'!CK$1)</f>
        <v>0</v>
      </c>
      <c r="CL43" s="58" cm="1">
        <f t="array" ref="CL43">SalarioMensualProyectado('Empleados activos'!$B43,$G43,$D43, 'Empleados activos'!CL$1)</f>
        <v>0</v>
      </c>
      <c r="CM43" s="58" cm="1">
        <f t="array" ref="CM43">SalarioMensualProyectado('Empleados activos'!$B43,$G43,$D43, 'Empleados activos'!CM$1)</f>
        <v>0</v>
      </c>
      <c r="CN43" s="58" cm="1">
        <f t="array" ref="CN43">SalarioMensualProyectado('Empleados activos'!$B43,$G43,$D43, 'Empleados activos'!CN$1)</f>
        <v>0</v>
      </c>
      <c r="CO43" s="58" cm="1">
        <f t="array" ref="CO43">SalarioMensualProyectado('Empleados activos'!$B43,$G43,$D43, 'Empleados activos'!CO$1)</f>
        <v>0</v>
      </c>
      <c r="CP43" s="58" cm="1">
        <f t="array" ref="CP43">SalarioMensualProyectado('Empleados activos'!$B43,$G43,$D43, 'Empleados activos'!CP$1)</f>
        <v>0</v>
      </c>
      <c r="CQ43" s="58" cm="1">
        <f t="array" ref="CQ43">SalarioMensualProyectado('Empleados activos'!$B43,$G43,$D43, 'Empleados activos'!CQ$1)</f>
        <v>0</v>
      </c>
      <c r="CR43" s="58" cm="1">
        <f t="array" ref="CR43">SalarioMensualProyectado('Empleados activos'!$B43,$G43,$D43, 'Empleados activos'!CR$1)</f>
        <v>0</v>
      </c>
      <c r="CS43" s="58" cm="1">
        <f t="array" ref="CS43">SalarioMensualProyectado('Empleados activos'!$B43,$G43,$D43, 'Empleados activos'!CS$1)</f>
        <v>0</v>
      </c>
      <c r="CT43" s="58" cm="1">
        <f t="array" ref="CT43">SalarioMensualProyectado('Empleados activos'!$B43,$G43,$D43, 'Empleados activos'!CT$1)</f>
        <v>0</v>
      </c>
      <c r="CU43" s="58" cm="1">
        <f t="array" ref="CU43">SalarioMensualProyectado('Empleados activos'!$B43,$G43,$D43, 'Empleados activos'!CU$1)</f>
        <v>0</v>
      </c>
      <c r="CV43" s="58" cm="1">
        <f t="array" ref="CV43">SalarioMensualProyectado('Empleados activos'!$B43,$G43,$D43, 'Empleados activos'!CV$1)</f>
        <v>0</v>
      </c>
      <c r="CW43" s="58" cm="1">
        <f t="array" ref="CW43">SalarioMensualProyectado('Empleados activos'!$B43,$G43,$D43, 'Empleados activos'!CW$1)</f>
        <v>0</v>
      </c>
      <c r="CX43" s="58" cm="1">
        <f t="array" ref="CX43">SalarioMensualProyectado('Empleados activos'!$B43,$G43,$D43, 'Empleados activos'!CX$1)</f>
        <v>0</v>
      </c>
      <c r="CY43" s="58" cm="1">
        <f t="array" ref="CY43">SalarioMensualProyectado('Empleados activos'!$B43,$G43,$D43, 'Empleados activos'!CY$1)</f>
        <v>0</v>
      </c>
      <c r="CZ43" s="58" cm="1">
        <f t="array" ref="CZ43">SalarioMensualProyectado('Empleados activos'!$B43,$G43,$D43, 'Empleados activos'!CZ$1)</f>
        <v>0</v>
      </c>
      <c r="DA43" s="58" cm="1">
        <f t="array" ref="DA43">SalarioMensualProyectado('Empleados activos'!$B43,$G43,$D43, 'Empleados activos'!DA$1)</f>
        <v>0</v>
      </c>
      <c r="DB43" s="58" cm="1">
        <f t="array" ref="DB43">SalarioMensualProyectado('Empleados activos'!$B43,$G43,$D43, 'Empleados activos'!DB$1)</f>
        <v>0</v>
      </c>
      <c r="DC43" s="58" cm="1">
        <f t="array" ref="DC43">SalarioMensualProyectado('Empleados activos'!$B43,$G43,$D43, 'Empleados activos'!DC$1)</f>
        <v>0</v>
      </c>
    </row>
    <row r="44" spans="1:107" x14ac:dyDescent="0.35">
      <c r="A44" s="2">
        <f t="shared" si="0"/>
        <v>43</v>
      </c>
      <c r="B44" s="10">
        <v>2219905.7000000002</v>
      </c>
      <c r="C44" s="9">
        <v>43850</v>
      </c>
      <c r="D44" s="7" t="s">
        <v>5</v>
      </c>
      <c r="E44" s="9">
        <v>33196</v>
      </c>
      <c r="F44" s="12">
        <v>49.484228029380745</v>
      </c>
      <c r="G44" s="12" cm="1">
        <f t="array" ref="G44">edadCalc(E44)</f>
        <v>35</v>
      </c>
      <c r="K44" s="29"/>
      <c r="L44" s="58" cm="1">
        <f t="array" ref="L44">SalarioMensualProyectado('Empleados activos'!$B44,$G44,$D44, 'Empleados activos'!L$1)</f>
        <v>2219905.7000000002</v>
      </c>
      <c r="M44" s="58" cm="1">
        <f t="array" ref="M44">SalarioMensualProyectado('Empleados activos'!$B44,$G44,$D44, 'Empleados activos'!M$1)</f>
        <v>2332232.9284200002</v>
      </c>
      <c r="N44" s="58" cm="1">
        <f t="array" ref="N44">SalarioMensualProyectado('Empleados activos'!$B44,$G44,$D44, 'Empleados activos'!N$1)</f>
        <v>2450243.9145980519</v>
      </c>
      <c r="O44" s="58" cm="1">
        <f t="array" ref="O44">SalarioMensualProyectado('Empleados activos'!$B44,$G44,$D44, 'Empleados activos'!O$1)</f>
        <v>2574226.2566767135</v>
      </c>
      <c r="P44" s="58" cm="1">
        <f t="array" ref="P44">SalarioMensualProyectado('Empleados activos'!$B44,$G44,$D44, 'Empleados activos'!P$1)</f>
        <v>2704482.1052645552</v>
      </c>
      <c r="Q44" s="58" cm="1">
        <f t="array" ref="Q44">SalarioMensualProyectado('Empleados activos'!$B44,$G44,$D44, 'Empleados activos'!Q$1)</f>
        <v>2841328.8997909413</v>
      </c>
      <c r="R44" s="58" cm="1">
        <f t="array" ref="R44">SalarioMensualProyectado('Empleados activos'!$B44,$G44,$D44, 'Empleados activos'!R$1)</f>
        <v>2985100.1421203632</v>
      </c>
      <c r="S44" s="58" cm="1">
        <f t="array" ref="S44">SalarioMensualProyectado('Empleados activos'!$B44,$G44,$D44, 'Empleados activos'!S$1)</f>
        <v>3136146.2093116534</v>
      </c>
      <c r="T44" s="58" cm="1">
        <f t="array" ref="T44">SalarioMensualProyectado('Empleados activos'!$B44,$G44,$D44, 'Empleados activos'!T$1)</f>
        <v>3294835.2075028233</v>
      </c>
      <c r="U44" s="58" cm="1">
        <f t="array" ref="U44">SalarioMensualProyectado('Empleados activos'!$B44,$G44,$D44, 'Empleados activos'!U$1)</f>
        <v>3461553.8690024661</v>
      </c>
      <c r="V44" s="58" cm="1">
        <f t="array" ref="V44">SalarioMensualProyectado('Empleados activos'!$B44,$G44,$D44, 'Empleados activos'!V$1)</f>
        <v>3636708.4947739905</v>
      </c>
      <c r="W44" s="58" cm="1">
        <f t="array" ref="W44">SalarioMensualProyectado('Empleados activos'!$B44,$G44,$D44, 'Empleados activos'!W$1)</f>
        <v>3820725.9446095545</v>
      </c>
      <c r="X44" s="58" cm="1">
        <f t="array" ref="X44">SalarioMensualProyectado('Empleados activos'!$B44,$G44,$D44, 'Empleados activos'!X$1)</f>
        <v>4014054.6774067977</v>
      </c>
      <c r="Y44" s="58" cm="1">
        <f t="array" ref="Y44">SalarioMensualProyectado('Empleados activos'!$B44,$G44,$D44, 'Empleados activos'!Y$1)</f>
        <v>4217165.8440835821</v>
      </c>
      <c r="Z44" s="58" cm="1">
        <f t="array" ref="Z44">SalarioMensualProyectado('Empleados activos'!$B44,$G44,$D44, 'Empleados activos'!Z$1)</f>
        <v>4430554.435794211</v>
      </c>
      <c r="AA44" s="58" cm="1">
        <f t="array" ref="AA44">SalarioMensualProyectado('Empleados activos'!$B44,$G44,$D44, 'Empleados activos'!AA$1)</f>
        <v>4654740.4902453981</v>
      </c>
      <c r="AB44" s="58" cm="1">
        <f t="array" ref="AB44">SalarioMensualProyectado('Empleados activos'!$B44,$G44,$D44, 'Empleados activos'!AB$1)</f>
        <v>4890270.3590518143</v>
      </c>
      <c r="AC44" s="58" cm="1">
        <f t="array" ref="AC44">SalarioMensualProyectado('Empleados activos'!$B44,$G44,$D44, 'Empleados activos'!AC$1)</f>
        <v>5137718.0392198367</v>
      </c>
      <c r="AD44" s="58" cm="1">
        <f t="array" ref="AD44">SalarioMensualProyectado('Empleados activos'!$B44,$G44,$D44, 'Empleados activos'!AD$1)</f>
        <v>5397686.5720043592</v>
      </c>
      <c r="AE44" s="58" cm="1">
        <f t="array" ref="AE44">SalarioMensualProyectado('Empleados activos'!$B44,$G44,$D44, 'Empleados activos'!AE$1)</f>
        <v>5670809.5125477808</v>
      </c>
      <c r="AF44" s="58" cm="1">
        <f t="array" ref="AF44">SalarioMensualProyectado('Empleados activos'!$B44,$G44,$D44, 'Empleados activos'!AF$1)</f>
        <v>5957752.4738826975</v>
      </c>
      <c r="AG44" s="58" cm="1">
        <f t="array" ref="AG44">SalarioMensualProyectado('Empleados activos'!$B44,$G44,$D44, 'Empleados activos'!AG$1)</f>
        <v>6259214.7490611626</v>
      </c>
      <c r="AH44" s="58" cm="1">
        <f t="array" ref="AH44">SalarioMensualProyectado('Empleados activos'!$B44,$G44,$D44, 'Empleados activos'!AH$1)</f>
        <v>6575931.0153636578</v>
      </c>
      <c r="AI44" s="58" cm="1">
        <f t="array" ref="AI44">SalarioMensualProyectado('Empleados activos'!$B44,$G44,$D44, 'Empleados activos'!AI$1)</f>
        <v>6908673.1247410579</v>
      </c>
      <c r="AJ44" s="58" cm="1">
        <f t="array" ref="AJ44">SalarioMensualProyectado('Empleados activos'!$B44,$G44,$D44, 'Empleados activos'!AJ$1)</f>
        <v>7258251.9848529557</v>
      </c>
      <c r="AK44" s="58" cm="1">
        <f t="array" ref="AK44">SalarioMensualProyectado('Empleados activos'!$B44,$G44,$D44, 'Empleados activos'!AK$1)</f>
        <v>7625519.535286515</v>
      </c>
      <c r="AL44" s="58" cm="1">
        <f t="array" ref="AL44">SalarioMensualProyectado('Empleados activos'!$B44,$G44,$D44, 'Empleados activos'!AL$1)</f>
        <v>8011370.8237720123</v>
      </c>
      <c r="AM44" s="58" cm="1">
        <f t="array" ref="AM44">SalarioMensualProyectado('Empleados activos'!$B44,$G44,$D44, 'Empleados activos'!AM$1)</f>
        <v>8416746.1874548756</v>
      </c>
      <c r="AN44" s="58" cm="1">
        <f t="array" ref="AN44">SalarioMensualProyectado('Empleados activos'!$B44,$G44,$D44, 'Empleados activos'!AN$1)</f>
        <v>8842633.5445400923</v>
      </c>
      <c r="AO44" s="58" cm="1">
        <f t="array" ref="AO44">SalarioMensualProyectado('Empleados activos'!$B44,$G44,$D44, 'Empleados activos'!AO$1)</f>
        <v>9290070.801893821</v>
      </c>
      <c r="AP44" s="58" cm="1">
        <f t="array" ref="AP44">SalarioMensualProyectado('Empleados activos'!$B44,$G44,$D44, 'Empleados activos'!AP$1)</f>
        <v>0</v>
      </c>
      <c r="AQ44" s="58" cm="1">
        <f t="array" ref="AQ44">SalarioMensualProyectado('Empleados activos'!$B44,$G44,$D44, 'Empleados activos'!AQ$1)</f>
        <v>0</v>
      </c>
      <c r="AR44" s="58" cm="1">
        <f t="array" ref="AR44">SalarioMensualProyectado('Empleados activos'!$B44,$G44,$D44, 'Empleados activos'!AR$1)</f>
        <v>0</v>
      </c>
      <c r="AS44" s="58" cm="1">
        <f t="array" ref="AS44">SalarioMensualProyectado('Empleados activos'!$B44,$G44,$D44, 'Empleados activos'!AS$1)</f>
        <v>0</v>
      </c>
      <c r="AT44" s="58" cm="1">
        <f t="array" ref="AT44">SalarioMensualProyectado('Empleados activos'!$B44,$G44,$D44, 'Empleados activos'!AT$1)</f>
        <v>0</v>
      </c>
      <c r="AU44" s="58" cm="1">
        <f t="array" ref="AU44">SalarioMensualProyectado('Empleados activos'!$B44,$G44,$D44, 'Empleados activos'!AU$1)</f>
        <v>0</v>
      </c>
      <c r="AV44" s="58" cm="1">
        <f t="array" ref="AV44">SalarioMensualProyectado('Empleados activos'!$B44,$G44,$D44, 'Empleados activos'!AV$1)</f>
        <v>0</v>
      </c>
      <c r="AW44" s="58" cm="1">
        <f t="array" ref="AW44">SalarioMensualProyectado('Empleados activos'!$B44,$G44,$D44, 'Empleados activos'!AW$1)</f>
        <v>0</v>
      </c>
      <c r="AX44" s="58" cm="1">
        <f t="array" ref="AX44">SalarioMensualProyectado('Empleados activos'!$B44,$G44,$D44, 'Empleados activos'!AX$1)</f>
        <v>0</v>
      </c>
      <c r="AY44" s="58" cm="1">
        <f t="array" ref="AY44">SalarioMensualProyectado('Empleados activos'!$B44,$G44,$D44, 'Empleados activos'!AY$1)</f>
        <v>0</v>
      </c>
      <c r="AZ44" s="58" cm="1">
        <f t="array" ref="AZ44">SalarioMensualProyectado('Empleados activos'!$B44,$G44,$D44, 'Empleados activos'!AZ$1)</f>
        <v>0</v>
      </c>
      <c r="BA44" s="58" cm="1">
        <f t="array" ref="BA44">SalarioMensualProyectado('Empleados activos'!$B44,$G44,$D44, 'Empleados activos'!BA$1)</f>
        <v>0</v>
      </c>
      <c r="BB44" s="58" cm="1">
        <f t="array" ref="BB44">SalarioMensualProyectado('Empleados activos'!$B44,$G44,$D44, 'Empleados activos'!BB$1)</f>
        <v>0</v>
      </c>
      <c r="BC44" s="58" cm="1">
        <f t="array" ref="BC44">SalarioMensualProyectado('Empleados activos'!$B44,$G44,$D44, 'Empleados activos'!BC$1)</f>
        <v>0</v>
      </c>
      <c r="BD44" s="58" cm="1">
        <f t="array" ref="BD44">SalarioMensualProyectado('Empleados activos'!$B44,$G44,$D44, 'Empleados activos'!BD$1)</f>
        <v>0</v>
      </c>
      <c r="BE44" s="58" cm="1">
        <f t="array" ref="BE44">SalarioMensualProyectado('Empleados activos'!$B44,$G44,$D44, 'Empleados activos'!BE$1)</f>
        <v>0</v>
      </c>
      <c r="BF44" s="58" cm="1">
        <f t="array" ref="BF44">SalarioMensualProyectado('Empleados activos'!$B44,$G44,$D44, 'Empleados activos'!BF$1)</f>
        <v>0</v>
      </c>
      <c r="BG44" s="58" cm="1">
        <f t="array" ref="BG44">SalarioMensualProyectado('Empleados activos'!$B44,$G44,$D44, 'Empleados activos'!BG$1)</f>
        <v>0</v>
      </c>
      <c r="BH44" s="58" cm="1">
        <f t="array" ref="BH44">SalarioMensualProyectado('Empleados activos'!$B44,$G44,$D44, 'Empleados activos'!BH$1)</f>
        <v>0</v>
      </c>
      <c r="BI44" s="58" cm="1">
        <f t="array" ref="BI44">SalarioMensualProyectado('Empleados activos'!$B44,$G44,$D44, 'Empleados activos'!BI$1)</f>
        <v>0</v>
      </c>
      <c r="BJ44" s="58" cm="1">
        <f t="array" ref="BJ44">SalarioMensualProyectado('Empleados activos'!$B44,$G44,$D44, 'Empleados activos'!BJ$1)</f>
        <v>0</v>
      </c>
      <c r="BK44" s="58" cm="1">
        <f t="array" ref="BK44">SalarioMensualProyectado('Empleados activos'!$B44,$G44,$D44, 'Empleados activos'!BK$1)</f>
        <v>0</v>
      </c>
      <c r="BL44" s="58" cm="1">
        <f t="array" ref="BL44">SalarioMensualProyectado('Empleados activos'!$B44,$G44,$D44, 'Empleados activos'!BL$1)</f>
        <v>0</v>
      </c>
      <c r="BM44" s="58" cm="1">
        <f t="array" ref="BM44">SalarioMensualProyectado('Empleados activos'!$B44,$G44,$D44, 'Empleados activos'!BM$1)</f>
        <v>0</v>
      </c>
      <c r="BN44" s="58" cm="1">
        <f t="array" ref="BN44">SalarioMensualProyectado('Empleados activos'!$B44,$G44,$D44, 'Empleados activos'!BN$1)</f>
        <v>0</v>
      </c>
      <c r="BO44" s="58" cm="1">
        <f t="array" ref="BO44">SalarioMensualProyectado('Empleados activos'!$B44,$G44,$D44, 'Empleados activos'!BO$1)</f>
        <v>0</v>
      </c>
      <c r="BP44" s="58" cm="1">
        <f t="array" ref="BP44">SalarioMensualProyectado('Empleados activos'!$B44,$G44,$D44, 'Empleados activos'!BP$1)</f>
        <v>0</v>
      </c>
      <c r="BQ44" s="58" cm="1">
        <f t="array" ref="BQ44">SalarioMensualProyectado('Empleados activos'!$B44,$G44,$D44, 'Empleados activos'!BQ$1)</f>
        <v>0</v>
      </c>
      <c r="BR44" s="58" cm="1">
        <f t="array" ref="BR44">SalarioMensualProyectado('Empleados activos'!$B44,$G44,$D44, 'Empleados activos'!BR$1)</f>
        <v>0</v>
      </c>
      <c r="BS44" s="58" cm="1">
        <f t="array" ref="BS44">SalarioMensualProyectado('Empleados activos'!$B44,$G44,$D44, 'Empleados activos'!BS$1)</f>
        <v>0</v>
      </c>
      <c r="BT44" s="58" cm="1">
        <f t="array" ref="BT44">SalarioMensualProyectado('Empleados activos'!$B44,$G44,$D44, 'Empleados activos'!BT$1)</f>
        <v>0</v>
      </c>
      <c r="BU44" s="58" cm="1">
        <f t="array" ref="BU44">SalarioMensualProyectado('Empleados activos'!$B44,$G44,$D44, 'Empleados activos'!BU$1)</f>
        <v>0</v>
      </c>
      <c r="BV44" s="58" cm="1">
        <f t="array" ref="BV44">SalarioMensualProyectado('Empleados activos'!$B44,$G44,$D44, 'Empleados activos'!BV$1)</f>
        <v>0</v>
      </c>
      <c r="BW44" s="58" cm="1">
        <f t="array" ref="BW44">SalarioMensualProyectado('Empleados activos'!$B44,$G44,$D44, 'Empleados activos'!BW$1)</f>
        <v>0</v>
      </c>
      <c r="BX44" s="58" cm="1">
        <f t="array" ref="BX44">SalarioMensualProyectado('Empleados activos'!$B44,$G44,$D44, 'Empleados activos'!BX$1)</f>
        <v>0</v>
      </c>
      <c r="BY44" s="58" cm="1">
        <f t="array" ref="BY44">SalarioMensualProyectado('Empleados activos'!$B44,$G44,$D44, 'Empleados activos'!BY$1)</f>
        <v>0</v>
      </c>
      <c r="BZ44" s="58" cm="1">
        <f t="array" ref="BZ44">SalarioMensualProyectado('Empleados activos'!$B44,$G44,$D44, 'Empleados activos'!BZ$1)</f>
        <v>0</v>
      </c>
      <c r="CA44" s="58" cm="1">
        <f t="array" ref="CA44">SalarioMensualProyectado('Empleados activos'!$B44,$G44,$D44, 'Empleados activos'!CA$1)</f>
        <v>0</v>
      </c>
      <c r="CB44" s="58" cm="1">
        <f t="array" ref="CB44">SalarioMensualProyectado('Empleados activos'!$B44,$G44,$D44, 'Empleados activos'!CB$1)</f>
        <v>0</v>
      </c>
      <c r="CC44" s="58" cm="1">
        <f t="array" ref="CC44">SalarioMensualProyectado('Empleados activos'!$B44,$G44,$D44, 'Empleados activos'!CC$1)</f>
        <v>0</v>
      </c>
      <c r="CD44" s="58" cm="1">
        <f t="array" ref="CD44">SalarioMensualProyectado('Empleados activos'!$B44,$G44,$D44, 'Empleados activos'!CD$1)</f>
        <v>0</v>
      </c>
      <c r="CE44" s="58" cm="1">
        <f t="array" ref="CE44">SalarioMensualProyectado('Empleados activos'!$B44,$G44,$D44, 'Empleados activos'!CE$1)</f>
        <v>0</v>
      </c>
      <c r="CF44" s="58" cm="1">
        <f t="array" ref="CF44">SalarioMensualProyectado('Empleados activos'!$B44,$G44,$D44, 'Empleados activos'!CF$1)</f>
        <v>0</v>
      </c>
      <c r="CG44" s="58" cm="1">
        <f t="array" ref="CG44">SalarioMensualProyectado('Empleados activos'!$B44,$G44,$D44, 'Empleados activos'!CG$1)</f>
        <v>0</v>
      </c>
      <c r="CH44" s="58" cm="1">
        <f t="array" ref="CH44">SalarioMensualProyectado('Empleados activos'!$B44,$G44,$D44, 'Empleados activos'!CH$1)</f>
        <v>0</v>
      </c>
      <c r="CI44" s="58" cm="1">
        <f t="array" ref="CI44">SalarioMensualProyectado('Empleados activos'!$B44,$G44,$D44, 'Empleados activos'!CI$1)</f>
        <v>0</v>
      </c>
      <c r="CJ44" s="58" cm="1">
        <f t="array" ref="CJ44">SalarioMensualProyectado('Empleados activos'!$B44,$G44,$D44, 'Empleados activos'!CJ$1)</f>
        <v>0</v>
      </c>
      <c r="CK44" s="58" cm="1">
        <f t="array" ref="CK44">SalarioMensualProyectado('Empleados activos'!$B44,$G44,$D44, 'Empleados activos'!CK$1)</f>
        <v>0</v>
      </c>
      <c r="CL44" s="58" cm="1">
        <f t="array" ref="CL44">SalarioMensualProyectado('Empleados activos'!$B44,$G44,$D44, 'Empleados activos'!CL$1)</f>
        <v>0</v>
      </c>
      <c r="CM44" s="58" cm="1">
        <f t="array" ref="CM44">SalarioMensualProyectado('Empleados activos'!$B44,$G44,$D44, 'Empleados activos'!CM$1)</f>
        <v>0</v>
      </c>
      <c r="CN44" s="58" cm="1">
        <f t="array" ref="CN44">SalarioMensualProyectado('Empleados activos'!$B44,$G44,$D44, 'Empleados activos'!CN$1)</f>
        <v>0</v>
      </c>
      <c r="CO44" s="58" cm="1">
        <f t="array" ref="CO44">SalarioMensualProyectado('Empleados activos'!$B44,$G44,$D44, 'Empleados activos'!CO$1)</f>
        <v>0</v>
      </c>
      <c r="CP44" s="58" cm="1">
        <f t="array" ref="CP44">SalarioMensualProyectado('Empleados activos'!$B44,$G44,$D44, 'Empleados activos'!CP$1)</f>
        <v>0</v>
      </c>
      <c r="CQ44" s="58" cm="1">
        <f t="array" ref="CQ44">SalarioMensualProyectado('Empleados activos'!$B44,$G44,$D44, 'Empleados activos'!CQ$1)</f>
        <v>0</v>
      </c>
      <c r="CR44" s="58" cm="1">
        <f t="array" ref="CR44">SalarioMensualProyectado('Empleados activos'!$B44,$G44,$D44, 'Empleados activos'!CR$1)</f>
        <v>0</v>
      </c>
      <c r="CS44" s="58" cm="1">
        <f t="array" ref="CS44">SalarioMensualProyectado('Empleados activos'!$B44,$G44,$D44, 'Empleados activos'!CS$1)</f>
        <v>0</v>
      </c>
      <c r="CT44" s="58" cm="1">
        <f t="array" ref="CT44">SalarioMensualProyectado('Empleados activos'!$B44,$G44,$D44, 'Empleados activos'!CT$1)</f>
        <v>0</v>
      </c>
      <c r="CU44" s="58" cm="1">
        <f t="array" ref="CU44">SalarioMensualProyectado('Empleados activos'!$B44,$G44,$D44, 'Empleados activos'!CU$1)</f>
        <v>0</v>
      </c>
      <c r="CV44" s="58" cm="1">
        <f t="array" ref="CV44">SalarioMensualProyectado('Empleados activos'!$B44,$G44,$D44, 'Empleados activos'!CV$1)</f>
        <v>0</v>
      </c>
      <c r="CW44" s="58" cm="1">
        <f t="array" ref="CW44">SalarioMensualProyectado('Empleados activos'!$B44,$G44,$D44, 'Empleados activos'!CW$1)</f>
        <v>0</v>
      </c>
      <c r="CX44" s="58" cm="1">
        <f t="array" ref="CX44">SalarioMensualProyectado('Empleados activos'!$B44,$G44,$D44, 'Empleados activos'!CX$1)</f>
        <v>0</v>
      </c>
      <c r="CY44" s="58" cm="1">
        <f t="array" ref="CY44">SalarioMensualProyectado('Empleados activos'!$B44,$G44,$D44, 'Empleados activos'!CY$1)</f>
        <v>0</v>
      </c>
      <c r="CZ44" s="58" cm="1">
        <f t="array" ref="CZ44">SalarioMensualProyectado('Empleados activos'!$B44,$G44,$D44, 'Empleados activos'!CZ$1)</f>
        <v>0</v>
      </c>
      <c r="DA44" s="58" cm="1">
        <f t="array" ref="DA44">SalarioMensualProyectado('Empleados activos'!$B44,$G44,$D44, 'Empleados activos'!DA$1)</f>
        <v>0</v>
      </c>
      <c r="DB44" s="58" cm="1">
        <f t="array" ref="DB44">SalarioMensualProyectado('Empleados activos'!$B44,$G44,$D44, 'Empleados activos'!DB$1)</f>
        <v>0</v>
      </c>
      <c r="DC44" s="58" cm="1">
        <f t="array" ref="DC44">SalarioMensualProyectado('Empleados activos'!$B44,$G44,$D44, 'Empleados activos'!DC$1)</f>
        <v>0</v>
      </c>
    </row>
    <row r="45" spans="1:107" x14ac:dyDescent="0.35">
      <c r="A45" s="2">
        <f t="shared" si="0"/>
        <v>44</v>
      </c>
      <c r="B45" s="10">
        <v>3250699.5</v>
      </c>
      <c r="C45" s="9">
        <v>41631</v>
      </c>
      <c r="D45" s="7" t="s">
        <v>5</v>
      </c>
      <c r="E45" s="9">
        <v>33751</v>
      </c>
      <c r="F45" s="12">
        <v>51.561068751399539</v>
      </c>
      <c r="G45" s="12" cm="1">
        <f t="array" ref="G45">edadCalc(E45)</f>
        <v>33</v>
      </c>
      <c r="K45" s="29"/>
      <c r="L45" s="58" cm="1">
        <f t="array" ref="L45">SalarioMensualProyectado('Empleados activos'!$B45,$G45,$D45, 'Empleados activos'!L$1)</f>
        <v>3250699.5</v>
      </c>
      <c r="M45" s="58" cm="1">
        <f t="array" ref="M45">SalarioMensualProyectado('Empleados activos'!$B45,$G45,$D45, 'Empleados activos'!M$1)</f>
        <v>3415184.8947000001</v>
      </c>
      <c r="N45" s="58" cm="1">
        <f t="array" ref="N45">SalarioMensualProyectado('Empleados activos'!$B45,$G45,$D45, 'Empleados activos'!N$1)</f>
        <v>3587993.2503718198</v>
      </c>
      <c r="O45" s="58" cm="1">
        <f t="array" ref="O45">SalarioMensualProyectado('Empleados activos'!$B45,$G45,$D45, 'Empleados activos'!O$1)</f>
        <v>3769545.7088406342</v>
      </c>
      <c r="P45" s="58" cm="1">
        <f t="array" ref="P45">SalarioMensualProyectado('Empleados activos'!$B45,$G45,$D45, 'Empleados activos'!P$1)</f>
        <v>3960284.7217079699</v>
      </c>
      <c r="Q45" s="58" cm="1">
        <f t="array" ref="Q45">SalarioMensualProyectado('Empleados activos'!$B45,$G45,$D45, 'Empleados activos'!Q$1)</f>
        <v>4160675.1286263927</v>
      </c>
      <c r="R45" s="58" cm="1">
        <f t="array" ref="R45">SalarioMensualProyectado('Empleados activos'!$B45,$G45,$D45, 'Empleados activos'!R$1)</f>
        <v>4371205.2901348891</v>
      </c>
      <c r="S45" s="58" cm="1">
        <f t="array" ref="S45">SalarioMensualProyectado('Empleados activos'!$B45,$G45,$D45, 'Empleados activos'!S$1)</f>
        <v>4592388.2778157135</v>
      </c>
      <c r="T45" s="58" cm="1">
        <f t="array" ref="T45">SalarioMensualProyectado('Empleados activos'!$B45,$G45,$D45, 'Empleados activos'!T$1)</f>
        <v>4824763.1246731887</v>
      </c>
      <c r="U45" s="58" cm="1">
        <f t="array" ref="U45">SalarioMensualProyectado('Empleados activos'!$B45,$G45,$D45, 'Empleados activos'!U$1)</f>
        <v>5068896.1387816519</v>
      </c>
      <c r="V45" s="58" cm="1">
        <f t="array" ref="V45">SalarioMensualProyectado('Empleados activos'!$B45,$G45,$D45, 'Empleados activos'!V$1)</f>
        <v>5325382.2834040038</v>
      </c>
      <c r="W45" s="58" cm="1">
        <f t="array" ref="W45">SalarioMensualProyectado('Empleados activos'!$B45,$G45,$D45, 'Empleados activos'!W$1)</f>
        <v>5594846.6269442458</v>
      </c>
      <c r="X45" s="58" cm="1">
        <f t="array" ref="X45">SalarioMensualProyectado('Empleados activos'!$B45,$G45,$D45, 'Empleados activos'!X$1)</f>
        <v>5877945.8662676243</v>
      </c>
      <c r="Y45" s="58" cm="1">
        <f t="array" ref="Y45">SalarioMensualProyectado('Empleados activos'!$B45,$G45,$D45, 'Empleados activos'!Y$1)</f>
        <v>6175369.9271007665</v>
      </c>
      <c r="Z45" s="58" cm="1">
        <f t="array" ref="Z45">SalarioMensualProyectado('Empleados activos'!$B45,$G45,$D45, 'Empleados activos'!Z$1)</f>
        <v>6487843.6454120651</v>
      </c>
      <c r="AA45" s="58" cm="1">
        <f t="array" ref="AA45">SalarioMensualProyectado('Empleados activos'!$B45,$G45,$D45, 'Empleados activos'!AA$1)</f>
        <v>6816128.5338699156</v>
      </c>
      <c r="AB45" s="58" cm="1">
        <f t="array" ref="AB45">SalarioMensualProyectado('Empleados activos'!$B45,$G45,$D45, 'Empleados activos'!AB$1)</f>
        <v>7161024.6376837324</v>
      </c>
      <c r="AC45" s="58" cm="1">
        <f t="array" ref="AC45">SalarioMensualProyectado('Empleados activos'!$B45,$G45,$D45, 'Empleados activos'!AC$1)</f>
        <v>7523372.4843505295</v>
      </c>
      <c r="AD45" s="58" cm="1">
        <f t="array" ref="AD45">SalarioMensualProyectado('Empleados activos'!$B45,$G45,$D45, 'Empleados activos'!AD$1)</f>
        <v>7904055.1320586652</v>
      </c>
      <c r="AE45" s="58" cm="1">
        <f t="array" ref="AE45">SalarioMensualProyectado('Empleados activos'!$B45,$G45,$D45, 'Empleados activos'!AE$1)</f>
        <v>8304000.321740834</v>
      </c>
      <c r="AF45" s="58" cm="1">
        <f t="array" ref="AF45">SalarioMensualProyectado('Empleados activos'!$B45,$G45,$D45, 'Empleados activos'!AF$1)</f>
        <v>8724182.7380209211</v>
      </c>
      <c r="AG45" s="58" cm="1">
        <f t="array" ref="AG45">SalarioMensualProyectado('Empleados activos'!$B45,$G45,$D45, 'Empleados activos'!AG$1)</f>
        <v>9165626.3845647797</v>
      </c>
      <c r="AH45" s="58" cm="1">
        <f t="array" ref="AH45">SalarioMensualProyectado('Empleados activos'!$B45,$G45,$D45, 'Empleados activos'!AH$1)</f>
        <v>9629407.0796237569</v>
      </c>
      <c r="AI45" s="58" cm="1">
        <f t="array" ref="AI45">SalarioMensualProyectado('Empleados activos'!$B45,$G45,$D45, 'Empleados activos'!AI$1)</f>
        <v>10116655.077852719</v>
      </c>
      <c r="AJ45" s="58" cm="1">
        <f t="array" ref="AJ45">SalarioMensualProyectado('Empleados activos'!$B45,$G45,$D45, 'Empleados activos'!AJ$1)</f>
        <v>10628557.824792067</v>
      </c>
      <c r="AK45" s="58" cm="1">
        <f t="array" ref="AK45">SalarioMensualProyectado('Empleados activos'!$B45,$G45,$D45, 'Empleados activos'!AK$1)</f>
        <v>11166362.850726545</v>
      </c>
      <c r="AL45" s="58" cm="1">
        <f t="array" ref="AL45">SalarioMensualProyectado('Empleados activos'!$B45,$G45,$D45, 'Empleados activos'!AL$1)</f>
        <v>11731380.810973307</v>
      </c>
      <c r="AM45" s="58" cm="1">
        <f t="array" ref="AM45">SalarioMensualProyectado('Empleados activos'!$B45,$G45,$D45, 'Empleados activos'!AM$1)</f>
        <v>12324988.680008555</v>
      </c>
      <c r="AN45" s="58" cm="1">
        <f t="array" ref="AN45">SalarioMensualProyectado('Empleados activos'!$B45,$G45,$D45, 'Empleados activos'!AN$1)</f>
        <v>12948633.10721699</v>
      </c>
      <c r="AO45" s="58" cm="1">
        <f t="array" ref="AO45">SalarioMensualProyectado('Empleados activos'!$B45,$G45,$D45, 'Empleados activos'!AO$1)</f>
        <v>13603833.942442168</v>
      </c>
      <c r="AP45" s="58" cm="1">
        <f t="array" ref="AP45">SalarioMensualProyectado('Empleados activos'!$B45,$G45,$D45, 'Empleados activos'!AP$1)</f>
        <v>14292187.939929742</v>
      </c>
      <c r="AQ45" s="58" cm="1">
        <f t="array" ref="AQ45">SalarioMensualProyectado('Empleados activos'!$B45,$G45,$D45, 'Empleados activos'!AQ$1)</f>
        <v>15015372.649690187</v>
      </c>
      <c r="AR45" s="58" cm="1">
        <f t="array" ref="AR45">SalarioMensualProyectado('Empleados activos'!$B45,$G45,$D45, 'Empleados activos'!AR$1)</f>
        <v>0</v>
      </c>
      <c r="AS45" s="58" cm="1">
        <f t="array" ref="AS45">SalarioMensualProyectado('Empleados activos'!$B45,$G45,$D45, 'Empleados activos'!AS$1)</f>
        <v>0</v>
      </c>
      <c r="AT45" s="58" cm="1">
        <f t="array" ref="AT45">SalarioMensualProyectado('Empleados activos'!$B45,$G45,$D45, 'Empleados activos'!AT$1)</f>
        <v>0</v>
      </c>
      <c r="AU45" s="58" cm="1">
        <f t="array" ref="AU45">SalarioMensualProyectado('Empleados activos'!$B45,$G45,$D45, 'Empleados activos'!AU$1)</f>
        <v>0</v>
      </c>
      <c r="AV45" s="58" cm="1">
        <f t="array" ref="AV45">SalarioMensualProyectado('Empleados activos'!$B45,$G45,$D45, 'Empleados activos'!AV$1)</f>
        <v>0</v>
      </c>
      <c r="AW45" s="58" cm="1">
        <f t="array" ref="AW45">SalarioMensualProyectado('Empleados activos'!$B45,$G45,$D45, 'Empleados activos'!AW$1)</f>
        <v>0</v>
      </c>
      <c r="AX45" s="58" cm="1">
        <f t="array" ref="AX45">SalarioMensualProyectado('Empleados activos'!$B45,$G45,$D45, 'Empleados activos'!AX$1)</f>
        <v>0</v>
      </c>
      <c r="AY45" s="58" cm="1">
        <f t="array" ref="AY45">SalarioMensualProyectado('Empleados activos'!$B45,$G45,$D45, 'Empleados activos'!AY$1)</f>
        <v>0</v>
      </c>
      <c r="AZ45" s="58" cm="1">
        <f t="array" ref="AZ45">SalarioMensualProyectado('Empleados activos'!$B45,$G45,$D45, 'Empleados activos'!AZ$1)</f>
        <v>0</v>
      </c>
      <c r="BA45" s="58" cm="1">
        <f t="array" ref="BA45">SalarioMensualProyectado('Empleados activos'!$B45,$G45,$D45, 'Empleados activos'!BA$1)</f>
        <v>0</v>
      </c>
      <c r="BB45" s="58" cm="1">
        <f t="array" ref="BB45">SalarioMensualProyectado('Empleados activos'!$B45,$G45,$D45, 'Empleados activos'!BB$1)</f>
        <v>0</v>
      </c>
      <c r="BC45" s="58" cm="1">
        <f t="array" ref="BC45">SalarioMensualProyectado('Empleados activos'!$B45,$G45,$D45, 'Empleados activos'!BC$1)</f>
        <v>0</v>
      </c>
      <c r="BD45" s="58" cm="1">
        <f t="array" ref="BD45">SalarioMensualProyectado('Empleados activos'!$B45,$G45,$D45, 'Empleados activos'!BD$1)</f>
        <v>0</v>
      </c>
      <c r="BE45" s="58" cm="1">
        <f t="array" ref="BE45">SalarioMensualProyectado('Empleados activos'!$B45,$G45,$D45, 'Empleados activos'!BE$1)</f>
        <v>0</v>
      </c>
      <c r="BF45" s="58" cm="1">
        <f t="array" ref="BF45">SalarioMensualProyectado('Empleados activos'!$B45,$G45,$D45, 'Empleados activos'!BF$1)</f>
        <v>0</v>
      </c>
      <c r="BG45" s="58" cm="1">
        <f t="array" ref="BG45">SalarioMensualProyectado('Empleados activos'!$B45,$G45,$D45, 'Empleados activos'!BG$1)</f>
        <v>0</v>
      </c>
      <c r="BH45" s="58" cm="1">
        <f t="array" ref="BH45">SalarioMensualProyectado('Empleados activos'!$B45,$G45,$D45, 'Empleados activos'!BH$1)</f>
        <v>0</v>
      </c>
      <c r="BI45" s="58" cm="1">
        <f t="array" ref="BI45">SalarioMensualProyectado('Empleados activos'!$B45,$G45,$D45, 'Empleados activos'!BI$1)</f>
        <v>0</v>
      </c>
      <c r="BJ45" s="58" cm="1">
        <f t="array" ref="BJ45">SalarioMensualProyectado('Empleados activos'!$B45,$G45,$D45, 'Empleados activos'!BJ$1)</f>
        <v>0</v>
      </c>
      <c r="BK45" s="58" cm="1">
        <f t="array" ref="BK45">SalarioMensualProyectado('Empleados activos'!$B45,$G45,$D45, 'Empleados activos'!BK$1)</f>
        <v>0</v>
      </c>
      <c r="BL45" s="58" cm="1">
        <f t="array" ref="BL45">SalarioMensualProyectado('Empleados activos'!$B45,$G45,$D45, 'Empleados activos'!BL$1)</f>
        <v>0</v>
      </c>
      <c r="BM45" s="58" cm="1">
        <f t="array" ref="BM45">SalarioMensualProyectado('Empleados activos'!$B45,$G45,$D45, 'Empleados activos'!BM$1)</f>
        <v>0</v>
      </c>
      <c r="BN45" s="58" cm="1">
        <f t="array" ref="BN45">SalarioMensualProyectado('Empleados activos'!$B45,$G45,$D45, 'Empleados activos'!BN$1)</f>
        <v>0</v>
      </c>
      <c r="BO45" s="58" cm="1">
        <f t="array" ref="BO45">SalarioMensualProyectado('Empleados activos'!$B45,$G45,$D45, 'Empleados activos'!BO$1)</f>
        <v>0</v>
      </c>
      <c r="BP45" s="58" cm="1">
        <f t="array" ref="BP45">SalarioMensualProyectado('Empleados activos'!$B45,$G45,$D45, 'Empleados activos'!BP$1)</f>
        <v>0</v>
      </c>
      <c r="BQ45" s="58" cm="1">
        <f t="array" ref="BQ45">SalarioMensualProyectado('Empleados activos'!$B45,$G45,$D45, 'Empleados activos'!BQ$1)</f>
        <v>0</v>
      </c>
      <c r="BR45" s="58" cm="1">
        <f t="array" ref="BR45">SalarioMensualProyectado('Empleados activos'!$B45,$G45,$D45, 'Empleados activos'!BR$1)</f>
        <v>0</v>
      </c>
      <c r="BS45" s="58" cm="1">
        <f t="array" ref="BS45">SalarioMensualProyectado('Empleados activos'!$B45,$G45,$D45, 'Empleados activos'!BS$1)</f>
        <v>0</v>
      </c>
      <c r="BT45" s="58" cm="1">
        <f t="array" ref="BT45">SalarioMensualProyectado('Empleados activos'!$B45,$G45,$D45, 'Empleados activos'!BT$1)</f>
        <v>0</v>
      </c>
      <c r="BU45" s="58" cm="1">
        <f t="array" ref="BU45">SalarioMensualProyectado('Empleados activos'!$B45,$G45,$D45, 'Empleados activos'!BU$1)</f>
        <v>0</v>
      </c>
      <c r="BV45" s="58" cm="1">
        <f t="array" ref="BV45">SalarioMensualProyectado('Empleados activos'!$B45,$G45,$D45, 'Empleados activos'!BV$1)</f>
        <v>0</v>
      </c>
      <c r="BW45" s="58" cm="1">
        <f t="array" ref="BW45">SalarioMensualProyectado('Empleados activos'!$B45,$G45,$D45, 'Empleados activos'!BW$1)</f>
        <v>0</v>
      </c>
      <c r="BX45" s="58" cm="1">
        <f t="array" ref="BX45">SalarioMensualProyectado('Empleados activos'!$B45,$G45,$D45, 'Empleados activos'!BX$1)</f>
        <v>0</v>
      </c>
      <c r="BY45" s="58" cm="1">
        <f t="array" ref="BY45">SalarioMensualProyectado('Empleados activos'!$B45,$G45,$D45, 'Empleados activos'!BY$1)</f>
        <v>0</v>
      </c>
      <c r="BZ45" s="58" cm="1">
        <f t="array" ref="BZ45">SalarioMensualProyectado('Empleados activos'!$B45,$G45,$D45, 'Empleados activos'!BZ$1)</f>
        <v>0</v>
      </c>
      <c r="CA45" s="58" cm="1">
        <f t="array" ref="CA45">SalarioMensualProyectado('Empleados activos'!$B45,$G45,$D45, 'Empleados activos'!CA$1)</f>
        <v>0</v>
      </c>
      <c r="CB45" s="58" cm="1">
        <f t="array" ref="CB45">SalarioMensualProyectado('Empleados activos'!$B45,$G45,$D45, 'Empleados activos'!CB$1)</f>
        <v>0</v>
      </c>
      <c r="CC45" s="58" cm="1">
        <f t="array" ref="CC45">SalarioMensualProyectado('Empleados activos'!$B45,$G45,$D45, 'Empleados activos'!CC$1)</f>
        <v>0</v>
      </c>
      <c r="CD45" s="58" cm="1">
        <f t="array" ref="CD45">SalarioMensualProyectado('Empleados activos'!$B45,$G45,$D45, 'Empleados activos'!CD$1)</f>
        <v>0</v>
      </c>
      <c r="CE45" s="58" cm="1">
        <f t="array" ref="CE45">SalarioMensualProyectado('Empleados activos'!$B45,$G45,$D45, 'Empleados activos'!CE$1)</f>
        <v>0</v>
      </c>
      <c r="CF45" s="58" cm="1">
        <f t="array" ref="CF45">SalarioMensualProyectado('Empleados activos'!$B45,$G45,$D45, 'Empleados activos'!CF$1)</f>
        <v>0</v>
      </c>
      <c r="CG45" s="58" cm="1">
        <f t="array" ref="CG45">SalarioMensualProyectado('Empleados activos'!$B45,$G45,$D45, 'Empleados activos'!CG$1)</f>
        <v>0</v>
      </c>
      <c r="CH45" s="58" cm="1">
        <f t="array" ref="CH45">SalarioMensualProyectado('Empleados activos'!$B45,$G45,$D45, 'Empleados activos'!CH$1)</f>
        <v>0</v>
      </c>
      <c r="CI45" s="58" cm="1">
        <f t="array" ref="CI45">SalarioMensualProyectado('Empleados activos'!$B45,$G45,$D45, 'Empleados activos'!CI$1)</f>
        <v>0</v>
      </c>
      <c r="CJ45" s="58" cm="1">
        <f t="array" ref="CJ45">SalarioMensualProyectado('Empleados activos'!$B45,$G45,$D45, 'Empleados activos'!CJ$1)</f>
        <v>0</v>
      </c>
      <c r="CK45" s="58" cm="1">
        <f t="array" ref="CK45">SalarioMensualProyectado('Empleados activos'!$B45,$G45,$D45, 'Empleados activos'!CK$1)</f>
        <v>0</v>
      </c>
      <c r="CL45" s="58" cm="1">
        <f t="array" ref="CL45">SalarioMensualProyectado('Empleados activos'!$B45,$G45,$D45, 'Empleados activos'!CL$1)</f>
        <v>0</v>
      </c>
      <c r="CM45" s="58" cm="1">
        <f t="array" ref="CM45">SalarioMensualProyectado('Empleados activos'!$B45,$G45,$D45, 'Empleados activos'!CM$1)</f>
        <v>0</v>
      </c>
      <c r="CN45" s="58" cm="1">
        <f t="array" ref="CN45">SalarioMensualProyectado('Empleados activos'!$B45,$G45,$D45, 'Empleados activos'!CN$1)</f>
        <v>0</v>
      </c>
      <c r="CO45" s="58" cm="1">
        <f t="array" ref="CO45">SalarioMensualProyectado('Empleados activos'!$B45,$G45,$D45, 'Empleados activos'!CO$1)</f>
        <v>0</v>
      </c>
      <c r="CP45" s="58" cm="1">
        <f t="array" ref="CP45">SalarioMensualProyectado('Empleados activos'!$B45,$G45,$D45, 'Empleados activos'!CP$1)</f>
        <v>0</v>
      </c>
      <c r="CQ45" s="58" cm="1">
        <f t="array" ref="CQ45">SalarioMensualProyectado('Empleados activos'!$B45,$G45,$D45, 'Empleados activos'!CQ$1)</f>
        <v>0</v>
      </c>
      <c r="CR45" s="58" cm="1">
        <f t="array" ref="CR45">SalarioMensualProyectado('Empleados activos'!$B45,$G45,$D45, 'Empleados activos'!CR$1)</f>
        <v>0</v>
      </c>
      <c r="CS45" s="58" cm="1">
        <f t="array" ref="CS45">SalarioMensualProyectado('Empleados activos'!$B45,$G45,$D45, 'Empleados activos'!CS$1)</f>
        <v>0</v>
      </c>
      <c r="CT45" s="58" cm="1">
        <f t="array" ref="CT45">SalarioMensualProyectado('Empleados activos'!$B45,$G45,$D45, 'Empleados activos'!CT$1)</f>
        <v>0</v>
      </c>
      <c r="CU45" s="58" cm="1">
        <f t="array" ref="CU45">SalarioMensualProyectado('Empleados activos'!$B45,$G45,$D45, 'Empleados activos'!CU$1)</f>
        <v>0</v>
      </c>
      <c r="CV45" s="58" cm="1">
        <f t="array" ref="CV45">SalarioMensualProyectado('Empleados activos'!$B45,$G45,$D45, 'Empleados activos'!CV$1)</f>
        <v>0</v>
      </c>
      <c r="CW45" s="58" cm="1">
        <f t="array" ref="CW45">SalarioMensualProyectado('Empleados activos'!$B45,$G45,$D45, 'Empleados activos'!CW$1)</f>
        <v>0</v>
      </c>
      <c r="CX45" s="58" cm="1">
        <f t="array" ref="CX45">SalarioMensualProyectado('Empleados activos'!$B45,$G45,$D45, 'Empleados activos'!CX$1)</f>
        <v>0</v>
      </c>
      <c r="CY45" s="58" cm="1">
        <f t="array" ref="CY45">SalarioMensualProyectado('Empleados activos'!$B45,$G45,$D45, 'Empleados activos'!CY$1)</f>
        <v>0</v>
      </c>
      <c r="CZ45" s="58" cm="1">
        <f t="array" ref="CZ45">SalarioMensualProyectado('Empleados activos'!$B45,$G45,$D45, 'Empleados activos'!CZ$1)</f>
        <v>0</v>
      </c>
      <c r="DA45" s="58" cm="1">
        <f t="array" ref="DA45">SalarioMensualProyectado('Empleados activos'!$B45,$G45,$D45, 'Empleados activos'!DA$1)</f>
        <v>0</v>
      </c>
      <c r="DB45" s="58" cm="1">
        <f t="array" ref="DB45">SalarioMensualProyectado('Empleados activos'!$B45,$G45,$D45, 'Empleados activos'!DB$1)</f>
        <v>0</v>
      </c>
      <c r="DC45" s="58" cm="1">
        <f t="array" ref="DC45">SalarioMensualProyectado('Empleados activos'!$B45,$G45,$D45, 'Empleados activos'!DC$1)</f>
        <v>0</v>
      </c>
    </row>
    <row r="46" spans="1:107" x14ac:dyDescent="0.35">
      <c r="A46" s="2">
        <f t="shared" si="0"/>
        <v>45</v>
      </c>
      <c r="B46" s="10">
        <v>1922135.2</v>
      </c>
      <c r="C46" s="9">
        <v>41652</v>
      </c>
      <c r="D46" s="7" t="s">
        <v>5</v>
      </c>
      <c r="E46" s="9">
        <v>32260</v>
      </c>
      <c r="F46" s="12">
        <v>47.408100340778319</v>
      </c>
      <c r="G46" s="12" cm="1">
        <f t="array" ref="G46">edadCalc(E46)</f>
        <v>37</v>
      </c>
      <c r="K46" s="29"/>
      <c r="L46" s="58" cm="1">
        <f t="array" ref="L46">SalarioMensualProyectado('Empleados activos'!$B46,$G46,$D46, 'Empleados activos'!L$1)</f>
        <v>1922135.2</v>
      </c>
      <c r="M46" s="58" cm="1">
        <f t="array" ref="M46">SalarioMensualProyectado('Empleados activos'!$B46,$G46,$D46, 'Empleados activos'!M$1)</f>
        <v>2019395.2411199999</v>
      </c>
      <c r="N46" s="58" cm="1">
        <f t="array" ref="N46">SalarioMensualProyectado('Empleados activos'!$B46,$G46,$D46, 'Empleados activos'!N$1)</f>
        <v>2121576.6403206717</v>
      </c>
      <c r="O46" s="58" cm="1">
        <f t="array" ref="O46">SalarioMensualProyectado('Empleados activos'!$B46,$G46,$D46, 'Empleados activos'!O$1)</f>
        <v>2228928.418320898</v>
      </c>
      <c r="P46" s="58" cm="1">
        <f t="array" ref="P46">SalarioMensualProyectado('Empleados activos'!$B46,$G46,$D46, 'Empleados activos'!P$1)</f>
        <v>2341712.1962879351</v>
      </c>
      <c r="Q46" s="58" cm="1">
        <f t="array" ref="Q46">SalarioMensualProyectado('Empleados activos'!$B46,$G46,$D46, 'Empleados activos'!Q$1)</f>
        <v>2460202.8334201048</v>
      </c>
      <c r="R46" s="58" cm="1">
        <f t="array" ref="R46">SalarioMensualProyectado('Empleados activos'!$B46,$G46,$D46, 'Empleados activos'!R$1)</f>
        <v>2584689.0967911622</v>
      </c>
      <c r="S46" s="58" cm="1">
        <f t="array" ref="S46">SalarioMensualProyectado('Empleados activos'!$B46,$G46,$D46, 'Empleados activos'!S$1)</f>
        <v>2715474.3650887948</v>
      </c>
      <c r="T46" s="58" cm="1">
        <f t="array" ref="T46">SalarioMensualProyectado('Empleados activos'!$B46,$G46,$D46, 'Empleados activos'!T$1)</f>
        <v>2852877.3679622877</v>
      </c>
      <c r="U46" s="58" cm="1">
        <f t="array" ref="U46">SalarioMensualProyectado('Empleados activos'!$B46,$G46,$D46, 'Empleados activos'!U$1)</f>
        <v>2997232.9627811792</v>
      </c>
      <c r="V46" s="58" cm="1">
        <f t="array" ref="V46">SalarioMensualProyectado('Empleados activos'!$B46,$G46,$D46, 'Empleados activos'!V$1)</f>
        <v>3148892.9506979068</v>
      </c>
      <c r="W46" s="58" cm="1">
        <f t="array" ref="W46">SalarioMensualProyectado('Empleados activos'!$B46,$G46,$D46, 'Empleados activos'!W$1)</f>
        <v>3308226.9340032209</v>
      </c>
      <c r="X46" s="58" cm="1">
        <f t="array" ref="X46">SalarioMensualProyectado('Empleados activos'!$B46,$G46,$D46, 'Empleados activos'!X$1)</f>
        <v>3475623.2168637835</v>
      </c>
      <c r="Y46" s="58" cm="1">
        <f t="array" ref="Y46">SalarioMensualProyectado('Empleados activos'!$B46,$G46,$D46, 'Empleados activos'!Y$1)</f>
        <v>3651489.7516370914</v>
      </c>
      <c r="Z46" s="58" cm="1">
        <f t="array" ref="Z46">SalarioMensualProyectado('Empleados activos'!$B46,$G46,$D46, 'Empleados activos'!Z$1)</f>
        <v>3836255.1330699278</v>
      </c>
      <c r="AA46" s="58" cm="1">
        <f t="array" ref="AA46">SalarioMensualProyectado('Empleados activos'!$B46,$G46,$D46, 'Empleados activos'!AA$1)</f>
        <v>4030369.6428032666</v>
      </c>
      <c r="AB46" s="58" cm="1">
        <f t="array" ref="AB46">SalarioMensualProyectado('Empleados activos'!$B46,$G46,$D46, 'Empleados activos'!AB$1)</f>
        <v>4234306.3467291119</v>
      </c>
      <c r="AC46" s="58" cm="1">
        <f t="array" ref="AC46">SalarioMensualProyectado('Empleados activos'!$B46,$G46,$D46, 'Empleados activos'!AC$1)</f>
        <v>4448562.2478736043</v>
      </c>
      <c r="AD46" s="58" cm="1">
        <f t="array" ref="AD46">SalarioMensualProyectado('Empleados activos'!$B46,$G46,$D46, 'Empleados activos'!AD$1)</f>
        <v>4673659.4976160079</v>
      </c>
      <c r="AE46" s="58" cm="1">
        <f t="array" ref="AE46">SalarioMensualProyectado('Empleados activos'!$B46,$G46,$D46, 'Empleados activos'!AE$1)</f>
        <v>4910146.668195378</v>
      </c>
      <c r="AF46" s="58" cm="1">
        <f t="array" ref="AF46">SalarioMensualProyectado('Empleados activos'!$B46,$G46,$D46, 'Empleados activos'!AF$1)</f>
        <v>5158600.0896060644</v>
      </c>
      <c r="AG46" s="58" cm="1">
        <f t="array" ref="AG46">SalarioMensualProyectado('Empleados activos'!$B46,$G46,$D46, 'Empleados activos'!AG$1)</f>
        <v>5419625.2541401321</v>
      </c>
      <c r="AH46" s="58" cm="1">
        <f t="array" ref="AH46">SalarioMensualProyectado('Empleados activos'!$B46,$G46,$D46, 'Empleados activos'!AH$1)</f>
        <v>5693858.2919996222</v>
      </c>
      <c r="AI46" s="58" cm="1">
        <f t="array" ref="AI46">SalarioMensualProyectado('Empleados activos'!$B46,$G46,$D46, 'Empleados activos'!AI$1)</f>
        <v>5981967.5215748027</v>
      </c>
      <c r="AJ46" s="58" cm="1">
        <f t="array" ref="AJ46">SalarioMensualProyectado('Empleados activos'!$B46,$G46,$D46, 'Empleados activos'!AJ$1)</f>
        <v>6284655.0781664876</v>
      </c>
      <c r="AK46" s="58" cm="1">
        <f t="array" ref="AK46">SalarioMensualProyectado('Empleados activos'!$B46,$G46,$D46, 'Empleados activos'!AK$1)</f>
        <v>6602658.6251217118</v>
      </c>
      <c r="AL46" s="58" cm="1">
        <f t="array" ref="AL46">SalarioMensualProyectado('Empleados activos'!$B46,$G46,$D46, 'Empleados activos'!AL$1)</f>
        <v>6936753.1515528699</v>
      </c>
      <c r="AM46" s="58" cm="1">
        <f t="array" ref="AM46">SalarioMensualProyectado('Empleados activos'!$B46,$G46,$D46, 'Empleados activos'!AM$1)</f>
        <v>7287752.8610214451</v>
      </c>
      <c r="AN46" s="58" cm="1">
        <f t="array" ref="AN46">SalarioMensualProyectado('Empleados activos'!$B46,$G46,$D46, 'Empleados activos'!AN$1)</f>
        <v>0</v>
      </c>
      <c r="AO46" s="58" cm="1">
        <f t="array" ref="AO46">SalarioMensualProyectado('Empleados activos'!$B46,$G46,$D46, 'Empleados activos'!AO$1)</f>
        <v>0</v>
      </c>
      <c r="AP46" s="58" cm="1">
        <f t="array" ref="AP46">SalarioMensualProyectado('Empleados activos'!$B46,$G46,$D46, 'Empleados activos'!AP$1)</f>
        <v>0</v>
      </c>
      <c r="AQ46" s="58" cm="1">
        <f t="array" ref="AQ46">SalarioMensualProyectado('Empleados activos'!$B46,$G46,$D46, 'Empleados activos'!AQ$1)</f>
        <v>0</v>
      </c>
      <c r="AR46" s="58" cm="1">
        <f t="array" ref="AR46">SalarioMensualProyectado('Empleados activos'!$B46,$G46,$D46, 'Empleados activos'!AR$1)</f>
        <v>0</v>
      </c>
      <c r="AS46" s="58" cm="1">
        <f t="array" ref="AS46">SalarioMensualProyectado('Empleados activos'!$B46,$G46,$D46, 'Empleados activos'!AS$1)</f>
        <v>0</v>
      </c>
      <c r="AT46" s="58" cm="1">
        <f t="array" ref="AT46">SalarioMensualProyectado('Empleados activos'!$B46,$G46,$D46, 'Empleados activos'!AT$1)</f>
        <v>0</v>
      </c>
      <c r="AU46" s="58" cm="1">
        <f t="array" ref="AU46">SalarioMensualProyectado('Empleados activos'!$B46,$G46,$D46, 'Empleados activos'!AU$1)</f>
        <v>0</v>
      </c>
      <c r="AV46" s="58" cm="1">
        <f t="array" ref="AV46">SalarioMensualProyectado('Empleados activos'!$B46,$G46,$D46, 'Empleados activos'!AV$1)</f>
        <v>0</v>
      </c>
      <c r="AW46" s="58" cm="1">
        <f t="array" ref="AW46">SalarioMensualProyectado('Empleados activos'!$B46,$G46,$D46, 'Empleados activos'!AW$1)</f>
        <v>0</v>
      </c>
      <c r="AX46" s="58" cm="1">
        <f t="array" ref="AX46">SalarioMensualProyectado('Empleados activos'!$B46,$G46,$D46, 'Empleados activos'!AX$1)</f>
        <v>0</v>
      </c>
      <c r="AY46" s="58" cm="1">
        <f t="array" ref="AY46">SalarioMensualProyectado('Empleados activos'!$B46,$G46,$D46, 'Empleados activos'!AY$1)</f>
        <v>0</v>
      </c>
      <c r="AZ46" s="58" cm="1">
        <f t="array" ref="AZ46">SalarioMensualProyectado('Empleados activos'!$B46,$G46,$D46, 'Empleados activos'!AZ$1)</f>
        <v>0</v>
      </c>
      <c r="BA46" s="58" cm="1">
        <f t="array" ref="BA46">SalarioMensualProyectado('Empleados activos'!$B46,$G46,$D46, 'Empleados activos'!BA$1)</f>
        <v>0</v>
      </c>
      <c r="BB46" s="58" cm="1">
        <f t="array" ref="BB46">SalarioMensualProyectado('Empleados activos'!$B46,$G46,$D46, 'Empleados activos'!BB$1)</f>
        <v>0</v>
      </c>
      <c r="BC46" s="58" cm="1">
        <f t="array" ref="BC46">SalarioMensualProyectado('Empleados activos'!$B46,$G46,$D46, 'Empleados activos'!BC$1)</f>
        <v>0</v>
      </c>
      <c r="BD46" s="58" cm="1">
        <f t="array" ref="BD46">SalarioMensualProyectado('Empleados activos'!$B46,$G46,$D46, 'Empleados activos'!BD$1)</f>
        <v>0</v>
      </c>
      <c r="BE46" s="58" cm="1">
        <f t="array" ref="BE46">SalarioMensualProyectado('Empleados activos'!$B46,$G46,$D46, 'Empleados activos'!BE$1)</f>
        <v>0</v>
      </c>
      <c r="BF46" s="58" cm="1">
        <f t="array" ref="BF46">SalarioMensualProyectado('Empleados activos'!$B46,$G46,$D46, 'Empleados activos'!BF$1)</f>
        <v>0</v>
      </c>
      <c r="BG46" s="58" cm="1">
        <f t="array" ref="BG46">SalarioMensualProyectado('Empleados activos'!$B46,$G46,$D46, 'Empleados activos'!BG$1)</f>
        <v>0</v>
      </c>
      <c r="BH46" s="58" cm="1">
        <f t="array" ref="BH46">SalarioMensualProyectado('Empleados activos'!$B46,$G46,$D46, 'Empleados activos'!BH$1)</f>
        <v>0</v>
      </c>
      <c r="BI46" s="58" cm="1">
        <f t="array" ref="BI46">SalarioMensualProyectado('Empleados activos'!$B46,$G46,$D46, 'Empleados activos'!BI$1)</f>
        <v>0</v>
      </c>
      <c r="BJ46" s="58" cm="1">
        <f t="array" ref="BJ46">SalarioMensualProyectado('Empleados activos'!$B46,$G46,$D46, 'Empleados activos'!BJ$1)</f>
        <v>0</v>
      </c>
      <c r="BK46" s="58" cm="1">
        <f t="array" ref="BK46">SalarioMensualProyectado('Empleados activos'!$B46,$G46,$D46, 'Empleados activos'!BK$1)</f>
        <v>0</v>
      </c>
      <c r="BL46" s="58" cm="1">
        <f t="array" ref="BL46">SalarioMensualProyectado('Empleados activos'!$B46,$G46,$D46, 'Empleados activos'!BL$1)</f>
        <v>0</v>
      </c>
      <c r="BM46" s="58" cm="1">
        <f t="array" ref="BM46">SalarioMensualProyectado('Empleados activos'!$B46,$G46,$D46, 'Empleados activos'!BM$1)</f>
        <v>0</v>
      </c>
      <c r="BN46" s="58" cm="1">
        <f t="array" ref="BN46">SalarioMensualProyectado('Empleados activos'!$B46,$G46,$D46, 'Empleados activos'!BN$1)</f>
        <v>0</v>
      </c>
      <c r="BO46" s="58" cm="1">
        <f t="array" ref="BO46">SalarioMensualProyectado('Empleados activos'!$B46,$G46,$D46, 'Empleados activos'!BO$1)</f>
        <v>0</v>
      </c>
      <c r="BP46" s="58" cm="1">
        <f t="array" ref="BP46">SalarioMensualProyectado('Empleados activos'!$B46,$G46,$D46, 'Empleados activos'!BP$1)</f>
        <v>0</v>
      </c>
      <c r="BQ46" s="58" cm="1">
        <f t="array" ref="BQ46">SalarioMensualProyectado('Empleados activos'!$B46,$G46,$D46, 'Empleados activos'!BQ$1)</f>
        <v>0</v>
      </c>
      <c r="BR46" s="58" cm="1">
        <f t="array" ref="BR46">SalarioMensualProyectado('Empleados activos'!$B46,$G46,$D46, 'Empleados activos'!BR$1)</f>
        <v>0</v>
      </c>
      <c r="BS46" s="58" cm="1">
        <f t="array" ref="BS46">SalarioMensualProyectado('Empleados activos'!$B46,$G46,$D46, 'Empleados activos'!BS$1)</f>
        <v>0</v>
      </c>
      <c r="BT46" s="58" cm="1">
        <f t="array" ref="BT46">SalarioMensualProyectado('Empleados activos'!$B46,$G46,$D46, 'Empleados activos'!BT$1)</f>
        <v>0</v>
      </c>
      <c r="BU46" s="58" cm="1">
        <f t="array" ref="BU46">SalarioMensualProyectado('Empleados activos'!$B46,$G46,$D46, 'Empleados activos'!BU$1)</f>
        <v>0</v>
      </c>
      <c r="BV46" s="58" cm="1">
        <f t="array" ref="BV46">SalarioMensualProyectado('Empleados activos'!$B46,$G46,$D46, 'Empleados activos'!BV$1)</f>
        <v>0</v>
      </c>
      <c r="BW46" s="58" cm="1">
        <f t="array" ref="BW46">SalarioMensualProyectado('Empleados activos'!$B46,$G46,$D46, 'Empleados activos'!BW$1)</f>
        <v>0</v>
      </c>
      <c r="BX46" s="58" cm="1">
        <f t="array" ref="BX46">SalarioMensualProyectado('Empleados activos'!$B46,$G46,$D46, 'Empleados activos'!BX$1)</f>
        <v>0</v>
      </c>
      <c r="BY46" s="58" cm="1">
        <f t="array" ref="BY46">SalarioMensualProyectado('Empleados activos'!$B46,$G46,$D46, 'Empleados activos'!BY$1)</f>
        <v>0</v>
      </c>
      <c r="BZ46" s="58" cm="1">
        <f t="array" ref="BZ46">SalarioMensualProyectado('Empleados activos'!$B46,$G46,$D46, 'Empleados activos'!BZ$1)</f>
        <v>0</v>
      </c>
      <c r="CA46" s="58" cm="1">
        <f t="array" ref="CA46">SalarioMensualProyectado('Empleados activos'!$B46,$G46,$D46, 'Empleados activos'!CA$1)</f>
        <v>0</v>
      </c>
      <c r="CB46" s="58" cm="1">
        <f t="array" ref="CB46">SalarioMensualProyectado('Empleados activos'!$B46,$G46,$D46, 'Empleados activos'!CB$1)</f>
        <v>0</v>
      </c>
      <c r="CC46" s="58" cm="1">
        <f t="array" ref="CC46">SalarioMensualProyectado('Empleados activos'!$B46,$G46,$D46, 'Empleados activos'!CC$1)</f>
        <v>0</v>
      </c>
      <c r="CD46" s="58" cm="1">
        <f t="array" ref="CD46">SalarioMensualProyectado('Empleados activos'!$B46,$G46,$D46, 'Empleados activos'!CD$1)</f>
        <v>0</v>
      </c>
      <c r="CE46" s="58" cm="1">
        <f t="array" ref="CE46">SalarioMensualProyectado('Empleados activos'!$B46,$G46,$D46, 'Empleados activos'!CE$1)</f>
        <v>0</v>
      </c>
      <c r="CF46" s="58" cm="1">
        <f t="array" ref="CF46">SalarioMensualProyectado('Empleados activos'!$B46,$G46,$D46, 'Empleados activos'!CF$1)</f>
        <v>0</v>
      </c>
      <c r="CG46" s="58" cm="1">
        <f t="array" ref="CG46">SalarioMensualProyectado('Empleados activos'!$B46,$G46,$D46, 'Empleados activos'!CG$1)</f>
        <v>0</v>
      </c>
      <c r="CH46" s="58" cm="1">
        <f t="array" ref="CH46">SalarioMensualProyectado('Empleados activos'!$B46,$G46,$D46, 'Empleados activos'!CH$1)</f>
        <v>0</v>
      </c>
      <c r="CI46" s="58" cm="1">
        <f t="array" ref="CI46">SalarioMensualProyectado('Empleados activos'!$B46,$G46,$D46, 'Empleados activos'!CI$1)</f>
        <v>0</v>
      </c>
      <c r="CJ46" s="58" cm="1">
        <f t="array" ref="CJ46">SalarioMensualProyectado('Empleados activos'!$B46,$G46,$D46, 'Empleados activos'!CJ$1)</f>
        <v>0</v>
      </c>
      <c r="CK46" s="58" cm="1">
        <f t="array" ref="CK46">SalarioMensualProyectado('Empleados activos'!$B46,$G46,$D46, 'Empleados activos'!CK$1)</f>
        <v>0</v>
      </c>
      <c r="CL46" s="58" cm="1">
        <f t="array" ref="CL46">SalarioMensualProyectado('Empleados activos'!$B46,$G46,$D46, 'Empleados activos'!CL$1)</f>
        <v>0</v>
      </c>
      <c r="CM46" s="58" cm="1">
        <f t="array" ref="CM46">SalarioMensualProyectado('Empleados activos'!$B46,$G46,$D46, 'Empleados activos'!CM$1)</f>
        <v>0</v>
      </c>
      <c r="CN46" s="58" cm="1">
        <f t="array" ref="CN46">SalarioMensualProyectado('Empleados activos'!$B46,$G46,$D46, 'Empleados activos'!CN$1)</f>
        <v>0</v>
      </c>
      <c r="CO46" s="58" cm="1">
        <f t="array" ref="CO46">SalarioMensualProyectado('Empleados activos'!$B46,$G46,$D46, 'Empleados activos'!CO$1)</f>
        <v>0</v>
      </c>
      <c r="CP46" s="58" cm="1">
        <f t="array" ref="CP46">SalarioMensualProyectado('Empleados activos'!$B46,$G46,$D46, 'Empleados activos'!CP$1)</f>
        <v>0</v>
      </c>
      <c r="CQ46" s="58" cm="1">
        <f t="array" ref="CQ46">SalarioMensualProyectado('Empleados activos'!$B46,$G46,$D46, 'Empleados activos'!CQ$1)</f>
        <v>0</v>
      </c>
      <c r="CR46" s="58" cm="1">
        <f t="array" ref="CR46">SalarioMensualProyectado('Empleados activos'!$B46,$G46,$D46, 'Empleados activos'!CR$1)</f>
        <v>0</v>
      </c>
      <c r="CS46" s="58" cm="1">
        <f t="array" ref="CS46">SalarioMensualProyectado('Empleados activos'!$B46,$G46,$D46, 'Empleados activos'!CS$1)</f>
        <v>0</v>
      </c>
      <c r="CT46" s="58" cm="1">
        <f t="array" ref="CT46">SalarioMensualProyectado('Empleados activos'!$B46,$G46,$D46, 'Empleados activos'!CT$1)</f>
        <v>0</v>
      </c>
      <c r="CU46" s="58" cm="1">
        <f t="array" ref="CU46">SalarioMensualProyectado('Empleados activos'!$B46,$G46,$D46, 'Empleados activos'!CU$1)</f>
        <v>0</v>
      </c>
      <c r="CV46" s="58" cm="1">
        <f t="array" ref="CV46">SalarioMensualProyectado('Empleados activos'!$B46,$G46,$D46, 'Empleados activos'!CV$1)</f>
        <v>0</v>
      </c>
      <c r="CW46" s="58" cm="1">
        <f t="array" ref="CW46">SalarioMensualProyectado('Empleados activos'!$B46,$G46,$D46, 'Empleados activos'!CW$1)</f>
        <v>0</v>
      </c>
      <c r="CX46" s="58" cm="1">
        <f t="array" ref="CX46">SalarioMensualProyectado('Empleados activos'!$B46,$G46,$D46, 'Empleados activos'!CX$1)</f>
        <v>0</v>
      </c>
      <c r="CY46" s="58" cm="1">
        <f t="array" ref="CY46">SalarioMensualProyectado('Empleados activos'!$B46,$G46,$D46, 'Empleados activos'!CY$1)</f>
        <v>0</v>
      </c>
      <c r="CZ46" s="58" cm="1">
        <f t="array" ref="CZ46">SalarioMensualProyectado('Empleados activos'!$B46,$G46,$D46, 'Empleados activos'!CZ$1)</f>
        <v>0</v>
      </c>
      <c r="DA46" s="58" cm="1">
        <f t="array" ref="DA46">SalarioMensualProyectado('Empleados activos'!$B46,$G46,$D46, 'Empleados activos'!DA$1)</f>
        <v>0</v>
      </c>
      <c r="DB46" s="58" cm="1">
        <f t="array" ref="DB46">SalarioMensualProyectado('Empleados activos'!$B46,$G46,$D46, 'Empleados activos'!DB$1)</f>
        <v>0</v>
      </c>
      <c r="DC46" s="58" cm="1">
        <f t="array" ref="DC46">SalarioMensualProyectado('Empleados activos'!$B46,$G46,$D46, 'Empleados activos'!DC$1)</f>
        <v>0</v>
      </c>
    </row>
    <row r="47" spans="1:107" x14ac:dyDescent="0.35">
      <c r="A47" s="2">
        <f t="shared" si="0"/>
        <v>46</v>
      </c>
      <c r="B47" s="10">
        <v>1961283.8</v>
      </c>
      <c r="C47" s="9">
        <v>44682</v>
      </c>
      <c r="D47" s="7" t="s">
        <v>5</v>
      </c>
      <c r="E47" s="9">
        <v>33173</v>
      </c>
      <c r="F47" s="12">
        <v>49.484228029380745</v>
      </c>
      <c r="G47" s="12" cm="1">
        <f t="array" ref="G47">edadCalc(E47)</f>
        <v>35</v>
      </c>
      <c r="K47" s="29"/>
      <c r="L47" s="58" cm="1">
        <f t="array" ref="L47">SalarioMensualProyectado('Empleados activos'!$B47,$G47,$D47, 'Empleados activos'!L$1)</f>
        <v>1961283.8</v>
      </c>
      <c r="M47" s="58" cm="1">
        <f t="array" ref="M47">SalarioMensualProyectado('Empleados activos'!$B47,$G47,$D47, 'Empleados activos'!M$1)</f>
        <v>2060524.76028</v>
      </c>
      <c r="N47" s="58" cm="1">
        <f t="array" ref="N47">SalarioMensualProyectado('Empleados activos'!$B47,$G47,$D47, 'Empleados activos'!N$1)</f>
        <v>2164787.3131501679</v>
      </c>
      <c r="O47" s="58" cm="1">
        <f t="array" ref="O47">SalarioMensualProyectado('Empleados activos'!$B47,$G47,$D47, 'Empleados activos'!O$1)</f>
        <v>2274325.5511955665</v>
      </c>
      <c r="P47" s="58" cm="1">
        <f t="array" ref="P47">SalarioMensualProyectado('Empleados activos'!$B47,$G47,$D47, 'Empleados activos'!P$1)</f>
        <v>2389406.4240860622</v>
      </c>
      <c r="Q47" s="58" cm="1">
        <f t="array" ref="Q47">SalarioMensualProyectado('Empleados activos'!$B47,$G47,$D47, 'Empleados activos'!Q$1)</f>
        <v>2510310.3891448164</v>
      </c>
      <c r="R47" s="58" cm="1">
        <f t="array" ref="R47">SalarioMensualProyectado('Empleados activos'!$B47,$G47,$D47, 'Empleados activos'!R$1)</f>
        <v>2637332.0948355445</v>
      </c>
      <c r="S47" s="58" cm="1">
        <f t="array" ref="S47">SalarioMensualProyectado('Empleados activos'!$B47,$G47,$D47, 'Empleados activos'!S$1)</f>
        <v>2770781.0988342231</v>
      </c>
      <c r="T47" s="58" cm="1">
        <f t="array" ref="T47">SalarioMensualProyectado('Empleados activos'!$B47,$G47,$D47, 'Empleados activos'!T$1)</f>
        <v>2910982.6224352345</v>
      </c>
      <c r="U47" s="58" cm="1">
        <f t="array" ref="U47">SalarioMensualProyectado('Empleados activos'!$B47,$G47,$D47, 'Empleados activos'!U$1)</f>
        <v>3058278.3431304577</v>
      </c>
      <c r="V47" s="58" cm="1">
        <f t="array" ref="V47">SalarioMensualProyectado('Empleados activos'!$B47,$G47,$D47, 'Empleados activos'!V$1)</f>
        <v>3213027.2272928585</v>
      </c>
      <c r="W47" s="58" cm="1">
        <f t="array" ref="W47">SalarioMensualProyectado('Empleados activos'!$B47,$G47,$D47, 'Empleados activos'!W$1)</f>
        <v>3375606.4049938768</v>
      </c>
      <c r="X47" s="58" cm="1">
        <f t="array" ref="X47">SalarioMensualProyectado('Empleados activos'!$B47,$G47,$D47, 'Empleados activos'!X$1)</f>
        <v>3546412.0890865671</v>
      </c>
      <c r="Y47" s="58" cm="1">
        <f t="array" ref="Y47">SalarioMensualProyectado('Empleados activos'!$B47,$G47,$D47, 'Empleados activos'!Y$1)</f>
        <v>3725860.5407943474</v>
      </c>
      <c r="Z47" s="58" cm="1">
        <f t="array" ref="Z47">SalarioMensualProyectado('Empleados activos'!$B47,$G47,$D47, 'Empleados activos'!Z$1)</f>
        <v>3914389.0841585412</v>
      </c>
      <c r="AA47" s="58" cm="1">
        <f t="array" ref="AA47">SalarioMensualProyectado('Empleados activos'!$B47,$G47,$D47, 'Empleados activos'!AA$1)</f>
        <v>4112457.1718169637</v>
      </c>
      <c r="AB47" s="58" cm="1">
        <f t="array" ref="AB47">SalarioMensualProyectado('Empleados activos'!$B47,$G47,$D47, 'Empleados activos'!AB$1)</f>
        <v>4320547.5047109015</v>
      </c>
      <c r="AC47" s="58" cm="1">
        <f t="array" ref="AC47">SalarioMensualProyectado('Empleados activos'!$B47,$G47,$D47, 'Empleados activos'!AC$1)</f>
        <v>4539167.2084492734</v>
      </c>
      <c r="AD47" s="58" cm="1">
        <f t="array" ref="AD47">SalarioMensualProyectado('Empleados activos'!$B47,$G47,$D47, 'Empleados activos'!AD$1)</f>
        <v>4768849.0691968054</v>
      </c>
      <c r="AE47" s="58" cm="1">
        <f t="array" ref="AE47">SalarioMensualProyectado('Empleados activos'!$B47,$G47,$D47, 'Empleados activos'!AE$1)</f>
        <v>5010152.8320981646</v>
      </c>
      <c r="AF47" s="58" cm="1">
        <f t="array" ref="AF47">SalarioMensualProyectado('Empleados activos'!$B47,$G47,$D47, 'Empleados activos'!AF$1)</f>
        <v>5263666.5654023308</v>
      </c>
      <c r="AG47" s="58" cm="1">
        <f t="array" ref="AG47">SalarioMensualProyectado('Empleados activos'!$B47,$G47,$D47, 'Empleados activos'!AG$1)</f>
        <v>5530008.0936116893</v>
      </c>
      <c r="AH47" s="58" cm="1">
        <f t="array" ref="AH47">SalarioMensualProyectado('Empleados activos'!$B47,$G47,$D47, 'Empleados activos'!AH$1)</f>
        <v>5809826.5031484412</v>
      </c>
      <c r="AI47" s="58" cm="1">
        <f t="array" ref="AI47">SalarioMensualProyectado('Empleados activos'!$B47,$G47,$D47, 'Empleados activos'!AI$1)</f>
        <v>6103803.7242077515</v>
      </c>
      <c r="AJ47" s="58" cm="1">
        <f t="array" ref="AJ47">SalarioMensualProyectado('Empleados activos'!$B47,$G47,$D47, 'Empleados activos'!AJ$1)</f>
        <v>6412656.1926526641</v>
      </c>
      <c r="AK47" s="58" cm="1">
        <f t="array" ref="AK47">SalarioMensualProyectado('Empleados activos'!$B47,$G47,$D47, 'Empleados activos'!AK$1)</f>
        <v>6737136.5960008884</v>
      </c>
      <c r="AL47" s="58" cm="1">
        <f t="array" ref="AL47">SalarioMensualProyectado('Empleados activos'!$B47,$G47,$D47, 'Empleados activos'!AL$1)</f>
        <v>7078035.7077585328</v>
      </c>
      <c r="AM47" s="58" cm="1">
        <f t="array" ref="AM47">SalarioMensualProyectado('Empleados activos'!$B47,$G47,$D47, 'Empleados activos'!AM$1)</f>
        <v>7436184.3145711143</v>
      </c>
      <c r="AN47" s="58" cm="1">
        <f t="array" ref="AN47">SalarioMensualProyectado('Empleados activos'!$B47,$G47,$D47, 'Empleados activos'!AN$1)</f>
        <v>7812455.240888413</v>
      </c>
      <c r="AO47" s="58" cm="1">
        <f t="array" ref="AO47">SalarioMensualProyectado('Empleados activos'!$B47,$G47,$D47, 'Empleados activos'!AO$1)</f>
        <v>8207765.4760773657</v>
      </c>
      <c r="AP47" s="58" cm="1">
        <f t="array" ref="AP47">SalarioMensualProyectado('Empleados activos'!$B47,$G47,$D47, 'Empleados activos'!AP$1)</f>
        <v>0</v>
      </c>
      <c r="AQ47" s="58" cm="1">
        <f t="array" ref="AQ47">SalarioMensualProyectado('Empleados activos'!$B47,$G47,$D47, 'Empleados activos'!AQ$1)</f>
        <v>0</v>
      </c>
      <c r="AR47" s="58" cm="1">
        <f t="array" ref="AR47">SalarioMensualProyectado('Empleados activos'!$B47,$G47,$D47, 'Empleados activos'!AR$1)</f>
        <v>0</v>
      </c>
      <c r="AS47" s="58" cm="1">
        <f t="array" ref="AS47">SalarioMensualProyectado('Empleados activos'!$B47,$G47,$D47, 'Empleados activos'!AS$1)</f>
        <v>0</v>
      </c>
      <c r="AT47" s="58" cm="1">
        <f t="array" ref="AT47">SalarioMensualProyectado('Empleados activos'!$B47,$G47,$D47, 'Empleados activos'!AT$1)</f>
        <v>0</v>
      </c>
      <c r="AU47" s="58" cm="1">
        <f t="array" ref="AU47">SalarioMensualProyectado('Empleados activos'!$B47,$G47,$D47, 'Empleados activos'!AU$1)</f>
        <v>0</v>
      </c>
      <c r="AV47" s="58" cm="1">
        <f t="array" ref="AV47">SalarioMensualProyectado('Empleados activos'!$B47,$G47,$D47, 'Empleados activos'!AV$1)</f>
        <v>0</v>
      </c>
      <c r="AW47" s="58" cm="1">
        <f t="array" ref="AW47">SalarioMensualProyectado('Empleados activos'!$B47,$G47,$D47, 'Empleados activos'!AW$1)</f>
        <v>0</v>
      </c>
      <c r="AX47" s="58" cm="1">
        <f t="array" ref="AX47">SalarioMensualProyectado('Empleados activos'!$B47,$G47,$D47, 'Empleados activos'!AX$1)</f>
        <v>0</v>
      </c>
      <c r="AY47" s="58" cm="1">
        <f t="array" ref="AY47">SalarioMensualProyectado('Empleados activos'!$B47,$G47,$D47, 'Empleados activos'!AY$1)</f>
        <v>0</v>
      </c>
      <c r="AZ47" s="58" cm="1">
        <f t="array" ref="AZ47">SalarioMensualProyectado('Empleados activos'!$B47,$G47,$D47, 'Empleados activos'!AZ$1)</f>
        <v>0</v>
      </c>
      <c r="BA47" s="58" cm="1">
        <f t="array" ref="BA47">SalarioMensualProyectado('Empleados activos'!$B47,$G47,$D47, 'Empleados activos'!BA$1)</f>
        <v>0</v>
      </c>
      <c r="BB47" s="58" cm="1">
        <f t="array" ref="BB47">SalarioMensualProyectado('Empleados activos'!$B47,$G47,$D47, 'Empleados activos'!BB$1)</f>
        <v>0</v>
      </c>
      <c r="BC47" s="58" cm="1">
        <f t="array" ref="BC47">SalarioMensualProyectado('Empleados activos'!$B47,$G47,$D47, 'Empleados activos'!BC$1)</f>
        <v>0</v>
      </c>
      <c r="BD47" s="58" cm="1">
        <f t="array" ref="BD47">SalarioMensualProyectado('Empleados activos'!$B47,$G47,$D47, 'Empleados activos'!BD$1)</f>
        <v>0</v>
      </c>
      <c r="BE47" s="58" cm="1">
        <f t="array" ref="BE47">SalarioMensualProyectado('Empleados activos'!$B47,$G47,$D47, 'Empleados activos'!BE$1)</f>
        <v>0</v>
      </c>
      <c r="BF47" s="58" cm="1">
        <f t="array" ref="BF47">SalarioMensualProyectado('Empleados activos'!$B47,$G47,$D47, 'Empleados activos'!BF$1)</f>
        <v>0</v>
      </c>
      <c r="BG47" s="58" cm="1">
        <f t="array" ref="BG47">SalarioMensualProyectado('Empleados activos'!$B47,$G47,$D47, 'Empleados activos'!BG$1)</f>
        <v>0</v>
      </c>
      <c r="BH47" s="58" cm="1">
        <f t="array" ref="BH47">SalarioMensualProyectado('Empleados activos'!$B47,$G47,$D47, 'Empleados activos'!BH$1)</f>
        <v>0</v>
      </c>
      <c r="BI47" s="58" cm="1">
        <f t="array" ref="BI47">SalarioMensualProyectado('Empleados activos'!$B47,$G47,$D47, 'Empleados activos'!BI$1)</f>
        <v>0</v>
      </c>
      <c r="BJ47" s="58" cm="1">
        <f t="array" ref="BJ47">SalarioMensualProyectado('Empleados activos'!$B47,$G47,$D47, 'Empleados activos'!BJ$1)</f>
        <v>0</v>
      </c>
      <c r="BK47" s="58" cm="1">
        <f t="array" ref="BK47">SalarioMensualProyectado('Empleados activos'!$B47,$G47,$D47, 'Empleados activos'!BK$1)</f>
        <v>0</v>
      </c>
      <c r="BL47" s="58" cm="1">
        <f t="array" ref="BL47">SalarioMensualProyectado('Empleados activos'!$B47,$G47,$D47, 'Empleados activos'!BL$1)</f>
        <v>0</v>
      </c>
      <c r="BM47" s="58" cm="1">
        <f t="array" ref="BM47">SalarioMensualProyectado('Empleados activos'!$B47,$G47,$D47, 'Empleados activos'!BM$1)</f>
        <v>0</v>
      </c>
      <c r="BN47" s="58" cm="1">
        <f t="array" ref="BN47">SalarioMensualProyectado('Empleados activos'!$B47,$G47,$D47, 'Empleados activos'!BN$1)</f>
        <v>0</v>
      </c>
      <c r="BO47" s="58" cm="1">
        <f t="array" ref="BO47">SalarioMensualProyectado('Empleados activos'!$B47,$G47,$D47, 'Empleados activos'!BO$1)</f>
        <v>0</v>
      </c>
      <c r="BP47" s="58" cm="1">
        <f t="array" ref="BP47">SalarioMensualProyectado('Empleados activos'!$B47,$G47,$D47, 'Empleados activos'!BP$1)</f>
        <v>0</v>
      </c>
      <c r="BQ47" s="58" cm="1">
        <f t="array" ref="BQ47">SalarioMensualProyectado('Empleados activos'!$B47,$G47,$D47, 'Empleados activos'!BQ$1)</f>
        <v>0</v>
      </c>
      <c r="BR47" s="58" cm="1">
        <f t="array" ref="BR47">SalarioMensualProyectado('Empleados activos'!$B47,$G47,$D47, 'Empleados activos'!BR$1)</f>
        <v>0</v>
      </c>
      <c r="BS47" s="58" cm="1">
        <f t="array" ref="BS47">SalarioMensualProyectado('Empleados activos'!$B47,$G47,$D47, 'Empleados activos'!BS$1)</f>
        <v>0</v>
      </c>
      <c r="BT47" s="58" cm="1">
        <f t="array" ref="BT47">SalarioMensualProyectado('Empleados activos'!$B47,$G47,$D47, 'Empleados activos'!BT$1)</f>
        <v>0</v>
      </c>
      <c r="BU47" s="58" cm="1">
        <f t="array" ref="BU47">SalarioMensualProyectado('Empleados activos'!$B47,$G47,$D47, 'Empleados activos'!BU$1)</f>
        <v>0</v>
      </c>
      <c r="BV47" s="58" cm="1">
        <f t="array" ref="BV47">SalarioMensualProyectado('Empleados activos'!$B47,$G47,$D47, 'Empleados activos'!BV$1)</f>
        <v>0</v>
      </c>
      <c r="BW47" s="58" cm="1">
        <f t="array" ref="BW47">SalarioMensualProyectado('Empleados activos'!$B47,$G47,$D47, 'Empleados activos'!BW$1)</f>
        <v>0</v>
      </c>
      <c r="BX47" s="58" cm="1">
        <f t="array" ref="BX47">SalarioMensualProyectado('Empleados activos'!$B47,$G47,$D47, 'Empleados activos'!BX$1)</f>
        <v>0</v>
      </c>
      <c r="BY47" s="58" cm="1">
        <f t="array" ref="BY47">SalarioMensualProyectado('Empleados activos'!$B47,$G47,$D47, 'Empleados activos'!BY$1)</f>
        <v>0</v>
      </c>
      <c r="BZ47" s="58" cm="1">
        <f t="array" ref="BZ47">SalarioMensualProyectado('Empleados activos'!$B47,$G47,$D47, 'Empleados activos'!BZ$1)</f>
        <v>0</v>
      </c>
      <c r="CA47" s="58" cm="1">
        <f t="array" ref="CA47">SalarioMensualProyectado('Empleados activos'!$B47,$G47,$D47, 'Empleados activos'!CA$1)</f>
        <v>0</v>
      </c>
      <c r="CB47" s="58" cm="1">
        <f t="array" ref="CB47">SalarioMensualProyectado('Empleados activos'!$B47,$G47,$D47, 'Empleados activos'!CB$1)</f>
        <v>0</v>
      </c>
      <c r="CC47" s="58" cm="1">
        <f t="array" ref="CC47">SalarioMensualProyectado('Empleados activos'!$B47,$G47,$D47, 'Empleados activos'!CC$1)</f>
        <v>0</v>
      </c>
      <c r="CD47" s="58" cm="1">
        <f t="array" ref="CD47">SalarioMensualProyectado('Empleados activos'!$B47,$G47,$D47, 'Empleados activos'!CD$1)</f>
        <v>0</v>
      </c>
      <c r="CE47" s="58" cm="1">
        <f t="array" ref="CE47">SalarioMensualProyectado('Empleados activos'!$B47,$G47,$D47, 'Empleados activos'!CE$1)</f>
        <v>0</v>
      </c>
      <c r="CF47" s="58" cm="1">
        <f t="array" ref="CF47">SalarioMensualProyectado('Empleados activos'!$B47,$G47,$D47, 'Empleados activos'!CF$1)</f>
        <v>0</v>
      </c>
      <c r="CG47" s="58" cm="1">
        <f t="array" ref="CG47">SalarioMensualProyectado('Empleados activos'!$B47,$G47,$D47, 'Empleados activos'!CG$1)</f>
        <v>0</v>
      </c>
      <c r="CH47" s="58" cm="1">
        <f t="array" ref="CH47">SalarioMensualProyectado('Empleados activos'!$B47,$G47,$D47, 'Empleados activos'!CH$1)</f>
        <v>0</v>
      </c>
      <c r="CI47" s="58" cm="1">
        <f t="array" ref="CI47">SalarioMensualProyectado('Empleados activos'!$B47,$G47,$D47, 'Empleados activos'!CI$1)</f>
        <v>0</v>
      </c>
      <c r="CJ47" s="58" cm="1">
        <f t="array" ref="CJ47">SalarioMensualProyectado('Empleados activos'!$B47,$G47,$D47, 'Empleados activos'!CJ$1)</f>
        <v>0</v>
      </c>
      <c r="CK47" s="58" cm="1">
        <f t="array" ref="CK47">SalarioMensualProyectado('Empleados activos'!$B47,$G47,$D47, 'Empleados activos'!CK$1)</f>
        <v>0</v>
      </c>
      <c r="CL47" s="58" cm="1">
        <f t="array" ref="CL47">SalarioMensualProyectado('Empleados activos'!$B47,$G47,$D47, 'Empleados activos'!CL$1)</f>
        <v>0</v>
      </c>
      <c r="CM47" s="58" cm="1">
        <f t="array" ref="CM47">SalarioMensualProyectado('Empleados activos'!$B47,$G47,$D47, 'Empleados activos'!CM$1)</f>
        <v>0</v>
      </c>
      <c r="CN47" s="58" cm="1">
        <f t="array" ref="CN47">SalarioMensualProyectado('Empleados activos'!$B47,$G47,$D47, 'Empleados activos'!CN$1)</f>
        <v>0</v>
      </c>
      <c r="CO47" s="58" cm="1">
        <f t="array" ref="CO47">SalarioMensualProyectado('Empleados activos'!$B47,$G47,$D47, 'Empleados activos'!CO$1)</f>
        <v>0</v>
      </c>
      <c r="CP47" s="58" cm="1">
        <f t="array" ref="CP47">SalarioMensualProyectado('Empleados activos'!$B47,$G47,$D47, 'Empleados activos'!CP$1)</f>
        <v>0</v>
      </c>
      <c r="CQ47" s="58" cm="1">
        <f t="array" ref="CQ47">SalarioMensualProyectado('Empleados activos'!$B47,$G47,$D47, 'Empleados activos'!CQ$1)</f>
        <v>0</v>
      </c>
      <c r="CR47" s="58" cm="1">
        <f t="array" ref="CR47">SalarioMensualProyectado('Empleados activos'!$B47,$G47,$D47, 'Empleados activos'!CR$1)</f>
        <v>0</v>
      </c>
      <c r="CS47" s="58" cm="1">
        <f t="array" ref="CS47">SalarioMensualProyectado('Empleados activos'!$B47,$G47,$D47, 'Empleados activos'!CS$1)</f>
        <v>0</v>
      </c>
      <c r="CT47" s="58" cm="1">
        <f t="array" ref="CT47">SalarioMensualProyectado('Empleados activos'!$B47,$G47,$D47, 'Empleados activos'!CT$1)</f>
        <v>0</v>
      </c>
      <c r="CU47" s="58" cm="1">
        <f t="array" ref="CU47">SalarioMensualProyectado('Empleados activos'!$B47,$G47,$D47, 'Empleados activos'!CU$1)</f>
        <v>0</v>
      </c>
      <c r="CV47" s="58" cm="1">
        <f t="array" ref="CV47">SalarioMensualProyectado('Empleados activos'!$B47,$G47,$D47, 'Empleados activos'!CV$1)</f>
        <v>0</v>
      </c>
      <c r="CW47" s="58" cm="1">
        <f t="array" ref="CW47">SalarioMensualProyectado('Empleados activos'!$B47,$G47,$D47, 'Empleados activos'!CW$1)</f>
        <v>0</v>
      </c>
      <c r="CX47" s="58" cm="1">
        <f t="array" ref="CX47">SalarioMensualProyectado('Empleados activos'!$B47,$G47,$D47, 'Empleados activos'!CX$1)</f>
        <v>0</v>
      </c>
      <c r="CY47" s="58" cm="1">
        <f t="array" ref="CY47">SalarioMensualProyectado('Empleados activos'!$B47,$G47,$D47, 'Empleados activos'!CY$1)</f>
        <v>0</v>
      </c>
      <c r="CZ47" s="58" cm="1">
        <f t="array" ref="CZ47">SalarioMensualProyectado('Empleados activos'!$B47,$G47,$D47, 'Empleados activos'!CZ$1)</f>
        <v>0</v>
      </c>
      <c r="DA47" s="58" cm="1">
        <f t="array" ref="DA47">SalarioMensualProyectado('Empleados activos'!$B47,$G47,$D47, 'Empleados activos'!DA$1)</f>
        <v>0</v>
      </c>
      <c r="DB47" s="58" cm="1">
        <f t="array" ref="DB47">SalarioMensualProyectado('Empleados activos'!$B47,$G47,$D47, 'Empleados activos'!DB$1)</f>
        <v>0</v>
      </c>
      <c r="DC47" s="58" cm="1">
        <f t="array" ref="DC47">SalarioMensualProyectado('Empleados activos'!$B47,$G47,$D47, 'Empleados activos'!DC$1)</f>
        <v>0</v>
      </c>
    </row>
    <row r="48" spans="1:107" x14ac:dyDescent="0.35">
      <c r="A48" s="2">
        <f t="shared" si="0"/>
        <v>47</v>
      </c>
      <c r="B48" s="10">
        <v>2310707</v>
      </c>
      <c r="C48" s="9">
        <v>41701</v>
      </c>
      <c r="D48" s="7" t="s">
        <v>6</v>
      </c>
      <c r="E48" s="9">
        <v>31801</v>
      </c>
      <c r="F48" s="12">
        <v>50.99197863939898</v>
      </c>
      <c r="G48" s="12" cm="1">
        <f t="array" ref="G48">edadCalc(E48)</f>
        <v>38</v>
      </c>
      <c r="K48" s="29"/>
      <c r="L48" s="58" cm="1">
        <f t="array" ref="L48">SalarioMensualProyectado('Empleados activos'!$B48,$G48,$D48, 'Empleados activos'!L$1)</f>
        <v>2310707</v>
      </c>
      <c r="M48" s="58" cm="1">
        <f t="array" ref="M48">SalarioMensualProyectado('Empleados activos'!$B48,$G48,$D48, 'Empleados activos'!M$1)</f>
        <v>2427628.7741999999</v>
      </c>
      <c r="N48" s="58" cm="1">
        <f t="array" ref="N48">SalarioMensualProyectado('Empleados activos'!$B48,$G48,$D48, 'Empleados activos'!N$1)</f>
        <v>2550466.7901745196</v>
      </c>
      <c r="O48" s="58" cm="1">
        <f t="array" ref="O48">SalarioMensualProyectado('Empleados activos'!$B48,$G48,$D48, 'Empleados activos'!O$1)</f>
        <v>2679520.4097573506</v>
      </c>
      <c r="P48" s="58" cm="1">
        <f t="array" ref="P48">SalarioMensualProyectado('Empleados activos'!$B48,$G48,$D48, 'Empleados activos'!P$1)</f>
        <v>2815104.1424910724</v>
      </c>
      <c r="Q48" s="58" cm="1">
        <f t="array" ref="Q48">SalarioMensualProyectado('Empleados activos'!$B48,$G48,$D48, 'Empleados activos'!Q$1)</f>
        <v>2957548.4121011207</v>
      </c>
      <c r="R48" s="58" cm="1">
        <f t="array" ref="R48">SalarioMensualProyectado('Empleados activos'!$B48,$G48,$D48, 'Empleados activos'!R$1)</f>
        <v>3107200.3617534377</v>
      </c>
      <c r="S48" s="58" cm="1">
        <f t="array" ref="S48">SalarioMensualProyectado('Empleados activos'!$B48,$G48,$D48, 'Empleados activos'!S$1)</f>
        <v>3264424.7000581613</v>
      </c>
      <c r="T48" s="58" cm="1">
        <f t="array" ref="T48">SalarioMensualProyectado('Empleados activos'!$B48,$G48,$D48, 'Empleados activos'!T$1)</f>
        <v>3429604.5898811044</v>
      </c>
      <c r="U48" s="58" cm="1">
        <f t="array" ref="U48">SalarioMensualProyectado('Empleados activos'!$B48,$G48,$D48, 'Empleados activos'!U$1)</f>
        <v>3603142.5821290878</v>
      </c>
      <c r="V48" s="58" cm="1">
        <f t="array" ref="V48">SalarioMensualProyectado('Empleados activos'!$B48,$G48,$D48, 'Empleados activos'!V$1)</f>
        <v>3785461.5967848194</v>
      </c>
      <c r="W48" s="58" cm="1">
        <f t="array" ref="W48">SalarioMensualProyectado('Empleados activos'!$B48,$G48,$D48, 'Empleados activos'!W$1)</f>
        <v>3977005.9535821313</v>
      </c>
      <c r="X48" s="58" cm="1">
        <f t="array" ref="X48">SalarioMensualProyectado('Empleados activos'!$B48,$G48,$D48, 'Empleados activos'!X$1)</f>
        <v>4178242.4548333869</v>
      </c>
      <c r="Y48" s="58" cm="1">
        <f t="array" ref="Y48">SalarioMensualProyectado('Empleados activos'!$B48,$G48,$D48, 'Empleados activos'!Y$1)</f>
        <v>4389661.5230479566</v>
      </c>
      <c r="Z48" s="58" cm="1">
        <f t="array" ref="Z48">SalarioMensualProyectado('Empleados activos'!$B48,$G48,$D48, 'Empleados activos'!Z$1)</f>
        <v>4611778.3961141827</v>
      </c>
      <c r="AA48" s="58" cm="1">
        <f t="array" ref="AA48">SalarioMensualProyectado('Empleados activos'!$B48,$G48,$D48, 'Empleados activos'!AA$1)</f>
        <v>4845134.3829575609</v>
      </c>
      <c r="AB48" s="58" cm="1">
        <f t="array" ref="AB48">SalarioMensualProyectado('Empleados activos'!$B48,$G48,$D48, 'Empleados activos'!AB$1)</f>
        <v>5090298.1827352131</v>
      </c>
      <c r="AC48" s="58" cm="1">
        <f t="array" ref="AC48">SalarioMensualProyectado('Empleados activos'!$B48,$G48,$D48, 'Empleados activos'!AC$1)</f>
        <v>5347867.2707816148</v>
      </c>
      <c r="AD48" s="58" cm="1">
        <f t="array" ref="AD48">SalarioMensualProyectado('Empleados activos'!$B48,$G48,$D48, 'Empleados activos'!AD$1)</f>
        <v>5618469.3546831636</v>
      </c>
      <c r="AE48" s="58" cm="1">
        <f t="array" ref="AE48">SalarioMensualProyectado('Empleados activos'!$B48,$G48,$D48, 'Empleados activos'!AE$1)</f>
        <v>5902763.9040301321</v>
      </c>
      <c r="AF48" s="58" cm="1">
        <f t="array" ref="AF48">SalarioMensualProyectado('Empleados activos'!$B48,$G48,$D48, 'Empleados activos'!AF$1)</f>
        <v>6201443.7575740563</v>
      </c>
      <c r="AG48" s="58" cm="1">
        <f t="array" ref="AG48">SalarioMensualProyectado('Empleados activos'!$B48,$G48,$D48, 'Empleados activos'!AG$1)</f>
        <v>6515236.8117073039</v>
      </c>
      <c r="AH48" s="58" cm="1">
        <f t="array" ref="AH48">SalarioMensualProyectado('Empleados activos'!$B48,$G48,$D48, 'Empleados activos'!AH$1)</f>
        <v>6844907.7943796935</v>
      </c>
      <c r="AI48" s="58" cm="1">
        <f t="array" ref="AI48">SalarioMensualProyectado('Empleados activos'!$B48,$G48,$D48, 'Empleados activos'!AI$1)</f>
        <v>7191260.1287753051</v>
      </c>
      <c r="AJ48" s="58" cm="1">
        <f t="array" ref="AJ48">SalarioMensualProyectado('Empleados activos'!$B48,$G48,$D48, 'Empleados activos'!AJ$1)</f>
        <v>7555137.8912913362</v>
      </c>
      <c r="AK48" s="58" cm="1">
        <f t="array" ref="AK48">SalarioMensualProyectado('Empleados activos'!$B48,$G48,$D48, 'Empleados activos'!AK$1)</f>
        <v>0</v>
      </c>
      <c r="AL48" s="58" cm="1">
        <f t="array" ref="AL48">SalarioMensualProyectado('Empleados activos'!$B48,$G48,$D48, 'Empleados activos'!AL$1)</f>
        <v>0</v>
      </c>
      <c r="AM48" s="58" cm="1">
        <f t="array" ref="AM48">SalarioMensualProyectado('Empleados activos'!$B48,$G48,$D48, 'Empleados activos'!AM$1)</f>
        <v>0</v>
      </c>
      <c r="AN48" s="58" cm="1">
        <f t="array" ref="AN48">SalarioMensualProyectado('Empleados activos'!$B48,$G48,$D48, 'Empleados activos'!AN$1)</f>
        <v>0</v>
      </c>
      <c r="AO48" s="58" cm="1">
        <f t="array" ref="AO48">SalarioMensualProyectado('Empleados activos'!$B48,$G48,$D48, 'Empleados activos'!AO$1)</f>
        <v>0</v>
      </c>
      <c r="AP48" s="58" cm="1">
        <f t="array" ref="AP48">SalarioMensualProyectado('Empleados activos'!$B48,$G48,$D48, 'Empleados activos'!AP$1)</f>
        <v>0</v>
      </c>
      <c r="AQ48" s="58" cm="1">
        <f t="array" ref="AQ48">SalarioMensualProyectado('Empleados activos'!$B48,$G48,$D48, 'Empleados activos'!AQ$1)</f>
        <v>0</v>
      </c>
      <c r="AR48" s="58" cm="1">
        <f t="array" ref="AR48">SalarioMensualProyectado('Empleados activos'!$B48,$G48,$D48, 'Empleados activos'!AR$1)</f>
        <v>0</v>
      </c>
      <c r="AS48" s="58" cm="1">
        <f t="array" ref="AS48">SalarioMensualProyectado('Empleados activos'!$B48,$G48,$D48, 'Empleados activos'!AS$1)</f>
        <v>0</v>
      </c>
      <c r="AT48" s="58" cm="1">
        <f t="array" ref="AT48">SalarioMensualProyectado('Empleados activos'!$B48,$G48,$D48, 'Empleados activos'!AT$1)</f>
        <v>0</v>
      </c>
      <c r="AU48" s="58" cm="1">
        <f t="array" ref="AU48">SalarioMensualProyectado('Empleados activos'!$B48,$G48,$D48, 'Empleados activos'!AU$1)</f>
        <v>0</v>
      </c>
      <c r="AV48" s="58" cm="1">
        <f t="array" ref="AV48">SalarioMensualProyectado('Empleados activos'!$B48,$G48,$D48, 'Empleados activos'!AV$1)</f>
        <v>0</v>
      </c>
      <c r="AW48" s="58" cm="1">
        <f t="array" ref="AW48">SalarioMensualProyectado('Empleados activos'!$B48,$G48,$D48, 'Empleados activos'!AW$1)</f>
        <v>0</v>
      </c>
      <c r="AX48" s="58" cm="1">
        <f t="array" ref="AX48">SalarioMensualProyectado('Empleados activos'!$B48,$G48,$D48, 'Empleados activos'!AX$1)</f>
        <v>0</v>
      </c>
      <c r="AY48" s="58" cm="1">
        <f t="array" ref="AY48">SalarioMensualProyectado('Empleados activos'!$B48,$G48,$D48, 'Empleados activos'!AY$1)</f>
        <v>0</v>
      </c>
      <c r="AZ48" s="58" cm="1">
        <f t="array" ref="AZ48">SalarioMensualProyectado('Empleados activos'!$B48,$G48,$D48, 'Empleados activos'!AZ$1)</f>
        <v>0</v>
      </c>
      <c r="BA48" s="58" cm="1">
        <f t="array" ref="BA48">SalarioMensualProyectado('Empleados activos'!$B48,$G48,$D48, 'Empleados activos'!BA$1)</f>
        <v>0</v>
      </c>
      <c r="BB48" s="58" cm="1">
        <f t="array" ref="BB48">SalarioMensualProyectado('Empleados activos'!$B48,$G48,$D48, 'Empleados activos'!BB$1)</f>
        <v>0</v>
      </c>
      <c r="BC48" s="58" cm="1">
        <f t="array" ref="BC48">SalarioMensualProyectado('Empleados activos'!$B48,$G48,$D48, 'Empleados activos'!BC$1)</f>
        <v>0</v>
      </c>
      <c r="BD48" s="58" cm="1">
        <f t="array" ref="BD48">SalarioMensualProyectado('Empleados activos'!$B48,$G48,$D48, 'Empleados activos'!BD$1)</f>
        <v>0</v>
      </c>
      <c r="BE48" s="58" cm="1">
        <f t="array" ref="BE48">SalarioMensualProyectado('Empleados activos'!$B48,$G48,$D48, 'Empleados activos'!BE$1)</f>
        <v>0</v>
      </c>
      <c r="BF48" s="58" cm="1">
        <f t="array" ref="BF48">SalarioMensualProyectado('Empleados activos'!$B48,$G48,$D48, 'Empleados activos'!BF$1)</f>
        <v>0</v>
      </c>
      <c r="BG48" s="58" cm="1">
        <f t="array" ref="BG48">SalarioMensualProyectado('Empleados activos'!$B48,$G48,$D48, 'Empleados activos'!BG$1)</f>
        <v>0</v>
      </c>
      <c r="BH48" s="58" cm="1">
        <f t="array" ref="BH48">SalarioMensualProyectado('Empleados activos'!$B48,$G48,$D48, 'Empleados activos'!BH$1)</f>
        <v>0</v>
      </c>
      <c r="BI48" s="58" cm="1">
        <f t="array" ref="BI48">SalarioMensualProyectado('Empleados activos'!$B48,$G48,$D48, 'Empleados activos'!BI$1)</f>
        <v>0</v>
      </c>
      <c r="BJ48" s="58" cm="1">
        <f t="array" ref="BJ48">SalarioMensualProyectado('Empleados activos'!$B48,$G48,$D48, 'Empleados activos'!BJ$1)</f>
        <v>0</v>
      </c>
      <c r="BK48" s="58" cm="1">
        <f t="array" ref="BK48">SalarioMensualProyectado('Empleados activos'!$B48,$G48,$D48, 'Empleados activos'!BK$1)</f>
        <v>0</v>
      </c>
      <c r="BL48" s="58" cm="1">
        <f t="array" ref="BL48">SalarioMensualProyectado('Empleados activos'!$B48,$G48,$D48, 'Empleados activos'!BL$1)</f>
        <v>0</v>
      </c>
      <c r="BM48" s="58" cm="1">
        <f t="array" ref="BM48">SalarioMensualProyectado('Empleados activos'!$B48,$G48,$D48, 'Empleados activos'!BM$1)</f>
        <v>0</v>
      </c>
      <c r="BN48" s="58" cm="1">
        <f t="array" ref="BN48">SalarioMensualProyectado('Empleados activos'!$B48,$G48,$D48, 'Empleados activos'!BN$1)</f>
        <v>0</v>
      </c>
      <c r="BO48" s="58" cm="1">
        <f t="array" ref="BO48">SalarioMensualProyectado('Empleados activos'!$B48,$G48,$D48, 'Empleados activos'!BO$1)</f>
        <v>0</v>
      </c>
      <c r="BP48" s="58" cm="1">
        <f t="array" ref="BP48">SalarioMensualProyectado('Empleados activos'!$B48,$G48,$D48, 'Empleados activos'!BP$1)</f>
        <v>0</v>
      </c>
      <c r="BQ48" s="58" cm="1">
        <f t="array" ref="BQ48">SalarioMensualProyectado('Empleados activos'!$B48,$G48,$D48, 'Empleados activos'!BQ$1)</f>
        <v>0</v>
      </c>
      <c r="BR48" s="58" cm="1">
        <f t="array" ref="BR48">SalarioMensualProyectado('Empleados activos'!$B48,$G48,$D48, 'Empleados activos'!BR$1)</f>
        <v>0</v>
      </c>
      <c r="BS48" s="58" cm="1">
        <f t="array" ref="BS48">SalarioMensualProyectado('Empleados activos'!$B48,$G48,$D48, 'Empleados activos'!BS$1)</f>
        <v>0</v>
      </c>
      <c r="BT48" s="58" cm="1">
        <f t="array" ref="BT48">SalarioMensualProyectado('Empleados activos'!$B48,$G48,$D48, 'Empleados activos'!BT$1)</f>
        <v>0</v>
      </c>
      <c r="BU48" s="58" cm="1">
        <f t="array" ref="BU48">SalarioMensualProyectado('Empleados activos'!$B48,$G48,$D48, 'Empleados activos'!BU$1)</f>
        <v>0</v>
      </c>
      <c r="BV48" s="58" cm="1">
        <f t="array" ref="BV48">SalarioMensualProyectado('Empleados activos'!$B48,$G48,$D48, 'Empleados activos'!BV$1)</f>
        <v>0</v>
      </c>
      <c r="BW48" s="58" cm="1">
        <f t="array" ref="BW48">SalarioMensualProyectado('Empleados activos'!$B48,$G48,$D48, 'Empleados activos'!BW$1)</f>
        <v>0</v>
      </c>
      <c r="BX48" s="58" cm="1">
        <f t="array" ref="BX48">SalarioMensualProyectado('Empleados activos'!$B48,$G48,$D48, 'Empleados activos'!BX$1)</f>
        <v>0</v>
      </c>
      <c r="BY48" s="58" cm="1">
        <f t="array" ref="BY48">SalarioMensualProyectado('Empleados activos'!$B48,$G48,$D48, 'Empleados activos'!BY$1)</f>
        <v>0</v>
      </c>
      <c r="BZ48" s="58" cm="1">
        <f t="array" ref="BZ48">SalarioMensualProyectado('Empleados activos'!$B48,$G48,$D48, 'Empleados activos'!BZ$1)</f>
        <v>0</v>
      </c>
      <c r="CA48" s="58" cm="1">
        <f t="array" ref="CA48">SalarioMensualProyectado('Empleados activos'!$B48,$G48,$D48, 'Empleados activos'!CA$1)</f>
        <v>0</v>
      </c>
      <c r="CB48" s="58" cm="1">
        <f t="array" ref="CB48">SalarioMensualProyectado('Empleados activos'!$B48,$G48,$D48, 'Empleados activos'!CB$1)</f>
        <v>0</v>
      </c>
      <c r="CC48" s="58" cm="1">
        <f t="array" ref="CC48">SalarioMensualProyectado('Empleados activos'!$B48,$G48,$D48, 'Empleados activos'!CC$1)</f>
        <v>0</v>
      </c>
      <c r="CD48" s="58" cm="1">
        <f t="array" ref="CD48">SalarioMensualProyectado('Empleados activos'!$B48,$G48,$D48, 'Empleados activos'!CD$1)</f>
        <v>0</v>
      </c>
      <c r="CE48" s="58" cm="1">
        <f t="array" ref="CE48">SalarioMensualProyectado('Empleados activos'!$B48,$G48,$D48, 'Empleados activos'!CE$1)</f>
        <v>0</v>
      </c>
      <c r="CF48" s="58" cm="1">
        <f t="array" ref="CF48">SalarioMensualProyectado('Empleados activos'!$B48,$G48,$D48, 'Empleados activos'!CF$1)</f>
        <v>0</v>
      </c>
      <c r="CG48" s="58" cm="1">
        <f t="array" ref="CG48">SalarioMensualProyectado('Empleados activos'!$B48,$G48,$D48, 'Empleados activos'!CG$1)</f>
        <v>0</v>
      </c>
      <c r="CH48" s="58" cm="1">
        <f t="array" ref="CH48">SalarioMensualProyectado('Empleados activos'!$B48,$G48,$D48, 'Empleados activos'!CH$1)</f>
        <v>0</v>
      </c>
      <c r="CI48" s="58" cm="1">
        <f t="array" ref="CI48">SalarioMensualProyectado('Empleados activos'!$B48,$G48,$D48, 'Empleados activos'!CI$1)</f>
        <v>0</v>
      </c>
      <c r="CJ48" s="58" cm="1">
        <f t="array" ref="CJ48">SalarioMensualProyectado('Empleados activos'!$B48,$G48,$D48, 'Empleados activos'!CJ$1)</f>
        <v>0</v>
      </c>
      <c r="CK48" s="58" cm="1">
        <f t="array" ref="CK48">SalarioMensualProyectado('Empleados activos'!$B48,$G48,$D48, 'Empleados activos'!CK$1)</f>
        <v>0</v>
      </c>
      <c r="CL48" s="58" cm="1">
        <f t="array" ref="CL48">SalarioMensualProyectado('Empleados activos'!$B48,$G48,$D48, 'Empleados activos'!CL$1)</f>
        <v>0</v>
      </c>
      <c r="CM48" s="58" cm="1">
        <f t="array" ref="CM48">SalarioMensualProyectado('Empleados activos'!$B48,$G48,$D48, 'Empleados activos'!CM$1)</f>
        <v>0</v>
      </c>
      <c r="CN48" s="58" cm="1">
        <f t="array" ref="CN48">SalarioMensualProyectado('Empleados activos'!$B48,$G48,$D48, 'Empleados activos'!CN$1)</f>
        <v>0</v>
      </c>
      <c r="CO48" s="58" cm="1">
        <f t="array" ref="CO48">SalarioMensualProyectado('Empleados activos'!$B48,$G48,$D48, 'Empleados activos'!CO$1)</f>
        <v>0</v>
      </c>
      <c r="CP48" s="58" cm="1">
        <f t="array" ref="CP48">SalarioMensualProyectado('Empleados activos'!$B48,$G48,$D48, 'Empleados activos'!CP$1)</f>
        <v>0</v>
      </c>
      <c r="CQ48" s="58" cm="1">
        <f t="array" ref="CQ48">SalarioMensualProyectado('Empleados activos'!$B48,$G48,$D48, 'Empleados activos'!CQ$1)</f>
        <v>0</v>
      </c>
      <c r="CR48" s="58" cm="1">
        <f t="array" ref="CR48">SalarioMensualProyectado('Empleados activos'!$B48,$G48,$D48, 'Empleados activos'!CR$1)</f>
        <v>0</v>
      </c>
      <c r="CS48" s="58" cm="1">
        <f t="array" ref="CS48">SalarioMensualProyectado('Empleados activos'!$B48,$G48,$D48, 'Empleados activos'!CS$1)</f>
        <v>0</v>
      </c>
      <c r="CT48" s="58" cm="1">
        <f t="array" ref="CT48">SalarioMensualProyectado('Empleados activos'!$B48,$G48,$D48, 'Empleados activos'!CT$1)</f>
        <v>0</v>
      </c>
      <c r="CU48" s="58" cm="1">
        <f t="array" ref="CU48">SalarioMensualProyectado('Empleados activos'!$B48,$G48,$D48, 'Empleados activos'!CU$1)</f>
        <v>0</v>
      </c>
      <c r="CV48" s="58" cm="1">
        <f t="array" ref="CV48">SalarioMensualProyectado('Empleados activos'!$B48,$G48,$D48, 'Empleados activos'!CV$1)</f>
        <v>0</v>
      </c>
      <c r="CW48" s="58" cm="1">
        <f t="array" ref="CW48">SalarioMensualProyectado('Empleados activos'!$B48,$G48,$D48, 'Empleados activos'!CW$1)</f>
        <v>0</v>
      </c>
      <c r="CX48" s="58" cm="1">
        <f t="array" ref="CX48">SalarioMensualProyectado('Empleados activos'!$B48,$G48,$D48, 'Empleados activos'!CX$1)</f>
        <v>0</v>
      </c>
      <c r="CY48" s="58" cm="1">
        <f t="array" ref="CY48">SalarioMensualProyectado('Empleados activos'!$B48,$G48,$D48, 'Empleados activos'!CY$1)</f>
        <v>0</v>
      </c>
      <c r="CZ48" s="58" cm="1">
        <f t="array" ref="CZ48">SalarioMensualProyectado('Empleados activos'!$B48,$G48,$D48, 'Empleados activos'!CZ$1)</f>
        <v>0</v>
      </c>
      <c r="DA48" s="58" cm="1">
        <f t="array" ref="DA48">SalarioMensualProyectado('Empleados activos'!$B48,$G48,$D48, 'Empleados activos'!DA$1)</f>
        <v>0</v>
      </c>
      <c r="DB48" s="58" cm="1">
        <f t="array" ref="DB48">SalarioMensualProyectado('Empleados activos'!$B48,$G48,$D48, 'Empleados activos'!DB$1)</f>
        <v>0</v>
      </c>
      <c r="DC48" s="58" cm="1">
        <f t="array" ref="DC48">SalarioMensualProyectado('Empleados activos'!$B48,$G48,$D48, 'Empleados activos'!DC$1)</f>
        <v>0</v>
      </c>
    </row>
    <row r="49" spans="1:107" x14ac:dyDescent="0.35">
      <c r="A49" s="2">
        <f t="shared" si="0"/>
        <v>48</v>
      </c>
      <c r="B49" s="10">
        <v>673794.25</v>
      </c>
      <c r="C49" s="9">
        <v>41757</v>
      </c>
      <c r="D49" s="7" t="s">
        <v>5</v>
      </c>
      <c r="E49" s="9">
        <v>32695</v>
      </c>
      <c r="F49" s="12">
        <v>48.445727179510286</v>
      </c>
      <c r="G49" s="12" cm="1">
        <f t="array" ref="G49">edadCalc(E49)</f>
        <v>36</v>
      </c>
      <c r="K49" s="29"/>
      <c r="L49" s="58" cm="1">
        <f t="array" ref="L49">SalarioMensualProyectado('Empleados activos'!$B49,$G49,$D49, 'Empleados activos'!L$1)</f>
        <v>673794.25</v>
      </c>
      <c r="M49" s="58" cm="1">
        <f t="array" ref="M49">SalarioMensualProyectado('Empleados activos'!$B49,$G49,$D49, 'Empleados activos'!M$1)</f>
        <v>707888.23904999997</v>
      </c>
      <c r="N49" s="58" cm="1">
        <f t="array" ref="N49">SalarioMensualProyectado('Empleados activos'!$B49,$G49,$D49, 'Empleados activos'!N$1)</f>
        <v>743707.38394592993</v>
      </c>
      <c r="O49" s="58" cm="1">
        <f t="array" ref="O49">SalarioMensualProyectado('Empleados activos'!$B49,$G49,$D49, 'Empleados activos'!O$1)</f>
        <v>781338.97757359408</v>
      </c>
      <c r="P49" s="58" cm="1">
        <f t="array" ref="P49">SalarioMensualProyectado('Empleados activos'!$B49,$G49,$D49, 'Empleados activos'!P$1)</f>
        <v>820874.72983881785</v>
      </c>
      <c r="Q49" s="58" cm="1">
        <f t="array" ref="Q49">SalarioMensualProyectado('Empleados activos'!$B49,$G49,$D49, 'Empleados activos'!Q$1)</f>
        <v>862410.99116866197</v>
      </c>
      <c r="R49" s="58" cm="1">
        <f t="array" ref="R49">SalarioMensualProyectado('Empleados activos'!$B49,$G49,$D49, 'Empleados activos'!R$1)</f>
        <v>906048.98732179636</v>
      </c>
      <c r="S49" s="58" cm="1">
        <f t="array" ref="S49">SalarioMensualProyectado('Empleados activos'!$B49,$G49,$D49, 'Empleados activos'!S$1)</f>
        <v>951895.06608027918</v>
      </c>
      <c r="T49" s="58" cm="1">
        <f t="array" ref="T49">SalarioMensualProyectado('Empleados activos'!$B49,$G49,$D49, 'Empleados activos'!T$1)</f>
        <v>1000060.9564239413</v>
      </c>
      <c r="U49" s="58" cm="1">
        <f t="array" ref="U49">SalarioMensualProyectado('Empleados activos'!$B49,$G49,$D49, 'Empleados activos'!U$1)</f>
        <v>1050664.0408189928</v>
      </c>
      <c r="V49" s="58" cm="1">
        <f t="array" ref="V49">SalarioMensualProyectado('Empleados activos'!$B49,$G49,$D49, 'Empleados activos'!V$1)</f>
        <v>1103827.6412844337</v>
      </c>
      <c r="W49" s="58" cm="1">
        <f t="array" ref="W49">SalarioMensualProyectado('Empleados activos'!$B49,$G49,$D49, 'Empleados activos'!W$1)</f>
        <v>1159681.3199334261</v>
      </c>
      <c r="X49" s="58" cm="1">
        <f t="array" ref="X49">SalarioMensualProyectado('Empleados activos'!$B49,$G49,$D49, 'Empleados activos'!X$1)</f>
        <v>1218361.1947220573</v>
      </c>
      <c r="Y49" s="58" cm="1">
        <f t="array" ref="Y49">SalarioMensualProyectado('Empleados activos'!$B49,$G49,$D49, 'Empleados activos'!Y$1)</f>
        <v>1280010.2711749934</v>
      </c>
      <c r="Z49" s="58" cm="1">
        <f t="array" ref="Z49">SalarioMensualProyectado('Empleados activos'!$B49,$G49,$D49, 'Empleados activos'!Z$1)</f>
        <v>1344778.7908964481</v>
      </c>
      <c r="AA49" s="58" cm="1">
        <f t="array" ref="AA49">SalarioMensualProyectado('Empleados activos'!$B49,$G49,$D49, 'Empleados activos'!AA$1)</f>
        <v>1412824.5977158083</v>
      </c>
      <c r="AB49" s="58" cm="1">
        <f t="array" ref="AB49">SalarioMensualProyectado('Empleados activos'!$B49,$G49,$D49, 'Empleados activos'!AB$1)</f>
        <v>1484313.5223602282</v>
      </c>
      <c r="AC49" s="58" cm="1">
        <f t="array" ref="AC49">SalarioMensualProyectado('Empleados activos'!$B49,$G49,$D49, 'Empleados activos'!AC$1)</f>
        <v>1559419.7865916556</v>
      </c>
      <c r="AD49" s="58" cm="1">
        <f t="array" ref="AD49">SalarioMensualProyectado('Empleados activos'!$B49,$G49,$D49, 'Empleados activos'!AD$1)</f>
        <v>1638326.4277931934</v>
      </c>
      <c r="AE49" s="58" cm="1">
        <f t="array" ref="AE49">SalarioMensualProyectado('Empleados activos'!$B49,$G49,$D49, 'Empleados activos'!AE$1)</f>
        <v>1721225.7450395289</v>
      </c>
      <c r="AF49" s="58" cm="1">
        <f t="array" ref="AF49">SalarioMensualProyectado('Empleados activos'!$B49,$G49,$D49, 'Empleados activos'!AF$1)</f>
        <v>1808319.767738529</v>
      </c>
      <c r="AG49" s="58" cm="1">
        <f t="array" ref="AG49">SalarioMensualProyectado('Empleados activos'!$B49,$G49,$D49, 'Empleados activos'!AG$1)</f>
        <v>1899820.7479860988</v>
      </c>
      <c r="AH49" s="58" cm="1">
        <f t="array" ref="AH49">SalarioMensualProyectado('Empleados activos'!$B49,$G49,$D49, 'Empleados activos'!AH$1)</f>
        <v>1995951.6778341953</v>
      </c>
      <c r="AI49" s="58" cm="1">
        <f t="array" ref="AI49">SalarioMensualProyectado('Empleados activos'!$B49,$G49,$D49, 'Empleados activos'!AI$1)</f>
        <v>2096946.8327326053</v>
      </c>
      <c r="AJ49" s="58" cm="1">
        <f t="array" ref="AJ49">SalarioMensualProyectado('Empleados activos'!$B49,$G49,$D49, 'Empleados activos'!AJ$1)</f>
        <v>2203052.342468875</v>
      </c>
      <c r="AK49" s="58" cm="1">
        <f t="array" ref="AK49">SalarioMensualProyectado('Empleados activos'!$B49,$G49,$D49, 'Empleados activos'!AK$1)</f>
        <v>2314526.7909978004</v>
      </c>
      <c r="AL49" s="58" cm="1">
        <f t="array" ref="AL49">SalarioMensualProyectado('Empleados activos'!$B49,$G49,$D49, 'Empleados activos'!AL$1)</f>
        <v>2431641.8466222887</v>
      </c>
      <c r="AM49" s="58" cm="1">
        <f t="array" ref="AM49">SalarioMensualProyectado('Empleados activos'!$B49,$G49,$D49, 'Empleados activos'!AM$1)</f>
        <v>2554682.9240613766</v>
      </c>
      <c r="AN49" s="58" cm="1">
        <f t="array" ref="AN49">SalarioMensualProyectado('Empleados activos'!$B49,$G49,$D49, 'Empleados activos'!AN$1)</f>
        <v>2683949.8800188825</v>
      </c>
      <c r="AO49" s="58" cm="1">
        <f t="array" ref="AO49">SalarioMensualProyectado('Empleados activos'!$B49,$G49,$D49, 'Empleados activos'!AO$1)</f>
        <v>0</v>
      </c>
      <c r="AP49" s="58" cm="1">
        <f t="array" ref="AP49">SalarioMensualProyectado('Empleados activos'!$B49,$G49,$D49, 'Empleados activos'!AP$1)</f>
        <v>0</v>
      </c>
      <c r="AQ49" s="58" cm="1">
        <f t="array" ref="AQ49">SalarioMensualProyectado('Empleados activos'!$B49,$G49,$D49, 'Empleados activos'!AQ$1)</f>
        <v>0</v>
      </c>
      <c r="AR49" s="58" cm="1">
        <f t="array" ref="AR49">SalarioMensualProyectado('Empleados activos'!$B49,$G49,$D49, 'Empleados activos'!AR$1)</f>
        <v>0</v>
      </c>
      <c r="AS49" s="58" cm="1">
        <f t="array" ref="AS49">SalarioMensualProyectado('Empleados activos'!$B49,$G49,$D49, 'Empleados activos'!AS$1)</f>
        <v>0</v>
      </c>
      <c r="AT49" s="58" cm="1">
        <f t="array" ref="AT49">SalarioMensualProyectado('Empleados activos'!$B49,$G49,$D49, 'Empleados activos'!AT$1)</f>
        <v>0</v>
      </c>
      <c r="AU49" s="58" cm="1">
        <f t="array" ref="AU49">SalarioMensualProyectado('Empleados activos'!$B49,$G49,$D49, 'Empleados activos'!AU$1)</f>
        <v>0</v>
      </c>
      <c r="AV49" s="58" cm="1">
        <f t="array" ref="AV49">SalarioMensualProyectado('Empleados activos'!$B49,$G49,$D49, 'Empleados activos'!AV$1)</f>
        <v>0</v>
      </c>
      <c r="AW49" s="58" cm="1">
        <f t="array" ref="AW49">SalarioMensualProyectado('Empleados activos'!$B49,$G49,$D49, 'Empleados activos'!AW$1)</f>
        <v>0</v>
      </c>
      <c r="AX49" s="58" cm="1">
        <f t="array" ref="AX49">SalarioMensualProyectado('Empleados activos'!$B49,$G49,$D49, 'Empleados activos'!AX$1)</f>
        <v>0</v>
      </c>
      <c r="AY49" s="58" cm="1">
        <f t="array" ref="AY49">SalarioMensualProyectado('Empleados activos'!$B49,$G49,$D49, 'Empleados activos'!AY$1)</f>
        <v>0</v>
      </c>
      <c r="AZ49" s="58" cm="1">
        <f t="array" ref="AZ49">SalarioMensualProyectado('Empleados activos'!$B49,$G49,$D49, 'Empleados activos'!AZ$1)</f>
        <v>0</v>
      </c>
      <c r="BA49" s="58" cm="1">
        <f t="array" ref="BA49">SalarioMensualProyectado('Empleados activos'!$B49,$G49,$D49, 'Empleados activos'!BA$1)</f>
        <v>0</v>
      </c>
      <c r="BB49" s="58" cm="1">
        <f t="array" ref="BB49">SalarioMensualProyectado('Empleados activos'!$B49,$G49,$D49, 'Empleados activos'!BB$1)</f>
        <v>0</v>
      </c>
      <c r="BC49" s="58" cm="1">
        <f t="array" ref="BC49">SalarioMensualProyectado('Empleados activos'!$B49,$G49,$D49, 'Empleados activos'!BC$1)</f>
        <v>0</v>
      </c>
      <c r="BD49" s="58" cm="1">
        <f t="array" ref="BD49">SalarioMensualProyectado('Empleados activos'!$B49,$G49,$D49, 'Empleados activos'!BD$1)</f>
        <v>0</v>
      </c>
      <c r="BE49" s="58" cm="1">
        <f t="array" ref="BE49">SalarioMensualProyectado('Empleados activos'!$B49,$G49,$D49, 'Empleados activos'!BE$1)</f>
        <v>0</v>
      </c>
      <c r="BF49" s="58" cm="1">
        <f t="array" ref="BF49">SalarioMensualProyectado('Empleados activos'!$B49,$G49,$D49, 'Empleados activos'!BF$1)</f>
        <v>0</v>
      </c>
      <c r="BG49" s="58" cm="1">
        <f t="array" ref="BG49">SalarioMensualProyectado('Empleados activos'!$B49,$G49,$D49, 'Empleados activos'!BG$1)</f>
        <v>0</v>
      </c>
      <c r="BH49" s="58" cm="1">
        <f t="array" ref="BH49">SalarioMensualProyectado('Empleados activos'!$B49,$G49,$D49, 'Empleados activos'!BH$1)</f>
        <v>0</v>
      </c>
      <c r="BI49" s="58" cm="1">
        <f t="array" ref="BI49">SalarioMensualProyectado('Empleados activos'!$B49,$G49,$D49, 'Empleados activos'!BI$1)</f>
        <v>0</v>
      </c>
      <c r="BJ49" s="58" cm="1">
        <f t="array" ref="BJ49">SalarioMensualProyectado('Empleados activos'!$B49,$G49,$D49, 'Empleados activos'!BJ$1)</f>
        <v>0</v>
      </c>
      <c r="BK49" s="58" cm="1">
        <f t="array" ref="BK49">SalarioMensualProyectado('Empleados activos'!$B49,$G49,$D49, 'Empleados activos'!BK$1)</f>
        <v>0</v>
      </c>
      <c r="BL49" s="58" cm="1">
        <f t="array" ref="BL49">SalarioMensualProyectado('Empleados activos'!$B49,$G49,$D49, 'Empleados activos'!BL$1)</f>
        <v>0</v>
      </c>
      <c r="BM49" s="58" cm="1">
        <f t="array" ref="BM49">SalarioMensualProyectado('Empleados activos'!$B49,$G49,$D49, 'Empleados activos'!BM$1)</f>
        <v>0</v>
      </c>
      <c r="BN49" s="58" cm="1">
        <f t="array" ref="BN49">SalarioMensualProyectado('Empleados activos'!$B49,$G49,$D49, 'Empleados activos'!BN$1)</f>
        <v>0</v>
      </c>
      <c r="BO49" s="58" cm="1">
        <f t="array" ref="BO49">SalarioMensualProyectado('Empleados activos'!$B49,$G49,$D49, 'Empleados activos'!BO$1)</f>
        <v>0</v>
      </c>
      <c r="BP49" s="58" cm="1">
        <f t="array" ref="BP49">SalarioMensualProyectado('Empleados activos'!$B49,$G49,$D49, 'Empleados activos'!BP$1)</f>
        <v>0</v>
      </c>
      <c r="BQ49" s="58" cm="1">
        <f t="array" ref="BQ49">SalarioMensualProyectado('Empleados activos'!$B49,$G49,$D49, 'Empleados activos'!BQ$1)</f>
        <v>0</v>
      </c>
      <c r="BR49" s="58" cm="1">
        <f t="array" ref="BR49">SalarioMensualProyectado('Empleados activos'!$B49,$G49,$D49, 'Empleados activos'!BR$1)</f>
        <v>0</v>
      </c>
      <c r="BS49" s="58" cm="1">
        <f t="array" ref="BS49">SalarioMensualProyectado('Empleados activos'!$B49,$G49,$D49, 'Empleados activos'!BS$1)</f>
        <v>0</v>
      </c>
      <c r="BT49" s="58" cm="1">
        <f t="array" ref="BT49">SalarioMensualProyectado('Empleados activos'!$B49,$G49,$D49, 'Empleados activos'!BT$1)</f>
        <v>0</v>
      </c>
      <c r="BU49" s="58" cm="1">
        <f t="array" ref="BU49">SalarioMensualProyectado('Empleados activos'!$B49,$G49,$D49, 'Empleados activos'!BU$1)</f>
        <v>0</v>
      </c>
      <c r="BV49" s="58" cm="1">
        <f t="array" ref="BV49">SalarioMensualProyectado('Empleados activos'!$B49,$G49,$D49, 'Empleados activos'!BV$1)</f>
        <v>0</v>
      </c>
      <c r="BW49" s="58" cm="1">
        <f t="array" ref="BW49">SalarioMensualProyectado('Empleados activos'!$B49,$G49,$D49, 'Empleados activos'!BW$1)</f>
        <v>0</v>
      </c>
      <c r="BX49" s="58" cm="1">
        <f t="array" ref="BX49">SalarioMensualProyectado('Empleados activos'!$B49,$G49,$D49, 'Empleados activos'!BX$1)</f>
        <v>0</v>
      </c>
      <c r="BY49" s="58" cm="1">
        <f t="array" ref="BY49">SalarioMensualProyectado('Empleados activos'!$B49,$G49,$D49, 'Empleados activos'!BY$1)</f>
        <v>0</v>
      </c>
      <c r="BZ49" s="58" cm="1">
        <f t="array" ref="BZ49">SalarioMensualProyectado('Empleados activos'!$B49,$G49,$D49, 'Empleados activos'!BZ$1)</f>
        <v>0</v>
      </c>
      <c r="CA49" s="58" cm="1">
        <f t="array" ref="CA49">SalarioMensualProyectado('Empleados activos'!$B49,$G49,$D49, 'Empleados activos'!CA$1)</f>
        <v>0</v>
      </c>
      <c r="CB49" s="58" cm="1">
        <f t="array" ref="CB49">SalarioMensualProyectado('Empleados activos'!$B49,$G49,$D49, 'Empleados activos'!CB$1)</f>
        <v>0</v>
      </c>
      <c r="CC49" s="58" cm="1">
        <f t="array" ref="CC49">SalarioMensualProyectado('Empleados activos'!$B49,$G49,$D49, 'Empleados activos'!CC$1)</f>
        <v>0</v>
      </c>
      <c r="CD49" s="58" cm="1">
        <f t="array" ref="CD49">SalarioMensualProyectado('Empleados activos'!$B49,$G49,$D49, 'Empleados activos'!CD$1)</f>
        <v>0</v>
      </c>
      <c r="CE49" s="58" cm="1">
        <f t="array" ref="CE49">SalarioMensualProyectado('Empleados activos'!$B49,$G49,$D49, 'Empleados activos'!CE$1)</f>
        <v>0</v>
      </c>
      <c r="CF49" s="58" cm="1">
        <f t="array" ref="CF49">SalarioMensualProyectado('Empleados activos'!$B49,$G49,$D49, 'Empleados activos'!CF$1)</f>
        <v>0</v>
      </c>
      <c r="CG49" s="58" cm="1">
        <f t="array" ref="CG49">SalarioMensualProyectado('Empleados activos'!$B49,$G49,$D49, 'Empleados activos'!CG$1)</f>
        <v>0</v>
      </c>
      <c r="CH49" s="58" cm="1">
        <f t="array" ref="CH49">SalarioMensualProyectado('Empleados activos'!$B49,$G49,$D49, 'Empleados activos'!CH$1)</f>
        <v>0</v>
      </c>
      <c r="CI49" s="58" cm="1">
        <f t="array" ref="CI49">SalarioMensualProyectado('Empleados activos'!$B49,$G49,$D49, 'Empleados activos'!CI$1)</f>
        <v>0</v>
      </c>
      <c r="CJ49" s="58" cm="1">
        <f t="array" ref="CJ49">SalarioMensualProyectado('Empleados activos'!$B49,$G49,$D49, 'Empleados activos'!CJ$1)</f>
        <v>0</v>
      </c>
      <c r="CK49" s="58" cm="1">
        <f t="array" ref="CK49">SalarioMensualProyectado('Empleados activos'!$B49,$G49,$D49, 'Empleados activos'!CK$1)</f>
        <v>0</v>
      </c>
      <c r="CL49" s="58" cm="1">
        <f t="array" ref="CL49">SalarioMensualProyectado('Empleados activos'!$B49,$G49,$D49, 'Empleados activos'!CL$1)</f>
        <v>0</v>
      </c>
      <c r="CM49" s="58" cm="1">
        <f t="array" ref="CM49">SalarioMensualProyectado('Empleados activos'!$B49,$G49,$D49, 'Empleados activos'!CM$1)</f>
        <v>0</v>
      </c>
      <c r="CN49" s="58" cm="1">
        <f t="array" ref="CN49">SalarioMensualProyectado('Empleados activos'!$B49,$G49,$D49, 'Empleados activos'!CN$1)</f>
        <v>0</v>
      </c>
      <c r="CO49" s="58" cm="1">
        <f t="array" ref="CO49">SalarioMensualProyectado('Empleados activos'!$B49,$G49,$D49, 'Empleados activos'!CO$1)</f>
        <v>0</v>
      </c>
      <c r="CP49" s="58" cm="1">
        <f t="array" ref="CP49">SalarioMensualProyectado('Empleados activos'!$B49,$G49,$D49, 'Empleados activos'!CP$1)</f>
        <v>0</v>
      </c>
      <c r="CQ49" s="58" cm="1">
        <f t="array" ref="CQ49">SalarioMensualProyectado('Empleados activos'!$B49,$G49,$D49, 'Empleados activos'!CQ$1)</f>
        <v>0</v>
      </c>
      <c r="CR49" s="58" cm="1">
        <f t="array" ref="CR49">SalarioMensualProyectado('Empleados activos'!$B49,$G49,$D49, 'Empleados activos'!CR$1)</f>
        <v>0</v>
      </c>
      <c r="CS49" s="58" cm="1">
        <f t="array" ref="CS49">SalarioMensualProyectado('Empleados activos'!$B49,$G49,$D49, 'Empleados activos'!CS$1)</f>
        <v>0</v>
      </c>
      <c r="CT49" s="58" cm="1">
        <f t="array" ref="CT49">SalarioMensualProyectado('Empleados activos'!$B49,$G49,$D49, 'Empleados activos'!CT$1)</f>
        <v>0</v>
      </c>
      <c r="CU49" s="58" cm="1">
        <f t="array" ref="CU49">SalarioMensualProyectado('Empleados activos'!$B49,$G49,$D49, 'Empleados activos'!CU$1)</f>
        <v>0</v>
      </c>
      <c r="CV49" s="58" cm="1">
        <f t="array" ref="CV49">SalarioMensualProyectado('Empleados activos'!$B49,$G49,$D49, 'Empleados activos'!CV$1)</f>
        <v>0</v>
      </c>
      <c r="CW49" s="58" cm="1">
        <f t="array" ref="CW49">SalarioMensualProyectado('Empleados activos'!$B49,$G49,$D49, 'Empleados activos'!CW$1)</f>
        <v>0</v>
      </c>
      <c r="CX49" s="58" cm="1">
        <f t="array" ref="CX49">SalarioMensualProyectado('Empleados activos'!$B49,$G49,$D49, 'Empleados activos'!CX$1)</f>
        <v>0</v>
      </c>
      <c r="CY49" s="58" cm="1">
        <f t="array" ref="CY49">SalarioMensualProyectado('Empleados activos'!$B49,$G49,$D49, 'Empleados activos'!CY$1)</f>
        <v>0</v>
      </c>
      <c r="CZ49" s="58" cm="1">
        <f t="array" ref="CZ49">SalarioMensualProyectado('Empleados activos'!$B49,$G49,$D49, 'Empleados activos'!CZ$1)</f>
        <v>0</v>
      </c>
      <c r="DA49" s="58" cm="1">
        <f t="array" ref="DA49">SalarioMensualProyectado('Empleados activos'!$B49,$G49,$D49, 'Empleados activos'!DA$1)</f>
        <v>0</v>
      </c>
      <c r="DB49" s="58" cm="1">
        <f t="array" ref="DB49">SalarioMensualProyectado('Empleados activos'!$B49,$G49,$D49, 'Empleados activos'!DB$1)</f>
        <v>0</v>
      </c>
      <c r="DC49" s="58" cm="1">
        <f t="array" ref="DC49">SalarioMensualProyectado('Empleados activos'!$B49,$G49,$D49, 'Empleados activos'!DC$1)</f>
        <v>0</v>
      </c>
    </row>
    <row r="50" spans="1:107" x14ac:dyDescent="0.35">
      <c r="A50" s="2">
        <f t="shared" si="0"/>
        <v>49</v>
      </c>
      <c r="B50" s="10">
        <v>1429496.5</v>
      </c>
      <c r="C50" s="9">
        <v>41787</v>
      </c>
      <c r="D50" s="7" t="s">
        <v>6</v>
      </c>
      <c r="E50" s="9">
        <v>30006</v>
      </c>
      <c r="F50" s="12">
        <v>45.641752242691531</v>
      </c>
      <c r="G50" s="12" cm="1">
        <f t="array" ref="G50">edadCalc(E50)</f>
        <v>43</v>
      </c>
      <c r="K50" s="29"/>
      <c r="L50" s="58" cm="1">
        <f t="array" ref="L50">SalarioMensualProyectado('Empleados activos'!$B50,$G50,$D50, 'Empleados activos'!L$1)</f>
        <v>1429496.5</v>
      </c>
      <c r="M50" s="58" cm="1">
        <f t="array" ref="M50">SalarioMensualProyectado('Empleados activos'!$B50,$G50,$D50, 'Empleados activos'!M$1)</f>
        <v>1501829.0229</v>
      </c>
      <c r="N50" s="58" cm="1">
        <f t="array" ref="N50">SalarioMensualProyectado('Empleados activos'!$B50,$G50,$D50, 'Empleados activos'!N$1)</f>
        <v>1577821.5714587399</v>
      </c>
      <c r="O50" s="58" cm="1">
        <f t="array" ref="O50">SalarioMensualProyectado('Empleados activos'!$B50,$G50,$D50, 'Empleados activos'!O$1)</f>
        <v>1657659.3429745522</v>
      </c>
      <c r="P50" s="58" cm="1">
        <f t="array" ref="P50">SalarioMensualProyectado('Empleados activos'!$B50,$G50,$D50, 'Empleados activos'!P$1)</f>
        <v>1741536.9057290645</v>
      </c>
      <c r="Q50" s="58" cm="1">
        <f t="array" ref="Q50">SalarioMensualProyectado('Empleados activos'!$B50,$G50,$D50, 'Empleados activos'!Q$1)</f>
        <v>1829658.6731589551</v>
      </c>
      <c r="R50" s="58" cm="1">
        <f t="array" ref="R50">SalarioMensualProyectado('Empleados activos'!$B50,$G50,$D50, 'Empleados activos'!R$1)</f>
        <v>1922239.4020207983</v>
      </c>
      <c r="S50" s="58" cm="1">
        <f t="array" ref="S50">SalarioMensualProyectado('Empleados activos'!$B50,$G50,$D50, 'Empleados activos'!S$1)</f>
        <v>2019504.7157630506</v>
      </c>
      <c r="T50" s="58" cm="1">
        <f t="array" ref="T50">SalarioMensualProyectado('Empleados activos'!$B50,$G50,$D50, 'Empleados activos'!T$1)</f>
        <v>2121691.654380661</v>
      </c>
      <c r="U50" s="58" cm="1">
        <f t="array" ref="U50">SalarioMensualProyectado('Empleados activos'!$B50,$G50,$D50, 'Empleados activos'!U$1)</f>
        <v>2229049.2520923223</v>
      </c>
      <c r="V50" s="58" cm="1">
        <f t="array" ref="V50">SalarioMensualProyectado('Empleados activos'!$B50,$G50,$D50, 'Empleados activos'!V$1)</f>
        <v>2341839.1442481936</v>
      </c>
      <c r="W50" s="58" cm="1">
        <f t="array" ref="W50">SalarioMensualProyectado('Empleados activos'!$B50,$G50,$D50, 'Empleados activos'!W$1)</f>
        <v>2460336.2049471522</v>
      </c>
      <c r="X50" s="58" cm="1">
        <f t="array" ref="X50">SalarioMensualProyectado('Empleados activos'!$B50,$G50,$D50, 'Empleados activos'!X$1)</f>
        <v>2584829.216917478</v>
      </c>
      <c r="Y50" s="58" cm="1">
        <f t="array" ref="Y50">SalarioMensualProyectado('Empleados activos'!$B50,$G50,$D50, 'Empleados activos'!Y$1)</f>
        <v>2715621.5752935023</v>
      </c>
      <c r="Z50" s="58" cm="1">
        <f t="array" ref="Z50">SalarioMensualProyectado('Empleados activos'!$B50,$G50,$D50, 'Empleados activos'!Z$1)</f>
        <v>2853032.0270033535</v>
      </c>
      <c r="AA50" s="58" cm="1">
        <f t="array" ref="AA50">SalarioMensualProyectado('Empleados activos'!$B50,$G50,$D50, 'Empleados activos'!AA$1)</f>
        <v>2997395.4475697232</v>
      </c>
      <c r="AB50" s="58" cm="1">
        <f t="array" ref="AB50">SalarioMensualProyectado('Empleados activos'!$B50,$G50,$D50, 'Empleados activos'!AB$1)</f>
        <v>3149063.657216751</v>
      </c>
      <c r="AC50" s="58" cm="1">
        <f t="array" ref="AC50">SalarioMensualProyectado('Empleados activos'!$B50,$G50,$D50, 'Empleados activos'!AC$1)</f>
        <v>3308406.2782719187</v>
      </c>
      <c r="AD50" s="58" cm="1">
        <f t="array" ref="AD50">SalarioMensualProyectado('Empleados activos'!$B50,$G50,$D50, 'Empleados activos'!AD$1)</f>
        <v>3475811.6359524773</v>
      </c>
      <c r="AE50" s="58" cm="1">
        <f t="array" ref="AE50">SalarioMensualProyectado('Empleados activos'!$B50,$G50,$D50, 'Empleados activos'!AE$1)</f>
        <v>3651687.704731673</v>
      </c>
      <c r="AF50" s="58" cm="1">
        <f t="array" ref="AF50">SalarioMensualProyectado('Empleados activos'!$B50,$G50,$D50, 'Empleados activos'!AF$1)</f>
        <v>0</v>
      </c>
      <c r="AG50" s="58" cm="1">
        <f t="array" ref="AG50">SalarioMensualProyectado('Empleados activos'!$B50,$G50,$D50, 'Empleados activos'!AG$1)</f>
        <v>0</v>
      </c>
      <c r="AH50" s="58" cm="1">
        <f t="array" ref="AH50">SalarioMensualProyectado('Empleados activos'!$B50,$G50,$D50, 'Empleados activos'!AH$1)</f>
        <v>0</v>
      </c>
      <c r="AI50" s="58" cm="1">
        <f t="array" ref="AI50">SalarioMensualProyectado('Empleados activos'!$B50,$G50,$D50, 'Empleados activos'!AI$1)</f>
        <v>0</v>
      </c>
      <c r="AJ50" s="58" cm="1">
        <f t="array" ref="AJ50">SalarioMensualProyectado('Empleados activos'!$B50,$G50,$D50, 'Empleados activos'!AJ$1)</f>
        <v>0</v>
      </c>
      <c r="AK50" s="58" cm="1">
        <f t="array" ref="AK50">SalarioMensualProyectado('Empleados activos'!$B50,$G50,$D50, 'Empleados activos'!AK$1)</f>
        <v>0</v>
      </c>
      <c r="AL50" s="58" cm="1">
        <f t="array" ref="AL50">SalarioMensualProyectado('Empleados activos'!$B50,$G50,$D50, 'Empleados activos'!AL$1)</f>
        <v>0</v>
      </c>
      <c r="AM50" s="58" cm="1">
        <f t="array" ref="AM50">SalarioMensualProyectado('Empleados activos'!$B50,$G50,$D50, 'Empleados activos'!AM$1)</f>
        <v>0</v>
      </c>
      <c r="AN50" s="58" cm="1">
        <f t="array" ref="AN50">SalarioMensualProyectado('Empleados activos'!$B50,$G50,$D50, 'Empleados activos'!AN$1)</f>
        <v>0</v>
      </c>
      <c r="AO50" s="58" cm="1">
        <f t="array" ref="AO50">SalarioMensualProyectado('Empleados activos'!$B50,$G50,$D50, 'Empleados activos'!AO$1)</f>
        <v>0</v>
      </c>
      <c r="AP50" s="58" cm="1">
        <f t="array" ref="AP50">SalarioMensualProyectado('Empleados activos'!$B50,$G50,$D50, 'Empleados activos'!AP$1)</f>
        <v>0</v>
      </c>
      <c r="AQ50" s="58" cm="1">
        <f t="array" ref="AQ50">SalarioMensualProyectado('Empleados activos'!$B50,$G50,$D50, 'Empleados activos'!AQ$1)</f>
        <v>0</v>
      </c>
      <c r="AR50" s="58" cm="1">
        <f t="array" ref="AR50">SalarioMensualProyectado('Empleados activos'!$B50,$G50,$D50, 'Empleados activos'!AR$1)</f>
        <v>0</v>
      </c>
      <c r="AS50" s="58" cm="1">
        <f t="array" ref="AS50">SalarioMensualProyectado('Empleados activos'!$B50,$G50,$D50, 'Empleados activos'!AS$1)</f>
        <v>0</v>
      </c>
      <c r="AT50" s="58" cm="1">
        <f t="array" ref="AT50">SalarioMensualProyectado('Empleados activos'!$B50,$G50,$D50, 'Empleados activos'!AT$1)</f>
        <v>0</v>
      </c>
      <c r="AU50" s="58" cm="1">
        <f t="array" ref="AU50">SalarioMensualProyectado('Empleados activos'!$B50,$G50,$D50, 'Empleados activos'!AU$1)</f>
        <v>0</v>
      </c>
      <c r="AV50" s="58" cm="1">
        <f t="array" ref="AV50">SalarioMensualProyectado('Empleados activos'!$B50,$G50,$D50, 'Empleados activos'!AV$1)</f>
        <v>0</v>
      </c>
      <c r="AW50" s="58" cm="1">
        <f t="array" ref="AW50">SalarioMensualProyectado('Empleados activos'!$B50,$G50,$D50, 'Empleados activos'!AW$1)</f>
        <v>0</v>
      </c>
      <c r="AX50" s="58" cm="1">
        <f t="array" ref="AX50">SalarioMensualProyectado('Empleados activos'!$B50,$G50,$D50, 'Empleados activos'!AX$1)</f>
        <v>0</v>
      </c>
      <c r="AY50" s="58" cm="1">
        <f t="array" ref="AY50">SalarioMensualProyectado('Empleados activos'!$B50,$G50,$D50, 'Empleados activos'!AY$1)</f>
        <v>0</v>
      </c>
      <c r="AZ50" s="58" cm="1">
        <f t="array" ref="AZ50">SalarioMensualProyectado('Empleados activos'!$B50,$G50,$D50, 'Empleados activos'!AZ$1)</f>
        <v>0</v>
      </c>
      <c r="BA50" s="58" cm="1">
        <f t="array" ref="BA50">SalarioMensualProyectado('Empleados activos'!$B50,$G50,$D50, 'Empleados activos'!BA$1)</f>
        <v>0</v>
      </c>
      <c r="BB50" s="58" cm="1">
        <f t="array" ref="BB50">SalarioMensualProyectado('Empleados activos'!$B50,$G50,$D50, 'Empleados activos'!BB$1)</f>
        <v>0</v>
      </c>
      <c r="BC50" s="58" cm="1">
        <f t="array" ref="BC50">SalarioMensualProyectado('Empleados activos'!$B50,$G50,$D50, 'Empleados activos'!BC$1)</f>
        <v>0</v>
      </c>
      <c r="BD50" s="58" cm="1">
        <f t="array" ref="BD50">SalarioMensualProyectado('Empleados activos'!$B50,$G50,$D50, 'Empleados activos'!BD$1)</f>
        <v>0</v>
      </c>
      <c r="BE50" s="58" cm="1">
        <f t="array" ref="BE50">SalarioMensualProyectado('Empleados activos'!$B50,$G50,$D50, 'Empleados activos'!BE$1)</f>
        <v>0</v>
      </c>
      <c r="BF50" s="58" cm="1">
        <f t="array" ref="BF50">SalarioMensualProyectado('Empleados activos'!$B50,$G50,$D50, 'Empleados activos'!BF$1)</f>
        <v>0</v>
      </c>
      <c r="BG50" s="58" cm="1">
        <f t="array" ref="BG50">SalarioMensualProyectado('Empleados activos'!$B50,$G50,$D50, 'Empleados activos'!BG$1)</f>
        <v>0</v>
      </c>
      <c r="BH50" s="58" cm="1">
        <f t="array" ref="BH50">SalarioMensualProyectado('Empleados activos'!$B50,$G50,$D50, 'Empleados activos'!BH$1)</f>
        <v>0</v>
      </c>
      <c r="BI50" s="58" cm="1">
        <f t="array" ref="BI50">SalarioMensualProyectado('Empleados activos'!$B50,$G50,$D50, 'Empleados activos'!BI$1)</f>
        <v>0</v>
      </c>
      <c r="BJ50" s="58" cm="1">
        <f t="array" ref="BJ50">SalarioMensualProyectado('Empleados activos'!$B50,$G50,$D50, 'Empleados activos'!BJ$1)</f>
        <v>0</v>
      </c>
      <c r="BK50" s="58" cm="1">
        <f t="array" ref="BK50">SalarioMensualProyectado('Empleados activos'!$B50,$G50,$D50, 'Empleados activos'!BK$1)</f>
        <v>0</v>
      </c>
      <c r="BL50" s="58" cm="1">
        <f t="array" ref="BL50">SalarioMensualProyectado('Empleados activos'!$B50,$G50,$D50, 'Empleados activos'!BL$1)</f>
        <v>0</v>
      </c>
      <c r="BM50" s="58" cm="1">
        <f t="array" ref="BM50">SalarioMensualProyectado('Empleados activos'!$B50,$G50,$D50, 'Empleados activos'!BM$1)</f>
        <v>0</v>
      </c>
      <c r="BN50" s="58" cm="1">
        <f t="array" ref="BN50">SalarioMensualProyectado('Empleados activos'!$B50,$G50,$D50, 'Empleados activos'!BN$1)</f>
        <v>0</v>
      </c>
      <c r="BO50" s="58" cm="1">
        <f t="array" ref="BO50">SalarioMensualProyectado('Empleados activos'!$B50,$G50,$D50, 'Empleados activos'!BO$1)</f>
        <v>0</v>
      </c>
      <c r="BP50" s="58" cm="1">
        <f t="array" ref="BP50">SalarioMensualProyectado('Empleados activos'!$B50,$G50,$D50, 'Empleados activos'!BP$1)</f>
        <v>0</v>
      </c>
      <c r="BQ50" s="58" cm="1">
        <f t="array" ref="BQ50">SalarioMensualProyectado('Empleados activos'!$B50,$G50,$D50, 'Empleados activos'!BQ$1)</f>
        <v>0</v>
      </c>
      <c r="BR50" s="58" cm="1">
        <f t="array" ref="BR50">SalarioMensualProyectado('Empleados activos'!$B50,$G50,$D50, 'Empleados activos'!BR$1)</f>
        <v>0</v>
      </c>
      <c r="BS50" s="58" cm="1">
        <f t="array" ref="BS50">SalarioMensualProyectado('Empleados activos'!$B50,$G50,$D50, 'Empleados activos'!BS$1)</f>
        <v>0</v>
      </c>
      <c r="BT50" s="58" cm="1">
        <f t="array" ref="BT50">SalarioMensualProyectado('Empleados activos'!$B50,$G50,$D50, 'Empleados activos'!BT$1)</f>
        <v>0</v>
      </c>
      <c r="BU50" s="58" cm="1">
        <f t="array" ref="BU50">SalarioMensualProyectado('Empleados activos'!$B50,$G50,$D50, 'Empleados activos'!BU$1)</f>
        <v>0</v>
      </c>
      <c r="BV50" s="58" cm="1">
        <f t="array" ref="BV50">SalarioMensualProyectado('Empleados activos'!$B50,$G50,$D50, 'Empleados activos'!BV$1)</f>
        <v>0</v>
      </c>
      <c r="BW50" s="58" cm="1">
        <f t="array" ref="BW50">SalarioMensualProyectado('Empleados activos'!$B50,$G50,$D50, 'Empleados activos'!BW$1)</f>
        <v>0</v>
      </c>
      <c r="BX50" s="58" cm="1">
        <f t="array" ref="BX50">SalarioMensualProyectado('Empleados activos'!$B50,$G50,$D50, 'Empleados activos'!BX$1)</f>
        <v>0</v>
      </c>
      <c r="BY50" s="58" cm="1">
        <f t="array" ref="BY50">SalarioMensualProyectado('Empleados activos'!$B50,$G50,$D50, 'Empleados activos'!BY$1)</f>
        <v>0</v>
      </c>
      <c r="BZ50" s="58" cm="1">
        <f t="array" ref="BZ50">SalarioMensualProyectado('Empleados activos'!$B50,$G50,$D50, 'Empleados activos'!BZ$1)</f>
        <v>0</v>
      </c>
      <c r="CA50" s="58" cm="1">
        <f t="array" ref="CA50">SalarioMensualProyectado('Empleados activos'!$B50,$G50,$D50, 'Empleados activos'!CA$1)</f>
        <v>0</v>
      </c>
      <c r="CB50" s="58" cm="1">
        <f t="array" ref="CB50">SalarioMensualProyectado('Empleados activos'!$B50,$G50,$D50, 'Empleados activos'!CB$1)</f>
        <v>0</v>
      </c>
      <c r="CC50" s="58" cm="1">
        <f t="array" ref="CC50">SalarioMensualProyectado('Empleados activos'!$B50,$G50,$D50, 'Empleados activos'!CC$1)</f>
        <v>0</v>
      </c>
      <c r="CD50" s="58" cm="1">
        <f t="array" ref="CD50">SalarioMensualProyectado('Empleados activos'!$B50,$G50,$D50, 'Empleados activos'!CD$1)</f>
        <v>0</v>
      </c>
      <c r="CE50" s="58" cm="1">
        <f t="array" ref="CE50">SalarioMensualProyectado('Empleados activos'!$B50,$G50,$D50, 'Empleados activos'!CE$1)</f>
        <v>0</v>
      </c>
      <c r="CF50" s="58" cm="1">
        <f t="array" ref="CF50">SalarioMensualProyectado('Empleados activos'!$B50,$G50,$D50, 'Empleados activos'!CF$1)</f>
        <v>0</v>
      </c>
      <c r="CG50" s="58" cm="1">
        <f t="array" ref="CG50">SalarioMensualProyectado('Empleados activos'!$B50,$G50,$D50, 'Empleados activos'!CG$1)</f>
        <v>0</v>
      </c>
      <c r="CH50" s="58" cm="1">
        <f t="array" ref="CH50">SalarioMensualProyectado('Empleados activos'!$B50,$G50,$D50, 'Empleados activos'!CH$1)</f>
        <v>0</v>
      </c>
      <c r="CI50" s="58" cm="1">
        <f t="array" ref="CI50">SalarioMensualProyectado('Empleados activos'!$B50,$G50,$D50, 'Empleados activos'!CI$1)</f>
        <v>0</v>
      </c>
      <c r="CJ50" s="58" cm="1">
        <f t="array" ref="CJ50">SalarioMensualProyectado('Empleados activos'!$B50,$G50,$D50, 'Empleados activos'!CJ$1)</f>
        <v>0</v>
      </c>
      <c r="CK50" s="58" cm="1">
        <f t="array" ref="CK50">SalarioMensualProyectado('Empleados activos'!$B50,$G50,$D50, 'Empleados activos'!CK$1)</f>
        <v>0</v>
      </c>
      <c r="CL50" s="58" cm="1">
        <f t="array" ref="CL50">SalarioMensualProyectado('Empleados activos'!$B50,$G50,$D50, 'Empleados activos'!CL$1)</f>
        <v>0</v>
      </c>
      <c r="CM50" s="58" cm="1">
        <f t="array" ref="CM50">SalarioMensualProyectado('Empleados activos'!$B50,$G50,$D50, 'Empleados activos'!CM$1)</f>
        <v>0</v>
      </c>
      <c r="CN50" s="58" cm="1">
        <f t="array" ref="CN50">SalarioMensualProyectado('Empleados activos'!$B50,$G50,$D50, 'Empleados activos'!CN$1)</f>
        <v>0</v>
      </c>
      <c r="CO50" s="58" cm="1">
        <f t="array" ref="CO50">SalarioMensualProyectado('Empleados activos'!$B50,$G50,$D50, 'Empleados activos'!CO$1)</f>
        <v>0</v>
      </c>
      <c r="CP50" s="58" cm="1">
        <f t="array" ref="CP50">SalarioMensualProyectado('Empleados activos'!$B50,$G50,$D50, 'Empleados activos'!CP$1)</f>
        <v>0</v>
      </c>
      <c r="CQ50" s="58" cm="1">
        <f t="array" ref="CQ50">SalarioMensualProyectado('Empleados activos'!$B50,$G50,$D50, 'Empleados activos'!CQ$1)</f>
        <v>0</v>
      </c>
      <c r="CR50" s="58" cm="1">
        <f t="array" ref="CR50">SalarioMensualProyectado('Empleados activos'!$B50,$G50,$D50, 'Empleados activos'!CR$1)</f>
        <v>0</v>
      </c>
      <c r="CS50" s="58" cm="1">
        <f t="array" ref="CS50">SalarioMensualProyectado('Empleados activos'!$B50,$G50,$D50, 'Empleados activos'!CS$1)</f>
        <v>0</v>
      </c>
      <c r="CT50" s="58" cm="1">
        <f t="array" ref="CT50">SalarioMensualProyectado('Empleados activos'!$B50,$G50,$D50, 'Empleados activos'!CT$1)</f>
        <v>0</v>
      </c>
      <c r="CU50" s="58" cm="1">
        <f t="array" ref="CU50">SalarioMensualProyectado('Empleados activos'!$B50,$G50,$D50, 'Empleados activos'!CU$1)</f>
        <v>0</v>
      </c>
      <c r="CV50" s="58" cm="1">
        <f t="array" ref="CV50">SalarioMensualProyectado('Empleados activos'!$B50,$G50,$D50, 'Empleados activos'!CV$1)</f>
        <v>0</v>
      </c>
      <c r="CW50" s="58" cm="1">
        <f t="array" ref="CW50">SalarioMensualProyectado('Empleados activos'!$B50,$G50,$D50, 'Empleados activos'!CW$1)</f>
        <v>0</v>
      </c>
      <c r="CX50" s="58" cm="1">
        <f t="array" ref="CX50">SalarioMensualProyectado('Empleados activos'!$B50,$G50,$D50, 'Empleados activos'!CX$1)</f>
        <v>0</v>
      </c>
      <c r="CY50" s="58" cm="1">
        <f t="array" ref="CY50">SalarioMensualProyectado('Empleados activos'!$B50,$G50,$D50, 'Empleados activos'!CY$1)</f>
        <v>0</v>
      </c>
      <c r="CZ50" s="58" cm="1">
        <f t="array" ref="CZ50">SalarioMensualProyectado('Empleados activos'!$B50,$G50,$D50, 'Empleados activos'!CZ$1)</f>
        <v>0</v>
      </c>
      <c r="DA50" s="58" cm="1">
        <f t="array" ref="DA50">SalarioMensualProyectado('Empleados activos'!$B50,$G50,$D50, 'Empleados activos'!DA$1)</f>
        <v>0</v>
      </c>
      <c r="DB50" s="58" cm="1">
        <f t="array" ref="DB50">SalarioMensualProyectado('Empleados activos'!$B50,$G50,$D50, 'Empleados activos'!DB$1)</f>
        <v>0</v>
      </c>
      <c r="DC50" s="58" cm="1">
        <f t="array" ref="DC50">SalarioMensualProyectado('Empleados activos'!$B50,$G50,$D50, 'Empleados activos'!DC$1)</f>
        <v>0</v>
      </c>
    </row>
    <row r="51" spans="1:107" x14ac:dyDescent="0.35">
      <c r="A51" s="2">
        <f t="shared" si="0"/>
        <v>50</v>
      </c>
      <c r="B51" s="10">
        <v>641485</v>
      </c>
      <c r="C51" s="9">
        <v>41806</v>
      </c>
      <c r="D51" s="7" t="s">
        <v>5</v>
      </c>
      <c r="E51" s="9">
        <v>31831</v>
      </c>
      <c r="F51" s="12">
        <v>46.372251474501553</v>
      </c>
      <c r="G51" s="12" cm="1">
        <f t="array" ref="G51">edadCalc(E51)</f>
        <v>38</v>
      </c>
      <c r="K51" s="29"/>
      <c r="L51" s="58" cm="1">
        <f t="array" ref="L51">SalarioMensualProyectado('Empleados activos'!$B51,$G51,$D51, 'Empleados activos'!L$1)</f>
        <v>641485</v>
      </c>
      <c r="M51" s="58" cm="1">
        <f t="array" ref="M51">SalarioMensualProyectado('Empleados activos'!$B51,$G51,$D51, 'Empleados activos'!M$1)</f>
        <v>673944.14099999995</v>
      </c>
      <c r="N51" s="58" cm="1">
        <f t="array" ref="N51">SalarioMensualProyectado('Empleados activos'!$B51,$G51,$D51, 'Empleados activos'!N$1)</f>
        <v>708045.71453459992</v>
      </c>
      <c r="O51" s="58" cm="1">
        <f t="array" ref="O51">SalarioMensualProyectado('Empleados activos'!$B51,$G51,$D51, 'Empleados activos'!O$1)</f>
        <v>743872.8276900507</v>
      </c>
      <c r="P51" s="58" cm="1">
        <f t="array" ref="P51">SalarioMensualProyectado('Empleados activos'!$B51,$G51,$D51, 'Empleados activos'!P$1)</f>
        <v>781512.79277116724</v>
      </c>
      <c r="Q51" s="58" cm="1">
        <f t="array" ref="Q51">SalarioMensualProyectado('Empleados activos'!$B51,$G51,$D51, 'Empleados activos'!Q$1)</f>
        <v>821057.34008538828</v>
      </c>
      <c r="R51" s="58" cm="1">
        <f t="array" ref="R51">SalarioMensualProyectado('Empleados activos'!$B51,$G51,$D51, 'Empleados activos'!R$1)</f>
        <v>862602.84149370901</v>
      </c>
      <c r="S51" s="58" cm="1">
        <f t="array" ref="S51">SalarioMensualProyectado('Empleados activos'!$B51,$G51,$D51, 'Empleados activos'!S$1)</f>
        <v>906250.5452732906</v>
      </c>
      <c r="T51" s="58" cm="1">
        <f t="array" ref="T51">SalarioMensualProyectado('Empleados activos'!$B51,$G51,$D51, 'Empleados activos'!T$1)</f>
        <v>952106.8228641192</v>
      </c>
      <c r="U51" s="58" cm="1">
        <f t="array" ref="U51">SalarioMensualProyectado('Empleados activos'!$B51,$G51,$D51, 'Empleados activos'!U$1)</f>
        <v>1000283.4281010436</v>
      </c>
      <c r="V51" s="58" cm="1">
        <f t="array" ref="V51">SalarioMensualProyectado('Empleados activos'!$B51,$G51,$D51, 'Empleados activos'!V$1)</f>
        <v>1050897.7695629562</v>
      </c>
      <c r="W51" s="58" cm="1">
        <f t="array" ref="W51">SalarioMensualProyectado('Empleados activos'!$B51,$G51,$D51, 'Empleados activos'!W$1)</f>
        <v>1104073.1967028419</v>
      </c>
      <c r="X51" s="58" cm="1">
        <f t="array" ref="X51">SalarioMensualProyectado('Empleados activos'!$B51,$G51,$D51, 'Empleados activos'!X$1)</f>
        <v>1159939.3004560056</v>
      </c>
      <c r="Y51" s="58" cm="1">
        <f t="array" ref="Y51">SalarioMensualProyectado('Empleados activos'!$B51,$G51,$D51, 'Empleados activos'!Y$1)</f>
        <v>1218632.2290590794</v>
      </c>
      <c r="Z51" s="58" cm="1">
        <f t="array" ref="Z51">SalarioMensualProyectado('Empleados activos'!$B51,$G51,$D51, 'Empleados activos'!Z$1)</f>
        <v>1280295.019849469</v>
      </c>
      <c r="AA51" s="58" cm="1">
        <f t="array" ref="AA51">SalarioMensualProyectado('Empleados activos'!$B51,$G51,$D51, 'Empleados activos'!AA$1)</f>
        <v>1345077.9478538521</v>
      </c>
      <c r="AB51" s="58" cm="1">
        <f t="array" ref="AB51">SalarioMensualProyectado('Empleados activos'!$B51,$G51,$D51, 'Empleados activos'!AB$1)</f>
        <v>1413138.8920152569</v>
      </c>
      <c r="AC51" s="58" cm="1">
        <f t="array" ref="AC51">SalarioMensualProyectado('Empleados activos'!$B51,$G51,$D51, 'Empleados activos'!AC$1)</f>
        <v>1484643.7199512287</v>
      </c>
      <c r="AD51" s="58" cm="1">
        <f t="array" ref="AD51">SalarioMensualProyectado('Empleados activos'!$B51,$G51,$D51, 'Empleados activos'!AD$1)</f>
        <v>1559766.6921807609</v>
      </c>
      <c r="AE51" s="58" cm="1">
        <f t="array" ref="AE51">SalarioMensualProyectado('Empleados activos'!$B51,$G51,$D51, 'Empleados activos'!AE$1)</f>
        <v>1638690.8868051074</v>
      </c>
      <c r="AF51" s="58" cm="1">
        <f t="array" ref="AF51">SalarioMensualProyectado('Empleados activos'!$B51,$G51,$D51, 'Empleados activos'!AF$1)</f>
        <v>1721608.6456774457</v>
      </c>
      <c r="AG51" s="58" cm="1">
        <f t="array" ref="AG51">SalarioMensualProyectado('Empleados activos'!$B51,$G51,$D51, 'Empleados activos'!AG$1)</f>
        <v>1808722.0431487246</v>
      </c>
      <c r="AH51" s="58" cm="1">
        <f t="array" ref="AH51">SalarioMensualProyectado('Empleados activos'!$B51,$G51,$D51, 'Empleados activos'!AH$1)</f>
        <v>1900243.3785320502</v>
      </c>
      <c r="AI51" s="58" cm="1">
        <f t="array" ref="AI51">SalarioMensualProyectado('Empleados activos'!$B51,$G51,$D51, 'Empleados activos'!AI$1)</f>
        <v>1996395.6934857715</v>
      </c>
      <c r="AJ51" s="58" cm="1">
        <f t="array" ref="AJ51">SalarioMensualProyectado('Empleados activos'!$B51,$G51,$D51, 'Empleados activos'!AJ$1)</f>
        <v>2097413.3155761515</v>
      </c>
      <c r="AK51" s="58" cm="1">
        <f t="array" ref="AK51">SalarioMensualProyectado('Empleados activos'!$B51,$G51,$D51, 'Empleados activos'!AK$1)</f>
        <v>2203542.4293443048</v>
      </c>
      <c r="AL51" s="58" cm="1">
        <f t="array" ref="AL51">SalarioMensualProyectado('Empleados activos'!$B51,$G51,$D51, 'Empleados activos'!AL$1)</f>
        <v>2315041.6762691266</v>
      </c>
      <c r="AM51" s="58" cm="1">
        <f t="array" ref="AM51">SalarioMensualProyectado('Empleados activos'!$B51,$G51,$D51, 'Empleados activos'!AM$1)</f>
        <v>0</v>
      </c>
      <c r="AN51" s="58" cm="1">
        <f t="array" ref="AN51">SalarioMensualProyectado('Empleados activos'!$B51,$G51,$D51, 'Empleados activos'!AN$1)</f>
        <v>0</v>
      </c>
      <c r="AO51" s="58" cm="1">
        <f t="array" ref="AO51">SalarioMensualProyectado('Empleados activos'!$B51,$G51,$D51, 'Empleados activos'!AO$1)</f>
        <v>0</v>
      </c>
      <c r="AP51" s="58" cm="1">
        <f t="array" ref="AP51">SalarioMensualProyectado('Empleados activos'!$B51,$G51,$D51, 'Empleados activos'!AP$1)</f>
        <v>0</v>
      </c>
      <c r="AQ51" s="58" cm="1">
        <f t="array" ref="AQ51">SalarioMensualProyectado('Empleados activos'!$B51,$G51,$D51, 'Empleados activos'!AQ$1)</f>
        <v>0</v>
      </c>
      <c r="AR51" s="58" cm="1">
        <f t="array" ref="AR51">SalarioMensualProyectado('Empleados activos'!$B51,$G51,$D51, 'Empleados activos'!AR$1)</f>
        <v>0</v>
      </c>
      <c r="AS51" s="58" cm="1">
        <f t="array" ref="AS51">SalarioMensualProyectado('Empleados activos'!$B51,$G51,$D51, 'Empleados activos'!AS$1)</f>
        <v>0</v>
      </c>
      <c r="AT51" s="58" cm="1">
        <f t="array" ref="AT51">SalarioMensualProyectado('Empleados activos'!$B51,$G51,$D51, 'Empleados activos'!AT$1)</f>
        <v>0</v>
      </c>
      <c r="AU51" s="58" cm="1">
        <f t="array" ref="AU51">SalarioMensualProyectado('Empleados activos'!$B51,$G51,$D51, 'Empleados activos'!AU$1)</f>
        <v>0</v>
      </c>
      <c r="AV51" s="58" cm="1">
        <f t="array" ref="AV51">SalarioMensualProyectado('Empleados activos'!$B51,$G51,$D51, 'Empleados activos'!AV$1)</f>
        <v>0</v>
      </c>
      <c r="AW51" s="58" cm="1">
        <f t="array" ref="AW51">SalarioMensualProyectado('Empleados activos'!$B51,$G51,$D51, 'Empleados activos'!AW$1)</f>
        <v>0</v>
      </c>
      <c r="AX51" s="58" cm="1">
        <f t="array" ref="AX51">SalarioMensualProyectado('Empleados activos'!$B51,$G51,$D51, 'Empleados activos'!AX$1)</f>
        <v>0</v>
      </c>
      <c r="AY51" s="58" cm="1">
        <f t="array" ref="AY51">SalarioMensualProyectado('Empleados activos'!$B51,$G51,$D51, 'Empleados activos'!AY$1)</f>
        <v>0</v>
      </c>
      <c r="AZ51" s="58" cm="1">
        <f t="array" ref="AZ51">SalarioMensualProyectado('Empleados activos'!$B51,$G51,$D51, 'Empleados activos'!AZ$1)</f>
        <v>0</v>
      </c>
      <c r="BA51" s="58" cm="1">
        <f t="array" ref="BA51">SalarioMensualProyectado('Empleados activos'!$B51,$G51,$D51, 'Empleados activos'!BA$1)</f>
        <v>0</v>
      </c>
      <c r="BB51" s="58" cm="1">
        <f t="array" ref="BB51">SalarioMensualProyectado('Empleados activos'!$B51,$G51,$D51, 'Empleados activos'!BB$1)</f>
        <v>0</v>
      </c>
      <c r="BC51" s="58" cm="1">
        <f t="array" ref="BC51">SalarioMensualProyectado('Empleados activos'!$B51,$G51,$D51, 'Empleados activos'!BC$1)</f>
        <v>0</v>
      </c>
      <c r="BD51" s="58" cm="1">
        <f t="array" ref="BD51">SalarioMensualProyectado('Empleados activos'!$B51,$G51,$D51, 'Empleados activos'!BD$1)</f>
        <v>0</v>
      </c>
      <c r="BE51" s="58" cm="1">
        <f t="array" ref="BE51">SalarioMensualProyectado('Empleados activos'!$B51,$G51,$D51, 'Empleados activos'!BE$1)</f>
        <v>0</v>
      </c>
      <c r="BF51" s="58" cm="1">
        <f t="array" ref="BF51">SalarioMensualProyectado('Empleados activos'!$B51,$G51,$D51, 'Empleados activos'!BF$1)</f>
        <v>0</v>
      </c>
      <c r="BG51" s="58" cm="1">
        <f t="array" ref="BG51">SalarioMensualProyectado('Empleados activos'!$B51,$G51,$D51, 'Empleados activos'!BG$1)</f>
        <v>0</v>
      </c>
      <c r="BH51" s="58" cm="1">
        <f t="array" ref="BH51">SalarioMensualProyectado('Empleados activos'!$B51,$G51,$D51, 'Empleados activos'!BH$1)</f>
        <v>0</v>
      </c>
      <c r="BI51" s="58" cm="1">
        <f t="array" ref="BI51">SalarioMensualProyectado('Empleados activos'!$B51,$G51,$D51, 'Empleados activos'!BI$1)</f>
        <v>0</v>
      </c>
      <c r="BJ51" s="58" cm="1">
        <f t="array" ref="BJ51">SalarioMensualProyectado('Empleados activos'!$B51,$G51,$D51, 'Empleados activos'!BJ$1)</f>
        <v>0</v>
      </c>
      <c r="BK51" s="58" cm="1">
        <f t="array" ref="BK51">SalarioMensualProyectado('Empleados activos'!$B51,$G51,$D51, 'Empleados activos'!BK$1)</f>
        <v>0</v>
      </c>
      <c r="BL51" s="58" cm="1">
        <f t="array" ref="BL51">SalarioMensualProyectado('Empleados activos'!$B51,$G51,$D51, 'Empleados activos'!BL$1)</f>
        <v>0</v>
      </c>
      <c r="BM51" s="58" cm="1">
        <f t="array" ref="BM51">SalarioMensualProyectado('Empleados activos'!$B51,$G51,$D51, 'Empleados activos'!BM$1)</f>
        <v>0</v>
      </c>
      <c r="BN51" s="58" cm="1">
        <f t="array" ref="BN51">SalarioMensualProyectado('Empleados activos'!$B51,$G51,$D51, 'Empleados activos'!BN$1)</f>
        <v>0</v>
      </c>
      <c r="BO51" s="58" cm="1">
        <f t="array" ref="BO51">SalarioMensualProyectado('Empleados activos'!$B51,$G51,$D51, 'Empleados activos'!BO$1)</f>
        <v>0</v>
      </c>
      <c r="BP51" s="58" cm="1">
        <f t="array" ref="BP51">SalarioMensualProyectado('Empleados activos'!$B51,$G51,$D51, 'Empleados activos'!BP$1)</f>
        <v>0</v>
      </c>
      <c r="BQ51" s="58" cm="1">
        <f t="array" ref="BQ51">SalarioMensualProyectado('Empleados activos'!$B51,$G51,$D51, 'Empleados activos'!BQ$1)</f>
        <v>0</v>
      </c>
      <c r="BR51" s="58" cm="1">
        <f t="array" ref="BR51">SalarioMensualProyectado('Empleados activos'!$B51,$G51,$D51, 'Empleados activos'!BR$1)</f>
        <v>0</v>
      </c>
      <c r="BS51" s="58" cm="1">
        <f t="array" ref="BS51">SalarioMensualProyectado('Empleados activos'!$B51,$G51,$D51, 'Empleados activos'!BS$1)</f>
        <v>0</v>
      </c>
      <c r="BT51" s="58" cm="1">
        <f t="array" ref="BT51">SalarioMensualProyectado('Empleados activos'!$B51,$G51,$D51, 'Empleados activos'!BT$1)</f>
        <v>0</v>
      </c>
      <c r="BU51" s="58" cm="1">
        <f t="array" ref="BU51">SalarioMensualProyectado('Empleados activos'!$B51,$G51,$D51, 'Empleados activos'!BU$1)</f>
        <v>0</v>
      </c>
      <c r="BV51" s="58" cm="1">
        <f t="array" ref="BV51">SalarioMensualProyectado('Empleados activos'!$B51,$G51,$D51, 'Empleados activos'!BV$1)</f>
        <v>0</v>
      </c>
      <c r="BW51" s="58" cm="1">
        <f t="array" ref="BW51">SalarioMensualProyectado('Empleados activos'!$B51,$G51,$D51, 'Empleados activos'!BW$1)</f>
        <v>0</v>
      </c>
      <c r="BX51" s="58" cm="1">
        <f t="array" ref="BX51">SalarioMensualProyectado('Empleados activos'!$B51,$G51,$D51, 'Empleados activos'!BX$1)</f>
        <v>0</v>
      </c>
      <c r="BY51" s="58" cm="1">
        <f t="array" ref="BY51">SalarioMensualProyectado('Empleados activos'!$B51,$G51,$D51, 'Empleados activos'!BY$1)</f>
        <v>0</v>
      </c>
      <c r="BZ51" s="58" cm="1">
        <f t="array" ref="BZ51">SalarioMensualProyectado('Empleados activos'!$B51,$G51,$D51, 'Empleados activos'!BZ$1)</f>
        <v>0</v>
      </c>
      <c r="CA51" s="58" cm="1">
        <f t="array" ref="CA51">SalarioMensualProyectado('Empleados activos'!$B51,$G51,$D51, 'Empleados activos'!CA$1)</f>
        <v>0</v>
      </c>
      <c r="CB51" s="58" cm="1">
        <f t="array" ref="CB51">SalarioMensualProyectado('Empleados activos'!$B51,$G51,$D51, 'Empleados activos'!CB$1)</f>
        <v>0</v>
      </c>
      <c r="CC51" s="58" cm="1">
        <f t="array" ref="CC51">SalarioMensualProyectado('Empleados activos'!$B51,$G51,$D51, 'Empleados activos'!CC$1)</f>
        <v>0</v>
      </c>
      <c r="CD51" s="58" cm="1">
        <f t="array" ref="CD51">SalarioMensualProyectado('Empleados activos'!$B51,$G51,$D51, 'Empleados activos'!CD$1)</f>
        <v>0</v>
      </c>
      <c r="CE51" s="58" cm="1">
        <f t="array" ref="CE51">SalarioMensualProyectado('Empleados activos'!$B51,$G51,$D51, 'Empleados activos'!CE$1)</f>
        <v>0</v>
      </c>
      <c r="CF51" s="58" cm="1">
        <f t="array" ref="CF51">SalarioMensualProyectado('Empleados activos'!$B51,$G51,$D51, 'Empleados activos'!CF$1)</f>
        <v>0</v>
      </c>
      <c r="CG51" s="58" cm="1">
        <f t="array" ref="CG51">SalarioMensualProyectado('Empleados activos'!$B51,$G51,$D51, 'Empleados activos'!CG$1)</f>
        <v>0</v>
      </c>
      <c r="CH51" s="58" cm="1">
        <f t="array" ref="CH51">SalarioMensualProyectado('Empleados activos'!$B51,$G51,$D51, 'Empleados activos'!CH$1)</f>
        <v>0</v>
      </c>
      <c r="CI51" s="58" cm="1">
        <f t="array" ref="CI51">SalarioMensualProyectado('Empleados activos'!$B51,$G51,$D51, 'Empleados activos'!CI$1)</f>
        <v>0</v>
      </c>
      <c r="CJ51" s="58" cm="1">
        <f t="array" ref="CJ51">SalarioMensualProyectado('Empleados activos'!$B51,$G51,$D51, 'Empleados activos'!CJ$1)</f>
        <v>0</v>
      </c>
      <c r="CK51" s="58" cm="1">
        <f t="array" ref="CK51">SalarioMensualProyectado('Empleados activos'!$B51,$G51,$D51, 'Empleados activos'!CK$1)</f>
        <v>0</v>
      </c>
      <c r="CL51" s="58" cm="1">
        <f t="array" ref="CL51">SalarioMensualProyectado('Empleados activos'!$B51,$G51,$D51, 'Empleados activos'!CL$1)</f>
        <v>0</v>
      </c>
      <c r="CM51" s="58" cm="1">
        <f t="array" ref="CM51">SalarioMensualProyectado('Empleados activos'!$B51,$G51,$D51, 'Empleados activos'!CM$1)</f>
        <v>0</v>
      </c>
      <c r="CN51" s="58" cm="1">
        <f t="array" ref="CN51">SalarioMensualProyectado('Empleados activos'!$B51,$G51,$D51, 'Empleados activos'!CN$1)</f>
        <v>0</v>
      </c>
      <c r="CO51" s="58" cm="1">
        <f t="array" ref="CO51">SalarioMensualProyectado('Empleados activos'!$B51,$G51,$D51, 'Empleados activos'!CO$1)</f>
        <v>0</v>
      </c>
      <c r="CP51" s="58" cm="1">
        <f t="array" ref="CP51">SalarioMensualProyectado('Empleados activos'!$B51,$G51,$D51, 'Empleados activos'!CP$1)</f>
        <v>0</v>
      </c>
      <c r="CQ51" s="58" cm="1">
        <f t="array" ref="CQ51">SalarioMensualProyectado('Empleados activos'!$B51,$G51,$D51, 'Empleados activos'!CQ$1)</f>
        <v>0</v>
      </c>
      <c r="CR51" s="58" cm="1">
        <f t="array" ref="CR51">SalarioMensualProyectado('Empleados activos'!$B51,$G51,$D51, 'Empleados activos'!CR$1)</f>
        <v>0</v>
      </c>
      <c r="CS51" s="58" cm="1">
        <f t="array" ref="CS51">SalarioMensualProyectado('Empleados activos'!$B51,$G51,$D51, 'Empleados activos'!CS$1)</f>
        <v>0</v>
      </c>
      <c r="CT51" s="58" cm="1">
        <f t="array" ref="CT51">SalarioMensualProyectado('Empleados activos'!$B51,$G51,$D51, 'Empleados activos'!CT$1)</f>
        <v>0</v>
      </c>
      <c r="CU51" s="58" cm="1">
        <f t="array" ref="CU51">SalarioMensualProyectado('Empleados activos'!$B51,$G51,$D51, 'Empleados activos'!CU$1)</f>
        <v>0</v>
      </c>
      <c r="CV51" s="58" cm="1">
        <f t="array" ref="CV51">SalarioMensualProyectado('Empleados activos'!$B51,$G51,$D51, 'Empleados activos'!CV$1)</f>
        <v>0</v>
      </c>
      <c r="CW51" s="58" cm="1">
        <f t="array" ref="CW51">SalarioMensualProyectado('Empleados activos'!$B51,$G51,$D51, 'Empleados activos'!CW$1)</f>
        <v>0</v>
      </c>
      <c r="CX51" s="58" cm="1">
        <f t="array" ref="CX51">SalarioMensualProyectado('Empleados activos'!$B51,$G51,$D51, 'Empleados activos'!CX$1)</f>
        <v>0</v>
      </c>
      <c r="CY51" s="58" cm="1">
        <f t="array" ref="CY51">SalarioMensualProyectado('Empleados activos'!$B51,$G51,$D51, 'Empleados activos'!CY$1)</f>
        <v>0</v>
      </c>
      <c r="CZ51" s="58" cm="1">
        <f t="array" ref="CZ51">SalarioMensualProyectado('Empleados activos'!$B51,$G51,$D51, 'Empleados activos'!CZ$1)</f>
        <v>0</v>
      </c>
      <c r="DA51" s="58" cm="1">
        <f t="array" ref="DA51">SalarioMensualProyectado('Empleados activos'!$B51,$G51,$D51, 'Empleados activos'!DA$1)</f>
        <v>0</v>
      </c>
      <c r="DB51" s="58" cm="1">
        <f t="array" ref="DB51">SalarioMensualProyectado('Empleados activos'!$B51,$G51,$D51, 'Empleados activos'!DB$1)</f>
        <v>0</v>
      </c>
      <c r="DC51" s="58" cm="1">
        <f t="array" ref="DC51">SalarioMensualProyectado('Empleados activos'!$B51,$G51,$D51, 'Empleados activos'!DC$1)</f>
        <v>0</v>
      </c>
    </row>
    <row r="52" spans="1:107" x14ac:dyDescent="0.35">
      <c r="A52" s="2">
        <f t="shared" si="0"/>
        <v>51</v>
      </c>
      <c r="B52" s="10">
        <v>713149.7</v>
      </c>
      <c r="C52" s="9">
        <v>41834</v>
      </c>
      <c r="D52" s="7" t="s">
        <v>5</v>
      </c>
      <c r="E52" s="9">
        <v>31633</v>
      </c>
      <c r="F52" s="12">
        <v>45.338951219417901</v>
      </c>
      <c r="G52" s="12" cm="1">
        <f t="array" ref="G52">edadCalc(E52)</f>
        <v>39</v>
      </c>
      <c r="K52" s="29"/>
      <c r="L52" s="58" cm="1">
        <f t="array" ref="L52">SalarioMensualProyectado('Empleados activos'!$B52,$G52,$D52, 'Empleados activos'!L$1)</f>
        <v>713149.7</v>
      </c>
      <c r="M52" s="58" cm="1">
        <f t="array" ref="M52">SalarioMensualProyectado('Empleados activos'!$B52,$G52,$D52, 'Empleados activos'!M$1)</f>
        <v>749235.07481999998</v>
      </c>
      <c r="N52" s="58" cm="1">
        <f t="array" ref="N52">SalarioMensualProyectado('Empleados activos'!$B52,$G52,$D52, 'Empleados activos'!N$1)</f>
        <v>787146.36960589187</v>
      </c>
      <c r="O52" s="58" cm="1">
        <f t="array" ref="O52">SalarioMensualProyectado('Empleados activos'!$B52,$G52,$D52, 'Empleados activos'!O$1)</f>
        <v>826975.97590795008</v>
      </c>
      <c r="P52" s="58" cm="1">
        <f t="array" ref="P52">SalarioMensualProyectado('Empleados activos'!$B52,$G52,$D52, 'Empleados activos'!P$1)</f>
        <v>868820.96028889227</v>
      </c>
      <c r="Q52" s="58" cm="1">
        <f t="array" ref="Q52">SalarioMensualProyectado('Empleados activos'!$B52,$G52,$D52, 'Empleados activos'!Q$1)</f>
        <v>912783.30087951024</v>
      </c>
      <c r="R52" s="58" cm="1">
        <f t="array" ref="R52">SalarioMensualProyectado('Empleados activos'!$B52,$G52,$D52, 'Empleados activos'!R$1)</f>
        <v>958970.13590401353</v>
      </c>
      <c r="S52" s="58" cm="1">
        <f t="array" ref="S52">SalarioMensualProyectado('Empleados activos'!$B52,$G52,$D52, 'Empleados activos'!S$1)</f>
        <v>1007494.0247807564</v>
      </c>
      <c r="T52" s="58" cm="1">
        <f t="array" ref="T52">SalarioMensualProyectado('Empleados activos'!$B52,$G52,$D52, 'Empleados activos'!T$1)</f>
        <v>1058473.2224346627</v>
      </c>
      <c r="U52" s="58" cm="1">
        <f t="array" ref="U52">SalarioMensualProyectado('Empleados activos'!$B52,$G52,$D52, 'Empleados activos'!U$1)</f>
        <v>1112031.9674898568</v>
      </c>
      <c r="V52" s="58" cm="1">
        <f t="array" ref="V52">SalarioMensualProyectado('Empleados activos'!$B52,$G52,$D52, 'Empleados activos'!V$1)</f>
        <v>1168300.7850448433</v>
      </c>
      <c r="W52" s="58" cm="1">
        <f t="array" ref="W52">SalarioMensualProyectado('Empleados activos'!$B52,$G52,$D52, 'Empleados activos'!W$1)</f>
        <v>1227416.8047681125</v>
      </c>
      <c r="X52" s="58" cm="1">
        <f t="array" ref="X52">SalarioMensualProyectado('Empleados activos'!$B52,$G52,$D52, 'Empleados activos'!X$1)</f>
        <v>1289524.0950893788</v>
      </c>
      <c r="Y52" s="58" cm="1">
        <f t="array" ref="Y52">SalarioMensualProyectado('Empleados activos'!$B52,$G52,$D52, 'Empleados activos'!Y$1)</f>
        <v>1354774.0143009014</v>
      </c>
      <c r="Z52" s="58" cm="1">
        <f t="array" ref="Z52">SalarioMensualProyectado('Empleados activos'!$B52,$G52,$D52, 'Empleados activos'!Z$1)</f>
        <v>1423325.579424527</v>
      </c>
      <c r="AA52" s="58" cm="1">
        <f t="array" ref="AA52">SalarioMensualProyectado('Empleados activos'!$B52,$G52,$D52, 'Empleados activos'!AA$1)</f>
        <v>1495345.8537434081</v>
      </c>
      <c r="AB52" s="58" cm="1">
        <f t="array" ref="AB52">SalarioMensualProyectado('Empleados activos'!$B52,$G52,$D52, 'Empleados activos'!AB$1)</f>
        <v>1571010.3539428245</v>
      </c>
      <c r="AC52" s="58" cm="1">
        <f t="array" ref="AC52">SalarioMensualProyectado('Empleados activos'!$B52,$G52,$D52, 'Empleados activos'!AC$1)</f>
        <v>1650503.4778523312</v>
      </c>
      <c r="AD52" s="58" cm="1">
        <f t="array" ref="AD52">SalarioMensualProyectado('Empleados activos'!$B52,$G52,$D52, 'Empleados activos'!AD$1)</f>
        <v>1734018.9538316592</v>
      </c>
      <c r="AE52" s="58" cm="1">
        <f t="array" ref="AE52">SalarioMensualProyectado('Empleados activos'!$B52,$G52,$D52, 'Empleados activos'!AE$1)</f>
        <v>1821760.3128955411</v>
      </c>
      <c r="AF52" s="58" cm="1">
        <f t="array" ref="AF52">SalarioMensualProyectado('Empleados activos'!$B52,$G52,$D52, 'Empleados activos'!AF$1)</f>
        <v>1913941.3847280554</v>
      </c>
      <c r="AG52" s="58" cm="1">
        <f t="array" ref="AG52">SalarioMensualProyectado('Empleados activos'!$B52,$G52,$D52, 'Empleados activos'!AG$1)</f>
        <v>2010786.8187952952</v>
      </c>
      <c r="AH52" s="58" cm="1">
        <f t="array" ref="AH52">SalarioMensualProyectado('Empleados activos'!$B52,$G52,$D52, 'Empleados activos'!AH$1)</f>
        <v>2112532.631826337</v>
      </c>
      <c r="AI52" s="58" cm="1">
        <f t="array" ref="AI52">SalarioMensualProyectado('Empleados activos'!$B52,$G52,$D52, 'Empleados activos'!AI$1)</f>
        <v>2219426.7829967495</v>
      </c>
      <c r="AJ52" s="58" cm="1">
        <f t="array" ref="AJ52">SalarioMensualProyectado('Empleados activos'!$B52,$G52,$D52, 'Empleados activos'!AJ$1)</f>
        <v>2331729.7782163853</v>
      </c>
      <c r="AK52" s="58" cm="1">
        <f t="array" ref="AK52">SalarioMensualProyectado('Empleados activos'!$B52,$G52,$D52, 'Empleados activos'!AK$1)</f>
        <v>2449715.3049941342</v>
      </c>
      <c r="AL52" s="58" cm="1">
        <f t="array" ref="AL52">SalarioMensualProyectado('Empleados activos'!$B52,$G52,$D52, 'Empleados activos'!AL$1)</f>
        <v>0</v>
      </c>
      <c r="AM52" s="58" cm="1">
        <f t="array" ref="AM52">SalarioMensualProyectado('Empleados activos'!$B52,$G52,$D52, 'Empleados activos'!AM$1)</f>
        <v>0</v>
      </c>
      <c r="AN52" s="58" cm="1">
        <f t="array" ref="AN52">SalarioMensualProyectado('Empleados activos'!$B52,$G52,$D52, 'Empleados activos'!AN$1)</f>
        <v>0</v>
      </c>
      <c r="AO52" s="58" cm="1">
        <f t="array" ref="AO52">SalarioMensualProyectado('Empleados activos'!$B52,$G52,$D52, 'Empleados activos'!AO$1)</f>
        <v>0</v>
      </c>
      <c r="AP52" s="58" cm="1">
        <f t="array" ref="AP52">SalarioMensualProyectado('Empleados activos'!$B52,$G52,$D52, 'Empleados activos'!AP$1)</f>
        <v>0</v>
      </c>
      <c r="AQ52" s="58" cm="1">
        <f t="array" ref="AQ52">SalarioMensualProyectado('Empleados activos'!$B52,$G52,$D52, 'Empleados activos'!AQ$1)</f>
        <v>0</v>
      </c>
      <c r="AR52" s="58" cm="1">
        <f t="array" ref="AR52">SalarioMensualProyectado('Empleados activos'!$B52,$G52,$D52, 'Empleados activos'!AR$1)</f>
        <v>0</v>
      </c>
      <c r="AS52" s="58" cm="1">
        <f t="array" ref="AS52">SalarioMensualProyectado('Empleados activos'!$B52,$G52,$D52, 'Empleados activos'!AS$1)</f>
        <v>0</v>
      </c>
      <c r="AT52" s="58" cm="1">
        <f t="array" ref="AT52">SalarioMensualProyectado('Empleados activos'!$B52,$G52,$D52, 'Empleados activos'!AT$1)</f>
        <v>0</v>
      </c>
      <c r="AU52" s="58" cm="1">
        <f t="array" ref="AU52">SalarioMensualProyectado('Empleados activos'!$B52,$G52,$D52, 'Empleados activos'!AU$1)</f>
        <v>0</v>
      </c>
      <c r="AV52" s="58" cm="1">
        <f t="array" ref="AV52">SalarioMensualProyectado('Empleados activos'!$B52,$G52,$D52, 'Empleados activos'!AV$1)</f>
        <v>0</v>
      </c>
      <c r="AW52" s="58" cm="1">
        <f t="array" ref="AW52">SalarioMensualProyectado('Empleados activos'!$B52,$G52,$D52, 'Empleados activos'!AW$1)</f>
        <v>0</v>
      </c>
      <c r="AX52" s="58" cm="1">
        <f t="array" ref="AX52">SalarioMensualProyectado('Empleados activos'!$B52,$G52,$D52, 'Empleados activos'!AX$1)</f>
        <v>0</v>
      </c>
      <c r="AY52" s="58" cm="1">
        <f t="array" ref="AY52">SalarioMensualProyectado('Empleados activos'!$B52,$G52,$D52, 'Empleados activos'!AY$1)</f>
        <v>0</v>
      </c>
      <c r="AZ52" s="58" cm="1">
        <f t="array" ref="AZ52">SalarioMensualProyectado('Empleados activos'!$B52,$G52,$D52, 'Empleados activos'!AZ$1)</f>
        <v>0</v>
      </c>
      <c r="BA52" s="58" cm="1">
        <f t="array" ref="BA52">SalarioMensualProyectado('Empleados activos'!$B52,$G52,$D52, 'Empleados activos'!BA$1)</f>
        <v>0</v>
      </c>
      <c r="BB52" s="58" cm="1">
        <f t="array" ref="BB52">SalarioMensualProyectado('Empleados activos'!$B52,$G52,$D52, 'Empleados activos'!BB$1)</f>
        <v>0</v>
      </c>
      <c r="BC52" s="58" cm="1">
        <f t="array" ref="BC52">SalarioMensualProyectado('Empleados activos'!$B52,$G52,$D52, 'Empleados activos'!BC$1)</f>
        <v>0</v>
      </c>
      <c r="BD52" s="58" cm="1">
        <f t="array" ref="BD52">SalarioMensualProyectado('Empleados activos'!$B52,$G52,$D52, 'Empleados activos'!BD$1)</f>
        <v>0</v>
      </c>
      <c r="BE52" s="58" cm="1">
        <f t="array" ref="BE52">SalarioMensualProyectado('Empleados activos'!$B52,$G52,$D52, 'Empleados activos'!BE$1)</f>
        <v>0</v>
      </c>
      <c r="BF52" s="58" cm="1">
        <f t="array" ref="BF52">SalarioMensualProyectado('Empleados activos'!$B52,$G52,$D52, 'Empleados activos'!BF$1)</f>
        <v>0</v>
      </c>
      <c r="BG52" s="58" cm="1">
        <f t="array" ref="BG52">SalarioMensualProyectado('Empleados activos'!$B52,$G52,$D52, 'Empleados activos'!BG$1)</f>
        <v>0</v>
      </c>
      <c r="BH52" s="58" cm="1">
        <f t="array" ref="BH52">SalarioMensualProyectado('Empleados activos'!$B52,$G52,$D52, 'Empleados activos'!BH$1)</f>
        <v>0</v>
      </c>
      <c r="BI52" s="58" cm="1">
        <f t="array" ref="BI52">SalarioMensualProyectado('Empleados activos'!$B52,$G52,$D52, 'Empleados activos'!BI$1)</f>
        <v>0</v>
      </c>
      <c r="BJ52" s="58" cm="1">
        <f t="array" ref="BJ52">SalarioMensualProyectado('Empleados activos'!$B52,$G52,$D52, 'Empleados activos'!BJ$1)</f>
        <v>0</v>
      </c>
      <c r="BK52" s="58" cm="1">
        <f t="array" ref="BK52">SalarioMensualProyectado('Empleados activos'!$B52,$G52,$D52, 'Empleados activos'!BK$1)</f>
        <v>0</v>
      </c>
      <c r="BL52" s="58" cm="1">
        <f t="array" ref="BL52">SalarioMensualProyectado('Empleados activos'!$B52,$G52,$D52, 'Empleados activos'!BL$1)</f>
        <v>0</v>
      </c>
      <c r="BM52" s="58" cm="1">
        <f t="array" ref="BM52">SalarioMensualProyectado('Empleados activos'!$B52,$G52,$D52, 'Empleados activos'!BM$1)</f>
        <v>0</v>
      </c>
      <c r="BN52" s="58" cm="1">
        <f t="array" ref="BN52">SalarioMensualProyectado('Empleados activos'!$B52,$G52,$D52, 'Empleados activos'!BN$1)</f>
        <v>0</v>
      </c>
      <c r="BO52" s="58" cm="1">
        <f t="array" ref="BO52">SalarioMensualProyectado('Empleados activos'!$B52,$G52,$D52, 'Empleados activos'!BO$1)</f>
        <v>0</v>
      </c>
      <c r="BP52" s="58" cm="1">
        <f t="array" ref="BP52">SalarioMensualProyectado('Empleados activos'!$B52,$G52,$D52, 'Empleados activos'!BP$1)</f>
        <v>0</v>
      </c>
      <c r="BQ52" s="58" cm="1">
        <f t="array" ref="BQ52">SalarioMensualProyectado('Empleados activos'!$B52,$G52,$D52, 'Empleados activos'!BQ$1)</f>
        <v>0</v>
      </c>
      <c r="BR52" s="58" cm="1">
        <f t="array" ref="BR52">SalarioMensualProyectado('Empleados activos'!$B52,$G52,$D52, 'Empleados activos'!BR$1)</f>
        <v>0</v>
      </c>
      <c r="BS52" s="58" cm="1">
        <f t="array" ref="BS52">SalarioMensualProyectado('Empleados activos'!$B52,$G52,$D52, 'Empleados activos'!BS$1)</f>
        <v>0</v>
      </c>
      <c r="BT52" s="58" cm="1">
        <f t="array" ref="BT52">SalarioMensualProyectado('Empleados activos'!$B52,$G52,$D52, 'Empleados activos'!BT$1)</f>
        <v>0</v>
      </c>
      <c r="BU52" s="58" cm="1">
        <f t="array" ref="BU52">SalarioMensualProyectado('Empleados activos'!$B52,$G52,$D52, 'Empleados activos'!BU$1)</f>
        <v>0</v>
      </c>
      <c r="BV52" s="58" cm="1">
        <f t="array" ref="BV52">SalarioMensualProyectado('Empleados activos'!$B52,$G52,$D52, 'Empleados activos'!BV$1)</f>
        <v>0</v>
      </c>
      <c r="BW52" s="58" cm="1">
        <f t="array" ref="BW52">SalarioMensualProyectado('Empleados activos'!$B52,$G52,$D52, 'Empleados activos'!BW$1)</f>
        <v>0</v>
      </c>
      <c r="BX52" s="58" cm="1">
        <f t="array" ref="BX52">SalarioMensualProyectado('Empleados activos'!$B52,$G52,$D52, 'Empleados activos'!BX$1)</f>
        <v>0</v>
      </c>
      <c r="BY52" s="58" cm="1">
        <f t="array" ref="BY52">SalarioMensualProyectado('Empleados activos'!$B52,$G52,$D52, 'Empleados activos'!BY$1)</f>
        <v>0</v>
      </c>
      <c r="BZ52" s="58" cm="1">
        <f t="array" ref="BZ52">SalarioMensualProyectado('Empleados activos'!$B52,$G52,$D52, 'Empleados activos'!BZ$1)</f>
        <v>0</v>
      </c>
      <c r="CA52" s="58" cm="1">
        <f t="array" ref="CA52">SalarioMensualProyectado('Empleados activos'!$B52,$G52,$D52, 'Empleados activos'!CA$1)</f>
        <v>0</v>
      </c>
      <c r="CB52" s="58" cm="1">
        <f t="array" ref="CB52">SalarioMensualProyectado('Empleados activos'!$B52,$G52,$D52, 'Empleados activos'!CB$1)</f>
        <v>0</v>
      </c>
      <c r="CC52" s="58" cm="1">
        <f t="array" ref="CC52">SalarioMensualProyectado('Empleados activos'!$B52,$G52,$D52, 'Empleados activos'!CC$1)</f>
        <v>0</v>
      </c>
      <c r="CD52" s="58" cm="1">
        <f t="array" ref="CD52">SalarioMensualProyectado('Empleados activos'!$B52,$G52,$D52, 'Empleados activos'!CD$1)</f>
        <v>0</v>
      </c>
      <c r="CE52" s="58" cm="1">
        <f t="array" ref="CE52">SalarioMensualProyectado('Empleados activos'!$B52,$G52,$D52, 'Empleados activos'!CE$1)</f>
        <v>0</v>
      </c>
      <c r="CF52" s="58" cm="1">
        <f t="array" ref="CF52">SalarioMensualProyectado('Empleados activos'!$B52,$G52,$D52, 'Empleados activos'!CF$1)</f>
        <v>0</v>
      </c>
      <c r="CG52" s="58" cm="1">
        <f t="array" ref="CG52">SalarioMensualProyectado('Empleados activos'!$B52,$G52,$D52, 'Empleados activos'!CG$1)</f>
        <v>0</v>
      </c>
      <c r="CH52" s="58" cm="1">
        <f t="array" ref="CH52">SalarioMensualProyectado('Empleados activos'!$B52,$G52,$D52, 'Empleados activos'!CH$1)</f>
        <v>0</v>
      </c>
      <c r="CI52" s="58" cm="1">
        <f t="array" ref="CI52">SalarioMensualProyectado('Empleados activos'!$B52,$G52,$D52, 'Empleados activos'!CI$1)</f>
        <v>0</v>
      </c>
      <c r="CJ52" s="58" cm="1">
        <f t="array" ref="CJ52">SalarioMensualProyectado('Empleados activos'!$B52,$G52,$D52, 'Empleados activos'!CJ$1)</f>
        <v>0</v>
      </c>
      <c r="CK52" s="58" cm="1">
        <f t="array" ref="CK52">SalarioMensualProyectado('Empleados activos'!$B52,$G52,$D52, 'Empleados activos'!CK$1)</f>
        <v>0</v>
      </c>
      <c r="CL52" s="58" cm="1">
        <f t="array" ref="CL52">SalarioMensualProyectado('Empleados activos'!$B52,$G52,$D52, 'Empleados activos'!CL$1)</f>
        <v>0</v>
      </c>
      <c r="CM52" s="58" cm="1">
        <f t="array" ref="CM52">SalarioMensualProyectado('Empleados activos'!$B52,$G52,$D52, 'Empleados activos'!CM$1)</f>
        <v>0</v>
      </c>
      <c r="CN52" s="58" cm="1">
        <f t="array" ref="CN52">SalarioMensualProyectado('Empleados activos'!$B52,$G52,$D52, 'Empleados activos'!CN$1)</f>
        <v>0</v>
      </c>
      <c r="CO52" s="58" cm="1">
        <f t="array" ref="CO52">SalarioMensualProyectado('Empleados activos'!$B52,$G52,$D52, 'Empleados activos'!CO$1)</f>
        <v>0</v>
      </c>
      <c r="CP52" s="58" cm="1">
        <f t="array" ref="CP52">SalarioMensualProyectado('Empleados activos'!$B52,$G52,$D52, 'Empleados activos'!CP$1)</f>
        <v>0</v>
      </c>
      <c r="CQ52" s="58" cm="1">
        <f t="array" ref="CQ52">SalarioMensualProyectado('Empleados activos'!$B52,$G52,$D52, 'Empleados activos'!CQ$1)</f>
        <v>0</v>
      </c>
      <c r="CR52" s="58" cm="1">
        <f t="array" ref="CR52">SalarioMensualProyectado('Empleados activos'!$B52,$G52,$D52, 'Empleados activos'!CR$1)</f>
        <v>0</v>
      </c>
      <c r="CS52" s="58" cm="1">
        <f t="array" ref="CS52">SalarioMensualProyectado('Empleados activos'!$B52,$G52,$D52, 'Empleados activos'!CS$1)</f>
        <v>0</v>
      </c>
      <c r="CT52" s="58" cm="1">
        <f t="array" ref="CT52">SalarioMensualProyectado('Empleados activos'!$B52,$G52,$D52, 'Empleados activos'!CT$1)</f>
        <v>0</v>
      </c>
      <c r="CU52" s="58" cm="1">
        <f t="array" ref="CU52">SalarioMensualProyectado('Empleados activos'!$B52,$G52,$D52, 'Empleados activos'!CU$1)</f>
        <v>0</v>
      </c>
      <c r="CV52" s="58" cm="1">
        <f t="array" ref="CV52">SalarioMensualProyectado('Empleados activos'!$B52,$G52,$D52, 'Empleados activos'!CV$1)</f>
        <v>0</v>
      </c>
      <c r="CW52" s="58" cm="1">
        <f t="array" ref="CW52">SalarioMensualProyectado('Empleados activos'!$B52,$G52,$D52, 'Empleados activos'!CW$1)</f>
        <v>0</v>
      </c>
      <c r="CX52" s="58" cm="1">
        <f t="array" ref="CX52">SalarioMensualProyectado('Empleados activos'!$B52,$G52,$D52, 'Empleados activos'!CX$1)</f>
        <v>0</v>
      </c>
      <c r="CY52" s="58" cm="1">
        <f t="array" ref="CY52">SalarioMensualProyectado('Empleados activos'!$B52,$G52,$D52, 'Empleados activos'!CY$1)</f>
        <v>0</v>
      </c>
      <c r="CZ52" s="58" cm="1">
        <f t="array" ref="CZ52">SalarioMensualProyectado('Empleados activos'!$B52,$G52,$D52, 'Empleados activos'!CZ$1)</f>
        <v>0</v>
      </c>
      <c r="DA52" s="58" cm="1">
        <f t="array" ref="DA52">SalarioMensualProyectado('Empleados activos'!$B52,$G52,$D52, 'Empleados activos'!DA$1)</f>
        <v>0</v>
      </c>
      <c r="DB52" s="58" cm="1">
        <f t="array" ref="DB52">SalarioMensualProyectado('Empleados activos'!$B52,$G52,$D52, 'Empleados activos'!DB$1)</f>
        <v>0</v>
      </c>
      <c r="DC52" s="58" cm="1">
        <f t="array" ref="DC52">SalarioMensualProyectado('Empleados activos'!$B52,$G52,$D52, 'Empleados activos'!DC$1)</f>
        <v>0</v>
      </c>
    </row>
    <row r="53" spans="1:107" x14ac:dyDescent="0.35">
      <c r="A53" s="2">
        <f t="shared" si="0"/>
        <v>52</v>
      </c>
      <c r="B53" s="10">
        <v>2174111.6</v>
      </c>
      <c r="C53" s="9">
        <v>41848</v>
      </c>
      <c r="D53" s="7" t="s">
        <v>6</v>
      </c>
      <c r="E53" s="9">
        <v>28090</v>
      </c>
      <c r="F53" s="12">
        <v>39.307725722036096</v>
      </c>
      <c r="G53" s="12" cm="1">
        <f t="array" ref="G53">edadCalc(E53)</f>
        <v>49</v>
      </c>
      <c r="K53" s="29"/>
      <c r="L53" s="58" cm="1">
        <f t="array" ref="L53">SalarioMensualProyectado('Empleados activos'!$B53,$G53,$D53, 'Empleados activos'!L$1)</f>
        <v>2174111.6</v>
      </c>
      <c r="M53" s="58" cm="1">
        <f t="array" ref="M53">SalarioMensualProyectado('Empleados activos'!$B53,$G53,$D53, 'Empleados activos'!M$1)</f>
        <v>2284121.64696</v>
      </c>
      <c r="N53" s="58" cm="1">
        <f t="array" ref="N53">SalarioMensualProyectado('Empleados activos'!$B53,$G53,$D53, 'Empleados activos'!N$1)</f>
        <v>2399698.202296176</v>
      </c>
      <c r="O53" s="58" cm="1">
        <f t="array" ref="O53">SalarioMensualProyectado('Empleados activos'!$B53,$G53,$D53, 'Empleados activos'!O$1)</f>
        <v>2521122.9313323624</v>
      </c>
      <c r="P53" s="58" cm="1">
        <f t="array" ref="P53">SalarioMensualProyectado('Empleados activos'!$B53,$G53,$D53, 'Empleados activos'!P$1)</f>
        <v>2648691.7516577803</v>
      </c>
      <c r="Q53" s="58" cm="1">
        <f t="array" ref="Q53">SalarioMensualProyectado('Empleados activos'!$B53,$G53,$D53, 'Empleados activos'!Q$1)</f>
        <v>2782715.5542916637</v>
      </c>
      <c r="R53" s="58" cm="1">
        <f t="array" ref="R53">SalarioMensualProyectado('Empleados activos'!$B53,$G53,$D53, 'Empleados activos'!R$1)</f>
        <v>2923520.9613388218</v>
      </c>
      <c r="S53" s="58" cm="1">
        <f t="array" ref="S53">SalarioMensualProyectado('Empleados activos'!$B53,$G53,$D53, 'Empleados activos'!S$1)</f>
        <v>3071451.1219825661</v>
      </c>
      <c r="T53" s="58" cm="1">
        <f t="array" ref="T53">SalarioMensualProyectado('Empleados activos'!$B53,$G53,$D53, 'Empleados activos'!T$1)</f>
        <v>3226866.5487548839</v>
      </c>
      <c r="U53" s="58" cm="1">
        <f t="array" ref="U53">SalarioMensualProyectado('Empleados activos'!$B53,$G53,$D53, 'Empleados activos'!U$1)</f>
        <v>3390145.9961218811</v>
      </c>
      <c r="V53" s="58" cm="1">
        <f t="array" ref="V53">SalarioMensualProyectado('Empleados activos'!$B53,$G53,$D53, 'Empleados activos'!V$1)</f>
        <v>3561687.3835256477</v>
      </c>
      <c r="W53" s="58" cm="1">
        <f t="array" ref="W53">SalarioMensualProyectado('Empleados activos'!$B53,$G53,$D53, 'Empleados activos'!W$1)</f>
        <v>3741908.7651320458</v>
      </c>
      <c r="X53" s="58" cm="1">
        <f t="array" ref="X53">SalarioMensualProyectado('Empleados activos'!$B53,$G53,$D53, 'Empleados activos'!X$1)</f>
        <v>3931249.3486477267</v>
      </c>
      <c r="Y53" s="58" cm="1">
        <f t="array" ref="Y53">SalarioMensualProyectado('Empleados activos'!$B53,$G53,$D53, 'Empleados activos'!Y$1)</f>
        <v>4130170.565689302</v>
      </c>
      <c r="Z53" s="58" cm="1">
        <f t="array" ref="Z53">SalarioMensualProyectado('Empleados activos'!$B53,$G53,$D53, 'Empleados activos'!Z$1)</f>
        <v>0</v>
      </c>
      <c r="AA53" s="58" cm="1">
        <f t="array" ref="AA53">SalarioMensualProyectado('Empleados activos'!$B53,$G53,$D53, 'Empleados activos'!AA$1)</f>
        <v>0</v>
      </c>
      <c r="AB53" s="58" cm="1">
        <f t="array" ref="AB53">SalarioMensualProyectado('Empleados activos'!$B53,$G53,$D53, 'Empleados activos'!AB$1)</f>
        <v>0</v>
      </c>
      <c r="AC53" s="58" cm="1">
        <f t="array" ref="AC53">SalarioMensualProyectado('Empleados activos'!$B53,$G53,$D53, 'Empleados activos'!AC$1)</f>
        <v>0</v>
      </c>
      <c r="AD53" s="58" cm="1">
        <f t="array" ref="AD53">SalarioMensualProyectado('Empleados activos'!$B53,$G53,$D53, 'Empleados activos'!AD$1)</f>
        <v>0</v>
      </c>
      <c r="AE53" s="58" cm="1">
        <f t="array" ref="AE53">SalarioMensualProyectado('Empleados activos'!$B53,$G53,$D53, 'Empleados activos'!AE$1)</f>
        <v>0</v>
      </c>
      <c r="AF53" s="58" cm="1">
        <f t="array" ref="AF53">SalarioMensualProyectado('Empleados activos'!$B53,$G53,$D53, 'Empleados activos'!AF$1)</f>
        <v>0</v>
      </c>
      <c r="AG53" s="58" cm="1">
        <f t="array" ref="AG53">SalarioMensualProyectado('Empleados activos'!$B53,$G53,$D53, 'Empleados activos'!AG$1)</f>
        <v>0</v>
      </c>
      <c r="AH53" s="58" cm="1">
        <f t="array" ref="AH53">SalarioMensualProyectado('Empleados activos'!$B53,$G53,$D53, 'Empleados activos'!AH$1)</f>
        <v>0</v>
      </c>
      <c r="AI53" s="58" cm="1">
        <f t="array" ref="AI53">SalarioMensualProyectado('Empleados activos'!$B53,$G53,$D53, 'Empleados activos'!AI$1)</f>
        <v>0</v>
      </c>
      <c r="AJ53" s="58" cm="1">
        <f t="array" ref="AJ53">SalarioMensualProyectado('Empleados activos'!$B53,$G53,$D53, 'Empleados activos'!AJ$1)</f>
        <v>0</v>
      </c>
      <c r="AK53" s="58" cm="1">
        <f t="array" ref="AK53">SalarioMensualProyectado('Empleados activos'!$B53,$G53,$D53, 'Empleados activos'!AK$1)</f>
        <v>0</v>
      </c>
      <c r="AL53" s="58" cm="1">
        <f t="array" ref="AL53">SalarioMensualProyectado('Empleados activos'!$B53,$G53,$D53, 'Empleados activos'!AL$1)</f>
        <v>0</v>
      </c>
      <c r="AM53" s="58" cm="1">
        <f t="array" ref="AM53">SalarioMensualProyectado('Empleados activos'!$B53,$G53,$D53, 'Empleados activos'!AM$1)</f>
        <v>0</v>
      </c>
      <c r="AN53" s="58" cm="1">
        <f t="array" ref="AN53">SalarioMensualProyectado('Empleados activos'!$B53,$G53,$D53, 'Empleados activos'!AN$1)</f>
        <v>0</v>
      </c>
      <c r="AO53" s="58" cm="1">
        <f t="array" ref="AO53">SalarioMensualProyectado('Empleados activos'!$B53,$G53,$D53, 'Empleados activos'!AO$1)</f>
        <v>0</v>
      </c>
      <c r="AP53" s="58" cm="1">
        <f t="array" ref="AP53">SalarioMensualProyectado('Empleados activos'!$B53,$G53,$D53, 'Empleados activos'!AP$1)</f>
        <v>0</v>
      </c>
      <c r="AQ53" s="58" cm="1">
        <f t="array" ref="AQ53">SalarioMensualProyectado('Empleados activos'!$B53,$G53,$D53, 'Empleados activos'!AQ$1)</f>
        <v>0</v>
      </c>
      <c r="AR53" s="58" cm="1">
        <f t="array" ref="AR53">SalarioMensualProyectado('Empleados activos'!$B53,$G53,$D53, 'Empleados activos'!AR$1)</f>
        <v>0</v>
      </c>
      <c r="AS53" s="58" cm="1">
        <f t="array" ref="AS53">SalarioMensualProyectado('Empleados activos'!$B53,$G53,$D53, 'Empleados activos'!AS$1)</f>
        <v>0</v>
      </c>
      <c r="AT53" s="58" cm="1">
        <f t="array" ref="AT53">SalarioMensualProyectado('Empleados activos'!$B53,$G53,$D53, 'Empleados activos'!AT$1)</f>
        <v>0</v>
      </c>
      <c r="AU53" s="58" cm="1">
        <f t="array" ref="AU53">SalarioMensualProyectado('Empleados activos'!$B53,$G53,$D53, 'Empleados activos'!AU$1)</f>
        <v>0</v>
      </c>
      <c r="AV53" s="58" cm="1">
        <f t="array" ref="AV53">SalarioMensualProyectado('Empleados activos'!$B53,$G53,$D53, 'Empleados activos'!AV$1)</f>
        <v>0</v>
      </c>
      <c r="AW53" s="58" cm="1">
        <f t="array" ref="AW53">SalarioMensualProyectado('Empleados activos'!$B53,$G53,$D53, 'Empleados activos'!AW$1)</f>
        <v>0</v>
      </c>
      <c r="AX53" s="58" cm="1">
        <f t="array" ref="AX53">SalarioMensualProyectado('Empleados activos'!$B53,$G53,$D53, 'Empleados activos'!AX$1)</f>
        <v>0</v>
      </c>
      <c r="AY53" s="58" cm="1">
        <f t="array" ref="AY53">SalarioMensualProyectado('Empleados activos'!$B53,$G53,$D53, 'Empleados activos'!AY$1)</f>
        <v>0</v>
      </c>
      <c r="AZ53" s="58" cm="1">
        <f t="array" ref="AZ53">SalarioMensualProyectado('Empleados activos'!$B53,$G53,$D53, 'Empleados activos'!AZ$1)</f>
        <v>0</v>
      </c>
      <c r="BA53" s="58" cm="1">
        <f t="array" ref="BA53">SalarioMensualProyectado('Empleados activos'!$B53,$G53,$D53, 'Empleados activos'!BA$1)</f>
        <v>0</v>
      </c>
      <c r="BB53" s="58" cm="1">
        <f t="array" ref="BB53">SalarioMensualProyectado('Empleados activos'!$B53,$G53,$D53, 'Empleados activos'!BB$1)</f>
        <v>0</v>
      </c>
      <c r="BC53" s="58" cm="1">
        <f t="array" ref="BC53">SalarioMensualProyectado('Empleados activos'!$B53,$G53,$D53, 'Empleados activos'!BC$1)</f>
        <v>0</v>
      </c>
      <c r="BD53" s="58" cm="1">
        <f t="array" ref="BD53">SalarioMensualProyectado('Empleados activos'!$B53,$G53,$D53, 'Empleados activos'!BD$1)</f>
        <v>0</v>
      </c>
      <c r="BE53" s="58" cm="1">
        <f t="array" ref="BE53">SalarioMensualProyectado('Empleados activos'!$B53,$G53,$D53, 'Empleados activos'!BE$1)</f>
        <v>0</v>
      </c>
      <c r="BF53" s="58" cm="1">
        <f t="array" ref="BF53">SalarioMensualProyectado('Empleados activos'!$B53,$G53,$D53, 'Empleados activos'!BF$1)</f>
        <v>0</v>
      </c>
      <c r="BG53" s="58" cm="1">
        <f t="array" ref="BG53">SalarioMensualProyectado('Empleados activos'!$B53,$G53,$D53, 'Empleados activos'!BG$1)</f>
        <v>0</v>
      </c>
      <c r="BH53" s="58" cm="1">
        <f t="array" ref="BH53">SalarioMensualProyectado('Empleados activos'!$B53,$G53,$D53, 'Empleados activos'!BH$1)</f>
        <v>0</v>
      </c>
      <c r="BI53" s="58" cm="1">
        <f t="array" ref="BI53">SalarioMensualProyectado('Empleados activos'!$B53,$G53,$D53, 'Empleados activos'!BI$1)</f>
        <v>0</v>
      </c>
      <c r="BJ53" s="58" cm="1">
        <f t="array" ref="BJ53">SalarioMensualProyectado('Empleados activos'!$B53,$G53,$D53, 'Empleados activos'!BJ$1)</f>
        <v>0</v>
      </c>
      <c r="BK53" s="58" cm="1">
        <f t="array" ref="BK53">SalarioMensualProyectado('Empleados activos'!$B53,$G53,$D53, 'Empleados activos'!BK$1)</f>
        <v>0</v>
      </c>
      <c r="BL53" s="58" cm="1">
        <f t="array" ref="BL53">SalarioMensualProyectado('Empleados activos'!$B53,$G53,$D53, 'Empleados activos'!BL$1)</f>
        <v>0</v>
      </c>
      <c r="BM53" s="58" cm="1">
        <f t="array" ref="BM53">SalarioMensualProyectado('Empleados activos'!$B53,$G53,$D53, 'Empleados activos'!BM$1)</f>
        <v>0</v>
      </c>
      <c r="BN53" s="58" cm="1">
        <f t="array" ref="BN53">SalarioMensualProyectado('Empleados activos'!$B53,$G53,$D53, 'Empleados activos'!BN$1)</f>
        <v>0</v>
      </c>
      <c r="BO53" s="58" cm="1">
        <f t="array" ref="BO53">SalarioMensualProyectado('Empleados activos'!$B53,$G53,$D53, 'Empleados activos'!BO$1)</f>
        <v>0</v>
      </c>
      <c r="BP53" s="58" cm="1">
        <f t="array" ref="BP53">SalarioMensualProyectado('Empleados activos'!$B53,$G53,$D53, 'Empleados activos'!BP$1)</f>
        <v>0</v>
      </c>
      <c r="BQ53" s="58" cm="1">
        <f t="array" ref="BQ53">SalarioMensualProyectado('Empleados activos'!$B53,$G53,$D53, 'Empleados activos'!BQ$1)</f>
        <v>0</v>
      </c>
      <c r="BR53" s="58" cm="1">
        <f t="array" ref="BR53">SalarioMensualProyectado('Empleados activos'!$B53,$G53,$D53, 'Empleados activos'!BR$1)</f>
        <v>0</v>
      </c>
      <c r="BS53" s="58" cm="1">
        <f t="array" ref="BS53">SalarioMensualProyectado('Empleados activos'!$B53,$G53,$D53, 'Empleados activos'!BS$1)</f>
        <v>0</v>
      </c>
      <c r="BT53" s="58" cm="1">
        <f t="array" ref="BT53">SalarioMensualProyectado('Empleados activos'!$B53,$G53,$D53, 'Empleados activos'!BT$1)</f>
        <v>0</v>
      </c>
      <c r="BU53" s="58" cm="1">
        <f t="array" ref="BU53">SalarioMensualProyectado('Empleados activos'!$B53,$G53,$D53, 'Empleados activos'!BU$1)</f>
        <v>0</v>
      </c>
      <c r="BV53" s="58" cm="1">
        <f t="array" ref="BV53">SalarioMensualProyectado('Empleados activos'!$B53,$G53,$D53, 'Empleados activos'!BV$1)</f>
        <v>0</v>
      </c>
      <c r="BW53" s="58" cm="1">
        <f t="array" ref="BW53">SalarioMensualProyectado('Empleados activos'!$B53,$G53,$D53, 'Empleados activos'!BW$1)</f>
        <v>0</v>
      </c>
      <c r="BX53" s="58" cm="1">
        <f t="array" ref="BX53">SalarioMensualProyectado('Empleados activos'!$B53,$G53,$D53, 'Empleados activos'!BX$1)</f>
        <v>0</v>
      </c>
      <c r="BY53" s="58" cm="1">
        <f t="array" ref="BY53">SalarioMensualProyectado('Empleados activos'!$B53,$G53,$D53, 'Empleados activos'!BY$1)</f>
        <v>0</v>
      </c>
      <c r="BZ53" s="58" cm="1">
        <f t="array" ref="BZ53">SalarioMensualProyectado('Empleados activos'!$B53,$G53,$D53, 'Empleados activos'!BZ$1)</f>
        <v>0</v>
      </c>
      <c r="CA53" s="58" cm="1">
        <f t="array" ref="CA53">SalarioMensualProyectado('Empleados activos'!$B53,$G53,$D53, 'Empleados activos'!CA$1)</f>
        <v>0</v>
      </c>
      <c r="CB53" s="58" cm="1">
        <f t="array" ref="CB53">SalarioMensualProyectado('Empleados activos'!$B53,$G53,$D53, 'Empleados activos'!CB$1)</f>
        <v>0</v>
      </c>
      <c r="CC53" s="58" cm="1">
        <f t="array" ref="CC53">SalarioMensualProyectado('Empleados activos'!$B53,$G53,$D53, 'Empleados activos'!CC$1)</f>
        <v>0</v>
      </c>
      <c r="CD53" s="58" cm="1">
        <f t="array" ref="CD53">SalarioMensualProyectado('Empleados activos'!$B53,$G53,$D53, 'Empleados activos'!CD$1)</f>
        <v>0</v>
      </c>
      <c r="CE53" s="58" cm="1">
        <f t="array" ref="CE53">SalarioMensualProyectado('Empleados activos'!$B53,$G53,$D53, 'Empleados activos'!CE$1)</f>
        <v>0</v>
      </c>
      <c r="CF53" s="58" cm="1">
        <f t="array" ref="CF53">SalarioMensualProyectado('Empleados activos'!$B53,$G53,$D53, 'Empleados activos'!CF$1)</f>
        <v>0</v>
      </c>
      <c r="CG53" s="58" cm="1">
        <f t="array" ref="CG53">SalarioMensualProyectado('Empleados activos'!$B53,$G53,$D53, 'Empleados activos'!CG$1)</f>
        <v>0</v>
      </c>
      <c r="CH53" s="58" cm="1">
        <f t="array" ref="CH53">SalarioMensualProyectado('Empleados activos'!$B53,$G53,$D53, 'Empleados activos'!CH$1)</f>
        <v>0</v>
      </c>
      <c r="CI53" s="58" cm="1">
        <f t="array" ref="CI53">SalarioMensualProyectado('Empleados activos'!$B53,$G53,$D53, 'Empleados activos'!CI$1)</f>
        <v>0</v>
      </c>
      <c r="CJ53" s="58" cm="1">
        <f t="array" ref="CJ53">SalarioMensualProyectado('Empleados activos'!$B53,$G53,$D53, 'Empleados activos'!CJ$1)</f>
        <v>0</v>
      </c>
      <c r="CK53" s="58" cm="1">
        <f t="array" ref="CK53">SalarioMensualProyectado('Empleados activos'!$B53,$G53,$D53, 'Empleados activos'!CK$1)</f>
        <v>0</v>
      </c>
      <c r="CL53" s="58" cm="1">
        <f t="array" ref="CL53">SalarioMensualProyectado('Empleados activos'!$B53,$G53,$D53, 'Empleados activos'!CL$1)</f>
        <v>0</v>
      </c>
      <c r="CM53" s="58" cm="1">
        <f t="array" ref="CM53">SalarioMensualProyectado('Empleados activos'!$B53,$G53,$D53, 'Empleados activos'!CM$1)</f>
        <v>0</v>
      </c>
      <c r="CN53" s="58" cm="1">
        <f t="array" ref="CN53">SalarioMensualProyectado('Empleados activos'!$B53,$G53,$D53, 'Empleados activos'!CN$1)</f>
        <v>0</v>
      </c>
      <c r="CO53" s="58" cm="1">
        <f t="array" ref="CO53">SalarioMensualProyectado('Empleados activos'!$B53,$G53,$D53, 'Empleados activos'!CO$1)</f>
        <v>0</v>
      </c>
      <c r="CP53" s="58" cm="1">
        <f t="array" ref="CP53">SalarioMensualProyectado('Empleados activos'!$B53,$G53,$D53, 'Empleados activos'!CP$1)</f>
        <v>0</v>
      </c>
      <c r="CQ53" s="58" cm="1">
        <f t="array" ref="CQ53">SalarioMensualProyectado('Empleados activos'!$B53,$G53,$D53, 'Empleados activos'!CQ$1)</f>
        <v>0</v>
      </c>
      <c r="CR53" s="58" cm="1">
        <f t="array" ref="CR53">SalarioMensualProyectado('Empleados activos'!$B53,$G53,$D53, 'Empleados activos'!CR$1)</f>
        <v>0</v>
      </c>
      <c r="CS53" s="58" cm="1">
        <f t="array" ref="CS53">SalarioMensualProyectado('Empleados activos'!$B53,$G53,$D53, 'Empleados activos'!CS$1)</f>
        <v>0</v>
      </c>
      <c r="CT53" s="58" cm="1">
        <f t="array" ref="CT53">SalarioMensualProyectado('Empleados activos'!$B53,$G53,$D53, 'Empleados activos'!CT$1)</f>
        <v>0</v>
      </c>
      <c r="CU53" s="58" cm="1">
        <f t="array" ref="CU53">SalarioMensualProyectado('Empleados activos'!$B53,$G53,$D53, 'Empleados activos'!CU$1)</f>
        <v>0</v>
      </c>
      <c r="CV53" s="58" cm="1">
        <f t="array" ref="CV53">SalarioMensualProyectado('Empleados activos'!$B53,$G53,$D53, 'Empleados activos'!CV$1)</f>
        <v>0</v>
      </c>
      <c r="CW53" s="58" cm="1">
        <f t="array" ref="CW53">SalarioMensualProyectado('Empleados activos'!$B53,$G53,$D53, 'Empleados activos'!CW$1)</f>
        <v>0</v>
      </c>
      <c r="CX53" s="58" cm="1">
        <f t="array" ref="CX53">SalarioMensualProyectado('Empleados activos'!$B53,$G53,$D53, 'Empleados activos'!CX$1)</f>
        <v>0</v>
      </c>
      <c r="CY53" s="58" cm="1">
        <f t="array" ref="CY53">SalarioMensualProyectado('Empleados activos'!$B53,$G53,$D53, 'Empleados activos'!CY$1)</f>
        <v>0</v>
      </c>
      <c r="CZ53" s="58" cm="1">
        <f t="array" ref="CZ53">SalarioMensualProyectado('Empleados activos'!$B53,$G53,$D53, 'Empleados activos'!CZ$1)</f>
        <v>0</v>
      </c>
      <c r="DA53" s="58" cm="1">
        <f t="array" ref="DA53">SalarioMensualProyectado('Empleados activos'!$B53,$G53,$D53, 'Empleados activos'!DA$1)</f>
        <v>0</v>
      </c>
      <c r="DB53" s="58" cm="1">
        <f t="array" ref="DB53">SalarioMensualProyectado('Empleados activos'!$B53,$G53,$D53, 'Empleados activos'!DB$1)</f>
        <v>0</v>
      </c>
      <c r="DC53" s="58" cm="1">
        <f t="array" ref="DC53">SalarioMensualProyectado('Empleados activos'!$B53,$G53,$D53, 'Empleados activos'!DC$1)</f>
        <v>0</v>
      </c>
    </row>
    <row r="54" spans="1:107" x14ac:dyDescent="0.35">
      <c r="A54" s="2">
        <f t="shared" si="0"/>
        <v>53</v>
      </c>
      <c r="B54" s="10">
        <v>1883770.4</v>
      </c>
      <c r="C54" s="9">
        <v>41862</v>
      </c>
      <c r="D54" s="7" t="s">
        <v>6</v>
      </c>
      <c r="E54" s="9">
        <v>28425</v>
      </c>
      <c r="F54" s="12">
        <v>40.354889008960043</v>
      </c>
      <c r="G54" s="12" cm="1">
        <f t="array" ref="G54">edadCalc(E54)</f>
        <v>48</v>
      </c>
      <c r="K54" s="29"/>
      <c r="L54" s="58" cm="1">
        <f t="array" ref="L54">SalarioMensualProyectado('Empleados activos'!$B54,$G54,$D54, 'Empleados activos'!L$1)</f>
        <v>1883770.4</v>
      </c>
      <c r="M54" s="58" cm="1">
        <f t="array" ref="M54">SalarioMensualProyectado('Empleados activos'!$B54,$G54,$D54, 'Empleados activos'!M$1)</f>
        <v>1979089.1822399998</v>
      </c>
      <c r="N54" s="58" cm="1">
        <f t="array" ref="N54">SalarioMensualProyectado('Empleados activos'!$B54,$G54,$D54, 'Empleados activos'!N$1)</f>
        <v>2079231.0948613437</v>
      </c>
      <c r="O54" s="58" cm="1">
        <f t="array" ref="O54">SalarioMensualProyectado('Empleados activos'!$B54,$G54,$D54, 'Empleados activos'!O$1)</f>
        <v>2184440.1882613278</v>
      </c>
      <c r="P54" s="58" cm="1">
        <f t="array" ref="P54">SalarioMensualProyectado('Empleados activos'!$B54,$G54,$D54, 'Empleados activos'!P$1)</f>
        <v>2294972.8617873508</v>
      </c>
      <c r="Q54" s="58" cm="1">
        <f t="array" ref="Q54">SalarioMensualProyectado('Empleados activos'!$B54,$G54,$D54, 'Empleados activos'!Q$1)</f>
        <v>2411098.4885937907</v>
      </c>
      <c r="R54" s="58" cm="1">
        <f t="array" ref="R54">SalarioMensualProyectado('Empleados activos'!$B54,$G54,$D54, 'Empleados activos'!R$1)</f>
        <v>2533100.0721166367</v>
      </c>
      <c r="S54" s="58" cm="1">
        <f t="array" ref="S54">SalarioMensualProyectado('Empleados activos'!$B54,$G54,$D54, 'Empleados activos'!S$1)</f>
        <v>2661274.9357657381</v>
      </c>
      <c r="T54" s="58" cm="1">
        <f t="array" ref="T54">SalarioMensualProyectado('Empleados activos'!$B54,$G54,$D54, 'Empleados activos'!T$1)</f>
        <v>2795935.4475154849</v>
      </c>
      <c r="U54" s="58" cm="1">
        <f t="array" ref="U54">SalarioMensualProyectado('Empleados activos'!$B54,$G54,$D54, 'Empleados activos'!U$1)</f>
        <v>2937409.7811597683</v>
      </c>
      <c r="V54" s="58" cm="1">
        <f t="array" ref="V54">SalarioMensualProyectado('Empleados activos'!$B54,$G54,$D54, 'Empleados activos'!V$1)</f>
        <v>3086042.7160864524</v>
      </c>
      <c r="W54" s="58" cm="1">
        <f t="array" ref="W54">SalarioMensualProyectado('Empleados activos'!$B54,$G54,$D54, 'Empleados activos'!W$1)</f>
        <v>3242196.4775204267</v>
      </c>
      <c r="X54" s="58" cm="1">
        <f t="array" ref="X54">SalarioMensualProyectado('Empleados activos'!$B54,$G54,$D54, 'Empleados activos'!X$1)</f>
        <v>3406251.61928296</v>
      </c>
      <c r="Y54" s="58" cm="1">
        <f t="array" ref="Y54">SalarioMensualProyectado('Empleados activos'!$B54,$G54,$D54, 'Empleados activos'!Y$1)</f>
        <v>3578607.9512186782</v>
      </c>
      <c r="Z54" s="58" cm="1">
        <f t="array" ref="Z54">SalarioMensualProyectado('Empleados activos'!$B54,$G54,$D54, 'Empleados activos'!Z$1)</f>
        <v>3759685.513550343</v>
      </c>
      <c r="AA54" s="58" cm="1">
        <f t="array" ref="AA54">SalarioMensualProyectado('Empleados activos'!$B54,$G54,$D54, 'Empleados activos'!AA$1)</f>
        <v>0</v>
      </c>
      <c r="AB54" s="58" cm="1">
        <f t="array" ref="AB54">SalarioMensualProyectado('Empleados activos'!$B54,$G54,$D54, 'Empleados activos'!AB$1)</f>
        <v>0</v>
      </c>
      <c r="AC54" s="58" cm="1">
        <f t="array" ref="AC54">SalarioMensualProyectado('Empleados activos'!$B54,$G54,$D54, 'Empleados activos'!AC$1)</f>
        <v>0</v>
      </c>
      <c r="AD54" s="58" cm="1">
        <f t="array" ref="AD54">SalarioMensualProyectado('Empleados activos'!$B54,$G54,$D54, 'Empleados activos'!AD$1)</f>
        <v>0</v>
      </c>
      <c r="AE54" s="58" cm="1">
        <f t="array" ref="AE54">SalarioMensualProyectado('Empleados activos'!$B54,$G54,$D54, 'Empleados activos'!AE$1)</f>
        <v>0</v>
      </c>
      <c r="AF54" s="58" cm="1">
        <f t="array" ref="AF54">SalarioMensualProyectado('Empleados activos'!$B54,$G54,$D54, 'Empleados activos'!AF$1)</f>
        <v>0</v>
      </c>
      <c r="AG54" s="58" cm="1">
        <f t="array" ref="AG54">SalarioMensualProyectado('Empleados activos'!$B54,$G54,$D54, 'Empleados activos'!AG$1)</f>
        <v>0</v>
      </c>
      <c r="AH54" s="58" cm="1">
        <f t="array" ref="AH54">SalarioMensualProyectado('Empleados activos'!$B54,$G54,$D54, 'Empleados activos'!AH$1)</f>
        <v>0</v>
      </c>
      <c r="AI54" s="58" cm="1">
        <f t="array" ref="AI54">SalarioMensualProyectado('Empleados activos'!$B54,$G54,$D54, 'Empleados activos'!AI$1)</f>
        <v>0</v>
      </c>
      <c r="AJ54" s="58" cm="1">
        <f t="array" ref="AJ54">SalarioMensualProyectado('Empleados activos'!$B54,$G54,$D54, 'Empleados activos'!AJ$1)</f>
        <v>0</v>
      </c>
      <c r="AK54" s="58" cm="1">
        <f t="array" ref="AK54">SalarioMensualProyectado('Empleados activos'!$B54,$G54,$D54, 'Empleados activos'!AK$1)</f>
        <v>0</v>
      </c>
      <c r="AL54" s="58" cm="1">
        <f t="array" ref="AL54">SalarioMensualProyectado('Empleados activos'!$B54,$G54,$D54, 'Empleados activos'!AL$1)</f>
        <v>0</v>
      </c>
      <c r="AM54" s="58" cm="1">
        <f t="array" ref="AM54">SalarioMensualProyectado('Empleados activos'!$B54,$G54,$D54, 'Empleados activos'!AM$1)</f>
        <v>0</v>
      </c>
      <c r="AN54" s="58" cm="1">
        <f t="array" ref="AN54">SalarioMensualProyectado('Empleados activos'!$B54,$G54,$D54, 'Empleados activos'!AN$1)</f>
        <v>0</v>
      </c>
      <c r="AO54" s="58" cm="1">
        <f t="array" ref="AO54">SalarioMensualProyectado('Empleados activos'!$B54,$G54,$D54, 'Empleados activos'!AO$1)</f>
        <v>0</v>
      </c>
      <c r="AP54" s="58" cm="1">
        <f t="array" ref="AP54">SalarioMensualProyectado('Empleados activos'!$B54,$G54,$D54, 'Empleados activos'!AP$1)</f>
        <v>0</v>
      </c>
      <c r="AQ54" s="58" cm="1">
        <f t="array" ref="AQ54">SalarioMensualProyectado('Empleados activos'!$B54,$G54,$D54, 'Empleados activos'!AQ$1)</f>
        <v>0</v>
      </c>
      <c r="AR54" s="58" cm="1">
        <f t="array" ref="AR54">SalarioMensualProyectado('Empleados activos'!$B54,$G54,$D54, 'Empleados activos'!AR$1)</f>
        <v>0</v>
      </c>
      <c r="AS54" s="58" cm="1">
        <f t="array" ref="AS54">SalarioMensualProyectado('Empleados activos'!$B54,$G54,$D54, 'Empleados activos'!AS$1)</f>
        <v>0</v>
      </c>
      <c r="AT54" s="58" cm="1">
        <f t="array" ref="AT54">SalarioMensualProyectado('Empleados activos'!$B54,$G54,$D54, 'Empleados activos'!AT$1)</f>
        <v>0</v>
      </c>
      <c r="AU54" s="58" cm="1">
        <f t="array" ref="AU54">SalarioMensualProyectado('Empleados activos'!$B54,$G54,$D54, 'Empleados activos'!AU$1)</f>
        <v>0</v>
      </c>
      <c r="AV54" s="58" cm="1">
        <f t="array" ref="AV54">SalarioMensualProyectado('Empleados activos'!$B54,$G54,$D54, 'Empleados activos'!AV$1)</f>
        <v>0</v>
      </c>
      <c r="AW54" s="58" cm="1">
        <f t="array" ref="AW54">SalarioMensualProyectado('Empleados activos'!$B54,$G54,$D54, 'Empleados activos'!AW$1)</f>
        <v>0</v>
      </c>
      <c r="AX54" s="58" cm="1">
        <f t="array" ref="AX54">SalarioMensualProyectado('Empleados activos'!$B54,$G54,$D54, 'Empleados activos'!AX$1)</f>
        <v>0</v>
      </c>
      <c r="AY54" s="58" cm="1">
        <f t="array" ref="AY54">SalarioMensualProyectado('Empleados activos'!$B54,$G54,$D54, 'Empleados activos'!AY$1)</f>
        <v>0</v>
      </c>
      <c r="AZ54" s="58" cm="1">
        <f t="array" ref="AZ54">SalarioMensualProyectado('Empleados activos'!$B54,$G54,$D54, 'Empleados activos'!AZ$1)</f>
        <v>0</v>
      </c>
      <c r="BA54" s="58" cm="1">
        <f t="array" ref="BA54">SalarioMensualProyectado('Empleados activos'!$B54,$G54,$D54, 'Empleados activos'!BA$1)</f>
        <v>0</v>
      </c>
      <c r="BB54" s="58" cm="1">
        <f t="array" ref="BB54">SalarioMensualProyectado('Empleados activos'!$B54,$G54,$D54, 'Empleados activos'!BB$1)</f>
        <v>0</v>
      </c>
      <c r="BC54" s="58" cm="1">
        <f t="array" ref="BC54">SalarioMensualProyectado('Empleados activos'!$B54,$G54,$D54, 'Empleados activos'!BC$1)</f>
        <v>0</v>
      </c>
      <c r="BD54" s="58" cm="1">
        <f t="array" ref="BD54">SalarioMensualProyectado('Empleados activos'!$B54,$G54,$D54, 'Empleados activos'!BD$1)</f>
        <v>0</v>
      </c>
      <c r="BE54" s="58" cm="1">
        <f t="array" ref="BE54">SalarioMensualProyectado('Empleados activos'!$B54,$G54,$D54, 'Empleados activos'!BE$1)</f>
        <v>0</v>
      </c>
      <c r="BF54" s="58" cm="1">
        <f t="array" ref="BF54">SalarioMensualProyectado('Empleados activos'!$B54,$G54,$D54, 'Empleados activos'!BF$1)</f>
        <v>0</v>
      </c>
      <c r="BG54" s="58" cm="1">
        <f t="array" ref="BG54">SalarioMensualProyectado('Empleados activos'!$B54,$G54,$D54, 'Empleados activos'!BG$1)</f>
        <v>0</v>
      </c>
      <c r="BH54" s="58" cm="1">
        <f t="array" ref="BH54">SalarioMensualProyectado('Empleados activos'!$B54,$G54,$D54, 'Empleados activos'!BH$1)</f>
        <v>0</v>
      </c>
      <c r="BI54" s="58" cm="1">
        <f t="array" ref="BI54">SalarioMensualProyectado('Empleados activos'!$B54,$G54,$D54, 'Empleados activos'!BI$1)</f>
        <v>0</v>
      </c>
      <c r="BJ54" s="58" cm="1">
        <f t="array" ref="BJ54">SalarioMensualProyectado('Empleados activos'!$B54,$G54,$D54, 'Empleados activos'!BJ$1)</f>
        <v>0</v>
      </c>
      <c r="BK54" s="58" cm="1">
        <f t="array" ref="BK54">SalarioMensualProyectado('Empleados activos'!$B54,$G54,$D54, 'Empleados activos'!BK$1)</f>
        <v>0</v>
      </c>
      <c r="BL54" s="58" cm="1">
        <f t="array" ref="BL54">SalarioMensualProyectado('Empleados activos'!$B54,$G54,$D54, 'Empleados activos'!BL$1)</f>
        <v>0</v>
      </c>
      <c r="BM54" s="58" cm="1">
        <f t="array" ref="BM54">SalarioMensualProyectado('Empleados activos'!$B54,$G54,$D54, 'Empleados activos'!BM$1)</f>
        <v>0</v>
      </c>
      <c r="BN54" s="58" cm="1">
        <f t="array" ref="BN54">SalarioMensualProyectado('Empleados activos'!$B54,$G54,$D54, 'Empleados activos'!BN$1)</f>
        <v>0</v>
      </c>
      <c r="BO54" s="58" cm="1">
        <f t="array" ref="BO54">SalarioMensualProyectado('Empleados activos'!$B54,$G54,$D54, 'Empleados activos'!BO$1)</f>
        <v>0</v>
      </c>
      <c r="BP54" s="58" cm="1">
        <f t="array" ref="BP54">SalarioMensualProyectado('Empleados activos'!$B54,$G54,$D54, 'Empleados activos'!BP$1)</f>
        <v>0</v>
      </c>
      <c r="BQ54" s="58" cm="1">
        <f t="array" ref="BQ54">SalarioMensualProyectado('Empleados activos'!$B54,$G54,$D54, 'Empleados activos'!BQ$1)</f>
        <v>0</v>
      </c>
      <c r="BR54" s="58" cm="1">
        <f t="array" ref="BR54">SalarioMensualProyectado('Empleados activos'!$B54,$G54,$D54, 'Empleados activos'!BR$1)</f>
        <v>0</v>
      </c>
      <c r="BS54" s="58" cm="1">
        <f t="array" ref="BS54">SalarioMensualProyectado('Empleados activos'!$B54,$G54,$D54, 'Empleados activos'!BS$1)</f>
        <v>0</v>
      </c>
      <c r="BT54" s="58" cm="1">
        <f t="array" ref="BT54">SalarioMensualProyectado('Empleados activos'!$B54,$G54,$D54, 'Empleados activos'!BT$1)</f>
        <v>0</v>
      </c>
      <c r="BU54" s="58" cm="1">
        <f t="array" ref="BU54">SalarioMensualProyectado('Empleados activos'!$B54,$G54,$D54, 'Empleados activos'!BU$1)</f>
        <v>0</v>
      </c>
      <c r="BV54" s="58" cm="1">
        <f t="array" ref="BV54">SalarioMensualProyectado('Empleados activos'!$B54,$G54,$D54, 'Empleados activos'!BV$1)</f>
        <v>0</v>
      </c>
      <c r="BW54" s="58" cm="1">
        <f t="array" ref="BW54">SalarioMensualProyectado('Empleados activos'!$B54,$G54,$D54, 'Empleados activos'!BW$1)</f>
        <v>0</v>
      </c>
      <c r="BX54" s="58" cm="1">
        <f t="array" ref="BX54">SalarioMensualProyectado('Empleados activos'!$B54,$G54,$D54, 'Empleados activos'!BX$1)</f>
        <v>0</v>
      </c>
      <c r="BY54" s="58" cm="1">
        <f t="array" ref="BY54">SalarioMensualProyectado('Empleados activos'!$B54,$G54,$D54, 'Empleados activos'!BY$1)</f>
        <v>0</v>
      </c>
      <c r="BZ54" s="58" cm="1">
        <f t="array" ref="BZ54">SalarioMensualProyectado('Empleados activos'!$B54,$G54,$D54, 'Empleados activos'!BZ$1)</f>
        <v>0</v>
      </c>
      <c r="CA54" s="58" cm="1">
        <f t="array" ref="CA54">SalarioMensualProyectado('Empleados activos'!$B54,$G54,$D54, 'Empleados activos'!CA$1)</f>
        <v>0</v>
      </c>
      <c r="CB54" s="58" cm="1">
        <f t="array" ref="CB54">SalarioMensualProyectado('Empleados activos'!$B54,$G54,$D54, 'Empleados activos'!CB$1)</f>
        <v>0</v>
      </c>
      <c r="CC54" s="58" cm="1">
        <f t="array" ref="CC54">SalarioMensualProyectado('Empleados activos'!$B54,$G54,$D54, 'Empleados activos'!CC$1)</f>
        <v>0</v>
      </c>
      <c r="CD54" s="58" cm="1">
        <f t="array" ref="CD54">SalarioMensualProyectado('Empleados activos'!$B54,$G54,$D54, 'Empleados activos'!CD$1)</f>
        <v>0</v>
      </c>
      <c r="CE54" s="58" cm="1">
        <f t="array" ref="CE54">SalarioMensualProyectado('Empleados activos'!$B54,$G54,$D54, 'Empleados activos'!CE$1)</f>
        <v>0</v>
      </c>
      <c r="CF54" s="58" cm="1">
        <f t="array" ref="CF54">SalarioMensualProyectado('Empleados activos'!$B54,$G54,$D54, 'Empleados activos'!CF$1)</f>
        <v>0</v>
      </c>
      <c r="CG54" s="58" cm="1">
        <f t="array" ref="CG54">SalarioMensualProyectado('Empleados activos'!$B54,$G54,$D54, 'Empleados activos'!CG$1)</f>
        <v>0</v>
      </c>
      <c r="CH54" s="58" cm="1">
        <f t="array" ref="CH54">SalarioMensualProyectado('Empleados activos'!$B54,$G54,$D54, 'Empleados activos'!CH$1)</f>
        <v>0</v>
      </c>
      <c r="CI54" s="58" cm="1">
        <f t="array" ref="CI54">SalarioMensualProyectado('Empleados activos'!$B54,$G54,$D54, 'Empleados activos'!CI$1)</f>
        <v>0</v>
      </c>
      <c r="CJ54" s="58" cm="1">
        <f t="array" ref="CJ54">SalarioMensualProyectado('Empleados activos'!$B54,$G54,$D54, 'Empleados activos'!CJ$1)</f>
        <v>0</v>
      </c>
      <c r="CK54" s="58" cm="1">
        <f t="array" ref="CK54">SalarioMensualProyectado('Empleados activos'!$B54,$G54,$D54, 'Empleados activos'!CK$1)</f>
        <v>0</v>
      </c>
      <c r="CL54" s="58" cm="1">
        <f t="array" ref="CL54">SalarioMensualProyectado('Empleados activos'!$B54,$G54,$D54, 'Empleados activos'!CL$1)</f>
        <v>0</v>
      </c>
      <c r="CM54" s="58" cm="1">
        <f t="array" ref="CM54">SalarioMensualProyectado('Empleados activos'!$B54,$G54,$D54, 'Empleados activos'!CM$1)</f>
        <v>0</v>
      </c>
      <c r="CN54" s="58" cm="1">
        <f t="array" ref="CN54">SalarioMensualProyectado('Empleados activos'!$B54,$G54,$D54, 'Empleados activos'!CN$1)</f>
        <v>0</v>
      </c>
      <c r="CO54" s="58" cm="1">
        <f t="array" ref="CO54">SalarioMensualProyectado('Empleados activos'!$B54,$G54,$D54, 'Empleados activos'!CO$1)</f>
        <v>0</v>
      </c>
      <c r="CP54" s="58" cm="1">
        <f t="array" ref="CP54">SalarioMensualProyectado('Empleados activos'!$B54,$G54,$D54, 'Empleados activos'!CP$1)</f>
        <v>0</v>
      </c>
      <c r="CQ54" s="58" cm="1">
        <f t="array" ref="CQ54">SalarioMensualProyectado('Empleados activos'!$B54,$G54,$D54, 'Empleados activos'!CQ$1)</f>
        <v>0</v>
      </c>
      <c r="CR54" s="58" cm="1">
        <f t="array" ref="CR54">SalarioMensualProyectado('Empleados activos'!$B54,$G54,$D54, 'Empleados activos'!CR$1)</f>
        <v>0</v>
      </c>
      <c r="CS54" s="58" cm="1">
        <f t="array" ref="CS54">SalarioMensualProyectado('Empleados activos'!$B54,$G54,$D54, 'Empleados activos'!CS$1)</f>
        <v>0</v>
      </c>
      <c r="CT54" s="58" cm="1">
        <f t="array" ref="CT54">SalarioMensualProyectado('Empleados activos'!$B54,$G54,$D54, 'Empleados activos'!CT$1)</f>
        <v>0</v>
      </c>
      <c r="CU54" s="58" cm="1">
        <f t="array" ref="CU54">SalarioMensualProyectado('Empleados activos'!$B54,$G54,$D54, 'Empleados activos'!CU$1)</f>
        <v>0</v>
      </c>
      <c r="CV54" s="58" cm="1">
        <f t="array" ref="CV54">SalarioMensualProyectado('Empleados activos'!$B54,$G54,$D54, 'Empleados activos'!CV$1)</f>
        <v>0</v>
      </c>
      <c r="CW54" s="58" cm="1">
        <f t="array" ref="CW54">SalarioMensualProyectado('Empleados activos'!$B54,$G54,$D54, 'Empleados activos'!CW$1)</f>
        <v>0</v>
      </c>
      <c r="CX54" s="58" cm="1">
        <f t="array" ref="CX54">SalarioMensualProyectado('Empleados activos'!$B54,$G54,$D54, 'Empleados activos'!CX$1)</f>
        <v>0</v>
      </c>
      <c r="CY54" s="58" cm="1">
        <f t="array" ref="CY54">SalarioMensualProyectado('Empleados activos'!$B54,$G54,$D54, 'Empleados activos'!CY$1)</f>
        <v>0</v>
      </c>
      <c r="CZ54" s="58" cm="1">
        <f t="array" ref="CZ54">SalarioMensualProyectado('Empleados activos'!$B54,$G54,$D54, 'Empleados activos'!CZ$1)</f>
        <v>0</v>
      </c>
      <c r="DA54" s="58" cm="1">
        <f t="array" ref="DA54">SalarioMensualProyectado('Empleados activos'!$B54,$G54,$D54, 'Empleados activos'!DA$1)</f>
        <v>0</v>
      </c>
      <c r="DB54" s="58" cm="1">
        <f t="array" ref="DB54">SalarioMensualProyectado('Empleados activos'!$B54,$G54,$D54, 'Empleados activos'!DB$1)</f>
        <v>0</v>
      </c>
      <c r="DC54" s="58" cm="1">
        <f t="array" ref="DC54">SalarioMensualProyectado('Empleados activos'!$B54,$G54,$D54, 'Empleados activos'!DC$1)</f>
        <v>0</v>
      </c>
    </row>
    <row r="55" spans="1:107" x14ac:dyDescent="0.35">
      <c r="A55" s="2">
        <f t="shared" si="0"/>
        <v>54</v>
      </c>
      <c r="B55" s="10">
        <v>1920202.69</v>
      </c>
      <c r="C55" s="9">
        <v>41879</v>
      </c>
      <c r="D55" s="7" t="s">
        <v>6</v>
      </c>
      <c r="E55" s="9">
        <v>31732</v>
      </c>
      <c r="F55" s="12">
        <v>49.918540883947905</v>
      </c>
      <c r="G55" s="12" cm="1">
        <f t="array" ref="G55">edadCalc(E55)</f>
        <v>39</v>
      </c>
      <c r="K55" s="29"/>
      <c r="L55" s="58" cm="1">
        <f t="array" ref="L55">SalarioMensualProyectado('Empleados activos'!$B55,$G55,$D55, 'Empleados activos'!L$1)</f>
        <v>1920202.69</v>
      </c>
      <c r="M55" s="58" cm="1">
        <f t="array" ref="M55">SalarioMensualProyectado('Empleados activos'!$B55,$G55,$D55, 'Empleados activos'!M$1)</f>
        <v>2017364.9461139999</v>
      </c>
      <c r="N55" s="58" cm="1">
        <f t="array" ref="N55">SalarioMensualProyectado('Empleados activos'!$B55,$G55,$D55, 'Empleados activos'!N$1)</f>
        <v>2119443.612387368</v>
      </c>
      <c r="O55" s="58" cm="1">
        <f t="array" ref="O55">SalarioMensualProyectado('Empleados activos'!$B55,$G55,$D55, 'Empleados activos'!O$1)</f>
        <v>2226687.4591741692</v>
      </c>
      <c r="P55" s="58" cm="1">
        <f t="array" ref="P55">SalarioMensualProyectado('Empleados activos'!$B55,$G55,$D55, 'Empleados activos'!P$1)</f>
        <v>2339357.8446083819</v>
      </c>
      <c r="Q55" s="58" cm="1">
        <f t="array" ref="Q55">SalarioMensualProyectado('Empleados activos'!$B55,$G55,$D55, 'Empleados activos'!Q$1)</f>
        <v>2457729.3515455658</v>
      </c>
      <c r="R55" s="58" cm="1">
        <f t="array" ref="R55">SalarioMensualProyectado('Empleados activos'!$B55,$G55,$D55, 'Empleados activos'!R$1)</f>
        <v>2582090.4567337716</v>
      </c>
      <c r="S55" s="58" cm="1">
        <f t="array" ref="S55">SalarioMensualProyectado('Empleados activos'!$B55,$G55,$D55, 'Empleados activos'!S$1)</f>
        <v>2712744.2338445005</v>
      </c>
      <c r="T55" s="58" cm="1">
        <f t="array" ref="T55">SalarioMensualProyectado('Empleados activos'!$B55,$G55,$D55, 'Empleados activos'!T$1)</f>
        <v>2850009.0920770322</v>
      </c>
      <c r="U55" s="58" cm="1">
        <f t="array" ref="U55">SalarioMensualProyectado('Empleados activos'!$B55,$G55,$D55, 'Empleados activos'!U$1)</f>
        <v>2994219.5521361302</v>
      </c>
      <c r="V55" s="58" cm="1">
        <f t="array" ref="V55">SalarioMensualProyectado('Empleados activos'!$B55,$G55,$D55, 'Empleados activos'!V$1)</f>
        <v>3145727.061474218</v>
      </c>
      <c r="W55" s="58" cm="1">
        <f t="array" ref="W55">SalarioMensualProyectado('Empleados activos'!$B55,$G55,$D55, 'Empleados activos'!W$1)</f>
        <v>3304900.8507848135</v>
      </c>
      <c r="X55" s="58" cm="1">
        <f t="array" ref="X55">SalarioMensualProyectado('Empleados activos'!$B55,$G55,$D55, 'Empleados activos'!X$1)</f>
        <v>3472128.8338345247</v>
      </c>
      <c r="Y55" s="58" cm="1">
        <f t="array" ref="Y55">SalarioMensualProyectado('Empleados activos'!$B55,$G55,$D55, 'Empleados activos'!Y$1)</f>
        <v>3647818.5528265517</v>
      </c>
      <c r="Z55" s="58" cm="1">
        <f t="array" ref="Z55">SalarioMensualProyectado('Empleados activos'!$B55,$G55,$D55, 'Empleados activos'!Z$1)</f>
        <v>3832398.1715995749</v>
      </c>
      <c r="AA55" s="58" cm="1">
        <f t="array" ref="AA55">SalarioMensualProyectado('Empleados activos'!$B55,$G55,$D55, 'Empleados activos'!AA$1)</f>
        <v>4026317.5190825136</v>
      </c>
      <c r="AB55" s="58" cm="1">
        <f t="array" ref="AB55">SalarioMensualProyectado('Empleados activos'!$B55,$G55,$D55, 'Empleados activos'!AB$1)</f>
        <v>4230049.1855480885</v>
      </c>
      <c r="AC55" s="58" cm="1">
        <f t="array" ref="AC55">SalarioMensualProyectado('Empleados activos'!$B55,$G55,$D55, 'Empleados activos'!AC$1)</f>
        <v>4444089.6743368218</v>
      </c>
      <c r="AD55" s="58" cm="1">
        <f t="array" ref="AD55">SalarioMensualProyectado('Empleados activos'!$B55,$G55,$D55, 'Empleados activos'!AD$1)</f>
        <v>4668960.6118582645</v>
      </c>
      <c r="AE55" s="58" cm="1">
        <f t="array" ref="AE55">SalarioMensualProyectado('Empleados activos'!$B55,$G55,$D55, 'Empleados activos'!AE$1)</f>
        <v>4905210.0188182928</v>
      </c>
      <c r="AF55" s="58" cm="1">
        <f t="array" ref="AF55">SalarioMensualProyectado('Empleados activos'!$B55,$G55,$D55, 'Empleados activos'!AF$1)</f>
        <v>5153413.6457704986</v>
      </c>
      <c r="AG55" s="58" cm="1">
        <f t="array" ref="AG55">SalarioMensualProyectado('Empleados activos'!$B55,$G55,$D55, 'Empleados activos'!AG$1)</f>
        <v>5414176.3762464859</v>
      </c>
      <c r="AH55" s="58" cm="1">
        <f t="array" ref="AH55">SalarioMensualProyectado('Empleados activos'!$B55,$G55,$D55, 'Empleados activos'!AH$1)</f>
        <v>5688133.7008845583</v>
      </c>
      <c r="AI55" s="58" cm="1">
        <f t="array" ref="AI55">SalarioMensualProyectado('Empleados activos'!$B55,$G55,$D55, 'Empleados activos'!AI$1)</f>
        <v>5975953.266149316</v>
      </c>
      <c r="AJ55" s="58" cm="1">
        <f t="array" ref="AJ55">SalarioMensualProyectado('Empleados activos'!$B55,$G55,$D55, 'Empleados activos'!AJ$1)</f>
        <v>0</v>
      </c>
      <c r="AK55" s="58" cm="1">
        <f t="array" ref="AK55">SalarioMensualProyectado('Empleados activos'!$B55,$G55,$D55, 'Empleados activos'!AK$1)</f>
        <v>0</v>
      </c>
      <c r="AL55" s="58" cm="1">
        <f t="array" ref="AL55">SalarioMensualProyectado('Empleados activos'!$B55,$G55,$D55, 'Empleados activos'!AL$1)</f>
        <v>0</v>
      </c>
      <c r="AM55" s="58" cm="1">
        <f t="array" ref="AM55">SalarioMensualProyectado('Empleados activos'!$B55,$G55,$D55, 'Empleados activos'!AM$1)</f>
        <v>0</v>
      </c>
      <c r="AN55" s="58" cm="1">
        <f t="array" ref="AN55">SalarioMensualProyectado('Empleados activos'!$B55,$G55,$D55, 'Empleados activos'!AN$1)</f>
        <v>0</v>
      </c>
      <c r="AO55" s="58" cm="1">
        <f t="array" ref="AO55">SalarioMensualProyectado('Empleados activos'!$B55,$G55,$D55, 'Empleados activos'!AO$1)</f>
        <v>0</v>
      </c>
      <c r="AP55" s="58" cm="1">
        <f t="array" ref="AP55">SalarioMensualProyectado('Empleados activos'!$B55,$G55,$D55, 'Empleados activos'!AP$1)</f>
        <v>0</v>
      </c>
      <c r="AQ55" s="58" cm="1">
        <f t="array" ref="AQ55">SalarioMensualProyectado('Empleados activos'!$B55,$G55,$D55, 'Empleados activos'!AQ$1)</f>
        <v>0</v>
      </c>
      <c r="AR55" s="58" cm="1">
        <f t="array" ref="AR55">SalarioMensualProyectado('Empleados activos'!$B55,$G55,$D55, 'Empleados activos'!AR$1)</f>
        <v>0</v>
      </c>
      <c r="AS55" s="58" cm="1">
        <f t="array" ref="AS55">SalarioMensualProyectado('Empleados activos'!$B55,$G55,$D55, 'Empleados activos'!AS$1)</f>
        <v>0</v>
      </c>
      <c r="AT55" s="58" cm="1">
        <f t="array" ref="AT55">SalarioMensualProyectado('Empleados activos'!$B55,$G55,$D55, 'Empleados activos'!AT$1)</f>
        <v>0</v>
      </c>
      <c r="AU55" s="58" cm="1">
        <f t="array" ref="AU55">SalarioMensualProyectado('Empleados activos'!$B55,$G55,$D55, 'Empleados activos'!AU$1)</f>
        <v>0</v>
      </c>
      <c r="AV55" s="58" cm="1">
        <f t="array" ref="AV55">SalarioMensualProyectado('Empleados activos'!$B55,$G55,$D55, 'Empleados activos'!AV$1)</f>
        <v>0</v>
      </c>
      <c r="AW55" s="58" cm="1">
        <f t="array" ref="AW55">SalarioMensualProyectado('Empleados activos'!$B55,$G55,$D55, 'Empleados activos'!AW$1)</f>
        <v>0</v>
      </c>
      <c r="AX55" s="58" cm="1">
        <f t="array" ref="AX55">SalarioMensualProyectado('Empleados activos'!$B55,$G55,$D55, 'Empleados activos'!AX$1)</f>
        <v>0</v>
      </c>
      <c r="AY55" s="58" cm="1">
        <f t="array" ref="AY55">SalarioMensualProyectado('Empleados activos'!$B55,$G55,$D55, 'Empleados activos'!AY$1)</f>
        <v>0</v>
      </c>
      <c r="AZ55" s="58" cm="1">
        <f t="array" ref="AZ55">SalarioMensualProyectado('Empleados activos'!$B55,$G55,$D55, 'Empleados activos'!AZ$1)</f>
        <v>0</v>
      </c>
      <c r="BA55" s="58" cm="1">
        <f t="array" ref="BA55">SalarioMensualProyectado('Empleados activos'!$B55,$G55,$D55, 'Empleados activos'!BA$1)</f>
        <v>0</v>
      </c>
      <c r="BB55" s="58" cm="1">
        <f t="array" ref="BB55">SalarioMensualProyectado('Empleados activos'!$B55,$G55,$D55, 'Empleados activos'!BB$1)</f>
        <v>0</v>
      </c>
      <c r="BC55" s="58" cm="1">
        <f t="array" ref="BC55">SalarioMensualProyectado('Empleados activos'!$B55,$G55,$D55, 'Empleados activos'!BC$1)</f>
        <v>0</v>
      </c>
      <c r="BD55" s="58" cm="1">
        <f t="array" ref="BD55">SalarioMensualProyectado('Empleados activos'!$B55,$G55,$D55, 'Empleados activos'!BD$1)</f>
        <v>0</v>
      </c>
      <c r="BE55" s="58" cm="1">
        <f t="array" ref="BE55">SalarioMensualProyectado('Empleados activos'!$B55,$G55,$D55, 'Empleados activos'!BE$1)</f>
        <v>0</v>
      </c>
      <c r="BF55" s="58" cm="1">
        <f t="array" ref="BF55">SalarioMensualProyectado('Empleados activos'!$B55,$G55,$D55, 'Empleados activos'!BF$1)</f>
        <v>0</v>
      </c>
      <c r="BG55" s="58" cm="1">
        <f t="array" ref="BG55">SalarioMensualProyectado('Empleados activos'!$B55,$G55,$D55, 'Empleados activos'!BG$1)</f>
        <v>0</v>
      </c>
      <c r="BH55" s="58" cm="1">
        <f t="array" ref="BH55">SalarioMensualProyectado('Empleados activos'!$B55,$G55,$D55, 'Empleados activos'!BH$1)</f>
        <v>0</v>
      </c>
      <c r="BI55" s="58" cm="1">
        <f t="array" ref="BI55">SalarioMensualProyectado('Empleados activos'!$B55,$G55,$D55, 'Empleados activos'!BI$1)</f>
        <v>0</v>
      </c>
      <c r="BJ55" s="58" cm="1">
        <f t="array" ref="BJ55">SalarioMensualProyectado('Empleados activos'!$B55,$G55,$D55, 'Empleados activos'!BJ$1)</f>
        <v>0</v>
      </c>
      <c r="BK55" s="58" cm="1">
        <f t="array" ref="BK55">SalarioMensualProyectado('Empleados activos'!$B55,$G55,$D55, 'Empleados activos'!BK$1)</f>
        <v>0</v>
      </c>
      <c r="BL55" s="58" cm="1">
        <f t="array" ref="BL55">SalarioMensualProyectado('Empleados activos'!$B55,$G55,$D55, 'Empleados activos'!BL$1)</f>
        <v>0</v>
      </c>
      <c r="BM55" s="58" cm="1">
        <f t="array" ref="BM55">SalarioMensualProyectado('Empleados activos'!$B55,$G55,$D55, 'Empleados activos'!BM$1)</f>
        <v>0</v>
      </c>
      <c r="BN55" s="58" cm="1">
        <f t="array" ref="BN55">SalarioMensualProyectado('Empleados activos'!$B55,$G55,$D55, 'Empleados activos'!BN$1)</f>
        <v>0</v>
      </c>
      <c r="BO55" s="58" cm="1">
        <f t="array" ref="BO55">SalarioMensualProyectado('Empleados activos'!$B55,$G55,$D55, 'Empleados activos'!BO$1)</f>
        <v>0</v>
      </c>
      <c r="BP55" s="58" cm="1">
        <f t="array" ref="BP55">SalarioMensualProyectado('Empleados activos'!$B55,$G55,$D55, 'Empleados activos'!BP$1)</f>
        <v>0</v>
      </c>
      <c r="BQ55" s="58" cm="1">
        <f t="array" ref="BQ55">SalarioMensualProyectado('Empleados activos'!$B55,$G55,$D55, 'Empleados activos'!BQ$1)</f>
        <v>0</v>
      </c>
      <c r="BR55" s="58" cm="1">
        <f t="array" ref="BR55">SalarioMensualProyectado('Empleados activos'!$B55,$G55,$D55, 'Empleados activos'!BR$1)</f>
        <v>0</v>
      </c>
      <c r="BS55" s="58" cm="1">
        <f t="array" ref="BS55">SalarioMensualProyectado('Empleados activos'!$B55,$G55,$D55, 'Empleados activos'!BS$1)</f>
        <v>0</v>
      </c>
      <c r="BT55" s="58" cm="1">
        <f t="array" ref="BT55">SalarioMensualProyectado('Empleados activos'!$B55,$G55,$D55, 'Empleados activos'!BT$1)</f>
        <v>0</v>
      </c>
      <c r="BU55" s="58" cm="1">
        <f t="array" ref="BU55">SalarioMensualProyectado('Empleados activos'!$B55,$G55,$D55, 'Empleados activos'!BU$1)</f>
        <v>0</v>
      </c>
      <c r="BV55" s="58" cm="1">
        <f t="array" ref="BV55">SalarioMensualProyectado('Empleados activos'!$B55,$G55,$D55, 'Empleados activos'!BV$1)</f>
        <v>0</v>
      </c>
      <c r="BW55" s="58" cm="1">
        <f t="array" ref="BW55">SalarioMensualProyectado('Empleados activos'!$B55,$G55,$D55, 'Empleados activos'!BW$1)</f>
        <v>0</v>
      </c>
      <c r="BX55" s="58" cm="1">
        <f t="array" ref="BX55">SalarioMensualProyectado('Empleados activos'!$B55,$G55,$D55, 'Empleados activos'!BX$1)</f>
        <v>0</v>
      </c>
      <c r="BY55" s="58" cm="1">
        <f t="array" ref="BY55">SalarioMensualProyectado('Empleados activos'!$B55,$G55,$D55, 'Empleados activos'!BY$1)</f>
        <v>0</v>
      </c>
      <c r="BZ55" s="58" cm="1">
        <f t="array" ref="BZ55">SalarioMensualProyectado('Empleados activos'!$B55,$G55,$D55, 'Empleados activos'!BZ$1)</f>
        <v>0</v>
      </c>
      <c r="CA55" s="58" cm="1">
        <f t="array" ref="CA55">SalarioMensualProyectado('Empleados activos'!$B55,$G55,$D55, 'Empleados activos'!CA$1)</f>
        <v>0</v>
      </c>
      <c r="CB55" s="58" cm="1">
        <f t="array" ref="CB55">SalarioMensualProyectado('Empleados activos'!$B55,$G55,$D55, 'Empleados activos'!CB$1)</f>
        <v>0</v>
      </c>
      <c r="CC55" s="58" cm="1">
        <f t="array" ref="CC55">SalarioMensualProyectado('Empleados activos'!$B55,$G55,$D55, 'Empleados activos'!CC$1)</f>
        <v>0</v>
      </c>
      <c r="CD55" s="58" cm="1">
        <f t="array" ref="CD55">SalarioMensualProyectado('Empleados activos'!$B55,$G55,$D55, 'Empleados activos'!CD$1)</f>
        <v>0</v>
      </c>
      <c r="CE55" s="58" cm="1">
        <f t="array" ref="CE55">SalarioMensualProyectado('Empleados activos'!$B55,$G55,$D55, 'Empleados activos'!CE$1)</f>
        <v>0</v>
      </c>
      <c r="CF55" s="58" cm="1">
        <f t="array" ref="CF55">SalarioMensualProyectado('Empleados activos'!$B55,$G55,$D55, 'Empleados activos'!CF$1)</f>
        <v>0</v>
      </c>
      <c r="CG55" s="58" cm="1">
        <f t="array" ref="CG55">SalarioMensualProyectado('Empleados activos'!$B55,$G55,$D55, 'Empleados activos'!CG$1)</f>
        <v>0</v>
      </c>
      <c r="CH55" s="58" cm="1">
        <f t="array" ref="CH55">SalarioMensualProyectado('Empleados activos'!$B55,$G55,$D55, 'Empleados activos'!CH$1)</f>
        <v>0</v>
      </c>
      <c r="CI55" s="58" cm="1">
        <f t="array" ref="CI55">SalarioMensualProyectado('Empleados activos'!$B55,$G55,$D55, 'Empleados activos'!CI$1)</f>
        <v>0</v>
      </c>
      <c r="CJ55" s="58" cm="1">
        <f t="array" ref="CJ55">SalarioMensualProyectado('Empleados activos'!$B55,$G55,$D55, 'Empleados activos'!CJ$1)</f>
        <v>0</v>
      </c>
      <c r="CK55" s="58" cm="1">
        <f t="array" ref="CK55">SalarioMensualProyectado('Empleados activos'!$B55,$G55,$D55, 'Empleados activos'!CK$1)</f>
        <v>0</v>
      </c>
      <c r="CL55" s="58" cm="1">
        <f t="array" ref="CL55">SalarioMensualProyectado('Empleados activos'!$B55,$G55,$D55, 'Empleados activos'!CL$1)</f>
        <v>0</v>
      </c>
      <c r="CM55" s="58" cm="1">
        <f t="array" ref="CM55">SalarioMensualProyectado('Empleados activos'!$B55,$G55,$D55, 'Empleados activos'!CM$1)</f>
        <v>0</v>
      </c>
      <c r="CN55" s="58" cm="1">
        <f t="array" ref="CN55">SalarioMensualProyectado('Empleados activos'!$B55,$G55,$D55, 'Empleados activos'!CN$1)</f>
        <v>0</v>
      </c>
      <c r="CO55" s="58" cm="1">
        <f t="array" ref="CO55">SalarioMensualProyectado('Empleados activos'!$B55,$G55,$D55, 'Empleados activos'!CO$1)</f>
        <v>0</v>
      </c>
      <c r="CP55" s="58" cm="1">
        <f t="array" ref="CP55">SalarioMensualProyectado('Empleados activos'!$B55,$G55,$D55, 'Empleados activos'!CP$1)</f>
        <v>0</v>
      </c>
      <c r="CQ55" s="58" cm="1">
        <f t="array" ref="CQ55">SalarioMensualProyectado('Empleados activos'!$B55,$G55,$D55, 'Empleados activos'!CQ$1)</f>
        <v>0</v>
      </c>
      <c r="CR55" s="58" cm="1">
        <f t="array" ref="CR55">SalarioMensualProyectado('Empleados activos'!$B55,$G55,$D55, 'Empleados activos'!CR$1)</f>
        <v>0</v>
      </c>
      <c r="CS55" s="58" cm="1">
        <f t="array" ref="CS55">SalarioMensualProyectado('Empleados activos'!$B55,$G55,$D55, 'Empleados activos'!CS$1)</f>
        <v>0</v>
      </c>
      <c r="CT55" s="58" cm="1">
        <f t="array" ref="CT55">SalarioMensualProyectado('Empleados activos'!$B55,$G55,$D55, 'Empleados activos'!CT$1)</f>
        <v>0</v>
      </c>
      <c r="CU55" s="58" cm="1">
        <f t="array" ref="CU55">SalarioMensualProyectado('Empleados activos'!$B55,$G55,$D55, 'Empleados activos'!CU$1)</f>
        <v>0</v>
      </c>
      <c r="CV55" s="58" cm="1">
        <f t="array" ref="CV55">SalarioMensualProyectado('Empleados activos'!$B55,$G55,$D55, 'Empleados activos'!CV$1)</f>
        <v>0</v>
      </c>
      <c r="CW55" s="58" cm="1">
        <f t="array" ref="CW55">SalarioMensualProyectado('Empleados activos'!$B55,$G55,$D55, 'Empleados activos'!CW$1)</f>
        <v>0</v>
      </c>
      <c r="CX55" s="58" cm="1">
        <f t="array" ref="CX55">SalarioMensualProyectado('Empleados activos'!$B55,$G55,$D55, 'Empleados activos'!CX$1)</f>
        <v>0</v>
      </c>
      <c r="CY55" s="58" cm="1">
        <f t="array" ref="CY55">SalarioMensualProyectado('Empleados activos'!$B55,$G55,$D55, 'Empleados activos'!CY$1)</f>
        <v>0</v>
      </c>
      <c r="CZ55" s="58" cm="1">
        <f t="array" ref="CZ55">SalarioMensualProyectado('Empleados activos'!$B55,$G55,$D55, 'Empleados activos'!CZ$1)</f>
        <v>0</v>
      </c>
      <c r="DA55" s="58" cm="1">
        <f t="array" ref="DA55">SalarioMensualProyectado('Empleados activos'!$B55,$G55,$D55, 'Empleados activos'!DA$1)</f>
        <v>0</v>
      </c>
      <c r="DB55" s="58" cm="1">
        <f t="array" ref="DB55">SalarioMensualProyectado('Empleados activos'!$B55,$G55,$D55, 'Empleados activos'!DB$1)</f>
        <v>0</v>
      </c>
      <c r="DC55" s="58" cm="1">
        <f t="array" ref="DC55">SalarioMensualProyectado('Empleados activos'!$B55,$G55,$D55, 'Empleados activos'!DC$1)</f>
        <v>0</v>
      </c>
    </row>
    <row r="56" spans="1:107" x14ac:dyDescent="0.35">
      <c r="A56" s="2">
        <f t="shared" si="0"/>
        <v>55</v>
      </c>
      <c r="B56" s="10">
        <v>1844754.4</v>
      </c>
      <c r="C56" s="9">
        <v>42079</v>
      </c>
      <c r="D56" s="7" t="s">
        <v>6</v>
      </c>
      <c r="E56" s="9">
        <v>33131</v>
      </c>
      <c r="F56" s="12">
        <v>54.221478258522609</v>
      </c>
      <c r="G56" s="12" cm="1">
        <f t="array" ref="G56">edadCalc(E56)</f>
        <v>35</v>
      </c>
      <c r="K56" s="29"/>
      <c r="L56" s="58" cm="1">
        <f t="array" ref="L56">SalarioMensualProyectado('Empleados activos'!$B56,$G56,$D56, 'Empleados activos'!L$1)</f>
        <v>1844754.4</v>
      </c>
      <c r="M56" s="58" cm="1">
        <f t="array" ref="M56">SalarioMensualProyectado('Empleados activos'!$B56,$G56,$D56, 'Empleados activos'!M$1)</f>
        <v>1938098.9726399998</v>
      </c>
      <c r="N56" s="58" cm="1">
        <f t="array" ref="N56">SalarioMensualProyectado('Empleados activos'!$B56,$G56,$D56, 'Empleados activos'!N$1)</f>
        <v>2036166.7806555836</v>
      </c>
      <c r="O56" s="58" cm="1">
        <f t="array" ref="O56">SalarioMensualProyectado('Empleados activos'!$B56,$G56,$D56, 'Empleados activos'!O$1)</f>
        <v>2139196.8197567565</v>
      </c>
      <c r="P56" s="58" cm="1">
        <f t="array" ref="P56">SalarioMensualProyectado('Empleados activos'!$B56,$G56,$D56, 'Empleados activos'!P$1)</f>
        <v>2247440.1788364481</v>
      </c>
      <c r="Q56" s="58" cm="1">
        <f t="array" ref="Q56">SalarioMensualProyectado('Empleados activos'!$B56,$G56,$D56, 'Empleados activos'!Q$1)</f>
        <v>2361160.6518855724</v>
      </c>
      <c r="R56" s="58" cm="1">
        <f t="array" ref="R56">SalarioMensualProyectado('Empleados activos'!$B56,$G56,$D56, 'Empleados activos'!R$1)</f>
        <v>2480635.3808709825</v>
      </c>
      <c r="S56" s="58" cm="1">
        <f t="array" ref="S56">SalarioMensualProyectado('Empleados activos'!$B56,$G56,$D56, 'Empleados activos'!S$1)</f>
        <v>2606155.5311430539</v>
      </c>
      <c r="T56" s="58" cm="1">
        <f t="array" ref="T56">SalarioMensualProyectado('Empleados activos'!$B56,$G56,$D56, 'Empleados activos'!T$1)</f>
        <v>2738027.0010188925</v>
      </c>
      <c r="U56" s="58" cm="1">
        <f t="array" ref="U56">SalarioMensualProyectado('Empleados activos'!$B56,$G56,$D56, 'Empleados activos'!U$1)</f>
        <v>2876571.1672704485</v>
      </c>
      <c r="V56" s="58" cm="1">
        <f t="array" ref="V56">SalarioMensualProyectado('Empleados activos'!$B56,$G56,$D56, 'Empleados activos'!V$1)</f>
        <v>3022125.6683343328</v>
      </c>
      <c r="W56" s="58" cm="1">
        <f t="array" ref="W56">SalarioMensualProyectado('Empleados activos'!$B56,$G56,$D56, 'Empleados activos'!W$1)</f>
        <v>3175045.22715205</v>
      </c>
      <c r="X56" s="58" cm="1">
        <f t="array" ref="X56">SalarioMensualProyectado('Empleados activos'!$B56,$G56,$D56, 'Empleados activos'!X$1)</f>
        <v>3335702.5156459436</v>
      </c>
      <c r="Y56" s="58" cm="1">
        <f t="array" ref="Y56">SalarioMensualProyectado('Empleados activos'!$B56,$G56,$D56, 'Empleados activos'!Y$1)</f>
        <v>3504489.0629376285</v>
      </c>
      <c r="Z56" s="58" cm="1">
        <f t="array" ref="Z56">SalarioMensualProyectado('Empleados activos'!$B56,$G56,$D56, 'Empleados activos'!Z$1)</f>
        <v>3681816.2095222725</v>
      </c>
      <c r="AA56" s="58" cm="1">
        <f t="array" ref="AA56">SalarioMensualProyectado('Empleados activos'!$B56,$G56,$D56, 'Empleados activos'!AA$1)</f>
        <v>3868116.1097240997</v>
      </c>
      <c r="AB56" s="58" cm="1">
        <f t="array" ref="AB56">SalarioMensualProyectado('Empleados activos'!$B56,$G56,$D56, 'Empleados activos'!AB$1)</f>
        <v>4063842.7848761384</v>
      </c>
      <c r="AC56" s="58" cm="1">
        <f t="array" ref="AC56">SalarioMensualProyectado('Empleados activos'!$B56,$G56,$D56, 'Empleados activos'!AC$1)</f>
        <v>4269473.229790871</v>
      </c>
      <c r="AD56" s="58" cm="1">
        <f t="array" ref="AD56">SalarioMensualProyectado('Empleados activos'!$B56,$G56,$D56, 'Empleados activos'!AD$1)</f>
        <v>4485508.5752182892</v>
      </c>
      <c r="AE56" s="58" cm="1">
        <f t="array" ref="AE56">SalarioMensualProyectado('Empleados activos'!$B56,$G56,$D56, 'Empleados activos'!AE$1)</f>
        <v>4712475.3091243338</v>
      </c>
      <c r="AF56" s="58" cm="1">
        <f t="array" ref="AF56">SalarioMensualProyectado('Empleados activos'!$B56,$G56,$D56, 'Empleados activos'!AF$1)</f>
        <v>4950926.5597660253</v>
      </c>
      <c r="AG56" s="58" cm="1">
        <f t="array" ref="AG56">SalarioMensualProyectado('Empleados activos'!$B56,$G56,$D56, 'Empleados activos'!AG$1)</f>
        <v>5201443.4436901864</v>
      </c>
      <c r="AH56" s="58" cm="1">
        <f t="array" ref="AH56">SalarioMensualProyectado('Empleados activos'!$B56,$G56,$D56, 'Empleados activos'!AH$1)</f>
        <v>5464636.4819409102</v>
      </c>
      <c r="AI56" s="58" cm="1">
        <f t="array" ref="AI56">SalarioMensualProyectado('Empleados activos'!$B56,$G56,$D56, 'Empleados activos'!AI$1)</f>
        <v>5741147.0879271198</v>
      </c>
      <c r="AJ56" s="58" cm="1">
        <f t="array" ref="AJ56">SalarioMensualProyectado('Empleados activos'!$B56,$G56,$D56, 'Empleados activos'!AJ$1)</f>
        <v>6031649.1305762315</v>
      </c>
      <c r="AK56" s="58" cm="1">
        <f t="array" ref="AK56">SalarioMensualProyectado('Empleados activos'!$B56,$G56,$D56, 'Empleados activos'!AK$1)</f>
        <v>6336850.5765833892</v>
      </c>
      <c r="AL56" s="58" cm="1">
        <f t="array" ref="AL56">SalarioMensualProyectado('Empleados activos'!$B56,$G56,$D56, 'Empleados activos'!AL$1)</f>
        <v>6657495.2157585081</v>
      </c>
      <c r="AM56" s="58" cm="1">
        <f t="array" ref="AM56">SalarioMensualProyectado('Empleados activos'!$B56,$G56,$D56, 'Empleados activos'!AM$1)</f>
        <v>6994364.473675888</v>
      </c>
      <c r="AN56" s="58" cm="1">
        <f t="array" ref="AN56">SalarioMensualProyectado('Empleados activos'!$B56,$G56,$D56, 'Empleados activos'!AN$1)</f>
        <v>0</v>
      </c>
      <c r="AO56" s="58" cm="1">
        <f t="array" ref="AO56">SalarioMensualProyectado('Empleados activos'!$B56,$G56,$D56, 'Empleados activos'!AO$1)</f>
        <v>0</v>
      </c>
      <c r="AP56" s="58" cm="1">
        <f t="array" ref="AP56">SalarioMensualProyectado('Empleados activos'!$B56,$G56,$D56, 'Empleados activos'!AP$1)</f>
        <v>0</v>
      </c>
      <c r="AQ56" s="58" cm="1">
        <f t="array" ref="AQ56">SalarioMensualProyectado('Empleados activos'!$B56,$G56,$D56, 'Empleados activos'!AQ$1)</f>
        <v>0</v>
      </c>
      <c r="AR56" s="58" cm="1">
        <f t="array" ref="AR56">SalarioMensualProyectado('Empleados activos'!$B56,$G56,$D56, 'Empleados activos'!AR$1)</f>
        <v>0</v>
      </c>
      <c r="AS56" s="58" cm="1">
        <f t="array" ref="AS56">SalarioMensualProyectado('Empleados activos'!$B56,$G56,$D56, 'Empleados activos'!AS$1)</f>
        <v>0</v>
      </c>
      <c r="AT56" s="58" cm="1">
        <f t="array" ref="AT56">SalarioMensualProyectado('Empleados activos'!$B56,$G56,$D56, 'Empleados activos'!AT$1)</f>
        <v>0</v>
      </c>
      <c r="AU56" s="58" cm="1">
        <f t="array" ref="AU56">SalarioMensualProyectado('Empleados activos'!$B56,$G56,$D56, 'Empleados activos'!AU$1)</f>
        <v>0</v>
      </c>
      <c r="AV56" s="58" cm="1">
        <f t="array" ref="AV56">SalarioMensualProyectado('Empleados activos'!$B56,$G56,$D56, 'Empleados activos'!AV$1)</f>
        <v>0</v>
      </c>
      <c r="AW56" s="58" cm="1">
        <f t="array" ref="AW56">SalarioMensualProyectado('Empleados activos'!$B56,$G56,$D56, 'Empleados activos'!AW$1)</f>
        <v>0</v>
      </c>
      <c r="AX56" s="58" cm="1">
        <f t="array" ref="AX56">SalarioMensualProyectado('Empleados activos'!$B56,$G56,$D56, 'Empleados activos'!AX$1)</f>
        <v>0</v>
      </c>
      <c r="AY56" s="58" cm="1">
        <f t="array" ref="AY56">SalarioMensualProyectado('Empleados activos'!$B56,$G56,$D56, 'Empleados activos'!AY$1)</f>
        <v>0</v>
      </c>
      <c r="AZ56" s="58" cm="1">
        <f t="array" ref="AZ56">SalarioMensualProyectado('Empleados activos'!$B56,$G56,$D56, 'Empleados activos'!AZ$1)</f>
        <v>0</v>
      </c>
      <c r="BA56" s="58" cm="1">
        <f t="array" ref="BA56">SalarioMensualProyectado('Empleados activos'!$B56,$G56,$D56, 'Empleados activos'!BA$1)</f>
        <v>0</v>
      </c>
      <c r="BB56" s="58" cm="1">
        <f t="array" ref="BB56">SalarioMensualProyectado('Empleados activos'!$B56,$G56,$D56, 'Empleados activos'!BB$1)</f>
        <v>0</v>
      </c>
      <c r="BC56" s="58" cm="1">
        <f t="array" ref="BC56">SalarioMensualProyectado('Empleados activos'!$B56,$G56,$D56, 'Empleados activos'!BC$1)</f>
        <v>0</v>
      </c>
      <c r="BD56" s="58" cm="1">
        <f t="array" ref="BD56">SalarioMensualProyectado('Empleados activos'!$B56,$G56,$D56, 'Empleados activos'!BD$1)</f>
        <v>0</v>
      </c>
      <c r="BE56" s="58" cm="1">
        <f t="array" ref="BE56">SalarioMensualProyectado('Empleados activos'!$B56,$G56,$D56, 'Empleados activos'!BE$1)</f>
        <v>0</v>
      </c>
      <c r="BF56" s="58" cm="1">
        <f t="array" ref="BF56">SalarioMensualProyectado('Empleados activos'!$B56,$G56,$D56, 'Empleados activos'!BF$1)</f>
        <v>0</v>
      </c>
      <c r="BG56" s="58" cm="1">
        <f t="array" ref="BG56">SalarioMensualProyectado('Empleados activos'!$B56,$G56,$D56, 'Empleados activos'!BG$1)</f>
        <v>0</v>
      </c>
      <c r="BH56" s="58" cm="1">
        <f t="array" ref="BH56">SalarioMensualProyectado('Empleados activos'!$B56,$G56,$D56, 'Empleados activos'!BH$1)</f>
        <v>0</v>
      </c>
      <c r="BI56" s="58" cm="1">
        <f t="array" ref="BI56">SalarioMensualProyectado('Empleados activos'!$B56,$G56,$D56, 'Empleados activos'!BI$1)</f>
        <v>0</v>
      </c>
      <c r="BJ56" s="58" cm="1">
        <f t="array" ref="BJ56">SalarioMensualProyectado('Empleados activos'!$B56,$G56,$D56, 'Empleados activos'!BJ$1)</f>
        <v>0</v>
      </c>
      <c r="BK56" s="58" cm="1">
        <f t="array" ref="BK56">SalarioMensualProyectado('Empleados activos'!$B56,$G56,$D56, 'Empleados activos'!BK$1)</f>
        <v>0</v>
      </c>
      <c r="BL56" s="58" cm="1">
        <f t="array" ref="BL56">SalarioMensualProyectado('Empleados activos'!$B56,$G56,$D56, 'Empleados activos'!BL$1)</f>
        <v>0</v>
      </c>
      <c r="BM56" s="58" cm="1">
        <f t="array" ref="BM56">SalarioMensualProyectado('Empleados activos'!$B56,$G56,$D56, 'Empleados activos'!BM$1)</f>
        <v>0</v>
      </c>
      <c r="BN56" s="58" cm="1">
        <f t="array" ref="BN56">SalarioMensualProyectado('Empleados activos'!$B56,$G56,$D56, 'Empleados activos'!BN$1)</f>
        <v>0</v>
      </c>
      <c r="BO56" s="58" cm="1">
        <f t="array" ref="BO56">SalarioMensualProyectado('Empleados activos'!$B56,$G56,$D56, 'Empleados activos'!BO$1)</f>
        <v>0</v>
      </c>
      <c r="BP56" s="58" cm="1">
        <f t="array" ref="BP56">SalarioMensualProyectado('Empleados activos'!$B56,$G56,$D56, 'Empleados activos'!BP$1)</f>
        <v>0</v>
      </c>
      <c r="BQ56" s="58" cm="1">
        <f t="array" ref="BQ56">SalarioMensualProyectado('Empleados activos'!$B56,$G56,$D56, 'Empleados activos'!BQ$1)</f>
        <v>0</v>
      </c>
      <c r="BR56" s="58" cm="1">
        <f t="array" ref="BR56">SalarioMensualProyectado('Empleados activos'!$B56,$G56,$D56, 'Empleados activos'!BR$1)</f>
        <v>0</v>
      </c>
      <c r="BS56" s="58" cm="1">
        <f t="array" ref="BS56">SalarioMensualProyectado('Empleados activos'!$B56,$G56,$D56, 'Empleados activos'!BS$1)</f>
        <v>0</v>
      </c>
      <c r="BT56" s="58" cm="1">
        <f t="array" ref="BT56">SalarioMensualProyectado('Empleados activos'!$B56,$G56,$D56, 'Empleados activos'!BT$1)</f>
        <v>0</v>
      </c>
      <c r="BU56" s="58" cm="1">
        <f t="array" ref="BU56">SalarioMensualProyectado('Empleados activos'!$B56,$G56,$D56, 'Empleados activos'!BU$1)</f>
        <v>0</v>
      </c>
      <c r="BV56" s="58" cm="1">
        <f t="array" ref="BV56">SalarioMensualProyectado('Empleados activos'!$B56,$G56,$D56, 'Empleados activos'!BV$1)</f>
        <v>0</v>
      </c>
      <c r="BW56" s="58" cm="1">
        <f t="array" ref="BW56">SalarioMensualProyectado('Empleados activos'!$B56,$G56,$D56, 'Empleados activos'!BW$1)</f>
        <v>0</v>
      </c>
      <c r="BX56" s="58" cm="1">
        <f t="array" ref="BX56">SalarioMensualProyectado('Empleados activos'!$B56,$G56,$D56, 'Empleados activos'!BX$1)</f>
        <v>0</v>
      </c>
      <c r="BY56" s="58" cm="1">
        <f t="array" ref="BY56">SalarioMensualProyectado('Empleados activos'!$B56,$G56,$D56, 'Empleados activos'!BY$1)</f>
        <v>0</v>
      </c>
      <c r="BZ56" s="58" cm="1">
        <f t="array" ref="BZ56">SalarioMensualProyectado('Empleados activos'!$B56,$G56,$D56, 'Empleados activos'!BZ$1)</f>
        <v>0</v>
      </c>
      <c r="CA56" s="58" cm="1">
        <f t="array" ref="CA56">SalarioMensualProyectado('Empleados activos'!$B56,$G56,$D56, 'Empleados activos'!CA$1)</f>
        <v>0</v>
      </c>
      <c r="CB56" s="58" cm="1">
        <f t="array" ref="CB56">SalarioMensualProyectado('Empleados activos'!$B56,$G56,$D56, 'Empleados activos'!CB$1)</f>
        <v>0</v>
      </c>
      <c r="CC56" s="58" cm="1">
        <f t="array" ref="CC56">SalarioMensualProyectado('Empleados activos'!$B56,$G56,$D56, 'Empleados activos'!CC$1)</f>
        <v>0</v>
      </c>
      <c r="CD56" s="58" cm="1">
        <f t="array" ref="CD56">SalarioMensualProyectado('Empleados activos'!$B56,$G56,$D56, 'Empleados activos'!CD$1)</f>
        <v>0</v>
      </c>
      <c r="CE56" s="58" cm="1">
        <f t="array" ref="CE56">SalarioMensualProyectado('Empleados activos'!$B56,$G56,$D56, 'Empleados activos'!CE$1)</f>
        <v>0</v>
      </c>
      <c r="CF56" s="58" cm="1">
        <f t="array" ref="CF56">SalarioMensualProyectado('Empleados activos'!$B56,$G56,$D56, 'Empleados activos'!CF$1)</f>
        <v>0</v>
      </c>
      <c r="CG56" s="58" cm="1">
        <f t="array" ref="CG56">SalarioMensualProyectado('Empleados activos'!$B56,$G56,$D56, 'Empleados activos'!CG$1)</f>
        <v>0</v>
      </c>
      <c r="CH56" s="58" cm="1">
        <f t="array" ref="CH56">SalarioMensualProyectado('Empleados activos'!$B56,$G56,$D56, 'Empleados activos'!CH$1)</f>
        <v>0</v>
      </c>
      <c r="CI56" s="58" cm="1">
        <f t="array" ref="CI56">SalarioMensualProyectado('Empleados activos'!$B56,$G56,$D56, 'Empleados activos'!CI$1)</f>
        <v>0</v>
      </c>
      <c r="CJ56" s="58" cm="1">
        <f t="array" ref="CJ56">SalarioMensualProyectado('Empleados activos'!$B56,$G56,$D56, 'Empleados activos'!CJ$1)</f>
        <v>0</v>
      </c>
      <c r="CK56" s="58" cm="1">
        <f t="array" ref="CK56">SalarioMensualProyectado('Empleados activos'!$B56,$G56,$D56, 'Empleados activos'!CK$1)</f>
        <v>0</v>
      </c>
      <c r="CL56" s="58" cm="1">
        <f t="array" ref="CL56">SalarioMensualProyectado('Empleados activos'!$B56,$G56,$D56, 'Empleados activos'!CL$1)</f>
        <v>0</v>
      </c>
      <c r="CM56" s="58" cm="1">
        <f t="array" ref="CM56">SalarioMensualProyectado('Empleados activos'!$B56,$G56,$D56, 'Empleados activos'!CM$1)</f>
        <v>0</v>
      </c>
      <c r="CN56" s="58" cm="1">
        <f t="array" ref="CN56">SalarioMensualProyectado('Empleados activos'!$B56,$G56,$D56, 'Empleados activos'!CN$1)</f>
        <v>0</v>
      </c>
      <c r="CO56" s="58" cm="1">
        <f t="array" ref="CO56">SalarioMensualProyectado('Empleados activos'!$B56,$G56,$D56, 'Empleados activos'!CO$1)</f>
        <v>0</v>
      </c>
      <c r="CP56" s="58" cm="1">
        <f t="array" ref="CP56">SalarioMensualProyectado('Empleados activos'!$B56,$G56,$D56, 'Empleados activos'!CP$1)</f>
        <v>0</v>
      </c>
      <c r="CQ56" s="58" cm="1">
        <f t="array" ref="CQ56">SalarioMensualProyectado('Empleados activos'!$B56,$G56,$D56, 'Empleados activos'!CQ$1)</f>
        <v>0</v>
      </c>
      <c r="CR56" s="58" cm="1">
        <f t="array" ref="CR56">SalarioMensualProyectado('Empleados activos'!$B56,$G56,$D56, 'Empleados activos'!CR$1)</f>
        <v>0</v>
      </c>
      <c r="CS56" s="58" cm="1">
        <f t="array" ref="CS56">SalarioMensualProyectado('Empleados activos'!$B56,$G56,$D56, 'Empleados activos'!CS$1)</f>
        <v>0</v>
      </c>
      <c r="CT56" s="58" cm="1">
        <f t="array" ref="CT56">SalarioMensualProyectado('Empleados activos'!$B56,$G56,$D56, 'Empleados activos'!CT$1)</f>
        <v>0</v>
      </c>
      <c r="CU56" s="58" cm="1">
        <f t="array" ref="CU56">SalarioMensualProyectado('Empleados activos'!$B56,$G56,$D56, 'Empleados activos'!CU$1)</f>
        <v>0</v>
      </c>
      <c r="CV56" s="58" cm="1">
        <f t="array" ref="CV56">SalarioMensualProyectado('Empleados activos'!$B56,$G56,$D56, 'Empleados activos'!CV$1)</f>
        <v>0</v>
      </c>
      <c r="CW56" s="58" cm="1">
        <f t="array" ref="CW56">SalarioMensualProyectado('Empleados activos'!$B56,$G56,$D56, 'Empleados activos'!CW$1)</f>
        <v>0</v>
      </c>
      <c r="CX56" s="58" cm="1">
        <f t="array" ref="CX56">SalarioMensualProyectado('Empleados activos'!$B56,$G56,$D56, 'Empleados activos'!CX$1)</f>
        <v>0</v>
      </c>
      <c r="CY56" s="58" cm="1">
        <f t="array" ref="CY56">SalarioMensualProyectado('Empleados activos'!$B56,$G56,$D56, 'Empleados activos'!CY$1)</f>
        <v>0</v>
      </c>
      <c r="CZ56" s="58" cm="1">
        <f t="array" ref="CZ56">SalarioMensualProyectado('Empleados activos'!$B56,$G56,$D56, 'Empleados activos'!CZ$1)</f>
        <v>0</v>
      </c>
      <c r="DA56" s="58" cm="1">
        <f t="array" ref="DA56">SalarioMensualProyectado('Empleados activos'!$B56,$G56,$D56, 'Empleados activos'!DA$1)</f>
        <v>0</v>
      </c>
      <c r="DB56" s="58" cm="1">
        <f t="array" ref="DB56">SalarioMensualProyectado('Empleados activos'!$B56,$G56,$D56, 'Empleados activos'!DB$1)</f>
        <v>0</v>
      </c>
      <c r="DC56" s="58" cm="1">
        <f t="array" ref="DC56">SalarioMensualProyectado('Empleados activos'!$B56,$G56,$D56, 'Empleados activos'!DC$1)</f>
        <v>0</v>
      </c>
    </row>
    <row r="57" spans="1:107" x14ac:dyDescent="0.35">
      <c r="A57" s="2">
        <f t="shared" si="0"/>
        <v>56</v>
      </c>
      <c r="B57" s="10">
        <v>1645001.6</v>
      </c>
      <c r="C57" s="9">
        <v>42108</v>
      </c>
      <c r="D57" s="7" t="s">
        <v>6</v>
      </c>
      <c r="E57" s="9">
        <v>33153</v>
      </c>
      <c r="F57" s="12">
        <v>54.221478258522609</v>
      </c>
      <c r="G57" s="12" cm="1">
        <f t="array" ref="G57">edadCalc(E57)</f>
        <v>35</v>
      </c>
      <c r="K57" s="29"/>
      <c r="L57" s="58" cm="1">
        <f t="array" ref="L57">SalarioMensualProyectado('Empleados activos'!$B57,$G57,$D57, 'Empleados activos'!L$1)</f>
        <v>1645001.6</v>
      </c>
      <c r="M57" s="58" cm="1">
        <f t="array" ref="M57">SalarioMensualProyectado('Empleados activos'!$B57,$G57,$D57, 'Empleados activos'!M$1)</f>
        <v>1728238.68096</v>
      </c>
      <c r="N57" s="58" cm="1">
        <f t="array" ref="N57">SalarioMensualProyectado('Empleados activos'!$B57,$G57,$D57, 'Empleados activos'!N$1)</f>
        <v>1815687.558216576</v>
      </c>
      <c r="O57" s="58" cm="1">
        <f t="array" ref="O57">SalarioMensualProyectado('Empleados activos'!$B57,$G57,$D57, 'Empleados activos'!O$1)</f>
        <v>1907561.3486623347</v>
      </c>
      <c r="P57" s="58" cm="1">
        <f t="array" ref="P57">SalarioMensualProyectado('Empleados activos'!$B57,$G57,$D57, 'Empleados activos'!P$1)</f>
        <v>2004083.9529046488</v>
      </c>
      <c r="Q57" s="58" cm="1">
        <f t="array" ref="Q57">SalarioMensualProyectado('Empleados activos'!$B57,$G57,$D57, 'Empleados activos'!Q$1)</f>
        <v>2105490.6009216239</v>
      </c>
      <c r="R57" s="58" cm="1">
        <f t="array" ref="R57">SalarioMensualProyectado('Empleados activos'!$B57,$G57,$D57, 'Empleados activos'!R$1)</f>
        <v>2212028.4253282584</v>
      </c>
      <c r="S57" s="58" cm="1">
        <f t="array" ref="S57">SalarioMensualProyectado('Empleados activos'!$B57,$G57,$D57, 'Empleados activos'!S$1)</f>
        <v>2323957.0636498681</v>
      </c>
      <c r="T57" s="58" cm="1">
        <f t="array" ref="T57">SalarioMensualProyectado('Empleados activos'!$B57,$G57,$D57, 'Empleados activos'!T$1)</f>
        <v>2441549.2910705516</v>
      </c>
      <c r="U57" s="58" cm="1">
        <f t="array" ref="U57">SalarioMensualProyectado('Empleados activos'!$B57,$G57,$D57, 'Empleados activos'!U$1)</f>
        <v>2565091.685198721</v>
      </c>
      <c r="V57" s="58" cm="1">
        <f t="array" ref="V57">SalarioMensualProyectado('Empleados activos'!$B57,$G57,$D57, 'Empleados activos'!V$1)</f>
        <v>2694885.3244697764</v>
      </c>
      <c r="W57" s="58" cm="1">
        <f t="array" ref="W57">SalarioMensualProyectado('Empleados activos'!$B57,$G57,$D57, 'Empleados activos'!W$1)</f>
        <v>2831246.5218879469</v>
      </c>
      <c r="X57" s="58" cm="1">
        <f t="array" ref="X57">SalarioMensualProyectado('Empleados activos'!$B57,$G57,$D57, 'Empleados activos'!X$1)</f>
        <v>2974507.5958954766</v>
      </c>
      <c r="Y57" s="58" cm="1">
        <f t="array" ref="Y57">SalarioMensualProyectado('Empleados activos'!$B57,$G57,$D57, 'Empleados activos'!Y$1)</f>
        <v>3125017.6802477883</v>
      </c>
      <c r="Z57" s="58" cm="1">
        <f t="array" ref="Z57">SalarioMensualProyectado('Empleados activos'!$B57,$G57,$D57, 'Empleados activos'!Z$1)</f>
        <v>3283143.5748683261</v>
      </c>
      <c r="AA57" s="58" cm="1">
        <f t="array" ref="AA57">SalarioMensualProyectado('Empleados activos'!$B57,$G57,$D57, 'Empleados activos'!AA$1)</f>
        <v>3449270.6397566637</v>
      </c>
      <c r="AB57" s="58" cm="1">
        <f t="array" ref="AB57">SalarioMensualProyectado('Empleados activos'!$B57,$G57,$D57, 'Empleados activos'!AB$1)</f>
        <v>3623803.7341283504</v>
      </c>
      <c r="AC57" s="58" cm="1">
        <f t="array" ref="AC57">SalarioMensualProyectado('Empleados activos'!$B57,$G57,$D57, 'Empleados activos'!AC$1)</f>
        <v>3807168.203075245</v>
      </c>
      <c r="AD57" s="58" cm="1">
        <f t="array" ref="AD57">SalarioMensualProyectado('Empleados activos'!$B57,$G57,$D57, 'Empleados activos'!AD$1)</f>
        <v>3999810.9141508518</v>
      </c>
      <c r="AE57" s="58" cm="1">
        <f t="array" ref="AE57">SalarioMensualProyectado('Empleados activos'!$B57,$G57,$D57, 'Empleados activos'!AE$1)</f>
        <v>4202201.3464068854</v>
      </c>
      <c r="AF57" s="58" cm="1">
        <f t="array" ref="AF57">SalarioMensualProyectado('Empleados activos'!$B57,$G57,$D57, 'Empleados activos'!AF$1)</f>
        <v>4414832.7345350729</v>
      </c>
      <c r="AG57" s="58" cm="1">
        <f t="array" ref="AG57">SalarioMensualProyectado('Empleados activos'!$B57,$G57,$D57, 'Empleados activos'!AG$1)</f>
        <v>4638223.270902548</v>
      </c>
      <c r="AH57" s="58" cm="1">
        <f t="array" ref="AH57">SalarioMensualProyectado('Empleados activos'!$B57,$G57,$D57, 'Empleados activos'!AH$1)</f>
        <v>4872917.3684102176</v>
      </c>
      <c r="AI57" s="58" cm="1">
        <f t="array" ref="AI57">SalarioMensualProyectado('Empleados activos'!$B57,$G57,$D57, 'Empleados activos'!AI$1)</f>
        <v>5119486.9872517735</v>
      </c>
      <c r="AJ57" s="58" cm="1">
        <f t="array" ref="AJ57">SalarioMensualProyectado('Empleados activos'!$B57,$G57,$D57, 'Empleados activos'!AJ$1)</f>
        <v>5378533.0288067134</v>
      </c>
      <c r="AK57" s="58" cm="1">
        <f t="array" ref="AK57">SalarioMensualProyectado('Empleados activos'!$B57,$G57,$D57, 'Empleados activos'!AK$1)</f>
        <v>5650686.8000643328</v>
      </c>
      <c r="AL57" s="58" cm="1">
        <f t="array" ref="AL57">SalarioMensualProyectado('Empleados activos'!$B57,$G57,$D57, 'Empleados activos'!AL$1)</f>
        <v>5936611.5521475878</v>
      </c>
      <c r="AM57" s="58" cm="1">
        <f t="array" ref="AM57">SalarioMensualProyectado('Empleados activos'!$B57,$G57,$D57, 'Empleados activos'!AM$1)</f>
        <v>6237004.0966862561</v>
      </c>
      <c r="AN57" s="58" cm="1">
        <f t="array" ref="AN57">SalarioMensualProyectado('Empleados activos'!$B57,$G57,$D57, 'Empleados activos'!AN$1)</f>
        <v>0</v>
      </c>
      <c r="AO57" s="58" cm="1">
        <f t="array" ref="AO57">SalarioMensualProyectado('Empleados activos'!$B57,$G57,$D57, 'Empleados activos'!AO$1)</f>
        <v>0</v>
      </c>
      <c r="AP57" s="58" cm="1">
        <f t="array" ref="AP57">SalarioMensualProyectado('Empleados activos'!$B57,$G57,$D57, 'Empleados activos'!AP$1)</f>
        <v>0</v>
      </c>
      <c r="AQ57" s="58" cm="1">
        <f t="array" ref="AQ57">SalarioMensualProyectado('Empleados activos'!$B57,$G57,$D57, 'Empleados activos'!AQ$1)</f>
        <v>0</v>
      </c>
      <c r="AR57" s="58" cm="1">
        <f t="array" ref="AR57">SalarioMensualProyectado('Empleados activos'!$B57,$G57,$D57, 'Empleados activos'!AR$1)</f>
        <v>0</v>
      </c>
      <c r="AS57" s="58" cm="1">
        <f t="array" ref="AS57">SalarioMensualProyectado('Empleados activos'!$B57,$G57,$D57, 'Empleados activos'!AS$1)</f>
        <v>0</v>
      </c>
      <c r="AT57" s="58" cm="1">
        <f t="array" ref="AT57">SalarioMensualProyectado('Empleados activos'!$B57,$G57,$D57, 'Empleados activos'!AT$1)</f>
        <v>0</v>
      </c>
      <c r="AU57" s="58" cm="1">
        <f t="array" ref="AU57">SalarioMensualProyectado('Empleados activos'!$B57,$G57,$D57, 'Empleados activos'!AU$1)</f>
        <v>0</v>
      </c>
      <c r="AV57" s="58" cm="1">
        <f t="array" ref="AV57">SalarioMensualProyectado('Empleados activos'!$B57,$G57,$D57, 'Empleados activos'!AV$1)</f>
        <v>0</v>
      </c>
      <c r="AW57" s="58" cm="1">
        <f t="array" ref="AW57">SalarioMensualProyectado('Empleados activos'!$B57,$G57,$D57, 'Empleados activos'!AW$1)</f>
        <v>0</v>
      </c>
      <c r="AX57" s="58" cm="1">
        <f t="array" ref="AX57">SalarioMensualProyectado('Empleados activos'!$B57,$G57,$D57, 'Empleados activos'!AX$1)</f>
        <v>0</v>
      </c>
      <c r="AY57" s="58" cm="1">
        <f t="array" ref="AY57">SalarioMensualProyectado('Empleados activos'!$B57,$G57,$D57, 'Empleados activos'!AY$1)</f>
        <v>0</v>
      </c>
      <c r="AZ57" s="58" cm="1">
        <f t="array" ref="AZ57">SalarioMensualProyectado('Empleados activos'!$B57,$G57,$D57, 'Empleados activos'!AZ$1)</f>
        <v>0</v>
      </c>
      <c r="BA57" s="58" cm="1">
        <f t="array" ref="BA57">SalarioMensualProyectado('Empleados activos'!$B57,$G57,$D57, 'Empleados activos'!BA$1)</f>
        <v>0</v>
      </c>
      <c r="BB57" s="58" cm="1">
        <f t="array" ref="BB57">SalarioMensualProyectado('Empleados activos'!$B57,$G57,$D57, 'Empleados activos'!BB$1)</f>
        <v>0</v>
      </c>
      <c r="BC57" s="58" cm="1">
        <f t="array" ref="BC57">SalarioMensualProyectado('Empleados activos'!$B57,$G57,$D57, 'Empleados activos'!BC$1)</f>
        <v>0</v>
      </c>
      <c r="BD57" s="58" cm="1">
        <f t="array" ref="BD57">SalarioMensualProyectado('Empleados activos'!$B57,$G57,$D57, 'Empleados activos'!BD$1)</f>
        <v>0</v>
      </c>
      <c r="BE57" s="58" cm="1">
        <f t="array" ref="BE57">SalarioMensualProyectado('Empleados activos'!$B57,$G57,$D57, 'Empleados activos'!BE$1)</f>
        <v>0</v>
      </c>
      <c r="BF57" s="58" cm="1">
        <f t="array" ref="BF57">SalarioMensualProyectado('Empleados activos'!$B57,$G57,$D57, 'Empleados activos'!BF$1)</f>
        <v>0</v>
      </c>
      <c r="BG57" s="58" cm="1">
        <f t="array" ref="BG57">SalarioMensualProyectado('Empleados activos'!$B57,$G57,$D57, 'Empleados activos'!BG$1)</f>
        <v>0</v>
      </c>
      <c r="BH57" s="58" cm="1">
        <f t="array" ref="BH57">SalarioMensualProyectado('Empleados activos'!$B57,$G57,$D57, 'Empleados activos'!BH$1)</f>
        <v>0</v>
      </c>
      <c r="BI57" s="58" cm="1">
        <f t="array" ref="BI57">SalarioMensualProyectado('Empleados activos'!$B57,$G57,$D57, 'Empleados activos'!BI$1)</f>
        <v>0</v>
      </c>
      <c r="BJ57" s="58" cm="1">
        <f t="array" ref="BJ57">SalarioMensualProyectado('Empleados activos'!$B57,$G57,$D57, 'Empleados activos'!BJ$1)</f>
        <v>0</v>
      </c>
      <c r="BK57" s="58" cm="1">
        <f t="array" ref="BK57">SalarioMensualProyectado('Empleados activos'!$B57,$G57,$D57, 'Empleados activos'!BK$1)</f>
        <v>0</v>
      </c>
      <c r="BL57" s="58" cm="1">
        <f t="array" ref="BL57">SalarioMensualProyectado('Empleados activos'!$B57,$G57,$D57, 'Empleados activos'!BL$1)</f>
        <v>0</v>
      </c>
      <c r="BM57" s="58" cm="1">
        <f t="array" ref="BM57">SalarioMensualProyectado('Empleados activos'!$B57,$G57,$D57, 'Empleados activos'!BM$1)</f>
        <v>0</v>
      </c>
      <c r="BN57" s="58" cm="1">
        <f t="array" ref="BN57">SalarioMensualProyectado('Empleados activos'!$B57,$G57,$D57, 'Empleados activos'!BN$1)</f>
        <v>0</v>
      </c>
      <c r="BO57" s="58" cm="1">
        <f t="array" ref="BO57">SalarioMensualProyectado('Empleados activos'!$B57,$G57,$D57, 'Empleados activos'!BO$1)</f>
        <v>0</v>
      </c>
      <c r="BP57" s="58" cm="1">
        <f t="array" ref="BP57">SalarioMensualProyectado('Empleados activos'!$B57,$G57,$D57, 'Empleados activos'!BP$1)</f>
        <v>0</v>
      </c>
      <c r="BQ57" s="58" cm="1">
        <f t="array" ref="BQ57">SalarioMensualProyectado('Empleados activos'!$B57,$G57,$D57, 'Empleados activos'!BQ$1)</f>
        <v>0</v>
      </c>
      <c r="BR57" s="58" cm="1">
        <f t="array" ref="BR57">SalarioMensualProyectado('Empleados activos'!$B57,$G57,$D57, 'Empleados activos'!BR$1)</f>
        <v>0</v>
      </c>
      <c r="BS57" s="58" cm="1">
        <f t="array" ref="BS57">SalarioMensualProyectado('Empleados activos'!$B57,$G57,$D57, 'Empleados activos'!BS$1)</f>
        <v>0</v>
      </c>
      <c r="BT57" s="58" cm="1">
        <f t="array" ref="BT57">SalarioMensualProyectado('Empleados activos'!$B57,$G57,$D57, 'Empleados activos'!BT$1)</f>
        <v>0</v>
      </c>
      <c r="BU57" s="58" cm="1">
        <f t="array" ref="BU57">SalarioMensualProyectado('Empleados activos'!$B57,$G57,$D57, 'Empleados activos'!BU$1)</f>
        <v>0</v>
      </c>
      <c r="BV57" s="58" cm="1">
        <f t="array" ref="BV57">SalarioMensualProyectado('Empleados activos'!$B57,$G57,$D57, 'Empleados activos'!BV$1)</f>
        <v>0</v>
      </c>
      <c r="BW57" s="58" cm="1">
        <f t="array" ref="BW57">SalarioMensualProyectado('Empleados activos'!$B57,$G57,$D57, 'Empleados activos'!BW$1)</f>
        <v>0</v>
      </c>
      <c r="BX57" s="58" cm="1">
        <f t="array" ref="BX57">SalarioMensualProyectado('Empleados activos'!$B57,$G57,$D57, 'Empleados activos'!BX$1)</f>
        <v>0</v>
      </c>
      <c r="BY57" s="58" cm="1">
        <f t="array" ref="BY57">SalarioMensualProyectado('Empleados activos'!$B57,$G57,$D57, 'Empleados activos'!BY$1)</f>
        <v>0</v>
      </c>
      <c r="BZ57" s="58" cm="1">
        <f t="array" ref="BZ57">SalarioMensualProyectado('Empleados activos'!$B57,$G57,$D57, 'Empleados activos'!BZ$1)</f>
        <v>0</v>
      </c>
      <c r="CA57" s="58" cm="1">
        <f t="array" ref="CA57">SalarioMensualProyectado('Empleados activos'!$B57,$G57,$D57, 'Empleados activos'!CA$1)</f>
        <v>0</v>
      </c>
      <c r="CB57" s="58" cm="1">
        <f t="array" ref="CB57">SalarioMensualProyectado('Empleados activos'!$B57,$G57,$D57, 'Empleados activos'!CB$1)</f>
        <v>0</v>
      </c>
      <c r="CC57" s="58" cm="1">
        <f t="array" ref="CC57">SalarioMensualProyectado('Empleados activos'!$B57,$G57,$D57, 'Empleados activos'!CC$1)</f>
        <v>0</v>
      </c>
      <c r="CD57" s="58" cm="1">
        <f t="array" ref="CD57">SalarioMensualProyectado('Empleados activos'!$B57,$G57,$D57, 'Empleados activos'!CD$1)</f>
        <v>0</v>
      </c>
      <c r="CE57" s="58" cm="1">
        <f t="array" ref="CE57">SalarioMensualProyectado('Empleados activos'!$B57,$G57,$D57, 'Empleados activos'!CE$1)</f>
        <v>0</v>
      </c>
      <c r="CF57" s="58" cm="1">
        <f t="array" ref="CF57">SalarioMensualProyectado('Empleados activos'!$B57,$G57,$D57, 'Empleados activos'!CF$1)</f>
        <v>0</v>
      </c>
      <c r="CG57" s="58" cm="1">
        <f t="array" ref="CG57">SalarioMensualProyectado('Empleados activos'!$B57,$G57,$D57, 'Empleados activos'!CG$1)</f>
        <v>0</v>
      </c>
      <c r="CH57" s="58" cm="1">
        <f t="array" ref="CH57">SalarioMensualProyectado('Empleados activos'!$B57,$G57,$D57, 'Empleados activos'!CH$1)</f>
        <v>0</v>
      </c>
      <c r="CI57" s="58" cm="1">
        <f t="array" ref="CI57">SalarioMensualProyectado('Empleados activos'!$B57,$G57,$D57, 'Empleados activos'!CI$1)</f>
        <v>0</v>
      </c>
      <c r="CJ57" s="58" cm="1">
        <f t="array" ref="CJ57">SalarioMensualProyectado('Empleados activos'!$B57,$G57,$D57, 'Empleados activos'!CJ$1)</f>
        <v>0</v>
      </c>
      <c r="CK57" s="58" cm="1">
        <f t="array" ref="CK57">SalarioMensualProyectado('Empleados activos'!$B57,$G57,$D57, 'Empleados activos'!CK$1)</f>
        <v>0</v>
      </c>
      <c r="CL57" s="58" cm="1">
        <f t="array" ref="CL57">SalarioMensualProyectado('Empleados activos'!$B57,$G57,$D57, 'Empleados activos'!CL$1)</f>
        <v>0</v>
      </c>
      <c r="CM57" s="58" cm="1">
        <f t="array" ref="CM57">SalarioMensualProyectado('Empleados activos'!$B57,$G57,$D57, 'Empleados activos'!CM$1)</f>
        <v>0</v>
      </c>
      <c r="CN57" s="58" cm="1">
        <f t="array" ref="CN57">SalarioMensualProyectado('Empleados activos'!$B57,$G57,$D57, 'Empleados activos'!CN$1)</f>
        <v>0</v>
      </c>
      <c r="CO57" s="58" cm="1">
        <f t="array" ref="CO57">SalarioMensualProyectado('Empleados activos'!$B57,$G57,$D57, 'Empleados activos'!CO$1)</f>
        <v>0</v>
      </c>
      <c r="CP57" s="58" cm="1">
        <f t="array" ref="CP57">SalarioMensualProyectado('Empleados activos'!$B57,$G57,$D57, 'Empleados activos'!CP$1)</f>
        <v>0</v>
      </c>
      <c r="CQ57" s="58" cm="1">
        <f t="array" ref="CQ57">SalarioMensualProyectado('Empleados activos'!$B57,$G57,$D57, 'Empleados activos'!CQ$1)</f>
        <v>0</v>
      </c>
      <c r="CR57" s="58" cm="1">
        <f t="array" ref="CR57">SalarioMensualProyectado('Empleados activos'!$B57,$G57,$D57, 'Empleados activos'!CR$1)</f>
        <v>0</v>
      </c>
      <c r="CS57" s="58" cm="1">
        <f t="array" ref="CS57">SalarioMensualProyectado('Empleados activos'!$B57,$G57,$D57, 'Empleados activos'!CS$1)</f>
        <v>0</v>
      </c>
      <c r="CT57" s="58" cm="1">
        <f t="array" ref="CT57">SalarioMensualProyectado('Empleados activos'!$B57,$G57,$D57, 'Empleados activos'!CT$1)</f>
        <v>0</v>
      </c>
      <c r="CU57" s="58" cm="1">
        <f t="array" ref="CU57">SalarioMensualProyectado('Empleados activos'!$B57,$G57,$D57, 'Empleados activos'!CU$1)</f>
        <v>0</v>
      </c>
      <c r="CV57" s="58" cm="1">
        <f t="array" ref="CV57">SalarioMensualProyectado('Empleados activos'!$B57,$G57,$D57, 'Empleados activos'!CV$1)</f>
        <v>0</v>
      </c>
      <c r="CW57" s="58" cm="1">
        <f t="array" ref="CW57">SalarioMensualProyectado('Empleados activos'!$B57,$G57,$D57, 'Empleados activos'!CW$1)</f>
        <v>0</v>
      </c>
      <c r="CX57" s="58" cm="1">
        <f t="array" ref="CX57">SalarioMensualProyectado('Empleados activos'!$B57,$G57,$D57, 'Empleados activos'!CX$1)</f>
        <v>0</v>
      </c>
      <c r="CY57" s="58" cm="1">
        <f t="array" ref="CY57">SalarioMensualProyectado('Empleados activos'!$B57,$G57,$D57, 'Empleados activos'!CY$1)</f>
        <v>0</v>
      </c>
      <c r="CZ57" s="58" cm="1">
        <f t="array" ref="CZ57">SalarioMensualProyectado('Empleados activos'!$B57,$G57,$D57, 'Empleados activos'!CZ$1)</f>
        <v>0</v>
      </c>
      <c r="DA57" s="58" cm="1">
        <f t="array" ref="DA57">SalarioMensualProyectado('Empleados activos'!$B57,$G57,$D57, 'Empleados activos'!DA$1)</f>
        <v>0</v>
      </c>
      <c r="DB57" s="58" cm="1">
        <f t="array" ref="DB57">SalarioMensualProyectado('Empleados activos'!$B57,$G57,$D57, 'Empleados activos'!DB$1)</f>
        <v>0</v>
      </c>
      <c r="DC57" s="58" cm="1">
        <f t="array" ref="DC57">SalarioMensualProyectado('Empleados activos'!$B57,$G57,$D57, 'Empleados activos'!DC$1)</f>
        <v>0</v>
      </c>
    </row>
    <row r="58" spans="1:107" x14ac:dyDescent="0.35">
      <c r="A58" s="2">
        <f t="shared" si="0"/>
        <v>57</v>
      </c>
      <c r="B58" s="10">
        <v>776500.5</v>
      </c>
      <c r="C58" s="9">
        <v>42177</v>
      </c>
      <c r="D58" s="7" t="s">
        <v>6</v>
      </c>
      <c r="E58" s="9">
        <v>33373</v>
      </c>
      <c r="F58" s="12">
        <v>55.300534903292863</v>
      </c>
      <c r="G58" s="12" cm="1">
        <f t="array" ref="G58">edadCalc(E58)</f>
        <v>34</v>
      </c>
      <c r="K58" s="29"/>
      <c r="L58" s="58" cm="1">
        <f t="array" ref="L58">SalarioMensualProyectado('Empleados activos'!$B58,$G58,$D58, 'Empleados activos'!L$1)</f>
        <v>776500.5</v>
      </c>
      <c r="M58" s="58" cm="1">
        <f t="array" ref="M58">SalarioMensualProyectado('Empleados activos'!$B58,$G58,$D58, 'Empleados activos'!M$1)</f>
        <v>815791.4253</v>
      </c>
      <c r="N58" s="58" cm="1">
        <f t="array" ref="N58">SalarioMensualProyectado('Empleados activos'!$B58,$G58,$D58, 'Empleados activos'!N$1)</f>
        <v>857070.47142017994</v>
      </c>
      <c r="O58" s="58" cm="1">
        <f t="array" ref="O58">SalarioMensualProyectado('Empleados activos'!$B58,$G58,$D58, 'Empleados activos'!O$1)</f>
        <v>900438.23727404105</v>
      </c>
      <c r="P58" s="58" cm="1">
        <f t="array" ref="P58">SalarioMensualProyectado('Empleados activos'!$B58,$G58,$D58, 'Empleados activos'!P$1)</f>
        <v>946000.41208010749</v>
      </c>
      <c r="Q58" s="58" cm="1">
        <f t="array" ref="Q58">SalarioMensualProyectado('Empleados activos'!$B58,$G58,$D58, 'Empleados activos'!Q$1)</f>
        <v>993868.03293136088</v>
      </c>
      <c r="R58" s="58" cm="1">
        <f t="array" ref="R58">SalarioMensualProyectado('Empleados activos'!$B58,$G58,$D58, 'Empleados activos'!R$1)</f>
        <v>1044157.7553976879</v>
      </c>
      <c r="S58" s="58" cm="1">
        <f t="array" ref="S58">SalarioMensualProyectado('Empleados activos'!$B58,$G58,$D58, 'Empleados activos'!S$1)</f>
        <v>1096992.1378208108</v>
      </c>
      <c r="T58" s="58" cm="1">
        <f t="array" ref="T58">SalarioMensualProyectado('Empleados activos'!$B58,$G58,$D58, 'Empleados activos'!T$1)</f>
        <v>1152499.9399945438</v>
      </c>
      <c r="U58" s="58" cm="1">
        <f t="array" ref="U58">SalarioMensualProyectado('Empleados activos'!$B58,$G58,$D58, 'Empleados activos'!U$1)</f>
        <v>1210816.4369582676</v>
      </c>
      <c r="V58" s="58" cm="1">
        <f t="array" ref="V58">SalarioMensualProyectado('Empleados activos'!$B58,$G58,$D58, 'Empleados activos'!V$1)</f>
        <v>1272083.7486683559</v>
      </c>
      <c r="W58" s="58" cm="1">
        <f t="array" ref="W58">SalarioMensualProyectado('Empleados activos'!$B58,$G58,$D58, 'Empleados activos'!W$1)</f>
        <v>1336451.1863509747</v>
      </c>
      <c r="X58" s="58" cm="1">
        <f t="array" ref="X58">SalarioMensualProyectado('Empleados activos'!$B58,$G58,$D58, 'Empleados activos'!X$1)</f>
        <v>1404075.6163803339</v>
      </c>
      <c r="Y58" s="58" cm="1">
        <f t="array" ref="Y58">SalarioMensualProyectado('Empleados activos'!$B58,$G58,$D58, 'Empleados activos'!Y$1)</f>
        <v>1475121.8425691789</v>
      </c>
      <c r="Z58" s="58" cm="1">
        <f t="array" ref="Z58">SalarioMensualProyectado('Empleados activos'!$B58,$G58,$D58, 'Empleados activos'!Z$1)</f>
        <v>1549763.0078031793</v>
      </c>
      <c r="AA58" s="58" cm="1">
        <f t="array" ref="AA58">SalarioMensualProyectado('Empleados activos'!$B58,$G58,$D58, 'Empleados activos'!AA$1)</f>
        <v>1628181.0159980203</v>
      </c>
      <c r="AB58" s="58" cm="1">
        <f t="array" ref="AB58">SalarioMensualProyectado('Empleados activos'!$B58,$G58,$D58, 'Empleados activos'!AB$1)</f>
        <v>1710566.9754075198</v>
      </c>
      <c r="AC58" s="58" cm="1">
        <f t="array" ref="AC58">SalarioMensualProyectado('Empleados activos'!$B58,$G58,$D58, 'Empleados activos'!AC$1)</f>
        <v>1797121.6643631405</v>
      </c>
      <c r="AD58" s="58" cm="1">
        <f t="array" ref="AD58">SalarioMensualProyectado('Empleados activos'!$B58,$G58,$D58, 'Empleados activos'!AD$1)</f>
        <v>1888056.020579915</v>
      </c>
      <c r="AE58" s="58" cm="1">
        <f t="array" ref="AE58">SalarioMensualProyectado('Empleados activos'!$B58,$G58,$D58, 'Empleados activos'!AE$1)</f>
        <v>1983591.6552212588</v>
      </c>
      <c r="AF58" s="58" cm="1">
        <f t="array" ref="AF58">SalarioMensualProyectado('Empleados activos'!$B58,$G58,$D58, 'Empleados activos'!AF$1)</f>
        <v>2083961.3929754545</v>
      </c>
      <c r="AG58" s="58" cm="1">
        <f t="array" ref="AG58">SalarioMensualProyectado('Empleados activos'!$B58,$G58,$D58, 'Empleados activos'!AG$1)</f>
        <v>2189409.8394600125</v>
      </c>
      <c r="AH58" s="58" cm="1">
        <f t="array" ref="AH58">SalarioMensualProyectado('Empleados activos'!$B58,$G58,$D58, 'Empleados activos'!AH$1)</f>
        <v>2300193.9773366894</v>
      </c>
      <c r="AI58" s="58" cm="1">
        <f t="array" ref="AI58">SalarioMensualProyectado('Empleados activos'!$B58,$G58,$D58, 'Empleados activos'!AI$1)</f>
        <v>2416583.7925899257</v>
      </c>
      <c r="AJ58" s="58" cm="1">
        <f t="array" ref="AJ58">SalarioMensualProyectado('Empleados activos'!$B58,$G58,$D58, 'Empleados activos'!AJ$1)</f>
        <v>2538862.9324949756</v>
      </c>
      <c r="AK58" s="58" cm="1">
        <f t="array" ref="AK58">SalarioMensualProyectado('Empleados activos'!$B58,$G58,$D58, 'Empleados activos'!AK$1)</f>
        <v>2667329.3968792213</v>
      </c>
      <c r="AL58" s="58" cm="1">
        <f t="array" ref="AL58">SalarioMensualProyectado('Empleados activos'!$B58,$G58,$D58, 'Empleados activos'!AL$1)</f>
        <v>2802296.2643613098</v>
      </c>
      <c r="AM58" s="58" cm="1">
        <f t="array" ref="AM58">SalarioMensualProyectado('Empleados activos'!$B58,$G58,$D58, 'Empleados activos'!AM$1)</f>
        <v>2944092.4553379919</v>
      </c>
      <c r="AN58" s="58" cm="1">
        <f t="array" ref="AN58">SalarioMensualProyectado('Empleados activos'!$B58,$G58,$D58, 'Empleados activos'!AN$1)</f>
        <v>3093063.5335780946</v>
      </c>
      <c r="AO58" s="58" cm="1">
        <f t="array" ref="AO58">SalarioMensualProyectado('Empleados activos'!$B58,$G58,$D58, 'Empleados activos'!AO$1)</f>
        <v>0</v>
      </c>
      <c r="AP58" s="58" cm="1">
        <f t="array" ref="AP58">SalarioMensualProyectado('Empleados activos'!$B58,$G58,$D58, 'Empleados activos'!AP$1)</f>
        <v>0</v>
      </c>
      <c r="AQ58" s="58" cm="1">
        <f t="array" ref="AQ58">SalarioMensualProyectado('Empleados activos'!$B58,$G58,$D58, 'Empleados activos'!AQ$1)</f>
        <v>0</v>
      </c>
      <c r="AR58" s="58" cm="1">
        <f t="array" ref="AR58">SalarioMensualProyectado('Empleados activos'!$B58,$G58,$D58, 'Empleados activos'!AR$1)</f>
        <v>0</v>
      </c>
      <c r="AS58" s="58" cm="1">
        <f t="array" ref="AS58">SalarioMensualProyectado('Empleados activos'!$B58,$G58,$D58, 'Empleados activos'!AS$1)</f>
        <v>0</v>
      </c>
      <c r="AT58" s="58" cm="1">
        <f t="array" ref="AT58">SalarioMensualProyectado('Empleados activos'!$B58,$G58,$D58, 'Empleados activos'!AT$1)</f>
        <v>0</v>
      </c>
      <c r="AU58" s="58" cm="1">
        <f t="array" ref="AU58">SalarioMensualProyectado('Empleados activos'!$B58,$G58,$D58, 'Empleados activos'!AU$1)</f>
        <v>0</v>
      </c>
      <c r="AV58" s="58" cm="1">
        <f t="array" ref="AV58">SalarioMensualProyectado('Empleados activos'!$B58,$G58,$D58, 'Empleados activos'!AV$1)</f>
        <v>0</v>
      </c>
      <c r="AW58" s="58" cm="1">
        <f t="array" ref="AW58">SalarioMensualProyectado('Empleados activos'!$B58,$G58,$D58, 'Empleados activos'!AW$1)</f>
        <v>0</v>
      </c>
      <c r="AX58" s="58" cm="1">
        <f t="array" ref="AX58">SalarioMensualProyectado('Empleados activos'!$B58,$G58,$D58, 'Empleados activos'!AX$1)</f>
        <v>0</v>
      </c>
      <c r="AY58" s="58" cm="1">
        <f t="array" ref="AY58">SalarioMensualProyectado('Empleados activos'!$B58,$G58,$D58, 'Empleados activos'!AY$1)</f>
        <v>0</v>
      </c>
      <c r="AZ58" s="58" cm="1">
        <f t="array" ref="AZ58">SalarioMensualProyectado('Empleados activos'!$B58,$G58,$D58, 'Empleados activos'!AZ$1)</f>
        <v>0</v>
      </c>
      <c r="BA58" s="58" cm="1">
        <f t="array" ref="BA58">SalarioMensualProyectado('Empleados activos'!$B58,$G58,$D58, 'Empleados activos'!BA$1)</f>
        <v>0</v>
      </c>
      <c r="BB58" s="58" cm="1">
        <f t="array" ref="BB58">SalarioMensualProyectado('Empleados activos'!$B58,$G58,$D58, 'Empleados activos'!BB$1)</f>
        <v>0</v>
      </c>
      <c r="BC58" s="58" cm="1">
        <f t="array" ref="BC58">SalarioMensualProyectado('Empleados activos'!$B58,$G58,$D58, 'Empleados activos'!BC$1)</f>
        <v>0</v>
      </c>
      <c r="BD58" s="58" cm="1">
        <f t="array" ref="BD58">SalarioMensualProyectado('Empleados activos'!$B58,$G58,$D58, 'Empleados activos'!BD$1)</f>
        <v>0</v>
      </c>
      <c r="BE58" s="58" cm="1">
        <f t="array" ref="BE58">SalarioMensualProyectado('Empleados activos'!$B58,$G58,$D58, 'Empleados activos'!BE$1)</f>
        <v>0</v>
      </c>
      <c r="BF58" s="58" cm="1">
        <f t="array" ref="BF58">SalarioMensualProyectado('Empleados activos'!$B58,$G58,$D58, 'Empleados activos'!BF$1)</f>
        <v>0</v>
      </c>
      <c r="BG58" s="58" cm="1">
        <f t="array" ref="BG58">SalarioMensualProyectado('Empleados activos'!$B58,$G58,$D58, 'Empleados activos'!BG$1)</f>
        <v>0</v>
      </c>
      <c r="BH58" s="58" cm="1">
        <f t="array" ref="BH58">SalarioMensualProyectado('Empleados activos'!$B58,$G58,$D58, 'Empleados activos'!BH$1)</f>
        <v>0</v>
      </c>
      <c r="BI58" s="58" cm="1">
        <f t="array" ref="BI58">SalarioMensualProyectado('Empleados activos'!$B58,$G58,$D58, 'Empleados activos'!BI$1)</f>
        <v>0</v>
      </c>
      <c r="BJ58" s="58" cm="1">
        <f t="array" ref="BJ58">SalarioMensualProyectado('Empleados activos'!$B58,$G58,$D58, 'Empleados activos'!BJ$1)</f>
        <v>0</v>
      </c>
      <c r="BK58" s="58" cm="1">
        <f t="array" ref="BK58">SalarioMensualProyectado('Empleados activos'!$B58,$G58,$D58, 'Empleados activos'!BK$1)</f>
        <v>0</v>
      </c>
      <c r="BL58" s="58" cm="1">
        <f t="array" ref="BL58">SalarioMensualProyectado('Empleados activos'!$B58,$G58,$D58, 'Empleados activos'!BL$1)</f>
        <v>0</v>
      </c>
      <c r="BM58" s="58" cm="1">
        <f t="array" ref="BM58">SalarioMensualProyectado('Empleados activos'!$B58,$G58,$D58, 'Empleados activos'!BM$1)</f>
        <v>0</v>
      </c>
      <c r="BN58" s="58" cm="1">
        <f t="array" ref="BN58">SalarioMensualProyectado('Empleados activos'!$B58,$G58,$D58, 'Empleados activos'!BN$1)</f>
        <v>0</v>
      </c>
      <c r="BO58" s="58" cm="1">
        <f t="array" ref="BO58">SalarioMensualProyectado('Empleados activos'!$B58,$G58,$D58, 'Empleados activos'!BO$1)</f>
        <v>0</v>
      </c>
      <c r="BP58" s="58" cm="1">
        <f t="array" ref="BP58">SalarioMensualProyectado('Empleados activos'!$B58,$G58,$D58, 'Empleados activos'!BP$1)</f>
        <v>0</v>
      </c>
      <c r="BQ58" s="58" cm="1">
        <f t="array" ref="BQ58">SalarioMensualProyectado('Empleados activos'!$B58,$G58,$D58, 'Empleados activos'!BQ$1)</f>
        <v>0</v>
      </c>
      <c r="BR58" s="58" cm="1">
        <f t="array" ref="BR58">SalarioMensualProyectado('Empleados activos'!$B58,$G58,$D58, 'Empleados activos'!BR$1)</f>
        <v>0</v>
      </c>
      <c r="BS58" s="58" cm="1">
        <f t="array" ref="BS58">SalarioMensualProyectado('Empleados activos'!$B58,$G58,$D58, 'Empleados activos'!BS$1)</f>
        <v>0</v>
      </c>
      <c r="BT58" s="58" cm="1">
        <f t="array" ref="BT58">SalarioMensualProyectado('Empleados activos'!$B58,$G58,$D58, 'Empleados activos'!BT$1)</f>
        <v>0</v>
      </c>
      <c r="BU58" s="58" cm="1">
        <f t="array" ref="BU58">SalarioMensualProyectado('Empleados activos'!$B58,$G58,$D58, 'Empleados activos'!BU$1)</f>
        <v>0</v>
      </c>
      <c r="BV58" s="58" cm="1">
        <f t="array" ref="BV58">SalarioMensualProyectado('Empleados activos'!$B58,$G58,$D58, 'Empleados activos'!BV$1)</f>
        <v>0</v>
      </c>
      <c r="BW58" s="58" cm="1">
        <f t="array" ref="BW58">SalarioMensualProyectado('Empleados activos'!$B58,$G58,$D58, 'Empleados activos'!BW$1)</f>
        <v>0</v>
      </c>
      <c r="BX58" s="58" cm="1">
        <f t="array" ref="BX58">SalarioMensualProyectado('Empleados activos'!$B58,$G58,$D58, 'Empleados activos'!BX$1)</f>
        <v>0</v>
      </c>
      <c r="BY58" s="58" cm="1">
        <f t="array" ref="BY58">SalarioMensualProyectado('Empleados activos'!$B58,$G58,$D58, 'Empleados activos'!BY$1)</f>
        <v>0</v>
      </c>
      <c r="BZ58" s="58" cm="1">
        <f t="array" ref="BZ58">SalarioMensualProyectado('Empleados activos'!$B58,$G58,$D58, 'Empleados activos'!BZ$1)</f>
        <v>0</v>
      </c>
      <c r="CA58" s="58" cm="1">
        <f t="array" ref="CA58">SalarioMensualProyectado('Empleados activos'!$B58,$G58,$D58, 'Empleados activos'!CA$1)</f>
        <v>0</v>
      </c>
      <c r="CB58" s="58" cm="1">
        <f t="array" ref="CB58">SalarioMensualProyectado('Empleados activos'!$B58,$G58,$D58, 'Empleados activos'!CB$1)</f>
        <v>0</v>
      </c>
      <c r="CC58" s="58" cm="1">
        <f t="array" ref="CC58">SalarioMensualProyectado('Empleados activos'!$B58,$G58,$D58, 'Empleados activos'!CC$1)</f>
        <v>0</v>
      </c>
      <c r="CD58" s="58" cm="1">
        <f t="array" ref="CD58">SalarioMensualProyectado('Empleados activos'!$B58,$G58,$D58, 'Empleados activos'!CD$1)</f>
        <v>0</v>
      </c>
      <c r="CE58" s="58" cm="1">
        <f t="array" ref="CE58">SalarioMensualProyectado('Empleados activos'!$B58,$G58,$D58, 'Empleados activos'!CE$1)</f>
        <v>0</v>
      </c>
      <c r="CF58" s="58" cm="1">
        <f t="array" ref="CF58">SalarioMensualProyectado('Empleados activos'!$B58,$G58,$D58, 'Empleados activos'!CF$1)</f>
        <v>0</v>
      </c>
      <c r="CG58" s="58" cm="1">
        <f t="array" ref="CG58">SalarioMensualProyectado('Empleados activos'!$B58,$G58,$D58, 'Empleados activos'!CG$1)</f>
        <v>0</v>
      </c>
      <c r="CH58" s="58" cm="1">
        <f t="array" ref="CH58">SalarioMensualProyectado('Empleados activos'!$B58,$G58,$D58, 'Empleados activos'!CH$1)</f>
        <v>0</v>
      </c>
      <c r="CI58" s="58" cm="1">
        <f t="array" ref="CI58">SalarioMensualProyectado('Empleados activos'!$B58,$G58,$D58, 'Empleados activos'!CI$1)</f>
        <v>0</v>
      </c>
      <c r="CJ58" s="58" cm="1">
        <f t="array" ref="CJ58">SalarioMensualProyectado('Empleados activos'!$B58,$G58,$D58, 'Empleados activos'!CJ$1)</f>
        <v>0</v>
      </c>
      <c r="CK58" s="58" cm="1">
        <f t="array" ref="CK58">SalarioMensualProyectado('Empleados activos'!$B58,$G58,$D58, 'Empleados activos'!CK$1)</f>
        <v>0</v>
      </c>
      <c r="CL58" s="58" cm="1">
        <f t="array" ref="CL58">SalarioMensualProyectado('Empleados activos'!$B58,$G58,$D58, 'Empleados activos'!CL$1)</f>
        <v>0</v>
      </c>
      <c r="CM58" s="58" cm="1">
        <f t="array" ref="CM58">SalarioMensualProyectado('Empleados activos'!$B58,$G58,$D58, 'Empleados activos'!CM$1)</f>
        <v>0</v>
      </c>
      <c r="CN58" s="58" cm="1">
        <f t="array" ref="CN58">SalarioMensualProyectado('Empleados activos'!$B58,$G58,$D58, 'Empleados activos'!CN$1)</f>
        <v>0</v>
      </c>
      <c r="CO58" s="58" cm="1">
        <f t="array" ref="CO58">SalarioMensualProyectado('Empleados activos'!$B58,$G58,$D58, 'Empleados activos'!CO$1)</f>
        <v>0</v>
      </c>
      <c r="CP58" s="58" cm="1">
        <f t="array" ref="CP58">SalarioMensualProyectado('Empleados activos'!$B58,$G58,$D58, 'Empleados activos'!CP$1)</f>
        <v>0</v>
      </c>
      <c r="CQ58" s="58" cm="1">
        <f t="array" ref="CQ58">SalarioMensualProyectado('Empleados activos'!$B58,$G58,$D58, 'Empleados activos'!CQ$1)</f>
        <v>0</v>
      </c>
      <c r="CR58" s="58" cm="1">
        <f t="array" ref="CR58">SalarioMensualProyectado('Empleados activos'!$B58,$G58,$D58, 'Empleados activos'!CR$1)</f>
        <v>0</v>
      </c>
      <c r="CS58" s="58" cm="1">
        <f t="array" ref="CS58">SalarioMensualProyectado('Empleados activos'!$B58,$G58,$D58, 'Empleados activos'!CS$1)</f>
        <v>0</v>
      </c>
      <c r="CT58" s="58" cm="1">
        <f t="array" ref="CT58">SalarioMensualProyectado('Empleados activos'!$B58,$G58,$D58, 'Empleados activos'!CT$1)</f>
        <v>0</v>
      </c>
      <c r="CU58" s="58" cm="1">
        <f t="array" ref="CU58">SalarioMensualProyectado('Empleados activos'!$B58,$G58,$D58, 'Empleados activos'!CU$1)</f>
        <v>0</v>
      </c>
      <c r="CV58" s="58" cm="1">
        <f t="array" ref="CV58">SalarioMensualProyectado('Empleados activos'!$B58,$G58,$D58, 'Empleados activos'!CV$1)</f>
        <v>0</v>
      </c>
      <c r="CW58" s="58" cm="1">
        <f t="array" ref="CW58">SalarioMensualProyectado('Empleados activos'!$B58,$G58,$D58, 'Empleados activos'!CW$1)</f>
        <v>0</v>
      </c>
      <c r="CX58" s="58" cm="1">
        <f t="array" ref="CX58">SalarioMensualProyectado('Empleados activos'!$B58,$G58,$D58, 'Empleados activos'!CX$1)</f>
        <v>0</v>
      </c>
      <c r="CY58" s="58" cm="1">
        <f t="array" ref="CY58">SalarioMensualProyectado('Empleados activos'!$B58,$G58,$D58, 'Empleados activos'!CY$1)</f>
        <v>0</v>
      </c>
      <c r="CZ58" s="58" cm="1">
        <f t="array" ref="CZ58">SalarioMensualProyectado('Empleados activos'!$B58,$G58,$D58, 'Empleados activos'!CZ$1)</f>
        <v>0</v>
      </c>
      <c r="DA58" s="58" cm="1">
        <f t="array" ref="DA58">SalarioMensualProyectado('Empleados activos'!$B58,$G58,$D58, 'Empleados activos'!DA$1)</f>
        <v>0</v>
      </c>
      <c r="DB58" s="58" cm="1">
        <f t="array" ref="DB58">SalarioMensualProyectado('Empleados activos'!$B58,$G58,$D58, 'Empleados activos'!DB$1)</f>
        <v>0</v>
      </c>
      <c r="DC58" s="58" cm="1">
        <f t="array" ref="DC58">SalarioMensualProyectado('Empleados activos'!$B58,$G58,$D58, 'Empleados activos'!DC$1)</f>
        <v>0</v>
      </c>
    </row>
    <row r="59" spans="1:107" x14ac:dyDescent="0.35">
      <c r="A59" s="2">
        <f t="shared" si="0"/>
        <v>58</v>
      </c>
      <c r="B59" s="10">
        <v>802866</v>
      </c>
      <c r="C59" s="9">
        <v>42384</v>
      </c>
      <c r="D59" s="7" t="s">
        <v>5</v>
      </c>
      <c r="E59" s="9">
        <v>33058</v>
      </c>
      <c r="F59" s="12">
        <v>49.484228029380745</v>
      </c>
      <c r="G59" s="12" cm="1">
        <f t="array" ref="G59">edadCalc(E59)</f>
        <v>35</v>
      </c>
      <c r="K59" s="29"/>
      <c r="L59" s="58" cm="1">
        <f t="array" ref="L59">SalarioMensualProyectado('Empleados activos'!$B59,$G59,$D59, 'Empleados activos'!L$1)</f>
        <v>802866</v>
      </c>
      <c r="M59" s="58" cm="1">
        <f t="array" ref="M59">SalarioMensualProyectado('Empleados activos'!$B59,$G59,$D59, 'Empleados activos'!M$1)</f>
        <v>843491.0196</v>
      </c>
      <c r="N59" s="58" cm="1">
        <f t="array" ref="N59">SalarioMensualProyectado('Empleados activos'!$B59,$G59,$D59, 'Empleados activos'!N$1)</f>
        <v>886171.66519175994</v>
      </c>
      <c r="O59" s="58" cm="1">
        <f t="array" ref="O59">SalarioMensualProyectado('Empleados activos'!$B59,$G59,$D59, 'Empleados activos'!O$1)</f>
        <v>931011.95145046304</v>
      </c>
      <c r="P59" s="58" cm="1">
        <f t="array" ref="P59">SalarioMensualProyectado('Empleados activos'!$B59,$G59,$D59, 'Empleados activos'!P$1)</f>
        <v>978121.15619385638</v>
      </c>
      <c r="Q59" s="58" cm="1">
        <f t="array" ref="Q59">SalarioMensualProyectado('Empleados activos'!$B59,$G59,$D59, 'Empleados activos'!Q$1)</f>
        <v>1027614.0866972655</v>
      </c>
      <c r="R59" s="58" cm="1">
        <f t="array" ref="R59">SalarioMensualProyectado('Empleados activos'!$B59,$G59,$D59, 'Empleados activos'!R$1)</f>
        <v>1079611.3594841473</v>
      </c>
      <c r="S59" s="58" cm="1">
        <f t="array" ref="S59">SalarioMensualProyectado('Empleados activos'!$B59,$G59,$D59, 'Empleados activos'!S$1)</f>
        <v>1134239.6942740451</v>
      </c>
      <c r="T59" s="58" cm="1">
        <f t="array" ref="T59">SalarioMensualProyectado('Empleados activos'!$B59,$G59,$D59, 'Empleados activos'!T$1)</f>
        <v>1191632.2228043117</v>
      </c>
      <c r="U59" s="58" cm="1">
        <f t="array" ref="U59">SalarioMensualProyectado('Empleados activos'!$B59,$G59,$D59, 'Empleados activos'!U$1)</f>
        <v>1251928.8132782099</v>
      </c>
      <c r="V59" s="58" cm="1">
        <f t="array" ref="V59">SalarioMensualProyectado('Empleados activos'!$B59,$G59,$D59, 'Empleados activos'!V$1)</f>
        <v>1315276.411230087</v>
      </c>
      <c r="W59" s="58" cm="1">
        <f t="array" ref="W59">SalarioMensualProyectado('Empleados activos'!$B59,$G59,$D59, 'Empleados activos'!W$1)</f>
        <v>1381829.3976383295</v>
      </c>
      <c r="X59" s="58" cm="1">
        <f t="array" ref="X59">SalarioMensualProyectado('Empleados activos'!$B59,$G59,$D59, 'Empleados activos'!X$1)</f>
        <v>1451749.9651588288</v>
      </c>
      <c r="Y59" s="58" cm="1">
        <f t="array" ref="Y59">SalarioMensualProyectado('Empleados activos'!$B59,$G59,$D59, 'Empleados activos'!Y$1)</f>
        <v>1525208.5133958657</v>
      </c>
      <c r="Z59" s="58" cm="1">
        <f t="array" ref="Z59">SalarioMensualProyectado('Empleados activos'!$B59,$G59,$D59, 'Empleados activos'!Z$1)</f>
        <v>1602384.0641736963</v>
      </c>
      <c r="AA59" s="58" cm="1">
        <f t="array" ref="AA59">SalarioMensualProyectado('Empleados activos'!$B59,$G59,$D59, 'Empleados activos'!AA$1)</f>
        <v>1683464.6978208856</v>
      </c>
      <c r="AB59" s="58" cm="1">
        <f t="array" ref="AB59">SalarioMensualProyectado('Empleados activos'!$B59,$G59,$D59, 'Empleados activos'!AB$1)</f>
        <v>1768648.0115306221</v>
      </c>
      <c r="AC59" s="58" cm="1">
        <f t="array" ref="AC59">SalarioMensualProyectado('Empleados activos'!$B59,$G59,$D59, 'Empleados activos'!AC$1)</f>
        <v>1858141.6009140715</v>
      </c>
      <c r="AD59" s="58" cm="1">
        <f t="array" ref="AD59">SalarioMensualProyectado('Empleados activos'!$B59,$G59,$D59, 'Empleados activos'!AD$1)</f>
        <v>1952163.5659203234</v>
      </c>
      <c r="AE59" s="58" cm="1">
        <f t="array" ref="AE59">SalarioMensualProyectado('Empleados activos'!$B59,$G59,$D59, 'Empleados activos'!AE$1)</f>
        <v>2050943.0423558918</v>
      </c>
      <c r="AF59" s="58" cm="1">
        <f t="array" ref="AF59">SalarioMensualProyectado('Empleados activos'!$B59,$G59,$D59, 'Empleados activos'!AF$1)</f>
        <v>2154720.7602991001</v>
      </c>
      <c r="AG59" s="58" cm="1">
        <f t="array" ref="AG59">SalarioMensualProyectado('Empleados activos'!$B59,$G59,$D59, 'Empleados activos'!AG$1)</f>
        <v>2263749.6307702344</v>
      </c>
      <c r="AH59" s="58" cm="1">
        <f t="array" ref="AH59">SalarioMensualProyectado('Empleados activos'!$B59,$G59,$D59, 'Empleados activos'!AH$1)</f>
        <v>2378295.3620872083</v>
      </c>
      <c r="AI59" s="58" cm="1">
        <f t="array" ref="AI59">SalarioMensualProyectado('Empleados activos'!$B59,$G59,$D59, 'Empleados activos'!AI$1)</f>
        <v>2498637.1074088211</v>
      </c>
      <c r="AJ59" s="58" cm="1">
        <f t="array" ref="AJ59">SalarioMensualProyectado('Empleados activos'!$B59,$G59,$D59, 'Empleados activos'!AJ$1)</f>
        <v>2625068.1450437075</v>
      </c>
      <c r="AK59" s="58" cm="1">
        <f t="array" ref="AK59">SalarioMensualProyectado('Empleados activos'!$B59,$G59,$D59, 'Empleados activos'!AK$1)</f>
        <v>2757896.5931829186</v>
      </c>
      <c r="AL59" s="58" cm="1">
        <f t="array" ref="AL59">SalarioMensualProyectado('Empleados activos'!$B59,$G59,$D59, 'Empleados activos'!AL$1)</f>
        <v>2897446.1607979746</v>
      </c>
      <c r="AM59" s="58" cm="1">
        <f t="array" ref="AM59">SalarioMensualProyectado('Empleados activos'!$B59,$G59,$D59, 'Empleados activos'!AM$1)</f>
        <v>3044056.9365343517</v>
      </c>
      <c r="AN59" s="58" cm="1">
        <f t="array" ref="AN59">SalarioMensualProyectado('Empleados activos'!$B59,$G59,$D59, 'Empleados activos'!AN$1)</f>
        <v>3198086.21752299</v>
      </c>
      <c r="AO59" s="58" cm="1">
        <f t="array" ref="AO59">SalarioMensualProyectado('Empleados activos'!$B59,$G59,$D59, 'Empleados activos'!AO$1)</f>
        <v>3359909.380129653</v>
      </c>
      <c r="AP59" s="58" cm="1">
        <f t="array" ref="AP59">SalarioMensualProyectado('Empleados activos'!$B59,$G59,$D59, 'Empleados activos'!AP$1)</f>
        <v>0</v>
      </c>
      <c r="AQ59" s="58" cm="1">
        <f t="array" ref="AQ59">SalarioMensualProyectado('Empleados activos'!$B59,$G59,$D59, 'Empleados activos'!AQ$1)</f>
        <v>0</v>
      </c>
      <c r="AR59" s="58" cm="1">
        <f t="array" ref="AR59">SalarioMensualProyectado('Empleados activos'!$B59,$G59,$D59, 'Empleados activos'!AR$1)</f>
        <v>0</v>
      </c>
      <c r="AS59" s="58" cm="1">
        <f t="array" ref="AS59">SalarioMensualProyectado('Empleados activos'!$B59,$G59,$D59, 'Empleados activos'!AS$1)</f>
        <v>0</v>
      </c>
      <c r="AT59" s="58" cm="1">
        <f t="array" ref="AT59">SalarioMensualProyectado('Empleados activos'!$B59,$G59,$D59, 'Empleados activos'!AT$1)</f>
        <v>0</v>
      </c>
      <c r="AU59" s="58" cm="1">
        <f t="array" ref="AU59">SalarioMensualProyectado('Empleados activos'!$B59,$G59,$D59, 'Empleados activos'!AU$1)</f>
        <v>0</v>
      </c>
      <c r="AV59" s="58" cm="1">
        <f t="array" ref="AV59">SalarioMensualProyectado('Empleados activos'!$B59,$G59,$D59, 'Empleados activos'!AV$1)</f>
        <v>0</v>
      </c>
      <c r="AW59" s="58" cm="1">
        <f t="array" ref="AW59">SalarioMensualProyectado('Empleados activos'!$B59,$G59,$D59, 'Empleados activos'!AW$1)</f>
        <v>0</v>
      </c>
      <c r="AX59" s="58" cm="1">
        <f t="array" ref="AX59">SalarioMensualProyectado('Empleados activos'!$B59,$G59,$D59, 'Empleados activos'!AX$1)</f>
        <v>0</v>
      </c>
      <c r="AY59" s="58" cm="1">
        <f t="array" ref="AY59">SalarioMensualProyectado('Empleados activos'!$B59,$G59,$D59, 'Empleados activos'!AY$1)</f>
        <v>0</v>
      </c>
      <c r="AZ59" s="58" cm="1">
        <f t="array" ref="AZ59">SalarioMensualProyectado('Empleados activos'!$B59,$G59,$D59, 'Empleados activos'!AZ$1)</f>
        <v>0</v>
      </c>
      <c r="BA59" s="58" cm="1">
        <f t="array" ref="BA59">SalarioMensualProyectado('Empleados activos'!$B59,$G59,$D59, 'Empleados activos'!BA$1)</f>
        <v>0</v>
      </c>
      <c r="BB59" s="58" cm="1">
        <f t="array" ref="BB59">SalarioMensualProyectado('Empleados activos'!$B59,$G59,$D59, 'Empleados activos'!BB$1)</f>
        <v>0</v>
      </c>
      <c r="BC59" s="58" cm="1">
        <f t="array" ref="BC59">SalarioMensualProyectado('Empleados activos'!$B59,$G59,$D59, 'Empleados activos'!BC$1)</f>
        <v>0</v>
      </c>
      <c r="BD59" s="58" cm="1">
        <f t="array" ref="BD59">SalarioMensualProyectado('Empleados activos'!$B59,$G59,$D59, 'Empleados activos'!BD$1)</f>
        <v>0</v>
      </c>
      <c r="BE59" s="58" cm="1">
        <f t="array" ref="BE59">SalarioMensualProyectado('Empleados activos'!$B59,$G59,$D59, 'Empleados activos'!BE$1)</f>
        <v>0</v>
      </c>
      <c r="BF59" s="58" cm="1">
        <f t="array" ref="BF59">SalarioMensualProyectado('Empleados activos'!$B59,$G59,$D59, 'Empleados activos'!BF$1)</f>
        <v>0</v>
      </c>
      <c r="BG59" s="58" cm="1">
        <f t="array" ref="BG59">SalarioMensualProyectado('Empleados activos'!$B59,$G59,$D59, 'Empleados activos'!BG$1)</f>
        <v>0</v>
      </c>
      <c r="BH59" s="58" cm="1">
        <f t="array" ref="BH59">SalarioMensualProyectado('Empleados activos'!$B59,$G59,$D59, 'Empleados activos'!BH$1)</f>
        <v>0</v>
      </c>
      <c r="BI59" s="58" cm="1">
        <f t="array" ref="BI59">SalarioMensualProyectado('Empleados activos'!$B59,$G59,$D59, 'Empleados activos'!BI$1)</f>
        <v>0</v>
      </c>
      <c r="BJ59" s="58" cm="1">
        <f t="array" ref="BJ59">SalarioMensualProyectado('Empleados activos'!$B59,$G59,$D59, 'Empleados activos'!BJ$1)</f>
        <v>0</v>
      </c>
      <c r="BK59" s="58" cm="1">
        <f t="array" ref="BK59">SalarioMensualProyectado('Empleados activos'!$B59,$G59,$D59, 'Empleados activos'!BK$1)</f>
        <v>0</v>
      </c>
      <c r="BL59" s="58" cm="1">
        <f t="array" ref="BL59">SalarioMensualProyectado('Empleados activos'!$B59,$G59,$D59, 'Empleados activos'!BL$1)</f>
        <v>0</v>
      </c>
      <c r="BM59" s="58" cm="1">
        <f t="array" ref="BM59">SalarioMensualProyectado('Empleados activos'!$B59,$G59,$D59, 'Empleados activos'!BM$1)</f>
        <v>0</v>
      </c>
      <c r="BN59" s="58" cm="1">
        <f t="array" ref="BN59">SalarioMensualProyectado('Empleados activos'!$B59,$G59,$D59, 'Empleados activos'!BN$1)</f>
        <v>0</v>
      </c>
      <c r="BO59" s="58" cm="1">
        <f t="array" ref="BO59">SalarioMensualProyectado('Empleados activos'!$B59,$G59,$D59, 'Empleados activos'!BO$1)</f>
        <v>0</v>
      </c>
      <c r="BP59" s="58" cm="1">
        <f t="array" ref="BP59">SalarioMensualProyectado('Empleados activos'!$B59,$G59,$D59, 'Empleados activos'!BP$1)</f>
        <v>0</v>
      </c>
      <c r="BQ59" s="58" cm="1">
        <f t="array" ref="BQ59">SalarioMensualProyectado('Empleados activos'!$B59,$G59,$D59, 'Empleados activos'!BQ$1)</f>
        <v>0</v>
      </c>
      <c r="BR59" s="58" cm="1">
        <f t="array" ref="BR59">SalarioMensualProyectado('Empleados activos'!$B59,$G59,$D59, 'Empleados activos'!BR$1)</f>
        <v>0</v>
      </c>
      <c r="BS59" s="58" cm="1">
        <f t="array" ref="BS59">SalarioMensualProyectado('Empleados activos'!$B59,$G59,$D59, 'Empleados activos'!BS$1)</f>
        <v>0</v>
      </c>
      <c r="BT59" s="58" cm="1">
        <f t="array" ref="BT59">SalarioMensualProyectado('Empleados activos'!$B59,$G59,$D59, 'Empleados activos'!BT$1)</f>
        <v>0</v>
      </c>
      <c r="BU59" s="58" cm="1">
        <f t="array" ref="BU59">SalarioMensualProyectado('Empleados activos'!$B59,$G59,$D59, 'Empleados activos'!BU$1)</f>
        <v>0</v>
      </c>
      <c r="BV59" s="58" cm="1">
        <f t="array" ref="BV59">SalarioMensualProyectado('Empleados activos'!$B59,$G59,$D59, 'Empleados activos'!BV$1)</f>
        <v>0</v>
      </c>
      <c r="BW59" s="58" cm="1">
        <f t="array" ref="BW59">SalarioMensualProyectado('Empleados activos'!$B59,$G59,$D59, 'Empleados activos'!BW$1)</f>
        <v>0</v>
      </c>
      <c r="BX59" s="58" cm="1">
        <f t="array" ref="BX59">SalarioMensualProyectado('Empleados activos'!$B59,$G59,$D59, 'Empleados activos'!BX$1)</f>
        <v>0</v>
      </c>
      <c r="BY59" s="58" cm="1">
        <f t="array" ref="BY59">SalarioMensualProyectado('Empleados activos'!$B59,$G59,$D59, 'Empleados activos'!BY$1)</f>
        <v>0</v>
      </c>
      <c r="BZ59" s="58" cm="1">
        <f t="array" ref="BZ59">SalarioMensualProyectado('Empleados activos'!$B59,$G59,$D59, 'Empleados activos'!BZ$1)</f>
        <v>0</v>
      </c>
      <c r="CA59" s="58" cm="1">
        <f t="array" ref="CA59">SalarioMensualProyectado('Empleados activos'!$B59,$G59,$D59, 'Empleados activos'!CA$1)</f>
        <v>0</v>
      </c>
      <c r="CB59" s="58" cm="1">
        <f t="array" ref="CB59">SalarioMensualProyectado('Empleados activos'!$B59,$G59,$D59, 'Empleados activos'!CB$1)</f>
        <v>0</v>
      </c>
      <c r="CC59" s="58" cm="1">
        <f t="array" ref="CC59">SalarioMensualProyectado('Empleados activos'!$B59,$G59,$D59, 'Empleados activos'!CC$1)</f>
        <v>0</v>
      </c>
      <c r="CD59" s="58" cm="1">
        <f t="array" ref="CD59">SalarioMensualProyectado('Empleados activos'!$B59,$G59,$D59, 'Empleados activos'!CD$1)</f>
        <v>0</v>
      </c>
      <c r="CE59" s="58" cm="1">
        <f t="array" ref="CE59">SalarioMensualProyectado('Empleados activos'!$B59,$G59,$D59, 'Empleados activos'!CE$1)</f>
        <v>0</v>
      </c>
      <c r="CF59" s="58" cm="1">
        <f t="array" ref="CF59">SalarioMensualProyectado('Empleados activos'!$B59,$G59,$D59, 'Empleados activos'!CF$1)</f>
        <v>0</v>
      </c>
      <c r="CG59" s="58" cm="1">
        <f t="array" ref="CG59">SalarioMensualProyectado('Empleados activos'!$B59,$G59,$D59, 'Empleados activos'!CG$1)</f>
        <v>0</v>
      </c>
      <c r="CH59" s="58" cm="1">
        <f t="array" ref="CH59">SalarioMensualProyectado('Empleados activos'!$B59,$G59,$D59, 'Empleados activos'!CH$1)</f>
        <v>0</v>
      </c>
      <c r="CI59" s="58" cm="1">
        <f t="array" ref="CI59">SalarioMensualProyectado('Empleados activos'!$B59,$G59,$D59, 'Empleados activos'!CI$1)</f>
        <v>0</v>
      </c>
      <c r="CJ59" s="58" cm="1">
        <f t="array" ref="CJ59">SalarioMensualProyectado('Empleados activos'!$B59,$G59,$D59, 'Empleados activos'!CJ$1)</f>
        <v>0</v>
      </c>
      <c r="CK59" s="58" cm="1">
        <f t="array" ref="CK59">SalarioMensualProyectado('Empleados activos'!$B59,$G59,$D59, 'Empleados activos'!CK$1)</f>
        <v>0</v>
      </c>
      <c r="CL59" s="58" cm="1">
        <f t="array" ref="CL59">SalarioMensualProyectado('Empleados activos'!$B59,$G59,$D59, 'Empleados activos'!CL$1)</f>
        <v>0</v>
      </c>
      <c r="CM59" s="58" cm="1">
        <f t="array" ref="CM59">SalarioMensualProyectado('Empleados activos'!$B59,$G59,$D59, 'Empleados activos'!CM$1)</f>
        <v>0</v>
      </c>
      <c r="CN59" s="58" cm="1">
        <f t="array" ref="CN59">SalarioMensualProyectado('Empleados activos'!$B59,$G59,$D59, 'Empleados activos'!CN$1)</f>
        <v>0</v>
      </c>
      <c r="CO59" s="58" cm="1">
        <f t="array" ref="CO59">SalarioMensualProyectado('Empleados activos'!$B59,$G59,$D59, 'Empleados activos'!CO$1)</f>
        <v>0</v>
      </c>
      <c r="CP59" s="58" cm="1">
        <f t="array" ref="CP59">SalarioMensualProyectado('Empleados activos'!$B59,$G59,$D59, 'Empleados activos'!CP$1)</f>
        <v>0</v>
      </c>
      <c r="CQ59" s="58" cm="1">
        <f t="array" ref="CQ59">SalarioMensualProyectado('Empleados activos'!$B59,$G59,$D59, 'Empleados activos'!CQ$1)</f>
        <v>0</v>
      </c>
      <c r="CR59" s="58" cm="1">
        <f t="array" ref="CR59">SalarioMensualProyectado('Empleados activos'!$B59,$G59,$D59, 'Empleados activos'!CR$1)</f>
        <v>0</v>
      </c>
      <c r="CS59" s="58" cm="1">
        <f t="array" ref="CS59">SalarioMensualProyectado('Empleados activos'!$B59,$G59,$D59, 'Empleados activos'!CS$1)</f>
        <v>0</v>
      </c>
      <c r="CT59" s="58" cm="1">
        <f t="array" ref="CT59">SalarioMensualProyectado('Empleados activos'!$B59,$G59,$D59, 'Empleados activos'!CT$1)</f>
        <v>0</v>
      </c>
      <c r="CU59" s="58" cm="1">
        <f t="array" ref="CU59">SalarioMensualProyectado('Empleados activos'!$B59,$G59,$D59, 'Empleados activos'!CU$1)</f>
        <v>0</v>
      </c>
      <c r="CV59" s="58" cm="1">
        <f t="array" ref="CV59">SalarioMensualProyectado('Empleados activos'!$B59,$G59,$D59, 'Empleados activos'!CV$1)</f>
        <v>0</v>
      </c>
      <c r="CW59" s="58" cm="1">
        <f t="array" ref="CW59">SalarioMensualProyectado('Empleados activos'!$B59,$G59,$D59, 'Empleados activos'!CW$1)</f>
        <v>0</v>
      </c>
      <c r="CX59" s="58" cm="1">
        <f t="array" ref="CX59">SalarioMensualProyectado('Empleados activos'!$B59,$G59,$D59, 'Empleados activos'!CX$1)</f>
        <v>0</v>
      </c>
      <c r="CY59" s="58" cm="1">
        <f t="array" ref="CY59">SalarioMensualProyectado('Empleados activos'!$B59,$G59,$D59, 'Empleados activos'!CY$1)</f>
        <v>0</v>
      </c>
      <c r="CZ59" s="58" cm="1">
        <f t="array" ref="CZ59">SalarioMensualProyectado('Empleados activos'!$B59,$G59,$D59, 'Empleados activos'!CZ$1)</f>
        <v>0</v>
      </c>
      <c r="DA59" s="58" cm="1">
        <f t="array" ref="DA59">SalarioMensualProyectado('Empleados activos'!$B59,$G59,$D59, 'Empleados activos'!DA$1)</f>
        <v>0</v>
      </c>
      <c r="DB59" s="58" cm="1">
        <f t="array" ref="DB59">SalarioMensualProyectado('Empleados activos'!$B59,$G59,$D59, 'Empleados activos'!DB$1)</f>
        <v>0</v>
      </c>
      <c r="DC59" s="58" cm="1">
        <f t="array" ref="DC59">SalarioMensualProyectado('Empleados activos'!$B59,$G59,$D59, 'Empleados activos'!DC$1)</f>
        <v>0</v>
      </c>
    </row>
    <row r="60" spans="1:107" x14ac:dyDescent="0.35">
      <c r="A60" s="2">
        <f t="shared" si="0"/>
        <v>59</v>
      </c>
      <c r="B60" s="10">
        <v>596527.65</v>
      </c>
      <c r="C60" s="9">
        <v>42282</v>
      </c>
      <c r="D60" s="7" t="s">
        <v>5</v>
      </c>
      <c r="E60" s="9">
        <v>31324</v>
      </c>
      <c r="F60" s="12">
        <v>44.308741050989077</v>
      </c>
      <c r="G60" s="12" cm="1">
        <f t="array" ref="G60">edadCalc(E60)</f>
        <v>40</v>
      </c>
      <c r="K60" s="29"/>
      <c r="L60" s="58" cm="1">
        <f t="array" ref="L60">SalarioMensualProyectado('Empleados activos'!$B60,$G60,$D60, 'Empleados activos'!L$1)</f>
        <v>596527.65</v>
      </c>
      <c r="M60" s="58" cm="1">
        <f t="array" ref="M60">SalarioMensualProyectado('Empleados activos'!$B60,$G60,$D60, 'Empleados activos'!M$1)</f>
        <v>626711.94909000001</v>
      </c>
      <c r="N60" s="58" cm="1">
        <f t="array" ref="N60">SalarioMensualProyectado('Empleados activos'!$B60,$G60,$D60, 'Empleados activos'!N$1)</f>
        <v>658423.57371395396</v>
      </c>
      <c r="O60" s="58" cm="1">
        <f t="array" ref="O60">SalarioMensualProyectado('Empleados activos'!$B60,$G60,$D60, 'Empleados activos'!O$1)</f>
        <v>691739.80654388003</v>
      </c>
      <c r="P60" s="58" cm="1">
        <f t="array" ref="P60">SalarioMensualProyectado('Empleados activos'!$B60,$G60,$D60, 'Empleados activos'!P$1)</f>
        <v>726741.84075500036</v>
      </c>
      <c r="Q60" s="58" cm="1">
        <f t="array" ref="Q60">SalarioMensualProyectado('Empleados activos'!$B60,$G60,$D60, 'Empleados activos'!Q$1)</f>
        <v>763514.97789720341</v>
      </c>
      <c r="R60" s="58" cm="1">
        <f t="array" ref="R60">SalarioMensualProyectado('Empleados activos'!$B60,$G60,$D60, 'Empleados activos'!R$1)</f>
        <v>802148.83577880193</v>
      </c>
      <c r="S60" s="58" cm="1">
        <f t="array" ref="S60">SalarioMensualProyectado('Empleados activos'!$B60,$G60,$D60, 'Empleados activos'!S$1)</f>
        <v>842737.56686920917</v>
      </c>
      <c r="T60" s="58" cm="1">
        <f t="array" ref="T60">SalarioMensualProyectado('Empleados activos'!$B60,$G60,$D60, 'Empleados activos'!T$1)</f>
        <v>885380.08775279124</v>
      </c>
      <c r="U60" s="58" cm="1">
        <f t="array" ref="U60">SalarioMensualProyectado('Empleados activos'!$B60,$G60,$D60, 'Empleados activos'!U$1)</f>
        <v>930180.32019308244</v>
      </c>
      <c r="V60" s="58" cm="1">
        <f t="array" ref="V60">SalarioMensualProyectado('Empleados activos'!$B60,$G60,$D60, 'Empleados activos'!V$1)</f>
        <v>977247.44439485238</v>
      </c>
      <c r="W60" s="58" cm="1">
        <f t="array" ref="W60">SalarioMensualProyectado('Empleados activos'!$B60,$G60,$D60, 'Empleados activos'!W$1)</f>
        <v>1026696.1650812319</v>
      </c>
      <c r="X60" s="58" cm="1">
        <f t="array" ref="X60">SalarioMensualProyectado('Empleados activos'!$B60,$G60,$D60, 'Empleados activos'!X$1)</f>
        <v>1078646.991034342</v>
      </c>
      <c r="Y60" s="58" cm="1">
        <f t="array" ref="Y60">SalarioMensualProyectado('Empleados activos'!$B60,$G60,$D60, 'Empleados activos'!Y$1)</f>
        <v>1133226.5287806799</v>
      </c>
      <c r="Z60" s="58" cm="1">
        <f t="array" ref="Z60">SalarioMensualProyectado('Empleados activos'!$B60,$G60,$D60, 'Empleados activos'!Z$1)</f>
        <v>1190567.7911369822</v>
      </c>
      <c r="AA60" s="58" cm="1">
        <f t="array" ref="AA60">SalarioMensualProyectado('Empleados activos'!$B60,$G60,$D60, 'Empleados activos'!AA$1)</f>
        <v>1250810.5213685136</v>
      </c>
      <c r="AB60" s="58" cm="1">
        <f t="array" ref="AB60">SalarioMensualProyectado('Empleados activos'!$B60,$G60,$D60, 'Empleados activos'!AB$1)</f>
        <v>1314101.5337497604</v>
      </c>
      <c r="AC60" s="58" cm="1">
        <f t="array" ref="AC60">SalarioMensualProyectado('Empleados activos'!$B60,$G60,$D60, 'Empleados activos'!AC$1)</f>
        <v>1380595.0713574982</v>
      </c>
      <c r="AD60" s="58" cm="1">
        <f t="array" ref="AD60">SalarioMensualProyectado('Empleados activos'!$B60,$G60,$D60, 'Empleados activos'!AD$1)</f>
        <v>1450453.1819681874</v>
      </c>
      <c r="AE60" s="58" cm="1">
        <f t="array" ref="AE60">SalarioMensualProyectado('Empleados activos'!$B60,$G60,$D60, 'Empleados activos'!AE$1)</f>
        <v>1523846.1129757776</v>
      </c>
      <c r="AF60" s="58" cm="1">
        <f t="array" ref="AF60">SalarioMensualProyectado('Empleados activos'!$B60,$G60,$D60, 'Empleados activos'!AF$1)</f>
        <v>1600952.726292352</v>
      </c>
      <c r="AG60" s="58" cm="1">
        <f t="array" ref="AG60">SalarioMensualProyectado('Empleados activos'!$B60,$G60,$D60, 'Empleados activos'!AG$1)</f>
        <v>1681960.9342427452</v>
      </c>
      <c r="AH60" s="58" cm="1">
        <f t="array" ref="AH60">SalarioMensualProyectado('Empleados activos'!$B60,$G60,$D60, 'Empleados activos'!AH$1)</f>
        <v>1767068.157515428</v>
      </c>
      <c r="AI60" s="58" cm="1">
        <f t="array" ref="AI60">SalarioMensualProyectado('Empleados activos'!$B60,$G60,$D60, 'Empleados activos'!AI$1)</f>
        <v>1856481.8062857084</v>
      </c>
      <c r="AJ60" s="58" cm="1">
        <f t="array" ref="AJ60">SalarioMensualProyectado('Empleados activos'!$B60,$G60,$D60, 'Empleados activos'!AJ$1)</f>
        <v>1950419.7856837653</v>
      </c>
      <c r="AK60" s="58" cm="1">
        <f t="array" ref="AK60">SalarioMensualProyectado('Empleados activos'!$B60,$G60,$D60, 'Empleados activos'!AK$1)</f>
        <v>0</v>
      </c>
      <c r="AL60" s="58" cm="1">
        <f t="array" ref="AL60">SalarioMensualProyectado('Empleados activos'!$B60,$G60,$D60, 'Empleados activos'!AL$1)</f>
        <v>0</v>
      </c>
      <c r="AM60" s="58" cm="1">
        <f t="array" ref="AM60">SalarioMensualProyectado('Empleados activos'!$B60,$G60,$D60, 'Empleados activos'!AM$1)</f>
        <v>0</v>
      </c>
      <c r="AN60" s="58" cm="1">
        <f t="array" ref="AN60">SalarioMensualProyectado('Empleados activos'!$B60,$G60,$D60, 'Empleados activos'!AN$1)</f>
        <v>0</v>
      </c>
      <c r="AO60" s="58" cm="1">
        <f t="array" ref="AO60">SalarioMensualProyectado('Empleados activos'!$B60,$G60,$D60, 'Empleados activos'!AO$1)</f>
        <v>0</v>
      </c>
      <c r="AP60" s="58" cm="1">
        <f t="array" ref="AP60">SalarioMensualProyectado('Empleados activos'!$B60,$G60,$D60, 'Empleados activos'!AP$1)</f>
        <v>0</v>
      </c>
      <c r="AQ60" s="58" cm="1">
        <f t="array" ref="AQ60">SalarioMensualProyectado('Empleados activos'!$B60,$G60,$D60, 'Empleados activos'!AQ$1)</f>
        <v>0</v>
      </c>
      <c r="AR60" s="58" cm="1">
        <f t="array" ref="AR60">SalarioMensualProyectado('Empleados activos'!$B60,$G60,$D60, 'Empleados activos'!AR$1)</f>
        <v>0</v>
      </c>
      <c r="AS60" s="58" cm="1">
        <f t="array" ref="AS60">SalarioMensualProyectado('Empleados activos'!$B60,$G60,$D60, 'Empleados activos'!AS$1)</f>
        <v>0</v>
      </c>
      <c r="AT60" s="58" cm="1">
        <f t="array" ref="AT60">SalarioMensualProyectado('Empleados activos'!$B60,$G60,$D60, 'Empleados activos'!AT$1)</f>
        <v>0</v>
      </c>
      <c r="AU60" s="58" cm="1">
        <f t="array" ref="AU60">SalarioMensualProyectado('Empleados activos'!$B60,$G60,$D60, 'Empleados activos'!AU$1)</f>
        <v>0</v>
      </c>
      <c r="AV60" s="58" cm="1">
        <f t="array" ref="AV60">SalarioMensualProyectado('Empleados activos'!$B60,$G60,$D60, 'Empleados activos'!AV$1)</f>
        <v>0</v>
      </c>
      <c r="AW60" s="58" cm="1">
        <f t="array" ref="AW60">SalarioMensualProyectado('Empleados activos'!$B60,$G60,$D60, 'Empleados activos'!AW$1)</f>
        <v>0</v>
      </c>
      <c r="AX60" s="58" cm="1">
        <f t="array" ref="AX60">SalarioMensualProyectado('Empleados activos'!$B60,$G60,$D60, 'Empleados activos'!AX$1)</f>
        <v>0</v>
      </c>
      <c r="AY60" s="58" cm="1">
        <f t="array" ref="AY60">SalarioMensualProyectado('Empleados activos'!$B60,$G60,$D60, 'Empleados activos'!AY$1)</f>
        <v>0</v>
      </c>
      <c r="AZ60" s="58" cm="1">
        <f t="array" ref="AZ60">SalarioMensualProyectado('Empleados activos'!$B60,$G60,$D60, 'Empleados activos'!AZ$1)</f>
        <v>0</v>
      </c>
      <c r="BA60" s="58" cm="1">
        <f t="array" ref="BA60">SalarioMensualProyectado('Empleados activos'!$B60,$G60,$D60, 'Empleados activos'!BA$1)</f>
        <v>0</v>
      </c>
      <c r="BB60" s="58" cm="1">
        <f t="array" ref="BB60">SalarioMensualProyectado('Empleados activos'!$B60,$G60,$D60, 'Empleados activos'!BB$1)</f>
        <v>0</v>
      </c>
      <c r="BC60" s="58" cm="1">
        <f t="array" ref="BC60">SalarioMensualProyectado('Empleados activos'!$B60,$G60,$D60, 'Empleados activos'!BC$1)</f>
        <v>0</v>
      </c>
      <c r="BD60" s="58" cm="1">
        <f t="array" ref="BD60">SalarioMensualProyectado('Empleados activos'!$B60,$G60,$D60, 'Empleados activos'!BD$1)</f>
        <v>0</v>
      </c>
      <c r="BE60" s="58" cm="1">
        <f t="array" ref="BE60">SalarioMensualProyectado('Empleados activos'!$B60,$G60,$D60, 'Empleados activos'!BE$1)</f>
        <v>0</v>
      </c>
      <c r="BF60" s="58" cm="1">
        <f t="array" ref="BF60">SalarioMensualProyectado('Empleados activos'!$B60,$G60,$D60, 'Empleados activos'!BF$1)</f>
        <v>0</v>
      </c>
      <c r="BG60" s="58" cm="1">
        <f t="array" ref="BG60">SalarioMensualProyectado('Empleados activos'!$B60,$G60,$D60, 'Empleados activos'!BG$1)</f>
        <v>0</v>
      </c>
      <c r="BH60" s="58" cm="1">
        <f t="array" ref="BH60">SalarioMensualProyectado('Empleados activos'!$B60,$G60,$D60, 'Empleados activos'!BH$1)</f>
        <v>0</v>
      </c>
      <c r="BI60" s="58" cm="1">
        <f t="array" ref="BI60">SalarioMensualProyectado('Empleados activos'!$B60,$G60,$D60, 'Empleados activos'!BI$1)</f>
        <v>0</v>
      </c>
      <c r="BJ60" s="58" cm="1">
        <f t="array" ref="BJ60">SalarioMensualProyectado('Empleados activos'!$B60,$G60,$D60, 'Empleados activos'!BJ$1)</f>
        <v>0</v>
      </c>
      <c r="BK60" s="58" cm="1">
        <f t="array" ref="BK60">SalarioMensualProyectado('Empleados activos'!$B60,$G60,$D60, 'Empleados activos'!BK$1)</f>
        <v>0</v>
      </c>
      <c r="BL60" s="58" cm="1">
        <f t="array" ref="BL60">SalarioMensualProyectado('Empleados activos'!$B60,$G60,$D60, 'Empleados activos'!BL$1)</f>
        <v>0</v>
      </c>
      <c r="BM60" s="58" cm="1">
        <f t="array" ref="BM60">SalarioMensualProyectado('Empleados activos'!$B60,$G60,$D60, 'Empleados activos'!BM$1)</f>
        <v>0</v>
      </c>
      <c r="BN60" s="58" cm="1">
        <f t="array" ref="BN60">SalarioMensualProyectado('Empleados activos'!$B60,$G60,$D60, 'Empleados activos'!BN$1)</f>
        <v>0</v>
      </c>
      <c r="BO60" s="58" cm="1">
        <f t="array" ref="BO60">SalarioMensualProyectado('Empleados activos'!$B60,$G60,$D60, 'Empleados activos'!BO$1)</f>
        <v>0</v>
      </c>
      <c r="BP60" s="58" cm="1">
        <f t="array" ref="BP60">SalarioMensualProyectado('Empleados activos'!$B60,$G60,$D60, 'Empleados activos'!BP$1)</f>
        <v>0</v>
      </c>
      <c r="BQ60" s="58" cm="1">
        <f t="array" ref="BQ60">SalarioMensualProyectado('Empleados activos'!$B60,$G60,$D60, 'Empleados activos'!BQ$1)</f>
        <v>0</v>
      </c>
      <c r="BR60" s="58" cm="1">
        <f t="array" ref="BR60">SalarioMensualProyectado('Empleados activos'!$B60,$G60,$D60, 'Empleados activos'!BR$1)</f>
        <v>0</v>
      </c>
      <c r="BS60" s="58" cm="1">
        <f t="array" ref="BS60">SalarioMensualProyectado('Empleados activos'!$B60,$G60,$D60, 'Empleados activos'!BS$1)</f>
        <v>0</v>
      </c>
      <c r="BT60" s="58" cm="1">
        <f t="array" ref="BT60">SalarioMensualProyectado('Empleados activos'!$B60,$G60,$D60, 'Empleados activos'!BT$1)</f>
        <v>0</v>
      </c>
      <c r="BU60" s="58" cm="1">
        <f t="array" ref="BU60">SalarioMensualProyectado('Empleados activos'!$B60,$G60,$D60, 'Empleados activos'!BU$1)</f>
        <v>0</v>
      </c>
      <c r="BV60" s="58" cm="1">
        <f t="array" ref="BV60">SalarioMensualProyectado('Empleados activos'!$B60,$G60,$D60, 'Empleados activos'!BV$1)</f>
        <v>0</v>
      </c>
      <c r="BW60" s="58" cm="1">
        <f t="array" ref="BW60">SalarioMensualProyectado('Empleados activos'!$B60,$G60,$D60, 'Empleados activos'!BW$1)</f>
        <v>0</v>
      </c>
      <c r="BX60" s="58" cm="1">
        <f t="array" ref="BX60">SalarioMensualProyectado('Empleados activos'!$B60,$G60,$D60, 'Empleados activos'!BX$1)</f>
        <v>0</v>
      </c>
      <c r="BY60" s="58" cm="1">
        <f t="array" ref="BY60">SalarioMensualProyectado('Empleados activos'!$B60,$G60,$D60, 'Empleados activos'!BY$1)</f>
        <v>0</v>
      </c>
      <c r="BZ60" s="58" cm="1">
        <f t="array" ref="BZ60">SalarioMensualProyectado('Empleados activos'!$B60,$G60,$D60, 'Empleados activos'!BZ$1)</f>
        <v>0</v>
      </c>
      <c r="CA60" s="58" cm="1">
        <f t="array" ref="CA60">SalarioMensualProyectado('Empleados activos'!$B60,$G60,$D60, 'Empleados activos'!CA$1)</f>
        <v>0</v>
      </c>
      <c r="CB60" s="58" cm="1">
        <f t="array" ref="CB60">SalarioMensualProyectado('Empleados activos'!$B60,$G60,$D60, 'Empleados activos'!CB$1)</f>
        <v>0</v>
      </c>
      <c r="CC60" s="58" cm="1">
        <f t="array" ref="CC60">SalarioMensualProyectado('Empleados activos'!$B60,$G60,$D60, 'Empleados activos'!CC$1)</f>
        <v>0</v>
      </c>
      <c r="CD60" s="58" cm="1">
        <f t="array" ref="CD60">SalarioMensualProyectado('Empleados activos'!$B60,$G60,$D60, 'Empleados activos'!CD$1)</f>
        <v>0</v>
      </c>
      <c r="CE60" s="58" cm="1">
        <f t="array" ref="CE60">SalarioMensualProyectado('Empleados activos'!$B60,$G60,$D60, 'Empleados activos'!CE$1)</f>
        <v>0</v>
      </c>
      <c r="CF60" s="58" cm="1">
        <f t="array" ref="CF60">SalarioMensualProyectado('Empleados activos'!$B60,$G60,$D60, 'Empleados activos'!CF$1)</f>
        <v>0</v>
      </c>
      <c r="CG60" s="58" cm="1">
        <f t="array" ref="CG60">SalarioMensualProyectado('Empleados activos'!$B60,$G60,$D60, 'Empleados activos'!CG$1)</f>
        <v>0</v>
      </c>
      <c r="CH60" s="58" cm="1">
        <f t="array" ref="CH60">SalarioMensualProyectado('Empleados activos'!$B60,$G60,$D60, 'Empleados activos'!CH$1)</f>
        <v>0</v>
      </c>
      <c r="CI60" s="58" cm="1">
        <f t="array" ref="CI60">SalarioMensualProyectado('Empleados activos'!$B60,$G60,$D60, 'Empleados activos'!CI$1)</f>
        <v>0</v>
      </c>
      <c r="CJ60" s="58" cm="1">
        <f t="array" ref="CJ60">SalarioMensualProyectado('Empleados activos'!$B60,$G60,$D60, 'Empleados activos'!CJ$1)</f>
        <v>0</v>
      </c>
      <c r="CK60" s="58" cm="1">
        <f t="array" ref="CK60">SalarioMensualProyectado('Empleados activos'!$B60,$G60,$D60, 'Empleados activos'!CK$1)</f>
        <v>0</v>
      </c>
      <c r="CL60" s="58" cm="1">
        <f t="array" ref="CL60">SalarioMensualProyectado('Empleados activos'!$B60,$G60,$D60, 'Empleados activos'!CL$1)</f>
        <v>0</v>
      </c>
      <c r="CM60" s="58" cm="1">
        <f t="array" ref="CM60">SalarioMensualProyectado('Empleados activos'!$B60,$G60,$D60, 'Empleados activos'!CM$1)</f>
        <v>0</v>
      </c>
      <c r="CN60" s="58" cm="1">
        <f t="array" ref="CN60">SalarioMensualProyectado('Empleados activos'!$B60,$G60,$D60, 'Empleados activos'!CN$1)</f>
        <v>0</v>
      </c>
      <c r="CO60" s="58" cm="1">
        <f t="array" ref="CO60">SalarioMensualProyectado('Empleados activos'!$B60,$G60,$D60, 'Empleados activos'!CO$1)</f>
        <v>0</v>
      </c>
      <c r="CP60" s="58" cm="1">
        <f t="array" ref="CP60">SalarioMensualProyectado('Empleados activos'!$B60,$G60,$D60, 'Empleados activos'!CP$1)</f>
        <v>0</v>
      </c>
      <c r="CQ60" s="58" cm="1">
        <f t="array" ref="CQ60">SalarioMensualProyectado('Empleados activos'!$B60,$G60,$D60, 'Empleados activos'!CQ$1)</f>
        <v>0</v>
      </c>
      <c r="CR60" s="58" cm="1">
        <f t="array" ref="CR60">SalarioMensualProyectado('Empleados activos'!$B60,$G60,$D60, 'Empleados activos'!CR$1)</f>
        <v>0</v>
      </c>
      <c r="CS60" s="58" cm="1">
        <f t="array" ref="CS60">SalarioMensualProyectado('Empleados activos'!$B60,$G60,$D60, 'Empleados activos'!CS$1)</f>
        <v>0</v>
      </c>
      <c r="CT60" s="58" cm="1">
        <f t="array" ref="CT60">SalarioMensualProyectado('Empleados activos'!$B60,$G60,$D60, 'Empleados activos'!CT$1)</f>
        <v>0</v>
      </c>
      <c r="CU60" s="58" cm="1">
        <f t="array" ref="CU60">SalarioMensualProyectado('Empleados activos'!$B60,$G60,$D60, 'Empleados activos'!CU$1)</f>
        <v>0</v>
      </c>
      <c r="CV60" s="58" cm="1">
        <f t="array" ref="CV60">SalarioMensualProyectado('Empleados activos'!$B60,$G60,$D60, 'Empleados activos'!CV$1)</f>
        <v>0</v>
      </c>
      <c r="CW60" s="58" cm="1">
        <f t="array" ref="CW60">SalarioMensualProyectado('Empleados activos'!$B60,$G60,$D60, 'Empleados activos'!CW$1)</f>
        <v>0</v>
      </c>
      <c r="CX60" s="58" cm="1">
        <f t="array" ref="CX60">SalarioMensualProyectado('Empleados activos'!$B60,$G60,$D60, 'Empleados activos'!CX$1)</f>
        <v>0</v>
      </c>
      <c r="CY60" s="58" cm="1">
        <f t="array" ref="CY60">SalarioMensualProyectado('Empleados activos'!$B60,$G60,$D60, 'Empleados activos'!CY$1)</f>
        <v>0</v>
      </c>
      <c r="CZ60" s="58" cm="1">
        <f t="array" ref="CZ60">SalarioMensualProyectado('Empleados activos'!$B60,$G60,$D60, 'Empleados activos'!CZ$1)</f>
        <v>0</v>
      </c>
      <c r="DA60" s="58" cm="1">
        <f t="array" ref="DA60">SalarioMensualProyectado('Empleados activos'!$B60,$G60,$D60, 'Empleados activos'!DA$1)</f>
        <v>0</v>
      </c>
      <c r="DB60" s="58" cm="1">
        <f t="array" ref="DB60">SalarioMensualProyectado('Empleados activos'!$B60,$G60,$D60, 'Empleados activos'!DB$1)</f>
        <v>0</v>
      </c>
      <c r="DC60" s="58" cm="1">
        <f t="array" ref="DC60">SalarioMensualProyectado('Empleados activos'!$B60,$G60,$D60, 'Empleados activos'!DC$1)</f>
        <v>0</v>
      </c>
    </row>
    <row r="61" spans="1:107" x14ac:dyDescent="0.35">
      <c r="A61" s="2">
        <f t="shared" si="0"/>
        <v>60</v>
      </c>
      <c r="B61" s="10">
        <v>446583.35</v>
      </c>
      <c r="C61" s="9">
        <v>42373</v>
      </c>
      <c r="D61" s="7" t="s">
        <v>6</v>
      </c>
      <c r="E61" s="9">
        <v>31291</v>
      </c>
      <c r="F61" s="12">
        <v>48.846644248579132</v>
      </c>
      <c r="G61" s="12" cm="1">
        <f t="array" ref="G61">edadCalc(E61)</f>
        <v>40</v>
      </c>
      <c r="K61" s="29"/>
      <c r="L61" s="58" cm="1">
        <f t="array" ref="L61">SalarioMensualProyectado('Empleados activos'!$B61,$G61,$D61, 'Empleados activos'!L$1)</f>
        <v>446583.35</v>
      </c>
      <c r="M61" s="58" cm="1">
        <f t="array" ref="M61">SalarioMensualProyectado('Empleados activos'!$B61,$G61,$D61, 'Empleados activos'!M$1)</f>
        <v>469180.46750999999</v>
      </c>
      <c r="N61" s="58" cm="1">
        <f t="array" ref="N61">SalarioMensualProyectado('Empleados activos'!$B61,$G61,$D61, 'Empleados activos'!N$1)</f>
        <v>492920.99916600593</v>
      </c>
      <c r="O61" s="58" cm="1">
        <f t="array" ref="O61">SalarioMensualProyectado('Empleados activos'!$B61,$G61,$D61, 'Empleados activos'!O$1)</f>
        <v>517862.80172380584</v>
      </c>
      <c r="P61" s="58" cm="1">
        <f t="array" ref="P61">SalarioMensualProyectado('Empleados activos'!$B61,$G61,$D61, 'Empleados activos'!P$1)</f>
        <v>544066.65949103038</v>
      </c>
      <c r="Q61" s="58" cm="1">
        <f t="array" ref="Q61">SalarioMensualProyectado('Empleados activos'!$B61,$G61,$D61, 'Empleados activos'!Q$1)</f>
        <v>571596.43246127653</v>
      </c>
      <c r="R61" s="58" cm="1">
        <f t="array" ref="R61">SalarioMensualProyectado('Empleados activos'!$B61,$G61,$D61, 'Empleados activos'!R$1)</f>
        <v>600519.21194381721</v>
      </c>
      <c r="S61" s="58" cm="1">
        <f t="array" ref="S61">SalarioMensualProyectado('Empleados activos'!$B61,$G61,$D61, 'Empleados activos'!S$1)</f>
        <v>630905.48406817426</v>
      </c>
      <c r="T61" s="58" cm="1">
        <f t="array" ref="T61">SalarioMensualProyectado('Empleados activos'!$B61,$G61,$D61, 'Empleados activos'!T$1)</f>
        <v>662829.30156202393</v>
      </c>
      <c r="U61" s="58" cm="1">
        <f t="array" ref="U61">SalarioMensualProyectado('Empleados activos'!$B61,$G61,$D61, 'Empleados activos'!U$1)</f>
        <v>696368.46422106226</v>
      </c>
      <c r="V61" s="58" cm="1">
        <f t="array" ref="V61">SalarioMensualProyectado('Empleados activos'!$B61,$G61,$D61, 'Empleados activos'!V$1)</f>
        <v>731604.70851064799</v>
      </c>
      <c r="W61" s="58" cm="1">
        <f t="array" ref="W61">SalarioMensualProyectado('Empleados activos'!$B61,$G61,$D61, 'Empleados activos'!W$1)</f>
        <v>768623.90676128678</v>
      </c>
      <c r="X61" s="58" cm="1">
        <f t="array" ref="X61">SalarioMensualProyectado('Empleados activos'!$B61,$G61,$D61, 'Empleados activos'!X$1)</f>
        <v>807516.27644340775</v>
      </c>
      <c r="Y61" s="58" cm="1">
        <f t="array" ref="Y61">SalarioMensualProyectado('Empleados activos'!$B61,$G61,$D61, 'Empleados activos'!Y$1)</f>
        <v>848376.60003144434</v>
      </c>
      <c r="Z61" s="58" cm="1">
        <f t="array" ref="Z61">SalarioMensualProyectado('Empleados activos'!$B61,$G61,$D61, 'Empleados activos'!Z$1)</f>
        <v>891304.45599303534</v>
      </c>
      <c r="AA61" s="58" cm="1">
        <f t="array" ref="AA61">SalarioMensualProyectado('Empleados activos'!$B61,$G61,$D61, 'Empleados activos'!AA$1)</f>
        <v>936404.46146628296</v>
      </c>
      <c r="AB61" s="58" cm="1">
        <f t="array" ref="AB61">SalarioMensualProyectado('Empleados activos'!$B61,$G61,$D61, 'Empleados activos'!AB$1)</f>
        <v>983786.52721647674</v>
      </c>
      <c r="AC61" s="58" cm="1">
        <f t="array" ref="AC61">SalarioMensualProyectado('Empleados activos'!$B61,$G61,$D61, 'Empleados activos'!AC$1)</f>
        <v>1033566.1254936305</v>
      </c>
      <c r="AD61" s="58" cm="1">
        <f t="array" ref="AD61">SalarioMensualProyectado('Empleados activos'!$B61,$G61,$D61, 'Empleados activos'!AD$1)</f>
        <v>1085864.571443608</v>
      </c>
      <c r="AE61" s="58" cm="1">
        <f t="array" ref="AE61">SalarioMensualProyectado('Empleados activos'!$B61,$G61,$D61, 'Empleados activos'!AE$1)</f>
        <v>1140809.3187586546</v>
      </c>
      <c r="AF61" s="58" cm="1">
        <f t="array" ref="AF61">SalarioMensualProyectado('Empleados activos'!$B61,$G61,$D61, 'Empleados activos'!AF$1)</f>
        <v>1198534.2702878425</v>
      </c>
      <c r="AG61" s="58" cm="1">
        <f t="array" ref="AG61">SalarioMensualProyectado('Empleados activos'!$B61,$G61,$D61, 'Empleados activos'!AG$1)</f>
        <v>1259180.1043644075</v>
      </c>
      <c r="AH61" s="58" cm="1">
        <f t="array" ref="AH61">SalarioMensualProyectado('Empleados activos'!$B61,$G61,$D61, 'Empleados activos'!AH$1)</f>
        <v>1322894.6176452464</v>
      </c>
      <c r="AI61" s="58" cm="1">
        <f t="array" ref="AI61">SalarioMensualProyectado('Empleados activos'!$B61,$G61,$D61, 'Empleados activos'!AI$1)</f>
        <v>0</v>
      </c>
      <c r="AJ61" s="58" cm="1">
        <f t="array" ref="AJ61">SalarioMensualProyectado('Empleados activos'!$B61,$G61,$D61, 'Empleados activos'!AJ$1)</f>
        <v>0</v>
      </c>
      <c r="AK61" s="58" cm="1">
        <f t="array" ref="AK61">SalarioMensualProyectado('Empleados activos'!$B61,$G61,$D61, 'Empleados activos'!AK$1)</f>
        <v>0</v>
      </c>
      <c r="AL61" s="58" cm="1">
        <f t="array" ref="AL61">SalarioMensualProyectado('Empleados activos'!$B61,$G61,$D61, 'Empleados activos'!AL$1)</f>
        <v>0</v>
      </c>
      <c r="AM61" s="58" cm="1">
        <f t="array" ref="AM61">SalarioMensualProyectado('Empleados activos'!$B61,$G61,$D61, 'Empleados activos'!AM$1)</f>
        <v>0</v>
      </c>
      <c r="AN61" s="58" cm="1">
        <f t="array" ref="AN61">SalarioMensualProyectado('Empleados activos'!$B61,$G61,$D61, 'Empleados activos'!AN$1)</f>
        <v>0</v>
      </c>
      <c r="AO61" s="58" cm="1">
        <f t="array" ref="AO61">SalarioMensualProyectado('Empleados activos'!$B61,$G61,$D61, 'Empleados activos'!AO$1)</f>
        <v>0</v>
      </c>
      <c r="AP61" s="58" cm="1">
        <f t="array" ref="AP61">SalarioMensualProyectado('Empleados activos'!$B61,$G61,$D61, 'Empleados activos'!AP$1)</f>
        <v>0</v>
      </c>
      <c r="AQ61" s="58" cm="1">
        <f t="array" ref="AQ61">SalarioMensualProyectado('Empleados activos'!$B61,$G61,$D61, 'Empleados activos'!AQ$1)</f>
        <v>0</v>
      </c>
      <c r="AR61" s="58" cm="1">
        <f t="array" ref="AR61">SalarioMensualProyectado('Empleados activos'!$B61,$G61,$D61, 'Empleados activos'!AR$1)</f>
        <v>0</v>
      </c>
      <c r="AS61" s="58" cm="1">
        <f t="array" ref="AS61">SalarioMensualProyectado('Empleados activos'!$B61,$G61,$D61, 'Empleados activos'!AS$1)</f>
        <v>0</v>
      </c>
      <c r="AT61" s="58" cm="1">
        <f t="array" ref="AT61">SalarioMensualProyectado('Empleados activos'!$B61,$G61,$D61, 'Empleados activos'!AT$1)</f>
        <v>0</v>
      </c>
      <c r="AU61" s="58" cm="1">
        <f t="array" ref="AU61">SalarioMensualProyectado('Empleados activos'!$B61,$G61,$D61, 'Empleados activos'!AU$1)</f>
        <v>0</v>
      </c>
      <c r="AV61" s="58" cm="1">
        <f t="array" ref="AV61">SalarioMensualProyectado('Empleados activos'!$B61,$G61,$D61, 'Empleados activos'!AV$1)</f>
        <v>0</v>
      </c>
      <c r="AW61" s="58" cm="1">
        <f t="array" ref="AW61">SalarioMensualProyectado('Empleados activos'!$B61,$G61,$D61, 'Empleados activos'!AW$1)</f>
        <v>0</v>
      </c>
      <c r="AX61" s="58" cm="1">
        <f t="array" ref="AX61">SalarioMensualProyectado('Empleados activos'!$B61,$G61,$D61, 'Empleados activos'!AX$1)</f>
        <v>0</v>
      </c>
      <c r="AY61" s="58" cm="1">
        <f t="array" ref="AY61">SalarioMensualProyectado('Empleados activos'!$B61,$G61,$D61, 'Empleados activos'!AY$1)</f>
        <v>0</v>
      </c>
      <c r="AZ61" s="58" cm="1">
        <f t="array" ref="AZ61">SalarioMensualProyectado('Empleados activos'!$B61,$G61,$D61, 'Empleados activos'!AZ$1)</f>
        <v>0</v>
      </c>
      <c r="BA61" s="58" cm="1">
        <f t="array" ref="BA61">SalarioMensualProyectado('Empleados activos'!$B61,$G61,$D61, 'Empleados activos'!BA$1)</f>
        <v>0</v>
      </c>
      <c r="BB61" s="58" cm="1">
        <f t="array" ref="BB61">SalarioMensualProyectado('Empleados activos'!$B61,$G61,$D61, 'Empleados activos'!BB$1)</f>
        <v>0</v>
      </c>
      <c r="BC61" s="58" cm="1">
        <f t="array" ref="BC61">SalarioMensualProyectado('Empleados activos'!$B61,$G61,$D61, 'Empleados activos'!BC$1)</f>
        <v>0</v>
      </c>
      <c r="BD61" s="58" cm="1">
        <f t="array" ref="BD61">SalarioMensualProyectado('Empleados activos'!$B61,$G61,$D61, 'Empleados activos'!BD$1)</f>
        <v>0</v>
      </c>
      <c r="BE61" s="58" cm="1">
        <f t="array" ref="BE61">SalarioMensualProyectado('Empleados activos'!$B61,$G61,$D61, 'Empleados activos'!BE$1)</f>
        <v>0</v>
      </c>
      <c r="BF61" s="58" cm="1">
        <f t="array" ref="BF61">SalarioMensualProyectado('Empleados activos'!$B61,$G61,$D61, 'Empleados activos'!BF$1)</f>
        <v>0</v>
      </c>
      <c r="BG61" s="58" cm="1">
        <f t="array" ref="BG61">SalarioMensualProyectado('Empleados activos'!$B61,$G61,$D61, 'Empleados activos'!BG$1)</f>
        <v>0</v>
      </c>
      <c r="BH61" s="58" cm="1">
        <f t="array" ref="BH61">SalarioMensualProyectado('Empleados activos'!$B61,$G61,$D61, 'Empleados activos'!BH$1)</f>
        <v>0</v>
      </c>
      <c r="BI61" s="58" cm="1">
        <f t="array" ref="BI61">SalarioMensualProyectado('Empleados activos'!$B61,$G61,$D61, 'Empleados activos'!BI$1)</f>
        <v>0</v>
      </c>
      <c r="BJ61" s="58" cm="1">
        <f t="array" ref="BJ61">SalarioMensualProyectado('Empleados activos'!$B61,$G61,$D61, 'Empleados activos'!BJ$1)</f>
        <v>0</v>
      </c>
      <c r="BK61" s="58" cm="1">
        <f t="array" ref="BK61">SalarioMensualProyectado('Empleados activos'!$B61,$G61,$D61, 'Empleados activos'!BK$1)</f>
        <v>0</v>
      </c>
      <c r="BL61" s="58" cm="1">
        <f t="array" ref="BL61">SalarioMensualProyectado('Empleados activos'!$B61,$G61,$D61, 'Empleados activos'!BL$1)</f>
        <v>0</v>
      </c>
      <c r="BM61" s="58" cm="1">
        <f t="array" ref="BM61">SalarioMensualProyectado('Empleados activos'!$B61,$G61,$D61, 'Empleados activos'!BM$1)</f>
        <v>0</v>
      </c>
      <c r="BN61" s="58" cm="1">
        <f t="array" ref="BN61">SalarioMensualProyectado('Empleados activos'!$B61,$G61,$D61, 'Empleados activos'!BN$1)</f>
        <v>0</v>
      </c>
      <c r="BO61" s="58" cm="1">
        <f t="array" ref="BO61">SalarioMensualProyectado('Empleados activos'!$B61,$G61,$D61, 'Empleados activos'!BO$1)</f>
        <v>0</v>
      </c>
      <c r="BP61" s="58" cm="1">
        <f t="array" ref="BP61">SalarioMensualProyectado('Empleados activos'!$B61,$G61,$D61, 'Empleados activos'!BP$1)</f>
        <v>0</v>
      </c>
      <c r="BQ61" s="58" cm="1">
        <f t="array" ref="BQ61">SalarioMensualProyectado('Empleados activos'!$B61,$G61,$D61, 'Empleados activos'!BQ$1)</f>
        <v>0</v>
      </c>
      <c r="BR61" s="58" cm="1">
        <f t="array" ref="BR61">SalarioMensualProyectado('Empleados activos'!$B61,$G61,$D61, 'Empleados activos'!BR$1)</f>
        <v>0</v>
      </c>
      <c r="BS61" s="58" cm="1">
        <f t="array" ref="BS61">SalarioMensualProyectado('Empleados activos'!$B61,$G61,$D61, 'Empleados activos'!BS$1)</f>
        <v>0</v>
      </c>
      <c r="BT61" s="58" cm="1">
        <f t="array" ref="BT61">SalarioMensualProyectado('Empleados activos'!$B61,$G61,$D61, 'Empleados activos'!BT$1)</f>
        <v>0</v>
      </c>
      <c r="BU61" s="58" cm="1">
        <f t="array" ref="BU61">SalarioMensualProyectado('Empleados activos'!$B61,$G61,$D61, 'Empleados activos'!BU$1)</f>
        <v>0</v>
      </c>
      <c r="BV61" s="58" cm="1">
        <f t="array" ref="BV61">SalarioMensualProyectado('Empleados activos'!$B61,$G61,$D61, 'Empleados activos'!BV$1)</f>
        <v>0</v>
      </c>
      <c r="BW61" s="58" cm="1">
        <f t="array" ref="BW61">SalarioMensualProyectado('Empleados activos'!$B61,$G61,$D61, 'Empleados activos'!BW$1)</f>
        <v>0</v>
      </c>
      <c r="BX61" s="58" cm="1">
        <f t="array" ref="BX61">SalarioMensualProyectado('Empleados activos'!$B61,$G61,$D61, 'Empleados activos'!BX$1)</f>
        <v>0</v>
      </c>
      <c r="BY61" s="58" cm="1">
        <f t="array" ref="BY61">SalarioMensualProyectado('Empleados activos'!$B61,$G61,$D61, 'Empleados activos'!BY$1)</f>
        <v>0</v>
      </c>
      <c r="BZ61" s="58" cm="1">
        <f t="array" ref="BZ61">SalarioMensualProyectado('Empleados activos'!$B61,$G61,$D61, 'Empleados activos'!BZ$1)</f>
        <v>0</v>
      </c>
      <c r="CA61" s="58" cm="1">
        <f t="array" ref="CA61">SalarioMensualProyectado('Empleados activos'!$B61,$G61,$D61, 'Empleados activos'!CA$1)</f>
        <v>0</v>
      </c>
      <c r="CB61" s="58" cm="1">
        <f t="array" ref="CB61">SalarioMensualProyectado('Empleados activos'!$B61,$G61,$D61, 'Empleados activos'!CB$1)</f>
        <v>0</v>
      </c>
      <c r="CC61" s="58" cm="1">
        <f t="array" ref="CC61">SalarioMensualProyectado('Empleados activos'!$B61,$G61,$D61, 'Empleados activos'!CC$1)</f>
        <v>0</v>
      </c>
      <c r="CD61" s="58" cm="1">
        <f t="array" ref="CD61">SalarioMensualProyectado('Empleados activos'!$B61,$G61,$D61, 'Empleados activos'!CD$1)</f>
        <v>0</v>
      </c>
      <c r="CE61" s="58" cm="1">
        <f t="array" ref="CE61">SalarioMensualProyectado('Empleados activos'!$B61,$G61,$D61, 'Empleados activos'!CE$1)</f>
        <v>0</v>
      </c>
      <c r="CF61" s="58" cm="1">
        <f t="array" ref="CF61">SalarioMensualProyectado('Empleados activos'!$B61,$G61,$D61, 'Empleados activos'!CF$1)</f>
        <v>0</v>
      </c>
      <c r="CG61" s="58" cm="1">
        <f t="array" ref="CG61">SalarioMensualProyectado('Empleados activos'!$B61,$G61,$D61, 'Empleados activos'!CG$1)</f>
        <v>0</v>
      </c>
      <c r="CH61" s="58" cm="1">
        <f t="array" ref="CH61">SalarioMensualProyectado('Empleados activos'!$B61,$G61,$D61, 'Empleados activos'!CH$1)</f>
        <v>0</v>
      </c>
      <c r="CI61" s="58" cm="1">
        <f t="array" ref="CI61">SalarioMensualProyectado('Empleados activos'!$B61,$G61,$D61, 'Empleados activos'!CI$1)</f>
        <v>0</v>
      </c>
      <c r="CJ61" s="58" cm="1">
        <f t="array" ref="CJ61">SalarioMensualProyectado('Empleados activos'!$B61,$G61,$D61, 'Empleados activos'!CJ$1)</f>
        <v>0</v>
      </c>
      <c r="CK61" s="58" cm="1">
        <f t="array" ref="CK61">SalarioMensualProyectado('Empleados activos'!$B61,$G61,$D61, 'Empleados activos'!CK$1)</f>
        <v>0</v>
      </c>
      <c r="CL61" s="58" cm="1">
        <f t="array" ref="CL61">SalarioMensualProyectado('Empleados activos'!$B61,$G61,$D61, 'Empleados activos'!CL$1)</f>
        <v>0</v>
      </c>
      <c r="CM61" s="58" cm="1">
        <f t="array" ref="CM61">SalarioMensualProyectado('Empleados activos'!$B61,$G61,$D61, 'Empleados activos'!CM$1)</f>
        <v>0</v>
      </c>
      <c r="CN61" s="58" cm="1">
        <f t="array" ref="CN61">SalarioMensualProyectado('Empleados activos'!$B61,$G61,$D61, 'Empleados activos'!CN$1)</f>
        <v>0</v>
      </c>
      <c r="CO61" s="58" cm="1">
        <f t="array" ref="CO61">SalarioMensualProyectado('Empleados activos'!$B61,$G61,$D61, 'Empleados activos'!CO$1)</f>
        <v>0</v>
      </c>
      <c r="CP61" s="58" cm="1">
        <f t="array" ref="CP61">SalarioMensualProyectado('Empleados activos'!$B61,$G61,$D61, 'Empleados activos'!CP$1)</f>
        <v>0</v>
      </c>
      <c r="CQ61" s="58" cm="1">
        <f t="array" ref="CQ61">SalarioMensualProyectado('Empleados activos'!$B61,$G61,$D61, 'Empleados activos'!CQ$1)</f>
        <v>0</v>
      </c>
      <c r="CR61" s="58" cm="1">
        <f t="array" ref="CR61">SalarioMensualProyectado('Empleados activos'!$B61,$G61,$D61, 'Empleados activos'!CR$1)</f>
        <v>0</v>
      </c>
      <c r="CS61" s="58" cm="1">
        <f t="array" ref="CS61">SalarioMensualProyectado('Empleados activos'!$B61,$G61,$D61, 'Empleados activos'!CS$1)</f>
        <v>0</v>
      </c>
      <c r="CT61" s="58" cm="1">
        <f t="array" ref="CT61">SalarioMensualProyectado('Empleados activos'!$B61,$G61,$D61, 'Empleados activos'!CT$1)</f>
        <v>0</v>
      </c>
      <c r="CU61" s="58" cm="1">
        <f t="array" ref="CU61">SalarioMensualProyectado('Empleados activos'!$B61,$G61,$D61, 'Empleados activos'!CU$1)</f>
        <v>0</v>
      </c>
      <c r="CV61" s="58" cm="1">
        <f t="array" ref="CV61">SalarioMensualProyectado('Empleados activos'!$B61,$G61,$D61, 'Empleados activos'!CV$1)</f>
        <v>0</v>
      </c>
      <c r="CW61" s="58" cm="1">
        <f t="array" ref="CW61">SalarioMensualProyectado('Empleados activos'!$B61,$G61,$D61, 'Empleados activos'!CW$1)</f>
        <v>0</v>
      </c>
      <c r="CX61" s="58" cm="1">
        <f t="array" ref="CX61">SalarioMensualProyectado('Empleados activos'!$B61,$G61,$D61, 'Empleados activos'!CX$1)</f>
        <v>0</v>
      </c>
      <c r="CY61" s="58" cm="1">
        <f t="array" ref="CY61">SalarioMensualProyectado('Empleados activos'!$B61,$G61,$D61, 'Empleados activos'!CY$1)</f>
        <v>0</v>
      </c>
      <c r="CZ61" s="58" cm="1">
        <f t="array" ref="CZ61">SalarioMensualProyectado('Empleados activos'!$B61,$G61,$D61, 'Empleados activos'!CZ$1)</f>
        <v>0</v>
      </c>
      <c r="DA61" s="58" cm="1">
        <f t="array" ref="DA61">SalarioMensualProyectado('Empleados activos'!$B61,$G61,$D61, 'Empleados activos'!DA$1)</f>
        <v>0</v>
      </c>
      <c r="DB61" s="58" cm="1">
        <f t="array" ref="DB61">SalarioMensualProyectado('Empleados activos'!$B61,$G61,$D61, 'Empleados activos'!DB$1)</f>
        <v>0</v>
      </c>
      <c r="DC61" s="58" cm="1">
        <f t="array" ref="DC61">SalarioMensualProyectado('Empleados activos'!$B61,$G61,$D61, 'Empleados activos'!DC$1)</f>
        <v>0</v>
      </c>
    </row>
    <row r="62" spans="1:107" x14ac:dyDescent="0.35">
      <c r="A62" s="2">
        <f t="shared" si="0"/>
        <v>61</v>
      </c>
      <c r="B62" s="10">
        <v>506678.9</v>
      </c>
      <c r="C62" s="9">
        <v>42625</v>
      </c>
      <c r="D62" s="7" t="s">
        <v>6</v>
      </c>
      <c r="E62" s="9">
        <v>33999</v>
      </c>
      <c r="F62" s="12">
        <v>57.461511670365518</v>
      </c>
      <c r="G62" s="12" cm="1">
        <f t="array" ref="G62">edadCalc(E62)</f>
        <v>32</v>
      </c>
      <c r="K62" s="29"/>
      <c r="L62" s="58" cm="1">
        <f t="array" ref="L62">SalarioMensualProyectado('Empleados activos'!$B62,$G62,$D62, 'Empleados activos'!L$1)</f>
        <v>506678.9</v>
      </c>
      <c r="M62" s="58" cm="1">
        <f t="array" ref="M62">SalarioMensualProyectado('Empleados activos'!$B62,$G62,$D62, 'Empleados activos'!M$1)</f>
        <v>532316.85233999998</v>
      </c>
      <c r="N62" s="58" cm="1">
        <f t="array" ref="N62">SalarioMensualProyectado('Empleados activos'!$B62,$G62,$D62, 'Empleados activos'!N$1)</f>
        <v>559252.08506840398</v>
      </c>
      <c r="O62" s="58" cm="1">
        <f t="array" ref="O62">SalarioMensualProyectado('Empleados activos'!$B62,$G62,$D62, 'Empleados activos'!O$1)</f>
        <v>587550.24057286524</v>
      </c>
      <c r="P62" s="58" cm="1">
        <f t="array" ref="P62">SalarioMensualProyectado('Empleados activos'!$B62,$G62,$D62, 'Empleados activos'!P$1)</f>
        <v>617280.28274585225</v>
      </c>
      <c r="Q62" s="58" cm="1">
        <f t="array" ref="Q62">SalarioMensualProyectado('Empleados activos'!$B62,$G62,$D62, 'Empleados activos'!Q$1)</f>
        <v>648514.66505279229</v>
      </c>
      <c r="R62" s="58" cm="1">
        <f t="array" ref="R62">SalarioMensualProyectado('Empleados activos'!$B62,$G62,$D62, 'Empleados activos'!R$1)</f>
        <v>681329.50710446364</v>
      </c>
      <c r="S62" s="58" cm="1">
        <f t="array" ref="S62">SalarioMensualProyectado('Empleados activos'!$B62,$G62,$D62, 'Empleados activos'!S$1)</f>
        <v>715804.78016394947</v>
      </c>
      <c r="T62" s="58" cm="1">
        <f t="array" ref="T62">SalarioMensualProyectado('Empleados activos'!$B62,$G62,$D62, 'Empleados activos'!T$1)</f>
        <v>752024.50204024534</v>
      </c>
      <c r="U62" s="58" cm="1">
        <f t="array" ref="U62">SalarioMensualProyectado('Empleados activos'!$B62,$G62,$D62, 'Empleados activos'!U$1)</f>
        <v>790076.94184348173</v>
      </c>
      <c r="V62" s="58" cm="1">
        <f t="array" ref="V62">SalarioMensualProyectado('Empleados activos'!$B62,$G62,$D62, 'Empleados activos'!V$1)</f>
        <v>830054.83510076185</v>
      </c>
      <c r="W62" s="58" cm="1">
        <f t="array" ref="W62">SalarioMensualProyectado('Empleados activos'!$B62,$G62,$D62, 'Empleados activos'!W$1)</f>
        <v>872055.6097568603</v>
      </c>
      <c r="X62" s="58" cm="1">
        <f t="array" ref="X62">SalarioMensualProyectado('Empleados activos'!$B62,$G62,$D62, 'Empleados activos'!X$1)</f>
        <v>916181.62361055741</v>
      </c>
      <c r="Y62" s="58" cm="1">
        <f t="array" ref="Y62">SalarioMensualProyectado('Empleados activos'!$B62,$G62,$D62, 'Empleados activos'!Y$1)</f>
        <v>962540.41376525164</v>
      </c>
      <c r="Z62" s="58" cm="1">
        <f t="array" ref="Z62">SalarioMensualProyectado('Empleados activos'!$B62,$G62,$D62, 'Empleados activos'!Z$1)</f>
        <v>1011244.9587017733</v>
      </c>
      <c r="AA62" s="58" cm="1">
        <f t="array" ref="AA62">SalarioMensualProyectado('Empleados activos'!$B62,$G62,$D62, 'Empleados activos'!AA$1)</f>
        <v>1062413.9536120831</v>
      </c>
      <c r="AB62" s="58" cm="1">
        <f t="array" ref="AB62">SalarioMensualProyectado('Empleados activos'!$B62,$G62,$D62, 'Empleados activos'!AB$1)</f>
        <v>1116172.0996648544</v>
      </c>
      <c r="AC62" s="58" cm="1">
        <f t="array" ref="AC62">SalarioMensualProyectado('Empleados activos'!$B62,$G62,$D62, 'Empleados activos'!AC$1)</f>
        <v>1172650.407907896</v>
      </c>
      <c r="AD62" s="58" cm="1">
        <f t="array" ref="AD62">SalarioMensualProyectado('Empleados activos'!$B62,$G62,$D62, 'Empleados activos'!AD$1)</f>
        <v>1231986.5185480355</v>
      </c>
      <c r="AE62" s="58" cm="1">
        <f t="array" ref="AE62">SalarioMensualProyectado('Empleados activos'!$B62,$G62,$D62, 'Empleados activos'!AE$1)</f>
        <v>1294325.036386566</v>
      </c>
      <c r="AF62" s="58" cm="1">
        <f t="array" ref="AF62">SalarioMensualProyectado('Empleados activos'!$B62,$G62,$D62, 'Empleados activos'!AF$1)</f>
        <v>1359817.8832277262</v>
      </c>
      <c r="AG62" s="58" cm="1">
        <f t="array" ref="AG62">SalarioMensualProyectado('Empleados activos'!$B62,$G62,$D62, 'Empleados activos'!AG$1)</f>
        <v>1428624.6681190494</v>
      </c>
      <c r="AH62" s="58" cm="1">
        <f t="array" ref="AH62">SalarioMensualProyectado('Empleados activos'!$B62,$G62,$D62, 'Empleados activos'!AH$1)</f>
        <v>1500913.0763258731</v>
      </c>
      <c r="AI62" s="58" cm="1">
        <f t="array" ref="AI62">SalarioMensualProyectado('Empleados activos'!$B62,$G62,$D62, 'Empleados activos'!AI$1)</f>
        <v>1576859.2779879621</v>
      </c>
      <c r="AJ62" s="58" cm="1">
        <f t="array" ref="AJ62">SalarioMensualProyectado('Empleados activos'!$B62,$G62,$D62, 'Empleados activos'!AJ$1)</f>
        <v>1656648.3574541532</v>
      </c>
      <c r="AK62" s="58" cm="1">
        <f t="array" ref="AK62">SalarioMensualProyectado('Empleados activos'!$B62,$G62,$D62, 'Empleados activos'!AK$1)</f>
        <v>1740474.7643413332</v>
      </c>
      <c r="AL62" s="58" cm="1">
        <f t="array" ref="AL62">SalarioMensualProyectado('Empleados activos'!$B62,$G62,$D62, 'Empleados activos'!AL$1)</f>
        <v>1828542.7874170046</v>
      </c>
      <c r="AM62" s="58" cm="1">
        <f t="array" ref="AM62">SalarioMensualProyectado('Empleados activos'!$B62,$G62,$D62, 'Empleados activos'!AM$1)</f>
        <v>1921067.0524603049</v>
      </c>
      <c r="AN62" s="58" cm="1">
        <f t="array" ref="AN62">SalarioMensualProyectado('Empleados activos'!$B62,$G62,$D62, 'Empleados activos'!AN$1)</f>
        <v>2018273.0453147965</v>
      </c>
      <c r="AO62" s="58" cm="1">
        <f t="array" ref="AO62">SalarioMensualProyectado('Empleados activos'!$B62,$G62,$D62, 'Empleados activos'!AO$1)</f>
        <v>2120397.661407725</v>
      </c>
      <c r="AP62" s="58" cm="1">
        <f t="array" ref="AP62">SalarioMensualProyectado('Empleados activos'!$B62,$G62,$D62, 'Empleados activos'!AP$1)</f>
        <v>2227689.7830749559</v>
      </c>
      <c r="AQ62" s="58" cm="1">
        <f t="array" ref="AQ62">SalarioMensualProyectado('Empleados activos'!$B62,$G62,$D62, 'Empleados activos'!AQ$1)</f>
        <v>0</v>
      </c>
      <c r="AR62" s="58" cm="1">
        <f t="array" ref="AR62">SalarioMensualProyectado('Empleados activos'!$B62,$G62,$D62, 'Empleados activos'!AR$1)</f>
        <v>0</v>
      </c>
      <c r="AS62" s="58" cm="1">
        <f t="array" ref="AS62">SalarioMensualProyectado('Empleados activos'!$B62,$G62,$D62, 'Empleados activos'!AS$1)</f>
        <v>0</v>
      </c>
      <c r="AT62" s="58" cm="1">
        <f t="array" ref="AT62">SalarioMensualProyectado('Empleados activos'!$B62,$G62,$D62, 'Empleados activos'!AT$1)</f>
        <v>0</v>
      </c>
      <c r="AU62" s="58" cm="1">
        <f t="array" ref="AU62">SalarioMensualProyectado('Empleados activos'!$B62,$G62,$D62, 'Empleados activos'!AU$1)</f>
        <v>0</v>
      </c>
      <c r="AV62" s="58" cm="1">
        <f t="array" ref="AV62">SalarioMensualProyectado('Empleados activos'!$B62,$G62,$D62, 'Empleados activos'!AV$1)</f>
        <v>0</v>
      </c>
      <c r="AW62" s="58" cm="1">
        <f t="array" ref="AW62">SalarioMensualProyectado('Empleados activos'!$B62,$G62,$D62, 'Empleados activos'!AW$1)</f>
        <v>0</v>
      </c>
      <c r="AX62" s="58" cm="1">
        <f t="array" ref="AX62">SalarioMensualProyectado('Empleados activos'!$B62,$G62,$D62, 'Empleados activos'!AX$1)</f>
        <v>0</v>
      </c>
      <c r="AY62" s="58" cm="1">
        <f t="array" ref="AY62">SalarioMensualProyectado('Empleados activos'!$B62,$G62,$D62, 'Empleados activos'!AY$1)</f>
        <v>0</v>
      </c>
      <c r="AZ62" s="58" cm="1">
        <f t="array" ref="AZ62">SalarioMensualProyectado('Empleados activos'!$B62,$G62,$D62, 'Empleados activos'!AZ$1)</f>
        <v>0</v>
      </c>
      <c r="BA62" s="58" cm="1">
        <f t="array" ref="BA62">SalarioMensualProyectado('Empleados activos'!$B62,$G62,$D62, 'Empleados activos'!BA$1)</f>
        <v>0</v>
      </c>
      <c r="BB62" s="58" cm="1">
        <f t="array" ref="BB62">SalarioMensualProyectado('Empleados activos'!$B62,$G62,$D62, 'Empleados activos'!BB$1)</f>
        <v>0</v>
      </c>
      <c r="BC62" s="58" cm="1">
        <f t="array" ref="BC62">SalarioMensualProyectado('Empleados activos'!$B62,$G62,$D62, 'Empleados activos'!BC$1)</f>
        <v>0</v>
      </c>
      <c r="BD62" s="58" cm="1">
        <f t="array" ref="BD62">SalarioMensualProyectado('Empleados activos'!$B62,$G62,$D62, 'Empleados activos'!BD$1)</f>
        <v>0</v>
      </c>
      <c r="BE62" s="58" cm="1">
        <f t="array" ref="BE62">SalarioMensualProyectado('Empleados activos'!$B62,$G62,$D62, 'Empleados activos'!BE$1)</f>
        <v>0</v>
      </c>
      <c r="BF62" s="58" cm="1">
        <f t="array" ref="BF62">SalarioMensualProyectado('Empleados activos'!$B62,$G62,$D62, 'Empleados activos'!BF$1)</f>
        <v>0</v>
      </c>
      <c r="BG62" s="58" cm="1">
        <f t="array" ref="BG62">SalarioMensualProyectado('Empleados activos'!$B62,$G62,$D62, 'Empleados activos'!BG$1)</f>
        <v>0</v>
      </c>
      <c r="BH62" s="58" cm="1">
        <f t="array" ref="BH62">SalarioMensualProyectado('Empleados activos'!$B62,$G62,$D62, 'Empleados activos'!BH$1)</f>
        <v>0</v>
      </c>
      <c r="BI62" s="58" cm="1">
        <f t="array" ref="BI62">SalarioMensualProyectado('Empleados activos'!$B62,$G62,$D62, 'Empleados activos'!BI$1)</f>
        <v>0</v>
      </c>
      <c r="BJ62" s="58" cm="1">
        <f t="array" ref="BJ62">SalarioMensualProyectado('Empleados activos'!$B62,$G62,$D62, 'Empleados activos'!BJ$1)</f>
        <v>0</v>
      </c>
      <c r="BK62" s="58" cm="1">
        <f t="array" ref="BK62">SalarioMensualProyectado('Empleados activos'!$B62,$G62,$D62, 'Empleados activos'!BK$1)</f>
        <v>0</v>
      </c>
      <c r="BL62" s="58" cm="1">
        <f t="array" ref="BL62">SalarioMensualProyectado('Empleados activos'!$B62,$G62,$D62, 'Empleados activos'!BL$1)</f>
        <v>0</v>
      </c>
      <c r="BM62" s="58" cm="1">
        <f t="array" ref="BM62">SalarioMensualProyectado('Empleados activos'!$B62,$G62,$D62, 'Empleados activos'!BM$1)</f>
        <v>0</v>
      </c>
      <c r="BN62" s="58" cm="1">
        <f t="array" ref="BN62">SalarioMensualProyectado('Empleados activos'!$B62,$G62,$D62, 'Empleados activos'!BN$1)</f>
        <v>0</v>
      </c>
      <c r="BO62" s="58" cm="1">
        <f t="array" ref="BO62">SalarioMensualProyectado('Empleados activos'!$B62,$G62,$D62, 'Empleados activos'!BO$1)</f>
        <v>0</v>
      </c>
      <c r="BP62" s="58" cm="1">
        <f t="array" ref="BP62">SalarioMensualProyectado('Empleados activos'!$B62,$G62,$D62, 'Empleados activos'!BP$1)</f>
        <v>0</v>
      </c>
      <c r="BQ62" s="58" cm="1">
        <f t="array" ref="BQ62">SalarioMensualProyectado('Empleados activos'!$B62,$G62,$D62, 'Empleados activos'!BQ$1)</f>
        <v>0</v>
      </c>
      <c r="BR62" s="58" cm="1">
        <f t="array" ref="BR62">SalarioMensualProyectado('Empleados activos'!$B62,$G62,$D62, 'Empleados activos'!BR$1)</f>
        <v>0</v>
      </c>
      <c r="BS62" s="58" cm="1">
        <f t="array" ref="BS62">SalarioMensualProyectado('Empleados activos'!$B62,$G62,$D62, 'Empleados activos'!BS$1)</f>
        <v>0</v>
      </c>
      <c r="BT62" s="58" cm="1">
        <f t="array" ref="BT62">SalarioMensualProyectado('Empleados activos'!$B62,$G62,$D62, 'Empleados activos'!BT$1)</f>
        <v>0</v>
      </c>
      <c r="BU62" s="58" cm="1">
        <f t="array" ref="BU62">SalarioMensualProyectado('Empleados activos'!$B62,$G62,$D62, 'Empleados activos'!BU$1)</f>
        <v>0</v>
      </c>
      <c r="BV62" s="58" cm="1">
        <f t="array" ref="BV62">SalarioMensualProyectado('Empleados activos'!$B62,$G62,$D62, 'Empleados activos'!BV$1)</f>
        <v>0</v>
      </c>
      <c r="BW62" s="58" cm="1">
        <f t="array" ref="BW62">SalarioMensualProyectado('Empleados activos'!$B62,$G62,$D62, 'Empleados activos'!BW$1)</f>
        <v>0</v>
      </c>
      <c r="BX62" s="58" cm="1">
        <f t="array" ref="BX62">SalarioMensualProyectado('Empleados activos'!$B62,$G62,$D62, 'Empleados activos'!BX$1)</f>
        <v>0</v>
      </c>
      <c r="BY62" s="58" cm="1">
        <f t="array" ref="BY62">SalarioMensualProyectado('Empleados activos'!$B62,$G62,$D62, 'Empleados activos'!BY$1)</f>
        <v>0</v>
      </c>
      <c r="BZ62" s="58" cm="1">
        <f t="array" ref="BZ62">SalarioMensualProyectado('Empleados activos'!$B62,$G62,$D62, 'Empleados activos'!BZ$1)</f>
        <v>0</v>
      </c>
      <c r="CA62" s="58" cm="1">
        <f t="array" ref="CA62">SalarioMensualProyectado('Empleados activos'!$B62,$G62,$D62, 'Empleados activos'!CA$1)</f>
        <v>0</v>
      </c>
      <c r="CB62" s="58" cm="1">
        <f t="array" ref="CB62">SalarioMensualProyectado('Empleados activos'!$B62,$G62,$D62, 'Empleados activos'!CB$1)</f>
        <v>0</v>
      </c>
      <c r="CC62" s="58" cm="1">
        <f t="array" ref="CC62">SalarioMensualProyectado('Empleados activos'!$B62,$G62,$D62, 'Empleados activos'!CC$1)</f>
        <v>0</v>
      </c>
      <c r="CD62" s="58" cm="1">
        <f t="array" ref="CD62">SalarioMensualProyectado('Empleados activos'!$B62,$G62,$D62, 'Empleados activos'!CD$1)</f>
        <v>0</v>
      </c>
      <c r="CE62" s="58" cm="1">
        <f t="array" ref="CE62">SalarioMensualProyectado('Empleados activos'!$B62,$G62,$D62, 'Empleados activos'!CE$1)</f>
        <v>0</v>
      </c>
      <c r="CF62" s="58" cm="1">
        <f t="array" ref="CF62">SalarioMensualProyectado('Empleados activos'!$B62,$G62,$D62, 'Empleados activos'!CF$1)</f>
        <v>0</v>
      </c>
      <c r="CG62" s="58" cm="1">
        <f t="array" ref="CG62">SalarioMensualProyectado('Empleados activos'!$B62,$G62,$D62, 'Empleados activos'!CG$1)</f>
        <v>0</v>
      </c>
      <c r="CH62" s="58" cm="1">
        <f t="array" ref="CH62">SalarioMensualProyectado('Empleados activos'!$B62,$G62,$D62, 'Empleados activos'!CH$1)</f>
        <v>0</v>
      </c>
      <c r="CI62" s="58" cm="1">
        <f t="array" ref="CI62">SalarioMensualProyectado('Empleados activos'!$B62,$G62,$D62, 'Empleados activos'!CI$1)</f>
        <v>0</v>
      </c>
      <c r="CJ62" s="58" cm="1">
        <f t="array" ref="CJ62">SalarioMensualProyectado('Empleados activos'!$B62,$G62,$D62, 'Empleados activos'!CJ$1)</f>
        <v>0</v>
      </c>
      <c r="CK62" s="58" cm="1">
        <f t="array" ref="CK62">SalarioMensualProyectado('Empleados activos'!$B62,$G62,$D62, 'Empleados activos'!CK$1)</f>
        <v>0</v>
      </c>
      <c r="CL62" s="58" cm="1">
        <f t="array" ref="CL62">SalarioMensualProyectado('Empleados activos'!$B62,$G62,$D62, 'Empleados activos'!CL$1)</f>
        <v>0</v>
      </c>
      <c r="CM62" s="58" cm="1">
        <f t="array" ref="CM62">SalarioMensualProyectado('Empleados activos'!$B62,$G62,$D62, 'Empleados activos'!CM$1)</f>
        <v>0</v>
      </c>
      <c r="CN62" s="58" cm="1">
        <f t="array" ref="CN62">SalarioMensualProyectado('Empleados activos'!$B62,$G62,$D62, 'Empleados activos'!CN$1)</f>
        <v>0</v>
      </c>
      <c r="CO62" s="58" cm="1">
        <f t="array" ref="CO62">SalarioMensualProyectado('Empleados activos'!$B62,$G62,$D62, 'Empleados activos'!CO$1)</f>
        <v>0</v>
      </c>
      <c r="CP62" s="58" cm="1">
        <f t="array" ref="CP62">SalarioMensualProyectado('Empleados activos'!$B62,$G62,$D62, 'Empleados activos'!CP$1)</f>
        <v>0</v>
      </c>
      <c r="CQ62" s="58" cm="1">
        <f t="array" ref="CQ62">SalarioMensualProyectado('Empleados activos'!$B62,$G62,$D62, 'Empleados activos'!CQ$1)</f>
        <v>0</v>
      </c>
      <c r="CR62" s="58" cm="1">
        <f t="array" ref="CR62">SalarioMensualProyectado('Empleados activos'!$B62,$G62,$D62, 'Empleados activos'!CR$1)</f>
        <v>0</v>
      </c>
      <c r="CS62" s="58" cm="1">
        <f t="array" ref="CS62">SalarioMensualProyectado('Empleados activos'!$B62,$G62,$D62, 'Empleados activos'!CS$1)</f>
        <v>0</v>
      </c>
      <c r="CT62" s="58" cm="1">
        <f t="array" ref="CT62">SalarioMensualProyectado('Empleados activos'!$B62,$G62,$D62, 'Empleados activos'!CT$1)</f>
        <v>0</v>
      </c>
      <c r="CU62" s="58" cm="1">
        <f t="array" ref="CU62">SalarioMensualProyectado('Empleados activos'!$B62,$G62,$D62, 'Empleados activos'!CU$1)</f>
        <v>0</v>
      </c>
      <c r="CV62" s="58" cm="1">
        <f t="array" ref="CV62">SalarioMensualProyectado('Empleados activos'!$B62,$G62,$D62, 'Empleados activos'!CV$1)</f>
        <v>0</v>
      </c>
      <c r="CW62" s="58" cm="1">
        <f t="array" ref="CW62">SalarioMensualProyectado('Empleados activos'!$B62,$G62,$D62, 'Empleados activos'!CW$1)</f>
        <v>0</v>
      </c>
      <c r="CX62" s="58" cm="1">
        <f t="array" ref="CX62">SalarioMensualProyectado('Empleados activos'!$B62,$G62,$D62, 'Empleados activos'!CX$1)</f>
        <v>0</v>
      </c>
      <c r="CY62" s="58" cm="1">
        <f t="array" ref="CY62">SalarioMensualProyectado('Empleados activos'!$B62,$G62,$D62, 'Empleados activos'!CY$1)</f>
        <v>0</v>
      </c>
      <c r="CZ62" s="58" cm="1">
        <f t="array" ref="CZ62">SalarioMensualProyectado('Empleados activos'!$B62,$G62,$D62, 'Empleados activos'!CZ$1)</f>
        <v>0</v>
      </c>
      <c r="DA62" s="58" cm="1">
        <f t="array" ref="DA62">SalarioMensualProyectado('Empleados activos'!$B62,$G62,$D62, 'Empleados activos'!DA$1)</f>
        <v>0</v>
      </c>
      <c r="DB62" s="58" cm="1">
        <f t="array" ref="DB62">SalarioMensualProyectado('Empleados activos'!$B62,$G62,$D62, 'Empleados activos'!DB$1)</f>
        <v>0</v>
      </c>
      <c r="DC62" s="58" cm="1">
        <f t="array" ref="DC62">SalarioMensualProyectado('Empleados activos'!$B62,$G62,$D62, 'Empleados activos'!DC$1)</f>
        <v>0</v>
      </c>
    </row>
    <row r="63" spans="1:107" x14ac:dyDescent="0.35">
      <c r="A63" s="2">
        <f t="shared" si="0"/>
        <v>62</v>
      </c>
      <c r="B63" s="10">
        <v>816285.34</v>
      </c>
      <c r="C63" s="9">
        <v>42522</v>
      </c>
      <c r="D63" s="7" t="s">
        <v>5</v>
      </c>
      <c r="E63" s="9">
        <v>33532</v>
      </c>
      <c r="F63" s="12">
        <v>50.52270681003921</v>
      </c>
      <c r="G63" s="12" cm="1">
        <f t="array" ref="G63">edadCalc(E63)</f>
        <v>34</v>
      </c>
      <c r="K63" s="29"/>
      <c r="L63" s="58" cm="1">
        <f t="array" ref="L63">SalarioMensualProyectado('Empleados activos'!$B63,$G63,$D63, 'Empleados activos'!L$1)</f>
        <v>816285.34</v>
      </c>
      <c r="M63" s="58" cm="1">
        <f t="array" ref="M63">SalarioMensualProyectado('Empleados activos'!$B63,$G63,$D63, 'Empleados activos'!M$1)</f>
        <v>857589.37820399995</v>
      </c>
      <c r="N63" s="58" cm="1">
        <f t="array" ref="N63">SalarioMensualProyectado('Empleados activos'!$B63,$G63,$D63, 'Empleados activos'!N$1)</f>
        <v>900983.40074112231</v>
      </c>
      <c r="O63" s="58" cm="1">
        <f t="array" ref="O63">SalarioMensualProyectado('Empleados activos'!$B63,$G63,$D63, 'Empleados activos'!O$1)</f>
        <v>946573.16081862315</v>
      </c>
      <c r="P63" s="58" cm="1">
        <f t="array" ref="P63">SalarioMensualProyectado('Empleados activos'!$B63,$G63,$D63, 'Empleados activos'!P$1)</f>
        <v>994469.76275604544</v>
      </c>
      <c r="Q63" s="58" cm="1">
        <f t="array" ref="Q63">SalarioMensualProyectado('Empleados activos'!$B63,$G63,$D63, 'Empleados activos'!Q$1)</f>
        <v>1044789.9327515012</v>
      </c>
      <c r="R63" s="58" cm="1">
        <f t="array" ref="R63">SalarioMensualProyectado('Empleados activos'!$B63,$G63,$D63, 'Empleados activos'!R$1)</f>
        <v>1097656.3033487273</v>
      </c>
      <c r="S63" s="58" cm="1">
        <f t="array" ref="S63">SalarioMensualProyectado('Empleados activos'!$B63,$G63,$D63, 'Empleados activos'!S$1)</f>
        <v>1153197.7122981728</v>
      </c>
      <c r="T63" s="58" cm="1">
        <f t="array" ref="T63">SalarioMensualProyectado('Empleados activos'!$B63,$G63,$D63, 'Empleados activos'!T$1)</f>
        <v>1211549.5165404603</v>
      </c>
      <c r="U63" s="58" cm="1">
        <f t="array" ref="U63">SalarioMensualProyectado('Empleados activos'!$B63,$G63,$D63, 'Empleados activos'!U$1)</f>
        <v>1272853.9220774076</v>
      </c>
      <c r="V63" s="58" cm="1">
        <f t="array" ref="V63">SalarioMensualProyectado('Empleados activos'!$B63,$G63,$D63, 'Empleados activos'!V$1)</f>
        <v>1337260.3305345243</v>
      </c>
      <c r="W63" s="58" cm="1">
        <f t="array" ref="W63">SalarioMensualProyectado('Empleados activos'!$B63,$G63,$D63, 'Empleados activos'!W$1)</f>
        <v>1404925.7032595712</v>
      </c>
      <c r="X63" s="58" cm="1">
        <f t="array" ref="X63">SalarioMensualProyectado('Empleados activos'!$B63,$G63,$D63, 'Empleados activos'!X$1)</f>
        <v>1476014.9438445056</v>
      </c>
      <c r="Y63" s="58" cm="1">
        <f t="array" ref="Y63">SalarioMensualProyectado('Empleados activos'!$B63,$G63,$D63, 'Empleados activos'!Y$1)</f>
        <v>1550701.3000030376</v>
      </c>
      <c r="Z63" s="58" cm="1">
        <f t="array" ref="Z63">SalarioMensualProyectado('Empleados activos'!$B63,$G63,$D63, 'Empleados activos'!Z$1)</f>
        <v>1629166.7857831912</v>
      </c>
      <c r="AA63" s="58" cm="1">
        <f t="array" ref="AA63">SalarioMensualProyectado('Empleados activos'!$B63,$G63,$D63, 'Empleados activos'!AA$1)</f>
        <v>1711602.6251438207</v>
      </c>
      <c r="AB63" s="58" cm="1">
        <f t="array" ref="AB63">SalarioMensualProyectado('Empleados activos'!$B63,$G63,$D63, 'Empleados activos'!AB$1)</f>
        <v>1798209.7179760979</v>
      </c>
      <c r="AC63" s="58" cm="1">
        <f t="array" ref="AC63">SalarioMensualProyectado('Empleados activos'!$B63,$G63,$D63, 'Empleados activos'!AC$1)</f>
        <v>1889199.1297056885</v>
      </c>
      <c r="AD63" s="58" cm="1">
        <f t="array" ref="AD63">SalarioMensualProyectado('Empleados activos'!$B63,$G63,$D63, 'Empleados activos'!AD$1)</f>
        <v>1984792.605668796</v>
      </c>
      <c r="AE63" s="58" cm="1">
        <f t="array" ref="AE63">SalarioMensualProyectado('Empleados activos'!$B63,$G63,$D63, 'Empleados activos'!AE$1)</f>
        <v>2085223.1115156373</v>
      </c>
      <c r="AF63" s="58" cm="1">
        <f t="array" ref="AF63">SalarioMensualProyectado('Empleados activos'!$B63,$G63,$D63, 'Empleados activos'!AF$1)</f>
        <v>2190735.4009583285</v>
      </c>
      <c r="AG63" s="58" cm="1">
        <f t="array" ref="AG63">SalarioMensualProyectado('Empleados activos'!$B63,$G63,$D63, 'Empleados activos'!AG$1)</f>
        <v>2301586.6122468198</v>
      </c>
      <c r="AH63" s="58" cm="1">
        <f t="array" ref="AH63">SalarioMensualProyectado('Empleados activos'!$B63,$G63,$D63, 'Empleados activos'!AH$1)</f>
        <v>2418046.8948265091</v>
      </c>
      <c r="AI63" s="58" cm="1">
        <f t="array" ref="AI63">SalarioMensualProyectado('Empleados activos'!$B63,$G63,$D63, 'Empleados activos'!AI$1)</f>
        <v>2540400.0677047302</v>
      </c>
      <c r="AJ63" s="58" cm="1">
        <f t="array" ref="AJ63">SalarioMensualProyectado('Empleados activos'!$B63,$G63,$D63, 'Empleados activos'!AJ$1)</f>
        <v>2668944.3111305893</v>
      </c>
      <c r="AK63" s="58" cm="1">
        <f t="array" ref="AK63">SalarioMensualProyectado('Empleados activos'!$B63,$G63,$D63, 'Empleados activos'!AK$1)</f>
        <v>2803992.8932737974</v>
      </c>
      <c r="AL63" s="58" cm="1">
        <f t="array" ref="AL63">SalarioMensualProyectado('Empleados activos'!$B63,$G63,$D63, 'Empleados activos'!AL$1)</f>
        <v>2945874.9336734512</v>
      </c>
      <c r="AM63" s="58" cm="1">
        <f t="array" ref="AM63">SalarioMensualProyectado('Empleados activos'!$B63,$G63,$D63, 'Empleados activos'!AM$1)</f>
        <v>3094936.2053173278</v>
      </c>
      <c r="AN63" s="58" cm="1">
        <f t="array" ref="AN63">SalarioMensualProyectado('Empleados activos'!$B63,$G63,$D63, 'Empleados activos'!AN$1)</f>
        <v>3251539.9773063846</v>
      </c>
      <c r="AO63" s="58" cm="1">
        <f t="array" ref="AO63">SalarioMensualProyectado('Empleados activos'!$B63,$G63,$D63, 'Empleados activos'!AO$1)</f>
        <v>3416067.9001580873</v>
      </c>
      <c r="AP63" s="58" cm="1">
        <f t="array" ref="AP63">SalarioMensualProyectado('Empleados activos'!$B63,$G63,$D63, 'Empleados activos'!AP$1)</f>
        <v>3588920.935906087</v>
      </c>
      <c r="AQ63" s="58" cm="1">
        <f t="array" ref="AQ63">SalarioMensualProyectado('Empleados activos'!$B63,$G63,$D63, 'Empleados activos'!AQ$1)</f>
        <v>0</v>
      </c>
      <c r="AR63" s="58" cm="1">
        <f t="array" ref="AR63">SalarioMensualProyectado('Empleados activos'!$B63,$G63,$D63, 'Empleados activos'!AR$1)</f>
        <v>0</v>
      </c>
      <c r="AS63" s="58" cm="1">
        <f t="array" ref="AS63">SalarioMensualProyectado('Empleados activos'!$B63,$G63,$D63, 'Empleados activos'!AS$1)</f>
        <v>0</v>
      </c>
      <c r="AT63" s="58" cm="1">
        <f t="array" ref="AT63">SalarioMensualProyectado('Empleados activos'!$B63,$G63,$D63, 'Empleados activos'!AT$1)</f>
        <v>0</v>
      </c>
      <c r="AU63" s="58" cm="1">
        <f t="array" ref="AU63">SalarioMensualProyectado('Empleados activos'!$B63,$G63,$D63, 'Empleados activos'!AU$1)</f>
        <v>0</v>
      </c>
      <c r="AV63" s="58" cm="1">
        <f t="array" ref="AV63">SalarioMensualProyectado('Empleados activos'!$B63,$G63,$D63, 'Empleados activos'!AV$1)</f>
        <v>0</v>
      </c>
      <c r="AW63" s="58" cm="1">
        <f t="array" ref="AW63">SalarioMensualProyectado('Empleados activos'!$B63,$G63,$D63, 'Empleados activos'!AW$1)</f>
        <v>0</v>
      </c>
      <c r="AX63" s="58" cm="1">
        <f t="array" ref="AX63">SalarioMensualProyectado('Empleados activos'!$B63,$G63,$D63, 'Empleados activos'!AX$1)</f>
        <v>0</v>
      </c>
      <c r="AY63" s="58" cm="1">
        <f t="array" ref="AY63">SalarioMensualProyectado('Empleados activos'!$B63,$G63,$D63, 'Empleados activos'!AY$1)</f>
        <v>0</v>
      </c>
      <c r="AZ63" s="58" cm="1">
        <f t="array" ref="AZ63">SalarioMensualProyectado('Empleados activos'!$B63,$G63,$D63, 'Empleados activos'!AZ$1)</f>
        <v>0</v>
      </c>
      <c r="BA63" s="58" cm="1">
        <f t="array" ref="BA63">SalarioMensualProyectado('Empleados activos'!$B63,$G63,$D63, 'Empleados activos'!BA$1)</f>
        <v>0</v>
      </c>
      <c r="BB63" s="58" cm="1">
        <f t="array" ref="BB63">SalarioMensualProyectado('Empleados activos'!$B63,$G63,$D63, 'Empleados activos'!BB$1)</f>
        <v>0</v>
      </c>
      <c r="BC63" s="58" cm="1">
        <f t="array" ref="BC63">SalarioMensualProyectado('Empleados activos'!$B63,$G63,$D63, 'Empleados activos'!BC$1)</f>
        <v>0</v>
      </c>
      <c r="BD63" s="58" cm="1">
        <f t="array" ref="BD63">SalarioMensualProyectado('Empleados activos'!$B63,$G63,$D63, 'Empleados activos'!BD$1)</f>
        <v>0</v>
      </c>
      <c r="BE63" s="58" cm="1">
        <f t="array" ref="BE63">SalarioMensualProyectado('Empleados activos'!$B63,$G63,$D63, 'Empleados activos'!BE$1)</f>
        <v>0</v>
      </c>
      <c r="BF63" s="58" cm="1">
        <f t="array" ref="BF63">SalarioMensualProyectado('Empleados activos'!$B63,$G63,$D63, 'Empleados activos'!BF$1)</f>
        <v>0</v>
      </c>
      <c r="BG63" s="58" cm="1">
        <f t="array" ref="BG63">SalarioMensualProyectado('Empleados activos'!$B63,$G63,$D63, 'Empleados activos'!BG$1)</f>
        <v>0</v>
      </c>
      <c r="BH63" s="58" cm="1">
        <f t="array" ref="BH63">SalarioMensualProyectado('Empleados activos'!$B63,$G63,$D63, 'Empleados activos'!BH$1)</f>
        <v>0</v>
      </c>
      <c r="BI63" s="58" cm="1">
        <f t="array" ref="BI63">SalarioMensualProyectado('Empleados activos'!$B63,$G63,$D63, 'Empleados activos'!BI$1)</f>
        <v>0</v>
      </c>
      <c r="BJ63" s="58" cm="1">
        <f t="array" ref="BJ63">SalarioMensualProyectado('Empleados activos'!$B63,$G63,$D63, 'Empleados activos'!BJ$1)</f>
        <v>0</v>
      </c>
      <c r="BK63" s="58" cm="1">
        <f t="array" ref="BK63">SalarioMensualProyectado('Empleados activos'!$B63,$G63,$D63, 'Empleados activos'!BK$1)</f>
        <v>0</v>
      </c>
      <c r="BL63" s="58" cm="1">
        <f t="array" ref="BL63">SalarioMensualProyectado('Empleados activos'!$B63,$G63,$D63, 'Empleados activos'!BL$1)</f>
        <v>0</v>
      </c>
      <c r="BM63" s="58" cm="1">
        <f t="array" ref="BM63">SalarioMensualProyectado('Empleados activos'!$B63,$G63,$D63, 'Empleados activos'!BM$1)</f>
        <v>0</v>
      </c>
      <c r="BN63" s="58" cm="1">
        <f t="array" ref="BN63">SalarioMensualProyectado('Empleados activos'!$B63,$G63,$D63, 'Empleados activos'!BN$1)</f>
        <v>0</v>
      </c>
      <c r="BO63" s="58" cm="1">
        <f t="array" ref="BO63">SalarioMensualProyectado('Empleados activos'!$B63,$G63,$D63, 'Empleados activos'!BO$1)</f>
        <v>0</v>
      </c>
      <c r="BP63" s="58" cm="1">
        <f t="array" ref="BP63">SalarioMensualProyectado('Empleados activos'!$B63,$G63,$D63, 'Empleados activos'!BP$1)</f>
        <v>0</v>
      </c>
      <c r="BQ63" s="58" cm="1">
        <f t="array" ref="BQ63">SalarioMensualProyectado('Empleados activos'!$B63,$G63,$D63, 'Empleados activos'!BQ$1)</f>
        <v>0</v>
      </c>
      <c r="BR63" s="58" cm="1">
        <f t="array" ref="BR63">SalarioMensualProyectado('Empleados activos'!$B63,$G63,$D63, 'Empleados activos'!BR$1)</f>
        <v>0</v>
      </c>
      <c r="BS63" s="58" cm="1">
        <f t="array" ref="BS63">SalarioMensualProyectado('Empleados activos'!$B63,$G63,$D63, 'Empleados activos'!BS$1)</f>
        <v>0</v>
      </c>
      <c r="BT63" s="58" cm="1">
        <f t="array" ref="BT63">SalarioMensualProyectado('Empleados activos'!$B63,$G63,$D63, 'Empleados activos'!BT$1)</f>
        <v>0</v>
      </c>
      <c r="BU63" s="58" cm="1">
        <f t="array" ref="BU63">SalarioMensualProyectado('Empleados activos'!$B63,$G63,$D63, 'Empleados activos'!BU$1)</f>
        <v>0</v>
      </c>
      <c r="BV63" s="58" cm="1">
        <f t="array" ref="BV63">SalarioMensualProyectado('Empleados activos'!$B63,$G63,$D63, 'Empleados activos'!BV$1)</f>
        <v>0</v>
      </c>
      <c r="BW63" s="58" cm="1">
        <f t="array" ref="BW63">SalarioMensualProyectado('Empleados activos'!$B63,$G63,$D63, 'Empleados activos'!BW$1)</f>
        <v>0</v>
      </c>
      <c r="BX63" s="58" cm="1">
        <f t="array" ref="BX63">SalarioMensualProyectado('Empleados activos'!$B63,$G63,$D63, 'Empleados activos'!BX$1)</f>
        <v>0</v>
      </c>
      <c r="BY63" s="58" cm="1">
        <f t="array" ref="BY63">SalarioMensualProyectado('Empleados activos'!$B63,$G63,$D63, 'Empleados activos'!BY$1)</f>
        <v>0</v>
      </c>
      <c r="BZ63" s="58" cm="1">
        <f t="array" ref="BZ63">SalarioMensualProyectado('Empleados activos'!$B63,$G63,$D63, 'Empleados activos'!BZ$1)</f>
        <v>0</v>
      </c>
      <c r="CA63" s="58" cm="1">
        <f t="array" ref="CA63">SalarioMensualProyectado('Empleados activos'!$B63,$G63,$D63, 'Empleados activos'!CA$1)</f>
        <v>0</v>
      </c>
      <c r="CB63" s="58" cm="1">
        <f t="array" ref="CB63">SalarioMensualProyectado('Empleados activos'!$B63,$G63,$D63, 'Empleados activos'!CB$1)</f>
        <v>0</v>
      </c>
      <c r="CC63" s="58" cm="1">
        <f t="array" ref="CC63">SalarioMensualProyectado('Empleados activos'!$B63,$G63,$D63, 'Empleados activos'!CC$1)</f>
        <v>0</v>
      </c>
      <c r="CD63" s="58" cm="1">
        <f t="array" ref="CD63">SalarioMensualProyectado('Empleados activos'!$B63,$G63,$D63, 'Empleados activos'!CD$1)</f>
        <v>0</v>
      </c>
      <c r="CE63" s="58" cm="1">
        <f t="array" ref="CE63">SalarioMensualProyectado('Empleados activos'!$B63,$G63,$D63, 'Empleados activos'!CE$1)</f>
        <v>0</v>
      </c>
      <c r="CF63" s="58" cm="1">
        <f t="array" ref="CF63">SalarioMensualProyectado('Empleados activos'!$B63,$G63,$D63, 'Empleados activos'!CF$1)</f>
        <v>0</v>
      </c>
      <c r="CG63" s="58" cm="1">
        <f t="array" ref="CG63">SalarioMensualProyectado('Empleados activos'!$B63,$G63,$D63, 'Empleados activos'!CG$1)</f>
        <v>0</v>
      </c>
      <c r="CH63" s="58" cm="1">
        <f t="array" ref="CH63">SalarioMensualProyectado('Empleados activos'!$B63,$G63,$D63, 'Empleados activos'!CH$1)</f>
        <v>0</v>
      </c>
      <c r="CI63" s="58" cm="1">
        <f t="array" ref="CI63">SalarioMensualProyectado('Empleados activos'!$B63,$G63,$D63, 'Empleados activos'!CI$1)</f>
        <v>0</v>
      </c>
      <c r="CJ63" s="58" cm="1">
        <f t="array" ref="CJ63">SalarioMensualProyectado('Empleados activos'!$B63,$G63,$D63, 'Empleados activos'!CJ$1)</f>
        <v>0</v>
      </c>
      <c r="CK63" s="58" cm="1">
        <f t="array" ref="CK63">SalarioMensualProyectado('Empleados activos'!$B63,$G63,$D63, 'Empleados activos'!CK$1)</f>
        <v>0</v>
      </c>
      <c r="CL63" s="58" cm="1">
        <f t="array" ref="CL63">SalarioMensualProyectado('Empleados activos'!$B63,$G63,$D63, 'Empleados activos'!CL$1)</f>
        <v>0</v>
      </c>
      <c r="CM63" s="58" cm="1">
        <f t="array" ref="CM63">SalarioMensualProyectado('Empleados activos'!$B63,$G63,$D63, 'Empleados activos'!CM$1)</f>
        <v>0</v>
      </c>
      <c r="CN63" s="58" cm="1">
        <f t="array" ref="CN63">SalarioMensualProyectado('Empleados activos'!$B63,$G63,$D63, 'Empleados activos'!CN$1)</f>
        <v>0</v>
      </c>
      <c r="CO63" s="58" cm="1">
        <f t="array" ref="CO63">SalarioMensualProyectado('Empleados activos'!$B63,$G63,$D63, 'Empleados activos'!CO$1)</f>
        <v>0</v>
      </c>
      <c r="CP63" s="58" cm="1">
        <f t="array" ref="CP63">SalarioMensualProyectado('Empleados activos'!$B63,$G63,$D63, 'Empleados activos'!CP$1)</f>
        <v>0</v>
      </c>
      <c r="CQ63" s="58" cm="1">
        <f t="array" ref="CQ63">SalarioMensualProyectado('Empleados activos'!$B63,$G63,$D63, 'Empleados activos'!CQ$1)</f>
        <v>0</v>
      </c>
      <c r="CR63" s="58" cm="1">
        <f t="array" ref="CR63">SalarioMensualProyectado('Empleados activos'!$B63,$G63,$D63, 'Empleados activos'!CR$1)</f>
        <v>0</v>
      </c>
      <c r="CS63" s="58" cm="1">
        <f t="array" ref="CS63">SalarioMensualProyectado('Empleados activos'!$B63,$G63,$D63, 'Empleados activos'!CS$1)</f>
        <v>0</v>
      </c>
      <c r="CT63" s="58" cm="1">
        <f t="array" ref="CT63">SalarioMensualProyectado('Empleados activos'!$B63,$G63,$D63, 'Empleados activos'!CT$1)</f>
        <v>0</v>
      </c>
      <c r="CU63" s="58" cm="1">
        <f t="array" ref="CU63">SalarioMensualProyectado('Empleados activos'!$B63,$G63,$D63, 'Empleados activos'!CU$1)</f>
        <v>0</v>
      </c>
      <c r="CV63" s="58" cm="1">
        <f t="array" ref="CV63">SalarioMensualProyectado('Empleados activos'!$B63,$G63,$D63, 'Empleados activos'!CV$1)</f>
        <v>0</v>
      </c>
      <c r="CW63" s="58" cm="1">
        <f t="array" ref="CW63">SalarioMensualProyectado('Empleados activos'!$B63,$G63,$D63, 'Empleados activos'!CW$1)</f>
        <v>0</v>
      </c>
      <c r="CX63" s="58" cm="1">
        <f t="array" ref="CX63">SalarioMensualProyectado('Empleados activos'!$B63,$G63,$D63, 'Empleados activos'!CX$1)</f>
        <v>0</v>
      </c>
      <c r="CY63" s="58" cm="1">
        <f t="array" ref="CY63">SalarioMensualProyectado('Empleados activos'!$B63,$G63,$D63, 'Empleados activos'!CY$1)</f>
        <v>0</v>
      </c>
      <c r="CZ63" s="58" cm="1">
        <f t="array" ref="CZ63">SalarioMensualProyectado('Empleados activos'!$B63,$G63,$D63, 'Empleados activos'!CZ$1)</f>
        <v>0</v>
      </c>
      <c r="DA63" s="58" cm="1">
        <f t="array" ref="DA63">SalarioMensualProyectado('Empleados activos'!$B63,$G63,$D63, 'Empleados activos'!DA$1)</f>
        <v>0</v>
      </c>
      <c r="DB63" s="58" cm="1">
        <f t="array" ref="DB63">SalarioMensualProyectado('Empleados activos'!$B63,$G63,$D63, 'Empleados activos'!DB$1)</f>
        <v>0</v>
      </c>
      <c r="DC63" s="58" cm="1">
        <f t="array" ref="DC63">SalarioMensualProyectado('Empleados activos'!$B63,$G63,$D63, 'Empleados activos'!DC$1)</f>
        <v>0</v>
      </c>
    </row>
    <row r="64" spans="1:107" x14ac:dyDescent="0.35">
      <c r="A64" s="2">
        <f t="shared" si="0"/>
        <v>63</v>
      </c>
      <c r="B64" s="10">
        <v>774923</v>
      </c>
      <c r="C64" s="9">
        <v>45566</v>
      </c>
      <c r="D64" s="7" t="s">
        <v>5</v>
      </c>
      <c r="E64" s="9">
        <v>33357</v>
      </c>
      <c r="F64" s="12">
        <v>50.52270681003921</v>
      </c>
      <c r="G64" s="12" cm="1">
        <f t="array" ref="G64">edadCalc(E64)</f>
        <v>34</v>
      </c>
      <c r="K64" s="29"/>
      <c r="L64" s="58" cm="1">
        <f t="array" ref="L64">SalarioMensualProyectado('Empleados activos'!$B64,$G64,$D64, 'Empleados activos'!L$1)</f>
        <v>774923</v>
      </c>
      <c r="M64" s="58" cm="1">
        <f t="array" ref="M64">SalarioMensualProyectado('Empleados activos'!$B64,$G64,$D64, 'Empleados activos'!M$1)</f>
        <v>814134.10380000004</v>
      </c>
      <c r="N64" s="58" cm="1">
        <f t="array" ref="N64">SalarioMensualProyectado('Empleados activos'!$B64,$G64,$D64, 'Empleados activos'!N$1)</f>
        <v>855329.28945227992</v>
      </c>
      <c r="O64" s="58" cm="1">
        <f t="array" ref="O64">SalarioMensualProyectado('Empleados activos'!$B64,$G64,$D64, 'Empleados activos'!O$1)</f>
        <v>898608.95149856538</v>
      </c>
      <c r="P64" s="58" cm="1">
        <f t="array" ref="P64">SalarioMensualProyectado('Empleados activos'!$B64,$G64,$D64, 'Empleados activos'!P$1)</f>
        <v>944078.56444439269</v>
      </c>
      <c r="Q64" s="58" cm="1">
        <f t="array" ref="Q64">SalarioMensualProyectado('Empleados activos'!$B64,$G64,$D64, 'Empleados activos'!Q$1)</f>
        <v>991848.9398052789</v>
      </c>
      <c r="R64" s="58" cm="1">
        <f t="array" ref="R64">SalarioMensualProyectado('Empleados activos'!$B64,$G64,$D64, 'Empleados activos'!R$1)</f>
        <v>1042036.4961594262</v>
      </c>
      <c r="S64" s="58" cm="1">
        <f t="array" ref="S64">SalarioMensualProyectado('Empleados activos'!$B64,$G64,$D64, 'Empleados activos'!S$1)</f>
        <v>1094763.5428650929</v>
      </c>
      <c r="T64" s="58" cm="1">
        <f t="array" ref="T64">SalarioMensualProyectado('Empleados activos'!$B64,$G64,$D64, 'Empleados activos'!T$1)</f>
        <v>1150158.5781340667</v>
      </c>
      <c r="U64" s="58" cm="1">
        <f t="array" ref="U64">SalarioMensualProyectado('Empleados activos'!$B64,$G64,$D64, 'Empleados activos'!U$1)</f>
        <v>1208356.6021876505</v>
      </c>
      <c r="V64" s="58" cm="1">
        <f t="array" ref="V64">SalarioMensualProyectado('Empleados activos'!$B64,$G64,$D64, 'Empleados activos'!V$1)</f>
        <v>1269499.4462583454</v>
      </c>
      <c r="W64" s="58" cm="1">
        <f t="array" ref="W64">SalarioMensualProyectado('Empleados activos'!$B64,$G64,$D64, 'Empleados activos'!W$1)</f>
        <v>1333736.1182390177</v>
      </c>
      <c r="X64" s="58" cm="1">
        <f t="array" ref="X64">SalarioMensualProyectado('Empleados activos'!$B64,$G64,$D64, 'Empleados activos'!X$1)</f>
        <v>1401223.165821912</v>
      </c>
      <c r="Y64" s="58" cm="1">
        <f t="array" ref="Y64">SalarioMensualProyectado('Empleados activos'!$B64,$G64,$D64, 'Empleados activos'!Y$1)</f>
        <v>1472125.0580125009</v>
      </c>
      <c r="Z64" s="58" cm="1">
        <f t="array" ref="Z64">SalarioMensualProyectado('Empleados activos'!$B64,$G64,$D64, 'Empleados activos'!Z$1)</f>
        <v>1546614.5859479331</v>
      </c>
      <c r="AA64" s="58" cm="1">
        <f t="array" ref="AA64">SalarioMensualProyectado('Empleados activos'!$B64,$G64,$D64, 'Empleados activos'!AA$1)</f>
        <v>1624873.2839968987</v>
      </c>
      <c r="AB64" s="58" cm="1">
        <f t="array" ref="AB64">SalarioMensualProyectado('Empleados activos'!$B64,$G64,$D64, 'Empleados activos'!AB$1)</f>
        <v>1707091.8721671416</v>
      </c>
      <c r="AC64" s="58" cm="1">
        <f t="array" ref="AC64">SalarioMensualProyectado('Empleados activos'!$B64,$G64,$D64, 'Empleados activos'!AC$1)</f>
        <v>1793470.7208987989</v>
      </c>
      <c r="AD64" s="58" cm="1">
        <f t="array" ref="AD64">SalarioMensualProyectado('Empleados activos'!$B64,$G64,$D64, 'Empleados activos'!AD$1)</f>
        <v>1884220.339376278</v>
      </c>
      <c r="AE64" s="58" cm="1">
        <f t="array" ref="AE64">SalarioMensualProyectado('Empleados activos'!$B64,$G64,$D64, 'Empleados activos'!AE$1)</f>
        <v>1979561.8885487178</v>
      </c>
      <c r="AF64" s="58" cm="1">
        <f t="array" ref="AF64">SalarioMensualProyectado('Empleados activos'!$B64,$G64,$D64, 'Empleados activos'!AF$1)</f>
        <v>2079727.7201092828</v>
      </c>
      <c r="AG64" s="58" cm="1">
        <f t="array" ref="AG64">SalarioMensualProyectado('Empleados activos'!$B64,$G64,$D64, 'Empleados activos'!AG$1)</f>
        <v>2184961.9427468125</v>
      </c>
      <c r="AH64" s="58" cm="1">
        <f t="array" ref="AH64">SalarioMensualProyectado('Empleados activos'!$B64,$G64,$D64, 'Empleados activos'!AH$1)</f>
        <v>2295521.0170498015</v>
      </c>
      <c r="AI64" s="58" cm="1">
        <f t="array" ref="AI64">SalarioMensualProyectado('Empleados activos'!$B64,$G64,$D64, 'Empleados activos'!AI$1)</f>
        <v>2411674.3805125211</v>
      </c>
      <c r="AJ64" s="58" cm="1">
        <f t="array" ref="AJ64">SalarioMensualProyectado('Empleados activos'!$B64,$G64,$D64, 'Empleados activos'!AJ$1)</f>
        <v>2533705.1041664546</v>
      </c>
      <c r="AK64" s="58" cm="1">
        <f t="array" ref="AK64">SalarioMensualProyectado('Empleados activos'!$B64,$G64,$D64, 'Empleados activos'!AK$1)</f>
        <v>2661910.5824372773</v>
      </c>
      <c r="AL64" s="58" cm="1">
        <f t="array" ref="AL64">SalarioMensualProyectado('Empleados activos'!$B64,$G64,$D64, 'Empleados activos'!AL$1)</f>
        <v>2796603.2579086032</v>
      </c>
      <c r="AM64" s="58" cm="1">
        <f t="array" ref="AM64">SalarioMensualProyectado('Empleados activos'!$B64,$G64,$D64, 'Empleados activos'!AM$1)</f>
        <v>2938111.3827587785</v>
      </c>
      <c r="AN64" s="58" cm="1">
        <f t="array" ref="AN64">SalarioMensualProyectado('Empleados activos'!$B64,$G64,$D64, 'Empleados activos'!AN$1)</f>
        <v>3086779.8187263729</v>
      </c>
      <c r="AO64" s="58" cm="1">
        <f t="array" ref="AO64">SalarioMensualProyectado('Empleados activos'!$B64,$G64,$D64, 'Empleados activos'!AO$1)</f>
        <v>3242970.8775539268</v>
      </c>
      <c r="AP64" s="58" cm="1">
        <f t="array" ref="AP64">SalarioMensualProyectado('Empleados activos'!$B64,$G64,$D64, 'Empleados activos'!AP$1)</f>
        <v>3407065.2039581561</v>
      </c>
      <c r="AQ64" s="58" cm="1">
        <f t="array" ref="AQ64">SalarioMensualProyectado('Empleados activos'!$B64,$G64,$D64, 'Empleados activos'!AQ$1)</f>
        <v>0</v>
      </c>
      <c r="AR64" s="58" cm="1">
        <f t="array" ref="AR64">SalarioMensualProyectado('Empleados activos'!$B64,$G64,$D64, 'Empleados activos'!AR$1)</f>
        <v>0</v>
      </c>
      <c r="AS64" s="58" cm="1">
        <f t="array" ref="AS64">SalarioMensualProyectado('Empleados activos'!$B64,$G64,$D64, 'Empleados activos'!AS$1)</f>
        <v>0</v>
      </c>
      <c r="AT64" s="58" cm="1">
        <f t="array" ref="AT64">SalarioMensualProyectado('Empleados activos'!$B64,$G64,$D64, 'Empleados activos'!AT$1)</f>
        <v>0</v>
      </c>
      <c r="AU64" s="58" cm="1">
        <f t="array" ref="AU64">SalarioMensualProyectado('Empleados activos'!$B64,$G64,$D64, 'Empleados activos'!AU$1)</f>
        <v>0</v>
      </c>
      <c r="AV64" s="58" cm="1">
        <f t="array" ref="AV64">SalarioMensualProyectado('Empleados activos'!$B64,$G64,$D64, 'Empleados activos'!AV$1)</f>
        <v>0</v>
      </c>
      <c r="AW64" s="58" cm="1">
        <f t="array" ref="AW64">SalarioMensualProyectado('Empleados activos'!$B64,$G64,$D64, 'Empleados activos'!AW$1)</f>
        <v>0</v>
      </c>
      <c r="AX64" s="58" cm="1">
        <f t="array" ref="AX64">SalarioMensualProyectado('Empleados activos'!$B64,$G64,$D64, 'Empleados activos'!AX$1)</f>
        <v>0</v>
      </c>
      <c r="AY64" s="58" cm="1">
        <f t="array" ref="AY64">SalarioMensualProyectado('Empleados activos'!$B64,$G64,$D64, 'Empleados activos'!AY$1)</f>
        <v>0</v>
      </c>
      <c r="AZ64" s="58" cm="1">
        <f t="array" ref="AZ64">SalarioMensualProyectado('Empleados activos'!$B64,$G64,$D64, 'Empleados activos'!AZ$1)</f>
        <v>0</v>
      </c>
      <c r="BA64" s="58" cm="1">
        <f t="array" ref="BA64">SalarioMensualProyectado('Empleados activos'!$B64,$G64,$D64, 'Empleados activos'!BA$1)</f>
        <v>0</v>
      </c>
      <c r="BB64" s="58" cm="1">
        <f t="array" ref="BB64">SalarioMensualProyectado('Empleados activos'!$B64,$G64,$D64, 'Empleados activos'!BB$1)</f>
        <v>0</v>
      </c>
      <c r="BC64" s="58" cm="1">
        <f t="array" ref="BC64">SalarioMensualProyectado('Empleados activos'!$B64,$G64,$D64, 'Empleados activos'!BC$1)</f>
        <v>0</v>
      </c>
      <c r="BD64" s="58" cm="1">
        <f t="array" ref="BD64">SalarioMensualProyectado('Empleados activos'!$B64,$G64,$D64, 'Empleados activos'!BD$1)</f>
        <v>0</v>
      </c>
      <c r="BE64" s="58" cm="1">
        <f t="array" ref="BE64">SalarioMensualProyectado('Empleados activos'!$B64,$G64,$D64, 'Empleados activos'!BE$1)</f>
        <v>0</v>
      </c>
      <c r="BF64" s="58" cm="1">
        <f t="array" ref="BF64">SalarioMensualProyectado('Empleados activos'!$B64,$G64,$D64, 'Empleados activos'!BF$1)</f>
        <v>0</v>
      </c>
      <c r="BG64" s="58" cm="1">
        <f t="array" ref="BG64">SalarioMensualProyectado('Empleados activos'!$B64,$G64,$D64, 'Empleados activos'!BG$1)</f>
        <v>0</v>
      </c>
      <c r="BH64" s="58" cm="1">
        <f t="array" ref="BH64">SalarioMensualProyectado('Empleados activos'!$B64,$G64,$D64, 'Empleados activos'!BH$1)</f>
        <v>0</v>
      </c>
      <c r="BI64" s="58" cm="1">
        <f t="array" ref="BI64">SalarioMensualProyectado('Empleados activos'!$B64,$G64,$D64, 'Empleados activos'!BI$1)</f>
        <v>0</v>
      </c>
      <c r="BJ64" s="58" cm="1">
        <f t="array" ref="BJ64">SalarioMensualProyectado('Empleados activos'!$B64,$G64,$D64, 'Empleados activos'!BJ$1)</f>
        <v>0</v>
      </c>
      <c r="BK64" s="58" cm="1">
        <f t="array" ref="BK64">SalarioMensualProyectado('Empleados activos'!$B64,$G64,$D64, 'Empleados activos'!BK$1)</f>
        <v>0</v>
      </c>
      <c r="BL64" s="58" cm="1">
        <f t="array" ref="BL64">SalarioMensualProyectado('Empleados activos'!$B64,$G64,$D64, 'Empleados activos'!BL$1)</f>
        <v>0</v>
      </c>
      <c r="BM64" s="58" cm="1">
        <f t="array" ref="BM64">SalarioMensualProyectado('Empleados activos'!$B64,$G64,$D64, 'Empleados activos'!BM$1)</f>
        <v>0</v>
      </c>
      <c r="BN64" s="58" cm="1">
        <f t="array" ref="BN64">SalarioMensualProyectado('Empleados activos'!$B64,$G64,$D64, 'Empleados activos'!BN$1)</f>
        <v>0</v>
      </c>
      <c r="BO64" s="58" cm="1">
        <f t="array" ref="BO64">SalarioMensualProyectado('Empleados activos'!$B64,$G64,$D64, 'Empleados activos'!BO$1)</f>
        <v>0</v>
      </c>
      <c r="BP64" s="58" cm="1">
        <f t="array" ref="BP64">SalarioMensualProyectado('Empleados activos'!$B64,$G64,$D64, 'Empleados activos'!BP$1)</f>
        <v>0</v>
      </c>
      <c r="BQ64" s="58" cm="1">
        <f t="array" ref="BQ64">SalarioMensualProyectado('Empleados activos'!$B64,$G64,$D64, 'Empleados activos'!BQ$1)</f>
        <v>0</v>
      </c>
      <c r="BR64" s="58" cm="1">
        <f t="array" ref="BR64">SalarioMensualProyectado('Empleados activos'!$B64,$G64,$D64, 'Empleados activos'!BR$1)</f>
        <v>0</v>
      </c>
      <c r="BS64" s="58" cm="1">
        <f t="array" ref="BS64">SalarioMensualProyectado('Empleados activos'!$B64,$G64,$D64, 'Empleados activos'!BS$1)</f>
        <v>0</v>
      </c>
      <c r="BT64" s="58" cm="1">
        <f t="array" ref="BT64">SalarioMensualProyectado('Empleados activos'!$B64,$G64,$D64, 'Empleados activos'!BT$1)</f>
        <v>0</v>
      </c>
      <c r="BU64" s="58" cm="1">
        <f t="array" ref="BU64">SalarioMensualProyectado('Empleados activos'!$B64,$G64,$D64, 'Empleados activos'!BU$1)</f>
        <v>0</v>
      </c>
      <c r="BV64" s="58" cm="1">
        <f t="array" ref="BV64">SalarioMensualProyectado('Empleados activos'!$B64,$G64,$D64, 'Empleados activos'!BV$1)</f>
        <v>0</v>
      </c>
      <c r="BW64" s="58" cm="1">
        <f t="array" ref="BW64">SalarioMensualProyectado('Empleados activos'!$B64,$G64,$D64, 'Empleados activos'!BW$1)</f>
        <v>0</v>
      </c>
      <c r="BX64" s="58" cm="1">
        <f t="array" ref="BX64">SalarioMensualProyectado('Empleados activos'!$B64,$G64,$D64, 'Empleados activos'!BX$1)</f>
        <v>0</v>
      </c>
      <c r="BY64" s="58" cm="1">
        <f t="array" ref="BY64">SalarioMensualProyectado('Empleados activos'!$B64,$G64,$D64, 'Empleados activos'!BY$1)</f>
        <v>0</v>
      </c>
      <c r="BZ64" s="58" cm="1">
        <f t="array" ref="BZ64">SalarioMensualProyectado('Empleados activos'!$B64,$G64,$D64, 'Empleados activos'!BZ$1)</f>
        <v>0</v>
      </c>
      <c r="CA64" s="58" cm="1">
        <f t="array" ref="CA64">SalarioMensualProyectado('Empleados activos'!$B64,$G64,$D64, 'Empleados activos'!CA$1)</f>
        <v>0</v>
      </c>
      <c r="CB64" s="58" cm="1">
        <f t="array" ref="CB64">SalarioMensualProyectado('Empleados activos'!$B64,$G64,$D64, 'Empleados activos'!CB$1)</f>
        <v>0</v>
      </c>
      <c r="CC64" s="58" cm="1">
        <f t="array" ref="CC64">SalarioMensualProyectado('Empleados activos'!$B64,$G64,$D64, 'Empleados activos'!CC$1)</f>
        <v>0</v>
      </c>
      <c r="CD64" s="58" cm="1">
        <f t="array" ref="CD64">SalarioMensualProyectado('Empleados activos'!$B64,$G64,$D64, 'Empleados activos'!CD$1)</f>
        <v>0</v>
      </c>
      <c r="CE64" s="58" cm="1">
        <f t="array" ref="CE64">SalarioMensualProyectado('Empleados activos'!$B64,$G64,$D64, 'Empleados activos'!CE$1)</f>
        <v>0</v>
      </c>
      <c r="CF64" s="58" cm="1">
        <f t="array" ref="CF64">SalarioMensualProyectado('Empleados activos'!$B64,$G64,$D64, 'Empleados activos'!CF$1)</f>
        <v>0</v>
      </c>
      <c r="CG64" s="58" cm="1">
        <f t="array" ref="CG64">SalarioMensualProyectado('Empleados activos'!$B64,$G64,$D64, 'Empleados activos'!CG$1)</f>
        <v>0</v>
      </c>
      <c r="CH64" s="58" cm="1">
        <f t="array" ref="CH64">SalarioMensualProyectado('Empleados activos'!$B64,$G64,$D64, 'Empleados activos'!CH$1)</f>
        <v>0</v>
      </c>
      <c r="CI64" s="58" cm="1">
        <f t="array" ref="CI64">SalarioMensualProyectado('Empleados activos'!$B64,$G64,$D64, 'Empleados activos'!CI$1)</f>
        <v>0</v>
      </c>
      <c r="CJ64" s="58" cm="1">
        <f t="array" ref="CJ64">SalarioMensualProyectado('Empleados activos'!$B64,$G64,$D64, 'Empleados activos'!CJ$1)</f>
        <v>0</v>
      </c>
      <c r="CK64" s="58" cm="1">
        <f t="array" ref="CK64">SalarioMensualProyectado('Empleados activos'!$B64,$G64,$D64, 'Empleados activos'!CK$1)</f>
        <v>0</v>
      </c>
      <c r="CL64" s="58" cm="1">
        <f t="array" ref="CL64">SalarioMensualProyectado('Empleados activos'!$B64,$G64,$D64, 'Empleados activos'!CL$1)</f>
        <v>0</v>
      </c>
      <c r="CM64" s="58" cm="1">
        <f t="array" ref="CM64">SalarioMensualProyectado('Empleados activos'!$B64,$G64,$D64, 'Empleados activos'!CM$1)</f>
        <v>0</v>
      </c>
      <c r="CN64" s="58" cm="1">
        <f t="array" ref="CN64">SalarioMensualProyectado('Empleados activos'!$B64,$G64,$D64, 'Empleados activos'!CN$1)</f>
        <v>0</v>
      </c>
      <c r="CO64" s="58" cm="1">
        <f t="array" ref="CO64">SalarioMensualProyectado('Empleados activos'!$B64,$G64,$D64, 'Empleados activos'!CO$1)</f>
        <v>0</v>
      </c>
      <c r="CP64" s="58" cm="1">
        <f t="array" ref="CP64">SalarioMensualProyectado('Empleados activos'!$B64,$G64,$D64, 'Empleados activos'!CP$1)</f>
        <v>0</v>
      </c>
      <c r="CQ64" s="58" cm="1">
        <f t="array" ref="CQ64">SalarioMensualProyectado('Empleados activos'!$B64,$G64,$D64, 'Empleados activos'!CQ$1)</f>
        <v>0</v>
      </c>
      <c r="CR64" s="58" cm="1">
        <f t="array" ref="CR64">SalarioMensualProyectado('Empleados activos'!$B64,$G64,$D64, 'Empleados activos'!CR$1)</f>
        <v>0</v>
      </c>
      <c r="CS64" s="58" cm="1">
        <f t="array" ref="CS64">SalarioMensualProyectado('Empleados activos'!$B64,$G64,$D64, 'Empleados activos'!CS$1)</f>
        <v>0</v>
      </c>
      <c r="CT64" s="58" cm="1">
        <f t="array" ref="CT64">SalarioMensualProyectado('Empleados activos'!$B64,$G64,$D64, 'Empleados activos'!CT$1)</f>
        <v>0</v>
      </c>
      <c r="CU64" s="58" cm="1">
        <f t="array" ref="CU64">SalarioMensualProyectado('Empleados activos'!$B64,$G64,$D64, 'Empleados activos'!CU$1)</f>
        <v>0</v>
      </c>
      <c r="CV64" s="58" cm="1">
        <f t="array" ref="CV64">SalarioMensualProyectado('Empleados activos'!$B64,$G64,$D64, 'Empleados activos'!CV$1)</f>
        <v>0</v>
      </c>
      <c r="CW64" s="58" cm="1">
        <f t="array" ref="CW64">SalarioMensualProyectado('Empleados activos'!$B64,$G64,$D64, 'Empleados activos'!CW$1)</f>
        <v>0</v>
      </c>
      <c r="CX64" s="58" cm="1">
        <f t="array" ref="CX64">SalarioMensualProyectado('Empleados activos'!$B64,$G64,$D64, 'Empleados activos'!CX$1)</f>
        <v>0</v>
      </c>
      <c r="CY64" s="58" cm="1">
        <f t="array" ref="CY64">SalarioMensualProyectado('Empleados activos'!$B64,$G64,$D64, 'Empleados activos'!CY$1)</f>
        <v>0</v>
      </c>
      <c r="CZ64" s="58" cm="1">
        <f t="array" ref="CZ64">SalarioMensualProyectado('Empleados activos'!$B64,$G64,$D64, 'Empleados activos'!CZ$1)</f>
        <v>0</v>
      </c>
      <c r="DA64" s="58" cm="1">
        <f t="array" ref="DA64">SalarioMensualProyectado('Empleados activos'!$B64,$G64,$D64, 'Empleados activos'!DA$1)</f>
        <v>0</v>
      </c>
      <c r="DB64" s="58" cm="1">
        <f t="array" ref="DB64">SalarioMensualProyectado('Empleados activos'!$B64,$G64,$D64, 'Empleados activos'!DB$1)</f>
        <v>0</v>
      </c>
      <c r="DC64" s="58" cm="1">
        <f t="array" ref="DC64">SalarioMensualProyectado('Empleados activos'!$B64,$G64,$D64, 'Empleados activos'!DC$1)</f>
        <v>0</v>
      </c>
    </row>
    <row r="65" spans="1:107" x14ac:dyDescent="0.35">
      <c r="A65" s="2">
        <f t="shared" si="0"/>
        <v>64</v>
      </c>
      <c r="B65" s="10">
        <v>366008.15</v>
      </c>
      <c r="C65" s="9">
        <v>42605</v>
      </c>
      <c r="D65" s="7" t="s">
        <v>5</v>
      </c>
      <c r="E65" s="9">
        <v>27793</v>
      </c>
      <c r="F65" s="12">
        <v>35.203341773758538</v>
      </c>
      <c r="G65" s="12" cm="1">
        <f t="array" ref="G65">edadCalc(E65)</f>
        <v>49</v>
      </c>
      <c r="K65" s="29"/>
      <c r="L65" s="58" cm="1">
        <f t="array" ref="L65">SalarioMensualProyectado('Empleados activos'!$B65,$G65,$D65, 'Empleados activos'!L$1)</f>
        <v>366008.15</v>
      </c>
      <c r="M65" s="58" cm="1">
        <f t="array" ref="M65">SalarioMensualProyectado('Empleados activos'!$B65,$G65,$D65, 'Empleados activos'!M$1)</f>
        <v>384528.16239000001</v>
      </c>
      <c r="N65" s="58" cm="1">
        <f t="array" ref="N65">SalarioMensualProyectado('Empleados activos'!$B65,$G65,$D65, 'Empleados activos'!N$1)</f>
        <v>403985.28740693396</v>
      </c>
      <c r="O65" s="58" cm="1">
        <f t="array" ref="O65">SalarioMensualProyectado('Empleados activos'!$B65,$G65,$D65, 'Empleados activos'!O$1)</f>
        <v>424426.94294972485</v>
      </c>
      <c r="P65" s="58" cm="1">
        <f t="array" ref="P65">SalarioMensualProyectado('Empleados activos'!$B65,$G65,$D65, 'Empleados activos'!P$1)</f>
        <v>445902.94626298093</v>
      </c>
      <c r="Q65" s="58" cm="1">
        <f t="array" ref="Q65">SalarioMensualProyectado('Empleados activos'!$B65,$G65,$D65, 'Empleados activos'!Q$1)</f>
        <v>468465.63534388773</v>
      </c>
      <c r="R65" s="58" cm="1">
        <f t="array" ref="R65">SalarioMensualProyectado('Empleados activos'!$B65,$G65,$D65, 'Empleados activos'!R$1)</f>
        <v>492169.99649228848</v>
      </c>
      <c r="S65" s="58" cm="1">
        <f t="array" ref="S65">SalarioMensualProyectado('Empleados activos'!$B65,$G65,$D65, 'Empleados activos'!S$1)</f>
        <v>517073.79831479827</v>
      </c>
      <c r="T65" s="58" cm="1">
        <f t="array" ref="T65">SalarioMensualProyectado('Empleados activos'!$B65,$G65,$D65, 'Empleados activos'!T$1)</f>
        <v>543237.73250952712</v>
      </c>
      <c r="U65" s="58" cm="1">
        <f t="array" ref="U65">SalarioMensualProyectado('Empleados activos'!$B65,$G65,$D65, 'Empleados activos'!U$1)</f>
        <v>570725.56177450914</v>
      </c>
      <c r="V65" s="58" cm="1">
        <f t="array" ref="V65">SalarioMensualProyectado('Empleados activos'!$B65,$G65,$D65, 'Empleados activos'!V$1)</f>
        <v>599604.27520029922</v>
      </c>
      <c r="W65" s="58" cm="1">
        <f t="array" ref="W65">SalarioMensualProyectado('Empleados activos'!$B65,$G65,$D65, 'Empleados activos'!W$1)</f>
        <v>629944.25152543432</v>
      </c>
      <c r="X65" s="58" cm="1">
        <f t="array" ref="X65">SalarioMensualProyectado('Empleados activos'!$B65,$G65,$D65, 'Empleados activos'!X$1)</f>
        <v>661819.43065262132</v>
      </c>
      <c r="Y65" s="58" cm="1">
        <f t="array" ref="Y65">SalarioMensualProyectado('Empleados activos'!$B65,$G65,$D65, 'Empleados activos'!Y$1)</f>
        <v>695307.49384364393</v>
      </c>
      <c r="Z65" s="58" cm="1">
        <f t="array" ref="Z65">SalarioMensualProyectado('Empleados activos'!$B65,$G65,$D65, 'Empleados activos'!Z$1)</f>
        <v>730490.05303213233</v>
      </c>
      <c r="AA65" s="58" cm="1">
        <f t="array" ref="AA65">SalarioMensualProyectado('Empleados activos'!$B65,$G65,$D65, 'Empleados activos'!AA$1)</f>
        <v>767452.84971555823</v>
      </c>
      <c r="AB65" s="58" cm="1">
        <f t="array" ref="AB65">SalarioMensualProyectado('Empleados activos'!$B65,$G65,$D65, 'Empleados activos'!AB$1)</f>
        <v>0</v>
      </c>
      <c r="AC65" s="58" cm="1">
        <f t="array" ref="AC65">SalarioMensualProyectado('Empleados activos'!$B65,$G65,$D65, 'Empleados activos'!AC$1)</f>
        <v>0</v>
      </c>
      <c r="AD65" s="58" cm="1">
        <f t="array" ref="AD65">SalarioMensualProyectado('Empleados activos'!$B65,$G65,$D65, 'Empleados activos'!AD$1)</f>
        <v>0</v>
      </c>
      <c r="AE65" s="58" cm="1">
        <f t="array" ref="AE65">SalarioMensualProyectado('Empleados activos'!$B65,$G65,$D65, 'Empleados activos'!AE$1)</f>
        <v>0</v>
      </c>
      <c r="AF65" s="58" cm="1">
        <f t="array" ref="AF65">SalarioMensualProyectado('Empleados activos'!$B65,$G65,$D65, 'Empleados activos'!AF$1)</f>
        <v>0</v>
      </c>
      <c r="AG65" s="58" cm="1">
        <f t="array" ref="AG65">SalarioMensualProyectado('Empleados activos'!$B65,$G65,$D65, 'Empleados activos'!AG$1)</f>
        <v>0</v>
      </c>
      <c r="AH65" s="58" cm="1">
        <f t="array" ref="AH65">SalarioMensualProyectado('Empleados activos'!$B65,$G65,$D65, 'Empleados activos'!AH$1)</f>
        <v>0</v>
      </c>
      <c r="AI65" s="58" cm="1">
        <f t="array" ref="AI65">SalarioMensualProyectado('Empleados activos'!$B65,$G65,$D65, 'Empleados activos'!AI$1)</f>
        <v>0</v>
      </c>
      <c r="AJ65" s="58" cm="1">
        <f t="array" ref="AJ65">SalarioMensualProyectado('Empleados activos'!$B65,$G65,$D65, 'Empleados activos'!AJ$1)</f>
        <v>0</v>
      </c>
      <c r="AK65" s="58" cm="1">
        <f t="array" ref="AK65">SalarioMensualProyectado('Empleados activos'!$B65,$G65,$D65, 'Empleados activos'!AK$1)</f>
        <v>0</v>
      </c>
      <c r="AL65" s="58" cm="1">
        <f t="array" ref="AL65">SalarioMensualProyectado('Empleados activos'!$B65,$G65,$D65, 'Empleados activos'!AL$1)</f>
        <v>0</v>
      </c>
      <c r="AM65" s="58" cm="1">
        <f t="array" ref="AM65">SalarioMensualProyectado('Empleados activos'!$B65,$G65,$D65, 'Empleados activos'!AM$1)</f>
        <v>0</v>
      </c>
      <c r="AN65" s="58" cm="1">
        <f t="array" ref="AN65">SalarioMensualProyectado('Empleados activos'!$B65,$G65,$D65, 'Empleados activos'!AN$1)</f>
        <v>0</v>
      </c>
      <c r="AO65" s="58" cm="1">
        <f t="array" ref="AO65">SalarioMensualProyectado('Empleados activos'!$B65,$G65,$D65, 'Empleados activos'!AO$1)</f>
        <v>0</v>
      </c>
      <c r="AP65" s="58" cm="1">
        <f t="array" ref="AP65">SalarioMensualProyectado('Empleados activos'!$B65,$G65,$D65, 'Empleados activos'!AP$1)</f>
        <v>0</v>
      </c>
      <c r="AQ65" s="58" cm="1">
        <f t="array" ref="AQ65">SalarioMensualProyectado('Empleados activos'!$B65,$G65,$D65, 'Empleados activos'!AQ$1)</f>
        <v>0</v>
      </c>
      <c r="AR65" s="58" cm="1">
        <f t="array" ref="AR65">SalarioMensualProyectado('Empleados activos'!$B65,$G65,$D65, 'Empleados activos'!AR$1)</f>
        <v>0</v>
      </c>
      <c r="AS65" s="58" cm="1">
        <f t="array" ref="AS65">SalarioMensualProyectado('Empleados activos'!$B65,$G65,$D65, 'Empleados activos'!AS$1)</f>
        <v>0</v>
      </c>
      <c r="AT65" s="58" cm="1">
        <f t="array" ref="AT65">SalarioMensualProyectado('Empleados activos'!$B65,$G65,$D65, 'Empleados activos'!AT$1)</f>
        <v>0</v>
      </c>
      <c r="AU65" s="58" cm="1">
        <f t="array" ref="AU65">SalarioMensualProyectado('Empleados activos'!$B65,$G65,$D65, 'Empleados activos'!AU$1)</f>
        <v>0</v>
      </c>
      <c r="AV65" s="58" cm="1">
        <f t="array" ref="AV65">SalarioMensualProyectado('Empleados activos'!$B65,$G65,$D65, 'Empleados activos'!AV$1)</f>
        <v>0</v>
      </c>
      <c r="AW65" s="58" cm="1">
        <f t="array" ref="AW65">SalarioMensualProyectado('Empleados activos'!$B65,$G65,$D65, 'Empleados activos'!AW$1)</f>
        <v>0</v>
      </c>
      <c r="AX65" s="58" cm="1">
        <f t="array" ref="AX65">SalarioMensualProyectado('Empleados activos'!$B65,$G65,$D65, 'Empleados activos'!AX$1)</f>
        <v>0</v>
      </c>
      <c r="AY65" s="58" cm="1">
        <f t="array" ref="AY65">SalarioMensualProyectado('Empleados activos'!$B65,$G65,$D65, 'Empleados activos'!AY$1)</f>
        <v>0</v>
      </c>
      <c r="AZ65" s="58" cm="1">
        <f t="array" ref="AZ65">SalarioMensualProyectado('Empleados activos'!$B65,$G65,$D65, 'Empleados activos'!AZ$1)</f>
        <v>0</v>
      </c>
      <c r="BA65" s="58" cm="1">
        <f t="array" ref="BA65">SalarioMensualProyectado('Empleados activos'!$B65,$G65,$D65, 'Empleados activos'!BA$1)</f>
        <v>0</v>
      </c>
      <c r="BB65" s="58" cm="1">
        <f t="array" ref="BB65">SalarioMensualProyectado('Empleados activos'!$B65,$G65,$D65, 'Empleados activos'!BB$1)</f>
        <v>0</v>
      </c>
      <c r="BC65" s="58" cm="1">
        <f t="array" ref="BC65">SalarioMensualProyectado('Empleados activos'!$B65,$G65,$D65, 'Empleados activos'!BC$1)</f>
        <v>0</v>
      </c>
      <c r="BD65" s="58" cm="1">
        <f t="array" ref="BD65">SalarioMensualProyectado('Empleados activos'!$B65,$G65,$D65, 'Empleados activos'!BD$1)</f>
        <v>0</v>
      </c>
      <c r="BE65" s="58" cm="1">
        <f t="array" ref="BE65">SalarioMensualProyectado('Empleados activos'!$B65,$G65,$D65, 'Empleados activos'!BE$1)</f>
        <v>0</v>
      </c>
      <c r="BF65" s="58" cm="1">
        <f t="array" ref="BF65">SalarioMensualProyectado('Empleados activos'!$B65,$G65,$D65, 'Empleados activos'!BF$1)</f>
        <v>0</v>
      </c>
      <c r="BG65" s="58" cm="1">
        <f t="array" ref="BG65">SalarioMensualProyectado('Empleados activos'!$B65,$G65,$D65, 'Empleados activos'!BG$1)</f>
        <v>0</v>
      </c>
      <c r="BH65" s="58" cm="1">
        <f t="array" ref="BH65">SalarioMensualProyectado('Empleados activos'!$B65,$G65,$D65, 'Empleados activos'!BH$1)</f>
        <v>0</v>
      </c>
      <c r="BI65" s="58" cm="1">
        <f t="array" ref="BI65">SalarioMensualProyectado('Empleados activos'!$B65,$G65,$D65, 'Empleados activos'!BI$1)</f>
        <v>0</v>
      </c>
      <c r="BJ65" s="58" cm="1">
        <f t="array" ref="BJ65">SalarioMensualProyectado('Empleados activos'!$B65,$G65,$D65, 'Empleados activos'!BJ$1)</f>
        <v>0</v>
      </c>
      <c r="BK65" s="58" cm="1">
        <f t="array" ref="BK65">SalarioMensualProyectado('Empleados activos'!$B65,$G65,$D65, 'Empleados activos'!BK$1)</f>
        <v>0</v>
      </c>
      <c r="BL65" s="58" cm="1">
        <f t="array" ref="BL65">SalarioMensualProyectado('Empleados activos'!$B65,$G65,$D65, 'Empleados activos'!BL$1)</f>
        <v>0</v>
      </c>
      <c r="BM65" s="58" cm="1">
        <f t="array" ref="BM65">SalarioMensualProyectado('Empleados activos'!$B65,$G65,$D65, 'Empleados activos'!BM$1)</f>
        <v>0</v>
      </c>
      <c r="BN65" s="58" cm="1">
        <f t="array" ref="BN65">SalarioMensualProyectado('Empleados activos'!$B65,$G65,$D65, 'Empleados activos'!BN$1)</f>
        <v>0</v>
      </c>
      <c r="BO65" s="58" cm="1">
        <f t="array" ref="BO65">SalarioMensualProyectado('Empleados activos'!$B65,$G65,$D65, 'Empleados activos'!BO$1)</f>
        <v>0</v>
      </c>
      <c r="BP65" s="58" cm="1">
        <f t="array" ref="BP65">SalarioMensualProyectado('Empleados activos'!$B65,$G65,$D65, 'Empleados activos'!BP$1)</f>
        <v>0</v>
      </c>
      <c r="BQ65" s="58" cm="1">
        <f t="array" ref="BQ65">SalarioMensualProyectado('Empleados activos'!$B65,$G65,$D65, 'Empleados activos'!BQ$1)</f>
        <v>0</v>
      </c>
      <c r="BR65" s="58" cm="1">
        <f t="array" ref="BR65">SalarioMensualProyectado('Empleados activos'!$B65,$G65,$D65, 'Empleados activos'!BR$1)</f>
        <v>0</v>
      </c>
      <c r="BS65" s="58" cm="1">
        <f t="array" ref="BS65">SalarioMensualProyectado('Empleados activos'!$B65,$G65,$D65, 'Empleados activos'!BS$1)</f>
        <v>0</v>
      </c>
      <c r="BT65" s="58" cm="1">
        <f t="array" ref="BT65">SalarioMensualProyectado('Empleados activos'!$B65,$G65,$D65, 'Empleados activos'!BT$1)</f>
        <v>0</v>
      </c>
      <c r="BU65" s="58" cm="1">
        <f t="array" ref="BU65">SalarioMensualProyectado('Empleados activos'!$B65,$G65,$D65, 'Empleados activos'!BU$1)</f>
        <v>0</v>
      </c>
      <c r="BV65" s="58" cm="1">
        <f t="array" ref="BV65">SalarioMensualProyectado('Empleados activos'!$B65,$G65,$D65, 'Empleados activos'!BV$1)</f>
        <v>0</v>
      </c>
      <c r="BW65" s="58" cm="1">
        <f t="array" ref="BW65">SalarioMensualProyectado('Empleados activos'!$B65,$G65,$D65, 'Empleados activos'!BW$1)</f>
        <v>0</v>
      </c>
      <c r="BX65" s="58" cm="1">
        <f t="array" ref="BX65">SalarioMensualProyectado('Empleados activos'!$B65,$G65,$D65, 'Empleados activos'!BX$1)</f>
        <v>0</v>
      </c>
      <c r="BY65" s="58" cm="1">
        <f t="array" ref="BY65">SalarioMensualProyectado('Empleados activos'!$B65,$G65,$D65, 'Empleados activos'!BY$1)</f>
        <v>0</v>
      </c>
      <c r="BZ65" s="58" cm="1">
        <f t="array" ref="BZ65">SalarioMensualProyectado('Empleados activos'!$B65,$G65,$D65, 'Empleados activos'!BZ$1)</f>
        <v>0</v>
      </c>
      <c r="CA65" s="58" cm="1">
        <f t="array" ref="CA65">SalarioMensualProyectado('Empleados activos'!$B65,$G65,$D65, 'Empleados activos'!CA$1)</f>
        <v>0</v>
      </c>
      <c r="CB65" s="58" cm="1">
        <f t="array" ref="CB65">SalarioMensualProyectado('Empleados activos'!$B65,$G65,$D65, 'Empleados activos'!CB$1)</f>
        <v>0</v>
      </c>
      <c r="CC65" s="58" cm="1">
        <f t="array" ref="CC65">SalarioMensualProyectado('Empleados activos'!$B65,$G65,$D65, 'Empleados activos'!CC$1)</f>
        <v>0</v>
      </c>
      <c r="CD65" s="58" cm="1">
        <f t="array" ref="CD65">SalarioMensualProyectado('Empleados activos'!$B65,$G65,$D65, 'Empleados activos'!CD$1)</f>
        <v>0</v>
      </c>
      <c r="CE65" s="58" cm="1">
        <f t="array" ref="CE65">SalarioMensualProyectado('Empleados activos'!$B65,$G65,$D65, 'Empleados activos'!CE$1)</f>
        <v>0</v>
      </c>
      <c r="CF65" s="58" cm="1">
        <f t="array" ref="CF65">SalarioMensualProyectado('Empleados activos'!$B65,$G65,$D65, 'Empleados activos'!CF$1)</f>
        <v>0</v>
      </c>
      <c r="CG65" s="58" cm="1">
        <f t="array" ref="CG65">SalarioMensualProyectado('Empleados activos'!$B65,$G65,$D65, 'Empleados activos'!CG$1)</f>
        <v>0</v>
      </c>
      <c r="CH65" s="58" cm="1">
        <f t="array" ref="CH65">SalarioMensualProyectado('Empleados activos'!$B65,$G65,$D65, 'Empleados activos'!CH$1)</f>
        <v>0</v>
      </c>
      <c r="CI65" s="58" cm="1">
        <f t="array" ref="CI65">SalarioMensualProyectado('Empleados activos'!$B65,$G65,$D65, 'Empleados activos'!CI$1)</f>
        <v>0</v>
      </c>
      <c r="CJ65" s="58" cm="1">
        <f t="array" ref="CJ65">SalarioMensualProyectado('Empleados activos'!$B65,$G65,$D65, 'Empleados activos'!CJ$1)</f>
        <v>0</v>
      </c>
      <c r="CK65" s="58" cm="1">
        <f t="array" ref="CK65">SalarioMensualProyectado('Empleados activos'!$B65,$G65,$D65, 'Empleados activos'!CK$1)</f>
        <v>0</v>
      </c>
      <c r="CL65" s="58" cm="1">
        <f t="array" ref="CL65">SalarioMensualProyectado('Empleados activos'!$B65,$G65,$D65, 'Empleados activos'!CL$1)</f>
        <v>0</v>
      </c>
      <c r="CM65" s="58" cm="1">
        <f t="array" ref="CM65">SalarioMensualProyectado('Empleados activos'!$B65,$G65,$D65, 'Empleados activos'!CM$1)</f>
        <v>0</v>
      </c>
      <c r="CN65" s="58" cm="1">
        <f t="array" ref="CN65">SalarioMensualProyectado('Empleados activos'!$B65,$G65,$D65, 'Empleados activos'!CN$1)</f>
        <v>0</v>
      </c>
      <c r="CO65" s="58" cm="1">
        <f t="array" ref="CO65">SalarioMensualProyectado('Empleados activos'!$B65,$G65,$D65, 'Empleados activos'!CO$1)</f>
        <v>0</v>
      </c>
      <c r="CP65" s="58" cm="1">
        <f t="array" ref="CP65">SalarioMensualProyectado('Empleados activos'!$B65,$G65,$D65, 'Empleados activos'!CP$1)</f>
        <v>0</v>
      </c>
      <c r="CQ65" s="58" cm="1">
        <f t="array" ref="CQ65">SalarioMensualProyectado('Empleados activos'!$B65,$G65,$D65, 'Empleados activos'!CQ$1)</f>
        <v>0</v>
      </c>
      <c r="CR65" s="58" cm="1">
        <f t="array" ref="CR65">SalarioMensualProyectado('Empleados activos'!$B65,$G65,$D65, 'Empleados activos'!CR$1)</f>
        <v>0</v>
      </c>
      <c r="CS65" s="58" cm="1">
        <f t="array" ref="CS65">SalarioMensualProyectado('Empleados activos'!$B65,$G65,$D65, 'Empleados activos'!CS$1)</f>
        <v>0</v>
      </c>
      <c r="CT65" s="58" cm="1">
        <f t="array" ref="CT65">SalarioMensualProyectado('Empleados activos'!$B65,$G65,$D65, 'Empleados activos'!CT$1)</f>
        <v>0</v>
      </c>
      <c r="CU65" s="58" cm="1">
        <f t="array" ref="CU65">SalarioMensualProyectado('Empleados activos'!$B65,$G65,$D65, 'Empleados activos'!CU$1)</f>
        <v>0</v>
      </c>
      <c r="CV65" s="58" cm="1">
        <f t="array" ref="CV65">SalarioMensualProyectado('Empleados activos'!$B65,$G65,$D65, 'Empleados activos'!CV$1)</f>
        <v>0</v>
      </c>
      <c r="CW65" s="58" cm="1">
        <f t="array" ref="CW65">SalarioMensualProyectado('Empleados activos'!$B65,$G65,$D65, 'Empleados activos'!CW$1)</f>
        <v>0</v>
      </c>
      <c r="CX65" s="58" cm="1">
        <f t="array" ref="CX65">SalarioMensualProyectado('Empleados activos'!$B65,$G65,$D65, 'Empleados activos'!CX$1)</f>
        <v>0</v>
      </c>
      <c r="CY65" s="58" cm="1">
        <f t="array" ref="CY65">SalarioMensualProyectado('Empleados activos'!$B65,$G65,$D65, 'Empleados activos'!CY$1)</f>
        <v>0</v>
      </c>
      <c r="CZ65" s="58" cm="1">
        <f t="array" ref="CZ65">SalarioMensualProyectado('Empleados activos'!$B65,$G65,$D65, 'Empleados activos'!CZ$1)</f>
        <v>0</v>
      </c>
      <c r="DA65" s="58" cm="1">
        <f t="array" ref="DA65">SalarioMensualProyectado('Empleados activos'!$B65,$G65,$D65, 'Empleados activos'!DA$1)</f>
        <v>0</v>
      </c>
      <c r="DB65" s="58" cm="1">
        <f t="array" ref="DB65">SalarioMensualProyectado('Empleados activos'!$B65,$G65,$D65, 'Empleados activos'!DB$1)</f>
        <v>0</v>
      </c>
      <c r="DC65" s="58" cm="1">
        <f t="array" ref="DC65">SalarioMensualProyectado('Empleados activos'!$B65,$G65,$D65, 'Empleados activos'!DC$1)</f>
        <v>0</v>
      </c>
    </row>
    <row r="66" spans="1:107" x14ac:dyDescent="0.35">
      <c r="A66" s="2">
        <f t="shared" si="0"/>
        <v>65</v>
      </c>
      <c r="B66" s="10">
        <v>660469.75</v>
      </c>
      <c r="C66" s="9">
        <v>42585</v>
      </c>
      <c r="D66" s="7" t="s">
        <v>5</v>
      </c>
      <c r="E66" s="9">
        <v>32812</v>
      </c>
      <c r="F66" s="12">
        <v>48.445727179510286</v>
      </c>
      <c r="G66" s="12" cm="1">
        <f t="array" ref="G66">edadCalc(E66)</f>
        <v>36</v>
      </c>
      <c r="K66" s="29"/>
      <c r="L66" s="58" cm="1">
        <f t="array" ref="L66">SalarioMensualProyectado('Empleados activos'!$B66,$G66,$D66, 'Empleados activos'!L$1)</f>
        <v>660469.75</v>
      </c>
      <c r="M66" s="58" cm="1">
        <f t="array" ref="M66">SalarioMensualProyectado('Empleados activos'!$B66,$G66,$D66, 'Empleados activos'!M$1)</f>
        <v>693889.51934999996</v>
      </c>
      <c r="N66" s="58" cm="1">
        <f t="array" ref="N66">SalarioMensualProyectado('Empleados activos'!$B66,$G66,$D66, 'Empleados activos'!N$1)</f>
        <v>729000.32902910991</v>
      </c>
      <c r="O66" s="58" cm="1">
        <f t="array" ref="O66">SalarioMensualProyectado('Empleados activos'!$B66,$G66,$D66, 'Empleados activos'!O$1)</f>
        <v>765887.74567798292</v>
      </c>
      <c r="P66" s="58" cm="1">
        <f t="array" ref="P66">SalarioMensualProyectado('Empleados activos'!$B66,$G66,$D66, 'Empleados activos'!P$1)</f>
        <v>804641.66560928884</v>
      </c>
      <c r="Q66" s="58" cm="1">
        <f t="array" ref="Q66">SalarioMensualProyectado('Empleados activos'!$B66,$G66,$D66, 'Empleados activos'!Q$1)</f>
        <v>845356.53388911881</v>
      </c>
      <c r="R66" s="58" cm="1">
        <f t="array" ref="R66">SalarioMensualProyectado('Empleados activos'!$B66,$G66,$D66, 'Empleados activos'!R$1)</f>
        <v>888131.57450390828</v>
      </c>
      <c r="S66" s="58" cm="1">
        <f t="array" ref="S66">SalarioMensualProyectado('Empleados activos'!$B66,$G66,$D66, 'Empleados activos'!S$1)</f>
        <v>933071.03217380599</v>
      </c>
      <c r="T66" s="58" cm="1">
        <f t="array" ref="T66">SalarioMensualProyectado('Empleados activos'!$B66,$G66,$D66, 'Empleados activos'!T$1)</f>
        <v>980284.42640180059</v>
      </c>
      <c r="U66" s="58" cm="1">
        <f t="array" ref="U66">SalarioMensualProyectado('Empleados activos'!$B66,$G66,$D66, 'Empleados activos'!U$1)</f>
        <v>1029886.8183777317</v>
      </c>
      <c r="V66" s="58" cm="1">
        <f t="array" ref="V66">SalarioMensualProyectado('Empleados activos'!$B66,$G66,$D66, 'Empleados activos'!V$1)</f>
        <v>1081999.0913876449</v>
      </c>
      <c r="W66" s="58" cm="1">
        <f t="array" ref="W66">SalarioMensualProyectado('Empleados activos'!$B66,$G66,$D66, 'Empleados activos'!W$1)</f>
        <v>1136748.2454118596</v>
      </c>
      <c r="X66" s="58" cm="1">
        <f t="array" ref="X66">SalarioMensualProyectado('Empleados activos'!$B66,$G66,$D66, 'Empleados activos'!X$1)</f>
        <v>1194267.7066296996</v>
      </c>
      <c r="Y66" s="58" cm="1">
        <f t="array" ref="Y66">SalarioMensualProyectado('Empleados activos'!$B66,$G66,$D66, 'Empleados activos'!Y$1)</f>
        <v>1254697.6525851625</v>
      </c>
      <c r="Z66" s="58" cm="1">
        <f t="array" ref="Z66">SalarioMensualProyectado('Empleados activos'!$B66,$G66,$D66, 'Empleados activos'!Z$1)</f>
        <v>1318185.3538059716</v>
      </c>
      <c r="AA66" s="58" cm="1">
        <f t="array" ref="AA66">SalarioMensualProyectado('Empleados activos'!$B66,$G66,$D66, 'Empleados activos'!AA$1)</f>
        <v>1384885.5327085538</v>
      </c>
      <c r="AB66" s="58" cm="1">
        <f t="array" ref="AB66">SalarioMensualProyectado('Empleados activos'!$B66,$G66,$D66, 'Empleados activos'!AB$1)</f>
        <v>1454960.7406636067</v>
      </c>
      <c r="AC66" s="58" cm="1">
        <f t="array" ref="AC66">SalarioMensualProyectado('Empleados activos'!$B66,$G66,$D66, 'Empleados activos'!AC$1)</f>
        <v>1528581.754141185</v>
      </c>
      <c r="AD66" s="58" cm="1">
        <f t="array" ref="AD66">SalarioMensualProyectado('Empleados activos'!$B66,$G66,$D66, 'Empleados activos'!AD$1)</f>
        <v>1605927.9909007289</v>
      </c>
      <c r="AE66" s="58" cm="1">
        <f t="array" ref="AE66">SalarioMensualProyectado('Empleados activos'!$B66,$G66,$D66, 'Empleados activos'!AE$1)</f>
        <v>1687187.9472403058</v>
      </c>
      <c r="AF66" s="58" cm="1">
        <f t="array" ref="AF66">SalarioMensualProyectado('Empleados activos'!$B66,$G66,$D66, 'Empleados activos'!AF$1)</f>
        <v>1772559.6573706651</v>
      </c>
      <c r="AG66" s="58" cm="1">
        <f t="array" ref="AG66">SalarioMensualProyectado('Empleados activos'!$B66,$G66,$D66, 'Empleados activos'!AG$1)</f>
        <v>1862251.176033621</v>
      </c>
      <c r="AH66" s="58" cm="1">
        <f t="array" ref="AH66">SalarioMensualProyectado('Empleados activos'!$B66,$G66,$D66, 'Empleados activos'!AH$1)</f>
        <v>1956481.0855409221</v>
      </c>
      <c r="AI66" s="58" cm="1">
        <f t="array" ref="AI66">SalarioMensualProyectado('Empleados activos'!$B66,$G66,$D66, 'Empleados activos'!AI$1)</f>
        <v>2055479.0284692927</v>
      </c>
      <c r="AJ66" s="58" cm="1">
        <f t="array" ref="AJ66">SalarioMensualProyectado('Empleados activos'!$B66,$G66,$D66, 'Empleados activos'!AJ$1)</f>
        <v>2159486.2673098389</v>
      </c>
      <c r="AK66" s="58" cm="1">
        <f t="array" ref="AK66">SalarioMensualProyectado('Empleados activos'!$B66,$G66,$D66, 'Empleados activos'!AK$1)</f>
        <v>2268756.2724357168</v>
      </c>
      <c r="AL66" s="58" cm="1">
        <f t="array" ref="AL66">SalarioMensualProyectado('Empleados activos'!$B66,$G66,$D66, 'Empleados activos'!AL$1)</f>
        <v>2383555.3398209638</v>
      </c>
      <c r="AM66" s="58" cm="1">
        <f t="array" ref="AM66">SalarioMensualProyectado('Empleados activos'!$B66,$G66,$D66, 'Empleados activos'!AM$1)</f>
        <v>2504163.2400159044</v>
      </c>
      <c r="AN66" s="58" cm="1">
        <f t="array" ref="AN66">SalarioMensualProyectado('Empleados activos'!$B66,$G66,$D66, 'Empleados activos'!AN$1)</f>
        <v>2630873.8999607093</v>
      </c>
      <c r="AO66" s="58" cm="1">
        <f t="array" ref="AO66">SalarioMensualProyectado('Empleados activos'!$B66,$G66,$D66, 'Empleados activos'!AO$1)</f>
        <v>0</v>
      </c>
      <c r="AP66" s="58" cm="1">
        <f t="array" ref="AP66">SalarioMensualProyectado('Empleados activos'!$B66,$G66,$D66, 'Empleados activos'!AP$1)</f>
        <v>0</v>
      </c>
      <c r="AQ66" s="58" cm="1">
        <f t="array" ref="AQ66">SalarioMensualProyectado('Empleados activos'!$B66,$G66,$D66, 'Empleados activos'!AQ$1)</f>
        <v>0</v>
      </c>
      <c r="AR66" s="58" cm="1">
        <f t="array" ref="AR66">SalarioMensualProyectado('Empleados activos'!$B66,$G66,$D66, 'Empleados activos'!AR$1)</f>
        <v>0</v>
      </c>
      <c r="AS66" s="58" cm="1">
        <f t="array" ref="AS66">SalarioMensualProyectado('Empleados activos'!$B66,$G66,$D66, 'Empleados activos'!AS$1)</f>
        <v>0</v>
      </c>
      <c r="AT66" s="58" cm="1">
        <f t="array" ref="AT66">SalarioMensualProyectado('Empleados activos'!$B66,$G66,$D66, 'Empleados activos'!AT$1)</f>
        <v>0</v>
      </c>
      <c r="AU66" s="58" cm="1">
        <f t="array" ref="AU66">SalarioMensualProyectado('Empleados activos'!$B66,$G66,$D66, 'Empleados activos'!AU$1)</f>
        <v>0</v>
      </c>
      <c r="AV66" s="58" cm="1">
        <f t="array" ref="AV66">SalarioMensualProyectado('Empleados activos'!$B66,$G66,$D66, 'Empleados activos'!AV$1)</f>
        <v>0</v>
      </c>
      <c r="AW66" s="58" cm="1">
        <f t="array" ref="AW66">SalarioMensualProyectado('Empleados activos'!$B66,$G66,$D66, 'Empleados activos'!AW$1)</f>
        <v>0</v>
      </c>
      <c r="AX66" s="58" cm="1">
        <f t="array" ref="AX66">SalarioMensualProyectado('Empleados activos'!$B66,$G66,$D66, 'Empleados activos'!AX$1)</f>
        <v>0</v>
      </c>
      <c r="AY66" s="58" cm="1">
        <f t="array" ref="AY66">SalarioMensualProyectado('Empleados activos'!$B66,$G66,$D66, 'Empleados activos'!AY$1)</f>
        <v>0</v>
      </c>
      <c r="AZ66" s="58" cm="1">
        <f t="array" ref="AZ66">SalarioMensualProyectado('Empleados activos'!$B66,$G66,$D66, 'Empleados activos'!AZ$1)</f>
        <v>0</v>
      </c>
      <c r="BA66" s="58" cm="1">
        <f t="array" ref="BA66">SalarioMensualProyectado('Empleados activos'!$B66,$G66,$D66, 'Empleados activos'!BA$1)</f>
        <v>0</v>
      </c>
      <c r="BB66" s="58" cm="1">
        <f t="array" ref="BB66">SalarioMensualProyectado('Empleados activos'!$B66,$G66,$D66, 'Empleados activos'!BB$1)</f>
        <v>0</v>
      </c>
      <c r="BC66" s="58" cm="1">
        <f t="array" ref="BC66">SalarioMensualProyectado('Empleados activos'!$B66,$G66,$D66, 'Empleados activos'!BC$1)</f>
        <v>0</v>
      </c>
      <c r="BD66" s="58" cm="1">
        <f t="array" ref="BD66">SalarioMensualProyectado('Empleados activos'!$B66,$G66,$D66, 'Empleados activos'!BD$1)</f>
        <v>0</v>
      </c>
      <c r="BE66" s="58" cm="1">
        <f t="array" ref="BE66">SalarioMensualProyectado('Empleados activos'!$B66,$G66,$D66, 'Empleados activos'!BE$1)</f>
        <v>0</v>
      </c>
      <c r="BF66" s="58" cm="1">
        <f t="array" ref="BF66">SalarioMensualProyectado('Empleados activos'!$B66,$G66,$D66, 'Empleados activos'!BF$1)</f>
        <v>0</v>
      </c>
      <c r="BG66" s="58" cm="1">
        <f t="array" ref="BG66">SalarioMensualProyectado('Empleados activos'!$B66,$G66,$D66, 'Empleados activos'!BG$1)</f>
        <v>0</v>
      </c>
      <c r="BH66" s="58" cm="1">
        <f t="array" ref="BH66">SalarioMensualProyectado('Empleados activos'!$B66,$G66,$D66, 'Empleados activos'!BH$1)</f>
        <v>0</v>
      </c>
      <c r="BI66" s="58" cm="1">
        <f t="array" ref="BI66">SalarioMensualProyectado('Empleados activos'!$B66,$G66,$D66, 'Empleados activos'!BI$1)</f>
        <v>0</v>
      </c>
      <c r="BJ66" s="58" cm="1">
        <f t="array" ref="BJ66">SalarioMensualProyectado('Empleados activos'!$B66,$G66,$D66, 'Empleados activos'!BJ$1)</f>
        <v>0</v>
      </c>
      <c r="BK66" s="58" cm="1">
        <f t="array" ref="BK66">SalarioMensualProyectado('Empleados activos'!$B66,$G66,$D66, 'Empleados activos'!BK$1)</f>
        <v>0</v>
      </c>
      <c r="BL66" s="58" cm="1">
        <f t="array" ref="BL66">SalarioMensualProyectado('Empleados activos'!$B66,$G66,$D66, 'Empleados activos'!BL$1)</f>
        <v>0</v>
      </c>
      <c r="BM66" s="58" cm="1">
        <f t="array" ref="BM66">SalarioMensualProyectado('Empleados activos'!$B66,$G66,$D66, 'Empleados activos'!BM$1)</f>
        <v>0</v>
      </c>
      <c r="BN66" s="58" cm="1">
        <f t="array" ref="BN66">SalarioMensualProyectado('Empleados activos'!$B66,$G66,$D66, 'Empleados activos'!BN$1)</f>
        <v>0</v>
      </c>
      <c r="BO66" s="58" cm="1">
        <f t="array" ref="BO66">SalarioMensualProyectado('Empleados activos'!$B66,$G66,$D66, 'Empleados activos'!BO$1)</f>
        <v>0</v>
      </c>
      <c r="BP66" s="58" cm="1">
        <f t="array" ref="BP66">SalarioMensualProyectado('Empleados activos'!$B66,$G66,$D66, 'Empleados activos'!BP$1)</f>
        <v>0</v>
      </c>
      <c r="BQ66" s="58" cm="1">
        <f t="array" ref="BQ66">SalarioMensualProyectado('Empleados activos'!$B66,$G66,$D66, 'Empleados activos'!BQ$1)</f>
        <v>0</v>
      </c>
      <c r="BR66" s="58" cm="1">
        <f t="array" ref="BR66">SalarioMensualProyectado('Empleados activos'!$B66,$G66,$D66, 'Empleados activos'!BR$1)</f>
        <v>0</v>
      </c>
      <c r="BS66" s="58" cm="1">
        <f t="array" ref="BS66">SalarioMensualProyectado('Empleados activos'!$B66,$G66,$D66, 'Empleados activos'!BS$1)</f>
        <v>0</v>
      </c>
      <c r="BT66" s="58" cm="1">
        <f t="array" ref="BT66">SalarioMensualProyectado('Empleados activos'!$B66,$G66,$D66, 'Empleados activos'!BT$1)</f>
        <v>0</v>
      </c>
      <c r="BU66" s="58" cm="1">
        <f t="array" ref="BU66">SalarioMensualProyectado('Empleados activos'!$B66,$G66,$D66, 'Empleados activos'!BU$1)</f>
        <v>0</v>
      </c>
      <c r="BV66" s="58" cm="1">
        <f t="array" ref="BV66">SalarioMensualProyectado('Empleados activos'!$B66,$G66,$D66, 'Empleados activos'!BV$1)</f>
        <v>0</v>
      </c>
      <c r="BW66" s="58" cm="1">
        <f t="array" ref="BW66">SalarioMensualProyectado('Empleados activos'!$B66,$G66,$D66, 'Empleados activos'!BW$1)</f>
        <v>0</v>
      </c>
      <c r="BX66" s="58" cm="1">
        <f t="array" ref="BX66">SalarioMensualProyectado('Empleados activos'!$B66,$G66,$D66, 'Empleados activos'!BX$1)</f>
        <v>0</v>
      </c>
      <c r="BY66" s="58" cm="1">
        <f t="array" ref="BY66">SalarioMensualProyectado('Empleados activos'!$B66,$G66,$D66, 'Empleados activos'!BY$1)</f>
        <v>0</v>
      </c>
      <c r="BZ66" s="58" cm="1">
        <f t="array" ref="BZ66">SalarioMensualProyectado('Empleados activos'!$B66,$G66,$D66, 'Empleados activos'!BZ$1)</f>
        <v>0</v>
      </c>
      <c r="CA66" s="58" cm="1">
        <f t="array" ref="CA66">SalarioMensualProyectado('Empleados activos'!$B66,$G66,$D66, 'Empleados activos'!CA$1)</f>
        <v>0</v>
      </c>
      <c r="CB66" s="58" cm="1">
        <f t="array" ref="CB66">SalarioMensualProyectado('Empleados activos'!$B66,$G66,$D66, 'Empleados activos'!CB$1)</f>
        <v>0</v>
      </c>
      <c r="CC66" s="58" cm="1">
        <f t="array" ref="CC66">SalarioMensualProyectado('Empleados activos'!$B66,$G66,$D66, 'Empleados activos'!CC$1)</f>
        <v>0</v>
      </c>
      <c r="CD66" s="58" cm="1">
        <f t="array" ref="CD66">SalarioMensualProyectado('Empleados activos'!$B66,$G66,$D66, 'Empleados activos'!CD$1)</f>
        <v>0</v>
      </c>
      <c r="CE66" s="58" cm="1">
        <f t="array" ref="CE66">SalarioMensualProyectado('Empleados activos'!$B66,$G66,$D66, 'Empleados activos'!CE$1)</f>
        <v>0</v>
      </c>
      <c r="CF66" s="58" cm="1">
        <f t="array" ref="CF66">SalarioMensualProyectado('Empleados activos'!$B66,$G66,$D66, 'Empleados activos'!CF$1)</f>
        <v>0</v>
      </c>
      <c r="CG66" s="58" cm="1">
        <f t="array" ref="CG66">SalarioMensualProyectado('Empleados activos'!$B66,$G66,$D66, 'Empleados activos'!CG$1)</f>
        <v>0</v>
      </c>
      <c r="CH66" s="58" cm="1">
        <f t="array" ref="CH66">SalarioMensualProyectado('Empleados activos'!$B66,$G66,$D66, 'Empleados activos'!CH$1)</f>
        <v>0</v>
      </c>
      <c r="CI66" s="58" cm="1">
        <f t="array" ref="CI66">SalarioMensualProyectado('Empleados activos'!$B66,$G66,$D66, 'Empleados activos'!CI$1)</f>
        <v>0</v>
      </c>
      <c r="CJ66" s="58" cm="1">
        <f t="array" ref="CJ66">SalarioMensualProyectado('Empleados activos'!$B66,$G66,$D66, 'Empleados activos'!CJ$1)</f>
        <v>0</v>
      </c>
      <c r="CK66" s="58" cm="1">
        <f t="array" ref="CK66">SalarioMensualProyectado('Empleados activos'!$B66,$G66,$D66, 'Empleados activos'!CK$1)</f>
        <v>0</v>
      </c>
      <c r="CL66" s="58" cm="1">
        <f t="array" ref="CL66">SalarioMensualProyectado('Empleados activos'!$B66,$G66,$D66, 'Empleados activos'!CL$1)</f>
        <v>0</v>
      </c>
      <c r="CM66" s="58" cm="1">
        <f t="array" ref="CM66">SalarioMensualProyectado('Empleados activos'!$B66,$G66,$D66, 'Empleados activos'!CM$1)</f>
        <v>0</v>
      </c>
      <c r="CN66" s="58" cm="1">
        <f t="array" ref="CN66">SalarioMensualProyectado('Empleados activos'!$B66,$G66,$D66, 'Empleados activos'!CN$1)</f>
        <v>0</v>
      </c>
      <c r="CO66" s="58" cm="1">
        <f t="array" ref="CO66">SalarioMensualProyectado('Empleados activos'!$B66,$G66,$D66, 'Empleados activos'!CO$1)</f>
        <v>0</v>
      </c>
      <c r="CP66" s="58" cm="1">
        <f t="array" ref="CP66">SalarioMensualProyectado('Empleados activos'!$B66,$G66,$D66, 'Empleados activos'!CP$1)</f>
        <v>0</v>
      </c>
      <c r="CQ66" s="58" cm="1">
        <f t="array" ref="CQ66">SalarioMensualProyectado('Empleados activos'!$B66,$G66,$D66, 'Empleados activos'!CQ$1)</f>
        <v>0</v>
      </c>
      <c r="CR66" s="58" cm="1">
        <f t="array" ref="CR66">SalarioMensualProyectado('Empleados activos'!$B66,$G66,$D66, 'Empleados activos'!CR$1)</f>
        <v>0</v>
      </c>
      <c r="CS66" s="58" cm="1">
        <f t="array" ref="CS66">SalarioMensualProyectado('Empleados activos'!$B66,$G66,$D66, 'Empleados activos'!CS$1)</f>
        <v>0</v>
      </c>
      <c r="CT66" s="58" cm="1">
        <f t="array" ref="CT66">SalarioMensualProyectado('Empleados activos'!$B66,$G66,$D66, 'Empleados activos'!CT$1)</f>
        <v>0</v>
      </c>
      <c r="CU66" s="58" cm="1">
        <f t="array" ref="CU66">SalarioMensualProyectado('Empleados activos'!$B66,$G66,$D66, 'Empleados activos'!CU$1)</f>
        <v>0</v>
      </c>
      <c r="CV66" s="58" cm="1">
        <f t="array" ref="CV66">SalarioMensualProyectado('Empleados activos'!$B66,$G66,$D66, 'Empleados activos'!CV$1)</f>
        <v>0</v>
      </c>
      <c r="CW66" s="58" cm="1">
        <f t="array" ref="CW66">SalarioMensualProyectado('Empleados activos'!$B66,$G66,$D66, 'Empleados activos'!CW$1)</f>
        <v>0</v>
      </c>
      <c r="CX66" s="58" cm="1">
        <f t="array" ref="CX66">SalarioMensualProyectado('Empleados activos'!$B66,$G66,$D66, 'Empleados activos'!CX$1)</f>
        <v>0</v>
      </c>
      <c r="CY66" s="58" cm="1">
        <f t="array" ref="CY66">SalarioMensualProyectado('Empleados activos'!$B66,$G66,$D66, 'Empleados activos'!CY$1)</f>
        <v>0</v>
      </c>
      <c r="CZ66" s="58" cm="1">
        <f t="array" ref="CZ66">SalarioMensualProyectado('Empleados activos'!$B66,$G66,$D66, 'Empleados activos'!CZ$1)</f>
        <v>0</v>
      </c>
      <c r="DA66" s="58" cm="1">
        <f t="array" ref="DA66">SalarioMensualProyectado('Empleados activos'!$B66,$G66,$D66, 'Empleados activos'!DA$1)</f>
        <v>0</v>
      </c>
      <c r="DB66" s="58" cm="1">
        <f t="array" ref="DB66">SalarioMensualProyectado('Empleados activos'!$B66,$G66,$D66, 'Empleados activos'!DB$1)</f>
        <v>0</v>
      </c>
      <c r="DC66" s="58" cm="1">
        <f t="array" ref="DC66">SalarioMensualProyectado('Empleados activos'!$B66,$G66,$D66, 'Empleados activos'!DC$1)</f>
        <v>0</v>
      </c>
    </row>
    <row r="67" spans="1:107" x14ac:dyDescent="0.35">
      <c r="A67" s="2">
        <f t="shared" si="0"/>
        <v>66</v>
      </c>
      <c r="B67" s="10">
        <v>164482.85</v>
      </c>
      <c r="C67" s="9">
        <v>44621</v>
      </c>
      <c r="D67" s="7" t="s">
        <v>6</v>
      </c>
      <c r="E67" s="9">
        <v>36272</v>
      </c>
      <c r="F67" s="12">
        <v>63.956745179223539</v>
      </c>
      <c r="G67" s="12" cm="1">
        <f t="array" ref="G67">edadCalc(E67)</f>
        <v>26</v>
      </c>
      <c r="K67" s="29"/>
      <c r="L67" s="58" cm="1">
        <f t="array" ref="L67">SalarioMensualProyectado('Empleados activos'!$B67,$G67,$D67, 'Empleados activos'!L$1)</f>
        <v>164482.85</v>
      </c>
      <c r="M67" s="58" cm="1">
        <f t="array" ref="M67">SalarioMensualProyectado('Empleados activos'!$B67,$G67,$D67, 'Empleados activos'!M$1)</f>
        <v>172805.68221</v>
      </c>
      <c r="N67" s="58" cm="1">
        <f t="array" ref="N67">SalarioMensualProyectado('Empleados activos'!$B67,$G67,$D67, 'Empleados activos'!N$1)</f>
        <v>181549.64972982599</v>
      </c>
      <c r="O67" s="58" cm="1">
        <f t="array" ref="O67">SalarioMensualProyectado('Empleados activos'!$B67,$G67,$D67, 'Empleados activos'!O$1)</f>
        <v>190736.0620061552</v>
      </c>
      <c r="P67" s="58" cm="1">
        <f t="array" ref="P67">SalarioMensualProyectado('Empleados activos'!$B67,$G67,$D67, 'Empleados activos'!P$1)</f>
        <v>200387.30674366665</v>
      </c>
      <c r="Q67" s="58" cm="1">
        <f t="array" ref="Q67">SalarioMensualProyectado('Empleados activos'!$B67,$G67,$D67, 'Empleados activos'!Q$1)</f>
        <v>210526.90446489616</v>
      </c>
      <c r="R67" s="58" cm="1">
        <f t="array" ref="R67">SalarioMensualProyectado('Empleados activos'!$B67,$G67,$D67, 'Empleados activos'!R$1)</f>
        <v>221179.56583081992</v>
      </c>
      <c r="S67" s="58" cm="1">
        <f t="array" ref="S67">SalarioMensualProyectado('Empleados activos'!$B67,$G67,$D67, 'Empleados activos'!S$1)</f>
        <v>232371.2518618594</v>
      </c>
      <c r="T67" s="58" cm="1">
        <f t="array" ref="T67">SalarioMensualProyectado('Empleados activos'!$B67,$G67,$D67, 'Empleados activos'!T$1)</f>
        <v>244129.23720606949</v>
      </c>
      <c r="U67" s="58" cm="1">
        <f t="array" ref="U67">SalarioMensualProyectado('Empleados activos'!$B67,$G67,$D67, 'Empleados activos'!U$1)</f>
        <v>256482.17660869658</v>
      </c>
      <c r="V67" s="58" cm="1">
        <f t="array" ref="V67">SalarioMensualProyectado('Empleados activos'!$B67,$G67,$D67, 'Empleados activos'!V$1)</f>
        <v>269460.17474509665</v>
      </c>
      <c r="W67" s="58" cm="1">
        <f t="array" ref="W67">SalarioMensualProyectado('Empleados activos'!$B67,$G67,$D67, 'Empleados activos'!W$1)</f>
        <v>283094.85958719853</v>
      </c>
      <c r="X67" s="58" cm="1">
        <f t="array" ref="X67">SalarioMensualProyectado('Empleados activos'!$B67,$G67,$D67, 'Empleados activos'!X$1)</f>
        <v>297419.45948231075</v>
      </c>
      <c r="Y67" s="58" cm="1">
        <f t="array" ref="Y67">SalarioMensualProyectado('Empleados activos'!$B67,$G67,$D67, 'Empleados activos'!Y$1)</f>
        <v>312468.88413211569</v>
      </c>
      <c r="Z67" s="58" cm="1">
        <f t="array" ref="Z67">SalarioMensualProyectado('Empleados activos'!$B67,$G67,$D67, 'Empleados activos'!Z$1)</f>
        <v>328279.80966920068</v>
      </c>
      <c r="AA67" s="58" cm="1">
        <f t="array" ref="AA67">SalarioMensualProyectado('Empleados activos'!$B67,$G67,$D67, 'Empleados activos'!AA$1)</f>
        <v>344890.76803846227</v>
      </c>
      <c r="AB67" s="58" cm="1">
        <f t="array" ref="AB67">SalarioMensualProyectado('Empleados activos'!$B67,$G67,$D67, 'Empleados activos'!AB$1)</f>
        <v>362342.24090120842</v>
      </c>
      <c r="AC67" s="58" cm="1">
        <f t="array" ref="AC67">SalarioMensualProyectado('Empleados activos'!$B67,$G67,$D67, 'Empleados activos'!AC$1)</f>
        <v>380676.75829080958</v>
      </c>
      <c r="AD67" s="58" cm="1">
        <f t="array" ref="AD67">SalarioMensualProyectado('Empleados activos'!$B67,$G67,$D67, 'Empleados activos'!AD$1)</f>
        <v>399939.00226032449</v>
      </c>
      <c r="AE67" s="58" cm="1">
        <f t="array" ref="AE67">SalarioMensualProyectado('Empleados activos'!$B67,$G67,$D67, 'Empleados activos'!AE$1)</f>
        <v>420175.91577469691</v>
      </c>
      <c r="AF67" s="58" cm="1">
        <f t="array" ref="AF67">SalarioMensualProyectado('Empleados activos'!$B67,$G67,$D67, 'Empleados activos'!AF$1)</f>
        <v>441436.81711289659</v>
      </c>
      <c r="AG67" s="58" cm="1">
        <f t="array" ref="AG67">SalarioMensualProyectado('Empleados activos'!$B67,$G67,$D67, 'Empleados activos'!AG$1)</f>
        <v>463773.5200588092</v>
      </c>
      <c r="AH67" s="58" cm="1">
        <f t="array" ref="AH67">SalarioMensualProyectado('Empleados activos'!$B67,$G67,$D67, 'Empleados activos'!AH$1)</f>
        <v>487240.46017378493</v>
      </c>
      <c r="AI67" s="58" cm="1">
        <f t="array" ref="AI67">SalarioMensualProyectado('Empleados activos'!$B67,$G67,$D67, 'Empleados activos'!AI$1)</f>
        <v>511894.82745857839</v>
      </c>
      <c r="AJ67" s="58" cm="1">
        <f t="array" ref="AJ67">SalarioMensualProyectado('Empleados activos'!$B67,$G67,$D67, 'Empleados activos'!AJ$1)</f>
        <v>537796.70572798245</v>
      </c>
      <c r="AK67" s="58" cm="1">
        <f t="array" ref="AK67">SalarioMensualProyectado('Empleados activos'!$B67,$G67,$D67, 'Empleados activos'!AK$1)</f>
        <v>565009.21903781837</v>
      </c>
      <c r="AL67" s="58" cm="1">
        <f t="array" ref="AL67">SalarioMensualProyectado('Empleados activos'!$B67,$G67,$D67, 'Empleados activos'!AL$1)</f>
        <v>593598.68552113196</v>
      </c>
      <c r="AM67" s="58" cm="1">
        <f t="array" ref="AM67">SalarioMensualProyectado('Empleados activos'!$B67,$G67,$D67, 'Empleados activos'!AM$1)</f>
        <v>623634.77900850121</v>
      </c>
      <c r="AN67" s="58" cm="1">
        <f t="array" ref="AN67">SalarioMensualProyectado('Empleados activos'!$B67,$G67,$D67, 'Empleados activos'!AN$1)</f>
        <v>655190.69882633141</v>
      </c>
      <c r="AO67" s="58" cm="1">
        <f t="array" ref="AO67">SalarioMensualProyectado('Empleados activos'!$B67,$G67,$D67, 'Empleados activos'!AO$1)</f>
        <v>688343.34818694368</v>
      </c>
      <c r="AP67" s="58" cm="1">
        <f t="array" ref="AP67">SalarioMensualProyectado('Empleados activos'!$B67,$G67,$D67, 'Empleados activos'!AP$1)</f>
        <v>723173.52160520304</v>
      </c>
      <c r="AQ67" s="58" cm="1">
        <f t="array" ref="AQ67">SalarioMensualProyectado('Empleados activos'!$B67,$G67,$D67, 'Empleados activos'!AQ$1)</f>
        <v>759766.10179842636</v>
      </c>
      <c r="AR67" s="58" cm="1">
        <f t="array" ref="AR67">SalarioMensualProyectado('Empleados activos'!$B67,$G67,$D67, 'Empleados activos'!AR$1)</f>
        <v>798210.26654942671</v>
      </c>
      <c r="AS67" s="58" cm="1">
        <f t="array" ref="AS67">SalarioMensualProyectado('Empleados activos'!$B67,$G67,$D67, 'Empleados activos'!AS$1)</f>
        <v>838599.70603682764</v>
      </c>
      <c r="AT67" s="58" cm="1">
        <f t="array" ref="AT67">SalarioMensualProyectado('Empleados activos'!$B67,$G67,$D67, 'Empleados activos'!AT$1)</f>
        <v>881032.85116229113</v>
      </c>
      <c r="AU67" s="58" cm="1">
        <f t="array" ref="AU67">SalarioMensualProyectado('Empleados activos'!$B67,$G67,$D67, 'Empleados activos'!AU$1)</f>
        <v>925613.11343110295</v>
      </c>
      <c r="AV67" s="58" cm="1">
        <f t="array" ref="AV67">SalarioMensualProyectado('Empleados activos'!$B67,$G67,$D67, 'Empleados activos'!AV$1)</f>
        <v>972449.13697071676</v>
      </c>
      <c r="AW67" s="58" cm="1">
        <f t="array" ref="AW67">SalarioMensualProyectado('Empleados activos'!$B67,$G67,$D67, 'Empleados activos'!AW$1)</f>
        <v>0</v>
      </c>
      <c r="AX67" s="58" cm="1">
        <f t="array" ref="AX67">SalarioMensualProyectado('Empleados activos'!$B67,$G67,$D67, 'Empleados activos'!AX$1)</f>
        <v>0</v>
      </c>
      <c r="AY67" s="58" cm="1">
        <f t="array" ref="AY67">SalarioMensualProyectado('Empleados activos'!$B67,$G67,$D67, 'Empleados activos'!AY$1)</f>
        <v>0</v>
      </c>
      <c r="AZ67" s="58" cm="1">
        <f t="array" ref="AZ67">SalarioMensualProyectado('Empleados activos'!$B67,$G67,$D67, 'Empleados activos'!AZ$1)</f>
        <v>0</v>
      </c>
      <c r="BA67" s="58" cm="1">
        <f t="array" ref="BA67">SalarioMensualProyectado('Empleados activos'!$B67,$G67,$D67, 'Empleados activos'!BA$1)</f>
        <v>0</v>
      </c>
      <c r="BB67" s="58" cm="1">
        <f t="array" ref="BB67">SalarioMensualProyectado('Empleados activos'!$B67,$G67,$D67, 'Empleados activos'!BB$1)</f>
        <v>0</v>
      </c>
      <c r="BC67" s="58" cm="1">
        <f t="array" ref="BC67">SalarioMensualProyectado('Empleados activos'!$B67,$G67,$D67, 'Empleados activos'!BC$1)</f>
        <v>0</v>
      </c>
      <c r="BD67" s="58" cm="1">
        <f t="array" ref="BD67">SalarioMensualProyectado('Empleados activos'!$B67,$G67,$D67, 'Empleados activos'!BD$1)</f>
        <v>0</v>
      </c>
      <c r="BE67" s="58" cm="1">
        <f t="array" ref="BE67">SalarioMensualProyectado('Empleados activos'!$B67,$G67,$D67, 'Empleados activos'!BE$1)</f>
        <v>0</v>
      </c>
      <c r="BF67" s="58" cm="1">
        <f t="array" ref="BF67">SalarioMensualProyectado('Empleados activos'!$B67,$G67,$D67, 'Empleados activos'!BF$1)</f>
        <v>0</v>
      </c>
      <c r="BG67" s="58" cm="1">
        <f t="array" ref="BG67">SalarioMensualProyectado('Empleados activos'!$B67,$G67,$D67, 'Empleados activos'!BG$1)</f>
        <v>0</v>
      </c>
      <c r="BH67" s="58" cm="1">
        <f t="array" ref="BH67">SalarioMensualProyectado('Empleados activos'!$B67,$G67,$D67, 'Empleados activos'!BH$1)</f>
        <v>0</v>
      </c>
      <c r="BI67" s="58" cm="1">
        <f t="array" ref="BI67">SalarioMensualProyectado('Empleados activos'!$B67,$G67,$D67, 'Empleados activos'!BI$1)</f>
        <v>0</v>
      </c>
      <c r="BJ67" s="58" cm="1">
        <f t="array" ref="BJ67">SalarioMensualProyectado('Empleados activos'!$B67,$G67,$D67, 'Empleados activos'!BJ$1)</f>
        <v>0</v>
      </c>
      <c r="BK67" s="58" cm="1">
        <f t="array" ref="BK67">SalarioMensualProyectado('Empleados activos'!$B67,$G67,$D67, 'Empleados activos'!BK$1)</f>
        <v>0</v>
      </c>
      <c r="BL67" s="58" cm="1">
        <f t="array" ref="BL67">SalarioMensualProyectado('Empleados activos'!$B67,$G67,$D67, 'Empleados activos'!BL$1)</f>
        <v>0</v>
      </c>
      <c r="BM67" s="58" cm="1">
        <f t="array" ref="BM67">SalarioMensualProyectado('Empleados activos'!$B67,$G67,$D67, 'Empleados activos'!BM$1)</f>
        <v>0</v>
      </c>
      <c r="BN67" s="58" cm="1">
        <f t="array" ref="BN67">SalarioMensualProyectado('Empleados activos'!$B67,$G67,$D67, 'Empleados activos'!BN$1)</f>
        <v>0</v>
      </c>
      <c r="BO67" s="58" cm="1">
        <f t="array" ref="BO67">SalarioMensualProyectado('Empleados activos'!$B67,$G67,$D67, 'Empleados activos'!BO$1)</f>
        <v>0</v>
      </c>
      <c r="BP67" s="58" cm="1">
        <f t="array" ref="BP67">SalarioMensualProyectado('Empleados activos'!$B67,$G67,$D67, 'Empleados activos'!BP$1)</f>
        <v>0</v>
      </c>
      <c r="BQ67" s="58" cm="1">
        <f t="array" ref="BQ67">SalarioMensualProyectado('Empleados activos'!$B67,$G67,$D67, 'Empleados activos'!BQ$1)</f>
        <v>0</v>
      </c>
      <c r="BR67" s="58" cm="1">
        <f t="array" ref="BR67">SalarioMensualProyectado('Empleados activos'!$B67,$G67,$D67, 'Empleados activos'!BR$1)</f>
        <v>0</v>
      </c>
      <c r="BS67" s="58" cm="1">
        <f t="array" ref="BS67">SalarioMensualProyectado('Empleados activos'!$B67,$G67,$D67, 'Empleados activos'!BS$1)</f>
        <v>0</v>
      </c>
      <c r="BT67" s="58" cm="1">
        <f t="array" ref="BT67">SalarioMensualProyectado('Empleados activos'!$B67,$G67,$D67, 'Empleados activos'!BT$1)</f>
        <v>0</v>
      </c>
      <c r="BU67" s="58" cm="1">
        <f t="array" ref="BU67">SalarioMensualProyectado('Empleados activos'!$B67,$G67,$D67, 'Empleados activos'!BU$1)</f>
        <v>0</v>
      </c>
      <c r="BV67" s="58" cm="1">
        <f t="array" ref="BV67">SalarioMensualProyectado('Empleados activos'!$B67,$G67,$D67, 'Empleados activos'!BV$1)</f>
        <v>0</v>
      </c>
      <c r="BW67" s="58" cm="1">
        <f t="array" ref="BW67">SalarioMensualProyectado('Empleados activos'!$B67,$G67,$D67, 'Empleados activos'!BW$1)</f>
        <v>0</v>
      </c>
      <c r="BX67" s="58" cm="1">
        <f t="array" ref="BX67">SalarioMensualProyectado('Empleados activos'!$B67,$G67,$D67, 'Empleados activos'!BX$1)</f>
        <v>0</v>
      </c>
      <c r="BY67" s="58" cm="1">
        <f t="array" ref="BY67">SalarioMensualProyectado('Empleados activos'!$B67,$G67,$D67, 'Empleados activos'!BY$1)</f>
        <v>0</v>
      </c>
      <c r="BZ67" s="58" cm="1">
        <f t="array" ref="BZ67">SalarioMensualProyectado('Empleados activos'!$B67,$G67,$D67, 'Empleados activos'!BZ$1)</f>
        <v>0</v>
      </c>
      <c r="CA67" s="58" cm="1">
        <f t="array" ref="CA67">SalarioMensualProyectado('Empleados activos'!$B67,$G67,$D67, 'Empleados activos'!CA$1)</f>
        <v>0</v>
      </c>
      <c r="CB67" s="58" cm="1">
        <f t="array" ref="CB67">SalarioMensualProyectado('Empleados activos'!$B67,$G67,$D67, 'Empleados activos'!CB$1)</f>
        <v>0</v>
      </c>
      <c r="CC67" s="58" cm="1">
        <f t="array" ref="CC67">SalarioMensualProyectado('Empleados activos'!$B67,$G67,$D67, 'Empleados activos'!CC$1)</f>
        <v>0</v>
      </c>
      <c r="CD67" s="58" cm="1">
        <f t="array" ref="CD67">SalarioMensualProyectado('Empleados activos'!$B67,$G67,$D67, 'Empleados activos'!CD$1)</f>
        <v>0</v>
      </c>
      <c r="CE67" s="58" cm="1">
        <f t="array" ref="CE67">SalarioMensualProyectado('Empleados activos'!$B67,$G67,$D67, 'Empleados activos'!CE$1)</f>
        <v>0</v>
      </c>
      <c r="CF67" s="58" cm="1">
        <f t="array" ref="CF67">SalarioMensualProyectado('Empleados activos'!$B67,$G67,$D67, 'Empleados activos'!CF$1)</f>
        <v>0</v>
      </c>
      <c r="CG67" s="58" cm="1">
        <f t="array" ref="CG67">SalarioMensualProyectado('Empleados activos'!$B67,$G67,$D67, 'Empleados activos'!CG$1)</f>
        <v>0</v>
      </c>
      <c r="CH67" s="58" cm="1">
        <f t="array" ref="CH67">SalarioMensualProyectado('Empleados activos'!$B67,$G67,$D67, 'Empleados activos'!CH$1)</f>
        <v>0</v>
      </c>
      <c r="CI67" s="58" cm="1">
        <f t="array" ref="CI67">SalarioMensualProyectado('Empleados activos'!$B67,$G67,$D67, 'Empleados activos'!CI$1)</f>
        <v>0</v>
      </c>
      <c r="CJ67" s="58" cm="1">
        <f t="array" ref="CJ67">SalarioMensualProyectado('Empleados activos'!$B67,$G67,$D67, 'Empleados activos'!CJ$1)</f>
        <v>0</v>
      </c>
      <c r="CK67" s="58" cm="1">
        <f t="array" ref="CK67">SalarioMensualProyectado('Empleados activos'!$B67,$G67,$D67, 'Empleados activos'!CK$1)</f>
        <v>0</v>
      </c>
      <c r="CL67" s="58" cm="1">
        <f t="array" ref="CL67">SalarioMensualProyectado('Empleados activos'!$B67,$G67,$D67, 'Empleados activos'!CL$1)</f>
        <v>0</v>
      </c>
      <c r="CM67" s="58" cm="1">
        <f t="array" ref="CM67">SalarioMensualProyectado('Empleados activos'!$B67,$G67,$D67, 'Empleados activos'!CM$1)</f>
        <v>0</v>
      </c>
      <c r="CN67" s="58" cm="1">
        <f t="array" ref="CN67">SalarioMensualProyectado('Empleados activos'!$B67,$G67,$D67, 'Empleados activos'!CN$1)</f>
        <v>0</v>
      </c>
      <c r="CO67" s="58" cm="1">
        <f t="array" ref="CO67">SalarioMensualProyectado('Empleados activos'!$B67,$G67,$D67, 'Empleados activos'!CO$1)</f>
        <v>0</v>
      </c>
      <c r="CP67" s="58" cm="1">
        <f t="array" ref="CP67">SalarioMensualProyectado('Empleados activos'!$B67,$G67,$D67, 'Empleados activos'!CP$1)</f>
        <v>0</v>
      </c>
      <c r="CQ67" s="58" cm="1">
        <f t="array" ref="CQ67">SalarioMensualProyectado('Empleados activos'!$B67,$G67,$D67, 'Empleados activos'!CQ$1)</f>
        <v>0</v>
      </c>
      <c r="CR67" s="58" cm="1">
        <f t="array" ref="CR67">SalarioMensualProyectado('Empleados activos'!$B67,$G67,$D67, 'Empleados activos'!CR$1)</f>
        <v>0</v>
      </c>
      <c r="CS67" s="58" cm="1">
        <f t="array" ref="CS67">SalarioMensualProyectado('Empleados activos'!$B67,$G67,$D67, 'Empleados activos'!CS$1)</f>
        <v>0</v>
      </c>
      <c r="CT67" s="58" cm="1">
        <f t="array" ref="CT67">SalarioMensualProyectado('Empleados activos'!$B67,$G67,$D67, 'Empleados activos'!CT$1)</f>
        <v>0</v>
      </c>
      <c r="CU67" s="58" cm="1">
        <f t="array" ref="CU67">SalarioMensualProyectado('Empleados activos'!$B67,$G67,$D67, 'Empleados activos'!CU$1)</f>
        <v>0</v>
      </c>
      <c r="CV67" s="58" cm="1">
        <f t="array" ref="CV67">SalarioMensualProyectado('Empleados activos'!$B67,$G67,$D67, 'Empleados activos'!CV$1)</f>
        <v>0</v>
      </c>
      <c r="CW67" s="58" cm="1">
        <f t="array" ref="CW67">SalarioMensualProyectado('Empleados activos'!$B67,$G67,$D67, 'Empleados activos'!CW$1)</f>
        <v>0</v>
      </c>
      <c r="CX67" s="58" cm="1">
        <f t="array" ref="CX67">SalarioMensualProyectado('Empleados activos'!$B67,$G67,$D67, 'Empleados activos'!CX$1)</f>
        <v>0</v>
      </c>
      <c r="CY67" s="58" cm="1">
        <f t="array" ref="CY67">SalarioMensualProyectado('Empleados activos'!$B67,$G67,$D67, 'Empleados activos'!CY$1)</f>
        <v>0</v>
      </c>
      <c r="CZ67" s="58" cm="1">
        <f t="array" ref="CZ67">SalarioMensualProyectado('Empleados activos'!$B67,$G67,$D67, 'Empleados activos'!CZ$1)</f>
        <v>0</v>
      </c>
      <c r="DA67" s="58" cm="1">
        <f t="array" ref="DA67">SalarioMensualProyectado('Empleados activos'!$B67,$G67,$D67, 'Empleados activos'!DA$1)</f>
        <v>0</v>
      </c>
      <c r="DB67" s="58" cm="1">
        <f t="array" ref="DB67">SalarioMensualProyectado('Empleados activos'!$B67,$G67,$D67, 'Empleados activos'!DB$1)</f>
        <v>0</v>
      </c>
      <c r="DC67" s="58" cm="1">
        <f t="array" ref="DC67">SalarioMensualProyectado('Empleados activos'!$B67,$G67,$D67, 'Empleados activos'!DC$1)</f>
        <v>0</v>
      </c>
    </row>
    <row r="68" spans="1:107" x14ac:dyDescent="0.35">
      <c r="A68" s="2">
        <f t="shared" ref="A68:A131" si="1">+A67+1</f>
        <v>67</v>
      </c>
      <c r="B68" s="10">
        <v>486202</v>
      </c>
      <c r="C68" s="9">
        <v>42611</v>
      </c>
      <c r="D68" s="7" t="s">
        <v>5</v>
      </c>
      <c r="E68" s="9">
        <v>31261</v>
      </c>
      <c r="F68" s="12">
        <v>44.308741050989077</v>
      </c>
      <c r="G68" s="12" cm="1">
        <f t="array" ref="G68">edadCalc(E68)</f>
        <v>40</v>
      </c>
      <c r="K68" s="29"/>
      <c r="L68" s="58" cm="1">
        <f t="array" ref="L68">SalarioMensualProyectado('Empleados activos'!$B68,$G68,$D68, 'Empleados activos'!L$1)</f>
        <v>486202</v>
      </c>
      <c r="M68" s="58" cm="1">
        <f t="array" ref="M68">SalarioMensualProyectado('Empleados activos'!$B68,$G68,$D68, 'Empleados activos'!M$1)</f>
        <v>510803.82120000001</v>
      </c>
      <c r="N68" s="58" cm="1">
        <f t="array" ref="N68">SalarioMensualProyectado('Empleados activos'!$B68,$G68,$D68, 'Empleados activos'!N$1)</f>
        <v>536650.49455271999</v>
      </c>
      <c r="O68" s="58" cm="1">
        <f t="array" ref="O68">SalarioMensualProyectado('Empleados activos'!$B68,$G68,$D68, 'Empleados activos'!O$1)</f>
        <v>563805.00957708759</v>
      </c>
      <c r="P68" s="58" cm="1">
        <f t="array" ref="P68">SalarioMensualProyectado('Empleados activos'!$B68,$G68,$D68, 'Empleados activos'!P$1)</f>
        <v>592333.54306168819</v>
      </c>
      <c r="Q68" s="58" cm="1">
        <f t="array" ref="Q68">SalarioMensualProyectado('Empleados activos'!$B68,$G68,$D68, 'Empleados activos'!Q$1)</f>
        <v>622305.62034060957</v>
      </c>
      <c r="R68" s="58" cm="1">
        <f t="array" ref="R68">SalarioMensualProyectado('Empleados activos'!$B68,$G68,$D68, 'Empleados activos'!R$1)</f>
        <v>653794.28472984454</v>
      </c>
      <c r="S68" s="58" cm="1">
        <f t="array" ref="S68">SalarioMensualProyectado('Empleados activos'!$B68,$G68,$D68, 'Empleados activos'!S$1)</f>
        <v>686876.27553717454</v>
      </c>
      <c r="T68" s="58" cm="1">
        <f t="array" ref="T68">SalarioMensualProyectado('Empleados activos'!$B68,$G68,$D68, 'Empleados activos'!T$1)</f>
        <v>721632.21507935564</v>
      </c>
      <c r="U68" s="58" cm="1">
        <f t="array" ref="U68">SalarioMensualProyectado('Empleados activos'!$B68,$G68,$D68, 'Empleados activos'!U$1)</f>
        <v>758146.80516237102</v>
      </c>
      <c r="V68" s="58" cm="1">
        <f t="array" ref="V68">SalarioMensualProyectado('Empleados activos'!$B68,$G68,$D68, 'Empleados activos'!V$1)</f>
        <v>796509.03350358689</v>
      </c>
      <c r="W68" s="58" cm="1">
        <f t="array" ref="W68">SalarioMensualProyectado('Empleados activos'!$B68,$G68,$D68, 'Empleados activos'!W$1)</f>
        <v>836812.39059886837</v>
      </c>
      <c r="X68" s="58" cm="1">
        <f t="array" ref="X68">SalarioMensualProyectado('Empleados activos'!$B68,$G68,$D68, 'Empleados activos'!X$1)</f>
        <v>879155.09756317106</v>
      </c>
      <c r="Y68" s="58" cm="1">
        <f t="array" ref="Y68">SalarioMensualProyectado('Empleados activos'!$B68,$G68,$D68, 'Empleados activos'!Y$1)</f>
        <v>923640.34549986757</v>
      </c>
      <c r="Z68" s="58" cm="1">
        <f t="array" ref="Z68">SalarioMensualProyectado('Empleados activos'!$B68,$G68,$D68, 'Empleados activos'!Z$1)</f>
        <v>970376.54698216089</v>
      </c>
      <c r="AA68" s="58" cm="1">
        <f t="array" ref="AA68">SalarioMensualProyectado('Empleados activos'!$B68,$G68,$D68, 'Empleados activos'!AA$1)</f>
        <v>1019477.6002594583</v>
      </c>
      <c r="AB68" s="58" cm="1">
        <f t="array" ref="AB68">SalarioMensualProyectado('Empleados activos'!$B68,$G68,$D68, 'Empleados activos'!AB$1)</f>
        <v>1071063.1668325868</v>
      </c>
      <c r="AC68" s="58" cm="1">
        <f t="array" ref="AC68">SalarioMensualProyectado('Empleados activos'!$B68,$G68,$D68, 'Empleados activos'!AC$1)</f>
        <v>1125258.9630743156</v>
      </c>
      <c r="AD68" s="58" cm="1">
        <f t="array" ref="AD68">SalarioMensualProyectado('Empleados activos'!$B68,$G68,$D68, 'Empleados activos'!AD$1)</f>
        <v>1182197.0666058757</v>
      </c>
      <c r="AE68" s="58" cm="1">
        <f t="array" ref="AE68">SalarioMensualProyectado('Empleados activos'!$B68,$G68,$D68, 'Empleados activos'!AE$1)</f>
        <v>1242016.2381761333</v>
      </c>
      <c r="AF68" s="58" cm="1">
        <f t="array" ref="AF68">SalarioMensualProyectado('Empleados activos'!$B68,$G68,$D68, 'Empleados activos'!AF$1)</f>
        <v>1304862.2598278455</v>
      </c>
      <c r="AG68" s="58" cm="1">
        <f t="array" ref="AG68">SalarioMensualProyectado('Empleados activos'!$B68,$G68,$D68, 'Empleados activos'!AG$1)</f>
        <v>1370888.2901751345</v>
      </c>
      <c r="AH68" s="58" cm="1">
        <f t="array" ref="AH68">SalarioMensualProyectado('Empleados activos'!$B68,$G68,$D68, 'Empleados activos'!AH$1)</f>
        <v>1440255.2376579964</v>
      </c>
      <c r="AI68" s="58" cm="1">
        <f t="array" ref="AI68">SalarioMensualProyectado('Empleados activos'!$B68,$G68,$D68, 'Empleados activos'!AI$1)</f>
        <v>1513132.1526834909</v>
      </c>
      <c r="AJ68" s="58" cm="1">
        <f t="array" ref="AJ68">SalarioMensualProyectado('Empleados activos'!$B68,$G68,$D68, 'Empleados activos'!AJ$1)</f>
        <v>1589696.6396092754</v>
      </c>
      <c r="AK68" s="58" cm="1">
        <f t="array" ref="AK68">SalarioMensualProyectado('Empleados activos'!$B68,$G68,$D68, 'Empleados activos'!AK$1)</f>
        <v>0</v>
      </c>
      <c r="AL68" s="58" cm="1">
        <f t="array" ref="AL68">SalarioMensualProyectado('Empleados activos'!$B68,$G68,$D68, 'Empleados activos'!AL$1)</f>
        <v>0</v>
      </c>
      <c r="AM68" s="58" cm="1">
        <f t="array" ref="AM68">SalarioMensualProyectado('Empleados activos'!$B68,$G68,$D68, 'Empleados activos'!AM$1)</f>
        <v>0</v>
      </c>
      <c r="AN68" s="58" cm="1">
        <f t="array" ref="AN68">SalarioMensualProyectado('Empleados activos'!$B68,$G68,$D68, 'Empleados activos'!AN$1)</f>
        <v>0</v>
      </c>
      <c r="AO68" s="58" cm="1">
        <f t="array" ref="AO68">SalarioMensualProyectado('Empleados activos'!$B68,$G68,$D68, 'Empleados activos'!AO$1)</f>
        <v>0</v>
      </c>
      <c r="AP68" s="58" cm="1">
        <f t="array" ref="AP68">SalarioMensualProyectado('Empleados activos'!$B68,$G68,$D68, 'Empleados activos'!AP$1)</f>
        <v>0</v>
      </c>
      <c r="AQ68" s="58" cm="1">
        <f t="array" ref="AQ68">SalarioMensualProyectado('Empleados activos'!$B68,$G68,$D68, 'Empleados activos'!AQ$1)</f>
        <v>0</v>
      </c>
      <c r="AR68" s="58" cm="1">
        <f t="array" ref="AR68">SalarioMensualProyectado('Empleados activos'!$B68,$G68,$D68, 'Empleados activos'!AR$1)</f>
        <v>0</v>
      </c>
      <c r="AS68" s="58" cm="1">
        <f t="array" ref="AS68">SalarioMensualProyectado('Empleados activos'!$B68,$G68,$D68, 'Empleados activos'!AS$1)</f>
        <v>0</v>
      </c>
      <c r="AT68" s="58" cm="1">
        <f t="array" ref="AT68">SalarioMensualProyectado('Empleados activos'!$B68,$G68,$D68, 'Empleados activos'!AT$1)</f>
        <v>0</v>
      </c>
      <c r="AU68" s="58" cm="1">
        <f t="array" ref="AU68">SalarioMensualProyectado('Empleados activos'!$B68,$G68,$D68, 'Empleados activos'!AU$1)</f>
        <v>0</v>
      </c>
      <c r="AV68" s="58" cm="1">
        <f t="array" ref="AV68">SalarioMensualProyectado('Empleados activos'!$B68,$G68,$D68, 'Empleados activos'!AV$1)</f>
        <v>0</v>
      </c>
      <c r="AW68" s="58" cm="1">
        <f t="array" ref="AW68">SalarioMensualProyectado('Empleados activos'!$B68,$G68,$D68, 'Empleados activos'!AW$1)</f>
        <v>0</v>
      </c>
      <c r="AX68" s="58" cm="1">
        <f t="array" ref="AX68">SalarioMensualProyectado('Empleados activos'!$B68,$G68,$D68, 'Empleados activos'!AX$1)</f>
        <v>0</v>
      </c>
      <c r="AY68" s="58" cm="1">
        <f t="array" ref="AY68">SalarioMensualProyectado('Empleados activos'!$B68,$G68,$D68, 'Empleados activos'!AY$1)</f>
        <v>0</v>
      </c>
      <c r="AZ68" s="58" cm="1">
        <f t="array" ref="AZ68">SalarioMensualProyectado('Empleados activos'!$B68,$G68,$D68, 'Empleados activos'!AZ$1)</f>
        <v>0</v>
      </c>
      <c r="BA68" s="58" cm="1">
        <f t="array" ref="BA68">SalarioMensualProyectado('Empleados activos'!$B68,$G68,$D68, 'Empleados activos'!BA$1)</f>
        <v>0</v>
      </c>
      <c r="BB68" s="58" cm="1">
        <f t="array" ref="BB68">SalarioMensualProyectado('Empleados activos'!$B68,$G68,$D68, 'Empleados activos'!BB$1)</f>
        <v>0</v>
      </c>
      <c r="BC68" s="58" cm="1">
        <f t="array" ref="BC68">SalarioMensualProyectado('Empleados activos'!$B68,$G68,$D68, 'Empleados activos'!BC$1)</f>
        <v>0</v>
      </c>
      <c r="BD68" s="58" cm="1">
        <f t="array" ref="BD68">SalarioMensualProyectado('Empleados activos'!$B68,$G68,$D68, 'Empleados activos'!BD$1)</f>
        <v>0</v>
      </c>
      <c r="BE68" s="58" cm="1">
        <f t="array" ref="BE68">SalarioMensualProyectado('Empleados activos'!$B68,$G68,$D68, 'Empleados activos'!BE$1)</f>
        <v>0</v>
      </c>
      <c r="BF68" s="58" cm="1">
        <f t="array" ref="BF68">SalarioMensualProyectado('Empleados activos'!$B68,$G68,$D68, 'Empleados activos'!BF$1)</f>
        <v>0</v>
      </c>
      <c r="BG68" s="58" cm="1">
        <f t="array" ref="BG68">SalarioMensualProyectado('Empleados activos'!$B68,$G68,$D68, 'Empleados activos'!BG$1)</f>
        <v>0</v>
      </c>
      <c r="BH68" s="58" cm="1">
        <f t="array" ref="BH68">SalarioMensualProyectado('Empleados activos'!$B68,$G68,$D68, 'Empleados activos'!BH$1)</f>
        <v>0</v>
      </c>
      <c r="BI68" s="58" cm="1">
        <f t="array" ref="BI68">SalarioMensualProyectado('Empleados activos'!$B68,$G68,$D68, 'Empleados activos'!BI$1)</f>
        <v>0</v>
      </c>
      <c r="BJ68" s="58" cm="1">
        <f t="array" ref="BJ68">SalarioMensualProyectado('Empleados activos'!$B68,$G68,$D68, 'Empleados activos'!BJ$1)</f>
        <v>0</v>
      </c>
      <c r="BK68" s="58" cm="1">
        <f t="array" ref="BK68">SalarioMensualProyectado('Empleados activos'!$B68,$G68,$D68, 'Empleados activos'!BK$1)</f>
        <v>0</v>
      </c>
      <c r="BL68" s="58" cm="1">
        <f t="array" ref="BL68">SalarioMensualProyectado('Empleados activos'!$B68,$G68,$D68, 'Empleados activos'!BL$1)</f>
        <v>0</v>
      </c>
      <c r="BM68" s="58" cm="1">
        <f t="array" ref="BM68">SalarioMensualProyectado('Empleados activos'!$B68,$G68,$D68, 'Empleados activos'!BM$1)</f>
        <v>0</v>
      </c>
      <c r="BN68" s="58" cm="1">
        <f t="array" ref="BN68">SalarioMensualProyectado('Empleados activos'!$B68,$G68,$D68, 'Empleados activos'!BN$1)</f>
        <v>0</v>
      </c>
      <c r="BO68" s="58" cm="1">
        <f t="array" ref="BO68">SalarioMensualProyectado('Empleados activos'!$B68,$G68,$D68, 'Empleados activos'!BO$1)</f>
        <v>0</v>
      </c>
      <c r="BP68" s="58" cm="1">
        <f t="array" ref="BP68">SalarioMensualProyectado('Empleados activos'!$B68,$G68,$D68, 'Empleados activos'!BP$1)</f>
        <v>0</v>
      </c>
      <c r="BQ68" s="58" cm="1">
        <f t="array" ref="BQ68">SalarioMensualProyectado('Empleados activos'!$B68,$G68,$D68, 'Empleados activos'!BQ$1)</f>
        <v>0</v>
      </c>
      <c r="BR68" s="58" cm="1">
        <f t="array" ref="BR68">SalarioMensualProyectado('Empleados activos'!$B68,$G68,$D68, 'Empleados activos'!BR$1)</f>
        <v>0</v>
      </c>
      <c r="BS68" s="58" cm="1">
        <f t="array" ref="BS68">SalarioMensualProyectado('Empleados activos'!$B68,$G68,$D68, 'Empleados activos'!BS$1)</f>
        <v>0</v>
      </c>
      <c r="BT68" s="58" cm="1">
        <f t="array" ref="BT68">SalarioMensualProyectado('Empleados activos'!$B68,$G68,$D68, 'Empleados activos'!BT$1)</f>
        <v>0</v>
      </c>
      <c r="BU68" s="58" cm="1">
        <f t="array" ref="BU68">SalarioMensualProyectado('Empleados activos'!$B68,$G68,$D68, 'Empleados activos'!BU$1)</f>
        <v>0</v>
      </c>
      <c r="BV68" s="58" cm="1">
        <f t="array" ref="BV68">SalarioMensualProyectado('Empleados activos'!$B68,$G68,$D68, 'Empleados activos'!BV$1)</f>
        <v>0</v>
      </c>
      <c r="BW68" s="58" cm="1">
        <f t="array" ref="BW68">SalarioMensualProyectado('Empleados activos'!$B68,$G68,$D68, 'Empleados activos'!BW$1)</f>
        <v>0</v>
      </c>
      <c r="BX68" s="58" cm="1">
        <f t="array" ref="BX68">SalarioMensualProyectado('Empleados activos'!$B68,$G68,$D68, 'Empleados activos'!BX$1)</f>
        <v>0</v>
      </c>
      <c r="BY68" s="58" cm="1">
        <f t="array" ref="BY68">SalarioMensualProyectado('Empleados activos'!$B68,$G68,$D68, 'Empleados activos'!BY$1)</f>
        <v>0</v>
      </c>
      <c r="BZ68" s="58" cm="1">
        <f t="array" ref="BZ68">SalarioMensualProyectado('Empleados activos'!$B68,$G68,$D68, 'Empleados activos'!BZ$1)</f>
        <v>0</v>
      </c>
      <c r="CA68" s="58" cm="1">
        <f t="array" ref="CA68">SalarioMensualProyectado('Empleados activos'!$B68,$G68,$D68, 'Empleados activos'!CA$1)</f>
        <v>0</v>
      </c>
      <c r="CB68" s="58" cm="1">
        <f t="array" ref="CB68">SalarioMensualProyectado('Empleados activos'!$B68,$G68,$D68, 'Empleados activos'!CB$1)</f>
        <v>0</v>
      </c>
      <c r="CC68" s="58" cm="1">
        <f t="array" ref="CC68">SalarioMensualProyectado('Empleados activos'!$B68,$G68,$D68, 'Empleados activos'!CC$1)</f>
        <v>0</v>
      </c>
      <c r="CD68" s="58" cm="1">
        <f t="array" ref="CD68">SalarioMensualProyectado('Empleados activos'!$B68,$G68,$D68, 'Empleados activos'!CD$1)</f>
        <v>0</v>
      </c>
      <c r="CE68" s="58" cm="1">
        <f t="array" ref="CE68">SalarioMensualProyectado('Empleados activos'!$B68,$G68,$D68, 'Empleados activos'!CE$1)</f>
        <v>0</v>
      </c>
      <c r="CF68" s="58" cm="1">
        <f t="array" ref="CF68">SalarioMensualProyectado('Empleados activos'!$B68,$G68,$D68, 'Empleados activos'!CF$1)</f>
        <v>0</v>
      </c>
      <c r="CG68" s="58" cm="1">
        <f t="array" ref="CG68">SalarioMensualProyectado('Empleados activos'!$B68,$G68,$D68, 'Empleados activos'!CG$1)</f>
        <v>0</v>
      </c>
      <c r="CH68" s="58" cm="1">
        <f t="array" ref="CH68">SalarioMensualProyectado('Empleados activos'!$B68,$G68,$D68, 'Empleados activos'!CH$1)</f>
        <v>0</v>
      </c>
      <c r="CI68" s="58" cm="1">
        <f t="array" ref="CI68">SalarioMensualProyectado('Empleados activos'!$B68,$G68,$D68, 'Empleados activos'!CI$1)</f>
        <v>0</v>
      </c>
      <c r="CJ68" s="58" cm="1">
        <f t="array" ref="CJ68">SalarioMensualProyectado('Empleados activos'!$B68,$G68,$D68, 'Empleados activos'!CJ$1)</f>
        <v>0</v>
      </c>
      <c r="CK68" s="58" cm="1">
        <f t="array" ref="CK68">SalarioMensualProyectado('Empleados activos'!$B68,$G68,$D68, 'Empleados activos'!CK$1)</f>
        <v>0</v>
      </c>
      <c r="CL68" s="58" cm="1">
        <f t="array" ref="CL68">SalarioMensualProyectado('Empleados activos'!$B68,$G68,$D68, 'Empleados activos'!CL$1)</f>
        <v>0</v>
      </c>
      <c r="CM68" s="58" cm="1">
        <f t="array" ref="CM68">SalarioMensualProyectado('Empleados activos'!$B68,$G68,$D68, 'Empleados activos'!CM$1)</f>
        <v>0</v>
      </c>
      <c r="CN68" s="58" cm="1">
        <f t="array" ref="CN68">SalarioMensualProyectado('Empleados activos'!$B68,$G68,$D68, 'Empleados activos'!CN$1)</f>
        <v>0</v>
      </c>
      <c r="CO68" s="58" cm="1">
        <f t="array" ref="CO68">SalarioMensualProyectado('Empleados activos'!$B68,$G68,$D68, 'Empleados activos'!CO$1)</f>
        <v>0</v>
      </c>
      <c r="CP68" s="58" cm="1">
        <f t="array" ref="CP68">SalarioMensualProyectado('Empleados activos'!$B68,$G68,$D68, 'Empleados activos'!CP$1)</f>
        <v>0</v>
      </c>
      <c r="CQ68" s="58" cm="1">
        <f t="array" ref="CQ68">SalarioMensualProyectado('Empleados activos'!$B68,$G68,$D68, 'Empleados activos'!CQ$1)</f>
        <v>0</v>
      </c>
      <c r="CR68" s="58" cm="1">
        <f t="array" ref="CR68">SalarioMensualProyectado('Empleados activos'!$B68,$G68,$D68, 'Empleados activos'!CR$1)</f>
        <v>0</v>
      </c>
      <c r="CS68" s="58" cm="1">
        <f t="array" ref="CS68">SalarioMensualProyectado('Empleados activos'!$B68,$G68,$D68, 'Empleados activos'!CS$1)</f>
        <v>0</v>
      </c>
      <c r="CT68" s="58" cm="1">
        <f t="array" ref="CT68">SalarioMensualProyectado('Empleados activos'!$B68,$G68,$D68, 'Empleados activos'!CT$1)</f>
        <v>0</v>
      </c>
      <c r="CU68" s="58" cm="1">
        <f t="array" ref="CU68">SalarioMensualProyectado('Empleados activos'!$B68,$G68,$D68, 'Empleados activos'!CU$1)</f>
        <v>0</v>
      </c>
      <c r="CV68" s="58" cm="1">
        <f t="array" ref="CV68">SalarioMensualProyectado('Empleados activos'!$B68,$G68,$D68, 'Empleados activos'!CV$1)</f>
        <v>0</v>
      </c>
      <c r="CW68" s="58" cm="1">
        <f t="array" ref="CW68">SalarioMensualProyectado('Empleados activos'!$B68,$G68,$D68, 'Empleados activos'!CW$1)</f>
        <v>0</v>
      </c>
      <c r="CX68" s="58" cm="1">
        <f t="array" ref="CX68">SalarioMensualProyectado('Empleados activos'!$B68,$G68,$D68, 'Empleados activos'!CX$1)</f>
        <v>0</v>
      </c>
      <c r="CY68" s="58" cm="1">
        <f t="array" ref="CY68">SalarioMensualProyectado('Empleados activos'!$B68,$G68,$D68, 'Empleados activos'!CY$1)</f>
        <v>0</v>
      </c>
      <c r="CZ68" s="58" cm="1">
        <f t="array" ref="CZ68">SalarioMensualProyectado('Empleados activos'!$B68,$G68,$D68, 'Empleados activos'!CZ$1)</f>
        <v>0</v>
      </c>
      <c r="DA68" s="58" cm="1">
        <f t="array" ref="DA68">SalarioMensualProyectado('Empleados activos'!$B68,$G68,$D68, 'Empleados activos'!DA$1)</f>
        <v>0</v>
      </c>
      <c r="DB68" s="58" cm="1">
        <f t="array" ref="DB68">SalarioMensualProyectado('Empleados activos'!$B68,$G68,$D68, 'Empleados activos'!DB$1)</f>
        <v>0</v>
      </c>
      <c r="DC68" s="58" cm="1">
        <f t="array" ref="DC68">SalarioMensualProyectado('Empleados activos'!$B68,$G68,$D68, 'Empleados activos'!DC$1)</f>
        <v>0</v>
      </c>
    </row>
    <row r="69" spans="1:107" x14ac:dyDescent="0.35">
      <c r="A69" s="2">
        <f t="shared" si="1"/>
        <v>68</v>
      </c>
      <c r="B69" s="10">
        <v>618015</v>
      </c>
      <c r="C69" s="9">
        <v>42767</v>
      </c>
      <c r="D69" s="7" t="s">
        <v>6</v>
      </c>
      <c r="E69" s="9">
        <v>35894</v>
      </c>
      <c r="F69" s="12">
        <v>62.873980638676535</v>
      </c>
      <c r="G69" s="12" cm="1">
        <f t="array" ref="G69">edadCalc(E69)</f>
        <v>27</v>
      </c>
      <c r="K69" s="29"/>
      <c r="L69" s="58" cm="1">
        <f t="array" ref="L69">SalarioMensualProyectado('Empleados activos'!$B69,$G69,$D69, 'Empleados activos'!L$1)</f>
        <v>618015</v>
      </c>
      <c r="M69" s="58" cm="1">
        <f t="array" ref="M69">SalarioMensualProyectado('Empleados activos'!$B69,$G69,$D69, 'Empleados activos'!M$1)</f>
        <v>649286.55900000001</v>
      </c>
      <c r="N69" s="58" cm="1">
        <f t="array" ref="N69">SalarioMensualProyectado('Empleados activos'!$B69,$G69,$D69, 'Empleados activos'!N$1)</f>
        <v>682140.45888539997</v>
      </c>
      <c r="O69" s="58" cm="1">
        <f t="array" ref="O69">SalarioMensualProyectado('Empleados activos'!$B69,$G69,$D69, 'Empleados activos'!O$1)</f>
        <v>716656.76610500121</v>
      </c>
      <c r="P69" s="58" cm="1">
        <f t="array" ref="P69">SalarioMensualProyectado('Empleados activos'!$B69,$G69,$D69, 'Empleados activos'!P$1)</f>
        <v>752919.59846991429</v>
      </c>
      <c r="Q69" s="58" cm="1">
        <f t="array" ref="Q69">SalarioMensualProyectado('Empleados activos'!$B69,$G69,$D69, 'Empleados activos'!Q$1)</f>
        <v>791017.33015249181</v>
      </c>
      <c r="R69" s="58" cm="1">
        <f t="array" ref="R69">SalarioMensualProyectado('Empleados activos'!$B69,$G69,$D69, 'Empleados activos'!R$1)</f>
        <v>831042.80705820804</v>
      </c>
      <c r="S69" s="58" cm="1">
        <f t="array" ref="S69">SalarioMensualProyectado('Empleados activos'!$B69,$G69,$D69, 'Empleados activos'!S$1)</f>
        <v>873093.57309535332</v>
      </c>
      <c r="T69" s="58" cm="1">
        <f t="array" ref="T69">SalarioMensualProyectado('Empleados activos'!$B69,$G69,$D69, 'Empleados activos'!T$1)</f>
        <v>917272.10789397813</v>
      </c>
      <c r="U69" s="58" cm="1">
        <f t="array" ref="U69">SalarioMensualProyectado('Empleados activos'!$B69,$G69,$D69, 'Empleados activos'!U$1)</f>
        <v>963686.07655341341</v>
      </c>
      <c r="V69" s="58" cm="1">
        <f t="array" ref="V69">SalarioMensualProyectado('Empleados activos'!$B69,$G69,$D69, 'Empleados activos'!V$1)</f>
        <v>1012448.5920270161</v>
      </c>
      <c r="W69" s="58" cm="1">
        <f t="array" ref="W69">SalarioMensualProyectado('Empleados activos'!$B69,$G69,$D69, 'Empleados activos'!W$1)</f>
        <v>1063678.4907835831</v>
      </c>
      <c r="X69" s="58" cm="1">
        <f t="array" ref="X69">SalarioMensualProyectado('Empleados activos'!$B69,$G69,$D69, 'Empleados activos'!X$1)</f>
        <v>1117500.6224172323</v>
      </c>
      <c r="Y69" s="58" cm="1">
        <f t="array" ref="Y69">SalarioMensualProyectado('Empleados activos'!$B69,$G69,$D69, 'Empleados activos'!Y$1)</f>
        <v>1174046.1539115442</v>
      </c>
      <c r="Z69" s="58" cm="1">
        <f t="array" ref="Z69">SalarioMensualProyectado('Empleados activos'!$B69,$G69,$D69, 'Empleados activos'!Z$1)</f>
        <v>1233452.8892994684</v>
      </c>
      <c r="AA69" s="58" cm="1">
        <f t="array" ref="AA69">SalarioMensualProyectado('Empleados activos'!$B69,$G69,$D69, 'Empleados activos'!AA$1)</f>
        <v>1295865.6054980217</v>
      </c>
      <c r="AB69" s="58" cm="1">
        <f t="array" ref="AB69">SalarioMensualProyectado('Empleados activos'!$B69,$G69,$D69, 'Empleados activos'!AB$1)</f>
        <v>1361436.4051362213</v>
      </c>
      <c r="AC69" s="58" cm="1">
        <f t="array" ref="AC69">SalarioMensualProyectado('Empleados activos'!$B69,$G69,$D69, 'Empleados activos'!AC$1)</f>
        <v>1430325.0872361141</v>
      </c>
      <c r="AD69" s="58" cm="1">
        <f t="array" ref="AD69">SalarioMensualProyectado('Empleados activos'!$B69,$G69,$D69, 'Empleados activos'!AD$1)</f>
        <v>1502699.5366502614</v>
      </c>
      <c r="AE69" s="58" cm="1">
        <f t="array" ref="AE69">SalarioMensualProyectado('Empleados activos'!$B69,$G69,$D69, 'Empleados activos'!AE$1)</f>
        <v>1578736.1332047647</v>
      </c>
      <c r="AF69" s="58" cm="1">
        <f t="array" ref="AF69">SalarioMensualProyectado('Empleados activos'!$B69,$G69,$D69, 'Empleados activos'!AF$1)</f>
        <v>1658620.1815449256</v>
      </c>
      <c r="AG69" s="58" cm="1">
        <f t="array" ref="AG69">SalarioMensualProyectado('Empleados activos'!$B69,$G69,$D69, 'Empleados activos'!AG$1)</f>
        <v>1742546.3627310989</v>
      </c>
      <c r="AH69" s="58" cm="1">
        <f t="array" ref="AH69">SalarioMensualProyectado('Empleados activos'!$B69,$G69,$D69, 'Empleados activos'!AH$1)</f>
        <v>1830719.2086852926</v>
      </c>
      <c r="AI69" s="58" cm="1">
        <f t="array" ref="AI69">SalarioMensualProyectado('Empleados activos'!$B69,$G69,$D69, 'Empleados activos'!AI$1)</f>
        <v>1923353.6006447682</v>
      </c>
      <c r="AJ69" s="58" cm="1">
        <f t="array" ref="AJ69">SalarioMensualProyectado('Empleados activos'!$B69,$G69,$D69, 'Empleados activos'!AJ$1)</f>
        <v>2020675.2928373935</v>
      </c>
      <c r="AK69" s="58" cm="1">
        <f t="array" ref="AK69">SalarioMensualProyectado('Empleados activos'!$B69,$G69,$D69, 'Empleados activos'!AK$1)</f>
        <v>2122921.4626549655</v>
      </c>
      <c r="AL69" s="58" cm="1">
        <f t="array" ref="AL69">SalarioMensualProyectado('Empleados activos'!$B69,$G69,$D69, 'Empleados activos'!AL$1)</f>
        <v>2230341.2886653068</v>
      </c>
      <c r="AM69" s="58" cm="1">
        <f t="array" ref="AM69">SalarioMensualProyectado('Empleados activos'!$B69,$G69,$D69, 'Empleados activos'!AM$1)</f>
        <v>2343196.557871771</v>
      </c>
      <c r="AN69" s="58" cm="1">
        <f t="array" ref="AN69">SalarioMensualProyectado('Empleados activos'!$B69,$G69,$D69, 'Empleados activos'!AN$1)</f>
        <v>2461762.3037000829</v>
      </c>
      <c r="AO69" s="58" cm="1">
        <f t="array" ref="AO69">SalarioMensualProyectado('Empleados activos'!$B69,$G69,$D69, 'Empleados activos'!AO$1)</f>
        <v>2586327.4762673066</v>
      </c>
      <c r="AP69" s="58" cm="1">
        <f t="array" ref="AP69">SalarioMensualProyectado('Empleados activos'!$B69,$G69,$D69, 'Empleados activos'!AP$1)</f>
        <v>2717195.6465664329</v>
      </c>
      <c r="AQ69" s="58" cm="1">
        <f t="array" ref="AQ69">SalarioMensualProyectado('Empleados activos'!$B69,$G69,$D69, 'Empleados activos'!AQ$1)</f>
        <v>2854685.7462826944</v>
      </c>
      <c r="AR69" s="58" cm="1">
        <f t="array" ref="AR69">SalarioMensualProyectado('Empleados activos'!$B69,$G69,$D69, 'Empleados activos'!AR$1)</f>
        <v>2999132.8450445984</v>
      </c>
      <c r="AS69" s="58" cm="1">
        <f t="array" ref="AS69">SalarioMensualProyectado('Empleados activos'!$B69,$G69,$D69, 'Empleados activos'!AS$1)</f>
        <v>3150888.9670038549</v>
      </c>
      <c r="AT69" s="58" cm="1">
        <f t="array" ref="AT69">SalarioMensualProyectado('Empleados activos'!$B69,$G69,$D69, 'Empleados activos'!AT$1)</f>
        <v>3310323.9487342499</v>
      </c>
      <c r="AU69" s="58" cm="1">
        <f t="array" ref="AU69">SalarioMensualProyectado('Empleados activos'!$B69,$G69,$D69, 'Empleados activos'!AU$1)</f>
        <v>3477826.3405402028</v>
      </c>
      <c r="AV69" s="58" cm="1">
        <f t="array" ref="AV69">SalarioMensualProyectado('Empleados activos'!$B69,$G69,$D69, 'Empleados activos'!AV$1)</f>
        <v>0</v>
      </c>
      <c r="AW69" s="58" cm="1">
        <f t="array" ref="AW69">SalarioMensualProyectado('Empleados activos'!$B69,$G69,$D69, 'Empleados activos'!AW$1)</f>
        <v>0</v>
      </c>
      <c r="AX69" s="58" cm="1">
        <f t="array" ref="AX69">SalarioMensualProyectado('Empleados activos'!$B69,$G69,$D69, 'Empleados activos'!AX$1)</f>
        <v>0</v>
      </c>
      <c r="AY69" s="58" cm="1">
        <f t="array" ref="AY69">SalarioMensualProyectado('Empleados activos'!$B69,$G69,$D69, 'Empleados activos'!AY$1)</f>
        <v>0</v>
      </c>
      <c r="AZ69" s="58" cm="1">
        <f t="array" ref="AZ69">SalarioMensualProyectado('Empleados activos'!$B69,$G69,$D69, 'Empleados activos'!AZ$1)</f>
        <v>0</v>
      </c>
      <c r="BA69" s="58" cm="1">
        <f t="array" ref="BA69">SalarioMensualProyectado('Empleados activos'!$B69,$G69,$D69, 'Empleados activos'!BA$1)</f>
        <v>0</v>
      </c>
      <c r="BB69" s="58" cm="1">
        <f t="array" ref="BB69">SalarioMensualProyectado('Empleados activos'!$B69,$G69,$D69, 'Empleados activos'!BB$1)</f>
        <v>0</v>
      </c>
      <c r="BC69" s="58" cm="1">
        <f t="array" ref="BC69">SalarioMensualProyectado('Empleados activos'!$B69,$G69,$D69, 'Empleados activos'!BC$1)</f>
        <v>0</v>
      </c>
      <c r="BD69" s="58" cm="1">
        <f t="array" ref="BD69">SalarioMensualProyectado('Empleados activos'!$B69,$G69,$D69, 'Empleados activos'!BD$1)</f>
        <v>0</v>
      </c>
      <c r="BE69" s="58" cm="1">
        <f t="array" ref="BE69">SalarioMensualProyectado('Empleados activos'!$B69,$G69,$D69, 'Empleados activos'!BE$1)</f>
        <v>0</v>
      </c>
      <c r="BF69" s="58" cm="1">
        <f t="array" ref="BF69">SalarioMensualProyectado('Empleados activos'!$B69,$G69,$D69, 'Empleados activos'!BF$1)</f>
        <v>0</v>
      </c>
      <c r="BG69" s="58" cm="1">
        <f t="array" ref="BG69">SalarioMensualProyectado('Empleados activos'!$B69,$G69,$D69, 'Empleados activos'!BG$1)</f>
        <v>0</v>
      </c>
      <c r="BH69" s="58" cm="1">
        <f t="array" ref="BH69">SalarioMensualProyectado('Empleados activos'!$B69,$G69,$D69, 'Empleados activos'!BH$1)</f>
        <v>0</v>
      </c>
      <c r="BI69" s="58" cm="1">
        <f t="array" ref="BI69">SalarioMensualProyectado('Empleados activos'!$B69,$G69,$D69, 'Empleados activos'!BI$1)</f>
        <v>0</v>
      </c>
      <c r="BJ69" s="58" cm="1">
        <f t="array" ref="BJ69">SalarioMensualProyectado('Empleados activos'!$B69,$G69,$D69, 'Empleados activos'!BJ$1)</f>
        <v>0</v>
      </c>
      <c r="BK69" s="58" cm="1">
        <f t="array" ref="BK69">SalarioMensualProyectado('Empleados activos'!$B69,$G69,$D69, 'Empleados activos'!BK$1)</f>
        <v>0</v>
      </c>
      <c r="BL69" s="58" cm="1">
        <f t="array" ref="BL69">SalarioMensualProyectado('Empleados activos'!$B69,$G69,$D69, 'Empleados activos'!BL$1)</f>
        <v>0</v>
      </c>
      <c r="BM69" s="58" cm="1">
        <f t="array" ref="BM69">SalarioMensualProyectado('Empleados activos'!$B69,$G69,$D69, 'Empleados activos'!BM$1)</f>
        <v>0</v>
      </c>
      <c r="BN69" s="58" cm="1">
        <f t="array" ref="BN69">SalarioMensualProyectado('Empleados activos'!$B69,$G69,$D69, 'Empleados activos'!BN$1)</f>
        <v>0</v>
      </c>
      <c r="BO69" s="58" cm="1">
        <f t="array" ref="BO69">SalarioMensualProyectado('Empleados activos'!$B69,$G69,$D69, 'Empleados activos'!BO$1)</f>
        <v>0</v>
      </c>
      <c r="BP69" s="58" cm="1">
        <f t="array" ref="BP69">SalarioMensualProyectado('Empleados activos'!$B69,$G69,$D69, 'Empleados activos'!BP$1)</f>
        <v>0</v>
      </c>
      <c r="BQ69" s="58" cm="1">
        <f t="array" ref="BQ69">SalarioMensualProyectado('Empleados activos'!$B69,$G69,$D69, 'Empleados activos'!BQ$1)</f>
        <v>0</v>
      </c>
      <c r="BR69" s="58" cm="1">
        <f t="array" ref="BR69">SalarioMensualProyectado('Empleados activos'!$B69,$G69,$D69, 'Empleados activos'!BR$1)</f>
        <v>0</v>
      </c>
      <c r="BS69" s="58" cm="1">
        <f t="array" ref="BS69">SalarioMensualProyectado('Empleados activos'!$B69,$G69,$D69, 'Empleados activos'!BS$1)</f>
        <v>0</v>
      </c>
      <c r="BT69" s="58" cm="1">
        <f t="array" ref="BT69">SalarioMensualProyectado('Empleados activos'!$B69,$G69,$D69, 'Empleados activos'!BT$1)</f>
        <v>0</v>
      </c>
      <c r="BU69" s="58" cm="1">
        <f t="array" ref="BU69">SalarioMensualProyectado('Empleados activos'!$B69,$G69,$D69, 'Empleados activos'!BU$1)</f>
        <v>0</v>
      </c>
      <c r="BV69" s="58" cm="1">
        <f t="array" ref="BV69">SalarioMensualProyectado('Empleados activos'!$B69,$G69,$D69, 'Empleados activos'!BV$1)</f>
        <v>0</v>
      </c>
      <c r="BW69" s="58" cm="1">
        <f t="array" ref="BW69">SalarioMensualProyectado('Empleados activos'!$B69,$G69,$D69, 'Empleados activos'!BW$1)</f>
        <v>0</v>
      </c>
      <c r="BX69" s="58" cm="1">
        <f t="array" ref="BX69">SalarioMensualProyectado('Empleados activos'!$B69,$G69,$D69, 'Empleados activos'!BX$1)</f>
        <v>0</v>
      </c>
      <c r="BY69" s="58" cm="1">
        <f t="array" ref="BY69">SalarioMensualProyectado('Empleados activos'!$B69,$G69,$D69, 'Empleados activos'!BY$1)</f>
        <v>0</v>
      </c>
      <c r="BZ69" s="58" cm="1">
        <f t="array" ref="BZ69">SalarioMensualProyectado('Empleados activos'!$B69,$G69,$D69, 'Empleados activos'!BZ$1)</f>
        <v>0</v>
      </c>
      <c r="CA69" s="58" cm="1">
        <f t="array" ref="CA69">SalarioMensualProyectado('Empleados activos'!$B69,$G69,$D69, 'Empleados activos'!CA$1)</f>
        <v>0</v>
      </c>
      <c r="CB69" s="58" cm="1">
        <f t="array" ref="CB69">SalarioMensualProyectado('Empleados activos'!$B69,$G69,$D69, 'Empleados activos'!CB$1)</f>
        <v>0</v>
      </c>
      <c r="CC69" s="58" cm="1">
        <f t="array" ref="CC69">SalarioMensualProyectado('Empleados activos'!$B69,$G69,$D69, 'Empleados activos'!CC$1)</f>
        <v>0</v>
      </c>
      <c r="CD69" s="58" cm="1">
        <f t="array" ref="CD69">SalarioMensualProyectado('Empleados activos'!$B69,$G69,$D69, 'Empleados activos'!CD$1)</f>
        <v>0</v>
      </c>
      <c r="CE69" s="58" cm="1">
        <f t="array" ref="CE69">SalarioMensualProyectado('Empleados activos'!$B69,$G69,$D69, 'Empleados activos'!CE$1)</f>
        <v>0</v>
      </c>
      <c r="CF69" s="58" cm="1">
        <f t="array" ref="CF69">SalarioMensualProyectado('Empleados activos'!$B69,$G69,$D69, 'Empleados activos'!CF$1)</f>
        <v>0</v>
      </c>
      <c r="CG69" s="58" cm="1">
        <f t="array" ref="CG69">SalarioMensualProyectado('Empleados activos'!$B69,$G69,$D69, 'Empleados activos'!CG$1)</f>
        <v>0</v>
      </c>
      <c r="CH69" s="58" cm="1">
        <f t="array" ref="CH69">SalarioMensualProyectado('Empleados activos'!$B69,$G69,$D69, 'Empleados activos'!CH$1)</f>
        <v>0</v>
      </c>
      <c r="CI69" s="58" cm="1">
        <f t="array" ref="CI69">SalarioMensualProyectado('Empleados activos'!$B69,$G69,$D69, 'Empleados activos'!CI$1)</f>
        <v>0</v>
      </c>
      <c r="CJ69" s="58" cm="1">
        <f t="array" ref="CJ69">SalarioMensualProyectado('Empleados activos'!$B69,$G69,$D69, 'Empleados activos'!CJ$1)</f>
        <v>0</v>
      </c>
      <c r="CK69" s="58" cm="1">
        <f t="array" ref="CK69">SalarioMensualProyectado('Empleados activos'!$B69,$G69,$D69, 'Empleados activos'!CK$1)</f>
        <v>0</v>
      </c>
      <c r="CL69" s="58" cm="1">
        <f t="array" ref="CL69">SalarioMensualProyectado('Empleados activos'!$B69,$G69,$D69, 'Empleados activos'!CL$1)</f>
        <v>0</v>
      </c>
      <c r="CM69" s="58" cm="1">
        <f t="array" ref="CM69">SalarioMensualProyectado('Empleados activos'!$B69,$G69,$D69, 'Empleados activos'!CM$1)</f>
        <v>0</v>
      </c>
      <c r="CN69" s="58" cm="1">
        <f t="array" ref="CN69">SalarioMensualProyectado('Empleados activos'!$B69,$G69,$D69, 'Empleados activos'!CN$1)</f>
        <v>0</v>
      </c>
      <c r="CO69" s="58" cm="1">
        <f t="array" ref="CO69">SalarioMensualProyectado('Empleados activos'!$B69,$G69,$D69, 'Empleados activos'!CO$1)</f>
        <v>0</v>
      </c>
      <c r="CP69" s="58" cm="1">
        <f t="array" ref="CP69">SalarioMensualProyectado('Empleados activos'!$B69,$G69,$D69, 'Empleados activos'!CP$1)</f>
        <v>0</v>
      </c>
      <c r="CQ69" s="58" cm="1">
        <f t="array" ref="CQ69">SalarioMensualProyectado('Empleados activos'!$B69,$G69,$D69, 'Empleados activos'!CQ$1)</f>
        <v>0</v>
      </c>
      <c r="CR69" s="58" cm="1">
        <f t="array" ref="CR69">SalarioMensualProyectado('Empleados activos'!$B69,$G69,$D69, 'Empleados activos'!CR$1)</f>
        <v>0</v>
      </c>
      <c r="CS69" s="58" cm="1">
        <f t="array" ref="CS69">SalarioMensualProyectado('Empleados activos'!$B69,$G69,$D69, 'Empleados activos'!CS$1)</f>
        <v>0</v>
      </c>
      <c r="CT69" s="58" cm="1">
        <f t="array" ref="CT69">SalarioMensualProyectado('Empleados activos'!$B69,$G69,$D69, 'Empleados activos'!CT$1)</f>
        <v>0</v>
      </c>
      <c r="CU69" s="58" cm="1">
        <f t="array" ref="CU69">SalarioMensualProyectado('Empleados activos'!$B69,$G69,$D69, 'Empleados activos'!CU$1)</f>
        <v>0</v>
      </c>
      <c r="CV69" s="58" cm="1">
        <f t="array" ref="CV69">SalarioMensualProyectado('Empleados activos'!$B69,$G69,$D69, 'Empleados activos'!CV$1)</f>
        <v>0</v>
      </c>
      <c r="CW69" s="58" cm="1">
        <f t="array" ref="CW69">SalarioMensualProyectado('Empleados activos'!$B69,$G69,$D69, 'Empleados activos'!CW$1)</f>
        <v>0</v>
      </c>
      <c r="CX69" s="58" cm="1">
        <f t="array" ref="CX69">SalarioMensualProyectado('Empleados activos'!$B69,$G69,$D69, 'Empleados activos'!CX$1)</f>
        <v>0</v>
      </c>
      <c r="CY69" s="58" cm="1">
        <f t="array" ref="CY69">SalarioMensualProyectado('Empleados activos'!$B69,$G69,$D69, 'Empleados activos'!CY$1)</f>
        <v>0</v>
      </c>
      <c r="CZ69" s="58" cm="1">
        <f t="array" ref="CZ69">SalarioMensualProyectado('Empleados activos'!$B69,$G69,$D69, 'Empleados activos'!CZ$1)</f>
        <v>0</v>
      </c>
      <c r="DA69" s="58" cm="1">
        <f t="array" ref="DA69">SalarioMensualProyectado('Empleados activos'!$B69,$G69,$D69, 'Empleados activos'!DA$1)</f>
        <v>0</v>
      </c>
      <c r="DB69" s="58" cm="1">
        <f t="array" ref="DB69">SalarioMensualProyectado('Empleados activos'!$B69,$G69,$D69, 'Empleados activos'!DB$1)</f>
        <v>0</v>
      </c>
      <c r="DC69" s="58" cm="1">
        <f t="array" ref="DC69">SalarioMensualProyectado('Empleados activos'!$B69,$G69,$D69, 'Empleados activos'!DC$1)</f>
        <v>0</v>
      </c>
    </row>
    <row r="70" spans="1:107" x14ac:dyDescent="0.35">
      <c r="A70" s="2">
        <f t="shared" si="1"/>
        <v>69</v>
      </c>
      <c r="B70" s="10">
        <v>328849.5</v>
      </c>
      <c r="C70" s="9">
        <v>42688</v>
      </c>
      <c r="D70" s="7" t="s">
        <v>5</v>
      </c>
      <c r="E70" s="9">
        <v>26147</v>
      </c>
      <c r="F70" s="12">
        <v>30.329161626259516</v>
      </c>
      <c r="G70" s="12" cm="1">
        <f t="array" ref="G70">edadCalc(E70)</f>
        <v>54</v>
      </c>
      <c r="K70" s="29"/>
      <c r="L70" s="58" cm="1">
        <f t="array" ref="L70">SalarioMensualProyectado('Empleados activos'!$B70,$G70,$D70, 'Empleados activos'!L$1)</f>
        <v>328849.5</v>
      </c>
      <c r="M70" s="58" cm="1">
        <f t="array" ref="M70">SalarioMensualProyectado('Empleados activos'!$B70,$G70,$D70, 'Empleados activos'!M$1)</f>
        <v>345489.28470000002</v>
      </c>
      <c r="N70" s="58" cm="1">
        <f t="array" ref="N70">SalarioMensualProyectado('Empleados activos'!$B70,$G70,$D70, 'Empleados activos'!N$1)</f>
        <v>362971.04250581999</v>
      </c>
      <c r="O70" s="58" cm="1">
        <f t="array" ref="O70">SalarioMensualProyectado('Empleados activos'!$B70,$G70,$D70, 'Empleados activos'!O$1)</f>
        <v>381337.37725661451</v>
      </c>
      <c r="P70" s="58" cm="1">
        <f t="array" ref="P70">SalarioMensualProyectado('Empleados activos'!$B70,$G70,$D70, 'Empleados activos'!P$1)</f>
        <v>400633.04854579916</v>
      </c>
      <c r="Q70" s="58" cm="1">
        <f t="array" ref="Q70">SalarioMensualProyectado('Empleados activos'!$B70,$G70,$D70, 'Empleados activos'!Q$1)</f>
        <v>420905.08080221654</v>
      </c>
      <c r="R70" s="58" cm="1">
        <f t="array" ref="R70">SalarioMensualProyectado('Empleados activos'!$B70,$G70,$D70, 'Empleados activos'!R$1)</f>
        <v>442202.87789080874</v>
      </c>
      <c r="S70" s="58" cm="1">
        <f t="array" ref="S70">SalarioMensualProyectado('Empleados activos'!$B70,$G70,$D70, 'Empleados activos'!S$1)</f>
        <v>464578.34351208364</v>
      </c>
      <c r="T70" s="58" cm="1">
        <f t="array" ref="T70">SalarioMensualProyectado('Empleados activos'!$B70,$G70,$D70, 'Empleados activos'!T$1)</f>
        <v>488086.00769379508</v>
      </c>
      <c r="U70" s="58" cm="1">
        <f t="array" ref="U70">SalarioMensualProyectado('Empleados activos'!$B70,$G70,$D70, 'Empleados activos'!U$1)</f>
        <v>512783.15968310111</v>
      </c>
      <c r="V70" s="58" cm="1">
        <f t="array" ref="V70">SalarioMensualProyectado('Empleados activos'!$B70,$G70,$D70, 'Empleados activos'!V$1)</f>
        <v>538729.98756306595</v>
      </c>
      <c r="W70" s="58" cm="1">
        <f t="array" ref="W70">SalarioMensualProyectado('Empleados activos'!$B70,$G70,$D70, 'Empleados activos'!W$1)</f>
        <v>0</v>
      </c>
      <c r="X70" s="58" cm="1">
        <f t="array" ref="X70">SalarioMensualProyectado('Empleados activos'!$B70,$G70,$D70, 'Empleados activos'!X$1)</f>
        <v>0</v>
      </c>
      <c r="Y70" s="58" cm="1">
        <f t="array" ref="Y70">SalarioMensualProyectado('Empleados activos'!$B70,$G70,$D70, 'Empleados activos'!Y$1)</f>
        <v>0</v>
      </c>
      <c r="Z70" s="58" cm="1">
        <f t="array" ref="Z70">SalarioMensualProyectado('Empleados activos'!$B70,$G70,$D70, 'Empleados activos'!Z$1)</f>
        <v>0</v>
      </c>
      <c r="AA70" s="58" cm="1">
        <f t="array" ref="AA70">SalarioMensualProyectado('Empleados activos'!$B70,$G70,$D70, 'Empleados activos'!AA$1)</f>
        <v>0</v>
      </c>
      <c r="AB70" s="58" cm="1">
        <f t="array" ref="AB70">SalarioMensualProyectado('Empleados activos'!$B70,$G70,$D70, 'Empleados activos'!AB$1)</f>
        <v>0</v>
      </c>
      <c r="AC70" s="58" cm="1">
        <f t="array" ref="AC70">SalarioMensualProyectado('Empleados activos'!$B70,$G70,$D70, 'Empleados activos'!AC$1)</f>
        <v>0</v>
      </c>
      <c r="AD70" s="58" cm="1">
        <f t="array" ref="AD70">SalarioMensualProyectado('Empleados activos'!$B70,$G70,$D70, 'Empleados activos'!AD$1)</f>
        <v>0</v>
      </c>
      <c r="AE70" s="58" cm="1">
        <f t="array" ref="AE70">SalarioMensualProyectado('Empleados activos'!$B70,$G70,$D70, 'Empleados activos'!AE$1)</f>
        <v>0</v>
      </c>
      <c r="AF70" s="58" cm="1">
        <f t="array" ref="AF70">SalarioMensualProyectado('Empleados activos'!$B70,$G70,$D70, 'Empleados activos'!AF$1)</f>
        <v>0</v>
      </c>
      <c r="AG70" s="58" cm="1">
        <f t="array" ref="AG70">SalarioMensualProyectado('Empleados activos'!$B70,$G70,$D70, 'Empleados activos'!AG$1)</f>
        <v>0</v>
      </c>
      <c r="AH70" s="58" cm="1">
        <f t="array" ref="AH70">SalarioMensualProyectado('Empleados activos'!$B70,$G70,$D70, 'Empleados activos'!AH$1)</f>
        <v>0</v>
      </c>
      <c r="AI70" s="58" cm="1">
        <f t="array" ref="AI70">SalarioMensualProyectado('Empleados activos'!$B70,$G70,$D70, 'Empleados activos'!AI$1)</f>
        <v>0</v>
      </c>
      <c r="AJ70" s="58" cm="1">
        <f t="array" ref="AJ70">SalarioMensualProyectado('Empleados activos'!$B70,$G70,$D70, 'Empleados activos'!AJ$1)</f>
        <v>0</v>
      </c>
      <c r="AK70" s="58" cm="1">
        <f t="array" ref="AK70">SalarioMensualProyectado('Empleados activos'!$B70,$G70,$D70, 'Empleados activos'!AK$1)</f>
        <v>0</v>
      </c>
      <c r="AL70" s="58" cm="1">
        <f t="array" ref="AL70">SalarioMensualProyectado('Empleados activos'!$B70,$G70,$D70, 'Empleados activos'!AL$1)</f>
        <v>0</v>
      </c>
      <c r="AM70" s="58" cm="1">
        <f t="array" ref="AM70">SalarioMensualProyectado('Empleados activos'!$B70,$G70,$D70, 'Empleados activos'!AM$1)</f>
        <v>0</v>
      </c>
      <c r="AN70" s="58" cm="1">
        <f t="array" ref="AN70">SalarioMensualProyectado('Empleados activos'!$B70,$G70,$D70, 'Empleados activos'!AN$1)</f>
        <v>0</v>
      </c>
      <c r="AO70" s="58" cm="1">
        <f t="array" ref="AO70">SalarioMensualProyectado('Empleados activos'!$B70,$G70,$D70, 'Empleados activos'!AO$1)</f>
        <v>0</v>
      </c>
      <c r="AP70" s="58" cm="1">
        <f t="array" ref="AP70">SalarioMensualProyectado('Empleados activos'!$B70,$G70,$D70, 'Empleados activos'!AP$1)</f>
        <v>0</v>
      </c>
      <c r="AQ70" s="58" cm="1">
        <f t="array" ref="AQ70">SalarioMensualProyectado('Empleados activos'!$B70,$G70,$D70, 'Empleados activos'!AQ$1)</f>
        <v>0</v>
      </c>
      <c r="AR70" s="58" cm="1">
        <f t="array" ref="AR70">SalarioMensualProyectado('Empleados activos'!$B70,$G70,$D70, 'Empleados activos'!AR$1)</f>
        <v>0</v>
      </c>
      <c r="AS70" s="58" cm="1">
        <f t="array" ref="AS70">SalarioMensualProyectado('Empleados activos'!$B70,$G70,$D70, 'Empleados activos'!AS$1)</f>
        <v>0</v>
      </c>
      <c r="AT70" s="58" cm="1">
        <f t="array" ref="AT70">SalarioMensualProyectado('Empleados activos'!$B70,$G70,$D70, 'Empleados activos'!AT$1)</f>
        <v>0</v>
      </c>
      <c r="AU70" s="58" cm="1">
        <f t="array" ref="AU70">SalarioMensualProyectado('Empleados activos'!$B70,$G70,$D70, 'Empleados activos'!AU$1)</f>
        <v>0</v>
      </c>
      <c r="AV70" s="58" cm="1">
        <f t="array" ref="AV70">SalarioMensualProyectado('Empleados activos'!$B70,$G70,$D70, 'Empleados activos'!AV$1)</f>
        <v>0</v>
      </c>
      <c r="AW70" s="58" cm="1">
        <f t="array" ref="AW70">SalarioMensualProyectado('Empleados activos'!$B70,$G70,$D70, 'Empleados activos'!AW$1)</f>
        <v>0</v>
      </c>
      <c r="AX70" s="58" cm="1">
        <f t="array" ref="AX70">SalarioMensualProyectado('Empleados activos'!$B70,$G70,$D70, 'Empleados activos'!AX$1)</f>
        <v>0</v>
      </c>
      <c r="AY70" s="58" cm="1">
        <f t="array" ref="AY70">SalarioMensualProyectado('Empleados activos'!$B70,$G70,$D70, 'Empleados activos'!AY$1)</f>
        <v>0</v>
      </c>
      <c r="AZ70" s="58" cm="1">
        <f t="array" ref="AZ70">SalarioMensualProyectado('Empleados activos'!$B70,$G70,$D70, 'Empleados activos'!AZ$1)</f>
        <v>0</v>
      </c>
      <c r="BA70" s="58" cm="1">
        <f t="array" ref="BA70">SalarioMensualProyectado('Empleados activos'!$B70,$G70,$D70, 'Empleados activos'!BA$1)</f>
        <v>0</v>
      </c>
      <c r="BB70" s="58" cm="1">
        <f t="array" ref="BB70">SalarioMensualProyectado('Empleados activos'!$B70,$G70,$D70, 'Empleados activos'!BB$1)</f>
        <v>0</v>
      </c>
      <c r="BC70" s="58" cm="1">
        <f t="array" ref="BC70">SalarioMensualProyectado('Empleados activos'!$B70,$G70,$D70, 'Empleados activos'!BC$1)</f>
        <v>0</v>
      </c>
      <c r="BD70" s="58" cm="1">
        <f t="array" ref="BD70">SalarioMensualProyectado('Empleados activos'!$B70,$G70,$D70, 'Empleados activos'!BD$1)</f>
        <v>0</v>
      </c>
      <c r="BE70" s="58" cm="1">
        <f t="array" ref="BE70">SalarioMensualProyectado('Empleados activos'!$B70,$G70,$D70, 'Empleados activos'!BE$1)</f>
        <v>0</v>
      </c>
      <c r="BF70" s="58" cm="1">
        <f t="array" ref="BF70">SalarioMensualProyectado('Empleados activos'!$B70,$G70,$D70, 'Empleados activos'!BF$1)</f>
        <v>0</v>
      </c>
      <c r="BG70" s="58" cm="1">
        <f t="array" ref="BG70">SalarioMensualProyectado('Empleados activos'!$B70,$G70,$D70, 'Empleados activos'!BG$1)</f>
        <v>0</v>
      </c>
      <c r="BH70" s="58" cm="1">
        <f t="array" ref="BH70">SalarioMensualProyectado('Empleados activos'!$B70,$G70,$D70, 'Empleados activos'!BH$1)</f>
        <v>0</v>
      </c>
      <c r="BI70" s="58" cm="1">
        <f t="array" ref="BI70">SalarioMensualProyectado('Empleados activos'!$B70,$G70,$D70, 'Empleados activos'!BI$1)</f>
        <v>0</v>
      </c>
      <c r="BJ70" s="58" cm="1">
        <f t="array" ref="BJ70">SalarioMensualProyectado('Empleados activos'!$B70,$G70,$D70, 'Empleados activos'!BJ$1)</f>
        <v>0</v>
      </c>
      <c r="BK70" s="58" cm="1">
        <f t="array" ref="BK70">SalarioMensualProyectado('Empleados activos'!$B70,$G70,$D70, 'Empleados activos'!BK$1)</f>
        <v>0</v>
      </c>
      <c r="BL70" s="58" cm="1">
        <f t="array" ref="BL70">SalarioMensualProyectado('Empleados activos'!$B70,$G70,$D70, 'Empleados activos'!BL$1)</f>
        <v>0</v>
      </c>
      <c r="BM70" s="58" cm="1">
        <f t="array" ref="BM70">SalarioMensualProyectado('Empleados activos'!$B70,$G70,$D70, 'Empleados activos'!BM$1)</f>
        <v>0</v>
      </c>
      <c r="BN70" s="58" cm="1">
        <f t="array" ref="BN70">SalarioMensualProyectado('Empleados activos'!$B70,$G70,$D70, 'Empleados activos'!BN$1)</f>
        <v>0</v>
      </c>
      <c r="BO70" s="58" cm="1">
        <f t="array" ref="BO70">SalarioMensualProyectado('Empleados activos'!$B70,$G70,$D70, 'Empleados activos'!BO$1)</f>
        <v>0</v>
      </c>
      <c r="BP70" s="58" cm="1">
        <f t="array" ref="BP70">SalarioMensualProyectado('Empleados activos'!$B70,$G70,$D70, 'Empleados activos'!BP$1)</f>
        <v>0</v>
      </c>
      <c r="BQ70" s="58" cm="1">
        <f t="array" ref="BQ70">SalarioMensualProyectado('Empleados activos'!$B70,$G70,$D70, 'Empleados activos'!BQ$1)</f>
        <v>0</v>
      </c>
      <c r="BR70" s="58" cm="1">
        <f t="array" ref="BR70">SalarioMensualProyectado('Empleados activos'!$B70,$G70,$D70, 'Empleados activos'!BR$1)</f>
        <v>0</v>
      </c>
      <c r="BS70" s="58" cm="1">
        <f t="array" ref="BS70">SalarioMensualProyectado('Empleados activos'!$B70,$G70,$D70, 'Empleados activos'!BS$1)</f>
        <v>0</v>
      </c>
      <c r="BT70" s="58" cm="1">
        <f t="array" ref="BT70">SalarioMensualProyectado('Empleados activos'!$B70,$G70,$D70, 'Empleados activos'!BT$1)</f>
        <v>0</v>
      </c>
      <c r="BU70" s="58" cm="1">
        <f t="array" ref="BU70">SalarioMensualProyectado('Empleados activos'!$B70,$G70,$D70, 'Empleados activos'!BU$1)</f>
        <v>0</v>
      </c>
      <c r="BV70" s="58" cm="1">
        <f t="array" ref="BV70">SalarioMensualProyectado('Empleados activos'!$B70,$G70,$D70, 'Empleados activos'!BV$1)</f>
        <v>0</v>
      </c>
      <c r="BW70" s="58" cm="1">
        <f t="array" ref="BW70">SalarioMensualProyectado('Empleados activos'!$B70,$G70,$D70, 'Empleados activos'!BW$1)</f>
        <v>0</v>
      </c>
      <c r="BX70" s="58" cm="1">
        <f t="array" ref="BX70">SalarioMensualProyectado('Empleados activos'!$B70,$G70,$D70, 'Empleados activos'!BX$1)</f>
        <v>0</v>
      </c>
      <c r="BY70" s="58" cm="1">
        <f t="array" ref="BY70">SalarioMensualProyectado('Empleados activos'!$B70,$G70,$D70, 'Empleados activos'!BY$1)</f>
        <v>0</v>
      </c>
      <c r="BZ70" s="58" cm="1">
        <f t="array" ref="BZ70">SalarioMensualProyectado('Empleados activos'!$B70,$G70,$D70, 'Empleados activos'!BZ$1)</f>
        <v>0</v>
      </c>
      <c r="CA70" s="58" cm="1">
        <f t="array" ref="CA70">SalarioMensualProyectado('Empleados activos'!$B70,$G70,$D70, 'Empleados activos'!CA$1)</f>
        <v>0</v>
      </c>
      <c r="CB70" s="58" cm="1">
        <f t="array" ref="CB70">SalarioMensualProyectado('Empleados activos'!$B70,$G70,$D70, 'Empleados activos'!CB$1)</f>
        <v>0</v>
      </c>
      <c r="CC70" s="58" cm="1">
        <f t="array" ref="CC70">SalarioMensualProyectado('Empleados activos'!$B70,$G70,$D70, 'Empleados activos'!CC$1)</f>
        <v>0</v>
      </c>
      <c r="CD70" s="58" cm="1">
        <f t="array" ref="CD70">SalarioMensualProyectado('Empleados activos'!$B70,$G70,$D70, 'Empleados activos'!CD$1)</f>
        <v>0</v>
      </c>
      <c r="CE70" s="58" cm="1">
        <f t="array" ref="CE70">SalarioMensualProyectado('Empleados activos'!$B70,$G70,$D70, 'Empleados activos'!CE$1)</f>
        <v>0</v>
      </c>
      <c r="CF70" s="58" cm="1">
        <f t="array" ref="CF70">SalarioMensualProyectado('Empleados activos'!$B70,$G70,$D70, 'Empleados activos'!CF$1)</f>
        <v>0</v>
      </c>
      <c r="CG70" s="58" cm="1">
        <f t="array" ref="CG70">SalarioMensualProyectado('Empleados activos'!$B70,$G70,$D70, 'Empleados activos'!CG$1)</f>
        <v>0</v>
      </c>
      <c r="CH70" s="58" cm="1">
        <f t="array" ref="CH70">SalarioMensualProyectado('Empleados activos'!$B70,$G70,$D70, 'Empleados activos'!CH$1)</f>
        <v>0</v>
      </c>
      <c r="CI70" s="58" cm="1">
        <f t="array" ref="CI70">SalarioMensualProyectado('Empleados activos'!$B70,$G70,$D70, 'Empleados activos'!CI$1)</f>
        <v>0</v>
      </c>
      <c r="CJ70" s="58" cm="1">
        <f t="array" ref="CJ70">SalarioMensualProyectado('Empleados activos'!$B70,$G70,$D70, 'Empleados activos'!CJ$1)</f>
        <v>0</v>
      </c>
      <c r="CK70" s="58" cm="1">
        <f t="array" ref="CK70">SalarioMensualProyectado('Empleados activos'!$B70,$G70,$D70, 'Empleados activos'!CK$1)</f>
        <v>0</v>
      </c>
      <c r="CL70" s="58" cm="1">
        <f t="array" ref="CL70">SalarioMensualProyectado('Empleados activos'!$B70,$G70,$D70, 'Empleados activos'!CL$1)</f>
        <v>0</v>
      </c>
      <c r="CM70" s="58" cm="1">
        <f t="array" ref="CM70">SalarioMensualProyectado('Empleados activos'!$B70,$G70,$D70, 'Empleados activos'!CM$1)</f>
        <v>0</v>
      </c>
      <c r="CN70" s="58" cm="1">
        <f t="array" ref="CN70">SalarioMensualProyectado('Empleados activos'!$B70,$G70,$D70, 'Empleados activos'!CN$1)</f>
        <v>0</v>
      </c>
      <c r="CO70" s="58" cm="1">
        <f t="array" ref="CO70">SalarioMensualProyectado('Empleados activos'!$B70,$G70,$D70, 'Empleados activos'!CO$1)</f>
        <v>0</v>
      </c>
      <c r="CP70" s="58" cm="1">
        <f t="array" ref="CP70">SalarioMensualProyectado('Empleados activos'!$B70,$G70,$D70, 'Empleados activos'!CP$1)</f>
        <v>0</v>
      </c>
      <c r="CQ70" s="58" cm="1">
        <f t="array" ref="CQ70">SalarioMensualProyectado('Empleados activos'!$B70,$G70,$D70, 'Empleados activos'!CQ$1)</f>
        <v>0</v>
      </c>
      <c r="CR70" s="58" cm="1">
        <f t="array" ref="CR70">SalarioMensualProyectado('Empleados activos'!$B70,$G70,$D70, 'Empleados activos'!CR$1)</f>
        <v>0</v>
      </c>
      <c r="CS70" s="58" cm="1">
        <f t="array" ref="CS70">SalarioMensualProyectado('Empleados activos'!$B70,$G70,$D70, 'Empleados activos'!CS$1)</f>
        <v>0</v>
      </c>
      <c r="CT70" s="58" cm="1">
        <f t="array" ref="CT70">SalarioMensualProyectado('Empleados activos'!$B70,$G70,$D70, 'Empleados activos'!CT$1)</f>
        <v>0</v>
      </c>
      <c r="CU70" s="58" cm="1">
        <f t="array" ref="CU70">SalarioMensualProyectado('Empleados activos'!$B70,$G70,$D70, 'Empleados activos'!CU$1)</f>
        <v>0</v>
      </c>
      <c r="CV70" s="58" cm="1">
        <f t="array" ref="CV70">SalarioMensualProyectado('Empleados activos'!$B70,$G70,$D70, 'Empleados activos'!CV$1)</f>
        <v>0</v>
      </c>
      <c r="CW70" s="58" cm="1">
        <f t="array" ref="CW70">SalarioMensualProyectado('Empleados activos'!$B70,$G70,$D70, 'Empleados activos'!CW$1)</f>
        <v>0</v>
      </c>
      <c r="CX70" s="58" cm="1">
        <f t="array" ref="CX70">SalarioMensualProyectado('Empleados activos'!$B70,$G70,$D70, 'Empleados activos'!CX$1)</f>
        <v>0</v>
      </c>
      <c r="CY70" s="58" cm="1">
        <f t="array" ref="CY70">SalarioMensualProyectado('Empleados activos'!$B70,$G70,$D70, 'Empleados activos'!CY$1)</f>
        <v>0</v>
      </c>
      <c r="CZ70" s="58" cm="1">
        <f t="array" ref="CZ70">SalarioMensualProyectado('Empleados activos'!$B70,$G70,$D70, 'Empleados activos'!CZ$1)</f>
        <v>0</v>
      </c>
      <c r="DA70" s="58" cm="1">
        <f t="array" ref="DA70">SalarioMensualProyectado('Empleados activos'!$B70,$G70,$D70, 'Empleados activos'!DA$1)</f>
        <v>0</v>
      </c>
      <c r="DB70" s="58" cm="1">
        <f t="array" ref="DB70">SalarioMensualProyectado('Empleados activos'!$B70,$G70,$D70, 'Empleados activos'!DB$1)</f>
        <v>0</v>
      </c>
      <c r="DC70" s="58" cm="1">
        <f t="array" ref="DC70">SalarioMensualProyectado('Empleados activos'!$B70,$G70,$D70, 'Empleados activos'!DC$1)</f>
        <v>0</v>
      </c>
    </row>
    <row r="71" spans="1:107" x14ac:dyDescent="0.35">
      <c r="A71" s="2">
        <f t="shared" si="1"/>
        <v>70</v>
      </c>
      <c r="B71" s="10">
        <v>1875335.6</v>
      </c>
      <c r="C71" s="9">
        <v>44562</v>
      </c>
      <c r="D71" s="7" t="s">
        <v>6</v>
      </c>
      <c r="E71" s="9">
        <v>33864</v>
      </c>
      <c r="F71" s="12">
        <v>56.380568080323478</v>
      </c>
      <c r="G71" s="12" cm="1">
        <f t="array" ref="G71">edadCalc(E71)</f>
        <v>33</v>
      </c>
      <c r="K71" s="29"/>
      <c r="L71" s="58" cm="1">
        <f t="array" ref="L71">SalarioMensualProyectado('Empleados activos'!$B71,$G71,$D71, 'Empleados activos'!L$1)</f>
        <v>1875335.6</v>
      </c>
      <c r="M71" s="58" cm="1">
        <f t="array" ref="M71">SalarioMensualProyectado('Empleados activos'!$B71,$G71,$D71, 'Empleados activos'!M$1)</f>
        <v>1970227.58136</v>
      </c>
      <c r="N71" s="58" cm="1">
        <f t="array" ref="N71">SalarioMensualProyectado('Empleados activos'!$B71,$G71,$D71, 'Empleados activos'!N$1)</f>
        <v>2069921.096976816</v>
      </c>
      <c r="O71" s="58" cm="1">
        <f t="array" ref="O71">SalarioMensualProyectado('Empleados activos'!$B71,$G71,$D71, 'Empleados activos'!O$1)</f>
        <v>2174659.1044838428</v>
      </c>
      <c r="P71" s="58" cm="1">
        <f t="array" ref="P71">SalarioMensualProyectado('Empleados activos'!$B71,$G71,$D71, 'Empleados activos'!P$1)</f>
        <v>2284696.8551707254</v>
      </c>
      <c r="Q71" s="58" cm="1">
        <f t="array" ref="Q71">SalarioMensualProyectado('Empleados activos'!$B71,$G71,$D71, 'Empleados activos'!Q$1)</f>
        <v>2400302.5160423638</v>
      </c>
      <c r="R71" s="58" cm="1">
        <f t="array" ref="R71">SalarioMensualProyectado('Empleados activos'!$B71,$G71,$D71, 'Empleados activos'!R$1)</f>
        <v>2521757.8233541078</v>
      </c>
      <c r="S71" s="58" cm="1">
        <f t="array" ref="S71">SalarioMensualProyectado('Empleados activos'!$B71,$G71,$D71, 'Empleados activos'!S$1)</f>
        <v>2649358.7692158255</v>
      </c>
      <c r="T71" s="58" cm="1">
        <f t="array" ref="T71">SalarioMensualProyectado('Empleados activos'!$B71,$G71,$D71, 'Empleados activos'!T$1)</f>
        <v>2783416.3229381461</v>
      </c>
      <c r="U71" s="58" cm="1">
        <f t="array" ref="U71">SalarioMensualProyectado('Empleados activos'!$B71,$G71,$D71, 'Empleados activos'!U$1)</f>
        <v>2924257.1888788161</v>
      </c>
      <c r="V71" s="58" cm="1">
        <f t="array" ref="V71">SalarioMensualProyectado('Empleados activos'!$B71,$G71,$D71, 'Empleados activos'!V$1)</f>
        <v>3072224.602636084</v>
      </c>
      <c r="W71" s="58" cm="1">
        <f t="array" ref="W71">SalarioMensualProyectado('Empleados activos'!$B71,$G71,$D71, 'Empleados activos'!W$1)</f>
        <v>3227679.1675294698</v>
      </c>
      <c r="X71" s="58" cm="1">
        <f t="array" ref="X71">SalarioMensualProyectado('Empleados activos'!$B71,$G71,$D71, 'Empleados activos'!X$1)</f>
        <v>3390999.7334064608</v>
      </c>
      <c r="Y71" s="58" cm="1">
        <f t="array" ref="Y71">SalarioMensualProyectado('Empleados activos'!$B71,$G71,$D71, 'Empleados activos'!Y$1)</f>
        <v>3562584.3199168281</v>
      </c>
      <c r="Z71" s="58" cm="1">
        <f t="array" ref="Z71">SalarioMensualProyectado('Empleados activos'!$B71,$G71,$D71, 'Empleados activos'!Z$1)</f>
        <v>3742851.0865046191</v>
      </c>
      <c r="AA71" s="58" cm="1">
        <f t="array" ref="AA71">SalarioMensualProyectado('Empleados activos'!$B71,$G71,$D71, 'Empleados activos'!AA$1)</f>
        <v>3932239.3514817534</v>
      </c>
      <c r="AB71" s="58" cm="1">
        <f t="array" ref="AB71">SalarioMensualProyectado('Empleados activos'!$B71,$G71,$D71, 'Empleados activos'!AB$1)</f>
        <v>4131210.6626667297</v>
      </c>
      <c r="AC71" s="58" cm="1">
        <f t="array" ref="AC71">SalarioMensualProyectado('Empleados activos'!$B71,$G71,$D71, 'Empleados activos'!AC$1)</f>
        <v>4340249.922197666</v>
      </c>
      <c r="AD71" s="58" cm="1">
        <f t="array" ref="AD71">SalarioMensualProyectado('Empleados activos'!$B71,$G71,$D71, 'Empleados activos'!AD$1)</f>
        <v>4559866.5682608671</v>
      </c>
      <c r="AE71" s="58" cm="1">
        <f t="array" ref="AE71">SalarioMensualProyectado('Empleados activos'!$B71,$G71,$D71, 'Empleados activos'!AE$1)</f>
        <v>4790595.8166148672</v>
      </c>
      <c r="AF71" s="58" cm="1">
        <f t="array" ref="AF71">SalarioMensualProyectado('Empleados activos'!$B71,$G71,$D71, 'Empleados activos'!AF$1)</f>
        <v>5032999.9649355793</v>
      </c>
      <c r="AG71" s="58" cm="1">
        <f t="array" ref="AG71">SalarioMensualProyectado('Empleados activos'!$B71,$G71,$D71, 'Empleados activos'!AG$1)</f>
        <v>5287669.7631613202</v>
      </c>
      <c r="AH71" s="58" cm="1">
        <f t="array" ref="AH71">SalarioMensualProyectado('Empleados activos'!$B71,$G71,$D71, 'Empleados activos'!AH$1)</f>
        <v>5555225.853177283</v>
      </c>
      <c r="AI71" s="58" cm="1">
        <f t="array" ref="AI71">SalarioMensualProyectado('Empleados activos'!$B71,$G71,$D71, 'Empleados activos'!AI$1)</f>
        <v>5836320.2813480524</v>
      </c>
      <c r="AJ71" s="58" cm="1">
        <f t="array" ref="AJ71">SalarioMensualProyectado('Empleados activos'!$B71,$G71,$D71, 'Empleados activos'!AJ$1)</f>
        <v>6131638.0875842646</v>
      </c>
      <c r="AK71" s="58" cm="1">
        <f t="array" ref="AK71">SalarioMensualProyectado('Empleados activos'!$B71,$G71,$D71, 'Empleados activos'!AK$1)</f>
        <v>6441898.974816028</v>
      </c>
      <c r="AL71" s="58" cm="1">
        <f t="array" ref="AL71">SalarioMensualProyectado('Empleados activos'!$B71,$G71,$D71, 'Empleados activos'!AL$1)</f>
        <v>6767859.0629417188</v>
      </c>
      <c r="AM71" s="58" cm="1">
        <f t="array" ref="AM71">SalarioMensualProyectado('Empleados activos'!$B71,$G71,$D71, 'Empleados activos'!AM$1)</f>
        <v>7110312.7315265695</v>
      </c>
      <c r="AN71" s="58" cm="1">
        <f t="array" ref="AN71">SalarioMensualProyectado('Empleados activos'!$B71,$G71,$D71, 'Empleados activos'!AN$1)</f>
        <v>7470094.555741814</v>
      </c>
      <c r="AO71" s="58" cm="1">
        <f t="array" ref="AO71">SalarioMensualProyectado('Empleados activos'!$B71,$G71,$D71, 'Empleados activos'!AO$1)</f>
        <v>7848081.3402623497</v>
      </c>
      <c r="AP71" s="58" cm="1">
        <f t="array" ref="AP71">SalarioMensualProyectado('Empleados activos'!$B71,$G71,$D71, 'Empleados activos'!AP$1)</f>
        <v>0</v>
      </c>
      <c r="AQ71" s="58" cm="1">
        <f t="array" ref="AQ71">SalarioMensualProyectado('Empleados activos'!$B71,$G71,$D71, 'Empleados activos'!AQ$1)</f>
        <v>0</v>
      </c>
      <c r="AR71" s="58" cm="1">
        <f t="array" ref="AR71">SalarioMensualProyectado('Empleados activos'!$B71,$G71,$D71, 'Empleados activos'!AR$1)</f>
        <v>0</v>
      </c>
      <c r="AS71" s="58" cm="1">
        <f t="array" ref="AS71">SalarioMensualProyectado('Empleados activos'!$B71,$G71,$D71, 'Empleados activos'!AS$1)</f>
        <v>0</v>
      </c>
      <c r="AT71" s="58" cm="1">
        <f t="array" ref="AT71">SalarioMensualProyectado('Empleados activos'!$B71,$G71,$D71, 'Empleados activos'!AT$1)</f>
        <v>0</v>
      </c>
      <c r="AU71" s="58" cm="1">
        <f t="array" ref="AU71">SalarioMensualProyectado('Empleados activos'!$B71,$G71,$D71, 'Empleados activos'!AU$1)</f>
        <v>0</v>
      </c>
      <c r="AV71" s="58" cm="1">
        <f t="array" ref="AV71">SalarioMensualProyectado('Empleados activos'!$B71,$G71,$D71, 'Empleados activos'!AV$1)</f>
        <v>0</v>
      </c>
      <c r="AW71" s="58" cm="1">
        <f t="array" ref="AW71">SalarioMensualProyectado('Empleados activos'!$B71,$G71,$D71, 'Empleados activos'!AW$1)</f>
        <v>0</v>
      </c>
      <c r="AX71" s="58" cm="1">
        <f t="array" ref="AX71">SalarioMensualProyectado('Empleados activos'!$B71,$G71,$D71, 'Empleados activos'!AX$1)</f>
        <v>0</v>
      </c>
      <c r="AY71" s="58" cm="1">
        <f t="array" ref="AY71">SalarioMensualProyectado('Empleados activos'!$B71,$G71,$D71, 'Empleados activos'!AY$1)</f>
        <v>0</v>
      </c>
      <c r="AZ71" s="58" cm="1">
        <f t="array" ref="AZ71">SalarioMensualProyectado('Empleados activos'!$B71,$G71,$D71, 'Empleados activos'!AZ$1)</f>
        <v>0</v>
      </c>
      <c r="BA71" s="58" cm="1">
        <f t="array" ref="BA71">SalarioMensualProyectado('Empleados activos'!$B71,$G71,$D71, 'Empleados activos'!BA$1)</f>
        <v>0</v>
      </c>
      <c r="BB71" s="58" cm="1">
        <f t="array" ref="BB71">SalarioMensualProyectado('Empleados activos'!$B71,$G71,$D71, 'Empleados activos'!BB$1)</f>
        <v>0</v>
      </c>
      <c r="BC71" s="58" cm="1">
        <f t="array" ref="BC71">SalarioMensualProyectado('Empleados activos'!$B71,$G71,$D71, 'Empleados activos'!BC$1)</f>
        <v>0</v>
      </c>
      <c r="BD71" s="58" cm="1">
        <f t="array" ref="BD71">SalarioMensualProyectado('Empleados activos'!$B71,$G71,$D71, 'Empleados activos'!BD$1)</f>
        <v>0</v>
      </c>
      <c r="BE71" s="58" cm="1">
        <f t="array" ref="BE71">SalarioMensualProyectado('Empleados activos'!$B71,$G71,$D71, 'Empleados activos'!BE$1)</f>
        <v>0</v>
      </c>
      <c r="BF71" s="58" cm="1">
        <f t="array" ref="BF71">SalarioMensualProyectado('Empleados activos'!$B71,$G71,$D71, 'Empleados activos'!BF$1)</f>
        <v>0</v>
      </c>
      <c r="BG71" s="58" cm="1">
        <f t="array" ref="BG71">SalarioMensualProyectado('Empleados activos'!$B71,$G71,$D71, 'Empleados activos'!BG$1)</f>
        <v>0</v>
      </c>
      <c r="BH71" s="58" cm="1">
        <f t="array" ref="BH71">SalarioMensualProyectado('Empleados activos'!$B71,$G71,$D71, 'Empleados activos'!BH$1)</f>
        <v>0</v>
      </c>
      <c r="BI71" s="58" cm="1">
        <f t="array" ref="BI71">SalarioMensualProyectado('Empleados activos'!$B71,$G71,$D71, 'Empleados activos'!BI$1)</f>
        <v>0</v>
      </c>
      <c r="BJ71" s="58" cm="1">
        <f t="array" ref="BJ71">SalarioMensualProyectado('Empleados activos'!$B71,$G71,$D71, 'Empleados activos'!BJ$1)</f>
        <v>0</v>
      </c>
      <c r="BK71" s="58" cm="1">
        <f t="array" ref="BK71">SalarioMensualProyectado('Empleados activos'!$B71,$G71,$D71, 'Empleados activos'!BK$1)</f>
        <v>0</v>
      </c>
      <c r="BL71" s="58" cm="1">
        <f t="array" ref="BL71">SalarioMensualProyectado('Empleados activos'!$B71,$G71,$D71, 'Empleados activos'!BL$1)</f>
        <v>0</v>
      </c>
      <c r="BM71" s="58" cm="1">
        <f t="array" ref="BM71">SalarioMensualProyectado('Empleados activos'!$B71,$G71,$D71, 'Empleados activos'!BM$1)</f>
        <v>0</v>
      </c>
      <c r="BN71" s="58" cm="1">
        <f t="array" ref="BN71">SalarioMensualProyectado('Empleados activos'!$B71,$G71,$D71, 'Empleados activos'!BN$1)</f>
        <v>0</v>
      </c>
      <c r="BO71" s="58" cm="1">
        <f t="array" ref="BO71">SalarioMensualProyectado('Empleados activos'!$B71,$G71,$D71, 'Empleados activos'!BO$1)</f>
        <v>0</v>
      </c>
      <c r="BP71" s="58" cm="1">
        <f t="array" ref="BP71">SalarioMensualProyectado('Empleados activos'!$B71,$G71,$D71, 'Empleados activos'!BP$1)</f>
        <v>0</v>
      </c>
      <c r="BQ71" s="58" cm="1">
        <f t="array" ref="BQ71">SalarioMensualProyectado('Empleados activos'!$B71,$G71,$D71, 'Empleados activos'!BQ$1)</f>
        <v>0</v>
      </c>
      <c r="BR71" s="58" cm="1">
        <f t="array" ref="BR71">SalarioMensualProyectado('Empleados activos'!$B71,$G71,$D71, 'Empleados activos'!BR$1)</f>
        <v>0</v>
      </c>
      <c r="BS71" s="58" cm="1">
        <f t="array" ref="BS71">SalarioMensualProyectado('Empleados activos'!$B71,$G71,$D71, 'Empleados activos'!BS$1)</f>
        <v>0</v>
      </c>
      <c r="BT71" s="58" cm="1">
        <f t="array" ref="BT71">SalarioMensualProyectado('Empleados activos'!$B71,$G71,$D71, 'Empleados activos'!BT$1)</f>
        <v>0</v>
      </c>
      <c r="BU71" s="58" cm="1">
        <f t="array" ref="BU71">SalarioMensualProyectado('Empleados activos'!$B71,$G71,$D71, 'Empleados activos'!BU$1)</f>
        <v>0</v>
      </c>
      <c r="BV71" s="58" cm="1">
        <f t="array" ref="BV71">SalarioMensualProyectado('Empleados activos'!$B71,$G71,$D71, 'Empleados activos'!BV$1)</f>
        <v>0</v>
      </c>
      <c r="BW71" s="58" cm="1">
        <f t="array" ref="BW71">SalarioMensualProyectado('Empleados activos'!$B71,$G71,$D71, 'Empleados activos'!BW$1)</f>
        <v>0</v>
      </c>
      <c r="BX71" s="58" cm="1">
        <f t="array" ref="BX71">SalarioMensualProyectado('Empleados activos'!$B71,$G71,$D71, 'Empleados activos'!BX$1)</f>
        <v>0</v>
      </c>
      <c r="BY71" s="58" cm="1">
        <f t="array" ref="BY71">SalarioMensualProyectado('Empleados activos'!$B71,$G71,$D71, 'Empleados activos'!BY$1)</f>
        <v>0</v>
      </c>
      <c r="BZ71" s="58" cm="1">
        <f t="array" ref="BZ71">SalarioMensualProyectado('Empleados activos'!$B71,$G71,$D71, 'Empleados activos'!BZ$1)</f>
        <v>0</v>
      </c>
      <c r="CA71" s="58" cm="1">
        <f t="array" ref="CA71">SalarioMensualProyectado('Empleados activos'!$B71,$G71,$D71, 'Empleados activos'!CA$1)</f>
        <v>0</v>
      </c>
      <c r="CB71" s="58" cm="1">
        <f t="array" ref="CB71">SalarioMensualProyectado('Empleados activos'!$B71,$G71,$D71, 'Empleados activos'!CB$1)</f>
        <v>0</v>
      </c>
      <c r="CC71" s="58" cm="1">
        <f t="array" ref="CC71">SalarioMensualProyectado('Empleados activos'!$B71,$G71,$D71, 'Empleados activos'!CC$1)</f>
        <v>0</v>
      </c>
      <c r="CD71" s="58" cm="1">
        <f t="array" ref="CD71">SalarioMensualProyectado('Empleados activos'!$B71,$G71,$D71, 'Empleados activos'!CD$1)</f>
        <v>0</v>
      </c>
      <c r="CE71" s="58" cm="1">
        <f t="array" ref="CE71">SalarioMensualProyectado('Empleados activos'!$B71,$G71,$D71, 'Empleados activos'!CE$1)</f>
        <v>0</v>
      </c>
      <c r="CF71" s="58" cm="1">
        <f t="array" ref="CF71">SalarioMensualProyectado('Empleados activos'!$B71,$G71,$D71, 'Empleados activos'!CF$1)</f>
        <v>0</v>
      </c>
      <c r="CG71" s="58" cm="1">
        <f t="array" ref="CG71">SalarioMensualProyectado('Empleados activos'!$B71,$G71,$D71, 'Empleados activos'!CG$1)</f>
        <v>0</v>
      </c>
      <c r="CH71" s="58" cm="1">
        <f t="array" ref="CH71">SalarioMensualProyectado('Empleados activos'!$B71,$G71,$D71, 'Empleados activos'!CH$1)</f>
        <v>0</v>
      </c>
      <c r="CI71" s="58" cm="1">
        <f t="array" ref="CI71">SalarioMensualProyectado('Empleados activos'!$B71,$G71,$D71, 'Empleados activos'!CI$1)</f>
        <v>0</v>
      </c>
      <c r="CJ71" s="58" cm="1">
        <f t="array" ref="CJ71">SalarioMensualProyectado('Empleados activos'!$B71,$G71,$D71, 'Empleados activos'!CJ$1)</f>
        <v>0</v>
      </c>
      <c r="CK71" s="58" cm="1">
        <f t="array" ref="CK71">SalarioMensualProyectado('Empleados activos'!$B71,$G71,$D71, 'Empleados activos'!CK$1)</f>
        <v>0</v>
      </c>
      <c r="CL71" s="58" cm="1">
        <f t="array" ref="CL71">SalarioMensualProyectado('Empleados activos'!$B71,$G71,$D71, 'Empleados activos'!CL$1)</f>
        <v>0</v>
      </c>
      <c r="CM71" s="58" cm="1">
        <f t="array" ref="CM71">SalarioMensualProyectado('Empleados activos'!$B71,$G71,$D71, 'Empleados activos'!CM$1)</f>
        <v>0</v>
      </c>
      <c r="CN71" s="58" cm="1">
        <f t="array" ref="CN71">SalarioMensualProyectado('Empleados activos'!$B71,$G71,$D71, 'Empleados activos'!CN$1)</f>
        <v>0</v>
      </c>
      <c r="CO71" s="58" cm="1">
        <f t="array" ref="CO71">SalarioMensualProyectado('Empleados activos'!$B71,$G71,$D71, 'Empleados activos'!CO$1)</f>
        <v>0</v>
      </c>
      <c r="CP71" s="58" cm="1">
        <f t="array" ref="CP71">SalarioMensualProyectado('Empleados activos'!$B71,$G71,$D71, 'Empleados activos'!CP$1)</f>
        <v>0</v>
      </c>
      <c r="CQ71" s="58" cm="1">
        <f t="array" ref="CQ71">SalarioMensualProyectado('Empleados activos'!$B71,$G71,$D71, 'Empleados activos'!CQ$1)</f>
        <v>0</v>
      </c>
      <c r="CR71" s="58" cm="1">
        <f t="array" ref="CR71">SalarioMensualProyectado('Empleados activos'!$B71,$G71,$D71, 'Empleados activos'!CR$1)</f>
        <v>0</v>
      </c>
      <c r="CS71" s="58" cm="1">
        <f t="array" ref="CS71">SalarioMensualProyectado('Empleados activos'!$B71,$G71,$D71, 'Empleados activos'!CS$1)</f>
        <v>0</v>
      </c>
      <c r="CT71" s="58" cm="1">
        <f t="array" ref="CT71">SalarioMensualProyectado('Empleados activos'!$B71,$G71,$D71, 'Empleados activos'!CT$1)</f>
        <v>0</v>
      </c>
      <c r="CU71" s="58" cm="1">
        <f t="array" ref="CU71">SalarioMensualProyectado('Empleados activos'!$B71,$G71,$D71, 'Empleados activos'!CU$1)</f>
        <v>0</v>
      </c>
      <c r="CV71" s="58" cm="1">
        <f t="array" ref="CV71">SalarioMensualProyectado('Empleados activos'!$B71,$G71,$D71, 'Empleados activos'!CV$1)</f>
        <v>0</v>
      </c>
      <c r="CW71" s="58" cm="1">
        <f t="array" ref="CW71">SalarioMensualProyectado('Empleados activos'!$B71,$G71,$D71, 'Empleados activos'!CW$1)</f>
        <v>0</v>
      </c>
      <c r="CX71" s="58" cm="1">
        <f t="array" ref="CX71">SalarioMensualProyectado('Empleados activos'!$B71,$G71,$D71, 'Empleados activos'!CX$1)</f>
        <v>0</v>
      </c>
      <c r="CY71" s="58" cm="1">
        <f t="array" ref="CY71">SalarioMensualProyectado('Empleados activos'!$B71,$G71,$D71, 'Empleados activos'!CY$1)</f>
        <v>0</v>
      </c>
      <c r="CZ71" s="58" cm="1">
        <f t="array" ref="CZ71">SalarioMensualProyectado('Empleados activos'!$B71,$G71,$D71, 'Empleados activos'!CZ$1)</f>
        <v>0</v>
      </c>
      <c r="DA71" s="58" cm="1">
        <f t="array" ref="DA71">SalarioMensualProyectado('Empleados activos'!$B71,$G71,$D71, 'Empleados activos'!DA$1)</f>
        <v>0</v>
      </c>
      <c r="DB71" s="58" cm="1">
        <f t="array" ref="DB71">SalarioMensualProyectado('Empleados activos'!$B71,$G71,$D71, 'Empleados activos'!DB$1)</f>
        <v>0</v>
      </c>
      <c r="DC71" s="58" cm="1">
        <f t="array" ref="DC71">SalarioMensualProyectado('Empleados activos'!$B71,$G71,$D71, 'Empleados activos'!DC$1)</f>
        <v>0</v>
      </c>
    </row>
    <row r="72" spans="1:107" x14ac:dyDescent="0.35">
      <c r="A72" s="2">
        <f t="shared" si="1"/>
        <v>71</v>
      </c>
      <c r="B72" s="10">
        <v>774923</v>
      </c>
      <c r="C72" s="9">
        <v>44562</v>
      </c>
      <c r="D72" s="7" t="s">
        <v>6</v>
      </c>
      <c r="E72" s="9">
        <v>33800</v>
      </c>
      <c r="F72" s="12">
        <v>56.380568080323478</v>
      </c>
      <c r="G72" s="12" cm="1">
        <f t="array" ref="G72">edadCalc(E72)</f>
        <v>33</v>
      </c>
      <c r="K72" s="29"/>
      <c r="L72" s="58" cm="1">
        <f t="array" ref="L72">SalarioMensualProyectado('Empleados activos'!$B72,$G72,$D72, 'Empleados activos'!L$1)</f>
        <v>774923</v>
      </c>
      <c r="M72" s="58" cm="1">
        <f t="array" ref="M72">SalarioMensualProyectado('Empleados activos'!$B72,$G72,$D72, 'Empleados activos'!M$1)</f>
        <v>814134.10380000004</v>
      </c>
      <c r="N72" s="58" cm="1">
        <f t="array" ref="N72">SalarioMensualProyectado('Empleados activos'!$B72,$G72,$D72, 'Empleados activos'!N$1)</f>
        <v>855329.28945227992</v>
      </c>
      <c r="O72" s="58" cm="1">
        <f t="array" ref="O72">SalarioMensualProyectado('Empleados activos'!$B72,$G72,$D72, 'Empleados activos'!O$1)</f>
        <v>898608.95149856538</v>
      </c>
      <c r="P72" s="58" cm="1">
        <f t="array" ref="P72">SalarioMensualProyectado('Empleados activos'!$B72,$G72,$D72, 'Empleados activos'!P$1)</f>
        <v>944078.56444439269</v>
      </c>
      <c r="Q72" s="58" cm="1">
        <f t="array" ref="Q72">SalarioMensualProyectado('Empleados activos'!$B72,$G72,$D72, 'Empleados activos'!Q$1)</f>
        <v>991848.9398052789</v>
      </c>
      <c r="R72" s="58" cm="1">
        <f t="array" ref="R72">SalarioMensualProyectado('Empleados activos'!$B72,$G72,$D72, 'Empleados activos'!R$1)</f>
        <v>1042036.4961594262</v>
      </c>
      <c r="S72" s="58" cm="1">
        <f t="array" ref="S72">SalarioMensualProyectado('Empleados activos'!$B72,$G72,$D72, 'Empleados activos'!S$1)</f>
        <v>1094763.5428650929</v>
      </c>
      <c r="T72" s="58" cm="1">
        <f t="array" ref="T72">SalarioMensualProyectado('Empleados activos'!$B72,$G72,$D72, 'Empleados activos'!T$1)</f>
        <v>1150158.5781340667</v>
      </c>
      <c r="U72" s="58" cm="1">
        <f t="array" ref="U72">SalarioMensualProyectado('Empleados activos'!$B72,$G72,$D72, 'Empleados activos'!U$1)</f>
        <v>1208356.6021876505</v>
      </c>
      <c r="V72" s="58" cm="1">
        <f t="array" ref="V72">SalarioMensualProyectado('Empleados activos'!$B72,$G72,$D72, 'Empleados activos'!V$1)</f>
        <v>1269499.4462583454</v>
      </c>
      <c r="W72" s="58" cm="1">
        <f t="array" ref="W72">SalarioMensualProyectado('Empleados activos'!$B72,$G72,$D72, 'Empleados activos'!W$1)</f>
        <v>1333736.1182390177</v>
      </c>
      <c r="X72" s="58" cm="1">
        <f t="array" ref="X72">SalarioMensualProyectado('Empleados activos'!$B72,$G72,$D72, 'Empleados activos'!X$1)</f>
        <v>1401223.165821912</v>
      </c>
      <c r="Y72" s="58" cm="1">
        <f t="array" ref="Y72">SalarioMensualProyectado('Empleados activos'!$B72,$G72,$D72, 'Empleados activos'!Y$1)</f>
        <v>1472125.0580125009</v>
      </c>
      <c r="Z72" s="58" cm="1">
        <f t="array" ref="Z72">SalarioMensualProyectado('Empleados activos'!$B72,$G72,$D72, 'Empleados activos'!Z$1)</f>
        <v>1546614.5859479331</v>
      </c>
      <c r="AA72" s="58" cm="1">
        <f t="array" ref="AA72">SalarioMensualProyectado('Empleados activos'!$B72,$G72,$D72, 'Empleados activos'!AA$1)</f>
        <v>1624873.2839968987</v>
      </c>
      <c r="AB72" s="58" cm="1">
        <f t="array" ref="AB72">SalarioMensualProyectado('Empleados activos'!$B72,$G72,$D72, 'Empleados activos'!AB$1)</f>
        <v>1707091.8721671416</v>
      </c>
      <c r="AC72" s="58" cm="1">
        <f t="array" ref="AC72">SalarioMensualProyectado('Empleados activos'!$B72,$G72,$D72, 'Empleados activos'!AC$1)</f>
        <v>1793470.7208987989</v>
      </c>
      <c r="AD72" s="58" cm="1">
        <f t="array" ref="AD72">SalarioMensualProyectado('Empleados activos'!$B72,$G72,$D72, 'Empleados activos'!AD$1)</f>
        <v>1884220.339376278</v>
      </c>
      <c r="AE72" s="58" cm="1">
        <f t="array" ref="AE72">SalarioMensualProyectado('Empleados activos'!$B72,$G72,$D72, 'Empleados activos'!AE$1)</f>
        <v>1979561.8885487178</v>
      </c>
      <c r="AF72" s="58" cm="1">
        <f t="array" ref="AF72">SalarioMensualProyectado('Empleados activos'!$B72,$G72,$D72, 'Empleados activos'!AF$1)</f>
        <v>2079727.7201092828</v>
      </c>
      <c r="AG72" s="58" cm="1">
        <f t="array" ref="AG72">SalarioMensualProyectado('Empleados activos'!$B72,$G72,$D72, 'Empleados activos'!AG$1)</f>
        <v>2184961.9427468125</v>
      </c>
      <c r="AH72" s="58" cm="1">
        <f t="array" ref="AH72">SalarioMensualProyectado('Empleados activos'!$B72,$G72,$D72, 'Empleados activos'!AH$1)</f>
        <v>2295521.0170498015</v>
      </c>
      <c r="AI72" s="58" cm="1">
        <f t="array" ref="AI72">SalarioMensualProyectado('Empleados activos'!$B72,$G72,$D72, 'Empleados activos'!AI$1)</f>
        <v>2411674.3805125211</v>
      </c>
      <c r="AJ72" s="58" cm="1">
        <f t="array" ref="AJ72">SalarioMensualProyectado('Empleados activos'!$B72,$G72,$D72, 'Empleados activos'!AJ$1)</f>
        <v>2533705.1041664546</v>
      </c>
      <c r="AK72" s="58" cm="1">
        <f t="array" ref="AK72">SalarioMensualProyectado('Empleados activos'!$B72,$G72,$D72, 'Empleados activos'!AK$1)</f>
        <v>2661910.5824372773</v>
      </c>
      <c r="AL72" s="58" cm="1">
        <f t="array" ref="AL72">SalarioMensualProyectado('Empleados activos'!$B72,$G72,$D72, 'Empleados activos'!AL$1)</f>
        <v>2796603.2579086032</v>
      </c>
      <c r="AM72" s="58" cm="1">
        <f t="array" ref="AM72">SalarioMensualProyectado('Empleados activos'!$B72,$G72,$D72, 'Empleados activos'!AM$1)</f>
        <v>2938111.3827587785</v>
      </c>
      <c r="AN72" s="58" cm="1">
        <f t="array" ref="AN72">SalarioMensualProyectado('Empleados activos'!$B72,$G72,$D72, 'Empleados activos'!AN$1)</f>
        <v>3086779.8187263729</v>
      </c>
      <c r="AO72" s="58" cm="1">
        <f t="array" ref="AO72">SalarioMensualProyectado('Empleados activos'!$B72,$G72,$D72, 'Empleados activos'!AO$1)</f>
        <v>3242970.8775539268</v>
      </c>
      <c r="AP72" s="58" cm="1">
        <f t="array" ref="AP72">SalarioMensualProyectado('Empleados activos'!$B72,$G72,$D72, 'Empleados activos'!AP$1)</f>
        <v>0</v>
      </c>
      <c r="AQ72" s="58" cm="1">
        <f t="array" ref="AQ72">SalarioMensualProyectado('Empleados activos'!$B72,$G72,$D72, 'Empleados activos'!AQ$1)</f>
        <v>0</v>
      </c>
      <c r="AR72" s="58" cm="1">
        <f t="array" ref="AR72">SalarioMensualProyectado('Empleados activos'!$B72,$G72,$D72, 'Empleados activos'!AR$1)</f>
        <v>0</v>
      </c>
      <c r="AS72" s="58" cm="1">
        <f t="array" ref="AS72">SalarioMensualProyectado('Empleados activos'!$B72,$G72,$D72, 'Empleados activos'!AS$1)</f>
        <v>0</v>
      </c>
      <c r="AT72" s="58" cm="1">
        <f t="array" ref="AT72">SalarioMensualProyectado('Empleados activos'!$B72,$G72,$D72, 'Empleados activos'!AT$1)</f>
        <v>0</v>
      </c>
      <c r="AU72" s="58" cm="1">
        <f t="array" ref="AU72">SalarioMensualProyectado('Empleados activos'!$B72,$G72,$D72, 'Empleados activos'!AU$1)</f>
        <v>0</v>
      </c>
      <c r="AV72" s="58" cm="1">
        <f t="array" ref="AV72">SalarioMensualProyectado('Empleados activos'!$B72,$G72,$D72, 'Empleados activos'!AV$1)</f>
        <v>0</v>
      </c>
      <c r="AW72" s="58" cm="1">
        <f t="array" ref="AW72">SalarioMensualProyectado('Empleados activos'!$B72,$G72,$D72, 'Empleados activos'!AW$1)</f>
        <v>0</v>
      </c>
      <c r="AX72" s="58" cm="1">
        <f t="array" ref="AX72">SalarioMensualProyectado('Empleados activos'!$B72,$G72,$D72, 'Empleados activos'!AX$1)</f>
        <v>0</v>
      </c>
      <c r="AY72" s="58" cm="1">
        <f t="array" ref="AY72">SalarioMensualProyectado('Empleados activos'!$B72,$G72,$D72, 'Empleados activos'!AY$1)</f>
        <v>0</v>
      </c>
      <c r="AZ72" s="58" cm="1">
        <f t="array" ref="AZ72">SalarioMensualProyectado('Empleados activos'!$B72,$G72,$D72, 'Empleados activos'!AZ$1)</f>
        <v>0</v>
      </c>
      <c r="BA72" s="58" cm="1">
        <f t="array" ref="BA72">SalarioMensualProyectado('Empleados activos'!$B72,$G72,$D72, 'Empleados activos'!BA$1)</f>
        <v>0</v>
      </c>
      <c r="BB72" s="58" cm="1">
        <f t="array" ref="BB72">SalarioMensualProyectado('Empleados activos'!$B72,$G72,$D72, 'Empleados activos'!BB$1)</f>
        <v>0</v>
      </c>
      <c r="BC72" s="58" cm="1">
        <f t="array" ref="BC72">SalarioMensualProyectado('Empleados activos'!$B72,$G72,$D72, 'Empleados activos'!BC$1)</f>
        <v>0</v>
      </c>
      <c r="BD72" s="58" cm="1">
        <f t="array" ref="BD72">SalarioMensualProyectado('Empleados activos'!$B72,$G72,$D72, 'Empleados activos'!BD$1)</f>
        <v>0</v>
      </c>
      <c r="BE72" s="58" cm="1">
        <f t="array" ref="BE72">SalarioMensualProyectado('Empleados activos'!$B72,$G72,$D72, 'Empleados activos'!BE$1)</f>
        <v>0</v>
      </c>
      <c r="BF72" s="58" cm="1">
        <f t="array" ref="BF72">SalarioMensualProyectado('Empleados activos'!$B72,$G72,$D72, 'Empleados activos'!BF$1)</f>
        <v>0</v>
      </c>
      <c r="BG72" s="58" cm="1">
        <f t="array" ref="BG72">SalarioMensualProyectado('Empleados activos'!$B72,$G72,$D72, 'Empleados activos'!BG$1)</f>
        <v>0</v>
      </c>
      <c r="BH72" s="58" cm="1">
        <f t="array" ref="BH72">SalarioMensualProyectado('Empleados activos'!$B72,$G72,$D72, 'Empleados activos'!BH$1)</f>
        <v>0</v>
      </c>
      <c r="BI72" s="58" cm="1">
        <f t="array" ref="BI72">SalarioMensualProyectado('Empleados activos'!$B72,$G72,$D72, 'Empleados activos'!BI$1)</f>
        <v>0</v>
      </c>
      <c r="BJ72" s="58" cm="1">
        <f t="array" ref="BJ72">SalarioMensualProyectado('Empleados activos'!$B72,$G72,$D72, 'Empleados activos'!BJ$1)</f>
        <v>0</v>
      </c>
      <c r="BK72" s="58" cm="1">
        <f t="array" ref="BK72">SalarioMensualProyectado('Empleados activos'!$B72,$G72,$D72, 'Empleados activos'!BK$1)</f>
        <v>0</v>
      </c>
      <c r="BL72" s="58" cm="1">
        <f t="array" ref="BL72">SalarioMensualProyectado('Empleados activos'!$B72,$G72,$D72, 'Empleados activos'!BL$1)</f>
        <v>0</v>
      </c>
      <c r="BM72" s="58" cm="1">
        <f t="array" ref="BM72">SalarioMensualProyectado('Empleados activos'!$B72,$G72,$D72, 'Empleados activos'!BM$1)</f>
        <v>0</v>
      </c>
      <c r="BN72" s="58" cm="1">
        <f t="array" ref="BN72">SalarioMensualProyectado('Empleados activos'!$B72,$G72,$D72, 'Empleados activos'!BN$1)</f>
        <v>0</v>
      </c>
      <c r="BO72" s="58" cm="1">
        <f t="array" ref="BO72">SalarioMensualProyectado('Empleados activos'!$B72,$G72,$D72, 'Empleados activos'!BO$1)</f>
        <v>0</v>
      </c>
      <c r="BP72" s="58" cm="1">
        <f t="array" ref="BP72">SalarioMensualProyectado('Empleados activos'!$B72,$G72,$D72, 'Empleados activos'!BP$1)</f>
        <v>0</v>
      </c>
      <c r="BQ72" s="58" cm="1">
        <f t="array" ref="BQ72">SalarioMensualProyectado('Empleados activos'!$B72,$G72,$D72, 'Empleados activos'!BQ$1)</f>
        <v>0</v>
      </c>
      <c r="BR72" s="58" cm="1">
        <f t="array" ref="BR72">SalarioMensualProyectado('Empleados activos'!$B72,$G72,$D72, 'Empleados activos'!BR$1)</f>
        <v>0</v>
      </c>
      <c r="BS72" s="58" cm="1">
        <f t="array" ref="BS72">SalarioMensualProyectado('Empleados activos'!$B72,$G72,$D72, 'Empleados activos'!BS$1)</f>
        <v>0</v>
      </c>
      <c r="BT72" s="58" cm="1">
        <f t="array" ref="BT72">SalarioMensualProyectado('Empleados activos'!$B72,$G72,$D72, 'Empleados activos'!BT$1)</f>
        <v>0</v>
      </c>
      <c r="BU72" s="58" cm="1">
        <f t="array" ref="BU72">SalarioMensualProyectado('Empleados activos'!$B72,$G72,$D72, 'Empleados activos'!BU$1)</f>
        <v>0</v>
      </c>
      <c r="BV72" s="58" cm="1">
        <f t="array" ref="BV72">SalarioMensualProyectado('Empleados activos'!$B72,$G72,$D72, 'Empleados activos'!BV$1)</f>
        <v>0</v>
      </c>
      <c r="BW72" s="58" cm="1">
        <f t="array" ref="BW72">SalarioMensualProyectado('Empleados activos'!$B72,$G72,$D72, 'Empleados activos'!BW$1)</f>
        <v>0</v>
      </c>
      <c r="BX72" s="58" cm="1">
        <f t="array" ref="BX72">SalarioMensualProyectado('Empleados activos'!$B72,$G72,$D72, 'Empleados activos'!BX$1)</f>
        <v>0</v>
      </c>
      <c r="BY72" s="58" cm="1">
        <f t="array" ref="BY72">SalarioMensualProyectado('Empleados activos'!$B72,$G72,$D72, 'Empleados activos'!BY$1)</f>
        <v>0</v>
      </c>
      <c r="BZ72" s="58" cm="1">
        <f t="array" ref="BZ72">SalarioMensualProyectado('Empleados activos'!$B72,$G72,$D72, 'Empleados activos'!BZ$1)</f>
        <v>0</v>
      </c>
      <c r="CA72" s="58" cm="1">
        <f t="array" ref="CA72">SalarioMensualProyectado('Empleados activos'!$B72,$G72,$D72, 'Empleados activos'!CA$1)</f>
        <v>0</v>
      </c>
      <c r="CB72" s="58" cm="1">
        <f t="array" ref="CB72">SalarioMensualProyectado('Empleados activos'!$B72,$G72,$D72, 'Empleados activos'!CB$1)</f>
        <v>0</v>
      </c>
      <c r="CC72" s="58" cm="1">
        <f t="array" ref="CC72">SalarioMensualProyectado('Empleados activos'!$B72,$G72,$D72, 'Empleados activos'!CC$1)</f>
        <v>0</v>
      </c>
      <c r="CD72" s="58" cm="1">
        <f t="array" ref="CD72">SalarioMensualProyectado('Empleados activos'!$B72,$G72,$D72, 'Empleados activos'!CD$1)</f>
        <v>0</v>
      </c>
      <c r="CE72" s="58" cm="1">
        <f t="array" ref="CE72">SalarioMensualProyectado('Empleados activos'!$B72,$G72,$D72, 'Empleados activos'!CE$1)</f>
        <v>0</v>
      </c>
      <c r="CF72" s="58" cm="1">
        <f t="array" ref="CF72">SalarioMensualProyectado('Empleados activos'!$B72,$G72,$D72, 'Empleados activos'!CF$1)</f>
        <v>0</v>
      </c>
      <c r="CG72" s="58" cm="1">
        <f t="array" ref="CG72">SalarioMensualProyectado('Empleados activos'!$B72,$G72,$D72, 'Empleados activos'!CG$1)</f>
        <v>0</v>
      </c>
      <c r="CH72" s="58" cm="1">
        <f t="array" ref="CH72">SalarioMensualProyectado('Empleados activos'!$B72,$G72,$D72, 'Empleados activos'!CH$1)</f>
        <v>0</v>
      </c>
      <c r="CI72" s="58" cm="1">
        <f t="array" ref="CI72">SalarioMensualProyectado('Empleados activos'!$B72,$G72,$D72, 'Empleados activos'!CI$1)</f>
        <v>0</v>
      </c>
      <c r="CJ72" s="58" cm="1">
        <f t="array" ref="CJ72">SalarioMensualProyectado('Empleados activos'!$B72,$G72,$D72, 'Empleados activos'!CJ$1)</f>
        <v>0</v>
      </c>
      <c r="CK72" s="58" cm="1">
        <f t="array" ref="CK72">SalarioMensualProyectado('Empleados activos'!$B72,$G72,$D72, 'Empleados activos'!CK$1)</f>
        <v>0</v>
      </c>
      <c r="CL72" s="58" cm="1">
        <f t="array" ref="CL72">SalarioMensualProyectado('Empleados activos'!$B72,$G72,$D72, 'Empleados activos'!CL$1)</f>
        <v>0</v>
      </c>
      <c r="CM72" s="58" cm="1">
        <f t="array" ref="CM72">SalarioMensualProyectado('Empleados activos'!$B72,$G72,$D72, 'Empleados activos'!CM$1)</f>
        <v>0</v>
      </c>
      <c r="CN72" s="58" cm="1">
        <f t="array" ref="CN72">SalarioMensualProyectado('Empleados activos'!$B72,$G72,$D72, 'Empleados activos'!CN$1)</f>
        <v>0</v>
      </c>
      <c r="CO72" s="58" cm="1">
        <f t="array" ref="CO72">SalarioMensualProyectado('Empleados activos'!$B72,$G72,$D72, 'Empleados activos'!CO$1)</f>
        <v>0</v>
      </c>
      <c r="CP72" s="58" cm="1">
        <f t="array" ref="CP72">SalarioMensualProyectado('Empleados activos'!$B72,$G72,$D72, 'Empleados activos'!CP$1)</f>
        <v>0</v>
      </c>
      <c r="CQ72" s="58" cm="1">
        <f t="array" ref="CQ72">SalarioMensualProyectado('Empleados activos'!$B72,$G72,$D72, 'Empleados activos'!CQ$1)</f>
        <v>0</v>
      </c>
      <c r="CR72" s="58" cm="1">
        <f t="array" ref="CR72">SalarioMensualProyectado('Empleados activos'!$B72,$G72,$D72, 'Empleados activos'!CR$1)</f>
        <v>0</v>
      </c>
      <c r="CS72" s="58" cm="1">
        <f t="array" ref="CS72">SalarioMensualProyectado('Empleados activos'!$B72,$G72,$D72, 'Empleados activos'!CS$1)</f>
        <v>0</v>
      </c>
      <c r="CT72" s="58" cm="1">
        <f t="array" ref="CT72">SalarioMensualProyectado('Empleados activos'!$B72,$G72,$D72, 'Empleados activos'!CT$1)</f>
        <v>0</v>
      </c>
      <c r="CU72" s="58" cm="1">
        <f t="array" ref="CU72">SalarioMensualProyectado('Empleados activos'!$B72,$G72,$D72, 'Empleados activos'!CU$1)</f>
        <v>0</v>
      </c>
      <c r="CV72" s="58" cm="1">
        <f t="array" ref="CV72">SalarioMensualProyectado('Empleados activos'!$B72,$G72,$D72, 'Empleados activos'!CV$1)</f>
        <v>0</v>
      </c>
      <c r="CW72" s="58" cm="1">
        <f t="array" ref="CW72">SalarioMensualProyectado('Empleados activos'!$B72,$G72,$D72, 'Empleados activos'!CW$1)</f>
        <v>0</v>
      </c>
      <c r="CX72" s="58" cm="1">
        <f t="array" ref="CX72">SalarioMensualProyectado('Empleados activos'!$B72,$G72,$D72, 'Empleados activos'!CX$1)</f>
        <v>0</v>
      </c>
      <c r="CY72" s="58" cm="1">
        <f t="array" ref="CY72">SalarioMensualProyectado('Empleados activos'!$B72,$G72,$D72, 'Empleados activos'!CY$1)</f>
        <v>0</v>
      </c>
      <c r="CZ72" s="58" cm="1">
        <f t="array" ref="CZ72">SalarioMensualProyectado('Empleados activos'!$B72,$G72,$D72, 'Empleados activos'!CZ$1)</f>
        <v>0</v>
      </c>
      <c r="DA72" s="58" cm="1">
        <f t="array" ref="DA72">SalarioMensualProyectado('Empleados activos'!$B72,$G72,$D72, 'Empleados activos'!DA$1)</f>
        <v>0</v>
      </c>
      <c r="DB72" s="58" cm="1">
        <f t="array" ref="DB72">SalarioMensualProyectado('Empleados activos'!$B72,$G72,$D72, 'Empleados activos'!DB$1)</f>
        <v>0</v>
      </c>
      <c r="DC72" s="58" cm="1">
        <f t="array" ref="DC72">SalarioMensualProyectado('Empleados activos'!$B72,$G72,$D72, 'Empleados activos'!DC$1)</f>
        <v>0</v>
      </c>
    </row>
    <row r="73" spans="1:107" x14ac:dyDescent="0.35">
      <c r="A73" s="2">
        <f t="shared" si="1"/>
        <v>72</v>
      </c>
      <c r="B73" s="10">
        <v>428306.2</v>
      </c>
      <c r="C73" s="9">
        <v>43399</v>
      </c>
      <c r="D73" s="7" t="s">
        <v>5</v>
      </c>
      <c r="E73" s="9">
        <v>32659</v>
      </c>
      <c r="F73" s="12">
        <v>48.445727179510286</v>
      </c>
      <c r="G73" s="12" cm="1">
        <f t="array" ref="G73">edadCalc(E73)</f>
        <v>36</v>
      </c>
      <c r="K73" s="29"/>
      <c r="L73" s="58" cm="1">
        <f t="array" ref="L73">SalarioMensualProyectado('Empleados activos'!$B73,$G73,$D73, 'Empleados activos'!L$1)</f>
        <v>428306.2</v>
      </c>
      <c r="M73" s="58" cm="1">
        <f t="array" ref="M73">SalarioMensualProyectado('Empleados activos'!$B73,$G73,$D73, 'Empleados activos'!M$1)</f>
        <v>449978.49372000003</v>
      </c>
      <c r="N73" s="58" cm="1">
        <f t="array" ref="N73">SalarioMensualProyectado('Empleados activos'!$B73,$G73,$D73, 'Empleados activos'!N$1)</f>
        <v>472747.40550223197</v>
      </c>
      <c r="O73" s="58" cm="1">
        <f t="array" ref="O73">SalarioMensualProyectado('Empleados activos'!$B73,$G73,$D73, 'Empleados activos'!O$1)</f>
        <v>496668.42422064493</v>
      </c>
      <c r="P73" s="58" cm="1">
        <f t="array" ref="P73">SalarioMensualProyectado('Empleados activos'!$B73,$G73,$D73, 'Empleados activos'!P$1)</f>
        <v>521799.84648620954</v>
      </c>
      <c r="Q73" s="58" cm="1">
        <f t="array" ref="Q73">SalarioMensualProyectado('Empleados activos'!$B73,$G73,$D73, 'Empleados activos'!Q$1)</f>
        <v>548202.9187184117</v>
      </c>
      <c r="R73" s="58" cm="1">
        <f t="array" ref="R73">SalarioMensualProyectado('Empleados activos'!$B73,$G73,$D73, 'Empleados activos'!R$1)</f>
        <v>575941.98640556342</v>
      </c>
      <c r="S73" s="58" cm="1">
        <f t="array" ref="S73">SalarioMensualProyectado('Empleados activos'!$B73,$G73,$D73, 'Empleados activos'!S$1)</f>
        <v>605084.65091768489</v>
      </c>
      <c r="T73" s="58" cm="1">
        <f t="array" ref="T73">SalarioMensualProyectado('Empleados activos'!$B73,$G73,$D73, 'Empleados activos'!T$1)</f>
        <v>635701.93425411975</v>
      </c>
      <c r="U73" s="58" cm="1">
        <f t="array" ref="U73">SalarioMensualProyectado('Empleados activos'!$B73,$G73,$D73, 'Empleados activos'!U$1)</f>
        <v>667868.4521273782</v>
      </c>
      <c r="V73" s="58" cm="1">
        <f t="array" ref="V73">SalarioMensualProyectado('Empleados activos'!$B73,$G73,$D73, 'Empleados activos'!V$1)</f>
        <v>701662.59580502345</v>
      </c>
      <c r="W73" s="58" cm="1">
        <f t="array" ref="W73">SalarioMensualProyectado('Empleados activos'!$B73,$G73,$D73, 'Empleados activos'!W$1)</f>
        <v>737166.72315275762</v>
      </c>
      <c r="X73" s="58" cm="1">
        <f t="array" ref="X73">SalarioMensualProyectado('Empleados activos'!$B73,$G73,$D73, 'Empleados activos'!X$1)</f>
        <v>774467.35934428708</v>
      </c>
      <c r="Y73" s="58" cm="1">
        <f t="array" ref="Y73">SalarioMensualProyectado('Empleados activos'!$B73,$G73,$D73, 'Empleados activos'!Y$1)</f>
        <v>813655.4077271081</v>
      </c>
      <c r="Z73" s="58" cm="1">
        <f t="array" ref="Z73">SalarioMensualProyectado('Empleados activos'!$B73,$G73,$D73, 'Empleados activos'!Z$1)</f>
        <v>854826.37135809974</v>
      </c>
      <c r="AA73" s="58" cm="1">
        <f t="array" ref="AA73">SalarioMensualProyectado('Empleados activos'!$B73,$G73,$D73, 'Empleados activos'!AA$1)</f>
        <v>898080.58574881963</v>
      </c>
      <c r="AB73" s="58" cm="1">
        <f t="array" ref="AB73">SalarioMensualProyectado('Empleados activos'!$B73,$G73,$D73, 'Empleados activos'!AB$1)</f>
        <v>943523.46338770981</v>
      </c>
      <c r="AC73" s="58" cm="1">
        <f t="array" ref="AC73">SalarioMensualProyectado('Empleados activos'!$B73,$G73,$D73, 'Empleados activos'!AC$1)</f>
        <v>991265.75063512789</v>
      </c>
      <c r="AD73" s="58" cm="1">
        <f t="array" ref="AD73">SalarioMensualProyectado('Empleados activos'!$B73,$G73,$D73, 'Empleados activos'!AD$1)</f>
        <v>1041423.7976172653</v>
      </c>
      <c r="AE73" s="58" cm="1">
        <f t="array" ref="AE73">SalarioMensualProyectado('Empleados activos'!$B73,$G73,$D73, 'Empleados activos'!AE$1)</f>
        <v>1094119.8417766988</v>
      </c>
      <c r="AF73" s="58" cm="1">
        <f t="array" ref="AF73">SalarioMensualProyectado('Empleados activos'!$B73,$G73,$D73, 'Empleados activos'!AF$1)</f>
        <v>1149482.3057705997</v>
      </c>
      <c r="AG73" s="58" cm="1">
        <f t="array" ref="AG73">SalarioMensualProyectado('Empleados activos'!$B73,$G73,$D73, 'Empleados activos'!AG$1)</f>
        <v>1207646.1104425923</v>
      </c>
      <c r="AH73" s="58" cm="1">
        <f t="array" ref="AH73">SalarioMensualProyectado('Empleados activos'!$B73,$G73,$D73, 'Empleados activos'!AH$1)</f>
        <v>1268753.0036309874</v>
      </c>
      <c r="AI73" s="58" cm="1">
        <f t="array" ref="AI73">SalarioMensualProyectado('Empleados activos'!$B73,$G73,$D73, 'Empleados activos'!AI$1)</f>
        <v>1332951.9056147153</v>
      </c>
      <c r="AJ73" s="58" cm="1">
        <f t="array" ref="AJ73">SalarioMensualProyectado('Empleados activos'!$B73,$G73,$D73, 'Empleados activos'!AJ$1)</f>
        <v>1400399.2720388197</v>
      </c>
      <c r="AK73" s="58" cm="1">
        <f t="array" ref="AK73">SalarioMensualProyectado('Empleados activos'!$B73,$G73,$D73, 'Empleados activos'!AK$1)</f>
        <v>1471259.4752039842</v>
      </c>
      <c r="AL73" s="58" cm="1">
        <f t="array" ref="AL73">SalarioMensualProyectado('Empleados activos'!$B73,$G73,$D73, 'Empleados activos'!AL$1)</f>
        <v>1545705.2046493057</v>
      </c>
      <c r="AM73" s="58" cm="1">
        <f t="array" ref="AM73">SalarioMensualProyectado('Empleados activos'!$B73,$G73,$D73, 'Empleados activos'!AM$1)</f>
        <v>1623917.8880045605</v>
      </c>
      <c r="AN73" s="58" cm="1">
        <f t="array" ref="AN73">SalarioMensualProyectado('Empleados activos'!$B73,$G73,$D73, 'Empleados activos'!AN$1)</f>
        <v>1706088.1331375912</v>
      </c>
      <c r="AO73" s="58" cm="1">
        <f t="array" ref="AO73">SalarioMensualProyectado('Empleados activos'!$B73,$G73,$D73, 'Empleados activos'!AO$1)</f>
        <v>0</v>
      </c>
      <c r="AP73" s="58" cm="1">
        <f t="array" ref="AP73">SalarioMensualProyectado('Empleados activos'!$B73,$G73,$D73, 'Empleados activos'!AP$1)</f>
        <v>0</v>
      </c>
      <c r="AQ73" s="58" cm="1">
        <f t="array" ref="AQ73">SalarioMensualProyectado('Empleados activos'!$B73,$G73,$D73, 'Empleados activos'!AQ$1)</f>
        <v>0</v>
      </c>
      <c r="AR73" s="58" cm="1">
        <f t="array" ref="AR73">SalarioMensualProyectado('Empleados activos'!$B73,$G73,$D73, 'Empleados activos'!AR$1)</f>
        <v>0</v>
      </c>
      <c r="AS73" s="58" cm="1">
        <f t="array" ref="AS73">SalarioMensualProyectado('Empleados activos'!$B73,$G73,$D73, 'Empleados activos'!AS$1)</f>
        <v>0</v>
      </c>
      <c r="AT73" s="58" cm="1">
        <f t="array" ref="AT73">SalarioMensualProyectado('Empleados activos'!$B73,$G73,$D73, 'Empleados activos'!AT$1)</f>
        <v>0</v>
      </c>
      <c r="AU73" s="58" cm="1">
        <f t="array" ref="AU73">SalarioMensualProyectado('Empleados activos'!$B73,$G73,$D73, 'Empleados activos'!AU$1)</f>
        <v>0</v>
      </c>
      <c r="AV73" s="58" cm="1">
        <f t="array" ref="AV73">SalarioMensualProyectado('Empleados activos'!$B73,$G73,$D73, 'Empleados activos'!AV$1)</f>
        <v>0</v>
      </c>
      <c r="AW73" s="58" cm="1">
        <f t="array" ref="AW73">SalarioMensualProyectado('Empleados activos'!$B73,$G73,$D73, 'Empleados activos'!AW$1)</f>
        <v>0</v>
      </c>
      <c r="AX73" s="58" cm="1">
        <f t="array" ref="AX73">SalarioMensualProyectado('Empleados activos'!$B73,$G73,$D73, 'Empleados activos'!AX$1)</f>
        <v>0</v>
      </c>
      <c r="AY73" s="58" cm="1">
        <f t="array" ref="AY73">SalarioMensualProyectado('Empleados activos'!$B73,$G73,$D73, 'Empleados activos'!AY$1)</f>
        <v>0</v>
      </c>
      <c r="AZ73" s="58" cm="1">
        <f t="array" ref="AZ73">SalarioMensualProyectado('Empleados activos'!$B73,$G73,$D73, 'Empleados activos'!AZ$1)</f>
        <v>0</v>
      </c>
      <c r="BA73" s="58" cm="1">
        <f t="array" ref="BA73">SalarioMensualProyectado('Empleados activos'!$B73,$G73,$D73, 'Empleados activos'!BA$1)</f>
        <v>0</v>
      </c>
      <c r="BB73" s="58" cm="1">
        <f t="array" ref="BB73">SalarioMensualProyectado('Empleados activos'!$B73,$G73,$D73, 'Empleados activos'!BB$1)</f>
        <v>0</v>
      </c>
      <c r="BC73" s="58" cm="1">
        <f t="array" ref="BC73">SalarioMensualProyectado('Empleados activos'!$B73,$G73,$D73, 'Empleados activos'!BC$1)</f>
        <v>0</v>
      </c>
      <c r="BD73" s="58" cm="1">
        <f t="array" ref="BD73">SalarioMensualProyectado('Empleados activos'!$B73,$G73,$D73, 'Empleados activos'!BD$1)</f>
        <v>0</v>
      </c>
      <c r="BE73" s="58" cm="1">
        <f t="array" ref="BE73">SalarioMensualProyectado('Empleados activos'!$B73,$G73,$D73, 'Empleados activos'!BE$1)</f>
        <v>0</v>
      </c>
      <c r="BF73" s="58" cm="1">
        <f t="array" ref="BF73">SalarioMensualProyectado('Empleados activos'!$B73,$G73,$D73, 'Empleados activos'!BF$1)</f>
        <v>0</v>
      </c>
      <c r="BG73" s="58" cm="1">
        <f t="array" ref="BG73">SalarioMensualProyectado('Empleados activos'!$B73,$G73,$D73, 'Empleados activos'!BG$1)</f>
        <v>0</v>
      </c>
      <c r="BH73" s="58" cm="1">
        <f t="array" ref="BH73">SalarioMensualProyectado('Empleados activos'!$B73,$G73,$D73, 'Empleados activos'!BH$1)</f>
        <v>0</v>
      </c>
      <c r="BI73" s="58" cm="1">
        <f t="array" ref="BI73">SalarioMensualProyectado('Empleados activos'!$B73,$G73,$D73, 'Empleados activos'!BI$1)</f>
        <v>0</v>
      </c>
      <c r="BJ73" s="58" cm="1">
        <f t="array" ref="BJ73">SalarioMensualProyectado('Empleados activos'!$B73,$G73,$D73, 'Empleados activos'!BJ$1)</f>
        <v>0</v>
      </c>
      <c r="BK73" s="58" cm="1">
        <f t="array" ref="BK73">SalarioMensualProyectado('Empleados activos'!$B73,$G73,$D73, 'Empleados activos'!BK$1)</f>
        <v>0</v>
      </c>
      <c r="BL73" s="58" cm="1">
        <f t="array" ref="BL73">SalarioMensualProyectado('Empleados activos'!$B73,$G73,$D73, 'Empleados activos'!BL$1)</f>
        <v>0</v>
      </c>
      <c r="BM73" s="58" cm="1">
        <f t="array" ref="BM73">SalarioMensualProyectado('Empleados activos'!$B73,$G73,$D73, 'Empleados activos'!BM$1)</f>
        <v>0</v>
      </c>
      <c r="BN73" s="58" cm="1">
        <f t="array" ref="BN73">SalarioMensualProyectado('Empleados activos'!$B73,$G73,$D73, 'Empleados activos'!BN$1)</f>
        <v>0</v>
      </c>
      <c r="BO73" s="58" cm="1">
        <f t="array" ref="BO73">SalarioMensualProyectado('Empleados activos'!$B73,$G73,$D73, 'Empleados activos'!BO$1)</f>
        <v>0</v>
      </c>
      <c r="BP73" s="58" cm="1">
        <f t="array" ref="BP73">SalarioMensualProyectado('Empleados activos'!$B73,$G73,$D73, 'Empleados activos'!BP$1)</f>
        <v>0</v>
      </c>
      <c r="BQ73" s="58" cm="1">
        <f t="array" ref="BQ73">SalarioMensualProyectado('Empleados activos'!$B73,$G73,$D73, 'Empleados activos'!BQ$1)</f>
        <v>0</v>
      </c>
      <c r="BR73" s="58" cm="1">
        <f t="array" ref="BR73">SalarioMensualProyectado('Empleados activos'!$B73,$G73,$D73, 'Empleados activos'!BR$1)</f>
        <v>0</v>
      </c>
      <c r="BS73" s="58" cm="1">
        <f t="array" ref="BS73">SalarioMensualProyectado('Empleados activos'!$B73,$G73,$D73, 'Empleados activos'!BS$1)</f>
        <v>0</v>
      </c>
      <c r="BT73" s="58" cm="1">
        <f t="array" ref="BT73">SalarioMensualProyectado('Empleados activos'!$B73,$G73,$D73, 'Empleados activos'!BT$1)</f>
        <v>0</v>
      </c>
      <c r="BU73" s="58" cm="1">
        <f t="array" ref="BU73">SalarioMensualProyectado('Empleados activos'!$B73,$G73,$D73, 'Empleados activos'!BU$1)</f>
        <v>0</v>
      </c>
      <c r="BV73" s="58" cm="1">
        <f t="array" ref="BV73">SalarioMensualProyectado('Empleados activos'!$B73,$G73,$D73, 'Empleados activos'!BV$1)</f>
        <v>0</v>
      </c>
      <c r="BW73" s="58" cm="1">
        <f t="array" ref="BW73">SalarioMensualProyectado('Empleados activos'!$B73,$G73,$D73, 'Empleados activos'!BW$1)</f>
        <v>0</v>
      </c>
      <c r="BX73" s="58" cm="1">
        <f t="array" ref="BX73">SalarioMensualProyectado('Empleados activos'!$B73,$G73,$D73, 'Empleados activos'!BX$1)</f>
        <v>0</v>
      </c>
      <c r="BY73" s="58" cm="1">
        <f t="array" ref="BY73">SalarioMensualProyectado('Empleados activos'!$B73,$G73,$D73, 'Empleados activos'!BY$1)</f>
        <v>0</v>
      </c>
      <c r="BZ73" s="58" cm="1">
        <f t="array" ref="BZ73">SalarioMensualProyectado('Empleados activos'!$B73,$G73,$D73, 'Empleados activos'!BZ$1)</f>
        <v>0</v>
      </c>
      <c r="CA73" s="58" cm="1">
        <f t="array" ref="CA73">SalarioMensualProyectado('Empleados activos'!$B73,$G73,$D73, 'Empleados activos'!CA$1)</f>
        <v>0</v>
      </c>
      <c r="CB73" s="58" cm="1">
        <f t="array" ref="CB73">SalarioMensualProyectado('Empleados activos'!$B73,$G73,$D73, 'Empleados activos'!CB$1)</f>
        <v>0</v>
      </c>
      <c r="CC73" s="58" cm="1">
        <f t="array" ref="CC73">SalarioMensualProyectado('Empleados activos'!$B73,$G73,$D73, 'Empleados activos'!CC$1)</f>
        <v>0</v>
      </c>
      <c r="CD73" s="58" cm="1">
        <f t="array" ref="CD73">SalarioMensualProyectado('Empleados activos'!$B73,$G73,$D73, 'Empleados activos'!CD$1)</f>
        <v>0</v>
      </c>
      <c r="CE73" s="58" cm="1">
        <f t="array" ref="CE73">SalarioMensualProyectado('Empleados activos'!$B73,$G73,$D73, 'Empleados activos'!CE$1)</f>
        <v>0</v>
      </c>
      <c r="CF73" s="58" cm="1">
        <f t="array" ref="CF73">SalarioMensualProyectado('Empleados activos'!$B73,$G73,$D73, 'Empleados activos'!CF$1)</f>
        <v>0</v>
      </c>
      <c r="CG73" s="58" cm="1">
        <f t="array" ref="CG73">SalarioMensualProyectado('Empleados activos'!$B73,$G73,$D73, 'Empleados activos'!CG$1)</f>
        <v>0</v>
      </c>
      <c r="CH73" s="58" cm="1">
        <f t="array" ref="CH73">SalarioMensualProyectado('Empleados activos'!$B73,$G73,$D73, 'Empleados activos'!CH$1)</f>
        <v>0</v>
      </c>
      <c r="CI73" s="58" cm="1">
        <f t="array" ref="CI73">SalarioMensualProyectado('Empleados activos'!$B73,$G73,$D73, 'Empleados activos'!CI$1)</f>
        <v>0</v>
      </c>
      <c r="CJ73" s="58" cm="1">
        <f t="array" ref="CJ73">SalarioMensualProyectado('Empleados activos'!$B73,$G73,$D73, 'Empleados activos'!CJ$1)</f>
        <v>0</v>
      </c>
      <c r="CK73" s="58" cm="1">
        <f t="array" ref="CK73">SalarioMensualProyectado('Empleados activos'!$B73,$G73,$D73, 'Empleados activos'!CK$1)</f>
        <v>0</v>
      </c>
      <c r="CL73" s="58" cm="1">
        <f t="array" ref="CL73">SalarioMensualProyectado('Empleados activos'!$B73,$G73,$D73, 'Empleados activos'!CL$1)</f>
        <v>0</v>
      </c>
      <c r="CM73" s="58" cm="1">
        <f t="array" ref="CM73">SalarioMensualProyectado('Empleados activos'!$B73,$G73,$D73, 'Empleados activos'!CM$1)</f>
        <v>0</v>
      </c>
      <c r="CN73" s="58" cm="1">
        <f t="array" ref="CN73">SalarioMensualProyectado('Empleados activos'!$B73,$G73,$D73, 'Empleados activos'!CN$1)</f>
        <v>0</v>
      </c>
      <c r="CO73" s="58" cm="1">
        <f t="array" ref="CO73">SalarioMensualProyectado('Empleados activos'!$B73,$G73,$D73, 'Empleados activos'!CO$1)</f>
        <v>0</v>
      </c>
      <c r="CP73" s="58" cm="1">
        <f t="array" ref="CP73">SalarioMensualProyectado('Empleados activos'!$B73,$G73,$D73, 'Empleados activos'!CP$1)</f>
        <v>0</v>
      </c>
      <c r="CQ73" s="58" cm="1">
        <f t="array" ref="CQ73">SalarioMensualProyectado('Empleados activos'!$B73,$G73,$D73, 'Empleados activos'!CQ$1)</f>
        <v>0</v>
      </c>
      <c r="CR73" s="58" cm="1">
        <f t="array" ref="CR73">SalarioMensualProyectado('Empleados activos'!$B73,$G73,$D73, 'Empleados activos'!CR$1)</f>
        <v>0</v>
      </c>
      <c r="CS73" s="58" cm="1">
        <f t="array" ref="CS73">SalarioMensualProyectado('Empleados activos'!$B73,$G73,$D73, 'Empleados activos'!CS$1)</f>
        <v>0</v>
      </c>
      <c r="CT73" s="58" cm="1">
        <f t="array" ref="CT73">SalarioMensualProyectado('Empleados activos'!$B73,$G73,$D73, 'Empleados activos'!CT$1)</f>
        <v>0</v>
      </c>
      <c r="CU73" s="58" cm="1">
        <f t="array" ref="CU73">SalarioMensualProyectado('Empleados activos'!$B73,$G73,$D73, 'Empleados activos'!CU$1)</f>
        <v>0</v>
      </c>
      <c r="CV73" s="58" cm="1">
        <f t="array" ref="CV73">SalarioMensualProyectado('Empleados activos'!$B73,$G73,$D73, 'Empleados activos'!CV$1)</f>
        <v>0</v>
      </c>
      <c r="CW73" s="58" cm="1">
        <f t="array" ref="CW73">SalarioMensualProyectado('Empleados activos'!$B73,$G73,$D73, 'Empleados activos'!CW$1)</f>
        <v>0</v>
      </c>
      <c r="CX73" s="58" cm="1">
        <f t="array" ref="CX73">SalarioMensualProyectado('Empleados activos'!$B73,$G73,$D73, 'Empleados activos'!CX$1)</f>
        <v>0</v>
      </c>
      <c r="CY73" s="58" cm="1">
        <f t="array" ref="CY73">SalarioMensualProyectado('Empleados activos'!$B73,$G73,$D73, 'Empleados activos'!CY$1)</f>
        <v>0</v>
      </c>
      <c r="CZ73" s="58" cm="1">
        <f t="array" ref="CZ73">SalarioMensualProyectado('Empleados activos'!$B73,$G73,$D73, 'Empleados activos'!CZ$1)</f>
        <v>0</v>
      </c>
      <c r="DA73" s="58" cm="1">
        <f t="array" ref="DA73">SalarioMensualProyectado('Empleados activos'!$B73,$G73,$D73, 'Empleados activos'!DA$1)</f>
        <v>0</v>
      </c>
      <c r="DB73" s="58" cm="1">
        <f t="array" ref="DB73">SalarioMensualProyectado('Empleados activos'!$B73,$G73,$D73, 'Empleados activos'!DB$1)</f>
        <v>0</v>
      </c>
      <c r="DC73" s="58" cm="1">
        <f t="array" ref="DC73">SalarioMensualProyectado('Empleados activos'!$B73,$G73,$D73, 'Empleados activos'!DC$1)</f>
        <v>0</v>
      </c>
    </row>
    <row r="74" spans="1:107" x14ac:dyDescent="0.35">
      <c r="A74" s="2">
        <f t="shared" si="1"/>
        <v>73</v>
      </c>
      <c r="B74" s="10">
        <v>716984</v>
      </c>
      <c r="C74" s="9">
        <v>42905</v>
      </c>
      <c r="D74" s="7" t="s">
        <v>6</v>
      </c>
      <c r="E74" s="9">
        <v>33822</v>
      </c>
      <c r="F74" s="12">
        <v>56.380568080323478</v>
      </c>
      <c r="G74" s="12" cm="1">
        <f t="array" ref="G74">edadCalc(E74)</f>
        <v>33</v>
      </c>
      <c r="K74" s="29"/>
      <c r="L74" s="58" cm="1">
        <f t="array" ref="L74">SalarioMensualProyectado('Empleados activos'!$B74,$G74,$D74, 'Empleados activos'!L$1)</f>
        <v>716984</v>
      </c>
      <c r="M74" s="58" cm="1">
        <f t="array" ref="M74">SalarioMensualProyectado('Empleados activos'!$B74,$G74,$D74, 'Empleados activos'!M$1)</f>
        <v>753263.39040000003</v>
      </c>
      <c r="N74" s="58" cm="1">
        <f t="array" ref="N74">SalarioMensualProyectado('Empleados activos'!$B74,$G74,$D74, 'Empleados activos'!N$1)</f>
        <v>791378.51795423997</v>
      </c>
      <c r="O74" s="58" cm="1">
        <f t="array" ref="O74">SalarioMensualProyectado('Empleados activos'!$B74,$G74,$D74, 'Empleados activos'!O$1)</f>
        <v>831422.27096272458</v>
      </c>
      <c r="P74" s="58" cm="1">
        <f t="array" ref="P74">SalarioMensualProyectado('Empleados activos'!$B74,$G74,$D74, 'Empleados activos'!P$1)</f>
        <v>873492.2378734384</v>
      </c>
      <c r="Q74" s="58" cm="1">
        <f t="array" ref="Q74">SalarioMensualProyectado('Empleados activos'!$B74,$G74,$D74, 'Empleados activos'!Q$1)</f>
        <v>917690.94510983431</v>
      </c>
      <c r="R74" s="58" cm="1">
        <f t="array" ref="R74">SalarioMensualProyectado('Empleados activos'!$B74,$G74,$D74, 'Empleados activos'!R$1)</f>
        <v>964126.10693239199</v>
      </c>
      <c r="S74" s="58" cm="1">
        <f t="array" ref="S74">SalarioMensualProyectado('Empleados activos'!$B74,$G74,$D74, 'Empleados activos'!S$1)</f>
        <v>1012910.8879431708</v>
      </c>
      <c r="T74" s="58" cm="1">
        <f t="array" ref="T74">SalarioMensualProyectado('Empleados activos'!$B74,$G74,$D74, 'Empleados activos'!T$1)</f>
        <v>1064164.1788730954</v>
      </c>
      <c r="U74" s="58" cm="1">
        <f t="array" ref="U74">SalarioMensualProyectado('Empleados activos'!$B74,$G74,$D74, 'Empleados activos'!U$1)</f>
        <v>1118010.8863240739</v>
      </c>
      <c r="V74" s="58" cm="1">
        <f t="array" ref="V74">SalarioMensualProyectado('Empleados activos'!$B74,$G74,$D74, 'Empleados activos'!V$1)</f>
        <v>1174582.2371720721</v>
      </c>
      <c r="W74" s="58" cm="1">
        <f t="array" ref="W74">SalarioMensualProyectado('Empleados activos'!$B74,$G74,$D74, 'Empleados activos'!W$1)</f>
        <v>1234016.0983729789</v>
      </c>
      <c r="X74" s="58" cm="1">
        <f t="array" ref="X74">SalarioMensualProyectado('Empleados activos'!$B74,$G74,$D74, 'Empleados activos'!X$1)</f>
        <v>1296457.3129506514</v>
      </c>
      <c r="Y74" s="58" cm="1">
        <f t="array" ref="Y74">SalarioMensualProyectado('Empleados activos'!$B74,$G74,$D74, 'Empleados activos'!Y$1)</f>
        <v>1362058.0529859546</v>
      </c>
      <c r="Z74" s="58" cm="1">
        <f t="array" ref="Z74">SalarioMensualProyectado('Empleados activos'!$B74,$G74,$D74, 'Empleados activos'!Z$1)</f>
        <v>1430978.1904670438</v>
      </c>
      <c r="AA74" s="58" cm="1">
        <f t="array" ref="AA74">SalarioMensualProyectado('Empleados activos'!$B74,$G74,$D74, 'Empleados activos'!AA$1)</f>
        <v>1503385.6869046763</v>
      </c>
      <c r="AB74" s="58" cm="1">
        <f t="array" ref="AB74">SalarioMensualProyectado('Empleados activos'!$B74,$G74,$D74, 'Empleados activos'!AB$1)</f>
        <v>1579457.0026620526</v>
      </c>
      <c r="AC74" s="58" cm="1">
        <f t="array" ref="AC74">SalarioMensualProyectado('Empleados activos'!$B74,$G74,$D74, 'Empleados activos'!AC$1)</f>
        <v>1659377.5269967525</v>
      </c>
      <c r="AD74" s="58" cm="1">
        <f t="array" ref="AD74">SalarioMensualProyectado('Empleados activos'!$B74,$G74,$D74, 'Empleados activos'!AD$1)</f>
        <v>1743342.029862788</v>
      </c>
      <c r="AE74" s="58" cm="1">
        <f t="array" ref="AE74">SalarioMensualProyectado('Empleados activos'!$B74,$G74,$D74, 'Empleados activos'!AE$1)</f>
        <v>1831555.1365738453</v>
      </c>
      <c r="AF74" s="58" cm="1">
        <f t="array" ref="AF74">SalarioMensualProyectado('Empleados activos'!$B74,$G74,$D74, 'Empleados activos'!AF$1)</f>
        <v>1924231.8264844818</v>
      </c>
      <c r="AG74" s="58" cm="1">
        <f t="array" ref="AG74">SalarioMensualProyectado('Empleados activos'!$B74,$G74,$D74, 'Empleados activos'!AG$1)</f>
        <v>2021597.9569045966</v>
      </c>
      <c r="AH74" s="58" cm="1">
        <f t="array" ref="AH74">SalarioMensualProyectado('Empleados activos'!$B74,$G74,$D74, 'Empleados activos'!AH$1)</f>
        <v>2123890.8135239691</v>
      </c>
      <c r="AI74" s="58" cm="1">
        <f t="array" ref="AI74">SalarioMensualProyectado('Empleados activos'!$B74,$G74,$D74, 'Empleados activos'!AI$1)</f>
        <v>2231359.6886882819</v>
      </c>
      <c r="AJ74" s="58" cm="1">
        <f t="array" ref="AJ74">SalarioMensualProyectado('Empleados activos'!$B74,$G74,$D74, 'Empleados activos'!AJ$1)</f>
        <v>2344266.4889359088</v>
      </c>
      <c r="AK74" s="58" cm="1">
        <f t="array" ref="AK74">SalarioMensualProyectado('Empleados activos'!$B74,$G74,$D74, 'Empleados activos'!AK$1)</f>
        <v>2462886.3732760656</v>
      </c>
      <c r="AL74" s="58" cm="1">
        <f t="array" ref="AL74">SalarioMensualProyectado('Empleados activos'!$B74,$G74,$D74, 'Empleados activos'!AL$1)</f>
        <v>2587508.4237638349</v>
      </c>
      <c r="AM74" s="58" cm="1">
        <f t="array" ref="AM74">SalarioMensualProyectado('Empleados activos'!$B74,$G74,$D74, 'Empleados activos'!AM$1)</f>
        <v>2718436.3500062847</v>
      </c>
      <c r="AN74" s="58" cm="1">
        <f t="array" ref="AN74">SalarioMensualProyectado('Empleados activos'!$B74,$G74,$D74, 'Empleados activos'!AN$1)</f>
        <v>2855989.2293166025</v>
      </c>
      <c r="AO74" s="58" cm="1">
        <f t="array" ref="AO74">SalarioMensualProyectado('Empleados activos'!$B74,$G74,$D74, 'Empleados activos'!AO$1)</f>
        <v>3000502.2843200224</v>
      </c>
      <c r="AP74" s="58" cm="1">
        <f t="array" ref="AP74">SalarioMensualProyectado('Empleados activos'!$B74,$G74,$D74, 'Empleados activos'!AP$1)</f>
        <v>0</v>
      </c>
      <c r="AQ74" s="58" cm="1">
        <f t="array" ref="AQ74">SalarioMensualProyectado('Empleados activos'!$B74,$G74,$D74, 'Empleados activos'!AQ$1)</f>
        <v>0</v>
      </c>
      <c r="AR74" s="58" cm="1">
        <f t="array" ref="AR74">SalarioMensualProyectado('Empleados activos'!$B74,$G74,$D74, 'Empleados activos'!AR$1)</f>
        <v>0</v>
      </c>
      <c r="AS74" s="58" cm="1">
        <f t="array" ref="AS74">SalarioMensualProyectado('Empleados activos'!$B74,$G74,$D74, 'Empleados activos'!AS$1)</f>
        <v>0</v>
      </c>
      <c r="AT74" s="58" cm="1">
        <f t="array" ref="AT74">SalarioMensualProyectado('Empleados activos'!$B74,$G74,$D74, 'Empleados activos'!AT$1)</f>
        <v>0</v>
      </c>
      <c r="AU74" s="58" cm="1">
        <f t="array" ref="AU74">SalarioMensualProyectado('Empleados activos'!$B74,$G74,$D74, 'Empleados activos'!AU$1)</f>
        <v>0</v>
      </c>
      <c r="AV74" s="58" cm="1">
        <f t="array" ref="AV74">SalarioMensualProyectado('Empleados activos'!$B74,$G74,$D74, 'Empleados activos'!AV$1)</f>
        <v>0</v>
      </c>
      <c r="AW74" s="58" cm="1">
        <f t="array" ref="AW74">SalarioMensualProyectado('Empleados activos'!$B74,$G74,$D74, 'Empleados activos'!AW$1)</f>
        <v>0</v>
      </c>
      <c r="AX74" s="58" cm="1">
        <f t="array" ref="AX74">SalarioMensualProyectado('Empleados activos'!$B74,$G74,$D74, 'Empleados activos'!AX$1)</f>
        <v>0</v>
      </c>
      <c r="AY74" s="58" cm="1">
        <f t="array" ref="AY74">SalarioMensualProyectado('Empleados activos'!$B74,$G74,$D74, 'Empleados activos'!AY$1)</f>
        <v>0</v>
      </c>
      <c r="AZ74" s="58" cm="1">
        <f t="array" ref="AZ74">SalarioMensualProyectado('Empleados activos'!$B74,$G74,$D74, 'Empleados activos'!AZ$1)</f>
        <v>0</v>
      </c>
      <c r="BA74" s="58" cm="1">
        <f t="array" ref="BA74">SalarioMensualProyectado('Empleados activos'!$B74,$G74,$D74, 'Empleados activos'!BA$1)</f>
        <v>0</v>
      </c>
      <c r="BB74" s="58" cm="1">
        <f t="array" ref="BB74">SalarioMensualProyectado('Empleados activos'!$B74,$G74,$D74, 'Empleados activos'!BB$1)</f>
        <v>0</v>
      </c>
      <c r="BC74" s="58" cm="1">
        <f t="array" ref="BC74">SalarioMensualProyectado('Empleados activos'!$B74,$G74,$D74, 'Empleados activos'!BC$1)</f>
        <v>0</v>
      </c>
      <c r="BD74" s="58" cm="1">
        <f t="array" ref="BD74">SalarioMensualProyectado('Empleados activos'!$B74,$G74,$D74, 'Empleados activos'!BD$1)</f>
        <v>0</v>
      </c>
      <c r="BE74" s="58" cm="1">
        <f t="array" ref="BE74">SalarioMensualProyectado('Empleados activos'!$B74,$G74,$D74, 'Empleados activos'!BE$1)</f>
        <v>0</v>
      </c>
      <c r="BF74" s="58" cm="1">
        <f t="array" ref="BF74">SalarioMensualProyectado('Empleados activos'!$B74,$G74,$D74, 'Empleados activos'!BF$1)</f>
        <v>0</v>
      </c>
      <c r="BG74" s="58" cm="1">
        <f t="array" ref="BG74">SalarioMensualProyectado('Empleados activos'!$B74,$G74,$D74, 'Empleados activos'!BG$1)</f>
        <v>0</v>
      </c>
      <c r="BH74" s="58" cm="1">
        <f t="array" ref="BH74">SalarioMensualProyectado('Empleados activos'!$B74,$G74,$D74, 'Empleados activos'!BH$1)</f>
        <v>0</v>
      </c>
      <c r="BI74" s="58" cm="1">
        <f t="array" ref="BI74">SalarioMensualProyectado('Empleados activos'!$B74,$G74,$D74, 'Empleados activos'!BI$1)</f>
        <v>0</v>
      </c>
      <c r="BJ74" s="58" cm="1">
        <f t="array" ref="BJ74">SalarioMensualProyectado('Empleados activos'!$B74,$G74,$D74, 'Empleados activos'!BJ$1)</f>
        <v>0</v>
      </c>
      <c r="BK74" s="58" cm="1">
        <f t="array" ref="BK74">SalarioMensualProyectado('Empleados activos'!$B74,$G74,$D74, 'Empleados activos'!BK$1)</f>
        <v>0</v>
      </c>
      <c r="BL74" s="58" cm="1">
        <f t="array" ref="BL74">SalarioMensualProyectado('Empleados activos'!$B74,$G74,$D74, 'Empleados activos'!BL$1)</f>
        <v>0</v>
      </c>
      <c r="BM74" s="58" cm="1">
        <f t="array" ref="BM74">SalarioMensualProyectado('Empleados activos'!$B74,$G74,$D74, 'Empleados activos'!BM$1)</f>
        <v>0</v>
      </c>
      <c r="BN74" s="58" cm="1">
        <f t="array" ref="BN74">SalarioMensualProyectado('Empleados activos'!$B74,$G74,$D74, 'Empleados activos'!BN$1)</f>
        <v>0</v>
      </c>
      <c r="BO74" s="58" cm="1">
        <f t="array" ref="BO74">SalarioMensualProyectado('Empleados activos'!$B74,$G74,$D74, 'Empleados activos'!BO$1)</f>
        <v>0</v>
      </c>
      <c r="BP74" s="58" cm="1">
        <f t="array" ref="BP74">SalarioMensualProyectado('Empleados activos'!$B74,$G74,$D74, 'Empleados activos'!BP$1)</f>
        <v>0</v>
      </c>
      <c r="BQ74" s="58" cm="1">
        <f t="array" ref="BQ74">SalarioMensualProyectado('Empleados activos'!$B74,$G74,$D74, 'Empleados activos'!BQ$1)</f>
        <v>0</v>
      </c>
      <c r="BR74" s="58" cm="1">
        <f t="array" ref="BR74">SalarioMensualProyectado('Empleados activos'!$B74,$G74,$D74, 'Empleados activos'!BR$1)</f>
        <v>0</v>
      </c>
      <c r="BS74" s="58" cm="1">
        <f t="array" ref="BS74">SalarioMensualProyectado('Empleados activos'!$B74,$G74,$D74, 'Empleados activos'!BS$1)</f>
        <v>0</v>
      </c>
      <c r="BT74" s="58" cm="1">
        <f t="array" ref="BT74">SalarioMensualProyectado('Empleados activos'!$B74,$G74,$D74, 'Empleados activos'!BT$1)</f>
        <v>0</v>
      </c>
      <c r="BU74" s="58" cm="1">
        <f t="array" ref="BU74">SalarioMensualProyectado('Empleados activos'!$B74,$G74,$D74, 'Empleados activos'!BU$1)</f>
        <v>0</v>
      </c>
      <c r="BV74" s="58" cm="1">
        <f t="array" ref="BV74">SalarioMensualProyectado('Empleados activos'!$B74,$G74,$D74, 'Empleados activos'!BV$1)</f>
        <v>0</v>
      </c>
      <c r="BW74" s="58" cm="1">
        <f t="array" ref="BW74">SalarioMensualProyectado('Empleados activos'!$B74,$G74,$D74, 'Empleados activos'!BW$1)</f>
        <v>0</v>
      </c>
      <c r="BX74" s="58" cm="1">
        <f t="array" ref="BX74">SalarioMensualProyectado('Empleados activos'!$B74,$G74,$D74, 'Empleados activos'!BX$1)</f>
        <v>0</v>
      </c>
      <c r="BY74" s="58" cm="1">
        <f t="array" ref="BY74">SalarioMensualProyectado('Empleados activos'!$B74,$G74,$D74, 'Empleados activos'!BY$1)</f>
        <v>0</v>
      </c>
      <c r="BZ74" s="58" cm="1">
        <f t="array" ref="BZ74">SalarioMensualProyectado('Empleados activos'!$B74,$G74,$D74, 'Empleados activos'!BZ$1)</f>
        <v>0</v>
      </c>
      <c r="CA74" s="58" cm="1">
        <f t="array" ref="CA74">SalarioMensualProyectado('Empleados activos'!$B74,$G74,$D74, 'Empleados activos'!CA$1)</f>
        <v>0</v>
      </c>
      <c r="CB74" s="58" cm="1">
        <f t="array" ref="CB74">SalarioMensualProyectado('Empleados activos'!$B74,$G74,$D74, 'Empleados activos'!CB$1)</f>
        <v>0</v>
      </c>
      <c r="CC74" s="58" cm="1">
        <f t="array" ref="CC74">SalarioMensualProyectado('Empleados activos'!$B74,$G74,$D74, 'Empleados activos'!CC$1)</f>
        <v>0</v>
      </c>
      <c r="CD74" s="58" cm="1">
        <f t="array" ref="CD74">SalarioMensualProyectado('Empleados activos'!$B74,$G74,$D74, 'Empleados activos'!CD$1)</f>
        <v>0</v>
      </c>
      <c r="CE74" s="58" cm="1">
        <f t="array" ref="CE74">SalarioMensualProyectado('Empleados activos'!$B74,$G74,$D74, 'Empleados activos'!CE$1)</f>
        <v>0</v>
      </c>
      <c r="CF74" s="58" cm="1">
        <f t="array" ref="CF74">SalarioMensualProyectado('Empleados activos'!$B74,$G74,$D74, 'Empleados activos'!CF$1)</f>
        <v>0</v>
      </c>
      <c r="CG74" s="58" cm="1">
        <f t="array" ref="CG74">SalarioMensualProyectado('Empleados activos'!$B74,$G74,$D74, 'Empleados activos'!CG$1)</f>
        <v>0</v>
      </c>
      <c r="CH74" s="58" cm="1">
        <f t="array" ref="CH74">SalarioMensualProyectado('Empleados activos'!$B74,$G74,$D74, 'Empleados activos'!CH$1)</f>
        <v>0</v>
      </c>
      <c r="CI74" s="58" cm="1">
        <f t="array" ref="CI74">SalarioMensualProyectado('Empleados activos'!$B74,$G74,$D74, 'Empleados activos'!CI$1)</f>
        <v>0</v>
      </c>
      <c r="CJ74" s="58" cm="1">
        <f t="array" ref="CJ74">SalarioMensualProyectado('Empleados activos'!$B74,$G74,$D74, 'Empleados activos'!CJ$1)</f>
        <v>0</v>
      </c>
      <c r="CK74" s="58" cm="1">
        <f t="array" ref="CK74">SalarioMensualProyectado('Empleados activos'!$B74,$G74,$D74, 'Empleados activos'!CK$1)</f>
        <v>0</v>
      </c>
      <c r="CL74" s="58" cm="1">
        <f t="array" ref="CL74">SalarioMensualProyectado('Empleados activos'!$B74,$G74,$D74, 'Empleados activos'!CL$1)</f>
        <v>0</v>
      </c>
      <c r="CM74" s="58" cm="1">
        <f t="array" ref="CM74">SalarioMensualProyectado('Empleados activos'!$B74,$G74,$D74, 'Empleados activos'!CM$1)</f>
        <v>0</v>
      </c>
      <c r="CN74" s="58" cm="1">
        <f t="array" ref="CN74">SalarioMensualProyectado('Empleados activos'!$B74,$G74,$D74, 'Empleados activos'!CN$1)</f>
        <v>0</v>
      </c>
      <c r="CO74" s="58" cm="1">
        <f t="array" ref="CO74">SalarioMensualProyectado('Empleados activos'!$B74,$G74,$D74, 'Empleados activos'!CO$1)</f>
        <v>0</v>
      </c>
      <c r="CP74" s="58" cm="1">
        <f t="array" ref="CP74">SalarioMensualProyectado('Empleados activos'!$B74,$G74,$D74, 'Empleados activos'!CP$1)</f>
        <v>0</v>
      </c>
      <c r="CQ74" s="58" cm="1">
        <f t="array" ref="CQ74">SalarioMensualProyectado('Empleados activos'!$B74,$G74,$D74, 'Empleados activos'!CQ$1)</f>
        <v>0</v>
      </c>
      <c r="CR74" s="58" cm="1">
        <f t="array" ref="CR74">SalarioMensualProyectado('Empleados activos'!$B74,$G74,$D74, 'Empleados activos'!CR$1)</f>
        <v>0</v>
      </c>
      <c r="CS74" s="58" cm="1">
        <f t="array" ref="CS74">SalarioMensualProyectado('Empleados activos'!$B74,$G74,$D74, 'Empleados activos'!CS$1)</f>
        <v>0</v>
      </c>
      <c r="CT74" s="58" cm="1">
        <f t="array" ref="CT74">SalarioMensualProyectado('Empleados activos'!$B74,$G74,$D74, 'Empleados activos'!CT$1)</f>
        <v>0</v>
      </c>
      <c r="CU74" s="58" cm="1">
        <f t="array" ref="CU74">SalarioMensualProyectado('Empleados activos'!$B74,$G74,$D74, 'Empleados activos'!CU$1)</f>
        <v>0</v>
      </c>
      <c r="CV74" s="58" cm="1">
        <f t="array" ref="CV74">SalarioMensualProyectado('Empleados activos'!$B74,$G74,$D74, 'Empleados activos'!CV$1)</f>
        <v>0</v>
      </c>
      <c r="CW74" s="58" cm="1">
        <f t="array" ref="CW74">SalarioMensualProyectado('Empleados activos'!$B74,$G74,$D74, 'Empleados activos'!CW$1)</f>
        <v>0</v>
      </c>
      <c r="CX74" s="58" cm="1">
        <f t="array" ref="CX74">SalarioMensualProyectado('Empleados activos'!$B74,$G74,$D74, 'Empleados activos'!CX$1)</f>
        <v>0</v>
      </c>
      <c r="CY74" s="58" cm="1">
        <f t="array" ref="CY74">SalarioMensualProyectado('Empleados activos'!$B74,$G74,$D74, 'Empleados activos'!CY$1)</f>
        <v>0</v>
      </c>
      <c r="CZ74" s="58" cm="1">
        <f t="array" ref="CZ74">SalarioMensualProyectado('Empleados activos'!$B74,$G74,$D74, 'Empleados activos'!CZ$1)</f>
        <v>0</v>
      </c>
      <c r="DA74" s="58" cm="1">
        <f t="array" ref="DA74">SalarioMensualProyectado('Empleados activos'!$B74,$G74,$D74, 'Empleados activos'!DA$1)</f>
        <v>0</v>
      </c>
      <c r="DB74" s="58" cm="1">
        <f t="array" ref="DB74">SalarioMensualProyectado('Empleados activos'!$B74,$G74,$D74, 'Empleados activos'!DB$1)</f>
        <v>0</v>
      </c>
      <c r="DC74" s="58" cm="1">
        <f t="array" ref="DC74">SalarioMensualProyectado('Empleados activos'!$B74,$G74,$D74, 'Empleados activos'!DC$1)</f>
        <v>0</v>
      </c>
    </row>
    <row r="75" spans="1:107" x14ac:dyDescent="0.35">
      <c r="A75" s="2">
        <f t="shared" si="1"/>
        <v>74</v>
      </c>
      <c r="B75" s="10">
        <v>878383.6</v>
      </c>
      <c r="C75" s="9">
        <v>45667</v>
      </c>
      <c r="D75" s="7" t="s">
        <v>6</v>
      </c>
      <c r="E75" s="9">
        <v>31749</v>
      </c>
      <c r="F75" s="12">
        <v>49.918540883947905</v>
      </c>
      <c r="G75" s="12" cm="1">
        <f t="array" ref="G75">edadCalc(E75)</f>
        <v>39</v>
      </c>
      <c r="K75" s="29"/>
      <c r="L75" s="58" cm="1">
        <f t="array" ref="L75">SalarioMensualProyectado('Empleados activos'!$B75,$G75,$D75, 'Empleados activos'!L$1)</f>
        <v>878383.6</v>
      </c>
      <c r="M75" s="58" cm="1">
        <f t="array" ref="M75">SalarioMensualProyectado('Empleados activos'!$B75,$G75,$D75, 'Empleados activos'!M$1)</f>
        <v>922829.81015999999</v>
      </c>
      <c r="N75" s="58" cm="1">
        <f t="array" ref="N75">SalarioMensualProyectado('Empleados activos'!$B75,$G75,$D75, 'Empleados activos'!N$1)</f>
        <v>969524.99855409586</v>
      </c>
      <c r="O75" s="58" cm="1">
        <f t="array" ref="O75">SalarioMensualProyectado('Empleados activos'!$B75,$G75,$D75, 'Empleados activos'!O$1)</f>
        <v>1018582.9634809332</v>
      </c>
      <c r="P75" s="58" cm="1">
        <f t="array" ref="P75">SalarioMensualProyectado('Empleados activos'!$B75,$G75,$D75, 'Empleados activos'!P$1)</f>
        <v>1070123.2614330684</v>
      </c>
      <c r="Q75" s="58" cm="1">
        <f t="array" ref="Q75">SalarioMensualProyectado('Empleados activos'!$B75,$G75,$D75, 'Empleados activos'!Q$1)</f>
        <v>1124271.4984615815</v>
      </c>
      <c r="R75" s="58" cm="1">
        <f t="array" ref="R75">SalarioMensualProyectado('Empleados activos'!$B75,$G75,$D75, 'Empleados activos'!R$1)</f>
        <v>1181159.6362837376</v>
      </c>
      <c r="S75" s="58" cm="1">
        <f t="array" ref="S75">SalarioMensualProyectado('Empleados activos'!$B75,$G75,$D75, 'Empleados activos'!S$1)</f>
        <v>1240926.3138796948</v>
      </c>
      <c r="T75" s="58" cm="1">
        <f t="array" ref="T75">SalarioMensualProyectado('Empleados activos'!$B75,$G75,$D75, 'Empleados activos'!T$1)</f>
        <v>1303717.1853620072</v>
      </c>
      <c r="U75" s="58" cm="1">
        <f t="array" ref="U75">SalarioMensualProyectado('Empleados activos'!$B75,$G75,$D75, 'Empleados activos'!U$1)</f>
        <v>1369685.2749413247</v>
      </c>
      <c r="V75" s="58" cm="1">
        <f t="array" ref="V75">SalarioMensualProyectado('Empleados activos'!$B75,$G75,$D75, 'Empleados activos'!V$1)</f>
        <v>1438991.3498533557</v>
      </c>
      <c r="W75" s="58" cm="1">
        <f t="array" ref="W75">SalarioMensualProyectado('Empleados activos'!$B75,$G75,$D75, 'Empleados activos'!W$1)</f>
        <v>1511804.3121559354</v>
      </c>
      <c r="X75" s="58" cm="1">
        <f t="array" ref="X75">SalarioMensualProyectado('Empleados activos'!$B75,$G75,$D75, 'Empleados activos'!X$1)</f>
        <v>1588301.6103510258</v>
      </c>
      <c r="Y75" s="58" cm="1">
        <f t="array" ref="Y75">SalarioMensualProyectado('Empleados activos'!$B75,$G75,$D75, 'Empleados activos'!Y$1)</f>
        <v>1668669.6718347878</v>
      </c>
      <c r="Z75" s="58" cm="1">
        <f t="array" ref="Z75">SalarioMensualProyectado('Empleados activos'!$B75,$G75,$D75, 'Empleados activos'!Z$1)</f>
        <v>1753104.3572296279</v>
      </c>
      <c r="AA75" s="58" cm="1">
        <f t="array" ref="AA75">SalarioMensualProyectado('Empleados activos'!$B75,$G75,$D75, 'Empleados activos'!AA$1)</f>
        <v>1841811.4377054472</v>
      </c>
      <c r="AB75" s="58" cm="1">
        <f t="array" ref="AB75">SalarioMensualProyectado('Empleados activos'!$B75,$G75,$D75, 'Empleados activos'!AB$1)</f>
        <v>1935007.0964533426</v>
      </c>
      <c r="AC75" s="58" cm="1">
        <f t="array" ref="AC75">SalarioMensualProyectado('Empleados activos'!$B75,$G75,$D75, 'Empleados activos'!AC$1)</f>
        <v>2032918.4555338817</v>
      </c>
      <c r="AD75" s="58" cm="1">
        <f t="array" ref="AD75">SalarioMensualProyectado('Empleados activos'!$B75,$G75,$D75, 'Empleados activos'!AD$1)</f>
        <v>2135784.129383896</v>
      </c>
      <c r="AE75" s="58" cm="1">
        <f t="array" ref="AE75">SalarioMensualProyectado('Empleados activos'!$B75,$G75,$D75, 'Empleados activos'!AE$1)</f>
        <v>2243854.8063307209</v>
      </c>
      <c r="AF75" s="58" cm="1">
        <f t="array" ref="AF75">SalarioMensualProyectado('Empleados activos'!$B75,$G75,$D75, 'Empleados activos'!AF$1)</f>
        <v>2357393.8595310557</v>
      </c>
      <c r="AG75" s="58" cm="1">
        <f t="array" ref="AG75">SalarioMensualProyectado('Empleados activos'!$B75,$G75,$D75, 'Empleados activos'!AG$1)</f>
        <v>2476677.9888233272</v>
      </c>
      <c r="AH75" s="58" cm="1">
        <f t="array" ref="AH75">SalarioMensualProyectado('Empleados activos'!$B75,$G75,$D75, 'Empleados activos'!AH$1)</f>
        <v>2601997.8950577877</v>
      </c>
      <c r="AI75" s="58" cm="1">
        <f t="array" ref="AI75">SalarioMensualProyectado('Empleados activos'!$B75,$G75,$D75, 'Empleados activos'!AI$1)</f>
        <v>2733658.9885477112</v>
      </c>
      <c r="AJ75" s="58" cm="1">
        <f t="array" ref="AJ75">SalarioMensualProyectado('Empleados activos'!$B75,$G75,$D75, 'Empleados activos'!AJ$1)</f>
        <v>0</v>
      </c>
      <c r="AK75" s="58" cm="1">
        <f t="array" ref="AK75">SalarioMensualProyectado('Empleados activos'!$B75,$G75,$D75, 'Empleados activos'!AK$1)</f>
        <v>0</v>
      </c>
      <c r="AL75" s="58" cm="1">
        <f t="array" ref="AL75">SalarioMensualProyectado('Empleados activos'!$B75,$G75,$D75, 'Empleados activos'!AL$1)</f>
        <v>0</v>
      </c>
      <c r="AM75" s="58" cm="1">
        <f t="array" ref="AM75">SalarioMensualProyectado('Empleados activos'!$B75,$G75,$D75, 'Empleados activos'!AM$1)</f>
        <v>0</v>
      </c>
      <c r="AN75" s="58" cm="1">
        <f t="array" ref="AN75">SalarioMensualProyectado('Empleados activos'!$B75,$G75,$D75, 'Empleados activos'!AN$1)</f>
        <v>0</v>
      </c>
      <c r="AO75" s="58" cm="1">
        <f t="array" ref="AO75">SalarioMensualProyectado('Empleados activos'!$B75,$G75,$D75, 'Empleados activos'!AO$1)</f>
        <v>0</v>
      </c>
      <c r="AP75" s="58" cm="1">
        <f t="array" ref="AP75">SalarioMensualProyectado('Empleados activos'!$B75,$G75,$D75, 'Empleados activos'!AP$1)</f>
        <v>0</v>
      </c>
      <c r="AQ75" s="58" cm="1">
        <f t="array" ref="AQ75">SalarioMensualProyectado('Empleados activos'!$B75,$G75,$D75, 'Empleados activos'!AQ$1)</f>
        <v>0</v>
      </c>
      <c r="AR75" s="58" cm="1">
        <f t="array" ref="AR75">SalarioMensualProyectado('Empleados activos'!$B75,$G75,$D75, 'Empleados activos'!AR$1)</f>
        <v>0</v>
      </c>
      <c r="AS75" s="58" cm="1">
        <f t="array" ref="AS75">SalarioMensualProyectado('Empleados activos'!$B75,$G75,$D75, 'Empleados activos'!AS$1)</f>
        <v>0</v>
      </c>
      <c r="AT75" s="58" cm="1">
        <f t="array" ref="AT75">SalarioMensualProyectado('Empleados activos'!$B75,$G75,$D75, 'Empleados activos'!AT$1)</f>
        <v>0</v>
      </c>
      <c r="AU75" s="58" cm="1">
        <f t="array" ref="AU75">SalarioMensualProyectado('Empleados activos'!$B75,$G75,$D75, 'Empleados activos'!AU$1)</f>
        <v>0</v>
      </c>
      <c r="AV75" s="58" cm="1">
        <f t="array" ref="AV75">SalarioMensualProyectado('Empleados activos'!$B75,$G75,$D75, 'Empleados activos'!AV$1)</f>
        <v>0</v>
      </c>
      <c r="AW75" s="58" cm="1">
        <f t="array" ref="AW75">SalarioMensualProyectado('Empleados activos'!$B75,$G75,$D75, 'Empleados activos'!AW$1)</f>
        <v>0</v>
      </c>
      <c r="AX75" s="58" cm="1">
        <f t="array" ref="AX75">SalarioMensualProyectado('Empleados activos'!$B75,$G75,$D75, 'Empleados activos'!AX$1)</f>
        <v>0</v>
      </c>
      <c r="AY75" s="58" cm="1">
        <f t="array" ref="AY75">SalarioMensualProyectado('Empleados activos'!$B75,$G75,$D75, 'Empleados activos'!AY$1)</f>
        <v>0</v>
      </c>
      <c r="AZ75" s="58" cm="1">
        <f t="array" ref="AZ75">SalarioMensualProyectado('Empleados activos'!$B75,$G75,$D75, 'Empleados activos'!AZ$1)</f>
        <v>0</v>
      </c>
      <c r="BA75" s="58" cm="1">
        <f t="array" ref="BA75">SalarioMensualProyectado('Empleados activos'!$B75,$G75,$D75, 'Empleados activos'!BA$1)</f>
        <v>0</v>
      </c>
      <c r="BB75" s="58" cm="1">
        <f t="array" ref="BB75">SalarioMensualProyectado('Empleados activos'!$B75,$G75,$D75, 'Empleados activos'!BB$1)</f>
        <v>0</v>
      </c>
      <c r="BC75" s="58" cm="1">
        <f t="array" ref="BC75">SalarioMensualProyectado('Empleados activos'!$B75,$G75,$D75, 'Empleados activos'!BC$1)</f>
        <v>0</v>
      </c>
      <c r="BD75" s="58" cm="1">
        <f t="array" ref="BD75">SalarioMensualProyectado('Empleados activos'!$B75,$G75,$D75, 'Empleados activos'!BD$1)</f>
        <v>0</v>
      </c>
      <c r="BE75" s="58" cm="1">
        <f t="array" ref="BE75">SalarioMensualProyectado('Empleados activos'!$B75,$G75,$D75, 'Empleados activos'!BE$1)</f>
        <v>0</v>
      </c>
      <c r="BF75" s="58" cm="1">
        <f t="array" ref="BF75">SalarioMensualProyectado('Empleados activos'!$B75,$G75,$D75, 'Empleados activos'!BF$1)</f>
        <v>0</v>
      </c>
      <c r="BG75" s="58" cm="1">
        <f t="array" ref="BG75">SalarioMensualProyectado('Empleados activos'!$B75,$G75,$D75, 'Empleados activos'!BG$1)</f>
        <v>0</v>
      </c>
      <c r="BH75" s="58" cm="1">
        <f t="array" ref="BH75">SalarioMensualProyectado('Empleados activos'!$B75,$G75,$D75, 'Empleados activos'!BH$1)</f>
        <v>0</v>
      </c>
      <c r="BI75" s="58" cm="1">
        <f t="array" ref="BI75">SalarioMensualProyectado('Empleados activos'!$B75,$G75,$D75, 'Empleados activos'!BI$1)</f>
        <v>0</v>
      </c>
      <c r="BJ75" s="58" cm="1">
        <f t="array" ref="BJ75">SalarioMensualProyectado('Empleados activos'!$B75,$G75,$D75, 'Empleados activos'!BJ$1)</f>
        <v>0</v>
      </c>
      <c r="BK75" s="58" cm="1">
        <f t="array" ref="BK75">SalarioMensualProyectado('Empleados activos'!$B75,$G75,$D75, 'Empleados activos'!BK$1)</f>
        <v>0</v>
      </c>
      <c r="BL75" s="58" cm="1">
        <f t="array" ref="BL75">SalarioMensualProyectado('Empleados activos'!$B75,$G75,$D75, 'Empleados activos'!BL$1)</f>
        <v>0</v>
      </c>
      <c r="BM75" s="58" cm="1">
        <f t="array" ref="BM75">SalarioMensualProyectado('Empleados activos'!$B75,$G75,$D75, 'Empleados activos'!BM$1)</f>
        <v>0</v>
      </c>
      <c r="BN75" s="58" cm="1">
        <f t="array" ref="BN75">SalarioMensualProyectado('Empleados activos'!$B75,$G75,$D75, 'Empleados activos'!BN$1)</f>
        <v>0</v>
      </c>
      <c r="BO75" s="58" cm="1">
        <f t="array" ref="BO75">SalarioMensualProyectado('Empleados activos'!$B75,$G75,$D75, 'Empleados activos'!BO$1)</f>
        <v>0</v>
      </c>
      <c r="BP75" s="58" cm="1">
        <f t="array" ref="BP75">SalarioMensualProyectado('Empleados activos'!$B75,$G75,$D75, 'Empleados activos'!BP$1)</f>
        <v>0</v>
      </c>
      <c r="BQ75" s="58" cm="1">
        <f t="array" ref="BQ75">SalarioMensualProyectado('Empleados activos'!$B75,$G75,$D75, 'Empleados activos'!BQ$1)</f>
        <v>0</v>
      </c>
      <c r="BR75" s="58" cm="1">
        <f t="array" ref="BR75">SalarioMensualProyectado('Empleados activos'!$B75,$G75,$D75, 'Empleados activos'!BR$1)</f>
        <v>0</v>
      </c>
      <c r="BS75" s="58" cm="1">
        <f t="array" ref="BS75">SalarioMensualProyectado('Empleados activos'!$B75,$G75,$D75, 'Empleados activos'!BS$1)</f>
        <v>0</v>
      </c>
      <c r="BT75" s="58" cm="1">
        <f t="array" ref="BT75">SalarioMensualProyectado('Empleados activos'!$B75,$G75,$D75, 'Empleados activos'!BT$1)</f>
        <v>0</v>
      </c>
      <c r="BU75" s="58" cm="1">
        <f t="array" ref="BU75">SalarioMensualProyectado('Empleados activos'!$B75,$G75,$D75, 'Empleados activos'!BU$1)</f>
        <v>0</v>
      </c>
      <c r="BV75" s="58" cm="1">
        <f t="array" ref="BV75">SalarioMensualProyectado('Empleados activos'!$B75,$G75,$D75, 'Empleados activos'!BV$1)</f>
        <v>0</v>
      </c>
      <c r="BW75" s="58" cm="1">
        <f t="array" ref="BW75">SalarioMensualProyectado('Empleados activos'!$B75,$G75,$D75, 'Empleados activos'!BW$1)</f>
        <v>0</v>
      </c>
      <c r="BX75" s="58" cm="1">
        <f t="array" ref="BX75">SalarioMensualProyectado('Empleados activos'!$B75,$G75,$D75, 'Empleados activos'!BX$1)</f>
        <v>0</v>
      </c>
      <c r="BY75" s="58" cm="1">
        <f t="array" ref="BY75">SalarioMensualProyectado('Empleados activos'!$B75,$G75,$D75, 'Empleados activos'!BY$1)</f>
        <v>0</v>
      </c>
      <c r="BZ75" s="58" cm="1">
        <f t="array" ref="BZ75">SalarioMensualProyectado('Empleados activos'!$B75,$G75,$D75, 'Empleados activos'!BZ$1)</f>
        <v>0</v>
      </c>
      <c r="CA75" s="58" cm="1">
        <f t="array" ref="CA75">SalarioMensualProyectado('Empleados activos'!$B75,$G75,$D75, 'Empleados activos'!CA$1)</f>
        <v>0</v>
      </c>
      <c r="CB75" s="58" cm="1">
        <f t="array" ref="CB75">SalarioMensualProyectado('Empleados activos'!$B75,$G75,$D75, 'Empleados activos'!CB$1)</f>
        <v>0</v>
      </c>
      <c r="CC75" s="58" cm="1">
        <f t="array" ref="CC75">SalarioMensualProyectado('Empleados activos'!$B75,$G75,$D75, 'Empleados activos'!CC$1)</f>
        <v>0</v>
      </c>
      <c r="CD75" s="58" cm="1">
        <f t="array" ref="CD75">SalarioMensualProyectado('Empleados activos'!$B75,$G75,$D75, 'Empleados activos'!CD$1)</f>
        <v>0</v>
      </c>
      <c r="CE75" s="58" cm="1">
        <f t="array" ref="CE75">SalarioMensualProyectado('Empleados activos'!$B75,$G75,$D75, 'Empleados activos'!CE$1)</f>
        <v>0</v>
      </c>
      <c r="CF75" s="58" cm="1">
        <f t="array" ref="CF75">SalarioMensualProyectado('Empleados activos'!$B75,$G75,$D75, 'Empleados activos'!CF$1)</f>
        <v>0</v>
      </c>
      <c r="CG75" s="58" cm="1">
        <f t="array" ref="CG75">SalarioMensualProyectado('Empleados activos'!$B75,$G75,$D75, 'Empleados activos'!CG$1)</f>
        <v>0</v>
      </c>
      <c r="CH75" s="58" cm="1">
        <f t="array" ref="CH75">SalarioMensualProyectado('Empleados activos'!$B75,$G75,$D75, 'Empleados activos'!CH$1)</f>
        <v>0</v>
      </c>
      <c r="CI75" s="58" cm="1">
        <f t="array" ref="CI75">SalarioMensualProyectado('Empleados activos'!$B75,$G75,$D75, 'Empleados activos'!CI$1)</f>
        <v>0</v>
      </c>
      <c r="CJ75" s="58" cm="1">
        <f t="array" ref="CJ75">SalarioMensualProyectado('Empleados activos'!$B75,$G75,$D75, 'Empleados activos'!CJ$1)</f>
        <v>0</v>
      </c>
      <c r="CK75" s="58" cm="1">
        <f t="array" ref="CK75">SalarioMensualProyectado('Empleados activos'!$B75,$G75,$D75, 'Empleados activos'!CK$1)</f>
        <v>0</v>
      </c>
      <c r="CL75" s="58" cm="1">
        <f t="array" ref="CL75">SalarioMensualProyectado('Empleados activos'!$B75,$G75,$D75, 'Empleados activos'!CL$1)</f>
        <v>0</v>
      </c>
      <c r="CM75" s="58" cm="1">
        <f t="array" ref="CM75">SalarioMensualProyectado('Empleados activos'!$B75,$G75,$D75, 'Empleados activos'!CM$1)</f>
        <v>0</v>
      </c>
      <c r="CN75" s="58" cm="1">
        <f t="array" ref="CN75">SalarioMensualProyectado('Empleados activos'!$B75,$G75,$D75, 'Empleados activos'!CN$1)</f>
        <v>0</v>
      </c>
      <c r="CO75" s="58" cm="1">
        <f t="array" ref="CO75">SalarioMensualProyectado('Empleados activos'!$B75,$G75,$D75, 'Empleados activos'!CO$1)</f>
        <v>0</v>
      </c>
      <c r="CP75" s="58" cm="1">
        <f t="array" ref="CP75">SalarioMensualProyectado('Empleados activos'!$B75,$G75,$D75, 'Empleados activos'!CP$1)</f>
        <v>0</v>
      </c>
      <c r="CQ75" s="58" cm="1">
        <f t="array" ref="CQ75">SalarioMensualProyectado('Empleados activos'!$B75,$G75,$D75, 'Empleados activos'!CQ$1)</f>
        <v>0</v>
      </c>
      <c r="CR75" s="58" cm="1">
        <f t="array" ref="CR75">SalarioMensualProyectado('Empleados activos'!$B75,$G75,$D75, 'Empleados activos'!CR$1)</f>
        <v>0</v>
      </c>
      <c r="CS75" s="58" cm="1">
        <f t="array" ref="CS75">SalarioMensualProyectado('Empleados activos'!$B75,$G75,$D75, 'Empleados activos'!CS$1)</f>
        <v>0</v>
      </c>
      <c r="CT75" s="58" cm="1">
        <f t="array" ref="CT75">SalarioMensualProyectado('Empleados activos'!$B75,$G75,$D75, 'Empleados activos'!CT$1)</f>
        <v>0</v>
      </c>
      <c r="CU75" s="58" cm="1">
        <f t="array" ref="CU75">SalarioMensualProyectado('Empleados activos'!$B75,$G75,$D75, 'Empleados activos'!CU$1)</f>
        <v>0</v>
      </c>
      <c r="CV75" s="58" cm="1">
        <f t="array" ref="CV75">SalarioMensualProyectado('Empleados activos'!$B75,$G75,$D75, 'Empleados activos'!CV$1)</f>
        <v>0</v>
      </c>
      <c r="CW75" s="58" cm="1">
        <f t="array" ref="CW75">SalarioMensualProyectado('Empleados activos'!$B75,$G75,$D75, 'Empleados activos'!CW$1)</f>
        <v>0</v>
      </c>
      <c r="CX75" s="58" cm="1">
        <f t="array" ref="CX75">SalarioMensualProyectado('Empleados activos'!$B75,$G75,$D75, 'Empleados activos'!CX$1)</f>
        <v>0</v>
      </c>
      <c r="CY75" s="58" cm="1">
        <f t="array" ref="CY75">SalarioMensualProyectado('Empleados activos'!$B75,$G75,$D75, 'Empleados activos'!CY$1)</f>
        <v>0</v>
      </c>
      <c r="CZ75" s="58" cm="1">
        <f t="array" ref="CZ75">SalarioMensualProyectado('Empleados activos'!$B75,$G75,$D75, 'Empleados activos'!CZ$1)</f>
        <v>0</v>
      </c>
      <c r="DA75" s="58" cm="1">
        <f t="array" ref="DA75">SalarioMensualProyectado('Empleados activos'!$B75,$G75,$D75, 'Empleados activos'!DA$1)</f>
        <v>0</v>
      </c>
      <c r="DB75" s="58" cm="1">
        <f t="array" ref="DB75">SalarioMensualProyectado('Empleados activos'!$B75,$G75,$D75, 'Empleados activos'!DB$1)</f>
        <v>0</v>
      </c>
      <c r="DC75" s="58" cm="1">
        <f t="array" ref="DC75">SalarioMensualProyectado('Empleados activos'!$B75,$G75,$D75, 'Empleados activos'!DC$1)</f>
        <v>0</v>
      </c>
    </row>
    <row r="76" spans="1:107" x14ac:dyDescent="0.35">
      <c r="A76" s="2">
        <f t="shared" si="1"/>
        <v>75</v>
      </c>
      <c r="B76" s="10">
        <v>834349</v>
      </c>
      <c r="C76" s="9">
        <v>44713</v>
      </c>
      <c r="D76" s="7" t="s">
        <v>6</v>
      </c>
      <c r="E76" s="9">
        <v>32589</v>
      </c>
      <c r="F76" s="12">
        <v>53.14350544340838</v>
      </c>
      <c r="G76" s="12" cm="1">
        <f t="array" ref="G76">edadCalc(E76)</f>
        <v>36</v>
      </c>
      <c r="K76" s="29"/>
      <c r="L76" s="58" cm="1">
        <f t="array" ref="L76">SalarioMensualProyectado('Empleados activos'!$B76,$G76,$D76, 'Empleados activos'!L$1)</f>
        <v>834349</v>
      </c>
      <c r="M76" s="58" cm="1">
        <f t="array" ref="M76">SalarioMensualProyectado('Empleados activos'!$B76,$G76,$D76, 'Empleados activos'!M$1)</f>
        <v>876567.05940000003</v>
      </c>
      <c r="N76" s="58" cm="1">
        <f t="array" ref="N76">SalarioMensualProyectado('Empleados activos'!$B76,$G76,$D76, 'Empleados activos'!N$1)</f>
        <v>920921.35260563996</v>
      </c>
      <c r="O76" s="58" cm="1">
        <f t="array" ref="O76">SalarioMensualProyectado('Empleados activos'!$B76,$G76,$D76, 'Empleados activos'!O$1)</f>
        <v>967519.97304748534</v>
      </c>
      <c r="P76" s="58" cm="1">
        <f t="array" ref="P76">SalarioMensualProyectado('Empleados activos'!$B76,$G76,$D76, 'Empleados activos'!P$1)</f>
        <v>1016476.4836836881</v>
      </c>
      <c r="Q76" s="58" cm="1">
        <f t="array" ref="Q76">SalarioMensualProyectado('Empleados activos'!$B76,$G76,$D76, 'Empleados activos'!Q$1)</f>
        <v>1067910.1937580826</v>
      </c>
      <c r="R76" s="58" cm="1">
        <f t="array" ref="R76">SalarioMensualProyectado('Empleados activos'!$B76,$G76,$D76, 'Empleados activos'!R$1)</f>
        <v>1121946.4495622418</v>
      </c>
      <c r="S76" s="58" cm="1">
        <f t="array" ref="S76">SalarioMensualProyectado('Empleados activos'!$B76,$G76,$D76, 'Empleados activos'!S$1)</f>
        <v>1178716.939910091</v>
      </c>
      <c r="T76" s="58" cm="1">
        <f t="array" ref="T76">SalarioMensualProyectado('Empleados activos'!$B76,$G76,$D76, 'Empleados activos'!T$1)</f>
        <v>1238360.0170695416</v>
      </c>
      <c r="U76" s="58" cm="1">
        <f t="array" ref="U76">SalarioMensualProyectado('Empleados activos'!$B76,$G76,$D76, 'Empleados activos'!U$1)</f>
        <v>1301021.0339332605</v>
      </c>
      <c r="V76" s="58" cm="1">
        <f t="array" ref="V76">SalarioMensualProyectado('Empleados activos'!$B76,$G76,$D76, 'Empleados activos'!V$1)</f>
        <v>1366852.6982502833</v>
      </c>
      <c r="W76" s="58" cm="1">
        <f t="array" ref="W76">SalarioMensualProyectado('Empleados activos'!$B76,$G76,$D76, 'Empleados activos'!W$1)</f>
        <v>1436015.4447817476</v>
      </c>
      <c r="X76" s="58" cm="1">
        <f t="array" ref="X76">SalarioMensualProyectado('Empleados activos'!$B76,$G76,$D76, 'Empleados activos'!X$1)</f>
        <v>1508677.8262877041</v>
      </c>
      <c r="Y76" s="58" cm="1">
        <f t="array" ref="Y76">SalarioMensualProyectado('Empleados activos'!$B76,$G76,$D76, 'Empleados activos'!Y$1)</f>
        <v>1585016.9242978618</v>
      </c>
      <c r="Z76" s="58" cm="1">
        <f t="array" ref="Z76">SalarioMensualProyectado('Empleados activos'!$B76,$G76,$D76, 'Empleados activos'!Z$1)</f>
        <v>1665218.7806673336</v>
      </c>
      <c r="AA76" s="58" cm="1">
        <f t="array" ref="AA76">SalarioMensualProyectado('Empleados activos'!$B76,$G76,$D76, 'Empleados activos'!AA$1)</f>
        <v>1749478.8509691008</v>
      </c>
      <c r="AB76" s="58" cm="1">
        <f t="array" ref="AB76">SalarioMensualProyectado('Empleados activos'!$B76,$G76,$D76, 'Empleados activos'!AB$1)</f>
        <v>1838002.4808281371</v>
      </c>
      <c r="AC76" s="58" cm="1">
        <f t="array" ref="AC76">SalarioMensualProyectado('Empleados activos'!$B76,$G76,$D76, 'Empleados activos'!AC$1)</f>
        <v>1931005.4063580409</v>
      </c>
      <c r="AD76" s="58" cm="1">
        <f t="array" ref="AD76">SalarioMensualProyectado('Empleados activos'!$B76,$G76,$D76, 'Empleados activos'!AD$1)</f>
        <v>2028714.2799197575</v>
      </c>
      <c r="AE76" s="58" cm="1">
        <f t="array" ref="AE76">SalarioMensualProyectado('Empleados activos'!$B76,$G76,$D76, 'Empleados activos'!AE$1)</f>
        <v>2131367.2224836973</v>
      </c>
      <c r="AF76" s="58" cm="1">
        <f t="array" ref="AF76">SalarioMensualProyectado('Empleados activos'!$B76,$G76,$D76, 'Empleados activos'!AF$1)</f>
        <v>2239214.4039413724</v>
      </c>
      <c r="AG76" s="58" cm="1">
        <f t="array" ref="AG76">SalarioMensualProyectado('Empleados activos'!$B76,$G76,$D76, 'Empleados activos'!AG$1)</f>
        <v>2352518.6527808057</v>
      </c>
      <c r="AH76" s="58" cm="1">
        <f t="array" ref="AH76">SalarioMensualProyectado('Empleados activos'!$B76,$G76,$D76, 'Empleados activos'!AH$1)</f>
        <v>2471556.0966115147</v>
      </c>
      <c r="AI76" s="58" cm="1">
        <f t="array" ref="AI76">SalarioMensualProyectado('Empleados activos'!$B76,$G76,$D76, 'Empleados activos'!AI$1)</f>
        <v>2596616.8351000571</v>
      </c>
      <c r="AJ76" s="58" cm="1">
        <f t="array" ref="AJ76">SalarioMensualProyectado('Empleados activos'!$B76,$G76,$D76, 'Empleados activos'!AJ$1)</f>
        <v>2728005.6469561197</v>
      </c>
      <c r="AK76" s="58" cm="1">
        <f t="array" ref="AK76">SalarioMensualProyectado('Empleados activos'!$B76,$G76,$D76, 'Empleados activos'!AK$1)</f>
        <v>2866042.7326920996</v>
      </c>
      <c r="AL76" s="58" cm="1">
        <f t="array" ref="AL76">SalarioMensualProyectado('Empleados activos'!$B76,$G76,$D76, 'Empleados activos'!AL$1)</f>
        <v>3011064.4949663198</v>
      </c>
      <c r="AM76" s="58" cm="1">
        <f t="array" ref="AM76">SalarioMensualProyectado('Empleados activos'!$B76,$G76,$D76, 'Empleados activos'!AM$1)</f>
        <v>0</v>
      </c>
      <c r="AN76" s="58" cm="1">
        <f t="array" ref="AN76">SalarioMensualProyectado('Empleados activos'!$B76,$G76,$D76, 'Empleados activos'!AN$1)</f>
        <v>0</v>
      </c>
      <c r="AO76" s="58" cm="1">
        <f t="array" ref="AO76">SalarioMensualProyectado('Empleados activos'!$B76,$G76,$D76, 'Empleados activos'!AO$1)</f>
        <v>0</v>
      </c>
      <c r="AP76" s="58" cm="1">
        <f t="array" ref="AP76">SalarioMensualProyectado('Empleados activos'!$B76,$G76,$D76, 'Empleados activos'!AP$1)</f>
        <v>0</v>
      </c>
      <c r="AQ76" s="58" cm="1">
        <f t="array" ref="AQ76">SalarioMensualProyectado('Empleados activos'!$B76,$G76,$D76, 'Empleados activos'!AQ$1)</f>
        <v>0</v>
      </c>
      <c r="AR76" s="58" cm="1">
        <f t="array" ref="AR76">SalarioMensualProyectado('Empleados activos'!$B76,$G76,$D76, 'Empleados activos'!AR$1)</f>
        <v>0</v>
      </c>
      <c r="AS76" s="58" cm="1">
        <f t="array" ref="AS76">SalarioMensualProyectado('Empleados activos'!$B76,$G76,$D76, 'Empleados activos'!AS$1)</f>
        <v>0</v>
      </c>
      <c r="AT76" s="58" cm="1">
        <f t="array" ref="AT76">SalarioMensualProyectado('Empleados activos'!$B76,$G76,$D76, 'Empleados activos'!AT$1)</f>
        <v>0</v>
      </c>
      <c r="AU76" s="58" cm="1">
        <f t="array" ref="AU76">SalarioMensualProyectado('Empleados activos'!$B76,$G76,$D76, 'Empleados activos'!AU$1)</f>
        <v>0</v>
      </c>
      <c r="AV76" s="58" cm="1">
        <f t="array" ref="AV76">SalarioMensualProyectado('Empleados activos'!$B76,$G76,$D76, 'Empleados activos'!AV$1)</f>
        <v>0</v>
      </c>
      <c r="AW76" s="58" cm="1">
        <f t="array" ref="AW76">SalarioMensualProyectado('Empleados activos'!$B76,$G76,$D76, 'Empleados activos'!AW$1)</f>
        <v>0</v>
      </c>
      <c r="AX76" s="58" cm="1">
        <f t="array" ref="AX76">SalarioMensualProyectado('Empleados activos'!$B76,$G76,$D76, 'Empleados activos'!AX$1)</f>
        <v>0</v>
      </c>
      <c r="AY76" s="58" cm="1">
        <f t="array" ref="AY76">SalarioMensualProyectado('Empleados activos'!$B76,$G76,$D76, 'Empleados activos'!AY$1)</f>
        <v>0</v>
      </c>
      <c r="AZ76" s="58" cm="1">
        <f t="array" ref="AZ76">SalarioMensualProyectado('Empleados activos'!$B76,$G76,$D76, 'Empleados activos'!AZ$1)</f>
        <v>0</v>
      </c>
      <c r="BA76" s="58" cm="1">
        <f t="array" ref="BA76">SalarioMensualProyectado('Empleados activos'!$B76,$G76,$D76, 'Empleados activos'!BA$1)</f>
        <v>0</v>
      </c>
      <c r="BB76" s="58" cm="1">
        <f t="array" ref="BB76">SalarioMensualProyectado('Empleados activos'!$B76,$G76,$D76, 'Empleados activos'!BB$1)</f>
        <v>0</v>
      </c>
      <c r="BC76" s="58" cm="1">
        <f t="array" ref="BC76">SalarioMensualProyectado('Empleados activos'!$B76,$G76,$D76, 'Empleados activos'!BC$1)</f>
        <v>0</v>
      </c>
      <c r="BD76" s="58" cm="1">
        <f t="array" ref="BD76">SalarioMensualProyectado('Empleados activos'!$B76,$G76,$D76, 'Empleados activos'!BD$1)</f>
        <v>0</v>
      </c>
      <c r="BE76" s="58" cm="1">
        <f t="array" ref="BE76">SalarioMensualProyectado('Empleados activos'!$B76,$G76,$D76, 'Empleados activos'!BE$1)</f>
        <v>0</v>
      </c>
      <c r="BF76" s="58" cm="1">
        <f t="array" ref="BF76">SalarioMensualProyectado('Empleados activos'!$B76,$G76,$D76, 'Empleados activos'!BF$1)</f>
        <v>0</v>
      </c>
      <c r="BG76" s="58" cm="1">
        <f t="array" ref="BG76">SalarioMensualProyectado('Empleados activos'!$B76,$G76,$D76, 'Empleados activos'!BG$1)</f>
        <v>0</v>
      </c>
      <c r="BH76" s="58" cm="1">
        <f t="array" ref="BH76">SalarioMensualProyectado('Empleados activos'!$B76,$G76,$D76, 'Empleados activos'!BH$1)</f>
        <v>0</v>
      </c>
      <c r="BI76" s="58" cm="1">
        <f t="array" ref="BI76">SalarioMensualProyectado('Empleados activos'!$B76,$G76,$D76, 'Empleados activos'!BI$1)</f>
        <v>0</v>
      </c>
      <c r="BJ76" s="58" cm="1">
        <f t="array" ref="BJ76">SalarioMensualProyectado('Empleados activos'!$B76,$G76,$D76, 'Empleados activos'!BJ$1)</f>
        <v>0</v>
      </c>
      <c r="BK76" s="58" cm="1">
        <f t="array" ref="BK76">SalarioMensualProyectado('Empleados activos'!$B76,$G76,$D76, 'Empleados activos'!BK$1)</f>
        <v>0</v>
      </c>
      <c r="BL76" s="58" cm="1">
        <f t="array" ref="BL76">SalarioMensualProyectado('Empleados activos'!$B76,$G76,$D76, 'Empleados activos'!BL$1)</f>
        <v>0</v>
      </c>
      <c r="BM76" s="58" cm="1">
        <f t="array" ref="BM76">SalarioMensualProyectado('Empleados activos'!$B76,$G76,$D76, 'Empleados activos'!BM$1)</f>
        <v>0</v>
      </c>
      <c r="BN76" s="58" cm="1">
        <f t="array" ref="BN76">SalarioMensualProyectado('Empleados activos'!$B76,$G76,$D76, 'Empleados activos'!BN$1)</f>
        <v>0</v>
      </c>
      <c r="BO76" s="58" cm="1">
        <f t="array" ref="BO76">SalarioMensualProyectado('Empleados activos'!$B76,$G76,$D76, 'Empleados activos'!BO$1)</f>
        <v>0</v>
      </c>
      <c r="BP76" s="58" cm="1">
        <f t="array" ref="BP76">SalarioMensualProyectado('Empleados activos'!$B76,$G76,$D76, 'Empleados activos'!BP$1)</f>
        <v>0</v>
      </c>
      <c r="BQ76" s="58" cm="1">
        <f t="array" ref="BQ76">SalarioMensualProyectado('Empleados activos'!$B76,$G76,$D76, 'Empleados activos'!BQ$1)</f>
        <v>0</v>
      </c>
      <c r="BR76" s="58" cm="1">
        <f t="array" ref="BR76">SalarioMensualProyectado('Empleados activos'!$B76,$G76,$D76, 'Empleados activos'!BR$1)</f>
        <v>0</v>
      </c>
      <c r="BS76" s="58" cm="1">
        <f t="array" ref="BS76">SalarioMensualProyectado('Empleados activos'!$B76,$G76,$D76, 'Empleados activos'!BS$1)</f>
        <v>0</v>
      </c>
      <c r="BT76" s="58" cm="1">
        <f t="array" ref="BT76">SalarioMensualProyectado('Empleados activos'!$B76,$G76,$D76, 'Empleados activos'!BT$1)</f>
        <v>0</v>
      </c>
      <c r="BU76" s="58" cm="1">
        <f t="array" ref="BU76">SalarioMensualProyectado('Empleados activos'!$B76,$G76,$D76, 'Empleados activos'!BU$1)</f>
        <v>0</v>
      </c>
      <c r="BV76" s="58" cm="1">
        <f t="array" ref="BV76">SalarioMensualProyectado('Empleados activos'!$B76,$G76,$D76, 'Empleados activos'!BV$1)</f>
        <v>0</v>
      </c>
      <c r="BW76" s="58" cm="1">
        <f t="array" ref="BW76">SalarioMensualProyectado('Empleados activos'!$B76,$G76,$D76, 'Empleados activos'!BW$1)</f>
        <v>0</v>
      </c>
      <c r="BX76" s="58" cm="1">
        <f t="array" ref="BX76">SalarioMensualProyectado('Empleados activos'!$B76,$G76,$D76, 'Empleados activos'!BX$1)</f>
        <v>0</v>
      </c>
      <c r="BY76" s="58" cm="1">
        <f t="array" ref="BY76">SalarioMensualProyectado('Empleados activos'!$B76,$G76,$D76, 'Empleados activos'!BY$1)</f>
        <v>0</v>
      </c>
      <c r="BZ76" s="58" cm="1">
        <f t="array" ref="BZ76">SalarioMensualProyectado('Empleados activos'!$B76,$G76,$D76, 'Empleados activos'!BZ$1)</f>
        <v>0</v>
      </c>
      <c r="CA76" s="58" cm="1">
        <f t="array" ref="CA76">SalarioMensualProyectado('Empleados activos'!$B76,$G76,$D76, 'Empleados activos'!CA$1)</f>
        <v>0</v>
      </c>
      <c r="CB76" s="58" cm="1">
        <f t="array" ref="CB76">SalarioMensualProyectado('Empleados activos'!$B76,$G76,$D76, 'Empleados activos'!CB$1)</f>
        <v>0</v>
      </c>
      <c r="CC76" s="58" cm="1">
        <f t="array" ref="CC76">SalarioMensualProyectado('Empleados activos'!$B76,$G76,$D76, 'Empleados activos'!CC$1)</f>
        <v>0</v>
      </c>
      <c r="CD76" s="58" cm="1">
        <f t="array" ref="CD76">SalarioMensualProyectado('Empleados activos'!$B76,$G76,$D76, 'Empleados activos'!CD$1)</f>
        <v>0</v>
      </c>
      <c r="CE76" s="58" cm="1">
        <f t="array" ref="CE76">SalarioMensualProyectado('Empleados activos'!$B76,$G76,$D76, 'Empleados activos'!CE$1)</f>
        <v>0</v>
      </c>
      <c r="CF76" s="58" cm="1">
        <f t="array" ref="CF76">SalarioMensualProyectado('Empleados activos'!$B76,$G76,$D76, 'Empleados activos'!CF$1)</f>
        <v>0</v>
      </c>
      <c r="CG76" s="58" cm="1">
        <f t="array" ref="CG76">SalarioMensualProyectado('Empleados activos'!$B76,$G76,$D76, 'Empleados activos'!CG$1)</f>
        <v>0</v>
      </c>
      <c r="CH76" s="58" cm="1">
        <f t="array" ref="CH76">SalarioMensualProyectado('Empleados activos'!$B76,$G76,$D76, 'Empleados activos'!CH$1)</f>
        <v>0</v>
      </c>
      <c r="CI76" s="58" cm="1">
        <f t="array" ref="CI76">SalarioMensualProyectado('Empleados activos'!$B76,$G76,$D76, 'Empleados activos'!CI$1)</f>
        <v>0</v>
      </c>
      <c r="CJ76" s="58" cm="1">
        <f t="array" ref="CJ76">SalarioMensualProyectado('Empleados activos'!$B76,$G76,$D76, 'Empleados activos'!CJ$1)</f>
        <v>0</v>
      </c>
      <c r="CK76" s="58" cm="1">
        <f t="array" ref="CK76">SalarioMensualProyectado('Empleados activos'!$B76,$G76,$D76, 'Empleados activos'!CK$1)</f>
        <v>0</v>
      </c>
      <c r="CL76" s="58" cm="1">
        <f t="array" ref="CL76">SalarioMensualProyectado('Empleados activos'!$B76,$G76,$D76, 'Empleados activos'!CL$1)</f>
        <v>0</v>
      </c>
      <c r="CM76" s="58" cm="1">
        <f t="array" ref="CM76">SalarioMensualProyectado('Empleados activos'!$B76,$G76,$D76, 'Empleados activos'!CM$1)</f>
        <v>0</v>
      </c>
      <c r="CN76" s="58" cm="1">
        <f t="array" ref="CN76">SalarioMensualProyectado('Empleados activos'!$B76,$G76,$D76, 'Empleados activos'!CN$1)</f>
        <v>0</v>
      </c>
      <c r="CO76" s="58" cm="1">
        <f t="array" ref="CO76">SalarioMensualProyectado('Empleados activos'!$B76,$G76,$D76, 'Empleados activos'!CO$1)</f>
        <v>0</v>
      </c>
      <c r="CP76" s="58" cm="1">
        <f t="array" ref="CP76">SalarioMensualProyectado('Empleados activos'!$B76,$G76,$D76, 'Empleados activos'!CP$1)</f>
        <v>0</v>
      </c>
      <c r="CQ76" s="58" cm="1">
        <f t="array" ref="CQ76">SalarioMensualProyectado('Empleados activos'!$B76,$G76,$D76, 'Empleados activos'!CQ$1)</f>
        <v>0</v>
      </c>
      <c r="CR76" s="58" cm="1">
        <f t="array" ref="CR76">SalarioMensualProyectado('Empleados activos'!$B76,$G76,$D76, 'Empleados activos'!CR$1)</f>
        <v>0</v>
      </c>
      <c r="CS76" s="58" cm="1">
        <f t="array" ref="CS76">SalarioMensualProyectado('Empleados activos'!$B76,$G76,$D76, 'Empleados activos'!CS$1)</f>
        <v>0</v>
      </c>
      <c r="CT76" s="58" cm="1">
        <f t="array" ref="CT76">SalarioMensualProyectado('Empleados activos'!$B76,$G76,$D76, 'Empleados activos'!CT$1)</f>
        <v>0</v>
      </c>
      <c r="CU76" s="58" cm="1">
        <f t="array" ref="CU76">SalarioMensualProyectado('Empleados activos'!$B76,$G76,$D76, 'Empleados activos'!CU$1)</f>
        <v>0</v>
      </c>
      <c r="CV76" s="58" cm="1">
        <f t="array" ref="CV76">SalarioMensualProyectado('Empleados activos'!$B76,$G76,$D76, 'Empleados activos'!CV$1)</f>
        <v>0</v>
      </c>
      <c r="CW76" s="58" cm="1">
        <f t="array" ref="CW76">SalarioMensualProyectado('Empleados activos'!$B76,$G76,$D76, 'Empleados activos'!CW$1)</f>
        <v>0</v>
      </c>
      <c r="CX76" s="58" cm="1">
        <f t="array" ref="CX76">SalarioMensualProyectado('Empleados activos'!$B76,$G76,$D76, 'Empleados activos'!CX$1)</f>
        <v>0</v>
      </c>
      <c r="CY76" s="58" cm="1">
        <f t="array" ref="CY76">SalarioMensualProyectado('Empleados activos'!$B76,$G76,$D76, 'Empleados activos'!CY$1)</f>
        <v>0</v>
      </c>
      <c r="CZ76" s="58" cm="1">
        <f t="array" ref="CZ76">SalarioMensualProyectado('Empleados activos'!$B76,$G76,$D76, 'Empleados activos'!CZ$1)</f>
        <v>0</v>
      </c>
      <c r="DA76" s="58" cm="1">
        <f t="array" ref="DA76">SalarioMensualProyectado('Empleados activos'!$B76,$G76,$D76, 'Empleados activos'!DA$1)</f>
        <v>0</v>
      </c>
      <c r="DB76" s="58" cm="1">
        <f t="array" ref="DB76">SalarioMensualProyectado('Empleados activos'!$B76,$G76,$D76, 'Empleados activos'!DB$1)</f>
        <v>0</v>
      </c>
      <c r="DC76" s="58" cm="1">
        <f t="array" ref="DC76">SalarioMensualProyectado('Empleados activos'!$B76,$G76,$D76, 'Empleados activos'!DC$1)</f>
        <v>0</v>
      </c>
    </row>
    <row r="77" spans="1:107" x14ac:dyDescent="0.35">
      <c r="A77" s="2">
        <f t="shared" si="1"/>
        <v>76</v>
      </c>
      <c r="B77" s="10">
        <v>138296.25</v>
      </c>
      <c r="C77" s="9">
        <v>42933</v>
      </c>
      <c r="D77" s="7" t="s">
        <v>5</v>
      </c>
      <c r="E77" s="9">
        <v>30261</v>
      </c>
      <c r="F77" s="12">
        <v>41.241692674743973</v>
      </c>
      <c r="G77" s="12" cm="1">
        <f t="array" ref="G77">edadCalc(E77)</f>
        <v>43</v>
      </c>
      <c r="K77" s="29"/>
      <c r="L77" s="58" cm="1">
        <f t="array" ref="L77">SalarioMensualProyectado('Empleados activos'!$B77,$G77,$D77, 'Empleados activos'!L$1)</f>
        <v>138296.25</v>
      </c>
      <c r="M77" s="58" cm="1">
        <f t="array" ref="M77">SalarioMensualProyectado('Empleados activos'!$B77,$G77,$D77, 'Empleados activos'!M$1)</f>
        <v>145294.04024999999</v>
      </c>
      <c r="N77" s="58" cm="1">
        <f t="array" ref="N77">SalarioMensualProyectado('Empleados activos'!$B77,$G77,$D77, 'Empleados activos'!N$1)</f>
        <v>152645.91868664999</v>
      </c>
      <c r="O77" s="58" cm="1">
        <f t="array" ref="O77">SalarioMensualProyectado('Empleados activos'!$B77,$G77,$D77, 'Empleados activos'!O$1)</f>
        <v>160369.8021721945</v>
      </c>
      <c r="P77" s="58" cm="1">
        <f t="array" ref="P77">SalarioMensualProyectado('Empleados activos'!$B77,$G77,$D77, 'Empleados activos'!P$1)</f>
        <v>168484.51416210752</v>
      </c>
      <c r="Q77" s="58" cm="1">
        <f t="array" ref="Q77">SalarioMensualProyectado('Empleados activos'!$B77,$G77,$D77, 'Empleados activos'!Q$1)</f>
        <v>177009.83057871016</v>
      </c>
      <c r="R77" s="58" cm="1">
        <f t="array" ref="R77">SalarioMensualProyectado('Empleados activos'!$B77,$G77,$D77, 'Empleados activos'!R$1)</f>
        <v>185966.52800599291</v>
      </c>
      <c r="S77" s="58" cm="1">
        <f t="array" ref="S77">SalarioMensualProyectado('Empleados activos'!$B77,$G77,$D77, 'Empleados activos'!S$1)</f>
        <v>195376.43432309612</v>
      </c>
      <c r="T77" s="58" cm="1">
        <f t="array" ref="T77">SalarioMensualProyectado('Empleados activos'!$B77,$G77,$D77, 'Empleados activos'!T$1)</f>
        <v>205262.4818998448</v>
      </c>
      <c r="U77" s="58" cm="1">
        <f t="array" ref="U77">SalarioMensualProyectado('Empleados activos'!$B77,$G77,$D77, 'Empleados activos'!U$1)</f>
        <v>215648.76348397695</v>
      </c>
      <c r="V77" s="58" cm="1">
        <f t="array" ref="V77">SalarioMensualProyectado('Empleados activos'!$B77,$G77,$D77, 'Empleados activos'!V$1)</f>
        <v>226560.59091626614</v>
      </c>
      <c r="W77" s="58" cm="1">
        <f t="array" ref="W77">SalarioMensualProyectado('Empleados activos'!$B77,$G77,$D77, 'Empleados activos'!W$1)</f>
        <v>238024.55681662922</v>
      </c>
      <c r="X77" s="58" cm="1">
        <f t="array" ref="X77">SalarioMensualProyectado('Empleados activos'!$B77,$G77,$D77, 'Empleados activos'!X$1)</f>
        <v>250068.59939155064</v>
      </c>
      <c r="Y77" s="58" cm="1">
        <f t="array" ref="Y77">SalarioMensualProyectado('Empleados activos'!$B77,$G77,$D77, 'Empleados activos'!Y$1)</f>
        <v>262722.07052076311</v>
      </c>
      <c r="Z77" s="58" cm="1">
        <f t="array" ref="Z77">SalarioMensualProyectado('Empleados activos'!$B77,$G77,$D77, 'Empleados activos'!Z$1)</f>
        <v>276015.8072891137</v>
      </c>
      <c r="AA77" s="58" cm="1">
        <f t="array" ref="AA77">SalarioMensualProyectado('Empleados activos'!$B77,$G77,$D77, 'Empleados activos'!AA$1)</f>
        <v>289982.2071379429</v>
      </c>
      <c r="AB77" s="58" cm="1">
        <f t="array" ref="AB77">SalarioMensualProyectado('Empleados activos'!$B77,$G77,$D77, 'Empleados activos'!AB$1)</f>
        <v>304655.30681912275</v>
      </c>
      <c r="AC77" s="58" cm="1">
        <f t="array" ref="AC77">SalarioMensualProyectado('Empleados activos'!$B77,$G77,$D77, 'Empleados activos'!AC$1)</f>
        <v>320070.86534417036</v>
      </c>
      <c r="AD77" s="58" cm="1">
        <f t="array" ref="AD77">SalarioMensualProyectado('Empleados activos'!$B77,$G77,$D77, 'Empleados activos'!AD$1)</f>
        <v>336266.45113058534</v>
      </c>
      <c r="AE77" s="58" cm="1">
        <f t="array" ref="AE77">SalarioMensualProyectado('Empleados activos'!$B77,$G77,$D77, 'Empleados activos'!AE$1)</f>
        <v>353281.53355779295</v>
      </c>
      <c r="AF77" s="58" cm="1">
        <f t="array" ref="AF77">SalarioMensualProyectado('Empleados activos'!$B77,$G77,$D77, 'Empleados activos'!AF$1)</f>
        <v>371157.57915581728</v>
      </c>
      <c r="AG77" s="58" cm="1">
        <f t="array" ref="AG77">SalarioMensualProyectado('Empleados activos'!$B77,$G77,$D77, 'Empleados activos'!AG$1)</f>
        <v>389938.15266110166</v>
      </c>
      <c r="AH77" s="58" cm="1">
        <f t="array" ref="AH77">SalarioMensualProyectado('Empleados activos'!$B77,$G77,$D77, 'Empleados activos'!AH$1)</f>
        <v>0</v>
      </c>
      <c r="AI77" s="58" cm="1">
        <f t="array" ref="AI77">SalarioMensualProyectado('Empleados activos'!$B77,$G77,$D77, 'Empleados activos'!AI$1)</f>
        <v>0</v>
      </c>
      <c r="AJ77" s="58" cm="1">
        <f t="array" ref="AJ77">SalarioMensualProyectado('Empleados activos'!$B77,$G77,$D77, 'Empleados activos'!AJ$1)</f>
        <v>0</v>
      </c>
      <c r="AK77" s="58" cm="1">
        <f t="array" ref="AK77">SalarioMensualProyectado('Empleados activos'!$B77,$G77,$D77, 'Empleados activos'!AK$1)</f>
        <v>0</v>
      </c>
      <c r="AL77" s="58" cm="1">
        <f t="array" ref="AL77">SalarioMensualProyectado('Empleados activos'!$B77,$G77,$D77, 'Empleados activos'!AL$1)</f>
        <v>0</v>
      </c>
      <c r="AM77" s="58" cm="1">
        <f t="array" ref="AM77">SalarioMensualProyectado('Empleados activos'!$B77,$G77,$D77, 'Empleados activos'!AM$1)</f>
        <v>0</v>
      </c>
      <c r="AN77" s="58" cm="1">
        <f t="array" ref="AN77">SalarioMensualProyectado('Empleados activos'!$B77,$G77,$D77, 'Empleados activos'!AN$1)</f>
        <v>0</v>
      </c>
      <c r="AO77" s="58" cm="1">
        <f t="array" ref="AO77">SalarioMensualProyectado('Empleados activos'!$B77,$G77,$D77, 'Empleados activos'!AO$1)</f>
        <v>0</v>
      </c>
      <c r="AP77" s="58" cm="1">
        <f t="array" ref="AP77">SalarioMensualProyectado('Empleados activos'!$B77,$G77,$D77, 'Empleados activos'!AP$1)</f>
        <v>0</v>
      </c>
      <c r="AQ77" s="58" cm="1">
        <f t="array" ref="AQ77">SalarioMensualProyectado('Empleados activos'!$B77,$G77,$D77, 'Empleados activos'!AQ$1)</f>
        <v>0</v>
      </c>
      <c r="AR77" s="58" cm="1">
        <f t="array" ref="AR77">SalarioMensualProyectado('Empleados activos'!$B77,$G77,$D77, 'Empleados activos'!AR$1)</f>
        <v>0</v>
      </c>
      <c r="AS77" s="58" cm="1">
        <f t="array" ref="AS77">SalarioMensualProyectado('Empleados activos'!$B77,$G77,$D77, 'Empleados activos'!AS$1)</f>
        <v>0</v>
      </c>
      <c r="AT77" s="58" cm="1">
        <f t="array" ref="AT77">SalarioMensualProyectado('Empleados activos'!$B77,$G77,$D77, 'Empleados activos'!AT$1)</f>
        <v>0</v>
      </c>
      <c r="AU77" s="58" cm="1">
        <f t="array" ref="AU77">SalarioMensualProyectado('Empleados activos'!$B77,$G77,$D77, 'Empleados activos'!AU$1)</f>
        <v>0</v>
      </c>
      <c r="AV77" s="58" cm="1">
        <f t="array" ref="AV77">SalarioMensualProyectado('Empleados activos'!$B77,$G77,$D77, 'Empleados activos'!AV$1)</f>
        <v>0</v>
      </c>
      <c r="AW77" s="58" cm="1">
        <f t="array" ref="AW77">SalarioMensualProyectado('Empleados activos'!$B77,$G77,$D77, 'Empleados activos'!AW$1)</f>
        <v>0</v>
      </c>
      <c r="AX77" s="58" cm="1">
        <f t="array" ref="AX77">SalarioMensualProyectado('Empleados activos'!$B77,$G77,$D77, 'Empleados activos'!AX$1)</f>
        <v>0</v>
      </c>
      <c r="AY77" s="58" cm="1">
        <f t="array" ref="AY77">SalarioMensualProyectado('Empleados activos'!$B77,$G77,$D77, 'Empleados activos'!AY$1)</f>
        <v>0</v>
      </c>
      <c r="AZ77" s="58" cm="1">
        <f t="array" ref="AZ77">SalarioMensualProyectado('Empleados activos'!$B77,$G77,$D77, 'Empleados activos'!AZ$1)</f>
        <v>0</v>
      </c>
      <c r="BA77" s="58" cm="1">
        <f t="array" ref="BA77">SalarioMensualProyectado('Empleados activos'!$B77,$G77,$D77, 'Empleados activos'!BA$1)</f>
        <v>0</v>
      </c>
      <c r="BB77" s="58" cm="1">
        <f t="array" ref="BB77">SalarioMensualProyectado('Empleados activos'!$B77,$G77,$D77, 'Empleados activos'!BB$1)</f>
        <v>0</v>
      </c>
      <c r="BC77" s="58" cm="1">
        <f t="array" ref="BC77">SalarioMensualProyectado('Empleados activos'!$B77,$G77,$D77, 'Empleados activos'!BC$1)</f>
        <v>0</v>
      </c>
      <c r="BD77" s="58" cm="1">
        <f t="array" ref="BD77">SalarioMensualProyectado('Empleados activos'!$B77,$G77,$D77, 'Empleados activos'!BD$1)</f>
        <v>0</v>
      </c>
      <c r="BE77" s="58" cm="1">
        <f t="array" ref="BE77">SalarioMensualProyectado('Empleados activos'!$B77,$G77,$D77, 'Empleados activos'!BE$1)</f>
        <v>0</v>
      </c>
      <c r="BF77" s="58" cm="1">
        <f t="array" ref="BF77">SalarioMensualProyectado('Empleados activos'!$B77,$G77,$D77, 'Empleados activos'!BF$1)</f>
        <v>0</v>
      </c>
      <c r="BG77" s="58" cm="1">
        <f t="array" ref="BG77">SalarioMensualProyectado('Empleados activos'!$B77,$G77,$D77, 'Empleados activos'!BG$1)</f>
        <v>0</v>
      </c>
      <c r="BH77" s="58" cm="1">
        <f t="array" ref="BH77">SalarioMensualProyectado('Empleados activos'!$B77,$G77,$D77, 'Empleados activos'!BH$1)</f>
        <v>0</v>
      </c>
      <c r="BI77" s="58" cm="1">
        <f t="array" ref="BI77">SalarioMensualProyectado('Empleados activos'!$B77,$G77,$D77, 'Empleados activos'!BI$1)</f>
        <v>0</v>
      </c>
      <c r="BJ77" s="58" cm="1">
        <f t="array" ref="BJ77">SalarioMensualProyectado('Empleados activos'!$B77,$G77,$D77, 'Empleados activos'!BJ$1)</f>
        <v>0</v>
      </c>
      <c r="BK77" s="58" cm="1">
        <f t="array" ref="BK77">SalarioMensualProyectado('Empleados activos'!$B77,$G77,$D77, 'Empleados activos'!BK$1)</f>
        <v>0</v>
      </c>
      <c r="BL77" s="58" cm="1">
        <f t="array" ref="BL77">SalarioMensualProyectado('Empleados activos'!$B77,$G77,$D77, 'Empleados activos'!BL$1)</f>
        <v>0</v>
      </c>
      <c r="BM77" s="58" cm="1">
        <f t="array" ref="BM77">SalarioMensualProyectado('Empleados activos'!$B77,$G77,$D77, 'Empleados activos'!BM$1)</f>
        <v>0</v>
      </c>
      <c r="BN77" s="58" cm="1">
        <f t="array" ref="BN77">SalarioMensualProyectado('Empleados activos'!$B77,$G77,$D77, 'Empleados activos'!BN$1)</f>
        <v>0</v>
      </c>
      <c r="BO77" s="58" cm="1">
        <f t="array" ref="BO77">SalarioMensualProyectado('Empleados activos'!$B77,$G77,$D77, 'Empleados activos'!BO$1)</f>
        <v>0</v>
      </c>
      <c r="BP77" s="58" cm="1">
        <f t="array" ref="BP77">SalarioMensualProyectado('Empleados activos'!$B77,$G77,$D77, 'Empleados activos'!BP$1)</f>
        <v>0</v>
      </c>
      <c r="BQ77" s="58" cm="1">
        <f t="array" ref="BQ77">SalarioMensualProyectado('Empleados activos'!$B77,$G77,$D77, 'Empleados activos'!BQ$1)</f>
        <v>0</v>
      </c>
      <c r="BR77" s="58" cm="1">
        <f t="array" ref="BR77">SalarioMensualProyectado('Empleados activos'!$B77,$G77,$D77, 'Empleados activos'!BR$1)</f>
        <v>0</v>
      </c>
      <c r="BS77" s="58" cm="1">
        <f t="array" ref="BS77">SalarioMensualProyectado('Empleados activos'!$B77,$G77,$D77, 'Empleados activos'!BS$1)</f>
        <v>0</v>
      </c>
      <c r="BT77" s="58" cm="1">
        <f t="array" ref="BT77">SalarioMensualProyectado('Empleados activos'!$B77,$G77,$D77, 'Empleados activos'!BT$1)</f>
        <v>0</v>
      </c>
      <c r="BU77" s="58" cm="1">
        <f t="array" ref="BU77">SalarioMensualProyectado('Empleados activos'!$B77,$G77,$D77, 'Empleados activos'!BU$1)</f>
        <v>0</v>
      </c>
      <c r="BV77" s="58" cm="1">
        <f t="array" ref="BV77">SalarioMensualProyectado('Empleados activos'!$B77,$G77,$D77, 'Empleados activos'!BV$1)</f>
        <v>0</v>
      </c>
      <c r="BW77" s="58" cm="1">
        <f t="array" ref="BW77">SalarioMensualProyectado('Empleados activos'!$B77,$G77,$D77, 'Empleados activos'!BW$1)</f>
        <v>0</v>
      </c>
      <c r="BX77" s="58" cm="1">
        <f t="array" ref="BX77">SalarioMensualProyectado('Empleados activos'!$B77,$G77,$D77, 'Empleados activos'!BX$1)</f>
        <v>0</v>
      </c>
      <c r="BY77" s="58" cm="1">
        <f t="array" ref="BY77">SalarioMensualProyectado('Empleados activos'!$B77,$G77,$D77, 'Empleados activos'!BY$1)</f>
        <v>0</v>
      </c>
      <c r="BZ77" s="58" cm="1">
        <f t="array" ref="BZ77">SalarioMensualProyectado('Empleados activos'!$B77,$G77,$D77, 'Empleados activos'!BZ$1)</f>
        <v>0</v>
      </c>
      <c r="CA77" s="58" cm="1">
        <f t="array" ref="CA77">SalarioMensualProyectado('Empleados activos'!$B77,$G77,$D77, 'Empleados activos'!CA$1)</f>
        <v>0</v>
      </c>
      <c r="CB77" s="58" cm="1">
        <f t="array" ref="CB77">SalarioMensualProyectado('Empleados activos'!$B77,$G77,$D77, 'Empleados activos'!CB$1)</f>
        <v>0</v>
      </c>
      <c r="CC77" s="58" cm="1">
        <f t="array" ref="CC77">SalarioMensualProyectado('Empleados activos'!$B77,$G77,$D77, 'Empleados activos'!CC$1)</f>
        <v>0</v>
      </c>
      <c r="CD77" s="58" cm="1">
        <f t="array" ref="CD77">SalarioMensualProyectado('Empleados activos'!$B77,$G77,$D77, 'Empleados activos'!CD$1)</f>
        <v>0</v>
      </c>
      <c r="CE77" s="58" cm="1">
        <f t="array" ref="CE77">SalarioMensualProyectado('Empleados activos'!$B77,$G77,$D77, 'Empleados activos'!CE$1)</f>
        <v>0</v>
      </c>
      <c r="CF77" s="58" cm="1">
        <f t="array" ref="CF77">SalarioMensualProyectado('Empleados activos'!$B77,$G77,$D77, 'Empleados activos'!CF$1)</f>
        <v>0</v>
      </c>
      <c r="CG77" s="58" cm="1">
        <f t="array" ref="CG77">SalarioMensualProyectado('Empleados activos'!$B77,$G77,$D77, 'Empleados activos'!CG$1)</f>
        <v>0</v>
      </c>
      <c r="CH77" s="58" cm="1">
        <f t="array" ref="CH77">SalarioMensualProyectado('Empleados activos'!$B77,$G77,$D77, 'Empleados activos'!CH$1)</f>
        <v>0</v>
      </c>
      <c r="CI77" s="58" cm="1">
        <f t="array" ref="CI77">SalarioMensualProyectado('Empleados activos'!$B77,$G77,$D77, 'Empleados activos'!CI$1)</f>
        <v>0</v>
      </c>
      <c r="CJ77" s="58" cm="1">
        <f t="array" ref="CJ77">SalarioMensualProyectado('Empleados activos'!$B77,$G77,$D77, 'Empleados activos'!CJ$1)</f>
        <v>0</v>
      </c>
      <c r="CK77" s="58" cm="1">
        <f t="array" ref="CK77">SalarioMensualProyectado('Empleados activos'!$B77,$G77,$D77, 'Empleados activos'!CK$1)</f>
        <v>0</v>
      </c>
      <c r="CL77" s="58" cm="1">
        <f t="array" ref="CL77">SalarioMensualProyectado('Empleados activos'!$B77,$G77,$D77, 'Empleados activos'!CL$1)</f>
        <v>0</v>
      </c>
      <c r="CM77" s="58" cm="1">
        <f t="array" ref="CM77">SalarioMensualProyectado('Empleados activos'!$B77,$G77,$D77, 'Empleados activos'!CM$1)</f>
        <v>0</v>
      </c>
      <c r="CN77" s="58" cm="1">
        <f t="array" ref="CN77">SalarioMensualProyectado('Empleados activos'!$B77,$G77,$D77, 'Empleados activos'!CN$1)</f>
        <v>0</v>
      </c>
      <c r="CO77" s="58" cm="1">
        <f t="array" ref="CO77">SalarioMensualProyectado('Empleados activos'!$B77,$G77,$D77, 'Empleados activos'!CO$1)</f>
        <v>0</v>
      </c>
      <c r="CP77" s="58" cm="1">
        <f t="array" ref="CP77">SalarioMensualProyectado('Empleados activos'!$B77,$G77,$D77, 'Empleados activos'!CP$1)</f>
        <v>0</v>
      </c>
      <c r="CQ77" s="58" cm="1">
        <f t="array" ref="CQ77">SalarioMensualProyectado('Empleados activos'!$B77,$G77,$D77, 'Empleados activos'!CQ$1)</f>
        <v>0</v>
      </c>
      <c r="CR77" s="58" cm="1">
        <f t="array" ref="CR77">SalarioMensualProyectado('Empleados activos'!$B77,$G77,$D77, 'Empleados activos'!CR$1)</f>
        <v>0</v>
      </c>
      <c r="CS77" s="58" cm="1">
        <f t="array" ref="CS77">SalarioMensualProyectado('Empleados activos'!$B77,$G77,$D77, 'Empleados activos'!CS$1)</f>
        <v>0</v>
      </c>
      <c r="CT77" s="58" cm="1">
        <f t="array" ref="CT77">SalarioMensualProyectado('Empleados activos'!$B77,$G77,$D77, 'Empleados activos'!CT$1)</f>
        <v>0</v>
      </c>
      <c r="CU77" s="58" cm="1">
        <f t="array" ref="CU77">SalarioMensualProyectado('Empleados activos'!$B77,$G77,$D77, 'Empleados activos'!CU$1)</f>
        <v>0</v>
      </c>
      <c r="CV77" s="58" cm="1">
        <f t="array" ref="CV77">SalarioMensualProyectado('Empleados activos'!$B77,$G77,$D77, 'Empleados activos'!CV$1)</f>
        <v>0</v>
      </c>
      <c r="CW77" s="58" cm="1">
        <f t="array" ref="CW77">SalarioMensualProyectado('Empleados activos'!$B77,$G77,$D77, 'Empleados activos'!CW$1)</f>
        <v>0</v>
      </c>
      <c r="CX77" s="58" cm="1">
        <f t="array" ref="CX77">SalarioMensualProyectado('Empleados activos'!$B77,$G77,$D77, 'Empleados activos'!CX$1)</f>
        <v>0</v>
      </c>
      <c r="CY77" s="58" cm="1">
        <f t="array" ref="CY77">SalarioMensualProyectado('Empleados activos'!$B77,$G77,$D77, 'Empleados activos'!CY$1)</f>
        <v>0</v>
      </c>
      <c r="CZ77" s="58" cm="1">
        <f t="array" ref="CZ77">SalarioMensualProyectado('Empleados activos'!$B77,$G77,$D77, 'Empleados activos'!CZ$1)</f>
        <v>0</v>
      </c>
      <c r="DA77" s="58" cm="1">
        <f t="array" ref="DA77">SalarioMensualProyectado('Empleados activos'!$B77,$G77,$D77, 'Empleados activos'!DA$1)</f>
        <v>0</v>
      </c>
      <c r="DB77" s="58" cm="1">
        <f t="array" ref="DB77">SalarioMensualProyectado('Empleados activos'!$B77,$G77,$D77, 'Empleados activos'!DB$1)</f>
        <v>0</v>
      </c>
      <c r="DC77" s="58" cm="1">
        <f t="array" ref="DC77">SalarioMensualProyectado('Empleados activos'!$B77,$G77,$D77, 'Empleados activos'!DC$1)</f>
        <v>0</v>
      </c>
    </row>
    <row r="78" spans="1:107" x14ac:dyDescent="0.35">
      <c r="A78" s="2">
        <f t="shared" si="1"/>
        <v>77</v>
      </c>
      <c r="B78" s="10">
        <v>917469.45</v>
      </c>
      <c r="C78" s="9">
        <v>44682</v>
      </c>
      <c r="D78" s="7" t="s">
        <v>5</v>
      </c>
      <c r="E78" s="9">
        <v>29235</v>
      </c>
      <c r="F78" s="12">
        <v>39.214673965866346</v>
      </c>
      <c r="G78" s="12" cm="1">
        <f t="array" ref="G78">edadCalc(E78)</f>
        <v>45</v>
      </c>
      <c r="K78" s="29"/>
      <c r="L78" s="58" cm="1">
        <f t="array" ref="L78">SalarioMensualProyectado('Empleados activos'!$B78,$G78,$D78, 'Empleados activos'!L$1)</f>
        <v>917469.45</v>
      </c>
      <c r="M78" s="58" cm="1">
        <f t="array" ref="M78">SalarioMensualProyectado('Empleados activos'!$B78,$G78,$D78, 'Empleados activos'!M$1)</f>
        <v>963893.40416999988</v>
      </c>
      <c r="N78" s="58" cm="1">
        <f t="array" ref="N78">SalarioMensualProyectado('Empleados activos'!$B78,$G78,$D78, 'Empleados activos'!N$1)</f>
        <v>1012666.4104210018</v>
      </c>
      <c r="O78" s="58" cm="1">
        <f t="array" ref="O78">SalarioMensualProyectado('Empleados activos'!$B78,$G78,$D78, 'Empleados activos'!O$1)</f>
        <v>1063907.3307883046</v>
      </c>
      <c r="P78" s="58" cm="1">
        <f t="array" ref="P78">SalarioMensualProyectado('Empleados activos'!$B78,$G78,$D78, 'Empleados activos'!P$1)</f>
        <v>1117741.0417261927</v>
      </c>
      <c r="Q78" s="58" cm="1">
        <f t="array" ref="Q78">SalarioMensualProyectado('Empleados activos'!$B78,$G78,$D78, 'Empleados activos'!Q$1)</f>
        <v>1174298.738437538</v>
      </c>
      <c r="R78" s="58" cm="1">
        <f t="array" ref="R78">SalarioMensualProyectado('Empleados activos'!$B78,$G78,$D78, 'Empleados activos'!R$1)</f>
        <v>1233718.2546024777</v>
      </c>
      <c r="S78" s="58" cm="1">
        <f t="array" ref="S78">SalarioMensualProyectado('Empleados activos'!$B78,$G78,$D78, 'Empleados activos'!S$1)</f>
        <v>1296144.3982853629</v>
      </c>
      <c r="T78" s="58" cm="1">
        <f t="array" ref="T78">SalarioMensualProyectado('Empleados activos'!$B78,$G78,$D78, 'Empleados activos'!T$1)</f>
        <v>1361729.3048386022</v>
      </c>
      <c r="U78" s="58" cm="1">
        <f t="array" ref="U78">SalarioMensualProyectado('Empleados activos'!$B78,$G78,$D78, 'Empleados activos'!U$1)</f>
        <v>1430632.8076634356</v>
      </c>
      <c r="V78" s="58" cm="1">
        <f t="array" ref="V78">SalarioMensualProyectado('Empleados activos'!$B78,$G78,$D78, 'Empleados activos'!V$1)</f>
        <v>1503022.8277312052</v>
      </c>
      <c r="W78" s="58" cm="1">
        <f t="array" ref="W78">SalarioMensualProyectado('Empleados activos'!$B78,$G78,$D78, 'Empleados activos'!W$1)</f>
        <v>1579075.7828144042</v>
      </c>
      <c r="X78" s="58" cm="1">
        <f t="array" ref="X78">SalarioMensualProyectado('Empleados activos'!$B78,$G78,$D78, 'Empleados activos'!X$1)</f>
        <v>1658977.0174248128</v>
      </c>
      <c r="Y78" s="58" cm="1">
        <f t="array" ref="Y78">SalarioMensualProyectado('Empleados activos'!$B78,$G78,$D78, 'Empleados activos'!Y$1)</f>
        <v>1742921.2545065086</v>
      </c>
      <c r="Z78" s="58" cm="1">
        <f t="array" ref="Z78">SalarioMensualProyectado('Empleados activos'!$B78,$G78,$D78, 'Empleados activos'!Z$1)</f>
        <v>1831113.0699845378</v>
      </c>
      <c r="AA78" s="58" cm="1">
        <f t="array" ref="AA78">SalarioMensualProyectado('Empleados activos'!$B78,$G78,$D78, 'Empleados activos'!AA$1)</f>
        <v>1923767.3913257555</v>
      </c>
      <c r="AB78" s="58" cm="1">
        <f t="array" ref="AB78">SalarioMensualProyectado('Empleados activos'!$B78,$G78,$D78, 'Empleados activos'!AB$1)</f>
        <v>2021110.0213268385</v>
      </c>
      <c r="AC78" s="58" cm="1">
        <f t="array" ref="AC78">SalarioMensualProyectado('Empleados activos'!$B78,$G78,$D78, 'Empleados activos'!AC$1)</f>
        <v>2123378.1884059766</v>
      </c>
      <c r="AD78" s="58" cm="1">
        <f t="array" ref="AD78">SalarioMensualProyectado('Empleados activos'!$B78,$G78,$D78, 'Empleados activos'!AD$1)</f>
        <v>2230821.1247393186</v>
      </c>
      <c r="AE78" s="58" cm="1">
        <f t="array" ref="AE78">SalarioMensualProyectado('Empleados activos'!$B78,$G78,$D78, 'Empleados activos'!AE$1)</f>
        <v>2343700.6736511281</v>
      </c>
      <c r="AF78" s="58" cm="1">
        <f t="array" ref="AF78">SalarioMensualProyectado('Empleados activos'!$B78,$G78,$D78, 'Empleados activos'!AF$1)</f>
        <v>0</v>
      </c>
      <c r="AG78" s="58" cm="1">
        <f t="array" ref="AG78">SalarioMensualProyectado('Empleados activos'!$B78,$G78,$D78, 'Empleados activos'!AG$1)</f>
        <v>0</v>
      </c>
      <c r="AH78" s="58" cm="1">
        <f t="array" ref="AH78">SalarioMensualProyectado('Empleados activos'!$B78,$G78,$D78, 'Empleados activos'!AH$1)</f>
        <v>0</v>
      </c>
      <c r="AI78" s="58" cm="1">
        <f t="array" ref="AI78">SalarioMensualProyectado('Empleados activos'!$B78,$G78,$D78, 'Empleados activos'!AI$1)</f>
        <v>0</v>
      </c>
      <c r="AJ78" s="58" cm="1">
        <f t="array" ref="AJ78">SalarioMensualProyectado('Empleados activos'!$B78,$G78,$D78, 'Empleados activos'!AJ$1)</f>
        <v>0</v>
      </c>
      <c r="AK78" s="58" cm="1">
        <f t="array" ref="AK78">SalarioMensualProyectado('Empleados activos'!$B78,$G78,$D78, 'Empleados activos'!AK$1)</f>
        <v>0</v>
      </c>
      <c r="AL78" s="58" cm="1">
        <f t="array" ref="AL78">SalarioMensualProyectado('Empleados activos'!$B78,$G78,$D78, 'Empleados activos'!AL$1)</f>
        <v>0</v>
      </c>
      <c r="AM78" s="58" cm="1">
        <f t="array" ref="AM78">SalarioMensualProyectado('Empleados activos'!$B78,$G78,$D78, 'Empleados activos'!AM$1)</f>
        <v>0</v>
      </c>
      <c r="AN78" s="58" cm="1">
        <f t="array" ref="AN78">SalarioMensualProyectado('Empleados activos'!$B78,$G78,$D78, 'Empleados activos'!AN$1)</f>
        <v>0</v>
      </c>
      <c r="AO78" s="58" cm="1">
        <f t="array" ref="AO78">SalarioMensualProyectado('Empleados activos'!$B78,$G78,$D78, 'Empleados activos'!AO$1)</f>
        <v>0</v>
      </c>
      <c r="AP78" s="58" cm="1">
        <f t="array" ref="AP78">SalarioMensualProyectado('Empleados activos'!$B78,$G78,$D78, 'Empleados activos'!AP$1)</f>
        <v>0</v>
      </c>
      <c r="AQ78" s="58" cm="1">
        <f t="array" ref="AQ78">SalarioMensualProyectado('Empleados activos'!$B78,$G78,$D78, 'Empleados activos'!AQ$1)</f>
        <v>0</v>
      </c>
      <c r="AR78" s="58" cm="1">
        <f t="array" ref="AR78">SalarioMensualProyectado('Empleados activos'!$B78,$G78,$D78, 'Empleados activos'!AR$1)</f>
        <v>0</v>
      </c>
      <c r="AS78" s="58" cm="1">
        <f t="array" ref="AS78">SalarioMensualProyectado('Empleados activos'!$B78,$G78,$D78, 'Empleados activos'!AS$1)</f>
        <v>0</v>
      </c>
      <c r="AT78" s="58" cm="1">
        <f t="array" ref="AT78">SalarioMensualProyectado('Empleados activos'!$B78,$G78,$D78, 'Empleados activos'!AT$1)</f>
        <v>0</v>
      </c>
      <c r="AU78" s="58" cm="1">
        <f t="array" ref="AU78">SalarioMensualProyectado('Empleados activos'!$B78,$G78,$D78, 'Empleados activos'!AU$1)</f>
        <v>0</v>
      </c>
      <c r="AV78" s="58" cm="1">
        <f t="array" ref="AV78">SalarioMensualProyectado('Empleados activos'!$B78,$G78,$D78, 'Empleados activos'!AV$1)</f>
        <v>0</v>
      </c>
      <c r="AW78" s="58" cm="1">
        <f t="array" ref="AW78">SalarioMensualProyectado('Empleados activos'!$B78,$G78,$D78, 'Empleados activos'!AW$1)</f>
        <v>0</v>
      </c>
      <c r="AX78" s="58" cm="1">
        <f t="array" ref="AX78">SalarioMensualProyectado('Empleados activos'!$B78,$G78,$D78, 'Empleados activos'!AX$1)</f>
        <v>0</v>
      </c>
      <c r="AY78" s="58" cm="1">
        <f t="array" ref="AY78">SalarioMensualProyectado('Empleados activos'!$B78,$G78,$D78, 'Empleados activos'!AY$1)</f>
        <v>0</v>
      </c>
      <c r="AZ78" s="58" cm="1">
        <f t="array" ref="AZ78">SalarioMensualProyectado('Empleados activos'!$B78,$G78,$D78, 'Empleados activos'!AZ$1)</f>
        <v>0</v>
      </c>
      <c r="BA78" s="58" cm="1">
        <f t="array" ref="BA78">SalarioMensualProyectado('Empleados activos'!$B78,$G78,$D78, 'Empleados activos'!BA$1)</f>
        <v>0</v>
      </c>
      <c r="BB78" s="58" cm="1">
        <f t="array" ref="BB78">SalarioMensualProyectado('Empleados activos'!$B78,$G78,$D78, 'Empleados activos'!BB$1)</f>
        <v>0</v>
      </c>
      <c r="BC78" s="58" cm="1">
        <f t="array" ref="BC78">SalarioMensualProyectado('Empleados activos'!$B78,$G78,$D78, 'Empleados activos'!BC$1)</f>
        <v>0</v>
      </c>
      <c r="BD78" s="58" cm="1">
        <f t="array" ref="BD78">SalarioMensualProyectado('Empleados activos'!$B78,$G78,$D78, 'Empleados activos'!BD$1)</f>
        <v>0</v>
      </c>
      <c r="BE78" s="58" cm="1">
        <f t="array" ref="BE78">SalarioMensualProyectado('Empleados activos'!$B78,$G78,$D78, 'Empleados activos'!BE$1)</f>
        <v>0</v>
      </c>
      <c r="BF78" s="58" cm="1">
        <f t="array" ref="BF78">SalarioMensualProyectado('Empleados activos'!$B78,$G78,$D78, 'Empleados activos'!BF$1)</f>
        <v>0</v>
      </c>
      <c r="BG78" s="58" cm="1">
        <f t="array" ref="BG78">SalarioMensualProyectado('Empleados activos'!$B78,$G78,$D78, 'Empleados activos'!BG$1)</f>
        <v>0</v>
      </c>
      <c r="BH78" s="58" cm="1">
        <f t="array" ref="BH78">SalarioMensualProyectado('Empleados activos'!$B78,$G78,$D78, 'Empleados activos'!BH$1)</f>
        <v>0</v>
      </c>
      <c r="BI78" s="58" cm="1">
        <f t="array" ref="BI78">SalarioMensualProyectado('Empleados activos'!$B78,$G78,$D78, 'Empleados activos'!BI$1)</f>
        <v>0</v>
      </c>
      <c r="BJ78" s="58" cm="1">
        <f t="array" ref="BJ78">SalarioMensualProyectado('Empleados activos'!$B78,$G78,$D78, 'Empleados activos'!BJ$1)</f>
        <v>0</v>
      </c>
      <c r="BK78" s="58" cm="1">
        <f t="array" ref="BK78">SalarioMensualProyectado('Empleados activos'!$B78,$G78,$D78, 'Empleados activos'!BK$1)</f>
        <v>0</v>
      </c>
      <c r="BL78" s="58" cm="1">
        <f t="array" ref="BL78">SalarioMensualProyectado('Empleados activos'!$B78,$G78,$D78, 'Empleados activos'!BL$1)</f>
        <v>0</v>
      </c>
      <c r="BM78" s="58" cm="1">
        <f t="array" ref="BM78">SalarioMensualProyectado('Empleados activos'!$B78,$G78,$D78, 'Empleados activos'!BM$1)</f>
        <v>0</v>
      </c>
      <c r="BN78" s="58" cm="1">
        <f t="array" ref="BN78">SalarioMensualProyectado('Empleados activos'!$B78,$G78,$D78, 'Empleados activos'!BN$1)</f>
        <v>0</v>
      </c>
      <c r="BO78" s="58" cm="1">
        <f t="array" ref="BO78">SalarioMensualProyectado('Empleados activos'!$B78,$G78,$D78, 'Empleados activos'!BO$1)</f>
        <v>0</v>
      </c>
      <c r="BP78" s="58" cm="1">
        <f t="array" ref="BP78">SalarioMensualProyectado('Empleados activos'!$B78,$G78,$D78, 'Empleados activos'!BP$1)</f>
        <v>0</v>
      </c>
      <c r="BQ78" s="58" cm="1">
        <f t="array" ref="BQ78">SalarioMensualProyectado('Empleados activos'!$B78,$G78,$D78, 'Empleados activos'!BQ$1)</f>
        <v>0</v>
      </c>
      <c r="BR78" s="58" cm="1">
        <f t="array" ref="BR78">SalarioMensualProyectado('Empleados activos'!$B78,$G78,$D78, 'Empleados activos'!BR$1)</f>
        <v>0</v>
      </c>
      <c r="BS78" s="58" cm="1">
        <f t="array" ref="BS78">SalarioMensualProyectado('Empleados activos'!$B78,$G78,$D78, 'Empleados activos'!BS$1)</f>
        <v>0</v>
      </c>
      <c r="BT78" s="58" cm="1">
        <f t="array" ref="BT78">SalarioMensualProyectado('Empleados activos'!$B78,$G78,$D78, 'Empleados activos'!BT$1)</f>
        <v>0</v>
      </c>
      <c r="BU78" s="58" cm="1">
        <f t="array" ref="BU78">SalarioMensualProyectado('Empleados activos'!$B78,$G78,$D78, 'Empleados activos'!BU$1)</f>
        <v>0</v>
      </c>
      <c r="BV78" s="58" cm="1">
        <f t="array" ref="BV78">SalarioMensualProyectado('Empleados activos'!$B78,$G78,$D78, 'Empleados activos'!BV$1)</f>
        <v>0</v>
      </c>
      <c r="BW78" s="58" cm="1">
        <f t="array" ref="BW78">SalarioMensualProyectado('Empleados activos'!$B78,$G78,$D78, 'Empleados activos'!BW$1)</f>
        <v>0</v>
      </c>
      <c r="BX78" s="58" cm="1">
        <f t="array" ref="BX78">SalarioMensualProyectado('Empleados activos'!$B78,$G78,$D78, 'Empleados activos'!BX$1)</f>
        <v>0</v>
      </c>
      <c r="BY78" s="58" cm="1">
        <f t="array" ref="BY78">SalarioMensualProyectado('Empleados activos'!$B78,$G78,$D78, 'Empleados activos'!BY$1)</f>
        <v>0</v>
      </c>
      <c r="BZ78" s="58" cm="1">
        <f t="array" ref="BZ78">SalarioMensualProyectado('Empleados activos'!$B78,$G78,$D78, 'Empleados activos'!BZ$1)</f>
        <v>0</v>
      </c>
      <c r="CA78" s="58" cm="1">
        <f t="array" ref="CA78">SalarioMensualProyectado('Empleados activos'!$B78,$G78,$D78, 'Empleados activos'!CA$1)</f>
        <v>0</v>
      </c>
      <c r="CB78" s="58" cm="1">
        <f t="array" ref="CB78">SalarioMensualProyectado('Empleados activos'!$B78,$G78,$D78, 'Empleados activos'!CB$1)</f>
        <v>0</v>
      </c>
      <c r="CC78" s="58" cm="1">
        <f t="array" ref="CC78">SalarioMensualProyectado('Empleados activos'!$B78,$G78,$D78, 'Empleados activos'!CC$1)</f>
        <v>0</v>
      </c>
      <c r="CD78" s="58" cm="1">
        <f t="array" ref="CD78">SalarioMensualProyectado('Empleados activos'!$B78,$G78,$D78, 'Empleados activos'!CD$1)</f>
        <v>0</v>
      </c>
      <c r="CE78" s="58" cm="1">
        <f t="array" ref="CE78">SalarioMensualProyectado('Empleados activos'!$B78,$G78,$D78, 'Empleados activos'!CE$1)</f>
        <v>0</v>
      </c>
      <c r="CF78" s="58" cm="1">
        <f t="array" ref="CF78">SalarioMensualProyectado('Empleados activos'!$B78,$G78,$D78, 'Empleados activos'!CF$1)</f>
        <v>0</v>
      </c>
      <c r="CG78" s="58" cm="1">
        <f t="array" ref="CG78">SalarioMensualProyectado('Empleados activos'!$B78,$G78,$D78, 'Empleados activos'!CG$1)</f>
        <v>0</v>
      </c>
      <c r="CH78" s="58" cm="1">
        <f t="array" ref="CH78">SalarioMensualProyectado('Empleados activos'!$B78,$G78,$D78, 'Empleados activos'!CH$1)</f>
        <v>0</v>
      </c>
      <c r="CI78" s="58" cm="1">
        <f t="array" ref="CI78">SalarioMensualProyectado('Empleados activos'!$B78,$G78,$D78, 'Empleados activos'!CI$1)</f>
        <v>0</v>
      </c>
      <c r="CJ78" s="58" cm="1">
        <f t="array" ref="CJ78">SalarioMensualProyectado('Empleados activos'!$B78,$G78,$D78, 'Empleados activos'!CJ$1)</f>
        <v>0</v>
      </c>
      <c r="CK78" s="58" cm="1">
        <f t="array" ref="CK78">SalarioMensualProyectado('Empleados activos'!$B78,$G78,$D78, 'Empleados activos'!CK$1)</f>
        <v>0</v>
      </c>
      <c r="CL78" s="58" cm="1">
        <f t="array" ref="CL78">SalarioMensualProyectado('Empleados activos'!$B78,$G78,$D78, 'Empleados activos'!CL$1)</f>
        <v>0</v>
      </c>
      <c r="CM78" s="58" cm="1">
        <f t="array" ref="CM78">SalarioMensualProyectado('Empleados activos'!$B78,$G78,$D78, 'Empleados activos'!CM$1)</f>
        <v>0</v>
      </c>
      <c r="CN78" s="58" cm="1">
        <f t="array" ref="CN78">SalarioMensualProyectado('Empleados activos'!$B78,$G78,$D78, 'Empleados activos'!CN$1)</f>
        <v>0</v>
      </c>
      <c r="CO78" s="58" cm="1">
        <f t="array" ref="CO78">SalarioMensualProyectado('Empleados activos'!$B78,$G78,$D78, 'Empleados activos'!CO$1)</f>
        <v>0</v>
      </c>
      <c r="CP78" s="58" cm="1">
        <f t="array" ref="CP78">SalarioMensualProyectado('Empleados activos'!$B78,$G78,$D78, 'Empleados activos'!CP$1)</f>
        <v>0</v>
      </c>
      <c r="CQ78" s="58" cm="1">
        <f t="array" ref="CQ78">SalarioMensualProyectado('Empleados activos'!$B78,$G78,$D78, 'Empleados activos'!CQ$1)</f>
        <v>0</v>
      </c>
      <c r="CR78" s="58" cm="1">
        <f t="array" ref="CR78">SalarioMensualProyectado('Empleados activos'!$B78,$G78,$D78, 'Empleados activos'!CR$1)</f>
        <v>0</v>
      </c>
      <c r="CS78" s="58" cm="1">
        <f t="array" ref="CS78">SalarioMensualProyectado('Empleados activos'!$B78,$G78,$D78, 'Empleados activos'!CS$1)</f>
        <v>0</v>
      </c>
      <c r="CT78" s="58" cm="1">
        <f t="array" ref="CT78">SalarioMensualProyectado('Empleados activos'!$B78,$G78,$D78, 'Empleados activos'!CT$1)</f>
        <v>0</v>
      </c>
      <c r="CU78" s="58" cm="1">
        <f t="array" ref="CU78">SalarioMensualProyectado('Empleados activos'!$B78,$G78,$D78, 'Empleados activos'!CU$1)</f>
        <v>0</v>
      </c>
      <c r="CV78" s="58" cm="1">
        <f t="array" ref="CV78">SalarioMensualProyectado('Empleados activos'!$B78,$G78,$D78, 'Empleados activos'!CV$1)</f>
        <v>0</v>
      </c>
      <c r="CW78" s="58" cm="1">
        <f t="array" ref="CW78">SalarioMensualProyectado('Empleados activos'!$B78,$G78,$D78, 'Empleados activos'!CW$1)</f>
        <v>0</v>
      </c>
      <c r="CX78" s="58" cm="1">
        <f t="array" ref="CX78">SalarioMensualProyectado('Empleados activos'!$B78,$G78,$D78, 'Empleados activos'!CX$1)</f>
        <v>0</v>
      </c>
      <c r="CY78" s="58" cm="1">
        <f t="array" ref="CY78">SalarioMensualProyectado('Empleados activos'!$B78,$G78,$D78, 'Empleados activos'!CY$1)</f>
        <v>0</v>
      </c>
      <c r="CZ78" s="58" cm="1">
        <f t="array" ref="CZ78">SalarioMensualProyectado('Empleados activos'!$B78,$G78,$D78, 'Empleados activos'!CZ$1)</f>
        <v>0</v>
      </c>
      <c r="DA78" s="58" cm="1">
        <f t="array" ref="DA78">SalarioMensualProyectado('Empleados activos'!$B78,$G78,$D78, 'Empleados activos'!DA$1)</f>
        <v>0</v>
      </c>
      <c r="DB78" s="58" cm="1">
        <f t="array" ref="DB78">SalarioMensualProyectado('Empleados activos'!$B78,$G78,$D78, 'Empleados activos'!DB$1)</f>
        <v>0</v>
      </c>
      <c r="DC78" s="58" cm="1">
        <f t="array" ref="DC78">SalarioMensualProyectado('Empleados activos'!$B78,$G78,$D78, 'Empleados activos'!DC$1)</f>
        <v>0</v>
      </c>
    </row>
    <row r="79" spans="1:107" x14ac:dyDescent="0.35">
      <c r="A79" s="2">
        <f t="shared" si="1"/>
        <v>78</v>
      </c>
      <c r="B79" s="10">
        <v>958611.95</v>
      </c>
      <c r="C79" s="9">
        <v>45397</v>
      </c>
      <c r="D79" s="7" t="s">
        <v>5</v>
      </c>
      <c r="E79" s="9">
        <v>33046</v>
      </c>
      <c r="F79" s="12">
        <v>49.484228029380745</v>
      </c>
      <c r="G79" s="12" cm="1">
        <f t="array" ref="G79">edadCalc(E79)</f>
        <v>35</v>
      </c>
      <c r="K79" s="29"/>
      <c r="L79" s="58" cm="1">
        <f t="array" ref="L79">SalarioMensualProyectado('Empleados activos'!$B79,$G79,$D79, 'Empleados activos'!L$1)</f>
        <v>958611.95</v>
      </c>
      <c r="M79" s="58" cm="1">
        <f t="array" ref="M79">SalarioMensualProyectado('Empleados activos'!$B79,$G79,$D79, 'Empleados activos'!M$1)</f>
        <v>1007117.7146699999</v>
      </c>
      <c r="N79" s="58" cm="1">
        <f t="array" ref="N79">SalarioMensualProyectado('Empleados activos'!$B79,$G79,$D79, 'Empleados activos'!N$1)</f>
        <v>1058077.8710323018</v>
      </c>
      <c r="O79" s="58" cm="1">
        <f t="array" ref="O79">SalarioMensualProyectado('Empleados activos'!$B79,$G79,$D79, 'Empleados activos'!O$1)</f>
        <v>1111616.6113065365</v>
      </c>
      <c r="P79" s="58" cm="1">
        <f t="array" ref="P79">SalarioMensualProyectado('Empleados activos'!$B79,$G79,$D79, 'Empleados activos'!P$1)</f>
        <v>1167864.4118386472</v>
      </c>
      <c r="Q79" s="58" cm="1">
        <f t="array" ref="Q79">SalarioMensualProyectado('Empleados activos'!$B79,$G79,$D79, 'Empleados activos'!Q$1)</f>
        <v>1226958.3510776826</v>
      </c>
      <c r="R79" s="58" cm="1">
        <f t="array" ref="R79">SalarioMensualProyectado('Empleados activos'!$B79,$G79,$D79, 'Empleados activos'!R$1)</f>
        <v>1289042.4436422135</v>
      </c>
      <c r="S79" s="58" cm="1">
        <f t="array" ref="S79">SalarioMensualProyectado('Empleados activos'!$B79,$G79,$D79, 'Empleados activos'!S$1)</f>
        <v>1354267.9912905092</v>
      </c>
      <c r="T79" s="58" cm="1">
        <f t="array" ref="T79">SalarioMensualProyectado('Empleados activos'!$B79,$G79,$D79, 'Empleados activos'!T$1)</f>
        <v>1422793.951649809</v>
      </c>
      <c r="U79" s="58" cm="1">
        <f t="array" ref="U79">SalarioMensualProyectado('Empleados activos'!$B79,$G79,$D79, 'Empleados activos'!U$1)</f>
        <v>1494787.3256032893</v>
      </c>
      <c r="V79" s="58" cm="1">
        <f t="array" ref="V79">SalarioMensualProyectado('Empleados activos'!$B79,$G79,$D79, 'Empleados activos'!V$1)</f>
        <v>1570423.5642788156</v>
      </c>
      <c r="W79" s="58" cm="1">
        <f t="array" ref="W79">SalarioMensualProyectado('Empleados activos'!$B79,$G79,$D79, 'Empleados activos'!W$1)</f>
        <v>1649886.9966313238</v>
      </c>
      <c r="X79" s="58" cm="1">
        <f t="array" ref="X79">SalarioMensualProyectado('Empleados activos'!$B79,$G79,$D79, 'Empleados activos'!X$1)</f>
        <v>1733371.2786608685</v>
      </c>
      <c r="Y79" s="58" cm="1">
        <f t="array" ref="Y79">SalarioMensualProyectado('Empleados activos'!$B79,$G79,$D79, 'Empleados activos'!Y$1)</f>
        <v>1821079.8653611087</v>
      </c>
      <c r="Z79" s="58" cm="1">
        <f t="array" ref="Z79">SalarioMensualProyectado('Empleados activos'!$B79,$G79,$D79, 'Empleados activos'!Z$1)</f>
        <v>1913226.5065483807</v>
      </c>
      <c r="AA79" s="58" cm="1">
        <f t="array" ref="AA79">SalarioMensualProyectado('Empleados activos'!$B79,$G79,$D79, 'Empleados activos'!AA$1)</f>
        <v>2010035.7677797289</v>
      </c>
      <c r="AB79" s="58" cm="1">
        <f t="array" ref="AB79">SalarioMensualProyectado('Empleados activos'!$B79,$G79,$D79, 'Empleados activos'!AB$1)</f>
        <v>2111743.5776293827</v>
      </c>
      <c r="AC79" s="58" cm="1">
        <f t="array" ref="AC79">SalarioMensualProyectado('Empleados activos'!$B79,$G79,$D79, 'Empleados activos'!AC$1)</f>
        <v>2218597.8026574296</v>
      </c>
      <c r="AD79" s="58" cm="1">
        <f t="array" ref="AD79">SalarioMensualProyectado('Empleados activos'!$B79,$G79,$D79, 'Empleados activos'!AD$1)</f>
        <v>2330858.8514718954</v>
      </c>
      <c r="AE79" s="58" cm="1">
        <f t="array" ref="AE79">SalarioMensualProyectado('Empleados activos'!$B79,$G79,$D79, 'Empleados activos'!AE$1)</f>
        <v>2448800.3093563733</v>
      </c>
      <c r="AF79" s="58" cm="1">
        <f t="array" ref="AF79">SalarioMensualProyectado('Empleados activos'!$B79,$G79,$D79, 'Empleados activos'!AF$1)</f>
        <v>2572709.6050098059</v>
      </c>
      <c r="AG79" s="58" cm="1">
        <f t="array" ref="AG79">SalarioMensualProyectado('Empleados activos'!$B79,$G79,$D79, 'Empleados activos'!AG$1)</f>
        <v>2702888.7110233023</v>
      </c>
      <c r="AH79" s="58" cm="1">
        <f t="array" ref="AH79">SalarioMensualProyectado('Empleados activos'!$B79,$G79,$D79, 'Empleados activos'!AH$1)</f>
        <v>2839654.879801081</v>
      </c>
      <c r="AI79" s="58" cm="1">
        <f t="array" ref="AI79">SalarioMensualProyectado('Empleados activos'!$B79,$G79,$D79, 'Empleados activos'!AI$1)</f>
        <v>2983341.4167190157</v>
      </c>
      <c r="AJ79" s="58" cm="1">
        <f t="array" ref="AJ79">SalarioMensualProyectado('Empleados activos'!$B79,$G79,$D79, 'Empleados activos'!AJ$1)</f>
        <v>3134298.4924049978</v>
      </c>
      <c r="AK79" s="58" cm="1">
        <f t="array" ref="AK79">SalarioMensualProyectado('Empleados activos'!$B79,$G79,$D79, 'Empleados activos'!AK$1)</f>
        <v>3292893.9961206904</v>
      </c>
      <c r="AL79" s="58" cm="1">
        <f t="array" ref="AL79">SalarioMensualProyectado('Empleados activos'!$B79,$G79,$D79, 'Empleados activos'!AL$1)</f>
        <v>3459514.4323243974</v>
      </c>
      <c r="AM79" s="58" cm="1">
        <f t="array" ref="AM79">SalarioMensualProyectado('Empleados activos'!$B79,$G79,$D79, 'Empleados activos'!AM$1)</f>
        <v>3634565.8626000118</v>
      </c>
      <c r="AN79" s="58" cm="1">
        <f t="array" ref="AN79">SalarioMensualProyectado('Empleados activos'!$B79,$G79,$D79, 'Empleados activos'!AN$1)</f>
        <v>3818474.8952475726</v>
      </c>
      <c r="AO79" s="58" cm="1">
        <f t="array" ref="AO79">SalarioMensualProyectado('Empleados activos'!$B79,$G79,$D79, 'Empleados activos'!AO$1)</f>
        <v>4011689.7249470991</v>
      </c>
      <c r="AP79" s="58" cm="1">
        <f t="array" ref="AP79">SalarioMensualProyectado('Empleados activos'!$B79,$G79,$D79, 'Empleados activos'!AP$1)</f>
        <v>0</v>
      </c>
      <c r="AQ79" s="58" cm="1">
        <f t="array" ref="AQ79">SalarioMensualProyectado('Empleados activos'!$B79,$G79,$D79, 'Empleados activos'!AQ$1)</f>
        <v>0</v>
      </c>
      <c r="AR79" s="58" cm="1">
        <f t="array" ref="AR79">SalarioMensualProyectado('Empleados activos'!$B79,$G79,$D79, 'Empleados activos'!AR$1)</f>
        <v>0</v>
      </c>
      <c r="AS79" s="58" cm="1">
        <f t="array" ref="AS79">SalarioMensualProyectado('Empleados activos'!$B79,$G79,$D79, 'Empleados activos'!AS$1)</f>
        <v>0</v>
      </c>
      <c r="AT79" s="58" cm="1">
        <f t="array" ref="AT79">SalarioMensualProyectado('Empleados activos'!$B79,$G79,$D79, 'Empleados activos'!AT$1)</f>
        <v>0</v>
      </c>
      <c r="AU79" s="58" cm="1">
        <f t="array" ref="AU79">SalarioMensualProyectado('Empleados activos'!$B79,$G79,$D79, 'Empleados activos'!AU$1)</f>
        <v>0</v>
      </c>
      <c r="AV79" s="58" cm="1">
        <f t="array" ref="AV79">SalarioMensualProyectado('Empleados activos'!$B79,$G79,$D79, 'Empleados activos'!AV$1)</f>
        <v>0</v>
      </c>
      <c r="AW79" s="58" cm="1">
        <f t="array" ref="AW79">SalarioMensualProyectado('Empleados activos'!$B79,$G79,$D79, 'Empleados activos'!AW$1)</f>
        <v>0</v>
      </c>
      <c r="AX79" s="58" cm="1">
        <f t="array" ref="AX79">SalarioMensualProyectado('Empleados activos'!$B79,$G79,$D79, 'Empleados activos'!AX$1)</f>
        <v>0</v>
      </c>
      <c r="AY79" s="58" cm="1">
        <f t="array" ref="AY79">SalarioMensualProyectado('Empleados activos'!$B79,$G79,$D79, 'Empleados activos'!AY$1)</f>
        <v>0</v>
      </c>
      <c r="AZ79" s="58" cm="1">
        <f t="array" ref="AZ79">SalarioMensualProyectado('Empleados activos'!$B79,$G79,$D79, 'Empleados activos'!AZ$1)</f>
        <v>0</v>
      </c>
      <c r="BA79" s="58" cm="1">
        <f t="array" ref="BA79">SalarioMensualProyectado('Empleados activos'!$B79,$G79,$D79, 'Empleados activos'!BA$1)</f>
        <v>0</v>
      </c>
      <c r="BB79" s="58" cm="1">
        <f t="array" ref="BB79">SalarioMensualProyectado('Empleados activos'!$B79,$G79,$D79, 'Empleados activos'!BB$1)</f>
        <v>0</v>
      </c>
      <c r="BC79" s="58" cm="1">
        <f t="array" ref="BC79">SalarioMensualProyectado('Empleados activos'!$B79,$G79,$D79, 'Empleados activos'!BC$1)</f>
        <v>0</v>
      </c>
      <c r="BD79" s="58" cm="1">
        <f t="array" ref="BD79">SalarioMensualProyectado('Empleados activos'!$B79,$G79,$D79, 'Empleados activos'!BD$1)</f>
        <v>0</v>
      </c>
      <c r="BE79" s="58" cm="1">
        <f t="array" ref="BE79">SalarioMensualProyectado('Empleados activos'!$B79,$G79,$D79, 'Empleados activos'!BE$1)</f>
        <v>0</v>
      </c>
      <c r="BF79" s="58" cm="1">
        <f t="array" ref="BF79">SalarioMensualProyectado('Empleados activos'!$B79,$G79,$D79, 'Empleados activos'!BF$1)</f>
        <v>0</v>
      </c>
      <c r="BG79" s="58" cm="1">
        <f t="array" ref="BG79">SalarioMensualProyectado('Empleados activos'!$B79,$G79,$D79, 'Empleados activos'!BG$1)</f>
        <v>0</v>
      </c>
      <c r="BH79" s="58" cm="1">
        <f t="array" ref="BH79">SalarioMensualProyectado('Empleados activos'!$B79,$G79,$D79, 'Empleados activos'!BH$1)</f>
        <v>0</v>
      </c>
      <c r="BI79" s="58" cm="1">
        <f t="array" ref="BI79">SalarioMensualProyectado('Empleados activos'!$B79,$G79,$D79, 'Empleados activos'!BI$1)</f>
        <v>0</v>
      </c>
      <c r="BJ79" s="58" cm="1">
        <f t="array" ref="BJ79">SalarioMensualProyectado('Empleados activos'!$B79,$G79,$D79, 'Empleados activos'!BJ$1)</f>
        <v>0</v>
      </c>
      <c r="BK79" s="58" cm="1">
        <f t="array" ref="BK79">SalarioMensualProyectado('Empleados activos'!$B79,$G79,$D79, 'Empleados activos'!BK$1)</f>
        <v>0</v>
      </c>
      <c r="BL79" s="58" cm="1">
        <f t="array" ref="BL79">SalarioMensualProyectado('Empleados activos'!$B79,$G79,$D79, 'Empleados activos'!BL$1)</f>
        <v>0</v>
      </c>
      <c r="BM79" s="58" cm="1">
        <f t="array" ref="BM79">SalarioMensualProyectado('Empleados activos'!$B79,$G79,$D79, 'Empleados activos'!BM$1)</f>
        <v>0</v>
      </c>
      <c r="BN79" s="58" cm="1">
        <f t="array" ref="BN79">SalarioMensualProyectado('Empleados activos'!$B79,$G79,$D79, 'Empleados activos'!BN$1)</f>
        <v>0</v>
      </c>
      <c r="BO79" s="58" cm="1">
        <f t="array" ref="BO79">SalarioMensualProyectado('Empleados activos'!$B79,$G79,$D79, 'Empleados activos'!BO$1)</f>
        <v>0</v>
      </c>
      <c r="BP79" s="58" cm="1">
        <f t="array" ref="BP79">SalarioMensualProyectado('Empleados activos'!$B79,$G79,$D79, 'Empleados activos'!BP$1)</f>
        <v>0</v>
      </c>
      <c r="BQ79" s="58" cm="1">
        <f t="array" ref="BQ79">SalarioMensualProyectado('Empleados activos'!$B79,$G79,$D79, 'Empleados activos'!BQ$1)</f>
        <v>0</v>
      </c>
      <c r="BR79" s="58" cm="1">
        <f t="array" ref="BR79">SalarioMensualProyectado('Empleados activos'!$B79,$G79,$D79, 'Empleados activos'!BR$1)</f>
        <v>0</v>
      </c>
      <c r="BS79" s="58" cm="1">
        <f t="array" ref="BS79">SalarioMensualProyectado('Empleados activos'!$B79,$G79,$D79, 'Empleados activos'!BS$1)</f>
        <v>0</v>
      </c>
      <c r="BT79" s="58" cm="1">
        <f t="array" ref="BT79">SalarioMensualProyectado('Empleados activos'!$B79,$G79,$D79, 'Empleados activos'!BT$1)</f>
        <v>0</v>
      </c>
      <c r="BU79" s="58" cm="1">
        <f t="array" ref="BU79">SalarioMensualProyectado('Empleados activos'!$B79,$G79,$D79, 'Empleados activos'!BU$1)</f>
        <v>0</v>
      </c>
      <c r="BV79" s="58" cm="1">
        <f t="array" ref="BV79">SalarioMensualProyectado('Empleados activos'!$B79,$G79,$D79, 'Empleados activos'!BV$1)</f>
        <v>0</v>
      </c>
      <c r="BW79" s="58" cm="1">
        <f t="array" ref="BW79">SalarioMensualProyectado('Empleados activos'!$B79,$G79,$D79, 'Empleados activos'!BW$1)</f>
        <v>0</v>
      </c>
      <c r="BX79" s="58" cm="1">
        <f t="array" ref="BX79">SalarioMensualProyectado('Empleados activos'!$B79,$G79,$D79, 'Empleados activos'!BX$1)</f>
        <v>0</v>
      </c>
      <c r="BY79" s="58" cm="1">
        <f t="array" ref="BY79">SalarioMensualProyectado('Empleados activos'!$B79,$G79,$D79, 'Empleados activos'!BY$1)</f>
        <v>0</v>
      </c>
      <c r="BZ79" s="58" cm="1">
        <f t="array" ref="BZ79">SalarioMensualProyectado('Empleados activos'!$B79,$G79,$D79, 'Empleados activos'!BZ$1)</f>
        <v>0</v>
      </c>
      <c r="CA79" s="58" cm="1">
        <f t="array" ref="CA79">SalarioMensualProyectado('Empleados activos'!$B79,$G79,$D79, 'Empleados activos'!CA$1)</f>
        <v>0</v>
      </c>
      <c r="CB79" s="58" cm="1">
        <f t="array" ref="CB79">SalarioMensualProyectado('Empleados activos'!$B79,$G79,$D79, 'Empleados activos'!CB$1)</f>
        <v>0</v>
      </c>
      <c r="CC79" s="58" cm="1">
        <f t="array" ref="CC79">SalarioMensualProyectado('Empleados activos'!$B79,$G79,$D79, 'Empleados activos'!CC$1)</f>
        <v>0</v>
      </c>
      <c r="CD79" s="58" cm="1">
        <f t="array" ref="CD79">SalarioMensualProyectado('Empleados activos'!$B79,$G79,$D79, 'Empleados activos'!CD$1)</f>
        <v>0</v>
      </c>
      <c r="CE79" s="58" cm="1">
        <f t="array" ref="CE79">SalarioMensualProyectado('Empleados activos'!$B79,$G79,$D79, 'Empleados activos'!CE$1)</f>
        <v>0</v>
      </c>
      <c r="CF79" s="58" cm="1">
        <f t="array" ref="CF79">SalarioMensualProyectado('Empleados activos'!$B79,$G79,$D79, 'Empleados activos'!CF$1)</f>
        <v>0</v>
      </c>
      <c r="CG79" s="58" cm="1">
        <f t="array" ref="CG79">SalarioMensualProyectado('Empleados activos'!$B79,$G79,$D79, 'Empleados activos'!CG$1)</f>
        <v>0</v>
      </c>
      <c r="CH79" s="58" cm="1">
        <f t="array" ref="CH79">SalarioMensualProyectado('Empleados activos'!$B79,$G79,$D79, 'Empleados activos'!CH$1)</f>
        <v>0</v>
      </c>
      <c r="CI79" s="58" cm="1">
        <f t="array" ref="CI79">SalarioMensualProyectado('Empleados activos'!$B79,$G79,$D79, 'Empleados activos'!CI$1)</f>
        <v>0</v>
      </c>
      <c r="CJ79" s="58" cm="1">
        <f t="array" ref="CJ79">SalarioMensualProyectado('Empleados activos'!$B79,$G79,$D79, 'Empleados activos'!CJ$1)</f>
        <v>0</v>
      </c>
      <c r="CK79" s="58" cm="1">
        <f t="array" ref="CK79">SalarioMensualProyectado('Empleados activos'!$B79,$G79,$D79, 'Empleados activos'!CK$1)</f>
        <v>0</v>
      </c>
      <c r="CL79" s="58" cm="1">
        <f t="array" ref="CL79">SalarioMensualProyectado('Empleados activos'!$B79,$G79,$D79, 'Empleados activos'!CL$1)</f>
        <v>0</v>
      </c>
      <c r="CM79" s="58" cm="1">
        <f t="array" ref="CM79">SalarioMensualProyectado('Empleados activos'!$B79,$G79,$D79, 'Empleados activos'!CM$1)</f>
        <v>0</v>
      </c>
      <c r="CN79" s="58" cm="1">
        <f t="array" ref="CN79">SalarioMensualProyectado('Empleados activos'!$B79,$G79,$D79, 'Empleados activos'!CN$1)</f>
        <v>0</v>
      </c>
      <c r="CO79" s="58" cm="1">
        <f t="array" ref="CO79">SalarioMensualProyectado('Empleados activos'!$B79,$G79,$D79, 'Empleados activos'!CO$1)</f>
        <v>0</v>
      </c>
      <c r="CP79" s="58" cm="1">
        <f t="array" ref="CP79">SalarioMensualProyectado('Empleados activos'!$B79,$G79,$D79, 'Empleados activos'!CP$1)</f>
        <v>0</v>
      </c>
      <c r="CQ79" s="58" cm="1">
        <f t="array" ref="CQ79">SalarioMensualProyectado('Empleados activos'!$B79,$G79,$D79, 'Empleados activos'!CQ$1)</f>
        <v>0</v>
      </c>
      <c r="CR79" s="58" cm="1">
        <f t="array" ref="CR79">SalarioMensualProyectado('Empleados activos'!$B79,$G79,$D79, 'Empleados activos'!CR$1)</f>
        <v>0</v>
      </c>
      <c r="CS79" s="58" cm="1">
        <f t="array" ref="CS79">SalarioMensualProyectado('Empleados activos'!$B79,$G79,$D79, 'Empleados activos'!CS$1)</f>
        <v>0</v>
      </c>
      <c r="CT79" s="58" cm="1">
        <f t="array" ref="CT79">SalarioMensualProyectado('Empleados activos'!$B79,$G79,$D79, 'Empleados activos'!CT$1)</f>
        <v>0</v>
      </c>
      <c r="CU79" s="58" cm="1">
        <f t="array" ref="CU79">SalarioMensualProyectado('Empleados activos'!$B79,$G79,$D79, 'Empleados activos'!CU$1)</f>
        <v>0</v>
      </c>
      <c r="CV79" s="58" cm="1">
        <f t="array" ref="CV79">SalarioMensualProyectado('Empleados activos'!$B79,$G79,$D79, 'Empleados activos'!CV$1)</f>
        <v>0</v>
      </c>
      <c r="CW79" s="58" cm="1">
        <f t="array" ref="CW79">SalarioMensualProyectado('Empleados activos'!$B79,$G79,$D79, 'Empleados activos'!CW$1)</f>
        <v>0</v>
      </c>
      <c r="CX79" s="58" cm="1">
        <f t="array" ref="CX79">SalarioMensualProyectado('Empleados activos'!$B79,$G79,$D79, 'Empleados activos'!CX$1)</f>
        <v>0</v>
      </c>
      <c r="CY79" s="58" cm="1">
        <f t="array" ref="CY79">SalarioMensualProyectado('Empleados activos'!$B79,$G79,$D79, 'Empleados activos'!CY$1)</f>
        <v>0</v>
      </c>
      <c r="CZ79" s="58" cm="1">
        <f t="array" ref="CZ79">SalarioMensualProyectado('Empleados activos'!$B79,$G79,$D79, 'Empleados activos'!CZ$1)</f>
        <v>0</v>
      </c>
      <c r="DA79" s="58" cm="1">
        <f t="array" ref="DA79">SalarioMensualProyectado('Empleados activos'!$B79,$G79,$D79, 'Empleados activos'!DA$1)</f>
        <v>0</v>
      </c>
      <c r="DB79" s="58" cm="1">
        <f t="array" ref="DB79">SalarioMensualProyectado('Empleados activos'!$B79,$G79,$D79, 'Empleados activos'!DB$1)</f>
        <v>0</v>
      </c>
      <c r="DC79" s="58" cm="1">
        <f t="array" ref="DC79">SalarioMensualProyectado('Empleados activos'!$B79,$G79,$D79, 'Empleados activos'!DC$1)</f>
        <v>0</v>
      </c>
    </row>
    <row r="80" spans="1:107" x14ac:dyDescent="0.35">
      <c r="A80" s="2">
        <f t="shared" si="1"/>
        <v>79</v>
      </c>
      <c r="B80" s="10">
        <v>3075435.7</v>
      </c>
      <c r="C80" s="9">
        <v>43074</v>
      </c>
      <c r="D80" s="7" t="s">
        <v>6</v>
      </c>
      <c r="E80" s="9">
        <v>36149</v>
      </c>
      <c r="F80" s="12">
        <v>62.873980638676535</v>
      </c>
      <c r="G80" s="12" cm="1">
        <f t="array" ref="G80">edadCalc(E80)</f>
        <v>27</v>
      </c>
      <c r="K80" s="29"/>
      <c r="L80" s="58" cm="1">
        <f t="array" ref="L80">SalarioMensualProyectado('Empleados activos'!$B80,$G80,$D80, 'Empleados activos'!L$1)</f>
        <v>3075435.7</v>
      </c>
      <c r="M80" s="58" cm="1">
        <f t="array" ref="M80">SalarioMensualProyectado('Empleados activos'!$B80,$G80,$D80, 'Empleados activos'!M$1)</f>
        <v>3231052.7464200002</v>
      </c>
      <c r="N80" s="58" cm="1">
        <f t="array" ref="N80">SalarioMensualProyectado('Empleados activos'!$B80,$G80,$D80, 'Empleados activos'!N$1)</f>
        <v>3394544.015388852</v>
      </c>
      <c r="O80" s="58" cm="1">
        <f t="array" ref="O80">SalarioMensualProyectado('Empleados activos'!$B80,$G80,$D80, 'Empleados activos'!O$1)</f>
        <v>3566307.9425675282</v>
      </c>
      <c r="P80" s="58" cm="1">
        <f t="array" ref="P80">SalarioMensualProyectado('Empleados activos'!$B80,$G80,$D80, 'Empleados activos'!P$1)</f>
        <v>3746763.124461445</v>
      </c>
      <c r="Q80" s="58" cm="1">
        <f t="array" ref="Q80">SalarioMensualProyectado('Empleados activos'!$B80,$G80,$D80, 'Empleados activos'!Q$1)</f>
        <v>3936349.3385591935</v>
      </c>
      <c r="R80" s="58" cm="1">
        <f t="array" ref="R80">SalarioMensualProyectado('Empleados activos'!$B80,$G80,$D80, 'Empleados activos'!R$1)</f>
        <v>4135528.6150902892</v>
      </c>
      <c r="S80" s="58" cm="1">
        <f t="array" ref="S80">SalarioMensualProyectado('Empleados activos'!$B80,$G80,$D80, 'Empleados activos'!S$1)</f>
        <v>4344786.363013857</v>
      </c>
      <c r="T80" s="58" cm="1">
        <f t="array" ref="T80">SalarioMensualProyectado('Empleados activos'!$B80,$G80,$D80, 'Empleados activos'!T$1)</f>
        <v>4564632.5529823592</v>
      </c>
      <c r="U80" s="58" cm="1">
        <f t="array" ref="U80">SalarioMensualProyectado('Empleados activos'!$B80,$G80,$D80, 'Empleados activos'!U$1)</f>
        <v>4795602.9601632664</v>
      </c>
      <c r="V80" s="58" cm="1">
        <f t="array" ref="V80">SalarioMensualProyectado('Empleados activos'!$B80,$G80,$D80, 'Empleados activos'!V$1)</f>
        <v>5038260.4699475272</v>
      </c>
      <c r="W80" s="58" cm="1">
        <f t="array" ref="W80">SalarioMensualProyectado('Empleados activos'!$B80,$G80,$D80, 'Empleados activos'!W$1)</f>
        <v>5293196.4497268712</v>
      </c>
      <c r="X80" s="58" cm="1">
        <f t="array" ref="X80">SalarioMensualProyectado('Empleados activos'!$B80,$G80,$D80, 'Empleados activos'!X$1)</f>
        <v>5561032.1900830511</v>
      </c>
      <c r="Y80" s="58" cm="1">
        <f t="array" ref="Y80">SalarioMensualProyectado('Empleados activos'!$B80,$G80,$D80, 'Empleados activos'!Y$1)</f>
        <v>5842420.4189012535</v>
      </c>
      <c r="Z80" s="58" cm="1">
        <f t="array" ref="Z80">SalarioMensualProyectado('Empleados activos'!$B80,$G80,$D80, 'Empleados activos'!Z$1)</f>
        <v>6138046.8920976566</v>
      </c>
      <c r="AA80" s="58" cm="1">
        <f t="array" ref="AA80">SalarioMensualProyectado('Empleados activos'!$B80,$G80,$D80, 'Empleados activos'!AA$1)</f>
        <v>6448632.0648377985</v>
      </c>
      <c r="AB80" s="58" cm="1">
        <f t="array" ref="AB80">SalarioMensualProyectado('Empleados activos'!$B80,$G80,$D80, 'Empleados activos'!AB$1)</f>
        <v>6774932.8473185906</v>
      </c>
      <c r="AC80" s="58" cm="1">
        <f t="array" ref="AC80">SalarioMensualProyectado('Empleados activos'!$B80,$G80,$D80, 'Empleados activos'!AC$1)</f>
        <v>7117744.449392911</v>
      </c>
      <c r="AD80" s="58" cm="1">
        <f t="array" ref="AD80">SalarioMensualProyectado('Empleados activos'!$B80,$G80,$D80, 'Empleados activos'!AD$1)</f>
        <v>7477902.3185321912</v>
      </c>
      <c r="AE80" s="58" cm="1">
        <f t="array" ref="AE80">SalarioMensualProyectado('Empleados activos'!$B80,$G80,$D80, 'Empleados activos'!AE$1)</f>
        <v>7856284.1758499211</v>
      </c>
      <c r="AF80" s="58" cm="1">
        <f t="array" ref="AF80">SalarioMensualProyectado('Empleados activos'!$B80,$G80,$D80, 'Empleados activos'!AF$1)</f>
        <v>8253812.1551479269</v>
      </c>
      <c r="AG80" s="58" cm="1">
        <f t="array" ref="AG80">SalarioMensualProyectado('Empleados activos'!$B80,$G80,$D80, 'Empleados activos'!AG$1)</f>
        <v>8671455.0501984116</v>
      </c>
      <c r="AH80" s="58" cm="1">
        <f t="array" ref="AH80">SalarioMensualProyectado('Empleados activos'!$B80,$G80,$D80, 'Empleados activos'!AH$1)</f>
        <v>9110230.675738452</v>
      </c>
      <c r="AI80" s="58" cm="1">
        <f t="array" ref="AI80">SalarioMensualProyectado('Empleados activos'!$B80,$G80,$D80, 'Empleados activos'!AI$1)</f>
        <v>9571208.3479308169</v>
      </c>
      <c r="AJ80" s="58" cm="1">
        <f t="array" ref="AJ80">SalarioMensualProyectado('Empleados activos'!$B80,$G80,$D80, 'Empleados activos'!AJ$1)</f>
        <v>10055511.490336116</v>
      </c>
      <c r="AK80" s="58" cm="1">
        <f t="array" ref="AK80">SalarioMensualProyectado('Empleados activos'!$B80,$G80,$D80, 'Empleados activos'!AK$1)</f>
        <v>10564320.371747123</v>
      </c>
      <c r="AL80" s="58" cm="1">
        <f t="array" ref="AL80">SalarioMensualProyectado('Empleados activos'!$B80,$G80,$D80, 'Empleados activos'!AL$1)</f>
        <v>11098874.982557528</v>
      </c>
      <c r="AM80" s="58" cm="1">
        <f t="array" ref="AM80">SalarioMensualProyectado('Empleados activos'!$B80,$G80,$D80, 'Empleados activos'!AM$1)</f>
        <v>11660478.056674937</v>
      </c>
      <c r="AN80" s="58" cm="1">
        <f t="array" ref="AN80">SalarioMensualProyectado('Empleados activos'!$B80,$G80,$D80, 'Empleados activos'!AN$1)</f>
        <v>12250498.246342689</v>
      </c>
      <c r="AO80" s="58" cm="1">
        <f t="array" ref="AO80">SalarioMensualProyectado('Empleados activos'!$B80,$G80,$D80, 'Empleados activos'!AO$1)</f>
        <v>12870373.457607629</v>
      </c>
      <c r="AP80" s="58" cm="1">
        <f t="array" ref="AP80">SalarioMensualProyectado('Empleados activos'!$B80,$G80,$D80, 'Empleados activos'!AP$1)</f>
        <v>13521614.354562575</v>
      </c>
      <c r="AQ80" s="58" cm="1">
        <f t="array" ref="AQ80">SalarioMensualProyectado('Empleados activos'!$B80,$G80,$D80, 'Empleados activos'!AQ$1)</f>
        <v>14205808.040903442</v>
      </c>
      <c r="AR80" s="58" cm="1">
        <f t="array" ref="AR80">SalarioMensualProyectado('Empleados activos'!$B80,$G80,$D80, 'Empleados activos'!AR$1)</f>
        <v>14924621.927773155</v>
      </c>
      <c r="AS80" s="58" cm="1">
        <f t="array" ref="AS80">SalarioMensualProyectado('Empleados activos'!$B80,$G80,$D80, 'Empleados activos'!AS$1)</f>
        <v>15679807.797318477</v>
      </c>
      <c r="AT80" s="58" cm="1">
        <f t="array" ref="AT80">SalarioMensualProyectado('Empleados activos'!$B80,$G80,$D80, 'Empleados activos'!AT$1)</f>
        <v>16473206.071862791</v>
      </c>
      <c r="AU80" s="58" cm="1">
        <f t="array" ref="AU80">SalarioMensualProyectado('Empleados activos'!$B80,$G80,$D80, 'Empleados activos'!AU$1)</f>
        <v>17306750.299099047</v>
      </c>
      <c r="AV80" s="58" cm="1">
        <f t="array" ref="AV80">SalarioMensualProyectado('Empleados activos'!$B80,$G80,$D80, 'Empleados activos'!AV$1)</f>
        <v>0</v>
      </c>
      <c r="AW80" s="58" cm="1">
        <f t="array" ref="AW80">SalarioMensualProyectado('Empleados activos'!$B80,$G80,$D80, 'Empleados activos'!AW$1)</f>
        <v>0</v>
      </c>
      <c r="AX80" s="58" cm="1">
        <f t="array" ref="AX80">SalarioMensualProyectado('Empleados activos'!$B80,$G80,$D80, 'Empleados activos'!AX$1)</f>
        <v>0</v>
      </c>
      <c r="AY80" s="58" cm="1">
        <f t="array" ref="AY80">SalarioMensualProyectado('Empleados activos'!$B80,$G80,$D80, 'Empleados activos'!AY$1)</f>
        <v>0</v>
      </c>
      <c r="AZ80" s="58" cm="1">
        <f t="array" ref="AZ80">SalarioMensualProyectado('Empleados activos'!$B80,$G80,$D80, 'Empleados activos'!AZ$1)</f>
        <v>0</v>
      </c>
      <c r="BA80" s="58" cm="1">
        <f t="array" ref="BA80">SalarioMensualProyectado('Empleados activos'!$B80,$G80,$D80, 'Empleados activos'!BA$1)</f>
        <v>0</v>
      </c>
      <c r="BB80" s="58" cm="1">
        <f t="array" ref="BB80">SalarioMensualProyectado('Empleados activos'!$B80,$G80,$D80, 'Empleados activos'!BB$1)</f>
        <v>0</v>
      </c>
      <c r="BC80" s="58" cm="1">
        <f t="array" ref="BC80">SalarioMensualProyectado('Empleados activos'!$B80,$G80,$D80, 'Empleados activos'!BC$1)</f>
        <v>0</v>
      </c>
      <c r="BD80" s="58" cm="1">
        <f t="array" ref="BD80">SalarioMensualProyectado('Empleados activos'!$B80,$G80,$D80, 'Empleados activos'!BD$1)</f>
        <v>0</v>
      </c>
      <c r="BE80" s="58" cm="1">
        <f t="array" ref="BE80">SalarioMensualProyectado('Empleados activos'!$B80,$G80,$D80, 'Empleados activos'!BE$1)</f>
        <v>0</v>
      </c>
      <c r="BF80" s="58" cm="1">
        <f t="array" ref="BF80">SalarioMensualProyectado('Empleados activos'!$B80,$G80,$D80, 'Empleados activos'!BF$1)</f>
        <v>0</v>
      </c>
      <c r="BG80" s="58" cm="1">
        <f t="array" ref="BG80">SalarioMensualProyectado('Empleados activos'!$B80,$G80,$D80, 'Empleados activos'!BG$1)</f>
        <v>0</v>
      </c>
      <c r="BH80" s="58" cm="1">
        <f t="array" ref="BH80">SalarioMensualProyectado('Empleados activos'!$B80,$G80,$D80, 'Empleados activos'!BH$1)</f>
        <v>0</v>
      </c>
      <c r="BI80" s="58" cm="1">
        <f t="array" ref="BI80">SalarioMensualProyectado('Empleados activos'!$B80,$G80,$D80, 'Empleados activos'!BI$1)</f>
        <v>0</v>
      </c>
      <c r="BJ80" s="58" cm="1">
        <f t="array" ref="BJ80">SalarioMensualProyectado('Empleados activos'!$B80,$G80,$D80, 'Empleados activos'!BJ$1)</f>
        <v>0</v>
      </c>
      <c r="BK80" s="58" cm="1">
        <f t="array" ref="BK80">SalarioMensualProyectado('Empleados activos'!$B80,$G80,$D80, 'Empleados activos'!BK$1)</f>
        <v>0</v>
      </c>
      <c r="BL80" s="58" cm="1">
        <f t="array" ref="BL80">SalarioMensualProyectado('Empleados activos'!$B80,$G80,$D80, 'Empleados activos'!BL$1)</f>
        <v>0</v>
      </c>
      <c r="BM80" s="58" cm="1">
        <f t="array" ref="BM80">SalarioMensualProyectado('Empleados activos'!$B80,$G80,$D80, 'Empleados activos'!BM$1)</f>
        <v>0</v>
      </c>
      <c r="BN80" s="58" cm="1">
        <f t="array" ref="BN80">SalarioMensualProyectado('Empleados activos'!$B80,$G80,$D80, 'Empleados activos'!BN$1)</f>
        <v>0</v>
      </c>
      <c r="BO80" s="58" cm="1">
        <f t="array" ref="BO80">SalarioMensualProyectado('Empleados activos'!$B80,$G80,$D80, 'Empleados activos'!BO$1)</f>
        <v>0</v>
      </c>
      <c r="BP80" s="58" cm="1">
        <f t="array" ref="BP80">SalarioMensualProyectado('Empleados activos'!$B80,$G80,$D80, 'Empleados activos'!BP$1)</f>
        <v>0</v>
      </c>
      <c r="BQ80" s="58" cm="1">
        <f t="array" ref="BQ80">SalarioMensualProyectado('Empleados activos'!$B80,$G80,$D80, 'Empleados activos'!BQ$1)</f>
        <v>0</v>
      </c>
      <c r="BR80" s="58" cm="1">
        <f t="array" ref="BR80">SalarioMensualProyectado('Empleados activos'!$B80,$G80,$D80, 'Empleados activos'!BR$1)</f>
        <v>0</v>
      </c>
      <c r="BS80" s="58" cm="1">
        <f t="array" ref="BS80">SalarioMensualProyectado('Empleados activos'!$B80,$G80,$D80, 'Empleados activos'!BS$1)</f>
        <v>0</v>
      </c>
      <c r="BT80" s="58" cm="1">
        <f t="array" ref="BT80">SalarioMensualProyectado('Empleados activos'!$B80,$G80,$D80, 'Empleados activos'!BT$1)</f>
        <v>0</v>
      </c>
      <c r="BU80" s="58" cm="1">
        <f t="array" ref="BU80">SalarioMensualProyectado('Empleados activos'!$B80,$G80,$D80, 'Empleados activos'!BU$1)</f>
        <v>0</v>
      </c>
      <c r="BV80" s="58" cm="1">
        <f t="array" ref="BV80">SalarioMensualProyectado('Empleados activos'!$B80,$G80,$D80, 'Empleados activos'!BV$1)</f>
        <v>0</v>
      </c>
      <c r="BW80" s="58" cm="1">
        <f t="array" ref="BW80">SalarioMensualProyectado('Empleados activos'!$B80,$G80,$D80, 'Empleados activos'!BW$1)</f>
        <v>0</v>
      </c>
      <c r="BX80" s="58" cm="1">
        <f t="array" ref="BX80">SalarioMensualProyectado('Empleados activos'!$B80,$G80,$D80, 'Empleados activos'!BX$1)</f>
        <v>0</v>
      </c>
      <c r="BY80" s="58" cm="1">
        <f t="array" ref="BY80">SalarioMensualProyectado('Empleados activos'!$B80,$G80,$D80, 'Empleados activos'!BY$1)</f>
        <v>0</v>
      </c>
      <c r="BZ80" s="58" cm="1">
        <f t="array" ref="BZ80">SalarioMensualProyectado('Empleados activos'!$B80,$G80,$D80, 'Empleados activos'!BZ$1)</f>
        <v>0</v>
      </c>
      <c r="CA80" s="58" cm="1">
        <f t="array" ref="CA80">SalarioMensualProyectado('Empleados activos'!$B80,$G80,$D80, 'Empleados activos'!CA$1)</f>
        <v>0</v>
      </c>
      <c r="CB80" s="58" cm="1">
        <f t="array" ref="CB80">SalarioMensualProyectado('Empleados activos'!$B80,$G80,$D80, 'Empleados activos'!CB$1)</f>
        <v>0</v>
      </c>
      <c r="CC80" s="58" cm="1">
        <f t="array" ref="CC80">SalarioMensualProyectado('Empleados activos'!$B80,$G80,$D80, 'Empleados activos'!CC$1)</f>
        <v>0</v>
      </c>
      <c r="CD80" s="58" cm="1">
        <f t="array" ref="CD80">SalarioMensualProyectado('Empleados activos'!$B80,$G80,$D80, 'Empleados activos'!CD$1)</f>
        <v>0</v>
      </c>
      <c r="CE80" s="58" cm="1">
        <f t="array" ref="CE80">SalarioMensualProyectado('Empleados activos'!$B80,$G80,$D80, 'Empleados activos'!CE$1)</f>
        <v>0</v>
      </c>
      <c r="CF80" s="58" cm="1">
        <f t="array" ref="CF80">SalarioMensualProyectado('Empleados activos'!$B80,$G80,$D80, 'Empleados activos'!CF$1)</f>
        <v>0</v>
      </c>
      <c r="CG80" s="58" cm="1">
        <f t="array" ref="CG80">SalarioMensualProyectado('Empleados activos'!$B80,$G80,$D80, 'Empleados activos'!CG$1)</f>
        <v>0</v>
      </c>
      <c r="CH80" s="58" cm="1">
        <f t="array" ref="CH80">SalarioMensualProyectado('Empleados activos'!$B80,$G80,$D80, 'Empleados activos'!CH$1)</f>
        <v>0</v>
      </c>
      <c r="CI80" s="58" cm="1">
        <f t="array" ref="CI80">SalarioMensualProyectado('Empleados activos'!$B80,$G80,$D80, 'Empleados activos'!CI$1)</f>
        <v>0</v>
      </c>
      <c r="CJ80" s="58" cm="1">
        <f t="array" ref="CJ80">SalarioMensualProyectado('Empleados activos'!$B80,$G80,$D80, 'Empleados activos'!CJ$1)</f>
        <v>0</v>
      </c>
      <c r="CK80" s="58" cm="1">
        <f t="array" ref="CK80">SalarioMensualProyectado('Empleados activos'!$B80,$G80,$D80, 'Empleados activos'!CK$1)</f>
        <v>0</v>
      </c>
      <c r="CL80" s="58" cm="1">
        <f t="array" ref="CL80">SalarioMensualProyectado('Empleados activos'!$B80,$G80,$D80, 'Empleados activos'!CL$1)</f>
        <v>0</v>
      </c>
      <c r="CM80" s="58" cm="1">
        <f t="array" ref="CM80">SalarioMensualProyectado('Empleados activos'!$B80,$G80,$D80, 'Empleados activos'!CM$1)</f>
        <v>0</v>
      </c>
      <c r="CN80" s="58" cm="1">
        <f t="array" ref="CN80">SalarioMensualProyectado('Empleados activos'!$B80,$G80,$D80, 'Empleados activos'!CN$1)</f>
        <v>0</v>
      </c>
      <c r="CO80" s="58" cm="1">
        <f t="array" ref="CO80">SalarioMensualProyectado('Empleados activos'!$B80,$G80,$D80, 'Empleados activos'!CO$1)</f>
        <v>0</v>
      </c>
      <c r="CP80" s="58" cm="1">
        <f t="array" ref="CP80">SalarioMensualProyectado('Empleados activos'!$B80,$G80,$D80, 'Empleados activos'!CP$1)</f>
        <v>0</v>
      </c>
      <c r="CQ80" s="58" cm="1">
        <f t="array" ref="CQ80">SalarioMensualProyectado('Empleados activos'!$B80,$G80,$D80, 'Empleados activos'!CQ$1)</f>
        <v>0</v>
      </c>
      <c r="CR80" s="58" cm="1">
        <f t="array" ref="CR80">SalarioMensualProyectado('Empleados activos'!$B80,$G80,$D80, 'Empleados activos'!CR$1)</f>
        <v>0</v>
      </c>
      <c r="CS80" s="58" cm="1">
        <f t="array" ref="CS80">SalarioMensualProyectado('Empleados activos'!$B80,$G80,$D80, 'Empleados activos'!CS$1)</f>
        <v>0</v>
      </c>
      <c r="CT80" s="58" cm="1">
        <f t="array" ref="CT80">SalarioMensualProyectado('Empleados activos'!$B80,$G80,$D80, 'Empleados activos'!CT$1)</f>
        <v>0</v>
      </c>
      <c r="CU80" s="58" cm="1">
        <f t="array" ref="CU80">SalarioMensualProyectado('Empleados activos'!$B80,$G80,$D80, 'Empleados activos'!CU$1)</f>
        <v>0</v>
      </c>
      <c r="CV80" s="58" cm="1">
        <f t="array" ref="CV80">SalarioMensualProyectado('Empleados activos'!$B80,$G80,$D80, 'Empleados activos'!CV$1)</f>
        <v>0</v>
      </c>
      <c r="CW80" s="58" cm="1">
        <f t="array" ref="CW80">SalarioMensualProyectado('Empleados activos'!$B80,$G80,$D80, 'Empleados activos'!CW$1)</f>
        <v>0</v>
      </c>
      <c r="CX80" s="58" cm="1">
        <f t="array" ref="CX80">SalarioMensualProyectado('Empleados activos'!$B80,$G80,$D80, 'Empleados activos'!CX$1)</f>
        <v>0</v>
      </c>
      <c r="CY80" s="58" cm="1">
        <f t="array" ref="CY80">SalarioMensualProyectado('Empleados activos'!$B80,$G80,$D80, 'Empleados activos'!CY$1)</f>
        <v>0</v>
      </c>
      <c r="CZ80" s="58" cm="1">
        <f t="array" ref="CZ80">SalarioMensualProyectado('Empleados activos'!$B80,$G80,$D80, 'Empleados activos'!CZ$1)</f>
        <v>0</v>
      </c>
      <c r="DA80" s="58" cm="1">
        <f t="array" ref="DA80">SalarioMensualProyectado('Empleados activos'!$B80,$G80,$D80, 'Empleados activos'!DA$1)</f>
        <v>0</v>
      </c>
      <c r="DB80" s="58" cm="1">
        <f t="array" ref="DB80">SalarioMensualProyectado('Empleados activos'!$B80,$G80,$D80, 'Empleados activos'!DB$1)</f>
        <v>0</v>
      </c>
      <c r="DC80" s="58" cm="1">
        <f t="array" ref="DC80">SalarioMensualProyectado('Empleados activos'!$B80,$G80,$D80, 'Empleados activos'!DC$1)</f>
        <v>0</v>
      </c>
    </row>
    <row r="81" spans="1:107" x14ac:dyDescent="0.35">
      <c r="A81" s="2">
        <f t="shared" si="1"/>
        <v>80</v>
      </c>
      <c r="B81" s="10">
        <v>675154.3</v>
      </c>
      <c r="C81" s="9">
        <v>43305</v>
      </c>
      <c r="D81" s="7" t="s">
        <v>5</v>
      </c>
      <c r="E81" s="9">
        <v>34016</v>
      </c>
      <c r="F81" s="12">
        <v>52.599531014555119</v>
      </c>
      <c r="G81" s="12" cm="1">
        <f t="array" ref="G81">edadCalc(E81)</f>
        <v>32</v>
      </c>
      <c r="K81" s="29"/>
      <c r="L81" s="58" cm="1">
        <f t="array" ref="L81">SalarioMensualProyectado('Empleados activos'!$B81,$G81,$D81, 'Empleados activos'!L$1)</f>
        <v>675154.3</v>
      </c>
      <c r="M81" s="58" cm="1">
        <f t="array" ref="M81">SalarioMensualProyectado('Empleados activos'!$B81,$G81,$D81, 'Empleados activos'!M$1)</f>
        <v>709317.10758000007</v>
      </c>
      <c r="N81" s="58" cm="1">
        <f t="array" ref="N81">SalarioMensualProyectado('Empleados activos'!$B81,$G81,$D81, 'Empleados activos'!N$1)</f>
        <v>745208.55322354799</v>
      </c>
      <c r="O81" s="58" cm="1">
        <f t="array" ref="O81">SalarioMensualProyectado('Empleados activos'!$B81,$G81,$D81, 'Empleados activos'!O$1)</f>
        <v>782916.10601665953</v>
      </c>
      <c r="P81" s="58" cm="1">
        <f t="array" ref="P81">SalarioMensualProyectado('Empleados activos'!$B81,$G81,$D81, 'Empleados activos'!P$1)</f>
        <v>822531.6609811025</v>
      </c>
      <c r="Q81" s="58" cm="1">
        <f t="array" ref="Q81">SalarioMensualProyectado('Empleados activos'!$B81,$G81,$D81, 'Empleados activos'!Q$1)</f>
        <v>864151.76302674622</v>
      </c>
      <c r="R81" s="58" cm="1">
        <f t="array" ref="R81">SalarioMensualProyectado('Empleados activos'!$B81,$G81,$D81, 'Empleados activos'!R$1)</f>
        <v>907877.84223589965</v>
      </c>
      <c r="S81" s="58" cm="1">
        <f t="array" ref="S81">SalarioMensualProyectado('Empleados activos'!$B81,$G81,$D81, 'Empleados activos'!S$1)</f>
        <v>953816.46105303615</v>
      </c>
      <c r="T81" s="58" cm="1">
        <f t="array" ref="T81">SalarioMensualProyectado('Empleados activos'!$B81,$G81,$D81, 'Empleados activos'!T$1)</f>
        <v>1002079.5739823198</v>
      </c>
      <c r="U81" s="58" cm="1">
        <f t="array" ref="U81">SalarioMensualProyectado('Empleados activos'!$B81,$G81,$D81, 'Empleados activos'!U$1)</f>
        <v>1052784.8004258252</v>
      </c>
      <c r="V81" s="58" cm="1">
        <f t="array" ref="V81">SalarioMensualProyectado('Empleados activos'!$B81,$G81,$D81, 'Empleados activos'!V$1)</f>
        <v>1106055.7113273719</v>
      </c>
      <c r="W81" s="58" cm="1">
        <f t="array" ref="W81">SalarioMensualProyectado('Empleados activos'!$B81,$G81,$D81, 'Empleados activos'!W$1)</f>
        <v>1162022.1303205367</v>
      </c>
      <c r="X81" s="58" cm="1">
        <f t="array" ref="X81">SalarioMensualProyectado('Empleados activos'!$B81,$G81,$D81, 'Empleados activos'!X$1)</f>
        <v>1220820.4501147559</v>
      </c>
      <c r="Y81" s="58" cm="1">
        <f t="array" ref="Y81">SalarioMensualProyectado('Empleados activos'!$B81,$G81,$D81, 'Empleados activos'!Y$1)</f>
        <v>1282593.9648905625</v>
      </c>
      <c r="Z81" s="58" cm="1">
        <f t="array" ref="Z81">SalarioMensualProyectado('Empleados activos'!$B81,$G81,$D81, 'Empleados activos'!Z$1)</f>
        <v>1347493.2195140249</v>
      </c>
      <c r="AA81" s="58" cm="1">
        <f t="array" ref="AA81">SalarioMensualProyectado('Empleados activos'!$B81,$G81,$D81, 'Empleados activos'!AA$1)</f>
        <v>1415676.3764214348</v>
      </c>
      <c r="AB81" s="58" cm="1">
        <f t="array" ref="AB81">SalarioMensualProyectado('Empleados activos'!$B81,$G81,$D81, 'Empleados activos'!AB$1)</f>
        <v>1487309.6010683591</v>
      </c>
      <c r="AC81" s="58" cm="1">
        <f t="array" ref="AC81">SalarioMensualProyectado('Empleados activos'!$B81,$G81,$D81, 'Empleados activos'!AC$1)</f>
        <v>1562567.4668824181</v>
      </c>
      <c r="AD81" s="58" cm="1">
        <f t="array" ref="AD81">SalarioMensualProyectado('Empleados activos'!$B81,$G81,$D81, 'Empleados activos'!AD$1)</f>
        <v>1641633.3807066684</v>
      </c>
      <c r="AE81" s="58" cm="1">
        <f t="array" ref="AE81">SalarioMensualProyectado('Empleados activos'!$B81,$G81,$D81, 'Empleados activos'!AE$1)</f>
        <v>1724700.0297704258</v>
      </c>
      <c r="AF81" s="58" cm="1">
        <f t="array" ref="AF81">SalarioMensualProyectado('Empleados activos'!$B81,$G81,$D81, 'Empleados activos'!AF$1)</f>
        <v>1811969.8512768093</v>
      </c>
      <c r="AG81" s="58" cm="1">
        <f t="array" ref="AG81">SalarioMensualProyectado('Empleados activos'!$B81,$G81,$D81, 'Empleados activos'!AG$1)</f>
        <v>1903655.5257514159</v>
      </c>
      <c r="AH81" s="58" cm="1">
        <f t="array" ref="AH81">SalarioMensualProyectado('Empleados activos'!$B81,$G81,$D81, 'Empleados activos'!AH$1)</f>
        <v>1999980.4953544375</v>
      </c>
      <c r="AI81" s="58" cm="1">
        <f t="array" ref="AI81">SalarioMensualProyectado('Empleados activos'!$B81,$G81,$D81, 'Empleados activos'!AI$1)</f>
        <v>2101179.5084193717</v>
      </c>
      <c r="AJ81" s="58" cm="1">
        <f t="array" ref="AJ81">SalarioMensualProyectado('Empleados activos'!$B81,$G81,$D81, 'Empleados activos'!AJ$1)</f>
        <v>2207499.1915453919</v>
      </c>
      <c r="AK81" s="58" cm="1">
        <f t="array" ref="AK81">SalarioMensualProyectado('Empleados activos'!$B81,$G81,$D81, 'Empleados activos'!AK$1)</f>
        <v>2319198.6506375889</v>
      </c>
      <c r="AL81" s="58" cm="1">
        <f t="array" ref="AL81">SalarioMensualProyectado('Empleados activos'!$B81,$G81,$D81, 'Empleados activos'!AL$1)</f>
        <v>2436550.1023598509</v>
      </c>
      <c r="AM81" s="58" cm="1">
        <f t="array" ref="AM81">SalarioMensualProyectado('Empleados activos'!$B81,$G81,$D81, 'Empleados activos'!AM$1)</f>
        <v>2559839.5375392591</v>
      </c>
      <c r="AN81" s="58" cm="1">
        <f t="array" ref="AN81">SalarioMensualProyectado('Empleados activos'!$B81,$G81,$D81, 'Empleados activos'!AN$1)</f>
        <v>2689367.4181387457</v>
      </c>
      <c r="AO81" s="58" cm="1">
        <f t="array" ref="AO81">SalarioMensualProyectado('Empleados activos'!$B81,$G81,$D81, 'Empleados activos'!AO$1)</f>
        <v>2825449.4094965658</v>
      </c>
      <c r="AP81" s="58" cm="1">
        <f t="array" ref="AP81">SalarioMensualProyectado('Empleados activos'!$B81,$G81,$D81, 'Empleados activos'!AP$1)</f>
        <v>2968417.1496170927</v>
      </c>
      <c r="AQ81" s="58" cm="1">
        <f t="array" ref="AQ81">SalarioMensualProyectado('Empleados activos'!$B81,$G81,$D81, 'Empleados activos'!AQ$1)</f>
        <v>3118619.0573877175</v>
      </c>
      <c r="AR81" s="58" cm="1">
        <f t="array" ref="AR81">SalarioMensualProyectado('Empleados activos'!$B81,$G81,$D81, 'Empleados activos'!AR$1)</f>
        <v>3276421.1816915357</v>
      </c>
      <c r="AS81" s="58" cm="1">
        <f t="array" ref="AS81">SalarioMensualProyectado('Empleados activos'!$B81,$G81,$D81, 'Empleados activos'!AS$1)</f>
        <v>0</v>
      </c>
      <c r="AT81" s="58" cm="1">
        <f t="array" ref="AT81">SalarioMensualProyectado('Empleados activos'!$B81,$G81,$D81, 'Empleados activos'!AT$1)</f>
        <v>0</v>
      </c>
      <c r="AU81" s="58" cm="1">
        <f t="array" ref="AU81">SalarioMensualProyectado('Empleados activos'!$B81,$G81,$D81, 'Empleados activos'!AU$1)</f>
        <v>0</v>
      </c>
      <c r="AV81" s="58" cm="1">
        <f t="array" ref="AV81">SalarioMensualProyectado('Empleados activos'!$B81,$G81,$D81, 'Empleados activos'!AV$1)</f>
        <v>0</v>
      </c>
      <c r="AW81" s="58" cm="1">
        <f t="array" ref="AW81">SalarioMensualProyectado('Empleados activos'!$B81,$G81,$D81, 'Empleados activos'!AW$1)</f>
        <v>0</v>
      </c>
      <c r="AX81" s="58" cm="1">
        <f t="array" ref="AX81">SalarioMensualProyectado('Empleados activos'!$B81,$G81,$D81, 'Empleados activos'!AX$1)</f>
        <v>0</v>
      </c>
      <c r="AY81" s="58" cm="1">
        <f t="array" ref="AY81">SalarioMensualProyectado('Empleados activos'!$B81,$G81,$D81, 'Empleados activos'!AY$1)</f>
        <v>0</v>
      </c>
      <c r="AZ81" s="58" cm="1">
        <f t="array" ref="AZ81">SalarioMensualProyectado('Empleados activos'!$B81,$G81,$D81, 'Empleados activos'!AZ$1)</f>
        <v>0</v>
      </c>
      <c r="BA81" s="58" cm="1">
        <f t="array" ref="BA81">SalarioMensualProyectado('Empleados activos'!$B81,$G81,$D81, 'Empleados activos'!BA$1)</f>
        <v>0</v>
      </c>
      <c r="BB81" s="58" cm="1">
        <f t="array" ref="BB81">SalarioMensualProyectado('Empleados activos'!$B81,$G81,$D81, 'Empleados activos'!BB$1)</f>
        <v>0</v>
      </c>
      <c r="BC81" s="58" cm="1">
        <f t="array" ref="BC81">SalarioMensualProyectado('Empleados activos'!$B81,$G81,$D81, 'Empleados activos'!BC$1)</f>
        <v>0</v>
      </c>
      <c r="BD81" s="58" cm="1">
        <f t="array" ref="BD81">SalarioMensualProyectado('Empleados activos'!$B81,$G81,$D81, 'Empleados activos'!BD$1)</f>
        <v>0</v>
      </c>
      <c r="BE81" s="58" cm="1">
        <f t="array" ref="BE81">SalarioMensualProyectado('Empleados activos'!$B81,$G81,$D81, 'Empleados activos'!BE$1)</f>
        <v>0</v>
      </c>
      <c r="BF81" s="58" cm="1">
        <f t="array" ref="BF81">SalarioMensualProyectado('Empleados activos'!$B81,$G81,$D81, 'Empleados activos'!BF$1)</f>
        <v>0</v>
      </c>
      <c r="BG81" s="58" cm="1">
        <f t="array" ref="BG81">SalarioMensualProyectado('Empleados activos'!$B81,$G81,$D81, 'Empleados activos'!BG$1)</f>
        <v>0</v>
      </c>
      <c r="BH81" s="58" cm="1">
        <f t="array" ref="BH81">SalarioMensualProyectado('Empleados activos'!$B81,$G81,$D81, 'Empleados activos'!BH$1)</f>
        <v>0</v>
      </c>
      <c r="BI81" s="58" cm="1">
        <f t="array" ref="BI81">SalarioMensualProyectado('Empleados activos'!$B81,$G81,$D81, 'Empleados activos'!BI$1)</f>
        <v>0</v>
      </c>
      <c r="BJ81" s="58" cm="1">
        <f t="array" ref="BJ81">SalarioMensualProyectado('Empleados activos'!$B81,$G81,$D81, 'Empleados activos'!BJ$1)</f>
        <v>0</v>
      </c>
      <c r="BK81" s="58" cm="1">
        <f t="array" ref="BK81">SalarioMensualProyectado('Empleados activos'!$B81,$G81,$D81, 'Empleados activos'!BK$1)</f>
        <v>0</v>
      </c>
      <c r="BL81" s="58" cm="1">
        <f t="array" ref="BL81">SalarioMensualProyectado('Empleados activos'!$B81,$G81,$D81, 'Empleados activos'!BL$1)</f>
        <v>0</v>
      </c>
      <c r="BM81" s="58" cm="1">
        <f t="array" ref="BM81">SalarioMensualProyectado('Empleados activos'!$B81,$G81,$D81, 'Empleados activos'!BM$1)</f>
        <v>0</v>
      </c>
      <c r="BN81" s="58" cm="1">
        <f t="array" ref="BN81">SalarioMensualProyectado('Empleados activos'!$B81,$G81,$D81, 'Empleados activos'!BN$1)</f>
        <v>0</v>
      </c>
      <c r="BO81" s="58" cm="1">
        <f t="array" ref="BO81">SalarioMensualProyectado('Empleados activos'!$B81,$G81,$D81, 'Empleados activos'!BO$1)</f>
        <v>0</v>
      </c>
      <c r="BP81" s="58" cm="1">
        <f t="array" ref="BP81">SalarioMensualProyectado('Empleados activos'!$B81,$G81,$D81, 'Empleados activos'!BP$1)</f>
        <v>0</v>
      </c>
      <c r="BQ81" s="58" cm="1">
        <f t="array" ref="BQ81">SalarioMensualProyectado('Empleados activos'!$B81,$G81,$D81, 'Empleados activos'!BQ$1)</f>
        <v>0</v>
      </c>
      <c r="BR81" s="58" cm="1">
        <f t="array" ref="BR81">SalarioMensualProyectado('Empleados activos'!$B81,$G81,$D81, 'Empleados activos'!BR$1)</f>
        <v>0</v>
      </c>
      <c r="BS81" s="58" cm="1">
        <f t="array" ref="BS81">SalarioMensualProyectado('Empleados activos'!$B81,$G81,$D81, 'Empleados activos'!BS$1)</f>
        <v>0</v>
      </c>
      <c r="BT81" s="58" cm="1">
        <f t="array" ref="BT81">SalarioMensualProyectado('Empleados activos'!$B81,$G81,$D81, 'Empleados activos'!BT$1)</f>
        <v>0</v>
      </c>
      <c r="BU81" s="58" cm="1">
        <f t="array" ref="BU81">SalarioMensualProyectado('Empleados activos'!$B81,$G81,$D81, 'Empleados activos'!BU$1)</f>
        <v>0</v>
      </c>
      <c r="BV81" s="58" cm="1">
        <f t="array" ref="BV81">SalarioMensualProyectado('Empleados activos'!$B81,$G81,$D81, 'Empleados activos'!BV$1)</f>
        <v>0</v>
      </c>
      <c r="BW81" s="58" cm="1">
        <f t="array" ref="BW81">SalarioMensualProyectado('Empleados activos'!$B81,$G81,$D81, 'Empleados activos'!BW$1)</f>
        <v>0</v>
      </c>
      <c r="BX81" s="58" cm="1">
        <f t="array" ref="BX81">SalarioMensualProyectado('Empleados activos'!$B81,$G81,$D81, 'Empleados activos'!BX$1)</f>
        <v>0</v>
      </c>
      <c r="BY81" s="58" cm="1">
        <f t="array" ref="BY81">SalarioMensualProyectado('Empleados activos'!$B81,$G81,$D81, 'Empleados activos'!BY$1)</f>
        <v>0</v>
      </c>
      <c r="BZ81" s="58" cm="1">
        <f t="array" ref="BZ81">SalarioMensualProyectado('Empleados activos'!$B81,$G81,$D81, 'Empleados activos'!BZ$1)</f>
        <v>0</v>
      </c>
      <c r="CA81" s="58" cm="1">
        <f t="array" ref="CA81">SalarioMensualProyectado('Empleados activos'!$B81,$G81,$D81, 'Empleados activos'!CA$1)</f>
        <v>0</v>
      </c>
      <c r="CB81" s="58" cm="1">
        <f t="array" ref="CB81">SalarioMensualProyectado('Empleados activos'!$B81,$G81,$D81, 'Empleados activos'!CB$1)</f>
        <v>0</v>
      </c>
      <c r="CC81" s="58" cm="1">
        <f t="array" ref="CC81">SalarioMensualProyectado('Empleados activos'!$B81,$G81,$D81, 'Empleados activos'!CC$1)</f>
        <v>0</v>
      </c>
      <c r="CD81" s="58" cm="1">
        <f t="array" ref="CD81">SalarioMensualProyectado('Empleados activos'!$B81,$G81,$D81, 'Empleados activos'!CD$1)</f>
        <v>0</v>
      </c>
      <c r="CE81" s="58" cm="1">
        <f t="array" ref="CE81">SalarioMensualProyectado('Empleados activos'!$B81,$G81,$D81, 'Empleados activos'!CE$1)</f>
        <v>0</v>
      </c>
      <c r="CF81" s="58" cm="1">
        <f t="array" ref="CF81">SalarioMensualProyectado('Empleados activos'!$B81,$G81,$D81, 'Empleados activos'!CF$1)</f>
        <v>0</v>
      </c>
      <c r="CG81" s="58" cm="1">
        <f t="array" ref="CG81">SalarioMensualProyectado('Empleados activos'!$B81,$G81,$D81, 'Empleados activos'!CG$1)</f>
        <v>0</v>
      </c>
      <c r="CH81" s="58" cm="1">
        <f t="array" ref="CH81">SalarioMensualProyectado('Empleados activos'!$B81,$G81,$D81, 'Empleados activos'!CH$1)</f>
        <v>0</v>
      </c>
      <c r="CI81" s="58" cm="1">
        <f t="array" ref="CI81">SalarioMensualProyectado('Empleados activos'!$B81,$G81,$D81, 'Empleados activos'!CI$1)</f>
        <v>0</v>
      </c>
      <c r="CJ81" s="58" cm="1">
        <f t="array" ref="CJ81">SalarioMensualProyectado('Empleados activos'!$B81,$G81,$D81, 'Empleados activos'!CJ$1)</f>
        <v>0</v>
      </c>
      <c r="CK81" s="58" cm="1">
        <f t="array" ref="CK81">SalarioMensualProyectado('Empleados activos'!$B81,$G81,$D81, 'Empleados activos'!CK$1)</f>
        <v>0</v>
      </c>
      <c r="CL81" s="58" cm="1">
        <f t="array" ref="CL81">SalarioMensualProyectado('Empleados activos'!$B81,$G81,$D81, 'Empleados activos'!CL$1)</f>
        <v>0</v>
      </c>
      <c r="CM81" s="58" cm="1">
        <f t="array" ref="CM81">SalarioMensualProyectado('Empleados activos'!$B81,$G81,$D81, 'Empleados activos'!CM$1)</f>
        <v>0</v>
      </c>
      <c r="CN81" s="58" cm="1">
        <f t="array" ref="CN81">SalarioMensualProyectado('Empleados activos'!$B81,$G81,$D81, 'Empleados activos'!CN$1)</f>
        <v>0</v>
      </c>
      <c r="CO81" s="58" cm="1">
        <f t="array" ref="CO81">SalarioMensualProyectado('Empleados activos'!$B81,$G81,$D81, 'Empleados activos'!CO$1)</f>
        <v>0</v>
      </c>
      <c r="CP81" s="58" cm="1">
        <f t="array" ref="CP81">SalarioMensualProyectado('Empleados activos'!$B81,$G81,$D81, 'Empleados activos'!CP$1)</f>
        <v>0</v>
      </c>
      <c r="CQ81" s="58" cm="1">
        <f t="array" ref="CQ81">SalarioMensualProyectado('Empleados activos'!$B81,$G81,$D81, 'Empleados activos'!CQ$1)</f>
        <v>0</v>
      </c>
      <c r="CR81" s="58" cm="1">
        <f t="array" ref="CR81">SalarioMensualProyectado('Empleados activos'!$B81,$G81,$D81, 'Empleados activos'!CR$1)</f>
        <v>0</v>
      </c>
      <c r="CS81" s="58" cm="1">
        <f t="array" ref="CS81">SalarioMensualProyectado('Empleados activos'!$B81,$G81,$D81, 'Empleados activos'!CS$1)</f>
        <v>0</v>
      </c>
      <c r="CT81" s="58" cm="1">
        <f t="array" ref="CT81">SalarioMensualProyectado('Empleados activos'!$B81,$G81,$D81, 'Empleados activos'!CT$1)</f>
        <v>0</v>
      </c>
      <c r="CU81" s="58" cm="1">
        <f t="array" ref="CU81">SalarioMensualProyectado('Empleados activos'!$B81,$G81,$D81, 'Empleados activos'!CU$1)</f>
        <v>0</v>
      </c>
      <c r="CV81" s="58" cm="1">
        <f t="array" ref="CV81">SalarioMensualProyectado('Empleados activos'!$B81,$G81,$D81, 'Empleados activos'!CV$1)</f>
        <v>0</v>
      </c>
      <c r="CW81" s="58" cm="1">
        <f t="array" ref="CW81">SalarioMensualProyectado('Empleados activos'!$B81,$G81,$D81, 'Empleados activos'!CW$1)</f>
        <v>0</v>
      </c>
      <c r="CX81" s="58" cm="1">
        <f t="array" ref="CX81">SalarioMensualProyectado('Empleados activos'!$B81,$G81,$D81, 'Empleados activos'!CX$1)</f>
        <v>0</v>
      </c>
      <c r="CY81" s="58" cm="1">
        <f t="array" ref="CY81">SalarioMensualProyectado('Empleados activos'!$B81,$G81,$D81, 'Empleados activos'!CY$1)</f>
        <v>0</v>
      </c>
      <c r="CZ81" s="58" cm="1">
        <f t="array" ref="CZ81">SalarioMensualProyectado('Empleados activos'!$B81,$G81,$D81, 'Empleados activos'!CZ$1)</f>
        <v>0</v>
      </c>
      <c r="DA81" s="58" cm="1">
        <f t="array" ref="DA81">SalarioMensualProyectado('Empleados activos'!$B81,$G81,$D81, 'Empleados activos'!DA$1)</f>
        <v>0</v>
      </c>
      <c r="DB81" s="58" cm="1">
        <f t="array" ref="DB81">SalarioMensualProyectado('Empleados activos'!$B81,$G81,$D81, 'Empleados activos'!DB$1)</f>
        <v>0</v>
      </c>
      <c r="DC81" s="58" cm="1">
        <f t="array" ref="DC81">SalarioMensualProyectado('Empleados activos'!$B81,$G81,$D81, 'Empleados activos'!DC$1)</f>
        <v>0</v>
      </c>
    </row>
    <row r="82" spans="1:107" x14ac:dyDescent="0.35">
      <c r="A82" s="2">
        <f t="shared" si="1"/>
        <v>81</v>
      </c>
      <c r="B82" s="10">
        <v>432282.8</v>
      </c>
      <c r="C82" s="9">
        <v>43635</v>
      </c>
      <c r="D82" s="7" t="s">
        <v>5</v>
      </c>
      <c r="E82" s="9">
        <v>35648</v>
      </c>
      <c r="F82" s="12">
        <v>56.756489657566817</v>
      </c>
      <c r="G82" s="12" cm="1">
        <f t="array" ref="G82">edadCalc(E82)</f>
        <v>28</v>
      </c>
      <c r="K82" s="29"/>
      <c r="L82" s="58" cm="1">
        <f t="array" ref="L82">SalarioMensualProyectado('Empleados activos'!$B82,$G82,$D82, 'Empleados activos'!L$1)</f>
        <v>432282.8</v>
      </c>
      <c r="M82" s="58" cm="1">
        <f t="array" ref="M82">SalarioMensualProyectado('Empleados activos'!$B82,$G82,$D82, 'Empleados activos'!M$1)</f>
        <v>454156.30968000001</v>
      </c>
      <c r="N82" s="58" cm="1">
        <f t="array" ref="N82">SalarioMensualProyectado('Empleados activos'!$B82,$G82,$D82, 'Empleados activos'!N$1)</f>
        <v>477136.61894980795</v>
      </c>
      <c r="O82" s="58" cm="1">
        <f t="array" ref="O82">SalarioMensualProyectado('Empleados activos'!$B82,$G82,$D82, 'Empleados activos'!O$1)</f>
        <v>501279.73186866828</v>
      </c>
      <c r="P82" s="58" cm="1">
        <f t="array" ref="P82">SalarioMensualProyectado('Empleados activos'!$B82,$G82,$D82, 'Empleados activos'!P$1)</f>
        <v>526644.48630122282</v>
      </c>
      <c r="Q82" s="58" cm="1">
        <f t="array" ref="Q82">SalarioMensualProyectado('Empleados activos'!$B82,$G82,$D82, 'Empleados activos'!Q$1)</f>
        <v>553292.69730806467</v>
      </c>
      <c r="R82" s="58" cm="1">
        <f t="array" ref="R82">SalarioMensualProyectado('Empleados activos'!$B82,$G82,$D82, 'Empleados activos'!R$1)</f>
        <v>581289.30779185286</v>
      </c>
      <c r="S82" s="58" cm="1">
        <f t="array" ref="S82">SalarioMensualProyectado('Empleados activos'!$B82,$G82,$D82, 'Empleados activos'!S$1)</f>
        <v>610702.54676612047</v>
      </c>
      <c r="T82" s="58" cm="1">
        <f t="array" ref="T82">SalarioMensualProyectado('Empleados activos'!$B82,$G82,$D82, 'Empleados activos'!T$1)</f>
        <v>641604.09563248628</v>
      </c>
      <c r="U82" s="58" cm="1">
        <f t="array" ref="U82">SalarioMensualProyectado('Empleados activos'!$B82,$G82,$D82, 'Empleados activos'!U$1)</f>
        <v>674069.26287148998</v>
      </c>
      <c r="V82" s="58" cm="1">
        <f t="array" ref="V82">SalarioMensualProyectado('Empleados activos'!$B82,$G82,$D82, 'Empleados activos'!V$1)</f>
        <v>708177.16757278738</v>
      </c>
      <c r="W82" s="58" cm="1">
        <f t="array" ref="W82">SalarioMensualProyectado('Empleados activos'!$B82,$G82,$D82, 'Empleados activos'!W$1)</f>
        <v>744010.9322519704</v>
      </c>
      <c r="X82" s="58" cm="1">
        <f t="array" ref="X82">SalarioMensualProyectado('Empleados activos'!$B82,$G82,$D82, 'Empleados activos'!X$1)</f>
        <v>781657.88542392</v>
      </c>
      <c r="Y82" s="58" cm="1">
        <f t="array" ref="Y82">SalarioMensualProyectado('Empleados activos'!$B82,$G82,$D82, 'Empleados activos'!Y$1)</f>
        <v>821209.77442637039</v>
      </c>
      <c r="Z82" s="58" cm="1">
        <f t="array" ref="Z82">SalarioMensualProyectado('Empleados activos'!$B82,$G82,$D82, 'Empleados activos'!Z$1)</f>
        <v>862762.98901234474</v>
      </c>
      <c r="AA82" s="58" cm="1">
        <f t="array" ref="AA82">SalarioMensualProyectado('Empleados activos'!$B82,$G82,$D82, 'Empleados activos'!AA$1)</f>
        <v>906418.79625636945</v>
      </c>
      <c r="AB82" s="58" cm="1">
        <f t="array" ref="AB82">SalarioMensualProyectado('Empleados activos'!$B82,$G82,$D82, 'Empleados activos'!AB$1)</f>
        <v>952283.58734694158</v>
      </c>
      <c r="AC82" s="58" cm="1">
        <f t="array" ref="AC82">SalarioMensualProyectado('Empleados activos'!$B82,$G82,$D82, 'Empleados activos'!AC$1)</f>
        <v>1000469.1368666969</v>
      </c>
      <c r="AD82" s="58" cm="1">
        <f t="array" ref="AD82">SalarioMensualProyectado('Empleados activos'!$B82,$G82,$D82, 'Empleados activos'!AD$1)</f>
        <v>1051092.8751921516</v>
      </c>
      <c r="AE82" s="58" cm="1">
        <f t="array" ref="AE82">SalarioMensualProyectado('Empleados activos'!$B82,$G82,$D82, 'Empleados activos'!AE$1)</f>
        <v>1104278.1746768744</v>
      </c>
      <c r="AF82" s="58" cm="1">
        <f t="array" ref="AF82">SalarioMensualProyectado('Empleados activos'!$B82,$G82,$D82, 'Empleados activos'!AF$1)</f>
        <v>1160154.6503155243</v>
      </c>
      <c r="AG82" s="58" cm="1">
        <f t="array" ref="AG82">SalarioMensualProyectado('Empleados activos'!$B82,$G82,$D82, 'Empleados activos'!AG$1)</f>
        <v>1218858.47562149</v>
      </c>
      <c r="AH82" s="58" cm="1">
        <f t="array" ref="AH82">SalarioMensualProyectado('Empleados activos'!$B82,$G82,$D82, 'Empleados activos'!AH$1)</f>
        <v>1280532.7144879373</v>
      </c>
      <c r="AI82" s="58" cm="1">
        <f t="array" ref="AI82">SalarioMensualProyectado('Empleados activos'!$B82,$G82,$D82, 'Empleados activos'!AI$1)</f>
        <v>1345327.6698410269</v>
      </c>
      <c r="AJ82" s="58" cm="1">
        <f t="array" ref="AJ82">SalarioMensualProyectado('Empleados activos'!$B82,$G82,$D82, 'Empleados activos'!AJ$1)</f>
        <v>1413401.2499349827</v>
      </c>
      <c r="AK82" s="58" cm="1">
        <f t="array" ref="AK82">SalarioMensualProyectado('Empleados activos'!$B82,$G82,$D82, 'Empleados activos'!AK$1)</f>
        <v>1484919.3531816928</v>
      </c>
      <c r="AL82" s="58" cm="1">
        <f t="array" ref="AL82">SalarioMensualProyectado('Empleados activos'!$B82,$G82,$D82, 'Empleados activos'!AL$1)</f>
        <v>1560056.2724526864</v>
      </c>
      <c r="AM82" s="58" cm="1">
        <f t="array" ref="AM82">SalarioMensualProyectado('Empleados activos'!$B82,$G82,$D82, 'Empleados activos'!AM$1)</f>
        <v>1638995.1198387924</v>
      </c>
      <c r="AN82" s="58" cm="1">
        <f t="array" ref="AN82">SalarioMensualProyectado('Empleados activos'!$B82,$G82,$D82, 'Empleados activos'!AN$1)</f>
        <v>1721928.2729026354</v>
      </c>
      <c r="AO82" s="58" cm="1">
        <f t="array" ref="AO82">SalarioMensualProyectado('Empleados activos'!$B82,$G82,$D82, 'Empleados activos'!AO$1)</f>
        <v>1809057.8435115085</v>
      </c>
      <c r="AP82" s="58" cm="1">
        <f t="array" ref="AP82">SalarioMensualProyectado('Empleados activos'!$B82,$G82,$D82, 'Empleados activos'!AP$1)</f>
        <v>1900596.1703931908</v>
      </c>
      <c r="AQ82" s="58" cm="1">
        <f t="array" ref="AQ82">SalarioMensualProyectado('Empleados activos'!$B82,$G82,$D82, 'Empleados activos'!AQ$1)</f>
        <v>1996766.3366150865</v>
      </c>
      <c r="AR82" s="58" cm="1">
        <f t="array" ref="AR82">SalarioMensualProyectado('Empleados activos'!$B82,$G82,$D82, 'Empleados activos'!AR$1)</f>
        <v>2097802.7132478096</v>
      </c>
      <c r="AS82" s="58" cm="1">
        <f t="array" ref="AS82">SalarioMensualProyectado('Empleados activos'!$B82,$G82,$D82, 'Empleados activos'!AS$1)</f>
        <v>2203951.5305381487</v>
      </c>
      <c r="AT82" s="58" cm="1">
        <f t="array" ref="AT82">SalarioMensualProyectado('Empleados activos'!$B82,$G82,$D82, 'Empleados activos'!AT$1)</f>
        <v>2315471.4779833793</v>
      </c>
      <c r="AU82" s="58" cm="1">
        <f t="array" ref="AU82">SalarioMensualProyectado('Empleados activos'!$B82,$G82,$D82, 'Empleados activos'!AU$1)</f>
        <v>2432634.3347693379</v>
      </c>
      <c r="AV82" s="58" cm="1">
        <f t="array" ref="AV82">SalarioMensualProyectado('Empleados activos'!$B82,$G82,$D82, 'Empleados activos'!AV$1)</f>
        <v>2555725.6321086665</v>
      </c>
      <c r="AW82" s="58" cm="1">
        <f t="array" ref="AW82">SalarioMensualProyectado('Empleados activos'!$B82,$G82,$D82, 'Empleados activos'!AW$1)</f>
        <v>0</v>
      </c>
      <c r="AX82" s="58" cm="1">
        <f t="array" ref="AX82">SalarioMensualProyectado('Empleados activos'!$B82,$G82,$D82, 'Empleados activos'!AX$1)</f>
        <v>0</v>
      </c>
      <c r="AY82" s="58" cm="1">
        <f t="array" ref="AY82">SalarioMensualProyectado('Empleados activos'!$B82,$G82,$D82, 'Empleados activos'!AY$1)</f>
        <v>0</v>
      </c>
      <c r="AZ82" s="58" cm="1">
        <f t="array" ref="AZ82">SalarioMensualProyectado('Empleados activos'!$B82,$G82,$D82, 'Empleados activos'!AZ$1)</f>
        <v>0</v>
      </c>
      <c r="BA82" s="58" cm="1">
        <f t="array" ref="BA82">SalarioMensualProyectado('Empleados activos'!$B82,$G82,$D82, 'Empleados activos'!BA$1)</f>
        <v>0</v>
      </c>
      <c r="BB82" s="58" cm="1">
        <f t="array" ref="BB82">SalarioMensualProyectado('Empleados activos'!$B82,$G82,$D82, 'Empleados activos'!BB$1)</f>
        <v>0</v>
      </c>
      <c r="BC82" s="58" cm="1">
        <f t="array" ref="BC82">SalarioMensualProyectado('Empleados activos'!$B82,$G82,$D82, 'Empleados activos'!BC$1)</f>
        <v>0</v>
      </c>
      <c r="BD82" s="58" cm="1">
        <f t="array" ref="BD82">SalarioMensualProyectado('Empleados activos'!$B82,$G82,$D82, 'Empleados activos'!BD$1)</f>
        <v>0</v>
      </c>
      <c r="BE82" s="58" cm="1">
        <f t="array" ref="BE82">SalarioMensualProyectado('Empleados activos'!$B82,$G82,$D82, 'Empleados activos'!BE$1)</f>
        <v>0</v>
      </c>
      <c r="BF82" s="58" cm="1">
        <f t="array" ref="BF82">SalarioMensualProyectado('Empleados activos'!$B82,$G82,$D82, 'Empleados activos'!BF$1)</f>
        <v>0</v>
      </c>
      <c r="BG82" s="58" cm="1">
        <f t="array" ref="BG82">SalarioMensualProyectado('Empleados activos'!$B82,$G82,$D82, 'Empleados activos'!BG$1)</f>
        <v>0</v>
      </c>
      <c r="BH82" s="58" cm="1">
        <f t="array" ref="BH82">SalarioMensualProyectado('Empleados activos'!$B82,$G82,$D82, 'Empleados activos'!BH$1)</f>
        <v>0</v>
      </c>
      <c r="BI82" s="58" cm="1">
        <f t="array" ref="BI82">SalarioMensualProyectado('Empleados activos'!$B82,$G82,$D82, 'Empleados activos'!BI$1)</f>
        <v>0</v>
      </c>
      <c r="BJ82" s="58" cm="1">
        <f t="array" ref="BJ82">SalarioMensualProyectado('Empleados activos'!$B82,$G82,$D82, 'Empleados activos'!BJ$1)</f>
        <v>0</v>
      </c>
      <c r="BK82" s="58" cm="1">
        <f t="array" ref="BK82">SalarioMensualProyectado('Empleados activos'!$B82,$G82,$D82, 'Empleados activos'!BK$1)</f>
        <v>0</v>
      </c>
      <c r="BL82" s="58" cm="1">
        <f t="array" ref="BL82">SalarioMensualProyectado('Empleados activos'!$B82,$G82,$D82, 'Empleados activos'!BL$1)</f>
        <v>0</v>
      </c>
      <c r="BM82" s="58" cm="1">
        <f t="array" ref="BM82">SalarioMensualProyectado('Empleados activos'!$B82,$G82,$D82, 'Empleados activos'!BM$1)</f>
        <v>0</v>
      </c>
      <c r="BN82" s="58" cm="1">
        <f t="array" ref="BN82">SalarioMensualProyectado('Empleados activos'!$B82,$G82,$D82, 'Empleados activos'!BN$1)</f>
        <v>0</v>
      </c>
      <c r="BO82" s="58" cm="1">
        <f t="array" ref="BO82">SalarioMensualProyectado('Empleados activos'!$B82,$G82,$D82, 'Empleados activos'!BO$1)</f>
        <v>0</v>
      </c>
      <c r="BP82" s="58" cm="1">
        <f t="array" ref="BP82">SalarioMensualProyectado('Empleados activos'!$B82,$G82,$D82, 'Empleados activos'!BP$1)</f>
        <v>0</v>
      </c>
      <c r="BQ82" s="58" cm="1">
        <f t="array" ref="BQ82">SalarioMensualProyectado('Empleados activos'!$B82,$G82,$D82, 'Empleados activos'!BQ$1)</f>
        <v>0</v>
      </c>
      <c r="BR82" s="58" cm="1">
        <f t="array" ref="BR82">SalarioMensualProyectado('Empleados activos'!$B82,$G82,$D82, 'Empleados activos'!BR$1)</f>
        <v>0</v>
      </c>
      <c r="BS82" s="58" cm="1">
        <f t="array" ref="BS82">SalarioMensualProyectado('Empleados activos'!$B82,$G82,$D82, 'Empleados activos'!BS$1)</f>
        <v>0</v>
      </c>
      <c r="BT82" s="58" cm="1">
        <f t="array" ref="BT82">SalarioMensualProyectado('Empleados activos'!$B82,$G82,$D82, 'Empleados activos'!BT$1)</f>
        <v>0</v>
      </c>
      <c r="BU82" s="58" cm="1">
        <f t="array" ref="BU82">SalarioMensualProyectado('Empleados activos'!$B82,$G82,$D82, 'Empleados activos'!BU$1)</f>
        <v>0</v>
      </c>
      <c r="BV82" s="58" cm="1">
        <f t="array" ref="BV82">SalarioMensualProyectado('Empleados activos'!$B82,$G82,$D82, 'Empleados activos'!BV$1)</f>
        <v>0</v>
      </c>
      <c r="BW82" s="58" cm="1">
        <f t="array" ref="BW82">SalarioMensualProyectado('Empleados activos'!$B82,$G82,$D82, 'Empleados activos'!BW$1)</f>
        <v>0</v>
      </c>
      <c r="BX82" s="58" cm="1">
        <f t="array" ref="BX82">SalarioMensualProyectado('Empleados activos'!$B82,$G82,$D82, 'Empleados activos'!BX$1)</f>
        <v>0</v>
      </c>
      <c r="BY82" s="58" cm="1">
        <f t="array" ref="BY82">SalarioMensualProyectado('Empleados activos'!$B82,$G82,$D82, 'Empleados activos'!BY$1)</f>
        <v>0</v>
      </c>
      <c r="BZ82" s="58" cm="1">
        <f t="array" ref="BZ82">SalarioMensualProyectado('Empleados activos'!$B82,$G82,$D82, 'Empleados activos'!BZ$1)</f>
        <v>0</v>
      </c>
      <c r="CA82" s="58" cm="1">
        <f t="array" ref="CA82">SalarioMensualProyectado('Empleados activos'!$B82,$G82,$D82, 'Empleados activos'!CA$1)</f>
        <v>0</v>
      </c>
      <c r="CB82" s="58" cm="1">
        <f t="array" ref="CB82">SalarioMensualProyectado('Empleados activos'!$B82,$G82,$D82, 'Empleados activos'!CB$1)</f>
        <v>0</v>
      </c>
      <c r="CC82" s="58" cm="1">
        <f t="array" ref="CC82">SalarioMensualProyectado('Empleados activos'!$B82,$G82,$D82, 'Empleados activos'!CC$1)</f>
        <v>0</v>
      </c>
      <c r="CD82" s="58" cm="1">
        <f t="array" ref="CD82">SalarioMensualProyectado('Empleados activos'!$B82,$G82,$D82, 'Empleados activos'!CD$1)</f>
        <v>0</v>
      </c>
      <c r="CE82" s="58" cm="1">
        <f t="array" ref="CE82">SalarioMensualProyectado('Empleados activos'!$B82,$G82,$D82, 'Empleados activos'!CE$1)</f>
        <v>0</v>
      </c>
      <c r="CF82" s="58" cm="1">
        <f t="array" ref="CF82">SalarioMensualProyectado('Empleados activos'!$B82,$G82,$D82, 'Empleados activos'!CF$1)</f>
        <v>0</v>
      </c>
      <c r="CG82" s="58" cm="1">
        <f t="array" ref="CG82">SalarioMensualProyectado('Empleados activos'!$B82,$G82,$D82, 'Empleados activos'!CG$1)</f>
        <v>0</v>
      </c>
      <c r="CH82" s="58" cm="1">
        <f t="array" ref="CH82">SalarioMensualProyectado('Empleados activos'!$B82,$G82,$D82, 'Empleados activos'!CH$1)</f>
        <v>0</v>
      </c>
      <c r="CI82" s="58" cm="1">
        <f t="array" ref="CI82">SalarioMensualProyectado('Empleados activos'!$B82,$G82,$D82, 'Empleados activos'!CI$1)</f>
        <v>0</v>
      </c>
      <c r="CJ82" s="58" cm="1">
        <f t="array" ref="CJ82">SalarioMensualProyectado('Empleados activos'!$B82,$G82,$D82, 'Empleados activos'!CJ$1)</f>
        <v>0</v>
      </c>
      <c r="CK82" s="58" cm="1">
        <f t="array" ref="CK82">SalarioMensualProyectado('Empleados activos'!$B82,$G82,$D82, 'Empleados activos'!CK$1)</f>
        <v>0</v>
      </c>
      <c r="CL82" s="58" cm="1">
        <f t="array" ref="CL82">SalarioMensualProyectado('Empleados activos'!$B82,$G82,$D82, 'Empleados activos'!CL$1)</f>
        <v>0</v>
      </c>
      <c r="CM82" s="58" cm="1">
        <f t="array" ref="CM82">SalarioMensualProyectado('Empleados activos'!$B82,$G82,$D82, 'Empleados activos'!CM$1)</f>
        <v>0</v>
      </c>
      <c r="CN82" s="58" cm="1">
        <f t="array" ref="CN82">SalarioMensualProyectado('Empleados activos'!$B82,$G82,$D82, 'Empleados activos'!CN$1)</f>
        <v>0</v>
      </c>
      <c r="CO82" s="58" cm="1">
        <f t="array" ref="CO82">SalarioMensualProyectado('Empleados activos'!$B82,$G82,$D82, 'Empleados activos'!CO$1)</f>
        <v>0</v>
      </c>
      <c r="CP82" s="58" cm="1">
        <f t="array" ref="CP82">SalarioMensualProyectado('Empleados activos'!$B82,$G82,$D82, 'Empleados activos'!CP$1)</f>
        <v>0</v>
      </c>
      <c r="CQ82" s="58" cm="1">
        <f t="array" ref="CQ82">SalarioMensualProyectado('Empleados activos'!$B82,$G82,$D82, 'Empleados activos'!CQ$1)</f>
        <v>0</v>
      </c>
      <c r="CR82" s="58" cm="1">
        <f t="array" ref="CR82">SalarioMensualProyectado('Empleados activos'!$B82,$G82,$D82, 'Empleados activos'!CR$1)</f>
        <v>0</v>
      </c>
      <c r="CS82" s="58" cm="1">
        <f t="array" ref="CS82">SalarioMensualProyectado('Empleados activos'!$B82,$G82,$D82, 'Empleados activos'!CS$1)</f>
        <v>0</v>
      </c>
      <c r="CT82" s="58" cm="1">
        <f t="array" ref="CT82">SalarioMensualProyectado('Empleados activos'!$B82,$G82,$D82, 'Empleados activos'!CT$1)</f>
        <v>0</v>
      </c>
      <c r="CU82" s="58" cm="1">
        <f t="array" ref="CU82">SalarioMensualProyectado('Empleados activos'!$B82,$G82,$D82, 'Empleados activos'!CU$1)</f>
        <v>0</v>
      </c>
      <c r="CV82" s="58" cm="1">
        <f t="array" ref="CV82">SalarioMensualProyectado('Empleados activos'!$B82,$G82,$D82, 'Empleados activos'!CV$1)</f>
        <v>0</v>
      </c>
      <c r="CW82" s="58" cm="1">
        <f t="array" ref="CW82">SalarioMensualProyectado('Empleados activos'!$B82,$G82,$D82, 'Empleados activos'!CW$1)</f>
        <v>0</v>
      </c>
      <c r="CX82" s="58" cm="1">
        <f t="array" ref="CX82">SalarioMensualProyectado('Empleados activos'!$B82,$G82,$D82, 'Empleados activos'!CX$1)</f>
        <v>0</v>
      </c>
      <c r="CY82" s="58" cm="1">
        <f t="array" ref="CY82">SalarioMensualProyectado('Empleados activos'!$B82,$G82,$D82, 'Empleados activos'!CY$1)</f>
        <v>0</v>
      </c>
      <c r="CZ82" s="58" cm="1">
        <f t="array" ref="CZ82">SalarioMensualProyectado('Empleados activos'!$B82,$G82,$D82, 'Empleados activos'!CZ$1)</f>
        <v>0</v>
      </c>
      <c r="DA82" s="58" cm="1">
        <f t="array" ref="DA82">SalarioMensualProyectado('Empleados activos'!$B82,$G82,$D82, 'Empleados activos'!DA$1)</f>
        <v>0</v>
      </c>
      <c r="DB82" s="58" cm="1">
        <f t="array" ref="DB82">SalarioMensualProyectado('Empleados activos'!$B82,$G82,$D82, 'Empleados activos'!DB$1)</f>
        <v>0</v>
      </c>
      <c r="DC82" s="58" cm="1">
        <f t="array" ref="DC82">SalarioMensualProyectado('Empleados activos'!$B82,$G82,$D82, 'Empleados activos'!DC$1)</f>
        <v>0</v>
      </c>
    </row>
    <row r="83" spans="1:107" x14ac:dyDescent="0.35">
      <c r="A83" s="2">
        <f t="shared" si="1"/>
        <v>82</v>
      </c>
      <c r="B83" s="10">
        <v>557962</v>
      </c>
      <c r="C83" s="9">
        <v>43441</v>
      </c>
      <c r="D83" s="7" t="s">
        <v>5</v>
      </c>
      <c r="E83" s="9">
        <v>36513</v>
      </c>
      <c r="F83" s="12">
        <v>58.839653070361329</v>
      </c>
      <c r="G83" s="12" cm="1">
        <f t="array" ref="G83">edadCalc(E83)</f>
        <v>26</v>
      </c>
      <c r="K83" s="29"/>
      <c r="L83" s="58" cm="1">
        <f t="array" ref="L83">SalarioMensualProyectado('Empleados activos'!$B83,$G83,$D83, 'Empleados activos'!L$1)</f>
        <v>557962</v>
      </c>
      <c r="M83" s="58" cm="1">
        <f t="array" ref="M83">SalarioMensualProyectado('Empleados activos'!$B83,$G83,$D83, 'Empleados activos'!M$1)</f>
        <v>586194.87719999999</v>
      </c>
      <c r="N83" s="58" cm="1">
        <f t="array" ref="N83">SalarioMensualProyectado('Empleados activos'!$B83,$G83,$D83, 'Empleados activos'!N$1)</f>
        <v>615856.33798631991</v>
      </c>
      <c r="O83" s="58" cm="1">
        <f t="array" ref="O83">SalarioMensualProyectado('Empleados activos'!$B83,$G83,$D83, 'Empleados activos'!O$1)</f>
        <v>647018.66868842777</v>
      </c>
      <c r="P83" s="58" cm="1">
        <f t="array" ref="P83">SalarioMensualProyectado('Empleados activos'!$B83,$G83,$D83, 'Empleados activos'!P$1)</f>
        <v>679757.81332406215</v>
      </c>
      <c r="Q83" s="58" cm="1">
        <f t="array" ref="Q83">SalarioMensualProyectado('Empleados activos'!$B83,$G83,$D83, 'Empleados activos'!Q$1)</f>
        <v>714153.55867825972</v>
      </c>
      <c r="R83" s="58" cm="1">
        <f t="array" ref="R83">SalarioMensualProyectado('Empleados activos'!$B83,$G83,$D83, 'Empleados activos'!R$1)</f>
        <v>750289.72874737973</v>
      </c>
      <c r="S83" s="58" cm="1">
        <f t="array" ref="S83">SalarioMensualProyectado('Empleados activos'!$B83,$G83,$D83, 'Empleados activos'!S$1)</f>
        <v>788254.38902199699</v>
      </c>
      <c r="T83" s="58" cm="1">
        <f t="array" ref="T83">SalarioMensualProyectado('Empleados activos'!$B83,$G83,$D83, 'Empleados activos'!T$1)</f>
        <v>828140.06110651011</v>
      </c>
      <c r="U83" s="58" cm="1">
        <f t="array" ref="U83">SalarioMensualProyectado('Empleados activos'!$B83,$G83,$D83, 'Empleados activos'!U$1)</f>
        <v>870043.94819849951</v>
      </c>
      <c r="V83" s="58" cm="1">
        <f t="array" ref="V83">SalarioMensualProyectado('Empleados activos'!$B83,$G83,$D83, 'Empleados activos'!V$1)</f>
        <v>914068.1719773435</v>
      </c>
      <c r="W83" s="58" cm="1">
        <f t="array" ref="W83">SalarioMensualProyectado('Empleados activos'!$B83,$G83,$D83, 'Empleados activos'!W$1)</f>
        <v>960320.02147939708</v>
      </c>
      <c r="X83" s="58" cm="1">
        <f t="array" ref="X83">SalarioMensualProyectado('Empleados activos'!$B83,$G83,$D83, 'Empleados activos'!X$1)</f>
        <v>1008912.2145662545</v>
      </c>
      <c r="Y83" s="58" cm="1">
        <f t="array" ref="Y83">SalarioMensualProyectado('Empleados activos'!$B83,$G83,$D83, 'Empleados activos'!Y$1)</f>
        <v>1059963.172623307</v>
      </c>
      <c r="Z83" s="58" cm="1">
        <f t="array" ref="Z83">SalarioMensualProyectado('Empleados activos'!$B83,$G83,$D83, 'Empleados activos'!Z$1)</f>
        <v>1113597.3091580463</v>
      </c>
      <c r="AA83" s="58" cm="1">
        <f t="array" ref="AA83">SalarioMensualProyectado('Empleados activos'!$B83,$G83,$D83, 'Empleados activos'!AA$1)</f>
        <v>1169945.3330014434</v>
      </c>
      <c r="AB83" s="58" cm="1">
        <f t="array" ref="AB83">SalarioMensualProyectado('Empleados activos'!$B83,$G83,$D83, 'Empleados activos'!AB$1)</f>
        <v>1229144.5668513165</v>
      </c>
      <c r="AC83" s="58" cm="1">
        <f t="array" ref="AC83">SalarioMensualProyectado('Empleados activos'!$B83,$G83,$D83, 'Empleados activos'!AC$1)</f>
        <v>1291339.2819339931</v>
      </c>
      <c r="AD83" s="58" cm="1">
        <f t="array" ref="AD83">SalarioMensualProyectado('Empleados activos'!$B83,$G83,$D83, 'Empleados activos'!AD$1)</f>
        <v>1356681.0495998529</v>
      </c>
      <c r="AE83" s="58" cm="1">
        <f t="array" ref="AE83">SalarioMensualProyectado('Empleados activos'!$B83,$G83,$D83, 'Empleados activos'!AE$1)</f>
        <v>1425329.1107096055</v>
      </c>
      <c r="AF83" s="58" cm="1">
        <f t="array" ref="AF83">SalarioMensualProyectado('Empleados activos'!$B83,$G83,$D83, 'Empleados activos'!AF$1)</f>
        <v>1497450.7637115116</v>
      </c>
      <c r="AG83" s="58" cm="1">
        <f t="array" ref="AG83">SalarioMensualProyectado('Empleados activos'!$B83,$G83,$D83, 'Empleados activos'!AG$1)</f>
        <v>1573221.7723553141</v>
      </c>
      <c r="AH83" s="58" cm="1">
        <f t="array" ref="AH83">SalarioMensualProyectado('Empleados activos'!$B83,$G83,$D83, 'Empleados activos'!AH$1)</f>
        <v>1652826.7940364929</v>
      </c>
      <c r="AI83" s="58" cm="1">
        <f t="array" ref="AI83">SalarioMensualProyectado('Empleados activos'!$B83,$G83,$D83, 'Empleados activos'!AI$1)</f>
        <v>1736459.8298147393</v>
      </c>
      <c r="AJ83" s="58" cm="1">
        <f t="array" ref="AJ83">SalarioMensualProyectado('Empleados activos'!$B83,$G83,$D83, 'Empleados activos'!AJ$1)</f>
        <v>1824324.6972033652</v>
      </c>
      <c r="AK83" s="58" cm="1">
        <f t="array" ref="AK83">SalarioMensualProyectado('Empleados activos'!$B83,$G83,$D83, 'Empleados activos'!AK$1)</f>
        <v>1916635.5268818554</v>
      </c>
      <c r="AL83" s="58" cm="1">
        <f t="array" ref="AL83">SalarioMensualProyectado('Empleados activos'!$B83,$G83,$D83, 'Empleados activos'!AL$1)</f>
        <v>2013617.2845420772</v>
      </c>
      <c r="AM83" s="58" cm="1">
        <f t="array" ref="AM83">SalarioMensualProyectado('Empleados activos'!$B83,$G83,$D83, 'Empleados activos'!AM$1)</f>
        <v>2115506.3191399062</v>
      </c>
      <c r="AN83" s="58" cm="1">
        <f t="array" ref="AN83">SalarioMensualProyectado('Empleados activos'!$B83,$G83,$D83, 'Empleados activos'!AN$1)</f>
        <v>2222550.9388883854</v>
      </c>
      <c r="AO83" s="58" cm="1">
        <f t="array" ref="AO83">SalarioMensualProyectado('Empleados activos'!$B83,$G83,$D83, 'Empleados activos'!AO$1)</f>
        <v>2335012.0163961379</v>
      </c>
      <c r="AP83" s="58" cm="1">
        <f t="array" ref="AP83">SalarioMensualProyectado('Empleados activos'!$B83,$G83,$D83, 'Empleados activos'!AP$1)</f>
        <v>2453163.6244257824</v>
      </c>
      <c r="AQ83" s="58" cm="1">
        <f t="array" ref="AQ83">SalarioMensualProyectado('Empleados activos'!$B83,$G83,$D83, 'Empleados activos'!AQ$1)</f>
        <v>2577293.7038217271</v>
      </c>
      <c r="AR83" s="58" cm="1">
        <f t="array" ref="AR83">SalarioMensualProyectado('Empleados activos'!$B83,$G83,$D83, 'Empleados activos'!AR$1)</f>
        <v>2707704.765235106</v>
      </c>
      <c r="AS83" s="58" cm="1">
        <f t="array" ref="AS83">SalarioMensualProyectado('Empleados activos'!$B83,$G83,$D83, 'Empleados activos'!AS$1)</f>
        <v>2844714.6263560024</v>
      </c>
      <c r="AT83" s="58" cm="1">
        <f t="array" ref="AT83">SalarioMensualProyectado('Empleados activos'!$B83,$G83,$D83, 'Empleados activos'!AT$1)</f>
        <v>2988657.1864496162</v>
      </c>
      <c r="AU83" s="58" cm="1">
        <f t="array" ref="AU83">SalarioMensualProyectado('Empleados activos'!$B83,$G83,$D83, 'Empleados activos'!AU$1)</f>
        <v>3139883.2400839664</v>
      </c>
      <c r="AV83" s="58" cm="1">
        <f t="array" ref="AV83">SalarioMensualProyectado('Empleados activos'!$B83,$G83,$D83, 'Empleados activos'!AV$1)</f>
        <v>3298761.3320322153</v>
      </c>
      <c r="AW83" s="58" cm="1">
        <f t="array" ref="AW83">SalarioMensualProyectado('Empleados activos'!$B83,$G83,$D83, 'Empleados activos'!AW$1)</f>
        <v>3465678.6554330452</v>
      </c>
      <c r="AX83" s="58" cm="1">
        <f t="array" ref="AX83">SalarioMensualProyectado('Empleados activos'!$B83,$G83,$D83, 'Empleados activos'!AX$1)</f>
        <v>3641041.9953979575</v>
      </c>
      <c r="AY83" s="58" cm="1">
        <f t="array" ref="AY83">SalarioMensualProyectado('Empleados activos'!$B83,$G83,$D83, 'Empleados activos'!AY$1)</f>
        <v>0</v>
      </c>
      <c r="AZ83" s="58" cm="1">
        <f t="array" ref="AZ83">SalarioMensualProyectado('Empleados activos'!$B83,$G83,$D83, 'Empleados activos'!AZ$1)</f>
        <v>0</v>
      </c>
      <c r="BA83" s="58" cm="1">
        <f t="array" ref="BA83">SalarioMensualProyectado('Empleados activos'!$B83,$G83,$D83, 'Empleados activos'!BA$1)</f>
        <v>0</v>
      </c>
      <c r="BB83" s="58" cm="1">
        <f t="array" ref="BB83">SalarioMensualProyectado('Empleados activos'!$B83,$G83,$D83, 'Empleados activos'!BB$1)</f>
        <v>0</v>
      </c>
      <c r="BC83" s="58" cm="1">
        <f t="array" ref="BC83">SalarioMensualProyectado('Empleados activos'!$B83,$G83,$D83, 'Empleados activos'!BC$1)</f>
        <v>0</v>
      </c>
      <c r="BD83" s="58" cm="1">
        <f t="array" ref="BD83">SalarioMensualProyectado('Empleados activos'!$B83,$G83,$D83, 'Empleados activos'!BD$1)</f>
        <v>0</v>
      </c>
      <c r="BE83" s="58" cm="1">
        <f t="array" ref="BE83">SalarioMensualProyectado('Empleados activos'!$B83,$G83,$D83, 'Empleados activos'!BE$1)</f>
        <v>0</v>
      </c>
      <c r="BF83" s="58" cm="1">
        <f t="array" ref="BF83">SalarioMensualProyectado('Empleados activos'!$B83,$G83,$D83, 'Empleados activos'!BF$1)</f>
        <v>0</v>
      </c>
      <c r="BG83" s="58" cm="1">
        <f t="array" ref="BG83">SalarioMensualProyectado('Empleados activos'!$B83,$G83,$D83, 'Empleados activos'!BG$1)</f>
        <v>0</v>
      </c>
      <c r="BH83" s="58" cm="1">
        <f t="array" ref="BH83">SalarioMensualProyectado('Empleados activos'!$B83,$G83,$D83, 'Empleados activos'!BH$1)</f>
        <v>0</v>
      </c>
      <c r="BI83" s="58" cm="1">
        <f t="array" ref="BI83">SalarioMensualProyectado('Empleados activos'!$B83,$G83,$D83, 'Empleados activos'!BI$1)</f>
        <v>0</v>
      </c>
      <c r="BJ83" s="58" cm="1">
        <f t="array" ref="BJ83">SalarioMensualProyectado('Empleados activos'!$B83,$G83,$D83, 'Empleados activos'!BJ$1)</f>
        <v>0</v>
      </c>
      <c r="BK83" s="58" cm="1">
        <f t="array" ref="BK83">SalarioMensualProyectado('Empleados activos'!$B83,$G83,$D83, 'Empleados activos'!BK$1)</f>
        <v>0</v>
      </c>
      <c r="BL83" s="58" cm="1">
        <f t="array" ref="BL83">SalarioMensualProyectado('Empleados activos'!$B83,$G83,$D83, 'Empleados activos'!BL$1)</f>
        <v>0</v>
      </c>
      <c r="BM83" s="58" cm="1">
        <f t="array" ref="BM83">SalarioMensualProyectado('Empleados activos'!$B83,$G83,$D83, 'Empleados activos'!BM$1)</f>
        <v>0</v>
      </c>
      <c r="BN83" s="58" cm="1">
        <f t="array" ref="BN83">SalarioMensualProyectado('Empleados activos'!$B83,$G83,$D83, 'Empleados activos'!BN$1)</f>
        <v>0</v>
      </c>
      <c r="BO83" s="58" cm="1">
        <f t="array" ref="BO83">SalarioMensualProyectado('Empleados activos'!$B83,$G83,$D83, 'Empleados activos'!BO$1)</f>
        <v>0</v>
      </c>
      <c r="BP83" s="58" cm="1">
        <f t="array" ref="BP83">SalarioMensualProyectado('Empleados activos'!$B83,$G83,$D83, 'Empleados activos'!BP$1)</f>
        <v>0</v>
      </c>
      <c r="BQ83" s="58" cm="1">
        <f t="array" ref="BQ83">SalarioMensualProyectado('Empleados activos'!$B83,$G83,$D83, 'Empleados activos'!BQ$1)</f>
        <v>0</v>
      </c>
      <c r="BR83" s="58" cm="1">
        <f t="array" ref="BR83">SalarioMensualProyectado('Empleados activos'!$B83,$G83,$D83, 'Empleados activos'!BR$1)</f>
        <v>0</v>
      </c>
      <c r="BS83" s="58" cm="1">
        <f t="array" ref="BS83">SalarioMensualProyectado('Empleados activos'!$B83,$G83,$D83, 'Empleados activos'!BS$1)</f>
        <v>0</v>
      </c>
      <c r="BT83" s="58" cm="1">
        <f t="array" ref="BT83">SalarioMensualProyectado('Empleados activos'!$B83,$G83,$D83, 'Empleados activos'!BT$1)</f>
        <v>0</v>
      </c>
      <c r="BU83" s="58" cm="1">
        <f t="array" ref="BU83">SalarioMensualProyectado('Empleados activos'!$B83,$G83,$D83, 'Empleados activos'!BU$1)</f>
        <v>0</v>
      </c>
      <c r="BV83" s="58" cm="1">
        <f t="array" ref="BV83">SalarioMensualProyectado('Empleados activos'!$B83,$G83,$D83, 'Empleados activos'!BV$1)</f>
        <v>0</v>
      </c>
      <c r="BW83" s="58" cm="1">
        <f t="array" ref="BW83">SalarioMensualProyectado('Empleados activos'!$B83,$G83,$D83, 'Empleados activos'!BW$1)</f>
        <v>0</v>
      </c>
      <c r="BX83" s="58" cm="1">
        <f t="array" ref="BX83">SalarioMensualProyectado('Empleados activos'!$B83,$G83,$D83, 'Empleados activos'!BX$1)</f>
        <v>0</v>
      </c>
      <c r="BY83" s="58" cm="1">
        <f t="array" ref="BY83">SalarioMensualProyectado('Empleados activos'!$B83,$G83,$D83, 'Empleados activos'!BY$1)</f>
        <v>0</v>
      </c>
      <c r="BZ83" s="58" cm="1">
        <f t="array" ref="BZ83">SalarioMensualProyectado('Empleados activos'!$B83,$G83,$D83, 'Empleados activos'!BZ$1)</f>
        <v>0</v>
      </c>
      <c r="CA83" s="58" cm="1">
        <f t="array" ref="CA83">SalarioMensualProyectado('Empleados activos'!$B83,$G83,$D83, 'Empleados activos'!CA$1)</f>
        <v>0</v>
      </c>
      <c r="CB83" s="58" cm="1">
        <f t="array" ref="CB83">SalarioMensualProyectado('Empleados activos'!$B83,$G83,$D83, 'Empleados activos'!CB$1)</f>
        <v>0</v>
      </c>
      <c r="CC83" s="58" cm="1">
        <f t="array" ref="CC83">SalarioMensualProyectado('Empleados activos'!$B83,$G83,$D83, 'Empleados activos'!CC$1)</f>
        <v>0</v>
      </c>
      <c r="CD83" s="58" cm="1">
        <f t="array" ref="CD83">SalarioMensualProyectado('Empleados activos'!$B83,$G83,$D83, 'Empleados activos'!CD$1)</f>
        <v>0</v>
      </c>
      <c r="CE83" s="58" cm="1">
        <f t="array" ref="CE83">SalarioMensualProyectado('Empleados activos'!$B83,$G83,$D83, 'Empleados activos'!CE$1)</f>
        <v>0</v>
      </c>
      <c r="CF83" s="58" cm="1">
        <f t="array" ref="CF83">SalarioMensualProyectado('Empleados activos'!$B83,$G83,$D83, 'Empleados activos'!CF$1)</f>
        <v>0</v>
      </c>
      <c r="CG83" s="58" cm="1">
        <f t="array" ref="CG83">SalarioMensualProyectado('Empleados activos'!$B83,$G83,$D83, 'Empleados activos'!CG$1)</f>
        <v>0</v>
      </c>
      <c r="CH83" s="58" cm="1">
        <f t="array" ref="CH83">SalarioMensualProyectado('Empleados activos'!$B83,$G83,$D83, 'Empleados activos'!CH$1)</f>
        <v>0</v>
      </c>
      <c r="CI83" s="58" cm="1">
        <f t="array" ref="CI83">SalarioMensualProyectado('Empleados activos'!$B83,$G83,$D83, 'Empleados activos'!CI$1)</f>
        <v>0</v>
      </c>
      <c r="CJ83" s="58" cm="1">
        <f t="array" ref="CJ83">SalarioMensualProyectado('Empleados activos'!$B83,$G83,$D83, 'Empleados activos'!CJ$1)</f>
        <v>0</v>
      </c>
      <c r="CK83" s="58" cm="1">
        <f t="array" ref="CK83">SalarioMensualProyectado('Empleados activos'!$B83,$G83,$D83, 'Empleados activos'!CK$1)</f>
        <v>0</v>
      </c>
      <c r="CL83" s="58" cm="1">
        <f t="array" ref="CL83">SalarioMensualProyectado('Empleados activos'!$B83,$G83,$D83, 'Empleados activos'!CL$1)</f>
        <v>0</v>
      </c>
      <c r="CM83" s="58" cm="1">
        <f t="array" ref="CM83">SalarioMensualProyectado('Empleados activos'!$B83,$G83,$D83, 'Empleados activos'!CM$1)</f>
        <v>0</v>
      </c>
      <c r="CN83" s="58" cm="1">
        <f t="array" ref="CN83">SalarioMensualProyectado('Empleados activos'!$B83,$G83,$D83, 'Empleados activos'!CN$1)</f>
        <v>0</v>
      </c>
      <c r="CO83" s="58" cm="1">
        <f t="array" ref="CO83">SalarioMensualProyectado('Empleados activos'!$B83,$G83,$D83, 'Empleados activos'!CO$1)</f>
        <v>0</v>
      </c>
      <c r="CP83" s="58" cm="1">
        <f t="array" ref="CP83">SalarioMensualProyectado('Empleados activos'!$B83,$G83,$D83, 'Empleados activos'!CP$1)</f>
        <v>0</v>
      </c>
      <c r="CQ83" s="58" cm="1">
        <f t="array" ref="CQ83">SalarioMensualProyectado('Empleados activos'!$B83,$G83,$D83, 'Empleados activos'!CQ$1)</f>
        <v>0</v>
      </c>
      <c r="CR83" s="58" cm="1">
        <f t="array" ref="CR83">SalarioMensualProyectado('Empleados activos'!$B83,$G83,$D83, 'Empleados activos'!CR$1)</f>
        <v>0</v>
      </c>
      <c r="CS83" s="58" cm="1">
        <f t="array" ref="CS83">SalarioMensualProyectado('Empleados activos'!$B83,$G83,$D83, 'Empleados activos'!CS$1)</f>
        <v>0</v>
      </c>
      <c r="CT83" s="58" cm="1">
        <f t="array" ref="CT83">SalarioMensualProyectado('Empleados activos'!$B83,$G83,$D83, 'Empleados activos'!CT$1)</f>
        <v>0</v>
      </c>
      <c r="CU83" s="58" cm="1">
        <f t="array" ref="CU83">SalarioMensualProyectado('Empleados activos'!$B83,$G83,$D83, 'Empleados activos'!CU$1)</f>
        <v>0</v>
      </c>
      <c r="CV83" s="58" cm="1">
        <f t="array" ref="CV83">SalarioMensualProyectado('Empleados activos'!$B83,$G83,$D83, 'Empleados activos'!CV$1)</f>
        <v>0</v>
      </c>
      <c r="CW83" s="58" cm="1">
        <f t="array" ref="CW83">SalarioMensualProyectado('Empleados activos'!$B83,$G83,$D83, 'Empleados activos'!CW$1)</f>
        <v>0</v>
      </c>
      <c r="CX83" s="58" cm="1">
        <f t="array" ref="CX83">SalarioMensualProyectado('Empleados activos'!$B83,$G83,$D83, 'Empleados activos'!CX$1)</f>
        <v>0</v>
      </c>
      <c r="CY83" s="58" cm="1">
        <f t="array" ref="CY83">SalarioMensualProyectado('Empleados activos'!$B83,$G83,$D83, 'Empleados activos'!CY$1)</f>
        <v>0</v>
      </c>
      <c r="CZ83" s="58" cm="1">
        <f t="array" ref="CZ83">SalarioMensualProyectado('Empleados activos'!$B83,$G83,$D83, 'Empleados activos'!CZ$1)</f>
        <v>0</v>
      </c>
      <c r="DA83" s="58" cm="1">
        <f t="array" ref="DA83">SalarioMensualProyectado('Empleados activos'!$B83,$G83,$D83, 'Empleados activos'!DA$1)</f>
        <v>0</v>
      </c>
      <c r="DB83" s="58" cm="1">
        <f t="array" ref="DB83">SalarioMensualProyectado('Empleados activos'!$B83,$G83,$D83, 'Empleados activos'!DB$1)</f>
        <v>0</v>
      </c>
      <c r="DC83" s="58" cm="1">
        <f t="array" ref="DC83">SalarioMensualProyectado('Empleados activos'!$B83,$G83,$D83, 'Empleados activos'!DC$1)</f>
        <v>0</v>
      </c>
    </row>
    <row r="84" spans="1:107" x14ac:dyDescent="0.35">
      <c r="A84" s="2">
        <f t="shared" si="1"/>
        <v>83</v>
      </c>
      <c r="B84" s="10">
        <v>761827.61</v>
      </c>
      <c r="C84" s="9">
        <v>43446</v>
      </c>
      <c r="D84" s="7" t="s">
        <v>5</v>
      </c>
      <c r="E84" s="9">
        <v>33631</v>
      </c>
      <c r="F84" s="12">
        <v>51.561068751399539</v>
      </c>
      <c r="G84" s="12" cm="1">
        <f t="array" ref="G84">edadCalc(E84)</f>
        <v>33</v>
      </c>
      <c r="K84" s="29"/>
      <c r="L84" s="58" cm="1">
        <f t="array" ref="L84">SalarioMensualProyectado('Empleados activos'!$B84,$G84,$D84, 'Empleados activos'!L$1)</f>
        <v>761827.61</v>
      </c>
      <c r="M84" s="58" cm="1">
        <f t="array" ref="M84">SalarioMensualProyectado('Empleados activos'!$B84,$G84,$D84, 'Empleados activos'!M$1)</f>
        <v>800376.08706599998</v>
      </c>
      <c r="N84" s="58" cm="1">
        <f t="array" ref="N84">SalarioMensualProyectado('Empleados activos'!$B84,$G84,$D84, 'Empleados activos'!N$1)</f>
        <v>840875.11707153951</v>
      </c>
      <c r="O84" s="58" cm="1">
        <f t="array" ref="O84">SalarioMensualProyectado('Empleados activos'!$B84,$G84,$D84, 'Empleados activos'!O$1)</f>
        <v>883423.3979953595</v>
      </c>
      <c r="P84" s="58" cm="1">
        <f t="array" ref="P84">SalarioMensualProyectado('Empleados activos'!$B84,$G84,$D84, 'Empleados activos'!P$1)</f>
        <v>928124.62193392462</v>
      </c>
      <c r="Q84" s="58" cm="1">
        <f t="array" ref="Q84">SalarioMensualProyectado('Empleados activos'!$B84,$G84,$D84, 'Empleados activos'!Q$1)</f>
        <v>975087.72780378116</v>
      </c>
      <c r="R84" s="58" cm="1">
        <f t="array" ref="R84">SalarioMensualProyectado('Empleados activos'!$B84,$G84,$D84, 'Empleados activos'!R$1)</f>
        <v>1024427.1668306525</v>
      </c>
      <c r="S84" s="58" cm="1">
        <f t="array" ref="S84">SalarioMensualProyectado('Empleados activos'!$B84,$G84,$D84, 'Empleados activos'!S$1)</f>
        <v>1076263.1814722836</v>
      </c>
      <c r="T84" s="58" cm="1">
        <f t="array" ref="T84">SalarioMensualProyectado('Empleados activos'!$B84,$G84,$D84, 'Empleados activos'!T$1)</f>
        <v>1130722.0984547811</v>
      </c>
      <c r="U84" s="58" cm="1">
        <f t="array" ref="U84">SalarioMensualProyectado('Empleados activos'!$B84,$G84,$D84, 'Empleados activos'!U$1)</f>
        <v>1187936.6366365929</v>
      </c>
      <c r="V84" s="58" cm="1">
        <f t="array" ref="V84">SalarioMensualProyectado('Empleados activos'!$B84,$G84,$D84, 'Empleados activos'!V$1)</f>
        <v>1248046.2304504046</v>
      </c>
      <c r="W84" s="58" cm="1">
        <f t="array" ref="W84">SalarioMensualProyectado('Empleados activos'!$B84,$G84,$D84, 'Empleados activos'!W$1)</f>
        <v>1311197.3697111949</v>
      </c>
      <c r="X84" s="58" cm="1">
        <f t="array" ref="X84">SalarioMensualProyectado('Empleados activos'!$B84,$G84,$D84, 'Empleados activos'!X$1)</f>
        <v>1377543.9566185812</v>
      </c>
      <c r="Y84" s="58" cm="1">
        <f t="array" ref="Y84">SalarioMensualProyectado('Empleados activos'!$B84,$G84,$D84, 'Empleados activos'!Y$1)</f>
        <v>1447247.6808234816</v>
      </c>
      <c r="Z84" s="58" cm="1">
        <f t="array" ref="Z84">SalarioMensualProyectado('Empleados activos'!$B84,$G84,$D84, 'Empleados activos'!Z$1)</f>
        <v>1520478.4134731495</v>
      </c>
      <c r="AA84" s="58" cm="1">
        <f t="array" ref="AA84">SalarioMensualProyectado('Empleados activos'!$B84,$G84,$D84, 'Empleados activos'!AA$1)</f>
        <v>1597414.6211948912</v>
      </c>
      <c r="AB84" s="58" cm="1">
        <f t="array" ref="AB84">SalarioMensualProyectado('Empleados activos'!$B84,$G84,$D84, 'Empleados activos'!AB$1)</f>
        <v>1678243.8010273525</v>
      </c>
      <c r="AC84" s="58" cm="1">
        <f t="array" ref="AC84">SalarioMensualProyectado('Empleados activos'!$B84,$G84,$D84, 'Empleados activos'!AC$1)</f>
        <v>1763162.9373593365</v>
      </c>
      <c r="AD84" s="58" cm="1">
        <f t="array" ref="AD84">SalarioMensualProyectado('Empleados activos'!$B84,$G84,$D84, 'Empleados activos'!AD$1)</f>
        <v>1852378.9819897187</v>
      </c>
      <c r="AE84" s="58" cm="1">
        <f t="array" ref="AE84">SalarioMensualProyectado('Empleados activos'!$B84,$G84,$D84, 'Empleados activos'!AE$1)</f>
        <v>1946109.3584783985</v>
      </c>
      <c r="AF84" s="58" cm="1">
        <f t="array" ref="AF84">SalarioMensualProyectado('Empleados activos'!$B84,$G84,$D84, 'Empleados activos'!AF$1)</f>
        <v>2044582.4920174053</v>
      </c>
      <c r="AG84" s="58" cm="1">
        <f t="array" ref="AG84">SalarioMensualProyectado('Empleados activos'!$B84,$G84,$D84, 'Empleados activos'!AG$1)</f>
        <v>2148038.3661134862</v>
      </c>
      <c r="AH84" s="58" cm="1">
        <f t="array" ref="AH84">SalarioMensualProyectado('Empleados activos'!$B84,$G84,$D84, 'Empleados activos'!AH$1)</f>
        <v>2256729.1074388288</v>
      </c>
      <c r="AI84" s="58" cm="1">
        <f t="array" ref="AI84">SalarioMensualProyectado('Empleados activos'!$B84,$G84,$D84, 'Empleados activos'!AI$1)</f>
        <v>2370919.6002752329</v>
      </c>
      <c r="AJ84" s="58" cm="1">
        <f t="array" ref="AJ84">SalarioMensualProyectado('Empleados activos'!$B84,$G84,$D84, 'Empleados activos'!AJ$1)</f>
        <v>2490888.1320491601</v>
      </c>
      <c r="AK84" s="58" cm="1">
        <f t="array" ref="AK84">SalarioMensualProyectado('Empleados activos'!$B84,$G84,$D84, 'Empleados activos'!AK$1)</f>
        <v>2616927.0715308473</v>
      </c>
      <c r="AL84" s="58" cm="1">
        <f t="array" ref="AL84">SalarioMensualProyectado('Empleados activos'!$B84,$G84,$D84, 'Empleados activos'!AL$1)</f>
        <v>2749343.5813503079</v>
      </c>
      <c r="AM84" s="58" cm="1">
        <f t="array" ref="AM84">SalarioMensualProyectado('Empleados activos'!$B84,$G84,$D84, 'Empleados activos'!AM$1)</f>
        <v>2888460.3665666338</v>
      </c>
      <c r="AN84" s="58" cm="1">
        <f t="array" ref="AN84">SalarioMensualProyectado('Empleados activos'!$B84,$G84,$D84, 'Empleados activos'!AN$1)</f>
        <v>3034616.4611149053</v>
      </c>
      <c r="AO84" s="58" cm="1">
        <f t="array" ref="AO84">SalarioMensualProyectado('Empleados activos'!$B84,$G84,$D84, 'Empleados activos'!AO$1)</f>
        <v>3188168.0540473191</v>
      </c>
      <c r="AP84" s="58" cm="1">
        <f t="array" ref="AP84">SalarioMensualProyectado('Empleados activos'!$B84,$G84,$D84, 'Empleados activos'!AP$1)</f>
        <v>3349489.3575821137</v>
      </c>
      <c r="AQ84" s="58" cm="1">
        <f t="array" ref="AQ84">SalarioMensualProyectado('Empleados activos'!$B84,$G84,$D84, 'Empleados activos'!AQ$1)</f>
        <v>3518973.519075769</v>
      </c>
      <c r="AR84" s="58" cm="1">
        <f t="array" ref="AR84">SalarioMensualProyectado('Empleados activos'!$B84,$G84,$D84, 'Empleados activos'!AR$1)</f>
        <v>0</v>
      </c>
      <c r="AS84" s="58" cm="1">
        <f t="array" ref="AS84">SalarioMensualProyectado('Empleados activos'!$B84,$G84,$D84, 'Empleados activos'!AS$1)</f>
        <v>0</v>
      </c>
      <c r="AT84" s="58" cm="1">
        <f t="array" ref="AT84">SalarioMensualProyectado('Empleados activos'!$B84,$G84,$D84, 'Empleados activos'!AT$1)</f>
        <v>0</v>
      </c>
      <c r="AU84" s="58" cm="1">
        <f t="array" ref="AU84">SalarioMensualProyectado('Empleados activos'!$B84,$G84,$D84, 'Empleados activos'!AU$1)</f>
        <v>0</v>
      </c>
      <c r="AV84" s="58" cm="1">
        <f t="array" ref="AV84">SalarioMensualProyectado('Empleados activos'!$B84,$G84,$D84, 'Empleados activos'!AV$1)</f>
        <v>0</v>
      </c>
      <c r="AW84" s="58" cm="1">
        <f t="array" ref="AW84">SalarioMensualProyectado('Empleados activos'!$B84,$G84,$D84, 'Empleados activos'!AW$1)</f>
        <v>0</v>
      </c>
      <c r="AX84" s="58" cm="1">
        <f t="array" ref="AX84">SalarioMensualProyectado('Empleados activos'!$B84,$G84,$D84, 'Empleados activos'!AX$1)</f>
        <v>0</v>
      </c>
      <c r="AY84" s="58" cm="1">
        <f t="array" ref="AY84">SalarioMensualProyectado('Empleados activos'!$B84,$G84,$D84, 'Empleados activos'!AY$1)</f>
        <v>0</v>
      </c>
      <c r="AZ84" s="58" cm="1">
        <f t="array" ref="AZ84">SalarioMensualProyectado('Empleados activos'!$B84,$G84,$D84, 'Empleados activos'!AZ$1)</f>
        <v>0</v>
      </c>
      <c r="BA84" s="58" cm="1">
        <f t="array" ref="BA84">SalarioMensualProyectado('Empleados activos'!$B84,$G84,$D84, 'Empleados activos'!BA$1)</f>
        <v>0</v>
      </c>
      <c r="BB84" s="58" cm="1">
        <f t="array" ref="BB84">SalarioMensualProyectado('Empleados activos'!$B84,$G84,$D84, 'Empleados activos'!BB$1)</f>
        <v>0</v>
      </c>
      <c r="BC84" s="58" cm="1">
        <f t="array" ref="BC84">SalarioMensualProyectado('Empleados activos'!$B84,$G84,$D84, 'Empleados activos'!BC$1)</f>
        <v>0</v>
      </c>
      <c r="BD84" s="58" cm="1">
        <f t="array" ref="BD84">SalarioMensualProyectado('Empleados activos'!$B84,$G84,$D84, 'Empleados activos'!BD$1)</f>
        <v>0</v>
      </c>
      <c r="BE84" s="58" cm="1">
        <f t="array" ref="BE84">SalarioMensualProyectado('Empleados activos'!$B84,$G84,$D84, 'Empleados activos'!BE$1)</f>
        <v>0</v>
      </c>
      <c r="BF84" s="58" cm="1">
        <f t="array" ref="BF84">SalarioMensualProyectado('Empleados activos'!$B84,$G84,$D84, 'Empleados activos'!BF$1)</f>
        <v>0</v>
      </c>
      <c r="BG84" s="58" cm="1">
        <f t="array" ref="BG84">SalarioMensualProyectado('Empleados activos'!$B84,$G84,$D84, 'Empleados activos'!BG$1)</f>
        <v>0</v>
      </c>
      <c r="BH84" s="58" cm="1">
        <f t="array" ref="BH84">SalarioMensualProyectado('Empleados activos'!$B84,$G84,$D84, 'Empleados activos'!BH$1)</f>
        <v>0</v>
      </c>
      <c r="BI84" s="58" cm="1">
        <f t="array" ref="BI84">SalarioMensualProyectado('Empleados activos'!$B84,$G84,$D84, 'Empleados activos'!BI$1)</f>
        <v>0</v>
      </c>
      <c r="BJ84" s="58" cm="1">
        <f t="array" ref="BJ84">SalarioMensualProyectado('Empleados activos'!$B84,$G84,$D84, 'Empleados activos'!BJ$1)</f>
        <v>0</v>
      </c>
      <c r="BK84" s="58" cm="1">
        <f t="array" ref="BK84">SalarioMensualProyectado('Empleados activos'!$B84,$G84,$D84, 'Empleados activos'!BK$1)</f>
        <v>0</v>
      </c>
      <c r="BL84" s="58" cm="1">
        <f t="array" ref="BL84">SalarioMensualProyectado('Empleados activos'!$B84,$G84,$D84, 'Empleados activos'!BL$1)</f>
        <v>0</v>
      </c>
      <c r="BM84" s="58" cm="1">
        <f t="array" ref="BM84">SalarioMensualProyectado('Empleados activos'!$B84,$G84,$D84, 'Empleados activos'!BM$1)</f>
        <v>0</v>
      </c>
      <c r="BN84" s="58" cm="1">
        <f t="array" ref="BN84">SalarioMensualProyectado('Empleados activos'!$B84,$G84,$D84, 'Empleados activos'!BN$1)</f>
        <v>0</v>
      </c>
      <c r="BO84" s="58" cm="1">
        <f t="array" ref="BO84">SalarioMensualProyectado('Empleados activos'!$B84,$G84,$D84, 'Empleados activos'!BO$1)</f>
        <v>0</v>
      </c>
      <c r="BP84" s="58" cm="1">
        <f t="array" ref="BP84">SalarioMensualProyectado('Empleados activos'!$B84,$G84,$D84, 'Empleados activos'!BP$1)</f>
        <v>0</v>
      </c>
      <c r="BQ84" s="58" cm="1">
        <f t="array" ref="BQ84">SalarioMensualProyectado('Empleados activos'!$B84,$G84,$D84, 'Empleados activos'!BQ$1)</f>
        <v>0</v>
      </c>
      <c r="BR84" s="58" cm="1">
        <f t="array" ref="BR84">SalarioMensualProyectado('Empleados activos'!$B84,$G84,$D84, 'Empleados activos'!BR$1)</f>
        <v>0</v>
      </c>
      <c r="BS84" s="58" cm="1">
        <f t="array" ref="BS84">SalarioMensualProyectado('Empleados activos'!$B84,$G84,$D84, 'Empleados activos'!BS$1)</f>
        <v>0</v>
      </c>
      <c r="BT84" s="58" cm="1">
        <f t="array" ref="BT84">SalarioMensualProyectado('Empleados activos'!$B84,$G84,$D84, 'Empleados activos'!BT$1)</f>
        <v>0</v>
      </c>
      <c r="BU84" s="58" cm="1">
        <f t="array" ref="BU84">SalarioMensualProyectado('Empleados activos'!$B84,$G84,$D84, 'Empleados activos'!BU$1)</f>
        <v>0</v>
      </c>
      <c r="BV84" s="58" cm="1">
        <f t="array" ref="BV84">SalarioMensualProyectado('Empleados activos'!$B84,$G84,$D84, 'Empleados activos'!BV$1)</f>
        <v>0</v>
      </c>
      <c r="BW84" s="58" cm="1">
        <f t="array" ref="BW84">SalarioMensualProyectado('Empleados activos'!$B84,$G84,$D84, 'Empleados activos'!BW$1)</f>
        <v>0</v>
      </c>
      <c r="BX84" s="58" cm="1">
        <f t="array" ref="BX84">SalarioMensualProyectado('Empleados activos'!$B84,$G84,$D84, 'Empleados activos'!BX$1)</f>
        <v>0</v>
      </c>
      <c r="BY84" s="58" cm="1">
        <f t="array" ref="BY84">SalarioMensualProyectado('Empleados activos'!$B84,$G84,$D84, 'Empleados activos'!BY$1)</f>
        <v>0</v>
      </c>
      <c r="BZ84" s="58" cm="1">
        <f t="array" ref="BZ84">SalarioMensualProyectado('Empleados activos'!$B84,$G84,$D84, 'Empleados activos'!BZ$1)</f>
        <v>0</v>
      </c>
      <c r="CA84" s="58" cm="1">
        <f t="array" ref="CA84">SalarioMensualProyectado('Empleados activos'!$B84,$G84,$D84, 'Empleados activos'!CA$1)</f>
        <v>0</v>
      </c>
      <c r="CB84" s="58" cm="1">
        <f t="array" ref="CB84">SalarioMensualProyectado('Empleados activos'!$B84,$G84,$D84, 'Empleados activos'!CB$1)</f>
        <v>0</v>
      </c>
      <c r="CC84" s="58" cm="1">
        <f t="array" ref="CC84">SalarioMensualProyectado('Empleados activos'!$B84,$G84,$D84, 'Empleados activos'!CC$1)</f>
        <v>0</v>
      </c>
      <c r="CD84" s="58" cm="1">
        <f t="array" ref="CD84">SalarioMensualProyectado('Empleados activos'!$B84,$G84,$D84, 'Empleados activos'!CD$1)</f>
        <v>0</v>
      </c>
      <c r="CE84" s="58" cm="1">
        <f t="array" ref="CE84">SalarioMensualProyectado('Empleados activos'!$B84,$G84,$D84, 'Empleados activos'!CE$1)</f>
        <v>0</v>
      </c>
      <c r="CF84" s="58" cm="1">
        <f t="array" ref="CF84">SalarioMensualProyectado('Empleados activos'!$B84,$G84,$D84, 'Empleados activos'!CF$1)</f>
        <v>0</v>
      </c>
      <c r="CG84" s="58" cm="1">
        <f t="array" ref="CG84">SalarioMensualProyectado('Empleados activos'!$B84,$G84,$D84, 'Empleados activos'!CG$1)</f>
        <v>0</v>
      </c>
      <c r="CH84" s="58" cm="1">
        <f t="array" ref="CH84">SalarioMensualProyectado('Empleados activos'!$B84,$G84,$D84, 'Empleados activos'!CH$1)</f>
        <v>0</v>
      </c>
      <c r="CI84" s="58" cm="1">
        <f t="array" ref="CI84">SalarioMensualProyectado('Empleados activos'!$B84,$G84,$D84, 'Empleados activos'!CI$1)</f>
        <v>0</v>
      </c>
      <c r="CJ84" s="58" cm="1">
        <f t="array" ref="CJ84">SalarioMensualProyectado('Empleados activos'!$B84,$G84,$D84, 'Empleados activos'!CJ$1)</f>
        <v>0</v>
      </c>
      <c r="CK84" s="58" cm="1">
        <f t="array" ref="CK84">SalarioMensualProyectado('Empleados activos'!$B84,$G84,$D84, 'Empleados activos'!CK$1)</f>
        <v>0</v>
      </c>
      <c r="CL84" s="58" cm="1">
        <f t="array" ref="CL84">SalarioMensualProyectado('Empleados activos'!$B84,$G84,$D84, 'Empleados activos'!CL$1)</f>
        <v>0</v>
      </c>
      <c r="CM84" s="58" cm="1">
        <f t="array" ref="CM84">SalarioMensualProyectado('Empleados activos'!$B84,$G84,$D84, 'Empleados activos'!CM$1)</f>
        <v>0</v>
      </c>
      <c r="CN84" s="58" cm="1">
        <f t="array" ref="CN84">SalarioMensualProyectado('Empleados activos'!$B84,$G84,$D84, 'Empleados activos'!CN$1)</f>
        <v>0</v>
      </c>
      <c r="CO84" s="58" cm="1">
        <f t="array" ref="CO84">SalarioMensualProyectado('Empleados activos'!$B84,$G84,$D84, 'Empleados activos'!CO$1)</f>
        <v>0</v>
      </c>
      <c r="CP84" s="58" cm="1">
        <f t="array" ref="CP84">SalarioMensualProyectado('Empleados activos'!$B84,$G84,$D84, 'Empleados activos'!CP$1)</f>
        <v>0</v>
      </c>
      <c r="CQ84" s="58" cm="1">
        <f t="array" ref="CQ84">SalarioMensualProyectado('Empleados activos'!$B84,$G84,$D84, 'Empleados activos'!CQ$1)</f>
        <v>0</v>
      </c>
      <c r="CR84" s="58" cm="1">
        <f t="array" ref="CR84">SalarioMensualProyectado('Empleados activos'!$B84,$G84,$D84, 'Empleados activos'!CR$1)</f>
        <v>0</v>
      </c>
      <c r="CS84" s="58" cm="1">
        <f t="array" ref="CS84">SalarioMensualProyectado('Empleados activos'!$B84,$G84,$D84, 'Empleados activos'!CS$1)</f>
        <v>0</v>
      </c>
      <c r="CT84" s="58" cm="1">
        <f t="array" ref="CT84">SalarioMensualProyectado('Empleados activos'!$B84,$G84,$D84, 'Empleados activos'!CT$1)</f>
        <v>0</v>
      </c>
      <c r="CU84" s="58" cm="1">
        <f t="array" ref="CU84">SalarioMensualProyectado('Empleados activos'!$B84,$G84,$D84, 'Empleados activos'!CU$1)</f>
        <v>0</v>
      </c>
      <c r="CV84" s="58" cm="1">
        <f t="array" ref="CV84">SalarioMensualProyectado('Empleados activos'!$B84,$G84,$D84, 'Empleados activos'!CV$1)</f>
        <v>0</v>
      </c>
      <c r="CW84" s="58" cm="1">
        <f t="array" ref="CW84">SalarioMensualProyectado('Empleados activos'!$B84,$G84,$D84, 'Empleados activos'!CW$1)</f>
        <v>0</v>
      </c>
      <c r="CX84" s="58" cm="1">
        <f t="array" ref="CX84">SalarioMensualProyectado('Empleados activos'!$B84,$G84,$D84, 'Empleados activos'!CX$1)</f>
        <v>0</v>
      </c>
      <c r="CY84" s="58" cm="1">
        <f t="array" ref="CY84">SalarioMensualProyectado('Empleados activos'!$B84,$G84,$D84, 'Empleados activos'!CY$1)</f>
        <v>0</v>
      </c>
      <c r="CZ84" s="58" cm="1">
        <f t="array" ref="CZ84">SalarioMensualProyectado('Empleados activos'!$B84,$G84,$D84, 'Empleados activos'!CZ$1)</f>
        <v>0</v>
      </c>
      <c r="DA84" s="58" cm="1">
        <f t="array" ref="DA84">SalarioMensualProyectado('Empleados activos'!$B84,$G84,$D84, 'Empleados activos'!DA$1)</f>
        <v>0</v>
      </c>
      <c r="DB84" s="58" cm="1">
        <f t="array" ref="DB84">SalarioMensualProyectado('Empleados activos'!$B84,$G84,$D84, 'Empleados activos'!DB$1)</f>
        <v>0</v>
      </c>
      <c r="DC84" s="58" cm="1">
        <f t="array" ref="DC84">SalarioMensualProyectado('Empleados activos'!$B84,$G84,$D84, 'Empleados activos'!DC$1)</f>
        <v>0</v>
      </c>
    </row>
    <row r="85" spans="1:107" x14ac:dyDescent="0.35">
      <c r="A85" s="2">
        <f t="shared" si="1"/>
        <v>84</v>
      </c>
      <c r="B85" s="10">
        <v>666401</v>
      </c>
      <c r="C85" s="9">
        <v>43479</v>
      </c>
      <c r="D85" s="7" t="s">
        <v>6</v>
      </c>
      <c r="E85" s="9">
        <v>30574</v>
      </c>
      <c r="F85" s="12">
        <v>46.708036110635952</v>
      </c>
      <c r="G85" s="12" cm="1">
        <f t="array" ref="G85">edadCalc(E85)</f>
        <v>42</v>
      </c>
      <c r="K85" s="29"/>
      <c r="L85" s="58" cm="1">
        <f t="array" ref="L85">SalarioMensualProyectado('Empleados activos'!$B85,$G85,$D85, 'Empleados activos'!L$1)</f>
        <v>666401</v>
      </c>
      <c r="M85" s="58" cm="1">
        <f t="array" ref="M85">SalarioMensualProyectado('Empleados activos'!$B85,$G85,$D85, 'Empleados activos'!M$1)</f>
        <v>700120.89060000004</v>
      </c>
      <c r="N85" s="58" cm="1">
        <f t="array" ref="N85">SalarioMensualProyectado('Empleados activos'!$B85,$G85,$D85, 'Empleados activos'!N$1)</f>
        <v>735547.00766435987</v>
      </c>
      <c r="O85" s="58" cm="1">
        <f t="array" ref="O85">SalarioMensualProyectado('Empleados activos'!$B85,$G85,$D85, 'Empleados activos'!O$1)</f>
        <v>772765.68625217665</v>
      </c>
      <c r="P85" s="58" cm="1">
        <f t="array" ref="P85">SalarioMensualProyectado('Empleados activos'!$B85,$G85,$D85, 'Empleados activos'!P$1)</f>
        <v>811867.62997653673</v>
      </c>
      <c r="Q85" s="58" cm="1">
        <f t="array" ref="Q85">SalarioMensualProyectado('Empleados activos'!$B85,$G85,$D85, 'Empleados activos'!Q$1)</f>
        <v>852948.1320533494</v>
      </c>
      <c r="R85" s="58" cm="1">
        <f t="array" ref="R85">SalarioMensualProyectado('Empleados activos'!$B85,$G85,$D85, 'Empleados activos'!R$1)</f>
        <v>896107.30753524892</v>
      </c>
      <c r="S85" s="58" cm="1">
        <f t="array" ref="S85">SalarioMensualProyectado('Empleados activos'!$B85,$G85,$D85, 'Empleados activos'!S$1)</f>
        <v>941450.33729653247</v>
      </c>
      <c r="T85" s="58" cm="1">
        <f t="array" ref="T85">SalarioMensualProyectado('Empleados activos'!$B85,$G85,$D85, 'Empleados activos'!T$1)</f>
        <v>989087.72436373704</v>
      </c>
      <c r="U85" s="58" cm="1">
        <f t="array" ref="U85">SalarioMensualProyectado('Empleados activos'!$B85,$G85,$D85, 'Empleados activos'!U$1)</f>
        <v>1039135.5632165421</v>
      </c>
      <c r="V85" s="58" cm="1">
        <f t="array" ref="V85">SalarioMensualProyectado('Empleados activos'!$B85,$G85,$D85, 'Empleados activos'!V$1)</f>
        <v>1091715.822715299</v>
      </c>
      <c r="W85" s="58" cm="1">
        <f t="array" ref="W85">SalarioMensualProyectado('Empleados activos'!$B85,$G85,$D85, 'Empleados activos'!W$1)</f>
        <v>1146956.6433446931</v>
      </c>
      <c r="X85" s="58" cm="1">
        <f t="array" ref="X85">SalarioMensualProyectado('Empleados activos'!$B85,$G85,$D85, 'Empleados activos'!X$1)</f>
        <v>1204992.6494979346</v>
      </c>
      <c r="Y85" s="58" cm="1">
        <f t="array" ref="Y85">SalarioMensualProyectado('Empleados activos'!$B85,$G85,$D85, 'Empleados activos'!Y$1)</f>
        <v>1265965.27756253</v>
      </c>
      <c r="Z85" s="58" cm="1">
        <f t="array" ref="Z85">SalarioMensualProyectado('Empleados activos'!$B85,$G85,$D85, 'Empleados activos'!Z$1)</f>
        <v>1330023.120607194</v>
      </c>
      <c r="AA85" s="58" cm="1">
        <f t="array" ref="AA85">SalarioMensualProyectado('Empleados activos'!$B85,$G85,$D85, 'Empleados activos'!AA$1)</f>
        <v>1397322.2905099182</v>
      </c>
      <c r="AB85" s="58" cm="1">
        <f t="array" ref="AB85">SalarioMensualProyectado('Empleados activos'!$B85,$G85,$D85, 'Empleados activos'!AB$1)</f>
        <v>1468026.79840972</v>
      </c>
      <c r="AC85" s="58" cm="1">
        <f t="array" ref="AC85">SalarioMensualProyectado('Empleados activos'!$B85,$G85,$D85, 'Empleados activos'!AC$1)</f>
        <v>1542308.9544092517</v>
      </c>
      <c r="AD85" s="58" cm="1">
        <f t="array" ref="AD85">SalarioMensualProyectado('Empleados activos'!$B85,$G85,$D85, 'Empleados activos'!AD$1)</f>
        <v>1620349.7875023596</v>
      </c>
      <c r="AE85" s="58" cm="1">
        <f t="array" ref="AE85">SalarioMensualProyectado('Empleados activos'!$B85,$G85,$D85, 'Empleados activos'!AE$1)</f>
        <v>1702339.486749979</v>
      </c>
      <c r="AF85" s="58" cm="1">
        <f t="array" ref="AF85">SalarioMensualProyectado('Empleados activos'!$B85,$G85,$D85, 'Empleados activos'!AF$1)</f>
        <v>1788477.864779528</v>
      </c>
      <c r="AG85" s="58" cm="1">
        <f t="array" ref="AG85">SalarioMensualProyectado('Empleados activos'!$B85,$G85,$D85, 'Empleados activos'!AG$1)</f>
        <v>0</v>
      </c>
      <c r="AH85" s="58" cm="1">
        <f t="array" ref="AH85">SalarioMensualProyectado('Empleados activos'!$B85,$G85,$D85, 'Empleados activos'!AH$1)</f>
        <v>0</v>
      </c>
      <c r="AI85" s="58" cm="1">
        <f t="array" ref="AI85">SalarioMensualProyectado('Empleados activos'!$B85,$G85,$D85, 'Empleados activos'!AI$1)</f>
        <v>0</v>
      </c>
      <c r="AJ85" s="58" cm="1">
        <f t="array" ref="AJ85">SalarioMensualProyectado('Empleados activos'!$B85,$G85,$D85, 'Empleados activos'!AJ$1)</f>
        <v>0</v>
      </c>
      <c r="AK85" s="58" cm="1">
        <f t="array" ref="AK85">SalarioMensualProyectado('Empleados activos'!$B85,$G85,$D85, 'Empleados activos'!AK$1)</f>
        <v>0</v>
      </c>
      <c r="AL85" s="58" cm="1">
        <f t="array" ref="AL85">SalarioMensualProyectado('Empleados activos'!$B85,$G85,$D85, 'Empleados activos'!AL$1)</f>
        <v>0</v>
      </c>
      <c r="AM85" s="58" cm="1">
        <f t="array" ref="AM85">SalarioMensualProyectado('Empleados activos'!$B85,$G85,$D85, 'Empleados activos'!AM$1)</f>
        <v>0</v>
      </c>
      <c r="AN85" s="58" cm="1">
        <f t="array" ref="AN85">SalarioMensualProyectado('Empleados activos'!$B85,$G85,$D85, 'Empleados activos'!AN$1)</f>
        <v>0</v>
      </c>
      <c r="AO85" s="58" cm="1">
        <f t="array" ref="AO85">SalarioMensualProyectado('Empleados activos'!$B85,$G85,$D85, 'Empleados activos'!AO$1)</f>
        <v>0</v>
      </c>
      <c r="AP85" s="58" cm="1">
        <f t="array" ref="AP85">SalarioMensualProyectado('Empleados activos'!$B85,$G85,$D85, 'Empleados activos'!AP$1)</f>
        <v>0</v>
      </c>
      <c r="AQ85" s="58" cm="1">
        <f t="array" ref="AQ85">SalarioMensualProyectado('Empleados activos'!$B85,$G85,$D85, 'Empleados activos'!AQ$1)</f>
        <v>0</v>
      </c>
      <c r="AR85" s="58" cm="1">
        <f t="array" ref="AR85">SalarioMensualProyectado('Empleados activos'!$B85,$G85,$D85, 'Empleados activos'!AR$1)</f>
        <v>0</v>
      </c>
      <c r="AS85" s="58" cm="1">
        <f t="array" ref="AS85">SalarioMensualProyectado('Empleados activos'!$B85,$G85,$D85, 'Empleados activos'!AS$1)</f>
        <v>0</v>
      </c>
      <c r="AT85" s="58" cm="1">
        <f t="array" ref="AT85">SalarioMensualProyectado('Empleados activos'!$B85,$G85,$D85, 'Empleados activos'!AT$1)</f>
        <v>0</v>
      </c>
      <c r="AU85" s="58" cm="1">
        <f t="array" ref="AU85">SalarioMensualProyectado('Empleados activos'!$B85,$G85,$D85, 'Empleados activos'!AU$1)</f>
        <v>0</v>
      </c>
      <c r="AV85" s="58" cm="1">
        <f t="array" ref="AV85">SalarioMensualProyectado('Empleados activos'!$B85,$G85,$D85, 'Empleados activos'!AV$1)</f>
        <v>0</v>
      </c>
      <c r="AW85" s="58" cm="1">
        <f t="array" ref="AW85">SalarioMensualProyectado('Empleados activos'!$B85,$G85,$D85, 'Empleados activos'!AW$1)</f>
        <v>0</v>
      </c>
      <c r="AX85" s="58" cm="1">
        <f t="array" ref="AX85">SalarioMensualProyectado('Empleados activos'!$B85,$G85,$D85, 'Empleados activos'!AX$1)</f>
        <v>0</v>
      </c>
      <c r="AY85" s="58" cm="1">
        <f t="array" ref="AY85">SalarioMensualProyectado('Empleados activos'!$B85,$G85,$D85, 'Empleados activos'!AY$1)</f>
        <v>0</v>
      </c>
      <c r="AZ85" s="58" cm="1">
        <f t="array" ref="AZ85">SalarioMensualProyectado('Empleados activos'!$B85,$G85,$D85, 'Empleados activos'!AZ$1)</f>
        <v>0</v>
      </c>
      <c r="BA85" s="58" cm="1">
        <f t="array" ref="BA85">SalarioMensualProyectado('Empleados activos'!$B85,$G85,$D85, 'Empleados activos'!BA$1)</f>
        <v>0</v>
      </c>
      <c r="BB85" s="58" cm="1">
        <f t="array" ref="BB85">SalarioMensualProyectado('Empleados activos'!$B85,$G85,$D85, 'Empleados activos'!BB$1)</f>
        <v>0</v>
      </c>
      <c r="BC85" s="58" cm="1">
        <f t="array" ref="BC85">SalarioMensualProyectado('Empleados activos'!$B85,$G85,$D85, 'Empleados activos'!BC$1)</f>
        <v>0</v>
      </c>
      <c r="BD85" s="58" cm="1">
        <f t="array" ref="BD85">SalarioMensualProyectado('Empleados activos'!$B85,$G85,$D85, 'Empleados activos'!BD$1)</f>
        <v>0</v>
      </c>
      <c r="BE85" s="58" cm="1">
        <f t="array" ref="BE85">SalarioMensualProyectado('Empleados activos'!$B85,$G85,$D85, 'Empleados activos'!BE$1)</f>
        <v>0</v>
      </c>
      <c r="BF85" s="58" cm="1">
        <f t="array" ref="BF85">SalarioMensualProyectado('Empleados activos'!$B85,$G85,$D85, 'Empleados activos'!BF$1)</f>
        <v>0</v>
      </c>
      <c r="BG85" s="58" cm="1">
        <f t="array" ref="BG85">SalarioMensualProyectado('Empleados activos'!$B85,$G85,$D85, 'Empleados activos'!BG$1)</f>
        <v>0</v>
      </c>
      <c r="BH85" s="58" cm="1">
        <f t="array" ref="BH85">SalarioMensualProyectado('Empleados activos'!$B85,$G85,$D85, 'Empleados activos'!BH$1)</f>
        <v>0</v>
      </c>
      <c r="BI85" s="58" cm="1">
        <f t="array" ref="BI85">SalarioMensualProyectado('Empleados activos'!$B85,$G85,$D85, 'Empleados activos'!BI$1)</f>
        <v>0</v>
      </c>
      <c r="BJ85" s="58" cm="1">
        <f t="array" ref="BJ85">SalarioMensualProyectado('Empleados activos'!$B85,$G85,$D85, 'Empleados activos'!BJ$1)</f>
        <v>0</v>
      </c>
      <c r="BK85" s="58" cm="1">
        <f t="array" ref="BK85">SalarioMensualProyectado('Empleados activos'!$B85,$G85,$D85, 'Empleados activos'!BK$1)</f>
        <v>0</v>
      </c>
      <c r="BL85" s="58" cm="1">
        <f t="array" ref="BL85">SalarioMensualProyectado('Empleados activos'!$B85,$G85,$D85, 'Empleados activos'!BL$1)</f>
        <v>0</v>
      </c>
      <c r="BM85" s="58" cm="1">
        <f t="array" ref="BM85">SalarioMensualProyectado('Empleados activos'!$B85,$G85,$D85, 'Empleados activos'!BM$1)</f>
        <v>0</v>
      </c>
      <c r="BN85" s="58" cm="1">
        <f t="array" ref="BN85">SalarioMensualProyectado('Empleados activos'!$B85,$G85,$D85, 'Empleados activos'!BN$1)</f>
        <v>0</v>
      </c>
      <c r="BO85" s="58" cm="1">
        <f t="array" ref="BO85">SalarioMensualProyectado('Empleados activos'!$B85,$G85,$D85, 'Empleados activos'!BO$1)</f>
        <v>0</v>
      </c>
      <c r="BP85" s="58" cm="1">
        <f t="array" ref="BP85">SalarioMensualProyectado('Empleados activos'!$B85,$G85,$D85, 'Empleados activos'!BP$1)</f>
        <v>0</v>
      </c>
      <c r="BQ85" s="58" cm="1">
        <f t="array" ref="BQ85">SalarioMensualProyectado('Empleados activos'!$B85,$G85,$D85, 'Empleados activos'!BQ$1)</f>
        <v>0</v>
      </c>
      <c r="BR85" s="58" cm="1">
        <f t="array" ref="BR85">SalarioMensualProyectado('Empleados activos'!$B85,$G85,$D85, 'Empleados activos'!BR$1)</f>
        <v>0</v>
      </c>
      <c r="BS85" s="58" cm="1">
        <f t="array" ref="BS85">SalarioMensualProyectado('Empleados activos'!$B85,$G85,$D85, 'Empleados activos'!BS$1)</f>
        <v>0</v>
      </c>
      <c r="BT85" s="58" cm="1">
        <f t="array" ref="BT85">SalarioMensualProyectado('Empleados activos'!$B85,$G85,$D85, 'Empleados activos'!BT$1)</f>
        <v>0</v>
      </c>
      <c r="BU85" s="58" cm="1">
        <f t="array" ref="BU85">SalarioMensualProyectado('Empleados activos'!$B85,$G85,$D85, 'Empleados activos'!BU$1)</f>
        <v>0</v>
      </c>
      <c r="BV85" s="58" cm="1">
        <f t="array" ref="BV85">SalarioMensualProyectado('Empleados activos'!$B85,$G85,$D85, 'Empleados activos'!BV$1)</f>
        <v>0</v>
      </c>
      <c r="BW85" s="58" cm="1">
        <f t="array" ref="BW85">SalarioMensualProyectado('Empleados activos'!$B85,$G85,$D85, 'Empleados activos'!BW$1)</f>
        <v>0</v>
      </c>
      <c r="BX85" s="58" cm="1">
        <f t="array" ref="BX85">SalarioMensualProyectado('Empleados activos'!$B85,$G85,$D85, 'Empleados activos'!BX$1)</f>
        <v>0</v>
      </c>
      <c r="BY85" s="58" cm="1">
        <f t="array" ref="BY85">SalarioMensualProyectado('Empleados activos'!$B85,$G85,$D85, 'Empleados activos'!BY$1)</f>
        <v>0</v>
      </c>
      <c r="BZ85" s="58" cm="1">
        <f t="array" ref="BZ85">SalarioMensualProyectado('Empleados activos'!$B85,$G85,$D85, 'Empleados activos'!BZ$1)</f>
        <v>0</v>
      </c>
      <c r="CA85" s="58" cm="1">
        <f t="array" ref="CA85">SalarioMensualProyectado('Empleados activos'!$B85,$G85,$D85, 'Empleados activos'!CA$1)</f>
        <v>0</v>
      </c>
      <c r="CB85" s="58" cm="1">
        <f t="array" ref="CB85">SalarioMensualProyectado('Empleados activos'!$B85,$G85,$D85, 'Empleados activos'!CB$1)</f>
        <v>0</v>
      </c>
      <c r="CC85" s="58" cm="1">
        <f t="array" ref="CC85">SalarioMensualProyectado('Empleados activos'!$B85,$G85,$D85, 'Empleados activos'!CC$1)</f>
        <v>0</v>
      </c>
      <c r="CD85" s="58" cm="1">
        <f t="array" ref="CD85">SalarioMensualProyectado('Empleados activos'!$B85,$G85,$D85, 'Empleados activos'!CD$1)</f>
        <v>0</v>
      </c>
      <c r="CE85" s="58" cm="1">
        <f t="array" ref="CE85">SalarioMensualProyectado('Empleados activos'!$B85,$G85,$D85, 'Empleados activos'!CE$1)</f>
        <v>0</v>
      </c>
      <c r="CF85" s="58" cm="1">
        <f t="array" ref="CF85">SalarioMensualProyectado('Empleados activos'!$B85,$G85,$D85, 'Empleados activos'!CF$1)</f>
        <v>0</v>
      </c>
      <c r="CG85" s="58" cm="1">
        <f t="array" ref="CG85">SalarioMensualProyectado('Empleados activos'!$B85,$G85,$D85, 'Empleados activos'!CG$1)</f>
        <v>0</v>
      </c>
      <c r="CH85" s="58" cm="1">
        <f t="array" ref="CH85">SalarioMensualProyectado('Empleados activos'!$B85,$G85,$D85, 'Empleados activos'!CH$1)</f>
        <v>0</v>
      </c>
      <c r="CI85" s="58" cm="1">
        <f t="array" ref="CI85">SalarioMensualProyectado('Empleados activos'!$B85,$G85,$D85, 'Empleados activos'!CI$1)</f>
        <v>0</v>
      </c>
      <c r="CJ85" s="58" cm="1">
        <f t="array" ref="CJ85">SalarioMensualProyectado('Empleados activos'!$B85,$G85,$D85, 'Empleados activos'!CJ$1)</f>
        <v>0</v>
      </c>
      <c r="CK85" s="58" cm="1">
        <f t="array" ref="CK85">SalarioMensualProyectado('Empleados activos'!$B85,$G85,$D85, 'Empleados activos'!CK$1)</f>
        <v>0</v>
      </c>
      <c r="CL85" s="58" cm="1">
        <f t="array" ref="CL85">SalarioMensualProyectado('Empleados activos'!$B85,$G85,$D85, 'Empleados activos'!CL$1)</f>
        <v>0</v>
      </c>
      <c r="CM85" s="58" cm="1">
        <f t="array" ref="CM85">SalarioMensualProyectado('Empleados activos'!$B85,$G85,$D85, 'Empleados activos'!CM$1)</f>
        <v>0</v>
      </c>
      <c r="CN85" s="58" cm="1">
        <f t="array" ref="CN85">SalarioMensualProyectado('Empleados activos'!$B85,$G85,$D85, 'Empleados activos'!CN$1)</f>
        <v>0</v>
      </c>
      <c r="CO85" s="58" cm="1">
        <f t="array" ref="CO85">SalarioMensualProyectado('Empleados activos'!$B85,$G85,$D85, 'Empleados activos'!CO$1)</f>
        <v>0</v>
      </c>
      <c r="CP85" s="58" cm="1">
        <f t="array" ref="CP85">SalarioMensualProyectado('Empleados activos'!$B85,$G85,$D85, 'Empleados activos'!CP$1)</f>
        <v>0</v>
      </c>
      <c r="CQ85" s="58" cm="1">
        <f t="array" ref="CQ85">SalarioMensualProyectado('Empleados activos'!$B85,$G85,$D85, 'Empleados activos'!CQ$1)</f>
        <v>0</v>
      </c>
      <c r="CR85" s="58" cm="1">
        <f t="array" ref="CR85">SalarioMensualProyectado('Empleados activos'!$B85,$G85,$D85, 'Empleados activos'!CR$1)</f>
        <v>0</v>
      </c>
      <c r="CS85" s="58" cm="1">
        <f t="array" ref="CS85">SalarioMensualProyectado('Empleados activos'!$B85,$G85,$D85, 'Empleados activos'!CS$1)</f>
        <v>0</v>
      </c>
      <c r="CT85" s="58" cm="1">
        <f t="array" ref="CT85">SalarioMensualProyectado('Empleados activos'!$B85,$G85,$D85, 'Empleados activos'!CT$1)</f>
        <v>0</v>
      </c>
      <c r="CU85" s="58" cm="1">
        <f t="array" ref="CU85">SalarioMensualProyectado('Empleados activos'!$B85,$G85,$D85, 'Empleados activos'!CU$1)</f>
        <v>0</v>
      </c>
      <c r="CV85" s="58" cm="1">
        <f t="array" ref="CV85">SalarioMensualProyectado('Empleados activos'!$B85,$G85,$D85, 'Empleados activos'!CV$1)</f>
        <v>0</v>
      </c>
      <c r="CW85" s="58" cm="1">
        <f t="array" ref="CW85">SalarioMensualProyectado('Empleados activos'!$B85,$G85,$D85, 'Empleados activos'!CW$1)</f>
        <v>0</v>
      </c>
      <c r="CX85" s="58" cm="1">
        <f t="array" ref="CX85">SalarioMensualProyectado('Empleados activos'!$B85,$G85,$D85, 'Empleados activos'!CX$1)</f>
        <v>0</v>
      </c>
      <c r="CY85" s="58" cm="1">
        <f t="array" ref="CY85">SalarioMensualProyectado('Empleados activos'!$B85,$G85,$D85, 'Empleados activos'!CY$1)</f>
        <v>0</v>
      </c>
      <c r="CZ85" s="58" cm="1">
        <f t="array" ref="CZ85">SalarioMensualProyectado('Empleados activos'!$B85,$G85,$D85, 'Empleados activos'!CZ$1)</f>
        <v>0</v>
      </c>
      <c r="DA85" s="58" cm="1">
        <f t="array" ref="DA85">SalarioMensualProyectado('Empleados activos'!$B85,$G85,$D85, 'Empleados activos'!DA$1)</f>
        <v>0</v>
      </c>
      <c r="DB85" s="58" cm="1">
        <f t="array" ref="DB85">SalarioMensualProyectado('Empleados activos'!$B85,$G85,$D85, 'Empleados activos'!DB$1)</f>
        <v>0</v>
      </c>
      <c r="DC85" s="58" cm="1">
        <f t="array" ref="DC85">SalarioMensualProyectado('Empleados activos'!$B85,$G85,$D85, 'Empleados activos'!DC$1)</f>
        <v>0</v>
      </c>
    </row>
    <row r="86" spans="1:107" x14ac:dyDescent="0.35">
      <c r="A86" s="2">
        <f t="shared" si="1"/>
        <v>85</v>
      </c>
      <c r="B86" s="10">
        <v>1631306.25</v>
      </c>
      <c r="C86" s="9">
        <v>43724</v>
      </c>
      <c r="D86" s="7" t="s">
        <v>5</v>
      </c>
      <c r="E86" s="9">
        <v>35448</v>
      </c>
      <c r="F86" s="12">
        <v>56.756489657566817</v>
      </c>
      <c r="G86" s="12" cm="1">
        <f t="array" ref="G86">edadCalc(E86)</f>
        <v>28</v>
      </c>
      <c r="K86" s="29"/>
      <c r="L86" s="58" cm="1">
        <f t="array" ref="L86">SalarioMensualProyectado('Empleados activos'!$B86,$G86,$D86, 'Empleados activos'!L$1)</f>
        <v>1631306.25</v>
      </c>
      <c r="M86" s="58" cm="1">
        <f t="array" ref="M86">SalarioMensualProyectado('Empleados activos'!$B86,$G86,$D86, 'Empleados activos'!M$1)</f>
        <v>1713850.3462499999</v>
      </c>
      <c r="N86" s="58" cm="1">
        <f t="array" ref="N86">SalarioMensualProyectado('Empleados activos'!$B86,$G86,$D86, 'Empleados activos'!N$1)</f>
        <v>1800571.1737702498</v>
      </c>
      <c r="O86" s="58" cm="1">
        <f t="array" ref="O86">SalarioMensualProyectado('Empleados activos'!$B86,$G86,$D86, 'Empleados activos'!O$1)</f>
        <v>1891680.0751630247</v>
      </c>
      <c r="P86" s="58" cm="1">
        <f t="array" ref="P86">SalarioMensualProyectado('Empleados activos'!$B86,$G86,$D86, 'Empleados activos'!P$1)</f>
        <v>1987399.0869662736</v>
      </c>
      <c r="Q86" s="58" cm="1">
        <f t="array" ref="Q86">SalarioMensualProyectado('Empleados activos'!$B86,$G86,$D86, 'Empleados activos'!Q$1)</f>
        <v>2087961.4807667669</v>
      </c>
      <c r="R86" s="58" cm="1">
        <f t="array" ref="R86">SalarioMensualProyectado('Empleados activos'!$B86,$G86,$D86, 'Empleados activos'!R$1)</f>
        <v>2193612.3316935655</v>
      </c>
      <c r="S86" s="58" cm="1">
        <f t="array" ref="S86">SalarioMensualProyectado('Empleados activos'!$B86,$G86,$D86, 'Empleados activos'!S$1)</f>
        <v>2304609.1156772599</v>
      </c>
      <c r="T86" s="58" cm="1">
        <f t="array" ref="T86">SalarioMensualProyectado('Empleados activos'!$B86,$G86,$D86, 'Empleados activos'!T$1)</f>
        <v>2421222.3369305292</v>
      </c>
      <c r="U86" s="58" cm="1">
        <f t="array" ref="U86">SalarioMensualProyectado('Empleados activos'!$B86,$G86,$D86, 'Empleados activos'!U$1)</f>
        <v>2543736.1871792139</v>
      </c>
      <c r="V86" s="58" cm="1">
        <f t="array" ref="V86">SalarioMensualProyectado('Empleados activos'!$B86,$G86,$D86, 'Empleados activos'!V$1)</f>
        <v>2672449.2382504819</v>
      </c>
      <c r="W86" s="58" cm="1">
        <f t="array" ref="W86">SalarioMensualProyectado('Empleados activos'!$B86,$G86,$D86, 'Empleados activos'!W$1)</f>
        <v>2807675.1697059562</v>
      </c>
      <c r="X86" s="58" cm="1">
        <f t="array" ref="X86">SalarioMensualProyectado('Empleados activos'!$B86,$G86,$D86, 'Empleados activos'!X$1)</f>
        <v>2949743.5332930773</v>
      </c>
      <c r="Y86" s="58" cm="1">
        <f t="array" ref="Y86">SalarioMensualProyectado('Empleados activos'!$B86,$G86,$D86, 'Empleados activos'!Y$1)</f>
        <v>3099000.5560777071</v>
      </c>
      <c r="Z86" s="58" cm="1">
        <f t="array" ref="Z86">SalarioMensualProyectado('Empleados activos'!$B86,$G86,$D86, 'Empleados activos'!Z$1)</f>
        <v>3255809.9842152391</v>
      </c>
      <c r="AA86" s="58" cm="1">
        <f t="array" ref="AA86">SalarioMensualProyectado('Empleados activos'!$B86,$G86,$D86, 'Empleados activos'!AA$1)</f>
        <v>3420553.9694165303</v>
      </c>
      <c r="AB86" s="58" cm="1">
        <f t="array" ref="AB86">SalarioMensualProyectado('Empleados activos'!$B86,$G86,$D86, 'Empleados activos'!AB$1)</f>
        <v>3593634.0002690065</v>
      </c>
      <c r="AC86" s="58" cm="1">
        <f t="array" ref="AC86">SalarioMensualProyectado('Empleados activos'!$B86,$G86,$D86, 'Empleados activos'!AC$1)</f>
        <v>3775471.8806826179</v>
      </c>
      <c r="AD86" s="58" cm="1">
        <f t="array" ref="AD86">SalarioMensualProyectado('Empleados activos'!$B86,$G86,$D86, 'Empleados activos'!AD$1)</f>
        <v>3966510.7578451582</v>
      </c>
      <c r="AE86" s="58" cm="1">
        <f t="array" ref="AE86">SalarioMensualProyectado('Empleados activos'!$B86,$G86,$D86, 'Empleados activos'!AE$1)</f>
        <v>4167216.202192123</v>
      </c>
      <c r="AF86" s="58" cm="1">
        <f t="array" ref="AF86">SalarioMensualProyectado('Empleados activos'!$B86,$G86,$D86, 'Empleados activos'!AF$1)</f>
        <v>4378077.3420230448</v>
      </c>
      <c r="AG86" s="58" cm="1">
        <f t="array" ref="AG86">SalarioMensualProyectado('Empleados activos'!$B86,$G86,$D86, 'Empleados activos'!AG$1)</f>
        <v>4599608.055529411</v>
      </c>
      <c r="AH86" s="58" cm="1">
        <f t="array" ref="AH86">SalarioMensualProyectado('Empleados activos'!$B86,$G86,$D86, 'Empleados activos'!AH$1)</f>
        <v>4832348.2231391994</v>
      </c>
      <c r="AI86" s="58" cm="1">
        <f t="array" ref="AI86">SalarioMensualProyectado('Empleados activos'!$B86,$G86,$D86, 'Empleados activos'!AI$1)</f>
        <v>5076865.0432300419</v>
      </c>
      <c r="AJ86" s="58" cm="1">
        <f t="array" ref="AJ86">SalarioMensualProyectado('Empleados activos'!$B86,$G86,$D86, 'Empleados activos'!AJ$1)</f>
        <v>5333754.414417482</v>
      </c>
      <c r="AK86" s="58" cm="1">
        <f t="array" ref="AK86">SalarioMensualProyectado('Empleados activos'!$B86,$G86,$D86, 'Empleados activos'!AK$1)</f>
        <v>5603642.3877870068</v>
      </c>
      <c r="AL86" s="58" cm="1">
        <f t="array" ref="AL86">SalarioMensualProyectado('Empleados activos'!$B86,$G86,$D86, 'Empleados activos'!AL$1)</f>
        <v>5887186.6926090289</v>
      </c>
      <c r="AM86" s="58" cm="1">
        <f t="array" ref="AM86">SalarioMensualProyectado('Empleados activos'!$B86,$G86,$D86, 'Empleados activos'!AM$1)</f>
        <v>6185078.3392550452</v>
      </c>
      <c r="AN86" s="58" cm="1">
        <f t="array" ref="AN86">SalarioMensualProyectado('Empleados activos'!$B86,$G86,$D86, 'Empleados activos'!AN$1)</f>
        <v>6498043.3032213515</v>
      </c>
      <c r="AO86" s="58" cm="1">
        <f t="array" ref="AO86">SalarioMensualProyectado('Empleados activos'!$B86,$G86,$D86, 'Empleados activos'!AO$1)</f>
        <v>6826844.2943643508</v>
      </c>
      <c r="AP86" s="58" cm="1">
        <f t="array" ref="AP86">SalarioMensualProyectado('Empleados activos'!$B86,$G86,$D86, 'Empleados activos'!AP$1)</f>
        <v>7172282.6156591875</v>
      </c>
      <c r="AQ86" s="58" cm="1">
        <f t="array" ref="AQ86">SalarioMensualProyectado('Empleados activos'!$B86,$G86,$D86, 'Empleados activos'!AQ$1)</f>
        <v>7535200.1160115423</v>
      </c>
      <c r="AR86" s="58" cm="1">
        <f t="array" ref="AR86">SalarioMensualProyectado('Empleados activos'!$B86,$G86,$D86, 'Empleados activos'!AR$1)</f>
        <v>7916481.2418817254</v>
      </c>
      <c r="AS86" s="58" cm="1">
        <f t="array" ref="AS86">SalarioMensualProyectado('Empleados activos'!$B86,$G86,$D86, 'Empleados activos'!AS$1)</f>
        <v>8317055.1927209413</v>
      </c>
      <c r="AT86" s="58" cm="1">
        <f t="array" ref="AT86">SalarioMensualProyectado('Empleados activos'!$B86,$G86,$D86, 'Empleados activos'!AT$1)</f>
        <v>8737898.1854726207</v>
      </c>
      <c r="AU86" s="58" cm="1">
        <f t="array" ref="AU86">SalarioMensualProyectado('Empleados activos'!$B86,$G86,$D86, 'Empleados activos'!AU$1)</f>
        <v>9180035.8336575348</v>
      </c>
      <c r="AV86" s="58" cm="1">
        <f t="array" ref="AV86">SalarioMensualProyectado('Empleados activos'!$B86,$G86,$D86, 'Empleados activos'!AV$1)</f>
        <v>9644545.6468406059</v>
      </c>
      <c r="AW86" s="58" cm="1">
        <f t="array" ref="AW86">SalarioMensualProyectado('Empleados activos'!$B86,$G86,$D86, 'Empleados activos'!AW$1)</f>
        <v>0</v>
      </c>
      <c r="AX86" s="58" cm="1">
        <f t="array" ref="AX86">SalarioMensualProyectado('Empleados activos'!$B86,$G86,$D86, 'Empleados activos'!AX$1)</f>
        <v>0</v>
      </c>
      <c r="AY86" s="58" cm="1">
        <f t="array" ref="AY86">SalarioMensualProyectado('Empleados activos'!$B86,$G86,$D86, 'Empleados activos'!AY$1)</f>
        <v>0</v>
      </c>
      <c r="AZ86" s="58" cm="1">
        <f t="array" ref="AZ86">SalarioMensualProyectado('Empleados activos'!$B86,$G86,$D86, 'Empleados activos'!AZ$1)</f>
        <v>0</v>
      </c>
      <c r="BA86" s="58" cm="1">
        <f t="array" ref="BA86">SalarioMensualProyectado('Empleados activos'!$B86,$G86,$D86, 'Empleados activos'!BA$1)</f>
        <v>0</v>
      </c>
      <c r="BB86" s="58" cm="1">
        <f t="array" ref="BB86">SalarioMensualProyectado('Empleados activos'!$B86,$G86,$D86, 'Empleados activos'!BB$1)</f>
        <v>0</v>
      </c>
      <c r="BC86" s="58" cm="1">
        <f t="array" ref="BC86">SalarioMensualProyectado('Empleados activos'!$B86,$G86,$D86, 'Empleados activos'!BC$1)</f>
        <v>0</v>
      </c>
      <c r="BD86" s="58" cm="1">
        <f t="array" ref="BD86">SalarioMensualProyectado('Empleados activos'!$B86,$G86,$D86, 'Empleados activos'!BD$1)</f>
        <v>0</v>
      </c>
      <c r="BE86" s="58" cm="1">
        <f t="array" ref="BE86">SalarioMensualProyectado('Empleados activos'!$B86,$G86,$D86, 'Empleados activos'!BE$1)</f>
        <v>0</v>
      </c>
      <c r="BF86" s="58" cm="1">
        <f t="array" ref="BF86">SalarioMensualProyectado('Empleados activos'!$B86,$G86,$D86, 'Empleados activos'!BF$1)</f>
        <v>0</v>
      </c>
      <c r="BG86" s="58" cm="1">
        <f t="array" ref="BG86">SalarioMensualProyectado('Empleados activos'!$B86,$G86,$D86, 'Empleados activos'!BG$1)</f>
        <v>0</v>
      </c>
      <c r="BH86" s="58" cm="1">
        <f t="array" ref="BH86">SalarioMensualProyectado('Empleados activos'!$B86,$G86,$D86, 'Empleados activos'!BH$1)</f>
        <v>0</v>
      </c>
      <c r="BI86" s="58" cm="1">
        <f t="array" ref="BI86">SalarioMensualProyectado('Empleados activos'!$B86,$G86,$D86, 'Empleados activos'!BI$1)</f>
        <v>0</v>
      </c>
      <c r="BJ86" s="58" cm="1">
        <f t="array" ref="BJ86">SalarioMensualProyectado('Empleados activos'!$B86,$G86,$D86, 'Empleados activos'!BJ$1)</f>
        <v>0</v>
      </c>
      <c r="BK86" s="58" cm="1">
        <f t="array" ref="BK86">SalarioMensualProyectado('Empleados activos'!$B86,$G86,$D86, 'Empleados activos'!BK$1)</f>
        <v>0</v>
      </c>
      <c r="BL86" s="58" cm="1">
        <f t="array" ref="BL86">SalarioMensualProyectado('Empleados activos'!$B86,$G86,$D86, 'Empleados activos'!BL$1)</f>
        <v>0</v>
      </c>
      <c r="BM86" s="58" cm="1">
        <f t="array" ref="BM86">SalarioMensualProyectado('Empleados activos'!$B86,$G86,$D86, 'Empleados activos'!BM$1)</f>
        <v>0</v>
      </c>
      <c r="BN86" s="58" cm="1">
        <f t="array" ref="BN86">SalarioMensualProyectado('Empleados activos'!$B86,$G86,$D86, 'Empleados activos'!BN$1)</f>
        <v>0</v>
      </c>
      <c r="BO86" s="58" cm="1">
        <f t="array" ref="BO86">SalarioMensualProyectado('Empleados activos'!$B86,$G86,$D86, 'Empleados activos'!BO$1)</f>
        <v>0</v>
      </c>
      <c r="BP86" s="58" cm="1">
        <f t="array" ref="BP86">SalarioMensualProyectado('Empleados activos'!$B86,$G86,$D86, 'Empleados activos'!BP$1)</f>
        <v>0</v>
      </c>
      <c r="BQ86" s="58" cm="1">
        <f t="array" ref="BQ86">SalarioMensualProyectado('Empleados activos'!$B86,$G86,$D86, 'Empleados activos'!BQ$1)</f>
        <v>0</v>
      </c>
      <c r="BR86" s="58" cm="1">
        <f t="array" ref="BR86">SalarioMensualProyectado('Empleados activos'!$B86,$G86,$D86, 'Empleados activos'!BR$1)</f>
        <v>0</v>
      </c>
      <c r="BS86" s="58" cm="1">
        <f t="array" ref="BS86">SalarioMensualProyectado('Empleados activos'!$B86,$G86,$D86, 'Empleados activos'!BS$1)</f>
        <v>0</v>
      </c>
      <c r="BT86" s="58" cm="1">
        <f t="array" ref="BT86">SalarioMensualProyectado('Empleados activos'!$B86,$G86,$D86, 'Empleados activos'!BT$1)</f>
        <v>0</v>
      </c>
      <c r="BU86" s="58" cm="1">
        <f t="array" ref="BU86">SalarioMensualProyectado('Empleados activos'!$B86,$G86,$D86, 'Empleados activos'!BU$1)</f>
        <v>0</v>
      </c>
      <c r="BV86" s="58" cm="1">
        <f t="array" ref="BV86">SalarioMensualProyectado('Empleados activos'!$B86,$G86,$D86, 'Empleados activos'!BV$1)</f>
        <v>0</v>
      </c>
      <c r="BW86" s="58" cm="1">
        <f t="array" ref="BW86">SalarioMensualProyectado('Empleados activos'!$B86,$G86,$D86, 'Empleados activos'!BW$1)</f>
        <v>0</v>
      </c>
      <c r="BX86" s="58" cm="1">
        <f t="array" ref="BX86">SalarioMensualProyectado('Empleados activos'!$B86,$G86,$D86, 'Empleados activos'!BX$1)</f>
        <v>0</v>
      </c>
      <c r="BY86" s="58" cm="1">
        <f t="array" ref="BY86">SalarioMensualProyectado('Empleados activos'!$B86,$G86,$D86, 'Empleados activos'!BY$1)</f>
        <v>0</v>
      </c>
      <c r="BZ86" s="58" cm="1">
        <f t="array" ref="BZ86">SalarioMensualProyectado('Empleados activos'!$B86,$G86,$D86, 'Empleados activos'!BZ$1)</f>
        <v>0</v>
      </c>
      <c r="CA86" s="58" cm="1">
        <f t="array" ref="CA86">SalarioMensualProyectado('Empleados activos'!$B86,$G86,$D86, 'Empleados activos'!CA$1)</f>
        <v>0</v>
      </c>
      <c r="CB86" s="58" cm="1">
        <f t="array" ref="CB86">SalarioMensualProyectado('Empleados activos'!$B86,$G86,$D86, 'Empleados activos'!CB$1)</f>
        <v>0</v>
      </c>
      <c r="CC86" s="58" cm="1">
        <f t="array" ref="CC86">SalarioMensualProyectado('Empleados activos'!$B86,$G86,$D86, 'Empleados activos'!CC$1)</f>
        <v>0</v>
      </c>
      <c r="CD86" s="58" cm="1">
        <f t="array" ref="CD86">SalarioMensualProyectado('Empleados activos'!$B86,$G86,$D86, 'Empleados activos'!CD$1)</f>
        <v>0</v>
      </c>
      <c r="CE86" s="58" cm="1">
        <f t="array" ref="CE86">SalarioMensualProyectado('Empleados activos'!$B86,$G86,$D86, 'Empleados activos'!CE$1)</f>
        <v>0</v>
      </c>
      <c r="CF86" s="58" cm="1">
        <f t="array" ref="CF86">SalarioMensualProyectado('Empleados activos'!$B86,$G86,$D86, 'Empleados activos'!CF$1)</f>
        <v>0</v>
      </c>
      <c r="CG86" s="58" cm="1">
        <f t="array" ref="CG86">SalarioMensualProyectado('Empleados activos'!$B86,$G86,$D86, 'Empleados activos'!CG$1)</f>
        <v>0</v>
      </c>
      <c r="CH86" s="58" cm="1">
        <f t="array" ref="CH86">SalarioMensualProyectado('Empleados activos'!$B86,$G86,$D86, 'Empleados activos'!CH$1)</f>
        <v>0</v>
      </c>
      <c r="CI86" s="58" cm="1">
        <f t="array" ref="CI86">SalarioMensualProyectado('Empleados activos'!$B86,$G86,$D86, 'Empleados activos'!CI$1)</f>
        <v>0</v>
      </c>
      <c r="CJ86" s="58" cm="1">
        <f t="array" ref="CJ86">SalarioMensualProyectado('Empleados activos'!$B86,$G86,$D86, 'Empleados activos'!CJ$1)</f>
        <v>0</v>
      </c>
      <c r="CK86" s="58" cm="1">
        <f t="array" ref="CK86">SalarioMensualProyectado('Empleados activos'!$B86,$G86,$D86, 'Empleados activos'!CK$1)</f>
        <v>0</v>
      </c>
      <c r="CL86" s="58" cm="1">
        <f t="array" ref="CL86">SalarioMensualProyectado('Empleados activos'!$B86,$G86,$D86, 'Empleados activos'!CL$1)</f>
        <v>0</v>
      </c>
      <c r="CM86" s="58" cm="1">
        <f t="array" ref="CM86">SalarioMensualProyectado('Empleados activos'!$B86,$G86,$D86, 'Empleados activos'!CM$1)</f>
        <v>0</v>
      </c>
      <c r="CN86" s="58" cm="1">
        <f t="array" ref="CN86">SalarioMensualProyectado('Empleados activos'!$B86,$G86,$D86, 'Empleados activos'!CN$1)</f>
        <v>0</v>
      </c>
      <c r="CO86" s="58" cm="1">
        <f t="array" ref="CO86">SalarioMensualProyectado('Empleados activos'!$B86,$G86,$D86, 'Empleados activos'!CO$1)</f>
        <v>0</v>
      </c>
      <c r="CP86" s="58" cm="1">
        <f t="array" ref="CP86">SalarioMensualProyectado('Empleados activos'!$B86,$G86,$D86, 'Empleados activos'!CP$1)</f>
        <v>0</v>
      </c>
      <c r="CQ86" s="58" cm="1">
        <f t="array" ref="CQ86">SalarioMensualProyectado('Empleados activos'!$B86,$G86,$D86, 'Empleados activos'!CQ$1)</f>
        <v>0</v>
      </c>
      <c r="CR86" s="58" cm="1">
        <f t="array" ref="CR86">SalarioMensualProyectado('Empleados activos'!$B86,$G86,$D86, 'Empleados activos'!CR$1)</f>
        <v>0</v>
      </c>
      <c r="CS86" s="58" cm="1">
        <f t="array" ref="CS86">SalarioMensualProyectado('Empleados activos'!$B86,$G86,$D86, 'Empleados activos'!CS$1)</f>
        <v>0</v>
      </c>
      <c r="CT86" s="58" cm="1">
        <f t="array" ref="CT86">SalarioMensualProyectado('Empleados activos'!$B86,$G86,$D86, 'Empleados activos'!CT$1)</f>
        <v>0</v>
      </c>
      <c r="CU86" s="58" cm="1">
        <f t="array" ref="CU86">SalarioMensualProyectado('Empleados activos'!$B86,$G86,$D86, 'Empleados activos'!CU$1)</f>
        <v>0</v>
      </c>
      <c r="CV86" s="58" cm="1">
        <f t="array" ref="CV86">SalarioMensualProyectado('Empleados activos'!$B86,$G86,$D86, 'Empleados activos'!CV$1)</f>
        <v>0</v>
      </c>
      <c r="CW86" s="58" cm="1">
        <f t="array" ref="CW86">SalarioMensualProyectado('Empleados activos'!$B86,$G86,$D86, 'Empleados activos'!CW$1)</f>
        <v>0</v>
      </c>
      <c r="CX86" s="58" cm="1">
        <f t="array" ref="CX86">SalarioMensualProyectado('Empleados activos'!$B86,$G86,$D86, 'Empleados activos'!CX$1)</f>
        <v>0</v>
      </c>
      <c r="CY86" s="58" cm="1">
        <f t="array" ref="CY86">SalarioMensualProyectado('Empleados activos'!$B86,$G86,$D86, 'Empleados activos'!CY$1)</f>
        <v>0</v>
      </c>
      <c r="CZ86" s="58" cm="1">
        <f t="array" ref="CZ86">SalarioMensualProyectado('Empleados activos'!$B86,$G86,$D86, 'Empleados activos'!CZ$1)</f>
        <v>0</v>
      </c>
      <c r="DA86" s="58" cm="1">
        <f t="array" ref="DA86">SalarioMensualProyectado('Empleados activos'!$B86,$G86,$D86, 'Empleados activos'!DA$1)</f>
        <v>0</v>
      </c>
      <c r="DB86" s="58" cm="1">
        <f t="array" ref="DB86">SalarioMensualProyectado('Empleados activos'!$B86,$G86,$D86, 'Empleados activos'!DB$1)</f>
        <v>0</v>
      </c>
      <c r="DC86" s="58" cm="1">
        <f t="array" ref="DC86">SalarioMensualProyectado('Empleados activos'!$B86,$G86,$D86, 'Empleados activos'!DC$1)</f>
        <v>0</v>
      </c>
    </row>
    <row r="87" spans="1:107" x14ac:dyDescent="0.35">
      <c r="A87" s="2">
        <f t="shared" si="1"/>
        <v>86</v>
      </c>
      <c r="B87" s="10">
        <v>1841030.5</v>
      </c>
      <c r="C87" s="9">
        <v>43577</v>
      </c>
      <c r="D87" s="7" t="s">
        <v>6</v>
      </c>
      <c r="E87" s="9">
        <v>34755</v>
      </c>
      <c r="F87" s="12">
        <v>59.625820995298447</v>
      </c>
      <c r="G87" s="12" cm="1">
        <f t="array" ref="G87">edadCalc(E87)</f>
        <v>30</v>
      </c>
      <c r="K87" s="29"/>
      <c r="L87" s="58" cm="1">
        <f t="array" ref="L87">SalarioMensualProyectado('Empleados activos'!$B87,$G87,$D87, 'Empleados activos'!L$1)</f>
        <v>1841030.5</v>
      </c>
      <c r="M87" s="58" cm="1">
        <f t="array" ref="M87">SalarioMensualProyectado('Empleados activos'!$B87,$G87,$D87, 'Empleados activos'!M$1)</f>
        <v>1934186.6432999999</v>
      </c>
      <c r="N87" s="58" cm="1">
        <f t="array" ref="N87">SalarioMensualProyectado('Empleados activos'!$B87,$G87,$D87, 'Empleados activos'!N$1)</f>
        <v>2032056.4874509799</v>
      </c>
      <c r="O87" s="58" cm="1">
        <f t="array" ref="O87">SalarioMensualProyectado('Empleados activos'!$B87,$G87,$D87, 'Empleados activos'!O$1)</f>
        <v>2134878.5457159993</v>
      </c>
      <c r="P87" s="58" cm="1">
        <f t="array" ref="P87">SalarioMensualProyectado('Empleados activos'!$B87,$G87,$D87, 'Empleados activos'!P$1)</f>
        <v>2242903.4001292288</v>
      </c>
      <c r="Q87" s="58" cm="1">
        <f t="array" ref="Q87">SalarioMensualProyectado('Empleados activos'!$B87,$G87,$D87, 'Empleados activos'!Q$1)</f>
        <v>2356394.312175768</v>
      </c>
      <c r="R87" s="58" cm="1">
        <f t="array" ref="R87">SalarioMensualProyectado('Empleados activos'!$B87,$G87,$D87, 'Empleados activos'!R$1)</f>
        <v>2475627.8643718618</v>
      </c>
      <c r="S87" s="58" cm="1">
        <f t="array" ref="S87">SalarioMensualProyectado('Empleados activos'!$B87,$G87,$D87, 'Empleados activos'!S$1)</f>
        <v>2600894.6343090781</v>
      </c>
      <c r="T87" s="58" cm="1">
        <f t="array" ref="T87">SalarioMensualProyectado('Empleados activos'!$B87,$G87,$D87, 'Empleados activos'!T$1)</f>
        <v>2732499.9028051174</v>
      </c>
      <c r="U87" s="58" cm="1">
        <f t="array" ref="U87">SalarioMensualProyectado('Empleados activos'!$B87,$G87,$D87, 'Empleados activos'!U$1)</f>
        <v>2870764.3978870562</v>
      </c>
      <c r="V87" s="58" cm="1">
        <f t="array" ref="V87">SalarioMensualProyectado('Empleados activos'!$B87,$G87,$D87, 'Empleados activos'!V$1)</f>
        <v>3016025.0764201409</v>
      </c>
      <c r="W87" s="58" cm="1">
        <f t="array" ref="W87">SalarioMensualProyectado('Empleados activos'!$B87,$G87,$D87, 'Empleados activos'!W$1)</f>
        <v>3168635.9452869999</v>
      </c>
      <c r="X87" s="58" cm="1">
        <f t="array" ref="X87">SalarioMensualProyectado('Empleados activos'!$B87,$G87,$D87, 'Empleados activos'!X$1)</f>
        <v>3328968.9241185221</v>
      </c>
      <c r="Y87" s="58" cm="1">
        <f t="array" ref="Y87">SalarioMensualProyectado('Empleados activos'!$B87,$G87,$D87, 'Empleados activos'!Y$1)</f>
        <v>3497414.7516789194</v>
      </c>
      <c r="Z87" s="58" cm="1">
        <f t="array" ref="Z87">SalarioMensualProyectado('Empleados activos'!$B87,$G87,$D87, 'Empleados activos'!Z$1)</f>
        <v>3674383.9381138724</v>
      </c>
      <c r="AA87" s="58" cm="1">
        <f t="array" ref="AA87">SalarioMensualProyectado('Empleados activos'!$B87,$G87,$D87, 'Empleados activos'!AA$1)</f>
        <v>3860307.7653824347</v>
      </c>
      <c r="AB87" s="58" cm="1">
        <f t="array" ref="AB87">SalarioMensualProyectado('Empleados activos'!$B87,$G87,$D87, 'Empleados activos'!AB$1)</f>
        <v>4055639.3383107856</v>
      </c>
      <c r="AC87" s="58" cm="1">
        <f t="array" ref="AC87">SalarioMensualProyectado('Empleados activos'!$B87,$G87,$D87, 'Empleados activos'!AC$1)</f>
        <v>4260854.6888293112</v>
      </c>
      <c r="AD87" s="58" cm="1">
        <f t="array" ref="AD87">SalarioMensualProyectado('Empleados activos'!$B87,$G87,$D87, 'Empleados activos'!AD$1)</f>
        <v>4476453.936084074</v>
      </c>
      <c r="AE87" s="58" cm="1">
        <f t="array" ref="AE87">SalarioMensualProyectado('Empleados activos'!$B87,$G87,$D87, 'Empleados activos'!AE$1)</f>
        <v>4702962.5052499278</v>
      </c>
      <c r="AF87" s="58" cm="1">
        <f t="array" ref="AF87">SalarioMensualProyectado('Empleados activos'!$B87,$G87,$D87, 'Empleados activos'!AF$1)</f>
        <v>4940932.4080155743</v>
      </c>
      <c r="AG87" s="58" cm="1">
        <f t="array" ref="AG87">SalarioMensualProyectado('Empleados activos'!$B87,$G87,$D87, 'Empleados activos'!AG$1)</f>
        <v>5190943.5878611626</v>
      </c>
      <c r="AH87" s="58" cm="1">
        <f t="array" ref="AH87">SalarioMensualProyectado('Empleados activos'!$B87,$G87,$D87, 'Empleados activos'!AH$1)</f>
        <v>5453605.3334069373</v>
      </c>
      <c r="AI87" s="58" cm="1">
        <f t="array" ref="AI87">SalarioMensualProyectado('Empleados activos'!$B87,$G87,$D87, 'Empleados activos'!AI$1)</f>
        <v>5729557.7632773276</v>
      </c>
      <c r="AJ87" s="58" cm="1">
        <f t="array" ref="AJ87">SalarioMensualProyectado('Empleados activos'!$B87,$G87,$D87, 'Empleados activos'!AJ$1)</f>
        <v>6019473.3860991606</v>
      </c>
      <c r="AK87" s="58" cm="1">
        <f t="array" ref="AK87">SalarioMensualProyectado('Empleados activos'!$B87,$G87,$D87, 'Empleados activos'!AK$1)</f>
        <v>6324058.739435778</v>
      </c>
      <c r="AL87" s="58" cm="1">
        <f t="array" ref="AL87">SalarioMensualProyectado('Empleados activos'!$B87,$G87,$D87, 'Empleados activos'!AL$1)</f>
        <v>6644056.1116512287</v>
      </c>
      <c r="AM87" s="58" cm="1">
        <f t="array" ref="AM87">SalarioMensualProyectado('Empleados activos'!$B87,$G87,$D87, 'Empleados activos'!AM$1)</f>
        <v>6980245.3509007804</v>
      </c>
      <c r="AN87" s="58" cm="1">
        <f t="array" ref="AN87">SalarioMensualProyectado('Empleados activos'!$B87,$G87,$D87, 'Empleados activos'!AN$1)</f>
        <v>7333445.7656563604</v>
      </c>
      <c r="AO87" s="58" cm="1">
        <f t="array" ref="AO87">SalarioMensualProyectado('Empleados activos'!$B87,$G87,$D87, 'Empleados activos'!AO$1)</f>
        <v>7704518.1213985709</v>
      </c>
      <c r="AP87" s="58" cm="1">
        <f t="array" ref="AP87">SalarioMensualProyectado('Empleados activos'!$B87,$G87,$D87, 'Empleados activos'!AP$1)</f>
        <v>8094366.7383413399</v>
      </c>
      <c r="AQ87" s="58" cm="1">
        <f t="array" ref="AQ87">SalarioMensualProyectado('Empleados activos'!$B87,$G87,$D87, 'Empleados activos'!AQ$1)</f>
        <v>8503941.6953014117</v>
      </c>
      <c r="AR87" s="58" cm="1">
        <f t="array" ref="AR87">SalarioMensualProyectado('Empleados activos'!$B87,$G87,$D87, 'Empleados activos'!AR$1)</f>
        <v>8934241.1450836621</v>
      </c>
      <c r="AS87" s="58" cm="1">
        <f t="array" ref="AS87">SalarioMensualProyectado('Empleados activos'!$B87,$G87,$D87, 'Empleados activos'!AS$1)</f>
        <v>0</v>
      </c>
      <c r="AT87" s="58" cm="1">
        <f t="array" ref="AT87">SalarioMensualProyectado('Empleados activos'!$B87,$G87,$D87, 'Empleados activos'!AT$1)</f>
        <v>0</v>
      </c>
      <c r="AU87" s="58" cm="1">
        <f t="array" ref="AU87">SalarioMensualProyectado('Empleados activos'!$B87,$G87,$D87, 'Empleados activos'!AU$1)</f>
        <v>0</v>
      </c>
      <c r="AV87" s="58" cm="1">
        <f t="array" ref="AV87">SalarioMensualProyectado('Empleados activos'!$B87,$G87,$D87, 'Empleados activos'!AV$1)</f>
        <v>0</v>
      </c>
      <c r="AW87" s="58" cm="1">
        <f t="array" ref="AW87">SalarioMensualProyectado('Empleados activos'!$B87,$G87,$D87, 'Empleados activos'!AW$1)</f>
        <v>0</v>
      </c>
      <c r="AX87" s="58" cm="1">
        <f t="array" ref="AX87">SalarioMensualProyectado('Empleados activos'!$B87,$G87,$D87, 'Empleados activos'!AX$1)</f>
        <v>0</v>
      </c>
      <c r="AY87" s="58" cm="1">
        <f t="array" ref="AY87">SalarioMensualProyectado('Empleados activos'!$B87,$G87,$D87, 'Empleados activos'!AY$1)</f>
        <v>0</v>
      </c>
      <c r="AZ87" s="58" cm="1">
        <f t="array" ref="AZ87">SalarioMensualProyectado('Empleados activos'!$B87,$G87,$D87, 'Empleados activos'!AZ$1)</f>
        <v>0</v>
      </c>
      <c r="BA87" s="58" cm="1">
        <f t="array" ref="BA87">SalarioMensualProyectado('Empleados activos'!$B87,$G87,$D87, 'Empleados activos'!BA$1)</f>
        <v>0</v>
      </c>
      <c r="BB87" s="58" cm="1">
        <f t="array" ref="BB87">SalarioMensualProyectado('Empleados activos'!$B87,$G87,$D87, 'Empleados activos'!BB$1)</f>
        <v>0</v>
      </c>
      <c r="BC87" s="58" cm="1">
        <f t="array" ref="BC87">SalarioMensualProyectado('Empleados activos'!$B87,$G87,$D87, 'Empleados activos'!BC$1)</f>
        <v>0</v>
      </c>
      <c r="BD87" s="58" cm="1">
        <f t="array" ref="BD87">SalarioMensualProyectado('Empleados activos'!$B87,$G87,$D87, 'Empleados activos'!BD$1)</f>
        <v>0</v>
      </c>
      <c r="BE87" s="58" cm="1">
        <f t="array" ref="BE87">SalarioMensualProyectado('Empleados activos'!$B87,$G87,$D87, 'Empleados activos'!BE$1)</f>
        <v>0</v>
      </c>
      <c r="BF87" s="58" cm="1">
        <f t="array" ref="BF87">SalarioMensualProyectado('Empleados activos'!$B87,$G87,$D87, 'Empleados activos'!BF$1)</f>
        <v>0</v>
      </c>
      <c r="BG87" s="58" cm="1">
        <f t="array" ref="BG87">SalarioMensualProyectado('Empleados activos'!$B87,$G87,$D87, 'Empleados activos'!BG$1)</f>
        <v>0</v>
      </c>
      <c r="BH87" s="58" cm="1">
        <f t="array" ref="BH87">SalarioMensualProyectado('Empleados activos'!$B87,$G87,$D87, 'Empleados activos'!BH$1)</f>
        <v>0</v>
      </c>
      <c r="BI87" s="58" cm="1">
        <f t="array" ref="BI87">SalarioMensualProyectado('Empleados activos'!$B87,$G87,$D87, 'Empleados activos'!BI$1)</f>
        <v>0</v>
      </c>
      <c r="BJ87" s="58" cm="1">
        <f t="array" ref="BJ87">SalarioMensualProyectado('Empleados activos'!$B87,$G87,$D87, 'Empleados activos'!BJ$1)</f>
        <v>0</v>
      </c>
      <c r="BK87" s="58" cm="1">
        <f t="array" ref="BK87">SalarioMensualProyectado('Empleados activos'!$B87,$G87,$D87, 'Empleados activos'!BK$1)</f>
        <v>0</v>
      </c>
      <c r="BL87" s="58" cm="1">
        <f t="array" ref="BL87">SalarioMensualProyectado('Empleados activos'!$B87,$G87,$D87, 'Empleados activos'!BL$1)</f>
        <v>0</v>
      </c>
      <c r="BM87" s="58" cm="1">
        <f t="array" ref="BM87">SalarioMensualProyectado('Empleados activos'!$B87,$G87,$D87, 'Empleados activos'!BM$1)</f>
        <v>0</v>
      </c>
      <c r="BN87" s="58" cm="1">
        <f t="array" ref="BN87">SalarioMensualProyectado('Empleados activos'!$B87,$G87,$D87, 'Empleados activos'!BN$1)</f>
        <v>0</v>
      </c>
      <c r="BO87" s="58" cm="1">
        <f t="array" ref="BO87">SalarioMensualProyectado('Empleados activos'!$B87,$G87,$D87, 'Empleados activos'!BO$1)</f>
        <v>0</v>
      </c>
      <c r="BP87" s="58" cm="1">
        <f t="array" ref="BP87">SalarioMensualProyectado('Empleados activos'!$B87,$G87,$D87, 'Empleados activos'!BP$1)</f>
        <v>0</v>
      </c>
      <c r="BQ87" s="58" cm="1">
        <f t="array" ref="BQ87">SalarioMensualProyectado('Empleados activos'!$B87,$G87,$D87, 'Empleados activos'!BQ$1)</f>
        <v>0</v>
      </c>
      <c r="BR87" s="58" cm="1">
        <f t="array" ref="BR87">SalarioMensualProyectado('Empleados activos'!$B87,$G87,$D87, 'Empleados activos'!BR$1)</f>
        <v>0</v>
      </c>
      <c r="BS87" s="58" cm="1">
        <f t="array" ref="BS87">SalarioMensualProyectado('Empleados activos'!$B87,$G87,$D87, 'Empleados activos'!BS$1)</f>
        <v>0</v>
      </c>
      <c r="BT87" s="58" cm="1">
        <f t="array" ref="BT87">SalarioMensualProyectado('Empleados activos'!$B87,$G87,$D87, 'Empleados activos'!BT$1)</f>
        <v>0</v>
      </c>
      <c r="BU87" s="58" cm="1">
        <f t="array" ref="BU87">SalarioMensualProyectado('Empleados activos'!$B87,$G87,$D87, 'Empleados activos'!BU$1)</f>
        <v>0</v>
      </c>
      <c r="BV87" s="58" cm="1">
        <f t="array" ref="BV87">SalarioMensualProyectado('Empleados activos'!$B87,$G87,$D87, 'Empleados activos'!BV$1)</f>
        <v>0</v>
      </c>
      <c r="BW87" s="58" cm="1">
        <f t="array" ref="BW87">SalarioMensualProyectado('Empleados activos'!$B87,$G87,$D87, 'Empleados activos'!BW$1)</f>
        <v>0</v>
      </c>
      <c r="BX87" s="58" cm="1">
        <f t="array" ref="BX87">SalarioMensualProyectado('Empleados activos'!$B87,$G87,$D87, 'Empleados activos'!BX$1)</f>
        <v>0</v>
      </c>
      <c r="BY87" s="58" cm="1">
        <f t="array" ref="BY87">SalarioMensualProyectado('Empleados activos'!$B87,$G87,$D87, 'Empleados activos'!BY$1)</f>
        <v>0</v>
      </c>
      <c r="BZ87" s="58" cm="1">
        <f t="array" ref="BZ87">SalarioMensualProyectado('Empleados activos'!$B87,$G87,$D87, 'Empleados activos'!BZ$1)</f>
        <v>0</v>
      </c>
      <c r="CA87" s="58" cm="1">
        <f t="array" ref="CA87">SalarioMensualProyectado('Empleados activos'!$B87,$G87,$D87, 'Empleados activos'!CA$1)</f>
        <v>0</v>
      </c>
      <c r="CB87" s="58" cm="1">
        <f t="array" ref="CB87">SalarioMensualProyectado('Empleados activos'!$B87,$G87,$D87, 'Empleados activos'!CB$1)</f>
        <v>0</v>
      </c>
      <c r="CC87" s="58" cm="1">
        <f t="array" ref="CC87">SalarioMensualProyectado('Empleados activos'!$B87,$G87,$D87, 'Empleados activos'!CC$1)</f>
        <v>0</v>
      </c>
      <c r="CD87" s="58" cm="1">
        <f t="array" ref="CD87">SalarioMensualProyectado('Empleados activos'!$B87,$G87,$D87, 'Empleados activos'!CD$1)</f>
        <v>0</v>
      </c>
      <c r="CE87" s="58" cm="1">
        <f t="array" ref="CE87">SalarioMensualProyectado('Empleados activos'!$B87,$G87,$D87, 'Empleados activos'!CE$1)</f>
        <v>0</v>
      </c>
      <c r="CF87" s="58" cm="1">
        <f t="array" ref="CF87">SalarioMensualProyectado('Empleados activos'!$B87,$G87,$D87, 'Empleados activos'!CF$1)</f>
        <v>0</v>
      </c>
      <c r="CG87" s="58" cm="1">
        <f t="array" ref="CG87">SalarioMensualProyectado('Empleados activos'!$B87,$G87,$D87, 'Empleados activos'!CG$1)</f>
        <v>0</v>
      </c>
      <c r="CH87" s="58" cm="1">
        <f t="array" ref="CH87">SalarioMensualProyectado('Empleados activos'!$B87,$G87,$D87, 'Empleados activos'!CH$1)</f>
        <v>0</v>
      </c>
      <c r="CI87" s="58" cm="1">
        <f t="array" ref="CI87">SalarioMensualProyectado('Empleados activos'!$B87,$G87,$D87, 'Empleados activos'!CI$1)</f>
        <v>0</v>
      </c>
      <c r="CJ87" s="58" cm="1">
        <f t="array" ref="CJ87">SalarioMensualProyectado('Empleados activos'!$B87,$G87,$D87, 'Empleados activos'!CJ$1)</f>
        <v>0</v>
      </c>
      <c r="CK87" s="58" cm="1">
        <f t="array" ref="CK87">SalarioMensualProyectado('Empleados activos'!$B87,$G87,$D87, 'Empleados activos'!CK$1)</f>
        <v>0</v>
      </c>
      <c r="CL87" s="58" cm="1">
        <f t="array" ref="CL87">SalarioMensualProyectado('Empleados activos'!$B87,$G87,$D87, 'Empleados activos'!CL$1)</f>
        <v>0</v>
      </c>
      <c r="CM87" s="58" cm="1">
        <f t="array" ref="CM87">SalarioMensualProyectado('Empleados activos'!$B87,$G87,$D87, 'Empleados activos'!CM$1)</f>
        <v>0</v>
      </c>
      <c r="CN87" s="58" cm="1">
        <f t="array" ref="CN87">SalarioMensualProyectado('Empleados activos'!$B87,$G87,$D87, 'Empleados activos'!CN$1)</f>
        <v>0</v>
      </c>
      <c r="CO87" s="58" cm="1">
        <f t="array" ref="CO87">SalarioMensualProyectado('Empleados activos'!$B87,$G87,$D87, 'Empleados activos'!CO$1)</f>
        <v>0</v>
      </c>
      <c r="CP87" s="58" cm="1">
        <f t="array" ref="CP87">SalarioMensualProyectado('Empleados activos'!$B87,$G87,$D87, 'Empleados activos'!CP$1)</f>
        <v>0</v>
      </c>
      <c r="CQ87" s="58" cm="1">
        <f t="array" ref="CQ87">SalarioMensualProyectado('Empleados activos'!$B87,$G87,$D87, 'Empleados activos'!CQ$1)</f>
        <v>0</v>
      </c>
      <c r="CR87" s="58" cm="1">
        <f t="array" ref="CR87">SalarioMensualProyectado('Empleados activos'!$B87,$G87,$D87, 'Empleados activos'!CR$1)</f>
        <v>0</v>
      </c>
      <c r="CS87" s="58" cm="1">
        <f t="array" ref="CS87">SalarioMensualProyectado('Empleados activos'!$B87,$G87,$D87, 'Empleados activos'!CS$1)</f>
        <v>0</v>
      </c>
      <c r="CT87" s="58" cm="1">
        <f t="array" ref="CT87">SalarioMensualProyectado('Empleados activos'!$B87,$G87,$D87, 'Empleados activos'!CT$1)</f>
        <v>0</v>
      </c>
      <c r="CU87" s="58" cm="1">
        <f t="array" ref="CU87">SalarioMensualProyectado('Empleados activos'!$B87,$G87,$D87, 'Empleados activos'!CU$1)</f>
        <v>0</v>
      </c>
      <c r="CV87" s="58" cm="1">
        <f t="array" ref="CV87">SalarioMensualProyectado('Empleados activos'!$B87,$G87,$D87, 'Empleados activos'!CV$1)</f>
        <v>0</v>
      </c>
      <c r="CW87" s="58" cm="1">
        <f t="array" ref="CW87">SalarioMensualProyectado('Empleados activos'!$B87,$G87,$D87, 'Empleados activos'!CW$1)</f>
        <v>0</v>
      </c>
      <c r="CX87" s="58" cm="1">
        <f t="array" ref="CX87">SalarioMensualProyectado('Empleados activos'!$B87,$G87,$D87, 'Empleados activos'!CX$1)</f>
        <v>0</v>
      </c>
      <c r="CY87" s="58" cm="1">
        <f t="array" ref="CY87">SalarioMensualProyectado('Empleados activos'!$B87,$G87,$D87, 'Empleados activos'!CY$1)</f>
        <v>0</v>
      </c>
      <c r="CZ87" s="58" cm="1">
        <f t="array" ref="CZ87">SalarioMensualProyectado('Empleados activos'!$B87,$G87,$D87, 'Empleados activos'!CZ$1)</f>
        <v>0</v>
      </c>
      <c r="DA87" s="58" cm="1">
        <f t="array" ref="DA87">SalarioMensualProyectado('Empleados activos'!$B87,$G87,$D87, 'Empleados activos'!DA$1)</f>
        <v>0</v>
      </c>
      <c r="DB87" s="58" cm="1">
        <f t="array" ref="DB87">SalarioMensualProyectado('Empleados activos'!$B87,$G87,$D87, 'Empleados activos'!DB$1)</f>
        <v>0</v>
      </c>
      <c r="DC87" s="58" cm="1">
        <f t="array" ref="DC87">SalarioMensualProyectado('Empleados activos'!$B87,$G87,$D87, 'Empleados activos'!DC$1)</f>
        <v>0</v>
      </c>
    </row>
    <row r="88" spans="1:107" x14ac:dyDescent="0.35">
      <c r="A88" s="2">
        <f t="shared" si="1"/>
        <v>87</v>
      </c>
      <c r="B88" s="10">
        <v>584767.85</v>
      </c>
      <c r="C88" s="9">
        <v>43633</v>
      </c>
      <c r="D88" s="7" t="s">
        <v>5</v>
      </c>
      <c r="E88" s="9">
        <v>31029</v>
      </c>
      <c r="F88" s="12">
        <v>43.282191873776306</v>
      </c>
      <c r="G88" s="12" cm="1">
        <f t="array" ref="G88">edadCalc(E88)</f>
        <v>41</v>
      </c>
      <c r="K88" s="29"/>
      <c r="L88" s="58" cm="1">
        <f t="array" ref="L88">SalarioMensualProyectado('Empleados activos'!$B88,$G88,$D88, 'Empleados activos'!L$1)</f>
        <v>584767.85</v>
      </c>
      <c r="M88" s="58" cm="1">
        <f t="array" ref="M88">SalarioMensualProyectado('Empleados activos'!$B88,$G88,$D88, 'Empleados activos'!M$1)</f>
        <v>614357.10320999997</v>
      </c>
      <c r="N88" s="58" cm="1">
        <f t="array" ref="N88">SalarioMensualProyectado('Empleados activos'!$B88,$G88,$D88, 'Empleados activos'!N$1)</f>
        <v>645443.57263242593</v>
      </c>
      <c r="O88" s="58" cm="1">
        <f t="array" ref="O88">SalarioMensualProyectado('Empleados activos'!$B88,$G88,$D88, 'Empleados activos'!O$1)</f>
        <v>678103.01740762673</v>
      </c>
      <c r="P88" s="58" cm="1">
        <f t="array" ref="P88">SalarioMensualProyectado('Empleados activos'!$B88,$G88,$D88, 'Empleados activos'!P$1)</f>
        <v>712415.03008845262</v>
      </c>
      <c r="Q88" s="58" cm="1">
        <f t="array" ref="Q88">SalarioMensualProyectado('Empleados activos'!$B88,$G88,$D88, 'Empleados activos'!Q$1)</f>
        <v>748463.23061092827</v>
      </c>
      <c r="R88" s="58" cm="1">
        <f t="array" ref="R88">SalarioMensualProyectado('Empleados activos'!$B88,$G88,$D88, 'Empleados activos'!R$1)</f>
        <v>786335.47007984133</v>
      </c>
      <c r="S88" s="58" cm="1">
        <f t="array" ref="S88">SalarioMensualProyectado('Empleados activos'!$B88,$G88,$D88, 'Empleados activos'!S$1)</f>
        <v>826124.04486588121</v>
      </c>
      <c r="T88" s="58" cm="1">
        <f t="array" ref="T88">SalarioMensualProyectado('Empleados activos'!$B88,$G88,$D88, 'Empleados activos'!T$1)</f>
        <v>867925.92153609474</v>
      </c>
      <c r="U88" s="58" cm="1">
        <f t="array" ref="U88">SalarioMensualProyectado('Empleados activos'!$B88,$G88,$D88, 'Empleados activos'!U$1)</f>
        <v>911842.97316582117</v>
      </c>
      <c r="V88" s="58" cm="1">
        <f t="array" ref="V88">SalarioMensualProyectado('Empleados activos'!$B88,$G88,$D88, 'Empleados activos'!V$1)</f>
        <v>957982.22760801169</v>
      </c>
      <c r="W88" s="58" cm="1">
        <f t="array" ref="W88">SalarioMensualProyectado('Empleados activos'!$B88,$G88,$D88, 'Empleados activos'!W$1)</f>
        <v>1006456.128324977</v>
      </c>
      <c r="X88" s="58" cm="1">
        <f t="array" ref="X88">SalarioMensualProyectado('Empleados activos'!$B88,$G88,$D88, 'Empleados activos'!X$1)</f>
        <v>1057382.8084182208</v>
      </c>
      <c r="Y88" s="58" cm="1">
        <f t="array" ref="Y88">SalarioMensualProyectado('Empleados activos'!$B88,$G88,$D88, 'Empleados activos'!Y$1)</f>
        <v>1110886.3785241828</v>
      </c>
      <c r="Z88" s="58" cm="1">
        <f t="array" ref="Z88">SalarioMensualProyectado('Empleados activos'!$B88,$G88,$D88, 'Empleados activos'!Z$1)</f>
        <v>1167097.2292775065</v>
      </c>
      <c r="AA88" s="58" cm="1">
        <f t="array" ref="AA88">SalarioMensualProyectado('Empleados activos'!$B88,$G88,$D88, 'Empleados activos'!AA$1)</f>
        <v>1226152.3490789484</v>
      </c>
      <c r="AB88" s="58" cm="1">
        <f t="array" ref="AB88">SalarioMensualProyectado('Empleados activos'!$B88,$G88,$D88, 'Empleados activos'!AB$1)</f>
        <v>1288195.657942343</v>
      </c>
      <c r="AC88" s="58" cm="1">
        <f t="array" ref="AC88">SalarioMensualProyectado('Empleados activos'!$B88,$G88,$D88, 'Empleados activos'!AC$1)</f>
        <v>1353378.3582342255</v>
      </c>
      <c r="AD88" s="58" cm="1">
        <f t="array" ref="AD88">SalarioMensualProyectado('Empleados activos'!$B88,$G88,$D88, 'Empleados activos'!AD$1)</f>
        <v>1421859.3031608772</v>
      </c>
      <c r="AE88" s="58" cm="1">
        <f t="array" ref="AE88">SalarioMensualProyectado('Empleados activos'!$B88,$G88,$D88, 'Empleados activos'!AE$1)</f>
        <v>1493805.3839008175</v>
      </c>
      <c r="AF88" s="58" cm="1">
        <f t="array" ref="AF88">SalarioMensualProyectado('Empleados activos'!$B88,$G88,$D88, 'Empleados activos'!AF$1)</f>
        <v>1569391.936326199</v>
      </c>
      <c r="AG88" s="58" cm="1">
        <f t="array" ref="AG88">SalarioMensualProyectado('Empleados activos'!$B88,$G88,$D88, 'Empleados activos'!AG$1)</f>
        <v>1648803.1683043046</v>
      </c>
      <c r="AH88" s="58" cm="1">
        <f t="array" ref="AH88">SalarioMensualProyectado('Empleados activos'!$B88,$G88,$D88, 'Empleados activos'!AH$1)</f>
        <v>1732232.6086205025</v>
      </c>
      <c r="AI88" s="58" cm="1">
        <f t="array" ref="AI88">SalarioMensualProyectado('Empleados activos'!$B88,$G88,$D88, 'Empleados activos'!AI$1)</f>
        <v>1819883.5786166997</v>
      </c>
      <c r="AJ88" s="58" cm="1">
        <f t="array" ref="AJ88">SalarioMensualProyectado('Empleados activos'!$B88,$G88,$D88, 'Empleados activos'!AJ$1)</f>
        <v>0</v>
      </c>
      <c r="AK88" s="58" cm="1">
        <f t="array" ref="AK88">SalarioMensualProyectado('Empleados activos'!$B88,$G88,$D88, 'Empleados activos'!AK$1)</f>
        <v>0</v>
      </c>
      <c r="AL88" s="58" cm="1">
        <f t="array" ref="AL88">SalarioMensualProyectado('Empleados activos'!$B88,$G88,$D88, 'Empleados activos'!AL$1)</f>
        <v>0</v>
      </c>
      <c r="AM88" s="58" cm="1">
        <f t="array" ref="AM88">SalarioMensualProyectado('Empleados activos'!$B88,$G88,$D88, 'Empleados activos'!AM$1)</f>
        <v>0</v>
      </c>
      <c r="AN88" s="58" cm="1">
        <f t="array" ref="AN88">SalarioMensualProyectado('Empleados activos'!$B88,$G88,$D88, 'Empleados activos'!AN$1)</f>
        <v>0</v>
      </c>
      <c r="AO88" s="58" cm="1">
        <f t="array" ref="AO88">SalarioMensualProyectado('Empleados activos'!$B88,$G88,$D88, 'Empleados activos'!AO$1)</f>
        <v>0</v>
      </c>
      <c r="AP88" s="58" cm="1">
        <f t="array" ref="AP88">SalarioMensualProyectado('Empleados activos'!$B88,$G88,$D88, 'Empleados activos'!AP$1)</f>
        <v>0</v>
      </c>
      <c r="AQ88" s="58" cm="1">
        <f t="array" ref="AQ88">SalarioMensualProyectado('Empleados activos'!$B88,$G88,$D88, 'Empleados activos'!AQ$1)</f>
        <v>0</v>
      </c>
      <c r="AR88" s="58" cm="1">
        <f t="array" ref="AR88">SalarioMensualProyectado('Empleados activos'!$B88,$G88,$D88, 'Empleados activos'!AR$1)</f>
        <v>0</v>
      </c>
      <c r="AS88" s="58" cm="1">
        <f t="array" ref="AS88">SalarioMensualProyectado('Empleados activos'!$B88,$G88,$D88, 'Empleados activos'!AS$1)</f>
        <v>0</v>
      </c>
      <c r="AT88" s="58" cm="1">
        <f t="array" ref="AT88">SalarioMensualProyectado('Empleados activos'!$B88,$G88,$D88, 'Empleados activos'!AT$1)</f>
        <v>0</v>
      </c>
      <c r="AU88" s="58" cm="1">
        <f t="array" ref="AU88">SalarioMensualProyectado('Empleados activos'!$B88,$G88,$D88, 'Empleados activos'!AU$1)</f>
        <v>0</v>
      </c>
      <c r="AV88" s="58" cm="1">
        <f t="array" ref="AV88">SalarioMensualProyectado('Empleados activos'!$B88,$G88,$D88, 'Empleados activos'!AV$1)</f>
        <v>0</v>
      </c>
      <c r="AW88" s="58" cm="1">
        <f t="array" ref="AW88">SalarioMensualProyectado('Empleados activos'!$B88,$G88,$D88, 'Empleados activos'!AW$1)</f>
        <v>0</v>
      </c>
      <c r="AX88" s="58" cm="1">
        <f t="array" ref="AX88">SalarioMensualProyectado('Empleados activos'!$B88,$G88,$D88, 'Empleados activos'!AX$1)</f>
        <v>0</v>
      </c>
      <c r="AY88" s="58" cm="1">
        <f t="array" ref="AY88">SalarioMensualProyectado('Empleados activos'!$B88,$G88,$D88, 'Empleados activos'!AY$1)</f>
        <v>0</v>
      </c>
      <c r="AZ88" s="58" cm="1">
        <f t="array" ref="AZ88">SalarioMensualProyectado('Empleados activos'!$B88,$G88,$D88, 'Empleados activos'!AZ$1)</f>
        <v>0</v>
      </c>
      <c r="BA88" s="58" cm="1">
        <f t="array" ref="BA88">SalarioMensualProyectado('Empleados activos'!$B88,$G88,$D88, 'Empleados activos'!BA$1)</f>
        <v>0</v>
      </c>
      <c r="BB88" s="58" cm="1">
        <f t="array" ref="BB88">SalarioMensualProyectado('Empleados activos'!$B88,$G88,$D88, 'Empleados activos'!BB$1)</f>
        <v>0</v>
      </c>
      <c r="BC88" s="58" cm="1">
        <f t="array" ref="BC88">SalarioMensualProyectado('Empleados activos'!$B88,$G88,$D88, 'Empleados activos'!BC$1)</f>
        <v>0</v>
      </c>
      <c r="BD88" s="58" cm="1">
        <f t="array" ref="BD88">SalarioMensualProyectado('Empleados activos'!$B88,$G88,$D88, 'Empleados activos'!BD$1)</f>
        <v>0</v>
      </c>
      <c r="BE88" s="58" cm="1">
        <f t="array" ref="BE88">SalarioMensualProyectado('Empleados activos'!$B88,$G88,$D88, 'Empleados activos'!BE$1)</f>
        <v>0</v>
      </c>
      <c r="BF88" s="58" cm="1">
        <f t="array" ref="BF88">SalarioMensualProyectado('Empleados activos'!$B88,$G88,$D88, 'Empleados activos'!BF$1)</f>
        <v>0</v>
      </c>
      <c r="BG88" s="58" cm="1">
        <f t="array" ref="BG88">SalarioMensualProyectado('Empleados activos'!$B88,$G88,$D88, 'Empleados activos'!BG$1)</f>
        <v>0</v>
      </c>
      <c r="BH88" s="58" cm="1">
        <f t="array" ref="BH88">SalarioMensualProyectado('Empleados activos'!$B88,$G88,$D88, 'Empleados activos'!BH$1)</f>
        <v>0</v>
      </c>
      <c r="BI88" s="58" cm="1">
        <f t="array" ref="BI88">SalarioMensualProyectado('Empleados activos'!$B88,$G88,$D88, 'Empleados activos'!BI$1)</f>
        <v>0</v>
      </c>
      <c r="BJ88" s="58" cm="1">
        <f t="array" ref="BJ88">SalarioMensualProyectado('Empleados activos'!$B88,$G88,$D88, 'Empleados activos'!BJ$1)</f>
        <v>0</v>
      </c>
      <c r="BK88" s="58" cm="1">
        <f t="array" ref="BK88">SalarioMensualProyectado('Empleados activos'!$B88,$G88,$D88, 'Empleados activos'!BK$1)</f>
        <v>0</v>
      </c>
      <c r="BL88" s="58" cm="1">
        <f t="array" ref="BL88">SalarioMensualProyectado('Empleados activos'!$B88,$G88,$D88, 'Empleados activos'!BL$1)</f>
        <v>0</v>
      </c>
      <c r="BM88" s="58" cm="1">
        <f t="array" ref="BM88">SalarioMensualProyectado('Empleados activos'!$B88,$G88,$D88, 'Empleados activos'!BM$1)</f>
        <v>0</v>
      </c>
      <c r="BN88" s="58" cm="1">
        <f t="array" ref="BN88">SalarioMensualProyectado('Empleados activos'!$B88,$G88,$D88, 'Empleados activos'!BN$1)</f>
        <v>0</v>
      </c>
      <c r="BO88" s="58" cm="1">
        <f t="array" ref="BO88">SalarioMensualProyectado('Empleados activos'!$B88,$G88,$D88, 'Empleados activos'!BO$1)</f>
        <v>0</v>
      </c>
      <c r="BP88" s="58" cm="1">
        <f t="array" ref="BP88">SalarioMensualProyectado('Empleados activos'!$B88,$G88,$D88, 'Empleados activos'!BP$1)</f>
        <v>0</v>
      </c>
      <c r="BQ88" s="58" cm="1">
        <f t="array" ref="BQ88">SalarioMensualProyectado('Empleados activos'!$B88,$G88,$D88, 'Empleados activos'!BQ$1)</f>
        <v>0</v>
      </c>
      <c r="BR88" s="58" cm="1">
        <f t="array" ref="BR88">SalarioMensualProyectado('Empleados activos'!$B88,$G88,$D88, 'Empleados activos'!BR$1)</f>
        <v>0</v>
      </c>
      <c r="BS88" s="58" cm="1">
        <f t="array" ref="BS88">SalarioMensualProyectado('Empleados activos'!$B88,$G88,$D88, 'Empleados activos'!BS$1)</f>
        <v>0</v>
      </c>
      <c r="BT88" s="58" cm="1">
        <f t="array" ref="BT88">SalarioMensualProyectado('Empleados activos'!$B88,$G88,$D88, 'Empleados activos'!BT$1)</f>
        <v>0</v>
      </c>
      <c r="BU88" s="58" cm="1">
        <f t="array" ref="BU88">SalarioMensualProyectado('Empleados activos'!$B88,$G88,$D88, 'Empleados activos'!BU$1)</f>
        <v>0</v>
      </c>
      <c r="BV88" s="58" cm="1">
        <f t="array" ref="BV88">SalarioMensualProyectado('Empleados activos'!$B88,$G88,$D88, 'Empleados activos'!BV$1)</f>
        <v>0</v>
      </c>
      <c r="BW88" s="58" cm="1">
        <f t="array" ref="BW88">SalarioMensualProyectado('Empleados activos'!$B88,$G88,$D88, 'Empleados activos'!BW$1)</f>
        <v>0</v>
      </c>
      <c r="BX88" s="58" cm="1">
        <f t="array" ref="BX88">SalarioMensualProyectado('Empleados activos'!$B88,$G88,$D88, 'Empleados activos'!BX$1)</f>
        <v>0</v>
      </c>
      <c r="BY88" s="58" cm="1">
        <f t="array" ref="BY88">SalarioMensualProyectado('Empleados activos'!$B88,$G88,$D88, 'Empleados activos'!BY$1)</f>
        <v>0</v>
      </c>
      <c r="BZ88" s="58" cm="1">
        <f t="array" ref="BZ88">SalarioMensualProyectado('Empleados activos'!$B88,$G88,$D88, 'Empleados activos'!BZ$1)</f>
        <v>0</v>
      </c>
      <c r="CA88" s="58" cm="1">
        <f t="array" ref="CA88">SalarioMensualProyectado('Empleados activos'!$B88,$G88,$D88, 'Empleados activos'!CA$1)</f>
        <v>0</v>
      </c>
      <c r="CB88" s="58" cm="1">
        <f t="array" ref="CB88">SalarioMensualProyectado('Empleados activos'!$B88,$G88,$D88, 'Empleados activos'!CB$1)</f>
        <v>0</v>
      </c>
      <c r="CC88" s="58" cm="1">
        <f t="array" ref="CC88">SalarioMensualProyectado('Empleados activos'!$B88,$G88,$D88, 'Empleados activos'!CC$1)</f>
        <v>0</v>
      </c>
      <c r="CD88" s="58" cm="1">
        <f t="array" ref="CD88">SalarioMensualProyectado('Empleados activos'!$B88,$G88,$D88, 'Empleados activos'!CD$1)</f>
        <v>0</v>
      </c>
      <c r="CE88" s="58" cm="1">
        <f t="array" ref="CE88">SalarioMensualProyectado('Empleados activos'!$B88,$G88,$D88, 'Empleados activos'!CE$1)</f>
        <v>0</v>
      </c>
      <c r="CF88" s="58" cm="1">
        <f t="array" ref="CF88">SalarioMensualProyectado('Empleados activos'!$B88,$G88,$D88, 'Empleados activos'!CF$1)</f>
        <v>0</v>
      </c>
      <c r="CG88" s="58" cm="1">
        <f t="array" ref="CG88">SalarioMensualProyectado('Empleados activos'!$B88,$G88,$D88, 'Empleados activos'!CG$1)</f>
        <v>0</v>
      </c>
      <c r="CH88" s="58" cm="1">
        <f t="array" ref="CH88">SalarioMensualProyectado('Empleados activos'!$B88,$G88,$D88, 'Empleados activos'!CH$1)</f>
        <v>0</v>
      </c>
      <c r="CI88" s="58" cm="1">
        <f t="array" ref="CI88">SalarioMensualProyectado('Empleados activos'!$B88,$G88,$D88, 'Empleados activos'!CI$1)</f>
        <v>0</v>
      </c>
      <c r="CJ88" s="58" cm="1">
        <f t="array" ref="CJ88">SalarioMensualProyectado('Empleados activos'!$B88,$G88,$D88, 'Empleados activos'!CJ$1)</f>
        <v>0</v>
      </c>
      <c r="CK88" s="58" cm="1">
        <f t="array" ref="CK88">SalarioMensualProyectado('Empleados activos'!$B88,$G88,$D88, 'Empleados activos'!CK$1)</f>
        <v>0</v>
      </c>
      <c r="CL88" s="58" cm="1">
        <f t="array" ref="CL88">SalarioMensualProyectado('Empleados activos'!$B88,$G88,$D88, 'Empleados activos'!CL$1)</f>
        <v>0</v>
      </c>
      <c r="CM88" s="58" cm="1">
        <f t="array" ref="CM88">SalarioMensualProyectado('Empleados activos'!$B88,$G88,$D88, 'Empleados activos'!CM$1)</f>
        <v>0</v>
      </c>
      <c r="CN88" s="58" cm="1">
        <f t="array" ref="CN88">SalarioMensualProyectado('Empleados activos'!$B88,$G88,$D88, 'Empleados activos'!CN$1)</f>
        <v>0</v>
      </c>
      <c r="CO88" s="58" cm="1">
        <f t="array" ref="CO88">SalarioMensualProyectado('Empleados activos'!$B88,$G88,$D88, 'Empleados activos'!CO$1)</f>
        <v>0</v>
      </c>
      <c r="CP88" s="58" cm="1">
        <f t="array" ref="CP88">SalarioMensualProyectado('Empleados activos'!$B88,$G88,$D88, 'Empleados activos'!CP$1)</f>
        <v>0</v>
      </c>
      <c r="CQ88" s="58" cm="1">
        <f t="array" ref="CQ88">SalarioMensualProyectado('Empleados activos'!$B88,$G88,$D88, 'Empleados activos'!CQ$1)</f>
        <v>0</v>
      </c>
      <c r="CR88" s="58" cm="1">
        <f t="array" ref="CR88">SalarioMensualProyectado('Empleados activos'!$B88,$G88,$D88, 'Empleados activos'!CR$1)</f>
        <v>0</v>
      </c>
      <c r="CS88" s="58" cm="1">
        <f t="array" ref="CS88">SalarioMensualProyectado('Empleados activos'!$B88,$G88,$D88, 'Empleados activos'!CS$1)</f>
        <v>0</v>
      </c>
      <c r="CT88" s="58" cm="1">
        <f t="array" ref="CT88">SalarioMensualProyectado('Empleados activos'!$B88,$G88,$D88, 'Empleados activos'!CT$1)</f>
        <v>0</v>
      </c>
      <c r="CU88" s="58" cm="1">
        <f t="array" ref="CU88">SalarioMensualProyectado('Empleados activos'!$B88,$G88,$D88, 'Empleados activos'!CU$1)</f>
        <v>0</v>
      </c>
      <c r="CV88" s="58" cm="1">
        <f t="array" ref="CV88">SalarioMensualProyectado('Empleados activos'!$B88,$G88,$D88, 'Empleados activos'!CV$1)</f>
        <v>0</v>
      </c>
      <c r="CW88" s="58" cm="1">
        <f t="array" ref="CW88">SalarioMensualProyectado('Empleados activos'!$B88,$G88,$D88, 'Empleados activos'!CW$1)</f>
        <v>0</v>
      </c>
      <c r="CX88" s="58" cm="1">
        <f t="array" ref="CX88">SalarioMensualProyectado('Empleados activos'!$B88,$G88,$D88, 'Empleados activos'!CX$1)</f>
        <v>0</v>
      </c>
      <c r="CY88" s="58" cm="1">
        <f t="array" ref="CY88">SalarioMensualProyectado('Empleados activos'!$B88,$G88,$D88, 'Empleados activos'!CY$1)</f>
        <v>0</v>
      </c>
      <c r="CZ88" s="58" cm="1">
        <f t="array" ref="CZ88">SalarioMensualProyectado('Empleados activos'!$B88,$G88,$D88, 'Empleados activos'!CZ$1)</f>
        <v>0</v>
      </c>
      <c r="DA88" s="58" cm="1">
        <f t="array" ref="DA88">SalarioMensualProyectado('Empleados activos'!$B88,$G88,$D88, 'Empleados activos'!DA$1)</f>
        <v>0</v>
      </c>
      <c r="DB88" s="58" cm="1">
        <f t="array" ref="DB88">SalarioMensualProyectado('Empleados activos'!$B88,$G88,$D88, 'Empleados activos'!DB$1)</f>
        <v>0</v>
      </c>
      <c r="DC88" s="58" cm="1">
        <f t="array" ref="DC88">SalarioMensualProyectado('Empleados activos'!$B88,$G88,$D88, 'Empleados activos'!DC$1)</f>
        <v>0</v>
      </c>
    </row>
    <row r="89" spans="1:107" x14ac:dyDescent="0.35">
      <c r="A89" s="2">
        <f t="shared" si="1"/>
        <v>88</v>
      </c>
      <c r="B89" s="10">
        <v>745437.2</v>
      </c>
      <c r="C89" s="9">
        <v>43668</v>
      </c>
      <c r="D89" s="7" t="s">
        <v>6</v>
      </c>
      <c r="E89" s="9">
        <v>32863</v>
      </c>
      <c r="F89" s="12">
        <v>53.14350544340838</v>
      </c>
      <c r="G89" s="12" cm="1">
        <f t="array" ref="G89">edadCalc(E89)</f>
        <v>36</v>
      </c>
      <c r="K89" s="29"/>
      <c r="L89" s="58" cm="1">
        <f t="array" ref="L89">SalarioMensualProyectado('Empleados activos'!$B89,$G89,$D89, 'Empleados activos'!L$1)</f>
        <v>745437.2</v>
      </c>
      <c r="M89" s="58" cm="1">
        <f t="array" ref="M89">SalarioMensualProyectado('Empleados activos'!$B89,$G89,$D89, 'Empleados activos'!M$1)</f>
        <v>783156.32231999992</v>
      </c>
      <c r="N89" s="58" cm="1">
        <f t="array" ref="N89">SalarioMensualProyectado('Empleados activos'!$B89,$G89,$D89, 'Empleados activos'!N$1)</f>
        <v>822784.03222939186</v>
      </c>
      <c r="O89" s="58" cm="1">
        <f t="array" ref="O89">SalarioMensualProyectado('Empleados activos'!$B89,$G89,$D89, 'Empleados activos'!O$1)</f>
        <v>864416.90426019917</v>
      </c>
      <c r="P89" s="58" cm="1">
        <f t="array" ref="P89">SalarioMensualProyectado('Empleados activos'!$B89,$G89,$D89, 'Empleados activos'!P$1)</f>
        <v>908156.3996157652</v>
      </c>
      <c r="Q89" s="58" cm="1">
        <f t="array" ref="Q89">SalarioMensualProyectado('Empleados activos'!$B89,$G89,$D89, 'Empleados activos'!Q$1)</f>
        <v>954109.11343632289</v>
      </c>
      <c r="R89" s="58" cm="1">
        <f t="array" ref="R89">SalarioMensualProyectado('Empleados activos'!$B89,$G89,$D89, 'Empleados activos'!R$1)</f>
        <v>1002387.0345762009</v>
      </c>
      <c r="S89" s="58" cm="1">
        <f t="array" ref="S89">SalarioMensualProyectado('Empleados activos'!$B89,$G89,$D89, 'Empleados activos'!S$1)</f>
        <v>1053107.8185257565</v>
      </c>
      <c r="T89" s="58" cm="1">
        <f t="array" ref="T89">SalarioMensualProyectado('Empleados activos'!$B89,$G89,$D89, 'Empleados activos'!T$1)</f>
        <v>1106395.0741431599</v>
      </c>
      <c r="U89" s="58" cm="1">
        <f t="array" ref="U89">SalarioMensualProyectado('Empleados activos'!$B89,$G89,$D89, 'Empleados activos'!U$1)</f>
        <v>1162378.6648948037</v>
      </c>
      <c r="V89" s="58" cm="1">
        <f t="array" ref="V89">SalarioMensualProyectado('Empleados activos'!$B89,$G89,$D89, 'Empleados activos'!V$1)</f>
        <v>1221195.0253384807</v>
      </c>
      <c r="W89" s="58" cm="1">
        <f t="array" ref="W89">SalarioMensualProyectado('Empleados activos'!$B89,$G89,$D89, 'Empleados activos'!W$1)</f>
        <v>1282987.4936206078</v>
      </c>
      <c r="X89" s="58" cm="1">
        <f t="array" ref="X89">SalarioMensualProyectado('Empleados activos'!$B89,$G89,$D89, 'Empleados activos'!X$1)</f>
        <v>1347906.6607978104</v>
      </c>
      <c r="Y89" s="58" cm="1">
        <f t="array" ref="Y89">SalarioMensualProyectado('Empleados activos'!$B89,$G89,$D89, 'Empleados activos'!Y$1)</f>
        <v>1416110.7378341798</v>
      </c>
      <c r="Z89" s="58" cm="1">
        <f t="array" ref="Z89">SalarioMensualProyectado('Empleados activos'!$B89,$G89,$D89, 'Empleados activos'!Z$1)</f>
        <v>1487765.9411685891</v>
      </c>
      <c r="AA89" s="58" cm="1">
        <f t="array" ref="AA89">SalarioMensualProyectado('Empleados activos'!$B89,$G89,$D89, 'Empleados activos'!AA$1)</f>
        <v>1563046.8977917198</v>
      </c>
      <c r="AB89" s="58" cm="1">
        <f t="array" ref="AB89">SalarioMensualProyectado('Empleados activos'!$B89,$G89,$D89, 'Empleados activos'!AB$1)</f>
        <v>1642137.0708199807</v>
      </c>
      <c r="AC89" s="58" cm="1">
        <f t="array" ref="AC89">SalarioMensualProyectado('Empleados activos'!$B89,$G89,$D89, 'Empleados activos'!AC$1)</f>
        <v>1725229.2066034717</v>
      </c>
      <c r="AD89" s="58" cm="1">
        <f t="array" ref="AD89">SalarioMensualProyectado('Empleados activos'!$B89,$G89,$D89, 'Empleados activos'!AD$1)</f>
        <v>1812525.8044576072</v>
      </c>
      <c r="AE89" s="58" cm="1">
        <f t="array" ref="AE89">SalarioMensualProyectado('Empleados activos'!$B89,$G89,$D89, 'Empleados activos'!AE$1)</f>
        <v>1904239.6101631622</v>
      </c>
      <c r="AF89" s="58" cm="1">
        <f t="array" ref="AF89">SalarioMensualProyectado('Empleados activos'!$B89,$G89,$D89, 'Empleados activos'!AF$1)</f>
        <v>2000594.1344374181</v>
      </c>
      <c r="AG89" s="58" cm="1">
        <f t="array" ref="AG89">SalarioMensualProyectado('Empleados activos'!$B89,$G89,$D89, 'Empleados activos'!AG$1)</f>
        <v>2101824.1976399515</v>
      </c>
      <c r="AH89" s="58" cm="1">
        <f t="array" ref="AH89">SalarioMensualProyectado('Empleados activos'!$B89,$G89,$D89, 'Empleados activos'!AH$1)</f>
        <v>2208176.5020405333</v>
      </c>
      <c r="AI89" s="58" cm="1">
        <f t="array" ref="AI89">SalarioMensualProyectado('Empleados activos'!$B89,$G89,$D89, 'Empleados activos'!AI$1)</f>
        <v>2319910.2330437838</v>
      </c>
      <c r="AJ89" s="58" cm="1">
        <f t="array" ref="AJ89">SalarioMensualProyectado('Empleados activos'!$B89,$G89,$D89, 'Empleados activos'!AJ$1)</f>
        <v>2437297.6908357996</v>
      </c>
      <c r="AK89" s="58" cm="1">
        <f t="array" ref="AK89">SalarioMensualProyectado('Empleados activos'!$B89,$G89,$D89, 'Empleados activos'!AK$1)</f>
        <v>2560624.9539920907</v>
      </c>
      <c r="AL89" s="58" cm="1">
        <f t="array" ref="AL89">SalarioMensualProyectado('Empleados activos'!$B89,$G89,$D89, 'Empleados activos'!AL$1)</f>
        <v>2690192.5766640906</v>
      </c>
      <c r="AM89" s="58" cm="1">
        <f t="array" ref="AM89">SalarioMensualProyectado('Empleados activos'!$B89,$G89,$D89, 'Empleados activos'!AM$1)</f>
        <v>0</v>
      </c>
      <c r="AN89" s="58" cm="1">
        <f t="array" ref="AN89">SalarioMensualProyectado('Empleados activos'!$B89,$G89,$D89, 'Empleados activos'!AN$1)</f>
        <v>0</v>
      </c>
      <c r="AO89" s="58" cm="1">
        <f t="array" ref="AO89">SalarioMensualProyectado('Empleados activos'!$B89,$G89,$D89, 'Empleados activos'!AO$1)</f>
        <v>0</v>
      </c>
      <c r="AP89" s="58" cm="1">
        <f t="array" ref="AP89">SalarioMensualProyectado('Empleados activos'!$B89,$G89,$D89, 'Empleados activos'!AP$1)</f>
        <v>0</v>
      </c>
      <c r="AQ89" s="58" cm="1">
        <f t="array" ref="AQ89">SalarioMensualProyectado('Empleados activos'!$B89,$G89,$D89, 'Empleados activos'!AQ$1)</f>
        <v>0</v>
      </c>
      <c r="AR89" s="58" cm="1">
        <f t="array" ref="AR89">SalarioMensualProyectado('Empleados activos'!$B89,$G89,$D89, 'Empleados activos'!AR$1)</f>
        <v>0</v>
      </c>
      <c r="AS89" s="58" cm="1">
        <f t="array" ref="AS89">SalarioMensualProyectado('Empleados activos'!$B89,$G89,$D89, 'Empleados activos'!AS$1)</f>
        <v>0</v>
      </c>
      <c r="AT89" s="58" cm="1">
        <f t="array" ref="AT89">SalarioMensualProyectado('Empleados activos'!$B89,$G89,$D89, 'Empleados activos'!AT$1)</f>
        <v>0</v>
      </c>
      <c r="AU89" s="58" cm="1">
        <f t="array" ref="AU89">SalarioMensualProyectado('Empleados activos'!$B89,$G89,$D89, 'Empleados activos'!AU$1)</f>
        <v>0</v>
      </c>
      <c r="AV89" s="58" cm="1">
        <f t="array" ref="AV89">SalarioMensualProyectado('Empleados activos'!$B89,$G89,$D89, 'Empleados activos'!AV$1)</f>
        <v>0</v>
      </c>
      <c r="AW89" s="58" cm="1">
        <f t="array" ref="AW89">SalarioMensualProyectado('Empleados activos'!$B89,$G89,$D89, 'Empleados activos'!AW$1)</f>
        <v>0</v>
      </c>
      <c r="AX89" s="58" cm="1">
        <f t="array" ref="AX89">SalarioMensualProyectado('Empleados activos'!$B89,$G89,$D89, 'Empleados activos'!AX$1)</f>
        <v>0</v>
      </c>
      <c r="AY89" s="58" cm="1">
        <f t="array" ref="AY89">SalarioMensualProyectado('Empleados activos'!$B89,$G89,$D89, 'Empleados activos'!AY$1)</f>
        <v>0</v>
      </c>
      <c r="AZ89" s="58" cm="1">
        <f t="array" ref="AZ89">SalarioMensualProyectado('Empleados activos'!$B89,$G89,$D89, 'Empleados activos'!AZ$1)</f>
        <v>0</v>
      </c>
      <c r="BA89" s="58" cm="1">
        <f t="array" ref="BA89">SalarioMensualProyectado('Empleados activos'!$B89,$G89,$D89, 'Empleados activos'!BA$1)</f>
        <v>0</v>
      </c>
      <c r="BB89" s="58" cm="1">
        <f t="array" ref="BB89">SalarioMensualProyectado('Empleados activos'!$B89,$G89,$D89, 'Empleados activos'!BB$1)</f>
        <v>0</v>
      </c>
      <c r="BC89" s="58" cm="1">
        <f t="array" ref="BC89">SalarioMensualProyectado('Empleados activos'!$B89,$G89,$D89, 'Empleados activos'!BC$1)</f>
        <v>0</v>
      </c>
      <c r="BD89" s="58" cm="1">
        <f t="array" ref="BD89">SalarioMensualProyectado('Empleados activos'!$B89,$G89,$D89, 'Empleados activos'!BD$1)</f>
        <v>0</v>
      </c>
      <c r="BE89" s="58" cm="1">
        <f t="array" ref="BE89">SalarioMensualProyectado('Empleados activos'!$B89,$G89,$D89, 'Empleados activos'!BE$1)</f>
        <v>0</v>
      </c>
      <c r="BF89" s="58" cm="1">
        <f t="array" ref="BF89">SalarioMensualProyectado('Empleados activos'!$B89,$G89,$D89, 'Empleados activos'!BF$1)</f>
        <v>0</v>
      </c>
      <c r="BG89" s="58" cm="1">
        <f t="array" ref="BG89">SalarioMensualProyectado('Empleados activos'!$B89,$G89,$D89, 'Empleados activos'!BG$1)</f>
        <v>0</v>
      </c>
      <c r="BH89" s="58" cm="1">
        <f t="array" ref="BH89">SalarioMensualProyectado('Empleados activos'!$B89,$G89,$D89, 'Empleados activos'!BH$1)</f>
        <v>0</v>
      </c>
      <c r="BI89" s="58" cm="1">
        <f t="array" ref="BI89">SalarioMensualProyectado('Empleados activos'!$B89,$G89,$D89, 'Empleados activos'!BI$1)</f>
        <v>0</v>
      </c>
      <c r="BJ89" s="58" cm="1">
        <f t="array" ref="BJ89">SalarioMensualProyectado('Empleados activos'!$B89,$G89,$D89, 'Empleados activos'!BJ$1)</f>
        <v>0</v>
      </c>
      <c r="BK89" s="58" cm="1">
        <f t="array" ref="BK89">SalarioMensualProyectado('Empleados activos'!$B89,$G89,$D89, 'Empleados activos'!BK$1)</f>
        <v>0</v>
      </c>
      <c r="BL89" s="58" cm="1">
        <f t="array" ref="BL89">SalarioMensualProyectado('Empleados activos'!$B89,$G89,$D89, 'Empleados activos'!BL$1)</f>
        <v>0</v>
      </c>
      <c r="BM89" s="58" cm="1">
        <f t="array" ref="BM89">SalarioMensualProyectado('Empleados activos'!$B89,$G89,$D89, 'Empleados activos'!BM$1)</f>
        <v>0</v>
      </c>
      <c r="BN89" s="58" cm="1">
        <f t="array" ref="BN89">SalarioMensualProyectado('Empleados activos'!$B89,$G89,$D89, 'Empleados activos'!BN$1)</f>
        <v>0</v>
      </c>
      <c r="BO89" s="58" cm="1">
        <f t="array" ref="BO89">SalarioMensualProyectado('Empleados activos'!$B89,$G89,$D89, 'Empleados activos'!BO$1)</f>
        <v>0</v>
      </c>
      <c r="BP89" s="58" cm="1">
        <f t="array" ref="BP89">SalarioMensualProyectado('Empleados activos'!$B89,$G89,$D89, 'Empleados activos'!BP$1)</f>
        <v>0</v>
      </c>
      <c r="BQ89" s="58" cm="1">
        <f t="array" ref="BQ89">SalarioMensualProyectado('Empleados activos'!$B89,$G89,$D89, 'Empleados activos'!BQ$1)</f>
        <v>0</v>
      </c>
      <c r="BR89" s="58" cm="1">
        <f t="array" ref="BR89">SalarioMensualProyectado('Empleados activos'!$B89,$G89,$D89, 'Empleados activos'!BR$1)</f>
        <v>0</v>
      </c>
      <c r="BS89" s="58" cm="1">
        <f t="array" ref="BS89">SalarioMensualProyectado('Empleados activos'!$B89,$G89,$D89, 'Empleados activos'!BS$1)</f>
        <v>0</v>
      </c>
      <c r="BT89" s="58" cm="1">
        <f t="array" ref="BT89">SalarioMensualProyectado('Empleados activos'!$B89,$G89,$D89, 'Empleados activos'!BT$1)</f>
        <v>0</v>
      </c>
      <c r="BU89" s="58" cm="1">
        <f t="array" ref="BU89">SalarioMensualProyectado('Empleados activos'!$B89,$G89,$D89, 'Empleados activos'!BU$1)</f>
        <v>0</v>
      </c>
      <c r="BV89" s="58" cm="1">
        <f t="array" ref="BV89">SalarioMensualProyectado('Empleados activos'!$B89,$G89,$D89, 'Empleados activos'!BV$1)</f>
        <v>0</v>
      </c>
      <c r="BW89" s="58" cm="1">
        <f t="array" ref="BW89">SalarioMensualProyectado('Empleados activos'!$B89,$G89,$D89, 'Empleados activos'!BW$1)</f>
        <v>0</v>
      </c>
      <c r="BX89" s="58" cm="1">
        <f t="array" ref="BX89">SalarioMensualProyectado('Empleados activos'!$B89,$G89,$D89, 'Empleados activos'!BX$1)</f>
        <v>0</v>
      </c>
      <c r="BY89" s="58" cm="1">
        <f t="array" ref="BY89">SalarioMensualProyectado('Empleados activos'!$B89,$G89,$D89, 'Empleados activos'!BY$1)</f>
        <v>0</v>
      </c>
      <c r="BZ89" s="58" cm="1">
        <f t="array" ref="BZ89">SalarioMensualProyectado('Empleados activos'!$B89,$G89,$D89, 'Empleados activos'!BZ$1)</f>
        <v>0</v>
      </c>
      <c r="CA89" s="58" cm="1">
        <f t="array" ref="CA89">SalarioMensualProyectado('Empleados activos'!$B89,$G89,$D89, 'Empleados activos'!CA$1)</f>
        <v>0</v>
      </c>
      <c r="CB89" s="58" cm="1">
        <f t="array" ref="CB89">SalarioMensualProyectado('Empleados activos'!$B89,$G89,$D89, 'Empleados activos'!CB$1)</f>
        <v>0</v>
      </c>
      <c r="CC89" s="58" cm="1">
        <f t="array" ref="CC89">SalarioMensualProyectado('Empleados activos'!$B89,$G89,$D89, 'Empleados activos'!CC$1)</f>
        <v>0</v>
      </c>
      <c r="CD89" s="58" cm="1">
        <f t="array" ref="CD89">SalarioMensualProyectado('Empleados activos'!$B89,$G89,$D89, 'Empleados activos'!CD$1)</f>
        <v>0</v>
      </c>
      <c r="CE89" s="58" cm="1">
        <f t="array" ref="CE89">SalarioMensualProyectado('Empleados activos'!$B89,$G89,$D89, 'Empleados activos'!CE$1)</f>
        <v>0</v>
      </c>
      <c r="CF89" s="58" cm="1">
        <f t="array" ref="CF89">SalarioMensualProyectado('Empleados activos'!$B89,$G89,$D89, 'Empleados activos'!CF$1)</f>
        <v>0</v>
      </c>
      <c r="CG89" s="58" cm="1">
        <f t="array" ref="CG89">SalarioMensualProyectado('Empleados activos'!$B89,$G89,$D89, 'Empleados activos'!CG$1)</f>
        <v>0</v>
      </c>
      <c r="CH89" s="58" cm="1">
        <f t="array" ref="CH89">SalarioMensualProyectado('Empleados activos'!$B89,$G89,$D89, 'Empleados activos'!CH$1)</f>
        <v>0</v>
      </c>
      <c r="CI89" s="58" cm="1">
        <f t="array" ref="CI89">SalarioMensualProyectado('Empleados activos'!$B89,$G89,$D89, 'Empleados activos'!CI$1)</f>
        <v>0</v>
      </c>
      <c r="CJ89" s="58" cm="1">
        <f t="array" ref="CJ89">SalarioMensualProyectado('Empleados activos'!$B89,$G89,$D89, 'Empleados activos'!CJ$1)</f>
        <v>0</v>
      </c>
      <c r="CK89" s="58" cm="1">
        <f t="array" ref="CK89">SalarioMensualProyectado('Empleados activos'!$B89,$G89,$D89, 'Empleados activos'!CK$1)</f>
        <v>0</v>
      </c>
      <c r="CL89" s="58" cm="1">
        <f t="array" ref="CL89">SalarioMensualProyectado('Empleados activos'!$B89,$G89,$D89, 'Empleados activos'!CL$1)</f>
        <v>0</v>
      </c>
      <c r="CM89" s="58" cm="1">
        <f t="array" ref="CM89">SalarioMensualProyectado('Empleados activos'!$B89,$G89,$D89, 'Empleados activos'!CM$1)</f>
        <v>0</v>
      </c>
      <c r="CN89" s="58" cm="1">
        <f t="array" ref="CN89">SalarioMensualProyectado('Empleados activos'!$B89,$G89,$D89, 'Empleados activos'!CN$1)</f>
        <v>0</v>
      </c>
      <c r="CO89" s="58" cm="1">
        <f t="array" ref="CO89">SalarioMensualProyectado('Empleados activos'!$B89,$G89,$D89, 'Empleados activos'!CO$1)</f>
        <v>0</v>
      </c>
      <c r="CP89" s="58" cm="1">
        <f t="array" ref="CP89">SalarioMensualProyectado('Empleados activos'!$B89,$G89,$D89, 'Empleados activos'!CP$1)</f>
        <v>0</v>
      </c>
      <c r="CQ89" s="58" cm="1">
        <f t="array" ref="CQ89">SalarioMensualProyectado('Empleados activos'!$B89,$G89,$D89, 'Empleados activos'!CQ$1)</f>
        <v>0</v>
      </c>
      <c r="CR89" s="58" cm="1">
        <f t="array" ref="CR89">SalarioMensualProyectado('Empleados activos'!$B89,$G89,$D89, 'Empleados activos'!CR$1)</f>
        <v>0</v>
      </c>
      <c r="CS89" s="58" cm="1">
        <f t="array" ref="CS89">SalarioMensualProyectado('Empleados activos'!$B89,$G89,$D89, 'Empleados activos'!CS$1)</f>
        <v>0</v>
      </c>
      <c r="CT89" s="58" cm="1">
        <f t="array" ref="CT89">SalarioMensualProyectado('Empleados activos'!$B89,$G89,$D89, 'Empleados activos'!CT$1)</f>
        <v>0</v>
      </c>
      <c r="CU89" s="58" cm="1">
        <f t="array" ref="CU89">SalarioMensualProyectado('Empleados activos'!$B89,$G89,$D89, 'Empleados activos'!CU$1)</f>
        <v>0</v>
      </c>
      <c r="CV89" s="58" cm="1">
        <f t="array" ref="CV89">SalarioMensualProyectado('Empleados activos'!$B89,$G89,$D89, 'Empleados activos'!CV$1)</f>
        <v>0</v>
      </c>
      <c r="CW89" s="58" cm="1">
        <f t="array" ref="CW89">SalarioMensualProyectado('Empleados activos'!$B89,$G89,$D89, 'Empleados activos'!CW$1)</f>
        <v>0</v>
      </c>
      <c r="CX89" s="58" cm="1">
        <f t="array" ref="CX89">SalarioMensualProyectado('Empleados activos'!$B89,$G89,$D89, 'Empleados activos'!CX$1)</f>
        <v>0</v>
      </c>
      <c r="CY89" s="58" cm="1">
        <f t="array" ref="CY89">SalarioMensualProyectado('Empleados activos'!$B89,$G89,$D89, 'Empleados activos'!CY$1)</f>
        <v>0</v>
      </c>
      <c r="CZ89" s="58" cm="1">
        <f t="array" ref="CZ89">SalarioMensualProyectado('Empleados activos'!$B89,$G89,$D89, 'Empleados activos'!CZ$1)</f>
        <v>0</v>
      </c>
      <c r="DA89" s="58" cm="1">
        <f t="array" ref="DA89">SalarioMensualProyectado('Empleados activos'!$B89,$G89,$D89, 'Empleados activos'!DA$1)</f>
        <v>0</v>
      </c>
      <c r="DB89" s="58" cm="1">
        <f t="array" ref="DB89">SalarioMensualProyectado('Empleados activos'!$B89,$G89,$D89, 'Empleados activos'!DB$1)</f>
        <v>0</v>
      </c>
      <c r="DC89" s="58" cm="1">
        <f t="array" ref="DC89">SalarioMensualProyectado('Empleados activos'!$B89,$G89,$D89, 'Empleados activos'!DC$1)</f>
        <v>0</v>
      </c>
    </row>
    <row r="90" spans="1:107" x14ac:dyDescent="0.35">
      <c r="A90" s="2">
        <f t="shared" si="1"/>
        <v>89</v>
      </c>
      <c r="B90" s="10">
        <v>407087.15</v>
      </c>
      <c r="C90" s="9">
        <v>43675</v>
      </c>
      <c r="D90" s="7" t="s">
        <v>5</v>
      </c>
      <c r="E90" s="9">
        <v>32824</v>
      </c>
      <c r="F90" s="12">
        <v>48.445727179510286</v>
      </c>
      <c r="G90" s="12" cm="1">
        <f t="array" ref="G90">edadCalc(E90)</f>
        <v>36</v>
      </c>
      <c r="K90" s="29"/>
      <c r="L90" s="58" cm="1">
        <f t="array" ref="L90">SalarioMensualProyectado('Empleados activos'!$B90,$G90,$D90, 'Empleados activos'!L$1)</f>
        <v>407087.15</v>
      </c>
      <c r="M90" s="58" cm="1">
        <f t="array" ref="M90">SalarioMensualProyectado('Empleados activos'!$B90,$G90,$D90, 'Empleados activos'!M$1)</f>
        <v>427685.75979000004</v>
      </c>
      <c r="N90" s="58" cm="1">
        <f t="array" ref="N90">SalarioMensualProyectado('Empleados activos'!$B90,$G90,$D90, 'Empleados activos'!N$1)</f>
        <v>449326.65923537395</v>
      </c>
      <c r="O90" s="58" cm="1">
        <f t="array" ref="O90">SalarioMensualProyectado('Empleados activos'!$B90,$G90,$D90, 'Empleados activos'!O$1)</f>
        <v>472062.58819268394</v>
      </c>
      <c r="P90" s="58" cm="1">
        <f t="array" ref="P90">SalarioMensualProyectado('Empleados activos'!$B90,$G90,$D90, 'Empleados activos'!P$1)</f>
        <v>495948.95515523374</v>
      </c>
      <c r="Q90" s="58" cm="1">
        <f t="array" ref="Q90">SalarioMensualProyectado('Empleados activos'!$B90,$G90,$D90, 'Empleados activos'!Q$1)</f>
        <v>521043.97228608851</v>
      </c>
      <c r="R90" s="58" cm="1">
        <f t="array" ref="R90">SalarioMensualProyectado('Empleados activos'!$B90,$G90,$D90, 'Empleados activos'!R$1)</f>
        <v>547408.7972837647</v>
      </c>
      <c r="S90" s="58" cm="1">
        <f t="array" ref="S90">SalarioMensualProyectado('Empleados activos'!$B90,$G90,$D90, 'Empleados activos'!S$1)</f>
        <v>575107.68242632307</v>
      </c>
      <c r="T90" s="58" cm="1">
        <f t="array" ref="T90">SalarioMensualProyectado('Empleados activos'!$B90,$G90,$D90, 'Empleados activos'!T$1)</f>
        <v>604208.13115709508</v>
      </c>
      <c r="U90" s="58" cm="1">
        <f t="array" ref="U90">SalarioMensualProyectado('Empleados activos'!$B90,$G90,$D90, 'Empleados activos'!U$1)</f>
        <v>634781.06259364402</v>
      </c>
      <c r="V90" s="58" cm="1">
        <f t="array" ref="V90">SalarioMensualProyectado('Empleados activos'!$B90,$G90,$D90, 'Empleados activos'!V$1)</f>
        <v>666900.98436088243</v>
      </c>
      <c r="W90" s="58" cm="1">
        <f t="array" ref="W90">SalarioMensualProyectado('Empleados activos'!$B90,$G90,$D90, 'Empleados activos'!W$1)</f>
        <v>700646.17416954297</v>
      </c>
      <c r="X90" s="58" cm="1">
        <f t="array" ref="X90">SalarioMensualProyectado('Empleados activos'!$B90,$G90,$D90, 'Empleados activos'!X$1)</f>
        <v>736098.87058252189</v>
      </c>
      <c r="Y90" s="58" cm="1">
        <f t="array" ref="Y90">SalarioMensualProyectado('Empleados activos'!$B90,$G90,$D90, 'Empleados activos'!Y$1)</f>
        <v>773345.47343399748</v>
      </c>
      <c r="Z90" s="58" cm="1">
        <f t="array" ref="Z90">SalarioMensualProyectado('Empleados activos'!$B90,$G90,$D90, 'Empleados activos'!Z$1)</f>
        <v>812476.75438975776</v>
      </c>
      <c r="AA90" s="58" cm="1">
        <f t="array" ref="AA90">SalarioMensualProyectado('Empleados activos'!$B90,$G90,$D90, 'Empleados activos'!AA$1)</f>
        <v>853588.07816187956</v>
      </c>
      <c r="AB90" s="58" cm="1">
        <f t="array" ref="AB90">SalarioMensualProyectado('Empleados activos'!$B90,$G90,$D90, 'Empleados activos'!AB$1)</f>
        <v>896779.63491687051</v>
      </c>
      <c r="AC90" s="58" cm="1">
        <f t="array" ref="AC90">SalarioMensualProyectado('Empleados activos'!$B90,$G90,$D90, 'Empleados activos'!AC$1)</f>
        <v>942156.68444366415</v>
      </c>
      <c r="AD90" s="58" cm="1">
        <f t="array" ref="AD90">SalarioMensualProyectado('Empleados activos'!$B90,$G90,$D90, 'Empleados activos'!AD$1)</f>
        <v>989829.81267651345</v>
      </c>
      <c r="AE90" s="58" cm="1">
        <f t="array" ref="AE90">SalarioMensualProyectado('Empleados activos'!$B90,$G90,$D90, 'Empleados activos'!AE$1)</f>
        <v>1039915.201197945</v>
      </c>
      <c r="AF90" s="58" cm="1">
        <f t="array" ref="AF90">SalarioMensualProyectado('Empleados activos'!$B90,$G90,$D90, 'Empleados activos'!AF$1)</f>
        <v>1092534.9103785611</v>
      </c>
      <c r="AG90" s="58" cm="1">
        <f t="array" ref="AG90">SalarioMensualProyectado('Empleados activos'!$B90,$G90,$D90, 'Empleados activos'!AG$1)</f>
        <v>1147817.1768437163</v>
      </c>
      <c r="AH90" s="58" cm="1">
        <f t="array" ref="AH90">SalarioMensualProyectado('Empleados activos'!$B90,$G90,$D90, 'Empleados activos'!AH$1)</f>
        <v>1205896.7259920083</v>
      </c>
      <c r="AI90" s="58" cm="1">
        <f t="array" ref="AI90">SalarioMensualProyectado('Empleados activos'!$B90,$G90,$D90, 'Empleados activos'!AI$1)</f>
        <v>1266915.1003272037</v>
      </c>
      <c r="AJ90" s="58" cm="1">
        <f t="array" ref="AJ90">SalarioMensualProyectado('Empleados activos'!$B90,$G90,$D90, 'Empleados activos'!AJ$1)</f>
        <v>1331021.0044037604</v>
      </c>
      <c r="AK90" s="58" cm="1">
        <f t="array" ref="AK90">SalarioMensualProyectado('Empleados activos'!$B90,$G90,$D90, 'Empleados activos'!AK$1)</f>
        <v>1398370.6672265907</v>
      </c>
      <c r="AL90" s="58" cm="1">
        <f t="array" ref="AL90">SalarioMensualProyectado('Empleados activos'!$B90,$G90,$D90, 'Empleados activos'!AL$1)</f>
        <v>1469128.222988256</v>
      </c>
      <c r="AM90" s="58" cm="1">
        <f t="array" ref="AM90">SalarioMensualProyectado('Empleados activos'!$B90,$G90,$D90, 'Empleados activos'!AM$1)</f>
        <v>1543466.1110714618</v>
      </c>
      <c r="AN90" s="58" cm="1">
        <f t="array" ref="AN90">SalarioMensualProyectado('Empleados activos'!$B90,$G90,$D90, 'Empleados activos'!AN$1)</f>
        <v>1621565.4962916777</v>
      </c>
      <c r="AO90" s="58" cm="1">
        <f t="array" ref="AO90">SalarioMensualProyectado('Empleados activos'!$B90,$G90,$D90, 'Empleados activos'!AO$1)</f>
        <v>0</v>
      </c>
      <c r="AP90" s="58" cm="1">
        <f t="array" ref="AP90">SalarioMensualProyectado('Empleados activos'!$B90,$G90,$D90, 'Empleados activos'!AP$1)</f>
        <v>0</v>
      </c>
      <c r="AQ90" s="58" cm="1">
        <f t="array" ref="AQ90">SalarioMensualProyectado('Empleados activos'!$B90,$G90,$D90, 'Empleados activos'!AQ$1)</f>
        <v>0</v>
      </c>
      <c r="AR90" s="58" cm="1">
        <f t="array" ref="AR90">SalarioMensualProyectado('Empleados activos'!$B90,$G90,$D90, 'Empleados activos'!AR$1)</f>
        <v>0</v>
      </c>
      <c r="AS90" s="58" cm="1">
        <f t="array" ref="AS90">SalarioMensualProyectado('Empleados activos'!$B90,$G90,$D90, 'Empleados activos'!AS$1)</f>
        <v>0</v>
      </c>
      <c r="AT90" s="58" cm="1">
        <f t="array" ref="AT90">SalarioMensualProyectado('Empleados activos'!$B90,$G90,$D90, 'Empleados activos'!AT$1)</f>
        <v>0</v>
      </c>
      <c r="AU90" s="58" cm="1">
        <f t="array" ref="AU90">SalarioMensualProyectado('Empleados activos'!$B90,$G90,$D90, 'Empleados activos'!AU$1)</f>
        <v>0</v>
      </c>
      <c r="AV90" s="58" cm="1">
        <f t="array" ref="AV90">SalarioMensualProyectado('Empleados activos'!$B90,$G90,$D90, 'Empleados activos'!AV$1)</f>
        <v>0</v>
      </c>
      <c r="AW90" s="58" cm="1">
        <f t="array" ref="AW90">SalarioMensualProyectado('Empleados activos'!$B90,$G90,$D90, 'Empleados activos'!AW$1)</f>
        <v>0</v>
      </c>
      <c r="AX90" s="58" cm="1">
        <f t="array" ref="AX90">SalarioMensualProyectado('Empleados activos'!$B90,$G90,$D90, 'Empleados activos'!AX$1)</f>
        <v>0</v>
      </c>
      <c r="AY90" s="58" cm="1">
        <f t="array" ref="AY90">SalarioMensualProyectado('Empleados activos'!$B90,$G90,$D90, 'Empleados activos'!AY$1)</f>
        <v>0</v>
      </c>
      <c r="AZ90" s="58" cm="1">
        <f t="array" ref="AZ90">SalarioMensualProyectado('Empleados activos'!$B90,$G90,$D90, 'Empleados activos'!AZ$1)</f>
        <v>0</v>
      </c>
      <c r="BA90" s="58" cm="1">
        <f t="array" ref="BA90">SalarioMensualProyectado('Empleados activos'!$B90,$G90,$D90, 'Empleados activos'!BA$1)</f>
        <v>0</v>
      </c>
      <c r="BB90" s="58" cm="1">
        <f t="array" ref="BB90">SalarioMensualProyectado('Empleados activos'!$B90,$G90,$D90, 'Empleados activos'!BB$1)</f>
        <v>0</v>
      </c>
      <c r="BC90" s="58" cm="1">
        <f t="array" ref="BC90">SalarioMensualProyectado('Empleados activos'!$B90,$G90,$D90, 'Empleados activos'!BC$1)</f>
        <v>0</v>
      </c>
      <c r="BD90" s="58" cm="1">
        <f t="array" ref="BD90">SalarioMensualProyectado('Empleados activos'!$B90,$G90,$D90, 'Empleados activos'!BD$1)</f>
        <v>0</v>
      </c>
      <c r="BE90" s="58" cm="1">
        <f t="array" ref="BE90">SalarioMensualProyectado('Empleados activos'!$B90,$G90,$D90, 'Empleados activos'!BE$1)</f>
        <v>0</v>
      </c>
      <c r="BF90" s="58" cm="1">
        <f t="array" ref="BF90">SalarioMensualProyectado('Empleados activos'!$B90,$G90,$D90, 'Empleados activos'!BF$1)</f>
        <v>0</v>
      </c>
      <c r="BG90" s="58" cm="1">
        <f t="array" ref="BG90">SalarioMensualProyectado('Empleados activos'!$B90,$G90,$D90, 'Empleados activos'!BG$1)</f>
        <v>0</v>
      </c>
      <c r="BH90" s="58" cm="1">
        <f t="array" ref="BH90">SalarioMensualProyectado('Empleados activos'!$B90,$G90,$D90, 'Empleados activos'!BH$1)</f>
        <v>0</v>
      </c>
      <c r="BI90" s="58" cm="1">
        <f t="array" ref="BI90">SalarioMensualProyectado('Empleados activos'!$B90,$G90,$D90, 'Empleados activos'!BI$1)</f>
        <v>0</v>
      </c>
      <c r="BJ90" s="58" cm="1">
        <f t="array" ref="BJ90">SalarioMensualProyectado('Empleados activos'!$B90,$G90,$D90, 'Empleados activos'!BJ$1)</f>
        <v>0</v>
      </c>
      <c r="BK90" s="58" cm="1">
        <f t="array" ref="BK90">SalarioMensualProyectado('Empleados activos'!$B90,$G90,$D90, 'Empleados activos'!BK$1)</f>
        <v>0</v>
      </c>
      <c r="BL90" s="58" cm="1">
        <f t="array" ref="BL90">SalarioMensualProyectado('Empleados activos'!$B90,$G90,$D90, 'Empleados activos'!BL$1)</f>
        <v>0</v>
      </c>
      <c r="BM90" s="58" cm="1">
        <f t="array" ref="BM90">SalarioMensualProyectado('Empleados activos'!$B90,$G90,$D90, 'Empleados activos'!BM$1)</f>
        <v>0</v>
      </c>
      <c r="BN90" s="58" cm="1">
        <f t="array" ref="BN90">SalarioMensualProyectado('Empleados activos'!$B90,$G90,$D90, 'Empleados activos'!BN$1)</f>
        <v>0</v>
      </c>
      <c r="BO90" s="58" cm="1">
        <f t="array" ref="BO90">SalarioMensualProyectado('Empleados activos'!$B90,$G90,$D90, 'Empleados activos'!BO$1)</f>
        <v>0</v>
      </c>
      <c r="BP90" s="58" cm="1">
        <f t="array" ref="BP90">SalarioMensualProyectado('Empleados activos'!$B90,$G90,$D90, 'Empleados activos'!BP$1)</f>
        <v>0</v>
      </c>
      <c r="BQ90" s="58" cm="1">
        <f t="array" ref="BQ90">SalarioMensualProyectado('Empleados activos'!$B90,$G90,$D90, 'Empleados activos'!BQ$1)</f>
        <v>0</v>
      </c>
      <c r="BR90" s="58" cm="1">
        <f t="array" ref="BR90">SalarioMensualProyectado('Empleados activos'!$B90,$G90,$D90, 'Empleados activos'!BR$1)</f>
        <v>0</v>
      </c>
      <c r="BS90" s="58" cm="1">
        <f t="array" ref="BS90">SalarioMensualProyectado('Empleados activos'!$B90,$G90,$D90, 'Empleados activos'!BS$1)</f>
        <v>0</v>
      </c>
      <c r="BT90" s="58" cm="1">
        <f t="array" ref="BT90">SalarioMensualProyectado('Empleados activos'!$B90,$G90,$D90, 'Empleados activos'!BT$1)</f>
        <v>0</v>
      </c>
      <c r="BU90" s="58" cm="1">
        <f t="array" ref="BU90">SalarioMensualProyectado('Empleados activos'!$B90,$G90,$D90, 'Empleados activos'!BU$1)</f>
        <v>0</v>
      </c>
      <c r="BV90" s="58" cm="1">
        <f t="array" ref="BV90">SalarioMensualProyectado('Empleados activos'!$B90,$G90,$D90, 'Empleados activos'!BV$1)</f>
        <v>0</v>
      </c>
      <c r="BW90" s="58" cm="1">
        <f t="array" ref="BW90">SalarioMensualProyectado('Empleados activos'!$B90,$G90,$D90, 'Empleados activos'!BW$1)</f>
        <v>0</v>
      </c>
      <c r="BX90" s="58" cm="1">
        <f t="array" ref="BX90">SalarioMensualProyectado('Empleados activos'!$B90,$G90,$D90, 'Empleados activos'!BX$1)</f>
        <v>0</v>
      </c>
      <c r="BY90" s="58" cm="1">
        <f t="array" ref="BY90">SalarioMensualProyectado('Empleados activos'!$B90,$G90,$D90, 'Empleados activos'!BY$1)</f>
        <v>0</v>
      </c>
      <c r="BZ90" s="58" cm="1">
        <f t="array" ref="BZ90">SalarioMensualProyectado('Empleados activos'!$B90,$G90,$D90, 'Empleados activos'!BZ$1)</f>
        <v>0</v>
      </c>
      <c r="CA90" s="58" cm="1">
        <f t="array" ref="CA90">SalarioMensualProyectado('Empleados activos'!$B90,$G90,$D90, 'Empleados activos'!CA$1)</f>
        <v>0</v>
      </c>
      <c r="CB90" s="58" cm="1">
        <f t="array" ref="CB90">SalarioMensualProyectado('Empleados activos'!$B90,$G90,$D90, 'Empleados activos'!CB$1)</f>
        <v>0</v>
      </c>
      <c r="CC90" s="58" cm="1">
        <f t="array" ref="CC90">SalarioMensualProyectado('Empleados activos'!$B90,$G90,$D90, 'Empleados activos'!CC$1)</f>
        <v>0</v>
      </c>
      <c r="CD90" s="58" cm="1">
        <f t="array" ref="CD90">SalarioMensualProyectado('Empleados activos'!$B90,$G90,$D90, 'Empleados activos'!CD$1)</f>
        <v>0</v>
      </c>
      <c r="CE90" s="58" cm="1">
        <f t="array" ref="CE90">SalarioMensualProyectado('Empleados activos'!$B90,$G90,$D90, 'Empleados activos'!CE$1)</f>
        <v>0</v>
      </c>
      <c r="CF90" s="58" cm="1">
        <f t="array" ref="CF90">SalarioMensualProyectado('Empleados activos'!$B90,$G90,$D90, 'Empleados activos'!CF$1)</f>
        <v>0</v>
      </c>
      <c r="CG90" s="58" cm="1">
        <f t="array" ref="CG90">SalarioMensualProyectado('Empleados activos'!$B90,$G90,$D90, 'Empleados activos'!CG$1)</f>
        <v>0</v>
      </c>
      <c r="CH90" s="58" cm="1">
        <f t="array" ref="CH90">SalarioMensualProyectado('Empleados activos'!$B90,$G90,$D90, 'Empleados activos'!CH$1)</f>
        <v>0</v>
      </c>
      <c r="CI90" s="58" cm="1">
        <f t="array" ref="CI90">SalarioMensualProyectado('Empleados activos'!$B90,$G90,$D90, 'Empleados activos'!CI$1)</f>
        <v>0</v>
      </c>
      <c r="CJ90" s="58" cm="1">
        <f t="array" ref="CJ90">SalarioMensualProyectado('Empleados activos'!$B90,$G90,$D90, 'Empleados activos'!CJ$1)</f>
        <v>0</v>
      </c>
      <c r="CK90" s="58" cm="1">
        <f t="array" ref="CK90">SalarioMensualProyectado('Empleados activos'!$B90,$G90,$D90, 'Empleados activos'!CK$1)</f>
        <v>0</v>
      </c>
      <c r="CL90" s="58" cm="1">
        <f t="array" ref="CL90">SalarioMensualProyectado('Empleados activos'!$B90,$G90,$D90, 'Empleados activos'!CL$1)</f>
        <v>0</v>
      </c>
      <c r="CM90" s="58" cm="1">
        <f t="array" ref="CM90">SalarioMensualProyectado('Empleados activos'!$B90,$G90,$D90, 'Empleados activos'!CM$1)</f>
        <v>0</v>
      </c>
      <c r="CN90" s="58" cm="1">
        <f t="array" ref="CN90">SalarioMensualProyectado('Empleados activos'!$B90,$G90,$D90, 'Empleados activos'!CN$1)</f>
        <v>0</v>
      </c>
      <c r="CO90" s="58" cm="1">
        <f t="array" ref="CO90">SalarioMensualProyectado('Empleados activos'!$B90,$G90,$D90, 'Empleados activos'!CO$1)</f>
        <v>0</v>
      </c>
      <c r="CP90" s="58" cm="1">
        <f t="array" ref="CP90">SalarioMensualProyectado('Empleados activos'!$B90,$G90,$D90, 'Empleados activos'!CP$1)</f>
        <v>0</v>
      </c>
      <c r="CQ90" s="58" cm="1">
        <f t="array" ref="CQ90">SalarioMensualProyectado('Empleados activos'!$B90,$G90,$D90, 'Empleados activos'!CQ$1)</f>
        <v>0</v>
      </c>
      <c r="CR90" s="58" cm="1">
        <f t="array" ref="CR90">SalarioMensualProyectado('Empleados activos'!$B90,$G90,$D90, 'Empleados activos'!CR$1)</f>
        <v>0</v>
      </c>
      <c r="CS90" s="58" cm="1">
        <f t="array" ref="CS90">SalarioMensualProyectado('Empleados activos'!$B90,$G90,$D90, 'Empleados activos'!CS$1)</f>
        <v>0</v>
      </c>
      <c r="CT90" s="58" cm="1">
        <f t="array" ref="CT90">SalarioMensualProyectado('Empleados activos'!$B90,$G90,$D90, 'Empleados activos'!CT$1)</f>
        <v>0</v>
      </c>
      <c r="CU90" s="58" cm="1">
        <f t="array" ref="CU90">SalarioMensualProyectado('Empleados activos'!$B90,$G90,$D90, 'Empleados activos'!CU$1)</f>
        <v>0</v>
      </c>
      <c r="CV90" s="58" cm="1">
        <f t="array" ref="CV90">SalarioMensualProyectado('Empleados activos'!$B90,$G90,$D90, 'Empleados activos'!CV$1)</f>
        <v>0</v>
      </c>
      <c r="CW90" s="58" cm="1">
        <f t="array" ref="CW90">SalarioMensualProyectado('Empleados activos'!$B90,$G90,$D90, 'Empleados activos'!CW$1)</f>
        <v>0</v>
      </c>
      <c r="CX90" s="58" cm="1">
        <f t="array" ref="CX90">SalarioMensualProyectado('Empleados activos'!$B90,$G90,$D90, 'Empleados activos'!CX$1)</f>
        <v>0</v>
      </c>
      <c r="CY90" s="58" cm="1">
        <f t="array" ref="CY90">SalarioMensualProyectado('Empleados activos'!$B90,$G90,$D90, 'Empleados activos'!CY$1)</f>
        <v>0</v>
      </c>
      <c r="CZ90" s="58" cm="1">
        <f t="array" ref="CZ90">SalarioMensualProyectado('Empleados activos'!$B90,$G90,$D90, 'Empleados activos'!CZ$1)</f>
        <v>0</v>
      </c>
      <c r="DA90" s="58" cm="1">
        <f t="array" ref="DA90">SalarioMensualProyectado('Empleados activos'!$B90,$G90,$D90, 'Empleados activos'!DA$1)</f>
        <v>0</v>
      </c>
      <c r="DB90" s="58" cm="1">
        <f t="array" ref="DB90">SalarioMensualProyectado('Empleados activos'!$B90,$G90,$D90, 'Empleados activos'!DB$1)</f>
        <v>0</v>
      </c>
      <c r="DC90" s="58" cm="1">
        <f t="array" ref="DC90">SalarioMensualProyectado('Empleados activos'!$B90,$G90,$D90, 'Empleados activos'!DC$1)</f>
        <v>0</v>
      </c>
    </row>
    <row r="91" spans="1:107" x14ac:dyDescent="0.35">
      <c r="A91" s="2">
        <f t="shared" si="1"/>
        <v>90</v>
      </c>
      <c r="B91" s="10">
        <v>406585.35</v>
      </c>
      <c r="C91" s="9">
        <v>43682</v>
      </c>
      <c r="D91" s="7" t="s">
        <v>6</v>
      </c>
      <c r="E91" s="9">
        <v>29564</v>
      </c>
      <c r="F91" s="12">
        <v>43.516970221614415</v>
      </c>
      <c r="G91" s="12" cm="1">
        <f t="array" ref="G91">edadCalc(E91)</f>
        <v>45</v>
      </c>
      <c r="K91" s="29"/>
      <c r="L91" s="58" cm="1">
        <f t="array" ref="L91">SalarioMensualProyectado('Empleados activos'!$B91,$G91,$D91, 'Empleados activos'!L$1)</f>
        <v>406585.35</v>
      </c>
      <c r="M91" s="58" cm="1">
        <f t="array" ref="M91">SalarioMensualProyectado('Empleados activos'!$B91,$G91,$D91, 'Empleados activos'!M$1)</f>
        <v>427158.56870999996</v>
      </c>
      <c r="N91" s="58" cm="1">
        <f t="array" ref="N91">SalarioMensualProyectado('Empleados activos'!$B91,$G91,$D91, 'Empleados activos'!N$1)</f>
        <v>448772.79228672595</v>
      </c>
      <c r="O91" s="58" cm="1">
        <f t="array" ref="O91">SalarioMensualProyectado('Empleados activos'!$B91,$G91,$D91, 'Empleados activos'!O$1)</f>
        <v>471480.69557643431</v>
      </c>
      <c r="P91" s="58" cm="1">
        <f t="array" ref="P91">SalarioMensualProyectado('Empleados activos'!$B91,$G91,$D91, 'Empleados activos'!P$1)</f>
        <v>495337.61877260188</v>
      </c>
      <c r="Q91" s="58" cm="1">
        <f t="array" ref="Q91">SalarioMensualProyectado('Empleados activos'!$B91,$G91,$D91, 'Empleados activos'!Q$1)</f>
        <v>520401.70228249545</v>
      </c>
      <c r="R91" s="58" cm="1">
        <f t="array" ref="R91">SalarioMensualProyectado('Empleados activos'!$B91,$G91,$D91, 'Empleados activos'!R$1)</f>
        <v>546734.02841798984</v>
      </c>
      <c r="S91" s="58" cm="1">
        <f t="array" ref="S91">SalarioMensualProyectado('Empleados activos'!$B91,$G91,$D91, 'Empleados activos'!S$1)</f>
        <v>574398.77025594003</v>
      </c>
      <c r="T91" s="58" cm="1">
        <f t="array" ref="T91">SalarioMensualProyectado('Empleados activos'!$B91,$G91,$D91, 'Empleados activos'!T$1)</f>
        <v>603463.34803089057</v>
      </c>
      <c r="U91" s="58" cm="1">
        <f t="array" ref="U91">SalarioMensualProyectado('Empleados activos'!$B91,$G91,$D91, 'Empleados activos'!U$1)</f>
        <v>633998.59344125364</v>
      </c>
      <c r="V91" s="58" cm="1">
        <f t="array" ref="V91">SalarioMensualProyectado('Empleados activos'!$B91,$G91,$D91, 'Empleados activos'!V$1)</f>
        <v>666078.922269381</v>
      </c>
      <c r="W91" s="58" cm="1">
        <f t="array" ref="W91">SalarioMensualProyectado('Empleados activos'!$B91,$G91,$D91, 'Empleados activos'!W$1)</f>
        <v>699782.51573621167</v>
      </c>
      <c r="X91" s="58" cm="1">
        <f t="array" ref="X91">SalarioMensualProyectado('Empleados activos'!$B91,$G91,$D91, 'Empleados activos'!X$1)</f>
        <v>735191.51103246398</v>
      </c>
      <c r="Y91" s="58" cm="1">
        <f t="array" ref="Y91">SalarioMensualProyectado('Empleados activos'!$B91,$G91,$D91, 'Empleados activos'!Y$1)</f>
        <v>772392.20149070665</v>
      </c>
      <c r="Z91" s="58" cm="1">
        <f t="array" ref="Z91">SalarioMensualProyectado('Empleados activos'!$B91,$G91,$D91, 'Empleados activos'!Z$1)</f>
        <v>811475.24688613636</v>
      </c>
      <c r="AA91" s="58" cm="1">
        <f t="array" ref="AA91">SalarioMensualProyectado('Empleados activos'!$B91,$G91,$D91, 'Empleados activos'!AA$1)</f>
        <v>852535.89437857491</v>
      </c>
      <c r="AB91" s="58" cm="1">
        <f t="array" ref="AB91">SalarioMensualProyectado('Empleados activos'!$B91,$G91,$D91, 'Empleados activos'!AB$1)</f>
        <v>895674.21063413075</v>
      </c>
      <c r="AC91" s="58" cm="1">
        <f t="array" ref="AC91">SalarioMensualProyectado('Empleados activos'!$B91,$G91,$D91, 'Empleados activos'!AC$1)</f>
        <v>940995.3256922178</v>
      </c>
      <c r="AD91" s="58" cm="1">
        <f t="array" ref="AD91">SalarioMensualProyectado('Empleados activos'!$B91,$G91,$D91, 'Empleados activos'!AD$1)</f>
        <v>0</v>
      </c>
      <c r="AE91" s="58" cm="1">
        <f t="array" ref="AE91">SalarioMensualProyectado('Empleados activos'!$B91,$G91,$D91, 'Empleados activos'!AE$1)</f>
        <v>0</v>
      </c>
      <c r="AF91" s="58" cm="1">
        <f t="array" ref="AF91">SalarioMensualProyectado('Empleados activos'!$B91,$G91,$D91, 'Empleados activos'!AF$1)</f>
        <v>0</v>
      </c>
      <c r="AG91" s="58" cm="1">
        <f t="array" ref="AG91">SalarioMensualProyectado('Empleados activos'!$B91,$G91,$D91, 'Empleados activos'!AG$1)</f>
        <v>0</v>
      </c>
      <c r="AH91" s="58" cm="1">
        <f t="array" ref="AH91">SalarioMensualProyectado('Empleados activos'!$B91,$G91,$D91, 'Empleados activos'!AH$1)</f>
        <v>0</v>
      </c>
      <c r="AI91" s="58" cm="1">
        <f t="array" ref="AI91">SalarioMensualProyectado('Empleados activos'!$B91,$G91,$D91, 'Empleados activos'!AI$1)</f>
        <v>0</v>
      </c>
      <c r="AJ91" s="58" cm="1">
        <f t="array" ref="AJ91">SalarioMensualProyectado('Empleados activos'!$B91,$G91,$D91, 'Empleados activos'!AJ$1)</f>
        <v>0</v>
      </c>
      <c r="AK91" s="58" cm="1">
        <f t="array" ref="AK91">SalarioMensualProyectado('Empleados activos'!$B91,$G91,$D91, 'Empleados activos'!AK$1)</f>
        <v>0</v>
      </c>
      <c r="AL91" s="58" cm="1">
        <f t="array" ref="AL91">SalarioMensualProyectado('Empleados activos'!$B91,$G91,$D91, 'Empleados activos'!AL$1)</f>
        <v>0</v>
      </c>
      <c r="AM91" s="58" cm="1">
        <f t="array" ref="AM91">SalarioMensualProyectado('Empleados activos'!$B91,$G91,$D91, 'Empleados activos'!AM$1)</f>
        <v>0</v>
      </c>
      <c r="AN91" s="58" cm="1">
        <f t="array" ref="AN91">SalarioMensualProyectado('Empleados activos'!$B91,$G91,$D91, 'Empleados activos'!AN$1)</f>
        <v>0</v>
      </c>
      <c r="AO91" s="58" cm="1">
        <f t="array" ref="AO91">SalarioMensualProyectado('Empleados activos'!$B91,$G91,$D91, 'Empleados activos'!AO$1)</f>
        <v>0</v>
      </c>
      <c r="AP91" s="58" cm="1">
        <f t="array" ref="AP91">SalarioMensualProyectado('Empleados activos'!$B91,$G91,$D91, 'Empleados activos'!AP$1)</f>
        <v>0</v>
      </c>
      <c r="AQ91" s="58" cm="1">
        <f t="array" ref="AQ91">SalarioMensualProyectado('Empleados activos'!$B91,$G91,$D91, 'Empleados activos'!AQ$1)</f>
        <v>0</v>
      </c>
      <c r="AR91" s="58" cm="1">
        <f t="array" ref="AR91">SalarioMensualProyectado('Empleados activos'!$B91,$G91,$D91, 'Empleados activos'!AR$1)</f>
        <v>0</v>
      </c>
      <c r="AS91" s="58" cm="1">
        <f t="array" ref="AS91">SalarioMensualProyectado('Empleados activos'!$B91,$G91,$D91, 'Empleados activos'!AS$1)</f>
        <v>0</v>
      </c>
      <c r="AT91" s="58" cm="1">
        <f t="array" ref="AT91">SalarioMensualProyectado('Empleados activos'!$B91,$G91,$D91, 'Empleados activos'!AT$1)</f>
        <v>0</v>
      </c>
      <c r="AU91" s="58" cm="1">
        <f t="array" ref="AU91">SalarioMensualProyectado('Empleados activos'!$B91,$G91,$D91, 'Empleados activos'!AU$1)</f>
        <v>0</v>
      </c>
      <c r="AV91" s="58" cm="1">
        <f t="array" ref="AV91">SalarioMensualProyectado('Empleados activos'!$B91,$G91,$D91, 'Empleados activos'!AV$1)</f>
        <v>0</v>
      </c>
      <c r="AW91" s="58" cm="1">
        <f t="array" ref="AW91">SalarioMensualProyectado('Empleados activos'!$B91,$G91,$D91, 'Empleados activos'!AW$1)</f>
        <v>0</v>
      </c>
      <c r="AX91" s="58" cm="1">
        <f t="array" ref="AX91">SalarioMensualProyectado('Empleados activos'!$B91,$G91,$D91, 'Empleados activos'!AX$1)</f>
        <v>0</v>
      </c>
      <c r="AY91" s="58" cm="1">
        <f t="array" ref="AY91">SalarioMensualProyectado('Empleados activos'!$B91,$G91,$D91, 'Empleados activos'!AY$1)</f>
        <v>0</v>
      </c>
      <c r="AZ91" s="58" cm="1">
        <f t="array" ref="AZ91">SalarioMensualProyectado('Empleados activos'!$B91,$G91,$D91, 'Empleados activos'!AZ$1)</f>
        <v>0</v>
      </c>
      <c r="BA91" s="58" cm="1">
        <f t="array" ref="BA91">SalarioMensualProyectado('Empleados activos'!$B91,$G91,$D91, 'Empleados activos'!BA$1)</f>
        <v>0</v>
      </c>
      <c r="BB91" s="58" cm="1">
        <f t="array" ref="BB91">SalarioMensualProyectado('Empleados activos'!$B91,$G91,$D91, 'Empleados activos'!BB$1)</f>
        <v>0</v>
      </c>
      <c r="BC91" s="58" cm="1">
        <f t="array" ref="BC91">SalarioMensualProyectado('Empleados activos'!$B91,$G91,$D91, 'Empleados activos'!BC$1)</f>
        <v>0</v>
      </c>
      <c r="BD91" s="58" cm="1">
        <f t="array" ref="BD91">SalarioMensualProyectado('Empleados activos'!$B91,$G91,$D91, 'Empleados activos'!BD$1)</f>
        <v>0</v>
      </c>
      <c r="BE91" s="58" cm="1">
        <f t="array" ref="BE91">SalarioMensualProyectado('Empleados activos'!$B91,$G91,$D91, 'Empleados activos'!BE$1)</f>
        <v>0</v>
      </c>
      <c r="BF91" s="58" cm="1">
        <f t="array" ref="BF91">SalarioMensualProyectado('Empleados activos'!$B91,$G91,$D91, 'Empleados activos'!BF$1)</f>
        <v>0</v>
      </c>
      <c r="BG91" s="58" cm="1">
        <f t="array" ref="BG91">SalarioMensualProyectado('Empleados activos'!$B91,$G91,$D91, 'Empleados activos'!BG$1)</f>
        <v>0</v>
      </c>
      <c r="BH91" s="58" cm="1">
        <f t="array" ref="BH91">SalarioMensualProyectado('Empleados activos'!$B91,$G91,$D91, 'Empleados activos'!BH$1)</f>
        <v>0</v>
      </c>
      <c r="BI91" s="58" cm="1">
        <f t="array" ref="BI91">SalarioMensualProyectado('Empleados activos'!$B91,$G91,$D91, 'Empleados activos'!BI$1)</f>
        <v>0</v>
      </c>
      <c r="BJ91" s="58" cm="1">
        <f t="array" ref="BJ91">SalarioMensualProyectado('Empleados activos'!$B91,$G91,$D91, 'Empleados activos'!BJ$1)</f>
        <v>0</v>
      </c>
      <c r="BK91" s="58" cm="1">
        <f t="array" ref="BK91">SalarioMensualProyectado('Empleados activos'!$B91,$G91,$D91, 'Empleados activos'!BK$1)</f>
        <v>0</v>
      </c>
      <c r="BL91" s="58" cm="1">
        <f t="array" ref="BL91">SalarioMensualProyectado('Empleados activos'!$B91,$G91,$D91, 'Empleados activos'!BL$1)</f>
        <v>0</v>
      </c>
      <c r="BM91" s="58" cm="1">
        <f t="array" ref="BM91">SalarioMensualProyectado('Empleados activos'!$B91,$G91,$D91, 'Empleados activos'!BM$1)</f>
        <v>0</v>
      </c>
      <c r="BN91" s="58" cm="1">
        <f t="array" ref="BN91">SalarioMensualProyectado('Empleados activos'!$B91,$G91,$D91, 'Empleados activos'!BN$1)</f>
        <v>0</v>
      </c>
      <c r="BO91" s="58" cm="1">
        <f t="array" ref="BO91">SalarioMensualProyectado('Empleados activos'!$B91,$G91,$D91, 'Empleados activos'!BO$1)</f>
        <v>0</v>
      </c>
      <c r="BP91" s="58" cm="1">
        <f t="array" ref="BP91">SalarioMensualProyectado('Empleados activos'!$B91,$G91,$D91, 'Empleados activos'!BP$1)</f>
        <v>0</v>
      </c>
      <c r="BQ91" s="58" cm="1">
        <f t="array" ref="BQ91">SalarioMensualProyectado('Empleados activos'!$B91,$G91,$D91, 'Empleados activos'!BQ$1)</f>
        <v>0</v>
      </c>
      <c r="BR91" s="58" cm="1">
        <f t="array" ref="BR91">SalarioMensualProyectado('Empleados activos'!$B91,$G91,$D91, 'Empleados activos'!BR$1)</f>
        <v>0</v>
      </c>
      <c r="BS91" s="58" cm="1">
        <f t="array" ref="BS91">SalarioMensualProyectado('Empleados activos'!$B91,$G91,$D91, 'Empleados activos'!BS$1)</f>
        <v>0</v>
      </c>
      <c r="BT91" s="58" cm="1">
        <f t="array" ref="BT91">SalarioMensualProyectado('Empleados activos'!$B91,$G91,$D91, 'Empleados activos'!BT$1)</f>
        <v>0</v>
      </c>
      <c r="BU91" s="58" cm="1">
        <f t="array" ref="BU91">SalarioMensualProyectado('Empleados activos'!$B91,$G91,$D91, 'Empleados activos'!BU$1)</f>
        <v>0</v>
      </c>
      <c r="BV91" s="58" cm="1">
        <f t="array" ref="BV91">SalarioMensualProyectado('Empleados activos'!$B91,$G91,$D91, 'Empleados activos'!BV$1)</f>
        <v>0</v>
      </c>
      <c r="BW91" s="58" cm="1">
        <f t="array" ref="BW91">SalarioMensualProyectado('Empleados activos'!$B91,$G91,$D91, 'Empleados activos'!BW$1)</f>
        <v>0</v>
      </c>
      <c r="BX91" s="58" cm="1">
        <f t="array" ref="BX91">SalarioMensualProyectado('Empleados activos'!$B91,$G91,$D91, 'Empleados activos'!BX$1)</f>
        <v>0</v>
      </c>
      <c r="BY91" s="58" cm="1">
        <f t="array" ref="BY91">SalarioMensualProyectado('Empleados activos'!$B91,$G91,$D91, 'Empleados activos'!BY$1)</f>
        <v>0</v>
      </c>
      <c r="BZ91" s="58" cm="1">
        <f t="array" ref="BZ91">SalarioMensualProyectado('Empleados activos'!$B91,$G91,$D91, 'Empleados activos'!BZ$1)</f>
        <v>0</v>
      </c>
      <c r="CA91" s="58" cm="1">
        <f t="array" ref="CA91">SalarioMensualProyectado('Empleados activos'!$B91,$G91,$D91, 'Empleados activos'!CA$1)</f>
        <v>0</v>
      </c>
      <c r="CB91" s="58" cm="1">
        <f t="array" ref="CB91">SalarioMensualProyectado('Empleados activos'!$B91,$G91,$D91, 'Empleados activos'!CB$1)</f>
        <v>0</v>
      </c>
      <c r="CC91" s="58" cm="1">
        <f t="array" ref="CC91">SalarioMensualProyectado('Empleados activos'!$B91,$G91,$D91, 'Empleados activos'!CC$1)</f>
        <v>0</v>
      </c>
      <c r="CD91" s="58" cm="1">
        <f t="array" ref="CD91">SalarioMensualProyectado('Empleados activos'!$B91,$G91,$D91, 'Empleados activos'!CD$1)</f>
        <v>0</v>
      </c>
      <c r="CE91" s="58" cm="1">
        <f t="array" ref="CE91">SalarioMensualProyectado('Empleados activos'!$B91,$G91,$D91, 'Empleados activos'!CE$1)</f>
        <v>0</v>
      </c>
      <c r="CF91" s="58" cm="1">
        <f t="array" ref="CF91">SalarioMensualProyectado('Empleados activos'!$B91,$G91,$D91, 'Empleados activos'!CF$1)</f>
        <v>0</v>
      </c>
      <c r="CG91" s="58" cm="1">
        <f t="array" ref="CG91">SalarioMensualProyectado('Empleados activos'!$B91,$G91,$D91, 'Empleados activos'!CG$1)</f>
        <v>0</v>
      </c>
      <c r="CH91" s="58" cm="1">
        <f t="array" ref="CH91">SalarioMensualProyectado('Empleados activos'!$B91,$G91,$D91, 'Empleados activos'!CH$1)</f>
        <v>0</v>
      </c>
      <c r="CI91" s="58" cm="1">
        <f t="array" ref="CI91">SalarioMensualProyectado('Empleados activos'!$B91,$G91,$D91, 'Empleados activos'!CI$1)</f>
        <v>0</v>
      </c>
      <c r="CJ91" s="58" cm="1">
        <f t="array" ref="CJ91">SalarioMensualProyectado('Empleados activos'!$B91,$G91,$D91, 'Empleados activos'!CJ$1)</f>
        <v>0</v>
      </c>
      <c r="CK91" s="58" cm="1">
        <f t="array" ref="CK91">SalarioMensualProyectado('Empleados activos'!$B91,$G91,$D91, 'Empleados activos'!CK$1)</f>
        <v>0</v>
      </c>
      <c r="CL91" s="58" cm="1">
        <f t="array" ref="CL91">SalarioMensualProyectado('Empleados activos'!$B91,$G91,$D91, 'Empleados activos'!CL$1)</f>
        <v>0</v>
      </c>
      <c r="CM91" s="58" cm="1">
        <f t="array" ref="CM91">SalarioMensualProyectado('Empleados activos'!$B91,$G91,$D91, 'Empleados activos'!CM$1)</f>
        <v>0</v>
      </c>
      <c r="CN91" s="58" cm="1">
        <f t="array" ref="CN91">SalarioMensualProyectado('Empleados activos'!$B91,$G91,$D91, 'Empleados activos'!CN$1)</f>
        <v>0</v>
      </c>
      <c r="CO91" s="58" cm="1">
        <f t="array" ref="CO91">SalarioMensualProyectado('Empleados activos'!$B91,$G91,$D91, 'Empleados activos'!CO$1)</f>
        <v>0</v>
      </c>
      <c r="CP91" s="58" cm="1">
        <f t="array" ref="CP91">SalarioMensualProyectado('Empleados activos'!$B91,$G91,$D91, 'Empleados activos'!CP$1)</f>
        <v>0</v>
      </c>
      <c r="CQ91" s="58" cm="1">
        <f t="array" ref="CQ91">SalarioMensualProyectado('Empleados activos'!$B91,$G91,$D91, 'Empleados activos'!CQ$1)</f>
        <v>0</v>
      </c>
      <c r="CR91" s="58" cm="1">
        <f t="array" ref="CR91">SalarioMensualProyectado('Empleados activos'!$B91,$G91,$D91, 'Empleados activos'!CR$1)</f>
        <v>0</v>
      </c>
      <c r="CS91" s="58" cm="1">
        <f t="array" ref="CS91">SalarioMensualProyectado('Empleados activos'!$B91,$G91,$D91, 'Empleados activos'!CS$1)</f>
        <v>0</v>
      </c>
      <c r="CT91" s="58" cm="1">
        <f t="array" ref="CT91">SalarioMensualProyectado('Empleados activos'!$B91,$G91,$D91, 'Empleados activos'!CT$1)</f>
        <v>0</v>
      </c>
      <c r="CU91" s="58" cm="1">
        <f t="array" ref="CU91">SalarioMensualProyectado('Empleados activos'!$B91,$G91,$D91, 'Empleados activos'!CU$1)</f>
        <v>0</v>
      </c>
      <c r="CV91" s="58" cm="1">
        <f t="array" ref="CV91">SalarioMensualProyectado('Empleados activos'!$B91,$G91,$D91, 'Empleados activos'!CV$1)</f>
        <v>0</v>
      </c>
      <c r="CW91" s="58" cm="1">
        <f t="array" ref="CW91">SalarioMensualProyectado('Empleados activos'!$B91,$G91,$D91, 'Empleados activos'!CW$1)</f>
        <v>0</v>
      </c>
      <c r="CX91" s="58" cm="1">
        <f t="array" ref="CX91">SalarioMensualProyectado('Empleados activos'!$B91,$G91,$D91, 'Empleados activos'!CX$1)</f>
        <v>0</v>
      </c>
      <c r="CY91" s="58" cm="1">
        <f t="array" ref="CY91">SalarioMensualProyectado('Empleados activos'!$B91,$G91,$D91, 'Empleados activos'!CY$1)</f>
        <v>0</v>
      </c>
      <c r="CZ91" s="58" cm="1">
        <f t="array" ref="CZ91">SalarioMensualProyectado('Empleados activos'!$B91,$G91,$D91, 'Empleados activos'!CZ$1)</f>
        <v>0</v>
      </c>
      <c r="DA91" s="58" cm="1">
        <f t="array" ref="DA91">SalarioMensualProyectado('Empleados activos'!$B91,$G91,$D91, 'Empleados activos'!DA$1)</f>
        <v>0</v>
      </c>
      <c r="DB91" s="58" cm="1">
        <f t="array" ref="DB91">SalarioMensualProyectado('Empleados activos'!$B91,$G91,$D91, 'Empleados activos'!DB$1)</f>
        <v>0</v>
      </c>
      <c r="DC91" s="58" cm="1">
        <f t="array" ref="DC91">SalarioMensualProyectado('Empleados activos'!$B91,$G91,$D91, 'Empleados activos'!DC$1)</f>
        <v>0</v>
      </c>
    </row>
    <row r="92" spans="1:107" x14ac:dyDescent="0.35">
      <c r="A92" s="2">
        <f t="shared" si="1"/>
        <v>91</v>
      </c>
      <c r="B92" s="10">
        <v>1919034.4</v>
      </c>
      <c r="C92" s="9">
        <v>43773</v>
      </c>
      <c r="D92" s="7" t="s">
        <v>5</v>
      </c>
      <c r="E92" s="9">
        <v>29748</v>
      </c>
      <c r="F92" s="12">
        <v>40.226934369279071</v>
      </c>
      <c r="G92" s="12" cm="1">
        <f t="array" ref="G92">edadCalc(E92)</f>
        <v>44</v>
      </c>
      <c r="K92" s="29"/>
      <c r="L92" s="58" cm="1">
        <f t="array" ref="L92">SalarioMensualProyectado('Empleados activos'!$B92,$G92,$D92, 'Empleados activos'!L$1)</f>
        <v>1919034.4</v>
      </c>
      <c r="M92" s="58" cm="1">
        <f t="array" ref="M92">SalarioMensualProyectado('Empleados activos'!$B92,$G92,$D92, 'Empleados activos'!M$1)</f>
        <v>2016137.5406399998</v>
      </c>
      <c r="N92" s="58" cm="1">
        <f t="array" ref="N92">SalarioMensualProyectado('Empleados activos'!$B92,$G92,$D92, 'Empleados activos'!N$1)</f>
        <v>2118154.1001963839</v>
      </c>
      <c r="O92" s="58" cm="1">
        <f t="array" ref="O92">SalarioMensualProyectado('Empleados activos'!$B92,$G92,$D92, 'Empleados activos'!O$1)</f>
        <v>2225332.6976663209</v>
      </c>
      <c r="P92" s="58" cm="1">
        <f t="array" ref="P92">SalarioMensualProyectado('Empleados activos'!$B92,$G92,$D92, 'Empleados activos'!P$1)</f>
        <v>2337934.5321682366</v>
      </c>
      <c r="Q92" s="58" cm="1">
        <f t="array" ref="Q92">SalarioMensualProyectado('Empleados activos'!$B92,$G92,$D92, 'Empleados activos'!Q$1)</f>
        <v>2456234.0194959491</v>
      </c>
      <c r="R92" s="58" cm="1">
        <f t="array" ref="R92">SalarioMensualProyectado('Empleados activos'!$B92,$G92,$D92, 'Empleados activos'!R$1)</f>
        <v>2580519.4608824444</v>
      </c>
      <c r="S92" s="58" cm="1">
        <f t="array" ref="S92">SalarioMensualProyectado('Empleados activos'!$B92,$G92,$D92, 'Empleados activos'!S$1)</f>
        <v>2711093.7456030957</v>
      </c>
      <c r="T92" s="58" cm="1">
        <f t="array" ref="T92">SalarioMensualProyectado('Empleados activos'!$B92,$G92,$D92, 'Empleados activos'!T$1)</f>
        <v>2848275.0891306126</v>
      </c>
      <c r="U92" s="58" cm="1">
        <f t="array" ref="U92">SalarioMensualProyectado('Empleados activos'!$B92,$G92,$D92, 'Empleados activos'!U$1)</f>
        <v>2992397.8086406216</v>
      </c>
      <c r="V92" s="58" cm="1">
        <f t="array" ref="V92">SalarioMensualProyectado('Empleados activos'!$B92,$G92,$D92, 'Empleados activos'!V$1)</f>
        <v>3143813.1377578368</v>
      </c>
      <c r="W92" s="58" cm="1">
        <f t="array" ref="W92">SalarioMensualProyectado('Empleados activos'!$B92,$G92,$D92, 'Empleados activos'!W$1)</f>
        <v>3302890.0825283835</v>
      </c>
      <c r="X92" s="58" cm="1">
        <f t="array" ref="X92">SalarioMensualProyectado('Empleados activos'!$B92,$G92,$D92, 'Empleados activos'!X$1)</f>
        <v>3470016.320704319</v>
      </c>
      <c r="Y92" s="58" cm="1">
        <f t="array" ref="Y92">SalarioMensualProyectado('Empleados activos'!$B92,$G92,$D92, 'Empleados activos'!Y$1)</f>
        <v>3645599.1465319581</v>
      </c>
      <c r="Z92" s="58" cm="1">
        <f t="array" ref="Z92">SalarioMensualProyectado('Empleados activos'!$B92,$G92,$D92, 'Empleados activos'!Z$1)</f>
        <v>3830066.4633464748</v>
      </c>
      <c r="AA92" s="58" cm="1">
        <f t="array" ref="AA92">SalarioMensualProyectado('Empleados activos'!$B92,$G92,$D92, 'Empleados activos'!AA$1)</f>
        <v>4023867.8263918068</v>
      </c>
      <c r="AB92" s="58" cm="1">
        <f t="array" ref="AB92">SalarioMensualProyectado('Empleados activos'!$B92,$G92,$D92, 'Empleados activos'!AB$1)</f>
        <v>4227475.5384072317</v>
      </c>
      <c r="AC92" s="58" cm="1">
        <f t="array" ref="AC92">SalarioMensualProyectado('Empleados activos'!$B92,$G92,$D92, 'Empleados activos'!AC$1)</f>
        <v>4441385.8006506376</v>
      </c>
      <c r="AD92" s="58" cm="1">
        <f t="array" ref="AD92">SalarioMensualProyectado('Empleados activos'!$B92,$G92,$D92, 'Empleados activos'!AD$1)</f>
        <v>4666119.9221635591</v>
      </c>
      <c r="AE92" s="58" cm="1">
        <f t="array" ref="AE92">SalarioMensualProyectado('Empleados activos'!$B92,$G92,$D92, 'Empleados activos'!AE$1)</f>
        <v>4902225.5902250353</v>
      </c>
      <c r="AF92" s="58" cm="1">
        <f t="array" ref="AF92">SalarioMensualProyectado('Empleados activos'!$B92,$G92,$D92, 'Empleados activos'!AF$1)</f>
        <v>5150278.2050904222</v>
      </c>
      <c r="AG92" s="58" cm="1">
        <f t="array" ref="AG92">SalarioMensualProyectado('Empleados activos'!$B92,$G92,$D92, 'Empleados activos'!AG$1)</f>
        <v>0</v>
      </c>
      <c r="AH92" s="58" cm="1">
        <f t="array" ref="AH92">SalarioMensualProyectado('Empleados activos'!$B92,$G92,$D92, 'Empleados activos'!AH$1)</f>
        <v>0</v>
      </c>
      <c r="AI92" s="58" cm="1">
        <f t="array" ref="AI92">SalarioMensualProyectado('Empleados activos'!$B92,$G92,$D92, 'Empleados activos'!AI$1)</f>
        <v>0</v>
      </c>
      <c r="AJ92" s="58" cm="1">
        <f t="array" ref="AJ92">SalarioMensualProyectado('Empleados activos'!$B92,$G92,$D92, 'Empleados activos'!AJ$1)</f>
        <v>0</v>
      </c>
      <c r="AK92" s="58" cm="1">
        <f t="array" ref="AK92">SalarioMensualProyectado('Empleados activos'!$B92,$G92,$D92, 'Empleados activos'!AK$1)</f>
        <v>0</v>
      </c>
      <c r="AL92" s="58" cm="1">
        <f t="array" ref="AL92">SalarioMensualProyectado('Empleados activos'!$B92,$G92,$D92, 'Empleados activos'!AL$1)</f>
        <v>0</v>
      </c>
      <c r="AM92" s="58" cm="1">
        <f t="array" ref="AM92">SalarioMensualProyectado('Empleados activos'!$B92,$G92,$D92, 'Empleados activos'!AM$1)</f>
        <v>0</v>
      </c>
      <c r="AN92" s="58" cm="1">
        <f t="array" ref="AN92">SalarioMensualProyectado('Empleados activos'!$B92,$G92,$D92, 'Empleados activos'!AN$1)</f>
        <v>0</v>
      </c>
      <c r="AO92" s="58" cm="1">
        <f t="array" ref="AO92">SalarioMensualProyectado('Empleados activos'!$B92,$G92,$D92, 'Empleados activos'!AO$1)</f>
        <v>0</v>
      </c>
      <c r="AP92" s="58" cm="1">
        <f t="array" ref="AP92">SalarioMensualProyectado('Empleados activos'!$B92,$G92,$D92, 'Empleados activos'!AP$1)</f>
        <v>0</v>
      </c>
      <c r="AQ92" s="58" cm="1">
        <f t="array" ref="AQ92">SalarioMensualProyectado('Empleados activos'!$B92,$G92,$D92, 'Empleados activos'!AQ$1)</f>
        <v>0</v>
      </c>
      <c r="AR92" s="58" cm="1">
        <f t="array" ref="AR92">SalarioMensualProyectado('Empleados activos'!$B92,$G92,$D92, 'Empleados activos'!AR$1)</f>
        <v>0</v>
      </c>
      <c r="AS92" s="58" cm="1">
        <f t="array" ref="AS92">SalarioMensualProyectado('Empleados activos'!$B92,$G92,$D92, 'Empleados activos'!AS$1)</f>
        <v>0</v>
      </c>
      <c r="AT92" s="58" cm="1">
        <f t="array" ref="AT92">SalarioMensualProyectado('Empleados activos'!$B92,$G92,$D92, 'Empleados activos'!AT$1)</f>
        <v>0</v>
      </c>
      <c r="AU92" s="58" cm="1">
        <f t="array" ref="AU92">SalarioMensualProyectado('Empleados activos'!$B92,$G92,$D92, 'Empleados activos'!AU$1)</f>
        <v>0</v>
      </c>
      <c r="AV92" s="58" cm="1">
        <f t="array" ref="AV92">SalarioMensualProyectado('Empleados activos'!$B92,$G92,$D92, 'Empleados activos'!AV$1)</f>
        <v>0</v>
      </c>
      <c r="AW92" s="58" cm="1">
        <f t="array" ref="AW92">SalarioMensualProyectado('Empleados activos'!$B92,$G92,$D92, 'Empleados activos'!AW$1)</f>
        <v>0</v>
      </c>
      <c r="AX92" s="58" cm="1">
        <f t="array" ref="AX92">SalarioMensualProyectado('Empleados activos'!$B92,$G92,$D92, 'Empleados activos'!AX$1)</f>
        <v>0</v>
      </c>
      <c r="AY92" s="58" cm="1">
        <f t="array" ref="AY92">SalarioMensualProyectado('Empleados activos'!$B92,$G92,$D92, 'Empleados activos'!AY$1)</f>
        <v>0</v>
      </c>
      <c r="AZ92" s="58" cm="1">
        <f t="array" ref="AZ92">SalarioMensualProyectado('Empleados activos'!$B92,$G92,$D92, 'Empleados activos'!AZ$1)</f>
        <v>0</v>
      </c>
      <c r="BA92" s="58" cm="1">
        <f t="array" ref="BA92">SalarioMensualProyectado('Empleados activos'!$B92,$G92,$D92, 'Empleados activos'!BA$1)</f>
        <v>0</v>
      </c>
      <c r="BB92" s="58" cm="1">
        <f t="array" ref="BB92">SalarioMensualProyectado('Empleados activos'!$B92,$G92,$D92, 'Empleados activos'!BB$1)</f>
        <v>0</v>
      </c>
      <c r="BC92" s="58" cm="1">
        <f t="array" ref="BC92">SalarioMensualProyectado('Empleados activos'!$B92,$G92,$D92, 'Empleados activos'!BC$1)</f>
        <v>0</v>
      </c>
      <c r="BD92" s="58" cm="1">
        <f t="array" ref="BD92">SalarioMensualProyectado('Empleados activos'!$B92,$G92,$D92, 'Empleados activos'!BD$1)</f>
        <v>0</v>
      </c>
      <c r="BE92" s="58" cm="1">
        <f t="array" ref="BE92">SalarioMensualProyectado('Empleados activos'!$B92,$G92,$D92, 'Empleados activos'!BE$1)</f>
        <v>0</v>
      </c>
      <c r="BF92" s="58" cm="1">
        <f t="array" ref="BF92">SalarioMensualProyectado('Empleados activos'!$B92,$G92,$D92, 'Empleados activos'!BF$1)</f>
        <v>0</v>
      </c>
      <c r="BG92" s="58" cm="1">
        <f t="array" ref="BG92">SalarioMensualProyectado('Empleados activos'!$B92,$G92,$D92, 'Empleados activos'!BG$1)</f>
        <v>0</v>
      </c>
      <c r="BH92" s="58" cm="1">
        <f t="array" ref="BH92">SalarioMensualProyectado('Empleados activos'!$B92,$G92,$D92, 'Empleados activos'!BH$1)</f>
        <v>0</v>
      </c>
      <c r="BI92" s="58" cm="1">
        <f t="array" ref="BI92">SalarioMensualProyectado('Empleados activos'!$B92,$G92,$D92, 'Empleados activos'!BI$1)</f>
        <v>0</v>
      </c>
      <c r="BJ92" s="58" cm="1">
        <f t="array" ref="BJ92">SalarioMensualProyectado('Empleados activos'!$B92,$G92,$D92, 'Empleados activos'!BJ$1)</f>
        <v>0</v>
      </c>
      <c r="BK92" s="58" cm="1">
        <f t="array" ref="BK92">SalarioMensualProyectado('Empleados activos'!$B92,$G92,$D92, 'Empleados activos'!BK$1)</f>
        <v>0</v>
      </c>
      <c r="BL92" s="58" cm="1">
        <f t="array" ref="BL92">SalarioMensualProyectado('Empleados activos'!$B92,$G92,$D92, 'Empleados activos'!BL$1)</f>
        <v>0</v>
      </c>
      <c r="BM92" s="58" cm="1">
        <f t="array" ref="BM92">SalarioMensualProyectado('Empleados activos'!$B92,$G92,$D92, 'Empleados activos'!BM$1)</f>
        <v>0</v>
      </c>
      <c r="BN92" s="58" cm="1">
        <f t="array" ref="BN92">SalarioMensualProyectado('Empleados activos'!$B92,$G92,$D92, 'Empleados activos'!BN$1)</f>
        <v>0</v>
      </c>
      <c r="BO92" s="58" cm="1">
        <f t="array" ref="BO92">SalarioMensualProyectado('Empleados activos'!$B92,$G92,$D92, 'Empleados activos'!BO$1)</f>
        <v>0</v>
      </c>
      <c r="BP92" s="58" cm="1">
        <f t="array" ref="BP92">SalarioMensualProyectado('Empleados activos'!$B92,$G92,$D92, 'Empleados activos'!BP$1)</f>
        <v>0</v>
      </c>
      <c r="BQ92" s="58" cm="1">
        <f t="array" ref="BQ92">SalarioMensualProyectado('Empleados activos'!$B92,$G92,$D92, 'Empleados activos'!BQ$1)</f>
        <v>0</v>
      </c>
      <c r="BR92" s="58" cm="1">
        <f t="array" ref="BR92">SalarioMensualProyectado('Empleados activos'!$B92,$G92,$D92, 'Empleados activos'!BR$1)</f>
        <v>0</v>
      </c>
      <c r="BS92" s="58" cm="1">
        <f t="array" ref="BS92">SalarioMensualProyectado('Empleados activos'!$B92,$G92,$D92, 'Empleados activos'!BS$1)</f>
        <v>0</v>
      </c>
      <c r="BT92" s="58" cm="1">
        <f t="array" ref="BT92">SalarioMensualProyectado('Empleados activos'!$B92,$G92,$D92, 'Empleados activos'!BT$1)</f>
        <v>0</v>
      </c>
      <c r="BU92" s="58" cm="1">
        <f t="array" ref="BU92">SalarioMensualProyectado('Empleados activos'!$B92,$G92,$D92, 'Empleados activos'!BU$1)</f>
        <v>0</v>
      </c>
      <c r="BV92" s="58" cm="1">
        <f t="array" ref="BV92">SalarioMensualProyectado('Empleados activos'!$B92,$G92,$D92, 'Empleados activos'!BV$1)</f>
        <v>0</v>
      </c>
      <c r="BW92" s="58" cm="1">
        <f t="array" ref="BW92">SalarioMensualProyectado('Empleados activos'!$B92,$G92,$D92, 'Empleados activos'!BW$1)</f>
        <v>0</v>
      </c>
      <c r="BX92" s="58" cm="1">
        <f t="array" ref="BX92">SalarioMensualProyectado('Empleados activos'!$B92,$G92,$D92, 'Empleados activos'!BX$1)</f>
        <v>0</v>
      </c>
      <c r="BY92" s="58" cm="1">
        <f t="array" ref="BY92">SalarioMensualProyectado('Empleados activos'!$B92,$G92,$D92, 'Empleados activos'!BY$1)</f>
        <v>0</v>
      </c>
      <c r="BZ92" s="58" cm="1">
        <f t="array" ref="BZ92">SalarioMensualProyectado('Empleados activos'!$B92,$G92,$D92, 'Empleados activos'!BZ$1)</f>
        <v>0</v>
      </c>
      <c r="CA92" s="58" cm="1">
        <f t="array" ref="CA92">SalarioMensualProyectado('Empleados activos'!$B92,$G92,$D92, 'Empleados activos'!CA$1)</f>
        <v>0</v>
      </c>
      <c r="CB92" s="58" cm="1">
        <f t="array" ref="CB92">SalarioMensualProyectado('Empleados activos'!$B92,$G92,$D92, 'Empleados activos'!CB$1)</f>
        <v>0</v>
      </c>
      <c r="CC92" s="58" cm="1">
        <f t="array" ref="CC92">SalarioMensualProyectado('Empleados activos'!$B92,$G92,$D92, 'Empleados activos'!CC$1)</f>
        <v>0</v>
      </c>
      <c r="CD92" s="58" cm="1">
        <f t="array" ref="CD92">SalarioMensualProyectado('Empleados activos'!$B92,$G92,$D92, 'Empleados activos'!CD$1)</f>
        <v>0</v>
      </c>
      <c r="CE92" s="58" cm="1">
        <f t="array" ref="CE92">SalarioMensualProyectado('Empleados activos'!$B92,$G92,$D92, 'Empleados activos'!CE$1)</f>
        <v>0</v>
      </c>
      <c r="CF92" s="58" cm="1">
        <f t="array" ref="CF92">SalarioMensualProyectado('Empleados activos'!$B92,$G92,$D92, 'Empleados activos'!CF$1)</f>
        <v>0</v>
      </c>
      <c r="CG92" s="58" cm="1">
        <f t="array" ref="CG92">SalarioMensualProyectado('Empleados activos'!$B92,$G92,$D92, 'Empleados activos'!CG$1)</f>
        <v>0</v>
      </c>
      <c r="CH92" s="58" cm="1">
        <f t="array" ref="CH92">SalarioMensualProyectado('Empleados activos'!$B92,$G92,$D92, 'Empleados activos'!CH$1)</f>
        <v>0</v>
      </c>
      <c r="CI92" s="58" cm="1">
        <f t="array" ref="CI92">SalarioMensualProyectado('Empleados activos'!$B92,$G92,$D92, 'Empleados activos'!CI$1)</f>
        <v>0</v>
      </c>
      <c r="CJ92" s="58" cm="1">
        <f t="array" ref="CJ92">SalarioMensualProyectado('Empleados activos'!$B92,$G92,$D92, 'Empleados activos'!CJ$1)</f>
        <v>0</v>
      </c>
      <c r="CK92" s="58" cm="1">
        <f t="array" ref="CK92">SalarioMensualProyectado('Empleados activos'!$B92,$G92,$D92, 'Empleados activos'!CK$1)</f>
        <v>0</v>
      </c>
      <c r="CL92" s="58" cm="1">
        <f t="array" ref="CL92">SalarioMensualProyectado('Empleados activos'!$B92,$G92,$D92, 'Empleados activos'!CL$1)</f>
        <v>0</v>
      </c>
      <c r="CM92" s="58" cm="1">
        <f t="array" ref="CM92">SalarioMensualProyectado('Empleados activos'!$B92,$G92,$D92, 'Empleados activos'!CM$1)</f>
        <v>0</v>
      </c>
      <c r="CN92" s="58" cm="1">
        <f t="array" ref="CN92">SalarioMensualProyectado('Empleados activos'!$B92,$G92,$D92, 'Empleados activos'!CN$1)</f>
        <v>0</v>
      </c>
      <c r="CO92" s="58" cm="1">
        <f t="array" ref="CO92">SalarioMensualProyectado('Empleados activos'!$B92,$G92,$D92, 'Empleados activos'!CO$1)</f>
        <v>0</v>
      </c>
      <c r="CP92" s="58" cm="1">
        <f t="array" ref="CP92">SalarioMensualProyectado('Empleados activos'!$B92,$G92,$D92, 'Empleados activos'!CP$1)</f>
        <v>0</v>
      </c>
      <c r="CQ92" s="58" cm="1">
        <f t="array" ref="CQ92">SalarioMensualProyectado('Empleados activos'!$B92,$G92,$D92, 'Empleados activos'!CQ$1)</f>
        <v>0</v>
      </c>
      <c r="CR92" s="58" cm="1">
        <f t="array" ref="CR92">SalarioMensualProyectado('Empleados activos'!$B92,$G92,$D92, 'Empleados activos'!CR$1)</f>
        <v>0</v>
      </c>
      <c r="CS92" s="58" cm="1">
        <f t="array" ref="CS92">SalarioMensualProyectado('Empleados activos'!$B92,$G92,$D92, 'Empleados activos'!CS$1)</f>
        <v>0</v>
      </c>
      <c r="CT92" s="58" cm="1">
        <f t="array" ref="CT92">SalarioMensualProyectado('Empleados activos'!$B92,$G92,$D92, 'Empleados activos'!CT$1)</f>
        <v>0</v>
      </c>
      <c r="CU92" s="58" cm="1">
        <f t="array" ref="CU92">SalarioMensualProyectado('Empleados activos'!$B92,$G92,$D92, 'Empleados activos'!CU$1)</f>
        <v>0</v>
      </c>
      <c r="CV92" s="58" cm="1">
        <f t="array" ref="CV92">SalarioMensualProyectado('Empleados activos'!$B92,$G92,$D92, 'Empleados activos'!CV$1)</f>
        <v>0</v>
      </c>
      <c r="CW92" s="58" cm="1">
        <f t="array" ref="CW92">SalarioMensualProyectado('Empleados activos'!$B92,$G92,$D92, 'Empleados activos'!CW$1)</f>
        <v>0</v>
      </c>
      <c r="CX92" s="58" cm="1">
        <f t="array" ref="CX92">SalarioMensualProyectado('Empleados activos'!$B92,$G92,$D92, 'Empleados activos'!CX$1)</f>
        <v>0</v>
      </c>
      <c r="CY92" s="58" cm="1">
        <f t="array" ref="CY92">SalarioMensualProyectado('Empleados activos'!$B92,$G92,$D92, 'Empleados activos'!CY$1)</f>
        <v>0</v>
      </c>
      <c r="CZ92" s="58" cm="1">
        <f t="array" ref="CZ92">SalarioMensualProyectado('Empleados activos'!$B92,$G92,$D92, 'Empleados activos'!CZ$1)</f>
        <v>0</v>
      </c>
      <c r="DA92" s="58" cm="1">
        <f t="array" ref="DA92">SalarioMensualProyectado('Empleados activos'!$B92,$G92,$D92, 'Empleados activos'!DA$1)</f>
        <v>0</v>
      </c>
      <c r="DB92" s="58" cm="1">
        <f t="array" ref="DB92">SalarioMensualProyectado('Empleados activos'!$B92,$G92,$D92, 'Empleados activos'!DB$1)</f>
        <v>0</v>
      </c>
      <c r="DC92" s="58" cm="1">
        <f t="array" ref="DC92">SalarioMensualProyectado('Empleados activos'!$B92,$G92,$D92, 'Empleados activos'!DC$1)</f>
        <v>0</v>
      </c>
    </row>
    <row r="93" spans="1:107" x14ac:dyDescent="0.35">
      <c r="A93" s="2">
        <f t="shared" si="1"/>
        <v>92</v>
      </c>
      <c r="B93" s="10">
        <v>2105844.1800000002</v>
      </c>
      <c r="C93" s="9">
        <v>43773</v>
      </c>
      <c r="D93" s="7" t="s">
        <v>6</v>
      </c>
      <c r="E93" s="9">
        <v>33754</v>
      </c>
      <c r="F93" s="12">
        <v>56.380568080323478</v>
      </c>
      <c r="G93" s="12" cm="1">
        <f t="array" ref="G93">edadCalc(E93)</f>
        <v>33</v>
      </c>
      <c r="K93" s="29"/>
      <c r="L93" s="58" cm="1">
        <f t="array" ref="L93">SalarioMensualProyectado('Empleados activos'!$B93,$G93,$D93, 'Empleados activos'!L$1)</f>
        <v>2105844.1800000002</v>
      </c>
      <c r="M93" s="58" cm="1">
        <f t="array" ref="M93">SalarioMensualProyectado('Empleados activos'!$B93,$G93,$D93, 'Empleados activos'!M$1)</f>
        <v>2212399.8955080002</v>
      </c>
      <c r="N93" s="58" cm="1">
        <f t="array" ref="N93">SalarioMensualProyectado('Empleados activos'!$B93,$G93,$D93, 'Empleados activos'!N$1)</f>
        <v>2324347.3302207049</v>
      </c>
      <c r="O93" s="58" cm="1">
        <f t="array" ref="O93">SalarioMensualProyectado('Empleados activos'!$B93,$G93,$D93, 'Empleados activos'!O$1)</f>
        <v>2441959.3051298726</v>
      </c>
      <c r="P93" s="58" cm="1">
        <f t="array" ref="P93">SalarioMensualProyectado('Empleados activos'!$B93,$G93,$D93, 'Empleados activos'!P$1)</f>
        <v>2565522.4459694442</v>
      </c>
      <c r="Q93" s="58" cm="1">
        <f t="array" ref="Q93">SalarioMensualProyectado('Empleados activos'!$B93,$G93,$D93, 'Empleados activos'!Q$1)</f>
        <v>2695337.8817354976</v>
      </c>
      <c r="R93" s="58" cm="1">
        <f t="array" ref="R93">SalarioMensualProyectado('Empleados activos'!$B93,$G93,$D93, 'Empleados activos'!R$1)</f>
        <v>2831721.9785513142</v>
      </c>
      <c r="S93" s="58" cm="1">
        <f t="array" ref="S93">SalarioMensualProyectado('Empleados activos'!$B93,$G93,$D93, 'Empleados activos'!S$1)</f>
        <v>2975007.1106660105</v>
      </c>
      <c r="T93" s="58" cm="1">
        <f t="array" ref="T93">SalarioMensualProyectado('Empleados activos'!$B93,$G93,$D93, 'Empleados activos'!T$1)</f>
        <v>3125542.4704657109</v>
      </c>
      <c r="U93" s="58" cm="1">
        <f t="array" ref="U93">SalarioMensualProyectado('Empleados activos'!$B93,$G93,$D93, 'Empleados activos'!U$1)</f>
        <v>3283694.9194712755</v>
      </c>
      <c r="V93" s="58" cm="1">
        <f t="array" ref="V93">SalarioMensualProyectado('Empleados activos'!$B93,$G93,$D93, 'Empleados activos'!V$1)</f>
        <v>3449849.882396522</v>
      </c>
      <c r="W93" s="58" cm="1">
        <f t="array" ref="W93">SalarioMensualProyectado('Empleados activos'!$B93,$G93,$D93, 'Empleados activos'!W$1)</f>
        <v>3624412.2864457858</v>
      </c>
      <c r="X93" s="58" cm="1">
        <f t="array" ref="X93">SalarioMensualProyectado('Empleados activos'!$B93,$G93,$D93, 'Empleados activos'!X$1)</f>
        <v>3807807.5481399423</v>
      </c>
      <c r="Y93" s="58" cm="1">
        <f t="array" ref="Y93">SalarioMensualProyectado('Empleados activos'!$B93,$G93,$D93, 'Empleados activos'!Y$1)</f>
        <v>4000482.6100758235</v>
      </c>
      <c r="Z93" s="58" cm="1">
        <f t="array" ref="Z93">SalarioMensualProyectado('Empleados activos'!$B93,$G93,$D93, 'Empleados activos'!Z$1)</f>
        <v>4202907.03014566</v>
      </c>
      <c r="AA93" s="58" cm="1">
        <f t="array" ref="AA93">SalarioMensualProyectado('Empleados activos'!$B93,$G93,$D93, 'Empleados activos'!AA$1)</f>
        <v>4415574.1258710306</v>
      </c>
      <c r="AB93" s="58" cm="1">
        <f t="array" ref="AB93">SalarioMensualProyectado('Empleados activos'!$B93,$G93,$D93, 'Empleados activos'!AB$1)</f>
        <v>4639002.1766401045</v>
      </c>
      <c r="AC93" s="58" cm="1">
        <f t="array" ref="AC93">SalarioMensualProyectado('Empleados activos'!$B93,$G93,$D93, 'Empleados activos'!AC$1)</f>
        <v>4873735.6867780937</v>
      </c>
      <c r="AD93" s="58" cm="1">
        <f t="array" ref="AD93">SalarioMensualProyectado('Empleados activos'!$B93,$G93,$D93, 'Empleados activos'!AD$1)</f>
        <v>5120346.7125290642</v>
      </c>
      <c r="AE93" s="58" cm="1">
        <f t="array" ref="AE93">SalarioMensualProyectado('Empleados activos'!$B93,$G93,$D93, 'Empleados activos'!AE$1)</f>
        <v>5379436.2561830357</v>
      </c>
      <c r="AF93" s="58" cm="1">
        <f t="array" ref="AF93">SalarioMensualProyectado('Empleados activos'!$B93,$G93,$D93, 'Empleados activos'!AF$1)</f>
        <v>5651635.7307458967</v>
      </c>
      <c r="AG93" s="58" cm="1">
        <f t="array" ref="AG93">SalarioMensualProyectado('Empleados activos'!$B93,$G93,$D93, 'Empleados activos'!AG$1)</f>
        <v>5937608.4987216396</v>
      </c>
      <c r="AH93" s="58" cm="1">
        <f t="array" ref="AH93">SalarioMensualProyectado('Empleados activos'!$B93,$G93,$D93, 'Empleados activos'!AH$1)</f>
        <v>6238051.4887569547</v>
      </c>
      <c r="AI93" s="58" cm="1">
        <f t="array" ref="AI93">SalarioMensualProyectado('Empleados activos'!$B93,$G93,$D93, 'Empleados activos'!AI$1)</f>
        <v>6553696.8940880559</v>
      </c>
      <c r="AJ93" s="58" cm="1">
        <f t="array" ref="AJ93">SalarioMensualProyectado('Empleados activos'!$B93,$G93,$D93, 'Empleados activos'!AJ$1)</f>
        <v>6885313.9569289116</v>
      </c>
      <c r="AK93" s="58" cm="1">
        <f t="array" ref="AK93">SalarioMensualProyectado('Empleados activos'!$B93,$G93,$D93, 'Empleados activos'!AK$1)</f>
        <v>7233710.8431495139</v>
      </c>
      <c r="AL93" s="58" cm="1">
        <f t="array" ref="AL93">SalarioMensualProyectado('Empleados activos'!$B93,$G93,$D93, 'Empleados activos'!AL$1)</f>
        <v>7599736.6118128793</v>
      </c>
      <c r="AM93" s="58" cm="1">
        <f t="array" ref="AM93">SalarioMensualProyectado('Empleados activos'!$B93,$G93,$D93, 'Empleados activos'!AM$1)</f>
        <v>7984283.2843706105</v>
      </c>
      <c r="AN93" s="58" cm="1">
        <f t="array" ref="AN93">SalarioMensualProyectado('Empleados activos'!$B93,$G93,$D93, 'Empleados activos'!AN$1)</f>
        <v>8388288.0185597641</v>
      </c>
      <c r="AO93" s="58" cm="1">
        <f t="array" ref="AO93">SalarioMensualProyectado('Empleados activos'!$B93,$G93,$D93, 'Empleados activos'!AO$1)</f>
        <v>8812735.3922988866</v>
      </c>
      <c r="AP93" s="58" cm="1">
        <f t="array" ref="AP93">SalarioMensualProyectado('Empleados activos'!$B93,$G93,$D93, 'Empleados activos'!AP$1)</f>
        <v>0</v>
      </c>
      <c r="AQ93" s="58" cm="1">
        <f t="array" ref="AQ93">SalarioMensualProyectado('Empleados activos'!$B93,$G93,$D93, 'Empleados activos'!AQ$1)</f>
        <v>0</v>
      </c>
      <c r="AR93" s="58" cm="1">
        <f t="array" ref="AR93">SalarioMensualProyectado('Empleados activos'!$B93,$G93,$D93, 'Empleados activos'!AR$1)</f>
        <v>0</v>
      </c>
      <c r="AS93" s="58" cm="1">
        <f t="array" ref="AS93">SalarioMensualProyectado('Empleados activos'!$B93,$G93,$D93, 'Empleados activos'!AS$1)</f>
        <v>0</v>
      </c>
      <c r="AT93" s="58" cm="1">
        <f t="array" ref="AT93">SalarioMensualProyectado('Empleados activos'!$B93,$G93,$D93, 'Empleados activos'!AT$1)</f>
        <v>0</v>
      </c>
      <c r="AU93" s="58" cm="1">
        <f t="array" ref="AU93">SalarioMensualProyectado('Empleados activos'!$B93,$G93,$D93, 'Empleados activos'!AU$1)</f>
        <v>0</v>
      </c>
      <c r="AV93" s="58" cm="1">
        <f t="array" ref="AV93">SalarioMensualProyectado('Empleados activos'!$B93,$G93,$D93, 'Empleados activos'!AV$1)</f>
        <v>0</v>
      </c>
      <c r="AW93" s="58" cm="1">
        <f t="array" ref="AW93">SalarioMensualProyectado('Empleados activos'!$B93,$G93,$D93, 'Empleados activos'!AW$1)</f>
        <v>0</v>
      </c>
      <c r="AX93" s="58" cm="1">
        <f t="array" ref="AX93">SalarioMensualProyectado('Empleados activos'!$B93,$G93,$D93, 'Empleados activos'!AX$1)</f>
        <v>0</v>
      </c>
      <c r="AY93" s="58" cm="1">
        <f t="array" ref="AY93">SalarioMensualProyectado('Empleados activos'!$B93,$G93,$D93, 'Empleados activos'!AY$1)</f>
        <v>0</v>
      </c>
      <c r="AZ93" s="58" cm="1">
        <f t="array" ref="AZ93">SalarioMensualProyectado('Empleados activos'!$B93,$G93,$D93, 'Empleados activos'!AZ$1)</f>
        <v>0</v>
      </c>
      <c r="BA93" s="58" cm="1">
        <f t="array" ref="BA93">SalarioMensualProyectado('Empleados activos'!$B93,$G93,$D93, 'Empleados activos'!BA$1)</f>
        <v>0</v>
      </c>
      <c r="BB93" s="58" cm="1">
        <f t="array" ref="BB93">SalarioMensualProyectado('Empleados activos'!$B93,$G93,$D93, 'Empleados activos'!BB$1)</f>
        <v>0</v>
      </c>
      <c r="BC93" s="58" cm="1">
        <f t="array" ref="BC93">SalarioMensualProyectado('Empleados activos'!$B93,$G93,$D93, 'Empleados activos'!BC$1)</f>
        <v>0</v>
      </c>
      <c r="BD93" s="58" cm="1">
        <f t="array" ref="BD93">SalarioMensualProyectado('Empleados activos'!$B93,$G93,$D93, 'Empleados activos'!BD$1)</f>
        <v>0</v>
      </c>
      <c r="BE93" s="58" cm="1">
        <f t="array" ref="BE93">SalarioMensualProyectado('Empleados activos'!$B93,$G93,$D93, 'Empleados activos'!BE$1)</f>
        <v>0</v>
      </c>
      <c r="BF93" s="58" cm="1">
        <f t="array" ref="BF93">SalarioMensualProyectado('Empleados activos'!$B93,$G93,$D93, 'Empleados activos'!BF$1)</f>
        <v>0</v>
      </c>
      <c r="BG93" s="58" cm="1">
        <f t="array" ref="BG93">SalarioMensualProyectado('Empleados activos'!$B93,$G93,$D93, 'Empleados activos'!BG$1)</f>
        <v>0</v>
      </c>
      <c r="BH93" s="58" cm="1">
        <f t="array" ref="BH93">SalarioMensualProyectado('Empleados activos'!$B93,$G93,$D93, 'Empleados activos'!BH$1)</f>
        <v>0</v>
      </c>
      <c r="BI93" s="58" cm="1">
        <f t="array" ref="BI93">SalarioMensualProyectado('Empleados activos'!$B93,$G93,$D93, 'Empleados activos'!BI$1)</f>
        <v>0</v>
      </c>
      <c r="BJ93" s="58" cm="1">
        <f t="array" ref="BJ93">SalarioMensualProyectado('Empleados activos'!$B93,$G93,$D93, 'Empleados activos'!BJ$1)</f>
        <v>0</v>
      </c>
      <c r="BK93" s="58" cm="1">
        <f t="array" ref="BK93">SalarioMensualProyectado('Empleados activos'!$B93,$G93,$D93, 'Empleados activos'!BK$1)</f>
        <v>0</v>
      </c>
      <c r="BL93" s="58" cm="1">
        <f t="array" ref="BL93">SalarioMensualProyectado('Empleados activos'!$B93,$G93,$D93, 'Empleados activos'!BL$1)</f>
        <v>0</v>
      </c>
      <c r="BM93" s="58" cm="1">
        <f t="array" ref="BM93">SalarioMensualProyectado('Empleados activos'!$B93,$G93,$D93, 'Empleados activos'!BM$1)</f>
        <v>0</v>
      </c>
      <c r="BN93" s="58" cm="1">
        <f t="array" ref="BN93">SalarioMensualProyectado('Empleados activos'!$B93,$G93,$D93, 'Empleados activos'!BN$1)</f>
        <v>0</v>
      </c>
      <c r="BO93" s="58" cm="1">
        <f t="array" ref="BO93">SalarioMensualProyectado('Empleados activos'!$B93,$G93,$D93, 'Empleados activos'!BO$1)</f>
        <v>0</v>
      </c>
      <c r="BP93" s="58" cm="1">
        <f t="array" ref="BP93">SalarioMensualProyectado('Empleados activos'!$B93,$G93,$D93, 'Empleados activos'!BP$1)</f>
        <v>0</v>
      </c>
      <c r="BQ93" s="58" cm="1">
        <f t="array" ref="BQ93">SalarioMensualProyectado('Empleados activos'!$B93,$G93,$D93, 'Empleados activos'!BQ$1)</f>
        <v>0</v>
      </c>
      <c r="BR93" s="58" cm="1">
        <f t="array" ref="BR93">SalarioMensualProyectado('Empleados activos'!$B93,$G93,$D93, 'Empleados activos'!BR$1)</f>
        <v>0</v>
      </c>
      <c r="BS93" s="58" cm="1">
        <f t="array" ref="BS93">SalarioMensualProyectado('Empleados activos'!$B93,$G93,$D93, 'Empleados activos'!BS$1)</f>
        <v>0</v>
      </c>
      <c r="BT93" s="58" cm="1">
        <f t="array" ref="BT93">SalarioMensualProyectado('Empleados activos'!$B93,$G93,$D93, 'Empleados activos'!BT$1)</f>
        <v>0</v>
      </c>
      <c r="BU93" s="58" cm="1">
        <f t="array" ref="BU93">SalarioMensualProyectado('Empleados activos'!$B93,$G93,$D93, 'Empleados activos'!BU$1)</f>
        <v>0</v>
      </c>
      <c r="BV93" s="58" cm="1">
        <f t="array" ref="BV93">SalarioMensualProyectado('Empleados activos'!$B93,$G93,$D93, 'Empleados activos'!BV$1)</f>
        <v>0</v>
      </c>
      <c r="BW93" s="58" cm="1">
        <f t="array" ref="BW93">SalarioMensualProyectado('Empleados activos'!$B93,$G93,$D93, 'Empleados activos'!BW$1)</f>
        <v>0</v>
      </c>
      <c r="BX93" s="58" cm="1">
        <f t="array" ref="BX93">SalarioMensualProyectado('Empleados activos'!$B93,$G93,$D93, 'Empleados activos'!BX$1)</f>
        <v>0</v>
      </c>
      <c r="BY93" s="58" cm="1">
        <f t="array" ref="BY93">SalarioMensualProyectado('Empleados activos'!$B93,$G93,$D93, 'Empleados activos'!BY$1)</f>
        <v>0</v>
      </c>
      <c r="BZ93" s="58" cm="1">
        <f t="array" ref="BZ93">SalarioMensualProyectado('Empleados activos'!$B93,$G93,$D93, 'Empleados activos'!BZ$1)</f>
        <v>0</v>
      </c>
      <c r="CA93" s="58" cm="1">
        <f t="array" ref="CA93">SalarioMensualProyectado('Empleados activos'!$B93,$G93,$D93, 'Empleados activos'!CA$1)</f>
        <v>0</v>
      </c>
      <c r="CB93" s="58" cm="1">
        <f t="array" ref="CB93">SalarioMensualProyectado('Empleados activos'!$B93,$G93,$D93, 'Empleados activos'!CB$1)</f>
        <v>0</v>
      </c>
      <c r="CC93" s="58" cm="1">
        <f t="array" ref="CC93">SalarioMensualProyectado('Empleados activos'!$B93,$G93,$D93, 'Empleados activos'!CC$1)</f>
        <v>0</v>
      </c>
      <c r="CD93" s="58" cm="1">
        <f t="array" ref="CD93">SalarioMensualProyectado('Empleados activos'!$B93,$G93,$D93, 'Empleados activos'!CD$1)</f>
        <v>0</v>
      </c>
      <c r="CE93" s="58" cm="1">
        <f t="array" ref="CE93">SalarioMensualProyectado('Empleados activos'!$B93,$G93,$D93, 'Empleados activos'!CE$1)</f>
        <v>0</v>
      </c>
      <c r="CF93" s="58" cm="1">
        <f t="array" ref="CF93">SalarioMensualProyectado('Empleados activos'!$B93,$G93,$D93, 'Empleados activos'!CF$1)</f>
        <v>0</v>
      </c>
      <c r="CG93" s="58" cm="1">
        <f t="array" ref="CG93">SalarioMensualProyectado('Empleados activos'!$B93,$G93,$D93, 'Empleados activos'!CG$1)</f>
        <v>0</v>
      </c>
      <c r="CH93" s="58" cm="1">
        <f t="array" ref="CH93">SalarioMensualProyectado('Empleados activos'!$B93,$G93,$D93, 'Empleados activos'!CH$1)</f>
        <v>0</v>
      </c>
      <c r="CI93" s="58" cm="1">
        <f t="array" ref="CI93">SalarioMensualProyectado('Empleados activos'!$B93,$G93,$D93, 'Empleados activos'!CI$1)</f>
        <v>0</v>
      </c>
      <c r="CJ93" s="58" cm="1">
        <f t="array" ref="CJ93">SalarioMensualProyectado('Empleados activos'!$B93,$G93,$D93, 'Empleados activos'!CJ$1)</f>
        <v>0</v>
      </c>
      <c r="CK93" s="58" cm="1">
        <f t="array" ref="CK93">SalarioMensualProyectado('Empleados activos'!$B93,$G93,$D93, 'Empleados activos'!CK$1)</f>
        <v>0</v>
      </c>
      <c r="CL93" s="58" cm="1">
        <f t="array" ref="CL93">SalarioMensualProyectado('Empleados activos'!$B93,$G93,$D93, 'Empleados activos'!CL$1)</f>
        <v>0</v>
      </c>
      <c r="CM93" s="58" cm="1">
        <f t="array" ref="CM93">SalarioMensualProyectado('Empleados activos'!$B93,$G93,$D93, 'Empleados activos'!CM$1)</f>
        <v>0</v>
      </c>
      <c r="CN93" s="58" cm="1">
        <f t="array" ref="CN93">SalarioMensualProyectado('Empleados activos'!$B93,$G93,$D93, 'Empleados activos'!CN$1)</f>
        <v>0</v>
      </c>
      <c r="CO93" s="58" cm="1">
        <f t="array" ref="CO93">SalarioMensualProyectado('Empleados activos'!$B93,$G93,$D93, 'Empleados activos'!CO$1)</f>
        <v>0</v>
      </c>
      <c r="CP93" s="58" cm="1">
        <f t="array" ref="CP93">SalarioMensualProyectado('Empleados activos'!$B93,$G93,$D93, 'Empleados activos'!CP$1)</f>
        <v>0</v>
      </c>
      <c r="CQ93" s="58" cm="1">
        <f t="array" ref="CQ93">SalarioMensualProyectado('Empleados activos'!$B93,$G93,$D93, 'Empleados activos'!CQ$1)</f>
        <v>0</v>
      </c>
      <c r="CR93" s="58" cm="1">
        <f t="array" ref="CR93">SalarioMensualProyectado('Empleados activos'!$B93,$G93,$D93, 'Empleados activos'!CR$1)</f>
        <v>0</v>
      </c>
      <c r="CS93" s="58" cm="1">
        <f t="array" ref="CS93">SalarioMensualProyectado('Empleados activos'!$B93,$G93,$D93, 'Empleados activos'!CS$1)</f>
        <v>0</v>
      </c>
      <c r="CT93" s="58" cm="1">
        <f t="array" ref="CT93">SalarioMensualProyectado('Empleados activos'!$B93,$G93,$D93, 'Empleados activos'!CT$1)</f>
        <v>0</v>
      </c>
      <c r="CU93" s="58" cm="1">
        <f t="array" ref="CU93">SalarioMensualProyectado('Empleados activos'!$B93,$G93,$D93, 'Empleados activos'!CU$1)</f>
        <v>0</v>
      </c>
      <c r="CV93" s="58" cm="1">
        <f t="array" ref="CV93">SalarioMensualProyectado('Empleados activos'!$B93,$G93,$D93, 'Empleados activos'!CV$1)</f>
        <v>0</v>
      </c>
      <c r="CW93" s="58" cm="1">
        <f t="array" ref="CW93">SalarioMensualProyectado('Empleados activos'!$B93,$G93,$D93, 'Empleados activos'!CW$1)</f>
        <v>0</v>
      </c>
      <c r="CX93" s="58" cm="1">
        <f t="array" ref="CX93">SalarioMensualProyectado('Empleados activos'!$B93,$G93,$D93, 'Empleados activos'!CX$1)</f>
        <v>0</v>
      </c>
      <c r="CY93" s="58" cm="1">
        <f t="array" ref="CY93">SalarioMensualProyectado('Empleados activos'!$B93,$G93,$D93, 'Empleados activos'!CY$1)</f>
        <v>0</v>
      </c>
      <c r="CZ93" s="58" cm="1">
        <f t="array" ref="CZ93">SalarioMensualProyectado('Empleados activos'!$B93,$G93,$D93, 'Empleados activos'!CZ$1)</f>
        <v>0</v>
      </c>
      <c r="DA93" s="58" cm="1">
        <f t="array" ref="DA93">SalarioMensualProyectado('Empleados activos'!$B93,$G93,$D93, 'Empleados activos'!DA$1)</f>
        <v>0</v>
      </c>
      <c r="DB93" s="58" cm="1">
        <f t="array" ref="DB93">SalarioMensualProyectado('Empleados activos'!$B93,$G93,$D93, 'Empleados activos'!DB$1)</f>
        <v>0</v>
      </c>
      <c r="DC93" s="58" cm="1">
        <f t="array" ref="DC93">SalarioMensualProyectado('Empleados activos'!$B93,$G93,$D93, 'Empleados activos'!DC$1)</f>
        <v>0</v>
      </c>
    </row>
    <row r="94" spans="1:107" x14ac:dyDescent="0.35">
      <c r="A94" s="2">
        <f t="shared" si="1"/>
        <v>93</v>
      </c>
      <c r="B94" s="10">
        <v>504290</v>
      </c>
      <c r="C94" s="9">
        <v>44116</v>
      </c>
      <c r="D94" s="7" t="s">
        <v>5</v>
      </c>
      <c r="E94" s="9">
        <v>35831</v>
      </c>
      <c r="F94" s="12">
        <v>57.797859179317832</v>
      </c>
      <c r="G94" s="12" cm="1">
        <f t="array" ref="G94">edadCalc(E94)</f>
        <v>27</v>
      </c>
      <c r="K94" s="29"/>
      <c r="L94" s="58" cm="1">
        <f t="array" ref="L94">SalarioMensualProyectado('Empleados activos'!$B94,$G94,$D94, 'Empleados activos'!L$1)</f>
        <v>504290</v>
      </c>
      <c r="M94" s="58" cm="1">
        <f t="array" ref="M94">SalarioMensualProyectado('Empleados activos'!$B94,$G94,$D94, 'Empleados activos'!M$1)</f>
        <v>529807.07400000002</v>
      </c>
      <c r="N94" s="58" cm="1">
        <f t="array" ref="N94">SalarioMensualProyectado('Empleados activos'!$B94,$G94,$D94, 'Empleados activos'!N$1)</f>
        <v>556615.31194439996</v>
      </c>
      <c r="O94" s="58" cm="1">
        <f t="array" ref="O94">SalarioMensualProyectado('Empleados activos'!$B94,$G94,$D94, 'Empleados activos'!O$1)</f>
        <v>584780.04672878666</v>
      </c>
      <c r="P94" s="58" cm="1">
        <f t="array" ref="P94">SalarioMensualProyectado('Empleados activos'!$B94,$G94,$D94, 'Empleados activos'!P$1)</f>
        <v>614369.91709326324</v>
      </c>
      <c r="Q94" s="58" cm="1">
        <f t="array" ref="Q94">SalarioMensualProyectado('Empleados activos'!$B94,$G94,$D94, 'Empleados activos'!Q$1)</f>
        <v>645457.03489818226</v>
      </c>
      <c r="R94" s="58" cm="1">
        <f t="array" ref="R94">SalarioMensualProyectado('Empleados activos'!$B94,$G94,$D94, 'Empleados activos'!R$1)</f>
        <v>678117.16086403036</v>
      </c>
      <c r="S94" s="58" cm="1">
        <f t="array" ref="S94">SalarioMensualProyectado('Empleados activos'!$B94,$G94,$D94, 'Empleados activos'!S$1)</f>
        <v>712429.88920375018</v>
      </c>
      <c r="T94" s="58" cm="1">
        <f t="array" ref="T94">SalarioMensualProyectado('Empleados activos'!$B94,$G94,$D94, 'Empleados activos'!T$1)</f>
        <v>748478.84159745998</v>
      </c>
      <c r="U94" s="58" cm="1">
        <f t="array" ref="U94">SalarioMensualProyectado('Empleados activos'!$B94,$G94,$D94, 'Empleados activos'!U$1)</f>
        <v>786351.87098229153</v>
      </c>
      <c r="V94" s="58" cm="1">
        <f t="array" ref="V94">SalarioMensualProyectado('Empleados activos'!$B94,$G94,$D94, 'Empleados activos'!V$1)</f>
        <v>826141.27565399534</v>
      </c>
      <c r="W94" s="58" cm="1">
        <f t="array" ref="W94">SalarioMensualProyectado('Empleados activos'!$B94,$G94,$D94, 'Empleados activos'!W$1)</f>
        <v>867944.02420208754</v>
      </c>
      <c r="X94" s="58" cm="1">
        <f t="array" ref="X94">SalarioMensualProyectado('Empleados activos'!$B94,$G94,$D94, 'Empleados activos'!X$1)</f>
        <v>911861.99182671309</v>
      </c>
      <c r="Y94" s="58" cm="1">
        <f t="array" ref="Y94">SalarioMensualProyectado('Empleados activos'!$B94,$G94,$D94, 'Empleados activos'!Y$1)</f>
        <v>958002.20861314482</v>
      </c>
      <c r="Z94" s="58" cm="1">
        <f t="array" ref="Z94">SalarioMensualProyectado('Empleados activos'!$B94,$G94,$D94, 'Empleados activos'!Z$1)</f>
        <v>1006477.1203689699</v>
      </c>
      <c r="AA94" s="58" cm="1">
        <f t="array" ref="AA94">SalarioMensualProyectado('Empleados activos'!$B94,$G94,$D94, 'Empleados activos'!AA$1)</f>
        <v>1057404.8626596399</v>
      </c>
      <c r="AB94" s="58" cm="1">
        <f t="array" ref="AB94">SalarioMensualProyectado('Empleados activos'!$B94,$G94,$D94, 'Empleados activos'!AB$1)</f>
        <v>1110909.5487102175</v>
      </c>
      <c r="AC94" s="58" cm="1">
        <f t="array" ref="AC94">SalarioMensualProyectado('Empleados activos'!$B94,$G94,$D94, 'Empleados activos'!AC$1)</f>
        <v>1167121.5718749545</v>
      </c>
      <c r="AD94" s="58" cm="1">
        <f t="array" ref="AD94">SalarioMensualProyectado('Empleados activos'!$B94,$G94,$D94, 'Empleados activos'!AD$1)</f>
        <v>1226177.9234118271</v>
      </c>
      <c r="AE94" s="58" cm="1">
        <f t="array" ref="AE94">SalarioMensualProyectado('Empleados activos'!$B94,$G94,$D94, 'Empleados activos'!AE$1)</f>
        <v>1288222.5263364655</v>
      </c>
      <c r="AF94" s="58" cm="1">
        <f t="array" ref="AF94">SalarioMensualProyectado('Empleados activos'!$B94,$G94,$D94, 'Empleados activos'!AF$1)</f>
        <v>1353406.5861690906</v>
      </c>
      <c r="AG94" s="58" cm="1">
        <f t="array" ref="AG94">SalarioMensualProyectado('Empleados activos'!$B94,$G94,$D94, 'Empleados activos'!AG$1)</f>
        <v>1421888.9594292468</v>
      </c>
      <c r="AH94" s="58" cm="1">
        <f t="array" ref="AH94">SalarioMensualProyectado('Empleados activos'!$B94,$G94,$D94, 'Empleados activos'!AH$1)</f>
        <v>1493836.5407763666</v>
      </c>
      <c r="AI94" s="58" cm="1">
        <f t="array" ref="AI94">SalarioMensualProyectado('Empleados activos'!$B94,$G94,$D94, 'Empleados activos'!AI$1)</f>
        <v>1569424.6697396506</v>
      </c>
      <c r="AJ94" s="58" cm="1">
        <f t="array" ref="AJ94">SalarioMensualProyectado('Empleados activos'!$B94,$G94,$D94, 'Empleados activos'!AJ$1)</f>
        <v>1648837.558028477</v>
      </c>
      <c r="AK94" s="58" cm="1">
        <f t="array" ref="AK94">SalarioMensualProyectado('Empleados activos'!$B94,$G94,$D94, 'Empleados activos'!AK$1)</f>
        <v>1732268.7384647178</v>
      </c>
      <c r="AL94" s="58" cm="1">
        <f t="array" ref="AL94">SalarioMensualProyectado('Empleados activos'!$B94,$G94,$D94, 'Empleados activos'!AL$1)</f>
        <v>1819921.5366310324</v>
      </c>
      <c r="AM94" s="58" cm="1">
        <f t="array" ref="AM94">SalarioMensualProyectado('Empleados activos'!$B94,$G94,$D94, 'Empleados activos'!AM$1)</f>
        <v>1912009.5663845625</v>
      </c>
      <c r="AN94" s="58" cm="1">
        <f t="array" ref="AN94">SalarioMensualProyectado('Empleados activos'!$B94,$G94,$D94, 'Empleados activos'!AN$1)</f>
        <v>2008757.2504436215</v>
      </c>
      <c r="AO94" s="58" cm="1">
        <f t="array" ref="AO94">SalarioMensualProyectado('Empleados activos'!$B94,$G94,$D94, 'Empleados activos'!AO$1)</f>
        <v>2110400.3673160686</v>
      </c>
      <c r="AP94" s="58" cm="1">
        <f t="array" ref="AP94">SalarioMensualProyectado('Empleados activos'!$B94,$G94,$D94, 'Empleados activos'!AP$1)</f>
        <v>2217186.6259022621</v>
      </c>
      <c r="AQ94" s="58" cm="1">
        <f t="array" ref="AQ94">SalarioMensualProyectado('Empleados activos'!$B94,$G94,$D94, 'Empleados activos'!AQ$1)</f>
        <v>2329376.2691729162</v>
      </c>
      <c r="AR94" s="58" cm="1">
        <f t="array" ref="AR94">SalarioMensualProyectado('Empleados activos'!$B94,$G94,$D94, 'Empleados activos'!AR$1)</f>
        <v>2447242.7083930657</v>
      </c>
      <c r="AS94" s="58" cm="1">
        <f t="array" ref="AS94">SalarioMensualProyectado('Empleados activos'!$B94,$G94,$D94, 'Empleados activos'!AS$1)</f>
        <v>2571073.1894377549</v>
      </c>
      <c r="AT94" s="58" cm="1">
        <f t="array" ref="AT94">SalarioMensualProyectado('Empleados activos'!$B94,$G94,$D94, 'Empleados activos'!AT$1)</f>
        <v>2701169.4928233051</v>
      </c>
      <c r="AU94" s="58" cm="1">
        <f t="array" ref="AU94">SalarioMensualProyectado('Empleados activos'!$B94,$G94,$D94, 'Empleados activos'!AU$1)</f>
        <v>2837848.669160164</v>
      </c>
      <c r="AV94" s="58" cm="1">
        <f t="array" ref="AV94">SalarioMensualProyectado('Empleados activos'!$B94,$G94,$D94, 'Empleados activos'!AV$1)</f>
        <v>2981443.8118196684</v>
      </c>
      <c r="AW94" s="58" cm="1">
        <f t="array" ref="AW94">SalarioMensualProyectado('Empleados activos'!$B94,$G94,$D94, 'Empleados activos'!AW$1)</f>
        <v>3132304.8686977439</v>
      </c>
      <c r="AX94" s="58" cm="1">
        <f t="array" ref="AX94">SalarioMensualProyectado('Empleados activos'!$B94,$G94,$D94, 'Empleados activos'!AX$1)</f>
        <v>0</v>
      </c>
      <c r="AY94" s="58" cm="1">
        <f t="array" ref="AY94">SalarioMensualProyectado('Empleados activos'!$B94,$G94,$D94, 'Empleados activos'!AY$1)</f>
        <v>0</v>
      </c>
      <c r="AZ94" s="58" cm="1">
        <f t="array" ref="AZ94">SalarioMensualProyectado('Empleados activos'!$B94,$G94,$D94, 'Empleados activos'!AZ$1)</f>
        <v>0</v>
      </c>
      <c r="BA94" s="58" cm="1">
        <f t="array" ref="BA94">SalarioMensualProyectado('Empleados activos'!$B94,$G94,$D94, 'Empleados activos'!BA$1)</f>
        <v>0</v>
      </c>
      <c r="BB94" s="58" cm="1">
        <f t="array" ref="BB94">SalarioMensualProyectado('Empleados activos'!$B94,$G94,$D94, 'Empleados activos'!BB$1)</f>
        <v>0</v>
      </c>
      <c r="BC94" s="58" cm="1">
        <f t="array" ref="BC94">SalarioMensualProyectado('Empleados activos'!$B94,$G94,$D94, 'Empleados activos'!BC$1)</f>
        <v>0</v>
      </c>
      <c r="BD94" s="58" cm="1">
        <f t="array" ref="BD94">SalarioMensualProyectado('Empleados activos'!$B94,$G94,$D94, 'Empleados activos'!BD$1)</f>
        <v>0</v>
      </c>
      <c r="BE94" s="58" cm="1">
        <f t="array" ref="BE94">SalarioMensualProyectado('Empleados activos'!$B94,$G94,$D94, 'Empleados activos'!BE$1)</f>
        <v>0</v>
      </c>
      <c r="BF94" s="58" cm="1">
        <f t="array" ref="BF94">SalarioMensualProyectado('Empleados activos'!$B94,$G94,$D94, 'Empleados activos'!BF$1)</f>
        <v>0</v>
      </c>
      <c r="BG94" s="58" cm="1">
        <f t="array" ref="BG94">SalarioMensualProyectado('Empleados activos'!$B94,$G94,$D94, 'Empleados activos'!BG$1)</f>
        <v>0</v>
      </c>
      <c r="BH94" s="58" cm="1">
        <f t="array" ref="BH94">SalarioMensualProyectado('Empleados activos'!$B94,$G94,$D94, 'Empleados activos'!BH$1)</f>
        <v>0</v>
      </c>
      <c r="BI94" s="58" cm="1">
        <f t="array" ref="BI94">SalarioMensualProyectado('Empleados activos'!$B94,$G94,$D94, 'Empleados activos'!BI$1)</f>
        <v>0</v>
      </c>
      <c r="BJ94" s="58" cm="1">
        <f t="array" ref="BJ94">SalarioMensualProyectado('Empleados activos'!$B94,$G94,$D94, 'Empleados activos'!BJ$1)</f>
        <v>0</v>
      </c>
      <c r="BK94" s="58" cm="1">
        <f t="array" ref="BK94">SalarioMensualProyectado('Empleados activos'!$B94,$G94,$D94, 'Empleados activos'!BK$1)</f>
        <v>0</v>
      </c>
      <c r="BL94" s="58" cm="1">
        <f t="array" ref="BL94">SalarioMensualProyectado('Empleados activos'!$B94,$G94,$D94, 'Empleados activos'!BL$1)</f>
        <v>0</v>
      </c>
      <c r="BM94" s="58" cm="1">
        <f t="array" ref="BM94">SalarioMensualProyectado('Empleados activos'!$B94,$G94,$D94, 'Empleados activos'!BM$1)</f>
        <v>0</v>
      </c>
      <c r="BN94" s="58" cm="1">
        <f t="array" ref="BN94">SalarioMensualProyectado('Empleados activos'!$B94,$G94,$D94, 'Empleados activos'!BN$1)</f>
        <v>0</v>
      </c>
      <c r="BO94" s="58" cm="1">
        <f t="array" ref="BO94">SalarioMensualProyectado('Empleados activos'!$B94,$G94,$D94, 'Empleados activos'!BO$1)</f>
        <v>0</v>
      </c>
      <c r="BP94" s="58" cm="1">
        <f t="array" ref="BP94">SalarioMensualProyectado('Empleados activos'!$B94,$G94,$D94, 'Empleados activos'!BP$1)</f>
        <v>0</v>
      </c>
      <c r="BQ94" s="58" cm="1">
        <f t="array" ref="BQ94">SalarioMensualProyectado('Empleados activos'!$B94,$G94,$D94, 'Empleados activos'!BQ$1)</f>
        <v>0</v>
      </c>
      <c r="BR94" s="58" cm="1">
        <f t="array" ref="BR94">SalarioMensualProyectado('Empleados activos'!$B94,$G94,$D94, 'Empleados activos'!BR$1)</f>
        <v>0</v>
      </c>
      <c r="BS94" s="58" cm="1">
        <f t="array" ref="BS94">SalarioMensualProyectado('Empleados activos'!$B94,$G94,$D94, 'Empleados activos'!BS$1)</f>
        <v>0</v>
      </c>
      <c r="BT94" s="58" cm="1">
        <f t="array" ref="BT94">SalarioMensualProyectado('Empleados activos'!$B94,$G94,$D94, 'Empleados activos'!BT$1)</f>
        <v>0</v>
      </c>
      <c r="BU94" s="58" cm="1">
        <f t="array" ref="BU94">SalarioMensualProyectado('Empleados activos'!$B94,$G94,$D94, 'Empleados activos'!BU$1)</f>
        <v>0</v>
      </c>
      <c r="BV94" s="58" cm="1">
        <f t="array" ref="BV94">SalarioMensualProyectado('Empleados activos'!$B94,$G94,$D94, 'Empleados activos'!BV$1)</f>
        <v>0</v>
      </c>
      <c r="BW94" s="58" cm="1">
        <f t="array" ref="BW94">SalarioMensualProyectado('Empleados activos'!$B94,$G94,$D94, 'Empleados activos'!BW$1)</f>
        <v>0</v>
      </c>
      <c r="BX94" s="58" cm="1">
        <f t="array" ref="BX94">SalarioMensualProyectado('Empleados activos'!$B94,$G94,$D94, 'Empleados activos'!BX$1)</f>
        <v>0</v>
      </c>
      <c r="BY94" s="58" cm="1">
        <f t="array" ref="BY94">SalarioMensualProyectado('Empleados activos'!$B94,$G94,$D94, 'Empleados activos'!BY$1)</f>
        <v>0</v>
      </c>
      <c r="BZ94" s="58" cm="1">
        <f t="array" ref="BZ94">SalarioMensualProyectado('Empleados activos'!$B94,$G94,$D94, 'Empleados activos'!BZ$1)</f>
        <v>0</v>
      </c>
      <c r="CA94" s="58" cm="1">
        <f t="array" ref="CA94">SalarioMensualProyectado('Empleados activos'!$B94,$G94,$D94, 'Empleados activos'!CA$1)</f>
        <v>0</v>
      </c>
      <c r="CB94" s="58" cm="1">
        <f t="array" ref="CB94">SalarioMensualProyectado('Empleados activos'!$B94,$G94,$D94, 'Empleados activos'!CB$1)</f>
        <v>0</v>
      </c>
      <c r="CC94" s="58" cm="1">
        <f t="array" ref="CC94">SalarioMensualProyectado('Empleados activos'!$B94,$G94,$D94, 'Empleados activos'!CC$1)</f>
        <v>0</v>
      </c>
      <c r="CD94" s="58" cm="1">
        <f t="array" ref="CD94">SalarioMensualProyectado('Empleados activos'!$B94,$G94,$D94, 'Empleados activos'!CD$1)</f>
        <v>0</v>
      </c>
      <c r="CE94" s="58" cm="1">
        <f t="array" ref="CE94">SalarioMensualProyectado('Empleados activos'!$B94,$G94,$D94, 'Empleados activos'!CE$1)</f>
        <v>0</v>
      </c>
      <c r="CF94" s="58" cm="1">
        <f t="array" ref="CF94">SalarioMensualProyectado('Empleados activos'!$B94,$G94,$D94, 'Empleados activos'!CF$1)</f>
        <v>0</v>
      </c>
      <c r="CG94" s="58" cm="1">
        <f t="array" ref="CG94">SalarioMensualProyectado('Empleados activos'!$B94,$G94,$D94, 'Empleados activos'!CG$1)</f>
        <v>0</v>
      </c>
      <c r="CH94" s="58" cm="1">
        <f t="array" ref="CH94">SalarioMensualProyectado('Empleados activos'!$B94,$G94,$D94, 'Empleados activos'!CH$1)</f>
        <v>0</v>
      </c>
      <c r="CI94" s="58" cm="1">
        <f t="array" ref="CI94">SalarioMensualProyectado('Empleados activos'!$B94,$G94,$D94, 'Empleados activos'!CI$1)</f>
        <v>0</v>
      </c>
      <c r="CJ94" s="58" cm="1">
        <f t="array" ref="CJ94">SalarioMensualProyectado('Empleados activos'!$B94,$G94,$D94, 'Empleados activos'!CJ$1)</f>
        <v>0</v>
      </c>
      <c r="CK94" s="58" cm="1">
        <f t="array" ref="CK94">SalarioMensualProyectado('Empleados activos'!$B94,$G94,$D94, 'Empleados activos'!CK$1)</f>
        <v>0</v>
      </c>
      <c r="CL94" s="58" cm="1">
        <f t="array" ref="CL94">SalarioMensualProyectado('Empleados activos'!$B94,$G94,$D94, 'Empleados activos'!CL$1)</f>
        <v>0</v>
      </c>
      <c r="CM94" s="58" cm="1">
        <f t="array" ref="CM94">SalarioMensualProyectado('Empleados activos'!$B94,$G94,$D94, 'Empleados activos'!CM$1)</f>
        <v>0</v>
      </c>
      <c r="CN94" s="58" cm="1">
        <f t="array" ref="CN94">SalarioMensualProyectado('Empleados activos'!$B94,$G94,$D94, 'Empleados activos'!CN$1)</f>
        <v>0</v>
      </c>
      <c r="CO94" s="58" cm="1">
        <f t="array" ref="CO94">SalarioMensualProyectado('Empleados activos'!$B94,$G94,$D94, 'Empleados activos'!CO$1)</f>
        <v>0</v>
      </c>
      <c r="CP94" s="58" cm="1">
        <f t="array" ref="CP94">SalarioMensualProyectado('Empleados activos'!$B94,$G94,$D94, 'Empleados activos'!CP$1)</f>
        <v>0</v>
      </c>
      <c r="CQ94" s="58" cm="1">
        <f t="array" ref="CQ94">SalarioMensualProyectado('Empleados activos'!$B94,$G94,$D94, 'Empleados activos'!CQ$1)</f>
        <v>0</v>
      </c>
      <c r="CR94" s="58" cm="1">
        <f t="array" ref="CR94">SalarioMensualProyectado('Empleados activos'!$B94,$G94,$D94, 'Empleados activos'!CR$1)</f>
        <v>0</v>
      </c>
      <c r="CS94" s="58" cm="1">
        <f t="array" ref="CS94">SalarioMensualProyectado('Empleados activos'!$B94,$G94,$D94, 'Empleados activos'!CS$1)</f>
        <v>0</v>
      </c>
      <c r="CT94" s="58" cm="1">
        <f t="array" ref="CT94">SalarioMensualProyectado('Empleados activos'!$B94,$G94,$D94, 'Empleados activos'!CT$1)</f>
        <v>0</v>
      </c>
      <c r="CU94" s="58" cm="1">
        <f t="array" ref="CU94">SalarioMensualProyectado('Empleados activos'!$B94,$G94,$D94, 'Empleados activos'!CU$1)</f>
        <v>0</v>
      </c>
      <c r="CV94" s="58" cm="1">
        <f t="array" ref="CV94">SalarioMensualProyectado('Empleados activos'!$B94,$G94,$D94, 'Empleados activos'!CV$1)</f>
        <v>0</v>
      </c>
      <c r="CW94" s="58" cm="1">
        <f t="array" ref="CW94">SalarioMensualProyectado('Empleados activos'!$B94,$G94,$D94, 'Empleados activos'!CW$1)</f>
        <v>0</v>
      </c>
      <c r="CX94" s="58" cm="1">
        <f t="array" ref="CX94">SalarioMensualProyectado('Empleados activos'!$B94,$G94,$D94, 'Empleados activos'!CX$1)</f>
        <v>0</v>
      </c>
      <c r="CY94" s="58" cm="1">
        <f t="array" ref="CY94">SalarioMensualProyectado('Empleados activos'!$B94,$G94,$D94, 'Empleados activos'!CY$1)</f>
        <v>0</v>
      </c>
      <c r="CZ94" s="58" cm="1">
        <f t="array" ref="CZ94">SalarioMensualProyectado('Empleados activos'!$B94,$G94,$D94, 'Empleados activos'!CZ$1)</f>
        <v>0</v>
      </c>
      <c r="DA94" s="58" cm="1">
        <f t="array" ref="DA94">SalarioMensualProyectado('Empleados activos'!$B94,$G94,$D94, 'Empleados activos'!DA$1)</f>
        <v>0</v>
      </c>
      <c r="DB94" s="58" cm="1">
        <f t="array" ref="DB94">SalarioMensualProyectado('Empleados activos'!$B94,$G94,$D94, 'Empleados activos'!DB$1)</f>
        <v>0</v>
      </c>
      <c r="DC94" s="58" cm="1">
        <f t="array" ref="DC94">SalarioMensualProyectado('Empleados activos'!$B94,$G94,$D94, 'Empleados activos'!DC$1)</f>
        <v>0</v>
      </c>
    </row>
    <row r="95" spans="1:107" x14ac:dyDescent="0.35">
      <c r="A95" s="2">
        <f t="shared" si="1"/>
        <v>94</v>
      </c>
      <c r="B95" s="10">
        <v>892201.6</v>
      </c>
      <c r="C95" s="9">
        <v>44046</v>
      </c>
      <c r="D95" s="7" t="s">
        <v>6</v>
      </c>
      <c r="E95" s="9">
        <v>35293</v>
      </c>
      <c r="F95" s="12">
        <v>60.708537274902611</v>
      </c>
      <c r="G95" s="12" cm="1">
        <f t="array" ref="G95">edadCalc(E95)</f>
        <v>29</v>
      </c>
      <c r="K95" s="29"/>
      <c r="L95" s="58" cm="1">
        <f t="array" ref="L95">SalarioMensualProyectado('Empleados activos'!$B95,$G95,$D95, 'Empleados activos'!L$1)</f>
        <v>892201.6</v>
      </c>
      <c r="M95" s="58" cm="1">
        <f t="array" ref="M95">SalarioMensualProyectado('Empleados activos'!$B95,$G95,$D95, 'Empleados activos'!M$1)</f>
        <v>937347.00095999998</v>
      </c>
      <c r="N95" s="58" cm="1">
        <f t="array" ref="N95">SalarioMensualProyectado('Empleados activos'!$B95,$G95,$D95, 'Empleados activos'!N$1)</f>
        <v>984776.75920857582</v>
      </c>
      <c r="O95" s="58" cm="1">
        <f t="array" ref="O95">SalarioMensualProyectado('Empleados activos'!$B95,$G95,$D95, 'Empleados activos'!O$1)</f>
        <v>1034606.4632245299</v>
      </c>
      <c r="P95" s="58" cm="1">
        <f t="array" ref="P95">SalarioMensualProyectado('Empleados activos'!$B95,$G95,$D95, 'Empleados activos'!P$1)</f>
        <v>1086957.550263691</v>
      </c>
      <c r="Q95" s="58" cm="1">
        <f t="array" ref="Q95">SalarioMensualProyectado('Empleados activos'!$B95,$G95,$D95, 'Empleados activos'!Q$1)</f>
        <v>1141957.6023070337</v>
      </c>
      <c r="R95" s="58" cm="1">
        <f t="array" ref="R95">SalarioMensualProyectado('Empleados activos'!$B95,$G95,$D95, 'Empleados activos'!R$1)</f>
        <v>1199740.6569837697</v>
      </c>
      <c r="S95" s="58" cm="1">
        <f t="array" ref="S95">SalarioMensualProyectado('Empleados activos'!$B95,$G95,$D95, 'Empleados activos'!S$1)</f>
        <v>1260447.5342271484</v>
      </c>
      <c r="T95" s="58" cm="1">
        <f t="array" ref="T95">SalarioMensualProyectado('Empleados activos'!$B95,$G95,$D95, 'Empleados activos'!T$1)</f>
        <v>1324226.1794590421</v>
      </c>
      <c r="U95" s="58" cm="1">
        <f t="array" ref="U95">SalarioMensualProyectado('Empleados activos'!$B95,$G95,$D95, 'Empleados activos'!U$1)</f>
        <v>1391232.0241396697</v>
      </c>
      <c r="V95" s="58" cm="1">
        <f t="array" ref="V95">SalarioMensualProyectado('Empleados activos'!$B95,$G95,$D95, 'Empleados activos'!V$1)</f>
        <v>1461628.3645611368</v>
      </c>
      <c r="W95" s="58" cm="1">
        <f t="array" ref="W95">SalarioMensualProyectado('Empleados activos'!$B95,$G95,$D95, 'Empleados activos'!W$1)</f>
        <v>1535586.7598079303</v>
      </c>
      <c r="X95" s="58" cm="1">
        <f t="array" ref="X95">SalarioMensualProyectado('Empleados activos'!$B95,$G95,$D95, 'Empleados activos'!X$1)</f>
        <v>1613287.4498542114</v>
      </c>
      <c r="Y95" s="58" cm="1">
        <f t="array" ref="Y95">SalarioMensualProyectado('Empleados activos'!$B95,$G95,$D95, 'Empleados activos'!Y$1)</f>
        <v>1694919.7948168346</v>
      </c>
      <c r="Z95" s="58" cm="1">
        <f t="array" ref="Z95">SalarioMensualProyectado('Empleados activos'!$B95,$G95,$D95, 'Empleados activos'!Z$1)</f>
        <v>1780682.7364345663</v>
      </c>
      <c r="AA95" s="58" cm="1">
        <f t="array" ref="AA95">SalarioMensualProyectado('Empleados activos'!$B95,$G95,$D95, 'Empleados activos'!AA$1)</f>
        <v>1870785.2828981555</v>
      </c>
      <c r="AB95" s="58" cm="1">
        <f t="array" ref="AB95">SalarioMensualProyectado('Empleados activos'!$B95,$G95,$D95, 'Empleados activos'!AB$1)</f>
        <v>1965447.018212802</v>
      </c>
      <c r="AC95" s="58" cm="1">
        <f t="array" ref="AC95">SalarioMensualProyectado('Empleados activos'!$B95,$G95,$D95, 'Empleados activos'!AC$1)</f>
        <v>2064898.6373343698</v>
      </c>
      <c r="AD95" s="58" cm="1">
        <f t="array" ref="AD95">SalarioMensualProyectado('Empleados activos'!$B95,$G95,$D95, 'Empleados activos'!AD$1)</f>
        <v>2169382.5083834887</v>
      </c>
      <c r="AE95" s="58" cm="1">
        <f t="array" ref="AE95">SalarioMensualProyectado('Empleados activos'!$B95,$G95,$D95, 'Empleados activos'!AE$1)</f>
        <v>2279153.2633076934</v>
      </c>
      <c r="AF95" s="58" cm="1">
        <f t="array" ref="AF95">SalarioMensualProyectado('Empleados activos'!$B95,$G95,$D95, 'Empleados activos'!AF$1)</f>
        <v>2394478.4184310627</v>
      </c>
      <c r="AG95" s="58" cm="1">
        <f t="array" ref="AG95">SalarioMensualProyectado('Empleados activos'!$B95,$G95,$D95, 'Empleados activos'!AG$1)</f>
        <v>2515639.0264036744</v>
      </c>
      <c r="AH95" s="58" cm="1">
        <f t="array" ref="AH95">SalarioMensualProyectado('Empleados activos'!$B95,$G95,$D95, 'Empleados activos'!AH$1)</f>
        <v>2642930.3611397003</v>
      </c>
      <c r="AI95" s="58" cm="1">
        <f t="array" ref="AI95">SalarioMensualProyectado('Empleados activos'!$B95,$G95,$D95, 'Empleados activos'!AI$1)</f>
        <v>2776662.637413369</v>
      </c>
      <c r="AJ95" s="58" cm="1">
        <f t="array" ref="AJ95">SalarioMensualProyectado('Empleados activos'!$B95,$G95,$D95, 'Empleados activos'!AJ$1)</f>
        <v>2917161.7668664856</v>
      </c>
      <c r="AK95" s="58" cm="1">
        <f t="array" ref="AK95">SalarioMensualProyectado('Empleados activos'!$B95,$G95,$D95, 'Empleados activos'!AK$1)</f>
        <v>3064770.1522699296</v>
      </c>
      <c r="AL95" s="58" cm="1">
        <f t="array" ref="AL95">SalarioMensualProyectado('Empleados activos'!$B95,$G95,$D95, 'Empleados activos'!AL$1)</f>
        <v>3219847.5219747876</v>
      </c>
      <c r="AM95" s="58" cm="1">
        <f t="array" ref="AM95">SalarioMensualProyectado('Empleados activos'!$B95,$G95,$D95, 'Empleados activos'!AM$1)</f>
        <v>3382771.8065867117</v>
      </c>
      <c r="AN95" s="58" cm="1">
        <f t="array" ref="AN95">SalarioMensualProyectado('Empleados activos'!$B95,$G95,$D95, 'Empleados activos'!AN$1)</f>
        <v>3553940.0599999996</v>
      </c>
      <c r="AO95" s="58" cm="1">
        <f t="array" ref="AO95">SalarioMensualProyectado('Empleados activos'!$B95,$G95,$D95, 'Empleados activos'!AO$1)</f>
        <v>3733769.4270359995</v>
      </c>
      <c r="AP95" s="58" cm="1">
        <f t="array" ref="AP95">SalarioMensualProyectado('Empleados activos'!$B95,$G95,$D95, 'Empleados activos'!AP$1)</f>
        <v>3922698.160044021</v>
      </c>
      <c r="AQ95" s="58" cm="1">
        <f t="array" ref="AQ95">SalarioMensualProyectado('Empleados activos'!$B95,$G95,$D95, 'Empleados activos'!AQ$1)</f>
        <v>4121186.6869422486</v>
      </c>
      <c r="AR95" s="58" cm="1">
        <f t="array" ref="AR95">SalarioMensualProyectado('Empleados activos'!$B95,$G95,$D95, 'Empleados activos'!AR$1)</f>
        <v>4329718.7333015259</v>
      </c>
      <c r="AS95" s="58" cm="1">
        <f t="array" ref="AS95">SalarioMensualProyectado('Empleados activos'!$B95,$G95,$D95, 'Empleados activos'!AS$1)</f>
        <v>4548802.5012065833</v>
      </c>
      <c r="AT95" s="58" cm="1">
        <f t="array" ref="AT95">SalarioMensualProyectado('Empleados activos'!$B95,$G95,$D95, 'Empleados activos'!AT$1)</f>
        <v>0</v>
      </c>
      <c r="AU95" s="58" cm="1">
        <f t="array" ref="AU95">SalarioMensualProyectado('Empleados activos'!$B95,$G95,$D95, 'Empleados activos'!AU$1)</f>
        <v>0</v>
      </c>
      <c r="AV95" s="58" cm="1">
        <f t="array" ref="AV95">SalarioMensualProyectado('Empleados activos'!$B95,$G95,$D95, 'Empleados activos'!AV$1)</f>
        <v>0</v>
      </c>
      <c r="AW95" s="58" cm="1">
        <f t="array" ref="AW95">SalarioMensualProyectado('Empleados activos'!$B95,$G95,$D95, 'Empleados activos'!AW$1)</f>
        <v>0</v>
      </c>
      <c r="AX95" s="58" cm="1">
        <f t="array" ref="AX95">SalarioMensualProyectado('Empleados activos'!$B95,$G95,$D95, 'Empleados activos'!AX$1)</f>
        <v>0</v>
      </c>
      <c r="AY95" s="58" cm="1">
        <f t="array" ref="AY95">SalarioMensualProyectado('Empleados activos'!$B95,$G95,$D95, 'Empleados activos'!AY$1)</f>
        <v>0</v>
      </c>
      <c r="AZ95" s="58" cm="1">
        <f t="array" ref="AZ95">SalarioMensualProyectado('Empleados activos'!$B95,$G95,$D95, 'Empleados activos'!AZ$1)</f>
        <v>0</v>
      </c>
      <c r="BA95" s="58" cm="1">
        <f t="array" ref="BA95">SalarioMensualProyectado('Empleados activos'!$B95,$G95,$D95, 'Empleados activos'!BA$1)</f>
        <v>0</v>
      </c>
      <c r="BB95" s="58" cm="1">
        <f t="array" ref="BB95">SalarioMensualProyectado('Empleados activos'!$B95,$G95,$D95, 'Empleados activos'!BB$1)</f>
        <v>0</v>
      </c>
      <c r="BC95" s="58" cm="1">
        <f t="array" ref="BC95">SalarioMensualProyectado('Empleados activos'!$B95,$G95,$D95, 'Empleados activos'!BC$1)</f>
        <v>0</v>
      </c>
      <c r="BD95" s="58" cm="1">
        <f t="array" ref="BD95">SalarioMensualProyectado('Empleados activos'!$B95,$G95,$D95, 'Empleados activos'!BD$1)</f>
        <v>0</v>
      </c>
      <c r="BE95" s="58" cm="1">
        <f t="array" ref="BE95">SalarioMensualProyectado('Empleados activos'!$B95,$G95,$D95, 'Empleados activos'!BE$1)</f>
        <v>0</v>
      </c>
      <c r="BF95" s="58" cm="1">
        <f t="array" ref="BF95">SalarioMensualProyectado('Empleados activos'!$B95,$G95,$D95, 'Empleados activos'!BF$1)</f>
        <v>0</v>
      </c>
      <c r="BG95" s="58" cm="1">
        <f t="array" ref="BG95">SalarioMensualProyectado('Empleados activos'!$B95,$G95,$D95, 'Empleados activos'!BG$1)</f>
        <v>0</v>
      </c>
      <c r="BH95" s="58" cm="1">
        <f t="array" ref="BH95">SalarioMensualProyectado('Empleados activos'!$B95,$G95,$D95, 'Empleados activos'!BH$1)</f>
        <v>0</v>
      </c>
      <c r="BI95" s="58" cm="1">
        <f t="array" ref="BI95">SalarioMensualProyectado('Empleados activos'!$B95,$G95,$D95, 'Empleados activos'!BI$1)</f>
        <v>0</v>
      </c>
      <c r="BJ95" s="58" cm="1">
        <f t="array" ref="BJ95">SalarioMensualProyectado('Empleados activos'!$B95,$G95,$D95, 'Empleados activos'!BJ$1)</f>
        <v>0</v>
      </c>
      <c r="BK95" s="58" cm="1">
        <f t="array" ref="BK95">SalarioMensualProyectado('Empleados activos'!$B95,$G95,$D95, 'Empleados activos'!BK$1)</f>
        <v>0</v>
      </c>
      <c r="BL95" s="58" cm="1">
        <f t="array" ref="BL95">SalarioMensualProyectado('Empleados activos'!$B95,$G95,$D95, 'Empleados activos'!BL$1)</f>
        <v>0</v>
      </c>
      <c r="BM95" s="58" cm="1">
        <f t="array" ref="BM95">SalarioMensualProyectado('Empleados activos'!$B95,$G95,$D95, 'Empleados activos'!BM$1)</f>
        <v>0</v>
      </c>
      <c r="BN95" s="58" cm="1">
        <f t="array" ref="BN95">SalarioMensualProyectado('Empleados activos'!$B95,$G95,$D95, 'Empleados activos'!BN$1)</f>
        <v>0</v>
      </c>
      <c r="BO95" s="58" cm="1">
        <f t="array" ref="BO95">SalarioMensualProyectado('Empleados activos'!$B95,$G95,$D95, 'Empleados activos'!BO$1)</f>
        <v>0</v>
      </c>
      <c r="BP95" s="58" cm="1">
        <f t="array" ref="BP95">SalarioMensualProyectado('Empleados activos'!$B95,$G95,$D95, 'Empleados activos'!BP$1)</f>
        <v>0</v>
      </c>
      <c r="BQ95" s="58" cm="1">
        <f t="array" ref="BQ95">SalarioMensualProyectado('Empleados activos'!$B95,$G95,$D95, 'Empleados activos'!BQ$1)</f>
        <v>0</v>
      </c>
      <c r="BR95" s="58" cm="1">
        <f t="array" ref="BR95">SalarioMensualProyectado('Empleados activos'!$B95,$G95,$D95, 'Empleados activos'!BR$1)</f>
        <v>0</v>
      </c>
      <c r="BS95" s="58" cm="1">
        <f t="array" ref="BS95">SalarioMensualProyectado('Empleados activos'!$B95,$G95,$D95, 'Empleados activos'!BS$1)</f>
        <v>0</v>
      </c>
      <c r="BT95" s="58" cm="1">
        <f t="array" ref="BT95">SalarioMensualProyectado('Empleados activos'!$B95,$G95,$D95, 'Empleados activos'!BT$1)</f>
        <v>0</v>
      </c>
      <c r="BU95" s="58" cm="1">
        <f t="array" ref="BU95">SalarioMensualProyectado('Empleados activos'!$B95,$G95,$D95, 'Empleados activos'!BU$1)</f>
        <v>0</v>
      </c>
      <c r="BV95" s="58" cm="1">
        <f t="array" ref="BV95">SalarioMensualProyectado('Empleados activos'!$B95,$G95,$D95, 'Empleados activos'!BV$1)</f>
        <v>0</v>
      </c>
      <c r="BW95" s="58" cm="1">
        <f t="array" ref="BW95">SalarioMensualProyectado('Empleados activos'!$B95,$G95,$D95, 'Empleados activos'!BW$1)</f>
        <v>0</v>
      </c>
      <c r="BX95" s="58" cm="1">
        <f t="array" ref="BX95">SalarioMensualProyectado('Empleados activos'!$B95,$G95,$D95, 'Empleados activos'!BX$1)</f>
        <v>0</v>
      </c>
      <c r="BY95" s="58" cm="1">
        <f t="array" ref="BY95">SalarioMensualProyectado('Empleados activos'!$B95,$G95,$D95, 'Empleados activos'!BY$1)</f>
        <v>0</v>
      </c>
      <c r="BZ95" s="58" cm="1">
        <f t="array" ref="BZ95">SalarioMensualProyectado('Empleados activos'!$B95,$G95,$D95, 'Empleados activos'!BZ$1)</f>
        <v>0</v>
      </c>
      <c r="CA95" s="58" cm="1">
        <f t="array" ref="CA95">SalarioMensualProyectado('Empleados activos'!$B95,$G95,$D95, 'Empleados activos'!CA$1)</f>
        <v>0</v>
      </c>
      <c r="CB95" s="58" cm="1">
        <f t="array" ref="CB95">SalarioMensualProyectado('Empleados activos'!$B95,$G95,$D95, 'Empleados activos'!CB$1)</f>
        <v>0</v>
      </c>
      <c r="CC95" s="58" cm="1">
        <f t="array" ref="CC95">SalarioMensualProyectado('Empleados activos'!$B95,$G95,$D95, 'Empleados activos'!CC$1)</f>
        <v>0</v>
      </c>
      <c r="CD95" s="58" cm="1">
        <f t="array" ref="CD95">SalarioMensualProyectado('Empleados activos'!$B95,$G95,$D95, 'Empleados activos'!CD$1)</f>
        <v>0</v>
      </c>
      <c r="CE95" s="58" cm="1">
        <f t="array" ref="CE95">SalarioMensualProyectado('Empleados activos'!$B95,$G95,$D95, 'Empleados activos'!CE$1)</f>
        <v>0</v>
      </c>
      <c r="CF95" s="58" cm="1">
        <f t="array" ref="CF95">SalarioMensualProyectado('Empleados activos'!$B95,$G95,$D95, 'Empleados activos'!CF$1)</f>
        <v>0</v>
      </c>
      <c r="CG95" s="58" cm="1">
        <f t="array" ref="CG95">SalarioMensualProyectado('Empleados activos'!$B95,$G95,$D95, 'Empleados activos'!CG$1)</f>
        <v>0</v>
      </c>
      <c r="CH95" s="58" cm="1">
        <f t="array" ref="CH95">SalarioMensualProyectado('Empleados activos'!$B95,$G95,$D95, 'Empleados activos'!CH$1)</f>
        <v>0</v>
      </c>
      <c r="CI95" s="58" cm="1">
        <f t="array" ref="CI95">SalarioMensualProyectado('Empleados activos'!$B95,$G95,$D95, 'Empleados activos'!CI$1)</f>
        <v>0</v>
      </c>
      <c r="CJ95" s="58" cm="1">
        <f t="array" ref="CJ95">SalarioMensualProyectado('Empleados activos'!$B95,$G95,$D95, 'Empleados activos'!CJ$1)</f>
        <v>0</v>
      </c>
      <c r="CK95" s="58" cm="1">
        <f t="array" ref="CK95">SalarioMensualProyectado('Empleados activos'!$B95,$G95,$D95, 'Empleados activos'!CK$1)</f>
        <v>0</v>
      </c>
      <c r="CL95" s="58" cm="1">
        <f t="array" ref="CL95">SalarioMensualProyectado('Empleados activos'!$B95,$G95,$D95, 'Empleados activos'!CL$1)</f>
        <v>0</v>
      </c>
      <c r="CM95" s="58" cm="1">
        <f t="array" ref="CM95">SalarioMensualProyectado('Empleados activos'!$B95,$G95,$D95, 'Empleados activos'!CM$1)</f>
        <v>0</v>
      </c>
      <c r="CN95" s="58" cm="1">
        <f t="array" ref="CN95">SalarioMensualProyectado('Empleados activos'!$B95,$G95,$D95, 'Empleados activos'!CN$1)</f>
        <v>0</v>
      </c>
      <c r="CO95" s="58" cm="1">
        <f t="array" ref="CO95">SalarioMensualProyectado('Empleados activos'!$B95,$G95,$D95, 'Empleados activos'!CO$1)</f>
        <v>0</v>
      </c>
      <c r="CP95" s="58" cm="1">
        <f t="array" ref="CP95">SalarioMensualProyectado('Empleados activos'!$B95,$G95,$D95, 'Empleados activos'!CP$1)</f>
        <v>0</v>
      </c>
      <c r="CQ95" s="58" cm="1">
        <f t="array" ref="CQ95">SalarioMensualProyectado('Empleados activos'!$B95,$G95,$D95, 'Empleados activos'!CQ$1)</f>
        <v>0</v>
      </c>
      <c r="CR95" s="58" cm="1">
        <f t="array" ref="CR95">SalarioMensualProyectado('Empleados activos'!$B95,$G95,$D95, 'Empleados activos'!CR$1)</f>
        <v>0</v>
      </c>
      <c r="CS95" s="58" cm="1">
        <f t="array" ref="CS95">SalarioMensualProyectado('Empleados activos'!$B95,$G95,$D95, 'Empleados activos'!CS$1)</f>
        <v>0</v>
      </c>
      <c r="CT95" s="58" cm="1">
        <f t="array" ref="CT95">SalarioMensualProyectado('Empleados activos'!$B95,$G95,$D95, 'Empleados activos'!CT$1)</f>
        <v>0</v>
      </c>
      <c r="CU95" s="58" cm="1">
        <f t="array" ref="CU95">SalarioMensualProyectado('Empleados activos'!$B95,$G95,$D95, 'Empleados activos'!CU$1)</f>
        <v>0</v>
      </c>
      <c r="CV95" s="58" cm="1">
        <f t="array" ref="CV95">SalarioMensualProyectado('Empleados activos'!$B95,$G95,$D95, 'Empleados activos'!CV$1)</f>
        <v>0</v>
      </c>
      <c r="CW95" s="58" cm="1">
        <f t="array" ref="CW95">SalarioMensualProyectado('Empleados activos'!$B95,$G95,$D95, 'Empleados activos'!CW$1)</f>
        <v>0</v>
      </c>
      <c r="CX95" s="58" cm="1">
        <f t="array" ref="CX95">SalarioMensualProyectado('Empleados activos'!$B95,$G95,$D95, 'Empleados activos'!CX$1)</f>
        <v>0</v>
      </c>
      <c r="CY95" s="58" cm="1">
        <f t="array" ref="CY95">SalarioMensualProyectado('Empleados activos'!$B95,$G95,$D95, 'Empleados activos'!CY$1)</f>
        <v>0</v>
      </c>
      <c r="CZ95" s="58" cm="1">
        <f t="array" ref="CZ95">SalarioMensualProyectado('Empleados activos'!$B95,$G95,$D95, 'Empleados activos'!CZ$1)</f>
        <v>0</v>
      </c>
      <c r="DA95" s="58" cm="1">
        <f t="array" ref="DA95">SalarioMensualProyectado('Empleados activos'!$B95,$G95,$D95, 'Empleados activos'!DA$1)</f>
        <v>0</v>
      </c>
      <c r="DB95" s="58" cm="1">
        <f t="array" ref="DB95">SalarioMensualProyectado('Empleados activos'!$B95,$G95,$D95, 'Empleados activos'!DB$1)</f>
        <v>0</v>
      </c>
      <c r="DC95" s="58" cm="1">
        <f t="array" ref="DC95">SalarioMensualProyectado('Empleados activos'!$B95,$G95,$D95, 'Empleados activos'!DC$1)</f>
        <v>0</v>
      </c>
    </row>
    <row r="96" spans="1:107" x14ac:dyDescent="0.35">
      <c r="A96" s="2">
        <f t="shared" si="1"/>
        <v>95</v>
      </c>
      <c r="B96" s="10">
        <v>781943</v>
      </c>
      <c r="C96" s="9">
        <v>43802</v>
      </c>
      <c r="D96" s="7" t="s">
        <v>5</v>
      </c>
      <c r="E96" s="9">
        <v>28278</v>
      </c>
      <c r="F96" s="12">
        <v>36.198137848957074</v>
      </c>
      <c r="G96" s="12" cm="1">
        <f t="array" ref="G96">edadCalc(E96)</f>
        <v>48</v>
      </c>
      <c r="K96" s="29"/>
      <c r="L96" s="58" cm="1">
        <f t="array" ref="L96">SalarioMensualProyectado('Empleados activos'!$B96,$G96,$D96, 'Empleados activos'!L$1)</f>
        <v>781943</v>
      </c>
      <c r="M96" s="58" cm="1">
        <f t="array" ref="M96">SalarioMensualProyectado('Empleados activos'!$B96,$G96,$D96, 'Empleados activos'!M$1)</f>
        <v>821509.31579999998</v>
      </c>
      <c r="N96" s="58" cm="1">
        <f t="array" ref="N96">SalarioMensualProyectado('Empleados activos'!$B96,$G96,$D96, 'Empleados activos'!N$1)</f>
        <v>863077.68717947986</v>
      </c>
      <c r="O96" s="58" cm="1">
        <f t="array" ref="O96">SalarioMensualProyectado('Empleados activos'!$B96,$G96,$D96, 'Empleados activos'!O$1)</f>
        <v>906749.41815076163</v>
      </c>
      <c r="P96" s="58" cm="1">
        <f t="array" ref="P96">SalarioMensualProyectado('Empleados activos'!$B96,$G96,$D96, 'Empleados activos'!P$1)</f>
        <v>952630.93870919023</v>
      </c>
      <c r="Q96" s="58" cm="1">
        <f t="array" ref="Q96">SalarioMensualProyectado('Empleados activos'!$B96,$G96,$D96, 'Empleados activos'!Q$1)</f>
        <v>1000834.0642078752</v>
      </c>
      <c r="R96" s="58" cm="1">
        <f t="array" ref="R96">SalarioMensualProyectado('Empleados activos'!$B96,$G96,$D96, 'Empleados activos'!R$1)</f>
        <v>1051476.2678567937</v>
      </c>
      <c r="S96" s="58" cm="1">
        <f t="array" ref="S96">SalarioMensualProyectado('Empleados activos'!$B96,$G96,$D96, 'Empleados activos'!S$1)</f>
        <v>1104680.9670103474</v>
      </c>
      <c r="T96" s="58" cm="1">
        <f t="array" ref="T96">SalarioMensualProyectado('Empleados activos'!$B96,$G96,$D96, 'Empleados activos'!T$1)</f>
        <v>1160577.8239410711</v>
      </c>
      <c r="U96" s="58" cm="1">
        <f t="array" ref="U96">SalarioMensualProyectado('Empleados activos'!$B96,$G96,$D96, 'Empleados activos'!U$1)</f>
        <v>1219303.0618324892</v>
      </c>
      <c r="V96" s="58" cm="1">
        <f t="array" ref="V96">SalarioMensualProyectado('Empleados activos'!$B96,$G96,$D96, 'Empleados activos'!V$1)</f>
        <v>1280999.7967612131</v>
      </c>
      <c r="W96" s="58" cm="1">
        <f t="array" ref="W96">SalarioMensualProyectado('Empleados activos'!$B96,$G96,$D96, 'Empleados activos'!W$1)</f>
        <v>1345818.3864773302</v>
      </c>
      <c r="X96" s="58" cm="1">
        <f t="array" ref="X96">SalarioMensualProyectado('Empleados activos'!$B96,$G96,$D96, 'Empleados activos'!X$1)</f>
        <v>1413916.796833083</v>
      </c>
      <c r="Y96" s="58" cm="1">
        <f t="array" ref="Y96">SalarioMensualProyectado('Empleados activos'!$B96,$G96,$D96, 'Empleados activos'!Y$1)</f>
        <v>1485460.9867528372</v>
      </c>
      <c r="Z96" s="58" cm="1">
        <f t="array" ref="Z96">SalarioMensualProyectado('Empleados activos'!$B96,$G96,$D96, 'Empleados activos'!Z$1)</f>
        <v>1560625.3126825306</v>
      </c>
      <c r="AA96" s="58" cm="1">
        <f t="array" ref="AA96">SalarioMensualProyectado('Empleados activos'!$B96,$G96,$D96, 'Empleados activos'!AA$1)</f>
        <v>1639592.9535042669</v>
      </c>
      <c r="AB96" s="58" cm="1">
        <f t="array" ref="AB96">SalarioMensualProyectado('Empleados activos'!$B96,$G96,$D96, 'Empleados activos'!AB$1)</f>
        <v>1722556.3569515827</v>
      </c>
      <c r="AC96" s="58" cm="1">
        <f t="array" ref="AC96">SalarioMensualProyectado('Empleados activos'!$B96,$G96,$D96, 'Empleados activos'!AC$1)</f>
        <v>0</v>
      </c>
      <c r="AD96" s="58" cm="1">
        <f t="array" ref="AD96">SalarioMensualProyectado('Empleados activos'!$B96,$G96,$D96, 'Empleados activos'!AD$1)</f>
        <v>0</v>
      </c>
      <c r="AE96" s="58" cm="1">
        <f t="array" ref="AE96">SalarioMensualProyectado('Empleados activos'!$B96,$G96,$D96, 'Empleados activos'!AE$1)</f>
        <v>0</v>
      </c>
      <c r="AF96" s="58" cm="1">
        <f t="array" ref="AF96">SalarioMensualProyectado('Empleados activos'!$B96,$G96,$D96, 'Empleados activos'!AF$1)</f>
        <v>0</v>
      </c>
      <c r="AG96" s="58" cm="1">
        <f t="array" ref="AG96">SalarioMensualProyectado('Empleados activos'!$B96,$G96,$D96, 'Empleados activos'!AG$1)</f>
        <v>0</v>
      </c>
      <c r="AH96" s="58" cm="1">
        <f t="array" ref="AH96">SalarioMensualProyectado('Empleados activos'!$B96,$G96,$D96, 'Empleados activos'!AH$1)</f>
        <v>0</v>
      </c>
      <c r="AI96" s="58" cm="1">
        <f t="array" ref="AI96">SalarioMensualProyectado('Empleados activos'!$B96,$G96,$D96, 'Empleados activos'!AI$1)</f>
        <v>0</v>
      </c>
      <c r="AJ96" s="58" cm="1">
        <f t="array" ref="AJ96">SalarioMensualProyectado('Empleados activos'!$B96,$G96,$D96, 'Empleados activos'!AJ$1)</f>
        <v>0</v>
      </c>
      <c r="AK96" s="58" cm="1">
        <f t="array" ref="AK96">SalarioMensualProyectado('Empleados activos'!$B96,$G96,$D96, 'Empleados activos'!AK$1)</f>
        <v>0</v>
      </c>
      <c r="AL96" s="58" cm="1">
        <f t="array" ref="AL96">SalarioMensualProyectado('Empleados activos'!$B96,$G96,$D96, 'Empleados activos'!AL$1)</f>
        <v>0</v>
      </c>
      <c r="AM96" s="58" cm="1">
        <f t="array" ref="AM96">SalarioMensualProyectado('Empleados activos'!$B96,$G96,$D96, 'Empleados activos'!AM$1)</f>
        <v>0</v>
      </c>
      <c r="AN96" s="58" cm="1">
        <f t="array" ref="AN96">SalarioMensualProyectado('Empleados activos'!$B96,$G96,$D96, 'Empleados activos'!AN$1)</f>
        <v>0</v>
      </c>
      <c r="AO96" s="58" cm="1">
        <f t="array" ref="AO96">SalarioMensualProyectado('Empleados activos'!$B96,$G96,$D96, 'Empleados activos'!AO$1)</f>
        <v>0</v>
      </c>
      <c r="AP96" s="58" cm="1">
        <f t="array" ref="AP96">SalarioMensualProyectado('Empleados activos'!$B96,$G96,$D96, 'Empleados activos'!AP$1)</f>
        <v>0</v>
      </c>
      <c r="AQ96" s="58" cm="1">
        <f t="array" ref="AQ96">SalarioMensualProyectado('Empleados activos'!$B96,$G96,$D96, 'Empleados activos'!AQ$1)</f>
        <v>0</v>
      </c>
      <c r="AR96" s="58" cm="1">
        <f t="array" ref="AR96">SalarioMensualProyectado('Empleados activos'!$B96,$G96,$D96, 'Empleados activos'!AR$1)</f>
        <v>0</v>
      </c>
      <c r="AS96" s="58" cm="1">
        <f t="array" ref="AS96">SalarioMensualProyectado('Empleados activos'!$B96,$G96,$D96, 'Empleados activos'!AS$1)</f>
        <v>0</v>
      </c>
      <c r="AT96" s="58" cm="1">
        <f t="array" ref="AT96">SalarioMensualProyectado('Empleados activos'!$B96,$G96,$D96, 'Empleados activos'!AT$1)</f>
        <v>0</v>
      </c>
      <c r="AU96" s="58" cm="1">
        <f t="array" ref="AU96">SalarioMensualProyectado('Empleados activos'!$B96,$G96,$D96, 'Empleados activos'!AU$1)</f>
        <v>0</v>
      </c>
      <c r="AV96" s="58" cm="1">
        <f t="array" ref="AV96">SalarioMensualProyectado('Empleados activos'!$B96,$G96,$D96, 'Empleados activos'!AV$1)</f>
        <v>0</v>
      </c>
      <c r="AW96" s="58" cm="1">
        <f t="array" ref="AW96">SalarioMensualProyectado('Empleados activos'!$B96,$G96,$D96, 'Empleados activos'!AW$1)</f>
        <v>0</v>
      </c>
      <c r="AX96" s="58" cm="1">
        <f t="array" ref="AX96">SalarioMensualProyectado('Empleados activos'!$B96,$G96,$D96, 'Empleados activos'!AX$1)</f>
        <v>0</v>
      </c>
      <c r="AY96" s="58" cm="1">
        <f t="array" ref="AY96">SalarioMensualProyectado('Empleados activos'!$B96,$G96,$D96, 'Empleados activos'!AY$1)</f>
        <v>0</v>
      </c>
      <c r="AZ96" s="58" cm="1">
        <f t="array" ref="AZ96">SalarioMensualProyectado('Empleados activos'!$B96,$G96,$D96, 'Empleados activos'!AZ$1)</f>
        <v>0</v>
      </c>
      <c r="BA96" s="58" cm="1">
        <f t="array" ref="BA96">SalarioMensualProyectado('Empleados activos'!$B96,$G96,$D96, 'Empleados activos'!BA$1)</f>
        <v>0</v>
      </c>
      <c r="BB96" s="58" cm="1">
        <f t="array" ref="BB96">SalarioMensualProyectado('Empleados activos'!$B96,$G96,$D96, 'Empleados activos'!BB$1)</f>
        <v>0</v>
      </c>
      <c r="BC96" s="58" cm="1">
        <f t="array" ref="BC96">SalarioMensualProyectado('Empleados activos'!$B96,$G96,$D96, 'Empleados activos'!BC$1)</f>
        <v>0</v>
      </c>
      <c r="BD96" s="58" cm="1">
        <f t="array" ref="BD96">SalarioMensualProyectado('Empleados activos'!$B96,$G96,$D96, 'Empleados activos'!BD$1)</f>
        <v>0</v>
      </c>
      <c r="BE96" s="58" cm="1">
        <f t="array" ref="BE96">SalarioMensualProyectado('Empleados activos'!$B96,$G96,$D96, 'Empleados activos'!BE$1)</f>
        <v>0</v>
      </c>
      <c r="BF96" s="58" cm="1">
        <f t="array" ref="BF96">SalarioMensualProyectado('Empleados activos'!$B96,$G96,$D96, 'Empleados activos'!BF$1)</f>
        <v>0</v>
      </c>
      <c r="BG96" s="58" cm="1">
        <f t="array" ref="BG96">SalarioMensualProyectado('Empleados activos'!$B96,$G96,$D96, 'Empleados activos'!BG$1)</f>
        <v>0</v>
      </c>
      <c r="BH96" s="58" cm="1">
        <f t="array" ref="BH96">SalarioMensualProyectado('Empleados activos'!$B96,$G96,$D96, 'Empleados activos'!BH$1)</f>
        <v>0</v>
      </c>
      <c r="BI96" s="58" cm="1">
        <f t="array" ref="BI96">SalarioMensualProyectado('Empleados activos'!$B96,$G96,$D96, 'Empleados activos'!BI$1)</f>
        <v>0</v>
      </c>
      <c r="BJ96" s="58" cm="1">
        <f t="array" ref="BJ96">SalarioMensualProyectado('Empleados activos'!$B96,$G96,$D96, 'Empleados activos'!BJ$1)</f>
        <v>0</v>
      </c>
      <c r="BK96" s="58" cm="1">
        <f t="array" ref="BK96">SalarioMensualProyectado('Empleados activos'!$B96,$G96,$D96, 'Empleados activos'!BK$1)</f>
        <v>0</v>
      </c>
      <c r="BL96" s="58" cm="1">
        <f t="array" ref="BL96">SalarioMensualProyectado('Empleados activos'!$B96,$G96,$D96, 'Empleados activos'!BL$1)</f>
        <v>0</v>
      </c>
      <c r="BM96" s="58" cm="1">
        <f t="array" ref="BM96">SalarioMensualProyectado('Empleados activos'!$B96,$G96,$D96, 'Empleados activos'!BM$1)</f>
        <v>0</v>
      </c>
      <c r="BN96" s="58" cm="1">
        <f t="array" ref="BN96">SalarioMensualProyectado('Empleados activos'!$B96,$G96,$D96, 'Empleados activos'!BN$1)</f>
        <v>0</v>
      </c>
      <c r="BO96" s="58" cm="1">
        <f t="array" ref="BO96">SalarioMensualProyectado('Empleados activos'!$B96,$G96,$D96, 'Empleados activos'!BO$1)</f>
        <v>0</v>
      </c>
      <c r="BP96" s="58" cm="1">
        <f t="array" ref="BP96">SalarioMensualProyectado('Empleados activos'!$B96,$G96,$D96, 'Empleados activos'!BP$1)</f>
        <v>0</v>
      </c>
      <c r="BQ96" s="58" cm="1">
        <f t="array" ref="BQ96">SalarioMensualProyectado('Empleados activos'!$B96,$G96,$D96, 'Empleados activos'!BQ$1)</f>
        <v>0</v>
      </c>
      <c r="BR96" s="58" cm="1">
        <f t="array" ref="BR96">SalarioMensualProyectado('Empleados activos'!$B96,$G96,$D96, 'Empleados activos'!BR$1)</f>
        <v>0</v>
      </c>
      <c r="BS96" s="58" cm="1">
        <f t="array" ref="BS96">SalarioMensualProyectado('Empleados activos'!$B96,$G96,$D96, 'Empleados activos'!BS$1)</f>
        <v>0</v>
      </c>
      <c r="BT96" s="58" cm="1">
        <f t="array" ref="BT96">SalarioMensualProyectado('Empleados activos'!$B96,$G96,$D96, 'Empleados activos'!BT$1)</f>
        <v>0</v>
      </c>
      <c r="BU96" s="58" cm="1">
        <f t="array" ref="BU96">SalarioMensualProyectado('Empleados activos'!$B96,$G96,$D96, 'Empleados activos'!BU$1)</f>
        <v>0</v>
      </c>
      <c r="BV96" s="58" cm="1">
        <f t="array" ref="BV96">SalarioMensualProyectado('Empleados activos'!$B96,$G96,$D96, 'Empleados activos'!BV$1)</f>
        <v>0</v>
      </c>
      <c r="BW96" s="58" cm="1">
        <f t="array" ref="BW96">SalarioMensualProyectado('Empleados activos'!$B96,$G96,$D96, 'Empleados activos'!BW$1)</f>
        <v>0</v>
      </c>
      <c r="BX96" s="58" cm="1">
        <f t="array" ref="BX96">SalarioMensualProyectado('Empleados activos'!$B96,$G96,$D96, 'Empleados activos'!BX$1)</f>
        <v>0</v>
      </c>
      <c r="BY96" s="58" cm="1">
        <f t="array" ref="BY96">SalarioMensualProyectado('Empleados activos'!$B96,$G96,$D96, 'Empleados activos'!BY$1)</f>
        <v>0</v>
      </c>
      <c r="BZ96" s="58" cm="1">
        <f t="array" ref="BZ96">SalarioMensualProyectado('Empleados activos'!$B96,$G96,$D96, 'Empleados activos'!BZ$1)</f>
        <v>0</v>
      </c>
      <c r="CA96" s="58" cm="1">
        <f t="array" ref="CA96">SalarioMensualProyectado('Empleados activos'!$B96,$G96,$D96, 'Empleados activos'!CA$1)</f>
        <v>0</v>
      </c>
      <c r="CB96" s="58" cm="1">
        <f t="array" ref="CB96">SalarioMensualProyectado('Empleados activos'!$B96,$G96,$D96, 'Empleados activos'!CB$1)</f>
        <v>0</v>
      </c>
      <c r="CC96" s="58" cm="1">
        <f t="array" ref="CC96">SalarioMensualProyectado('Empleados activos'!$B96,$G96,$D96, 'Empleados activos'!CC$1)</f>
        <v>0</v>
      </c>
      <c r="CD96" s="58" cm="1">
        <f t="array" ref="CD96">SalarioMensualProyectado('Empleados activos'!$B96,$G96,$D96, 'Empleados activos'!CD$1)</f>
        <v>0</v>
      </c>
      <c r="CE96" s="58" cm="1">
        <f t="array" ref="CE96">SalarioMensualProyectado('Empleados activos'!$B96,$G96,$D96, 'Empleados activos'!CE$1)</f>
        <v>0</v>
      </c>
      <c r="CF96" s="58" cm="1">
        <f t="array" ref="CF96">SalarioMensualProyectado('Empleados activos'!$B96,$G96,$D96, 'Empleados activos'!CF$1)</f>
        <v>0</v>
      </c>
      <c r="CG96" s="58" cm="1">
        <f t="array" ref="CG96">SalarioMensualProyectado('Empleados activos'!$B96,$G96,$D96, 'Empleados activos'!CG$1)</f>
        <v>0</v>
      </c>
      <c r="CH96" s="58" cm="1">
        <f t="array" ref="CH96">SalarioMensualProyectado('Empleados activos'!$B96,$G96,$D96, 'Empleados activos'!CH$1)</f>
        <v>0</v>
      </c>
      <c r="CI96" s="58" cm="1">
        <f t="array" ref="CI96">SalarioMensualProyectado('Empleados activos'!$B96,$G96,$D96, 'Empleados activos'!CI$1)</f>
        <v>0</v>
      </c>
      <c r="CJ96" s="58" cm="1">
        <f t="array" ref="CJ96">SalarioMensualProyectado('Empleados activos'!$B96,$G96,$D96, 'Empleados activos'!CJ$1)</f>
        <v>0</v>
      </c>
      <c r="CK96" s="58" cm="1">
        <f t="array" ref="CK96">SalarioMensualProyectado('Empleados activos'!$B96,$G96,$D96, 'Empleados activos'!CK$1)</f>
        <v>0</v>
      </c>
      <c r="CL96" s="58" cm="1">
        <f t="array" ref="CL96">SalarioMensualProyectado('Empleados activos'!$B96,$G96,$D96, 'Empleados activos'!CL$1)</f>
        <v>0</v>
      </c>
      <c r="CM96" s="58" cm="1">
        <f t="array" ref="CM96">SalarioMensualProyectado('Empleados activos'!$B96,$G96,$D96, 'Empleados activos'!CM$1)</f>
        <v>0</v>
      </c>
      <c r="CN96" s="58" cm="1">
        <f t="array" ref="CN96">SalarioMensualProyectado('Empleados activos'!$B96,$G96,$D96, 'Empleados activos'!CN$1)</f>
        <v>0</v>
      </c>
      <c r="CO96" s="58" cm="1">
        <f t="array" ref="CO96">SalarioMensualProyectado('Empleados activos'!$B96,$G96,$D96, 'Empleados activos'!CO$1)</f>
        <v>0</v>
      </c>
      <c r="CP96" s="58" cm="1">
        <f t="array" ref="CP96">SalarioMensualProyectado('Empleados activos'!$B96,$G96,$D96, 'Empleados activos'!CP$1)</f>
        <v>0</v>
      </c>
      <c r="CQ96" s="58" cm="1">
        <f t="array" ref="CQ96">SalarioMensualProyectado('Empleados activos'!$B96,$G96,$D96, 'Empleados activos'!CQ$1)</f>
        <v>0</v>
      </c>
      <c r="CR96" s="58" cm="1">
        <f t="array" ref="CR96">SalarioMensualProyectado('Empleados activos'!$B96,$G96,$D96, 'Empleados activos'!CR$1)</f>
        <v>0</v>
      </c>
      <c r="CS96" s="58" cm="1">
        <f t="array" ref="CS96">SalarioMensualProyectado('Empleados activos'!$B96,$G96,$D96, 'Empleados activos'!CS$1)</f>
        <v>0</v>
      </c>
      <c r="CT96" s="58" cm="1">
        <f t="array" ref="CT96">SalarioMensualProyectado('Empleados activos'!$B96,$G96,$D96, 'Empleados activos'!CT$1)</f>
        <v>0</v>
      </c>
      <c r="CU96" s="58" cm="1">
        <f t="array" ref="CU96">SalarioMensualProyectado('Empleados activos'!$B96,$G96,$D96, 'Empleados activos'!CU$1)</f>
        <v>0</v>
      </c>
      <c r="CV96" s="58" cm="1">
        <f t="array" ref="CV96">SalarioMensualProyectado('Empleados activos'!$B96,$G96,$D96, 'Empleados activos'!CV$1)</f>
        <v>0</v>
      </c>
      <c r="CW96" s="58" cm="1">
        <f t="array" ref="CW96">SalarioMensualProyectado('Empleados activos'!$B96,$G96,$D96, 'Empleados activos'!CW$1)</f>
        <v>0</v>
      </c>
      <c r="CX96" s="58" cm="1">
        <f t="array" ref="CX96">SalarioMensualProyectado('Empleados activos'!$B96,$G96,$D96, 'Empleados activos'!CX$1)</f>
        <v>0</v>
      </c>
      <c r="CY96" s="58" cm="1">
        <f t="array" ref="CY96">SalarioMensualProyectado('Empleados activos'!$B96,$G96,$D96, 'Empleados activos'!CY$1)</f>
        <v>0</v>
      </c>
      <c r="CZ96" s="58" cm="1">
        <f t="array" ref="CZ96">SalarioMensualProyectado('Empleados activos'!$B96,$G96,$D96, 'Empleados activos'!CZ$1)</f>
        <v>0</v>
      </c>
      <c r="DA96" s="58" cm="1">
        <f t="array" ref="DA96">SalarioMensualProyectado('Empleados activos'!$B96,$G96,$D96, 'Empleados activos'!DA$1)</f>
        <v>0</v>
      </c>
      <c r="DB96" s="58" cm="1">
        <f t="array" ref="DB96">SalarioMensualProyectado('Empleados activos'!$B96,$G96,$D96, 'Empleados activos'!DB$1)</f>
        <v>0</v>
      </c>
      <c r="DC96" s="58" cm="1">
        <f t="array" ref="DC96">SalarioMensualProyectado('Empleados activos'!$B96,$G96,$D96, 'Empleados activos'!DC$1)</f>
        <v>0</v>
      </c>
    </row>
    <row r="97" spans="1:107" x14ac:dyDescent="0.35">
      <c r="A97" s="2">
        <f t="shared" si="1"/>
        <v>96</v>
      </c>
      <c r="B97" s="10">
        <v>704259</v>
      </c>
      <c r="C97" s="9">
        <v>43808</v>
      </c>
      <c r="D97" s="7" t="s">
        <v>5</v>
      </c>
      <c r="E97" s="9">
        <v>27467</v>
      </c>
      <c r="F97" s="12">
        <v>34.214955596705444</v>
      </c>
      <c r="G97" s="12" cm="1">
        <f t="array" ref="G97">edadCalc(E97)</f>
        <v>50</v>
      </c>
      <c r="K97" s="29"/>
      <c r="L97" s="58" cm="1">
        <f t="array" ref="L97">SalarioMensualProyectado('Empleados activos'!$B97,$G97,$D97, 'Empleados activos'!L$1)</f>
        <v>704259</v>
      </c>
      <c r="M97" s="58" cm="1">
        <f t="array" ref="M97">SalarioMensualProyectado('Empleados activos'!$B97,$G97,$D97, 'Empleados activos'!M$1)</f>
        <v>739894.50540000002</v>
      </c>
      <c r="N97" s="58" cm="1">
        <f t="array" ref="N97">SalarioMensualProyectado('Empleados activos'!$B97,$G97,$D97, 'Empleados activos'!N$1)</f>
        <v>777333.16737323988</v>
      </c>
      <c r="O97" s="58" cm="1">
        <f t="array" ref="O97">SalarioMensualProyectado('Empleados activos'!$B97,$G97,$D97, 'Empleados activos'!O$1)</f>
        <v>816666.22564232594</v>
      </c>
      <c r="P97" s="58" cm="1">
        <f t="array" ref="P97">SalarioMensualProyectado('Empleados activos'!$B97,$G97,$D97, 'Empleados activos'!P$1)</f>
        <v>857989.53665982757</v>
      </c>
      <c r="Q97" s="58" cm="1">
        <f t="array" ref="Q97">SalarioMensualProyectado('Empleados activos'!$B97,$G97,$D97, 'Empleados activos'!Q$1)</f>
        <v>901403.80721481482</v>
      </c>
      <c r="R97" s="58" cm="1">
        <f t="array" ref="R97">SalarioMensualProyectado('Empleados activos'!$B97,$G97,$D97, 'Empleados activos'!R$1)</f>
        <v>947014.83985988447</v>
      </c>
      <c r="S97" s="58" cm="1">
        <f t="array" ref="S97">SalarioMensualProyectado('Empleados activos'!$B97,$G97,$D97, 'Empleados activos'!S$1)</f>
        <v>994933.79075679462</v>
      </c>
      <c r="T97" s="58" cm="1">
        <f t="array" ref="T97">SalarioMensualProyectado('Empleados activos'!$B97,$G97,$D97, 'Empleados activos'!T$1)</f>
        <v>1045277.4405690884</v>
      </c>
      <c r="U97" s="58" cm="1">
        <f t="array" ref="U97">SalarioMensualProyectado('Empleados activos'!$B97,$G97,$D97, 'Empleados activos'!U$1)</f>
        <v>1098168.4790618843</v>
      </c>
      <c r="V97" s="58" cm="1">
        <f t="array" ref="V97">SalarioMensualProyectado('Empleados activos'!$B97,$G97,$D97, 'Empleados activos'!V$1)</f>
        <v>1153735.8041024155</v>
      </c>
      <c r="W97" s="58" cm="1">
        <f t="array" ref="W97">SalarioMensualProyectado('Empleados activos'!$B97,$G97,$D97, 'Empleados activos'!W$1)</f>
        <v>1212114.8357899978</v>
      </c>
      <c r="X97" s="58" cm="1">
        <f t="array" ref="X97">SalarioMensualProyectado('Empleados activos'!$B97,$G97,$D97, 'Empleados activos'!X$1)</f>
        <v>1273447.8464809714</v>
      </c>
      <c r="Y97" s="58" cm="1">
        <f t="array" ref="Y97">SalarioMensualProyectado('Empleados activos'!$B97,$G97,$D97, 'Empleados activos'!Y$1)</f>
        <v>1337884.3075129087</v>
      </c>
      <c r="Z97" s="58" cm="1">
        <f t="array" ref="Z97">SalarioMensualProyectado('Empleados activos'!$B97,$G97,$D97, 'Empleados activos'!Z$1)</f>
        <v>1405581.2534730618</v>
      </c>
      <c r="AA97" s="58" cm="1">
        <f t="array" ref="AA97">SalarioMensualProyectado('Empleados activos'!$B97,$G97,$D97, 'Empleados activos'!AA$1)</f>
        <v>0</v>
      </c>
      <c r="AB97" s="58" cm="1">
        <f t="array" ref="AB97">SalarioMensualProyectado('Empleados activos'!$B97,$G97,$D97, 'Empleados activos'!AB$1)</f>
        <v>0</v>
      </c>
      <c r="AC97" s="58" cm="1">
        <f t="array" ref="AC97">SalarioMensualProyectado('Empleados activos'!$B97,$G97,$D97, 'Empleados activos'!AC$1)</f>
        <v>0</v>
      </c>
      <c r="AD97" s="58" cm="1">
        <f t="array" ref="AD97">SalarioMensualProyectado('Empleados activos'!$B97,$G97,$D97, 'Empleados activos'!AD$1)</f>
        <v>0</v>
      </c>
      <c r="AE97" s="58" cm="1">
        <f t="array" ref="AE97">SalarioMensualProyectado('Empleados activos'!$B97,$G97,$D97, 'Empleados activos'!AE$1)</f>
        <v>0</v>
      </c>
      <c r="AF97" s="58" cm="1">
        <f t="array" ref="AF97">SalarioMensualProyectado('Empleados activos'!$B97,$G97,$D97, 'Empleados activos'!AF$1)</f>
        <v>0</v>
      </c>
      <c r="AG97" s="58" cm="1">
        <f t="array" ref="AG97">SalarioMensualProyectado('Empleados activos'!$B97,$G97,$D97, 'Empleados activos'!AG$1)</f>
        <v>0</v>
      </c>
      <c r="AH97" s="58" cm="1">
        <f t="array" ref="AH97">SalarioMensualProyectado('Empleados activos'!$B97,$G97,$D97, 'Empleados activos'!AH$1)</f>
        <v>0</v>
      </c>
      <c r="AI97" s="58" cm="1">
        <f t="array" ref="AI97">SalarioMensualProyectado('Empleados activos'!$B97,$G97,$D97, 'Empleados activos'!AI$1)</f>
        <v>0</v>
      </c>
      <c r="AJ97" s="58" cm="1">
        <f t="array" ref="AJ97">SalarioMensualProyectado('Empleados activos'!$B97,$G97,$D97, 'Empleados activos'!AJ$1)</f>
        <v>0</v>
      </c>
      <c r="AK97" s="58" cm="1">
        <f t="array" ref="AK97">SalarioMensualProyectado('Empleados activos'!$B97,$G97,$D97, 'Empleados activos'!AK$1)</f>
        <v>0</v>
      </c>
      <c r="AL97" s="58" cm="1">
        <f t="array" ref="AL97">SalarioMensualProyectado('Empleados activos'!$B97,$G97,$D97, 'Empleados activos'!AL$1)</f>
        <v>0</v>
      </c>
      <c r="AM97" s="58" cm="1">
        <f t="array" ref="AM97">SalarioMensualProyectado('Empleados activos'!$B97,$G97,$D97, 'Empleados activos'!AM$1)</f>
        <v>0</v>
      </c>
      <c r="AN97" s="58" cm="1">
        <f t="array" ref="AN97">SalarioMensualProyectado('Empleados activos'!$B97,$G97,$D97, 'Empleados activos'!AN$1)</f>
        <v>0</v>
      </c>
      <c r="AO97" s="58" cm="1">
        <f t="array" ref="AO97">SalarioMensualProyectado('Empleados activos'!$B97,$G97,$D97, 'Empleados activos'!AO$1)</f>
        <v>0</v>
      </c>
      <c r="AP97" s="58" cm="1">
        <f t="array" ref="AP97">SalarioMensualProyectado('Empleados activos'!$B97,$G97,$D97, 'Empleados activos'!AP$1)</f>
        <v>0</v>
      </c>
      <c r="AQ97" s="58" cm="1">
        <f t="array" ref="AQ97">SalarioMensualProyectado('Empleados activos'!$B97,$G97,$D97, 'Empleados activos'!AQ$1)</f>
        <v>0</v>
      </c>
      <c r="AR97" s="58" cm="1">
        <f t="array" ref="AR97">SalarioMensualProyectado('Empleados activos'!$B97,$G97,$D97, 'Empleados activos'!AR$1)</f>
        <v>0</v>
      </c>
      <c r="AS97" s="58" cm="1">
        <f t="array" ref="AS97">SalarioMensualProyectado('Empleados activos'!$B97,$G97,$D97, 'Empleados activos'!AS$1)</f>
        <v>0</v>
      </c>
      <c r="AT97" s="58" cm="1">
        <f t="array" ref="AT97">SalarioMensualProyectado('Empleados activos'!$B97,$G97,$D97, 'Empleados activos'!AT$1)</f>
        <v>0</v>
      </c>
      <c r="AU97" s="58" cm="1">
        <f t="array" ref="AU97">SalarioMensualProyectado('Empleados activos'!$B97,$G97,$D97, 'Empleados activos'!AU$1)</f>
        <v>0</v>
      </c>
      <c r="AV97" s="58" cm="1">
        <f t="array" ref="AV97">SalarioMensualProyectado('Empleados activos'!$B97,$G97,$D97, 'Empleados activos'!AV$1)</f>
        <v>0</v>
      </c>
      <c r="AW97" s="58" cm="1">
        <f t="array" ref="AW97">SalarioMensualProyectado('Empleados activos'!$B97,$G97,$D97, 'Empleados activos'!AW$1)</f>
        <v>0</v>
      </c>
      <c r="AX97" s="58" cm="1">
        <f t="array" ref="AX97">SalarioMensualProyectado('Empleados activos'!$B97,$G97,$D97, 'Empleados activos'!AX$1)</f>
        <v>0</v>
      </c>
      <c r="AY97" s="58" cm="1">
        <f t="array" ref="AY97">SalarioMensualProyectado('Empleados activos'!$B97,$G97,$D97, 'Empleados activos'!AY$1)</f>
        <v>0</v>
      </c>
      <c r="AZ97" s="58" cm="1">
        <f t="array" ref="AZ97">SalarioMensualProyectado('Empleados activos'!$B97,$G97,$D97, 'Empleados activos'!AZ$1)</f>
        <v>0</v>
      </c>
      <c r="BA97" s="58" cm="1">
        <f t="array" ref="BA97">SalarioMensualProyectado('Empleados activos'!$B97,$G97,$D97, 'Empleados activos'!BA$1)</f>
        <v>0</v>
      </c>
      <c r="BB97" s="58" cm="1">
        <f t="array" ref="BB97">SalarioMensualProyectado('Empleados activos'!$B97,$G97,$D97, 'Empleados activos'!BB$1)</f>
        <v>0</v>
      </c>
      <c r="BC97" s="58" cm="1">
        <f t="array" ref="BC97">SalarioMensualProyectado('Empleados activos'!$B97,$G97,$D97, 'Empleados activos'!BC$1)</f>
        <v>0</v>
      </c>
      <c r="BD97" s="58" cm="1">
        <f t="array" ref="BD97">SalarioMensualProyectado('Empleados activos'!$B97,$G97,$D97, 'Empleados activos'!BD$1)</f>
        <v>0</v>
      </c>
      <c r="BE97" s="58" cm="1">
        <f t="array" ref="BE97">SalarioMensualProyectado('Empleados activos'!$B97,$G97,$D97, 'Empleados activos'!BE$1)</f>
        <v>0</v>
      </c>
      <c r="BF97" s="58" cm="1">
        <f t="array" ref="BF97">SalarioMensualProyectado('Empleados activos'!$B97,$G97,$D97, 'Empleados activos'!BF$1)</f>
        <v>0</v>
      </c>
      <c r="BG97" s="58" cm="1">
        <f t="array" ref="BG97">SalarioMensualProyectado('Empleados activos'!$B97,$G97,$D97, 'Empleados activos'!BG$1)</f>
        <v>0</v>
      </c>
      <c r="BH97" s="58" cm="1">
        <f t="array" ref="BH97">SalarioMensualProyectado('Empleados activos'!$B97,$G97,$D97, 'Empleados activos'!BH$1)</f>
        <v>0</v>
      </c>
      <c r="BI97" s="58" cm="1">
        <f t="array" ref="BI97">SalarioMensualProyectado('Empleados activos'!$B97,$G97,$D97, 'Empleados activos'!BI$1)</f>
        <v>0</v>
      </c>
      <c r="BJ97" s="58" cm="1">
        <f t="array" ref="BJ97">SalarioMensualProyectado('Empleados activos'!$B97,$G97,$D97, 'Empleados activos'!BJ$1)</f>
        <v>0</v>
      </c>
      <c r="BK97" s="58" cm="1">
        <f t="array" ref="BK97">SalarioMensualProyectado('Empleados activos'!$B97,$G97,$D97, 'Empleados activos'!BK$1)</f>
        <v>0</v>
      </c>
      <c r="BL97" s="58" cm="1">
        <f t="array" ref="BL97">SalarioMensualProyectado('Empleados activos'!$B97,$G97,$D97, 'Empleados activos'!BL$1)</f>
        <v>0</v>
      </c>
      <c r="BM97" s="58" cm="1">
        <f t="array" ref="BM97">SalarioMensualProyectado('Empleados activos'!$B97,$G97,$D97, 'Empleados activos'!BM$1)</f>
        <v>0</v>
      </c>
      <c r="BN97" s="58" cm="1">
        <f t="array" ref="BN97">SalarioMensualProyectado('Empleados activos'!$B97,$G97,$D97, 'Empleados activos'!BN$1)</f>
        <v>0</v>
      </c>
      <c r="BO97" s="58" cm="1">
        <f t="array" ref="BO97">SalarioMensualProyectado('Empleados activos'!$B97,$G97,$D97, 'Empleados activos'!BO$1)</f>
        <v>0</v>
      </c>
      <c r="BP97" s="58" cm="1">
        <f t="array" ref="BP97">SalarioMensualProyectado('Empleados activos'!$B97,$G97,$D97, 'Empleados activos'!BP$1)</f>
        <v>0</v>
      </c>
      <c r="BQ97" s="58" cm="1">
        <f t="array" ref="BQ97">SalarioMensualProyectado('Empleados activos'!$B97,$G97,$D97, 'Empleados activos'!BQ$1)</f>
        <v>0</v>
      </c>
      <c r="BR97" s="58" cm="1">
        <f t="array" ref="BR97">SalarioMensualProyectado('Empleados activos'!$B97,$G97,$D97, 'Empleados activos'!BR$1)</f>
        <v>0</v>
      </c>
      <c r="BS97" s="58" cm="1">
        <f t="array" ref="BS97">SalarioMensualProyectado('Empleados activos'!$B97,$G97,$D97, 'Empleados activos'!BS$1)</f>
        <v>0</v>
      </c>
      <c r="BT97" s="58" cm="1">
        <f t="array" ref="BT97">SalarioMensualProyectado('Empleados activos'!$B97,$G97,$D97, 'Empleados activos'!BT$1)</f>
        <v>0</v>
      </c>
      <c r="BU97" s="58" cm="1">
        <f t="array" ref="BU97">SalarioMensualProyectado('Empleados activos'!$B97,$G97,$D97, 'Empleados activos'!BU$1)</f>
        <v>0</v>
      </c>
      <c r="BV97" s="58" cm="1">
        <f t="array" ref="BV97">SalarioMensualProyectado('Empleados activos'!$B97,$G97,$D97, 'Empleados activos'!BV$1)</f>
        <v>0</v>
      </c>
      <c r="BW97" s="58" cm="1">
        <f t="array" ref="BW97">SalarioMensualProyectado('Empleados activos'!$B97,$G97,$D97, 'Empleados activos'!BW$1)</f>
        <v>0</v>
      </c>
      <c r="BX97" s="58" cm="1">
        <f t="array" ref="BX97">SalarioMensualProyectado('Empleados activos'!$B97,$G97,$D97, 'Empleados activos'!BX$1)</f>
        <v>0</v>
      </c>
      <c r="BY97" s="58" cm="1">
        <f t="array" ref="BY97">SalarioMensualProyectado('Empleados activos'!$B97,$G97,$D97, 'Empleados activos'!BY$1)</f>
        <v>0</v>
      </c>
      <c r="BZ97" s="58" cm="1">
        <f t="array" ref="BZ97">SalarioMensualProyectado('Empleados activos'!$B97,$G97,$D97, 'Empleados activos'!BZ$1)</f>
        <v>0</v>
      </c>
      <c r="CA97" s="58" cm="1">
        <f t="array" ref="CA97">SalarioMensualProyectado('Empleados activos'!$B97,$G97,$D97, 'Empleados activos'!CA$1)</f>
        <v>0</v>
      </c>
      <c r="CB97" s="58" cm="1">
        <f t="array" ref="CB97">SalarioMensualProyectado('Empleados activos'!$B97,$G97,$D97, 'Empleados activos'!CB$1)</f>
        <v>0</v>
      </c>
      <c r="CC97" s="58" cm="1">
        <f t="array" ref="CC97">SalarioMensualProyectado('Empleados activos'!$B97,$G97,$D97, 'Empleados activos'!CC$1)</f>
        <v>0</v>
      </c>
      <c r="CD97" s="58" cm="1">
        <f t="array" ref="CD97">SalarioMensualProyectado('Empleados activos'!$B97,$G97,$D97, 'Empleados activos'!CD$1)</f>
        <v>0</v>
      </c>
      <c r="CE97" s="58" cm="1">
        <f t="array" ref="CE97">SalarioMensualProyectado('Empleados activos'!$B97,$G97,$D97, 'Empleados activos'!CE$1)</f>
        <v>0</v>
      </c>
      <c r="CF97" s="58" cm="1">
        <f t="array" ref="CF97">SalarioMensualProyectado('Empleados activos'!$B97,$G97,$D97, 'Empleados activos'!CF$1)</f>
        <v>0</v>
      </c>
      <c r="CG97" s="58" cm="1">
        <f t="array" ref="CG97">SalarioMensualProyectado('Empleados activos'!$B97,$G97,$D97, 'Empleados activos'!CG$1)</f>
        <v>0</v>
      </c>
      <c r="CH97" s="58" cm="1">
        <f t="array" ref="CH97">SalarioMensualProyectado('Empleados activos'!$B97,$G97,$D97, 'Empleados activos'!CH$1)</f>
        <v>0</v>
      </c>
      <c r="CI97" s="58" cm="1">
        <f t="array" ref="CI97">SalarioMensualProyectado('Empleados activos'!$B97,$G97,$D97, 'Empleados activos'!CI$1)</f>
        <v>0</v>
      </c>
      <c r="CJ97" s="58" cm="1">
        <f t="array" ref="CJ97">SalarioMensualProyectado('Empleados activos'!$B97,$G97,$D97, 'Empleados activos'!CJ$1)</f>
        <v>0</v>
      </c>
      <c r="CK97" s="58" cm="1">
        <f t="array" ref="CK97">SalarioMensualProyectado('Empleados activos'!$B97,$G97,$D97, 'Empleados activos'!CK$1)</f>
        <v>0</v>
      </c>
      <c r="CL97" s="58" cm="1">
        <f t="array" ref="CL97">SalarioMensualProyectado('Empleados activos'!$B97,$G97,$D97, 'Empleados activos'!CL$1)</f>
        <v>0</v>
      </c>
      <c r="CM97" s="58" cm="1">
        <f t="array" ref="CM97">SalarioMensualProyectado('Empleados activos'!$B97,$G97,$D97, 'Empleados activos'!CM$1)</f>
        <v>0</v>
      </c>
      <c r="CN97" s="58" cm="1">
        <f t="array" ref="CN97">SalarioMensualProyectado('Empleados activos'!$B97,$G97,$D97, 'Empleados activos'!CN$1)</f>
        <v>0</v>
      </c>
      <c r="CO97" s="58" cm="1">
        <f t="array" ref="CO97">SalarioMensualProyectado('Empleados activos'!$B97,$G97,$D97, 'Empleados activos'!CO$1)</f>
        <v>0</v>
      </c>
      <c r="CP97" s="58" cm="1">
        <f t="array" ref="CP97">SalarioMensualProyectado('Empleados activos'!$B97,$G97,$D97, 'Empleados activos'!CP$1)</f>
        <v>0</v>
      </c>
      <c r="CQ97" s="58" cm="1">
        <f t="array" ref="CQ97">SalarioMensualProyectado('Empleados activos'!$B97,$G97,$D97, 'Empleados activos'!CQ$1)</f>
        <v>0</v>
      </c>
      <c r="CR97" s="58" cm="1">
        <f t="array" ref="CR97">SalarioMensualProyectado('Empleados activos'!$B97,$G97,$D97, 'Empleados activos'!CR$1)</f>
        <v>0</v>
      </c>
      <c r="CS97" s="58" cm="1">
        <f t="array" ref="CS97">SalarioMensualProyectado('Empleados activos'!$B97,$G97,$D97, 'Empleados activos'!CS$1)</f>
        <v>0</v>
      </c>
      <c r="CT97" s="58" cm="1">
        <f t="array" ref="CT97">SalarioMensualProyectado('Empleados activos'!$B97,$G97,$D97, 'Empleados activos'!CT$1)</f>
        <v>0</v>
      </c>
      <c r="CU97" s="58" cm="1">
        <f t="array" ref="CU97">SalarioMensualProyectado('Empleados activos'!$B97,$G97,$D97, 'Empleados activos'!CU$1)</f>
        <v>0</v>
      </c>
      <c r="CV97" s="58" cm="1">
        <f t="array" ref="CV97">SalarioMensualProyectado('Empleados activos'!$B97,$G97,$D97, 'Empleados activos'!CV$1)</f>
        <v>0</v>
      </c>
      <c r="CW97" s="58" cm="1">
        <f t="array" ref="CW97">SalarioMensualProyectado('Empleados activos'!$B97,$G97,$D97, 'Empleados activos'!CW$1)</f>
        <v>0</v>
      </c>
      <c r="CX97" s="58" cm="1">
        <f t="array" ref="CX97">SalarioMensualProyectado('Empleados activos'!$B97,$G97,$D97, 'Empleados activos'!CX$1)</f>
        <v>0</v>
      </c>
      <c r="CY97" s="58" cm="1">
        <f t="array" ref="CY97">SalarioMensualProyectado('Empleados activos'!$B97,$G97,$D97, 'Empleados activos'!CY$1)</f>
        <v>0</v>
      </c>
      <c r="CZ97" s="58" cm="1">
        <f t="array" ref="CZ97">SalarioMensualProyectado('Empleados activos'!$B97,$G97,$D97, 'Empleados activos'!CZ$1)</f>
        <v>0</v>
      </c>
      <c r="DA97" s="58" cm="1">
        <f t="array" ref="DA97">SalarioMensualProyectado('Empleados activos'!$B97,$G97,$D97, 'Empleados activos'!DA$1)</f>
        <v>0</v>
      </c>
      <c r="DB97" s="58" cm="1">
        <f t="array" ref="DB97">SalarioMensualProyectado('Empleados activos'!$B97,$G97,$D97, 'Empleados activos'!DB$1)</f>
        <v>0</v>
      </c>
      <c r="DC97" s="58" cm="1">
        <f t="array" ref="DC97">SalarioMensualProyectado('Empleados activos'!$B97,$G97,$D97, 'Empleados activos'!DC$1)</f>
        <v>0</v>
      </c>
    </row>
    <row r="98" spans="1:107" x14ac:dyDescent="0.35">
      <c r="A98" s="2">
        <f t="shared" si="1"/>
        <v>97</v>
      </c>
      <c r="B98" s="10">
        <v>666401</v>
      </c>
      <c r="C98" s="9">
        <v>43836</v>
      </c>
      <c r="D98" s="7" t="s">
        <v>6</v>
      </c>
      <c r="E98" s="9">
        <v>28240</v>
      </c>
      <c r="F98" s="12">
        <v>40.354889008960043</v>
      </c>
      <c r="G98" s="12" cm="1">
        <f t="array" ref="G98">edadCalc(E98)</f>
        <v>48</v>
      </c>
      <c r="K98" s="29"/>
      <c r="L98" s="58" cm="1">
        <f t="array" ref="L98">SalarioMensualProyectado('Empleados activos'!$B98,$G98,$D98, 'Empleados activos'!L$1)</f>
        <v>666401</v>
      </c>
      <c r="M98" s="58" cm="1">
        <f t="array" ref="M98">SalarioMensualProyectado('Empleados activos'!$B98,$G98,$D98, 'Empleados activos'!M$1)</f>
        <v>700120.89060000004</v>
      </c>
      <c r="N98" s="58" cm="1">
        <f t="array" ref="N98">SalarioMensualProyectado('Empleados activos'!$B98,$G98,$D98, 'Empleados activos'!N$1)</f>
        <v>735547.00766435987</v>
      </c>
      <c r="O98" s="58" cm="1">
        <f t="array" ref="O98">SalarioMensualProyectado('Empleados activos'!$B98,$G98,$D98, 'Empleados activos'!O$1)</f>
        <v>772765.68625217665</v>
      </c>
      <c r="P98" s="58" cm="1">
        <f t="array" ref="P98">SalarioMensualProyectado('Empleados activos'!$B98,$G98,$D98, 'Empleados activos'!P$1)</f>
        <v>811867.62997653673</v>
      </c>
      <c r="Q98" s="58" cm="1">
        <f t="array" ref="Q98">SalarioMensualProyectado('Empleados activos'!$B98,$G98,$D98, 'Empleados activos'!Q$1)</f>
        <v>852948.1320533494</v>
      </c>
      <c r="R98" s="58" cm="1">
        <f t="array" ref="R98">SalarioMensualProyectado('Empleados activos'!$B98,$G98,$D98, 'Empleados activos'!R$1)</f>
        <v>896107.30753524892</v>
      </c>
      <c r="S98" s="58" cm="1">
        <f t="array" ref="S98">SalarioMensualProyectado('Empleados activos'!$B98,$G98,$D98, 'Empleados activos'!S$1)</f>
        <v>941450.33729653247</v>
      </c>
      <c r="T98" s="58" cm="1">
        <f t="array" ref="T98">SalarioMensualProyectado('Empleados activos'!$B98,$G98,$D98, 'Empleados activos'!T$1)</f>
        <v>989087.72436373704</v>
      </c>
      <c r="U98" s="58" cm="1">
        <f t="array" ref="U98">SalarioMensualProyectado('Empleados activos'!$B98,$G98,$D98, 'Empleados activos'!U$1)</f>
        <v>1039135.5632165421</v>
      </c>
      <c r="V98" s="58" cm="1">
        <f t="array" ref="V98">SalarioMensualProyectado('Empleados activos'!$B98,$G98,$D98, 'Empleados activos'!V$1)</f>
        <v>1091715.822715299</v>
      </c>
      <c r="W98" s="58" cm="1">
        <f t="array" ref="W98">SalarioMensualProyectado('Empleados activos'!$B98,$G98,$D98, 'Empleados activos'!W$1)</f>
        <v>1146956.6433446931</v>
      </c>
      <c r="X98" s="58" cm="1">
        <f t="array" ref="X98">SalarioMensualProyectado('Empleados activos'!$B98,$G98,$D98, 'Empleados activos'!X$1)</f>
        <v>1204992.6494979346</v>
      </c>
      <c r="Y98" s="58" cm="1">
        <f t="array" ref="Y98">SalarioMensualProyectado('Empleados activos'!$B98,$G98,$D98, 'Empleados activos'!Y$1)</f>
        <v>1265965.27756253</v>
      </c>
      <c r="Z98" s="58" cm="1">
        <f t="array" ref="Z98">SalarioMensualProyectado('Empleados activos'!$B98,$G98,$D98, 'Empleados activos'!Z$1)</f>
        <v>1330023.120607194</v>
      </c>
      <c r="AA98" s="58" cm="1">
        <f t="array" ref="AA98">SalarioMensualProyectado('Empleados activos'!$B98,$G98,$D98, 'Empleados activos'!AA$1)</f>
        <v>0</v>
      </c>
      <c r="AB98" s="58" cm="1">
        <f t="array" ref="AB98">SalarioMensualProyectado('Empleados activos'!$B98,$G98,$D98, 'Empleados activos'!AB$1)</f>
        <v>0</v>
      </c>
      <c r="AC98" s="58" cm="1">
        <f t="array" ref="AC98">SalarioMensualProyectado('Empleados activos'!$B98,$G98,$D98, 'Empleados activos'!AC$1)</f>
        <v>0</v>
      </c>
      <c r="AD98" s="58" cm="1">
        <f t="array" ref="AD98">SalarioMensualProyectado('Empleados activos'!$B98,$G98,$D98, 'Empleados activos'!AD$1)</f>
        <v>0</v>
      </c>
      <c r="AE98" s="58" cm="1">
        <f t="array" ref="AE98">SalarioMensualProyectado('Empleados activos'!$B98,$G98,$D98, 'Empleados activos'!AE$1)</f>
        <v>0</v>
      </c>
      <c r="AF98" s="58" cm="1">
        <f t="array" ref="AF98">SalarioMensualProyectado('Empleados activos'!$B98,$G98,$D98, 'Empleados activos'!AF$1)</f>
        <v>0</v>
      </c>
      <c r="AG98" s="58" cm="1">
        <f t="array" ref="AG98">SalarioMensualProyectado('Empleados activos'!$B98,$G98,$D98, 'Empleados activos'!AG$1)</f>
        <v>0</v>
      </c>
      <c r="AH98" s="58" cm="1">
        <f t="array" ref="AH98">SalarioMensualProyectado('Empleados activos'!$B98,$G98,$D98, 'Empleados activos'!AH$1)</f>
        <v>0</v>
      </c>
      <c r="AI98" s="58" cm="1">
        <f t="array" ref="AI98">SalarioMensualProyectado('Empleados activos'!$B98,$G98,$D98, 'Empleados activos'!AI$1)</f>
        <v>0</v>
      </c>
      <c r="AJ98" s="58" cm="1">
        <f t="array" ref="AJ98">SalarioMensualProyectado('Empleados activos'!$B98,$G98,$D98, 'Empleados activos'!AJ$1)</f>
        <v>0</v>
      </c>
      <c r="AK98" s="58" cm="1">
        <f t="array" ref="AK98">SalarioMensualProyectado('Empleados activos'!$B98,$G98,$D98, 'Empleados activos'!AK$1)</f>
        <v>0</v>
      </c>
      <c r="AL98" s="58" cm="1">
        <f t="array" ref="AL98">SalarioMensualProyectado('Empleados activos'!$B98,$G98,$D98, 'Empleados activos'!AL$1)</f>
        <v>0</v>
      </c>
      <c r="AM98" s="58" cm="1">
        <f t="array" ref="AM98">SalarioMensualProyectado('Empleados activos'!$B98,$G98,$D98, 'Empleados activos'!AM$1)</f>
        <v>0</v>
      </c>
      <c r="AN98" s="58" cm="1">
        <f t="array" ref="AN98">SalarioMensualProyectado('Empleados activos'!$B98,$G98,$D98, 'Empleados activos'!AN$1)</f>
        <v>0</v>
      </c>
      <c r="AO98" s="58" cm="1">
        <f t="array" ref="AO98">SalarioMensualProyectado('Empleados activos'!$B98,$G98,$D98, 'Empleados activos'!AO$1)</f>
        <v>0</v>
      </c>
      <c r="AP98" s="58" cm="1">
        <f t="array" ref="AP98">SalarioMensualProyectado('Empleados activos'!$B98,$G98,$D98, 'Empleados activos'!AP$1)</f>
        <v>0</v>
      </c>
      <c r="AQ98" s="58" cm="1">
        <f t="array" ref="AQ98">SalarioMensualProyectado('Empleados activos'!$B98,$G98,$D98, 'Empleados activos'!AQ$1)</f>
        <v>0</v>
      </c>
      <c r="AR98" s="58" cm="1">
        <f t="array" ref="AR98">SalarioMensualProyectado('Empleados activos'!$B98,$G98,$D98, 'Empleados activos'!AR$1)</f>
        <v>0</v>
      </c>
      <c r="AS98" s="58" cm="1">
        <f t="array" ref="AS98">SalarioMensualProyectado('Empleados activos'!$B98,$G98,$D98, 'Empleados activos'!AS$1)</f>
        <v>0</v>
      </c>
      <c r="AT98" s="58" cm="1">
        <f t="array" ref="AT98">SalarioMensualProyectado('Empleados activos'!$B98,$G98,$D98, 'Empleados activos'!AT$1)</f>
        <v>0</v>
      </c>
      <c r="AU98" s="58" cm="1">
        <f t="array" ref="AU98">SalarioMensualProyectado('Empleados activos'!$B98,$G98,$D98, 'Empleados activos'!AU$1)</f>
        <v>0</v>
      </c>
      <c r="AV98" s="58" cm="1">
        <f t="array" ref="AV98">SalarioMensualProyectado('Empleados activos'!$B98,$G98,$D98, 'Empleados activos'!AV$1)</f>
        <v>0</v>
      </c>
      <c r="AW98" s="58" cm="1">
        <f t="array" ref="AW98">SalarioMensualProyectado('Empleados activos'!$B98,$G98,$D98, 'Empleados activos'!AW$1)</f>
        <v>0</v>
      </c>
      <c r="AX98" s="58" cm="1">
        <f t="array" ref="AX98">SalarioMensualProyectado('Empleados activos'!$B98,$G98,$D98, 'Empleados activos'!AX$1)</f>
        <v>0</v>
      </c>
      <c r="AY98" s="58" cm="1">
        <f t="array" ref="AY98">SalarioMensualProyectado('Empleados activos'!$B98,$G98,$D98, 'Empleados activos'!AY$1)</f>
        <v>0</v>
      </c>
      <c r="AZ98" s="58" cm="1">
        <f t="array" ref="AZ98">SalarioMensualProyectado('Empleados activos'!$B98,$G98,$D98, 'Empleados activos'!AZ$1)</f>
        <v>0</v>
      </c>
      <c r="BA98" s="58" cm="1">
        <f t="array" ref="BA98">SalarioMensualProyectado('Empleados activos'!$B98,$G98,$D98, 'Empleados activos'!BA$1)</f>
        <v>0</v>
      </c>
      <c r="BB98" s="58" cm="1">
        <f t="array" ref="BB98">SalarioMensualProyectado('Empleados activos'!$B98,$G98,$D98, 'Empleados activos'!BB$1)</f>
        <v>0</v>
      </c>
      <c r="BC98" s="58" cm="1">
        <f t="array" ref="BC98">SalarioMensualProyectado('Empleados activos'!$B98,$G98,$D98, 'Empleados activos'!BC$1)</f>
        <v>0</v>
      </c>
      <c r="BD98" s="58" cm="1">
        <f t="array" ref="BD98">SalarioMensualProyectado('Empleados activos'!$B98,$G98,$D98, 'Empleados activos'!BD$1)</f>
        <v>0</v>
      </c>
      <c r="BE98" s="58" cm="1">
        <f t="array" ref="BE98">SalarioMensualProyectado('Empleados activos'!$B98,$G98,$D98, 'Empleados activos'!BE$1)</f>
        <v>0</v>
      </c>
      <c r="BF98" s="58" cm="1">
        <f t="array" ref="BF98">SalarioMensualProyectado('Empleados activos'!$B98,$G98,$D98, 'Empleados activos'!BF$1)</f>
        <v>0</v>
      </c>
      <c r="BG98" s="58" cm="1">
        <f t="array" ref="BG98">SalarioMensualProyectado('Empleados activos'!$B98,$G98,$D98, 'Empleados activos'!BG$1)</f>
        <v>0</v>
      </c>
      <c r="BH98" s="58" cm="1">
        <f t="array" ref="BH98">SalarioMensualProyectado('Empleados activos'!$B98,$G98,$D98, 'Empleados activos'!BH$1)</f>
        <v>0</v>
      </c>
      <c r="BI98" s="58" cm="1">
        <f t="array" ref="BI98">SalarioMensualProyectado('Empleados activos'!$B98,$G98,$D98, 'Empleados activos'!BI$1)</f>
        <v>0</v>
      </c>
      <c r="BJ98" s="58" cm="1">
        <f t="array" ref="BJ98">SalarioMensualProyectado('Empleados activos'!$B98,$G98,$D98, 'Empleados activos'!BJ$1)</f>
        <v>0</v>
      </c>
      <c r="BK98" s="58" cm="1">
        <f t="array" ref="BK98">SalarioMensualProyectado('Empleados activos'!$B98,$G98,$D98, 'Empleados activos'!BK$1)</f>
        <v>0</v>
      </c>
      <c r="BL98" s="58" cm="1">
        <f t="array" ref="BL98">SalarioMensualProyectado('Empleados activos'!$B98,$G98,$D98, 'Empleados activos'!BL$1)</f>
        <v>0</v>
      </c>
      <c r="BM98" s="58" cm="1">
        <f t="array" ref="BM98">SalarioMensualProyectado('Empleados activos'!$B98,$G98,$D98, 'Empleados activos'!BM$1)</f>
        <v>0</v>
      </c>
      <c r="BN98" s="58" cm="1">
        <f t="array" ref="BN98">SalarioMensualProyectado('Empleados activos'!$B98,$G98,$D98, 'Empleados activos'!BN$1)</f>
        <v>0</v>
      </c>
      <c r="BO98" s="58" cm="1">
        <f t="array" ref="BO98">SalarioMensualProyectado('Empleados activos'!$B98,$G98,$D98, 'Empleados activos'!BO$1)</f>
        <v>0</v>
      </c>
      <c r="BP98" s="58" cm="1">
        <f t="array" ref="BP98">SalarioMensualProyectado('Empleados activos'!$B98,$G98,$D98, 'Empleados activos'!BP$1)</f>
        <v>0</v>
      </c>
      <c r="BQ98" s="58" cm="1">
        <f t="array" ref="BQ98">SalarioMensualProyectado('Empleados activos'!$B98,$G98,$D98, 'Empleados activos'!BQ$1)</f>
        <v>0</v>
      </c>
      <c r="BR98" s="58" cm="1">
        <f t="array" ref="BR98">SalarioMensualProyectado('Empleados activos'!$B98,$G98,$D98, 'Empleados activos'!BR$1)</f>
        <v>0</v>
      </c>
      <c r="BS98" s="58" cm="1">
        <f t="array" ref="BS98">SalarioMensualProyectado('Empleados activos'!$B98,$G98,$D98, 'Empleados activos'!BS$1)</f>
        <v>0</v>
      </c>
      <c r="BT98" s="58" cm="1">
        <f t="array" ref="BT98">SalarioMensualProyectado('Empleados activos'!$B98,$G98,$D98, 'Empleados activos'!BT$1)</f>
        <v>0</v>
      </c>
      <c r="BU98" s="58" cm="1">
        <f t="array" ref="BU98">SalarioMensualProyectado('Empleados activos'!$B98,$G98,$D98, 'Empleados activos'!BU$1)</f>
        <v>0</v>
      </c>
      <c r="BV98" s="58" cm="1">
        <f t="array" ref="BV98">SalarioMensualProyectado('Empleados activos'!$B98,$G98,$D98, 'Empleados activos'!BV$1)</f>
        <v>0</v>
      </c>
      <c r="BW98" s="58" cm="1">
        <f t="array" ref="BW98">SalarioMensualProyectado('Empleados activos'!$B98,$G98,$D98, 'Empleados activos'!BW$1)</f>
        <v>0</v>
      </c>
      <c r="BX98" s="58" cm="1">
        <f t="array" ref="BX98">SalarioMensualProyectado('Empleados activos'!$B98,$G98,$D98, 'Empleados activos'!BX$1)</f>
        <v>0</v>
      </c>
      <c r="BY98" s="58" cm="1">
        <f t="array" ref="BY98">SalarioMensualProyectado('Empleados activos'!$B98,$G98,$D98, 'Empleados activos'!BY$1)</f>
        <v>0</v>
      </c>
      <c r="BZ98" s="58" cm="1">
        <f t="array" ref="BZ98">SalarioMensualProyectado('Empleados activos'!$B98,$G98,$D98, 'Empleados activos'!BZ$1)</f>
        <v>0</v>
      </c>
      <c r="CA98" s="58" cm="1">
        <f t="array" ref="CA98">SalarioMensualProyectado('Empleados activos'!$B98,$G98,$D98, 'Empleados activos'!CA$1)</f>
        <v>0</v>
      </c>
      <c r="CB98" s="58" cm="1">
        <f t="array" ref="CB98">SalarioMensualProyectado('Empleados activos'!$B98,$G98,$D98, 'Empleados activos'!CB$1)</f>
        <v>0</v>
      </c>
      <c r="CC98" s="58" cm="1">
        <f t="array" ref="CC98">SalarioMensualProyectado('Empleados activos'!$B98,$G98,$D98, 'Empleados activos'!CC$1)</f>
        <v>0</v>
      </c>
      <c r="CD98" s="58" cm="1">
        <f t="array" ref="CD98">SalarioMensualProyectado('Empleados activos'!$B98,$G98,$D98, 'Empleados activos'!CD$1)</f>
        <v>0</v>
      </c>
      <c r="CE98" s="58" cm="1">
        <f t="array" ref="CE98">SalarioMensualProyectado('Empleados activos'!$B98,$G98,$D98, 'Empleados activos'!CE$1)</f>
        <v>0</v>
      </c>
      <c r="CF98" s="58" cm="1">
        <f t="array" ref="CF98">SalarioMensualProyectado('Empleados activos'!$B98,$G98,$D98, 'Empleados activos'!CF$1)</f>
        <v>0</v>
      </c>
      <c r="CG98" s="58" cm="1">
        <f t="array" ref="CG98">SalarioMensualProyectado('Empleados activos'!$B98,$G98,$D98, 'Empleados activos'!CG$1)</f>
        <v>0</v>
      </c>
      <c r="CH98" s="58" cm="1">
        <f t="array" ref="CH98">SalarioMensualProyectado('Empleados activos'!$B98,$G98,$D98, 'Empleados activos'!CH$1)</f>
        <v>0</v>
      </c>
      <c r="CI98" s="58" cm="1">
        <f t="array" ref="CI98">SalarioMensualProyectado('Empleados activos'!$B98,$G98,$D98, 'Empleados activos'!CI$1)</f>
        <v>0</v>
      </c>
      <c r="CJ98" s="58" cm="1">
        <f t="array" ref="CJ98">SalarioMensualProyectado('Empleados activos'!$B98,$G98,$D98, 'Empleados activos'!CJ$1)</f>
        <v>0</v>
      </c>
      <c r="CK98" s="58" cm="1">
        <f t="array" ref="CK98">SalarioMensualProyectado('Empleados activos'!$B98,$G98,$D98, 'Empleados activos'!CK$1)</f>
        <v>0</v>
      </c>
      <c r="CL98" s="58" cm="1">
        <f t="array" ref="CL98">SalarioMensualProyectado('Empleados activos'!$B98,$G98,$D98, 'Empleados activos'!CL$1)</f>
        <v>0</v>
      </c>
      <c r="CM98" s="58" cm="1">
        <f t="array" ref="CM98">SalarioMensualProyectado('Empleados activos'!$B98,$G98,$D98, 'Empleados activos'!CM$1)</f>
        <v>0</v>
      </c>
      <c r="CN98" s="58" cm="1">
        <f t="array" ref="CN98">SalarioMensualProyectado('Empleados activos'!$B98,$G98,$D98, 'Empleados activos'!CN$1)</f>
        <v>0</v>
      </c>
      <c r="CO98" s="58" cm="1">
        <f t="array" ref="CO98">SalarioMensualProyectado('Empleados activos'!$B98,$G98,$D98, 'Empleados activos'!CO$1)</f>
        <v>0</v>
      </c>
      <c r="CP98" s="58" cm="1">
        <f t="array" ref="CP98">SalarioMensualProyectado('Empleados activos'!$B98,$G98,$D98, 'Empleados activos'!CP$1)</f>
        <v>0</v>
      </c>
      <c r="CQ98" s="58" cm="1">
        <f t="array" ref="CQ98">SalarioMensualProyectado('Empleados activos'!$B98,$G98,$D98, 'Empleados activos'!CQ$1)</f>
        <v>0</v>
      </c>
      <c r="CR98" s="58" cm="1">
        <f t="array" ref="CR98">SalarioMensualProyectado('Empleados activos'!$B98,$G98,$D98, 'Empleados activos'!CR$1)</f>
        <v>0</v>
      </c>
      <c r="CS98" s="58" cm="1">
        <f t="array" ref="CS98">SalarioMensualProyectado('Empleados activos'!$B98,$G98,$D98, 'Empleados activos'!CS$1)</f>
        <v>0</v>
      </c>
      <c r="CT98" s="58" cm="1">
        <f t="array" ref="CT98">SalarioMensualProyectado('Empleados activos'!$B98,$G98,$D98, 'Empleados activos'!CT$1)</f>
        <v>0</v>
      </c>
      <c r="CU98" s="58" cm="1">
        <f t="array" ref="CU98">SalarioMensualProyectado('Empleados activos'!$B98,$G98,$D98, 'Empleados activos'!CU$1)</f>
        <v>0</v>
      </c>
      <c r="CV98" s="58" cm="1">
        <f t="array" ref="CV98">SalarioMensualProyectado('Empleados activos'!$B98,$G98,$D98, 'Empleados activos'!CV$1)</f>
        <v>0</v>
      </c>
      <c r="CW98" s="58" cm="1">
        <f t="array" ref="CW98">SalarioMensualProyectado('Empleados activos'!$B98,$G98,$D98, 'Empleados activos'!CW$1)</f>
        <v>0</v>
      </c>
      <c r="CX98" s="58" cm="1">
        <f t="array" ref="CX98">SalarioMensualProyectado('Empleados activos'!$B98,$G98,$D98, 'Empleados activos'!CX$1)</f>
        <v>0</v>
      </c>
      <c r="CY98" s="58" cm="1">
        <f t="array" ref="CY98">SalarioMensualProyectado('Empleados activos'!$B98,$G98,$D98, 'Empleados activos'!CY$1)</f>
        <v>0</v>
      </c>
      <c r="CZ98" s="58" cm="1">
        <f t="array" ref="CZ98">SalarioMensualProyectado('Empleados activos'!$B98,$G98,$D98, 'Empleados activos'!CZ$1)</f>
        <v>0</v>
      </c>
      <c r="DA98" s="58" cm="1">
        <f t="array" ref="DA98">SalarioMensualProyectado('Empleados activos'!$B98,$G98,$D98, 'Empleados activos'!DA$1)</f>
        <v>0</v>
      </c>
      <c r="DB98" s="58" cm="1">
        <f t="array" ref="DB98">SalarioMensualProyectado('Empleados activos'!$B98,$G98,$D98, 'Empleados activos'!DB$1)</f>
        <v>0</v>
      </c>
      <c r="DC98" s="58" cm="1">
        <f t="array" ref="DC98">SalarioMensualProyectado('Empleados activos'!$B98,$G98,$D98, 'Empleados activos'!DC$1)</f>
        <v>0</v>
      </c>
    </row>
    <row r="99" spans="1:107" x14ac:dyDescent="0.35">
      <c r="A99" s="2">
        <f t="shared" si="1"/>
        <v>98</v>
      </c>
      <c r="B99" s="10">
        <v>324008.8</v>
      </c>
      <c r="C99" s="9">
        <v>43836</v>
      </c>
      <c r="D99" s="7" t="s">
        <v>5</v>
      </c>
      <c r="E99" s="9">
        <v>27751</v>
      </c>
      <c r="F99" s="12">
        <v>34.214955596705444</v>
      </c>
      <c r="G99" s="12" cm="1">
        <f t="array" ref="G99">edadCalc(E99)</f>
        <v>50</v>
      </c>
      <c r="K99" s="29"/>
      <c r="L99" s="58" cm="1">
        <f t="array" ref="L99">SalarioMensualProyectado('Empleados activos'!$B99,$G99,$D99, 'Empleados activos'!L$1)</f>
        <v>324008.8</v>
      </c>
      <c r="M99" s="58" cm="1">
        <f t="array" ref="M99">SalarioMensualProyectado('Empleados activos'!$B99,$G99,$D99, 'Empleados activos'!M$1)</f>
        <v>340403.64528</v>
      </c>
      <c r="N99" s="58" cm="1">
        <f t="array" ref="N99">SalarioMensualProyectado('Empleados activos'!$B99,$G99,$D99, 'Empleados activos'!N$1)</f>
        <v>357628.06973116793</v>
      </c>
      <c r="O99" s="58" cm="1">
        <f t="array" ref="O99">SalarioMensualProyectado('Empleados activos'!$B99,$G99,$D99, 'Empleados activos'!O$1)</f>
        <v>375724.05005956505</v>
      </c>
      <c r="P99" s="58" cm="1">
        <f t="array" ref="P99">SalarioMensualProyectado('Empleados activos'!$B99,$G99,$D99, 'Empleados activos'!P$1)</f>
        <v>394735.68699257908</v>
      </c>
      <c r="Q99" s="58" cm="1">
        <f t="array" ref="Q99">SalarioMensualProyectado('Empleados activos'!$B99,$G99,$D99, 'Empleados activos'!Q$1)</f>
        <v>414709.31275440351</v>
      </c>
      <c r="R99" s="58" cm="1">
        <f t="array" ref="R99">SalarioMensualProyectado('Empleados activos'!$B99,$G99,$D99, 'Empleados activos'!R$1)</f>
        <v>435693.60397977638</v>
      </c>
      <c r="S99" s="58" cm="1">
        <f t="array" ref="S99">SalarioMensualProyectado('Empleados activos'!$B99,$G99,$D99, 'Empleados activos'!S$1)</f>
        <v>457739.70034115302</v>
      </c>
      <c r="T99" s="58" cm="1">
        <f t="array" ref="T99">SalarioMensualProyectado('Empleados activos'!$B99,$G99,$D99, 'Empleados activos'!T$1)</f>
        <v>480901.32917841541</v>
      </c>
      <c r="U99" s="58" cm="1">
        <f t="array" ref="U99">SalarioMensualProyectado('Empleados activos'!$B99,$G99,$D99, 'Empleados activos'!U$1)</f>
        <v>505234.93643484317</v>
      </c>
      <c r="V99" s="58" cm="1">
        <f t="array" ref="V99">SalarioMensualProyectado('Empleados activos'!$B99,$G99,$D99, 'Empleados activos'!V$1)</f>
        <v>530799.82421844627</v>
      </c>
      <c r="W99" s="58" cm="1">
        <f t="array" ref="W99">SalarioMensualProyectado('Empleados activos'!$B99,$G99,$D99, 'Empleados activos'!W$1)</f>
        <v>557658.2953238996</v>
      </c>
      <c r="X99" s="58" cm="1">
        <f t="array" ref="X99">SalarioMensualProyectado('Empleados activos'!$B99,$G99,$D99, 'Empleados activos'!X$1)</f>
        <v>585875.80506728881</v>
      </c>
      <c r="Y99" s="58" cm="1">
        <f t="array" ref="Y99">SalarioMensualProyectado('Empleados activos'!$B99,$G99,$D99, 'Empleados activos'!Y$1)</f>
        <v>615521.12080369366</v>
      </c>
      <c r="Z99" s="58" cm="1">
        <f t="array" ref="Z99">SalarioMensualProyectado('Empleados activos'!$B99,$G99,$D99, 'Empleados activos'!Z$1)</f>
        <v>646666.48951636057</v>
      </c>
      <c r="AA99" s="58" cm="1">
        <f t="array" ref="AA99">SalarioMensualProyectado('Empleados activos'!$B99,$G99,$D99, 'Empleados activos'!AA$1)</f>
        <v>0</v>
      </c>
      <c r="AB99" s="58" cm="1">
        <f t="array" ref="AB99">SalarioMensualProyectado('Empleados activos'!$B99,$G99,$D99, 'Empleados activos'!AB$1)</f>
        <v>0</v>
      </c>
      <c r="AC99" s="58" cm="1">
        <f t="array" ref="AC99">SalarioMensualProyectado('Empleados activos'!$B99,$G99,$D99, 'Empleados activos'!AC$1)</f>
        <v>0</v>
      </c>
      <c r="AD99" s="58" cm="1">
        <f t="array" ref="AD99">SalarioMensualProyectado('Empleados activos'!$B99,$G99,$D99, 'Empleados activos'!AD$1)</f>
        <v>0</v>
      </c>
      <c r="AE99" s="58" cm="1">
        <f t="array" ref="AE99">SalarioMensualProyectado('Empleados activos'!$B99,$G99,$D99, 'Empleados activos'!AE$1)</f>
        <v>0</v>
      </c>
      <c r="AF99" s="58" cm="1">
        <f t="array" ref="AF99">SalarioMensualProyectado('Empleados activos'!$B99,$G99,$D99, 'Empleados activos'!AF$1)</f>
        <v>0</v>
      </c>
      <c r="AG99" s="58" cm="1">
        <f t="array" ref="AG99">SalarioMensualProyectado('Empleados activos'!$B99,$G99,$D99, 'Empleados activos'!AG$1)</f>
        <v>0</v>
      </c>
      <c r="AH99" s="58" cm="1">
        <f t="array" ref="AH99">SalarioMensualProyectado('Empleados activos'!$B99,$G99,$D99, 'Empleados activos'!AH$1)</f>
        <v>0</v>
      </c>
      <c r="AI99" s="58" cm="1">
        <f t="array" ref="AI99">SalarioMensualProyectado('Empleados activos'!$B99,$G99,$D99, 'Empleados activos'!AI$1)</f>
        <v>0</v>
      </c>
      <c r="AJ99" s="58" cm="1">
        <f t="array" ref="AJ99">SalarioMensualProyectado('Empleados activos'!$B99,$G99,$D99, 'Empleados activos'!AJ$1)</f>
        <v>0</v>
      </c>
      <c r="AK99" s="58" cm="1">
        <f t="array" ref="AK99">SalarioMensualProyectado('Empleados activos'!$B99,$G99,$D99, 'Empleados activos'!AK$1)</f>
        <v>0</v>
      </c>
      <c r="AL99" s="58" cm="1">
        <f t="array" ref="AL99">SalarioMensualProyectado('Empleados activos'!$B99,$G99,$D99, 'Empleados activos'!AL$1)</f>
        <v>0</v>
      </c>
      <c r="AM99" s="58" cm="1">
        <f t="array" ref="AM99">SalarioMensualProyectado('Empleados activos'!$B99,$G99,$D99, 'Empleados activos'!AM$1)</f>
        <v>0</v>
      </c>
      <c r="AN99" s="58" cm="1">
        <f t="array" ref="AN99">SalarioMensualProyectado('Empleados activos'!$B99,$G99,$D99, 'Empleados activos'!AN$1)</f>
        <v>0</v>
      </c>
      <c r="AO99" s="58" cm="1">
        <f t="array" ref="AO99">SalarioMensualProyectado('Empleados activos'!$B99,$G99,$D99, 'Empleados activos'!AO$1)</f>
        <v>0</v>
      </c>
      <c r="AP99" s="58" cm="1">
        <f t="array" ref="AP99">SalarioMensualProyectado('Empleados activos'!$B99,$G99,$D99, 'Empleados activos'!AP$1)</f>
        <v>0</v>
      </c>
      <c r="AQ99" s="58" cm="1">
        <f t="array" ref="AQ99">SalarioMensualProyectado('Empleados activos'!$B99,$G99,$D99, 'Empleados activos'!AQ$1)</f>
        <v>0</v>
      </c>
      <c r="AR99" s="58" cm="1">
        <f t="array" ref="AR99">SalarioMensualProyectado('Empleados activos'!$B99,$G99,$D99, 'Empleados activos'!AR$1)</f>
        <v>0</v>
      </c>
      <c r="AS99" s="58" cm="1">
        <f t="array" ref="AS99">SalarioMensualProyectado('Empleados activos'!$B99,$G99,$D99, 'Empleados activos'!AS$1)</f>
        <v>0</v>
      </c>
      <c r="AT99" s="58" cm="1">
        <f t="array" ref="AT99">SalarioMensualProyectado('Empleados activos'!$B99,$G99,$D99, 'Empleados activos'!AT$1)</f>
        <v>0</v>
      </c>
      <c r="AU99" s="58" cm="1">
        <f t="array" ref="AU99">SalarioMensualProyectado('Empleados activos'!$B99,$G99,$D99, 'Empleados activos'!AU$1)</f>
        <v>0</v>
      </c>
      <c r="AV99" s="58" cm="1">
        <f t="array" ref="AV99">SalarioMensualProyectado('Empleados activos'!$B99,$G99,$D99, 'Empleados activos'!AV$1)</f>
        <v>0</v>
      </c>
      <c r="AW99" s="58" cm="1">
        <f t="array" ref="AW99">SalarioMensualProyectado('Empleados activos'!$B99,$G99,$D99, 'Empleados activos'!AW$1)</f>
        <v>0</v>
      </c>
      <c r="AX99" s="58" cm="1">
        <f t="array" ref="AX99">SalarioMensualProyectado('Empleados activos'!$B99,$G99,$D99, 'Empleados activos'!AX$1)</f>
        <v>0</v>
      </c>
      <c r="AY99" s="58" cm="1">
        <f t="array" ref="AY99">SalarioMensualProyectado('Empleados activos'!$B99,$G99,$D99, 'Empleados activos'!AY$1)</f>
        <v>0</v>
      </c>
      <c r="AZ99" s="58" cm="1">
        <f t="array" ref="AZ99">SalarioMensualProyectado('Empleados activos'!$B99,$G99,$D99, 'Empleados activos'!AZ$1)</f>
        <v>0</v>
      </c>
      <c r="BA99" s="58" cm="1">
        <f t="array" ref="BA99">SalarioMensualProyectado('Empleados activos'!$B99,$G99,$D99, 'Empleados activos'!BA$1)</f>
        <v>0</v>
      </c>
      <c r="BB99" s="58" cm="1">
        <f t="array" ref="BB99">SalarioMensualProyectado('Empleados activos'!$B99,$G99,$D99, 'Empleados activos'!BB$1)</f>
        <v>0</v>
      </c>
      <c r="BC99" s="58" cm="1">
        <f t="array" ref="BC99">SalarioMensualProyectado('Empleados activos'!$B99,$G99,$D99, 'Empleados activos'!BC$1)</f>
        <v>0</v>
      </c>
      <c r="BD99" s="58" cm="1">
        <f t="array" ref="BD99">SalarioMensualProyectado('Empleados activos'!$B99,$G99,$D99, 'Empleados activos'!BD$1)</f>
        <v>0</v>
      </c>
      <c r="BE99" s="58" cm="1">
        <f t="array" ref="BE99">SalarioMensualProyectado('Empleados activos'!$B99,$G99,$D99, 'Empleados activos'!BE$1)</f>
        <v>0</v>
      </c>
      <c r="BF99" s="58" cm="1">
        <f t="array" ref="BF99">SalarioMensualProyectado('Empleados activos'!$B99,$G99,$D99, 'Empleados activos'!BF$1)</f>
        <v>0</v>
      </c>
      <c r="BG99" s="58" cm="1">
        <f t="array" ref="BG99">SalarioMensualProyectado('Empleados activos'!$B99,$G99,$D99, 'Empleados activos'!BG$1)</f>
        <v>0</v>
      </c>
      <c r="BH99" s="58" cm="1">
        <f t="array" ref="BH99">SalarioMensualProyectado('Empleados activos'!$B99,$G99,$D99, 'Empleados activos'!BH$1)</f>
        <v>0</v>
      </c>
      <c r="BI99" s="58" cm="1">
        <f t="array" ref="BI99">SalarioMensualProyectado('Empleados activos'!$B99,$G99,$D99, 'Empleados activos'!BI$1)</f>
        <v>0</v>
      </c>
      <c r="BJ99" s="58" cm="1">
        <f t="array" ref="BJ99">SalarioMensualProyectado('Empleados activos'!$B99,$G99,$D99, 'Empleados activos'!BJ$1)</f>
        <v>0</v>
      </c>
      <c r="BK99" s="58" cm="1">
        <f t="array" ref="BK99">SalarioMensualProyectado('Empleados activos'!$B99,$G99,$D99, 'Empleados activos'!BK$1)</f>
        <v>0</v>
      </c>
      <c r="BL99" s="58" cm="1">
        <f t="array" ref="BL99">SalarioMensualProyectado('Empleados activos'!$B99,$G99,$D99, 'Empleados activos'!BL$1)</f>
        <v>0</v>
      </c>
      <c r="BM99" s="58" cm="1">
        <f t="array" ref="BM99">SalarioMensualProyectado('Empleados activos'!$B99,$G99,$D99, 'Empleados activos'!BM$1)</f>
        <v>0</v>
      </c>
      <c r="BN99" s="58" cm="1">
        <f t="array" ref="BN99">SalarioMensualProyectado('Empleados activos'!$B99,$G99,$D99, 'Empleados activos'!BN$1)</f>
        <v>0</v>
      </c>
      <c r="BO99" s="58" cm="1">
        <f t="array" ref="BO99">SalarioMensualProyectado('Empleados activos'!$B99,$G99,$D99, 'Empleados activos'!BO$1)</f>
        <v>0</v>
      </c>
      <c r="BP99" s="58" cm="1">
        <f t="array" ref="BP99">SalarioMensualProyectado('Empleados activos'!$B99,$G99,$D99, 'Empleados activos'!BP$1)</f>
        <v>0</v>
      </c>
      <c r="BQ99" s="58" cm="1">
        <f t="array" ref="BQ99">SalarioMensualProyectado('Empleados activos'!$B99,$G99,$D99, 'Empleados activos'!BQ$1)</f>
        <v>0</v>
      </c>
      <c r="BR99" s="58" cm="1">
        <f t="array" ref="BR99">SalarioMensualProyectado('Empleados activos'!$B99,$G99,$D99, 'Empleados activos'!BR$1)</f>
        <v>0</v>
      </c>
      <c r="BS99" s="58" cm="1">
        <f t="array" ref="BS99">SalarioMensualProyectado('Empleados activos'!$B99,$G99,$D99, 'Empleados activos'!BS$1)</f>
        <v>0</v>
      </c>
      <c r="BT99" s="58" cm="1">
        <f t="array" ref="BT99">SalarioMensualProyectado('Empleados activos'!$B99,$G99,$D99, 'Empleados activos'!BT$1)</f>
        <v>0</v>
      </c>
      <c r="BU99" s="58" cm="1">
        <f t="array" ref="BU99">SalarioMensualProyectado('Empleados activos'!$B99,$G99,$D99, 'Empleados activos'!BU$1)</f>
        <v>0</v>
      </c>
      <c r="BV99" s="58" cm="1">
        <f t="array" ref="BV99">SalarioMensualProyectado('Empleados activos'!$B99,$G99,$D99, 'Empleados activos'!BV$1)</f>
        <v>0</v>
      </c>
      <c r="BW99" s="58" cm="1">
        <f t="array" ref="BW99">SalarioMensualProyectado('Empleados activos'!$B99,$G99,$D99, 'Empleados activos'!BW$1)</f>
        <v>0</v>
      </c>
      <c r="BX99" s="58" cm="1">
        <f t="array" ref="BX99">SalarioMensualProyectado('Empleados activos'!$B99,$G99,$D99, 'Empleados activos'!BX$1)</f>
        <v>0</v>
      </c>
      <c r="BY99" s="58" cm="1">
        <f t="array" ref="BY99">SalarioMensualProyectado('Empleados activos'!$B99,$G99,$D99, 'Empleados activos'!BY$1)</f>
        <v>0</v>
      </c>
      <c r="BZ99" s="58" cm="1">
        <f t="array" ref="BZ99">SalarioMensualProyectado('Empleados activos'!$B99,$G99,$D99, 'Empleados activos'!BZ$1)</f>
        <v>0</v>
      </c>
      <c r="CA99" s="58" cm="1">
        <f t="array" ref="CA99">SalarioMensualProyectado('Empleados activos'!$B99,$G99,$D99, 'Empleados activos'!CA$1)</f>
        <v>0</v>
      </c>
      <c r="CB99" s="58" cm="1">
        <f t="array" ref="CB99">SalarioMensualProyectado('Empleados activos'!$B99,$G99,$D99, 'Empleados activos'!CB$1)</f>
        <v>0</v>
      </c>
      <c r="CC99" s="58" cm="1">
        <f t="array" ref="CC99">SalarioMensualProyectado('Empleados activos'!$B99,$G99,$D99, 'Empleados activos'!CC$1)</f>
        <v>0</v>
      </c>
      <c r="CD99" s="58" cm="1">
        <f t="array" ref="CD99">SalarioMensualProyectado('Empleados activos'!$B99,$G99,$D99, 'Empleados activos'!CD$1)</f>
        <v>0</v>
      </c>
      <c r="CE99" s="58" cm="1">
        <f t="array" ref="CE99">SalarioMensualProyectado('Empleados activos'!$B99,$G99,$D99, 'Empleados activos'!CE$1)</f>
        <v>0</v>
      </c>
      <c r="CF99" s="58" cm="1">
        <f t="array" ref="CF99">SalarioMensualProyectado('Empleados activos'!$B99,$G99,$D99, 'Empleados activos'!CF$1)</f>
        <v>0</v>
      </c>
      <c r="CG99" s="58" cm="1">
        <f t="array" ref="CG99">SalarioMensualProyectado('Empleados activos'!$B99,$G99,$D99, 'Empleados activos'!CG$1)</f>
        <v>0</v>
      </c>
      <c r="CH99" s="58" cm="1">
        <f t="array" ref="CH99">SalarioMensualProyectado('Empleados activos'!$B99,$G99,$D99, 'Empleados activos'!CH$1)</f>
        <v>0</v>
      </c>
      <c r="CI99" s="58" cm="1">
        <f t="array" ref="CI99">SalarioMensualProyectado('Empleados activos'!$B99,$G99,$D99, 'Empleados activos'!CI$1)</f>
        <v>0</v>
      </c>
      <c r="CJ99" s="58" cm="1">
        <f t="array" ref="CJ99">SalarioMensualProyectado('Empleados activos'!$B99,$G99,$D99, 'Empleados activos'!CJ$1)</f>
        <v>0</v>
      </c>
      <c r="CK99" s="58" cm="1">
        <f t="array" ref="CK99">SalarioMensualProyectado('Empleados activos'!$B99,$G99,$D99, 'Empleados activos'!CK$1)</f>
        <v>0</v>
      </c>
      <c r="CL99" s="58" cm="1">
        <f t="array" ref="CL99">SalarioMensualProyectado('Empleados activos'!$B99,$G99,$D99, 'Empleados activos'!CL$1)</f>
        <v>0</v>
      </c>
      <c r="CM99" s="58" cm="1">
        <f t="array" ref="CM99">SalarioMensualProyectado('Empleados activos'!$B99,$G99,$D99, 'Empleados activos'!CM$1)</f>
        <v>0</v>
      </c>
      <c r="CN99" s="58" cm="1">
        <f t="array" ref="CN99">SalarioMensualProyectado('Empleados activos'!$B99,$G99,$D99, 'Empleados activos'!CN$1)</f>
        <v>0</v>
      </c>
      <c r="CO99" s="58" cm="1">
        <f t="array" ref="CO99">SalarioMensualProyectado('Empleados activos'!$B99,$G99,$D99, 'Empleados activos'!CO$1)</f>
        <v>0</v>
      </c>
      <c r="CP99" s="58" cm="1">
        <f t="array" ref="CP99">SalarioMensualProyectado('Empleados activos'!$B99,$G99,$D99, 'Empleados activos'!CP$1)</f>
        <v>0</v>
      </c>
      <c r="CQ99" s="58" cm="1">
        <f t="array" ref="CQ99">SalarioMensualProyectado('Empleados activos'!$B99,$G99,$D99, 'Empleados activos'!CQ$1)</f>
        <v>0</v>
      </c>
      <c r="CR99" s="58" cm="1">
        <f t="array" ref="CR99">SalarioMensualProyectado('Empleados activos'!$B99,$G99,$D99, 'Empleados activos'!CR$1)</f>
        <v>0</v>
      </c>
      <c r="CS99" s="58" cm="1">
        <f t="array" ref="CS99">SalarioMensualProyectado('Empleados activos'!$B99,$G99,$D99, 'Empleados activos'!CS$1)</f>
        <v>0</v>
      </c>
      <c r="CT99" s="58" cm="1">
        <f t="array" ref="CT99">SalarioMensualProyectado('Empleados activos'!$B99,$G99,$D99, 'Empleados activos'!CT$1)</f>
        <v>0</v>
      </c>
      <c r="CU99" s="58" cm="1">
        <f t="array" ref="CU99">SalarioMensualProyectado('Empleados activos'!$B99,$G99,$D99, 'Empleados activos'!CU$1)</f>
        <v>0</v>
      </c>
      <c r="CV99" s="58" cm="1">
        <f t="array" ref="CV99">SalarioMensualProyectado('Empleados activos'!$B99,$G99,$D99, 'Empleados activos'!CV$1)</f>
        <v>0</v>
      </c>
      <c r="CW99" s="58" cm="1">
        <f t="array" ref="CW99">SalarioMensualProyectado('Empleados activos'!$B99,$G99,$D99, 'Empleados activos'!CW$1)</f>
        <v>0</v>
      </c>
      <c r="CX99" s="58" cm="1">
        <f t="array" ref="CX99">SalarioMensualProyectado('Empleados activos'!$B99,$G99,$D99, 'Empleados activos'!CX$1)</f>
        <v>0</v>
      </c>
      <c r="CY99" s="58" cm="1">
        <f t="array" ref="CY99">SalarioMensualProyectado('Empleados activos'!$B99,$G99,$D99, 'Empleados activos'!CY$1)</f>
        <v>0</v>
      </c>
      <c r="CZ99" s="58" cm="1">
        <f t="array" ref="CZ99">SalarioMensualProyectado('Empleados activos'!$B99,$G99,$D99, 'Empleados activos'!CZ$1)</f>
        <v>0</v>
      </c>
      <c r="DA99" s="58" cm="1">
        <f t="array" ref="DA99">SalarioMensualProyectado('Empleados activos'!$B99,$G99,$D99, 'Empleados activos'!DA$1)</f>
        <v>0</v>
      </c>
      <c r="DB99" s="58" cm="1">
        <f t="array" ref="DB99">SalarioMensualProyectado('Empleados activos'!$B99,$G99,$D99, 'Empleados activos'!DB$1)</f>
        <v>0</v>
      </c>
      <c r="DC99" s="58" cm="1">
        <f t="array" ref="DC99">SalarioMensualProyectado('Empleados activos'!$B99,$G99,$D99, 'Empleados activos'!DC$1)</f>
        <v>0</v>
      </c>
    </row>
    <row r="100" spans="1:107" x14ac:dyDescent="0.35">
      <c r="A100" s="2">
        <f t="shared" si="1"/>
        <v>99</v>
      </c>
      <c r="B100" s="10">
        <v>398650</v>
      </c>
      <c r="C100" s="9">
        <v>43836</v>
      </c>
      <c r="D100" s="7" t="s">
        <v>6</v>
      </c>
      <c r="E100" s="9">
        <v>27612</v>
      </c>
      <c r="F100" s="12">
        <v>38.264228173978282</v>
      </c>
      <c r="G100" s="12" cm="1">
        <f t="array" ref="G100">edadCalc(E100)</f>
        <v>50</v>
      </c>
      <c r="K100" s="29"/>
      <c r="L100" s="58" cm="1">
        <f t="array" ref="L100">SalarioMensualProyectado('Empleados activos'!$B100,$G100,$D100, 'Empleados activos'!L$1)</f>
        <v>398650</v>
      </c>
      <c r="M100" s="58" cm="1">
        <f t="array" ref="M100">SalarioMensualProyectado('Empleados activos'!$B100,$G100,$D100, 'Empleados activos'!M$1)</f>
        <v>418821.69</v>
      </c>
      <c r="N100" s="58" cm="1">
        <f t="array" ref="N100">SalarioMensualProyectado('Empleados activos'!$B100,$G100,$D100, 'Empleados activos'!N$1)</f>
        <v>440014.06751399994</v>
      </c>
      <c r="O100" s="58" cm="1">
        <f t="array" ref="O100">SalarioMensualProyectado('Empleados activos'!$B100,$G100,$D100, 'Empleados activos'!O$1)</f>
        <v>462278.77933020837</v>
      </c>
      <c r="P100" s="58" cm="1">
        <f t="array" ref="P100">SalarioMensualProyectado('Empleados activos'!$B100,$G100,$D100, 'Empleados activos'!P$1)</f>
        <v>485670.08556431695</v>
      </c>
      <c r="Q100" s="58" cm="1">
        <f t="array" ref="Q100">SalarioMensualProyectado('Empleados activos'!$B100,$G100,$D100, 'Empleados activos'!Q$1)</f>
        <v>510244.99189387134</v>
      </c>
      <c r="R100" s="58" cm="1">
        <f t="array" ref="R100">SalarioMensualProyectado('Empleados activos'!$B100,$G100,$D100, 'Empleados activos'!R$1)</f>
        <v>536063.38848370127</v>
      </c>
      <c r="S100" s="58" cm="1">
        <f t="array" ref="S100">SalarioMensualProyectado('Empleados activos'!$B100,$G100,$D100, 'Empleados activos'!S$1)</f>
        <v>563188.1959409765</v>
      </c>
      <c r="T100" s="58" cm="1">
        <f t="array" ref="T100">SalarioMensualProyectado('Empleados activos'!$B100,$G100,$D100, 'Empleados activos'!T$1)</f>
        <v>591685.5186555899</v>
      </c>
      <c r="U100" s="58" cm="1">
        <f t="array" ref="U100">SalarioMensualProyectado('Empleados activos'!$B100,$G100,$D100, 'Empleados activos'!U$1)</f>
        <v>621624.80589956278</v>
      </c>
      <c r="V100" s="58" cm="1">
        <f t="array" ref="V100">SalarioMensualProyectado('Empleados activos'!$B100,$G100,$D100, 'Empleados activos'!V$1)</f>
        <v>653079.02107808052</v>
      </c>
      <c r="W100" s="58" cm="1">
        <f t="array" ref="W100">SalarioMensualProyectado('Empleados activos'!$B100,$G100,$D100, 'Empleados activos'!W$1)</f>
        <v>686124.81954463141</v>
      </c>
      <c r="X100" s="58" cm="1">
        <f t="array" ref="X100">SalarioMensualProyectado('Empleados activos'!$B100,$G100,$D100, 'Empleados activos'!X$1)</f>
        <v>720842.73541358975</v>
      </c>
      <c r="Y100" s="58" cm="1">
        <f t="array" ref="Y100">SalarioMensualProyectado('Empleados activos'!$B100,$G100,$D100, 'Empleados activos'!Y$1)</f>
        <v>0</v>
      </c>
      <c r="Z100" s="58" cm="1">
        <f t="array" ref="Z100">SalarioMensualProyectado('Empleados activos'!$B100,$G100,$D100, 'Empleados activos'!Z$1)</f>
        <v>0</v>
      </c>
      <c r="AA100" s="58" cm="1">
        <f t="array" ref="AA100">SalarioMensualProyectado('Empleados activos'!$B100,$G100,$D100, 'Empleados activos'!AA$1)</f>
        <v>0</v>
      </c>
      <c r="AB100" s="58" cm="1">
        <f t="array" ref="AB100">SalarioMensualProyectado('Empleados activos'!$B100,$G100,$D100, 'Empleados activos'!AB$1)</f>
        <v>0</v>
      </c>
      <c r="AC100" s="58" cm="1">
        <f t="array" ref="AC100">SalarioMensualProyectado('Empleados activos'!$B100,$G100,$D100, 'Empleados activos'!AC$1)</f>
        <v>0</v>
      </c>
      <c r="AD100" s="58" cm="1">
        <f t="array" ref="AD100">SalarioMensualProyectado('Empleados activos'!$B100,$G100,$D100, 'Empleados activos'!AD$1)</f>
        <v>0</v>
      </c>
      <c r="AE100" s="58" cm="1">
        <f t="array" ref="AE100">SalarioMensualProyectado('Empleados activos'!$B100,$G100,$D100, 'Empleados activos'!AE$1)</f>
        <v>0</v>
      </c>
      <c r="AF100" s="58" cm="1">
        <f t="array" ref="AF100">SalarioMensualProyectado('Empleados activos'!$B100,$G100,$D100, 'Empleados activos'!AF$1)</f>
        <v>0</v>
      </c>
      <c r="AG100" s="58" cm="1">
        <f t="array" ref="AG100">SalarioMensualProyectado('Empleados activos'!$B100,$G100,$D100, 'Empleados activos'!AG$1)</f>
        <v>0</v>
      </c>
      <c r="AH100" s="58" cm="1">
        <f t="array" ref="AH100">SalarioMensualProyectado('Empleados activos'!$B100,$G100,$D100, 'Empleados activos'!AH$1)</f>
        <v>0</v>
      </c>
      <c r="AI100" s="58" cm="1">
        <f t="array" ref="AI100">SalarioMensualProyectado('Empleados activos'!$B100,$G100,$D100, 'Empleados activos'!AI$1)</f>
        <v>0</v>
      </c>
      <c r="AJ100" s="58" cm="1">
        <f t="array" ref="AJ100">SalarioMensualProyectado('Empleados activos'!$B100,$G100,$D100, 'Empleados activos'!AJ$1)</f>
        <v>0</v>
      </c>
      <c r="AK100" s="58" cm="1">
        <f t="array" ref="AK100">SalarioMensualProyectado('Empleados activos'!$B100,$G100,$D100, 'Empleados activos'!AK$1)</f>
        <v>0</v>
      </c>
      <c r="AL100" s="58" cm="1">
        <f t="array" ref="AL100">SalarioMensualProyectado('Empleados activos'!$B100,$G100,$D100, 'Empleados activos'!AL$1)</f>
        <v>0</v>
      </c>
      <c r="AM100" s="58" cm="1">
        <f t="array" ref="AM100">SalarioMensualProyectado('Empleados activos'!$B100,$G100,$D100, 'Empleados activos'!AM$1)</f>
        <v>0</v>
      </c>
      <c r="AN100" s="58" cm="1">
        <f t="array" ref="AN100">SalarioMensualProyectado('Empleados activos'!$B100,$G100,$D100, 'Empleados activos'!AN$1)</f>
        <v>0</v>
      </c>
      <c r="AO100" s="58" cm="1">
        <f t="array" ref="AO100">SalarioMensualProyectado('Empleados activos'!$B100,$G100,$D100, 'Empleados activos'!AO$1)</f>
        <v>0</v>
      </c>
      <c r="AP100" s="58" cm="1">
        <f t="array" ref="AP100">SalarioMensualProyectado('Empleados activos'!$B100,$G100,$D100, 'Empleados activos'!AP$1)</f>
        <v>0</v>
      </c>
      <c r="AQ100" s="58" cm="1">
        <f t="array" ref="AQ100">SalarioMensualProyectado('Empleados activos'!$B100,$G100,$D100, 'Empleados activos'!AQ$1)</f>
        <v>0</v>
      </c>
      <c r="AR100" s="58" cm="1">
        <f t="array" ref="AR100">SalarioMensualProyectado('Empleados activos'!$B100,$G100,$D100, 'Empleados activos'!AR$1)</f>
        <v>0</v>
      </c>
      <c r="AS100" s="58" cm="1">
        <f t="array" ref="AS100">SalarioMensualProyectado('Empleados activos'!$B100,$G100,$D100, 'Empleados activos'!AS$1)</f>
        <v>0</v>
      </c>
      <c r="AT100" s="58" cm="1">
        <f t="array" ref="AT100">SalarioMensualProyectado('Empleados activos'!$B100,$G100,$D100, 'Empleados activos'!AT$1)</f>
        <v>0</v>
      </c>
      <c r="AU100" s="58" cm="1">
        <f t="array" ref="AU100">SalarioMensualProyectado('Empleados activos'!$B100,$G100,$D100, 'Empleados activos'!AU$1)</f>
        <v>0</v>
      </c>
      <c r="AV100" s="58" cm="1">
        <f t="array" ref="AV100">SalarioMensualProyectado('Empleados activos'!$B100,$G100,$D100, 'Empleados activos'!AV$1)</f>
        <v>0</v>
      </c>
      <c r="AW100" s="58" cm="1">
        <f t="array" ref="AW100">SalarioMensualProyectado('Empleados activos'!$B100,$G100,$D100, 'Empleados activos'!AW$1)</f>
        <v>0</v>
      </c>
      <c r="AX100" s="58" cm="1">
        <f t="array" ref="AX100">SalarioMensualProyectado('Empleados activos'!$B100,$G100,$D100, 'Empleados activos'!AX$1)</f>
        <v>0</v>
      </c>
      <c r="AY100" s="58" cm="1">
        <f t="array" ref="AY100">SalarioMensualProyectado('Empleados activos'!$B100,$G100,$D100, 'Empleados activos'!AY$1)</f>
        <v>0</v>
      </c>
      <c r="AZ100" s="58" cm="1">
        <f t="array" ref="AZ100">SalarioMensualProyectado('Empleados activos'!$B100,$G100,$D100, 'Empleados activos'!AZ$1)</f>
        <v>0</v>
      </c>
      <c r="BA100" s="58" cm="1">
        <f t="array" ref="BA100">SalarioMensualProyectado('Empleados activos'!$B100,$G100,$D100, 'Empleados activos'!BA$1)</f>
        <v>0</v>
      </c>
      <c r="BB100" s="58" cm="1">
        <f t="array" ref="BB100">SalarioMensualProyectado('Empleados activos'!$B100,$G100,$D100, 'Empleados activos'!BB$1)</f>
        <v>0</v>
      </c>
      <c r="BC100" s="58" cm="1">
        <f t="array" ref="BC100">SalarioMensualProyectado('Empleados activos'!$B100,$G100,$D100, 'Empleados activos'!BC$1)</f>
        <v>0</v>
      </c>
      <c r="BD100" s="58" cm="1">
        <f t="array" ref="BD100">SalarioMensualProyectado('Empleados activos'!$B100,$G100,$D100, 'Empleados activos'!BD$1)</f>
        <v>0</v>
      </c>
      <c r="BE100" s="58" cm="1">
        <f t="array" ref="BE100">SalarioMensualProyectado('Empleados activos'!$B100,$G100,$D100, 'Empleados activos'!BE$1)</f>
        <v>0</v>
      </c>
      <c r="BF100" s="58" cm="1">
        <f t="array" ref="BF100">SalarioMensualProyectado('Empleados activos'!$B100,$G100,$D100, 'Empleados activos'!BF$1)</f>
        <v>0</v>
      </c>
      <c r="BG100" s="58" cm="1">
        <f t="array" ref="BG100">SalarioMensualProyectado('Empleados activos'!$B100,$G100,$D100, 'Empleados activos'!BG$1)</f>
        <v>0</v>
      </c>
      <c r="BH100" s="58" cm="1">
        <f t="array" ref="BH100">SalarioMensualProyectado('Empleados activos'!$B100,$G100,$D100, 'Empleados activos'!BH$1)</f>
        <v>0</v>
      </c>
      <c r="BI100" s="58" cm="1">
        <f t="array" ref="BI100">SalarioMensualProyectado('Empleados activos'!$B100,$G100,$D100, 'Empleados activos'!BI$1)</f>
        <v>0</v>
      </c>
      <c r="BJ100" s="58" cm="1">
        <f t="array" ref="BJ100">SalarioMensualProyectado('Empleados activos'!$B100,$G100,$D100, 'Empleados activos'!BJ$1)</f>
        <v>0</v>
      </c>
      <c r="BK100" s="58" cm="1">
        <f t="array" ref="BK100">SalarioMensualProyectado('Empleados activos'!$B100,$G100,$D100, 'Empleados activos'!BK$1)</f>
        <v>0</v>
      </c>
      <c r="BL100" s="58" cm="1">
        <f t="array" ref="BL100">SalarioMensualProyectado('Empleados activos'!$B100,$G100,$D100, 'Empleados activos'!BL$1)</f>
        <v>0</v>
      </c>
      <c r="BM100" s="58" cm="1">
        <f t="array" ref="BM100">SalarioMensualProyectado('Empleados activos'!$B100,$G100,$D100, 'Empleados activos'!BM$1)</f>
        <v>0</v>
      </c>
      <c r="BN100" s="58" cm="1">
        <f t="array" ref="BN100">SalarioMensualProyectado('Empleados activos'!$B100,$G100,$D100, 'Empleados activos'!BN$1)</f>
        <v>0</v>
      </c>
      <c r="BO100" s="58" cm="1">
        <f t="array" ref="BO100">SalarioMensualProyectado('Empleados activos'!$B100,$G100,$D100, 'Empleados activos'!BO$1)</f>
        <v>0</v>
      </c>
      <c r="BP100" s="58" cm="1">
        <f t="array" ref="BP100">SalarioMensualProyectado('Empleados activos'!$B100,$G100,$D100, 'Empleados activos'!BP$1)</f>
        <v>0</v>
      </c>
      <c r="BQ100" s="58" cm="1">
        <f t="array" ref="BQ100">SalarioMensualProyectado('Empleados activos'!$B100,$G100,$D100, 'Empleados activos'!BQ$1)</f>
        <v>0</v>
      </c>
      <c r="BR100" s="58" cm="1">
        <f t="array" ref="BR100">SalarioMensualProyectado('Empleados activos'!$B100,$G100,$D100, 'Empleados activos'!BR$1)</f>
        <v>0</v>
      </c>
      <c r="BS100" s="58" cm="1">
        <f t="array" ref="BS100">SalarioMensualProyectado('Empleados activos'!$B100,$G100,$D100, 'Empleados activos'!BS$1)</f>
        <v>0</v>
      </c>
      <c r="BT100" s="58" cm="1">
        <f t="array" ref="BT100">SalarioMensualProyectado('Empleados activos'!$B100,$G100,$D100, 'Empleados activos'!BT$1)</f>
        <v>0</v>
      </c>
      <c r="BU100" s="58" cm="1">
        <f t="array" ref="BU100">SalarioMensualProyectado('Empleados activos'!$B100,$G100,$D100, 'Empleados activos'!BU$1)</f>
        <v>0</v>
      </c>
      <c r="BV100" s="58" cm="1">
        <f t="array" ref="BV100">SalarioMensualProyectado('Empleados activos'!$B100,$G100,$D100, 'Empleados activos'!BV$1)</f>
        <v>0</v>
      </c>
      <c r="BW100" s="58" cm="1">
        <f t="array" ref="BW100">SalarioMensualProyectado('Empleados activos'!$B100,$G100,$D100, 'Empleados activos'!BW$1)</f>
        <v>0</v>
      </c>
      <c r="BX100" s="58" cm="1">
        <f t="array" ref="BX100">SalarioMensualProyectado('Empleados activos'!$B100,$G100,$D100, 'Empleados activos'!BX$1)</f>
        <v>0</v>
      </c>
      <c r="BY100" s="58" cm="1">
        <f t="array" ref="BY100">SalarioMensualProyectado('Empleados activos'!$B100,$G100,$D100, 'Empleados activos'!BY$1)</f>
        <v>0</v>
      </c>
      <c r="BZ100" s="58" cm="1">
        <f t="array" ref="BZ100">SalarioMensualProyectado('Empleados activos'!$B100,$G100,$D100, 'Empleados activos'!BZ$1)</f>
        <v>0</v>
      </c>
      <c r="CA100" s="58" cm="1">
        <f t="array" ref="CA100">SalarioMensualProyectado('Empleados activos'!$B100,$G100,$D100, 'Empleados activos'!CA$1)</f>
        <v>0</v>
      </c>
      <c r="CB100" s="58" cm="1">
        <f t="array" ref="CB100">SalarioMensualProyectado('Empleados activos'!$B100,$G100,$D100, 'Empleados activos'!CB$1)</f>
        <v>0</v>
      </c>
      <c r="CC100" s="58" cm="1">
        <f t="array" ref="CC100">SalarioMensualProyectado('Empleados activos'!$B100,$G100,$D100, 'Empleados activos'!CC$1)</f>
        <v>0</v>
      </c>
      <c r="CD100" s="58" cm="1">
        <f t="array" ref="CD100">SalarioMensualProyectado('Empleados activos'!$B100,$G100,$D100, 'Empleados activos'!CD$1)</f>
        <v>0</v>
      </c>
      <c r="CE100" s="58" cm="1">
        <f t="array" ref="CE100">SalarioMensualProyectado('Empleados activos'!$B100,$G100,$D100, 'Empleados activos'!CE$1)</f>
        <v>0</v>
      </c>
      <c r="CF100" s="58" cm="1">
        <f t="array" ref="CF100">SalarioMensualProyectado('Empleados activos'!$B100,$G100,$D100, 'Empleados activos'!CF$1)</f>
        <v>0</v>
      </c>
      <c r="CG100" s="58" cm="1">
        <f t="array" ref="CG100">SalarioMensualProyectado('Empleados activos'!$B100,$G100,$D100, 'Empleados activos'!CG$1)</f>
        <v>0</v>
      </c>
      <c r="CH100" s="58" cm="1">
        <f t="array" ref="CH100">SalarioMensualProyectado('Empleados activos'!$B100,$G100,$D100, 'Empleados activos'!CH$1)</f>
        <v>0</v>
      </c>
      <c r="CI100" s="58" cm="1">
        <f t="array" ref="CI100">SalarioMensualProyectado('Empleados activos'!$B100,$G100,$D100, 'Empleados activos'!CI$1)</f>
        <v>0</v>
      </c>
      <c r="CJ100" s="58" cm="1">
        <f t="array" ref="CJ100">SalarioMensualProyectado('Empleados activos'!$B100,$G100,$D100, 'Empleados activos'!CJ$1)</f>
        <v>0</v>
      </c>
      <c r="CK100" s="58" cm="1">
        <f t="array" ref="CK100">SalarioMensualProyectado('Empleados activos'!$B100,$G100,$D100, 'Empleados activos'!CK$1)</f>
        <v>0</v>
      </c>
      <c r="CL100" s="58" cm="1">
        <f t="array" ref="CL100">SalarioMensualProyectado('Empleados activos'!$B100,$G100,$D100, 'Empleados activos'!CL$1)</f>
        <v>0</v>
      </c>
      <c r="CM100" s="58" cm="1">
        <f t="array" ref="CM100">SalarioMensualProyectado('Empleados activos'!$B100,$G100,$D100, 'Empleados activos'!CM$1)</f>
        <v>0</v>
      </c>
      <c r="CN100" s="58" cm="1">
        <f t="array" ref="CN100">SalarioMensualProyectado('Empleados activos'!$B100,$G100,$D100, 'Empleados activos'!CN$1)</f>
        <v>0</v>
      </c>
      <c r="CO100" s="58" cm="1">
        <f t="array" ref="CO100">SalarioMensualProyectado('Empleados activos'!$B100,$G100,$D100, 'Empleados activos'!CO$1)</f>
        <v>0</v>
      </c>
      <c r="CP100" s="58" cm="1">
        <f t="array" ref="CP100">SalarioMensualProyectado('Empleados activos'!$B100,$G100,$D100, 'Empleados activos'!CP$1)</f>
        <v>0</v>
      </c>
      <c r="CQ100" s="58" cm="1">
        <f t="array" ref="CQ100">SalarioMensualProyectado('Empleados activos'!$B100,$G100,$D100, 'Empleados activos'!CQ$1)</f>
        <v>0</v>
      </c>
      <c r="CR100" s="58" cm="1">
        <f t="array" ref="CR100">SalarioMensualProyectado('Empleados activos'!$B100,$G100,$D100, 'Empleados activos'!CR$1)</f>
        <v>0</v>
      </c>
      <c r="CS100" s="58" cm="1">
        <f t="array" ref="CS100">SalarioMensualProyectado('Empleados activos'!$B100,$G100,$D100, 'Empleados activos'!CS$1)</f>
        <v>0</v>
      </c>
      <c r="CT100" s="58" cm="1">
        <f t="array" ref="CT100">SalarioMensualProyectado('Empleados activos'!$B100,$G100,$D100, 'Empleados activos'!CT$1)</f>
        <v>0</v>
      </c>
      <c r="CU100" s="58" cm="1">
        <f t="array" ref="CU100">SalarioMensualProyectado('Empleados activos'!$B100,$G100,$D100, 'Empleados activos'!CU$1)</f>
        <v>0</v>
      </c>
      <c r="CV100" s="58" cm="1">
        <f t="array" ref="CV100">SalarioMensualProyectado('Empleados activos'!$B100,$G100,$D100, 'Empleados activos'!CV$1)</f>
        <v>0</v>
      </c>
      <c r="CW100" s="58" cm="1">
        <f t="array" ref="CW100">SalarioMensualProyectado('Empleados activos'!$B100,$G100,$D100, 'Empleados activos'!CW$1)</f>
        <v>0</v>
      </c>
      <c r="CX100" s="58" cm="1">
        <f t="array" ref="CX100">SalarioMensualProyectado('Empleados activos'!$B100,$G100,$D100, 'Empleados activos'!CX$1)</f>
        <v>0</v>
      </c>
      <c r="CY100" s="58" cm="1">
        <f t="array" ref="CY100">SalarioMensualProyectado('Empleados activos'!$B100,$G100,$D100, 'Empleados activos'!CY$1)</f>
        <v>0</v>
      </c>
      <c r="CZ100" s="58" cm="1">
        <f t="array" ref="CZ100">SalarioMensualProyectado('Empleados activos'!$B100,$G100,$D100, 'Empleados activos'!CZ$1)</f>
        <v>0</v>
      </c>
      <c r="DA100" s="58" cm="1">
        <f t="array" ref="DA100">SalarioMensualProyectado('Empleados activos'!$B100,$G100,$D100, 'Empleados activos'!DA$1)</f>
        <v>0</v>
      </c>
      <c r="DB100" s="58" cm="1">
        <f t="array" ref="DB100">SalarioMensualProyectado('Empleados activos'!$B100,$G100,$D100, 'Empleados activos'!DB$1)</f>
        <v>0</v>
      </c>
      <c r="DC100" s="58" cm="1">
        <f t="array" ref="DC100">SalarioMensualProyectado('Empleados activos'!$B100,$G100,$D100, 'Empleados activos'!DC$1)</f>
        <v>0</v>
      </c>
    </row>
    <row r="101" spans="1:107" x14ac:dyDescent="0.35">
      <c r="A101" s="2">
        <f t="shared" si="1"/>
        <v>100</v>
      </c>
      <c r="B101" s="10">
        <v>885207.5</v>
      </c>
      <c r="C101" s="9">
        <v>44593</v>
      </c>
      <c r="D101" s="7" t="s">
        <v>5</v>
      </c>
      <c r="E101" s="9">
        <v>32777</v>
      </c>
      <c r="F101" s="12">
        <v>48.445727179510286</v>
      </c>
      <c r="G101" s="12" cm="1">
        <f t="array" ref="G101">edadCalc(E101)</f>
        <v>36</v>
      </c>
      <c r="K101" s="29"/>
      <c r="L101" s="58" cm="1">
        <f t="array" ref="L101">SalarioMensualProyectado('Empleados activos'!$B101,$G101,$D101, 'Empleados activos'!L$1)</f>
        <v>885207.5</v>
      </c>
      <c r="M101" s="58" cm="1">
        <f t="array" ref="M101">SalarioMensualProyectado('Empleados activos'!$B101,$G101,$D101, 'Empleados activos'!M$1)</f>
        <v>929998.99950000003</v>
      </c>
      <c r="N101" s="58" cm="1">
        <f t="array" ref="N101">SalarioMensualProyectado('Empleados activos'!$B101,$G101,$D101, 'Empleados activos'!N$1)</f>
        <v>977056.94887469988</v>
      </c>
      <c r="O101" s="58" cm="1">
        <f t="array" ref="O101">SalarioMensualProyectado('Empleados activos'!$B101,$G101,$D101, 'Empleados activos'!O$1)</f>
        <v>1026496.0304877597</v>
      </c>
      <c r="P101" s="58" cm="1">
        <f t="array" ref="P101">SalarioMensualProyectado('Empleados activos'!$B101,$G101,$D101, 'Empleados activos'!P$1)</f>
        <v>1078436.7296304405</v>
      </c>
      <c r="Q101" s="58" cm="1">
        <f t="array" ref="Q101">SalarioMensualProyectado('Empleados activos'!$B101,$G101,$D101, 'Empleados activos'!Q$1)</f>
        <v>1133005.6281497406</v>
      </c>
      <c r="R101" s="58" cm="1">
        <f t="array" ref="R101">SalarioMensualProyectado('Empleados activos'!$B101,$G101,$D101, 'Empleados activos'!R$1)</f>
        <v>1190335.7129341175</v>
      </c>
      <c r="S101" s="58" cm="1">
        <f t="array" ref="S101">SalarioMensualProyectado('Empleados activos'!$B101,$G101,$D101, 'Empleados activos'!S$1)</f>
        <v>1250566.7000085837</v>
      </c>
      <c r="T101" s="58" cm="1">
        <f t="array" ref="T101">SalarioMensualProyectado('Empleados activos'!$B101,$G101,$D101, 'Empleados activos'!T$1)</f>
        <v>1313845.3750290181</v>
      </c>
      <c r="U101" s="58" cm="1">
        <f t="array" ref="U101">SalarioMensualProyectado('Empleados activos'!$B101,$G101,$D101, 'Empleados activos'!U$1)</f>
        <v>1380325.9510054865</v>
      </c>
      <c r="V101" s="58" cm="1">
        <f t="array" ref="V101">SalarioMensualProyectado('Empleados activos'!$B101,$G101,$D101, 'Empleados activos'!V$1)</f>
        <v>1450170.4441263641</v>
      </c>
      <c r="W101" s="58" cm="1">
        <f t="array" ref="W101">SalarioMensualProyectado('Empleados activos'!$B101,$G101,$D101, 'Empleados activos'!W$1)</f>
        <v>1523549.068599158</v>
      </c>
      <c r="X101" s="58" cm="1">
        <f t="array" ref="X101">SalarioMensualProyectado('Empleados activos'!$B101,$G101,$D101, 'Empleados activos'!X$1)</f>
        <v>1600640.6514702754</v>
      </c>
      <c r="Y101" s="58" cm="1">
        <f t="array" ref="Y101">SalarioMensualProyectado('Empleados activos'!$B101,$G101,$D101, 'Empleados activos'!Y$1)</f>
        <v>1681633.0684346713</v>
      </c>
      <c r="Z101" s="58" cm="1">
        <f t="array" ref="Z101">SalarioMensualProyectado('Empleados activos'!$B101,$G101,$D101, 'Empleados activos'!Z$1)</f>
        <v>1766723.7016974655</v>
      </c>
      <c r="AA101" s="58" cm="1">
        <f t="array" ref="AA101">SalarioMensualProyectado('Empleados activos'!$B101,$G101,$D101, 'Empleados activos'!AA$1)</f>
        <v>1856119.9210033575</v>
      </c>
      <c r="AB101" s="58" cm="1">
        <f t="array" ref="AB101">SalarioMensualProyectado('Empleados activos'!$B101,$G101,$D101, 'Empleados activos'!AB$1)</f>
        <v>1950039.5890061271</v>
      </c>
      <c r="AC101" s="58" cm="1">
        <f t="array" ref="AC101">SalarioMensualProyectado('Empleados activos'!$B101,$G101,$D101, 'Empleados activos'!AC$1)</f>
        <v>2048711.5922098372</v>
      </c>
      <c r="AD101" s="58" cm="1">
        <f t="array" ref="AD101">SalarioMensualProyectado('Empleados activos'!$B101,$G101,$D101, 'Empleados activos'!AD$1)</f>
        <v>2152376.3987756548</v>
      </c>
      <c r="AE101" s="58" cm="1">
        <f t="array" ref="AE101">SalarioMensualProyectado('Empleados activos'!$B101,$G101,$D101, 'Empleados activos'!AE$1)</f>
        <v>2261286.6445537028</v>
      </c>
      <c r="AF101" s="58" cm="1">
        <f t="array" ref="AF101">SalarioMensualProyectado('Empleados activos'!$B101,$G101,$D101, 'Empleados activos'!AF$1)</f>
        <v>2375707.7487681201</v>
      </c>
      <c r="AG101" s="58" cm="1">
        <f t="array" ref="AG101">SalarioMensualProyectado('Empleados activos'!$B101,$G101,$D101, 'Empleados activos'!AG$1)</f>
        <v>2495918.5608557872</v>
      </c>
      <c r="AH101" s="58" cm="1">
        <f t="array" ref="AH101">SalarioMensualProyectado('Empleados activos'!$B101,$G101,$D101, 'Empleados activos'!AH$1)</f>
        <v>2622212.0400350899</v>
      </c>
      <c r="AI101" s="58" cm="1">
        <f t="array" ref="AI101">SalarioMensualProyectado('Empleados activos'!$B101,$G101,$D101, 'Empleados activos'!AI$1)</f>
        <v>2754895.9692608654</v>
      </c>
      <c r="AJ101" s="58" cm="1">
        <f t="array" ref="AJ101">SalarioMensualProyectado('Empleados activos'!$B101,$G101,$D101, 'Empleados activos'!AJ$1)</f>
        <v>2894293.705305465</v>
      </c>
      <c r="AK101" s="58" cm="1">
        <f t="array" ref="AK101">SalarioMensualProyectado('Empleados activos'!$B101,$G101,$D101, 'Empleados activos'!AK$1)</f>
        <v>3040744.9667939213</v>
      </c>
      <c r="AL101" s="58" cm="1">
        <f t="array" ref="AL101">SalarioMensualProyectado('Empleados activos'!$B101,$G101,$D101, 'Empleados activos'!AL$1)</f>
        <v>3194606.662113694</v>
      </c>
      <c r="AM101" s="58" cm="1">
        <f t="array" ref="AM101">SalarioMensualProyectado('Empleados activos'!$B101,$G101,$D101, 'Empleados activos'!AM$1)</f>
        <v>3356253.7592166467</v>
      </c>
      <c r="AN101" s="58" cm="1">
        <f t="array" ref="AN101">SalarioMensualProyectado('Empleados activos'!$B101,$G101,$D101, 'Empleados activos'!AN$1)</f>
        <v>3526080.1994330091</v>
      </c>
      <c r="AO101" s="58" cm="1">
        <f t="array" ref="AO101">SalarioMensualProyectado('Empleados activos'!$B101,$G101,$D101, 'Empleados activos'!AO$1)</f>
        <v>0</v>
      </c>
      <c r="AP101" s="58" cm="1">
        <f t="array" ref="AP101">SalarioMensualProyectado('Empleados activos'!$B101,$G101,$D101, 'Empleados activos'!AP$1)</f>
        <v>0</v>
      </c>
      <c r="AQ101" s="58" cm="1">
        <f t="array" ref="AQ101">SalarioMensualProyectado('Empleados activos'!$B101,$G101,$D101, 'Empleados activos'!AQ$1)</f>
        <v>0</v>
      </c>
      <c r="AR101" s="58" cm="1">
        <f t="array" ref="AR101">SalarioMensualProyectado('Empleados activos'!$B101,$G101,$D101, 'Empleados activos'!AR$1)</f>
        <v>0</v>
      </c>
      <c r="AS101" s="58" cm="1">
        <f t="array" ref="AS101">SalarioMensualProyectado('Empleados activos'!$B101,$G101,$D101, 'Empleados activos'!AS$1)</f>
        <v>0</v>
      </c>
      <c r="AT101" s="58" cm="1">
        <f t="array" ref="AT101">SalarioMensualProyectado('Empleados activos'!$B101,$G101,$D101, 'Empleados activos'!AT$1)</f>
        <v>0</v>
      </c>
      <c r="AU101" s="58" cm="1">
        <f t="array" ref="AU101">SalarioMensualProyectado('Empleados activos'!$B101,$G101,$D101, 'Empleados activos'!AU$1)</f>
        <v>0</v>
      </c>
      <c r="AV101" s="58" cm="1">
        <f t="array" ref="AV101">SalarioMensualProyectado('Empleados activos'!$B101,$G101,$D101, 'Empleados activos'!AV$1)</f>
        <v>0</v>
      </c>
      <c r="AW101" s="58" cm="1">
        <f t="array" ref="AW101">SalarioMensualProyectado('Empleados activos'!$B101,$G101,$D101, 'Empleados activos'!AW$1)</f>
        <v>0</v>
      </c>
      <c r="AX101" s="58" cm="1">
        <f t="array" ref="AX101">SalarioMensualProyectado('Empleados activos'!$B101,$G101,$D101, 'Empleados activos'!AX$1)</f>
        <v>0</v>
      </c>
      <c r="AY101" s="58" cm="1">
        <f t="array" ref="AY101">SalarioMensualProyectado('Empleados activos'!$B101,$G101,$D101, 'Empleados activos'!AY$1)</f>
        <v>0</v>
      </c>
      <c r="AZ101" s="58" cm="1">
        <f t="array" ref="AZ101">SalarioMensualProyectado('Empleados activos'!$B101,$G101,$D101, 'Empleados activos'!AZ$1)</f>
        <v>0</v>
      </c>
      <c r="BA101" s="58" cm="1">
        <f t="array" ref="BA101">SalarioMensualProyectado('Empleados activos'!$B101,$G101,$D101, 'Empleados activos'!BA$1)</f>
        <v>0</v>
      </c>
      <c r="BB101" s="58" cm="1">
        <f t="array" ref="BB101">SalarioMensualProyectado('Empleados activos'!$B101,$G101,$D101, 'Empleados activos'!BB$1)</f>
        <v>0</v>
      </c>
      <c r="BC101" s="58" cm="1">
        <f t="array" ref="BC101">SalarioMensualProyectado('Empleados activos'!$B101,$G101,$D101, 'Empleados activos'!BC$1)</f>
        <v>0</v>
      </c>
      <c r="BD101" s="58" cm="1">
        <f t="array" ref="BD101">SalarioMensualProyectado('Empleados activos'!$B101,$G101,$D101, 'Empleados activos'!BD$1)</f>
        <v>0</v>
      </c>
      <c r="BE101" s="58" cm="1">
        <f t="array" ref="BE101">SalarioMensualProyectado('Empleados activos'!$B101,$G101,$D101, 'Empleados activos'!BE$1)</f>
        <v>0</v>
      </c>
      <c r="BF101" s="58" cm="1">
        <f t="array" ref="BF101">SalarioMensualProyectado('Empleados activos'!$B101,$G101,$D101, 'Empleados activos'!BF$1)</f>
        <v>0</v>
      </c>
      <c r="BG101" s="58" cm="1">
        <f t="array" ref="BG101">SalarioMensualProyectado('Empleados activos'!$B101,$G101,$D101, 'Empleados activos'!BG$1)</f>
        <v>0</v>
      </c>
      <c r="BH101" s="58" cm="1">
        <f t="array" ref="BH101">SalarioMensualProyectado('Empleados activos'!$B101,$G101,$D101, 'Empleados activos'!BH$1)</f>
        <v>0</v>
      </c>
      <c r="BI101" s="58" cm="1">
        <f t="array" ref="BI101">SalarioMensualProyectado('Empleados activos'!$B101,$G101,$D101, 'Empleados activos'!BI$1)</f>
        <v>0</v>
      </c>
      <c r="BJ101" s="58" cm="1">
        <f t="array" ref="BJ101">SalarioMensualProyectado('Empleados activos'!$B101,$G101,$D101, 'Empleados activos'!BJ$1)</f>
        <v>0</v>
      </c>
      <c r="BK101" s="58" cm="1">
        <f t="array" ref="BK101">SalarioMensualProyectado('Empleados activos'!$B101,$G101,$D101, 'Empleados activos'!BK$1)</f>
        <v>0</v>
      </c>
      <c r="BL101" s="58" cm="1">
        <f t="array" ref="BL101">SalarioMensualProyectado('Empleados activos'!$B101,$G101,$D101, 'Empleados activos'!BL$1)</f>
        <v>0</v>
      </c>
      <c r="BM101" s="58" cm="1">
        <f t="array" ref="BM101">SalarioMensualProyectado('Empleados activos'!$B101,$G101,$D101, 'Empleados activos'!BM$1)</f>
        <v>0</v>
      </c>
      <c r="BN101" s="58" cm="1">
        <f t="array" ref="BN101">SalarioMensualProyectado('Empleados activos'!$B101,$G101,$D101, 'Empleados activos'!BN$1)</f>
        <v>0</v>
      </c>
      <c r="BO101" s="58" cm="1">
        <f t="array" ref="BO101">SalarioMensualProyectado('Empleados activos'!$B101,$G101,$D101, 'Empleados activos'!BO$1)</f>
        <v>0</v>
      </c>
      <c r="BP101" s="58" cm="1">
        <f t="array" ref="BP101">SalarioMensualProyectado('Empleados activos'!$B101,$G101,$D101, 'Empleados activos'!BP$1)</f>
        <v>0</v>
      </c>
      <c r="BQ101" s="58" cm="1">
        <f t="array" ref="BQ101">SalarioMensualProyectado('Empleados activos'!$B101,$G101,$D101, 'Empleados activos'!BQ$1)</f>
        <v>0</v>
      </c>
      <c r="BR101" s="58" cm="1">
        <f t="array" ref="BR101">SalarioMensualProyectado('Empleados activos'!$B101,$G101,$D101, 'Empleados activos'!BR$1)</f>
        <v>0</v>
      </c>
      <c r="BS101" s="58" cm="1">
        <f t="array" ref="BS101">SalarioMensualProyectado('Empleados activos'!$B101,$G101,$D101, 'Empleados activos'!BS$1)</f>
        <v>0</v>
      </c>
      <c r="BT101" s="58" cm="1">
        <f t="array" ref="BT101">SalarioMensualProyectado('Empleados activos'!$B101,$G101,$D101, 'Empleados activos'!BT$1)</f>
        <v>0</v>
      </c>
      <c r="BU101" s="58" cm="1">
        <f t="array" ref="BU101">SalarioMensualProyectado('Empleados activos'!$B101,$G101,$D101, 'Empleados activos'!BU$1)</f>
        <v>0</v>
      </c>
      <c r="BV101" s="58" cm="1">
        <f t="array" ref="BV101">SalarioMensualProyectado('Empleados activos'!$B101,$G101,$D101, 'Empleados activos'!BV$1)</f>
        <v>0</v>
      </c>
      <c r="BW101" s="58" cm="1">
        <f t="array" ref="BW101">SalarioMensualProyectado('Empleados activos'!$B101,$G101,$D101, 'Empleados activos'!BW$1)</f>
        <v>0</v>
      </c>
      <c r="BX101" s="58" cm="1">
        <f t="array" ref="BX101">SalarioMensualProyectado('Empleados activos'!$B101,$G101,$D101, 'Empleados activos'!BX$1)</f>
        <v>0</v>
      </c>
      <c r="BY101" s="58" cm="1">
        <f t="array" ref="BY101">SalarioMensualProyectado('Empleados activos'!$B101,$G101,$D101, 'Empleados activos'!BY$1)</f>
        <v>0</v>
      </c>
      <c r="BZ101" s="58" cm="1">
        <f t="array" ref="BZ101">SalarioMensualProyectado('Empleados activos'!$B101,$G101,$D101, 'Empleados activos'!BZ$1)</f>
        <v>0</v>
      </c>
      <c r="CA101" s="58" cm="1">
        <f t="array" ref="CA101">SalarioMensualProyectado('Empleados activos'!$B101,$G101,$D101, 'Empleados activos'!CA$1)</f>
        <v>0</v>
      </c>
      <c r="CB101" s="58" cm="1">
        <f t="array" ref="CB101">SalarioMensualProyectado('Empleados activos'!$B101,$G101,$D101, 'Empleados activos'!CB$1)</f>
        <v>0</v>
      </c>
      <c r="CC101" s="58" cm="1">
        <f t="array" ref="CC101">SalarioMensualProyectado('Empleados activos'!$B101,$G101,$D101, 'Empleados activos'!CC$1)</f>
        <v>0</v>
      </c>
      <c r="CD101" s="58" cm="1">
        <f t="array" ref="CD101">SalarioMensualProyectado('Empleados activos'!$B101,$G101,$D101, 'Empleados activos'!CD$1)</f>
        <v>0</v>
      </c>
      <c r="CE101" s="58" cm="1">
        <f t="array" ref="CE101">SalarioMensualProyectado('Empleados activos'!$B101,$G101,$D101, 'Empleados activos'!CE$1)</f>
        <v>0</v>
      </c>
      <c r="CF101" s="58" cm="1">
        <f t="array" ref="CF101">SalarioMensualProyectado('Empleados activos'!$B101,$G101,$D101, 'Empleados activos'!CF$1)</f>
        <v>0</v>
      </c>
      <c r="CG101" s="58" cm="1">
        <f t="array" ref="CG101">SalarioMensualProyectado('Empleados activos'!$B101,$G101,$D101, 'Empleados activos'!CG$1)</f>
        <v>0</v>
      </c>
      <c r="CH101" s="58" cm="1">
        <f t="array" ref="CH101">SalarioMensualProyectado('Empleados activos'!$B101,$G101,$D101, 'Empleados activos'!CH$1)</f>
        <v>0</v>
      </c>
      <c r="CI101" s="58" cm="1">
        <f t="array" ref="CI101">SalarioMensualProyectado('Empleados activos'!$B101,$G101,$D101, 'Empleados activos'!CI$1)</f>
        <v>0</v>
      </c>
      <c r="CJ101" s="58" cm="1">
        <f t="array" ref="CJ101">SalarioMensualProyectado('Empleados activos'!$B101,$G101,$D101, 'Empleados activos'!CJ$1)</f>
        <v>0</v>
      </c>
      <c r="CK101" s="58" cm="1">
        <f t="array" ref="CK101">SalarioMensualProyectado('Empleados activos'!$B101,$G101,$D101, 'Empleados activos'!CK$1)</f>
        <v>0</v>
      </c>
      <c r="CL101" s="58" cm="1">
        <f t="array" ref="CL101">SalarioMensualProyectado('Empleados activos'!$B101,$G101,$D101, 'Empleados activos'!CL$1)</f>
        <v>0</v>
      </c>
      <c r="CM101" s="58" cm="1">
        <f t="array" ref="CM101">SalarioMensualProyectado('Empleados activos'!$B101,$G101,$D101, 'Empleados activos'!CM$1)</f>
        <v>0</v>
      </c>
      <c r="CN101" s="58" cm="1">
        <f t="array" ref="CN101">SalarioMensualProyectado('Empleados activos'!$B101,$G101,$D101, 'Empleados activos'!CN$1)</f>
        <v>0</v>
      </c>
      <c r="CO101" s="58" cm="1">
        <f t="array" ref="CO101">SalarioMensualProyectado('Empleados activos'!$B101,$G101,$D101, 'Empleados activos'!CO$1)</f>
        <v>0</v>
      </c>
      <c r="CP101" s="58" cm="1">
        <f t="array" ref="CP101">SalarioMensualProyectado('Empleados activos'!$B101,$G101,$D101, 'Empleados activos'!CP$1)</f>
        <v>0</v>
      </c>
      <c r="CQ101" s="58" cm="1">
        <f t="array" ref="CQ101">SalarioMensualProyectado('Empleados activos'!$B101,$G101,$D101, 'Empleados activos'!CQ$1)</f>
        <v>0</v>
      </c>
      <c r="CR101" s="58" cm="1">
        <f t="array" ref="CR101">SalarioMensualProyectado('Empleados activos'!$B101,$G101,$D101, 'Empleados activos'!CR$1)</f>
        <v>0</v>
      </c>
      <c r="CS101" s="58" cm="1">
        <f t="array" ref="CS101">SalarioMensualProyectado('Empleados activos'!$B101,$G101,$D101, 'Empleados activos'!CS$1)</f>
        <v>0</v>
      </c>
      <c r="CT101" s="58" cm="1">
        <f t="array" ref="CT101">SalarioMensualProyectado('Empleados activos'!$B101,$G101,$D101, 'Empleados activos'!CT$1)</f>
        <v>0</v>
      </c>
      <c r="CU101" s="58" cm="1">
        <f t="array" ref="CU101">SalarioMensualProyectado('Empleados activos'!$B101,$G101,$D101, 'Empleados activos'!CU$1)</f>
        <v>0</v>
      </c>
      <c r="CV101" s="58" cm="1">
        <f t="array" ref="CV101">SalarioMensualProyectado('Empleados activos'!$B101,$G101,$D101, 'Empleados activos'!CV$1)</f>
        <v>0</v>
      </c>
      <c r="CW101" s="58" cm="1">
        <f t="array" ref="CW101">SalarioMensualProyectado('Empleados activos'!$B101,$G101,$D101, 'Empleados activos'!CW$1)</f>
        <v>0</v>
      </c>
      <c r="CX101" s="58" cm="1">
        <f t="array" ref="CX101">SalarioMensualProyectado('Empleados activos'!$B101,$G101,$D101, 'Empleados activos'!CX$1)</f>
        <v>0</v>
      </c>
      <c r="CY101" s="58" cm="1">
        <f t="array" ref="CY101">SalarioMensualProyectado('Empleados activos'!$B101,$G101,$D101, 'Empleados activos'!CY$1)</f>
        <v>0</v>
      </c>
      <c r="CZ101" s="58" cm="1">
        <f t="array" ref="CZ101">SalarioMensualProyectado('Empleados activos'!$B101,$G101,$D101, 'Empleados activos'!CZ$1)</f>
        <v>0</v>
      </c>
      <c r="DA101" s="58" cm="1">
        <f t="array" ref="DA101">SalarioMensualProyectado('Empleados activos'!$B101,$G101,$D101, 'Empleados activos'!DA$1)</f>
        <v>0</v>
      </c>
      <c r="DB101" s="58" cm="1">
        <f t="array" ref="DB101">SalarioMensualProyectado('Empleados activos'!$B101,$G101,$D101, 'Empleados activos'!DB$1)</f>
        <v>0</v>
      </c>
      <c r="DC101" s="58" cm="1">
        <f t="array" ref="DC101">SalarioMensualProyectado('Empleados activos'!$B101,$G101,$D101, 'Empleados activos'!DC$1)</f>
        <v>0</v>
      </c>
    </row>
    <row r="102" spans="1:107" x14ac:dyDescent="0.35">
      <c r="A102" s="2">
        <f t="shared" si="1"/>
        <v>101</v>
      </c>
      <c r="B102" s="10">
        <v>686648</v>
      </c>
      <c r="C102" s="9">
        <v>43836</v>
      </c>
      <c r="D102" s="7" t="s">
        <v>5</v>
      </c>
      <c r="E102" s="9">
        <v>27136</v>
      </c>
      <c r="F102" s="12">
        <v>33.233389454955429</v>
      </c>
      <c r="G102" s="12" cm="1">
        <f t="array" ref="G102">edadCalc(E102)</f>
        <v>51</v>
      </c>
      <c r="K102" s="29"/>
      <c r="L102" s="58" cm="1">
        <f t="array" ref="L102">SalarioMensualProyectado('Empleados activos'!$B102,$G102,$D102, 'Empleados activos'!L$1)</f>
        <v>686648</v>
      </c>
      <c r="M102" s="58" cm="1">
        <f t="array" ref="M102">SalarioMensualProyectado('Empleados activos'!$B102,$G102,$D102, 'Empleados activos'!M$1)</f>
        <v>721392.38879999996</v>
      </c>
      <c r="N102" s="58" cm="1">
        <f t="array" ref="N102">SalarioMensualProyectado('Empleados activos'!$B102,$G102,$D102, 'Empleados activos'!N$1)</f>
        <v>757894.84367327997</v>
      </c>
      <c r="O102" s="58" cm="1">
        <f t="array" ref="O102">SalarioMensualProyectado('Empleados activos'!$B102,$G102,$D102, 'Empleados activos'!O$1)</f>
        <v>796244.322763148</v>
      </c>
      <c r="P102" s="58" cm="1">
        <f t="array" ref="P102">SalarioMensualProyectado('Empleados activos'!$B102,$G102,$D102, 'Empleados activos'!P$1)</f>
        <v>836534.28549496317</v>
      </c>
      <c r="Q102" s="58" cm="1">
        <f t="array" ref="Q102">SalarioMensualProyectado('Empleados activos'!$B102,$G102,$D102, 'Empleados activos'!Q$1)</f>
        <v>878862.92034100823</v>
      </c>
      <c r="R102" s="58" cm="1">
        <f t="array" ref="R102">SalarioMensualProyectado('Empleados activos'!$B102,$G102,$D102, 'Empleados activos'!R$1)</f>
        <v>923333.38411026343</v>
      </c>
      <c r="S102" s="58" cm="1">
        <f t="array" ref="S102">SalarioMensualProyectado('Empleados activos'!$B102,$G102,$D102, 'Empleados activos'!S$1)</f>
        <v>970054.05334624264</v>
      </c>
      <c r="T102" s="58" cm="1">
        <f t="array" ref="T102">SalarioMensualProyectado('Empleados activos'!$B102,$G102,$D102, 'Empleados activos'!T$1)</f>
        <v>1019138.7884455625</v>
      </c>
      <c r="U102" s="58" cm="1">
        <f t="array" ref="U102">SalarioMensualProyectado('Empleados activos'!$B102,$G102,$D102, 'Empleados activos'!U$1)</f>
        <v>1070707.2111409081</v>
      </c>
      <c r="V102" s="58" cm="1">
        <f t="array" ref="V102">SalarioMensualProyectado('Empleados activos'!$B102,$G102,$D102, 'Empleados activos'!V$1)</f>
        <v>1124884.9960246377</v>
      </c>
      <c r="W102" s="58" cm="1">
        <f t="array" ref="W102">SalarioMensualProyectado('Empleados activos'!$B102,$G102,$D102, 'Empleados activos'!W$1)</f>
        <v>1181804.1768234845</v>
      </c>
      <c r="X102" s="58" cm="1">
        <f t="array" ref="X102">SalarioMensualProyectado('Empleados activos'!$B102,$G102,$D102, 'Empleados activos'!X$1)</f>
        <v>1241603.4681707527</v>
      </c>
      <c r="Y102" s="58" cm="1">
        <f t="array" ref="Y102">SalarioMensualProyectado('Empleados activos'!$B102,$G102,$D102, 'Empleados activos'!Y$1)</f>
        <v>1304428.6036601928</v>
      </c>
      <c r="Z102" s="58" cm="1">
        <f t="array" ref="Z102">SalarioMensualProyectado('Empleados activos'!$B102,$G102,$D102, 'Empleados activos'!Z$1)</f>
        <v>0</v>
      </c>
      <c r="AA102" s="58" cm="1">
        <f t="array" ref="AA102">SalarioMensualProyectado('Empleados activos'!$B102,$G102,$D102, 'Empleados activos'!AA$1)</f>
        <v>0</v>
      </c>
      <c r="AB102" s="58" cm="1">
        <f t="array" ref="AB102">SalarioMensualProyectado('Empleados activos'!$B102,$G102,$D102, 'Empleados activos'!AB$1)</f>
        <v>0</v>
      </c>
      <c r="AC102" s="58" cm="1">
        <f t="array" ref="AC102">SalarioMensualProyectado('Empleados activos'!$B102,$G102,$D102, 'Empleados activos'!AC$1)</f>
        <v>0</v>
      </c>
      <c r="AD102" s="58" cm="1">
        <f t="array" ref="AD102">SalarioMensualProyectado('Empleados activos'!$B102,$G102,$D102, 'Empleados activos'!AD$1)</f>
        <v>0</v>
      </c>
      <c r="AE102" s="58" cm="1">
        <f t="array" ref="AE102">SalarioMensualProyectado('Empleados activos'!$B102,$G102,$D102, 'Empleados activos'!AE$1)</f>
        <v>0</v>
      </c>
      <c r="AF102" s="58" cm="1">
        <f t="array" ref="AF102">SalarioMensualProyectado('Empleados activos'!$B102,$G102,$D102, 'Empleados activos'!AF$1)</f>
        <v>0</v>
      </c>
      <c r="AG102" s="58" cm="1">
        <f t="array" ref="AG102">SalarioMensualProyectado('Empleados activos'!$B102,$G102,$D102, 'Empleados activos'!AG$1)</f>
        <v>0</v>
      </c>
      <c r="AH102" s="58" cm="1">
        <f t="array" ref="AH102">SalarioMensualProyectado('Empleados activos'!$B102,$G102,$D102, 'Empleados activos'!AH$1)</f>
        <v>0</v>
      </c>
      <c r="AI102" s="58" cm="1">
        <f t="array" ref="AI102">SalarioMensualProyectado('Empleados activos'!$B102,$G102,$D102, 'Empleados activos'!AI$1)</f>
        <v>0</v>
      </c>
      <c r="AJ102" s="58" cm="1">
        <f t="array" ref="AJ102">SalarioMensualProyectado('Empleados activos'!$B102,$G102,$D102, 'Empleados activos'!AJ$1)</f>
        <v>0</v>
      </c>
      <c r="AK102" s="58" cm="1">
        <f t="array" ref="AK102">SalarioMensualProyectado('Empleados activos'!$B102,$G102,$D102, 'Empleados activos'!AK$1)</f>
        <v>0</v>
      </c>
      <c r="AL102" s="58" cm="1">
        <f t="array" ref="AL102">SalarioMensualProyectado('Empleados activos'!$B102,$G102,$D102, 'Empleados activos'!AL$1)</f>
        <v>0</v>
      </c>
      <c r="AM102" s="58" cm="1">
        <f t="array" ref="AM102">SalarioMensualProyectado('Empleados activos'!$B102,$G102,$D102, 'Empleados activos'!AM$1)</f>
        <v>0</v>
      </c>
      <c r="AN102" s="58" cm="1">
        <f t="array" ref="AN102">SalarioMensualProyectado('Empleados activos'!$B102,$G102,$D102, 'Empleados activos'!AN$1)</f>
        <v>0</v>
      </c>
      <c r="AO102" s="58" cm="1">
        <f t="array" ref="AO102">SalarioMensualProyectado('Empleados activos'!$B102,$G102,$D102, 'Empleados activos'!AO$1)</f>
        <v>0</v>
      </c>
      <c r="AP102" s="58" cm="1">
        <f t="array" ref="AP102">SalarioMensualProyectado('Empleados activos'!$B102,$G102,$D102, 'Empleados activos'!AP$1)</f>
        <v>0</v>
      </c>
      <c r="AQ102" s="58" cm="1">
        <f t="array" ref="AQ102">SalarioMensualProyectado('Empleados activos'!$B102,$G102,$D102, 'Empleados activos'!AQ$1)</f>
        <v>0</v>
      </c>
      <c r="AR102" s="58" cm="1">
        <f t="array" ref="AR102">SalarioMensualProyectado('Empleados activos'!$B102,$G102,$D102, 'Empleados activos'!AR$1)</f>
        <v>0</v>
      </c>
      <c r="AS102" s="58" cm="1">
        <f t="array" ref="AS102">SalarioMensualProyectado('Empleados activos'!$B102,$G102,$D102, 'Empleados activos'!AS$1)</f>
        <v>0</v>
      </c>
      <c r="AT102" s="58" cm="1">
        <f t="array" ref="AT102">SalarioMensualProyectado('Empleados activos'!$B102,$G102,$D102, 'Empleados activos'!AT$1)</f>
        <v>0</v>
      </c>
      <c r="AU102" s="58" cm="1">
        <f t="array" ref="AU102">SalarioMensualProyectado('Empleados activos'!$B102,$G102,$D102, 'Empleados activos'!AU$1)</f>
        <v>0</v>
      </c>
      <c r="AV102" s="58" cm="1">
        <f t="array" ref="AV102">SalarioMensualProyectado('Empleados activos'!$B102,$G102,$D102, 'Empleados activos'!AV$1)</f>
        <v>0</v>
      </c>
      <c r="AW102" s="58" cm="1">
        <f t="array" ref="AW102">SalarioMensualProyectado('Empleados activos'!$B102,$G102,$D102, 'Empleados activos'!AW$1)</f>
        <v>0</v>
      </c>
      <c r="AX102" s="58" cm="1">
        <f t="array" ref="AX102">SalarioMensualProyectado('Empleados activos'!$B102,$G102,$D102, 'Empleados activos'!AX$1)</f>
        <v>0</v>
      </c>
      <c r="AY102" s="58" cm="1">
        <f t="array" ref="AY102">SalarioMensualProyectado('Empleados activos'!$B102,$G102,$D102, 'Empleados activos'!AY$1)</f>
        <v>0</v>
      </c>
      <c r="AZ102" s="58" cm="1">
        <f t="array" ref="AZ102">SalarioMensualProyectado('Empleados activos'!$B102,$G102,$D102, 'Empleados activos'!AZ$1)</f>
        <v>0</v>
      </c>
      <c r="BA102" s="58" cm="1">
        <f t="array" ref="BA102">SalarioMensualProyectado('Empleados activos'!$B102,$G102,$D102, 'Empleados activos'!BA$1)</f>
        <v>0</v>
      </c>
      <c r="BB102" s="58" cm="1">
        <f t="array" ref="BB102">SalarioMensualProyectado('Empleados activos'!$B102,$G102,$D102, 'Empleados activos'!BB$1)</f>
        <v>0</v>
      </c>
      <c r="BC102" s="58" cm="1">
        <f t="array" ref="BC102">SalarioMensualProyectado('Empleados activos'!$B102,$G102,$D102, 'Empleados activos'!BC$1)</f>
        <v>0</v>
      </c>
      <c r="BD102" s="58" cm="1">
        <f t="array" ref="BD102">SalarioMensualProyectado('Empleados activos'!$B102,$G102,$D102, 'Empleados activos'!BD$1)</f>
        <v>0</v>
      </c>
      <c r="BE102" s="58" cm="1">
        <f t="array" ref="BE102">SalarioMensualProyectado('Empleados activos'!$B102,$G102,$D102, 'Empleados activos'!BE$1)</f>
        <v>0</v>
      </c>
      <c r="BF102" s="58" cm="1">
        <f t="array" ref="BF102">SalarioMensualProyectado('Empleados activos'!$B102,$G102,$D102, 'Empleados activos'!BF$1)</f>
        <v>0</v>
      </c>
      <c r="BG102" s="58" cm="1">
        <f t="array" ref="BG102">SalarioMensualProyectado('Empleados activos'!$B102,$G102,$D102, 'Empleados activos'!BG$1)</f>
        <v>0</v>
      </c>
      <c r="BH102" s="58" cm="1">
        <f t="array" ref="BH102">SalarioMensualProyectado('Empleados activos'!$B102,$G102,$D102, 'Empleados activos'!BH$1)</f>
        <v>0</v>
      </c>
      <c r="BI102" s="58" cm="1">
        <f t="array" ref="BI102">SalarioMensualProyectado('Empleados activos'!$B102,$G102,$D102, 'Empleados activos'!BI$1)</f>
        <v>0</v>
      </c>
      <c r="BJ102" s="58" cm="1">
        <f t="array" ref="BJ102">SalarioMensualProyectado('Empleados activos'!$B102,$G102,$D102, 'Empleados activos'!BJ$1)</f>
        <v>0</v>
      </c>
      <c r="BK102" s="58" cm="1">
        <f t="array" ref="BK102">SalarioMensualProyectado('Empleados activos'!$B102,$G102,$D102, 'Empleados activos'!BK$1)</f>
        <v>0</v>
      </c>
      <c r="BL102" s="58" cm="1">
        <f t="array" ref="BL102">SalarioMensualProyectado('Empleados activos'!$B102,$G102,$D102, 'Empleados activos'!BL$1)</f>
        <v>0</v>
      </c>
      <c r="BM102" s="58" cm="1">
        <f t="array" ref="BM102">SalarioMensualProyectado('Empleados activos'!$B102,$G102,$D102, 'Empleados activos'!BM$1)</f>
        <v>0</v>
      </c>
      <c r="BN102" s="58" cm="1">
        <f t="array" ref="BN102">SalarioMensualProyectado('Empleados activos'!$B102,$G102,$D102, 'Empleados activos'!BN$1)</f>
        <v>0</v>
      </c>
      <c r="BO102" s="58" cm="1">
        <f t="array" ref="BO102">SalarioMensualProyectado('Empleados activos'!$B102,$G102,$D102, 'Empleados activos'!BO$1)</f>
        <v>0</v>
      </c>
      <c r="BP102" s="58" cm="1">
        <f t="array" ref="BP102">SalarioMensualProyectado('Empleados activos'!$B102,$G102,$D102, 'Empleados activos'!BP$1)</f>
        <v>0</v>
      </c>
      <c r="BQ102" s="58" cm="1">
        <f t="array" ref="BQ102">SalarioMensualProyectado('Empleados activos'!$B102,$G102,$D102, 'Empleados activos'!BQ$1)</f>
        <v>0</v>
      </c>
      <c r="BR102" s="58" cm="1">
        <f t="array" ref="BR102">SalarioMensualProyectado('Empleados activos'!$B102,$G102,$D102, 'Empleados activos'!BR$1)</f>
        <v>0</v>
      </c>
      <c r="BS102" s="58" cm="1">
        <f t="array" ref="BS102">SalarioMensualProyectado('Empleados activos'!$B102,$G102,$D102, 'Empleados activos'!BS$1)</f>
        <v>0</v>
      </c>
      <c r="BT102" s="58" cm="1">
        <f t="array" ref="BT102">SalarioMensualProyectado('Empleados activos'!$B102,$G102,$D102, 'Empleados activos'!BT$1)</f>
        <v>0</v>
      </c>
      <c r="BU102" s="58" cm="1">
        <f t="array" ref="BU102">SalarioMensualProyectado('Empleados activos'!$B102,$G102,$D102, 'Empleados activos'!BU$1)</f>
        <v>0</v>
      </c>
      <c r="BV102" s="58" cm="1">
        <f t="array" ref="BV102">SalarioMensualProyectado('Empleados activos'!$B102,$G102,$D102, 'Empleados activos'!BV$1)</f>
        <v>0</v>
      </c>
      <c r="BW102" s="58" cm="1">
        <f t="array" ref="BW102">SalarioMensualProyectado('Empleados activos'!$B102,$G102,$D102, 'Empleados activos'!BW$1)</f>
        <v>0</v>
      </c>
      <c r="BX102" s="58" cm="1">
        <f t="array" ref="BX102">SalarioMensualProyectado('Empleados activos'!$B102,$G102,$D102, 'Empleados activos'!BX$1)</f>
        <v>0</v>
      </c>
      <c r="BY102" s="58" cm="1">
        <f t="array" ref="BY102">SalarioMensualProyectado('Empleados activos'!$B102,$G102,$D102, 'Empleados activos'!BY$1)</f>
        <v>0</v>
      </c>
      <c r="BZ102" s="58" cm="1">
        <f t="array" ref="BZ102">SalarioMensualProyectado('Empleados activos'!$B102,$G102,$D102, 'Empleados activos'!BZ$1)</f>
        <v>0</v>
      </c>
      <c r="CA102" s="58" cm="1">
        <f t="array" ref="CA102">SalarioMensualProyectado('Empleados activos'!$B102,$G102,$D102, 'Empleados activos'!CA$1)</f>
        <v>0</v>
      </c>
      <c r="CB102" s="58" cm="1">
        <f t="array" ref="CB102">SalarioMensualProyectado('Empleados activos'!$B102,$G102,$D102, 'Empleados activos'!CB$1)</f>
        <v>0</v>
      </c>
      <c r="CC102" s="58" cm="1">
        <f t="array" ref="CC102">SalarioMensualProyectado('Empleados activos'!$B102,$G102,$D102, 'Empleados activos'!CC$1)</f>
        <v>0</v>
      </c>
      <c r="CD102" s="58" cm="1">
        <f t="array" ref="CD102">SalarioMensualProyectado('Empleados activos'!$B102,$G102,$D102, 'Empleados activos'!CD$1)</f>
        <v>0</v>
      </c>
      <c r="CE102" s="58" cm="1">
        <f t="array" ref="CE102">SalarioMensualProyectado('Empleados activos'!$B102,$G102,$D102, 'Empleados activos'!CE$1)</f>
        <v>0</v>
      </c>
      <c r="CF102" s="58" cm="1">
        <f t="array" ref="CF102">SalarioMensualProyectado('Empleados activos'!$B102,$G102,$D102, 'Empleados activos'!CF$1)</f>
        <v>0</v>
      </c>
      <c r="CG102" s="58" cm="1">
        <f t="array" ref="CG102">SalarioMensualProyectado('Empleados activos'!$B102,$G102,$D102, 'Empleados activos'!CG$1)</f>
        <v>0</v>
      </c>
      <c r="CH102" s="58" cm="1">
        <f t="array" ref="CH102">SalarioMensualProyectado('Empleados activos'!$B102,$G102,$D102, 'Empleados activos'!CH$1)</f>
        <v>0</v>
      </c>
      <c r="CI102" s="58" cm="1">
        <f t="array" ref="CI102">SalarioMensualProyectado('Empleados activos'!$B102,$G102,$D102, 'Empleados activos'!CI$1)</f>
        <v>0</v>
      </c>
      <c r="CJ102" s="58" cm="1">
        <f t="array" ref="CJ102">SalarioMensualProyectado('Empleados activos'!$B102,$G102,$D102, 'Empleados activos'!CJ$1)</f>
        <v>0</v>
      </c>
      <c r="CK102" s="58" cm="1">
        <f t="array" ref="CK102">SalarioMensualProyectado('Empleados activos'!$B102,$G102,$D102, 'Empleados activos'!CK$1)</f>
        <v>0</v>
      </c>
      <c r="CL102" s="58" cm="1">
        <f t="array" ref="CL102">SalarioMensualProyectado('Empleados activos'!$B102,$G102,$D102, 'Empleados activos'!CL$1)</f>
        <v>0</v>
      </c>
      <c r="CM102" s="58" cm="1">
        <f t="array" ref="CM102">SalarioMensualProyectado('Empleados activos'!$B102,$G102,$D102, 'Empleados activos'!CM$1)</f>
        <v>0</v>
      </c>
      <c r="CN102" s="58" cm="1">
        <f t="array" ref="CN102">SalarioMensualProyectado('Empleados activos'!$B102,$G102,$D102, 'Empleados activos'!CN$1)</f>
        <v>0</v>
      </c>
      <c r="CO102" s="58" cm="1">
        <f t="array" ref="CO102">SalarioMensualProyectado('Empleados activos'!$B102,$G102,$D102, 'Empleados activos'!CO$1)</f>
        <v>0</v>
      </c>
      <c r="CP102" s="58" cm="1">
        <f t="array" ref="CP102">SalarioMensualProyectado('Empleados activos'!$B102,$G102,$D102, 'Empleados activos'!CP$1)</f>
        <v>0</v>
      </c>
      <c r="CQ102" s="58" cm="1">
        <f t="array" ref="CQ102">SalarioMensualProyectado('Empleados activos'!$B102,$G102,$D102, 'Empleados activos'!CQ$1)</f>
        <v>0</v>
      </c>
      <c r="CR102" s="58" cm="1">
        <f t="array" ref="CR102">SalarioMensualProyectado('Empleados activos'!$B102,$G102,$D102, 'Empleados activos'!CR$1)</f>
        <v>0</v>
      </c>
      <c r="CS102" s="58" cm="1">
        <f t="array" ref="CS102">SalarioMensualProyectado('Empleados activos'!$B102,$G102,$D102, 'Empleados activos'!CS$1)</f>
        <v>0</v>
      </c>
      <c r="CT102" s="58" cm="1">
        <f t="array" ref="CT102">SalarioMensualProyectado('Empleados activos'!$B102,$G102,$D102, 'Empleados activos'!CT$1)</f>
        <v>0</v>
      </c>
      <c r="CU102" s="58" cm="1">
        <f t="array" ref="CU102">SalarioMensualProyectado('Empleados activos'!$B102,$G102,$D102, 'Empleados activos'!CU$1)</f>
        <v>0</v>
      </c>
      <c r="CV102" s="58" cm="1">
        <f t="array" ref="CV102">SalarioMensualProyectado('Empleados activos'!$B102,$G102,$D102, 'Empleados activos'!CV$1)</f>
        <v>0</v>
      </c>
      <c r="CW102" s="58" cm="1">
        <f t="array" ref="CW102">SalarioMensualProyectado('Empleados activos'!$B102,$G102,$D102, 'Empleados activos'!CW$1)</f>
        <v>0</v>
      </c>
      <c r="CX102" s="58" cm="1">
        <f t="array" ref="CX102">SalarioMensualProyectado('Empleados activos'!$B102,$G102,$D102, 'Empleados activos'!CX$1)</f>
        <v>0</v>
      </c>
      <c r="CY102" s="58" cm="1">
        <f t="array" ref="CY102">SalarioMensualProyectado('Empleados activos'!$B102,$G102,$D102, 'Empleados activos'!CY$1)</f>
        <v>0</v>
      </c>
      <c r="CZ102" s="58" cm="1">
        <f t="array" ref="CZ102">SalarioMensualProyectado('Empleados activos'!$B102,$G102,$D102, 'Empleados activos'!CZ$1)</f>
        <v>0</v>
      </c>
      <c r="DA102" s="58" cm="1">
        <f t="array" ref="DA102">SalarioMensualProyectado('Empleados activos'!$B102,$G102,$D102, 'Empleados activos'!DA$1)</f>
        <v>0</v>
      </c>
      <c r="DB102" s="58" cm="1">
        <f t="array" ref="DB102">SalarioMensualProyectado('Empleados activos'!$B102,$G102,$D102, 'Empleados activos'!DB$1)</f>
        <v>0</v>
      </c>
      <c r="DC102" s="58" cm="1">
        <f t="array" ref="DC102">SalarioMensualProyectado('Empleados activos'!$B102,$G102,$D102, 'Empleados activos'!DC$1)</f>
        <v>0</v>
      </c>
    </row>
    <row r="103" spans="1:107" x14ac:dyDescent="0.35">
      <c r="A103" s="2">
        <f t="shared" si="1"/>
        <v>102</v>
      </c>
      <c r="B103" s="10">
        <v>617762</v>
      </c>
      <c r="C103" s="9">
        <v>44669</v>
      </c>
      <c r="D103" s="7" t="s">
        <v>6</v>
      </c>
      <c r="E103" s="9">
        <v>33566</v>
      </c>
      <c r="F103" s="12">
        <v>55.300534903292863</v>
      </c>
      <c r="G103" s="12" cm="1">
        <f t="array" ref="G103">edadCalc(E103)</f>
        <v>34</v>
      </c>
      <c r="K103" s="29"/>
      <c r="L103" s="58" cm="1">
        <f t="array" ref="L103">SalarioMensualProyectado('Empleados activos'!$B103,$G103,$D103, 'Empleados activos'!L$1)</f>
        <v>617762</v>
      </c>
      <c r="M103" s="58" cm="1">
        <f t="array" ref="M103">SalarioMensualProyectado('Empleados activos'!$B103,$G103,$D103, 'Empleados activos'!M$1)</f>
        <v>649020.75719999999</v>
      </c>
      <c r="N103" s="58" cm="1">
        <f t="array" ref="N103">SalarioMensualProyectado('Empleados activos'!$B103,$G103,$D103, 'Empleados activos'!N$1)</f>
        <v>681861.20751431992</v>
      </c>
      <c r="O103" s="58" cm="1">
        <f t="array" ref="O103">SalarioMensualProyectado('Empleados activos'!$B103,$G103,$D103, 'Empleados activos'!O$1)</f>
        <v>716363.38461454457</v>
      </c>
      <c r="P103" s="58" cm="1">
        <f t="array" ref="P103">SalarioMensualProyectado('Empleados activos'!$B103,$G103,$D103, 'Empleados activos'!P$1)</f>
        <v>752611.37187604047</v>
      </c>
      <c r="Q103" s="58" cm="1">
        <f t="array" ref="Q103">SalarioMensualProyectado('Empleados activos'!$B103,$G103,$D103, 'Empleados activos'!Q$1)</f>
        <v>790693.5072929681</v>
      </c>
      <c r="R103" s="58" cm="1">
        <f t="array" ref="R103">SalarioMensualProyectado('Empleados activos'!$B103,$G103,$D103, 'Empleados activos'!R$1)</f>
        <v>830702.5987619923</v>
      </c>
      <c r="S103" s="58" cm="1">
        <f t="array" ref="S103">SalarioMensualProyectado('Empleados activos'!$B103,$G103,$D103, 'Empleados activos'!S$1)</f>
        <v>872736.15025934903</v>
      </c>
      <c r="T103" s="58" cm="1">
        <f t="array" ref="T103">SalarioMensualProyectado('Empleados activos'!$B103,$G103,$D103, 'Empleados activos'!T$1)</f>
        <v>916896.59946247214</v>
      </c>
      <c r="U103" s="58" cm="1">
        <f t="array" ref="U103">SalarioMensualProyectado('Empleados activos'!$B103,$G103,$D103, 'Empleados activos'!U$1)</f>
        <v>963291.56739527325</v>
      </c>
      <c r="V103" s="58" cm="1">
        <f t="array" ref="V103">SalarioMensualProyectado('Empleados activos'!$B103,$G103,$D103, 'Empleados activos'!V$1)</f>
        <v>1012034.1207054741</v>
      </c>
      <c r="W103" s="58" cm="1">
        <f t="array" ref="W103">SalarioMensualProyectado('Empleados activos'!$B103,$G103,$D103, 'Empleados activos'!W$1)</f>
        <v>1063243.0472131709</v>
      </c>
      <c r="X103" s="58" cm="1">
        <f t="array" ref="X103">SalarioMensualProyectado('Empleados activos'!$B103,$G103,$D103, 'Empleados activos'!X$1)</f>
        <v>1117043.1454021572</v>
      </c>
      <c r="Y103" s="58" cm="1">
        <f t="array" ref="Y103">SalarioMensualProyectado('Empleados activos'!$B103,$G103,$D103, 'Empleados activos'!Y$1)</f>
        <v>1173565.5285595066</v>
      </c>
      <c r="Z103" s="58" cm="1">
        <f t="array" ref="Z103">SalarioMensualProyectado('Empleados activos'!$B103,$G103,$D103, 'Empleados activos'!Z$1)</f>
        <v>1232947.9443046176</v>
      </c>
      <c r="AA103" s="58" cm="1">
        <f t="array" ref="AA103">SalarioMensualProyectado('Empleados activos'!$B103,$G103,$D103, 'Empleados activos'!AA$1)</f>
        <v>1295335.1102864312</v>
      </c>
      <c r="AB103" s="58" cm="1">
        <f t="array" ref="AB103">SalarioMensualProyectado('Empleados activos'!$B103,$G103,$D103, 'Empleados activos'!AB$1)</f>
        <v>1360879.0668669245</v>
      </c>
      <c r="AC103" s="58" cm="1">
        <f t="array" ref="AC103">SalarioMensualProyectado('Empleados activos'!$B103,$G103,$D103, 'Empleados activos'!AC$1)</f>
        <v>1429739.547650391</v>
      </c>
      <c r="AD103" s="58" cm="1">
        <f t="array" ref="AD103">SalarioMensualProyectado('Empleados activos'!$B103,$G103,$D103, 'Empleados activos'!AD$1)</f>
        <v>1502084.3687615006</v>
      </c>
      <c r="AE103" s="58" cm="1">
        <f t="array" ref="AE103">SalarioMensualProyectado('Empleados activos'!$B103,$G103,$D103, 'Empleados activos'!AE$1)</f>
        <v>1578089.8378208324</v>
      </c>
      <c r="AF103" s="58" cm="1">
        <f t="array" ref="AF103">SalarioMensualProyectado('Empleados activos'!$B103,$G103,$D103, 'Empleados activos'!AF$1)</f>
        <v>1657941.1836145667</v>
      </c>
      <c r="AG103" s="58" cm="1">
        <f t="array" ref="AG103">SalarioMensualProyectado('Empleados activos'!$B103,$G103,$D103, 'Empleados activos'!AG$1)</f>
        <v>1741833.0075054637</v>
      </c>
      <c r="AH103" s="58" cm="1">
        <f t="array" ref="AH103">SalarioMensualProyectado('Empleados activos'!$B103,$G103,$D103, 'Empleados activos'!AH$1)</f>
        <v>1829969.7576852401</v>
      </c>
      <c r="AI103" s="58" cm="1">
        <f t="array" ref="AI103">SalarioMensualProyectado('Empleados activos'!$B103,$G103,$D103, 'Empleados activos'!AI$1)</f>
        <v>1922566.2274241131</v>
      </c>
      <c r="AJ103" s="58" cm="1">
        <f t="array" ref="AJ103">SalarioMensualProyectado('Empleados activos'!$B103,$G103,$D103, 'Empleados activos'!AJ$1)</f>
        <v>2019848.0785317733</v>
      </c>
      <c r="AK103" s="58" cm="1">
        <f t="array" ref="AK103">SalarioMensualProyectado('Empleados activos'!$B103,$G103,$D103, 'Empleados activos'!AK$1)</f>
        <v>2122052.3913054811</v>
      </c>
      <c r="AL103" s="58" cm="1">
        <f t="array" ref="AL103">SalarioMensualProyectado('Empleados activos'!$B103,$G103,$D103, 'Empleados activos'!AL$1)</f>
        <v>2229428.2423055382</v>
      </c>
      <c r="AM103" s="58" cm="1">
        <f t="array" ref="AM103">SalarioMensualProyectado('Empleados activos'!$B103,$G103,$D103, 'Empleados activos'!AM$1)</f>
        <v>2342237.3113661986</v>
      </c>
      <c r="AN103" s="58" cm="1">
        <f t="array" ref="AN103">SalarioMensualProyectado('Empleados activos'!$B103,$G103,$D103, 'Empleados activos'!AN$1)</f>
        <v>2460754.519321328</v>
      </c>
      <c r="AO103" s="58" cm="1">
        <f t="array" ref="AO103">SalarioMensualProyectado('Empleados activos'!$B103,$G103,$D103, 'Empleados activos'!AO$1)</f>
        <v>0</v>
      </c>
      <c r="AP103" s="58" cm="1">
        <f t="array" ref="AP103">SalarioMensualProyectado('Empleados activos'!$B103,$G103,$D103, 'Empleados activos'!AP$1)</f>
        <v>0</v>
      </c>
      <c r="AQ103" s="58" cm="1">
        <f t="array" ref="AQ103">SalarioMensualProyectado('Empleados activos'!$B103,$G103,$D103, 'Empleados activos'!AQ$1)</f>
        <v>0</v>
      </c>
      <c r="AR103" s="58" cm="1">
        <f t="array" ref="AR103">SalarioMensualProyectado('Empleados activos'!$B103,$G103,$D103, 'Empleados activos'!AR$1)</f>
        <v>0</v>
      </c>
      <c r="AS103" s="58" cm="1">
        <f t="array" ref="AS103">SalarioMensualProyectado('Empleados activos'!$B103,$G103,$D103, 'Empleados activos'!AS$1)</f>
        <v>0</v>
      </c>
      <c r="AT103" s="58" cm="1">
        <f t="array" ref="AT103">SalarioMensualProyectado('Empleados activos'!$B103,$G103,$D103, 'Empleados activos'!AT$1)</f>
        <v>0</v>
      </c>
      <c r="AU103" s="58" cm="1">
        <f t="array" ref="AU103">SalarioMensualProyectado('Empleados activos'!$B103,$G103,$D103, 'Empleados activos'!AU$1)</f>
        <v>0</v>
      </c>
      <c r="AV103" s="58" cm="1">
        <f t="array" ref="AV103">SalarioMensualProyectado('Empleados activos'!$B103,$G103,$D103, 'Empleados activos'!AV$1)</f>
        <v>0</v>
      </c>
      <c r="AW103" s="58" cm="1">
        <f t="array" ref="AW103">SalarioMensualProyectado('Empleados activos'!$B103,$G103,$D103, 'Empleados activos'!AW$1)</f>
        <v>0</v>
      </c>
      <c r="AX103" s="58" cm="1">
        <f t="array" ref="AX103">SalarioMensualProyectado('Empleados activos'!$B103,$G103,$D103, 'Empleados activos'!AX$1)</f>
        <v>0</v>
      </c>
      <c r="AY103" s="58" cm="1">
        <f t="array" ref="AY103">SalarioMensualProyectado('Empleados activos'!$B103,$G103,$D103, 'Empleados activos'!AY$1)</f>
        <v>0</v>
      </c>
      <c r="AZ103" s="58" cm="1">
        <f t="array" ref="AZ103">SalarioMensualProyectado('Empleados activos'!$B103,$G103,$D103, 'Empleados activos'!AZ$1)</f>
        <v>0</v>
      </c>
      <c r="BA103" s="58" cm="1">
        <f t="array" ref="BA103">SalarioMensualProyectado('Empleados activos'!$B103,$G103,$D103, 'Empleados activos'!BA$1)</f>
        <v>0</v>
      </c>
      <c r="BB103" s="58" cm="1">
        <f t="array" ref="BB103">SalarioMensualProyectado('Empleados activos'!$B103,$G103,$D103, 'Empleados activos'!BB$1)</f>
        <v>0</v>
      </c>
      <c r="BC103" s="58" cm="1">
        <f t="array" ref="BC103">SalarioMensualProyectado('Empleados activos'!$B103,$G103,$D103, 'Empleados activos'!BC$1)</f>
        <v>0</v>
      </c>
      <c r="BD103" s="58" cm="1">
        <f t="array" ref="BD103">SalarioMensualProyectado('Empleados activos'!$B103,$G103,$D103, 'Empleados activos'!BD$1)</f>
        <v>0</v>
      </c>
      <c r="BE103" s="58" cm="1">
        <f t="array" ref="BE103">SalarioMensualProyectado('Empleados activos'!$B103,$G103,$D103, 'Empleados activos'!BE$1)</f>
        <v>0</v>
      </c>
      <c r="BF103" s="58" cm="1">
        <f t="array" ref="BF103">SalarioMensualProyectado('Empleados activos'!$B103,$G103,$D103, 'Empleados activos'!BF$1)</f>
        <v>0</v>
      </c>
      <c r="BG103" s="58" cm="1">
        <f t="array" ref="BG103">SalarioMensualProyectado('Empleados activos'!$B103,$G103,$D103, 'Empleados activos'!BG$1)</f>
        <v>0</v>
      </c>
      <c r="BH103" s="58" cm="1">
        <f t="array" ref="BH103">SalarioMensualProyectado('Empleados activos'!$B103,$G103,$D103, 'Empleados activos'!BH$1)</f>
        <v>0</v>
      </c>
      <c r="BI103" s="58" cm="1">
        <f t="array" ref="BI103">SalarioMensualProyectado('Empleados activos'!$B103,$G103,$D103, 'Empleados activos'!BI$1)</f>
        <v>0</v>
      </c>
      <c r="BJ103" s="58" cm="1">
        <f t="array" ref="BJ103">SalarioMensualProyectado('Empleados activos'!$B103,$G103,$D103, 'Empleados activos'!BJ$1)</f>
        <v>0</v>
      </c>
      <c r="BK103" s="58" cm="1">
        <f t="array" ref="BK103">SalarioMensualProyectado('Empleados activos'!$B103,$G103,$D103, 'Empleados activos'!BK$1)</f>
        <v>0</v>
      </c>
      <c r="BL103" s="58" cm="1">
        <f t="array" ref="BL103">SalarioMensualProyectado('Empleados activos'!$B103,$G103,$D103, 'Empleados activos'!BL$1)</f>
        <v>0</v>
      </c>
      <c r="BM103" s="58" cm="1">
        <f t="array" ref="BM103">SalarioMensualProyectado('Empleados activos'!$B103,$G103,$D103, 'Empleados activos'!BM$1)</f>
        <v>0</v>
      </c>
      <c r="BN103" s="58" cm="1">
        <f t="array" ref="BN103">SalarioMensualProyectado('Empleados activos'!$B103,$G103,$D103, 'Empleados activos'!BN$1)</f>
        <v>0</v>
      </c>
      <c r="BO103" s="58" cm="1">
        <f t="array" ref="BO103">SalarioMensualProyectado('Empleados activos'!$B103,$G103,$D103, 'Empleados activos'!BO$1)</f>
        <v>0</v>
      </c>
      <c r="BP103" s="58" cm="1">
        <f t="array" ref="BP103">SalarioMensualProyectado('Empleados activos'!$B103,$G103,$D103, 'Empleados activos'!BP$1)</f>
        <v>0</v>
      </c>
      <c r="BQ103" s="58" cm="1">
        <f t="array" ref="BQ103">SalarioMensualProyectado('Empleados activos'!$B103,$G103,$D103, 'Empleados activos'!BQ$1)</f>
        <v>0</v>
      </c>
      <c r="BR103" s="58" cm="1">
        <f t="array" ref="BR103">SalarioMensualProyectado('Empleados activos'!$B103,$G103,$D103, 'Empleados activos'!BR$1)</f>
        <v>0</v>
      </c>
      <c r="BS103" s="58" cm="1">
        <f t="array" ref="BS103">SalarioMensualProyectado('Empleados activos'!$B103,$G103,$D103, 'Empleados activos'!BS$1)</f>
        <v>0</v>
      </c>
      <c r="BT103" s="58" cm="1">
        <f t="array" ref="BT103">SalarioMensualProyectado('Empleados activos'!$B103,$G103,$D103, 'Empleados activos'!BT$1)</f>
        <v>0</v>
      </c>
      <c r="BU103" s="58" cm="1">
        <f t="array" ref="BU103">SalarioMensualProyectado('Empleados activos'!$B103,$G103,$D103, 'Empleados activos'!BU$1)</f>
        <v>0</v>
      </c>
      <c r="BV103" s="58" cm="1">
        <f t="array" ref="BV103">SalarioMensualProyectado('Empleados activos'!$B103,$G103,$D103, 'Empleados activos'!BV$1)</f>
        <v>0</v>
      </c>
      <c r="BW103" s="58" cm="1">
        <f t="array" ref="BW103">SalarioMensualProyectado('Empleados activos'!$B103,$G103,$D103, 'Empleados activos'!BW$1)</f>
        <v>0</v>
      </c>
      <c r="BX103" s="58" cm="1">
        <f t="array" ref="BX103">SalarioMensualProyectado('Empleados activos'!$B103,$G103,$D103, 'Empleados activos'!BX$1)</f>
        <v>0</v>
      </c>
      <c r="BY103" s="58" cm="1">
        <f t="array" ref="BY103">SalarioMensualProyectado('Empleados activos'!$B103,$G103,$D103, 'Empleados activos'!BY$1)</f>
        <v>0</v>
      </c>
      <c r="BZ103" s="58" cm="1">
        <f t="array" ref="BZ103">SalarioMensualProyectado('Empleados activos'!$B103,$G103,$D103, 'Empleados activos'!BZ$1)</f>
        <v>0</v>
      </c>
      <c r="CA103" s="58" cm="1">
        <f t="array" ref="CA103">SalarioMensualProyectado('Empleados activos'!$B103,$G103,$D103, 'Empleados activos'!CA$1)</f>
        <v>0</v>
      </c>
      <c r="CB103" s="58" cm="1">
        <f t="array" ref="CB103">SalarioMensualProyectado('Empleados activos'!$B103,$G103,$D103, 'Empleados activos'!CB$1)</f>
        <v>0</v>
      </c>
      <c r="CC103" s="58" cm="1">
        <f t="array" ref="CC103">SalarioMensualProyectado('Empleados activos'!$B103,$G103,$D103, 'Empleados activos'!CC$1)</f>
        <v>0</v>
      </c>
      <c r="CD103" s="58" cm="1">
        <f t="array" ref="CD103">SalarioMensualProyectado('Empleados activos'!$B103,$G103,$D103, 'Empleados activos'!CD$1)</f>
        <v>0</v>
      </c>
      <c r="CE103" s="58" cm="1">
        <f t="array" ref="CE103">SalarioMensualProyectado('Empleados activos'!$B103,$G103,$D103, 'Empleados activos'!CE$1)</f>
        <v>0</v>
      </c>
      <c r="CF103" s="58" cm="1">
        <f t="array" ref="CF103">SalarioMensualProyectado('Empleados activos'!$B103,$G103,$D103, 'Empleados activos'!CF$1)</f>
        <v>0</v>
      </c>
      <c r="CG103" s="58" cm="1">
        <f t="array" ref="CG103">SalarioMensualProyectado('Empleados activos'!$B103,$G103,$D103, 'Empleados activos'!CG$1)</f>
        <v>0</v>
      </c>
      <c r="CH103" s="58" cm="1">
        <f t="array" ref="CH103">SalarioMensualProyectado('Empleados activos'!$B103,$G103,$D103, 'Empleados activos'!CH$1)</f>
        <v>0</v>
      </c>
      <c r="CI103" s="58" cm="1">
        <f t="array" ref="CI103">SalarioMensualProyectado('Empleados activos'!$B103,$G103,$D103, 'Empleados activos'!CI$1)</f>
        <v>0</v>
      </c>
      <c r="CJ103" s="58" cm="1">
        <f t="array" ref="CJ103">SalarioMensualProyectado('Empleados activos'!$B103,$G103,$D103, 'Empleados activos'!CJ$1)</f>
        <v>0</v>
      </c>
      <c r="CK103" s="58" cm="1">
        <f t="array" ref="CK103">SalarioMensualProyectado('Empleados activos'!$B103,$G103,$D103, 'Empleados activos'!CK$1)</f>
        <v>0</v>
      </c>
      <c r="CL103" s="58" cm="1">
        <f t="array" ref="CL103">SalarioMensualProyectado('Empleados activos'!$B103,$G103,$D103, 'Empleados activos'!CL$1)</f>
        <v>0</v>
      </c>
      <c r="CM103" s="58" cm="1">
        <f t="array" ref="CM103">SalarioMensualProyectado('Empleados activos'!$B103,$G103,$D103, 'Empleados activos'!CM$1)</f>
        <v>0</v>
      </c>
      <c r="CN103" s="58" cm="1">
        <f t="array" ref="CN103">SalarioMensualProyectado('Empleados activos'!$B103,$G103,$D103, 'Empleados activos'!CN$1)</f>
        <v>0</v>
      </c>
      <c r="CO103" s="58" cm="1">
        <f t="array" ref="CO103">SalarioMensualProyectado('Empleados activos'!$B103,$G103,$D103, 'Empleados activos'!CO$1)</f>
        <v>0</v>
      </c>
      <c r="CP103" s="58" cm="1">
        <f t="array" ref="CP103">SalarioMensualProyectado('Empleados activos'!$B103,$G103,$D103, 'Empleados activos'!CP$1)</f>
        <v>0</v>
      </c>
      <c r="CQ103" s="58" cm="1">
        <f t="array" ref="CQ103">SalarioMensualProyectado('Empleados activos'!$B103,$G103,$D103, 'Empleados activos'!CQ$1)</f>
        <v>0</v>
      </c>
      <c r="CR103" s="58" cm="1">
        <f t="array" ref="CR103">SalarioMensualProyectado('Empleados activos'!$B103,$G103,$D103, 'Empleados activos'!CR$1)</f>
        <v>0</v>
      </c>
      <c r="CS103" s="58" cm="1">
        <f t="array" ref="CS103">SalarioMensualProyectado('Empleados activos'!$B103,$G103,$D103, 'Empleados activos'!CS$1)</f>
        <v>0</v>
      </c>
      <c r="CT103" s="58" cm="1">
        <f t="array" ref="CT103">SalarioMensualProyectado('Empleados activos'!$B103,$G103,$D103, 'Empleados activos'!CT$1)</f>
        <v>0</v>
      </c>
      <c r="CU103" s="58" cm="1">
        <f t="array" ref="CU103">SalarioMensualProyectado('Empleados activos'!$B103,$G103,$D103, 'Empleados activos'!CU$1)</f>
        <v>0</v>
      </c>
      <c r="CV103" s="58" cm="1">
        <f t="array" ref="CV103">SalarioMensualProyectado('Empleados activos'!$B103,$G103,$D103, 'Empleados activos'!CV$1)</f>
        <v>0</v>
      </c>
      <c r="CW103" s="58" cm="1">
        <f t="array" ref="CW103">SalarioMensualProyectado('Empleados activos'!$B103,$G103,$D103, 'Empleados activos'!CW$1)</f>
        <v>0</v>
      </c>
      <c r="CX103" s="58" cm="1">
        <f t="array" ref="CX103">SalarioMensualProyectado('Empleados activos'!$B103,$G103,$D103, 'Empleados activos'!CX$1)</f>
        <v>0</v>
      </c>
      <c r="CY103" s="58" cm="1">
        <f t="array" ref="CY103">SalarioMensualProyectado('Empleados activos'!$B103,$G103,$D103, 'Empleados activos'!CY$1)</f>
        <v>0</v>
      </c>
      <c r="CZ103" s="58" cm="1">
        <f t="array" ref="CZ103">SalarioMensualProyectado('Empleados activos'!$B103,$G103,$D103, 'Empleados activos'!CZ$1)</f>
        <v>0</v>
      </c>
      <c r="DA103" s="58" cm="1">
        <f t="array" ref="DA103">SalarioMensualProyectado('Empleados activos'!$B103,$G103,$D103, 'Empleados activos'!DA$1)</f>
        <v>0</v>
      </c>
      <c r="DB103" s="58" cm="1">
        <f t="array" ref="DB103">SalarioMensualProyectado('Empleados activos'!$B103,$G103,$D103, 'Empleados activos'!DB$1)</f>
        <v>0</v>
      </c>
      <c r="DC103" s="58" cm="1">
        <f t="array" ref="DC103">SalarioMensualProyectado('Empleados activos'!$B103,$G103,$D103, 'Empleados activos'!DC$1)</f>
        <v>0</v>
      </c>
    </row>
    <row r="104" spans="1:107" x14ac:dyDescent="0.35">
      <c r="A104" s="2">
        <f t="shared" si="1"/>
        <v>103</v>
      </c>
      <c r="B104" s="10">
        <v>1650056.97</v>
      </c>
      <c r="C104" s="9">
        <v>44245</v>
      </c>
      <c r="D104" s="7" t="s">
        <v>6</v>
      </c>
      <c r="E104" s="9">
        <v>35111</v>
      </c>
      <c r="F104" s="12">
        <v>60.708537274902611</v>
      </c>
      <c r="G104" s="12" cm="1">
        <f t="array" ref="G104">edadCalc(E104)</f>
        <v>29</v>
      </c>
      <c r="K104" s="29"/>
      <c r="L104" s="58" cm="1">
        <f t="array" ref="L104">SalarioMensualProyectado('Empleados activos'!$B104,$G104,$D104, 'Empleados activos'!L$1)</f>
        <v>1650056.97</v>
      </c>
      <c r="M104" s="58" cm="1">
        <f t="array" ref="M104">SalarioMensualProyectado('Empleados activos'!$B104,$G104,$D104, 'Empleados activos'!M$1)</f>
        <v>1733549.852682</v>
      </c>
      <c r="N104" s="58" cm="1">
        <f t="array" ref="N104">SalarioMensualProyectado('Empleados activos'!$B104,$G104,$D104, 'Empleados activos'!N$1)</f>
        <v>1821267.4752277089</v>
      </c>
      <c r="O104" s="58" cm="1">
        <f t="array" ref="O104">SalarioMensualProyectado('Empleados activos'!$B104,$G104,$D104, 'Empleados activos'!O$1)</f>
        <v>1913423.6094742313</v>
      </c>
      <c r="P104" s="58" cm="1">
        <f t="array" ref="P104">SalarioMensualProyectado('Empleados activos'!$B104,$G104,$D104, 'Empleados activos'!P$1)</f>
        <v>2010242.8441136272</v>
      </c>
      <c r="Q104" s="58" cm="1">
        <f t="array" ref="Q104">SalarioMensualProyectado('Empleados activos'!$B104,$G104,$D104, 'Empleados activos'!Q$1)</f>
        <v>2111961.1320257764</v>
      </c>
      <c r="R104" s="58" cm="1">
        <f t="array" ref="R104">SalarioMensualProyectado('Empleados activos'!$B104,$G104,$D104, 'Empleados activos'!R$1)</f>
        <v>2218826.365306281</v>
      </c>
      <c r="S104" s="58" cm="1">
        <f t="array" ref="S104">SalarioMensualProyectado('Empleados activos'!$B104,$G104,$D104, 'Empleados activos'!S$1)</f>
        <v>2331098.9793907786</v>
      </c>
      <c r="T104" s="58" cm="1">
        <f t="array" ref="T104">SalarioMensualProyectado('Empleados activos'!$B104,$G104,$D104, 'Empleados activos'!T$1)</f>
        <v>2449052.5877479524</v>
      </c>
      <c r="U104" s="58" cm="1">
        <f t="array" ref="U104">SalarioMensualProyectado('Empleados activos'!$B104,$G104,$D104, 'Empleados activos'!U$1)</f>
        <v>2572974.6486879983</v>
      </c>
      <c r="V104" s="58" cm="1">
        <f t="array" ref="V104">SalarioMensualProyectado('Empleados activos'!$B104,$G104,$D104, 'Empleados activos'!V$1)</f>
        <v>2703167.1659116112</v>
      </c>
      <c r="W104" s="58" cm="1">
        <f t="array" ref="W104">SalarioMensualProyectado('Empleados activos'!$B104,$G104,$D104, 'Empleados activos'!W$1)</f>
        <v>2839947.4245067383</v>
      </c>
      <c r="X104" s="58" cm="1">
        <f t="array" ref="X104">SalarioMensualProyectado('Empleados activos'!$B104,$G104,$D104, 'Empleados activos'!X$1)</f>
        <v>2983648.764186779</v>
      </c>
      <c r="Y104" s="58" cm="1">
        <f t="array" ref="Y104">SalarioMensualProyectado('Empleados activos'!$B104,$G104,$D104, 'Empleados activos'!Y$1)</f>
        <v>3134621.3916546307</v>
      </c>
      <c r="Z104" s="58" cm="1">
        <f t="array" ref="Z104">SalarioMensualProyectado('Empleados activos'!$B104,$G104,$D104, 'Empleados activos'!Z$1)</f>
        <v>3293233.2340723546</v>
      </c>
      <c r="AA104" s="58" cm="1">
        <f t="array" ref="AA104">SalarioMensualProyectado('Empleados activos'!$B104,$G104,$D104, 'Empleados activos'!AA$1)</f>
        <v>3459870.8357164161</v>
      </c>
      <c r="AB104" s="58" cm="1">
        <f t="array" ref="AB104">SalarioMensualProyectado('Empleados activos'!$B104,$G104,$D104, 'Empleados activos'!AB$1)</f>
        <v>3634940.3000036664</v>
      </c>
      <c r="AC104" s="58" cm="1">
        <f t="array" ref="AC104">SalarioMensualProyectado('Empleados activos'!$B104,$G104,$D104, 'Empleados activos'!AC$1)</f>
        <v>3818868.2791838516</v>
      </c>
      <c r="AD104" s="58" cm="1">
        <f t="array" ref="AD104">SalarioMensualProyectado('Empleados activos'!$B104,$G104,$D104, 'Empleados activos'!AD$1)</f>
        <v>4012103.014110554</v>
      </c>
      <c r="AE104" s="58" cm="1">
        <f t="array" ref="AE104">SalarioMensualProyectado('Empleados activos'!$B104,$G104,$D104, 'Empleados activos'!AE$1)</f>
        <v>4215115.4266245486</v>
      </c>
      <c r="AF104" s="58" cm="1">
        <f t="array" ref="AF104">SalarioMensualProyectado('Empleados activos'!$B104,$G104,$D104, 'Empleados activos'!AF$1)</f>
        <v>4428400.2672117501</v>
      </c>
      <c r="AG104" s="58" cm="1">
        <f t="array" ref="AG104">SalarioMensualProyectado('Empleados activos'!$B104,$G104,$D104, 'Empleados activos'!AG$1)</f>
        <v>4652477.3207326652</v>
      </c>
      <c r="AH104" s="58" cm="1">
        <f t="array" ref="AH104">SalarioMensualProyectado('Empleados activos'!$B104,$G104,$D104, 'Empleados activos'!AH$1)</f>
        <v>4887892.6731617376</v>
      </c>
      <c r="AI104" s="58" cm="1">
        <f t="array" ref="AI104">SalarioMensualProyectado('Empleados activos'!$B104,$G104,$D104, 'Empleados activos'!AI$1)</f>
        <v>5135220.0424237214</v>
      </c>
      <c r="AJ104" s="58" cm="1">
        <f t="array" ref="AJ104">SalarioMensualProyectado('Empleados activos'!$B104,$G104,$D104, 'Empleados activos'!AJ$1)</f>
        <v>5395062.1765703615</v>
      </c>
      <c r="AK104" s="58" cm="1">
        <f t="array" ref="AK104">SalarioMensualProyectado('Empleados activos'!$B104,$G104,$D104, 'Empleados activos'!AK$1)</f>
        <v>5668052.3227048218</v>
      </c>
      <c r="AL104" s="58" cm="1">
        <f t="array" ref="AL104">SalarioMensualProyectado('Empleados activos'!$B104,$G104,$D104, 'Empleados activos'!AL$1)</f>
        <v>5954855.7702336861</v>
      </c>
      <c r="AM104" s="58" cm="1">
        <f t="array" ref="AM104">SalarioMensualProyectado('Empleados activos'!$B104,$G104,$D104, 'Empleados activos'!AM$1)</f>
        <v>6256171.4722075099</v>
      </c>
      <c r="AN104" s="58" cm="1">
        <f t="array" ref="AN104">SalarioMensualProyectado('Empleados activos'!$B104,$G104,$D104, 'Empleados activos'!AN$1)</f>
        <v>6572733.7487012101</v>
      </c>
      <c r="AO104" s="58" cm="1">
        <f t="array" ref="AO104">SalarioMensualProyectado('Empleados activos'!$B104,$G104,$D104, 'Empleados activos'!AO$1)</f>
        <v>6905314.0763854906</v>
      </c>
      <c r="AP104" s="58" cm="1">
        <f t="array" ref="AP104">SalarioMensualProyectado('Empleados activos'!$B104,$G104,$D104, 'Empleados activos'!AP$1)</f>
        <v>7254722.9686505971</v>
      </c>
      <c r="AQ104" s="58" cm="1">
        <f t="array" ref="AQ104">SalarioMensualProyectado('Empleados activos'!$B104,$G104,$D104, 'Empleados activos'!AQ$1)</f>
        <v>7621811.9508643178</v>
      </c>
      <c r="AR104" s="58" cm="1">
        <f t="array" ref="AR104">SalarioMensualProyectado('Empleados activos'!$B104,$G104,$D104, 'Empleados activos'!AR$1)</f>
        <v>8007475.6355780512</v>
      </c>
      <c r="AS104" s="58" cm="1">
        <f t="array" ref="AS104">SalarioMensualProyectado('Empleados activos'!$B104,$G104,$D104, 'Empleados activos'!AS$1)</f>
        <v>8412653.9027383011</v>
      </c>
      <c r="AT104" s="58" cm="1">
        <f t="array" ref="AT104">SalarioMensualProyectado('Empleados activos'!$B104,$G104,$D104, 'Empleados activos'!AT$1)</f>
        <v>0</v>
      </c>
      <c r="AU104" s="58" cm="1">
        <f t="array" ref="AU104">SalarioMensualProyectado('Empleados activos'!$B104,$G104,$D104, 'Empleados activos'!AU$1)</f>
        <v>0</v>
      </c>
      <c r="AV104" s="58" cm="1">
        <f t="array" ref="AV104">SalarioMensualProyectado('Empleados activos'!$B104,$G104,$D104, 'Empleados activos'!AV$1)</f>
        <v>0</v>
      </c>
      <c r="AW104" s="58" cm="1">
        <f t="array" ref="AW104">SalarioMensualProyectado('Empleados activos'!$B104,$G104,$D104, 'Empleados activos'!AW$1)</f>
        <v>0</v>
      </c>
      <c r="AX104" s="58" cm="1">
        <f t="array" ref="AX104">SalarioMensualProyectado('Empleados activos'!$B104,$G104,$D104, 'Empleados activos'!AX$1)</f>
        <v>0</v>
      </c>
      <c r="AY104" s="58" cm="1">
        <f t="array" ref="AY104">SalarioMensualProyectado('Empleados activos'!$B104,$G104,$D104, 'Empleados activos'!AY$1)</f>
        <v>0</v>
      </c>
      <c r="AZ104" s="58" cm="1">
        <f t="array" ref="AZ104">SalarioMensualProyectado('Empleados activos'!$B104,$G104,$D104, 'Empleados activos'!AZ$1)</f>
        <v>0</v>
      </c>
      <c r="BA104" s="58" cm="1">
        <f t="array" ref="BA104">SalarioMensualProyectado('Empleados activos'!$B104,$G104,$D104, 'Empleados activos'!BA$1)</f>
        <v>0</v>
      </c>
      <c r="BB104" s="58" cm="1">
        <f t="array" ref="BB104">SalarioMensualProyectado('Empleados activos'!$B104,$G104,$D104, 'Empleados activos'!BB$1)</f>
        <v>0</v>
      </c>
      <c r="BC104" s="58" cm="1">
        <f t="array" ref="BC104">SalarioMensualProyectado('Empleados activos'!$B104,$G104,$D104, 'Empleados activos'!BC$1)</f>
        <v>0</v>
      </c>
      <c r="BD104" s="58" cm="1">
        <f t="array" ref="BD104">SalarioMensualProyectado('Empleados activos'!$B104,$G104,$D104, 'Empleados activos'!BD$1)</f>
        <v>0</v>
      </c>
      <c r="BE104" s="58" cm="1">
        <f t="array" ref="BE104">SalarioMensualProyectado('Empleados activos'!$B104,$G104,$D104, 'Empleados activos'!BE$1)</f>
        <v>0</v>
      </c>
      <c r="BF104" s="58" cm="1">
        <f t="array" ref="BF104">SalarioMensualProyectado('Empleados activos'!$B104,$G104,$D104, 'Empleados activos'!BF$1)</f>
        <v>0</v>
      </c>
      <c r="BG104" s="58" cm="1">
        <f t="array" ref="BG104">SalarioMensualProyectado('Empleados activos'!$B104,$G104,$D104, 'Empleados activos'!BG$1)</f>
        <v>0</v>
      </c>
      <c r="BH104" s="58" cm="1">
        <f t="array" ref="BH104">SalarioMensualProyectado('Empleados activos'!$B104,$G104,$D104, 'Empleados activos'!BH$1)</f>
        <v>0</v>
      </c>
      <c r="BI104" s="58" cm="1">
        <f t="array" ref="BI104">SalarioMensualProyectado('Empleados activos'!$B104,$G104,$D104, 'Empleados activos'!BI$1)</f>
        <v>0</v>
      </c>
      <c r="BJ104" s="58" cm="1">
        <f t="array" ref="BJ104">SalarioMensualProyectado('Empleados activos'!$B104,$G104,$D104, 'Empleados activos'!BJ$1)</f>
        <v>0</v>
      </c>
      <c r="BK104" s="58" cm="1">
        <f t="array" ref="BK104">SalarioMensualProyectado('Empleados activos'!$B104,$G104,$D104, 'Empleados activos'!BK$1)</f>
        <v>0</v>
      </c>
      <c r="BL104" s="58" cm="1">
        <f t="array" ref="BL104">SalarioMensualProyectado('Empleados activos'!$B104,$G104,$D104, 'Empleados activos'!BL$1)</f>
        <v>0</v>
      </c>
      <c r="BM104" s="58" cm="1">
        <f t="array" ref="BM104">SalarioMensualProyectado('Empleados activos'!$B104,$G104,$D104, 'Empleados activos'!BM$1)</f>
        <v>0</v>
      </c>
      <c r="BN104" s="58" cm="1">
        <f t="array" ref="BN104">SalarioMensualProyectado('Empleados activos'!$B104,$G104,$D104, 'Empleados activos'!BN$1)</f>
        <v>0</v>
      </c>
      <c r="BO104" s="58" cm="1">
        <f t="array" ref="BO104">SalarioMensualProyectado('Empleados activos'!$B104,$G104,$D104, 'Empleados activos'!BO$1)</f>
        <v>0</v>
      </c>
      <c r="BP104" s="58" cm="1">
        <f t="array" ref="BP104">SalarioMensualProyectado('Empleados activos'!$B104,$G104,$D104, 'Empleados activos'!BP$1)</f>
        <v>0</v>
      </c>
      <c r="BQ104" s="58" cm="1">
        <f t="array" ref="BQ104">SalarioMensualProyectado('Empleados activos'!$B104,$G104,$D104, 'Empleados activos'!BQ$1)</f>
        <v>0</v>
      </c>
      <c r="BR104" s="58" cm="1">
        <f t="array" ref="BR104">SalarioMensualProyectado('Empleados activos'!$B104,$G104,$D104, 'Empleados activos'!BR$1)</f>
        <v>0</v>
      </c>
      <c r="BS104" s="58" cm="1">
        <f t="array" ref="BS104">SalarioMensualProyectado('Empleados activos'!$B104,$G104,$D104, 'Empleados activos'!BS$1)</f>
        <v>0</v>
      </c>
      <c r="BT104" s="58" cm="1">
        <f t="array" ref="BT104">SalarioMensualProyectado('Empleados activos'!$B104,$G104,$D104, 'Empleados activos'!BT$1)</f>
        <v>0</v>
      </c>
      <c r="BU104" s="58" cm="1">
        <f t="array" ref="BU104">SalarioMensualProyectado('Empleados activos'!$B104,$G104,$D104, 'Empleados activos'!BU$1)</f>
        <v>0</v>
      </c>
      <c r="BV104" s="58" cm="1">
        <f t="array" ref="BV104">SalarioMensualProyectado('Empleados activos'!$B104,$G104,$D104, 'Empleados activos'!BV$1)</f>
        <v>0</v>
      </c>
      <c r="BW104" s="58" cm="1">
        <f t="array" ref="BW104">SalarioMensualProyectado('Empleados activos'!$B104,$G104,$D104, 'Empleados activos'!BW$1)</f>
        <v>0</v>
      </c>
      <c r="BX104" s="58" cm="1">
        <f t="array" ref="BX104">SalarioMensualProyectado('Empleados activos'!$B104,$G104,$D104, 'Empleados activos'!BX$1)</f>
        <v>0</v>
      </c>
      <c r="BY104" s="58" cm="1">
        <f t="array" ref="BY104">SalarioMensualProyectado('Empleados activos'!$B104,$G104,$D104, 'Empleados activos'!BY$1)</f>
        <v>0</v>
      </c>
      <c r="BZ104" s="58" cm="1">
        <f t="array" ref="BZ104">SalarioMensualProyectado('Empleados activos'!$B104,$G104,$D104, 'Empleados activos'!BZ$1)</f>
        <v>0</v>
      </c>
      <c r="CA104" s="58" cm="1">
        <f t="array" ref="CA104">SalarioMensualProyectado('Empleados activos'!$B104,$G104,$D104, 'Empleados activos'!CA$1)</f>
        <v>0</v>
      </c>
      <c r="CB104" s="58" cm="1">
        <f t="array" ref="CB104">SalarioMensualProyectado('Empleados activos'!$B104,$G104,$D104, 'Empleados activos'!CB$1)</f>
        <v>0</v>
      </c>
      <c r="CC104" s="58" cm="1">
        <f t="array" ref="CC104">SalarioMensualProyectado('Empleados activos'!$B104,$G104,$D104, 'Empleados activos'!CC$1)</f>
        <v>0</v>
      </c>
      <c r="CD104" s="58" cm="1">
        <f t="array" ref="CD104">SalarioMensualProyectado('Empleados activos'!$B104,$G104,$D104, 'Empleados activos'!CD$1)</f>
        <v>0</v>
      </c>
      <c r="CE104" s="58" cm="1">
        <f t="array" ref="CE104">SalarioMensualProyectado('Empleados activos'!$B104,$G104,$D104, 'Empleados activos'!CE$1)</f>
        <v>0</v>
      </c>
      <c r="CF104" s="58" cm="1">
        <f t="array" ref="CF104">SalarioMensualProyectado('Empleados activos'!$B104,$G104,$D104, 'Empleados activos'!CF$1)</f>
        <v>0</v>
      </c>
      <c r="CG104" s="58" cm="1">
        <f t="array" ref="CG104">SalarioMensualProyectado('Empleados activos'!$B104,$G104,$D104, 'Empleados activos'!CG$1)</f>
        <v>0</v>
      </c>
      <c r="CH104" s="58" cm="1">
        <f t="array" ref="CH104">SalarioMensualProyectado('Empleados activos'!$B104,$G104,$D104, 'Empleados activos'!CH$1)</f>
        <v>0</v>
      </c>
      <c r="CI104" s="58" cm="1">
        <f t="array" ref="CI104">SalarioMensualProyectado('Empleados activos'!$B104,$G104,$D104, 'Empleados activos'!CI$1)</f>
        <v>0</v>
      </c>
      <c r="CJ104" s="58" cm="1">
        <f t="array" ref="CJ104">SalarioMensualProyectado('Empleados activos'!$B104,$G104,$D104, 'Empleados activos'!CJ$1)</f>
        <v>0</v>
      </c>
      <c r="CK104" s="58" cm="1">
        <f t="array" ref="CK104">SalarioMensualProyectado('Empleados activos'!$B104,$G104,$D104, 'Empleados activos'!CK$1)</f>
        <v>0</v>
      </c>
      <c r="CL104" s="58" cm="1">
        <f t="array" ref="CL104">SalarioMensualProyectado('Empleados activos'!$B104,$G104,$D104, 'Empleados activos'!CL$1)</f>
        <v>0</v>
      </c>
      <c r="CM104" s="58" cm="1">
        <f t="array" ref="CM104">SalarioMensualProyectado('Empleados activos'!$B104,$G104,$D104, 'Empleados activos'!CM$1)</f>
        <v>0</v>
      </c>
      <c r="CN104" s="58" cm="1">
        <f t="array" ref="CN104">SalarioMensualProyectado('Empleados activos'!$B104,$G104,$D104, 'Empleados activos'!CN$1)</f>
        <v>0</v>
      </c>
      <c r="CO104" s="58" cm="1">
        <f t="array" ref="CO104">SalarioMensualProyectado('Empleados activos'!$B104,$G104,$D104, 'Empleados activos'!CO$1)</f>
        <v>0</v>
      </c>
      <c r="CP104" s="58" cm="1">
        <f t="array" ref="CP104">SalarioMensualProyectado('Empleados activos'!$B104,$G104,$D104, 'Empleados activos'!CP$1)</f>
        <v>0</v>
      </c>
      <c r="CQ104" s="58" cm="1">
        <f t="array" ref="CQ104">SalarioMensualProyectado('Empleados activos'!$B104,$G104,$D104, 'Empleados activos'!CQ$1)</f>
        <v>0</v>
      </c>
      <c r="CR104" s="58" cm="1">
        <f t="array" ref="CR104">SalarioMensualProyectado('Empleados activos'!$B104,$G104,$D104, 'Empleados activos'!CR$1)</f>
        <v>0</v>
      </c>
      <c r="CS104" s="58" cm="1">
        <f t="array" ref="CS104">SalarioMensualProyectado('Empleados activos'!$B104,$G104,$D104, 'Empleados activos'!CS$1)</f>
        <v>0</v>
      </c>
      <c r="CT104" s="58" cm="1">
        <f t="array" ref="CT104">SalarioMensualProyectado('Empleados activos'!$B104,$G104,$D104, 'Empleados activos'!CT$1)</f>
        <v>0</v>
      </c>
      <c r="CU104" s="58" cm="1">
        <f t="array" ref="CU104">SalarioMensualProyectado('Empleados activos'!$B104,$G104,$D104, 'Empleados activos'!CU$1)</f>
        <v>0</v>
      </c>
      <c r="CV104" s="58" cm="1">
        <f t="array" ref="CV104">SalarioMensualProyectado('Empleados activos'!$B104,$G104,$D104, 'Empleados activos'!CV$1)</f>
        <v>0</v>
      </c>
      <c r="CW104" s="58" cm="1">
        <f t="array" ref="CW104">SalarioMensualProyectado('Empleados activos'!$B104,$G104,$D104, 'Empleados activos'!CW$1)</f>
        <v>0</v>
      </c>
      <c r="CX104" s="58" cm="1">
        <f t="array" ref="CX104">SalarioMensualProyectado('Empleados activos'!$B104,$G104,$D104, 'Empleados activos'!CX$1)</f>
        <v>0</v>
      </c>
      <c r="CY104" s="58" cm="1">
        <f t="array" ref="CY104">SalarioMensualProyectado('Empleados activos'!$B104,$G104,$D104, 'Empleados activos'!CY$1)</f>
        <v>0</v>
      </c>
      <c r="CZ104" s="58" cm="1">
        <f t="array" ref="CZ104">SalarioMensualProyectado('Empleados activos'!$B104,$G104,$D104, 'Empleados activos'!CZ$1)</f>
        <v>0</v>
      </c>
      <c r="DA104" s="58" cm="1">
        <f t="array" ref="DA104">SalarioMensualProyectado('Empleados activos'!$B104,$G104,$D104, 'Empleados activos'!DA$1)</f>
        <v>0</v>
      </c>
      <c r="DB104" s="58" cm="1">
        <f t="array" ref="DB104">SalarioMensualProyectado('Empleados activos'!$B104,$G104,$D104, 'Empleados activos'!DB$1)</f>
        <v>0</v>
      </c>
      <c r="DC104" s="58" cm="1">
        <f t="array" ref="DC104">SalarioMensualProyectado('Empleados activos'!$B104,$G104,$D104, 'Empleados activos'!DC$1)</f>
        <v>0</v>
      </c>
    </row>
    <row r="105" spans="1:107" x14ac:dyDescent="0.35">
      <c r="A105" s="2">
        <f t="shared" si="1"/>
        <v>104</v>
      </c>
      <c r="B105" s="10">
        <v>713268</v>
      </c>
      <c r="C105" s="9">
        <v>43920</v>
      </c>
      <c r="D105" s="7" t="s">
        <v>6</v>
      </c>
      <c r="E105" s="9">
        <v>33178</v>
      </c>
      <c r="F105" s="12">
        <v>54.221478258522609</v>
      </c>
      <c r="G105" s="12" cm="1">
        <f t="array" ref="G105">edadCalc(E105)</f>
        <v>35</v>
      </c>
      <c r="K105" s="29"/>
      <c r="L105" s="58" cm="1">
        <f t="array" ref="L105">SalarioMensualProyectado('Empleados activos'!$B105,$G105,$D105, 'Empleados activos'!L$1)</f>
        <v>713268</v>
      </c>
      <c r="M105" s="58" cm="1">
        <f t="array" ref="M105">SalarioMensualProyectado('Empleados activos'!$B105,$G105,$D105, 'Empleados activos'!M$1)</f>
        <v>749359.36080000002</v>
      </c>
      <c r="N105" s="58" cm="1">
        <f t="array" ref="N105">SalarioMensualProyectado('Empleados activos'!$B105,$G105,$D105, 'Empleados activos'!N$1)</f>
        <v>787276.94445647986</v>
      </c>
      <c r="O105" s="58" cm="1">
        <f t="array" ref="O105">SalarioMensualProyectado('Empleados activos'!$B105,$G105,$D105, 'Empleados activos'!O$1)</f>
        <v>827113.15784597781</v>
      </c>
      <c r="P105" s="58" cm="1">
        <f t="array" ref="P105">SalarioMensualProyectado('Empleados activos'!$B105,$G105,$D105, 'Empleados activos'!P$1)</f>
        <v>868965.08363298432</v>
      </c>
      <c r="Q105" s="58" cm="1">
        <f t="array" ref="Q105">SalarioMensualProyectado('Empleados activos'!$B105,$G105,$D105, 'Empleados activos'!Q$1)</f>
        <v>912934.71686481324</v>
      </c>
      <c r="R105" s="58" cm="1">
        <f t="array" ref="R105">SalarioMensualProyectado('Empleados activos'!$B105,$G105,$D105, 'Empleados activos'!R$1)</f>
        <v>959129.21353817289</v>
      </c>
      <c r="S105" s="58" cm="1">
        <f t="array" ref="S105">SalarioMensualProyectado('Empleados activos'!$B105,$G105,$D105, 'Empleados activos'!S$1)</f>
        <v>1007661.1517432043</v>
      </c>
      <c r="T105" s="58" cm="1">
        <f t="array" ref="T105">SalarioMensualProyectado('Empleados activos'!$B105,$G105,$D105, 'Empleados activos'!T$1)</f>
        <v>1058648.8060214105</v>
      </c>
      <c r="U105" s="58" cm="1">
        <f t="array" ref="U105">SalarioMensualProyectado('Empleados activos'!$B105,$G105,$D105, 'Empleados activos'!U$1)</f>
        <v>1112216.4356060938</v>
      </c>
      <c r="V105" s="58" cm="1">
        <f t="array" ref="V105">SalarioMensualProyectado('Empleados activos'!$B105,$G105,$D105, 'Empleados activos'!V$1)</f>
        <v>1168494.5872477621</v>
      </c>
      <c r="W105" s="58" cm="1">
        <f t="array" ref="W105">SalarioMensualProyectado('Empleados activos'!$B105,$G105,$D105, 'Empleados activos'!W$1)</f>
        <v>1227620.4133624989</v>
      </c>
      <c r="X105" s="58" cm="1">
        <f t="array" ref="X105">SalarioMensualProyectado('Empleados activos'!$B105,$G105,$D105, 'Empleados activos'!X$1)</f>
        <v>1289738.0062786413</v>
      </c>
      <c r="Y105" s="58" cm="1">
        <f t="array" ref="Y105">SalarioMensualProyectado('Empleados activos'!$B105,$G105,$D105, 'Empleados activos'!Y$1)</f>
        <v>1354998.7493963405</v>
      </c>
      <c r="Z105" s="58" cm="1">
        <f t="array" ref="Z105">SalarioMensualProyectado('Empleados activos'!$B105,$G105,$D105, 'Empleados activos'!Z$1)</f>
        <v>1423561.6861157953</v>
      </c>
      <c r="AA105" s="58" cm="1">
        <f t="array" ref="AA105">SalarioMensualProyectado('Empleados activos'!$B105,$G105,$D105, 'Empleados activos'!AA$1)</f>
        <v>1495593.9074332546</v>
      </c>
      <c r="AB105" s="58" cm="1">
        <f t="array" ref="AB105">SalarioMensualProyectado('Empleados activos'!$B105,$G105,$D105, 'Empleados activos'!AB$1)</f>
        <v>1571270.9591493772</v>
      </c>
      <c r="AC105" s="58" cm="1">
        <f t="array" ref="AC105">SalarioMensualProyectado('Empleados activos'!$B105,$G105,$D105, 'Empleados activos'!AC$1)</f>
        <v>1650777.2696823357</v>
      </c>
      <c r="AD105" s="58" cm="1">
        <f t="array" ref="AD105">SalarioMensualProyectado('Empleados activos'!$B105,$G105,$D105, 'Empleados activos'!AD$1)</f>
        <v>1734306.5995282617</v>
      </c>
      <c r="AE105" s="58" cm="1">
        <f t="array" ref="AE105">SalarioMensualProyectado('Empleados activos'!$B105,$G105,$D105, 'Empleados activos'!AE$1)</f>
        <v>1822062.5134643917</v>
      </c>
      <c r="AF105" s="58" cm="1">
        <f t="array" ref="AF105">SalarioMensualProyectado('Empleados activos'!$B105,$G105,$D105, 'Empleados activos'!AF$1)</f>
        <v>1914258.8766456898</v>
      </c>
      <c r="AG105" s="58" cm="1">
        <f t="array" ref="AG105">SalarioMensualProyectado('Empleados activos'!$B105,$G105,$D105, 'Empleados activos'!AG$1)</f>
        <v>2011120.3758039619</v>
      </c>
      <c r="AH105" s="58" cm="1">
        <f t="array" ref="AH105">SalarioMensualProyectado('Empleados activos'!$B105,$G105,$D105, 'Empleados activos'!AH$1)</f>
        <v>2112883.0668196422</v>
      </c>
      <c r="AI105" s="58" cm="1">
        <f t="array" ref="AI105">SalarioMensualProyectado('Empleados activos'!$B105,$G105,$D105, 'Empleados activos'!AI$1)</f>
        <v>2219794.9500007159</v>
      </c>
      <c r="AJ105" s="58" cm="1">
        <f t="array" ref="AJ105">SalarioMensualProyectado('Empleados activos'!$B105,$G105,$D105, 'Empleados activos'!AJ$1)</f>
        <v>2332116.5744707524</v>
      </c>
      <c r="AK105" s="58" cm="1">
        <f t="array" ref="AK105">SalarioMensualProyectado('Empleados activos'!$B105,$G105,$D105, 'Empleados activos'!AK$1)</f>
        <v>2450121.6731389724</v>
      </c>
      <c r="AL105" s="58" cm="1">
        <f t="array" ref="AL105">SalarioMensualProyectado('Empleados activos'!$B105,$G105,$D105, 'Empleados activos'!AL$1)</f>
        <v>2574097.8297998044</v>
      </c>
      <c r="AM105" s="58" cm="1">
        <f t="array" ref="AM105">SalarioMensualProyectado('Empleados activos'!$B105,$G105,$D105, 'Empleados activos'!AM$1)</f>
        <v>2704347.1799876741</v>
      </c>
      <c r="AN105" s="58" cm="1">
        <f t="array" ref="AN105">SalarioMensualProyectado('Empleados activos'!$B105,$G105,$D105, 'Empleados activos'!AN$1)</f>
        <v>0</v>
      </c>
      <c r="AO105" s="58" cm="1">
        <f t="array" ref="AO105">SalarioMensualProyectado('Empleados activos'!$B105,$G105,$D105, 'Empleados activos'!AO$1)</f>
        <v>0</v>
      </c>
      <c r="AP105" s="58" cm="1">
        <f t="array" ref="AP105">SalarioMensualProyectado('Empleados activos'!$B105,$G105,$D105, 'Empleados activos'!AP$1)</f>
        <v>0</v>
      </c>
      <c r="AQ105" s="58" cm="1">
        <f t="array" ref="AQ105">SalarioMensualProyectado('Empleados activos'!$B105,$G105,$D105, 'Empleados activos'!AQ$1)</f>
        <v>0</v>
      </c>
      <c r="AR105" s="58" cm="1">
        <f t="array" ref="AR105">SalarioMensualProyectado('Empleados activos'!$B105,$G105,$D105, 'Empleados activos'!AR$1)</f>
        <v>0</v>
      </c>
      <c r="AS105" s="58" cm="1">
        <f t="array" ref="AS105">SalarioMensualProyectado('Empleados activos'!$B105,$G105,$D105, 'Empleados activos'!AS$1)</f>
        <v>0</v>
      </c>
      <c r="AT105" s="58" cm="1">
        <f t="array" ref="AT105">SalarioMensualProyectado('Empleados activos'!$B105,$G105,$D105, 'Empleados activos'!AT$1)</f>
        <v>0</v>
      </c>
      <c r="AU105" s="58" cm="1">
        <f t="array" ref="AU105">SalarioMensualProyectado('Empleados activos'!$B105,$G105,$D105, 'Empleados activos'!AU$1)</f>
        <v>0</v>
      </c>
      <c r="AV105" s="58" cm="1">
        <f t="array" ref="AV105">SalarioMensualProyectado('Empleados activos'!$B105,$G105,$D105, 'Empleados activos'!AV$1)</f>
        <v>0</v>
      </c>
      <c r="AW105" s="58" cm="1">
        <f t="array" ref="AW105">SalarioMensualProyectado('Empleados activos'!$B105,$G105,$D105, 'Empleados activos'!AW$1)</f>
        <v>0</v>
      </c>
      <c r="AX105" s="58" cm="1">
        <f t="array" ref="AX105">SalarioMensualProyectado('Empleados activos'!$B105,$G105,$D105, 'Empleados activos'!AX$1)</f>
        <v>0</v>
      </c>
      <c r="AY105" s="58" cm="1">
        <f t="array" ref="AY105">SalarioMensualProyectado('Empleados activos'!$B105,$G105,$D105, 'Empleados activos'!AY$1)</f>
        <v>0</v>
      </c>
      <c r="AZ105" s="58" cm="1">
        <f t="array" ref="AZ105">SalarioMensualProyectado('Empleados activos'!$B105,$G105,$D105, 'Empleados activos'!AZ$1)</f>
        <v>0</v>
      </c>
      <c r="BA105" s="58" cm="1">
        <f t="array" ref="BA105">SalarioMensualProyectado('Empleados activos'!$B105,$G105,$D105, 'Empleados activos'!BA$1)</f>
        <v>0</v>
      </c>
      <c r="BB105" s="58" cm="1">
        <f t="array" ref="BB105">SalarioMensualProyectado('Empleados activos'!$B105,$G105,$D105, 'Empleados activos'!BB$1)</f>
        <v>0</v>
      </c>
      <c r="BC105" s="58" cm="1">
        <f t="array" ref="BC105">SalarioMensualProyectado('Empleados activos'!$B105,$G105,$D105, 'Empleados activos'!BC$1)</f>
        <v>0</v>
      </c>
      <c r="BD105" s="58" cm="1">
        <f t="array" ref="BD105">SalarioMensualProyectado('Empleados activos'!$B105,$G105,$D105, 'Empleados activos'!BD$1)</f>
        <v>0</v>
      </c>
      <c r="BE105" s="58" cm="1">
        <f t="array" ref="BE105">SalarioMensualProyectado('Empleados activos'!$B105,$G105,$D105, 'Empleados activos'!BE$1)</f>
        <v>0</v>
      </c>
      <c r="BF105" s="58" cm="1">
        <f t="array" ref="BF105">SalarioMensualProyectado('Empleados activos'!$B105,$G105,$D105, 'Empleados activos'!BF$1)</f>
        <v>0</v>
      </c>
      <c r="BG105" s="58" cm="1">
        <f t="array" ref="BG105">SalarioMensualProyectado('Empleados activos'!$B105,$G105,$D105, 'Empleados activos'!BG$1)</f>
        <v>0</v>
      </c>
      <c r="BH105" s="58" cm="1">
        <f t="array" ref="BH105">SalarioMensualProyectado('Empleados activos'!$B105,$G105,$D105, 'Empleados activos'!BH$1)</f>
        <v>0</v>
      </c>
      <c r="BI105" s="58" cm="1">
        <f t="array" ref="BI105">SalarioMensualProyectado('Empleados activos'!$B105,$G105,$D105, 'Empleados activos'!BI$1)</f>
        <v>0</v>
      </c>
      <c r="BJ105" s="58" cm="1">
        <f t="array" ref="BJ105">SalarioMensualProyectado('Empleados activos'!$B105,$G105,$D105, 'Empleados activos'!BJ$1)</f>
        <v>0</v>
      </c>
      <c r="BK105" s="58" cm="1">
        <f t="array" ref="BK105">SalarioMensualProyectado('Empleados activos'!$B105,$G105,$D105, 'Empleados activos'!BK$1)</f>
        <v>0</v>
      </c>
      <c r="BL105" s="58" cm="1">
        <f t="array" ref="BL105">SalarioMensualProyectado('Empleados activos'!$B105,$G105,$D105, 'Empleados activos'!BL$1)</f>
        <v>0</v>
      </c>
      <c r="BM105" s="58" cm="1">
        <f t="array" ref="BM105">SalarioMensualProyectado('Empleados activos'!$B105,$G105,$D105, 'Empleados activos'!BM$1)</f>
        <v>0</v>
      </c>
      <c r="BN105" s="58" cm="1">
        <f t="array" ref="BN105">SalarioMensualProyectado('Empleados activos'!$B105,$G105,$D105, 'Empleados activos'!BN$1)</f>
        <v>0</v>
      </c>
      <c r="BO105" s="58" cm="1">
        <f t="array" ref="BO105">SalarioMensualProyectado('Empleados activos'!$B105,$G105,$D105, 'Empleados activos'!BO$1)</f>
        <v>0</v>
      </c>
      <c r="BP105" s="58" cm="1">
        <f t="array" ref="BP105">SalarioMensualProyectado('Empleados activos'!$B105,$G105,$D105, 'Empleados activos'!BP$1)</f>
        <v>0</v>
      </c>
      <c r="BQ105" s="58" cm="1">
        <f t="array" ref="BQ105">SalarioMensualProyectado('Empleados activos'!$B105,$G105,$D105, 'Empleados activos'!BQ$1)</f>
        <v>0</v>
      </c>
      <c r="BR105" s="58" cm="1">
        <f t="array" ref="BR105">SalarioMensualProyectado('Empleados activos'!$B105,$G105,$D105, 'Empleados activos'!BR$1)</f>
        <v>0</v>
      </c>
      <c r="BS105" s="58" cm="1">
        <f t="array" ref="BS105">SalarioMensualProyectado('Empleados activos'!$B105,$G105,$D105, 'Empleados activos'!BS$1)</f>
        <v>0</v>
      </c>
      <c r="BT105" s="58" cm="1">
        <f t="array" ref="BT105">SalarioMensualProyectado('Empleados activos'!$B105,$G105,$D105, 'Empleados activos'!BT$1)</f>
        <v>0</v>
      </c>
      <c r="BU105" s="58" cm="1">
        <f t="array" ref="BU105">SalarioMensualProyectado('Empleados activos'!$B105,$G105,$D105, 'Empleados activos'!BU$1)</f>
        <v>0</v>
      </c>
      <c r="BV105" s="58" cm="1">
        <f t="array" ref="BV105">SalarioMensualProyectado('Empleados activos'!$B105,$G105,$D105, 'Empleados activos'!BV$1)</f>
        <v>0</v>
      </c>
      <c r="BW105" s="58" cm="1">
        <f t="array" ref="BW105">SalarioMensualProyectado('Empleados activos'!$B105,$G105,$D105, 'Empleados activos'!BW$1)</f>
        <v>0</v>
      </c>
      <c r="BX105" s="58" cm="1">
        <f t="array" ref="BX105">SalarioMensualProyectado('Empleados activos'!$B105,$G105,$D105, 'Empleados activos'!BX$1)</f>
        <v>0</v>
      </c>
      <c r="BY105" s="58" cm="1">
        <f t="array" ref="BY105">SalarioMensualProyectado('Empleados activos'!$B105,$G105,$D105, 'Empleados activos'!BY$1)</f>
        <v>0</v>
      </c>
      <c r="BZ105" s="58" cm="1">
        <f t="array" ref="BZ105">SalarioMensualProyectado('Empleados activos'!$B105,$G105,$D105, 'Empleados activos'!BZ$1)</f>
        <v>0</v>
      </c>
      <c r="CA105" s="58" cm="1">
        <f t="array" ref="CA105">SalarioMensualProyectado('Empleados activos'!$B105,$G105,$D105, 'Empleados activos'!CA$1)</f>
        <v>0</v>
      </c>
      <c r="CB105" s="58" cm="1">
        <f t="array" ref="CB105">SalarioMensualProyectado('Empleados activos'!$B105,$G105,$D105, 'Empleados activos'!CB$1)</f>
        <v>0</v>
      </c>
      <c r="CC105" s="58" cm="1">
        <f t="array" ref="CC105">SalarioMensualProyectado('Empleados activos'!$B105,$G105,$D105, 'Empleados activos'!CC$1)</f>
        <v>0</v>
      </c>
      <c r="CD105" s="58" cm="1">
        <f t="array" ref="CD105">SalarioMensualProyectado('Empleados activos'!$B105,$G105,$D105, 'Empleados activos'!CD$1)</f>
        <v>0</v>
      </c>
      <c r="CE105" s="58" cm="1">
        <f t="array" ref="CE105">SalarioMensualProyectado('Empleados activos'!$B105,$G105,$D105, 'Empleados activos'!CE$1)</f>
        <v>0</v>
      </c>
      <c r="CF105" s="58" cm="1">
        <f t="array" ref="CF105">SalarioMensualProyectado('Empleados activos'!$B105,$G105,$D105, 'Empleados activos'!CF$1)</f>
        <v>0</v>
      </c>
      <c r="CG105" s="58" cm="1">
        <f t="array" ref="CG105">SalarioMensualProyectado('Empleados activos'!$B105,$G105,$D105, 'Empleados activos'!CG$1)</f>
        <v>0</v>
      </c>
      <c r="CH105" s="58" cm="1">
        <f t="array" ref="CH105">SalarioMensualProyectado('Empleados activos'!$B105,$G105,$D105, 'Empleados activos'!CH$1)</f>
        <v>0</v>
      </c>
      <c r="CI105" s="58" cm="1">
        <f t="array" ref="CI105">SalarioMensualProyectado('Empleados activos'!$B105,$G105,$D105, 'Empleados activos'!CI$1)</f>
        <v>0</v>
      </c>
      <c r="CJ105" s="58" cm="1">
        <f t="array" ref="CJ105">SalarioMensualProyectado('Empleados activos'!$B105,$G105,$D105, 'Empleados activos'!CJ$1)</f>
        <v>0</v>
      </c>
      <c r="CK105" s="58" cm="1">
        <f t="array" ref="CK105">SalarioMensualProyectado('Empleados activos'!$B105,$G105,$D105, 'Empleados activos'!CK$1)</f>
        <v>0</v>
      </c>
      <c r="CL105" s="58" cm="1">
        <f t="array" ref="CL105">SalarioMensualProyectado('Empleados activos'!$B105,$G105,$D105, 'Empleados activos'!CL$1)</f>
        <v>0</v>
      </c>
      <c r="CM105" s="58" cm="1">
        <f t="array" ref="CM105">SalarioMensualProyectado('Empleados activos'!$B105,$G105,$D105, 'Empleados activos'!CM$1)</f>
        <v>0</v>
      </c>
      <c r="CN105" s="58" cm="1">
        <f t="array" ref="CN105">SalarioMensualProyectado('Empleados activos'!$B105,$G105,$D105, 'Empleados activos'!CN$1)</f>
        <v>0</v>
      </c>
      <c r="CO105" s="58" cm="1">
        <f t="array" ref="CO105">SalarioMensualProyectado('Empleados activos'!$B105,$G105,$D105, 'Empleados activos'!CO$1)</f>
        <v>0</v>
      </c>
      <c r="CP105" s="58" cm="1">
        <f t="array" ref="CP105">SalarioMensualProyectado('Empleados activos'!$B105,$G105,$D105, 'Empleados activos'!CP$1)</f>
        <v>0</v>
      </c>
      <c r="CQ105" s="58" cm="1">
        <f t="array" ref="CQ105">SalarioMensualProyectado('Empleados activos'!$B105,$G105,$D105, 'Empleados activos'!CQ$1)</f>
        <v>0</v>
      </c>
      <c r="CR105" s="58" cm="1">
        <f t="array" ref="CR105">SalarioMensualProyectado('Empleados activos'!$B105,$G105,$D105, 'Empleados activos'!CR$1)</f>
        <v>0</v>
      </c>
      <c r="CS105" s="58" cm="1">
        <f t="array" ref="CS105">SalarioMensualProyectado('Empleados activos'!$B105,$G105,$D105, 'Empleados activos'!CS$1)</f>
        <v>0</v>
      </c>
      <c r="CT105" s="58" cm="1">
        <f t="array" ref="CT105">SalarioMensualProyectado('Empleados activos'!$B105,$G105,$D105, 'Empleados activos'!CT$1)</f>
        <v>0</v>
      </c>
      <c r="CU105" s="58" cm="1">
        <f t="array" ref="CU105">SalarioMensualProyectado('Empleados activos'!$B105,$G105,$D105, 'Empleados activos'!CU$1)</f>
        <v>0</v>
      </c>
      <c r="CV105" s="58" cm="1">
        <f t="array" ref="CV105">SalarioMensualProyectado('Empleados activos'!$B105,$G105,$D105, 'Empleados activos'!CV$1)</f>
        <v>0</v>
      </c>
      <c r="CW105" s="58" cm="1">
        <f t="array" ref="CW105">SalarioMensualProyectado('Empleados activos'!$B105,$G105,$D105, 'Empleados activos'!CW$1)</f>
        <v>0</v>
      </c>
      <c r="CX105" s="58" cm="1">
        <f t="array" ref="CX105">SalarioMensualProyectado('Empleados activos'!$B105,$G105,$D105, 'Empleados activos'!CX$1)</f>
        <v>0</v>
      </c>
      <c r="CY105" s="58" cm="1">
        <f t="array" ref="CY105">SalarioMensualProyectado('Empleados activos'!$B105,$G105,$D105, 'Empleados activos'!CY$1)</f>
        <v>0</v>
      </c>
      <c r="CZ105" s="58" cm="1">
        <f t="array" ref="CZ105">SalarioMensualProyectado('Empleados activos'!$B105,$G105,$D105, 'Empleados activos'!CZ$1)</f>
        <v>0</v>
      </c>
      <c r="DA105" s="58" cm="1">
        <f t="array" ref="DA105">SalarioMensualProyectado('Empleados activos'!$B105,$G105,$D105, 'Empleados activos'!DA$1)</f>
        <v>0</v>
      </c>
      <c r="DB105" s="58" cm="1">
        <f t="array" ref="DB105">SalarioMensualProyectado('Empleados activos'!$B105,$G105,$D105, 'Empleados activos'!DB$1)</f>
        <v>0</v>
      </c>
      <c r="DC105" s="58" cm="1">
        <f t="array" ref="DC105">SalarioMensualProyectado('Empleados activos'!$B105,$G105,$D105, 'Empleados activos'!DC$1)</f>
        <v>0</v>
      </c>
    </row>
    <row r="106" spans="1:107" x14ac:dyDescent="0.35">
      <c r="A106" s="2">
        <f t="shared" si="1"/>
        <v>105</v>
      </c>
      <c r="B106" s="10">
        <v>1885757.3</v>
      </c>
      <c r="C106" s="9">
        <v>43920</v>
      </c>
      <c r="D106" s="7" t="s">
        <v>6</v>
      </c>
      <c r="E106" s="9">
        <v>32210</v>
      </c>
      <c r="F106" s="12">
        <v>52.066974680425012</v>
      </c>
      <c r="G106" s="12" cm="1">
        <f t="array" ref="G106">edadCalc(E106)</f>
        <v>37</v>
      </c>
      <c r="K106" s="29"/>
      <c r="L106" s="58" cm="1">
        <f t="array" ref="L106">SalarioMensualProyectado('Empleados activos'!$B106,$G106,$D106, 'Empleados activos'!L$1)</f>
        <v>1885757.3</v>
      </c>
      <c r="M106" s="58" cm="1">
        <f t="array" ref="M106">SalarioMensualProyectado('Empleados activos'!$B106,$G106,$D106, 'Empleados activos'!M$1)</f>
        <v>1981176.61938</v>
      </c>
      <c r="N106" s="58" cm="1">
        <f t="array" ref="N106">SalarioMensualProyectado('Empleados activos'!$B106,$G106,$D106, 'Empleados activos'!N$1)</f>
        <v>2081424.1563206278</v>
      </c>
      <c r="O106" s="58" cm="1">
        <f t="array" ref="O106">SalarioMensualProyectado('Empleados activos'!$B106,$G106,$D106, 'Empleados activos'!O$1)</f>
        <v>2186744.2186304517</v>
      </c>
      <c r="P106" s="58" cm="1">
        <f t="array" ref="P106">SalarioMensualProyectado('Empleados activos'!$B106,$G106,$D106, 'Empleados activos'!P$1)</f>
        <v>2297393.4760931525</v>
      </c>
      <c r="Q106" s="58" cm="1">
        <f t="array" ref="Q106">SalarioMensualProyectado('Empleados activos'!$B106,$G106,$D106, 'Empleados activos'!Q$1)</f>
        <v>2413641.5859834659</v>
      </c>
      <c r="R106" s="58" cm="1">
        <f t="array" ref="R106">SalarioMensualProyectado('Empleados activos'!$B106,$G106,$D106, 'Empleados activos'!R$1)</f>
        <v>2535771.8502342296</v>
      </c>
      <c r="S106" s="58" cm="1">
        <f t="array" ref="S106">SalarioMensualProyectado('Empleados activos'!$B106,$G106,$D106, 'Empleados activos'!S$1)</f>
        <v>2664081.9058560813</v>
      </c>
      <c r="T106" s="58" cm="1">
        <f t="array" ref="T106">SalarioMensualProyectado('Empleados activos'!$B106,$G106,$D106, 'Empleados activos'!T$1)</f>
        <v>2798884.4502923992</v>
      </c>
      <c r="U106" s="58" cm="1">
        <f t="array" ref="U106">SalarioMensualProyectado('Empleados activos'!$B106,$G106,$D106, 'Empleados activos'!U$1)</f>
        <v>2940508.0034771943</v>
      </c>
      <c r="V106" s="58" cm="1">
        <f t="array" ref="V106">SalarioMensualProyectado('Empleados activos'!$B106,$G106,$D106, 'Empleados activos'!V$1)</f>
        <v>3089297.7084531402</v>
      </c>
      <c r="W106" s="58" cm="1">
        <f t="array" ref="W106">SalarioMensualProyectado('Empleados activos'!$B106,$G106,$D106, 'Empleados activos'!W$1)</f>
        <v>3245616.1725008688</v>
      </c>
      <c r="X106" s="58" cm="1">
        <f t="array" ref="X106">SalarioMensualProyectado('Empleados activos'!$B106,$G106,$D106, 'Empleados activos'!X$1)</f>
        <v>3409844.3508294127</v>
      </c>
      <c r="Y106" s="58" cm="1">
        <f t="array" ref="Y106">SalarioMensualProyectado('Empleados activos'!$B106,$G106,$D106, 'Empleados activos'!Y$1)</f>
        <v>3582382.4749813811</v>
      </c>
      <c r="Z106" s="58" cm="1">
        <f t="array" ref="Z106">SalarioMensualProyectado('Empleados activos'!$B106,$G106,$D106, 'Empleados activos'!Z$1)</f>
        <v>3763651.0282154391</v>
      </c>
      <c r="AA106" s="58" cm="1">
        <f t="array" ref="AA106">SalarioMensualProyectado('Empleados activos'!$B106,$G106,$D106, 'Empleados activos'!AA$1)</f>
        <v>3954091.7702431404</v>
      </c>
      <c r="AB106" s="58" cm="1">
        <f t="array" ref="AB106">SalarioMensualProyectado('Empleados activos'!$B106,$G106,$D106, 'Empleados activos'!AB$1)</f>
        <v>4154168.8138174429</v>
      </c>
      <c r="AC106" s="58" cm="1">
        <f t="array" ref="AC106">SalarioMensualProyectado('Empleados activos'!$B106,$G106,$D106, 'Empleados activos'!AC$1)</f>
        <v>4364369.7557966057</v>
      </c>
      <c r="AD106" s="58" cm="1">
        <f t="array" ref="AD106">SalarioMensualProyectado('Empleados activos'!$B106,$G106,$D106, 'Empleados activos'!AD$1)</f>
        <v>4585206.8654399132</v>
      </c>
      <c r="AE106" s="58" cm="1">
        <f t="array" ref="AE106">SalarioMensualProyectado('Empleados activos'!$B106,$G106,$D106, 'Empleados activos'!AE$1)</f>
        <v>4817218.3328311732</v>
      </c>
      <c r="AF106" s="58" cm="1">
        <f t="array" ref="AF106">SalarioMensualProyectado('Empleados activos'!$B106,$G106,$D106, 'Empleados activos'!AF$1)</f>
        <v>5060969.5804724302</v>
      </c>
      <c r="AG106" s="58" cm="1">
        <f t="array" ref="AG106">SalarioMensualProyectado('Empleados activos'!$B106,$G106,$D106, 'Empleados activos'!AG$1)</f>
        <v>5317054.6412443351</v>
      </c>
      <c r="AH106" s="58" cm="1">
        <f t="array" ref="AH106">SalarioMensualProyectado('Empleados activos'!$B106,$G106,$D106, 'Empleados activos'!AH$1)</f>
        <v>5586097.6060912991</v>
      </c>
      <c r="AI106" s="58" cm="1">
        <f t="array" ref="AI106">SalarioMensualProyectado('Empleados activos'!$B106,$G106,$D106, 'Empleados activos'!AI$1)</f>
        <v>5868754.1449595178</v>
      </c>
      <c r="AJ106" s="58" cm="1">
        <f t="array" ref="AJ106">SalarioMensualProyectado('Empleados activos'!$B106,$G106,$D106, 'Empleados activos'!AJ$1)</f>
        <v>6165713.1046944698</v>
      </c>
      <c r="AK106" s="58" cm="1">
        <f t="array" ref="AK106">SalarioMensualProyectado('Empleados activos'!$B106,$G106,$D106, 'Empleados activos'!AK$1)</f>
        <v>6477698.1877920097</v>
      </c>
      <c r="AL106" s="58" cm="1">
        <f t="array" ref="AL106">SalarioMensualProyectado('Empleados activos'!$B106,$G106,$D106, 'Empleados activos'!AL$1)</f>
        <v>0</v>
      </c>
      <c r="AM106" s="58" cm="1">
        <f t="array" ref="AM106">SalarioMensualProyectado('Empleados activos'!$B106,$G106,$D106, 'Empleados activos'!AM$1)</f>
        <v>0</v>
      </c>
      <c r="AN106" s="58" cm="1">
        <f t="array" ref="AN106">SalarioMensualProyectado('Empleados activos'!$B106,$G106,$D106, 'Empleados activos'!AN$1)</f>
        <v>0</v>
      </c>
      <c r="AO106" s="58" cm="1">
        <f t="array" ref="AO106">SalarioMensualProyectado('Empleados activos'!$B106,$G106,$D106, 'Empleados activos'!AO$1)</f>
        <v>0</v>
      </c>
      <c r="AP106" s="58" cm="1">
        <f t="array" ref="AP106">SalarioMensualProyectado('Empleados activos'!$B106,$G106,$D106, 'Empleados activos'!AP$1)</f>
        <v>0</v>
      </c>
      <c r="AQ106" s="58" cm="1">
        <f t="array" ref="AQ106">SalarioMensualProyectado('Empleados activos'!$B106,$G106,$D106, 'Empleados activos'!AQ$1)</f>
        <v>0</v>
      </c>
      <c r="AR106" s="58" cm="1">
        <f t="array" ref="AR106">SalarioMensualProyectado('Empleados activos'!$B106,$G106,$D106, 'Empleados activos'!AR$1)</f>
        <v>0</v>
      </c>
      <c r="AS106" s="58" cm="1">
        <f t="array" ref="AS106">SalarioMensualProyectado('Empleados activos'!$B106,$G106,$D106, 'Empleados activos'!AS$1)</f>
        <v>0</v>
      </c>
      <c r="AT106" s="58" cm="1">
        <f t="array" ref="AT106">SalarioMensualProyectado('Empleados activos'!$B106,$G106,$D106, 'Empleados activos'!AT$1)</f>
        <v>0</v>
      </c>
      <c r="AU106" s="58" cm="1">
        <f t="array" ref="AU106">SalarioMensualProyectado('Empleados activos'!$B106,$G106,$D106, 'Empleados activos'!AU$1)</f>
        <v>0</v>
      </c>
      <c r="AV106" s="58" cm="1">
        <f t="array" ref="AV106">SalarioMensualProyectado('Empleados activos'!$B106,$G106,$D106, 'Empleados activos'!AV$1)</f>
        <v>0</v>
      </c>
      <c r="AW106" s="58" cm="1">
        <f t="array" ref="AW106">SalarioMensualProyectado('Empleados activos'!$B106,$G106,$D106, 'Empleados activos'!AW$1)</f>
        <v>0</v>
      </c>
      <c r="AX106" s="58" cm="1">
        <f t="array" ref="AX106">SalarioMensualProyectado('Empleados activos'!$B106,$G106,$D106, 'Empleados activos'!AX$1)</f>
        <v>0</v>
      </c>
      <c r="AY106" s="58" cm="1">
        <f t="array" ref="AY106">SalarioMensualProyectado('Empleados activos'!$B106,$G106,$D106, 'Empleados activos'!AY$1)</f>
        <v>0</v>
      </c>
      <c r="AZ106" s="58" cm="1">
        <f t="array" ref="AZ106">SalarioMensualProyectado('Empleados activos'!$B106,$G106,$D106, 'Empleados activos'!AZ$1)</f>
        <v>0</v>
      </c>
      <c r="BA106" s="58" cm="1">
        <f t="array" ref="BA106">SalarioMensualProyectado('Empleados activos'!$B106,$G106,$D106, 'Empleados activos'!BA$1)</f>
        <v>0</v>
      </c>
      <c r="BB106" s="58" cm="1">
        <f t="array" ref="BB106">SalarioMensualProyectado('Empleados activos'!$B106,$G106,$D106, 'Empleados activos'!BB$1)</f>
        <v>0</v>
      </c>
      <c r="BC106" s="58" cm="1">
        <f t="array" ref="BC106">SalarioMensualProyectado('Empleados activos'!$B106,$G106,$D106, 'Empleados activos'!BC$1)</f>
        <v>0</v>
      </c>
      <c r="BD106" s="58" cm="1">
        <f t="array" ref="BD106">SalarioMensualProyectado('Empleados activos'!$B106,$G106,$D106, 'Empleados activos'!BD$1)</f>
        <v>0</v>
      </c>
      <c r="BE106" s="58" cm="1">
        <f t="array" ref="BE106">SalarioMensualProyectado('Empleados activos'!$B106,$G106,$D106, 'Empleados activos'!BE$1)</f>
        <v>0</v>
      </c>
      <c r="BF106" s="58" cm="1">
        <f t="array" ref="BF106">SalarioMensualProyectado('Empleados activos'!$B106,$G106,$D106, 'Empleados activos'!BF$1)</f>
        <v>0</v>
      </c>
      <c r="BG106" s="58" cm="1">
        <f t="array" ref="BG106">SalarioMensualProyectado('Empleados activos'!$B106,$G106,$D106, 'Empleados activos'!BG$1)</f>
        <v>0</v>
      </c>
      <c r="BH106" s="58" cm="1">
        <f t="array" ref="BH106">SalarioMensualProyectado('Empleados activos'!$B106,$G106,$D106, 'Empleados activos'!BH$1)</f>
        <v>0</v>
      </c>
      <c r="BI106" s="58" cm="1">
        <f t="array" ref="BI106">SalarioMensualProyectado('Empleados activos'!$B106,$G106,$D106, 'Empleados activos'!BI$1)</f>
        <v>0</v>
      </c>
      <c r="BJ106" s="58" cm="1">
        <f t="array" ref="BJ106">SalarioMensualProyectado('Empleados activos'!$B106,$G106,$D106, 'Empleados activos'!BJ$1)</f>
        <v>0</v>
      </c>
      <c r="BK106" s="58" cm="1">
        <f t="array" ref="BK106">SalarioMensualProyectado('Empleados activos'!$B106,$G106,$D106, 'Empleados activos'!BK$1)</f>
        <v>0</v>
      </c>
      <c r="BL106" s="58" cm="1">
        <f t="array" ref="BL106">SalarioMensualProyectado('Empleados activos'!$B106,$G106,$D106, 'Empleados activos'!BL$1)</f>
        <v>0</v>
      </c>
      <c r="BM106" s="58" cm="1">
        <f t="array" ref="BM106">SalarioMensualProyectado('Empleados activos'!$B106,$G106,$D106, 'Empleados activos'!BM$1)</f>
        <v>0</v>
      </c>
      <c r="BN106" s="58" cm="1">
        <f t="array" ref="BN106">SalarioMensualProyectado('Empleados activos'!$B106,$G106,$D106, 'Empleados activos'!BN$1)</f>
        <v>0</v>
      </c>
      <c r="BO106" s="58" cm="1">
        <f t="array" ref="BO106">SalarioMensualProyectado('Empleados activos'!$B106,$G106,$D106, 'Empleados activos'!BO$1)</f>
        <v>0</v>
      </c>
      <c r="BP106" s="58" cm="1">
        <f t="array" ref="BP106">SalarioMensualProyectado('Empleados activos'!$B106,$G106,$D106, 'Empleados activos'!BP$1)</f>
        <v>0</v>
      </c>
      <c r="BQ106" s="58" cm="1">
        <f t="array" ref="BQ106">SalarioMensualProyectado('Empleados activos'!$B106,$G106,$D106, 'Empleados activos'!BQ$1)</f>
        <v>0</v>
      </c>
      <c r="BR106" s="58" cm="1">
        <f t="array" ref="BR106">SalarioMensualProyectado('Empleados activos'!$B106,$G106,$D106, 'Empleados activos'!BR$1)</f>
        <v>0</v>
      </c>
      <c r="BS106" s="58" cm="1">
        <f t="array" ref="BS106">SalarioMensualProyectado('Empleados activos'!$B106,$G106,$D106, 'Empleados activos'!BS$1)</f>
        <v>0</v>
      </c>
      <c r="BT106" s="58" cm="1">
        <f t="array" ref="BT106">SalarioMensualProyectado('Empleados activos'!$B106,$G106,$D106, 'Empleados activos'!BT$1)</f>
        <v>0</v>
      </c>
      <c r="BU106" s="58" cm="1">
        <f t="array" ref="BU106">SalarioMensualProyectado('Empleados activos'!$B106,$G106,$D106, 'Empleados activos'!BU$1)</f>
        <v>0</v>
      </c>
      <c r="BV106" s="58" cm="1">
        <f t="array" ref="BV106">SalarioMensualProyectado('Empleados activos'!$B106,$G106,$D106, 'Empleados activos'!BV$1)</f>
        <v>0</v>
      </c>
      <c r="BW106" s="58" cm="1">
        <f t="array" ref="BW106">SalarioMensualProyectado('Empleados activos'!$B106,$G106,$D106, 'Empleados activos'!BW$1)</f>
        <v>0</v>
      </c>
      <c r="BX106" s="58" cm="1">
        <f t="array" ref="BX106">SalarioMensualProyectado('Empleados activos'!$B106,$G106,$D106, 'Empleados activos'!BX$1)</f>
        <v>0</v>
      </c>
      <c r="BY106" s="58" cm="1">
        <f t="array" ref="BY106">SalarioMensualProyectado('Empleados activos'!$B106,$G106,$D106, 'Empleados activos'!BY$1)</f>
        <v>0</v>
      </c>
      <c r="BZ106" s="58" cm="1">
        <f t="array" ref="BZ106">SalarioMensualProyectado('Empleados activos'!$B106,$G106,$D106, 'Empleados activos'!BZ$1)</f>
        <v>0</v>
      </c>
      <c r="CA106" s="58" cm="1">
        <f t="array" ref="CA106">SalarioMensualProyectado('Empleados activos'!$B106,$G106,$D106, 'Empleados activos'!CA$1)</f>
        <v>0</v>
      </c>
      <c r="CB106" s="58" cm="1">
        <f t="array" ref="CB106">SalarioMensualProyectado('Empleados activos'!$B106,$G106,$D106, 'Empleados activos'!CB$1)</f>
        <v>0</v>
      </c>
      <c r="CC106" s="58" cm="1">
        <f t="array" ref="CC106">SalarioMensualProyectado('Empleados activos'!$B106,$G106,$D106, 'Empleados activos'!CC$1)</f>
        <v>0</v>
      </c>
      <c r="CD106" s="58" cm="1">
        <f t="array" ref="CD106">SalarioMensualProyectado('Empleados activos'!$B106,$G106,$D106, 'Empleados activos'!CD$1)</f>
        <v>0</v>
      </c>
      <c r="CE106" s="58" cm="1">
        <f t="array" ref="CE106">SalarioMensualProyectado('Empleados activos'!$B106,$G106,$D106, 'Empleados activos'!CE$1)</f>
        <v>0</v>
      </c>
      <c r="CF106" s="58" cm="1">
        <f t="array" ref="CF106">SalarioMensualProyectado('Empleados activos'!$B106,$G106,$D106, 'Empleados activos'!CF$1)</f>
        <v>0</v>
      </c>
      <c r="CG106" s="58" cm="1">
        <f t="array" ref="CG106">SalarioMensualProyectado('Empleados activos'!$B106,$G106,$D106, 'Empleados activos'!CG$1)</f>
        <v>0</v>
      </c>
      <c r="CH106" s="58" cm="1">
        <f t="array" ref="CH106">SalarioMensualProyectado('Empleados activos'!$B106,$G106,$D106, 'Empleados activos'!CH$1)</f>
        <v>0</v>
      </c>
      <c r="CI106" s="58" cm="1">
        <f t="array" ref="CI106">SalarioMensualProyectado('Empleados activos'!$B106,$G106,$D106, 'Empleados activos'!CI$1)</f>
        <v>0</v>
      </c>
      <c r="CJ106" s="58" cm="1">
        <f t="array" ref="CJ106">SalarioMensualProyectado('Empleados activos'!$B106,$G106,$D106, 'Empleados activos'!CJ$1)</f>
        <v>0</v>
      </c>
      <c r="CK106" s="58" cm="1">
        <f t="array" ref="CK106">SalarioMensualProyectado('Empleados activos'!$B106,$G106,$D106, 'Empleados activos'!CK$1)</f>
        <v>0</v>
      </c>
      <c r="CL106" s="58" cm="1">
        <f t="array" ref="CL106">SalarioMensualProyectado('Empleados activos'!$B106,$G106,$D106, 'Empleados activos'!CL$1)</f>
        <v>0</v>
      </c>
      <c r="CM106" s="58" cm="1">
        <f t="array" ref="CM106">SalarioMensualProyectado('Empleados activos'!$B106,$G106,$D106, 'Empleados activos'!CM$1)</f>
        <v>0</v>
      </c>
      <c r="CN106" s="58" cm="1">
        <f t="array" ref="CN106">SalarioMensualProyectado('Empleados activos'!$B106,$G106,$D106, 'Empleados activos'!CN$1)</f>
        <v>0</v>
      </c>
      <c r="CO106" s="58" cm="1">
        <f t="array" ref="CO106">SalarioMensualProyectado('Empleados activos'!$B106,$G106,$D106, 'Empleados activos'!CO$1)</f>
        <v>0</v>
      </c>
      <c r="CP106" s="58" cm="1">
        <f t="array" ref="CP106">SalarioMensualProyectado('Empleados activos'!$B106,$G106,$D106, 'Empleados activos'!CP$1)</f>
        <v>0</v>
      </c>
      <c r="CQ106" s="58" cm="1">
        <f t="array" ref="CQ106">SalarioMensualProyectado('Empleados activos'!$B106,$G106,$D106, 'Empleados activos'!CQ$1)</f>
        <v>0</v>
      </c>
      <c r="CR106" s="58" cm="1">
        <f t="array" ref="CR106">SalarioMensualProyectado('Empleados activos'!$B106,$G106,$D106, 'Empleados activos'!CR$1)</f>
        <v>0</v>
      </c>
      <c r="CS106" s="58" cm="1">
        <f t="array" ref="CS106">SalarioMensualProyectado('Empleados activos'!$B106,$G106,$D106, 'Empleados activos'!CS$1)</f>
        <v>0</v>
      </c>
      <c r="CT106" s="58" cm="1">
        <f t="array" ref="CT106">SalarioMensualProyectado('Empleados activos'!$B106,$G106,$D106, 'Empleados activos'!CT$1)</f>
        <v>0</v>
      </c>
      <c r="CU106" s="58" cm="1">
        <f t="array" ref="CU106">SalarioMensualProyectado('Empleados activos'!$B106,$G106,$D106, 'Empleados activos'!CU$1)</f>
        <v>0</v>
      </c>
      <c r="CV106" s="58" cm="1">
        <f t="array" ref="CV106">SalarioMensualProyectado('Empleados activos'!$B106,$G106,$D106, 'Empleados activos'!CV$1)</f>
        <v>0</v>
      </c>
      <c r="CW106" s="58" cm="1">
        <f t="array" ref="CW106">SalarioMensualProyectado('Empleados activos'!$B106,$G106,$D106, 'Empleados activos'!CW$1)</f>
        <v>0</v>
      </c>
      <c r="CX106" s="58" cm="1">
        <f t="array" ref="CX106">SalarioMensualProyectado('Empleados activos'!$B106,$G106,$D106, 'Empleados activos'!CX$1)</f>
        <v>0</v>
      </c>
      <c r="CY106" s="58" cm="1">
        <f t="array" ref="CY106">SalarioMensualProyectado('Empleados activos'!$B106,$G106,$D106, 'Empleados activos'!CY$1)</f>
        <v>0</v>
      </c>
      <c r="CZ106" s="58" cm="1">
        <f t="array" ref="CZ106">SalarioMensualProyectado('Empleados activos'!$B106,$G106,$D106, 'Empleados activos'!CZ$1)</f>
        <v>0</v>
      </c>
      <c r="DA106" s="58" cm="1">
        <f t="array" ref="DA106">SalarioMensualProyectado('Empleados activos'!$B106,$G106,$D106, 'Empleados activos'!DA$1)</f>
        <v>0</v>
      </c>
      <c r="DB106" s="58" cm="1">
        <f t="array" ref="DB106">SalarioMensualProyectado('Empleados activos'!$B106,$G106,$D106, 'Empleados activos'!DB$1)</f>
        <v>0</v>
      </c>
      <c r="DC106" s="58" cm="1">
        <f t="array" ref="DC106">SalarioMensualProyectado('Empleados activos'!$B106,$G106,$D106, 'Empleados activos'!DC$1)</f>
        <v>0</v>
      </c>
    </row>
    <row r="107" spans="1:107" x14ac:dyDescent="0.35">
      <c r="A107" s="2">
        <f t="shared" si="1"/>
        <v>106</v>
      </c>
      <c r="B107" s="10">
        <v>722728.6</v>
      </c>
      <c r="C107" s="9">
        <v>43934</v>
      </c>
      <c r="D107" s="7" t="s">
        <v>5</v>
      </c>
      <c r="E107" s="9">
        <v>28413</v>
      </c>
      <c r="F107" s="12">
        <v>36.198137848957074</v>
      </c>
      <c r="G107" s="12" cm="1">
        <f t="array" ref="G107">edadCalc(E107)</f>
        <v>48</v>
      </c>
      <c r="K107" s="29"/>
      <c r="L107" s="58" cm="1">
        <f t="array" ref="L107">SalarioMensualProyectado('Empleados activos'!$B107,$G107,$D107, 'Empleados activos'!L$1)</f>
        <v>722728.6</v>
      </c>
      <c r="M107" s="58" cm="1">
        <f t="array" ref="M107">SalarioMensualProyectado('Empleados activos'!$B107,$G107,$D107, 'Empleados activos'!M$1)</f>
        <v>759298.66715999995</v>
      </c>
      <c r="N107" s="58" cm="1">
        <f t="array" ref="N107">SalarioMensualProyectado('Empleados activos'!$B107,$G107,$D107, 'Empleados activos'!N$1)</f>
        <v>797719.17971829593</v>
      </c>
      <c r="O107" s="58" cm="1">
        <f t="array" ref="O107">SalarioMensualProyectado('Empleados activos'!$B107,$G107,$D107, 'Empleados activos'!O$1)</f>
        <v>838083.77021204168</v>
      </c>
      <c r="P107" s="58" cm="1">
        <f t="array" ref="P107">SalarioMensualProyectado('Empleados activos'!$B107,$G107,$D107, 'Empleados activos'!P$1)</f>
        <v>880490.80898477102</v>
      </c>
      <c r="Q107" s="58" cm="1">
        <f t="array" ref="Q107">SalarioMensualProyectado('Empleados activos'!$B107,$G107,$D107, 'Empleados activos'!Q$1)</f>
        <v>925043.64391940041</v>
      </c>
      <c r="R107" s="58" cm="1">
        <f t="array" ref="R107">SalarioMensualProyectado('Empleados activos'!$B107,$G107,$D107, 'Empleados activos'!R$1)</f>
        <v>971850.85230172204</v>
      </c>
      <c r="S107" s="58" cm="1">
        <f t="array" ref="S107">SalarioMensualProyectado('Empleados activos'!$B107,$G107,$D107, 'Empleados activos'!S$1)</f>
        <v>1021026.5054281892</v>
      </c>
      <c r="T107" s="58" cm="1">
        <f t="array" ref="T107">SalarioMensualProyectado('Empleados activos'!$B107,$G107,$D107, 'Empleados activos'!T$1)</f>
        <v>1072690.4466028556</v>
      </c>
      <c r="U107" s="58" cm="1">
        <f t="array" ref="U107">SalarioMensualProyectado('Empleados activos'!$B107,$G107,$D107, 'Empleados activos'!U$1)</f>
        <v>1126968.58320096</v>
      </c>
      <c r="V107" s="58" cm="1">
        <f t="array" ref="V107">SalarioMensualProyectado('Empleados activos'!$B107,$G107,$D107, 'Empleados activos'!V$1)</f>
        <v>1183993.1935109284</v>
      </c>
      <c r="W107" s="58" cm="1">
        <f t="array" ref="W107">SalarioMensualProyectado('Empleados activos'!$B107,$G107,$D107, 'Empleados activos'!W$1)</f>
        <v>1243903.2491025815</v>
      </c>
      <c r="X107" s="58" cm="1">
        <f t="array" ref="X107">SalarioMensualProyectado('Empleados activos'!$B107,$G107,$D107, 'Empleados activos'!X$1)</f>
        <v>1306844.753507172</v>
      </c>
      <c r="Y107" s="58" cm="1">
        <f t="array" ref="Y107">SalarioMensualProyectado('Empleados activos'!$B107,$G107,$D107, 'Empleados activos'!Y$1)</f>
        <v>1372971.098034635</v>
      </c>
      <c r="Z107" s="58" cm="1">
        <f t="array" ref="Z107">SalarioMensualProyectado('Empleados activos'!$B107,$G107,$D107, 'Empleados activos'!Z$1)</f>
        <v>1442443.4355951874</v>
      </c>
      <c r="AA107" s="58" cm="1">
        <f t="array" ref="AA107">SalarioMensualProyectado('Empleados activos'!$B107,$G107,$D107, 'Empleados activos'!AA$1)</f>
        <v>1515431.073436304</v>
      </c>
      <c r="AB107" s="58" cm="1">
        <f t="array" ref="AB107">SalarioMensualProyectado('Empleados activos'!$B107,$G107,$D107, 'Empleados activos'!AB$1)</f>
        <v>1592111.8857521808</v>
      </c>
      <c r="AC107" s="58" cm="1">
        <f t="array" ref="AC107">SalarioMensualProyectado('Empleados activos'!$B107,$G107,$D107, 'Empleados activos'!AC$1)</f>
        <v>0</v>
      </c>
      <c r="AD107" s="58" cm="1">
        <f t="array" ref="AD107">SalarioMensualProyectado('Empleados activos'!$B107,$G107,$D107, 'Empleados activos'!AD$1)</f>
        <v>0</v>
      </c>
      <c r="AE107" s="58" cm="1">
        <f t="array" ref="AE107">SalarioMensualProyectado('Empleados activos'!$B107,$G107,$D107, 'Empleados activos'!AE$1)</f>
        <v>0</v>
      </c>
      <c r="AF107" s="58" cm="1">
        <f t="array" ref="AF107">SalarioMensualProyectado('Empleados activos'!$B107,$G107,$D107, 'Empleados activos'!AF$1)</f>
        <v>0</v>
      </c>
      <c r="AG107" s="58" cm="1">
        <f t="array" ref="AG107">SalarioMensualProyectado('Empleados activos'!$B107,$G107,$D107, 'Empleados activos'!AG$1)</f>
        <v>0</v>
      </c>
      <c r="AH107" s="58" cm="1">
        <f t="array" ref="AH107">SalarioMensualProyectado('Empleados activos'!$B107,$G107,$D107, 'Empleados activos'!AH$1)</f>
        <v>0</v>
      </c>
      <c r="AI107" s="58" cm="1">
        <f t="array" ref="AI107">SalarioMensualProyectado('Empleados activos'!$B107,$G107,$D107, 'Empleados activos'!AI$1)</f>
        <v>0</v>
      </c>
      <c r="AJ107" s="58" cm="1">
        <f t="array" ref="AJ107">SalarioMensualProyectado('Empleados activos'!$B107,$G107,$D107, 'Empleados activos'!AJ$1)</f>
        <v>0</v>
      </c>
      <c r="AK107" s="58" cm="1">
        <f t="array" ref="AK107">SalarioMensualProyectado('Empleados activos'!$B107,$G107,$D107, 'Empleados activos'!AK$1)</f>
        <v>0</v>
      </c>
      <c r="AL107" s="58" cm="1">
        <f t="array" ref="AL107">SalarioMensualProyectado('Empleados activos'!$B107,$G107,$D107, 'Empleados activos'!AL$1)</f>
        <v>0</v>
      </c>
      <c r="AM107" s="58" cm="1">
        <f t="array" ref="AM107">SalarioMensualProyectado('Empleados activos'!$B107,$G107,$D107, 'Empleados activos'!AM$1)</f>
        <v>0</v>
      </c>
      <c r="AN107" s="58" cm="1">
        <f t="array" ref="AN107">SalarioMensualProyectado('Empleados activos'!$B107,$G107,$D107, 'Empleados activos'!AN$1)</f>
        <v>0</v>
      </c>
      <c r="AO107" s="58" cm="1">
        <f t="array" ref="AO107">SalarioMensualProyectado('Empleados activos'!$B107,$G107,$D107, 'Empleados activos'!AO$1)</f>
        <v>0</v>
      </c>
      <c r="AP107" s="58" cm="1">
        <f t="array" ref="AP107">SalarioMensualProyectado('Empleados activos'!$B107,$G107,$D107, 'Empleados activos'!AP$1)</f>
        <v>0</v>
      </c>
      <c r="AQ107" s="58" cm="1">
        <f t="array" ref="AQ107">SalarioMensualProyectado('Empleados activos'!$B107,$G107,$D107, 'Empleados activos'!AQ$1)</f>
        <v>0</v>
      </c>
      <c r="AR107" s="58" cm="1">
        <f t="array" ref="AR107">SalarioMensualProyectado('Empleados activos'!$B107,$G107,$D107, 'Empleados activos'!AR$1)</f>
        <v>0</v>
      </c>
      <c r="AS107" s="58" cm="1">
        <f t="array" ref="AS107">SalarioMensualProyectado('Empleados activos'!$B107,$G107,$D107, 'Empleados activos'!AS$1)</f>
        <v>0</v>
      </c>
      <c r="AT107" s="58" cm="1">
        <f t="array" ref="AT107">SalarioMensualProyectado('Empleados activos'!$B107,$G107,$D107, 'Empleados activos'!AT$1)</f>
        <v>0</v>
      </c>
      <c r="AU107" s="58" cm="1">
        <f t="array" ref="AU107">SalarioMensualProyectado('Empleados activos'!$B107,$G107,$D107, 'Empleados activos'!AU$1)</f>
        <v>0</v>
      </c>
      <c r="AV107" s="58" cm="1">
        <f t="array" ref="AV107">SalarioMensualProyectado('Empleados activos'!$B107,$G107,$D107, 'Empleados activos'!AV$1)</f>
        <v>0</v>
      </c>
      <c r="AW107" s="58" cm="1">
        <f t="array" ref="AW107">SalarioMensualProyectado('Empleados activos'!$B107,$G107,$D107, 'Empleados activos'!AW$1)</f>
        <v>0</v>
      </c>
      <c r="AX107" s="58" cm="1">
        <f t="array" ref="AX107">SalarioMensualProyectado('Empleados activos'!$B107,$G107,$D107, 'Empleados activos'!AX$1)</f>
        <v>0</v>
      </c>
      <c r="AY107" s="58" cm="1">
        <f t="array" ref="AY107">SalarioMensualProyectado('Empleados activos'!$B107,$G107,$D107, 'Empleados activos'!AY$1)</f>
        <v>0</v>
      </c>
      <c r="AZ107" s="58" cm="1">
        <f t="array" ref="AZ107">SalarioMensualProyectado('Empleados activos'!$B107,$G107,$D107, 'Empleados activos'!AZ$1)</f>
        <v>0</v>
      </c>
      <c r="BA107" s="58" cm="1">
        <f t="array" ref="BA107">SalarioMensualProyectado('Empleados activos'!$B107,$G107,$D107, 'Empleados activos'!BA$1)</f>
        <v>0</v>
      </c>
      <c r="BB107" s="58" cm="1">
        <f t="array" ref="BB107">SalarioMensualProyectado('Empleados activos'!$B107,$G107,$D107, 'Empleados activos'!BB$1)</f>
        <v>0</v>
      </c>
      <c r="BC107" s="58" cm="1">
        <f t="array" ref="BC107">SalarioMensualProyectado('Empleados activos'!$B107,$G107,$D107, 'Empleados activos'!BC$1)</f>
        <v>0</v>
      </c>
      <c r="BD107" s="58" cm="1">
        <f t="array" ref="BD107">SalarioMensualProyectado('Empleados activos'!$B107,$G107,$D107, 'Empleados activos'!BD$1)</f>
        <v>0</v>
      </c>
      <c r="BE107" s="58" cm="1">
        <f t="array" ref="BE107">SalarioMensualProyectado('Empleados activos'!$B107,$G107,$D107, 'Empleados activos'!BE$1)</f>
        <v>0</v>
      </c>
      <c r="BF107" s="58" cm="1">
        <f t="array" ref="BF107">SalarioMensualProyectado('Empleados activos'!$B107,$G107,$D107, 'Empleados activos'!BF$1)</f>
        <v>0</v>
      </c>
      <c r="BG107" s="58" cm="1">
        <f t="array" ref="BG107">SalarioMensualProyectado('Empleados activos'!$B107,$G107,$D107, 'Empleados activos'!BG$1)</f>
        <v>0</v>
      </c>
      <c r="BH107" s="58" cm="1">
        <f t="array" ref="BH107">SalarioMensualProyectado('Empleados activos'!$B107,$G107,$D107, 'Empleados activos'!BH$1)</f>
        <v>0</v>
      </c>
      <c r="BI107" s="58" cm="1">
        <f t="array" ref="BI107">SalarioMensualProyectado('Empleados activos'!$B107,$G107,$D107, 'Empleados activos'!BI$1)</f>
        <v>0</v>
      </c>
      <c r="BJ107" s="58" cm="1">
        <f t="array" ref="BJ107">SalarioMensualProyectado('Empleados activos'!$B107,$G107,$D107, 'Empleados activos'!BJ$1)</f>
        <v>0</v>
      </c>
      <c r="BK107" s="58" cm="1">
        <f t="array" ref="BK107">SalarioMensualProyectado('Empleados activos'!$B107,$G107,$D107, 'Empleados activos'!BK$1)</f>
        <v>0</v>
      </c>
      <c r="BL107" s="58" cm="1">
        <f t="array" ref="BL107">SalarioMensualProyectado('Empleados activos'!$B107,$G107,$D107, 'Empleados activos'!BL$1)</f>
        <v>0</v>
      </c>
      <c r="BM107" s="58" cm="1">
        <f t="array" ref="BM107">SalarioMensualProyectado('Empleados activos'!$B107,$G107,$D107, 'Empleados activos'!BM$1)</f>
        <v>0</v>
      </c>
      <c r="BN107" s="58" cm="1">
        <f t="array" ref="BN107">SalarioMensualProyectado('Empleados activos'!$B107,$G107,$D107, 'Empleados activos'!BN$1)</f>
        <v>0</v>
      </c>
      <c r="BO107" s="58" cm="1">
        <f t="array" ref="BO107">SalarioMensualProyectado('Empleados activos'!$B107,$G107,$D107, 'Empleados activos'!BO$1)</f>
        <v>0</v>
      </c>
      <c r="BP107" s="58" cm="1">
        <f t="array" ref="BP107">SalarioMensualProyectado('Empleados activos'!$B107,$G107,$D107, 'Empleados activos'!BP$1)</f>
        <v>0</v>
      </c>
      <c r="BQ107" s="58" cm="1">
        <f t="array" ref="BQ107">SalarioMensualProyectado('Empleados activos'!$B107,$G107,$D107, 'Empleados activos'!BQ$1)</f>
        <v>0</v>
      </c>
      <c r="BR107" s="58" cm="1">
        <f t="array" ref="BR107">SalarioMensualProyectado('Empleados activos'!$B107,$G107,$D107, 'Empleados activos'!BR$1)</f>
        <v>0</v>
      </c>
      <c r="BS107" s="58" cm="1">
        <f t="array" ref="BS107">SalarioMensualProyectado('Empleados activos'!$B107,$G107,$D107, 'Empleados activos'!BS$1)</f>
        <v>0</v>
      </c>
      <c r="BT107" s="58" cm="1">
        <f t="array" ref="BT107">SalarioMensualProyectado('Empleados activos'!$B107,$G107,$D107, 'Empleados activos'!BT$1)</f>
        <v>0</v>
      </c>
      <c r="BU107" s="58" cm="1">
        <f t="array" ref="BU107">SalarioMensualProyectado('Empleados activos'!$B107,$G107,$D107, 'Empleados activos'!BU$1)</f>
        <v>0</v>
      </c>
      <c r="BV107" s="58" cm="1">
        <f t="array" ref="BV107">SalarioMensualProyectado('Empleados activos'!$B107,$G107,$D107, 'Empleados activos'!BV$1)</f>
        <v>0</v>
      </c>
      <c r="BW107" s="58" cm="1">
        <f t="array" ref="BW107">SalarioMensualProyectado('Empleados activos'!$B107,$G107,$D107, 'Empleados activos'!BW$1)</f>
        <v>0</v>
      </c>
      <c r="BX107" s="58" cm="1">
        <f t="array" ref="BX107">SalarioMensualProyectado('Empleados activos'!$B107,$G107,$D107, 'Empleados activos'!BX$1)</f>
        <v>0</v>
      </c>
      <c r="BY107" s="58" cm="1">
        <f t="array" ref="BY107">SalarioMensualProyectado('Empleados activos'!$B107,$G107,$D107, 'Empleados activos'!BY$1)</f>
        <v>0</v>
      </c>
      <c r="BZ107" s="58" cm="1">
        <f t="array" ref="BZ107">SalarioMensualProyectado('Empleados activos'!$B107,$G107,$D107, 'Empleados activos'!BZ$1)</f>
        <v>0</v>
      </c>
      <c r="CA107" s="58" cm="1">
        <f t="array" ref="CA107">SalarioMensualProyectado('Empleados activos'!$B107,$G107,$D107, 'Empleados activos'!CA$1)</f>
        <v>0</v>
      </c>
      <c r="CB107" s="58" cm="1">
        <f t="array" ref="CB107">SalarioMensualProyectado('Empleados activos'!$B107,$G107,$D107, 'Empleados activos'!CB$1)</f>
        <v>0</v>
      </c>
      <c r="CC107" s="58" cm="1">
        <f t="array" ref="CC107">SalarioMensualProyectado('Empleados activos'!$B107,$G107,$D107, 'Empleados activos'!CC$1)</f>
        <v>0</v>
      </c>
      <c r="CD107" s="58" cm="1">
        <f t="array" ref="CD107">SalarioMensualProyectado('Empleados activos'!$B107,$G107,$D107, 'Empleados activos'!CD$1)</f>
        <v>0</v>
      </c>
      <c r="CE107" s="58" cm="1">
        <f t="array" ref="CE107">SalarioMensualProyectado('Empleados activos'!$B107,$G107,$D107, 'Empleados activos'!CE$1)</f>
        <v>0</v>
      </c>
      <c r="CF107" s="58" cm="1">
        <f t="array" ref="CF107">SalarioMensualProyectado('Empleados activos'!$B107,$G107,$D107, 'Empleados activos'!CF$1)</f>
        <v>0</v>
      </c>
      <c r="CG107" s="58" cm="1">
        <f t="array" ref="CG107">SalarioMensualProyectado('Empleados activos'!$B107,$G107,$D107, 'Empleados activos'!CG$1)</f>
        <v>0</v>
      </c>
      <c r="CH107" s="58" cm="1">
        <f t="array" ref="CH107">SalarioMensualProyectado('Empleados activos'!$B107,$G107,$D107, 'Empleados activos'!CH$1)</f>
        <v>0</v>
      </c>
      <c r="CI107" s="58" cm="1">
        <f t="array" ref="CI107">SalarioMensualProyectado('Empleados activos'!$B107,$G107,$D107, 'Empleados activos'!CI$1)</f>
        <v>0</v>
      </c>
      <c r="CJ107" s="58" cm="1">
        <f t="array" ref="CJ107">SalarioMensualProyectado('Empleados activos'!$B107,$G107,$D107, 'Empleados activos'!CJ$1)</f>
        <v>0</v>
      </c>
      <c r="CK107" s="58" cm="1">
        <f t="array" ref="CK107">SalarioMensualProyectado('Empleados activos'!$B107,$G107,$D107, 'Empleados activos'!CK$1)</f>
        <v>0</v>
      </c>
      <c r="CL107" s="58" cm="1">
        <f t="array" ref="CL107">SalarioMensualProyectado('Empleados activos'!$B107,$G107,$D107, 'Empleados activos'!CL$1)</f>
        <v>0</v>
      </c>
      <c r="CM107" s="58" cm="1">
        <f t="array" ref="CM107">SalarioMensualProyectado('Empleados activos'!$B107,$G107,$D107, 'Empleados activos'!CM$1)</f>
        <v>0</v>
      </c>
      <c r="CN107" s="58" cm="1">
        <f t="array" ref="CN107">SalarioMensualProyectado('Empleados activos'!$B107,$G107,$D107, 'Empleados activos'!CN$1)</f>
        <v>0</v>
      </c>
      <c r="CO107" s="58" cm="1">
        <f t="array" ref="CO107">SalarioMensualProyectado('Empleados activos'!$B107,$G107,$D107, 'Empleados activos'!CO$1)</f>
        <v>0</v>
      </c>
      <c r="CP107" s="58" cm="1">
        <f t="array" ref="CP107">SalarioMensualProyectado('Empleados activos'!$B107,$G107,$D107, 'Empleados activos'!CP$1)</f>
        <v>0</v>
      </c>
      <c r="CQ107" s="58" cm="1">
        <f t="array" ref="CQ107">SalarioMensualProyectado('Empleados activos'!$B107,$G107,$D107, 'Empleados activos'!CQ$1)</f>
        <v>0</v>
      </c>
      <c r="CR107" s="58" cm="1">
        <f t="array" ref="CR107">SalarioMensualProyectado('Empleados activos'!$B107,$G107,$D107, 'Empleados activos'!CR$1)</f>
        <v>0</v>
      </c>
      <c r="CS107" s="58" cm="1">
        <f t="array" ref="CS107">SalarioMensualProyectado('Empleados activos'!$B107,$G107,$D107, 'Empleados activos'!CS$1)</f>
        <v>0</v>
      </c>
      <c r="CT107" s="58" cm="1">
        <f t="array" ref="CT107">SalarioMensualProyectado('Empleados activos'!$B107,$G107,$D107, 'Empleados activos'!CT$1)</f>
        <v>0</v>
      </c>
      <c r="CU107" s="58" cm="1">
        <f t="array" ref="CU107">SalarioMensualProyectado('Empleados activos'!$B107,$G107,$D107, 'Empleados activos'!CU$1)</f>
        <v>0</v>
      </c>
      <c r="CV107" s="58" cm="1">
        <f t="array" ref="CV107">SalarioMensualProyectado('Empleados activos'!$B107,$G107,$D107, 'Empleados activos'!CV$1)</f>
        <v>0</v>
      </c>
      <c r="CW107" s="58" cm="1">
        <f t="array" ref="CW107">SalarioMensualProyectado('Empleados activos'!$B107,$G107,$D107, 'Empleados activos'!CW$1)</f>
        <v>0</v>
      </c>
      <c r="CX107" s="58" cm="1">
        <f t="array" ref="CX107">SalarioMensualProyectado('Empleados activos'!$B107,$G107,$D107, 'Empleados activos'!CX$1)</f>
        <v>0</v>
      </c>
      <c r="CY107" s="58" cm="1">
        <f t="array" ref="CY107">SalarioMensualProyectado('Empleados activos'!$B107,$G107,$D107, 'Empleados activos'!CY$1)</f>
        <v>0</v>
      </c>
      <c r="CZ107" s="58" cm="1">
        <f t="array" ref="CZ107">SalarioMensualProyectado('Empleados activos'!$B107,$G107,$D107, 'Empleados activos'!CZ$1)</f>
        <v>0</v>
      </c>
      <c r="DA107" s="58" cm="1">
        <f t="array" ref="DA107">SalarioMensualProyectado('Empleados activos'!$B107,$G107,$D107, 'Empleados activos'!DA$1)</f>
        <v>0</v>
      </c>
      <c r="DB107" s="58" cm="1">
        <f t="array" ref="DB107">SalarioMensualProyectado('Empleados activos'!$B107,$G107,$D107, 'Empleados activos'!DB$1)</f>
        <v>0</v>
      </c>
      <c r="DC107" s="58" cm="1">
        <f t="array" ref="DC107">SalarioMensualProyectado('Empleados activos'!$B107,$G107,$D107, 'Empleados activos'!DC$1)</f>
        <v>0</v>
      </c>
    </row>
    <row r="108" spans="1:107" x14ac:dyDescent="0.35">
      <c r="A108" s="2">
        <f t="shared" si="1"/>
        <v>107</v>
      </c>
      <c r="B108" s="10">
        <v>813576.15</v>
      </c>
      <c r="C108" s="9">
        <v>44652</v>
      </c>
      <c r="D108" s="7" t="s">
        <v>6</v>
      </c>
      <c r="E108" s="9">
        <v>28037</v>
      </c>
      <c r="F108" s="12">
        <v>39.307725722036096</v>
      </c>
      <c r="G108" s="12" cm="1">
        <f t="array" ref="G108">edadCalc(E108)</f>
        <v>49</v>
      </c>
      <c r="K108" s="29"/>
      <c r="L108" s="58" cm="1">
        <f t="array" ref="L108">SalarioMensualProyectado('Empleados activos'!$B108,$G108,$D108, 'Empleados activos'!L$1)</f>
        <v>813576.15</v>
      </c>
      <c r="M108" s="58" cm="1">
        <f t="array" ref="M108">SalarioMensualProyectado('Empleados activos'!$B108,$G108,$D108, 'Empleados activos'!M$1)</f>
        <v>854743.10319000005</v>
      </c>
      <c r="N108" s="58" cm="1">
        <f t="array" ref="N108">SalarioMensualProyectado('Empleados activos'!$B108,$G108,$D108, 'Empleados activos'!N$1)</f>
        <v>897993.10421141388</v>
      </c>
      <c r="O108" s="58" cm="1">
        <f t="array" ref="O108">SalarioMensualProyectado('Empleados activos'!$B108,$G108,$D108, 'Empleados activos'!O$1)</f>
        <v>943431.55528451153</v>
      </c>
      <c r="P108" s="58" cm="1">
        <f t="array" ref="P108">SalarioMensualProyectado('Empleados activos'!$B108,$G108,$D108, 'Empleados activos'!P$1)</f>
        <v>991169.19198190782</v>
      </c>
      <c r="Q108" s="58" cm="1">
        <f t="array" ref="Q108">SalarioMensualProyectado('Empleados activos'!$B108,$G108,$D108, 'Empleados activos'!Q$1)</f>
        <v>1041322.3530961922</v>
      </c>
      <c r="R108" s="58" cm="1">
        <f t="array" ref="R108">SalarioMensualProyectado('Empleados activos'!$B108,$G108,$D108, 'Empleados activos'!R$1)</f>
        <v>1094013.2641628596</v>
      </c>
      <c r="S108" s="58" cm="1">
        <f t="array" ref="S108">SalarioMensualProyectado('Empleados activos'!$B108,$G108,$D108, 'Empleados activos'!S$1)</f>
        <v>1149370.3353295003</v>
      </c>
      <c r="T108" s="58" cm="1">
        <f t="array" ref="T108">SalarioMensualProyectado('Empleados activos'!$B108,$G108,$D108, 'Empleados activos'!T$1)</f>
        <v>1207528.4742971731</v>
      </c>
      <c r="U108" s="58" cm="1">
        <f t="array" ref="U108">SalarioMensualProyectado('Empleados activos'!$B108,$G108,$D108, 'Empleados activos'!U$1)</f>
        <v>1268629.4150966099</v>
      </c>
      <c r="V108" s="58" cm="1">
        <f t="array" ref="V108">SalarioMensualProyectado('Empleados activos'!$B108,$G108,$D108, 'Empleados activos'!V$1)</f>
        <v>1332822.0635004984</v>
      </c>
      <c r="W108" s="58" cm="1">
        <f t="array" ref="W108">SalarioMensualProyectado('Empleados activos'!$B108,$G108,$D108, 'Empleados activos'!W$1)</f>
        <v>1400262.8599136234</v>
      </c>
      <c r="X108" s="58" cm="1">
        <f t="array" ref="X108">SalarioMensualProyectado('Empleados activos'!$B108,$G108,$D108, 'Empleados activos'!X$1)</f>
        <v>1471116.1606252526</v>
      </c>
      <c r="Y108" s="58" cm="1">
        <f t="array" ref="Y108">SalarioMensualProyectado('Empleados activos'!$B108,$G108,$D108, 'Empleados activos'!Y$1)</f>
        <v>1545554.6383528907</v>
      </c>
      <c r="Z108" s="58" cm="1">
        <f t="array" ref="Z108">SalarioMensualProyectado('Empleados activos'!$B108,$G108,$D108, 'Empleados activos'!Z$1)</f>
        <v>0</v>
      </c>
      <c r="AA108" s="58" cm="1">
        <f t="array" ref="AA108">SalarioMensualProyectado('Empleados activos'!$B108,$G108,$D108, 'Empleados activos'!AA$1)</f>
        <v>0</v>
      </c>
      <c r="AB108" s="58" cm="1">
        <f t="array" ref="AB108">SalarioMensualProyectado('Empleados activos'!$B108,$G108,$D108, 'Empleados activos'!AB$1)</f>
        <v>0</v>
      </c>
      <c r="AC108" s="58" cm="1">
        <f t="array" ref="AC108">SalarioMensualProyectado('Empleados activos'!$B108,$G108,$D108, 'Empleados activos'!AC$1)</f>
        <v>0</v>
      </c>
      <c r="AD108" s="58" cm="1">
        <f t="array" ref="AD108">SalarioMensualProyectado('Empleados activos'!$B108,$G108,$D108, 'Empleados activos'!AD$1)</f>
        <v>0</v>
      </c>
      <c r="AE108" s="58" cm="1">
        <f t="array" ref="AE108">SalarioMensualProyectado('Empleados activos'!$B108,$G108,$D108, 'Empleados activos'!AE$1)</f>
        <v>0</v>
      </c>
      <c r="AF108" s="58" cm="1">
        <f t="array" ref="AF108">SalarioMensualProyectado('Empleados activos'!$B108,$G108,$D108, 'Empleados activos'!AF$1)</f>
        <v>0</v>
      </c>
      <c r="AG108" s="58" cm="1">
        <f t="array" ref="AG108">SalarioMensualProyectado('Empleados activos'!$B108,$G108,$D108, 'Empleados activos'!AG$1)</f>
        <v>0</v>
      </c>
      <c r="AH108" s="58" cm="1">
        <f t="array" ref="AH108">SalarioMensualProyectado('Empleados activos'!$B108,$G108,$D108, 'Empleados activos'!AH$1)</f>
        <v>0</v>
      </c>
      <c r="AI108" s="58" cm="1">
        <f t="array" ref="AI108">SalarioMensualProyectado('Empleados activos'!$B108,$G108,$D108, 'Empleados activos'!AI$1)</f>
        <v>0</v>
      </c>
      <c r="AJ108" s="58" cm="1">
        <f t="array" ref="AJ108">SalarioMensualProyectado('Empleados activos'!$B108,$G108,$D108, 'Empleados activos'!AJ$1)</f>
        <v>0</v>
      </c>
      <c r="AK108" s="58" cm="1">
        <f t="array" ref="AK108">SalarioMensualProyectado('Empleados activos'!$B108,$G108,$D108, 'Empleados activos'!AK$1)</f>
        <v>0</v>
      </c>
      <c r="AL108" s="58" cm="1">
        <f t="array" ref="AL108">SalarioMensualProyectado('Empleados activos'!$B108,$G108,$D108, 'Empleados activos'!AL$1)</f>
        <v>0</v>
      </c>
      <c r="AM108" s="58" cm="1">
        <f t="array" ref="AM108">SalarioMensualProyectado('Empleados activos'!$B108,$G108,$D108, 'Empleados activos'!AM$1)</f>
        <v>0</v>
      </c>
      <c r="AN108" s="58" cm="1">
        <f t="array" ref="AN108">SalarioMensualProyectado('Empleados activos'!$B108,$G108,$D108, 'Empleados activos'!AN$1)</f>
        <v>0</v>
      </c>
      <c r="AO108" s="58" cm="1">
        <f t="array" ref="AO108">SalarioMensualProyectado('Empleados activos'!$B108,$G108,$D108, 'Empleados activos'!AO$1)</f>
        <v>0</v>
      </c>
      <c r="AP108" s="58" cm="1">
        <f t="array" ref="AP108">SalarioMensualProyectado('Empleados activos'!$B108,$G108,$D108, 'Empleados activos'!AP$1)</f>
        <v>0</v>
      </c>
      <c r="AQ108" s="58" cm="1">
        <f t="array" ref="AQ108">SalarioMensualProyectado('Empleados activos'!$B108,$G108,$D108, 'Empleados activos'!AQ$1)</f>
        <v>0</v>
      </c>
      <c r="AR108" s="58" cm="1">
        <f t="array" ref="AR108">SalarioMensualProyectado('Empleados activos'!$B108,$G108,$D108, 'Empleados activos'!AR$1)</f>
        <v>0</v>
      </c>
      <c r="AS108" s="58" cm="1">
        <f t="array" ref="AS108">SalarioMensualProyectado('Empleados activos'!$B108,$G108,$D108, 'Empleados activos'!AS$1)</f>
        <v>0</v>
      </c>
      <c r="AT108" s="58" cm="1">
        <f t="array" ref="AT108">SalarioMensualProyectado('Empleados activos'!$B108,$G108,$D108, 'Empleados activos'!AT$1)</f>
        <v>0</v>
      </c>
      <c r="AU108" s="58" cm="1">
        <f t="array" ref="AU108">SalarioMensualProyectado('Empleados activos'!$B108,$G108,$D108, 'Empleados activos'!AU$1)</f>
        <v>0</v>
      </c>
      <c r="AV108" s="58" cm="1">
        <f t="array" ref="AV108">SalarioMensualProyectado('Empleados activos'!$B108,$G108,$D108, 'Empleados activos'!AV$1)</f>
        <v>0</v>
      </c>
      <c r="AW108" s="58" cm="1">
        <f t="array" ref="AW108">SalarioMensualProyectado('Empleados activos'!$B108,$G108,$D108, 'Empleados activos'!AW$1)</f>
        <v>0</v>
      </c>
      <c r="AX108" s="58" cm="1">
        <f t="array" ref="AX108">SalarioMensualProyectado('Empleados activos'!$B108,$G108,$D108, 'Empleados activos'!AX$1)</f>
        <v>0</v>
      </c>
      <c r="AY108" s="58" cm="1">
        <f t="array" ref="AY108">SalarioMensualProyectado('Empleados activos'!$B108,$G108,$D108, 'Empleados activos'!AY$1)</f>
        <v>0</v>
      </c>
      <c r="AZ108" s="58" cm="1">
        <f t="array" ref="AZ108">SalarioMensualProyectado('Empleados activos'!$B108,$G108,$D108, 'Empleados activos'!AZ$1)</f>
        <v>0</v>
      </c>
      <c r="BA108" s="58" cm="1">
        <f t="array" ref="BA108">SalarioMensualProyectado('Empleados activos'!$B108,$G108,$D108, 'Empleados activos'!BA$1)</f>
        <v>0</v>
      </c>
      <c r="BB108" s="58" cm="1">
        <f t="array" ref="BB108">SalarioMensualProyectado('Empleados activos'!$B108,$G108,$D108, 'Empleados activos'!BB$1)</f>
        <v>0</v>
      </c>
      <c r="BC108" s="58" cm="1">
        <f t="array" ref="BC108">SalarioMensualProyectado('Empleados activos'!$B108,$G108,$D108, 'Empleados activos'!BC$1)</f>
        <v>0</v>
      </c>
      <c r="BD108" s="58" cm="1">
        <f t="array" ref="BD108">SalarioMensualProyectado('Empleados activos'!$B108,$G108,$D108, 'Empleados activos'!BD$1)</f>
        <v>0</v>
      </c>
      <c r="BE108" s="58" cm="1">
        <f t="array" ref="BE108">SalarioMensualProyectado('Empleados activos'!$B108,$G108,$D108, 'Empleados activos'!BE$1)</f>
        <v>0</v>
      </c>
      <c r="BF108" s="58" cm="1">
        <f t="array" ref="BF108">SalarioMensualProyectado('Empleados activos'!$B108,$G108,$D108, 'Empleados activos'!BF$1)</f>
        <v>0</v>
      </c>
      <c r="BG108" s="58" cm="1">
        <f t="array" ref="BG108">SalarioMensualProyectado('Empleados activos'!$B108,$G108,$D108, 'Empleados activos'!BG$1)</f>
        <v>0</v>
      </c>
      <c r="BH108" s="58" cm="1">
        <f t="array" ref="BH108">SalarioMensualProyectado('Empleados activos'!$B108,$G108,$D108, 'Empleados activos'!BH$1)</f>
        <v>0</v>
      </c>
      <c r="BI108" s="58" cm="1">
        <f t="array" ref="BI108">SalarioMensualProyectado('Empleados activos'!$B108,$G108,$D108, 'Empleados activos'!BI$1)</f>
        <v>0</v>
      </c>
      <c r="BJ108" s="58" cm="1">
        <f t="array" ref="BJ108">SalarioMensualProyectado('Empleados activos'!$B108,$G108,$D108, 'Empleados activos'!BJ$1)</f>
        <v>0</v>
      </c>
      <c r="BK108" s="58" cm="1">
        <f t="array" ref="BK108">SalarioMensualProyectado('Empleados activos'!$B108,$G108,$D108, 'Empleados activos'!BK$1)</f>
        <v>0</v>
      </c>
      <c r="BL108" s="58" cm="1">
        <f t="array" ref="BL108">SalarioMensualProyectado('Empleados activos'!$B108,$G108,$D108, 'Empleados activos'!BL$1)</f>
        <v>0</v>
      </c>
      <c r="BM108" s="58" cm="1">
        <f t="array" ref="BM108">SalarioMensualProyectado('Empleados activos'!$B108,$G108,$D108, 'Empleados activos'!BM$1)</f>
        <v>0</v>
      </c>
      <c r="BN108" s="58" cm="1">
        <f t="array" ref="BN108">SalarioMensualProyectado('Empleados activos'!$B108,$G108,$D108, 'Empleados activos'!BN$1)</f>
        <v>0</v>
      </c>
      <c r="BO108" s="58" cm="1">
        <f t="array" ref="BO108">SalarioMensualProyectado('Empleados activos'!$B108,$G108,$D108, 'Empleados activos'!BO$1)</f>
        <v>0</v>
      </c>
      <c r="BP108" s="58" cm="1">
        <f t="array" ref="BP108">SalarioMensualProyectado('Empleados activos'!$B108,$G108,$D108, 'Empleados activos'!BP$1)</f>
        <v>0</v>
      </c>
      <c r="BQ108" s="58" cm="1">
        <f t="array" ref="BQ108">SalarioMensualProyectado('Empleados activos'!$B108,$G108,$D108, 'Empleados activos'!BQ$1)</f>
        <v>0</v>
      </c>
      <c r="BR108" s="58" cm="1">
        <f t="array" ref="BR108">SalarioMensualProyectado('Empleados activos'!$B108,$G108,$D108, 'Empleados activos'!BR$1)</f>
        <v>0</v>
      </c>
      <c r="BS108" s="58" cm="1">
        <f t="array" ref="BS108">SalarioMensualProyectado('Empleados activos'!$B108,$G108,$D108, 'Empleados activos'!BS$1)</f>
        <v>0</v>
      </c>
      <c r="BT108" s="58" cm="1">
        <f t="array" ref="BT108">SalarioMensualProyectado('Empleados activos'!$B108,$G108,$D108, 'Empleados activos'!BT$1)</f>
        <v>0</v>
      </c>
      <c r="BU108" s="58" cm="1">
        <f t="array" ref="BU108">SalarioMensualProyectado('Empleados activos'!$B108,$G108,$D108, 'Empleados activos'!BU$1)</f>
        <v>0</v>
      </c>
      <c r="BV108" s="58" cm="1">
        <f t="array" ref="BV108">SalarioMensualProyectado('Empleados activos'!$B108,$G108,$D108, 'Empleados activos'!BV$1)</f>
        <v>0</v>
      </c>
      <c r="BW108" s="58" cm="1">
        <f t="array" ref="BW108">SalarioMensualProyectado('Empleados activos'!$B108,$G108,$D108, 'Empleados activos'!BW$1)</f>
        <v>0</v>
      </c>
      <c r="BX108" s="58" cm="1">
        <f t="array" ref="BX108">SalarioMensualProyectado('Empleados activos'!$B108,$G108,$D108, 'Empleados activos'!BX$1)</f>
        <v>0</v>
      </c>
      <c r="BY108" s="58" cm="1">
        <f t="array" ref="BY108">SalarioMensualProyectado('Empleados activos'!$B108,$G108,$D108, 'Empleados activos'!BY$1)</f>
        <v>0</v>
      </c>
      <c r="BZ108" s="58" cm="1">
        <f t="array" ref="BZ108">SalarioMensualProyectado('Empleados activos'!$B108,$G108,$D108, 'Empleados activos'!BZ$1)</f>
        <v>0</v>
      </c>
      <c r="CA108" s="58" cm="1">
        <f t="array" ref="CA108">SalarioMensualProyectado('Empleados activos'!$B108,$G108,$D108, 'Empleados activos'!CA$1)</f>
        <v>0</v>
      </c>
      <c r="CB108" s="58" cm="1">
        <f t="array" ref="CB108">SalarioMensualProyectado('Empleados activos'!$B108,$G108,$D108, 'Empleados activos'!CB$1)</f>
        <v>0</v>
      </c>
      <c r="CC108" s="58" cm="1">
        <f t="array" ref="CC108">SalarioMensualProyectado('Empleados activos'!$B108,$G108,$D108, 'Empleados activos'!CC$1)</f>
        <v>0</v>
      </c>
      <c r="CD108" s="58" cm="1">
        <f t="array" ref="CD108">SalarioMensualProyectado('Empleados activos'!$B108,$G108,$D108, 'Empleados activos'!CD$1)</f>
        <v>0</v>
      </c>
      <c r="CE108" s="58" cm="1">
        <f t="array" ref="CE108">SalarioMensualProyectado('Empleados activos'!$B108,$G108,$D108, 'Empleados activos'!CE$1)</f>
        <v>0</v>
      </c>
      <c r="CF108" s="58" cm="1">
        <f t="array" ref="CF108">SalarioMensualProyectado('Empleados activos'!$B108,$G108,$D108, 'Empleados activos'!CF$1)</f>
        <v>0</v>
      </c>
      <c r="CG108" s="58" cm="1">
        <f t="array" ref="CG108">SalarioMensualProyectado('Empleados activos'!$B108,$G108,$D108, 'Empleados activos'!CG$1)</f>
        <v>0</v>
      </c>
      <c r="CH108" s="58" cm="1">
        <f t="array" ref="CH108">SalarioMensualProyectado('Empleados activos'!$B108,$G108,$D108, 'Empleados activos'!CH$1)</f>
        <v>0</v>
      </c>
      <c r="CI108" s="58" cm="1">
        <f t="array" ref="CI108">SalarioMensualProyectado('Empleados activos'!$B108,$G108,$D108, 'Empleados activos'!CI$1)</f>
        <v>0</v>
      </c>
      <c r="CJ108" s="58" cm="1">
        <f t="array" ref="CJ108">SalarioMensualProyectado('Empleados activos'!$B108,$G108,$D108, 'Empleados activos'!CJ$1)</f>
        <v>0</v>
      </c>
      <c r="CK108" s="58" cm="1">
        <f t="array" ref="CK108">SalarioMensualProyectado('Empleados activos'!$B108,$G108,$D108, 'Empleados activos'!CK$1)</f>
        <v>0</v>
      </c>
      <c r="CL108" s="58" cm="1">
        <f t="array" ref="CL108">SalarioMensualProyectado('Empleados activos'!$B108,$G108,$D108, 'Empleados activos'!CL$1)</f>
        <v>0</v>
      </c>
      <c r="CM108" s="58" cm="1">
        <f t="array" ref="CM108">SalarioMensualProyectado('Empleados activos'!$B108,$G108,$D108, 'Empleados activos'!CM$1)</f>
        <v>0</v>
      </c>
      <c r="CN108" s="58" cm="1">
        <f t="array" ref="CN108">SalarioMensualProyectado('Empleados activos'!$B108,$G108,$D108, 'Empleados activos'!CN$1)</f>
        <v>0</v>
      </c>
      <c r="CO108" s="58" cm="1">
        <f t="array" ref="CO108">SalarioMensualProyectado('Empleados activos'!$B108,$G108,$D108, 'Empleados activos'!CO$1)</f>
        <v>0</v>
      </c>
      <c r="CP108" s="58" cm="1">
        <f t="array" ref="CP108">SalarioMensualProyectado('Empleados activos'!$B108,$G108,$D108, 'Empleados activos'!CP$1)</f>
        <v>0</v>
      </c>
      <c r="CQ108" s="58" cm="1">
        <f t="array" ref="CQ108">SalarioMensualProyectado('Empleados activos'!$B108,$G108,$D108, 'Empleados activos'!CQ$1)</f>
        <v>0</v>
      </c>
      <c r="CR108" s="58" cm="1">
        <f t="array" ref="CR108">SalarioMensualProyectado('Empleados activos'!$B108,$G108,$D108, 'Empleados activos'!CR$1)</f>
        <v>0</v>
      </c>
      <c r="CS108" s="58" cm="1">
        <f t="array" ref="CS108">SalarioMensualProyectado('Empleados activos'!$B108,$G108,$D108, 'Empleados activos'!CS$1)</f>
        <v>0</v>
      </c>
      <c r="CT108" s="58" cm="1">
        <f t="array" ref="CT108">SalarioMensualProyectado('Empleados activos'!$B108,$G108,$D108, 'Empleados activos'!CT$1)</f>
        <v>0</v>
      </c>
      <c r="CU108" s="58" cm="1">
        <f t="array" ref="CU108">SalarioMensualProyectado('Empleados activos'!$B108,$G108,$D108, 'Empleados activos'!CU$1)</f>
        <v>0</v>
      </c>
      <c r="CV108" s="58" cm="1">
        <f t="array" ref="CV108">SalarioMensualProyectado('Empleados activos'!$B108,$G108,$D108, 'Empleados activos'!CV$1)</f>
        <v>0</v>
      </c>
      <c r="CW108" s="58" cm="1">
        <f t="array" ref="CW108">SalarioMensualProyectado('Empleados activos'!$B108,$G108,$D108, 'Empleados activos'!CW$1)</f>
        <v>0</v>
      </c>
      <c r="CX108" s="58" cm="1">
        <f t="array" ref="CX108">SalarioMensualProyectado('Empleados activos'!$B108,$G108,$D108, 'Empleados activos'!CX$1)</f>
        <v>0</v>
      </c>
      <c r="CY108" s="58" cm="1">
        <f t="array" ref="CY108">SalarioMensualProyectado('Empleados activos'!$B108,$G108,$D108, 'Empleados activos'!CY$1)</f>
        <v>0</v>
      </c>
      <c r="CZ108" s="58" cm="1">
        <f t="array" ref="CZ108">SalarioMensualProyectado('Empleados activos'!$B108,$G108,$D108, 'Empleados activos'!CZ$1)</f>
        <v>0</v>
      </c>
      <c r="DA108" s="58" cm="1">
        <f t="array" ref="DA108">SalarioMensualProyectado('Empleados activos'!$B108,$G108,$D108, 'Empleados activos'!DA$1)</f>
        <v>0</v>
      </c>
      <c r="DB108" s="58" cm="1">
        <f t="array" ref="DB108">SalarioMensualProyectado('Empleados activos'!$B108,$G108,$D108, 'Empleados activos'!DB$1)</f>
        <v>0</v>
      </c>
      <c r="DC108" s="58" cm="1">
        <f t="array" ref="DC108">SalarioMensualProyectado('Empleados activos'!$B108,$G108,$D108, 'Empleados activos'!DC$1)</f>
        <v>0</v>
      </c>
    </row>
    <row r="109" spans="1:107" x14ac:dyDescent="0.35">
      <c r="A109" s="2">
        <f t="shared" si="1"/>
        <v>108</v>
      </c>
      <c r="B109" s="10">
        <v>681351.5</v>
      </c>
      <c r="C109" s="9">
        <v>44263</v>
      </c>
      <c r="D109" s="7" t="s">
        <v>5</v>
      </c>
      <c r="E109" s="9">
        <v>32333</v>
      </c>
      <c r="F109" s="12">
        <v>47.408100340778319</v>
      </c>
      <c r="G109" s="12" cm="1">
        <f t="array" ref="G109">edadCalc(E109)</f>
        <v>37</v>
      </c>
      <c r="K109" s="29"/>
      <c r="L109" s="58" cm="1">
        <f t="array" ref="L109">SalarioMensualProyectado('Empleados activos'!$B109,$G109,$D109, 'Empleados activos'!L$1)</f>
        <v>681351.5</v>
      </c>
      <c r="M109" s="58" cm="1">
        <f t="array" ref="M109">SalarioMensualProyectado('Empleados activos'!$B109,$G109,$D109, 'Empleados activos'!M$1)</f>
        <v>715827.88589999999</v>
      </c>
      <c r="N109" s="58" cm="1">
        <f t="array" ref="N109">SalarioMensualProyectado('Empleados activos'!$B109,$G109,$D109, 'Empleados activos'!N$1)</f>
        <v>752048.77692653995</v>
      </c>
      <c r="O109" s="58" cm="1">
        <f t="array" ref="O109">SalarioMensualProyectado('Empleados activos'!$B109,$G109,$D109, 'Empleados activos'!O$1)</f>
        <v>790102.44503902295</v>
      </c>
      <c r="P109" s="58" cm="1">
        <f t="array" ref="P109">SalarioMensualProyectado('Empleados activos'!$B109,$G109,$D109, 'Empleados activos'!P$1)</f>
        <v>830081.62875799742</v>
      </c>
      <c r="Q109" s="58" cm="1">
        <f t="array" ref="Q109">SalarioMensualProyectado('Empleados activos'!$B109,$G109,$D109, 'Empleados activos'!Q$1)</f>
        <v>872083.75917315204</v>
      </c>
      <c r="R109" s="58" cm="1">
        <f t="array" ref="R109">SalarioMensualProyectado('Empleados activos'!$B109,$G109,$D109, 'Empleados activos'!R$1)</f>
        <v>916211.19738731359</v>
      </c>
      <c r="S109" s="58" cm="1">
        <f t="array" ref="S109">SalarioMensualProyectado('Empleados activos'!$B109,$G109,$D109, 'Empleados activos'!S$1)</f>
        <v>962571.48397511162</v>
      </c>
      <c r="T109" s="58" cm="1">
        <f t="array" ref="T109">SalarioMensualProyectado('Empleados activos'!$B109,$G109,$D109, 'Empleados activos'!T$1)</f>
        <v>1011277.6010642523</v>
      </c>
      <c r="U109" s="58" cm="1">
        <f t="array" ref="U109">SalarioMensualProyectado('Empleados activos'!$B109,$G109,$D109, 'Empleados activos'!U$1)</f>
        <v>1062448.2476781034</v>
      </c>
      <c r="V109" s="58" cm="1">
        <f t="array" ref="V109">SalarioMensualProyectado('Empleados activos'!$B109,$G109,$D109, 'Empleados activos'!V$1)</f>
        <v>1116208.1290106154</v>
      </c>
      <c r="W109" s="58" cm="1">
        <f t="array" ref="W109">SalarioMensualProyectado('Empleados activos'!$B109,$G109,$D109, 'Empleados activos'!W$1)</f>
        <v>1172688.2603385525</v>
      </c>
      <c r="X109" s="58" cm="1">
        <f t="array" ref="X109">SalarioMensualProyectado('Empleados activos'!$B109,$G109,$D109, 'Empleados activos'!X$1)</f>
        <v>1232026.2863116832</v>
      </c>
      <c r="Y109" s="58" cm="1">
        <f t="array" ref="Y109">SalarioMensualProyectado('Empleados activos'!$B109,$G109,$D109, 'Empleados activos'!Y$1)</f>
        <v>1294366.8163990544</v>
      </c>
      <c r="Z109" s="58" cm="1">
        <f t="array" ref="Z109">SalarioMensualProyectado('Empleados activos'!$B109,$G109,$D109, 'Empleados activos'!Z$1)</f>
        <v>1359861.7773088464</v>
      </c>
      <c r="AA109" s="58" cm="1">
        <f t="array" ref="AA109">SalarioMensualProyectado('Empleados activos'!$B109,$G109,$D109, 'Empleados activos'!AA$1)</f>
        <v>1428670.7832406743</v>
      </c>
      <c r="AB109" s="58" cm="1">
        <f t="array" ref="AB109">SalarioMensualProyectado('Empleados activos'!$B109,$G109,$D109, 'Empleados activos'!AB$1)</f>
        <v>1500961.5248726523</v>
      </c>
      <c r="AC109" s="58" cm="1">
        <f t="array" ref="AC109">SalarioMensualProyectado('Empleados activos'!$B109,$G109,$D109, 'Empleados activos'!AC$1)</f>
        <v>1576910.1780312082</v>
      </c>
      <c r="AD109" s="58" cm="1">
        <f t="array" ref="AD109">SalarioMensualProyectado('Empleados activos'!$B109,$G109,$D109, 'Empleados activos'!AD$1)</f>
        <v>1656701.8330395874</v>
      </c>
      <c r="AE109" s="58" cm="1">
        <f t="array" ref="AE109">SalarioMensualProyectado('Empleados activos'!$B109,$G109,$D109, 'Empleados activos'!AE$1)</f>
        <v>1740530.9457913905</v>
      </c>
      <c r="AF109" s="58" cm="1">
        <f t="array" ref="AF109">SalarioMensualProyectado('Empleados activos'!$B109,$G109,$D109, 'Empleados activos'!AF$1)</f>
        <v>1828601.8116484347</v>
      </c>
      <c r="AG109" s="58" cm="1">
        <f t="array" ref="AG109">SalarioMensualProyectado('Empleados activos'!$B109,$G109,$D109, 'Empleados activos'!AG$1)</f>
        <v>1921129.0633178458</v>
      </c>
      <c r="AH109" s="58" cm="1">
        <f t="array" ref="AH109">SalarioMensualProyectado('Empleados activos'!$B109,$G109,$D109, 'Empleados activos'!AH$1)</f>
        <v>2018338.1939217288</v>
      </c>
      <c r="AI109" s="58" cm="1">
        <f t="array" ref="AI109">SalarioMensualProyectado('Empleados activos'!$B109,$G109,$D109, 'Empleados activos'!AI$1)</f>
        <v>2120466.1065341677</v>
      </c>
      <c r="AJ109" s="58" cm="1">
        <f t="array" ref="AJ109">SalarioMensualProyectado('Empleados activos'!$B109,$G109,$D109, 'Empleados activos'!AJ$1)</f>
        <v>2227761.6915247967</v>
      </c>
      <c r="AK109" s="58" cm="1">
        <f t="array" ref="AK109">SalarioMensualProyectado('Empleados activos'!$B109,$G109,$D109, 'Empleados activos'!AK$1)</f>
        <v>2340486.4331159513</v>
      </c>
      <c r="AL109" s="58" cm="1">
        <f t="array" ref="AL109">SalarioMensualProyectado('Empleados activos'!$B109,$G109,$D109, 'Empleados activos'!AL$1)</f>
        <v>2458915.0466316184</v>
      </c>
      <c r="AM109" s="58" cm="1">
        <f t="array" ref="AM109">SalarioMensualProyectado('Empleados activos'!$B109,$G109,$D109, 'Empleados activos'!AM$1)</f>
        <v>2583336.1479911786</v>
      </c>
      <c r="AN109" s="58" cm="1">
        <f t="array" ref="AN109">SalarioMensualProyectado('Empleados activos'!$B109,$G109,$D109, 'Empleados activos'!AN$1)</f>
        <v>0</v>
      </c>
      <c r="AO109" s="58" cm="1">
        <f t="array" ref="AO109">SalarioMensualProyectado('Empleados activos'!$B109,$G109,$D109, 'Empleados activos'!AO$1)</f>
        <v>0</v>
      </c>
      <c r="AP109" s="58" cm="1">
        <f t="array" ref="AP109">SalarioMensualProyectado('Empleados activos'!$B109,$G109,$D109, 'Empleados activos'!AP$1)</f>
        <v>0</v>
      </c>
      <c r="AQ109" s="58" cm="1">
        <f t="array" ref="AQ109">SalarioMensualProyectado('Empleados activos'!$B109,$G109,$D109, 'Empleados activos'!AQ$1)</f>
        <v>0</v>
      </c>
      <c r="AR109" s="58" cm="1">
        <f t="array" ref="AR109">SalarioMensualProyectado('Empleados activos'!$B109,$G109,$D109, 'Empleados activos'!AR$1)</f>
        <v>0</v>
      </c>
      <c r="AS109" s="58" cm="1">
        <f t="array" ref="AS109">SalarioMensualProyectado('Empleados activos'!$B109,$G109,$D109, 'Empleados activos'!AS$1)</f>
        <v>0</v>
      </c>
      <c r="AT109" s="58" cm="1">
        <f t="array" ref="AT109">SalarioMensualProyectado('Empleados activos'!$B109,$G109,$D109, 'Empleados activos'!AT$1)</f>
        <v>0</v>
      </c>
      <c r="AU109" s="58" cm="1">
        <f t="array" ref="AU109">SalarioMensualProyectado('Empleados activos'!$B109,$G109,$D109, 'Empleados activos'!AU$1)</f>
        <v>0</v>
      </c>
      <c r="AV109" s="58" cm="1">
        <f t="array" ref="AV109">SalarioMensualProyectado('Empleados activos'!$B109,$G109,$D109, 'Empleados activos'!AV$1)</f>
        <v>0</v>
      </c>
      <c r="AW109" s="58" cm="1">
        <f t="array" ref="AW109">SalarioMensualProyectado('Empleados activos'!$B109,$G109,$D109, 'Empleados activos'!AW$1)</f>
        <v>0</v>
      </c>
      <c r="AX109" s="58" cm="1">
        <f t="array" ref="AX109">SalarioMensualProyectado('Empleados activos'!$B109,$G109,$D109, 'Empleados activos'!AX$1)</f>
        <v>0</v>
      </c>
      <c r="AY109" s="58" cm="1">
        <f t="array" ref="AY109">SalarioMensualProyectado('Empleados activos'!$B109,$G109,$D109, 'Empleados activos'!AY$1)</f>
        <v>0</v>
      </c>
      <c r="AZ109" s="58" cm="1">
        <f t="array" ref="AZ109">SalarioMensualProyectado('Empleados activos'!$B109,$G109,$D109, 'Empleados activos'!AZ$1)</f>
        <v>0</v>
      </c>
      <c r="BA109" s="58" cm="1">
        <f t="array" ref="BA109">SalarioMensualProyectado('Empleados activos'!$B109,$G109,$D109, 'Empleados activos'!BA$1)</f>
        <v>0</v>
      </c>
      <c r="BB109" s="58" cm="1">
        <f t="array" ref="BB109">SalarioMensualProyectado('Empleados activos'!$B109,$G109,$D109, 'Empleados activos'!BB$1)</f>
        <v>0</v>
      </c>
      <c r="BC109" s="58" cm="1">
        <f t="array" ref="BC109">SalarioMensualProyectado('Empleados activos'!$B109,$G109,$D109, 'Empleados activos'!BC$1)</f>
        <v>0</v>
      </c>
      <c r="BD109" s="58" cm="1">
        <f t="array" ref="BD109">SalarioMensualProyectado('Empleados activos'!$B109,$G109,$D109, 'Empleados activos'!BD$1)</f>
        <v>0</v>
      </c>
      <c r="BE109" s="58" cm="1">
        <f t="array" ref="BE109">SalarioMensualProyectado('Empleados activos'!$B109,$G109,$D109, 'Empleados activos'!BE$1)</f>
        <v>0</v>
      </c>
      <c r="BF109" s="58" cm="1">
        <f t="array" ref="BF109">SalarioMensualProyectado('Empleados activos'!$B109,$G109,$D109, 'Empleados activos'!BF$1)</f>
        <v>0</v>
      </c>
      <c r="BG109" s="58" cm="1">
        <f t="array" ref="BG109">SalarioMensualProyectado('Empleados activos'!$B109,$G109,$D109, 'Empleados activos'!BG$1)</f>
        <v>0</v>
      </c>
      <c r="BH109" s="58" cm="1">
        <f t="array" ref="BH109">SalarioMensualProyectado('Empleados activos'!$B109,$G109,$D109, 'Empleados activos'!BH$1)</f>
        <v>0</v>
      </c>
      <c r="BI109" s="58" cm="1">
        <f t="array" ref="BI109">SalarioMensualProyectado('Empleados activos'!$B109,$G109,$D109, 'Empleados activos'!BI$1)</f>
        <v>0</v>
      </c>
      <c r="BJ109" s="58" cm="1">
        <f t="array" ref="BJ109">SalarioMensualProyectado('Empleados activos'!$B109,$G109,$D109, 'Empleados activos'!BJ$1)</f>
        <v>0</v>
      </c>
      <c r="BK109" s="58" cm="1">
        <f t="array" ref="BK109">SalarioMensualProyectado('Empleados activos'!$B109,$G109,$D109, 'Empleados activos'!BK$1)</f>
        <v>0</v>
      </c>
      <c r="BL109" s="58" cm="1">
        <f t="array" ref="BL109">SalarioMensualProyectado('Empleados activos'!$B109,$G109,$D109, 'Empleados activos'!BL$1)</f>
        <v>0</v>
      </c>
      <c r="BM109" s="58" cm="1">
        <f t="array" ref="BM109">SalarioMensualProyectado('Empleados activos'!$B109,$G109,$D109, 'Empleados activos'!BM$1)</f>
        <v>0</v>
      </c>
      <c r="BN109" s="58" cm="1">
        <f t="array" ref="BN109">SalarioMensualProyectado('Empleados activos'!$B109,$G109,$D109, 'Empleados activos'!BN$1)</f>
        <v>0</v>
      </c>
      <c r="BO109" s="58" cm="1">
        <f t="array" ref="BO109">SalarioMensualProyectado('Empleados activos'!$B109,$G109,$D109, 'Empleados activos'!BO$1)</f>
        <v>0</v>
      </c>
      <c r="BP109" s="58" cm="1">
        <f t="array" ref="BP109">SalarioMensualProyectado('Empleados activos'!$B109,$G109,$D109, 'Empleados activos'!BP$1)</f>
        <v>0</v>
      </c>
      <c r="BQ109" s="58" cm="1">
        <f t="array" ref="BQ109">SalarioMensualProyectado('Empleados activos'!$B109,$G109,$D109, 'Empleados activos'!BQ$1)</f>
        <v>0</v>
      </c>
      <c r="BR109" s="58" cm="1">
        <f t="array" ref="BR109">SalarioMensualProyectado('Empleados activos'!$B109,$G109,$D109, 'Empleados activos'!BR$1)</f>
        <v>0</v>
      </c>
      <c r="BS109" s="58" cm="1">
        <f t="array" ref="BS109">SalarioMensualProyectado('Empleados activos'!$B109,$G109,$D109, 'Empleados activos'!BS$1)</f>
        <v>0</v>
      </c>
      <c r="BT109" s="58" cm="1">
        <f t="array" ref="BT109">SalarioMensualProyectado('Empleados activos'!$B109,$G109,$D109, 'Empleados activos'!BT$1)</f>
        <v>0</v>
      </c>
      <c r="BU109" s="58" cm="1">
        <f t="array" ref="BU109">SalarioMensualProyectado('Empleados activos'!$B109,$G109,$D109, 'Empleados activos'!BU$1)</f>
        <v>0</v>
      </c>
      <c r="BV109" s="58" cm="1">
        <f t="array" ref="BV109">SalarioMensualProyectado('Empleados activos'!$B109,$G109,$D109, 'Empleados activos'!BV$1)</f>
        <v>0</v>
      </c>
      <c r="BW109" s="58" cm="1">
        <f t="array" ref="BW109">SalarioMensualProyectado('Empleados activos'!$B109,$G109,$D109, 'Empleados activos'!BW$1)</f>
        <v>0</v>
      </c>
      <c r="BX109" s="58" cm="1">
        <f t="array" ref="BX109">SalarioMensualProyectado('Empleados activos'!$B109,$G109,$D109, 'Empleados activos'!BX$1)</f>
        <v>0</v>
      </c>
      <c r="BY109" s="58" cm="1">
        <f t="array" ref="BY109">SalarioMensualProyectado('Empleados activos'!$B109,$G109,$D109, 'Empleados activos'!BY$1)</f>
        <v>0</v>
      </c>
      <c r="BZ109" s="58" cm="1">
        <f t="array" ref="BZ109">SalarioMensualProyectado('Empleados activos'!$B109,$G109,$D109, 'Empleados activos'!BZ$1)</f>
        <v>0</v>
      </c>
      <c r="CA109" s="58" cm="1">
        <f t="array" ref="CA109">SalarioMensualProyectado('Empleados activos'!$B109,$G109,$D109, 'Empleados activos'!CA$1)</f>
        <v>0</v>
      </c>
      <c r="CB109" s="58" cm="1">
        <f t="array" ref="CB109">SalarioMensualProyectado('Empleados activos'!$B109,$G109,$D109, 'Empleados activos'!CB$1)</f>
        <v>0</v>
      </c>
      <c r="CC109" s="58" cm="1">
        <f t="array" ref="CC109">SalarioMensualProyectado('Empleados activos'!$B109,$G109,$D109, 'Empleados activos'!CC$1)</f>
        <v>0</v>
      </c>
      <c r="CD109" s="58" cm="1">
        <f t="array" ref="CD109">SalarioMensualProyectado('Empleados activos'!$B109,$G109,$D109, 'Empleados activos'!CD$1)</f>
        <v>0</v>
      </c>
      <c r="CE109" s="58" cm="1">
        <f t="array" ref="CE109">SalarioMensualProyectado('Empleados activos'!$B109,$G109,$D109, 'Empleados activos'!CE$1)</f>
        <v>0</v>
      </c>
      <c r="CF109" s="58" cm="1">
        <f t="array" ref="CF109">SalarioMensualProyectado('Empleados activos'!$B109,$G109,$D109, 'Empleados activos'!CF$1)</f>
        <v>0</v>
      </c>
      <c r="CG109" s="58" cm="1">
        <f t="array" ref="CG109">SalarioMensualProyectado('Empleados activos'!$B109,$G109,$D109, 'Empleados activos'!CG$1)</f>
        <v>0</v>
      </c>
      <c r="CH109" s="58" cm="1">
        <f t="array" ref="CH109">SalarioMensualProyectado('Empleados activos'!$B109,$G109,$D109, 'Empleados activos'!CH$1)</f>
        <v>0</v>
      </c>
      <c r="CI109" s="58" cm="1">
        <f t="array" ref="CI109">SalarioMensualProyectado('Empleados activos'!$B109,$G109,$D109, 'Empleados activos'!CI$1)</f>
        <v>0</v>
      </c>
      <c r="CJ109" s="58" cm="1">
        <f t="array" ref="CJ109">SalarioMensualProyectado('Empleados activos'!$B109,$G109,$D109, 'Empleados activos'!CJ$1)</f>
        <v>0</v>
      </c>
      <c r="CK109" s="58" cm="1">
        <f t="array" ref="CK109">SalarioMensualProyectado('Empleados activos'!$B109,$G109,$D109, 'Empleados activos'!CK$1)</f>
        <v>0</v>
      </c>
      <c r="CL109" s="58" cm="1">
        <f t="array" ref="CL109">SalarioMensualProyectado('Empleados activos'!$B109,$G109,$D109, 'Empleados activos'!CL$1)</f>
        <v>0</v>
      </c>
      <c r="CM109" s="58" cm="1">
        <f t="array" ref="CM109">SalarioMensualProyectado('Empleados activos'!$B109,$G109,$D109, 'Empleados activos'!CM$1)</f>
        <v>0</v>
      </c>
      <c r="CN109" s="58" cm="1">
        <f t="array" ref="CN109">SalarioMensualProyectado('Empleados activos'!$B109,$G109,$D109, 'Empleados activos'!CN$1)</f>
        <v>0</v>
      </c>
      <c r="CO109" s="58" cm="1">
        <f t="array" ref="CO109">SalarioMensualProyectado('Empleados activos'!$B109,$G109,$D109, 'Empleados activos'!CO$1)</f>
        <v>0</v>
      </c>
      <c r="CP109" s="58" cm="1">
        <f t="array" ref="CP109">SalarioMensualProyectado('Empleados activos'!$B109,$G109,$D109, 'Empleados activos'!CP$1)</f>
        <v>0</v>
      </c>
      <c r="CQ109" s="58" cm="1">
        <f t="array" ref="CQ109">SalarioMensualProyectado('Empleados activos'!$B109,$G109,$D109, 'Empleados activos'!CQ$1)</f>
        <v>0</v>
      </c>
      <c r="CR109" s="58" cm="1">
        <f t="array" ref="CR109">SalarioMensualProyectado('Empleados activos'!$B109,$G109,$D109, 'Empleados activos'!CR$1)</f>
        <v>0</v>
      </c>
      <c r="CS109" s="58" cm="1">
        <f t="array" ref="CS109">SalarioMensualProyectado('Empleados activos'!$B109,$G109,$D109, 'Empleados activos'!CS$1)</f>
        <v>0</v>
      </c>
      <c r="CT109" s="58" cm="1">
        <f t="array" ref="CT109">SalarioMensualProyectado('Empleados activos'!$B109,$G109,$D109, 'Empleados activos'!CT$1)</f>
        <v>0</v>
      </c>
      <c r="CU109" s="58" cm="1">
        <f t="array" ref="CU109">SalarioMensualProyectado('Empleados activos'!$B109,$G109,$D109, 'Empleados activos'!CU$1)</f>
        <v>0</v>
      </c>
      <c r="CV109" s="58" cm="1">
        <f t="array" ref="CV109">SalarioMensualProyectado('Empleados activos'!$B109,$G109,$D109, 'Empleados activos'!CV$1)</f>
        <v>0</v>
      </c>
      <c r="CW109" s="58" cm="1">
        <f t="array" ref="CW109">SalarioMensualProyectado('Empleados activos'!$B109,$G109,$D109, 'Empleados activos'!CW$1)</f>
        <v>0</v>
      </c>
      <c r="CX109" s="58" cm="1">
        <f t="array" ref="CX109">SalarioMensualProyectado('Empleados activos'!$B109,$G109,$D109, 'Empleados activos'!CX$1)</f>
        <v>0</v>
      </c>
      <c r="CY109" s="58" cm="1">
        <f t="array" ref="CY109">SalarioMensualProyectado('Empleados activos'!$B109,$G109,$D109, 'Empleados activos'!CY$1)</f>
        <v>0</v>
      </c>
      <c r="CZ109" s="58" cm="1">
        <f t="array" ref="CZ109">SalarioMensualProyectado('Empleados activos'!$B109,$G109,$D109, 'Empleados activos'!CZ$1)</f>
        <v>0</v>
      </c>
      <c r="DA109" s="58" cm="1">
        <f t="array" ref="DA109">SalarioMensualProyectado('Empleados activos'!$B109,$G109,$D109, 'Empleados activos'!DA$1)</f>
        <v>0</v>
      </c>
      <c r="DB109" s="58" cm="1">
        <f t="array" ref="DB109">SalarioMensualProyectado('Empleados activos'!$B109,$G109,$D109, 'Empleados activos'!DB$1)</f>
        <v>0</v>
      </c>
      <c r="DC109" s="58" cm="1">
        <f t="array" ref="DC109">SalarioMensualProyectado('Empleados activos'!$B109,$G109,$D109, 'Empleados activos'!DC$1)</f>
        <v>0</v>
      </c>
    </row>
    <row r="110" spans="1:107" x14ac:dyDescent="0.35">
      <c r="A110" s="2">
        <f t="shared" si="1"/>
        <v>109</v>
      </c>
      <c r="B110" s="10">
        <v>1015047.5</v>
      </c>
      <c r="C110" s="9">
        <v>43976</v>
      </c>
      <c r="D110" s="7" t="s">
        <v>5</v>
      </c>
      <c r="E110" s="9">
        <v>32605</v>
      </c>
      <c r="F110" s="12">
        <v>48.445727179510286</v>
      </c>
      <c r="G110" s="12" cm="1">
        <f t="array" ref="G110">edadCalc(E110)</f>
        <v>36</v>
      </c>
      <c r="K110" s="29"/>
      <c r="L110" s="58" cm="1">
        <f t="array" ref="L110">SalarioMensualProyectado('Empleados activos'!$B110,$G110,$D110, 'Empleados activos'!L$1)</f>
        <v>1015047.5</v>
      </c>
      <c r="M110" s="58" cm="1">
        <f t="array" ref="M110">SalarioMensualProyectado('Empleados activos'!$B110,$G110,$D110, 'Empleados activos'!M$1)</f>
        <v>1066408.9035</v>
      </c>
      <c r="N110" s="58" cm="1">
        <f t="array" ref="N110">SalarioMensualProyectado('Empleados activos'!$B110,$G110,$D110, 'Empleados activos'!N$1)</f>
        <v>1120369.1940170999</v>
      </c>
      <c r="O110" s="58" cm="1">
        <f t="array" ref="O110">SalarioMensualProyectado('Empleados activos'!$B110,$G110,$D110, 'Empleados activos'!O$1)</f>
        <v>1177059.8752343652</v>
      </c>
      <c r="P110" s="58" cm="1">
        <f t="array" ref="P110">SalarioMensualProyectado('Empleados activos'!$B110,$G110,$D110, 'Empleados activos'!P$1)</f>
        <v>1236619.1049212241</v>
      </c>
      <c r="Q110" s="58" cm="1">
        <f t="array" ref="Q110">SalarioMensualProyectado('Empleados activos'!$B110,$G110,$D110, 'Empleados activos'!Q$1)</f>
        <v>1299192.0316302378</v>
      </c>
      <c r="R110" s="58" cm="1">
        <f t="array" ref="R110">SalarioMensualProyectado('Empleados activos'!$B110,$G110,$D110, 'Empleados activos'!R$1)</f>
        <v>1364931.1484307281</v>
      </c>
      <c r="S110" s="58" cm="1">
        <f t="array" ref="S110">SalarioMensualProyectado('Empleados activos'!$B110,$G110,$D110, 'Empleados activos'!S$1)</f>
        <v>1433996.6645413227</v>
      </c>
      <c r="T110" s="58" cm="1">
        <f t="array" ref="T110">SalarioMensualProyectado('Empleados activos'!$B110,$G110,$D110, 'Empleados activos'!T$1)</f>
        <v>1506556.8957671137</v>
      </c>
      <c r="U110" s="58" cm="1">
        <f t="array" ref="U110">SalarioMensualProyectado('Empleados activos'!$B110,$G110,$D110, 'Empleados activos'!U$1)</f>
        <v>1582788.6746929297</v>
      </c>
      <c r="V110" s="58" cm="1">
        <f t="array" ref="V110">SalarioMensualProyectado('Empleados activos'!$B110,$G110,$D110, 'Empleados activos'!V$1)</f>
        <v>1662877.7816323917</v>
      </c>
      <c r="W110" s="58" cm="1">
        <f t="array" ref="W110">SalarioMensualProyectado('Empleados activos'!$B110,$G110,$D110, 'Empleados activos'!W$1)</f>
        <v>1747019.3973829907</v>
      </c>
      <c r="X110" s="58" cm="1">
        <f t="array" ref="X110">SalarioMensualProyectado('Empleados activos'!$B110,$G110,$D110, 'Empleados activos'!X$1)</f>
        <v>1835418.57889057</v>
      </c>
      <c r="Y110" s="58" cm="1">
        <f t="array" ref="Y110">SalarioMensualProyectado('Empleados activos'!$B110,$G110,$D110, 'Empleados activos'!Y$1)</f>
        <v>1928290.758982433</v>
      </c>
      <c r="Z110" s="58" cm="1">
        <f t="array" ref="Z110">SalarioMensualProyectado('Empleados activos'!$B110,$G110,$D110, 'Empleados activos'!Z$1)</f>
        <v>2025862.271386944</v>
      </c>
      <c r="AA110" s="58" cm="1">
        <f t="array" ref="AA110">SalarioMensualProyectado('Empleados activos'!$B110,$G110,$D110, 'Empleados activos'!AA$1)</f>
        <v>2128370.9023191235</v>
      </c>
      <c r="AB110" s="58" cm="1">
        <f t="array" ref="AB110">SalarioMensualProyectado('Empleados activos'!$B110,$G110,$D110, 'Empleados activos'!AB$1)</f>
        <v>2236066.4699764708</v>
      </c>
      <c r="AC110" s="58" cm="1">
        <f t="array" ref="AC110">SalarioMensualProyectado('Empleados activos'!$B110,$G110,$D110, 'Empleados activos'!AC$1)</f>
        <v>2349211.4333572802</v>
      </c>
      <c r="AD110" s="58" cm="1">
        <f t="array" ref="AD110">SalarioMensualProyectado('Empleados activos'!$B110,$G110,$D110, 'Empleados activos'!AD$1)</f>
        <v>2468081.5318851583</v>
      </c>
      <c r="AE110" s="58" cm="1">
        <f t="array" ref="AE110">SalarioMensualProyectado('Empleados activos'!$B110,$G110,$D110, 'Empleados activos'!AE$1)</f>
        <v>2592966.4573985473</v>
      </c>
      <c r="AF110" s="58" cm="1">
        <f t="array" ref="AF110">SalarioMensualProyectado('Empleados activos'!$B110,$G110,$D110, 'Empleados activos'!AF$1)</f>
        <v>2724170.5601429138</v>
      </c>
      <c r="AG110" s="58" cm="1">
        <f t="array" ref="AG110">SalarioMensualProyectado('Empleados activos'!$B110,$G110,$D110, 'Empleados activos'!AG$1)</f>
        <v>2862013.5904861456</v>
      </c>
      <c r="AH110" s="58" cm="1">
        <f t="array" ref="AH110">SalarioMensualProyectado('Empleados activos'!$B110,$G110,$D110, 'Empleados activos'!AH$1)</f>
        <v>3006831.4781647446</v>
      </c>
      <c r="AI110" s="58" cm="1">
        <f t="array" ref="AI110">SalarioMensualProyectado('Empleados activos'!$B110,$G110,$D110, 'Empleados activos'!AI$1)</f>
        <v>3158977.1509598801</v>
      </c>
      <c r="AJ110" s="58" cm="1">
        <f t="array" ref="AJ110">SalarioMensualProyectado('Empleados activos'!$B110,$G110,$D110, 'Empleados activos'!AJ$1)</f>
        <v>3318821.3947984502</v>
      </c>
      <c r="AK110" s="58" cm="1">
        <f t="array" ref="AK110">SalarioMensualProyectado('Empleados activos'!$B110,$G110,$D110, 'Empleados activos'!AK$1)</f>
        <v>3486753.7573752515</v>
      </c>
      <c r="AL110" s="58" cm="1">
        <f t="array" ref="AL110">SalarioMensualProyectado('Empleados activos'!$B110,$G110,$D110, 'Empleados activos'!AL$1)</f>
        <v>3663183.4974984392</v>
      </c>
      <c r="AM110" s="58" cm="1">
        <f t="array" ref="AM110">SalarioMensualProyectado('Empleados activos'!$B110,$G110,$D110, 'Empleados activos'!AM$1)</f>
        <v>3848540.5824718601</v>
      </c>
      <c r="AN110" s="58" cm="1">
        <f t="array" ref="AN110">SalarioMensualProyectado('Empleados activos'!$B110,$G110,$D110, 'Empleados activos'!AN$1)</f>
        <v>4043276.7359449365</v>
      </c>
      <c r="AO110" s="58" cm="1">
        <f t="array" ref="AO110">SalarioMensualProyectado('Empleados activos'!$B110,$G110,$D110, 'Empleados activos'!AO$1)</f>
        <v>0</v>
      </c>
      <c r="AP110" s="58" cm="1">
        <f t="array" ref="AP110">SalarioMensualProyectado('Empleados activos'!$B110,$G110,$D110, 'Empleados activos'!AP$1)</f>
        <v>0</v>
      </c>
      <c r="AQ110" s="58" cm="1">
        <f t="array" ref="AQ110">SalarioMensualProyectado('Empleados activos'!$B110,$G110,$D110, 'Empleados activos'!AQ$1)</f>
        <v>0</v>
      </c>
      <c r="AR110" s="58" cm="1">
        <f t="array" ref="AR110">SalarioMensualProyectado('Empleados activos'!$B110,$G110,$D110, 'Empleados activos'!AR$1)</f>
        <v>0</v>
      </c>
      <c r="AS110" s="58" cm="1">
        <f t="array" ref="AS110">SalarioMensualProyectado('Empleados activos'!$B110,$G110,$D110, 'Empleados activos'!AS$1)</f>
        <v>0</v>
      </c>
      <c r="AT110" s="58" cm="1">
        <f t="array" ref="AT110">SalarioMensualProyectado('Empleados activos'!$B110,$G110,$D110, 'Empleados activos'!AT$1)</f>
        <v>0</v>
      </c>
      <c r="AU110" s="58" cm="1">
        <f t="array" ref="AU110">SalarioMensualProyectado('Empleados activos'!$B110,$G110,$D110, 'Empleados activos'!AU$1)</f>
        <v>0</v>
      </c>
      <c r="AV110" s="58" cm="1">
        <f t="array" ref="AV110">SalarioMensualProyectado('Empleados activos'!$B110,$G110,$D110, 'Empleados activos'!AV$1)</f>
        <v>0</v>
      </c>
      <c r="AW110" s="58" cm="1">
        <f t="array" ref="AW110">SalarioMensualProyectado('Empleados activos'!$B110,$G110,$D110, 'Empleados activos'!AW$1)</f>
        <v>0</v>
      </c>
      <c r="AX110" s="58" cm="1">
        <f t="array" ref="AX110">SalarioMensualProyectado('Empleados activos'!$B110,$G110,$D110, 'Empleados activos'!AX$1)</f>
        <v>0</v>
      </c>
      <c r="AY110" s="58" cm="1">
        <f t="array" ref="AY110">SalarioMensualProyectado('Empleados activos'!$B110,$G110,$D110, 'Empleados activos'!AY$1)</f>
        <v>0</v>
      </c>
      <c r="AZ110" s="58" cm="1">
        <f t="array" ref="AZ110">SalarioMensualProyectado('Empleados activos'!$B110,$G110,$D110, 'Empleados activos'!AZ$1)</f>
        <v>0</v>
      </c>
      <c r="BA110" s="58" cm="1">
        <f t="array" ref="BA110">SalarioMensualProyectado('Empleados activos'!$B110,$G110,$D110, 'Empleados activos'!BA$1)</f>
        <v>0</v>
      </c>
      <c r="BB110" s="58" cm="1">
        <f t="array" ref="BB110">SalarioMensualProyectado('Empleados activos'!$B110,$G110,$D110, 'Empleados activos'!BB$1)</f>
        <v>0</v>
      </c>
      <c r="BC110" s="58" cm="1">
        <f t="array" ref="BC110">SalarioMensualProyectado('Empleados activos'!$B110,$G110,$D110, 'Empleados activos'!BC$1)</f>
        <v>0</v>
      </c>
      <c r="BD110" s="58" cm="1">
        <f t="array" ref="BD110">SalarioMensualProyectado('Empleados activos'!$B110,$G110,$D110, 'Empleados activos'!BD$1)</f>
        <v>0</v>
      </c>
      <c r="BE110" s="58" cm="1">
        <f t="array" ref="BE110">SalarioMensualProyectado('Empleados activos'!$B110,$G110,$D110, 'Empleados activos'!BE$1)</f>
        <v>0</v>
      </c>
      <c r="BF110" s="58" cm="1">
        <f t="array" ref="BF110">SalarioMensualProyectado('Empleados activos'!$B110,$G110,$D110, 'Empleados activos'!BF$1)</f>
        <v>0</v>
      </c>
      <c r="BG110" s="58" cm="1">
        <f t="array" ref="BG110">SalarioMensualProyectado('Empleados activos'!$B110,$G110,$D110, 'Empleados activos'!BG$1)</f>
        <v>0</v>
      </c>
      <c r="BH110" s="58" cm="1">
        <f t="array" ref="BH110">SalarioMensualProyectado('Empleados activos'!$B110,$G110,$D110, 'Empleados activos'!BH$1)</f>
        <v>0</v>
      </c>
      <c r="BI110" s="58" cm="1">
        <f t="array" ref="BI110">SalarioMensualProyectado('Empleados activos'!$B110,$G110,$D110, 'Empleados activos'!BI$1)</f>
        <v>0</v>
      </c>
      <c r="BJ110" s="58" cm="1">
        <f t="array" ref="BJ110">SalarioMensualProyectado('Empleados activos'!$B110,$G110,$D110, 'Empleados activos'!BJ$1)</f>
        <v>0</v>
      </c>
      <c r="BK110" s="58" cm="1">
        <f t="array" ref="BK110">SalarioMensualProyectado('Empleados activos'!$B110,$G110,$D110, 'Empleados activos'!BK$1)</f>
        <v>0</v>
      </c>
      <c r="BL110" s="58" cm="1">
        <f t="array" ref="BL110">SalarioMensualProyectado('Empleados activos'!$B110,$G110,$D110, 'Empleados activos'!BL$1)</f>
        <v>0</v>
      </c>
      <c r="BM110" s="58" cm="1">
        <f t="array" ref="BM110">SalarioMensualProyectado('Empleados activos'!$B110,$G110,$D110, 'Empleados activos'!BM$1)</f>
        <v>0</v>
      </c>
      <c r="BN110" s="58" cm="1">
        <f t="array" ref="BN110">SalarioMensualProyectado('Empleados activos'!$B110,$G110,$D110, 'Empleados activos'!BN$1)</f>
        <v>0</v>
      </c>
      <c r="BO110" s="58" cm="1">
        <f t="array" ref="BO110">SalarioMensualProyectado('Empleados activos'!$B110,$G110,$D110, 'Empleados activos'!BO$1)</f>
        <v>0</v>
      </c>
      <c r="BP110" s="58" cm="1">
        <f t="array" ref="BP110">SalarioMensualProyectado('Empleados activos'!$B110,$G110,$D110, 'Empleados activos'!BP$1)</f>
        <v>0</v>
      </c>
      <c r="BQ110" s="58" cm="1">
        <f t="array" ref="BQ110">SalarioMensualProyectado('Empleados activos'!$B110,$G110,$D110, 'Empleados activos'!BQ$1)</f>
        <v>0</v>
      </c>
      <c r="BR110" s="58" cm="1">
        <f t="array" ref="BR110">SalarioMensualProyectado('Empleados activos'!$B110,$G110,$D110, 'Empleados activos'!BR$1)</f>
        <v>0</v>
      </c>
      <c r="BS110" s="58" cm="1">
        <f t="array" ref="BS110">SalarioMensualProyectado('Empleados activos'!$B110,$G110,$D110, 'Empleados activos'!BS$1)</f>
        <v>0</v>
      </c>
      <c r="BT110" s="58" cm="1">
        <f t="array" ref="BT110">SalarioMensualProyectado('Empleados activos'!$B110,$G110,$D110, 'Empleados activos'!BT$1)</f>
        <v>0</v>
      </c>
      <c r="BU110" s="58" cm="1">
        <f t="array" ref="BU110">SalarioMensualProyectado('Empleados activos'!$B110,$G110,$D110, 'Empleados activos'!BU$1)</f>
        <v>0</v>
      </c>
      <c r="BV110" s="58" cm="1">
        <f t="array" ref="BV110">SalarioMensualProyectado('Empleados activos'!$B110,$G110,$D110, 'Empleados activos'!BV$1)</f>
        <v>0</v>
      </c>
      <c r="BW110" s="58" cm="1">
        <f t="array" ref="BW110">SalarioMensualProyectado('Empleados activos'!$B110,$G110,$D110, 'Empleados activos'!BW$1)</f>
        <v>0</v>
      </c>
      <c r="BX110" s="58" cm="1">
        <f t="array" ref="BX110">SalarioMensualProyectado('Empleados activos'!$B110,$G110,$D110, 'Empleados activos'!BX$1)</f>
        <v>0</v>
      </c>
      <c r="BY110" s="58" cm="1">
        <f t="array" ref="BY110">SalarioMensualProyectado('Empleados activos'!$B110,$G110,$D110, 'Empleados activos'!BY$1)</f>
        <v>0</v>
      </c>
      <c r="BZ110" s="58" cm="1">
        <f t="array" ref="BZ110">SalarioMensualProyectado('Empleados activos'!$B110,$G110,$D110, 'Empleados activos'!BZ$1)</f>
        <v>0</v>
      </c>
      <c r="CA110" s="58" cm="1">
        <f t="array" ref="CA110">SalarioMensualProyectado('Empleados activos'!$B110,$G110,$D110, 'Empleados activos'!CA$1)</f>
        <v>0</v>
      </c>
      <c r="CB110" s="58" cm="1">
        <f t="array" ref="CB110">SalarioMensualProyectado('Empleados activos'!$B110,$G110,$D110, 'Empleados activos'!CB$1)</f>
        <v>0</v>
      </c>
      <c r="CC110" s="58" cm="1">
        <f t="array" ref="CC110">SalarioMensualProyectado('Empleados activos'!$B110,$G110,$D110, 'Empleados activos'!CC$1)</f>
        <v>0</v>
      </c>
      <c r="CD110" s="58" cm="1">
        <f t="array" ref="CD110">SalarioMensualProyectado('Empleados activos'!$B110,$G110,$D110, 'Empleados activos'!CD$1)</f>
        <v>0</v>
      </c>
      <c r="CE110" s="58" cm="1">
        <f t="array" ref="CE110">SalarioMensualProyectado('Empleados activos'!$B110,$G110,$D110, 'Empleados activos'!CE$1)</f>
        <v>0</v>
      </c>
      <c r="CF110" s="58" cm="1">
        <f t="array" ref="CF110">SalarioMensualProyectado('Empleados activos'!$B110,$G110,$D110, 'Empleados activos'!CF$1)</f>
        <v>0</v>
      </c>
      <c r="CG110" s="58" cm="1">
        <f t="array" ref="CG110">SalarioMensualProyectado('Empleados activos'!$B110,$G110,$D110, 'Empleados activos'!CG$1)</f>
        <v>0</v>
      </c>
      <c r="CH110" s="58" cm="1">
        <f t="array" ref="CH110">SalarioMensualProyectado('Empleados activos'!$B110,$G110,$D110, 'Empleados activos'!CH$1)</f>
        <v>0</v>
      </c>
      <c r="CI110" s="58" cm="1">
        <f t="array" ref="CI110">SalarioMensualProyectado('Empleados activos'!$B110,$G110,$D110, 'Empleados activos'!CI$1)</f>
        <v>0</v>
      </c>
      <c r="CJ110" s="58" cm="1">
        <f t="array" ref="CJ110">SalarioMensualProyectado('Empleados activos'!$B110,$G110,$D110, 'Empleados activos'!CJ$1)</f>
        <v>0</v>
      </c>
      <c r="CK110" s="58" cm="1">
        <f t="array" ref="CK110">SalarioMensualProyectado('Empleados activos'!$B110,$G110,$D110, 'Empleados activos'!CK$1)</f>
        <v>0</v>
      </c>
      <c r="CL110" s="58" cm="1">
        <f t="array" ref="CL110">SalarioMensualProyectado('Empleados activos'!$B110,$G110,$D110, 'Empleados activos'!CL$1)</f>
        <v>0</v>
      </c>
      <c r="CM110" s="58" cm="1">
        <f t="array" ref="CM110">SalarioMensualProyectado('Empleados activos'!$B110,$G110,$D110, 'Empleados activos'!CM$1)</f>
        <v>0</v>
      </c>
      <c r="CN110" s="58" cm="1">
        <f t="array" ref="CN110">SalarioMensualProyectado('Empleados activos'!$B110,$G110,$D110, 'Empleados activos'!CN$1)</f>
        <v>0</v>
      </c>
      <c r="CO110" s="58" cm="1">
        <f t="array" ref="CO110">SalarioMensualProyectado('Empleados activos'!$B110,$G110,$D110, 'Empleados activos'!CO$1)</f>
        <v>0</v>
      </c>
      <c r="CP110" s="58" cm="1">
        <f t="array" ref="CP110">SalarioMensualProyectado('Empleados activos'!$B110,$G110,$D110, 'Empleados activos'!CP$1)</f>
        <v>0</v>
      </c>
      <c r="CQ110" s="58" cm="1">
        <f t="array" ref="CQ110">SalarioMensualProyectado('Empleados activos'!$B110,$G110,$D110, 'Empleados activos'!CQ$1)</f>
        <v>0</v>
      </c>
      <c r="CR110" s="58" cm="1">
        <f t="array" ref="CR110">SalarioMensualProyectado('Empleados activos'!$B110,$G110,$D110, 'Empleados activos'!CR$1)</f>
        <v>0</v>
      </c>
      <c r="CS110" s="58" cm="1">
        <f t="array" ref="CS110">SalarioMensualProyectado('Empleados activos'!$B110,$G110,$D110, 'Empleados activos'!CS$1)</f>
        <v>0</v>
      </c>
      <c r="CT110" s="58" cm="1">
        <f t="array" ref="CT110">SalarioMensualProyectado('Empleados activos'!$B110,$G110,$D110, 'Empleados activos'!CT$1)</f>
        <v>0</v>
      </c>
      <c r="CU110" s="58" cm="1">
        <f t="array" ref="CU110">SalarioMensualProyectado('Empleados activos'!$B110,$G110,$D110, 'Empleados activos'!CU$1)</f>
        <v>0</v>
      </c>
      <c r="CV110" s="58" cm="1">
        <f t="array" ref="CV110">SalarioMensualProyectado('Empleados activos'!$B110,$G110,$D110, 'Empleados activos'!CV$1)</f>
        <v>0</v>
      </c>
      <c r="CW110" s="58" cm="1">
        <f t="array" ref="CW110">SalarioMensualProyectado('Empleados activos'!$B110,$G110,$D110, 'Empleados activos'!CW$1)</f>
        <v>0</v>
      </c>
      <c r="CX110" s="58" cm="1">
        <f t="array" ref="CX110">SalarioMensualProyectado('Empleados activos'!$B110,$G110,$D110, 'Empleados activos'!CX$1)</f>
        <v>0</v>
      </c>
      <c r="CY110" s="58" cm="1">
        <f t="array" ref="CY110">SalarioMensualProyectado('Empleados activos'!$B110,$G110,$D110, 'Empleados activos'!CY$1)</f>
        <v>0</v>
      </c>
      <c r="CZ110" s="58" cm="1">
        <f t="array" ref="CZ110">SalarioMensualProyectado('Empleados activos'!$B110,$G110,$D110, 'Empleados activos'!CZ$1)</f>
        <v>0</v>
      </c>
      <c r="DA110" s="58" cm="1">
        <f t="array" ref="DA110">SalarioMensualProyectado('Empleados activos'!$B110,$G110,$D110, 'Empleados activos'!DA$1)</f>
        <v>0</v>
      </c>
      <c r="DB110" s="58" cm="1">
        <f t="array" ref="DB110">SalarioMensualProyectado('Empleados activos'!$B110,$G110,$D110, 'Empleados activos'!DB$1)</f>
        <v>0</v>
      </c>
      <c r="DC110" s="58" cm="1">
        <f t="array" ref="DC110">SalarioMensualProyectado('Empleados activos'!$B110,$G110,$D110, 'Empleados activos'!DC$1)</f>
        <v>0</v>
      </c>
    </row>
    <row r="111" spans="1:107" x14ac:dyDescent="0.35">
      <c r="A111" s="2">
        <f t="shared" si="1"/>
        <v>110</v>
      </c>
      <c r="B111" s="10">
        <v>780386</v>
      </c>
      <c r="C111" s="9">
        <v>43976</v>
      </c>
      <c r="D111" s="7" t="s">
        <v>5</v>
      </c>
      <c r="E111" s="9">
        <v>31879</v>
      </c>
      <c r="F111" s="12">
        <v>46.372251474501553</v>
      </c>
      <c r="G111" s="12" cm="1">
        <f t="array" ref="G111">edadCalc(E111)</f>
        <v>38</v>
      </c>
      <c r="K111" s="29"/>
      <c r="L111" s="58" cm="1">
        <f t="array" ref="L111">SalarioMensualProyectado('Empleados activos'!$B111,$G111,$D111, 'Empleados activos'!L$1)</f>
        <v>780386</v>
      </c>
      <c r="M111" s="58" cm="1">
        <f t="array" ref="M111">SalarioMensualProyectado('Empleados activos'!$B111,$G111,$D111, 'Empleados activos'!M$1)</f>
        <v>819873.53159999999</v>
      </c>
      <c r="N111" s="58" cm="1">
        <f t="array" ref="N111">SalarioMensualProyectado('Empleados activos'!$B111,$G111,$D111, 'Empleados activos'!N$1)</f>
        <v>861359.13229895988</v>
      </c>
      <c r="O111" s="58" cm="1">
        <f t="array" ref="O111">SalarioMensualProyectado('Empleados activos'!$B111,$G111,$D111, 'Empleados activos'!O$1)</f>
        <v>904943.90439328738</v>
      </c>
      <c r="P111" s="58" cm="1">
        <f t="array" ref="P111">SalarioMensualProyectado('Empleados activos'!$B111,$G111,$D111, 'Empleados activos'!P$1)</f>
        <v>950734.06595558766</v>
      </c>
      <c r="Q111" s="58" cm="1">
        <f t="array" ref="Q111">SalarioMensualProyectado('Empleados activos'!$B111,$G111,$D111, 'Empleados activos'!Q$1)</f>
        <v>998841.20969294035</v>
      </c>
      <c r="R111" s="58" cm="1">
        <f t="array" ref="R111">SalarioMensualProyectado('Empleados activos'!$B111,$G111,$D111, 'Empleados activos'!R$1)</f>
        <v>1049382.5749034032</v>
      </c>
      <c r="S111" s="58" cm="1">
        <f t="array" ref="S111">SalarioMensualProyectado('Empleados activos'!$B111,$G111,$D111, 'Empleados activos'!S$1)</f>
        <v>1102481.3331935152</v>
      </c>
      <c r="T111" s="58" cm="1">
        <f t="array" ref="T111">SalarioMensualProyectado('Empleados activos'!$B111,$G111,$D111, 'Empleados activos'!T$1)</f>
        <v>1158266.8886531072</v>
      </c>
      <c r="U111" s="58" cm="1">
        <f t="array" ref="U111">SalarioMensualProyectado('Empleados activos'!$B111,$G111,$D111, 'Empleados activos'!U$1)</f>
        <v>1216875.1932189544</v>
      </c>
      <c r="V111" s="58" cm="1">
        <f t="array" ref="V111">SalarioMensualProyectado('Empleados activos'!$B111,$G111,$D111, 'Empleados activos'!V$1)</f>
        <v>1278449.0779958335</v>
      </c>
      <c r="W111" s="58" cm="1">
        <f t="array" ref="W111">SalarioMensualProyectado('Empleados activos'!$B111,$G111,$D111, 'Empleados activos'!W$1)</f>
        <v>1343138.6013424227</v>
      </c>
      <c r="X111" s="58" cm="1">
        <f t="array" ref="X111">SalarioMensualProyectado('Empleados activos'!$B111,$G111,$D111, 'Empleados activos'!X$1)</f>
        <v>1411101.414570349</v>
      </c>
      <c r="Y111" s="58" cm="1">
        <f t="array" ref="Y111">SalarioMensualProyectado('Empleados activos'!$B111,$G111,$D111, 'Empleados activos'!Y$1)</f>
        <v>1482503.1461476088</v>
      </c>
      <c r="Z111" s="58" cm="1">
        <f t="array" ref="Z111">SalarioMensualProyectado('Empleados activos'!$B111,$G111,$D111, 'Empleados activos'!Z$1)</f>
        <v>1557517.8053426777</v>
      </c>
      <c r="AA111" s="58" cm="1">
        <f t="array" ref="AA111">SalarioMensualProyectado('Empleados activos'!$B111,$G111,$D111, 'Empleados activos'!AA$1)</f>
        <v>1636328.2062930174</v>
      </c>
      <c r="AB111" s="58" cm="1">
        <f t="array" ref="AB111">SalarioMensualProyectado('Empleados activos'!$B111,$G111,$D111, 'Empleados activos'!AB$1)</f>
        <v>1719126.4135314438</v>
      </c>
      <c r="AC111" s="58" cm="1">
        <f t="array" ref="AC111">SalarioMensualProyectado('Empleados activos'!$B111,$G111,$D111, 'Empleados activos'!AC$1)</f>
        <v>1806114.2100561347</v>
      </c>
      <c r="AD111" s="58" cm="1">
        <f t="array" ref="AD111">SalarioMensualProyectado('Empleados activos'!$B111,$G111,$D111, 'Empleados activos'!AD$1)</f>
        <v>1897503.589084975</v>
      </c>
      <c r="AE111" s="58" cm="1">
        <f t="array" ref="AE111">SalarioMensualProyectado('Empleados activos'!$B111,$G111,$D111, 'Empleados activos'!AE$1)</f>
        <v>1993517.2706926749</v>
      </c>
      <c r="AF111" s="58" cm="1">
        <f t="array" ref="AF111">SalarioMensualProyectado('Empleados activos'!$B111,$G111,$D111, 'Empleados activos'!AF$1)</f>
        <v>2094389.2445897241</v>
      </c>
      <c r="AG111" s="58" cm="1">
        <f t="array" ref="AG111">SalarioMensualProyectado('Empleados activos'!$B111,$G111,$D111, 'Empleados activos'!AG$1)</f>
        <v>2200365.3403659645</v>
      </c>
      <c r="AH111" s="58" cm="1">
        <f t="array" ref="AH111">SalarioMensualProyectado('Empleados activos'!$B111,$G111,$D111, 'Empleados activos'!AH$1)</f>
        <v>2311703.8265884821</v>
      </c>
      <c r="AI111" s="58" cm="1">
        <f t="array" ref="AI111">SalarioMensualProyectado('Empleados activos'!$B111,$G111,$D111, 'Empleados activos'!AI$1)</f>
        <v>2428676.0402138592</v>
      </c>
      <c r="AJ111" s="58" cm="1">
        <f t="array" ref="AJ111">SalarioMensualProyectado('Empleados activos'!$B111,$G111,$D111, 'Empleados activos'!AJ$1)</f>
        <v>2551567.0478486805</v>
      </c>
      <c r="AK111" s="58" cm="1">
        <f t="array" ref="AK111">SalarioMensualProyectado('Empleados activos'!$B111,$G111,$D111, 'Empleados activos'!AK$1)</f>
        <v>2680676.3404698232</v>
      </c>
      <c r="AL111" s="58" cm="1">
        <f t="array" ref="AL111">SalarioMensualProyectado('Empleados activos'!$B111,$G111,$D111, 'Empleados activos'!AL$1)</f>
        <v>2816318.5632975963</v>
      </c>
      <c r="AM111" s="58" cm="1">
        <f t="array" ref="AM111">SalarioMensualProyectado('Empleados activos'!$B111,$G111,$D111, 'Empleados activos'!AM$1)</f>
        <v>0</v>
      </c>
      <c r="AN111" s="58" cm="1">
        <f t="array" ref="AN111">SalarioMensualProyectado('Empleados activos'!$B111,$G111,$D111, 'Empleados activos'!AN$1)</f>
        <v>0</v>
      </c>
      <c r="AO111" s="58" cm="1">
        <f t="array" ref="AO111">SalarioMensualProyectado('Empleados activos'!$B111,$G111,$D111, 'Empleados activos'!AO$1)</f>
        <v>0</v>
      </c>
      <c r="AP111" s="58" cm="1">
        <f t="array" ref="AP111">SalarioMensualProyectado('Empleados activos'!$B111,$G111,$D111, 'Empleados activos'!AP$1)</f>
        <v>0</v>
      </c>
      <c r="AQ111" s="58" cm="1">
        <f t="array" ref="AQ111">SalarioMensualProyectado('Empleados activos'!$B111,$G111,$D111, 'Empleados activos'!AQ$1)</f>
        <v>0</v>
      </c>
      <c r="AR111" s="58" cm="1">
        <f t="array" ref="AR111">SalarioMensualProyectado('Empleados activos'!$B111,$G111,$D111, 'Empleados activos'!AR$1)</f>
        <v>0</v>
      </c>
      <c r="AS111" s="58" cm="1">
        <f t="array" ref="AS111">SalarioMensualProyectado('Empleados activos'!$B111,$G111,$D111, 'Empleados activos'!AS$1)</f>
        <v>0</v>
      </c>
      <c r="AT111" s="58" cm="1">
        <f t="array" ref="AT111">SalarioMensualProyectado('Empleados activos'!$B111,$G111,$D111, 'Empleados activos'!AT$1)</f>
        <v>0</v>
      </c>
      <c r="AU111" s="58" cm="1">
        <f t="array" ref="AU111">SalarioMensualProyectado('Empleados activos'!$B111,$G111,$D111, 'Empleados activos'!AU$1)</f>
        <v>0</v>
      </c>
      <c r="AV111" s="58" cm="1">
        <f t="array" ref="AV111">SalarioMensualProyectado('Empleados activos'!$B111,$G111,$D111, 'Empleados activos'!AV$1)</f>
        <v>0</v>
      </c>
      <c r="AW111" s="58" cm="1">
        <f t="array" ref="AW111">SalarioMensualProyectado('Empleados activos'!$B111,$G111,$D111, 'Empleados activos'!AW$1)</f>
        <v>0</v>
      </c>
      <c r="AX111" s="58" cm="1">
        <f t="array" ref="AX111">SalarioMensualProyectado('Empleados activos'!$B111,$G111,$D111, 'Empleados activos'!AX$1)</f>
        <v>0</v>
      </c>
      <c r="AY111" s="58" cm="1">
        <f t="array" ref="AY111">SalarioMensualProyectado('Empleados activos'!$B111,$G111,$D111, 'Empleados activos'!AY$1)</f>
        <v>0</v>
      </c>
      <c r="AZ111" s="58" cm="1">
        <f t="array" ref="AZ111">SalarioMensualProyectado('Empleados activos'!$B111,$G111,$D111, 'Empleados activos'!AZ$1)</f>
        <v>0</v>
      </c>
      <c r="BA111" s="58" cm="1">
        <f t="array" ref="BA111">SalarioMensualProyectado('Empleados activos'!$B111,$G111,$D111, 'Empleados activos'!BA$1)</f>
        <v>0</v>
      </c>
      <c r="BB111" s="58" cm="1">
        <f t="array" ref="BB111">SalarioMensualProyectado('Empleados activos'!$B111,$G111,$D111, 'Empleados activos'!BB$1)</f>
        <v>0</v>
      </c>
      <c r="BC111" s="58" cm="1">
        <f t="array" ref="BC111">SalarioMensualProyectado('Empleados activos'!$B111,$G111,$D111, 'Empleados activos'!BC$1)</f>
        <v>0</v>
      </c>
      <c r="BD111" s="58" cm="1">
        <f t="array" ref="BD111">SalarioMensualProyectado('Empleados activos'!$B111,$G111,$D111, 'Empleados activos'!BD$1)</f>
        <v>0</v>
      </c>
      <c r="BE111" s="58" cm="1">
        <f t="array" ref="BE111">SalarioMensualProyectado('Empleados activos'!$B111,$G111,$D111, 'Empleados activos'!BE$1)</f>
        <v>0</v>
      </c>
      <c r="BF111" s="58" cm="1">
        <f t="array" ref="BF111">SalarioMensualProyectado('Empleados activos'!$B111,$G111,$D111, 'Empleados activos'!BF$1)</f>
        <v>0</v>
      </c>
      <c r="BG111" s="58" cm="1">
        <f t="array" ref="BG111">SalarioMensualProyectado('Empleados activos'!$B111,$G111,$D111, 'Empleados activos'!BG$1)</f>
        <v>0</v>
      </c>
      <c r="BH111" s="58" cm="1">
        <f t="array" ref="BH111">SalarioMensualProyectado('Empleados activos'!$B111,$G111,$D111, 'Empleados activos'!BH$1)</f>
        <v>0</v>
      </c>
      <c r="BI111" s="58" cm="1">
        <f t="array" ref="BI111">SalarioMensualProyectado('Empleados activos'!$B111,$G111,$D111, 'Empleados activos'!BI$1)</f>
        <v>0</v>
      </c>
      <c r="BJ111" s="58" cm="1">
        <f t="array" ref="BJ111">SalarioMensualProyectado('Empleados activos'!$B111,$G111,$D111, 'Empleados activos'!BJ$1)</f>
        <v>0</v>
      </c>
      <c r="BK111" s="58" cm="1">
        <f t="array" ref="BK111">SalarioMensualProyectado('Empleados activos'!$B111,$G111,$D111, 'Empleados activos'!BK$1)</f>
        <v>0</v>
      </c>
      <c r="BL111" s="58" cm="1">
        <f t="array" ref="BL111">SalarioMensualProyectado('Empleados activos'!$B111,$G111,$D111, 'Empleados activos'!BL$1)</f>
        <v>0</v>
      </c>
      <c r="BM111" s="58" cm="1">
        <f t="array" ref="BM111">SalarioMensualProyectado('Empleados activos'!$B111,$G111,$D111, 'Empleados activos'!BM$1)</f>
        <v>0</v>
      </c>
      <c r="BN111" s="58" cm="1">
        <f t="array" ref="BN111">SalarioMensualProyectado('Empleados activos'!$B111,$G111,$D111, 'Empleados activos'!BN$1)</f>
        <v>0</v>
      </c>
      <c r="BO111" s="58" cm="1">
        <f t="array" ref="BO111">SalarioMensualProyectado('Empleados activos'!$B111,$G111,$D111, 'Empleados activos'!BO$1)</f>
        <v>0</v>
      </c>
      <c r="BP111" s="58" cm="1">
        <f t="array" ref="BP111">SalarioMensualProyectado('Empleados activos'!$B111,$G111,$D111, 'Empleados activos'!BP$1)</f>
        <v>0</v>
      </c>
      <c r="BQ111" s="58" cm="1">
        <f t="array" ref="BQ111">SalarioMensualProyectado('Empleados activos'!$B111,$G111,$D111, 'Empleados activos'!BQ$1)</f>
        <v>0</v>
      </c>
      <c r="BR111" s="58" cm="1">
        <f t="array" ref="BR111">SalarioMensualProyectado('Empleados activos'!$B111,$G111,$D111, 'Empleados activos'!BR$1)</f>
        <v>0</v>
      </c>
      <c r="BS111" s="58" cm="1">
        <f t="array" ref="BS111">SalarioMensualProyectado('Empleados activos'!$B111,$G111,$D111, 'Empleados activos'!BS$1)</f>
        <v>0</v>
      </c>
      <c r="BT111" s="58" cm="1">
        <f t="array" ref="BT111">SalarioMensualProyectado('Empleados activos'!$B111,$G111,$D111, 'Empleados activos'!BT$1)</f>
        <v>0</v>
      </c>
      <c r="BU111" s="58" cm="1">
        <f t="array" ref="BU111">SalarioMensualProyectado('Empleados activos'!$B111,$G111,$D111, 'Empleados activos'!BU$1)</f>
        <v>0</v>
      </c>
      <c r="BV111" s="58" cm="1">
        <f t="array" ref="BV111">SalarioMensualProyectado('Empleados activos'!$B111,$G111,$D111, 'Empleados activos'!BV$1)</f>
        <v>0</v>
      </c>
      <c r="BW111" s="58" cm="1">
        <f t="array" ref="BW111">SalarioMensualProyectado('Empleados activos'!$B111,$G111,$D111, 'Empleados activos'!BW$1)</f>
        <v>0</v>
      </c>
      <c r="BX111" s="58" cm="1">
        <f t="array" ref="BX111">SalarioMensualProyectado('Empleados activos'!$B111,$G111,$D111, 'Empleados activos'!BX$1)</f>
        <v>0</v>
      </c>
      <c r="BY111" s="58" cm="1">
        <f t="array" ref="BY111">SalarioMensualProyectado('Empleados activos'!$B111,$G111,$D111, 'Empleados activos'!BY$1)</f>
        <v>0</v>
      </c>
      <c r="BZ111" s="58" cm="1">
        <f t="array" ref="BZ111">SalarioMensualProyectado('Empleados activos'!$B111,$G111,$D111, 'Empleados activos'!BZ$1)</f>
        <v>0</v>
      </c>
      <c r="CA111" s="58" cm="1">
        <f t="array" ref="CA111">SalarioMensualProyectado('Empleados activos'!$B111,$G111,$D111, 'Empleados activos'!CA$1)</f>
        <v>0</v>
      </c>
      <c r="CB111" s="58" cm="1">
        <f t="array" ref="CB111">SalarioMensualProyectado('Empleados activos'!$B111,$G111,$D111, 'Empleados activos'!CB$1)</f>
        <v>0</v>
      </c>
      <c r="CC111" s="58" cm="1">
        <f t="array" ref="CC111">SalarioMensualProyectado('Empleados activos'!$B111,$G111,$D111, 'Empleados activos'!CC$1)</f>
        <v>0</v>
      </c>
      <c r="CD111" s="58" cm="1">
        <f t="array" ref="CD111">SalarioMensualProyectado('Empleados activos'!$B111,$G111,$D111, 'Empleados activos'!CD$1)</f>
        <v>0</v>
      </c>
      <c r="CE111" s="58" cm="1">
        <f t="array" ref="CE111">SalarioMensualProyectado('Empleados activos'!$B111,$G111,$D111, 'Empleados activos'!CE$1)</f>
        <v>0</v>
      </c>
      <c r="CF111" s="58" cm="1">
        <f t="array" ref="CF111">SalarioMensualProyectado('Empleados activos'!$B111,$G111,$D111, 'Empleados activos'!CF$1)</f>
        <v>0</v>
      </c>
      <c r="CG111" s="58" cm="1">
        <f t="array" ref="CG111">SalarioMensualProyectado('Empleados activos'!$B111,$G111,$D111, 'Empleados activos'!CG$1)</f>
        <v>0</v>
      </c>
      <c r="CH111" s="58" cm="1">
        <f t="array" ref="CH111">SalarioMensualProyectado('Empleados activos'!$B111,$G111,$D111, 'Empleados activos'!CH$1)</f>
        <v>0</v>
      </c>
      <c r="CI111" s="58" cm="1">
        <f t="array" ref="CI111">SalarioMensualProyectado('Empleados activos'!$B111,$G111,$D111, 'Empleados activos'!CI$1)</f>
        <v>0</v>
      </c>
      <c r="CJ111" s="58" cm="1">
        <f t="array" ref="CJ111">SalarioMensualProyectado('Empleados activos'!$B111,$G111,$D111, 'Empleados activos'!CJ$1)</f>
        <v>0</v>
      </c>
      <c r="CK111" s="58" cm="1">
        <f t="array" ref="CK111">SalarioMensualProyectado('Empleados activos'!$B111,$G111,$D111, 'Empleados activos'!CK$1)</f>
        <v>0</v>
      </c>
      <c r="CL111" s="58" cm="1">
        <f t="array" ref="CL111">SalarioMensualProyectado('Empleados activos'!$B111,$G111,$D111, 'Empleados activos'!CL$1)</f>
        <v>0</v>
      </c>
      <c r="CM111" s="58" cm="1">
        <f t="array" ref="CM111">SalarioMensualProyectado('Empleados activos'!$B111,$G111,$D111, 'Empleados activos'!CM$1)</f>
        <v>0</v>
      </c>
      <c r="CN111" s="58" cm="1">
        <f t="array" ref="CN111">SalarioMensualProyectado('Empleados activos'!$B111,$G111,$D111, 'Empleados activos'!CN$1)</f>
        <v>0</v>
      </c>
      <c r="CO111" s="58" cm="1">
        <f t="array" ref="CO111">SalarioMensualProyectado('Empleados activos'!$B111,$G111,$D111, 'Empleados activos'!CO$1)</f>
        <v>0</v>
      </c>
      <c r="CP111" s="58" cm="1">
        <f t="array" ref="CP111">SalarioMensualProyectado('Empleados activos'!$B111,$G111,$D111, 'Empleados activos'!CP$1)</f>
        <v>0</v>
      </c>
      <c r="CQ111" s="58" cm="1">
        <f t="array" ref="CQ111">SalarioMensualProyectado('Empleados activos'!$B111,$G111,$D111, 'Empleados activos'!CQ$1)</f>
        <v>0</v>
      </c>
      <c r="CR111" s="58" cm="1">
        <f t="array" ref="CR111">SalarioMensualProyectado('Empleados activos'!$B111,$G111,$D111, 'Empleados activos'!CR$1)</f>
        <v>0</v>
      </c>
      <c r="CS111" s="58" cm="1">
        <f t="array" ref="CS111">SalarioMensualProyectado('Empleados activos'!$B111,$G111,$D111, 'Empleados activos'!CS$1)</f>
        <v>0</v>
      </c>
      <c r="CT111" s="58" cm="1">
        <f t="array" ref="CT111">SalarioMensualProyectado('Empleados activos'!$B111,$G111,$D111, 'Empleados activos'!CT$1)</f>
        <v>0</v>
      </c>
      <c r="CU111" s="58" cm="1">
        <f t="array" ref="CU111">SalarioMensualProyectado('Empleados activos'!$B111,$G111,$D111, 'Empleados activos'!CU$1)</f>
        <v>0</v>
      </c>
      <c r="CV111" s="58" cm="1">
        <f t="array" ref="CV111">SalarioMensualProyectado('Empleados activos'!$B111,$G111,$D111, 'Empleados activos'!CV$1)</f>
        <v>0</v>
      </c>
      <c r="CW111" s="58" cm="1">
        <f t="array" ref="CW111">SalarioMensualProyectado('Empleados activos'!$B111,$G111,$D111, 'Empleados activos'!CW$1)</f>
        <v>0</v>
      </c>
      <c r="CX111" s="58" cm="1">
        <f t="array" ref="CX111">SalarioMensualProyectado('Empleados activos'!$B111,$G111,$D111, 'Empleados activos'!CX$1)</f>
        <v>0</v>
      </c>
      <c r="CY111" s="58" cm="1">
        <f t="array" ref="CY111">SalarioMensualProyectado('Empleados activos'!$B111,$G111,$D111, 'Empleados activos'!CY$1)</f>
        <v>0</v>
      </c>
      <c r="CZ111" s="58" cm="1">
        <f t="array" ref="CZ111">SalarioMensualProyectado('Empleados activos'!$B111,$G111,$D111, 'Empleados activos'!CZ$1)</f>
        <v>0</v>
      </c>
      <c r="DA111" s="58" cm="1">
        <f t="array" ref="DA111">SalarioMensualProyectado('Empleados activos'!$B111,$G111,$D111, 'Empleados activos'!DA$1)</f>
        <v>0</v>
      </c>
      <c r="DB111" s="58" cm="1">
        <f t="array" ref="DB111">SalarioMensualProyectado('Empleados activos'!$B111,$G111,$D111, 'Empleados activos'!DB$1)</f>
        <v>0</v>
      </c>
      <c r="DC111" s="58" cm="1">
        <f t="array" ref="DC111">SalarioMensualProyectado('Empleados activos'!$B111,$G111,$D111, 'Empleados activos'!DC$1)</f>
        <v>0</v>
      </c>
    </row>
    <row r="112" spans="1:107" x14ac:dyDescent="0.35">
      <c r="A112" s="2">
        <f t="shared" si="1"/>
        <v>111</v>
      </c>
      <c r="B112" s="10">
        <v>2606955.65</v>
      </c>
      <c r="C112" s="9">
        <v>44562</v>
      </c>
      <c r="D112" s="7" t="s">
        <v>5</v>
      </c>
      <c r="E112" s="9">
        <v>33569</v>
      </c>
      <c r="F112" s="12">
        <v>50.52270681003921</v>
      </c>
      <c r="G112" s="12" cm="1">
        <f t="array" ref="G112">edadCalc(E112)</f>
        <v>34</v>
      </c>
      <c r="K112" s="29"/>
      <c r="L112" s="58" cm="1">
        <f t="array" ref="L112">SalarioMensualProyectado('Empleados activos'!$B112,$G112,$D112, 'Empleados activos'!L$1)</f>
        <v>2606955.65</v>
      </c>
      <c r="M112" s="58" cm="1">
        <f t="array" ref="M112">SalarioMensualProyectado('Empleados activos'!$B112,$G112,$D112, 'Empleados activos'!M$1)</f>
        <v>2738867.6058899998</v>
      </c>
      <c r="N112" s="58" cm="1">
        <f t="array" ref="N112">SalarioMensualProyectado('Empleados activos'!$B112,$G112,$D112, 'Empleados activos'!N$1)</f>
        <v>2877454.3067480335</v>
      </c>
      <c r="O112" s="58" cm="1">
        <f t="array" ref="O112">SalarioMensualProyectado('Empleados activos'!$B112,$G112,$D112, 'Empleados activos'!O$1)</f>
        <v>3023053.4946694844</v>
      </c>
      <c r="P112" s="58" cm="1">
        <f t="array" ref="P112">SalarioMensualProyectado('Empleados activos'!$B112,$G112,$D112, 'Empleados activos'!P$1)</f>
        <v>3176020.00149976</v>
      </c>
      <c r="Q112" s="58" cm="1">
        <f t="array" ref="Q112">SalarioMensualProyectado('Empleados activos'!$B112,$G112,$D112, 'Empleados activos'!Q$1)</f>
        <v>3336726.6135756476</v>
      </c>
      <c r="R112" s="58" cm="1">
        <f t="array" ref="R112">SalarioMensualProyectado('Empleados activos'!$B112,$G112,$D112, 'Empleados activos'!R$1)</f>
        <v>3505564.9802225758</v>
      </c>
      <c r="S112" s="58" cm="1">
        <f t="array" ref="S112">SalarioMensualProyectado('Empleados activos'!$B112,$G112,$D112, 'Empleados activos'!S$1)</f>
        <v>3682946.5682218377</v>
      </c>
      <c r="T112" s="58" cm="1">
        <f t="array" ref="T112">SalarioMensualProyectado('Empleados activos'!$B112,$G112,$D112, 'Empleados activos'!T$1)</f>
        <v>3869303.6645738631</v>
      </c>
      <c r="U112" s="58" cm="1">
        <f t="array" ref="U112">SalarioMensualProyectado('Empleados activos'!$B112,$G112,$D112, 'Empleados activos'!U$1)</f>
        <v>4065090.4300013003</v>
      </c>
      <c r="V112" s="58" cm="1">
        <f t="array" ref="V112">SalarioMensualProyectado('Empleados activos'!$B112,$G112,$D112, 'Empleados activos'!V$1)</f>
        <v>4270784.0057593659</v>
      </c>
      <c r="W112" s="58" cm="1">
        <f t="array" ref="W112">SalarioMensualProyectado('Empleados activos'!$B112,$G112,$D112, 'Empleados activos'!W$1)</f>
        <v>4486885.6764507899</v>
      </c>
      <c r="X112" s="58" cm="1">
        <f t="array" ref="X112">SalarioMensualProyectado('Empleados activos'!$B112,$G112,$D112, 'Empleados activos'!X$1)</f>
        <v>4713922.0916791996</v>
      </c>
      <c r="Y112" s="58" cm="1">
        <f t="array" ref="Y112">SalarioMensualProyectado('Empleados activos'!$B112,$G112,$D112, 'Empleados activos'!Y$1)</f>
        <v>4952446.549518167</v>
      </c>
      <c r="Z112" s="58" cm="1">
        <f t="array" ref="Z112">SalarioMensualProyectado('Empleados activos'!$B112,$G112,$D112, 'Empleados activos'!Z$1)</f>
        <v>5203040.3449237859</v>
      </c>
      <c r="AA112" s="58" cm="1">
        <f t="array" ref="AA112">SalarioMensualProyectado('Empleados activos'!$B112,$G112,$D112, 'Empleados activos'!AA$1)</f>
        <v>5466314.1863769302</v>
      </c>
      <c r="AB112" s="58" cm="1">
        <f t="array" ref="AB112">SalarioMensualProyectado('Empleados activos'!$B112,$G112,$D112, 'Empleados activos'!AB$1)</f>
        <v>5742909.6842076024</v>
      </c>
      <c r="AC112" s="58" cm="1">
        <f t="array" ref="AC112">SalarioMensualProyectado('Empleados activos'!$B112,$G112,$D112, 'Empleados activos'!AC$1)</f>
        <v>6033500.9142285064</v>
      </c>
      <c r="AD112" s="58" cm="1">
        <f t="array" ref="AD112">SalarioMensualProyectado('Empleados activos'!$B112,$G112,$D112, 'Empleados activos'!AD$1)</f>
        <v>6338796.060488468</v>
      </c>
      <c r="AE112" s="58" cm="1">
        <f t="array" ref="AE112">SalarioMensualProyectado('Empleados activos'!$B112,$G112,$D112, 'Empleados activos'!AE$1)</f>
        <v>6659539.1411491847</v>
      </c>
      <c r="AF112" s="58" cm="1">
        <f t="array" ref="AF112">SalarioMensualProyectado('Empleados activos'!$B112,$G112,$D112, 'Empleados activos'!AF$1)</f>
        <v>6996511.8216913333</v>
      </c>
      <c r="AG112" s="58" cm="1">
        <f t="array" ref="AG112">SalarioMensualProyectado('Empleados activos'!$B112,$G112,$D112, 'Empleados activos'!AG$1)</f>
        <v>7350535.3198689157</v>
      </c>
      <c r="AH112" s="58" cm="1">
        <f t="array" ref="AH112">SalarioMensualProyectado('Empleados activos'!$B112,$G112,$D112, 'Empleados activos'!AH$1)</f>
        <v>7722472.4070542827</v>
      </c>
      <c r="AI112" s="58" cm="1">
        <f t="array" ref="AI112">SalarioMensualProyectado('Empleados activos'!$B112,$G112,$D112, 'Empleados activos'!AI$1)</f>
        <v>8113229.5108512286</v>
      </c>
      <c r="AJ112" s="58" cm="1">
        <f t="array" ref="AJ112">SalarioMensualProyectado('Empleados activos'!$B112,$G112,$D112, 'Empleados activos'!AJ$1)</f>
        <v>8523758.9241003003</v>
      </c>
      <c r="AK112" s="58" cm="1">
        <f t="array" ref="AK112">SalarioMensualProyectado('Empleados activos'!$B112,$G112,$D112, 'Empleados activos'!AK$1)</f>
        <v>8955061.125659775</v>
      </c>
      <c r="AL112" s="58" cm="1">
        <f t="array" ref="AL112">SalarioMensualProyectado('Empleados activos'!$B112,$G112,$D112, 'Empleados activos'!AL$1)</f>
        <v>9408187.2186181601</v>
      </c>
      <c r="AM112" s="58" cm="1">
        <f t="array" ref="AM112">SalarioMensualProyectado('Empleados activos'!$B112,$G112,$D112, 'Empleados activos'!AM$1)</f>
        <v>9884241.4918802381</v>
      </c>
      <c r="AN112" s="58" cm="1">
        <f t="array" ref="AN112">SalarioMensualProyectado('Empleados activos'!$B112,$G112,$D112, 'Empleados activos'!AN$1)</f>
        <v>10384384.111369379</v>
      </c>
      <c r="AO112" s="58" cm="1">
        <f t="array" ref="AO112">SalarioMensualProyectado('Empleados activos'!$B112,$G112,$D112, 'Empleados activos'!AO$1)</f>
        <v>10909833.947404668</v>
      </c>
      <c r="AP112" s="58" cm="1">
        <f t="array" ref="AP112">SalarioMensualProyectado('Empleados activos'!$B112,$G112,$D112, 'Empleados activos'!AP$1)</f>
        <v>11461871.545143345</v>
      </c>
      <c r="AQ112" s="58" cm="1">
        <f t="array" ref="AQ112">SalarioMensualProyectado('Empleados activos'!$B112,$G112,$D112, 'Empleados activos'!AQ$1)</f>
        <v>0</v>
      </c>
      <c r="AR112" s="58" cm="1">
        <f t="array" ref="AR112">SalarioMensualProyectado('Empleados activos'!$B112,$G112,$D112, 'Empleados activos'!AR$1)</f>
        <v>0</v>
      </c>
      <c r="AS112" s="58" cm="1">
        <f t="array" ref="AS112">SalarioMensualProyectado('Empleados activos'!$B112,$G112,$D112, 'Empleados activos'!AS$1)</f>
        <v>0</v>
      </c>
      <c r="AT112" s="58" cm="1">
        <f t="array" ref="AT112">SalarioMensualProyectado('Empleados activos'!$B112,$G112,$D112, 'Empleados activos'!AT$1)</f>
        <v>0</v>
      </c>
      <c r="AU112" s="58" cm="1">
        <f t="array" ref="AU112">SalarioMensualProyectado('Empleados activos'!$B112,$G112,$D112, 'Empleados activos'!AU$1)</f>
        <v>0</v>
      </c>
      <c r="AV112" s="58" cm="1">
        <f t="array" ref="AV112">SalarioMensualProyectado('Empleados activos'!$B112,$G112,$D112, 'Empleados activos'!AV$1)</f>
        <v>0</v>
      </c>
      <c r="AW112" s="58" cm="1">
        <f t="array" ref="AW112">SalarioMensualProyectado('Empleados activos'!$B112,$G112,$D112, 'Empleados activos'!AW$1)</f>
        <v>0</v>
      </c>
      <c r="AX112" s="58" cm="1">
        <f t="array" ref="AX112">SalarioMensualProyectado('Empleados activos'!$B112,$G112,$D112, 'Empleados activos'!AX$1)</f>
        <v>0</v>
      </c>
      <c r="AY112" s="58" cm="1">
        <f t="array" ref="AY112">SalarioMensualProyectado('Empleados activos'!$B112,$G112,$D112, 'Empleados activos'!AY$1)</f>
        <v>0</v>
      </c>
      <c r="AZ112" s="58" cm="1">
        <f t="array" ref="AZ112">SalarioMensualProyectado('Empleados activos'!$B112,$G112,$D112, 'Empleados activos'!AZ$1)</f>
        <v>0</v>
      </c>
      <c r="BA112" s="58" cm="1">
        <f t="array" ref="BA112">SalarioMensualProyectado('Empleados activos'!$B112,$G112,$D112, 'Empleados activos'!BA$1)</f>
        <v>0</v>
      </c>
      <c r="BB112" s="58" cm="1">
        <f t="array" ref="BB112">SalarioMensualProyectado('Empleados activos'!$B112,$G112,$D112, 'Empleados activos'!BB$1)</f>
        <v>0</v>
      </c>
      <c r="BC112" s="58" cm="1">
        <f t="array" ref="BC112">SalarioMensualProyectado('Empleados activos'!$B112,$G112,$D112, 'Empleados activos'!BC$1)</f>
        <v>0</v>
      </c>
      <c r="BD112" s="58" cm="1">
        <f t="array" ref="BD112">SalarioMensualProyectado('Empleados activos'!$B112,$G112,$D112, 'Empleados activos'!BD$1)</f>
        <v>0</v>
      </c>
      <c r="BE112" s="58" cm="1">
        <f t="array" ref="BE112">SalarioMensualProyectado('Empleados activos'!$B112,$G112,$D112, 'Empleados activos'!BE$1)</f>
        <v>0</v>
      </c>
      <c r="BF112" s="58" cm="1">
        <f t="array" ref="BF112">SalarioMensualProyectado('Empleados activos'!$B112,$G112,$D112, 'Empleados activos'!BF$1)</f>
        <v>0</v>
      </c>
      <c r="BG112" s="58" cm="1">
        <f t="array" ref="BG112">SalarioMensualProyectado('Empleados activos'!$B112,$G112,$D112, 'Empleados activos'!BG$1)</f>
        <v>0</v>
      </c>
      <c r="BH112" s="58" cm="1">
        <f t="array" ref="BH112">SalarioMensualProyectado('Empleados activos'!$B112,$G112,$D112, 'Empleados activos'!BH$1)</f>
        <v>0</v>
      </c>
      <c r="BI112" s="58" cm="1">
        <f t="array" ref="BI112">SalarioMensualProyectado('Empleados activos'!$B112,$G112,$D112, 'Empleados activos'!BI$1)</f>
        <v>0</v>
      </c>
      <c r="BJ112" s="58" cm="1">
        <f t="array" ref="BJ112">SalarioMensualProyectado('Empleados activos'!$B112,$G112,$D112, 'Empleados activos'!BJ$1)</f>
        <v>0</v>
      </c>
      <c r="BK112" s="58" cm="1">
        <f t="array" ref="BK112">SalarioMensualProyectado('Empleados activos'!$B112,$G112,$D112, 'Empleados activos'!BK$1)</f>
        <v>0</v>
      </c>
      <c r="BL112" s="58" cm="1">
        <f t="array" ref="BL112">SalarioMensualProyectado('Empleados activos'!$B112,$G112,$D112, 'Empleados activos'!BL$1)</f>
        <v>0</v>
      </c>
      <c r="BM112" s="58" cm="1">
        <f t="array" ref="BM112">SalarioMensualProyectado('Empleados activos'!$B112,$G112,$D112, 'Empleados activos'!BM$1)</f>
        <v>0</v>
      </c>
      <c r="BN112" s="58" cm="1">
        <f t="array" ref="BN112">SalarioMensualProyectado('Empleados activos'!$B112,$G112,$D112, 'Empleados activos'!BN$1)</f>
        <v>0</v>
      </c>
      <c r="BO112" s="58" cm="1">
        <f t="array" ref="BO112">SalarioMensualProyectado('Empleados activos'!$B112,$G112,$D112, 'Empleados activos'!BO$1)</f>
        <v>0</v>
      </c>
      <c r="BP112" s="58" cm="1">
        <f t="array" ref="BP112">SalarioMensualProyectado('Empleados activos'!$B112,$G112,$D112, 'Empleados activos'!BP$1)</f>
        <v>0</v>
      </c>
      <c r="BQ112" s="58" cm="1">
        <f t="array" ref="BQ112">SalarioMensualProyectado('Empleados activos'!$B112,$G112,$D112, 'Empleados activos'!BQ$1)</f>
        <v>0</v>
      </c>
      <c r="BR112" s="58" cm="1">
        <f t="array" ref="BR112">SalarioMensualProyectado('Empleados activos'!$B112,$G112,$D112, 'Empleados activos'!BR$1)</f>
        <v>0</v>
      </c>
      <c r="BS112" s="58" cm="1">
        <f t="array" ref="BS112">SalarioMensualProyectado('Empleados activos'!$B112,$G112,$D112, 'Empleados activos'!BS$1)</f>
        <v>0</v>
      </c>
      <c r="BT112" s="58" cm="1">
        <f t="array" ref="BT112">SalarioMensualProyectado('Empleados activos'!$B112,$G112,$D112, 'Empleados activos'!BT$1)</f>
        <v>0</v>
      </c>
      <c r="BU112" s="58" cm="1">
        <f t="array" ref="BU112">SalarioMensualProyectado('Empleados activos'!$B112,$G112,$D112, 'Empleados activos'!BU$1)</f>
        <v>0</v>
      </c>
      <c r="BV112" s="58" cm="1">
        <f t="array" ref="BV112">SalarioMensualProyectado('Empleados activos'!$B112,$G112,$D112, 'Empleados activos'!BV$1)</f>
        <v>0</v>
      </c>
      <c r="BW112" s="58" cm="1">
        <f t="array" ref="BW112">SalarioMensualProyectado('Empleados activos'!$B112,$G112,$D112, 'Empleados activos'!BW$1)</f>
        <v>0</v>
      </c>
      <c r="BX112" s="58" cm="1">
        <f t="array" ref="BX112">SalarioMensualProyectado('Empleados activos'!$B112,$G112,$D112, 'Empleados activos'!BX$1)</f>
        <v>0</v>
      </c>
      <c r="BY112" s="58" cm="1">
        <f t="array" ref="BY112">SalarioMensualProyectado('Empleados activos'!$B112,$G112,$D112, 'Empleados activos'!BY$1)</f>
        <v>0</v>
      </c>
      <c r="BZ112" s="58" cm="1">
        <f t="array" ref="BZ112">SalarioMensualProyectado('Empleados activos'!$B112,$G112,$D112, 'Empleados activos'!BZ$1)</f>
        <v>0</v>
      </c>
      <c r="CA112" s="58" cm="1">
        <f t="array" ref="CA112">SalarioMensualProyectado('Empleados activos'!$B112,$G112,$D112, 'Empleados activos'!CA$1)</f>
        <v>0</v>
      </c>
      <c r="CB112" s="58" cm="1">
        <f t="array" ref="CB112">SalarioMensualProyectado('Empleados activos'!$B112,$G112,$D112, 'Empleados activos'!CB$1)</f>
        <v>0</v>
      </c>
      <c r="CC112" s="58" cm="1">
        <f t="array" ref="CC112">SalarioMensualProyectado('Empleados activos'!$B112,$G112,$D112, 'Empleados activos'!CC$1)</f>
        <v>0</v>
      </c>
      <c r="CD112" s="58" cm="1">
        <f t="array" ref="CD112">SalarioMensualProyectado('Empleados activos'!$B112,$G112,$D112, 'Empleados activos'!CD$1)</f>
        <v>0</v>
      </c>
      <c r="CE112" s="58" cm="1">
        <f t="array" ref="CE112">SalarioMensualProyectado('Empleados activos'!$B112,$G112,$D112, 'Empleados activos'!CE$1)</f>
        <v>0</v>
      </c>
      <c r="CF112" s="58" cm="1">
        <f t="array" ref="CF112">SalarioMensualProyectado('Empleados activos'!$B112,$G112,$D112, 'Empleados activos'!CF$1)</f>
        <v>0</v>
      </c>
      <c r="CG112" s="58" cm="1">
        <f t="array" ref="CG112">SalarioMensualProyectado('Empleados activos'!$B112,$G112,$D112, 'Empleados activos'!CG$1)</f>
        <v>0</v>
      </c>
      <c r="CH112" s="58" cm="1">
        <f t="array" ref="CH112">SalarioMensualProyectado('Empleados activos'!$B112,$G112,$D112, 'Empleados activos'!CH$1)</f>
        <v>0</v>
      </c>
      <c r="CI112" s="58" cm="1">
        <f t="array" ref="CI112">SalarioMensualProyectado('Empleados activos'!$B112,$G112,$D112, 'Empleados activos'!CI$1)</f>
        <v>0</v>
      </c>
      <c r="CJ112" s="58" cm="1">
        <f t="array" ref="CJ112">SalarioMensualProyectado('Empleados activos'!$B112,$G112,$D112, 'Empleados activos'!CJ$1)</f>
        <v>0</v>
      </c>
      <c r="CK112" s="58" cm="1">
        <f t="array" ref="CK112">SalarioMensualProyectado('Empleados activos'!$B112,$G112,$D112, 'Empleados activos'!CK$1)</f>
        <v>0</v>
      </c>
      <c r="CL112" s="58" cm="1">
        <f t="array" ref="CL112">SalarioMensualProyectado('Empleados activos'!$B112,$G112,$D112, 'Empleados activos'!CL$1)</f>
        <v>0</v>
      </c>
      <c r="CM112" s="58" cm="1">
        <f t="array" ref="CM112">SalarioMensualProyectado('Empleados activos'!$B112,$G112,$D112, 'Empleados activos'!CM$1)</f>
        <v>0</v>
      </c>
      <c r="CN112" s="58" cm="1">
        <f t="array" ref="CN112">SalarioMensualProyectado('Empleados activos'!$B112,$G112,$D112, 'Empleados activos'!CN$1)</f>
        <v>0</v>
      </c>
      <c r="CO112" s="58" cm="1">
        <f t="array" ref="CO112">SalarioMensualProyectado('Empleados activos'!$B112,$G112,$D112, 'Empleados activos'!CO$1)</f>
        <v>0</v>
      </c>
      <c r="CP112" s="58" cm="1">
        <f t="array" ref="CP112">SalarioMensualProyectado('Empleados activos'!$B112,$G112,$D112, 'Empleados activos'!CP$1)</f>
        <v>0</v>
      </c>
      <c r="CQ112" s="58" cm="1">
        <f t="array" ref="CQ112">SalarioMensualProyectado('Empleados activos'!$B112,$G112,$D112, 'Empleados activos'!CQ$1)</f>
        <v>0</v>
      </c>
      <c r="CR112" s="58" cm="1">
        <f t="array" ref="CR112">SalarioMensualProyectado('Empleados activos'!$B112,$G112,$D112, 'Empleados activos'!CR$1)</f>
        <v>0</v>
      </c>
      <c r="CS112" s="58" cm="1">
        <f t="array" ref="CS112">SalarioMensualProyectado('Empleados activos'!$B112,$G112,$D112, 'Empleados activos'!CS$1)</f>
        <v>0</v>
      </c>
      <c r="CT112" s="58" cm="1">
        <f t="array" ref="CT112">SalarioMensualProyectado('Empleados activos'!$B112,$G112,$D112, 'Empleados activos'!CT$1)</f>
        <v>0</v>
      </c>
      <c r="CU112" s="58" cm="1">
        <f t="array" ref="CU112">SalarioMensualProyectado('Empleados activos'!$B112,$G112,$D112, 'Empleados activos'!CU$1)</f>
        <v>0</v>
      </c>
      <c r="CV112" s="58" cm="1">
        <f t="array" ref="CV112">SalarioMensualProyectado('Empleados activos'!$B112,$G112,$D112, 'Empleados activos'!CV$1)</f>
        <v>0</v>
      </c>
      <c r="CW112" s="58" cm="1">
        <f t="array" ref="CW112">SalarioMensualProyectado('Empleados activos'!$B112,$G112,$D112, 'Empleados activos'!CW$1)</f>
        <v>0</v>
      </c>
      <c r="CX112" s="58" cm="1">
        <f t="array" ref="CX112">SalarioMensualProyectado('Empleados activos'!$B112,$G112,$D112, 'Empleados activos'!CX$1)</f>
        <v>0</v>
      </c>
      <c r="CY112" s="58" cm="1">
        <f t="array" ref="CY112">SalarioMensualProyectado('Empleados activos'!$B112,$G112,$D112, 'Empleados activos'!CY$1)</f>
        <v>0</v>
      </c>
      <c r="CZ112" s="58" cm="1">
        <f t="array" ref="CZ112">SalarioMensualProyectado('Empleados activos'!$B112,$G112,$D112, 'Empleados activos'!CZ$1)</f>
        <v>0</v>
      </c>
      <c r="DA112" s="58" cm="1">
        <f t="array" ref="DA112">SalarioMensualProyectado('Empleados activos'!$B112,$G112,$D112, 'Empleados activos'!DA$1)</f>
        <v>0</v>
      </c>
      <c r="DB112" s="58" cm="1">
        <f t="array" ref="DB112">SalarioMensualProyectado('Empleados activos'!$B112,$G112,$D112, 'Empleados activos'!DB$1)</f>
        <v>0</v>
      </c>
      <c r="DC112" s="58" cm="1">
        <f t="array" ref="DC112">SalarioMensualProyectado('Empleados activos'!$B112,$G112,$D112, 'Empleados activos'!DC$1)</f>
        <v>0</v>
      </c>
    </row>
    <row r="113" spans="1:107" x14ac:dyDescent="0.35">
      <c r="A113" s="2">
        <f t="shared" si="1"/>
        <v>112</v>
      </c>
      <c r="B113" s="10">
        <v>712567.6</v>
      </c>
      <c r="C113" s="9">
        <v>44235</v>
      </c>
      <c r="D113" s="7" t="s">
        <v>6</v>
      </c>
      <c r="E113" s="9">
        <v>35620</v>
      </c>
      <c r="F113" s="12">
        <v>61.7912784269528</v>
      </c>
      <c r="G113" s="12" cm="1">
        <f t="array" ref="G113">edadCalc(E113)</f>
        <v>28</v>
      </c>
      <c r="K113" s="29"/>
      <c r="L113" s="58" cm="1">
        <f t="array" ref="L113">SalarioMensualProyectado('Empleados activos'!$B113,$G113,$D113, 'Empleados activos'!L$1)</f>
        <v>712567.6</v>
      </c>
      <c r="M113" s="58" cm="1">
        <f t="array" ref="M113">SalarioMensualProyectado('Empleados activos'!$B113,$G113,$D113, 'Empleados activos'!M$1)</f>
        <v>748623.52055999998</v>
      </c>
      <c r="N113" s="58" cm="1">
        <f t="array" ref="N113">SalarioMensualProyectado('Empleados activos'!$B113,$G113,$D113, 'Empleados activos'!N$1)</f>
        <v>786503.87070033595</v>
      </c>
      <c r="O113" s="58" cm="1">
        <f t="array" ref="O113">SalarioMensualProyectado('Empleados activos'!$B113,$G113,$D113, 'Empleados activos'!O$1)</f>
        <v>826300.96655777295</v>
      </c>
      <c r="P113" s="58" cm="1">
        <f t="array" ref="P113">SalarioMensualProyectado('Empleados activos'!$B113,$G113,$D113, 'Empleados activos'!P$1)</f>
        <v>868111.79546559625</v>
      </c>
      <c r="Q113" s="58" cm="1">
        <f t="array" ref="Q113">SalarioMensualProyectado('Empleados activos'!$B113,$G113,$D113, 'Empleados activos'!Q$1)</f>
        <v>912038.25231615535</v>
      </c>
      <c r="R113" s="58" cm="1">
        <f t="array" ref="R113">SalarioMensualProyectado('Empleados activos'!$B113,$G113,$D113, 'Empleados activos'!R$1)</f>
        <v>958187.38788335293</v>
      </c>
      <c r="S113" s="58" cm="1">
        <f t="array" ref="S113">SalarioMensualProyectado('Empleados activos'!$B113,$G113,$D113, 'Empleados activos'!S$1)</f>
        <v>1006671.6697102505</v>
      </c>
      <c r="T113" s="58" cm="1">
        <f t="array" ref="T113">SalarioMensualProyectado('Empleados activos'!$B113,$G113,$D113, 'Empleados activos'!T$1)</f>
        <v>1057609.2561975892</v>
      </c>
      <c r="U113" s="58" cm="1">
        <f t="array" ref="U113">SalarioMensualProyectado('Empleados activos'!$B113,$G113,$D113, 'Empleados activos'!U$1)</f>
        <v>1111124.284561187</v>
      </c>
      <c r="V113" s="58" cm="1">
        <f t="array" ref="V113">SalarioMensualProyectado('Empleados activos'!$B113,$G113,$D113, 'Empleados activos'!V$1)</f>
        <v>1167347.1733599831</v>
      </c>
      <c r="W113" s="58" cm="1">
        <f t="array" ref="W113">SalarioMensualProyectado('Empleados activos'!$B113,$G113,$D113, 'Empleados activos'!W$1)</f>
        <v>1226414.9403319983</v>
      </c>
      <c r="X113" s="58" cm="1">
        <f t="array" ref="X113">SalarioMensualProyectado('Empleados activos'!$B113,$G113,$D113, 'Empleados activos'!X$1)</f>
        <v>1288471.5363127973</v>
      </c>
      <c r="Y113" s="58" cm="1">
        <f t="array" ref="Y113">SalarioMensualProyectado('Empleados activos'!$B113,$G113,$D113, 'Empleados activos'!Y$1)</f>
        <v>1353668.1960502248</v>
      </c>
      <c r="Z113" s="58" cm="1">
        <f t="array" ref="Z113">SalarioMensualProyectado('Empleados activos'!$B113,$G113,$D113, 'Empleados activos'!Z$1)</f>
        <v>1422163.8067703662</v>
      </c>
      <c r="AA113" s="58" cm="1">
        <f t="array" ref="AA113">SalarioMensualProyectado('Empleados activos'!$B113,$G113,$D113, 'Empleados activos'!AA$1)</f>
        <v>1494125.2953929468</v>
      </c>
      <c r="AB113" s="58" cm="1">
        <f t="array" ref="AB113">SalarioMensualProyectado('Empleados activos'!$B113,$G113,$D113, 'Empleados activos'!AB$1)</f>
        <v>1569728.0353398297</v>
      </c>
      <c r="AC113" s="58" cm="1">
        <f t="array" ref="AC113">SalarioMensualProyectado('Empleados activos'!$B113,$G113,$D113, 'Empleados activos'!AC$1)</f>
        <v>1649156.273928025</v>
      </c>
      <c r="AD113" s="58" cm="1">
        <f t="array" ref="AD113">SalarioMensualProyectado('Empleados activos'!$B113,$G113,$D113, 'Empleados activos'!AD$1)</f>
        <v>1732603.5813887829</v>
      </c>
      <c r="AE113" s="58" cm="1">
        <f t="array" ref="AE113">SalarioMensualProyectado('Empleados activos'!$B113,$G113,$D113, 'Empleados activos'!AE$1)</f>
        <v>1820273.3226070555</v>
      </c>
      <c r="AF113" s="58" cm="1">
        <f t="array" ref="AF113">SalarioMensualProyectado('Empleados activos'!$B113,$G113,$D113, 'Empleados activos'!AF$1)</f>
        <v>1912379.1527309725</v>
      </c>
      <c r="AG113" s="58" cm="1">
        <f t="array" ref="AG113">SalarioMensualProyectado('Empleados activos'!$B113,$G113,$D113, 'Empleados activos'!AG$1)</f>
        <v>2009145.5378591598</v>
      </c>
      <c r="AH113" s="58" cm="1">
        <f t="array" ref="AH113">SalarioMensualProyectado('Empleados activos'!$B113,$G113,$D113, 'Empleados activos'!AH$1)</f>
        <v>2110808.3020748333</v>
      </c>
      <c r="AI113" s="58" cm="1">
        <f t="array" ref="AI113">SalarioMensualProyectado('Empleados activos'!$B113,$G113,$D113, 'Empleados activos'!AI$1)</f>
        <v>2217615.2021598197</v>
      </c>
      <c r="AJ113" s="58" cm="1">
        <f t="array" ref="AJ113">SalarioMensualProyectado('Empleados activos'!$B113,$G113,$D113, 'Empleados activos'!AJ$1)</f>
        <v>2329826.5313891065</v>
      </c>
      <c r="AK113" s="58" cm="1">
        <f t="array" ref="AK113">SalarioMensualProyectado('Empleados activos'!$B113,$G113,$D113, 'Empleados activos'!AK$1)</f>
        <v>2447715.7538773953</v>
      </c>
      <c r="AL113" s="58" cm="1">
        <f t="array" ref="AL113">SalarioMensualProyectado('Empleados activos'!$B113,$G113,$D113, 'Empleados activos'!AL$1)</f>
        <v>2571570.1710235914</v>
      </c>
      <c r="AM113" s="58" cm="1">
        <f t="array" ref="AM113">SalarioMensualProyectado('Empleados activos'!$B113,$G113,$D113, 'Empleados activos'!AM$1)</f>
        <v>2701691.6216773847</v>
      </c>
      <c r="AN113" s="58" cm="1">
        <f t="array" ref="AN113">SalarioMensualProyectado('Empleados activos'!$B113,$G113,$D113, 'Empleados activos'!AN$1)</f>
        <v>2838397.2177342605</v>
      </c>
      <c r="AO113" s="58" cm="1">
        <f t="array" ref="AO113">SalarioMensualProyectado('Empleados activos'!$B113,$G113,$D113, 'Empleados activos'!AO$1)</f>
        <v>2982020.1169516142</v>
      </c>
      <c r="AP113" s="58" cm="1">
        <f t="array" ref="AP113">SalarioMensualProyectado('Empleados activos'!$B113,$G113,$D113, 'Empleados activos'!AP$1)</f>
        <v>3132910.3348693657</v>
      </c>
      <c r="AQ113" s="58" cm="1">
        <f t="array" ref="AQ113">SalarioMensualProyectado('Empleados activos'!$B113,$G113,$D113, 'Empleados activos'!AQ$1)</f>
        <v>3291435.5978137557</v>
      </c>
      <c r="AR113" s="58" cm="1">
        <f t="array" ref="AR113">SalarioMensualProyectado('Empleados activos'!$B113,$G113,$D113, 'Empleados activos'!AR$1)</f>
        <v>3457982.2390631316</v>
      </c>
      <c r="AS113" s="58" cm="1">
        <f t="array" ref="AS113">SalarioMensualProyectado('Empleados activos'!$B113,$G113,$D113, 'Empleados activos'!AS$1)</f>
        <v>3632956.1403597263</v>
      </c>
      <c r="AT113" s="58" cm="1">
        <f t="array" ref="AT113">SalarioMensualProyectado('Empleados activos'!$B113,$G113,$D113, 'Empleados activos'!AT$1)</f>
        <v>3816783.7210619282</v>
      </c>
      <c r="AU113" s="58" cm="1">
        <f t="array" ref="AU113">SalarioMensualProyectado('Empleados activos'!$B113,$G113,$D113, 'Empleados activos'!AU$1)</f>
        <v>0</v>
      </c>
      <c r="AV113" s="58" cm="1">
        <f t="array" ref="AV113">SalarioMensualProyectado('Empleados activos'!$B113,$G113,$D113, 'Empleados activos'!AV$1)</f>
        <v>0</v>
      </c>
      <c r="AW113" s="58" cm="1">
        <f t="array" ref="AW113">SalarioMensualProyectado('Empleados activos'!$B113,$G113,$D113, 'Empleados activos'!AW$1)</f>
        <v>0</v>
      </c>
      <c r="AX113" s="58" cm="1">
        <f t="array" ref="AX113">SalarioMensualProyectado('Empleados activos'!$B113,$G113,$D113, 'Empleados activos'!AX$1)</f>
        <v>0</v>
      </c>
      <c r="AY113" s="58" cm="1">
        <f t="array" ref="AY113">SalarioMensualProyectado('Empleados activos'!$B113,$G113,$D113, 'Empleados activos'!AY$1)</f>
        <v>0</v>
      </c>
      <c r="AZ113" s="58" cm="1">
        <f t="array" ref="AZ113">SalarioMensualProyectado('Empleados activos'!$B113,$G113,$D113, 'Empleados activos'!AZ$1)</f>
        <v>0</v>
      </c>
      <c r="BA113" s="58" cm="1">
        <f t="array" ref="BA113">SalarioMensualProyectado('Empleados activos'!$B113,$G113,$D113, 'Empleados activos'!BA$1)</f>
        <v>0</v>
      </c>
      <c r="BB113" s="58" cm="1">
        <f t="array" ref="BB113">SalarioMensualProyectado('Empleados activos'!$B113,$G113,$D113, 'Empleados activos'!BB$1)</f>
        <v>0</v>
      </c>
      <c r="BC113" s="58" cm="1">
        <f t="array" ref="BC113">SalarioMensualProyectado('Empleados activos'!$B113,$G113,$D113, 'Empleados activos'!BC$1)</f>
        <v>0</v>
      </c>
      <c r="BD113" s="58" cm="1">
        <f t="array" ref="BD113">SalarioMensualProyectado('Empleados activos'!$B113,$G113,$D113, 'Empleados activos'!BD$1)</f>
        <v>0</v>
      </c>
      <c r="BE113" s="58" cm="1">
        <f t="array" ref="BE113">SalarioMensualProyectado('Empleados activos'!$B113,$G113,$D113, 'Empleados activos'!BE$1)</f>
        <v>0</v>
      </c>
      <c r="BF113" s="58" cm="1">
        <f t="array" ref="BF113">SalarioMensualProyectado('Empleados activos'!$B113,$G113,$D113, 'Empleados activos'!BF$1)</f>
        <v>0</v>
      </c>
      <c r="BG113" s="58" cm="1">
        <f t="array" ref="BG113">SalarioMensualProyectado('Empleados activos'!$B113,$G113,$D113, 'Empleados activos'!BG$1)</f>
        <v>0</v>
      </c>
      <c r="BH113" s="58" cm="1">
        <f t="array" ref="BH113">SalarioMensualProyectado('Empleados activos'!$B113,$G113,$D113, 'Empleados activos'!BH$1)</f>
        <v>0</v>
      </c>
      <c r="BI113" s="58" cm="1">
        <f t="array" ref="BI113">SalarioMensualProyectado('Empleados activos'!$B113,$G113,$D113, 'Empleados activos'!BI$1)</f>
        <v>0</v>
      </c>
      <c r="BJ113" s="58" cm="1">
        <f t="array" ref="BJ113">SalarioMensualProyectado('Empleados activos'!$B113,$G113,$D113, 'Empleados activos'!BJ$1)</f>
        <v>0</v>
      </c>
      <c r="BK113" s="58" cm="1">
        <f t="array" ref="BK113">SalarioMensualProyectado('Empleados activos'!$B113,$G113,$D113, 'Empleados activos'!BK$1)</f>
        <v>0</v>
      </c>
      <c r="BL113" s="58" cm="1">
        <f t="array" ref="BL113">SalarioMensualProyectado('Empleados activos'!$B113,$G113,$D113, 'Empleados activos'!BL$1)</f>
        <v>0</v>
      </c>
      <c r="BM113" s="58" cm="1">
        <f t="array" ref="BM113">SalarioMensualProyectado('Empleados activos'!$B113,$G113,$D113, 'Empleados activos'!BM$1)</f>
        <v>0</v>
      </c>
      <c r="BN113" s="58" cm="1">
        <f t="array" ref="BN113">SalarioMensualProyectado('Empleados activos'!$B113,$G113,$D113, 'Empleados activos'!BN$1)</f>
        <v>0</v>
      </c>
      <c r="BO113" s="58" cm="1">
        <f t="array" ref="BO113">SalarioMensualProyectado('Empleados activos'!$B113,$G113,$D113, 'Empleados activos'!BO$1)</f>
        <v>0</v>
      </c>
      <c r="BP113" s="58" cm="1">
        <f t="array" ref="BP113">SalarioMensualProyectado('Empleados activos'!$B113,$G113,$D113, 'Empleados activos'!BP$1)</f>
        <v>0</v>
      </c>
      <c r="BQ113" s="58" cm="1">
        <f t="array" ref="BQ113">SalarioMensualProyectado('Empleados activos'!$B113,$G113,$D113, 'Empleados activos'!BQ$1)</f>
        <v>0</v>
      </c>
      <c r="BR113" s="58" cm="1">
        <f t="array" ref="BR113">SalarioMensualProyectado('Empleados activos'!$B113,$G113,$D113, 'Empleados activos'!BR$1)</f>
        <v>0</v>
      </c>
      <c r="BS113" s="58" cm="1">
        <f t="array" ref="BS113">SalarioMensualProyectado('Empleados activos'!$B113,$G113,$D113, 'Empleados activos'!BS$1)</f>
        <v>0</v>
      </c>
      <c r="BT113" s="58" cm="1">
        <f t="array" ref="BT113">SalarioMensualProyectado('Empleados activos'!$B113,$G113,$D113, 'Empleados activos'!BT$1)</f>
        <v>0</v>
      </c>
      <c r="BU113" s="58" cm="1">
        <f t="array" ref="BU113">SalarioMensualProyectado('Empleados activos'!$B113,$G113,$D113, 'Empleados activos'!BU$1)</f>
        <v>0</v>
      </c>
      <c r="BV113" s="58" cm="1">
        <f t="array" ref="BV113">SalarioMensualProyectado('Empleados activos'!$B113,$G113,$D113, 'Empleados activos'!BV$1)</f>
        <v>0</v>
      </c>
      <c r="BW113" s="58" cm="1">
        <f t="array" ref="BW113">SalarioMensualProyectado('Empleados activos'!$B113,$G113,$D113, 'Empleados activos'!BW$1)</f>
        <v>0</v>
      </c>
      <c r="BX113" s="58" cm="1">
        <f t="array" ref="BX113">SalarioMensualProyectado('Empleados activos'!$B113,$G113,$D113, 'Empleados activos'!BX$1)</f>
        <v>0</v>
      </c>
      <c r="BY113" s="58" cm="1">
        <f t="array" ref="BY113">SalarioMensualProyectado('Empleados activos'!$B113,$G113,$D113, 'Empleados activos'!BY$1)</f>
        <v>0</v>
      </c>
      <c r="BZ113" s="58" cm="1">
        <f t="array" ref="BZ113">SalarioMensualProyectado('Empleados activos'!$B113,$G113,$D113, 'Empleados activos'!BZ$1)</f>
        <v>0</v>
      </c>
      <c r="CA113" s="58" cm="1">
        <f t="array" ref="CA113">SalarioMensualProyectado('Empleados activos'!$B113,$G113,$D113, 'Empleados activos'!CA$1)</f>
        <v>0</v>
      </c>
      <c r="CB113" s="58" cm="1">
        <f t="array" ref="CB113">SalarioMensualProyectado('Empleados activos'!$B113,$G113,$D113, 'Empleados activos'!CB$1)</f>
        <v>0</v>
      </c>
      <c r="CC113" s="58" cm="1">
        <f t="array" ref="CC113">SalarioMensualProyectado('Empleados activos'!$B113,$G113,$D113, 'Empleados activos'!CC$1)</f>
        <v>0</v>
      </c>
      <c r="CD113" s="58" cm="1">
        <f t="array" ref="CD113">SalarioMensualProyectado('Empleados activos'!$B113,$G113,$D113, 'Empleados activos'!CD$1)</f>
        <v>0</v>
      </c>
      <c r="CE113" s="58" cm="1">
        <f t="array" ref="CE113">SalarioMensualProyectado('Empleados activos'!$B113,$G113,$D113, 'Empleados activos'!CE$1)</f>
        <v>0</v>
      </c>
      <c r="CF113" s="58" cm="1">
        <f t="array" ref="CF113">SalarioMensualProyectado('Empleados activos'!$B113,$G113,$D113, 'Empleados activos'!CF$1)</f>
        <v>0</v>
      </c>
      <c r="CG113" s="58" cm="1">
        <f t="array" ref="CG113">SalarioMensualProyectado('Empleados activos'!$B113,$G113,$D113, 'Empleados activos'!CG$1)</f>
        <v>0</v>
      </c>
      <c r="CH113" s="58" cm="1">
        <f t="array" ref="CH113">SalarioMensualProyectado('Empleados activos'!$B113,$G113,$D113, 'Empleados activos'!CH$1)</f>
        <v>0</v>
      </c>
      <c r="CI113" s="58" cm="1">
        <f t="array" ref="CI113">SalarioMensualProyectado('Empleados activos'!$B113,$G113,$D113, 'Empleados activos'!CI$1)</f>
        <v>0</v>
      </c>
      <c r="CJ113" s="58" cm="1">
        <f t="array" ref="CJ113">SalarioMensualProyectado('Empleados activos'!$B113,$G113,$D113, 'Empleados activos'!CJ$1)</f>
        <v>0</v>
      </c>
      <c r="CK113" s="58" cm="1">
        <f t="array" ref="CK113">SalarioMensualProyectado('Empleados activos'!$B113,$G113,$D113, 'Empleados activos'!CK$1)</f>
        <v>0</v>
      </c>
      <c r="CL113" s="58" cm="1">
        <f t="array" ref="CL113">SalarioMensualProyectado('Empleados activos'!$B113,$G113,$D113, 'Empleados activos'!CL$1)</f>
        <v>0</v>
      </c>
      <c r="CM113" s="58" cm="1">
        <f t="array" ref="CM113">SalarioMensualProyectado('Empleados activos'!$B113,$G113,$D113, 'Empleados activos'!CM$1)</f>
        <v>0</v>
      </c>
      <c r="CN113" s="58" cm="1">
        <f t="array" ref="CN113">SalarioMensualProyectado('Empleados activos'!$B113,$G113,$D113, 'Empleados activos'!CN$1)</f>
        <v>0</v>
      </c>
      <c r="CO113" s="58" cm="1">
        <f t="array" ref="CO113">SalarioMensualProyectado('Empleados activos'!$B113,$G113,$D113, 'Empleados activos'!CO$1)</f>
        <v>0</v>
      </c>
      <c r="CP113" s="58" cm="1">
        <f t="array" ref="CP113">SalarioMensualProyectado('Empleados activos'!$B113,$G113,$D113, 'Empleados activos'!CP$1)</f>
        <v>0</v>
      </c>
      <c r="CQ113" s="58" cm="1">
        <f t="array" ref="CQ113">SalarioMensualProyectado('Empleados activos'!$B113,$G113,$D113, 'Empleados activos'!CQ$1)</f>
        <v>0</v>
      </c>
      <c r="CR113" s="58" cm="1">
        <f t="array" ref="CR113">SalarioMensualProyectado('Empleados activos'!$B113,$G113,$D113, 'Empleados activos'!CR$1)</f>
        <v>0</v>
      </c>
      <c r="CS113" s="58" cm="1">
        <f t="array" ref="CS113">SalarioMensualProyectado('Empleados activos'!$B113,$G113,$D113, 'Empleados activos'!CS$1)</f>
        <v>0</v>
      </c>
      <c r="CT113" s="58" cm="1">
        <f t="array" ref="CT113">SalarioMensualProyectado('Empleados activos'!$B113,$G113,$D113, 'Empleados activos'!CT$1)</f>
        <v>0</v>
      </c>
      <c r="CU113" s="58" cm="1">
        <f t="array" ref="CU113">SalarioMensualProyectado('Empleados activos'!$B113,$G113,$D113, 'Empleados activos'!CU$1)</f>
        <v>0</v>
      </c>
      <c r="CV113" s="58" cm="1">
        <f t="array" ref="CV113">SalarioMensualProyectado('Empleados activos'!$B113,$G113,$D113, 'Empleados activos'!CV$1)</f>
        <v>0</v>
      </c>
      <c r="CW113" s="58" cm="1">
        <f t="array" ref="CW113">SalarioMensualProyectado('Empleados activos'!$B113,$G113,$D113, 'Empleados activos'!CW$1)</f>
        <v>0</v>
      </c>
      <c r="CX113" s="58" cm="1">
        <f t="array" ref="CX113">SalarioMensualProyectado('Empleados activos'!$B113,$G113,$D113, 'Empleados activos'!CX$1)</f>
        <v>0</v>
      </c>
      <c r="CY113" s="58" cm="1">
        <f t="array" ref="CY113">SalarioMensualProyectado('Empleados activos'!$B113,$G113,$D113, 'Empleados activos'!CY$1)</f>
        <v>0</v>
      </c>
      <c r="CZ113" s="58" cm="1">
        <f t="array" ref="CZ113">SalarioMensualProyectado('Empleados activos'!$B113,$G113,$D113, 'Empleados activos'!CZ$1)</f>
        <v>0</v>
      </c>
      <c r="DA113" s="58" cm="1">
        <f t="array" ref="DA113">SalarioMensualProyectado('Empleados activos'!$B113,$G113,$D113, 'Empleados activos'!DA$1)</f>
        <v>0</v>
      </c>
      <c r="DB113" s="58" cm="1">
        <f t="array" ref="DB113">SalarioMensualProyectado('Empleados activos'!$B113,$G113,$D113, 'Empleados activos'!DB$1)</f>
        <v>0</v>
      </c>
      <c r="DC113" s="58" cm="1">
        <f t="array" ref="DC113">SalarioMensualProyectado('Empleados activos'!$B113,$G113,$D113, 'Empleados activos'!DC$1)</f>
        <v>0</v>
      </c>
    </row>
    <row r="114" spans="1:107" x14ac:dyDescent="0.35">
      <c r="A114" s="2">
        <f t="shared" si="1"/>
        <v>113</v>
      </c>
      <c r="B114" s="10">
        <v>882803.45</v>
      </c>
      <c r="C114" s="9">
        <v>44046</v>
      </c>
      <c r="D114" s="7" t="s">
        <v>6</v>
      </c>
      <c r="E114" s="9">
        <v>33856</v>
      </c>
      <c r="F114" s="12">
        <v>56.380568080323478</v>
      </c>
      <c r="G114" s="12" cm="1">
        <f t="array" ref="G114">edadCalc(E114)</f>
        <v>33</v>
      </c>
      <c r="K114" s="29"/>
      <c r="L114" s="58" cm="1">
        <f t="array" ref="L114">SalarioMensualProyectado('Empleados activos'!$B114,$G114,$D114, 'Empleados activos'!L$1)</f>
        <v>882803.45</v>
      </c>
      <c r="M114" s="58" cm="1">
        <f t="array" ref="M114">SalarioMensualProyectado('Empleados activos'!$B114,$G114,$D114, 'Empleados activos'!M$1)</f>
        <v>927473.30456999992</v>
      </c>
      <c r="N114" s="58" cm="1">
        <f t="array" ref="N114">SalarioMensualProyectado('Empleados activos'!$B114,$G114,$D114, 'Empleados activos'!N$1)</f>
        <v>974403.4537812419</v>
      </c>
      <c r="O114" s="58" cm="1">
        <f t="array" ref="O114">SalarioMensualProyectado('Empleados activos'!$B114,$G114,$D114, 'Empleados activos'!O$1)</f>
        <v>1023708.2685425727</v>
      </c>
      <c r="P114" s="58" cm="1">
        <f t="array" ref="P114">SalarioMensualProyectado('Empleados activos'!$B114,$G114,$D114, 'Empleados activos'!P$1)</f>
        <v>1075507.9069308268</v>
      </c>
      <c r="Q114" s="58" cm="1">
        <f t="array" ref="Q114">SalarioMensualProyectado('Empleados activos'!$B114,$G114,$D114, 'Empleados activos'!Q$1)</f>
        <v>1129928.6070215267</v>
      </c>
      <c r="R114" s="58" cm="1">
        <f t="array" ref="R114">SalarioMensualProyectado('Empleados activos'!$B114,$G114,$D114, 'Empleados activos'!R$1)</f>
        <v>1187102.9945368159</v>
      </c>
      <c r="S114" s="58" cm="1">
        <f t="array" ref="S114">SalarioMensualProyectado('Empleados activos'!$B114,$G114,$D114, 'Empleados activos'!S$1)</f>
        <v>1247170.4060603788</v>
      </c>
      <c r="T114" s="58" cm="1">
        <f t="array" ref="T114">SalarioMensualProyectado('Empleados activos'!$B114,$G114,$D114, 'Empleados activos'!T$1)</f>
        <v>1310277.2286070341</v>
      </c>
      <c r="U114" s="58" cm="1">
        <f t="array" ref="U114">SalarioMensualProyectado('Empleados activos'!$B114,$G114,$D114, 'Empleados activos'!U$1)</f>
        <v>1376577.2563745498</v>
      </c>
      <c r="V114" s="58" cm="1">
        <f t="array" ref="V114">SalarioMensualProyectado('Empleados activos'!$B114,$G114,$D114, 'Empleados activos'!V$1)</f>
        <v>1446232.0655471021</v>
      </c>
      <c r="W114" s="58" cm="1">
        <f t="array" ref="W114">SalarioMensualProyectado('Empleados activos'!$B114,$G114,$D114, 'Empleados activos'!W$1)</f>
        <v>1519411.4080637854</v>
      </c>
      <c r="X114" s="58" cm="1">
        <f t="array" ref="X114">SalarioMensualProyectado('Empleados activos'!$B114,$G114,$D114, 'Empleados activos'!X$1)</f>
        <v>1596293.6253118129</v>
      </c>
      <c r="Y114" s="58" cm="1">
        <f t="array" ref="Y114">SalarioMensualProyectado('Empleados activos'!$B114,$G114,$D114, 'Empleados activos'!Y$1)</f>
        <v>1677066.0827525905</v>
      </c>
      <c r="Z114" s="58" cm="1">
        <f t="array" ref="Z114">SalarioMensualProyectado('Empleados activos'!$B114,$G114,$D114, 'Empleados activos'!Z$1)</f>
        <v>1761925.6265398716</v>
      </c>
      <c r="AA114" s="58" cm="1">
        <f t="array" ref="AA114">SalarioMensualProyectado('Empleados activos'!$B114,$G114,$D114, 'Empleados activos'!AA$1)</f>
        <v>1851079.0632427891</v>
      </c>
      <c r="AB114" s="58" cm="1">
        <f t="array" ref="AB114">SalarioMensualProyectado('Empleados activos'!$B114,$G114,$D114, 'Empleados activos'!AB$1)</f>
        <v>1944743.6638428741</v>
      </c>
      <c r="AC114" s="58" cm="1">
        <f t="array" ref="AC114">SalarioMensualProyectado('Empleados activos'!$B114,$G114,$D114, 'Empleados activos'!AC$1)</f>
        <v>2043147.6932333235</v>
      </c>
      <c r="AD114" s="58" cm="1">
        <f t="array" ref="AD114">SalarioMensualProyectado('Empleados activos'!$B114,$G114,$D114, 'Empleados activos'!AD$1)</f>
        <v>2146530.9665109296</v>
      </c>
      <c r="AE114" s="58" cm="1">
        <f t="array" ref="AE114">SalarioMensualProyectado('Empleados activos'!$B114,$G114,$D114, 'Empleados activos'!AE$1)</f>
        <v>2255145.4334163824</v>
      </c>
      <c r="AF114" s="58" cm="1">
        <f t="array" ref="AF114">SalarioMensualProyectado('Empleados activos'!$B114,$G114,$D114, 'Empleados activos'!AF$1)</f>
        <v>2369255.7923472514</v>
      </c>
      <c r="AG114" s="58" cm="1">
        <f t="array" ref="AG114">SalarioMensualProyectado('Empleados activos'!$B114,$G114,$D114, 'Empleados activos'!AG$1)</f>
        <v>2489140.1354400227</v>
      </c>
      <c r="AH114" s="58" cm="1">
        <f t="array" ref="AH114">SalarioMensualProyectado('Empleados activos'!$B114,$G114,$D114, 'Empleados activos'!AH$1)</f>
        <v>2615090.6262932876</v>
      </c>
      <c r="AI114" s="58" cm="1">
        <f t="array" ref="AI114">SalarioMensualProyectado('Empleados activos'!$B114,$G114,$D114, 'Empleados activos'!AI$1)</f>
        <v>2747414.2119837278</v>
      </c>
      <c r="AJ114" s="58" cm="1">
        <f t="array" ref="AJ114">SalarioMensualProyectado('Empleados activos'!$B114,$G114,$D114, 'Empleados activos'!AJ$1)</f>
        <v>2886433.3711101045</v>
      </c>
      <c r="AK114" s="58" cm="1">
        <f t="array" ref="AK114">SalarioMensualProyectado('Empleados activos'!$B114,$G114,$D114, 'Empleados activos'!AK$1)</f>
        <v>3032486.8996882755</v>
      </c>
      <c r="AL114" s="58" cm="1">
        <f t="array" ref="AL114">SalarioMensualProyectado('Empleados activos'!$B114,$G114,$D114, 'Empleados activos'!AL$1)</f>
        <v>3185930.7368125021</v>
      </c>
      <c r="AM114" s="58" cm="1">
        <f t="array" ref="AM114">SalarioMensualProyectado('Empleados activos'!$B114,$G114,$D114, 'Empleados activos'!AM$1)</f>
        <v>3347138.8320952146</v>
      </c>
      <c r="AN114" s="58" cm="1">
        <f t="array" ref="AN114">SalarioMensualProyectado('Empleados activos'!$B114,$G114,$D114, 'Empleados activos'!AN$1)</f>
        <v>3516504.0569992326</v>
      </c>
      <c r="AO114" s="58" cm="1">
        <f t="array" ref="AO114">SalarioMensualProyectado('Empleados activos'!$B114,$G114,$D114, 'Empleados activos'!AO$1)</f>
        <v>3694439.1622833936</v>
      </c>
      <c r="AP114" s="58" cm="1">
        <f t="array" ref="AP114">SalarioMensualProyectado('Empleados activos'!$B114,$G114,$D114, 'Empleados activos'!AP$1)</f>
        <v>0</v>
      </c>
      <c r="AQ114" s="58" cm="1">
        <f t="array" ref="AQ114">SalarioMensualProyectado('Empleados activos'!$B114,$G114,$D114, 'Empleados activos'!AQ$1)</f>
        <v>0</v>
      </c>
      <c r="AR114" s="58" cm="1">
        <f t="array" ref="AR114">SalarioMensualProyectado('Empleados activos'!$B114,$G114,$D114, 'Empleados activos'!AR$1)</f>
        <v>0</v>
      </c>
      <c r="AS114" s="58" cm="1">
        <f t="array" ref="AS114">SalarioMensualProyectado('Empleados activos'!$B114,$G114,$D114, 'Empleados activos'!AS$1)</f>
        <v>0</v>
      </c>
      <c r="AT114" s="58" cm="1">
        <f t="array" ref="AT114">SalarioMensualProyectado('Empleados activos'!$B114,$G114,$D114, 'Empleados activos'!AT$1)</f>
        <v>0</v>
      </c>
      <c r="AU114" s="58" cm="1">
        <f t="array" ref="AU114">SalarioMensualProyectado('Empleados activos'!$B114,$G114,$D114, 'Empleados activos'!AU$1)</f>
        <v>0</v>
      </c>
      <c r="AV114" s="58" cm="1">
        <f t="array" ref="AV114">SalarioMensualProyectado('Empleados activos'!$B114,$G114,$D114, 'Empleados activos'!AV$1)</f>
        <v>0</v>
      </c>
      <c r="AW114" s="58" cm="1">
        <f t="array" ref="AW114">SalarioMensualProyectado('Empleados activos'!$B114,$G114,$D114, 'Empleados activos'!AW$1)</f>
        <v>0</v>
      </c>
      <c r="AX114" s="58" cm="1">
        <f t="array" ref="AX114">SalarioMensualProyectado('Empleados activos'!$B114,$G114,$D114, 'Empleados activos'!AX$1)</f>
        <v>0</v>
      </c>
      <c r="AY114" s="58" cm="1">
        <f t="array" ref="AY114">SalarioMensualProyectado('Empleados activos'!$B114,$G114,$D114, 'Empleados activos'!AY$1)</f>
        <v>0</v>
      </c>
      <c r="AZ114" s="58" cm="1">
        <f t="array" ref="AZ114">SalarioMensualProyectado('Empleados activos'!$B114,$G114,$D114, 'Empleados activos'!AZ$1)</f>
        <v>0</v>
      </c>
      <c r="BA114" s="58" cm="1">
        <f t="array" ref="BA114">SalarioMensualProyectado('Empleados activos'!$B114,$G114,$D114, 'Empleados activos'!BA$1)</f>
        <v>0</v>
      </c>
      <c r="BB114" s="58" cm="1">
        <f t="array" ref="BB114">SalarioMensualProyectado('Empleados activos'!$B114,$G114,$D114, 'Empleados activos'!BB$1)</f>
        <v>0</v>
      </c>
      <c r="BC114" s="58" cm="1">
        <f t="array" ref="BC114">SalarioMensualProyectado('Empleados activos'!$B114,$G114,$D114, 'Empleados activos'!BC$1)</f>
        <v>0</v>
      </c>
      <c r="BD114" s="58" cm="1">
        <f t="array" ref="BD114">SalarioMensualProyectado('Empleados activos'!$B114,$G114,$D114, 'Empleados activos'!BD$1)</f>
        <v>0</v>
      </c>
      <c r="BE114" s="58" cm="1">
        <f t="array" ref="BE114">SalarioMensualProyectado('Empleados activos'!$B114,$G114,$D114, 'Empleados activos'!BE$1)</f>
        <v>0</v>
      </c>
      <c r="BF114" s="58" cm="1">
        <f t="array" ref="BF114">SalarioMensualProyectado('Empleados activos'!$B114,$G114,$D114, 'Empleados activos'!BF$1)</f>
        <v>0</v>
      </c>
      <c r="BG114" s="58" cm="1">
        <f t="array" ref="BG114">SalarioMensualProyectado('Empleados activos'!$B114,$G114,$D114, 'Empleados activos'!BG$1)</f>
        <v>0</v>
      </c>
      <c r="BH114" s="58" cm="1">
        <f t="array" ref="BH114">SalarioMensualProyectado('Empleados activos'!$B114,$G114,$D114, 'Empleados activos'!BH$1)</f>
        <v>0</v>
      </c>
      <c r="BI114" s="58" cm="1">
        <f t="array" ref="BI114">SalarioMensualProyectado('Empleados activos'!$B114,$G114,$D114, 'Empleados activos'!BI$1)</f>
        <v>0</v>
      </c>
      <c r="BJ114" s="58" cm="1">
        <f t="array" ref="BJ114">SalarioMensualProyectado('Empleados activos'!$B114,$G114,$D114, 'Empleados activos'!BJ$1)</f>
        <v>0</v>
      </c>
      <c r="BK114" s="58" cm="1">
        <f t="array" ref="BK114">SalarioMensualProyectado('Empleados activos'!$B114,$G114,$D114, 'Empleados activos'!BK$1)</f>
        <v>0</v>
      </c>
      <c r="BL114" s="58" cm="1">
        <f t="array" ref="BL114">SalarioMensualProyectado('Empleados activos'!$B114,$G114,$D114, 'Empleados activos'!BL$1)</f>
        <v>0</v>
      </c>
      <c r="BM114" s="58" cm="1">
        <f t="array" ref="BM114">SalarioMensualProyectado('Empleados activos'!$B114,$G114,$D114, 'Empleados activos'!BM$1)</f>
        <v>0</v>
      </c>
      <c r="BN114" s="58" cm="1">
        <f t="array" ref="BN114">SalarioMensualProyectado('Empleados activos'!$B114,$G114,$D114, 'Empleados activos'!BN$1)</f>
        <v>0</v>
      </c>
      <c r="BO114" s="58" cm="1">
        <f t="array" ref="BO114">SalarioMensualProyectado('Empleados activos'!$B114,$G114,$D114, 'Empleados activos'!BO$1)</f>
        <v>0</v>
      </c>
      <c r="BP114" s="58" cm="1">
        <f t="array" ref="BP114">SalarioMensualProyectado('Empleados activos'!$B114,$G114,$D114, 'Empleados activos'!BP$1)</f>
        <v>0</v>
      </c>
      <c r="BQ114" s="58" cm="1">
        <f t="array" ref="BQ114">SalarioMensualProyectado('Empleados activos'!$B114,$G114,$D114, 'Empleados activos'!BQ$1)</f>
        <v>0</v>
      </c>
      <c r="BR114" s="58" cm="1">
        <f t="array" ref="BR114">SalarioMensualProyectado('Empleados activos'!$B114,$G114,$D114, 'Empleados activos'!BR$1)</f>
        <v>0</v>
      </c>
      <c r="BS114" s="58" cm="1">
        <f t="array" ref="BS114">SalarioMensualProyectado('Empleados activos'!$B114,$G114,$D114, 'Empleados activos'!BS$1)</f>
        <v>0</v>
      </c>
      <c r="BT114" s="58" cm="1">
        <f t="array" ref="BT114">SalarioMensualProyectado('Empleados activos'!$B114,$G114,$D114, 'Empleados activos'!BT$1)</f>
        <v>0</v>
      </c>
      <c r="BU114" s="58" cm="1">
        <f t="array" ref="BU114">SalarioMensualProyectado('Empleados activos'!$B114,$G114,$D114, 'Empleados activos'!BU$1)</f>
        <v>0</v>
      </c>
      <c r="BV114" s="58" cm="1">
        <f t="array" ref="BV114">SalarioMensualProyectado('Empleados activos'!$B114,$G114,$D114, 'Empleados activos'!BV$1)</f>
        <v>0</v>
      </c>
      <c r="BW114" s="58" cm="1">
        <f t="array" ref="BW114">SalarioMensualProyectado('Empleados activos'!$B114,$G114,$D114, 'Empleados activos'!BW$1)</f>
        <v>0</v>
      </c>
      <c r="BX114" s="58" cm="1">
        <f t="array" ref="BX114">SalarioMensualProyectado('Empleados activos'!$B114,$G114,$D114, 'Empleados activos'!BX$1)</f>
        <v>0</v>
      </c>
      <c r="BY114" s="58" cm="1">
        <f t="array" ref="BY114">SalarioMensualProyectado('Empleados activos'!$B114,$G114,$D114, 'Empleados activos'!BY$1)</f>
        <v>0</v>
      </c>
      <c r="BZ114" s="58" cm="1">
        <f t="array" ref="BZ114">SalarioMensualProyectado('Empleados activos'!$B114,$G114,$D114, 'Empleados activos'!BZ$1)</f>
        <v>0</v>
      </c>
      <c r="CA114" s="58" cm="1">
        <f t="array" ref="CA114">SalarioMensualProyectado('Empleados activos'!$B114,$G114,$D114, 'Empleados activos'!CA$1)</f>
        <v>0</v>
      </c>
      <c r="CB114" s="58" cm="1">
        <f t="array" ref="CB114">SalarioMensualProyectado('Empleados activos'!$B114,$G114,$D114, 'Empleados activos'!CB$1)</f>
        <v>0</v>
      </c>
      <c r="CC114" s="58" cm="1">
        <f t="array" ref="CC114">SalarioMensualProyectado('Empleados activos'!$B114,$G114,$D114, 'Empleados activos'!CC$1)</f>
        <v>0</v>
      </c>
      <c r="CD114" s="58" cm="1">
        <f t="array" ref="CD114">SalarioMensualProyectado('Empleados activos'!$B114,$G114,$D114, 'Empleados activos'!CD$1)</f>
        <v>0</v>
      </c>
      <c r="CE114" s="58" cm="1">
        <f t="array" ref="CE114">SalarioMensualProyectado('Empleados activos'!$B114,$G114,$D114, 'Empleados activos'!CE$1)</f>
        <v>0</v>
      </c>
      <c r="CF114" s="58" cm="1">
        <f t="array" ref="CF114">SalarioMensualProyectado('Empleados activos'!$B114,$G114,$D114, 'Empleados activos'!CF$1)</f>
        <v>0</v>
      </c>
      <c r="CG114" s="58" cm="1">
        <f t="array" ref="CG114">SalarioMensualProyectado('Empleados activos'!$B114,$G114,$D114, 'Empleados activos'!CG$1)</f>
        <v>0</v>
      </c>
      <c r="CH114" s="58" cm="1">
        <f t="array" ref="CH114">SalarioMensualProyectado('Empleados activos'!$B114,$G114,$D114, 'Empleados activos'!CH$1)</f>
        <v>0</v>
      </c>
      <c r="CI114" s="58" cm="1">
        <f t="array" ref="CI114">SalarioMensualProyectado('Empleados activos'!$B114,$G114,$D114, 'Empleados activos'!CI$1)</f>
        <v>0</v>
      </c>
      <c r="CJ114" s="58" cm="1">
        <f t="array" ref="CJ114">SalarioMensualProyectado('Empleados activos'!$B114,$G114,$D114, 'Empleados activos'!CJ$1)</f>
        <v>0</v>
      </c>
      <c r="CK114" s="58" cm="1">
        <f t="array" ref="CK114">SalarioMensualProyectado('Empleados activos'!$B114,$G114,$D114, 'Empleados activos'!CK$1)</f>
        <v>0</v>
      </c>
      <c r="CL114" s="58" cm="1">
        <f t="array" ref="CL114">SalarioMensualProyectado('Empleados activos'!$B114,$G114,$D114, 'Empleados activos'!CL$1)</f>
        <v>0</v>
      </c>
      <c r="CM114" s="58" cm="1">
        <f t="array" ref="CM114">SalarioMensualProyectado('Empleados activos'!$B114,$G114,$D114, 'Empleados activos'!CM$1)</f>
        <v>0</v>
      </c>
      <c r="CN114" s="58" cm="1">
        <f t="array" ref="CN114">SalarioMensualProyectado('Empleados activos'!$B114,$G114,$D114, 'Empleados activos'!CN$1)</f>
        <v>0</v>
      </c>
      <c r="CO114" s="58" cm="1">
        <f t="array" ref="CO114">SalarioMensualProyectado('Empleados activos'!$B114,$G114,$D114, 'Empleados activos'!CO$1)</f>
        <v>0</v>
      </c>
      <c r="CP114" s="58" cm="1">
        <f t="array" ref="CP114">SalarioMensualProyectado('Empleados activos'!$B114,$G114,$D114, 'Empleados activos'!CP$1)</f>
        <v>0</v>
      </c>
      <c r="CQ114" s="58" cm="1">
        <f t="array" ref="CQ114">SalarioMensualProyectado('Empleados activos'!$B114,$G114,$D114, 'Empleados activos'!CQ$1)</f>
        <v>0</v>
      </c>
      <c r="CR114" s="58" cm="1">
        <f t="array" ref="CR114">SalarioMensualProyectado('Empleados activos'!$B114,$G114,$D114, 'Empleados activos'!CR$1)</f>
        <v>0</v>
      </c>
      <c r="CS114" s="58" cm="1">
        <f t="array" ref="CS114">SalarioMensualProyectado('Empleados activos'!$B114,$G114,$D114, 'Empleados activos'!CS$1)</f>
        <v>0</v>
      </c>
      <c r="CT114" s="58" cm="1">
        <f t="array" ref="CT114">SalarioMensualProyectado('Empleados activos'!$B114,$G114,$D114, 'Empleados activos'!CT$1)</f>
        <v>0</v>
      </c>
      <c r="CU114" s="58" cm="1">
        <f t="array" ref="CU114">SalarioMensualProyectado('Empleados activos'!$B114,$G114,$D114, 'Empleados activos'!CU$1)</f>
        <v>0</v>
      </c>
      <c r="CV114" s="58" cm="1">
        <f t="array" ref="CV114">SalarioMensualProyectado('Empleados activos'!$B114,$G114,$D114, 'Empleados activos'!CV$1)</f>
        <v>0</v>
      </c>
      <c r="CW114" s="58" cm="1">
        <f t="array" ref="CW114">SalarioMensualProyectado('Empleados activos'!$B114,$G114,$D114, 'Empleados activos'!CW$1)</f>
        <v>0</v>
      </c>
      <c r="CX114" s="58" cm="1">
        <f t="array" ref="CX114">SalarioMensualProyectado('Empleados activos'!$B114,$G114,$D114, 'Empleados activos'!CX$1)</f>
        <v>0</v>
      </c>
      <c r="CY114" s="58" cm="1">
        <f t="array" ref="CY114">SalarioMensualProyectado('Empleados activos'!$B114,$G114,$D114, 'Empleados activos'!CY$1)</f>
        <v>0</v>
      </c>
      <c r="CZ114" s="58" cm="1">
        <f t="array" ref="CZ114">SalarioMensualProyectado('Empleados activos'!$B114,$G114,$D114, 'Empleados activos'!CZ$1)</f>
        <v>0</v>
      </c>
      <c r="DA114" s="58" cm="1">
        <f t="array" ref="DA114">SalarioMensualProyectado('Empleados activos'!$B114,$G114,$D114, 'Empleados activos'!DA$1)</f>
        <v>0</v>
      </c>
      <c r="DB114" s="58" cm="1">
        <f t="array" ref="DB114">SalarioMensualProyectado('Empleados activos'!$B114,$G114,$D114, 'Empleados activos'!DB$1)</f>
        <v>0</v>
      </c>
      <c r="DC114" s="58" cm="1">
        <f t="array" ref="DC114">SalarioMensualProyectado('Empleados activos'!$B114,$G114,$D114, 'Empleados activos'!DC$1)</f>
        <v>0</v>
      </c>
    </row>
    <row r="115" spans="1:107" x14ac:dyDescent="0.35">
      <c r="A115" s="2">
        <f t="shared" si="1"/>
        <v>114</v>
      </c>
      <c r="B115" s="10">
        <v>1439854.6</v>
      </c>
      <c r="C115" s="9">
        <v>44061</v>
      </c>
      <c r="D115" s="7" t="s">
        <v>6</v>
      </c>
      <c r="E115" s="9">
        <v>33929</v>
      </c>
      <c r="F115" s="12">
        <v>56.380568080323478</v>
      </c>
      <c r="G115" s="12" cm="1">
        <f t="array" ref="G115">edadCalc(E115)</f>
        <v>33</v>
      </c>
      <c r="K115" s="29"/>
      <c r="L115" s="58" cm="1">
        <f t="array" ref="L115">SalarioMensualProyectado('Empleados activos'!$B115,$G115,$D115, 'Empleados activos'!L$1)</f>
        <v>1439854.6</v>
      </c>
      <c r="M115" s="58" cm="1">
        <f t="array" ref="M115">SalarioMensualProyectado('Empleados activos'!$B115,$G115,$D115, 'Empleados activos'!M$1)</f>
        <v>1512711.2427600001</v>
      </c>
      <c r="N115" s="58" cm="1">
        <f t="array" ref="N115">SalarioMensualProyectado('Empleados activos'!$B115,$G115,$D115, 'Empleados activos'!N$1)</f>
        <v>1589254.431643656</v>
      </c>
      <c r="O115" s="58" cm="1">
        <f t="array" ref="O115">SalarioMensualProyectado('Empleados activos'!$B115,$G115,$D115, 'Empleados activos'!O$1)</f>
        <v>1669670.705884825</v>
      </c>
      <c r="P115" s="58" cm="1">
        <f t="array" ref="P115">SalarioMensualProyectado('Empleados activos'!$B115,$G115,$D115, 'Empleados activos'!P$1)</f>
        <v>1754156.0436025972</v>
      </c>
      <c r="Q115" s="58" cm="1">
        <f t="array" ref="Q115">SalarioMensualProyectado('Empleados activos'!$B115,$G115,$D115, 'Empleados activos'!Q$1)</f>
        <v>1842916.3394088885</v>
      </c>
      <c r="R115" s="58" cm="1">
        <f t="array" ref="R115">SalarioMensualProyectado('Empleados activos'!$B115,$G115,$D115, 'Empleados activos'!R$1)</f>
        <v>1936167.9061829783</v>
      </c>
      <c r="S115" s="58" cm="1">
        <f t="array" ref="S115">SalarioMensualProyectado('Empleados activos'!$B115,$G115,$D115, 'Empleados activos'!S$1)</f>
        <v>2034138.0022358368</v>
      </c>
      <c r="T115" s="58" cm="1">
        <f t="array" ref="T115">SalarioMensualProyectado('Empleados activos'!$B115,$G115,$D115, 'Empleados activos'!T$1)</f>
        <v>2137065.3851489704</v>
      </c>
      <c r="U115" s="58" cm="1">
        <f t="array" ref="U115">SalarioMensualProyectado('Empleados activos'!$B115,$G115,$D115, 'Empleados activos'!U$1)</f>
        <v>2245200.8936375082</v>
      </c>
      <c r="V115" s="58" cm="1">
        <f t="array" ref="V115">SalarioMensualProyectado('Empleados activos'!$B115,$G115,$D115, 'Empleados activos'!V$1)</f>
        <v>2358808.0588555657</v>
      </c>
      <c r="W115" s="58" cm="1">
        <f t="array" ref="W115">SalarioMensualProyectado('Empleados activos'!$B115,$G115,$D115, 'Empleados activos'!W$1)</f>
        <v>2478163.7466336573</v>
      </c>
      <c r="X115" s="58" cm="1">
        <f t="array" ref="X115">SalarioMensualProyectado('Empleados activos'!$B115,$G115,$D115, 'Empleados activos'!X$1)</f>
        <v>2603558.8322133203</v>
      </c>
      <c r="Y115" s="58" cm="1">
        <f t="array" ref="Y115">SalarioMensualProyectado('Empleados activos'!$B115,$G115,$D115, 'Empleados activos'!Y$1)</f>
        <v>2735298.9091233145</v>
      </c>
      <c r="Z115" s="58" cm="1">
        <f t="array" ref="Z115">SalarioMensualProyectado('Empleados activos'!$B115,$G115,$D115, 'Empleados activos'!Z$1)</f>
        <v>2873705.033924954</v>
      </c>
      <c r="AA115" s="58" cm="1">
        <f t="array" ref="AA115">SalarioMensualProyectado('Empleados activos'!$B115,$G115,$D115, 'Empleados activos'!AA$1)</f>
        <v>3019114.5086415568</v>
      </c>
      <c r="AB115" s="58" cm="1">
        <f t="array" ref="AB115">SalarioMensualProyectado('Empleados activos'!$B115,$G115,$D115, 'Empleados activos'!AB$1)</f>
        <v>3171881.7027788195</v>
      </c>
      <c r="AC115" s="58" cm="1">
        <f t="array" ref="AC115">SalarioMensualProyectado('Empleados activos'!$B115,$G115,$D115, 'Empleados activos'!AC$1)</f>
        <v>3332378.9169394276</v>
      </c>
      <c r="AD115" s="58" cm="1">
        <f t="array" ref="AD115">SalarioMensualProyectado('Empleados activos'!$B115,$G115,$D115, 'Empleados activos'!AD$1)</f>
        <v>3500997.2901365622</v>
      </c>
      <c r="AE115" s="58" cm="1">
        <f t="array" ref="AE115">SalarioMensualProyectado('Empleados activos'!$B115,$G115,$D115, 'Empleados activos'!AE$1)</f>
        <v>3678147.7530174726</v>
      </c>
      <c r="AF115" s="58" cm="1">
        <f t="array" ref="AF115">SalarioMensualProyectado('Empleados activos'!$B115,$G115,$D115, 'Empleados activos'!AF$1)</f>
        <v>3864262.0293201562</v>
      </c>
      <c r="AG115" s="58" cm="1">
        <f t="array" ref="AG115">SalarioMensualProyectado('Empleados activos'!$B115,$G115,$D115, 'Empleados activos'!AG$1)</f>
        <v>4059793.6880037566</v>
      </c>
      <c r="AH115" s="58" cm="1">
        <f t="array" ref="AH115">SalarioMensualProyectado('Empleados activos'!$B115,$G115,$D115, 'Empleados activos'!AH$1)</f>
        <v>4265219.2486167466</v>
      </c>
      <c r="AI115" s="58" cm="1">
        <f t="array" ref="AI115">SalarioMensualProyectado('Empleados activos'!$B115,$G115,$D115, 'Empleados activos'!AI$1)</f>
        <v>4481039.3425967535</v>
      </c>
      <c r="AJ115" s="58" cm="1">
        <f t="array" ref="AJ115">SalarioMensualProyectado('Empleados activos'!$B115,$G115,$D115, 'Empleados activos'!AJ$1)</f>
        <v>4707779.9333321489</v>
      </c>
      <c r="AK115" s="58" cm="1">
        <f t="array" ref="AK115">SalarioMensualProyectado('Empleados activos'!$B115,$G115,$D115, 'Empleados activos'!AK$1)</f>
        <v>4945993.5979587557</v>
      </c>
      <c r="AL115" s="58" cm="1">
        <f t="array" ref="AL115">SalarioMensualProyectado('Empleados activos'!$B115,$G115,$D115, 'Empleados activos'!AL$1)</f>
        <v>5196260.8740154691</v>
      </c>
      <c r="AM115" s="58" cm="1">
        <f t="array" ref="AM115">SalarioMensualProyectado('Empleados activos'!$B115,$G115,$D115, 'Empleados activos'!AM$1)</f>
        <v>5459191.6742406515</v>
      </c>
      <c r="AN115" s="58" cm="1">
        <f t="array" ref="AN115">SalarioMensualProyectado('Empleados activos'!$B115,$G115,$D115, 'Empleados activos'!AN$1)</f>
        <v>5735426.7729572281</v>
      </c>
      <c r="AO115" s="58" cm="1">
        <f t="array" ref="AO115">SalarioMensualProyectado('Empleados activos'!$B115,$G115,$D115, 'Empleados activos'!AO$1)</f>
        <v>6025639.3676688634</v>
      </c>
      <c r="AP115" s="58" cm="1">
        <f t="array" ref="AP115">SalarioMensualProyectado('Empleados activos'!$B115,$G115,$D115, 'Empleados activos'!AP$1)</f>
        <v>0</v>
      </c>
      <c r="AQ115" s="58" cm="1">
        <f t="array" ref="AQ115">SalarioMensualProyectado('Empleados activos'!$B115,$G115,$D115, 'Empleados activos'!AQ$1)</f>
        <v>0</v>
      </c>
      <c r="AR115" s="58" cm="1">
        <f t="array" ref="AR115">SalarioMensualProyectado('Empleados activos'!$B115,$G115,$D115, 'Empleados activos'!AR$1)</f>
        <v>0</v>
      </c>
      <c r="AS115" s="58" cm="1">
        <f t="array" ref="AS115">SalarioMensualProyectado('Empleados activos'!$B115,$G115,$D115, 'Empleados activos'!AS$1)</f>
        <v>0</v>
      </c>
      <c r="AT115" s="58" cm="1">
        <f t="array" ref="AT115">SalarioMensualProyectado('Empleados activos'!$B115,$G115,$D115, 'Empleados activos'!AT$1)</f>
        <v>0</v>
      </c>
      <c r="AU115" s="58" cm="1">
        <f t="array" ref="AU115">SalarioMensualProyectado('Empleados activos'!$B115,$G115,$D115, 'Empleados activos'!AU$1)</f>
        <v>0</v>
      </c>
      <c r="AV115" s="58" cm="1">
        <f t="array" ref="AV115">SalarioMensualProyectado('Empleados activos'!$B115,$G115,$D115, 'Empleados activos'!AV$1)</f>
        <v>0</v>
      </c>
      <c r="AW115" s="58" cm="1">
        <f t="array" ref="AW115">SalarioMensualProyectado('Empleados activos'!$B115,$G115,$D115, 'Empleados activos'!AW$1)</f>
        <v>0</v>
      </c>
      <c r="AX115" s="58" cm="1">
        <f t="array" ref="AX115">SalarioMensualProyectado('Empleados activos'!$B115,$G115,$D115, 'Empleados activos'!AX$1)</f>
        <v>0</v>
      </c>
      <c r="AY115" s="58" cm="1">
        <f t="array" ref="AY115">SalarioMensualProyectado('Empleados activos'!$B115,$G115,$D115, 'Empleados activos'!AY$1)</f>
        <v>0</v>
      </c>
      <c r="AZ115" s="58" cm="1">
        <f t="array" ref="AZ115">SalarioMensualProyectado('Empleados activos'!$B115,$G115,$D115, 'Empleados activos'!AZ$1)</f>
        <v>0</v>
      </c>
      <c r="BA115" s="58" cm="1">
        <f t="array" ref="BA115">SalarioMensualProyectado('Empleados activos'!$B115,$G115,$D115, 'Empleados activos'!BA$1)</f>
        <v>0</v>
      </c>
      <c r="BB115" s="58" cm="1">
        <f t="array" ref="BB115">SalarioMensualProyectado('Empleados activos'!$B115,$G115,$D115, 'Empleados activos'!BB$1)</f>
        <v>0</v>
      </c>
      <c r="BC115" s="58" cm="1">
        <f t="array" ref="BC115">SalarioMensualProyectado('Empleados activos'!$B115,$G115,$D115, 'Empleados activos'!BC$1)</f>
        <v>0</v>
      </c>
      <c r="BD115" s="58" cm="1">
        <f t="array" ref="BD115">SalarioMensualProyectado('Empleados activos'!$B115,$G115,$D115, 'Empleados activos'!BD$1)</f>
        <v>0</v>
      </c>
      <c r="BE115" s="58" cm="1">
        <f t="array" ref="BE115">SalarioMensualProyectado('Empleados activos'!$B115,$G115,$D115, 'Empleados activos'!BE$1)</f>
        <v>0</v>
      </c>
      <c r="BF115" s="58" cm="1">
        <f t="array" ref="BF115">SalarioMensualProyectado('Empleados activos'!$B115,$G115,$D115, 'Empleados activos'!BF$1)</f>
        <v>0</v>
      </c>
      <c r="BG115" s="58" cm="1">
        <f t="array" ref="BG115">SalarioMensualProyectado('Empleados activos'!$B115,$G115,$D115, 'Empleados activos'!BG$1)</f>
        <v>0</v>
      </c>
      <c r="BH115" s="58" cm="1">
        <f t="array" ref="BH115">SalarioMensualProyectado('Empleados activos'!$B115,$G115,$D115, 'Empleados activos'!BH$1)</f>
        <v>0</v>
      </c>
      <c r="BI115" s="58" cm="1">
        <f t="array" ref="BI115">SalarioMensualProyectado('Empleados activos'!$B115,$G115,$D115, 'Empleados activos'!BI$1)</f>
        <v>0</v>
      </c>
      <c r="BJ115" s="58" cm="1">
        <f t="array" ref="BJ115">SalarioMensualProyectado('Empleados activos'!$B115,$G115,$D115, 'Empleados activos'!BJ$1)</f>
        <v>0</v>
      </c>
      <c r="BK115" s="58" cm="1">
        <f t="array" ref="BK115">SalarioMensualProyectado('Empleados activos'!$B115,$G115,$D115, 'Empleados activos'!BK$1)</f>
        <v>0</v>
      </c>
      <c r="BL115" s="58" cm="1">
        <f t="array" ref="BL115">SalarioMensualProyectado('Empleados activos'!$B115,$G115,$D115, 'Empleados activos'!BL$1)</f>
        <v>0</v>
      </c>
      <c r="BM115" s="58" cm="1">
        <f t="array" ref="BM115">SalarioMensualProyectado('Empleados activos'!$B115,$G115,$D115, 'Empleados activos'!BM$1)</f>
        <v>0</v>
      </c>
      <c r="BN115" s="58" cm="1">
        <f t="array" ref="BN115">SalarioMensualProyectado('Empleados activos'!$B115,$G115,$D115, 'Empleados activos'!BN$1)</f>
        <v>0</v>
      </c>
      <c r="BO115" s="58" cm="1">
        <f t="array" ref="BO115">SalarioMensualProyectado('Empleados activos'!$B115,$G115,$D115, 'Empleados activos'!BO$1)</f>
        <v>0</v>
      </c>
      <c r="BP115" s="58" cm="1">
        <f t="array" ref="BP115">SalarioMensualProyectado('Empleados activos'!$B115,$G115,$D115, 'Empleados activos'!BP$1)</f>
        <v>0</v>
      </c>
      <c r="BQ115" s="58" cm="1">
        <f t="array" ref="BQ115">SalarioMensualProyectado('Empleados activos'!$B115,$G115,$D115, 'Empleados activos'!BQ$1)</f>
        <v>0</v>
      </c>
      <c r="BR115" s="58" cm="1">
        <f t="array" ref="BR115">SalarioMensualProyectado('Empleados activos'!$B115,$G115,$D115, 'Empleados activos'!BR$1)</f>
        <v>0</v>
      </c>
      <c r="BS115" s="58" cm="1">
        <f t="array" ref="BS115">SalarioMensualProyectado('Empleados activos'!$B115,$G115,$D115, 'Empleados activos'!BS$1)</f>
        <v>0</v>
      </c>
      <c r="BT115" s="58" cm="1">
        <f t="array" ref="BT115">SalarioMensualProyectado('Empleados activos'!$B115,$G115,$D115, 'Empleados activos'!BT$1)</f>
        <v>0</v>
      </c>
      <c r="BU115" s="58" cm="1">
        <f t="array" ref="BU115">SalarioMensualProyectado('Empleados activos'!$B115,$G115,$D115, 'Empleados activos'!BU$1)</f>
        <v>0</v>
      </c>
      <c r="BV115" s="58" cm="1">
        <f t="array" ref="BV115">SalarioMensualProyectado('Empleados activos'!$B115,$G115,$D115, 'Empleados activos'!BV$1)</f>
        <v>0</v>
      </c>
      <c r="BW115" s="58" cm="1">
        <f t="array" ref="BW115">SalarioMensualProyectado('Empleados activos'!$B115,$G115,$D115, 'Empleados activos'!BW$1)</f>
        <v>0</v>
      </c>
      <c r="BX115" s="58" cm="1">
        <f t="array" ref="BX115">SalarioMensualProyectado('Empleados activos'!$B115,$G115,$D115, 'Empleados activos'!BX$1)</f>
        <v>0</v>
      </c>
      <c r="BY115" s="58" cm="1">
        <f t="array" ref="BY115">SalarioMensualProyectado('Empleados activos'!$B115,$G115,$D115, 'Empleados activos'!BY$1)</f>
        <v>0</v>
      </c>
      <c r="BZ115" s="58" cm="1">
        <f t="array" ref="BZ115">SalarioMensualProyectado('Empleados activos'!$B115,$G115,$D115, 'Empleados activos'!BZ$1)</f>
        <v>0</v>
      </c>
      <c r="CA115" s="58" cm="1">
        <f t="array" ref="CA115">SalarioMensualProyectado('Empleados activos'!$B115,$G115,$D115, 'Empleados activos'!CA$1)</f>
        <v>0</v>
      </c>
      <c r="CB115" s="58" cm="1">
        <f t="array" ref="CB115">SalarioMensualProyectado('Empleados activos'!$B115,$G115,$D115, 'Empleados activos'!CB$1)</f>
        <v>0</v>
      </c>
      <c r="CC115" s="58" cm="1">
        <f t="array" ref="CC115">SalarioMensualProyectado('Empleados activos'!$B115,$G115,$D115, 'Empleados activos'!CC$1)</f>
        <v>0</v>
      </c>
      <c r="CD115" s="58" cm="1">
        <f t="array" ref="CD115">SalarioMensualProyectado('Empleados activos'!$B115,$G115,$D115, 'Empleados activos'!CD$1)</f>
        <v>0</v>
      </c>
      <c r="CE115" s="58" cm="1">
        <f t="array" ref="CE115">SalarioMensualProyectado('Empleados activos'!$B115,$G115,$D115, 'Empleados activos'!CE$1)</f>
        <v>0</v>
      </c>
      <c r="CF115" s="58" cm="1">
        <f t="array" ref="CF115">SalarioMensualProyectado('Empleados activos'!$B115,$G115,$D115, 'Empleados activos'!CF$1)</f>
        <v>0</v>
      </c>
      <c r="CG115" s="58" cm="1">
        <f t="array" ref="CG115">SalarioMensualProyectado('Empleados activos'!$B115,$G115,$D115, 'Empleados activos'!CG$1)</f>
        <v>0</v>
      </c>
      <c r="CH115" s="58" cm="1">
        <f t="array" ref="CH115">SalarioMensualProyectado('Empleados activos'!$B115,$G115,$D115, 'Empleados activos'!CH$1)</f>
        <v>0</v>
      </c>
      <c r="CI115" s="58" cm="1">
        <f t="array" ref="CI115">SalarioMensualProyectado('Empleados activos'!$B115,$G115,$D115, 'Empleados activos'!CI$1)</f>
        <v>0</v>
      </c>
      <c r="CJ115" s="58" cm="1">
        <f t="array" ref="CJ115">SalarioMensualProyectado('Empleados activos'!$B115,$G115,$D115, 'Empleados activos'!CJ$1)</f>
        <v>0</v>
      </c>
      <c r="CK115" s="58" cm="1">
        <f t="array" ref="CK115">SalarioMensualProyectado('Empleados activos'!$B115,$G115,$D115, 'Empleados activos'!CK$1)</f>
        <v>0</v>
      </c>
      <c r="CL115" s="58" cm="1">
        <f t="array" ref="CL115">SalarioMensualProyectado('Empleados activos'!$B115,$G115,$D115, 'Empleados activos'!CL$1)</f>
        <v>0</v>
      </c>
      <c r="CM115" s="58" cm="1">
        <f t="array" ref="CM115">SalarioMensualProyectado('Empleados activos'!$B115,$G115,$D115, 'Empleados activos'!CM$1)</f>
        <v>0</v>
      </c>
      <c r="CN115" s="58" cm="1">
        <f t="array" ref="CN115">SalarioMensualProyectado('Empleados activos'!$B115,$G115,$D115, 'Empleados activos'!CN$1)</f>
        <v>0</v>
      </c>
      <c r="CO115" s="58" cm="1">
        <f t="array" ref="CO115">SalarioMensualProyectado('Empleados activos'!$B115,$G115,$D115, 'Empleados activos'!CO$1)</f>
        <v>0</v>
      </c>
      <c r="CP115" s="58" cm="1">
        <f t="array" ref="CP115">SalarioMensualProyectado('Empleados activos'!$B115,$G115,$D115, 'Empleados activos'!CP$1)</f>
        <v>0</v>
      </c>
      <c r="CQ115" s="58" cm="1">
        <f t="array" ref="CQ115">SalarioMensualProyectado('Empleados activos'!$B115,$G115,$D115, 'Empleados activos'!CQ$1)</f>
        <v>0</v>
      </c>
      <c r="CR115" s="58" cm="1">
        <f t="array" ref="CR115">SalarioMensualProyectado('Empleados activos'!$B115,$G115,$D115, 'Empleados activos'!CR$1)</f>
        <v>0</v>
      </c>
      <c r="CS115" s="58" cm="1">
        <f t="array" ref="CS115">SalarioMensualProyectado('Empleados activos'!$B115,$G115,$D115, 'Empleados activos'!CS$1)</f>
        <v>0</v>
      </c>
      <c r="CT115" s="58" cm="1">
        <f t="array" ref="CT115">SalarioMensualProyectado('Empleados activos'!$B115,$G115,$D115, 'Empleados activos'!CT$1)</f>
        <v>0</v>
      </c>
      <c r="CU115" s="58" cm="1">
        <f t="array" ref="CU115">SalarioMensualProyectado('Empleados activos'!$B115,$G115,$D115, 'Empleados activos'!CU$1)</f>
        <v>0</v>
      </c>
      <c r="CV115" s="58" cm="1">
        <f t="array" ref="CV115">SalarioMensualProyectado('Empleados activos'!$B115,$G115,$D115, 'Empleados activos'!CV$1)</f>
        <v>0</v>
      </c>
      <c r="CW115" s="58" cm="1">
        <f t="array" ref="CW115">SalarioMensualProyectado('Empleados activos'!$B115,$G115,$D115, 'Empleados activos'!CW$1)</f>
        <v>0</v>
      </c>
      <c r="CX115" s="58" cm="1">
        <f t="array" ref="CX115">SalarioMensualProyectado('Empleados activos'!$B115,$G115,$D115, 'Empleados activos'!CX$1)</f>
        <v>0</v>
      </c>
      <c r="CY115" s="58" cm="1">
        <f t="array" ref="CY115">SalarioMensualProyectado('Empleados activos'!$B115,$G115,$D115, 'Empleados activos'!CY$1)</f>
        <v>0</v>
      </c>
      <c r="CZ115" s="58" cm="1">
        <f t="array" ref="CZ115">SalarioMensualProyectado('Empleados activos'!$B115,$G115,$D115, 'Empleados activos'!CZ$1)</f>
        <v>0</v>
      </c>
      <c r="DA115" s="58" cm="1">
        <f t="array" ref="DA115">SalarioMensualProyectado('Empleados activos'!$B115,$G115,$D115, 'Empleados activos'!DA$1)</f>
        <v>0</v>
      </c>
      <c r="DB115" s="58" cm="1">
        <f t="array" ref="DB115">SalarioMensualProyectado('Empleados activos'!$B115,$G115,$D115, 'Empleados activos'!DB$1)</f>
        <v>0</v>
      </c>
      <c r="DC115" s="58" cm="1">
        <f t="array" ref="DC115">SalarioMensualProyectado('Empleados activos'!$B115,$G115,$D115, 'Empleados activos'!DC$1)</f>
        <v>0</v>
      </c>
    </row>
    <row r="116" spans="1:107" x14ac:dyDescent="0.35">
      <c r="A116" s="2">
        <f t="shared" si="1"/>
        <v>115</v>
      </c>
      <c r="B116" s="10">
        <v>1011469.7</v>
      </c>
      <c r="C116" s="9">
        <v>44061</v>
      </c>
      <c r="D116" s="7" t="s">
        <v>5</v>
      </c>
      <c r="E116" s="9">
        <v>33540</v>
      </c>
      <c r="F116" s="12">
        <v>50.52270681003921</v>
      </c>
      <c r="G116" s="12" cm="1">
        <f t="array" ref="G116">edadCalc(E116)</f>
        <v>34</v>
      </c>
      <c r="K116" s="29"/>
      <c r="L116" s="58" cm="1">
        <f t="array" ref="L116">SalarioMensualProyectado('Empleados activos'!$B116,$G116,$D116, 'Empleados activos'!L$1)</f>
        <v>1011469.7</v>
      </c>
      <c r="M116" s="58" cm="1">
        <f t="array" ref="M116">SalarioMensualProyectado('Empleados activos'!$B116,$G116,$D116, 'Empleados activos'!M$1)</f>
        <v>1062650.0668199998</v>
      </c>
      <c r="N116" s="58" cm="1">
        <f t="array" ref="N116">SalarioMensualProyectado('Empleados activos'!$B116,$G116,$D116, 'Empleados activos'!N$1)</f>
        <v>1116420.1602010918</v>
      </c>
      <c r="O116" s="58" cm="1">
        <f t="array" ref="O116">SalarioMensualProyectado('Empleados activos'!$B116,$G116,$D116, 'Empleados activos'!O$1)</f>
        <v>1172911.0203072671</v>
      </c>
      <c r="P116" s="58" cm="1">
        <f t="array" ref="P116">SalarioMensualProyectado('Empleados activos'!$B116,$G116,$D116, 'Empleados activos'!P$1)</f>
        <v>1232260.3179348148</v>
      </c>
      <c r="Q116" s="58" cm="1">
        <f t="array" ref="Q116">SalarioMensualProyectado('Empleados activos'!$B116,$G116,$D116, 'Empleados activos'!Q$1)</f>
        <v>1294612.6900223163</v>
      </c>
      <c r="R116" s="58" cm="1">
        <f t="array" ref="R116">SalarioMensualProyectado('Empleados activos'!$B116,$G116,$D116, 'Empleados activos'!R$1)</f>
        <v>1360120.0921374457</v>
      </c>
      <c r="S116" s="58" cm="1">
        <f t="array" ref="S116">SalarioMensualProyectado('Empleados activos'!$B116,$G116,$D116, 'Empleados activos'!S$1)</f>
        <v>1428942.1687996003</v>
      </c>
      <c r="T116" s="58" cm="1">
        <f t="array" ref="T116">SalarioMensualProyectado('Empleados activos'!$B116,$G116,$D116, 'Empleados activos'!T$1)</f>
        <v>1501246.6425408602</v>
      </c>
      <c r="U116" s="58" cm="1">
        <f t="array" ref="U116">SalarioMensualProyectado('Empleados activos'!$B116,$G116,$D116, 'Empleados activos'!U$1)</f>
        <v>1577209.7226534276</v>
      </c>
      <c r="V116" s="58" cm="1">
        <f t="array" ref="V116">SalarioMensualProyectado('Empleados activos'!$B116,$G116,$D116, 'Empleados activos'!V$1)</f>
        <v>1657016.5346196911</v>
      </c>
      <c r="W116" s="58" cm="1">
        <f t="array" ref="W116">SalarioMensualProyectado('Empleados activos'!$B116,$G116,$D116, 'Empleados activos'!W$1)</f>
        <v>1740861.5712714472</v>
      </c>
      <c r="X116" s="58" cm="1">
        <f t="array" ref="X116">SalarioMensualProyectado('Empleados activos'!$B116,$G116,$D116, 'Empleados activos'!X$1)</f>
        <v>1828949.1667777824</v>
      </c>
      <c r="Y116" s="58" cm="1">
        <f t="array" ref="Y116">SalarioMensualProyectado('Empleados activos'!$B116,$G116,$D116, 'Empleados activos'!Y$1)</f>
        <v>1921493.9946167383</v>
      </c>
      <c r="Z116" s="58" cm="1">
        <f t="array" ref="Z116">SalarioMensualProyectado('Empleados activos'!$B116,$G116,$D116, 'Empleados activos'!Z$1)</f>
        <v>2018721.5907443452</v>
      </c>
      <c r="AA116" s="58" cm="1">
        <f t="array" ref="AA116">SalarioMensualProyectado('Empleados activos'!$B116,$G116,$D116, 'Empleados activos'!AA$1)</f>
        <v>2120868.9032360092</v>
      </c>
      <c r="AB116" s="58" cm="1">
        <f t="array" ref="AB116">SalarioMensualProyectado('Empleados activos'!$B116,$G116,$D116, 'Empleados activos'!AB$1)</f>
        <v>2228184.8697397509</v>
      </c>
      <c r="AC116" s="58" cm="1">
        <f t="array" ref="AC116">SalarioMensualProyectado('Empleados activos'!$B116,$G116,$D116, 'Empleados activos'!AC$1)</f>
        <v>2340931.0241485825</v>
      </c>
      <c r="AD116" s="58" cm="1">
        <f t="array" ref="AD116">SalarioMensualProyectado('Empleados activos'!$B116,$G116,$D116, 'Empleados activos'!AD$1)</f>
        <v>2459382.1339705004</v>
      </c>
      <c r="AE116" s="58" cm="1">
        <f t="array" ref="AE116">SalarioMensualProyectado('Empleados activos'!$B116,$G116,$D116, 'Empleados activos'!AE$1)</f>
        <v>2583826.8699494079</v>
      </c>
      <c r="AF116" s="58" cm="1">
        <f t="array" ref="AF116">SalarioMensualProyectado('Empleados activos'!$B116,$G116,$D116, 'Empleados activos'!AF$1)</f>
        <v>2714568.5095688477</v>
      </c>
      <c r="AG116" s="58" cm="1">
        <f t="array" ref="AG116">SalarioMensualProyectado('Empleados activos'!$B116,$G116,$D116, 'Empleados activos'!AG$1)</f>
        <v>2851925.6761530316</v>
      </c>
      <c r="AH116" s="58" cm="1">
        <f t="array" ref="AH116">SalarioMensualProyectado('Empleados activos'!$B116,$G116,$D116, 'Empleados activos'!AH$1)</f>
        <v>2996233.1153663751</v>
      </c>
      <c r="AI116" s="58" cm="1">
        <f t="array" ref="AI116">SalarioMensualProyectado('Empleados activos'!$B116,$G116,$D116, 'Empleados activos'!AI$1)</f>
        <v>3147842.5110039134</v>
      </c>
      <c r="AJ116" s="58" cm="1">
        <f t="array" ref="AJ116">SalarioMensualProyectado('Empleados activos'!$B116,$G116,$D116, 'Empleados activos'!AJ$1)</f>
        <v>3307123.3420607112</v>
      </c>
      <c r="AK116" s="58" cm="1">
        <f t="array" ref="AK116">SalarioMensualProyectado('Empleados activos'!$B116,$G116,$D116, 'Empleados activos'!AK$1)</f>
        <v>3474463.7831689832</v>
      </c>
      <c r="AL116" s="58" cm="1">
        <f t="array" ref="AL116">SalarioMensualProyectado('Empleados activos'!$B116,$G116,$D116, 'Empleados activos'!AL$1)</f>
        <v>3650271.6505973334</v>
      </c>
      <c r="AM116" s="58" cm="1">
        <f t="array" ref="AM116">SalarioMensualProyectado('Empleados activos'!$B116,$G116,$D116, 'Empleados activos'!AM$1)</f>
        <v>3834975.3961175582</v>
      </c>
      <c r="AN116" s="58" cm="1">
        <f t="array" ref="AN116">SalarioMensualProyectado('Empleados activos'!$B116,$G116,$D116, 'Empleados activos'!AN$1)</f>
        <v>4029025.1511611072</v>
      </c>
      <c r="AO116" s="58" cm="1">
        <f t="array" ref="AO116">SalarioMensualProyectado('Empleados activos'!$B116,$G116,$D116, 'Empleados activos'!AO$1)</f>
        <v>4232893.8238098584</v>
      </c>
      <c r="AP116" s="58" cm="1">
        <f t="array" ref="AP116">SalarioMensualProyectado('Empleados activos'!$B116,$G116,$D116, 'Empleados activos'!AP$1)</f>
        <v>4447078.251294638</v>
      </c>
      <c r="AQ116" s="58" cm="1">
        <f t="array" ref="AQ116">SalarioMensualProyectado('Empleados activos'!$B116,$G116,$D116, 'Empleados activos'!AQ$1)</f>
        <v>0</v>
      </c>
      <c r="AR116" s="58" cm="1">
        <f t="array" ref="AR116">SalarioMensualProyectado('Empleados activos'!$B116,$G116,$D116, 'Empleados activos'!AR$1)</f>
        <v>0</v>
      </c>
      <c r="AS116" s="58" cm="1">
        <f t="array" ref="AS116">SalarioMensualProyectado('Empleados activos'!$B116,$G116,$D116, 'Empleados activos'!AS$1)</f>
        <v>0</v>
      </c>
      <c r="AT116" s="58" cm="1">
        <f t="array" ref="AT116">SalarioMensualProyectado('Empleados activos'!$B116,$G116,$D116, 'Empleados activos'!AT$1)</f>
        <v>0</v>
      </c>
      <c r="AU116" s="58" cm="1">
        <f t="array" ref="AU116">SalarioMensualProyectado('Empleados activos'!$B116,$G116,$D116, 'Empleados activos'!AU$1)</f>
        <v>0</v>
      </c>
      <c r="AV116" s="58" cm="1">
        <f t="array" ref="AV116">SalarioMensualProyectado('Empleados activos'!$B116,$G116,$D116, 'Empleados activos'!AV$1)</f>
        <v>0</v>
      </c>
      <c r="AW116" s="58" cm="1">
        <f t="array" ref="AW116">SalarioMensualProyectado('Empleados activos'!$B116,$G116,$D116, 'Empleados activos'!AW$1)</f>
        <v>0</v>
      </c>
      <c r="AX116" s="58" cm="1">
        <f t="array" ref="AX116">SalarioMensualProyectado('Empleados activos'!$B116,$G116,$D116, 'Empleados activos'!AX$1)</f>
        <v>0</v>
      </c>
      <c r="AY116" s="58" cm="1">
        <f t="array" ref="AY116">SalarioMensualProyectado('Empleados activos'!$B116,$G116,$D116, 'Empleados activos'!AY$1)</f>
        <v>0</v>
      </c>
      <c r="AZ116" s="58" cm="1">
        <f t="array" ref="AZ116">SalarioMensualProyectado('Empleados activos'!$B116,$G116,$D116, 'Empleados activos'!AZ$1)</f>
        <v>0</v>
      </c>
      <c r="BA116" s="58" cm="1">
        <f t="array" ref="BA116">SalarioMensualProyectado('Empleados activos'!$B116,$G116,$D116, 'Empleados activos'!BA$1)</f>
        <v>0</v>
      </c>
      <c r="BB116" s="58" cm="1">
        <f t="array" ref="BB116">SalarioMensualProyectado('Empleados activos'!$B116,$G116,$D116, 'Empleados activos'!BB$1)</f>
        <v>0</v>
      </c>
      <c r="BC116" s="58" cm="1">
        <f t="array" ref="BC116">SalarioMensualProyectado('Empleados activos'!$B116,$G116,$D116, 'Empleados activos'!BC$1)</f>
        <v>0</v>
      </c>
      <c r="BD116" s="58" cm="1">
        <f t="array" ref="BD116">SalarioMensualProyectado('Empleados activos'!$B116,$G116,$D116, 'Empleados activos'!BD$1)</f>
        <v>0</v>
      </c>
      <c r="BE116" s="58" cm="1">
        <f t="array" ref="BE116">SalarioMensualProyectado('Empleados activos'!$B116,$G116,$D116, 'Empleados activos'!BE$1)</f>
        <v>0</v>
      </c>
      <c r="BF116" s="58" cm="1">
        <f t="array" ref="BF116">SalarioMensualProyectado('Empleados activos'!$B116,$G116,$D116, 'Empleados activos'!BF$1)</f>
        <v>0</v>
      </c>
      <c r="BG116" s="58" cm="1">
        <f t="array" ref="BG116">SalarioMensualProyectado('Empleados activos'!$B116,$G116,$D116, 'Empleados activos'!BG$1)</f>
        <v>0</v>
      </c>
      <c r="BH116" s="58" cm="1">
        <f t="array" ref="BH116">SalarioMensualProyectado('Empleados activos'!$B116,$G116,$D116, 'Empleados activos'!BH$1)</f>
        <v>0</v>
      </c>
      <c r="BI116" s="58" cm="1">
        <f t="array" ref="BI116">SalarioMensualProyectado('Empleados activos'!$B116,$G116,$D116, 'Empleados activos'!BI$1)</f>
        <v>0</v>
      </c>
      <c r="BJ116" s="58" cm="1">
        <f t="array" ref="BJ116">SalarioMensualProyectado('Empleados activos'!$B116,$G116,$D116, 'Empleados activos'!BJ$1)</f>
        <v>0</v>
      </c>
      <c r="BK116" s="58" cm="1">
        <f t="array" ref="BK116">SalarioMensualProyectado('Empleados activos'!$B116,$G116,$D116, 'Empleados activos'!BK$1)</f>
        <v>0</v>
      </c>
      <c r="BL116" s="58" cm="1">
        <f t="array" ref="BL116">SalarioMensualProyectado('Empleados activos'!$B116,$G116,$D116, 'Empleados activos'!BL$1)</f>
        <v>0</v>
      </c>
      <c r="BM116" s="58" cm="1">
        <f t="array" ref="BM116">SalarioMensualProyectado('Empleados activos'!$B116,$G116,$D116, 'Empleados activos'!BM$1)</f>
        <v>0</v>
      </c>
      <c r="BN116" s="58" cm="1">
        <f t="array" ref="BN116">SalarioMensualProyectado('Empleados activos'!$B116,$G116,$D116, 'Empleados activos'!BN$1)</f>
        <v>0</v>
      </c>
      <c r="BO116" s="58" cm="1">
        <f t="array" ref="BO116">SalarioMensualProyectado('Empleados activos'!$B116,$G116,$D116, 'Empleados activos'!BO$1)</f>
        <v>0</v>
      </c>
      <c r="BP116" s="58" cm="1">
        <f t="array" ref="BP116">SalarioMensualProyectado('Empleados activos'!$B116,$G116,$D116, 'Empleados activos'!BP$1)</f>
        <v>0</v>
      </c>
      <c r="BQ116" s="58" cm="1">
        <f t="array" ref="BQ116">SalarioMensualProyectado('Empleados activos'!$B116,$G116,$D116, 'Empleados activos'!BQ$1)</f>
        <v>0</v>
      </c>
      <c r="BR116" s="58" cm="1">
        <f t="array" ref="BR116">SalarioMensualProyectado('Empleados activos'!$B116,$G116,$D116, 'Empleados activos'!BR$1)</f>
        <v>0</v>
      </c>
      <c r="BS116" s="58" cm="1">
        <f t="array" ref="BS116">SalarioMensualProyectado('Empleados activos'!$B116,$G116,$D116, 'Empleados activos'!BS$1)</f>
        <v>0</v>
      </c>
      <c r="BT116" s="58" cm="1">
        <f t="array" ref="BT116">SalarioMensualProyectado('Empleados activos'!$B116,$G116,$D116, 'Empleados activos'!BT$1)</f>
        <v>0</v>
      </c>
      <c r="BU116" s="58" cm="1">
        <f t="array" ref="BU116">SalarioMensualProyectado('Empleados activos'!$B116,$G116,$D116, 'Empleados activos'!BU$1)</f>
        <v>0</v>
      </c>
      <c r="BV116" s="58" cm="1">
        <f t="array" ref="BV116">SalarioMensualProyectado('Empleados activos'!$B116,$G116,$D116, 'Empleados activos'!BV$1)</f>
        <v>0</v>
      </c>
      <c r="BW116" s="58" cm="1">
        <f t="array" ref="BW116">SalarioMensualProyectado('Empleados activos'!$B116,$G116,$D116, 'Empleados activos'!BW$1)</f>
        <v>0</v>
      </c>
      <c r="BX116" s="58" cm="1">
        <f t="array" ref="BX116">SalarioMensualProyectado('Empleados activos'!$B116,$G116,$D116, 'Empleados activos'!BX$1)</f>
        <v>0</v>
      </c>
      <c r="BY116" s="58" cm="1">
        <f t="array" ref="BY116">SalarioMensualProyectado('Empleados activos'!$B116,$G116,$D116, 'Empleados activos'!BY$1)</f>
        <v>0</v>
      </c>
      <c r="BZ116" s="58" cm="1">
        <f t="array" ref="BZ116">SalarioMensualProyectado('Empleados activos'!$B116,$G116,$D116, 'Empleados activos'!BZ$1)</f>
        <v>0</v>
      </c>
      <c r="CA116" s="58" cm="1">
        <f t="array" ref="CA116">SalarioMensualProyectado('Empleados activos'!$B116,$G116,$D116, 'Empleados activos'!CA$1)</f>
        <v>0</v>
      </c>
      <c r="CB116" s="58" cm="1">
        <f t="array" ref="CB116">SalarioMensualProyectado('Empleados activos'!$B116,$G116,$D116, 'Empleados activos'!CB$1)</f>
        <v>0</v>
      </c>
      <c r="CC116" s="58" cm="1">
        <f t="array" ref="CC116">SalarioMensualProyectado('Empleados activos'!$B116,$G116,$D116, 'Empleados activos'!CC$1)</f>
        <v>0</v>
      </c>
      <c r="CD116" s="58" cm="1">
        <f t="array" ref="CD116">SalarioMensualProyectado('Empleados activos'!$B116,$G116,$D116, 'Empleados activos'!CD$1)</f>
        <v>0</v>
      </c>
      <c r="CE116" s="58" cm="1">
        <f t="array" ref="CE116">SalarioMensualProyectado('Empleados activos'!$B116,$G116,$D116, 'Empleados activos'!CE$1)</f>
        <v>0</v>
      </c>
      <c r="CF116" s="58" cm="1">
        <f t="array" ref="CF116">SalarioMensualProyectado('Empleados activos'!$B116,$G116,$D116, 'Empleados activos'!CF$1)</f>
        <v>0</v>
      </c>
      <c r="CG116" s="58" cm="1">
        <f t="array" ref="CG116">SalarioMensualProyectado('Empleados activos'!$B116,$G116,$D116, 'Empleados activos'!CG$1)</f>
        <v>0</v>
      </c>
      <c r="CH116" s="58" cm="1">
        <f t="array" ref="CH116">SalarioMensualProyectado('Empleados activos'!$B116,$G116,$D116, 'Empleados activos'!CH$1)</f>
        <v>0</v>
      </c>
      <c r="CI116" s="58" cm="1">
        <f t="array" ref="CI116">SalarioMensualProyectado('Empleados activos'!$B116,$G116,$D116, 'Empleados activos'!CI$1)</f>
        <v>0</v>
      </c>
      <c r="CJ116" s="58" cm="1">
        <f t="array" ref="CJ116">SalarioMensualProyectado('Empleados activos'!$B116,$G116,$D116, 'Empleados activos'!CJ$1)</f>
        <v>0</v>
      </c>
      <c r="CK116" s="58" cm="1">
        <f t="array" ref="CK116">SalarioMensualProyectado('Empleados activos'!$B116,$G116,$D116, 'Empleados activos'!CK$1)</f>
        <v>0</v>
      </c>
      <c r="CL116" s="58" cm="1">
        <f t="array" ref="CL116">SalarioMensualProyectado('Empleados activos'!$B116,$G116,$D116, 'Empleados activos'!CL$1)</f>
        <v>0</v>
      </c>
      <c r="CM116" s="58" cm="1">
        <f t="array" ref="CM116">SalarioMensualProyectado('Empleados activos'!$B116,$G116,$D116, 'Empleados activos'!CM$1)</f>
        <v>0</v>
      </c>
      <c r="CN116" s="58" cm="1">
        <f t="array" ref="CN116">SalarioMensualProyectado('Empleados activos'!$B116,$G116,$D116, 'Empleados activos'!CN$1)</f>
        <v>0</v>
      </c>
      <c r="CO116" s="58" cm="1">
        <f t="array" ref="CO116">SalarioMensualProyectado('Empleados activos'!$B116,$G116,$D116, 'Empleados activos'!CO$1)</f>
        <v>0</v>
      </c>
      <c r="CP116" s="58" cm="1">
        <f t="array" ref="CP116">SalarioMensualProyectado('Empleados activos'!$B116,$G116,$D116, 'Empleados activos'!CP$1)</f>
        <v>0</v>
      </c>
      <c r="CQ116" s="58" cm="1">
        <f t="array" ref="CQ116">SalarioMensualProyectado('Empleados activos'!$B116,$G116,$D116, 'Empleados activos'!CQ$1)</f>
        <v>0</v>
      </c>
      <c r="CR116" s="58" cm="1">
        <f t="array" ref="CR116">SalarioMensualProyectado('Empleados activos'!$B116,$G116,$D116, 'Empleados activos'!CR$1)</f>
        <v>0</v>
      </c>
      <c r="CS116" s="58" cm="1">
        <f t="array" ref="CS116">SalarioMensualProyectado('Empleados activos'!$B116,$G116,$D116, 'Empleados activos'!CS$1)</f>
        <v>0</v>
      </c>
      <c r="CT116" s="58" cm="1">
        <f t="array" ref="CT116">SalarioMensualProyectado('Empleados activos'!$B116,$G116,$D116, 'Empleados activos'!CT$1)</f>
        <v>0</v>
      </c>
      <c r="CU116" s="58" cm="1">
        <f t="array" ref="CU116">SalarioMensualProyectado('Empleados activos'!$B116,$G116,$D116, 'Empleados activos'!CU$1)</f>
        <v>0</v>
      </c>
      <c r="CV116" s="58" cm="1">
        <f t="array" ref="CV116">SalarioMensualProyectado('Empleados activos'!$B116,$G116,$D116, 'Empleados activos'!CV$1)</f>
        <v>0</v>
      </c>
      <c r="CW116" s="58" cm="1">
        <f t="array" ref="CW116">SalarioMensualProyectado('Empleados activos'!$B116,$G116,$D116, 'Empleados activos'!CW$1)</f>
        <v>0</v>
      </c>
      <c r="CX116" s="58" cm="1">
        <f t="array" ref="CX116">SalarioMensualProyectado('Empleados activos'!$B116,$G116,$D116, 'Empleados activos'!CX$1)</f>
        <v>0</v>
      </c>
      <c r="CY116" s="58" cm="1">
        <f t="array" ref="CY116">SalarioMensualProyectado('Empleados activos'!$B116,$G116,$D116, 'Empleados activos'!CY$1)</f>
        <v>0</v>
      </c>
      <c r="CZ116" s="58" cm="1">
        <f t="array" ref="CZ116">SalarioMensualProyectado('Empleados activos'!$B116,$G116,$D116, 'Empleados activos'!CZ$1)</f>
        <v>0</v>
      </c>
      <c r="DA116" s="58" cm="1">
        <f t="array" ref="DA116">SalarioMensualProyectado('Empleados activos'!$B116,$G116,$D116, 'Empleados activos'!DA$1)</f>
        <v>0</v>
      </c>
      <c r="DB116" s="58" cm="1">
        <f t="array" ref="DB116">SalarioMensualProyectado('Empleados activos'!$B116,$G116,$D116, 'Empleados activos'!DB$1)</f>
        <v>0</v>
      </c>
      <c r="DC116" s="58" cm="1">
        <f t="array" ref="DC116">SalarioMensualProyectado('Empleados activos'!$B116,$G116,$D116, 'Empleados activos'!DC$1)</f>
        <v>0</v>
      </c>
    </row>
    <row r="117" spans="1:107" x14ac:dyDescent="0.35">
      <c r="A117" s="2">
        <f t="shared" si="1"/>
        <v>116</v>
      </c>
      <c r="B117" s="10">
        <v>2044294.1</v>
      </c>
      <c r="C117" s="9">
        <v>44089</v>
      </c>
      <c r="D117" s="7" t="s">
        <v>5</v>
      </c>
      <c r="E117" s="9">
        <v>33795</v>
      </c>
      <c r="F117" s="12">
        <v>51.561068751399539</v>
      </c>
      <c r="G117" s="12" cm="1">
        <f t="array" ref="G117">edadCalc(E117)</f>
        <v>33</v>
      </c>
      <c r="K117" s="29"/>
      <c r="L117" s="58" cm="1">
        <f t="array" ref="L117">SalarioMensualProyectado('Empleados activos'!$B117,$G117,$D117, 'Empleados activos'!L$1)</f>
        <v>2044294.1</v>
      </c>
      <c r="M117" s="58" cm="1">
        <f t="array" ref="M117">SalarioMensualProyectado('Empleados activos'!$B117,$G117,$D117, 'Empleados activos'!M$1)</f>
        <v>2147735.3814599998</v>
      </c>
      <c r="N117" s="58" cm="1">
        <f t="array" ref="N117">SalarioMensualProyectado('Empleados activos'!$B117,$G117,$D117, 'Empleados activos'!N$1)</f>
        <v>2256410.7917618761</v>
      </c>
      <c r="O117" s="58" cm="1">
        <f t="array" ref="O117">SalarioMensualProyectado('Empleados activos'!$B117,$G117,$D117, 'Empleados activos'!O$1)</f>
        <v>2370585.1778250271</v>
      </c>
      <c r="P117" s="58" cm="1">
        <f t="array" ref="P117">SalarioMensualProyectado('Empleados activos'!$B117,$G117,$D117, 'Empleados activos'!P$1)</f>
        <v>2490536.7878229734</v>
      </c>
      <c r="Q117" s="58" cm="1">
        <f t="array" ref="Q117">SalarioMensualProyectado('Empleados activos'!$B117,$G117,$D117, 'Empleados activos'!Q$1)</f>
        <v>2616557.9492868157</v>
      </c>
      <c r="R117" s="58" cm="1">
        <f t="array" ref="R117">SalarioMensualProyectado('Empleados activos'!$B117,$G117,$D117, 'Empleados activos'!R$1)</f>
        <v>2748955.7815207285</v>
      </c>
      <c r="S117" s="58" cm="1">
        <f t="array" ref="S117">SalarioMensualProyectado('Empleados activos'!$B117,$G117,$D117, 'Empleados activos'!S$1)</f>
        <v>2888052.944065677</v>
      </c>
      <c r="T117" s="58" cm="1">
        <f t="array" ref="T117">SalarioMensualProyectado('Empleados activos'!$B117,$G117,$D117, 'Empleados activos'!T$1)</f>
        <v>3034188.4230354005</v>
      </c>
      <c r="U117" s="58" cm="1">
        <f t="array" ref="U117">SalarioMensualProyectado('Empleados activos'!$B117,$G117,$D117, 'Empleados activos'!U$1)</f>
        <v>3187718.3572409917</v>
      </c>
      <c r="V117" s="58" cm="1">
        <f t="array" ref="V117">SalarioMensualProyectado('Empleados activos'!$B117,$G117,$D117, 'Empleados activos'!V$1)</f>
        <v>3349016.9061173857</v>
      </c>
      <c r="W117" s="58" cm="1">
        <f t="array" ref="W117">SalarioMensualProyectado('Empleados activos'!$B117,$G117,$D117, 'Empleados activos'!W$1)</f>
        <v>3518477.1615669252</v>
      </c>
      <c r="X117" s="58" cm="1">
        <f t="array" ref="X117">SalarioMensualProyectado('Empleados activos'!$B117,$G117,$D117, 'Empleados activos'!X$1)</f>
        <v>3696512.1059422116</v>
      </c>
      <c r="Y117" s="58" cm="1">
        <f t="array" ref="Y117">SalarioMensualProyectado('Empleados activos'!$B117,$G117,$D117, 'Empleados activos'!Y$1)</f>
        <v>3883555.6185028874</v>
      </c>
      <c r="Z117" s="58" cm="1">
        <f t="array" ref="Z117">SalarioMensualProyectado('Empleados activos'!$B117,$G117,$D117, 'Empleados activos'!Z$1)</f>
        <v>4080063.5327991336</v>
      </c>
      <c r="AA117" s="58" cm="1">
        <f t="array" ref="AA117">SalarioMensualProyectado('Empleados activos'!$B117,$G117,$D117, 'Empleados activos'!AA$1)</f>
        <v>4286514.7475587698</v>
      </c>
      <c r="AB117" s="58" cm="1">
        <f t="array" ref="AB117">SalarioMensualProyectado('Empleados activos'!$B117,$G117,$D117, 'Empleados activos'!AB$1)</f>
        <v>4503412.3937852429</v>
      </c>
      <c r="AC117" s="58" cm="1">
        <f t="array" ref="AC117">SalarioMensualProyectado('Empleados activos'!$B117,$G117,$D117, 'Empleados activos'!AC$1)</f>
        <v>4731285.0609107763</v>
      </c>
      <c r="AD117" s="58" cm="1">
        <f t="array" ref="AD117">SalarioMensualProyectado('Empleados activos'!$B117,$G117,$D117, 'Empleados activos'!AD$1)</f>
        <v>4970688.0849928614</v>
      </c>
      <c r="AE117" s="58" cm="1">
        <f t="array" ref="AE117">SalarioMensualProyectado('Empleados activos'!$B117,$G117,$D117, 'Empleados activos'!AE$1)</f>
        <v>5222204.9020934999</v>
      </c>
      <c r="AF117" s="58" cm="1">
        <f t="array" ref="AF117">SalarioMensualProyectado('Empleados activos'!$B117,$G117,$D117, 'Empleados activos'!AF$1)</f>
        <v>5486448.4701394308</v>
      </c>
      <c r="AG117" s="58" cm="1">
        <f t="array" ref="AG117">SalarioMensualProyectado('Empleados activos'!$B117,$G117,$D117, 'Empleados activos'!AG$1)</f>
        <v>5764062.7627284871</v>
      </c>
      <c r="AH117" s="58" cm="1">
        <f t="array" ref="AH117">SalarioMensualProyectado('Empleados activos'!$B117,$G117,$D117, 'Empleados activos'!AH$1)</f>
        <v>6055724.3385225479</v>
      </c>
      <c r="AI117" s="58" cm="1">
        <f t="array" ref="AI117">SalarioMensualProyectado('Empleados activos'!$B117,$G117,$D117, 'Empleados activos'!AI$1)</f>
        <v>6362143.9900517883</v>
      </c>
      <c r="AJ117" s="58" cm="1">
        <f t="array" ref="AJ117">SalarioMensualProyectado('Empleados activos'!$B117,$G117,$D117, 'Empleados activos'!AJ$1)</f>
        <v>6684068.4759484092</v>
      </c>
      <c r="AK117" s="58" cm="1">
        <f t="array" ref="AK117">SalarioMensualProyectado('Empleados activos'!$B117,$G117,$D117, 'Empleados activos'!AK$1)</f>
        <v>7022282.340831398</v>
      </c>
      <c r="AL117" s="58" cm="1">
        <f t="array" ref="AL117">SalarioMensualProyectado('Empleados activos'!$B117,$G117,$D117, 'Empleados activos'!AL$1)</f>
        <v>7377609.8272774667</v>
      </c>
      <c r="AM117" s="58" cm="1">
        <f t="array" ref="AM117">SalarioMensualProyectado('Empleados activos'!$B117,$G117,$D117, 'Empleados activos'!AM$1)</f>
        <v>7750916.8845377062</v>
      </c>
      <c r="AN117" s="58" cm="1">
        <f t="array" ref="AN117">SalarioMensualProyectado('Empleados activos'!$B117,$G117,$D117, 'Empleados activos'!AN$1)</f>
        <v>8143113.2788953148</v>
      </c>
      <c r="AO117" s="58" cm="1">
        <f t="array" ref="AO117">SalarioMensualProyectado('Empleados activos'!$B117,$G117,$D117, 'Empleados activos'!AO$1)</f>
        <v>8555154.8108074162</v>
      </c>
      <c r="AP117" s="58" cm="1">
        <f t="array" ref="AP117">SalarioMensualProyectado('Empleados activos'!$B117,$G117,$D117, 'Empleados activos'!AP$1)</f>
        <v>8988045.6442342717</v>
      </c>
      <c r="AQ117" s="58" cm="1">
        <f t="array" ref="AQ117">SalarioMensualProyectado('Empleados activos'!$B117,$G117,$D117, 'Empleados activos'!AQ$1)</f>
        <v>9442840.7538325265</v>
      </c>
      <c r="AR117" s="58" cm="1">
        <f t="array" ref="AR117">SalarioMensualProyectado('Empleados activos'!$B117,$G117,$D117, 'Empleados activos'!AR$1)</f>
        <v>0</v>
      </c>
      <c r="AS117" s="58" cm="1">
        <f t="array" ref="AS117">SalarioMensualProyectado('Empleados activos'!$B117,$G117,$D117, 'Empleados activos'!AS$1)</f>
        <v>0</v>
      </c>
      <c r="AT117" s="58" cm="1">
        <f t="array" ref="AT117">SalarioMensualProyectado('Empleados activos'!$B117,$G117,$D117, 'Empleados activos'!AT$1)</f>
        <v>0</v>
      </c>
      <c r="AU117" s="58" cm="1">
        <f t="array" ref="AU117">SalarioMensualProyectado('Empleados activos'!$B117,$G117,$D117, 'Empleados activos'!AU$1)</f>
        <v>0</v>
      </c>
      <c r="AV117" s="58" cm="1">
        <f t="array" ref="AV117">SalarioMensualProyectado('Empleados activos'!$B117,$G117,$D117, 'Empleados activos'!AV$1)</f>
        <v>0</v>
      </c>
      <c r="AW117" s="58" cm="1">
        <f t="array" ref="AW117">SalarioMensualProyectado('Empleados activos'!$B117,$G117,$D117, 'Empleados activos'!AW$1)</f>
        <v>0</v>
      </c>
      <c r="AX117" s="58" cm="1">
        <f t="array" ref="AX117">SalarioMensualProyectado('Empleados activos'!$B117,$G117,$D117, 'Empleados activos'!AX$1)</f>
        <v>0</v>
      </c>
      <c r="AY117" s="58" cm="1">
        <f t="array" ref="AY117">SalarioMensualProyectado('Empleados activos'!$B117,$G117,$D117, 'Empleados activos'!AY$1)</f>
        <v>0</v>
      </c>
      <c r="AZ117" s="58" cm="1">
        <f t="array" ref="AZ117">SalarioMensualProyectado('Empleados activos'!$B117,$G117,$D117, 'Empleados activos'!AZ$1)</f>
        <v>0</v>
      </c>
      <c r="BA117" s="58" cm="1">
        <f t="array" ref="BA117">SalarioMensualProyectado('Empleados activos'!$B117,$G117,$D117, 'Empleados activos'!BA$1)</f>
        <v>0</v>
      </c>
      <c r="BB117" s="58" cm="1">
        <f t="array" ref="BB117">SalarioMensualProyectado('Empleados activos'!$B117,$G117,$D117, 'Empleados activos'!BB$1)</f>
        <v>0</v>
      </c>
      <c r="BC117" s="58" cm="1">
        <f t="array" ref="BC117">SalarioMensualProyectado('Empleados activos'!$B117,$G117,$D117, 'Empleados activos'!BC$1)</f>
        <v>0</v>
      </c>
      <c r="BD117" s="58" cm="1">
        <f t="array" ref="BD117">SalarioMensualProyectado('Empleados activos'!$B117,$G117,$D117, 'Empleados activos'!BD$1)</f>
        <v>0</v>
      </c>
      <c r="BE117" s="58" cm="1">
        <f t="array" ref="BE117">SalarioMensualProyectado('Empleados activos'!$B117,$G117,$D117, 'Empleados activos'!BE$1)</f>
        <v>0</v>
      </c>
      <c r="BF117" s="58" cm="1">
        <f t="array" ref="BF117">SalarioMensualProyectado('Empleados activos'!$B117,$G117,$D117, 'Empleados activos'!BF$1)</f>
        <v>0</v>
      </c>
      <c r="BG117" s="58" cm="1">
        <f t="array" ref="BG117">SalarioMensualProyectado('Empleados activos'!$B117,$G117,$D117, 'Empleados activos'!BG$1)</f>
        <v>0</v>
      </c>
      <c r="BH117" s="58" cm="1">
        <f t="array" ref="BH117">SalarioMensualProyectado('Empleados activos'!$B117,$G117,$D117, 'Empleados activos'!BH$1)</f>
        <v>0</v>
      </c>
      <c r="BI117" s="58" cm="1">
        <f t="array" ref="BI117">SalarioMensualProyectado('Empleados activos'!$B117,$G117,$D117, 'Empleados activos'!BI$1)</f>
        <v>0</v>
      </c>
      <c r="BJ117" s="58" cm="1">
        <f t="array" ref="BJ117">SalarioMensualProyectado('Empleados activos'!$B117,$G117,$D117, 'Empleados activos'!BJ$1)</f>
        <v>0</v>
      </c>
      <c r="BK117" s="58" cm="1">
        <f t="array" ref="BK117">SalarioMensualProyectado('Empleados activos'!$B117,$G117,$D117, 'Empleados activos'!BK$1)</f>
        <v>0</v>
      </c>
      <c r="BL117" s="58" cm="1">
        <f t="array" ref="BL117">SalarioMensualProyectado('Empleados activos'!$B117,$G117,$D117, 'Empleados activos'!BL$1)</f>
        <v>0</v>
      </c>
      <c r="BM117" s="58" cm="1">
        <f t="array" ref="BM117">SalarioMensualProyectado('Empleados activos'!$B117,$G117,$D117, 'Empleados activos'!BM$1)</f>
        <v>0</v>
      </c>
      <c r="BN117" s="58" cm="1">
        <f t="array" ref="BN117">SalarioMensualProyectado('Empleados activos'!$B117,$G117,$D117, 'Empleados activos'!BN$1)</f>
        <v>0</v>
      </c>
      <c r="BO117" s="58" cm="1">
        <f t="array" ref="BO117">SalarioMensualProyectado('Empleados activos'!$B117,$G117,$D117, 'Empleados activos'!BO$1)</f>
        <v>0</v>
      </c>
      <c r="BP117" s="58" cm="1">
        <f t="array" ref="BP117">SalarioMensualProyectado('Empleados activos'!$B117,$G117,$D117, 'Empleados activos'!BP$1)</f>
        <v>0</v>
      </c>
      <c r="BQ117" s="58" cm="1">
        <f t="array" ref="BQ117">SalarioMensualProyectado('Empleados activos'!$B117,$G117,$D117, 'Empleados activos'!BQ$1)</f>
        <v>0</v>
      </c>
      <c r="BR117" s="58" cm="1">
        <f t="array" ref="BR117">SalarioMensualProyectado('Empleados activos'!$B117,$G117,$D117, 'Empleados activos'!BR$1)</f>
        <v>0</v>
      </c>
      <c r="BS117" s="58" cm="1">
        <f t="array" ref="BS117">SalarioMensualProyectado('Empleados activos'!$B117,$G117,$D117, 'Empleados activos'!BS$1)</f>
        <v>0</v>
      </c>
      <c r="BT117" s="58" cm="1">
        <f t="array" ref="BT117">SalarioMensualProyectado('Empleados activos'!$B117,$G117,$D117, 'Empleados activos'!BT$1)</f>
        <v>0</v>
      </c>
      <c r="BU117" s="58" cm="1">
        <f t="array" ref="BU117">SalarioMensualProyectado('Empleados activos'!$B117,$G117,$D117, 'Empleados activos'!BU$1)</f>
        <v>0</v>
      </c>
      <c r="BV117" s="58" cm="1">
        <f t="array" ref="BV117">SalarioMensualProyectado('Empleados activos'!$B117,$G117,$D117, 'Empleados activos'!BV$1)</f>
        <v>0</v>
      </c>
      <c r="BW117" s="58" cm="1">
        <f t="array" ref="BW117">SalarioMensualProyectado('Empleados activos'!$B117,$G117,$D117, 'Empleados activos'!BW$1)</f>
        <v>0</v>
      </c>
      <c r="BX117" s="58" cm="1">
        <f t="array" ref="BX117">SalarioMensualProyectado('Empleados activos'!$B117,$G117,$D117, 'Empleados activos'!BX$1)</f>
        <v>0</v>
      </c>
      <c r="BY117" s="58" cm="1">
        <f t="array" ref="BY117">SalarioMensualProyectado('Empleados activos'!$B117,$G117,$D117, 'Empleados activos'!BY$1)</f>
        <v>0</v>
      </c>
      <c r="BZ117" s="58" cm="1">
        <f t="array" ref="BZ117">SalarioMensualProyectado('Empleados activos'!$B117,$G117,$D117, 'Empleados activos'!BZ$1)</f>
        <v>0</v>
      </c>
      <c r="CA117" s="58" cm="1">
        <f t="array" ref="CA117">SalarioMensualProyectado('Empleados activos'!$B117,$G117,$D117, 'Empleados activos'!CA$1)</f>
        <v>0</v>
      </c>
      <c r="CB117" s="58" cm="1">
        <f t="array" ref="CB117">SalarioMensualProyectado('Empleados activos'!$B117,$G117,$D117, 'Empleados activos'!CB$1)</f>
        <v>0</v>
      </c>
      <c r="CC117" s="58" cm="1">
        <f t="array" ref="CC117">SalarioMensualProyectado('Empleados activos'!$B117,$G117,$D117, 'Empleados activos'!CC$1)</f>
        <v>0</v>
      </c>
      <c r="CD117" s="58" cm="1">
        <f t="array" ref="CD117">SalarioMensualProyectado('Empleados activos'!$B117,$G117,$D117, 'Empleados activos'!CD$1)</f>
        <v>0</v>
      </c>
      <c r="CE117" s="58" cm="1">
        <f t="array" ref="CE117">SalarioMensualProyectado('Empleados activos'!$B117,$G117,$D117, 'Empleados activos'!CE$1)</f>
        <v>0</v>
      </c>
      <c r="CF117" s="58" cm="1">
        <f t="array" ref="CF117">SalarioMensualProyectado('Empleados activos'!$B117,$G117,$D117, 'Empleados activos'!CF$1)</f>
        <v>0</v>
      </c>
      <c r="CG117" s="58" cm="1">
        <f t="array" ref="CG117">SalarioMensualProyectado('Empleados activos'!$B117,$G117,$D117, 'Empleados activos'!CG$1)</f>
        <v>0</v>
      </c>
      <c r="CH117" s="58" cm="1">
        <f t="array" ref="CH117">SalarioMensualProyectado('Empleados activos'!$B117,$G117,$D117, 'Empleados activos'!CH$1)</f>
        <v>0</v>
      </c>
      <c r="CI117" s="58" cm="1">
        <f t="array" ref="CI117">SalarioMensualProyectado('Empleados activos'!$B117,$G117,$D117, 'Empleados activos'!CI$1)</f>
        <v>0</v>
      </c>
      <c r="CJ117" s="58" cm="1">
        <f t="array" ref="CJ117">SalarioMensualProyectado('Empleados activos'!$B117,$G117,$D117, 'Empleados activos'!CJ$1)</f>
        <v>0</v>
      </c>
      <c r="CK117" s="58" cm="1">
        <f t="array" ref="CK117">SalarioMensualProyectado('Empleados activos'!$B117,$G117,$D117, 'Empleados activos'!CK$1)</f>
        <v>0</v>
      </c>
      <c r="CL117" s="58" cm="1">
        <f t="array" ref="CL117">SalarioMensualProyectado('Empleados activos'!$B117,$G117,$D117, 'Empleados activos'!CL$1)</f>
        <v>0</v>
      </c>
      <c r="CM117" s="58" cm="1">
        <f t="array" ref="CM117">SalarioMensualProyectado('Empleados activos'!$B117,$G117,$D117, 'Empleados activos'!CM$1)</f>
        <v>0</v>
      </c>
      <c r="CN117" s="58" cm="1">
        <f t="array" ref="CN117">SalarioMensualProyectado('Empleados activos'!$B117,$G117,$D117, 'Empleados activos'!CN$1)</f>
        <v>0</v>
      </c>
      <c r="CO117" s="58" cm="1">
        <f t="array" ref="CO117">SalarioMensualProyectado('Empleados activos'!$B117,$G117,$D117, 'Empleados activos'!CO$1)</f>
        <v>0</v>
      </c>
      <c r="CP117" s="58" cm="1">
        <f t="array" ref="CP117">SalarioMensualProyectado('Empleados activos'!$B117,$G117,$D117, 'Empleados activos'!CP$1)</f>
        <v>0</v>
      </c>
      <c r="CQ117" s="58" cm="1">
        <f t="array" ref="CQ117">SalarioMensualProyectado('Empleados activos'!$B117,$G117,$D117, 'Empleados activos'!CQ$1)</f>
        <v>0</v>
      </c>
      <c r="CR117" s="58" cm="1">
        <f t="array" ref="CR117">SalarioMensualProyectado('Empleados activos'!$B117,$G117,$D117, 'Empleados activos'!CR$1)</f>
        <v>0</v>
      </c>
      <c r="CS117" s="58" cm="1">
        <f t="array" ref="CS117">SalarioMensualProyectado('Empleados activos'!$B117,$G117,$D117, 'Empleados activos'!CS$1)</f>
        <v>0</v>
      </c>
      <c r="CT117" s="58" cm="1">
        <f t="array" ref="CT117">SalarioMensualProyectado('Empleados activos'!$B117,$G117,$D117, 'Empleados activos'!CT$1)</f>
        <v>0</v>
      </c>
      <c r="CU117" s="58" cm="1">
        <f t="array" ref="CU117">SalarioMensualProyectado('Empleados activos'!$B117,$G117,$D117, 'Empleados activos'!CU$1)</f>
        <v>0</v>
      </c>
      <c r="CV117" s="58" cm="1">
        <f t="array" ref="CV117">SalarioMensualProyectado('Empleados activos'!$B117,$G117,$D117, 'Empleados activos'!CV$1)</f>
        <v>0</v>
      </c>
      <c r="CW117" s="58" cm="1">
        <f t="array" ref="CW117">SalarioMensualProyectado('Empleados activos'!$B117,$G117,$D117, 'Empleados activos'!CW$1)</f>
        <v>0</v>
      </c>
      <c r="CX117" s="58" cm="1">
        <f t="array" ref="CX117">SalarioMensualProyectado('Empleados activos'!$B117,$G117,$D117, 'Empleados activos'!CX$1)</f>
        <v>0</v>
      </c>
      <c r="CY117" s="58" cm="1">
        <f t="array" ref="CY117">SalarioMensualProyectado('Empleados activos'!$B117,$G117,$D117, 'Empleados activos'!CY$1)</f>
        <v>0</v>
      </c>
      <c r="CZ117" s="58" cm="1">
        <f t="array" ref="CZ117">SalarioMensualProyectado('Empleados activos'!$B117,$G117,$D117, 'Empleados activos'!CZ$1)</f>
        <v>0</v>
      </c>
      <c r="DA117" s="58" cm="1">
        <f t="array" ref="DA117">SalarioMensualProyectado('Empleados activos'!$B117,$G117,$D117, 'Empleados activos'!DA$1)</f>
        <v>0</v>
      </c>
      <c r="DB117" s="58" cm="1">
        <f t="array" ref="DB117">SalarioMensualProyectado('Empleados activos'!$B117,$G117,$D117, 'Empleados activos'!DB$1)</f>
        <v>0</v>
      </c>
      <c r="DC117" s="58" cm="1">
        <f t="array" ref="DC117">SalarioMensualProyectado('Empleados activos'!$B117,$G117,$D117, 'Empleados activos'!DC$1)</f>
        <v>0</v>
      </c>
    </row>
    <row r="118" spans="1:107" x14ac:dyDescent="0.35">
      <c r="A118" s="2">
        <f t="shared" si="1"/>
        <v>117</v>
      </c>
      <c r="B118" s="10">
        <v>713575.8</v>
      </c>
      <c r="C118" s="9">
        <v>44501</v>
      </c>
      <c r="D118" s="7" t="s">
        <v>5</v>
      </c>
      <c r="E118" s="9">
        <v>32255</v>
      </c>
      <c r="F118" s="12">
        <v>47.408100340778319</v>
      </c>
      <c r="G118" s="12" cm="1">
        <f t="array" ref="G118">edadCalc(E118)</f>
        <v>37</v>
      </c>
      <c r="K118" s="29"/>
      <c r="L118" s="58" cm="1">
        <f t="array" ref="L118">SalarioMensualProyectado('Empleados activos'!$B118,$G118,$D118, 'Empleados activos'!L$1)</f>
        <v>713575.8</v>
      </c>
      <c r="M118" s="58" cm="1">
        <f t="array" ref="M118">SalarioMensualProyectado('Empleados activos'!$B118,$G118,$D118, 'Empleados activos'!M$1)</f>
        <v>749682.73548000003</v>
      </c>
      <c r="N118" s="58" cm="1">
        <f t="array" ref="N118">SalarioMensualProyectado('Empleados activos'!$B118,$G118,$D118, 'Empleados activos'!N$1)</f>
        <v>787616.68189528794</v>
      </c>
      <c r="O118" s="58" cm="1">
        <f t="array" ref="O118">SalarioMensualProyectado('Empleados activos'!$B118,$G118,$D118, 'Empleados activos'!O$1)</f>
        <v>827470.08599918964</v>
      </c>
      <c r="P118" s="58" cm="1">
        <f t="array" ref="P118">SalarioMensualProyectado('Empleados activos'!$B118,$G118,$D118, 'Empleados activos'!P$1)</f>
        <v>869340.07235074858</v>
      </c>
      <c r="Q118" s="58" cm="1">
        <f t="array" ref="Q118">SalarioMensualProyectado('Empleados activos'!$B118,$G118,$D118, 'Empleados activos'!Q$1)</f>
        <v>913328.68001169642</v>
      </c>
      <c r="R118" s="58" cm="1">
        <f t="array" ref="R118">SalarioMensualProyectado('Empleados activos'!$B118,$G118,$D118, 'Empleados activos'!R$1)</f>
        <v>959543.11122028832</v>
      </c>
      <c r="S118" s="58" cm="1">
        <f t="array" ref="S118">SalarioMensualProyectado('Empleados activos'!$B118,$G118,$D118, 'Empleados activos'!S$1)</f>
        <v>1008095.9926480348</v>
      </c>
      <c r="T118" s="58" cm="1">
        <f t="array" ref="T118">SalarioMensualProyectado('Empleados activos'!$B118,$G118,$D118, 'Empleados activos'!T$1)</f>
        <v>1059105.6498760255</v>
      </c>
      <c r="U118" s="58" cm="1">
        <f t="array" ref="U118">SalarioMensualProyectado('Empleados activos'!$B118,$G118,$D118, 'Empleados activos'!U$1)</f>
        <v>1112696.3957597523</v>
      </c>
      <c r="V118" s="58" cm="1">
        <f t="array" ref="V118">SalarioMensualProyectado('Empleados activos'!$B118,$G118,$D118, 'Empleados activos'!V$1)</f>
        <v>1168998.8333851956</v>
      </c>
      <c r="W118" s="58" cm="1">
        <f t="array" ref="W118">SalarioMensualProyectado('Empleados activos'!$B118,$G118,$D118, 'Empleados activos'!W$1)</f>
        <v>1228150.1743544864</v>
      </c>
      <c r="X118" s="58" cm="1">
        <f t="array" ref="X118">SalarioMensualProyectado('Empleados activos'!$B118,$G118,$D118, 'Empleados activos'!X$1)</f>
        <v>1290294.5731768233</v>
      </c>
      <c r="Y118" s="58" cm="1">
        <f t="array" ref="Y118">SalarioMensualProyectado('Empleados activos'!$B118,$G118,$D118, 'Empleados activos'!Y$1)</f>
        <v>1355583.4785795708</v>
      </c>
      <c r="Z118" s="58" cm="1">
        <f t="array" ref="Z118">SalarioMensualProyectado('Empleados activos'!$B118,$G118,$D118, 'Empleados activos'!Z$1)</f>
        <v>1424176.0025956971</v>
      </c>
      <c r="AA118" s="58" cm="1">
        <f t="array" ref="AA118">SalarioMensualProyectado('Empleados activos'!$B118,$G118,$D118, 'Empleados activos'!AA$1)</f>
        <v>1496239.3083270392</v>
      </c>
      <c r="AB118" s="58" cm="1">
        <f t="array" ref="AB118">SalarioMensualProyectado('Empleados activos'!$B118,$G118,$D118, 'Empleados activos'!AB$1)</f>
        <v>1571949.0173283874</v>
      </c>
      <c r="AC118" s="58" cm="1">
        <f t="array" ref="AC118">SalarioMensualProyectado('Empleados activos'!$B118,$G118,$D118, 'Empleados activos'!AC$1)</f>
        <v>1651489.6376052038</v>
      </c>
      <c r="AD118" s="58" cm="1">
        <f t="array" ref="AD118">SalarioMensualProyectado('Empleados activos'!$B118,$G118,$D118, 'Empleados activos'!AD$1)</f>
        <v>1735055.0132680268</v>
      </c>
      <c r="AE118" s="58" cm="1">
        <f t="array" ref="AE118">SalarioMensualProyectado('Empleados activos'!$B118,$G118,$D118, 'Empleados activos'!AE$1)</f>
        <v>1822848.7969393891</v>
      </c>
      <c r="AF118" s="58" cm="1">
        <f t="array" ref="AF118">SalarioMensualProyectado('Empleados activos'!$B118,$G118,$D118, 'Empleados activos'!AF$1)</f>
        <v>1915084.946064522</v>
      </c>
      <c r="AG118" s="58" cm="1">
        <f t="array" ref="AG118">SalarioMensualProyectado('Empleados activos'!$B118,$G118,$D118, 'Empleados activos'!AG$1)</f>
        <v>2011988.2443353871</v>
      </c>
      <c r="AH118" s="58" cm="1">
        <f t="array" ref="AH118">SalarioMensualProyectado('Empleados activos'!$B118,$G118,$D118, 'Empleados activos'!AH$1)</f>
        <v>2113794.8494987576</v>
      </c>
      <c r="AI118" s="58" cm="1">
        <f t="array" ref="AI118">SalarioMensualProyectado('Empleados activos'!$B118,$G118,$D118, 'Empleados activos'!AI$1)</f>
        <v>2220752.8688833946</v>
      </c>
      <c r="AJ118" s="58" cm="1">
        <f t="array" ref="AJ118">SalarioMensualProyectado('Empleados activos'!$B118,$G118,$D118, 'Empleados activos'!AJ$1)</f>
        <v>2333122.9640488941</v>
      </c>
      <c r="AK118" s="58" cm="1">
        <f t="array" ref="AK118">SalarioMensualProyectado('Empleados activos'!$B118,$G118,$D118, 'Empleados activos'!AK$1)</f>
        <v>2451178.9860297684</v>
      </c>
      <c r="AL118" s="58" cm="1">
        <f t="array" ref="AL118">SalarioMensualProyectado('Empleados activos'!$B118,$G118,$D118, 'Empleados activos'!AL$1)</f>
        <v>2575208.6427228744</v>
      </c>
      <c r="AM118" s="58" cm="1">
        <f t="array" ref="AM118">SalarioMensualProyectado('Empleados activos'!$B118,$G118,$D118, 'Empleados activos'!AM$1)</f>
        <v>2705514.200044652</v>
      </c>
      <c r="AN118" s="58" cm="1">
        <f t="array" ref="AN118">SalarioMensualProyectado('Empleados activos'!$B118,$G118,$D118, 'Empleados activos'!AN$1)</f>
        <v>0</v>
      </c>
      <c r="AO118" s="58" cm="1">
        <f t="array" ref="AO118">SalarioMensualProyectado('Empleados activos'!$B118,$G118,$D118, 'Empleados activos'!AO$1)</f>
        <v>0</v>
      </c>
      <c r="AP118" s="58" cm="1">
        <f t="array" ref="AP118">SalarioMensualProyectado('Empleados activos'!$B118,$G118,$D118, 'Empleados activos'!AP$1)</f>
        <v>0</v>
      </c>
      <c r="AQ118" s="58" cm="1">
        <f t="array" ref="AQ118">SalarioMensualProyectado('Empleados activos'!$B118,$G118,$D118, 'Empleados activos'!AQ$1)</f>
        <v>0</v>
      </c>
      <c r="AR118" s="58" cm="1">
        <f t="array" ref="AR118">SalarioMensualProyectado('Empleados activos'!$B118,$G118,$D118, 'Empleados activos'!AR$1)</f>
        <v>0</v>
      </c>
      <c r="AS118" s="58" cm="1">
        <f t="array" ref="AS118">SalarioMensualProyectado('Empleados activos'!$B118,$G118,$D118, 'Empleados activos'!AS$1)</f>
        <v>0</v>
      </c>
      <c r="AT118" s="58" cm="1">
        <f t="array" ref="AT118">SalarioMensualProyectado('Empleados activos'!$B118,$G118,$D118, 'Empleados activos'!AT$1)</f>
        <v>0</v>
      </c>
      <c r="AU118" s="58" cm="1">
        <f t="array" ref="AU118">SalarioMensualProyectado('Empleados activos'!$B118,$G118,$D118, 'Empleados activos'!AU$1)</f>
        <v>0</v>
      </c>
      <c r="AV118" s="58" cm="1">
        <f t="array" ref="AV118">SalarioMensualProyectado('Empleados activos'!$B118,$G118,$D118, 'Empleados activos'!AV$1)</f>
        <v>0</v>
      </c>
      <c r="AW118" s="58" cm="1">
        <f t="array" ref="AW118">SalarioMensualProyectado('Empleados activos'!$B118,$G118,$D118, 'Empleados activos'!AW$1)</f>
        <v>0</v>
      </c>
      <c r="AX118" s="58" cm="1">
        <f t="array" ref="AX118">SalarioMensualProyectado('Empleados activos'!$B118,$G118,$D118, 'Empleados activos'!AX$1)</f>
        <v>0</v>
      </c>
      <c r="AY118" s="58" cm="1">
        <f t="array" ref="AY118">SalarioMensualProyectado('Empleados activos'!$B118,$G118,$D118, 'Empleados activos'!AY$1)</f>
        <v>0</v>
      </c>
      <c r="AZ118" s="58" cm="1">
        <f t="array" ref="AZ118">SalarioMensualProyectado('Empleados activos'!$B118,$G118,$D118, 'Empleados activos'!AZ$1)</f>
        <v>0</v>
      </c>
      <c r="BA118" s="58" cm="1">
        <f t="array" ref="BA118">SalarioMensualProyectado('Empleados activos'!$B118,$G118,$D118, 'Empleados activos'!BA$1)</f>
        <v>0</v>
      </c>
      <c r="BB118" s="58" cm="1">
        <f t="array" ref="BB118">SalarioMensualProyectado('Empleados activos'!$B118,$G118,$D118, 'Empleados activos'!BB$1)</f>
        <v>0</v>
      </c>
      <c r="BC118" s="58" cm="1">
        <f t="array" ref="BC118">SalarioMensualProyectado('Empleados activos'!$B118,$G118,$D118, 'Empleados activos'!BC$1)</f>
        <v>0</v>
      </c>
      <c r="BD118" s="58" cm="1">
        <f t="array" ref="BD118">SalarioMensualProyectado('Empleados activos'!$B118,$G118,$D118, 'Empleados activos'!BD$1)</f>
        <v>0</v>
      </c>
      <c r="BE118" s="58" cm="1">
        <f t="array" ref="BE118">SalarioMensualProyectado('Empleados activos'!$B118,$G118,$D118, 'Empleados activos'!BE$1)</f>
        <v>0</v>
      </c>
      <c r="BF118" s="58" cm="1">
        <f t="array" ref="BF118">SalarioMensualProyectado('Empleados activos'!$B118,$G118,$D118, 'Empleados activos'!BF$1)</f>
        <v>0</v>
      </c>
      <c r="BG118" s="58" cm="1">
        <f t="array" ref="BG118">SalarioMensualProyectado('Empleados activos'!$B118,$G118,$D118, 'Empleados activos'!BG$1)</f>
        <v>0</v>
      </c>
      <c r="BH118" s="58" cm="1">
        <f t="array" ref="BH118">SalarioMensualProyectado('Empleados activos'!$B118,$G118,$D118, 'Empleados activos'!BH$1)</f>
        <v>0</v>
      </c>
      <c r="BI118" s="58" cm="1">
        <f t="array" ref="BI118">SalarioMensualProyectado('Empleados activos'!$B118,$G118,$D118, 'Empleados activos'!BI$1)</f>
        <v>0</v>
      </c>
      <c r="BJ118" s="58" cm="1">
        <f t="array" ref="BJ118">SalarioMensualProyectado('Empleados activos'!$B118,$G118,$D118, 'Empleados activos'!BJ$1)</f>
        <v>0</v>
      </c>
      <c r="BK118" s="58" cm="1">
        <f t="array" ref="BK118">SalarioMensualProyectado('Empleados activos'!$B118,$G118,$D118, 'Empleados activos'!BK$1)</f>
        <v>0</v>
      </c>
      <c r="BL118" s="58" cm="1">
        <f t="array" ref="BL118">SalarioMensualProyectado('Empleados activos'!$B118,$G118,$D118, 'Empleados activos'!BL$1)</f>
        <v>0</v>
      </c>
      <c r="BM118" s="58" cm="1">
        <f t="array" ref="BM118">SalarioMensualProyectado('Empleados activos'!$B118,$G118,$D118, 'Empleados activos'!BM$1)</f>
        <v>0</v>
      </c>
      <c r="BN118" s="58" cm="1">
        <f t="array" ref="BN118">SalarioMensualProyectado('Empleados activos'!$B118,$G118,$D118, 'Empleados activos'!BN$1)</f>
        <v>0</v>
      </c>
      <c r="BO118" s="58" cm="1">
        <f t="array" ref="BO118">SalarioMensualProyectado('Empleados activos'!$B118,$G118,$D118, 'Empleados activos'!BO$1)</f>
        <v>0</v>
      </c>
      <c r="BP118" s="58" cm="1">
        <f t="array" ref="BP118">SalarioMensualProyectado('Empleados activos'!$B118,$G118,$D118, 'Empleados activos'!BP$1)</f>
        <v>0</v>
      </c>
      <c r="BQ118" s="58" cm="1">
        <f t="array" ref="BQ118">SalarioMensualProyectado('Empleados activos'!$B118,$G118,$D118, 'Empleados activos'!BQ$1)</f>
        <v>0</v>
      </c>
      <c r="BR118" s="58" cm="1">
        <f t="array" ref="BR118">SalarioMensualProyectado('Empleados activos'!$B118,$G118,$D118, 'Empleados activos'!BR$1)</f>
        <v>0</v>
      </c>
      <c r="BS118" s="58" cm="1">
        <f t="array" ref="BS118">SalarioMensualProyectado('Empleados activos'!$B118,$G118,$D118, 'Empleados activos'!BS$1)</f>
        <v>0</v>
      </c>
      <c r="BT118" s="58" cm="1">
        <f t="array" ref="BT118">SalarioMensualProyectado('Empleados activos'!$B118,$G118,$D118, 'Empleados activos'!BT$1)</f>
        <v>0</v>
      </c>
      <c r="BU118" s="58" cm="1">
        <f t="array" ref="BU118">SalarioMensualProyectado('Empleados activos'!$B118,$G118,$D118, 'Empleados activos'!BU$1)</f>
        <v>0</v>
      </c>
      <c r="BV118" s="58" cm="1">
        <f t="array" ref="BV118">SalarioMensualProyectado('Empleados activos'!$B118,$G118,$D118, 'Empleados activos'!BV$1)</f>
        <v>0</v>
      </c>
      <c r="BW118" s="58" cm="1">
        <f t="array" ref="BW118">SalarioMensualProyectado('Empleados activos'!$B118,$G118,$D118, 'Empleados activos'!BW$1)</f>
        <v>0</v>
      </c>
      <c r="BX118" s="58" cm="1">
        <f t="array" ref="BX118">SalarioMensualProyectado('Empleados activos'!$B118,$G118,$D118, 'Empleados activos'!BX$1)</f>
        <v>0</v>
      </c>
      <c r="BY118" s="58" cm="1">
        <f t="array" ref="BY118">SalarioMensualProyectado('Empleados activos'!$B118,$G118,$D118, 'Empleados activos'!BY$1)</f>
        <v>0</v>
      </c>
      <c r="BZ118" s="58" cm="1">
        <f t="array" ref="BZ118">SalarioMensualProyectado('Empleados activos'!$B118,$G118,$D118, 'Empleados activos'!BZ$1)</f>
        <v>0</v>
      </c>
      <c r="CA118" s="58" cm="1">
        <f t="array" ref="CA118">SalarioMensualProyectado('Empleados activos'!$B118,$G118,$D118, 'Empleados activos'!CA$1)</f>
        <v>0</v>
      </c>
      <c r="CB118" s="58" cm="1">
        <f t="array" ref="CB118">SalarioMensualProyectado('Empleados activos'!$B118,$G118,$D118, 'Empleados activos'!CB$1)</f>
        <v>0</v>
      </c>
      <c r="CC118" s="58" cm="1">
        <f t="array" ref="CC118">SalarioMensualProyectado('Empleados activos'!$B118,$G118,$D118, 'Empleados activos'!CC$1)</f>
        <v>0</v>
      </c>
      <c r="CD118" s="58" cm="1">
        <f t="array" ref="CD118">SalarioMensualProyectado('Empleados activos'!$B118,$G118,$D118, 'Empleados activos'!CD$1)</f>
        <v>0</v>
      </c>
      <c r="CE118" s="58" cm="1">
        <f t="array" ref="CE118">SalarioMensualProyectado('Empleados activos'!$B118,$G118,$D118, 'Empleados activos'!CE$1)</f>
        <v>0</v>
      </c>
      <c r="CF118" s="58" cm="1">
        <f t="array" ref="CF118">SalarioMensualProyectado('Empleados activos'!$B118,$G118,$D118, 'Empleados activos'!CF$1)</f>
        <v>0</v>
      </c>
      <c r="CG118" s="58" cm="1">
        <f t="array" ref="CG118">SalarioMensualProyectado('Empleados activos'!$B118,$G118,$D118, 'Empleados activos'!CG$1)</f>
        <v>0</v>
      </c>
      <c r="CH118" s="58" cm="1">
        <f t="array" ref="CH118">SalarioMensualProyectado('Empleados activos'!$B118,$G118,$D118, 'Empleados activos'!CH$1)</f>
        <v>0</v>
      </c>
      <c r="CI118" s="58" cm="1">
        <f t="array" ref="CI118">SalarioMensualProyectado('Empleados activos'!$B118,$G118,$D118, 'Empleados activos'!CI$1)</f>
        <v>0</v>
      </c>
      <c r="CJ118" s="58" cm="1">
        <f t="array" ref="CJ118">SalarioMensualProyectado('Empleados activos'!$B118,$G118,$D118, 'Empleados activos'!CJ$1)</f>
        <v>0</v>
      </c>
      <c r="CK118" s="58" cm="1">
        <f t="array" ref="CK118">SalarioMensualProyectado('Empleados activos'!$B118,$G118,$D118, 'Empleados activos'!CK$1)</f>
        <v>0</v>
      </c>
      <c r="CL118" s="58" cm="1">
        <f t="array" ref="CL118">SalarioMensualProyectado('Empleados activos'!$B118,$G118,$D118, 'Empleados activos'!CL$1)</f>
        <v>0</v>
      </c>
      <c r="CM118" s="58" cm="1">
        <f t="array" ref="CM118">SalarioMensualProyectado('Empleados activos'!$B118,$G118,$D118, 'Empleados activos'!CM$1)</f>
        <v>0</v>
      </c>
      <c r="CN118" s="58" cm="1">
        <f t="array" ref="CN118">SalarioMensualProyectado('Empleados activos'!$B118,$G118,$D118, 'Empleados activos'!CN$1)</f>
        <v>0</v>
      </c>
      <c r="CO118" s="58" cm="1">
        <f t="array" ref="CO118">SalarioMensualProyectado('Empleados activos'!$B118,$G118,$D118, 'Empleados activos'!CO$1)</f>
        <v>0</v>
      </c>
      <c r="CP118" s="58" cm="1">
        <f t="array" ref="CP118">SalarioMensualProyectado('Empleados activos'!$B118,$G118,$D118, 'Empleados activos'!CP$1)</f>
        <v>0</v>
      </c>
      <c r="CQ118" s="58" cm="1">
        <f t="array" ref="CQ118">SalarioMensualProyectado('Empleados activos'!$B118,$G118,$D118, 'Empleados activos'!CQ$1)</f>
        <v>0</v>
      </c>
      <c r="CR118" s="58" cm="1">
        <f t="array" ref="CR118">SalarioMensualProyectado('Empleados activos'!$B118,$G118,$D118, 'Empleados activos'!CR$1)</f>
        <v>0</v>
      </c>
      <c r="CS118" s="58" cm="1">
        <f t="array" ref="CS118">SalarioMensualProyectado('Empleados activos'!$B118,$G118,$D118, 'Empleados activos'!CS$1)</f>
        <v>0</v>
      </c>
      <c r="CT118" s="58" cm="1">
        <f t="array" ref="CT118">SalarioMensualProyectado('Empleados activos'!$B118,$G118,$D118, 'Empleados activos'!CT$1)</f>
        <v>0</v>
      </c>
      <c r="CU118" s="58" cm="1">
        <f t="array" ref="CU118">SalarioMensualProyectado('Empleados activos'!$B118,$G118,$D118, 'Empleados activos'!CU$1)</f>
        <v>0</v>
      </c>
      <c r="CV118" s="58" cm="1">
        <f t="array" ref="CV118">SalarioMensualProyectado('Empleados activos'!$B118,$G118,$D118, 'Empleados activos'!CV$1)</f>
        <v>0</v>
      </c>
      <c r="CW118" s="58" cm="1">
        <f t="array" ref="CW118">SalarioMensualProyectado('Empleados activos'!$B118,$G118,$D118, 'Empleados activos'!CW$1)</f>
        <v>0</v>
      </c>
      <c r="CX118" s="58" cm="1">
        <f t="array" ref="CX118">SalarioMensualProyectado('Empleados activos'!$B118,$G118,$D118, 'Empleados activos'!CX$1)</f>
        <v>0</v>
      </c>
      <c r="CY118" s="58" cm="1">
        <f t="array" ref="CY118">SalarioMensualProyectado('Empleados activos'!$B118,$G118,$D118, 'Empleados activos'!CY$1)</f>
        <v>0</v>
      </c>
      <c r="CZ118" s="58" cm="1">
        <f t="array" ref="CZ118">SalarioMensualProyectado('Empleados activos'!$B118,$G118,$D118, 'Empleados activos'!CZ$1)</f>
        <v>0</v>
      </c>
      <c r="DA118" s="58" cm="1">
        <f t="array" ref="DA118">SalarioMensualProyectado('Empleados activos'!$B118,$G118,$D118, 'Empleados activos'!DA$1)</f>
        <v>0</v>
      </c>
      <c r="DB118" s="58" cm="1">
        <f t="array" ref="DB118">SalarioMensualProyectado('Empleados activos'!$B118,$G118,$D118, 'Empleados activos'!DB$1)</f>
        <v>0</v>
      </c>
      <c r="DC118" s="58" cm="1">
        <f t="array" ref="DC118">SalarioMensualProyectado('Empleados activos'!$B118,$G118,$D118, 'Empleados activos'!DC$1)</f>
        <v>0</v>
      </c>
    </row>
    <row r="119" spans="1:107" x14ac:dyDescent="0.35">
      <c r="A119" s="2">
        <f t="shared" si="1"/>
        <v>118</v>
      </c>
      <c r="B119" s="10">
        <v>971499.5</v>
      </c>
      <c r="C119" s="9">
        <v>44172</v>
      </c>
      <c r="D119" s="7" t="s">
        <v>5</v>
      </c>
      <c r="E119" s="9">
        <v>34642</v>
      </c>
      <c r="F119" s="12">
        <v>53.638201851667247</v>
      </c>
      <c r="G119" s="12" cm="1">
        <f t="array" ref="G119">edadCalc(E119)</f>
        <v>31</v>
      </c>
      <c r="K119" s="29"/>
      <c r="L119" s="58" cm="1">
        <f t="array" ref="L119">SalarioMensualProyectado('Empleados activos'!$B119,$G119,$D119, 'Empleados activos'!L$1)</f>
        <v>971499.5</v>
      </c>
      <c r="M119" s="58" cm="1">
        <f t="array" ref="M119">SalarioMensualProyectado('Empleados activos'!$B119,$G119,$D119, 'Empleados activos'!M$1)</f>
        <v>1020657.3746999999</v>
      </c>
      <c r="N119" s="58" cm="1">
        <f t="array" ref="N119">SalarioMensualProyectado('Empleados activos'!$B119,$G119,$D119, 'Empleados activos'!N$1)</f>
        <v>1072302.6378598199</v>
      </c>
      <c r="O119" s="58" cm="1">
        <f t="array" ref="O119">SalarioMensualProyectado('Empleados activos'!$B119,$G119,$D119, 'Empleados activos'!O$1)</f>
        <v>1126561.151335527</v>
      </c>
      <c r="P119" s="58" cm="1">
        <f t="array" ref="P119">SalarioMensualProyectado('Empleados activos'!$B119,$G119,$D119, 'Empleados activos'!P$1)</f>
        <v>1183565.1455931044</v>
      </c>
      <c r="Q119" s="58" cm="1">
        <f t="array" ref="Q119">SalarioMensualProyectado('Empleados activos'!$B119,$G119,$D119, 'Empleados activos'!Q$1)</f>
        <v>1243453.5419601155</v>
      </c>
      <c r="R119" s="58" cm="1">
        <f t="array" ref="R119">SalarioMensualProyectado('Empleados activos'!$B119,$G119,$D119, 'Empleados activos'!R$1)</f>
        <v>1306372.2911832975</v>
      </c>
      <c r="S119" s="58" cm="1">
        <f t="array" ref="S119">SalarioMensualProyectado('Empleados activos'!$B119,$G119,$D119, 'Empleados activos'!S$1)</f>
        <v>1372474.7291171721</v>
      </c>
      <c r="T119" s="58" cm="1">
        <f t="array" ref="T119">SalarioMensualProyectado('Empleados activos'!$B119,$G119,$D119, 'Empleados activos'!T$1)</f>
        <v>1441921.9504105011</v>
      </c>
      <c r="U119" s="58" cm="1">
        <f t="array" ref="U119">SalarioMensualProyectado('Empleados activos'!$B119,$G119,$D119, 'Empleados activos'!U$1)</f>
        <v>1514883.2011012724</v>
      </c>
      <c r="V119" s="58" cm="1">
        <f t="array" ref="V119">SalarioMensualProyectado('Empleados activos'!$B119,$G119,$D119, 'Empleados activos'!V$1)</f>
        <v>1591536.2910769966</v>
      </c>
      <c r="W119" s="58" cm="1">
        <f t="array" ref="W119">SalarioMensualProyectado('Empleados activos'!$B119,$G119,$D119, 'Empleados activos'!W$1)</f>
        <v>1672068.0274054927</v>
      </c>
      <c r="X119" s="58" cm="1">
        <f t="array" ref="X119">SalarioMensualProyectado('Empleados activos'!$B119,$G119,$D119, 'Empleados activos'!X$1)</f>
        <v>1756674.6695922106</v>
      </c>
      <c r="Y119" s="58" cm="1">
        <f t="array" ref="Y119">SalarioMensualProyectado('Empleados activos'!$B119,$G119,$D119, 'Empleados activos'!Y$1)</f>
        <v>1845562.4078735765</v>
      </c>
      <c r="Z119" s="58" cm="1">
        <f t="array" ref="Z119">SalarioMensualProyectado('Empleados activos'!$B119,$G119,$D119, 'Empleados activos'!Z$1)</f>
        <v>1938947.8657119793</v>
      </c>
      <c r="AA119" s="58" cm="1">
        <f t="array" ref="AA119">SalarioMensualProyectado('Empleados activos'!$B119,$G119,$D119, 'Empleados activos'!AA$1)</f>
        <v>2037058.6277170056</v>
      </c>
      <c r="AB119" s="58" cm="1">
        <f t="array" ref="AB119">SalarioMensualProyectado('Empleados activos'!$B119,$G119,$D119, 'Empleados activos'!AB$1)</f>
        <v>2140133.7942794859</v>
      </c>
      <c r="AC119" s="58" cm="1">
        <f t="array" ref="AC119">SalarioMensualProyectado('Empleados activos'!$B119,$G119,$D119, 'Empleados activos'!AC$1)</f>
        <v>2248424.5642700279</v>
      </c>
      <c r="AD119" s="58" cm="1">
        <f t="array" ref="AD119">SalarioMensualProyectado('Empleados activos'!$B119,$G119,$D119, 'Empleados activos'!AD$1)</f>
        <v>2362194.8472220912</v>
      </c>
      <c r="AE119" s="58" cm="1">
        <f t="array" ref="AE119">SalarioMensualProyectado('Empleados activos'!$B119,$G119,$D119, 'Empleados activos'!AE$1)</f>
        <v>2481721.9064915287</v>
      </c>
      <c r="AF119" s="58" cm="1">
        <f t="array" ref="AF119">SalarioMensualProyectado('Empleados activos'!$B119,$G119,$D119, 'Empleados activos'!AF$1)</f>
        <v>2607297.0349600003</v>
      </c>
      <c r="AG119" s="58" cm="1">
        <f t="array" ref="AG119">SalarioMensualProyectado('Empleados activos'!$B119,$G119,$D119, 'Empleados activos'!AG$1)</f>
        <v>2739226.2649289765</v>
      </c>
      <c r="AH119" s="58" cm="1">
        <f t="array" ref="AH119">SalarioMensualProyectado('Empleados activos'!$B119,$G119,$D119, 'Empleados activos'!AH$1)</f>
        <v>2877831.1139343823</v>
      </c>
      <c r="AI119" s="58" cm="1">
        <f t="array" ref="AI119">SalarioMensualProyectado('Empleados activos'!$B119,$G119,$D119, 'Empleados activos'!AI$1)</f>
        <v>3023449.3682994619</v>
      </c>
      <c r="AJ119" s="58" cm="1">
        <f t="array" ref="AJ119">SalarioMensualProyectado('Empleados activos'!$B119,$G119,$D119, 'Empleados activos'!AJ$1)</f>
        <v>3176435.9063354149</v>
      </c>
      <c r="AK119" s="58" cm="1">
        <f t="array" ref="AK119">SalarioMensualProyectado('Empleados activos'!$B119,$G119,$D119, 'Empleados activos'!AK$1)</f>
        <v>3337163.5631959867</v>
      </c>
      <c r="AL119" s="58" cm="1">
        <f t="array" ref="AL119">SalarioMensualProyectado('Empleados activos'!$B119,$G119,$D119, 'Empleados activos'!AL$1)</f>
        <v>3506024.0394937033</v>
      </c>
      <c r="AM119" s="58" cm="1">
        <f t="array" ref="AM119">SalarioMensualProyectado('Empleados activos'!$B119,$G119,$D119, 'Empleados activos'!AM$1)</f>
        <v>3683428.8558920845</v>
      </c>
      <c r="AN119" s="58" cm="1">
        <f t="array" ref="AN119">SalarioMensualProyectado('Empleados activos'!$B119,$G119,$D119, 'Empleados activos'!AN$1)</f>
        <v>3869810.3560002241</v>
      </c>
      <c r="AO119" s="58" cm="1">
        <f t="array" ref="AO119">SalarioMensualProyectado('Empleados activos'!$B119,$G119,$D119, 'Empleados activos'!AO$1)</f>
        <v>4065622.7600138355</v>
      </c>
      <c r="AP119" s="58" cm="1">
        <f t="array" ref="AP119">SalarioMensualProyectado('Empleados activos'!$B119,$G119,$D119, 'Empleados activos'!AP$1)</f>
        <v>4271343.2716705352</v>
      </c>
      <c r="AQ119" s="58" cm="1">
        <f t="array" ref="AQ119">SalarioMensualProyectado('Empleados activos'!$B119,$G119,$D119, 'Empleados activos'!AQ$1)</f>
        <v>4487473.2412170647</v>
      </c>
      <c r="AR119" s="58" cm="1">
        <f t="array" ref="AR119">SalarioMensualProyectado('Empleados activos'!$B119,$G119,$D119, 'Empleados activos'!AR$1)</f>
        <v>4714539.3872226477</v>
      </c>
      <c r="AS119" s="58" cm="1">
        <f t="array" ref="AS119">SalarioMensualProyectado('Empleados activos'!$B119,$G119,$D119, 'Empleados activos'!AS$1)</f>
        <v>4953095.0802161144</v>
      </c>
      <c r="AT119" s="58" cm="1">
        <f t="array" ref="AT119">SalarioMensualProyectado('Empleados activos'!$B119,$G119,$D119, 'Empleados activos'!AT$1)</f>
        <v>0</v>
      </c>
      <c r="AU119" s="58" cm="1">
        <f t="array" ref="AU119">SalarioMensualProyectado('Empleados activos'!$B119,$G119,$D119, 'Empleados activos'!AU$1)</f>
        <v>0</v>
      </c>
      <c r="AV119" s="58" cm="1">
        <f t="array" ref="AV119">SalarioMensualProyectado('Empleados activos'!$B119,$G119,$D119, 'Empleados activos'!AV$1)</f>
        <v>0</v>
      </c>
      <c r="AW119" s="58" cm="1">
        <f t="array" ref="AW119">SalarioMensualProyectado('Empleados activos'!$B119,$G119,$D119, 'Empleados activos'!AW$1)</f>
        <v>0</v>
      </c>
      <c r="AX119" s="58" cm="1">
        <f t="array" ref="AX119">SalarioMensualProyectado('Empleados activos'!$B119,$G119,$D119, 'Empleados activos'!AX$1)</f>
        <v>0</v>
      </c>
      <c r="AY119" s="58" cm="1">
        <f t="array" ref="AY119">SalarioMensualProyectado('Empleados activos'!$B119,$G119,$D119, 'Empleados activos'!AY$1)</f>
        <v>0</v>
      </c>
      <c r="AZ119" s="58" cm="1">
        <f t="array" ref="AZ119">SalarioMensualProyectado('Empleados activos'!$B119,$G119,$D119, 'Empleados activos'!AZ$1)</f>
        <v>0</v>
      </c>
      <c r="BA119" s="58" cm="1">
        <f t="array" ref="BA119">SalarioMensualProyectado('Empleados activos'!$B119,$G119,$D119, 'Empleados activos'!BA$1)</f>
        <v>0</v>
      </c>
      <c r="BB119" s="58" cm="1">
        <f t="array" ref="BB119">SalarioMensualProyectado('Empleados activos'!$B119,$G119,$D119, 'Empleados activos'!BB$1)</f>
        <v>0</v>
      </c>
      <c r="BC119" s="58" cm="1">
        <f t="array" ref="BC119">SalarioMensualProyectado('Empleados activos'!$B119,$G119,$D119, 'Empleados activos'!BC$1)</f>
        <v>0</v>
      </c>
      <c r="BD119" s="58" cm="1">
        <f t="array" ref="BD119">SalarioMensualProyectado('Empleados activos'!$B119,$G119,$D119, 'Empleados activos'!BD$1)</f>
        <v>0</v>
      </c>
      <c r="BE119" s="58" cm="1">
        <f t="array" ref="BE119">SalarioMensualProyectado('Empleados activos'!$B119,$G119,$D119, 'Empleados activos'!BE$1)</f>
        <v>0</v>
      </c>
      <c r="BF119" s="58" cm="1">
        <f t="array" ref="BF119">SalarioMensualProyectado('Empleados activos'!$B119,$G119,$D119, 'Empleados activos'!BF$1)</f>
        <v>0</v>
      </c>
      <c r="BG119" s="58" cm="1">
        <f t="array" ref="BG119">SalarioMensualProyectado('Empleados activos'!$B119,$G119,$D119, 'Empleados activos'!BG$1)</f>
        <v>0</v>
      </c>
      <c r="BH119" s="58" cm="1">
        <f t="array" ref="BH119">SalarioMensualProyectado('Empleados activos'!$B119,$G119,$D119, 'Empleados activos'!BH$1)</f>
        <v>0</v>
      </c>
      <c r="BI119" s="58" cm="1">
        <f t="array" ref="BI119">SalarioMensualProyectado('Empleados activos'!$B119,$G119,$D119, 'Empleados activos'!BI$1)</f>
        <v>0</v>
      </c>
      <c r="BJ119" s="58" cm="1">
        <f t="array" ref="BJ119">SalarioMensualProyectado('Empleados activos'!$B119,$G119,$D119, 'Empleados activos'!BJ$1)</f>
        <v>0</v>
      </c>
      <c r="BK119" s="58" cm="1">
        <f t="array" ref="BK119">SalarioMensualProyectado('Empleados activos'!$B119,$G119,$D119, 'Empleados activos'!BK$1)</f>
        <v>0</v>
      </c>
      <c r="BL119" s="58" cm="1">
        <f t="array" ref="BL119">SalarioMensualProyectado('Empleados activos'!$B119,$G119,$D119, 'Empleados activos'!BL$1)</f>
        <v>0</v>
      </c>
      <c r="BM119" s="58" cm="1">
        <f t="array" ref="BM119">SalarioMensualProyectado('Empleados activos'!$B119,$G119,$D119, 'Empleados activos'!BM$1)</f>
        <v>0</v>
      </c>
      <c r="BN119" s="58" cm="1">
        <f t="array" ref="BN119">SalarioMensualProyectado('Empleados activos'!$B119,$G119,$D119, 'Empleados activos'!BN$1)</f>
        <v>0</v>
      </c>
      <c r="BO119" s="58" cm="1">
        <f t="array" ref="BO119">SalarioMensualProyectado('Empleados activos'!$B119,$G119,$D119, 'Empleados activos'!BO$1)</f>
        <v>0</v>
      </c>
      <c r="BP119" s="58" cm="1">
        <f t="array" ref="BP119">SalarioMensualProyectado('Empleados activos'!$B119,$G119,$D119, 'Empleados activos'!BP$1)</f>
        <v>0</v>
      </c>
      <c r="BQ119" s="58" cm="1">
        <f t="array" ref="BQ119">SalarioMensualProyectado('Empleados activos'!$B119,$G119,$D119, 'Empleados activos'!BQ$1)</f>
        <v>0</v>
      </c>
      <c r="BR119" s="58" cm="1">
        <f t="array" ref="BR119">SalarioMensualProyectado('Empleados activos'!$B119,$G119,$D119, 'Empleados activos'!BR$1)</f>
        <v>0</v>
      </c>
      <c r="BS119" s="58" cm="1">
        <f t="array" ref="BS119">SalarioMensualProyectado('Empleados activos'!$B119,$G119,$D119, 'Empleados activos'!BS$1)</f>
        <v>0</v>
      </c>
      <c r="BT119" s="58" cm="1">
        <f t="array" ref="BT119">SalarioMensualProyectado('Empleados activos'!$B119,$G119,$D119, 'Empleados activos'!BT$1)</f>
        <v>0</v>
      </c>
      <c r="BU119" s="58" cm="1">
        <f t="array" ref="BU119">SalarioMensualProyectado('Empleados activos'!$B119,$G119,$D119, 'Empleados activos'!BU$1)</f>
        <v>0</v>
      </c>
      <c r="BV119" s="58" cm="1">
        <f t="array" ref="BV119">SalarioMensualProyectado('Empleados activos'!$B119,$G119,$D119, 'Empleados activos'!BV$1)</f>
        <v>0</v>
      </c>
      <c r="BW119" s="58" cm="1">
        <f t="array" ref="BW119">SalarioMensualProyectado('Empleados activos'!$B119,$G119,$D119, 'Empleados activos'!BW$1)</f>
        <v>0</v>
      </c>
      <c r="BX119" s="58" cm="1">
        <f t="array" ref="BX119">SalarioMensualProyectado('Empleados activos'!$B119,$G119,$D119, 'Empleados activos'!BX$1)</f>
        <v>0</v>
      </c>
      <c r="BY119" s="58" cm="1">
        <f t="array" ref="BY119">SalarioMensualProyectado('Empleados activos'!$B119,$G119,$D119, 'Empleados activos'!BY$1)</f>
        <v>0</v>
      </c>
      <c r="BZ119" s="58" cm="1">
        <f t="array" ref="BZ119">SalarioMensualProyectado('Empleados activos'!$B119,$G119,$D119, 'Empleados activos'!BZ$1)</f>
        <v>0</v>
      </c>
      <c r="CA119" s="58" cm="1">
        <f t="array" ref="CA119">SalarioMensualProyectado('Empleados activos'!$B119,$G119,$D119, 'Empleados activos'!CA$1)</f>
        <v>0</v>
      </c>
      <c r="CB119" s="58" cm="1">
        <f t="array" ref="CB119">SalarioMensualProyectado('Empleados activos'!$B119,$G119,$D119, 'Empleados activos'!CB$1)</f>
        <v>0</v>
      </c>
      <c r="CC119" s="58" cm="1">
        <f t="array" ref="CC119">SalarioMensualProyectado('Empleados activos'!$B119,$G119,$D119, 'Empleados activos'!CC$1)</f>
        <v>0</v>
      </c>
      <c r="CD119" s="58" cm="1">
        <f t="array" ref="CD119">SalarioMensualProyectado('Empleados activos'!$B119,$G119,$D119, 'Empleados activos'!CD$1)</f>
        <v>0</v>
      </c>
      <c r="CE119" s="58" cm="1">
        <f t="array" ref="CE119">SalarioMensualProyectado('Empleados activos'!$B119,$G119,$D119, 'Empleados activos'!CE$1)</f>
        <v>0</v>
      </c>
      <c r="CF119" s="58" cm="1">
        <f t="array" ref="CF119">SalarioMensualProyectado('Empleados activos'!$B119,$G119,$D119, 'Empleados activos'!CF$1)</f>
        <v>0</v>
      </c>
      <c r="CG119" s="58" cm="1">
        <f t="array" ref="CG119">SalarioMensualProyectado('Empleados activos'!$B119,$G119,$D119, 'Empleados activos'!CG$1)</f>
        <v>0</v>
      </c>
      <c r="CH119" s="58" cm="1">
        <f t="array" ref="CH119">SalarioMensualProyectado('Empleados activos'!$B119,$G119,$D119, 'Empleados activos'!CH$1)</f>
        <v>0</v>
      </c>
      <c r="CI119" s="58" cm="1">
        <f t="array" ref="CI119">SalarioMensualProyectado('Empleados activos'!$B119,$G119,$D119, 'Empleados activos'!CI$1)</f>
        <v>0</v>
      </c>
      <c r="CJ119" s="58" cm="1">
        <f t="array" ref="CJ119">SalarioMensualProyectado('Empleados activos'!$B119,$G119,$D119, 'Empleados activos'!CJ$1)</f>
        <v>0</v>
      </c>
      <c r="CK119" s="58" cm="1">
        <f t="array" ref="CK119">SalarioMensualProyectado('Empleados activos'!$B119,$G119,$D119, 'Empleados activos'!CK$1)</f>
        <v>0</v>
      </c>
      <c r="CL119" s="58" cm="1">
        <f t="array" ref="CL119">SalarioMensualProyectado('Empleados activos'!$B119,$G119,$D119, 'Empleados activos'!CL$1)</f>
        <v>0</v>
      </c>
      <c r="CM119" s="58" cm="1">
        <f t="array" ref="CM119">SalarioMensualProyectado('Empleados activos'!$B119,$G119,$D119, 'Empleados activos'!CM$1)</f>
        <v>0</v>
      </c>
      <c r="CN119" s="58" cm="1">
        <f t="array" ref="CN119">SalarioMensualProyectado('Empleados activos'!$B119,$G119,$D119, 'Empleados activos'!CN$1)</f>
        <v>0</v>
      </c>
      <c r="CO119" s="58" cm="1">
        <f t="array" ref="CO119">SalarioMensualProyectado('Empleados activos'!$B119,$G119,$D119, 'Empleados activos'!CO$1)</f>
        <v>0</v>
      </c>
      <c r="CP119" s="58" cm="1">
        <f t="array" ref="CP119">SalarioMensualProyectado('Empleados activos'!$B119,$G119,$D119, 'Empleados activos'!CP$1)</f>
        <v>0</v>
      </c>
      <c r="CQ119" s="58" cm="1">
        <f t="array" ref="CQ119">SalarioMensualProyectado('Empleados activos'!$B119,$G119,$D119, 'Empleados activos'!CQ$1)</f>
        <v>0</v>
      </c>
      <c r="CR119" s="58" cm="1">
        <f t="array" ref="CR119">SalarioMensualProyectado('Empleados activos'!$B119,$G119,$D119, 'Empleados activos'!CR$1)</f>
        <v>0</v>
      </c>
      <c r="CS119" s="58" cm="1">
        <f t="array" ref="CS119">SalarioMensualProyectado('Empleados activos'!$B119,$G119,$D119, 'Empleados activos'!CS$1)</f>
        <v>0</v>
      </c>
      <c r="CT119" s="58" cm="1">
        <f t="array" ref="CT119">SalarioMensualProyectado('Empleados activos'!$B119,$G119,$D119, 'Empleados activos'!CT$1)</f>
        <v>0</v>
      </c>
      <c r="CU119" s="58" cm="1">
        <f t="array" ref="CU119">SalarioMensualProyectado('Empleados activos'!$B119,$G119,$D119, 'Empleados activos'!CU$1)</f>
        <v>0</v>
      </c>
      <c r="CV119" s="58" cm="1">
        <f t="array" ref="CV119">SalarioMensualProyectado('Empleados activos'!$B119,$G119,$D119, 'Empleados activos'!CV$1)</f>
        <v>0</v>
      </c>
      <c r="CW119" s="58" cm="1">
        <f t="array" ref="CW119">SalarioMensualProyectado('Empleados activos'!$B119,$G119,$D119, 'Empleados activos'!CW$1)</f>
        <v>0</v>
      </c>
      <c r="CX119" s="58" cm="1">
        <f t="array" ref="CX119">SalarioMensualProyectado('Empleados activos'!$B119,$G119,$D119, 'Empleados activos'!CX$1)</f>
        <v>0</v>
      </c>
      <c r="CY119" s="58" cm="1">
        <f t="array" ref="CY119">SalarioMensualProyectado('Empleados activos'!$B119,$G119,$D119, 'Empleados activos'!CY$1)</f>
        <v>0</v>
      </c>
      <c r="CZ119" s="58" cm="1">
        <f t="array" ref="CZ119">SalarioMensualProyectado('Empleados activos'!$B119,$G119,$D119, 'Empleados activos'!CZ$1)</f>
        <v>0</v>
      </c>
      <c r="DA119" s="58" cm="1">
        <f t="array" ref="DA119">SalarioMensualProyectado('Empleados activos'!$B119,$G119,$D119, 'Empleados activos'!DA$1)</f>
        <v>0</v>
      </c>
      <c r="DB119" s="58" cm="1">
        <f t="array" ref="DB119">SalarioMensualProyectado('Empleados activos'!$B119,$G119,$D119, 'Empleados activos'!DB$1)</f>
        <v>0</v>
      </c>
      <c r="DC119" s="58" cm="1">
        <f t="array" ref="DC119">SalarioMensualProyectado('Empleados activos'!$B119,$G119,$D119, 'Empleados activos'!DC$1)</f>
        <v>0</v>
      </c>
    </row>
    <row r="120" spans="1:107" x14ac:dyDescent="0.35">
      <c r="A120" s="2">
        <f t="shared" si="1"/>
        <v>119</v>
      </c>
      <c r="B120" s="10">
        <v>739888</v>
      </c>
      <c r="C120" s="9">
        <v>44562</v>
      </c>
      <c r="D120" s="7" t="s">
        <v>6</v>
      </c>
      <c r="E120" s="9">
        <v>33674</v>
      </c>
      <c r="F120" s="12">
        <v>56.380568080323478</v>
      </c>
      <c r="G120" s="12" cm="1">
        <f t="array" ref="G120">edadCalc(E120)</f>
        <v>33</v>
      </c>
      <c r="K120" s="29"/>
      <c r="L120" s="58" cm="1">
        <f t="array" ref="L120">SalarioMensualProyectado('Empleados activos'!$B120,$G120,$D120, 'Empleados activos'!L$1)</f>
        <v>739888</v>
      </c>
      <c r="M120" s="58" cm="1">
        <f t="array" ref="M120">SalarioMensualProyectado('Empleados activos'!$B120,$G120,$D120, 'Empleados activos'!M$1)</f>
        <v>777326.33279999997</v>
      </c>
      <c r="N120" s="58" cm="1">
        <f t="array" ref="N120">SalarioMensualProyectado('Empleados activos'!$B120,$G120,$D120, 'Empleados activos'!N$1)</f>
        <v>816659.04523967986</v>
      </c>
      <c r="O120" s="58" cm="1">
        <f t="array" ref="O120">SalarioMensualProyectado('Empleados activos'!$B120,$G120,$D120, 'Empleados activos'!O$1)</f>
        <v>857981.99292880774</v>
      </c>
      <c r="P120" s="58" cm="1">
        <f t="array" ref="P120">SalarioMensualProyectado('Empleados activos'!$B120,$G120,$D120, 'Empleados activos'!P$1)</f>
        <v>901395.88177100546</v>
      </c>
      <c r="Q120" s="58" cm="1">
        <f t="array" ref="Q120">SalarioMensualProyectado('Empleados activos'!$B120,$G120,$D120, 'Empleados activos'!Q$1)</f>
        <v>947006.51338861824</v>
      </c>
      <c r="R120" s="58" cm="1">
        <f t="array" ref="R120">SalarioMensualProyectado('Empleados activos'!$B120,$G120,$D120, 'Empleados activos'!R$1)</f>
        <v>994925.04296608234</v>
      </c>
      <c r="S120" s="58" cm="1">
        <f t="array" ref="S120">SalarioMensualProyectado('Empleados activos'!$B120,$G120,$D120, 'Empleados activos'!S$1)</f>
        <v>1045268.250140166</v>
      </c>
      <c r="T120" s="58" cm="1">
        <f t="array" ref="T120">SalarioMensualProyectado('Empleados activos'!$B120,$G120,$D120, 'Empleados activos'!T$1)</f>
        <v>1098158.8235972584</v>
      </c>
      <c r="U120" s="58" cm="1">
        <f t="array" ref="U120">SalarioMensualProyectado('Empleados activos'!$B120,$G120,$D120, 'Empleados activos'!U$1)</f>
        <v>1153725.6600712799</v>
      </c>
      <c r="V120" s="58" cm="1">
        <f t="array" ref="V120">SalarioMensualProyectado('Empleados activos'!$B120,$G120,$D120, 'Empleados activos'!V$1)</f>
        <v>1212104.1784708865</v>
      </c>
      <c r="W120" s="58" cm="1">
        <f t="array" ref="W120">SalarioMensualProyectado('Empleados activos'!$B120,$G120,$D120, 'Empleados activos'!W$1)</f>
        <v>1273436.6499015132</v>
      </c>
      <c r="X120" s="58" cm="1">
        <f t="array" ref="X120">SalarioMensualProyectado('Empleados activos'!$B120,$G120,$D120, 'Empleados activos'!X$1)</f>
        <v>1337872.5443865298</v>
      </c>
      <c r="Y120" s="58" cm="1">
        <f t="array" ref="Y120">SalarioMensualProyectado('Empleados activos'!$B120,$G120,$D120, 'Empleados activos'!Y$1)</f>
        <v>1405568.8951324881</v>
      </c>
      <c r="Z120" s="58" cm="1">
        <f t="array" ref="Z120">SalarioMensualProyectado('Empleados activos'!$B120,$G120,$D120, 'Empleados activos'!Z$1)</f>
        <v>1476690.681226192</v>
      </c>
      <c r="AA120" s="58" cm="1">
        <f t="array" ref="AA120">SalarioMensualProyectado('Empleados activos'!$B120,$G120,$D120, 'Empleados activos'!AA$1)</f>
        <v>1551411.2296962375</v>
      </c>
      <c r="AB120" s="58" cm="1">
        <f t="array" ref="AB120">SalarioMensualProyectado('Empleados activos'!$B120,$G120,$D120, 'Empleados activos'!AB$1)</f>
        <v>1629912.6379188669</v>
      </c>
      <c r="AC120" s="58" cm="1">
        <f t="array" ref="AC120">SalarioMensualProyectado('Empleados activos'!$B120,$G120,$D120, 'Empleados activos'!AC$1)</f>
        <v>1712386.2173975615</v>
      </c>
      <c r="AD120" s="58" cm="1">
        <f t="array" ref="AD120">SalarioMensualProyectado('Empleados activos'!$B120,$G120,$D120, 'Empleados activos'!AD$1)</f>
        <v>1799032.9599978779</v>
      </c>
      <c r="AE120" s="58" cm="1">
        <f t="array" ref="AE120">SalarioMensualProyectado('Empleados activos'!$B120,$G120,$D120, 'Empleados activos'!AE$1)</f>
        <v>1890064.0277737707</v>
      </c>
      <c r="AF120" s="58" cm="1">
        <f t="array" ref="AF120">SalarioMensualProyectado('Empleados activos'!$B120,$G120,$D120, 'Empleados activos'!AF$1)</f>
        <v>1985701.2675791234</v>
      </c>
      <c r="AG120" s="58" cm="1">
        <f t="array" ref="AG120">SalarioMensualProyectado('Empleados activos'!$B120,$G120,$D120, 'Empleados activos'!AG$1)</f>
        <v>2086177.7517186273</v>
      </c>
      <c r="AH120" s="58" cm="1">
        <f t="array" ref="AH120">SalarioMensualProyectado('Empleados activos'!$B120,$G120,$D120, 'Empleados activos'!AH$1)</f>
        <v>2191738.3459555898</v>
      </c>
      <c r="AI120" s="58" cm="1">
        <f t="array" ref="AI120">SalarioMensualProyectado('Empleados activos'!$B120,$G120,$D120, 'Empleados activos'!AI$1)</f>
        <v>2302640.3062609425</v>
      </c>
      <c r="AJ120" s="58" cm="1">
        <f t="array" ref="AJ120">SalarioMensualProyectado('Empleados activos'!$B120,$G120,$D120, 'Empleados activos'!AJ$1)</f>
        <v>2419153.9057577462</v>
      </c>
      <c r="AK120" s="58" cm="1">
        <f t="array" ref="AK120">SalarioMensualProyectado('Empleados activos'!$B120,$G120,$D120, 'Empleados activos'!AK$1)</f>
        <v>2541563.0933890878</v>
      </c>
      <c r="AL120" s="58" cm="1">
        <f t="array" ref="AL120">SalarioMensualProyectado('Empleados activos'!$B120,$G120,$D120, 'Empleados activos'!AL$1)</f>
        <v>2670166.1859145756</v>
      </c>
      <c r="AM120" s="58" cm="1">
        <f t="array" ref="AM120">SalarioMensualProyectado('Empleados activos'!$B120,$G120,$D120, 'Empleados activos'!AM$1)</f>
        <v>2805276.5949218529</v>
      </c>
      <c r="AN120" s="58" cm="1">
        <f t="array" ref="AN120">SalarioMensualProyectado('Empleados activos'!$B120,$G120,$D120, 'Empleados activos'!AN$1)</f>
        <v>2947223.5906248991</v>
      </c>
      <c r="AO120" s="58" cm="1">
        <f t="array" ref="AO120">SalarioMensualProyectado('Empleados activos'!$B120,$G120,$D120, 'Empleados activos'!AO$1)</f>
        <v>3096353.1043105186</v>
      </c>
      <c r="AP120" s="58" cm="1">
        <f t="array" ref="AP120">SalarioMensualProyectado('Empleados activos'!$B120,$G120,$D120, 'Empleados activos'!AP$1)</f>
        <v>0</v>
      </c>
      <c r="AQ120" s="58" cm="1">
        <f t="array" ref="AQ120">SalarioMensualProyectado('Empleados activos'!$B120,$G120,$D120, 'Empleados activos'!AQ$1)</f>
        <v>0</v>
      </c>
      <c r="AR120" s="58" cm="1">
        <f t="array" ref="AR120">SalarioMensualProyectado('Empleados activos'!$B120,$G120,$D120, 'Empleados activos'!AR$1)</f>
        <v>0</v>
      </c>
      <c r="AS120" s="58" cm="1">
        <f t="array" ref="AS120">SalarioMensualProyectado('Empleados activos'!$B120,$G120,$D120, 'Empleados activos'!AS$1)</f>
        <v>0</v>
      </c>
      <c r="AT120" s="58" cm="1">
        <f t="array" ref="AT120">SalarioMensualProyectado('Empleados activos'!$B120,$G120,$D120, 'Empleados activos'!AT$1)</f>
        <v>0</v>
      </c>
      <c r="AU120" s="58" cm="1">
        <f t="array" ref="AU120">SalarioMensualProyectado('Empleados activos'!$B120,$G120,$D120, 'Empleados activos'!AU$1)</f>
        <v>0</v>
      </c>
      <c r="AV120" s="58" cm="1">
        <f t="array" ref="AV120">SalarioMensualProyectado('Empleados activos'!$B120,$G120,$D120, 'Empleados activos'!AV$1)</f>
        <v>0</v>
      </c>
      <c r="AW120" s="58" cm="1">
        <f t="array" ref="AW120">SalarioMensualProyectado('Empleados activos'!$B120,$G120,$D120, 'Empleados activos'!AW$1)</f>
        <v>0</v>
      </c>
      <c r="AX120" s="58" cm="1">
        <f t="array" ref="AX120">SalarioMensualProyectado('Empleados activos'!$B120,$G120,$D120, 'Empleados activos'!AX$1)</f>
        <v>0</v>
      </c>
      <c r="AY120" s="58" cm="1">
        <f t="array" ref="AY120">SalarioMensualProyectado('Empleados activos'!$B120,$G120,$D120, 'Empleados activos'!AY$1)</f>
        <v>0</v>
      </c>
      <c r="AZ120" s="58" cm="1">
        <f t="array" ref="AZ120">SalarioMensualProyectado('Empleados activos'!$B120,$G120,$D120, 'Empleados activos'!AZ$1)</f>
        <v>0</v>
      </c>
      <c r="BA120" s="58" cm="1">
        <f t="array" ref="BA120">SalarioMensualProyectado('Empleados activos'!$B120,$G120,$D120, 'Empleados activos'!BA$1)</f>
        <v>0</v>
      </c>
      <c r="BB120" s="58" cm="1">
        <f t="array" ref="BB120">SalarioMensualProyectado('Empleados activos'!$B120,$G120,$D120, 'Empleados activos'!BB$1)</f>
        <v>0</v>
      </c>
      <c r="BC120" s="58" cm="1">
        <f t="array" ref="BC120">SalarioMensualProyectado('Empleados activos'!$B120,$G120,$D120, 'Empleados activos'!BC$1)</f>
        <v>0</v>
      </c>
      <c r="BD120" s="58" cm="1">
        <f t="array" ref="BD120">SalarioMensualProyectado('Empleados activos'!$B120,$G120,$D120, 'Empleados activos'!BD$1)</f>
        <v>0</v>
      </c>
      <c r="BE120" s="58" cm="1">
        <f t="array" ref="BE120">SalarioMensualProyectado('Empleados activos'!$B120,$G120,$D120, 'Empleados activos'!BE$1)</f>
        <v>0</v>
      </c>
      <c r="BF120" s="58" cm="1">
        <f t="array" ref="BF120">SalarioMensualProyectado('Empleados activos'!$B120,$G120,$D120, 'Empleados activos'!BF$1)</f>
        <v>0</v>
      </c>
      <c r="BG120" s="58" cm="1">
        <f t="array" ref="BG120">SalarioMensualProyectado('Empleados activos'!$B120,$G120,$D120, 'Empleados activos'!BG$1)</f>
        <v>0</v>
      </c>
      <c r="BH120" s="58" cm="1">
        <f t="array" ref="BH120">SalarioMensualProyectado('Empleados activos'!$B120,$G120,$D120, 'Empleados activos'!BH$1)</f>
        <v>0</v>
      </c>
      <c r="BI120" s="58" cm="1">
        <f t="array" ref="BI120">SalarioMensualProyectado('Empleados activos'!$B120,$G120,$D120, 'Empleados activos'!BI$1)</f>
        <v>0</v>
      </c>
      <c r="BJ120" s="58" cm="1">
        <f t="array" ref="BJ120">SalarioMensualProyectado('Empleados activos'!$B120,$G120,$D120, 'Empleados activos'!BJ$1)</f>
        <v>0</v>
      </c>
      <c r="BK120" s="58" cm="1">
        <f t="array" ref="BK120">SalarioMensualProyectado('Empleados activos'!$B120,$G120,$D120, 'Empleados activos'!BK$1)</f>
        <v>0</v>
      </c>
      <c r="BL120" s="58" cm="1">
        <f t="array" ref="BL120">SalarioMensualProyectado('Empleados activos'!$B120,$G120,$D120, 'Empleados activos'!BL$1)</f>
        <v>0</v>
      </c>
      <c r="BM120" s="58" cm="1">
        <f t="array" ref="BM120">SalarioMensualProyectado('Empleados activos'!$B120,$G120,$D120, 'Empleados activos'!BM$1)</f>
        <v>0</v>
      </c>
      <c r="BN120" s="58" cm="1">
        <f t="array" ref="BN120">SalarioMensualProyectado('Empleados activos'!$B120,$G120,$D120, 'Empleados activos'!BN$1)</f>
        <v>0</v>
      </c>
      <c r="BO120" s="58" cm="1">
        <f t="array" ref="BO120">SalarioMensualProyectado('Empleados activos'!$B120,$G120,$D120, 'Empleados activos'!BO$1)</f>
        <v>0</v>
      </c>
      <c r="BP120" s="58" cm="1">
        <f t="array" ref="BP120">SalarioMensualProyectado('Empleados activos'!$B120,$G120,$D120, 'Empleados activos'!BP$1)</f>
        <v>0</v>
      </c>
      <c r="BQ120" s="58" cm="1">
        <f t="array" ref="BQ120">SalarioMensualProyectado('Empleados activos'!$B120,$G120,$D120, 'Empleados activos'!BQ$1)</f>
        <v>0</v>
      </c>
      <c r="BR120" s="58" cm="1">
        <f t="array" ref="BR120">SalarioMensualProyectado('Empleados activos'!$B120,$G120,$D120, 'Empleados activos'!BR$1)</f>
        <v>0</v>
      </c>
      <c r="BS120" s="58" cm="1">
        <f t="array" ref="BS120">SalarioMensualProyectado('Empleados activos'!$B120,$G120,$D120, 'Empleados activos'!BS$1)</f>
        <v>0</v>
      </c>
      <c r="BT120" s="58" cm="1">
        <f t="array" ref="BT120">SalarioMensualProyectado('Empleados activos'!$B120,$G120,$D120, 'Empleados activos'!BT$1)</f>
        <v>0</v>
      </c>
      <c r="BU120" s="58" cm="1">
        <f t="array" ref="BU120">SalarioMensualProyectado('Empleados activos'!$B120,$G120,$D120, 'Empleados activos'!BU$1)</f>
        <v>0</v>
      </c>
      <c r="BV120" s="58" cm="1">
        <f t="array" ref="BV120">SalarioMensualProyectado('Empleados activos'!$B120,$G120,$D120, 'Empleados activos'!BV$1)</f>
        <v>0</v>
      </c>
      <c r="BW120" s="58" cm="1">
        <f t="array" ref="BW120">SalarioMensualProyectado('Empleados activos'!$B120,$G120,$D120, 'Empleados activos'!BW$1)</f>
        <v>0</v>
      </c>
      <c r="BX120" s="58" cm="1">
        <f t="array" ref="BX120">SalarioMensualProyectado('Empleados activos'!$B120,$G120,$D120, 'Empleados activos'!BX$1)</f>
        <v>0</v>
      </c>
      <c r="BY120" s="58" cm="1">
        <f t="array" ref="BY120">SalarioMensualProyectado('Empleados activos'!$B120,$G120,$D120, 'Empleados activos'!BY$1)</f>
        <v>0</v>
      </c>
      <c r="BZ120" s="58" cm="1">
        <f t="array" ref="BZ120">SalarioMensualProyectado('Empleados activos'!$B120,$G120,$D120, 'Empleados activos'!BZ$1)</f>
        <v>0</v>
      </c>
      <c r="CA120" s="58" cm="1">
        <f t="array" ref="CA120">SalarioMensualProyectado('Empleados activos'!$B120,$G120,$D120, 'Empleados activos'!CA$1)</f>
        <v>0</v>
      </c>
      <c r="CB120" s="58" cm="1">
        <f t="array" ref="CB120">SalarioMensualProyectado('Empleados activos'!$B120,$G120,$D120, 'Empleados activos'!CB$1)</f>
        <v>0</v>
      </c>
      <c r="CC120" s="58" cm="1">
        <f t="array" ref="CC120">SalarioMensualProyectado('Empleados activos'!$B120,$G120,$D120, 'Empleados activos'!CC$1)</f>
        <v>0</v>
      </c>
      <c r="CD120" s="58" cm="1">
        <f t="array" ref="CD120">SalarioMensualProyectado('Empleados activos'!$B120,$G120,$D120, 'Empleados activos'!CD$1)</f>
        <v>0</v>
      </c>
      <c r="CE120" s="58" cm="1">
        <f t="array" ref="CE120">SalarioMensualProyectado('Empleados activos'!$B120,$G120,$D120, 'Empleados activos'!CE$1)</f>
        <v>0</v>
      </c>
      <c r="CF120" s="58" cm="1">
        <f t="array" ref="CF120">SalarioMensualProyectado('Empleados activos'!$B120,$G120,$D120, 'Empleados activos'!CF$1)</f>
        <v>0</v>
      </c>
      <c r="CG120" s="58" cm="1">
        <f t="array" ref="CG120">SalarioMensualProyectado('Empleados activos'!$B120,$G120,$D120, 'Empleados activos'!CG$1)</f>
        <v>0</v>
      </c>
      <c r="CH120" s="58" cm="1">
        <f t="array" ref="CH120">SalarioMensualProyectado('Empleados activos'!$B120,$G120,$D120, 'Empleados activos'!CH$1)</f>
        <v>0</v>
      </c>
      <c r="CI120" s="58" cm="1">
        <f t="array" ref="CI120">SalarioMensualProyectado('Empleados activos'!$B120,$G120,$D120, 'Empleados activos'!CI$1)</f>
        <v>0</v>
      </c>
      <c r="CJ120" s="58" cm="1">
        <f t="array" ref="CJ120">SalarioMensualProyectado('Empleados activos'!$B120,$G120,$D120, 'Empleados activos'!CJ$1)</f>
        <v>0</v>
      </c>
      <c r="CK120" s="58" cm="1">
        <f t="array" ref="CK120">SalarioMensualProyectado('Empleados activos'!$B120,$G120,$D120, 'Empleados activos'!CK$1)</f>
        <v>0</v>
      </c>
      <c r="CL120" s="58" cm="1">
        <f t="array" ref="CL120">SalarioMensualProyectado('Empleados activos'!$B120,$G120,$D120, 'Empleados activos'!CL$1)</f>
        <v>0</v>
      </c>
      <c r="CM120" s="58" cm="1">
        <f t="array" ref="CM120">SalarioMensualProyectado('Empleados activos'!$B120,$G120,$D120, 'Empleados activos'!CM$1)</f>
        <v>0</v>
      </c>
      <c r="CN120" s="58" cm="1">
        <f t="array" ref="CN120">SalarioMensualProyectado('Empleados activos'!$B120,$G120,$D120, 'Empleados activos'!CN$1)</f>
        <v>0</v>
      </c>
      <c r="CO120" s="58" cm="1">
        <f t="array" ref="CO120">SalarioMensualProyectado('Empleados activos'!$B120,$G120,$D120, 'Empleados activos'!CO$1)</f>
        <v>0</v>
      </c>
      <c r="CP120" s="58" cm="1">
        <f t="array" ref="CP120">SalarioMensualProyectado('Empleados activos'!$B120,$G120,$D120, 'Empleados activos'!CP$1)</f>
        <v>0</v>
      </c>
      <c r="CQ120" s="58" cm="1">
        <f t="array" ref="CQ120">SalarioMensualProyectado('Empleados activos'!$B120,$G120,$D120, 'Empleados activos'!CQ$1)</f>
        <v>0</v>
      </c>
      <c r="CR120" s="58" cm="1">
        <f t="array" ref="CR120">SalarioMensualProyectado('Empleados activos'!$B120,$G120,$D120, 'Empleados activos'!CR$1)</f>
        <v>0</v>
      </c>
      <c r="CS120" s="58" cm="1">
        <f t="array" ref="CS120">SalarioMensualProyectado('Empleados activos'!$B120,$G120,$D120, 'Empleados activos'!CS$1)</f>
        <v>0</v>
      </c>
      <c r="CT120" s="58" cm="1">
        <f t="array" ref="CT120">SalarioMensualProyectado('Empleados activos'!$B120,$G120,$D120, 'Empleados activos'!CT$1)</f>
        <v>0</v>
      </c>
      <c r="CU120" s="58" cm="1">
        <f t="array" ref="CU120">SalarioMensualProyectado('Empleados activos'!$B120,$G120,$D120, 'Empleados activos'!CU$1)</f>
        <v>0</v>
      </c>
      <c r="CV120" s="58" cm="1">
        <f t="array" ref="CV120">SalarioMensualProyectado('Empleados activos'!$B120,$G120,$D120, 'Empleados activos'!CV$1)</f>
        <v>0</v>
      </c>
      <c r="CW120" s="58" cm="1">
        <f t="array" ref="CW120">SalarioMensualProyectado('Empleados activos'!$B120,$G120,$D120, 'Empleados activos'!CW$1)</f>
        <v>0</v>
      </c>
      <c r="CX120" s="58" cm="1">
        <f t="array" ref="CX120">SalarioMensualProyectado('Empleados activos'!$B120,$G120,$D120, 'Empleados activos'!CX$1)</f>
        <v>0</v>
      </c>
      <c r="CY120" s="58" cm="1">
        <f t="array" ref="CY120">SalarioMensualProyectado('Empleados activos'!$B120,$G120,$D120, 'Empleados activos'!CY$1)</f>
        <v>0</v>
      </c>
      <c r="CZ120" s="58" cm="1">
        <f t="array" ref="CZ120">SalarioMensualProyectado('Empleados activos'!$B120,$G120,$D120, 'Empleados activos'!CZ$1)</f>
        <v>0</v>
      </c>
      <c r="DA120" s="58" cm="1">
        <f t="array" ref="DA120">SalarioMensualProyectado('Empleados activos'!$B120,$G120,$D120, 'Empleados activos'!DA$1)</f>
        <v>0</v>
      </c>
      <c r="DB120" s="58" cm="1">
        <f t="array" ref="DB120">SalarioMensualProyectado('Empleados activos'!$B120,$G120,$D120, 'Empleados activos'!DB$1)</f>
        <v>0</v>
      </c>
      <c r="DC120" s="58" cm="1">
        <f t="array" ref="DC120">SalarioMensualProyectado('Empleados activos'!$B120,$G120,$D120, 'Empleados activos'!DC$1)</f>
        <v>0</v>
      </c>
    </row>
    <row r="121" spans="1:107" x14ac:dyDescent="0.35">
      <c r="A121" s="2">
        <f t="shared" si="1"/>
        <v>120</v>
      </c>
      <c r="B121" s="10">
        <v>887948.5</v>
      </c>
      <c r="C121" s="9">
        <v>44562</v>
      </c>
      <c r="D121" s="7" t="s">
        <v>5</v>
      </c>
      <c r="E121" s="9">
        <v>35864</v>
      </c>
      <c r="F121" s="12">
        <v>57.797859179317832</v>
      </c>
      <c r="G121" s="12" cm="1">
        <f t="array" ref="G121">edadCalc(E121)</f>
        <v>27</v>
      </c>
      <c r="K121" s="29"/>
      <c r="L121" s="58" cm="1">
        <f t="array" ref="L121">SalarioMensualProyectado('Empleados activos'!$B121,$G121,$D121, 'Empleados activos'!L$1)</f>
        <v>887948.5</v>
      </c>
      <c r="M121" s="58" cm="1">
        <f t="array" ref="M121">SalarioMensualProyectado('Empleados activos'!$B121,$G121,$D121, 'Empleados activos'!M$1)</f>
        <v>932878.69409999996</v>
      </c>
      <c r="N121" s="58" cm="1">
        <f t="array" ref="N121">SalarioMensualProyectado('Empleados activos'!$B121,$G121,$D121, 'Empleados activos'!N$1)</f>
        <v>980082.35602145991</v>
      </c>
      <c r="O121" s="58" cm="1">
        <f t="array" ref="O121">SalarioMensualProyectado('Empleados activos'!$B121,$G121,$D121, 'Empleados activos'!O$1)</f>
        <v>1029674.5232361458</v>
      </c>
      <c r="P121" s="58" cm="1">
        <f t="array" ref="P121">SalarioMensualProyectado('Empleados activos'!$B121,$G121,$D121, 'Empleados activos'!P$1)</f>
        <v>1081776.0541118949</v>
      </c>
      <c r="Q121" s="58" cm="1">
        <f t="array" ref="Q121">SalarioMensualProyectado('Empleados activos'!$B121,$G121,$D121, 'Empleados activos'!Q$1)</f>
        <v>1136513.9224499566</v>
      </c>
      <c r="R121" s="58" cm="1">
        <f t="array" ref="R121">SalarioMensualProyectado('Empleados activos'!$B121,$G121,$D121, 'Empleados activos'!R$1)</f>
        <v>1194021.5269259245</v>
      </c>
      <c r="S121" s="58" cm="1">
        <f t="array" ref="S121">SalarioMensualProyectado('Empleados activos'!$B121,$G121,$D121, 'Empleados activos'!S$1)</f>
        <v>1254439.0161883761</v>
      </c>
      <c r="T121" s="58" cm="1">
        <f t="array" ref="T121">SalarioMensualProyectado('Empleados activos'!$B121,$G121,$D121, 'Empleados activos'!T$1)</f>
        <v>1317913.630407508</v>
      </c>
      <c r="U121" s="58" cm="1">
        <f t="array" ref="U121">SalarioMensualProyectado('Empleados activos'!$B121,$G121,$D121, 'Empleados activos'!U$1)</f>
        <v>1384600.060106128</v>
      </c>
      <c r="V121" s="58" cm="1">
        <f t="array" ref="V121">SalarioMensualProyectado('Empleados activos'!$B121,$G121,$D121, 'Empleados activos'!V$1)</f>
        <v>1454660.8231474978</v>
      </c>
      <c r="W121" s="58" cm="1">
        <f t="array" ref="W121">SalarioMensualProyectado('Empleados activos'!$B121,$G121,$D121, 'Empleados activos'!W$1)</f>
        <v>1528266.6607987613</v>
      </c>
      <c r="X121" s="58" cm="1">
        <f t="array" ref="X121">SalarioMensualProyectado('Empleados activos'!$B121,$G121,$D121, 'Empleados activos'!X$1)</f>
        <v>1605596.9538351784</v>
      </c>
      <c r="Y121" s="58" cm="1">
        <f t="array" ref="Y121">SalarioMensualProyectado('Empleados activos'!$B121,$G121,$D121, 'Empleados activos'!Y$1)</f>
        <v>1686840.1596992386</v>
      </c>
      <c r="Z121" s="58" cm="1">
        <f t="array" ref="Z121">SalarioMensualProyectado('Empleados activos'!$B121,$G121,$D121, 'Empleados activos'!Z$1)</f>
        <v>1772194.2717800199</v>
      </c>
      <c r="AA121" s="58" cm="1">
        <f t="array" ref="AA121">SalarioMensualProyectado('Empleados activos'!$B121,$G121,$D121, 'Empleados activos'!AA$1)</f>
        <v>1861867.301932089</v>
      </c>
      <c r="AB121" s="58" cm="1">
        <f t="array" ref="AB121">SalarioMensualProyectado('Empleados activos'!$B121,$G121,$D121, 'Empleados activos'!AB$1)</f>
        <v>1956077.7874098525</v>
      </c>
      <c r="AC121" s="58" cm="1">
        <f t="array" ref="AC121">SalarioMensualProyectado('Empleados activos'!$B121,$G121,$D121, 'Empleados activos'!AC$1)</f>
        <v>2055055.323452791</v>
      </c>
      <c r="AD121" s="58" cm="1">
        <f t="array" ref="AD121">SalarioMensualProyectado('Empleados activos'!$B121,$G121,$D121, 'Empleados activos'!AD$1)</f>
        <v>2159041.1228195019</v>
      </c>
      <c r="AE121" s="58" cm="1">
        <f t="array" ref="AE121">SalarioMensualProyectado('Empleados activos'!$B121,$G121,$D121, 'Empleados activos'!AE$1)</f>
        <v>2268288.6036341689</v>
      </c>
      <c r="AF121" s="58" cm="1">
        <f t="array" ref="AF121">SalarioMensualProyectado('Empleados activos'!$B121,$G121,$D121, 'Empleados activos'!AF$1)</f>
        <v>2383064.0069780578</v>
      </c>
      <c r="AG121" s="58" cm="1">
        <f t="array" ref="AG121">SalarioMensualProyectado('Empleados activos'!$B121,$G121,$D121, 'Empleados activos'!AG$1)</f>
        <v>2503647.0457311478</v>
      </c>
      <c r="AH121" s="58" cm="1">
        <f t="array" ref="AH121">SalarioMensualProyectado('Empleados activos'!$B121,$G121,$D121, 'Empleados activos'!AH$1)</f>
        <v>2630331.5862451438</v>
      </c>
      <c r="AI121" s="58" cm="1">
        <f t="array" ref="AI121">SalarioMensualProyectado('Empleados activos'!$B121,$G121,$D121, 'Empleados activos'!AI$1)</f>
        <v>2763426.3645091476</v>
      </c>
      <c r="AJ121" s="58" cm="1">
        <f t="array" ref="AJ121">SalarioMensualProyectado('Empleados activos'!$B121,$G121,$D121, 'Empleados activos'!AJ$1)</f>
        <v>2903255.7385533107</v>
      </c>
      <c r="AK121" s="58" cm="1">
        <f t="array" ref="AK121">SalarioMensualProyectado('Empleados activos'!$B121,$G121,$D121, 'Empleados activos'!AK$1)</f>
        <v>3050160.4789241082</v>
      </c>
      <c r="AL121" s="58" cm="1">
        <f t="array" ref="AL121">SalarioMensualProyectado('Empleados activos'!$B121,$G121,$D121, 'Empleados activos'!AL$1)</f>
        <v>3204498.5991576677</v>
      </c>
      <c r="AM121" s="58" cm="1">
        <f t="array" ref="AM121">SalarioMensualProyectado('Empleados activos'!$B121,$G121,$D121, 'Empleados activos'!AM$1)</f>
        <v>3366646.2282750458</v>
      </c>
      <c r="AN121" s="58" cm="1">
        <f t="array" ref="AN121">SalarioMensualProyectado('Empleados activos'!$B121,$G121,$D121, 'Empleados activos'!AN$1)</f>
        <v>3536998.5274257632</v>
      </c>
      <c r="AO121" s="58" cm="1">
        <f t="array" ref="AO121">SalarioMensualProyectado('Empleados activos'!$B121,$G121,$D121, 'Empleados activos'!AO$1)</f>
        <v>3715970.6529135066</v>
      </c>
      <c r="AP121" s="58" cm="1">
        <f t="array" ref="AP121">SalarioMensualProyectado('Empleados activos'!$B121,$G121,$D121, 'Empleados activos'!AP$1)</f>
        <v>3903998.7679509302</v>
      </c>
      <c r="AQ121" s="58" cm="1">
        <f t="array" ref="AQ121">SalarioMensualProyectado('Empleados activos'!$B121,$G121,$D121, 'Empleados activos'!AQ$1)</f>
        <v>4101541.1056092475</v>
      </c>
      <c r="AR121" s="58" cm="1">
        <f t="array" ref="AR121">SalarioMensualProyectado('Empleados activos'!$B121,$G121,$D121, 'Empleados activos'!AR$1)</f>
        <v>4309079.0855530752</v>
      </c>
      <c r="AS121" s="58" cm="1">
        <f t="array" ref="AS121">SalarioMensualProyectado('Empleados activos'!$B121,$G121,$D121, 'Empleados activos'!AS$1)</f>
        <v>4527118.4872820601</v>
      </c>
      <c r="AT121" s="58" cm="1">
        <f t="array" ref="AT121">SalarioMensualProyectado('Empleados activos'!$B121,$G121,$D121, 'Empleados activos'!AT$1)</f>
        <v>4756190.6827385323</v>
      </c>
      <c r="AU121" s="58" cm="1">
        <f t="array" ref="AU121">SalarioMensualProyectado('Empleados activos'!$B121,$G121,$D121, 'Empleados activos'!AU$1)</f>
        <v>4996853.9312851019</v>
      </c>
      <c r="AV121" s="58" cm="1">
        <f t="array" ref="AV121">SalarioMensualProyectado('Empleados activos'!$B121,$G121,$D121, 'Empleados activos'!AV$1)</f>
        <v>5249694.7402081275</v>
      </c>
      <c r="AW121" s="58" cm="1">
        <f t="array" ref="AW121">SalarioMensualProyectado('Empleados activos'!$B121,$G121,$D121, 'Empleados activos'!AW$1)</f>
        <v>5515329.2940626591</v>
      </c>
      <c r="AX121" s="58" cm="1">
        <f t="array" ref="AX121">SalarioMensualProyectado('Empleados activos'!$B121,$G121,$D121, 'Empleados activos'!AX$1)</f>
        <v>0</v>
      </c>
      <c r="AY121" s="58" cm="1">
        <f t="array" ref="AY121">SalarioMensualProyectado('Empleados activos'!$B121,$G121,$D121, 'Empleados activos'!AY$1)</f>
        <v>0</v>
      </c>
      <c r="AZ121" s="58" cm="1">
        <f t="array" ref="AZ121">SalarioMensualProyectado('Empleados activos'!$B121,$G121,$D121, 'Empleados activos'!AZ$1)</f>
        <v>0</v>
      </c>
      <c r="BA121" s="58" cm="1">
        <f t="array" ref="BA121">SalarioMensualProyectado('Empleados activos'!$B121,$G121,$D121, 'Empleados activos'!BA$1)</f>
        <v>0</v>
      </c>
      <c r="BB121" s="58" cm="1">
        <f t="array" ref="BB121">SalarioMensualProyectado('Empleados activos'!$B121,$G121,$D121, 'Empleados activos'!BB$1)</f>
        <v>0</v>
      </c>
      <c r="BC121" s="58" cm="1">
        <f t="array" ref="BC121">SalarioMensualProyectado('Empleados activos'!$B121,$G121,$D121, 'Empleados activos'!BC$1)</f>
        <v>0</v>
      </c>
      <c r="BD121" s="58" cm="1">
        <f t="array" ref="BD121">SalarioMensualProyectado('Empleados activos'!$B121,$G121,$D121, 'Empleados activos'!BD$1)</f>
        <v>0</v>
      </c>
      <c r="BE121" s="58" cm="1">
        <f t="array" ref="BE121">SalarioMensualProyectado('Empleados activos'!$B121,$G121,$D121, 'Empleados activos'!BE$1)</f>
        <v>0</v>
      </c>
      <c r="BF121" s="58" cm="1">
        <f t="array" ref="BF121">SalarioMensualProyectado('Empleados activos'!$B121,$G121,$D121, 'Empleados activos'!BF$1)</f>
        <v>0</v>
      </c>
      <c r="BG121" s="58" cm="1">
        <f t="array" ref="BG121">SalarioMensualProyectado('Empleados activos'!$B121,$G121,$D121, 'Empleados activos'!BG$1)</f>
        <v>0</v>
      </c>
      <c r="BH121" s="58" cm="1">
        <f t="array" ref="BH121">SalarioMensualProyectado('Empleados activos'!$B121,$G121,$D121, 'Empleados activos'!BH$1)</f>
        <v>0</v>
      </c>
      <c r="BI121" s="58" cm="1">
        <f t="array" ref="BI121">SalarioMensualProyectado('Empleados activos'!$B121,$G121,$D121, 'Empleados activos'!BI$1)</f>
        <v>0</v>
      </c>
      <c r="BJ121" s="58" cm="1">
        <f t="array" ref="BJ121">SalarioMensualProyectado('Empleados activos'!$B121,$G121,$D121, 'Empleados activos'!BJ$1)</f>
        <v>0</v>
      </c>
      <c r="BK121" s="58" cm="1">
        <f t="array" ref="BK121">SalarioMensualProyectado('Empleados activos'!$B121,$G121,$D121, 'Empleados activos'!BK$1)</f>
        <v>0</v>
      </c>
      <c r="BL121" s="58" cm="1">
        <f t="array" ref="BL121">SalarioMensualProyectado('Empleados activos'!$B121,$G121,$D121, 'Empleados activos'!BL$1)</f>
        <v>0</v>
      </c>
      <c r="BM121" s="58" cm="1">
        <f t="array" ref="BM121">SalarioMensualProyectado('Empleados activos'!$B121,$G121,$D121, 'Empleados activos'!BM$1)</f>
        <v>0</v>
      </c>
      <c r="BN121" s="58" cm="1">
        <f t="array" ref="BN121">SalarioMensualProyectado('Empleados activos'!$B121,$G121,$D121, 'Empleados activos'!BN$1)</f>
        <v>0</v>
      </c>
      <c r="BO121" s="58" cm="1">
        <f t="array" ref="BO121">SalarioMensualProyectado('Empleados activos'!$B121,$G121,$D121, 'Empleados activos'!BO$1)</f>
        <v>0</v>
      </c>
      <c r="BP121" s="58" cm="1">
        <f t="array" ref="BP121">SalarioMensualProyectado('Empleados activos'!$B121,$G121,$D121, 'Empleados activos'!BP$1)</f>
        <v>0</v>
      </c>
      <c r="BQ121" s="58" cm="1">
        <f t="array" ref="BQ121">SalarioMensualProyectado('Empleados activos'!$B121,$G121,$D121, 'Empleados activos'!BQ$1)</f>
        <v>0</v>
      </c>
      <c r="BR121" s="58" cm="1">
        <f t="array" ref="BR121">SalarioMensualProyectado('Empleados activos'!$B121,$G121,$D121, 'Empleados activos'!BR$1)</f>
        <v>0</v>
      </c>
      <c r="BS121" s="58" cm="1">
        <f t="array" ref="BS121">SalarioMensualProyectado('Empleados activos'!$B121,$G121,$D121, 'Empleados activos'!BS$1)</f>
        <v>0</v>
      </c>
      <c r="BT121" s="58" cm="1">
        <f t="array" ref="BT121">SalarioMensualProyectado('Empleados activos'!$B121,$G121,$D121, 'Empleados activos'!BT$1)</f>
        <v>0</v>
      </c>
      <c r="BU121" s="58" cm="1">
        <f t="array" ref="BU121">SalarioMensualProyectado('Empleados activos'!$B121,$G121,$D121, 'Empleados activos'!BU$1)</f>
        <v>0</v>
      </c>
      <c r="BV121" s="58" cm="1">
        <f t="array" ref="BV121">SalarioMensualProyectado('Empleados activos'!$B121,$G121,$D121, 'Empleados activos'!BV$1)</f>
        <v>0</v>
      </c>
      <c r="BW121" s="58" cm="1">
        <f t="array" ref="BW121">SalarioMensualProyectado('Empleados activos'!$B121,$G121,$D121, 'Empleados activos'!BW$1)</f>
        <v>0</v>
      </c>
      <c r="BX121" s="58" cm="1">
        <f t="array" ref="BX121">SalarioMensualProyectado('Empleados activos'!$B121,$G121,$D121, 'Empleados activos'!BX$1)</f>
        <v>0</v>
      </c>
      <c r="BY121" s="58" cm="1">
        <f t="array" ref="BY121">SalarioMensualProyectado('Empleados activos'!$B121,$G121,$D121, 'Empleados activos'!BY$1)</f>
        <v>0</v>
      </c>
      <c r="BZ121" s="58" cm="1">
        <f t="array" ref="BZ121">SalarioMensualProyectado('Empleados activos'!$B121,$G121,$D121, 'Empleados activos'!BZ$1)</f>
        <v>0</v>
      </c>
      <c r="CA121" s="58" cm="1">
        <f t="array" ref="CA121">SalarioMensualProyectado('Empleados activos'!$B121,$G121,$D121, 'Empleados activos'!CA$1)</f>
        <v>0</v>
      </c>
      <c r="CB121" s="58" cm="1">
        <f t="array" ref="CB121">SalarioMensualProyectado('Empleados activos'!$B121,$G121,$D121, 'Empleados activos'!CB$1)</f>
        <v>0</v>
      </c>
      <c r="CC121" s="58" cm="1">
        <f t="array" ref="CC121">SalarioMensualProyectado('Empleados activos'!$B121,$G121,$D121, 'Empleados activos'!CC$1)</f>
        <v>0</v>
      </c>
      <c r="CD121" s="58" cm="1">
        <f t="array" ref="CD121">SalarioMensualProyectado('Empleados activos'!$B121,$G121,$D121, 'Empleados activos'!CD$1)</f>
        <v>0</v>
      </c>
      <c r="CE121" s="58" cm="1">
        <f t="array" ref="CE121">SalarioMensualProyectado('Empleados activos'!$B121,$G121,$D121, 'Empleados activos'!CE$1)</f>
        <v>0</v>
      </c>
      <c r="CF121" s="58" cm="1">
        <f t="array" ref="CF121">SalarioMensualProyectado('Empleados activos'!$B121,$G121,$D121, 'Empleados activos'!CF$1)</f>
        <v>0</v>
      </c>
      <c r="CG121" s="58" cm="1">
        <f t="array" ref="CG121">SalarioMensualProyectado('Empleados activos'!$B121,$G121,$D121, 'Empleados activos'!CG$1)</f>
        <v>0</v>
      </c>
      <c r="CH121" s="58" cm="1">
        <f t="array" ref="CH121">SalarioMensualProyectado('Empleados activos'!$B121,$G121,$D121, 'Empleados activos'!CH$1)</f>
        <v>0</v>
      </c>
      <c r="CI121" s="58" cm="1">
        <f t="array" ref="CI121">SalarioMensualProyectado('Empleados activos'!$B121,$G121,$D121, 'Empleados activos'!CI$1)</f>
        <v>0</v>
      </c>
      <c r="CJ121" s="58" cm="1">
        <f t="array" ref="CJ121">SalarioMensualProyectado('Empleados activos'!$B121,$G121,$D121, 'Empleados activos'!CJ$1)</f>
        <v>0</v>
      </c>
      <c r="CK121" s="58" cm="1">
        <f t="array" ref="CK121">SalarioMensualProyectado('Empleados activos'!$B121,$G121,$D121, 'Empleados activos'!CK$1)</f>
        <v>0</v>
      </c>
      <c r="CL121" s="58" cm="1">
        <f t="array" ref="CL121">SalarioMensualProyectado('Empleados activos'!$B121,$G121,$D121, 'Empleados activos'!CL$1)</f>
        <v>0</v>
      </c>
      <c r="CM121" s="58" cm="1">
        <f t="array" ref="CM121">SalarioMensualProyectado('Empleados activos'!$B121,$G121,$D121, 'Empleados activos'!CM$1)</f>
        <v>0</v>
      </c>
      <c r="CN121" s="58" cm="1">
        <f t="array" ref="CN121">SalarioMensualProyectado('Empleados activos'!$B121,$G121,$D121, 'Empleados activos'!CN$1)</f>
        <v>0</v>
      </c>
      <c r="CO121" s="58" cm="1">
        <f t="array" ref="CO121">SalarioMensualProyectado('Empleados activos'!$B121,$G121,$D121, 'Empleados activos'!CO$1)</f>
        <v>0</v>
      </c>
      <c r="CP121" s="58" cm="1">
        <f t="array" ref="CP121">SalarioMensualProyectado('Empleados activos'!$B121,$G121,$D121, 'Empleados activos'!CP$1)</f>
        <v>0</v>
      </c>
      <c r="CQ121" s="58" cm="1">
        <f t="array" ref="CQ121">SalarioMensualProyectado('Empleados activos'!$B121,$G121,$D121, 'Empleados activos'!CQ$1)</f>
        <v>0</v>
      </c>
      <c r="CR121" s="58" cm="1">
        <f t="array" ref="CR121">SalarioMensualProyectado('Empleados activos'!$B121,$G121,$D121, 'Empleados activos'!CR$1)</f>
        <v>0</v>
      </c>
      <c r="CS121" s="58" cm="1">
        <f t="array" ref="CS121">SalarioMensualProyectado('Empleados activos'!$B121,$G121,$D121, 'Empleados activos'!CS$1)</f>
        <v>0</v>
      </c>
      <c r="CT121" s="58" cm="1">
        <f t="array" ref="CT121">SalarioMensualProyectado('Empleados activos'!$B121,$G121,$D121, 'Empleados activos'!CT$1)</f>
        <v>0</v>
      </c>
      <c r="CU121" s="58" cm="1">
        <f t="array" ref="CU121">SalarioMensualProyectado('Empleados activos'!$B121,$G121,$D121, 'Empleados activos'!CU$1)</f>
        <v>0</v>
      </c>
      <c r="CV121" s="58" cm="1">
        <f t="array" ref="CV121">SalarioMensualProyectado('Empleados activos'!$B121,$G121,$D121, 'Empleados activos'!CV$1)</f>
        <v>0</v>
      </c>
      <c r="CW121" s="58" cm="1">
        <f t="array" ref="CW121">SalarioMensualProyectado('Empleados activos'!$B121,$G121,$D121, 'Empleados activos'!CW$1)</f>
        <v>0</v>
      </c>
      <c r="CX121" s="58" cm="1">
        <f t="array" ref="CX121">SalarioMensualProyectado('Empleados activos'!$B121,$G121,$D121, 'Empleados activos'!CX$1)</f>
        <v>0</v>
      </c>
      <c r="CY121" s="58" cm="1">
        <f t="array" ref="CY121">SalarioMensualProyectado('Empleados activos'!$B121,$G121,$D121, 'Empleados activos'!CY$1)</f>
        <v>0</v>
      </c>
      <c r="CZ121" s="58" cm="1">
        <f t="array" ref="CZ121">SalarioMensualProyectado('Empleados activos'!$B121,$G121,$D121, 'Empleados activos'!CZ$1)</f>
        <v>0</v>
      </c>
      <c r="DA121" s="58" cm="1">
        <f t="array" ref="DA121">SalarioMensualProyectado('Empleados activos'!$B121,$G121,$D121, 'Empleados activos'!DA$1)</f>
        <v>0</v>
      </c>
      <c r="DB121" s="58" cm="1">
        <f t="array" ref="DB121">SalarioMensualProyectado('Empleados activos'!$B121,$G121,$D121, 'Empleados activos'!DB$1)</f>
        <v>0</v>
      </c>
      <c r="DC121" s="58" cm="1">
        <f t="array" ref="DC121">SalarioMensualProyectado('Empleados activos'!$B121,$G121,$D121, 'Empleados activos'!DC$1)</f>
        <v>0</v>
      </c>
    </row>
    <row r="122" spans="1:107" x14ac:dyDescent="0.35">
      <c r="A122" s="2">
        <f t="shared" si="1"/>
        <v>121</v>
      </c>
      <c r="B122" s="10">
        <v>495316</v>
      </c>
      <c r="C122" s="9">
        <v>44562</v>
      </c>
      <c r="D122" s="7" t="s">
        <v>5</v>
      </c>
      <c r="E122" s="9">
        <v>33106</v>
      </c>
      <c r="F122" s="12">
        <v>49.484228029380745</v>
      </c>
      <c r="G122" s="12" cm="1">
        <f t="array" ref="G122">edadCalc(E122)</f>
        <v>35</v>
      </c>
      <c r="K122" s="29"/>
      <c r="L122" s="58" cm="1">
        <f t="array" ref="L122">SalarioMensualProyectado('Empleados activos'!$B122,$G122,$D122, 'Empleados activos'!L$1)</f>
        <v>495316</v>
      </c>
      <c r="M122" s="58" cm="1">
        <f t="array" ref="M122">SalarioMensualProyectado('Empleados activos'!$B122,$G122,$D122, 'Empleados activos'!M$1)</f>
        <v>520378.98959999997</v>
      </c>
      <c r="N122" s="58" cm="1">
        <f t="array" ref="N122">SalarioMensualProyectado('Empleados activos'!$B122,$G122,$D122, 'Empleados activos'!N$1)</f>
        <v>546710.16647375992</v>
      </c>
      <c r="O122" s="58" cm="1">
        <f t="array" ref="O122">SalarioMensualProyectado('Empleados activos'!$B122,$G122,$D122, 'Empleados activos'!O$1)</f>
        <v>574373.70089733228</v>
      </c>
      <c r="P122" s="58" cm="1">
        <f t="array" ref="P122">SalarioMensualProyectado('Empleados activos'!$B122,$G122,$D122, 'Empleados activos'!P$1)</f>
        <v>603437.01016273722</v>
      </c>
      <c r="Q122" s="58" cm="1">
        <f t="array" ref="Q122">SalarioMensualProyectado('Empleados activos'!$B122,$G122,$D122, 'Empleados activos'!Q$1)</f>
        <v>633970.92287697166</v>
      </c>
      <c r="R122" s="58" cm="1">
        <f t="array" ref="R122">SalarioMensualProyectado('Empleados activos'!$B122,$G122,$D122, 'Empleados activos'!R$1)</f>
        <v>666049.85157454654</v>
      </c>
      <c r="S122" s="58" cm="1">
        <f t="array" ref="S122">SalarioMensualProyectado('Empleados activos'!$B122,$G122,$D122, 'Empleados activos'!S$1)</f>
        <v>699751.97406421846</v>
      </c>
      <c r="T122" s="58" cm="1">
        <f t="array" ref="T122">SalarioMensualProyectado('Empleados activos'!$B122,$G122,$D122, 'Empleados activos'!T$1)</f>
        <v>735159.42395186797</v>
      </c>
      <c r="U122" s="58" cm="1">
        <f t="array" ref="U122">SalarioMensualProyectado('Empleados activos'!$B122,$G122,$D122, 'Empleados activos'!U$1)</f>
        <v>772358.49080383254</v>
      </c>
      <c r="V122" s="58" cm="1">
        <f t="array" ref="V122">SalarioMensualProyectado('Empleados activos'!$B122,$G122,$D122, 'Empleados activos'!V$1)</f>
        <v>811439.83043850632</v>
      </c>
      <c r="W122" s="58" cm="1">
        <f t="array" ref="W122">SalarioMensualProyectado('Empleados activos'!$B122,$G122,$D122, 'Empleados activos'!W$1)</f>
        <v>852498.68585869472</v>
      </c>
      <c r="X122" s="58" cm="1">
        <f t="array" ref="X122">SalarioMensualProyectado('Empleados activos'!$B122,$G122,$D122, 'Empleados activos'!X$1)</f>
        <v>895635.11936314462</v>
      </c>
      <c r="Y122" s="58" cm="1">
        <f t="array" ref="Y122">SalarioMensualProyectado('Empleados activos'!$B122,$G122,$D122, 'Empleados activos'!Y$1)</f>
        <v>940954.25640291977</v>
      </c>
      <c r="Z122" s="58" cm="1">
        <f t="array" ref="Z122">SalarioMensualProyectado('Empleados activos'!$B122,$G122,$D122, 'Empleados activos'!Z$1)</f>
        <v>988566.54177690751</v>
      </c>
      <c r="AA122" s="58" cm="1">
        <f t="array" ref="AA122">SalarioMensualProyectado('Empleados activos'!$B122,$G122,$D122, 'Empleados activos'!AA$1)</f>
        <v>1038588.0087908191</v>
      </c>
      <c r="AB122" s="58" cm="1">
        <f t="array" ref="AB122">SalarioMensualProyectado('Empleados activos'!$B122,$G122,$D122, 'Empleados activos'!AB$1)</f>
        <v>1091140.5620356344</v>
      </c>
      <c r="AC122" s="58" cm="1">
        <f t="array" ref="AC122">SalarioMensualProyectado('Empleados activos'!$B122,$G122,$D122, 'Empleados activos'!AC$1)</f>
        <v>1146352.2744746376</v>
      </c>
      <c r="AD122" s="58" cm="1">
        <f t="array" ref="AD122">SalarioMensualProyectado('Empleados activos'!$B122,$G122,$D122, 'Empleados activos'!AD$1)</f>
        <v>1204357.6995630541</v>
      </c>
      <c r="AE122" s="58" cm="1">
        <f t="array" ref="AE122">SalarioMensualProyectado('Empleados activos'!$B122,$G122,$D122, 'Empleados activos'!AE$1)</f>
        <v>1265298.1991609447</v>
      </c>
      <c r="AF122" s="58" cm="1">
        <f t="array" ref="AF122">SalarioMensualProyectado('Empleados activos'!$B122,$G122,$D122, 'Empleados activos'!AF$1)</f>
        <v>1329322.2880384885</v>
      </c>
      <c r="AG122" s="58" cm="1">
        <f t="array" ref="AG122">SalarioMensualProyectado('Empleados activos'!$B122,$G122,$D122, 'Empleados activos'!AG$1)</f>
        <v>1396585.9958132359</v>
      </c>
      <c r="AH122" s="58" cm="1">
        <f t="array" ref="AH122">SalarioMensualProyectado('Empleados activos'!$B122,$G122,$D122, 'Empleados activos'!AH$1)</f>
        <v>1467253.2472013857</v>
      </c>
      <c r="AI122" s="58" cm="1">
        <f t="array" ref="AI122">SalarioMensualProyectado('Empleados activos'!$B122,$G122,$D122, 'Empleados activos'!AI$1)</f>
        <v>1541496.2615097756</v>
      </c>
      <c r="AJ122" s="58" cm="1">
        <f t="array" ref="AJ122">SalarioMensualProyectado('Empleados activos'!$B122,$G122,$D122, 'Empleados activos'!AJ$1)</f>
        <v>1619495.9723421703</v>
      </c>
      <c r="AK122" s="58" cm="1">
        <f t="array" ref="AK122">SalarioMensualProyectado('Empleados activos'!$B122,$G122,$D122, 'Empleados activos'!AK$1)</f>
        <v>1701442.4685426841</v>
      </c>
      <c r="AL122" s="58" cm="1">
        <f t="array" ref="AL122">SalarioMensualProyectado('Empleados activos'!$B122,$G122,$D122, 'Empleados activos'!AL$1)</f>
        <v>1787535.4574509438</v>
      </c>
      <c r="AM122" s="58" cm="1">
        <f t="array" ref="AM122">SalarioMensualProyectado('Empleados activos'!$B122,$G122,$D122, 'Empleados activos'!AM$1)</f>
        <v>1877984.7515979616</v>
      </c>
      <c r="AN122" s="58" cm="1">
        <f t="array" ref="AN122">SalarioMensualProyectado('Empleados activos'!$B122,$G122,$D122, 'Empleados activos'!AN$1)</f>
        <v>1973010.7800288184</v>
      </c>
      <c r="AO122" s="58" cm="1">
        <f t="array" ref="AO122">SalarioMensualProyectado('Empleados activos'!$B122,$G122,$D122, 'Empleados activos'!AO$1)</f>
        <v>2072845.1254982764</v>
      </c>
      <c r="AP122" s="58" cm="1">
        <f t="array" ref="AP122">SalarioMensualProyectado('Empleados activos'!$B122,$G122,$D122, 'Empleados activos'!AP$1)</f>
        <v>0</v>
      </c>
      <c r="AQ122" s="58" cm="1">
        <f t="array" ref="AQ122">SalarioMensualProyectado('Empleados activos'!$B122,$G122,$D122, 'Empleados activos'!AQ$1)</f>
        <v>0</v>
      </c>
      <c r="AR122" s="58" cm="1">
        <f t="array" ref="AR122">SalarioMensualProyectado('Empleados activos'!$B122,$G122,$D122, 'Empleados activos'!AR$1)</f>
        <v>0</v>
      </c>
      <c r="AS122" s="58" cm="1">
        <f t="array" ref="AS122">SalarioMensualProyectado('Empleados activos'!$B122,$G122,$D122, 'Empleados activos'!AS$1)</f>
        <v>0</v>
      </c>
      <c r="AT122" s="58" cm="1">
        <f t="array" ref="AT122">SalarioMensualProyectado('Empleados activos'!$B122,$G122,$D122, 'Empleados activos'!AT$1)</f>
        <v>0</v>
      </c>
      <c r="AU122" s="58" cm="1">
        <f t="array" ref="AU122">SalarioMensualProyectado('Empleados activos'!$B122,$G122,$D122, 'Empleados activos'!AU$1)</f>
        <v>0</v>
      </c>
      <c r="AV122" s="58" cm="1">
        <f t="array" ref="AV122">SalarioMensualProyectado('Empleados activos'!$B122,$G122,$D122, 'Empleados activos'!AV$1)</f>
        <v>0</v>
      </c>
      <c r="AW122" s="58" cm="1">
        <f t="array" ref="AW122">SalarioMensualProyectado('Empleados activos'!$B122,$G122,$D122, 'Empleados activos'!AW$1)</f>
        <v>0</v>
      </c>
      <c r="AX122" s="58" cm="1">
        <f t="array" ref="AX122">SalarioMensualProyectado('Empleados activos'!$B122,$G122,$D122, 'Empleados activos'!AX$1)</f>
        <v>0</v>
      </c>
      <c r="AY122" s="58" cm="1">
        <f t="array" ref="AY122">SalarioMensualProyectado('Empleados activos'!$B122,$G122,$D122, 'Empleados activos'!AY$1)</f>
        <v>0</v>
      </c>
      <c r="AZ122" s="58" cm="1">
        <f t="array" ref="AZ122">SalarioMensualProyectado('Empleados activos'!$B122,$G122,$D122, 'Empleados activos'!AZ$1)</f>
        <v>0</v>
      </c>
      <c r="BA122" s="58" cm="1">
        <f t="array" ref="BA122">SalarioMensualProyectado('Empleados activos'!$B122,$G122,$D122, 'Empleados activos'!BA$1)</f>
        <v>0</v>
      </c>
      <c r="BB122" s="58" cm="1">
        <f t="array" ref="BB122">SalarioMensualProyectado('Empleados activos'!$B122,$G122,$D122, 'Empleados activos'!BB$1)</f>
        <v>0</v>
      </c>
      <c r="BC122" s="58" cm="1">
        <f t="array" ref="BC122">SalarioMensualProyectado('Empleados activos'!$B122,$G122,$D122, 'Empleados activos'!BC$1)</f>
        <v>0</v>
      </c>
      <c r="BD122" s="58" cm="1">
        <f t="array" ref="BD122">SalarioMensualProyectado('Empleados activos'!$B122,$G122,$D122, 'Empleados activos'!BD$1)</f>
        <v>0</v>
      </c>
      <c r="BE122" s="58" cm="1">
        <f t="array" ref="BE122">SalarioMensualProyectado('Empleados activos'!$B122,$G122,$D122, 'Empleados activos'!BE$1)</f>
        <v>0</v>
      </c>
      <c r="BF122" s="58" cm="1">
        <f t="array" ref="BF122">SalarioMensualProyectado('Empleados activos'!$B122,$G122,$D122, 'Empleados activos'!BF$1)</f>
        <v>0</v>
      </c>
      <c r="BG122" s="58" cm="1">
        <f t="array" ref="BG122">SalarioMensualProyectado('Empleados activos'!$B122,$G122,$D122, 'Empleados activos'!BG$1)</f>
        <v>0</v>
      </c>
      <c r="BH122" s="58" cm="1">
        <f t="array" ref="BH122">SalarioMensualProyectado('Empleados activos'!$B122,$G122,$D122, 'Empleados activos'!BH$1)</f>
        <v>0</v>
      </c>
      <c r="BI122" s="58" cm="1">
        <f t="array" ref="BI122">SalarioMensualProyectado('Empleados activos'!$B122,$G122,$D122, 'Empleados activos'!BI$1)</f>
        <v>0</v>
      </c>
      <c r="BJ122" s="58" cm="1">
        <f t="array" ref="BJ122">SalarioMensualProyectado('Empleados activos'!$B122,$G122,$D122, 'Empleados activos'!BJ$1)</f>
        <v>0</v>
      </c>
      <c r="BK122" s="58" cm="1">
        <f t="array" ref="BK122">SalarioMensualProyectado('Empleados activos'!$B122,$G122,$D122, 'Empleados activos'!BK$1)</f>
        <v>0</v>
      </c>
      <c r="BL122" s="58" cm="1">
        <f t="array" ref="BL122">SalarioMensualProyectado('Empleados activos'!$B122,$G122,$D122, 'Empleados activos'!BL$1)</f>
        <v>0</v>
      </c>
      <c r="BM122" s="58" cm="1">
        <f t="array" ref="BM122">SalarioMensualProyectado('Empleados activos'!$B122,$G122,$D122, 'Empleados activos'!BM$1)</f>
        <v>0</v>
      </c>
      <c r="BN122" s="58" cm="1">
        <f t="array" ref="BN122">SalarioMensualProyectado('Empleados activos'!$B122,$G122,$D122, 'Empleados activos'!BN$1)</f>
        <v>0</v>
      </c>
      <c r="BO122" s="58" cm="1">
        <f t="array" ref="BO122">SalarioMensualProyectado('Empleados activos'!$B122,$G122,$D122, 'Empleados activos'!BO$1)</f>
        <v>0</v>
      </c>
      <c r="BP122" s="58" cm="1">
        <f t="array" ref="BP122">SalarioMensualProyectado('Empleados activos'!$B122,$G122,$D122, 'Empleados activos'!BP$1)</f>
        <v>0</v>
      </c>
      <c r="BQ122" s="58" cm="1">
        <f t="array" ref="BQ122">SalarioMensualProyectado('Empleados activos'!$B122,$G122,$D122, 'Empleados activos'!BQ$1)</f>
        <v>0</v>
      </c>
      <c r="BR122" s="58" cm="1">
        <f t="array" ref="BR122">SalarioMensualProyectado('Empleados activos'!$B122,$G122,$D122, 'Empleados activos'!BR$1)</f>
        <v>0</v>
      </c>
      <c r="BS122" s="58" cm="1">
        <f t="array" ref="BS122">SalarioMensualProyectado('Empleados activos'!$B122,$G122,$D122, 'Empleados activos'!BS$1)</f>
        <v>0</v>
      </c>
      <c r="BT122" s="58" cm="1">
        <f t="array" ref="BT122">SalarioMensualProyectado('Empleados activos'!$B122,$G122,$D122, 'Empleados activos'!BT$1)</f>
        <v>0</v>
      </c>
      <c r="BU122" s="58" cm="1">
        <f t="array" ref="BU122">SalarioMensualProyectado('Empleados activos'!$B122,$G122,$D122, 'Empleados activos'!BU$1)</f>
        <v>0</v>
      </c>
      <c r="BV122" s="58" cm="1">
        <f t="array" ref="BV122">SalarioMensualProyectado('Empleados activos'!$B122,$G122,$D122, 'Empleados activos'!BV$1)</f>
        <v>0</v>
      </c>
      <c r="BW122" s="58" cm="1">
        <f t="array" ref="BW122">SalarioMensualProyectado('Empleados activos'!$B122,$G122,$D122, 'Empleados activos'!BW$1)</f>
        <v>0</v>
      </c>
      <c r="BX122" s="58" cm="1">
        <f t="array" ref="BX122">SalarioMensualProyectado('Empleados activos'!$B122,$G122,$D122, 'Empleados activos'!BX$1)</f>
        <v>0</v>
      </c>
      <c r="BY122" s="58" cm="1">
        <f t="array" ref="BY122">SalarioMensualProyectado('Empleados activos'!$B122,$G122,$D122, 'Empleados activos'!BY$1)</f>
        <v>0</v>
      </c>
      <c r="BZ122" s="58" cm="1">
        <f t="array" ref="BZ122">SalarioMensualProyectado('Empleados activos'!$B122,$G122,$D122, 'Empleados activos'!BZ$1)</f>
        <v>0</v>
      </c>
      <c r="CA122" s="58" cm="1">
        <f t="array" ref="CA122">SalarioMensualProyectado('Empleados activos'!$B122,$G122,$D122, 'Empleados activos'!CA$1)</f>
        <v>0</v>
      </c>
      <c r="CB122" s="58" cm="1">
        <f t="array" ref="CB122">SalarioMensualProyectado('Empleados activos'!$B122,$G122,$D122, 'Empleados activos'!CB$1)</f>
        <v>0</v>
      </c>
      <c r="CC122" s="58" cm="1">
        <f t="array" ref="CC122">SalarioMensualProyectado('Empleados activos'!$B122,$G122,$D122, 'Empleados activos'!CC$1)</f>
        <v>0</v>
      </c>
      <c r="CD122" s="58" cm="1">
        <f t="array" ref="CD122">SalarioMensualProyectado('Empleados activos'!$B122,$G122,$D122, 'Empleados activos'!CD$1)</f>
        <v>0</v>
      </c>
      <c r="CE122" s="58" cm="1">
        <f t="array" ref="CE122">SalarioMensualProyectado('Empleados activos'!$B122,$G122,$D122, 'Empleados activos'!CE$1)</f>
        <v>0</v>
      </c>
      <c r="CF122" s="58" cm="1">
        <f t="array" ref="CF122">SalarioMensualProyectado('Empleados activos'!$B122,$G122,$D122, 'Empleados activos'!CF$1)</f>
        <v>0</v>
      </c>
      <c r="CG122" s="58" cm="1">
        <f t="array" ref="CG122">SalarioMensualProyectado('Empleados activos'!$B122,$G122,$D122, 'Empleados activos'!CG$1)</f>
        <v>0</v>
      </c>
      <c r="CH122" s="58" cm="1">
        <f t="array" ref="CH122">SalarioMensualProyectado('Empleados activos'!$B122,$G122,$D122, 'Empleados activos'!CH$1)</f>
        <v>0</v>
      </c>
      <c r="CI122" s="58" cm="1">
        <f t="array" ref="CI122">SalarioMensualProyectado('Empleados activos'!$B122,$G122,$D122, 'Empleados activos'!CI$1)</f>
        <v>0</v>
      </c>
      <c r="CJ122" s="58" cm="1">
        <f t="array" ref="CJ122">SalarioMensualProyectado('Empleados activos'!$B122,$G122,$D122, 'Empleados activos'!CJ$1)</f>
        <v>0</v>
      </c>
      <c r="CK122" s="58" cm="1">
        <f t="array" ref="CK122">SalarioMensualProyectado('Empleados activos'!$B122,$G122,$D122, 'Empleados activos'!CK$1)</f>
        <v>0</v>
      </c>
      <c r="CL122" s="58" cm="1">
        <f t="array" ref="CL122">SalarioMensualProyectado('Empleados activos'!$B122,$G122,$D122, 'Empleados activos'!CL$1)</f>
        <v>0</v>
      </c>
      <c r="CM122" s="58" cm="1">
        <f t="array" ref="CM122">SalarioMensualProyectado('Empleados activos'!$B122,$G122,$D122, 'Empleados activos'!CM$1)</f>
        <v>0</v>
      </c>
      <c r="CN122" s="58" cm="1">
        <f t="array" ref="CN122">SalarioMensualProyectado('Empleados activos'!$B122,$G122,$D122, 'Empleados activos'!CN$1)</f>
        <v>0</v>
      </c>
      <c r="CO122" s="58" cm="1">
        <f t="array" ref="CO122">SalarioMensualProyectado('Empleados activos'!$B122,$G122,$D122, 'Empleados activos'!CO$1)</f>
        <v>0</v>
      </c>
      <c r="CP122" s="58" cm="1">
        <f t="array" ref="CP122">SalarioMensualProyectado('Empleados activos'!$B122,$G122,$D122, 'Empleados activos'!CP$1)</f>
        <v>0</v>
      </c>
      <c r="CQ122" s="58" cm="1">
        <f t="array" ref="CQ122">SalarioMensualProyectado('Empleados activos'!$B122,$G122,$D122, 'Empleados activos'!CQ$1)</f>
        <v>0</v>
      </c>
      <c r="CR122" s="58" cm="1">
        <f t="array" ref="CR122">SalarioMensualProyectado('Empleados activos'!$B122,$G122,$D122, 'Empleados activos'!CR$1)</f>
        <v>0</v>
      </c>
      <c r="CS122" s="58" cm="1">
        <f t="array" ref="CS122">SalarioMensualProyectado('Empleados activos'!$B122,$G122,$D122, 'Empleados activos'!CS$1)</f>
        <v>0</v>
      </c>
      <c r="CT122" s="58" cm="1">
        <f t="array" ref="CT122">SalarioMensualProyectado('Empleados activos'!$B122,$G122,$D122, 'Empleados activos'!CT$1)</f>
        <v>0</v>
      </c>
      <c r="CU122" s="58" cm="1">
        <f t="array" ref="CU122">SalarioMensualProyectado('Empleados activos'!$B122,$G122,$D122, 'Empleados activos'!CU$1)</f>
        <v>0</v>
      </c>
      <c r="CV122" s="58" cm="1">
        <f t="array" ref="CV122">SalarioMensualProyectado('Empleados activos'!$B122,$G122,$D122, 'Empleados activos'!CV$1)</f>
        <v>0</v>
      </c>
      <c r="CW122" s="58" cm="1">
        <f t="array" ref="CW122">SalarioMensualProyectado('Empleados activos'!$B122,$G122,$D122, 'Empleados activos'!CW$1)</f>
        <v>0</v>
      </c>
      <c r="CX122" s="58" cm="1">
        <f t="array" ref="CX122">SalarioMensualProyectado('Empleados activos'!$B122,$G122,$D122, 'Empleados activos'!CX$1)</f>
        <v>0</v>
      </c>
      <c r="CY122" s="58" cm="1">
        <f t="array" ref="CY122">SalarioMensualProyectado('Empleados activos'!$B122,$G122,$D122, 'Empleados activos'!CY$1)</f>
        <v>0</v>
      </c>
      <c r="CZ122" s="58" cm="1">
        <f t="array" ref="CZ122">SalarioMensualProyectado('Empleados activos'!$B122,$G122,$D122, 'Empleados activos'!CZ$1)</f>
        <v>0</v>
      </c>
      <c r="DA122" s="58" cm="1">
        <f t="array" ref="DA122">SalarioMensualProyectado('Empleados activos'!$B122,$G122,$D122, 'Empleados activos'!DA$1)</f>
        <v>0</v>
      </c>
      <c r="DB122" s="58" cm="1">
        <f t="array" ref="DB122">SalarioMensualProyectado('Empleados activos'!$B122,$G122,$D122, 'Empleados activos'!DB$1)</f>
        <v>0</v>
      </c>
      <c r="DC122" s="58" cm="1">
        <f t="array" ref="DC122">SalarioMensualProyectado('Empleados activos'!$B122,$G122,$D122, 'Empleados activos'!DC$1)</f>
        <v>0</v>
      </c>
    </row>
    <row r="123" spans="1:107" x14ac:dyDescent="0.35">
      <c r="A123" s="2">
        <f t="shared" si="1"/>
        <v>122</v>
      </c>
      <c r="B123" s="10">
        <v>572422</v>
      </c>
      <c r="C123" s="9">
        <v>44627</v>
      </c>
      <c r="D123" s="7" t="s">
        <v>6</v>
      </c>
      <c r="E123" s="9">
        <v>31607</v>
      </c>
      <c r="F123" s="12">
        <v>49.918540883947905</v>
      </c>
      <c r="G123" s="12" cm="1">
        <f t="array" ref="G123">edadCalc(E123)</f>
        <v>39</v>
      </c>
      <c r="K123" s="29"/>
      <c r="L123" s="58" cm="1">
        <f t="array" ref="L123">SalarioMensualProyectado('Empleados activos'!$B123,$G123,$D123, 'Empleados activos'!L$1)</f>
        <v>572422</v>
      </c>
      <c r="M123" s="58" cm="1">
        <f t="array" ref="M123">SalarioMensualProyectado('Empleados activos'!$B123,$G123,$D123, 'Empleados activos'!M$1)</f>
        <v>601386.55319999997</v>
      </c>
      <c r="N123" s="58" cm="1">
        <f t="array" ref="N123">SalarioMensualProyectado('Empleados activos'!$B123,$G123,$D123, 'Empleados activos'!N$1)</f>
        <v>631816.71279191994</v>
      </c>
      <c r="O123" s="58" cm="1">
        <f t="array" ref="O123">SalarioMensualProyectado('Empleados activos'!$B123,$G123,$D123, 'Empleados activos'!O$1)</f>
        <v>663786.63845919119</v>
      </c>
      <c r="P123" s="58" cm="1">
        <f t="array" ref="P123">SalarioMensualProyectado('Empleados activos'!$B123,$G123,$D123, 'Empleados activos'!P$1)</f>
        <v>697374.24236522615</v>
      </c>
      <c r="Q123" s="58" cm="1">
        <f t="array" ref="Q123">SalarioMensualProyectado('Empleados activos'!$B123,$G123,$D123, 'Empleados activos'!Q$1)</f>
        <v>732661.37902890658</v>
      </c>
      <c r="R123" s="58" cm="1">
        <f t="array" ref="R123">SalarioMensualProyectado('Empleados activos'!$B123,$G123,$D123, 'Empleados activos'!R$1)</f>
        <v>769734.04480776936</v>
      </c>
      <c r="S123" s="58" cm="1">
        <f t="array" ref="S123">SalarioMensualProyectado('Empleados activos'!$B123,$G123,$D123, 'Empleados activos'!S$1)</f>
        <v>808682.58747504232</v>
      </c>
      <c r="T123" s="58" cm="1">
        <f t="array" ref="T123">SalarioMensualProyectado('Empleados activos'!$B123,$G123,$D123, 'Empleados activos'!T$1)</f>
        <v>849601.92640127952</v>
      </c>
      <c r="U123" s="58" cm="1">
        <f t="array" ref="U123">SalarioMensualProyectado('Empleados activos'!$B123,$G123,$D123, 'Empleados activos'!U$1)</f>
        <v>892591.78387718427</v>
      </c>
      <c r="V123" s="58" cm="1">
        <f t="array" ref="V123">SalarioMensualProyectado('Empleados activos'!$B123,$G123,$D123, 'Empleados activos'!V$1)</f>
        <v>937756.92814136972</v>
      </c>
      <c r="W123" s="58" cm="1">
        <f t="array" ref="W123">SalarioMensualProyectado('Empleados activos'!$B123,$G123,$D123, 'Empleados activos'!W$1)</f>
        <v>985207.42870532302</v>
      </c>
      <c r="X123" s="58" cm="1">
        <f t="array" ref="X123">SalarioMensualProyectado('Empleados activos'!$B123,$G123,$D123, 'Empleados activos'!X$1)</f>
        <v>1035058.9245978122</v>
      </c>
      <c r="Y123" s="58" cm="1">
        <f t="array" ref="Y123">SalarioMensualProyectado('Empleados activos'!$B123,$G123,$D123, 'Empleados activos'!Y$1)</f>
        <v>1087432.9061824617</v>
      </c>
      <c r="Z123" s="58" cm="1">
        <f t="array" ref="Z123">SalarioMensualProyectado('Empleados activos'!$B123,$G123,$D123, 'Empleados activos'!Z$1)</f>
        <v>1142457.0112352942</v>
      </c>
      <c r="AA123" s="58" cm="1">
        <f t="array" ref="AA123">SalarioMensualProyectado('Empleados activos'!$B123,$G123,$D123, 'Empleados activos'!AA$1)</f>
        <v>1200265.3360038002</v>
      </c>
      <c r="AB123" s="58" cm="1">
        <f t="array" ref="AB123">SalarioMensualProyectado('Empleados activos'!$B123,$G123,$D123, 'Empleados activos'!AB$1)</f>
        <v>1260998.7620055922</v>
      </c>
      <c r="AC123" s="58" cm="1">
        <f t="array" ref="AC123">SalarioMensualProyectado('Empleados activos'!$B123,$G123,$D123, 'Empleados activos'!AC$1)</f>
        <v>1324805.2993630753</v>
      </c>
      <c r="AD123" s="58" cm="1">
        <f t="array" ref="AD123">SalarioMensualProyectado('Empleados activos'!$B123,$G123,$D123, 'Empleados activos'!AD$1)</f>
        <v>1391840.4475108467</v>
      </c>
      <c r="AE123" s="58" cm="1">
        <f t="array" ref="AE123">SalarioMensualProyectado('Empleados activos'!$B123,$G123,$D123, 'Empleados activos'!AE$1)</f>
        <v>1462267.5741548955</v>
      </c>
      <c r="AF123" s="58" cm="1">
        <f t="array" ref="AF123">SalarioMensualProyectado('Empleados activos'!$B123,$G123,$D123, 'Empleados activos'!AF$1)</f>
        <v>1536258.3134071333</v>
      </c>
      <c r="AG123" s="58" cm="1">
        <f t="array" ref="AG123">SalarioMensualProyectado('Empleados activos'!$B123,$G123,$D123, 'Empleados activos'!AG$1)</f>
        <v>1613992.9840655343</v>
      </c>
      <c r="AH123" s="58" cm="1">
        <f t="array" ref="AH123">SalarioMensualProyectado('Empleados activos'!$B123,$G123,$D123, 'Empleados activos'!AH$1)</f>
        <v>1695661.0290592504</v>
      </c>
      <c r="AI123" s="58" cm="1">
        <f t="array" ref="AI123">SalarioMensualProyectado('Empleados activos'!$B123,$G123,$D123, 'Empleados activos'!AI$1)</f>
        <v>1781461.4771296482</v>
      </c>
      <c r="AJ123" s="58" cm="1">
        <f t="array" ref="AJ123">SalarioMensualProyectado('Empleados activos'!$B123,$G123,$D123, 'Empleados activos'!AJ$1)</f>
        <v>0</v>
      </c>
      <c r="AK123" s="58" cm="1">
        <f t="array" ref="AK123">SalarioMensualProyectado('Empleados activos'!$B123,$G123,$D123, 'Empleados activos'!AK$1)</f>
        <v>0</v>
      </c>
      <c r="AL123" s="58" cm="1">
        <f t="array" ref="AL123">SalarioMensualProyectado('Empleados activos'!$B123,$G123,$D123, 'Empleados activos'!AL$1)</f>
        <v>0</v>
      </c>
      <c r="AM123" s="58" cm="1">
        <f t="array" ref="AM123">SalarioMensualProyectado('Empleados activos'!$B123,$G123,$D123, 'Empleados activos'!AM$1)</f>
        <v>0</v>
      </c>
      <c r="AN123" s="58" cm="1">
        <f t="array" ref="AN123">SalarioMensualProyectado('Empleados activos'!$B123,$G123,$D123, 'Empleados activos'!AN$1)</f>
        <v>0</v>
      </c>
      <c r="AO123" s="58" cm="1">
        <f t="array" ref="AO123">SalarioMensualProyectado('Empleados activos'!$B123,$G123,$D123, 'Empleados activos'!AO$1)</f>
        <v>0</v>
      </c>
      <c r="AP123" s="58" cm="1">
        <f t="array" ref="AP123">SalarioMensualProyectado('Empleados activos'!$B123,$G123,$D123, 'Empleados activos'!AP$1)</f>
        <v>0</v>
      </c>
      <c r="AQ123" s="58" cm="1">
        <f t="array" ref="AQ123">SalarioMensualProyectado('Empleados activos'!$B123,$G123,$D123, 'Empleados activos'!AQ$1)</f>
        <v>0</v>
      </c>
      <c r="AR123" s="58" cm="1">
        <f t="array" ref="AR123">SalarioMensualProyectado('Empleados activos'!$B123,$G123,$D123, 'Empleados activos'!AR$1)</f>
        <v>0</v>
      </c>
      <c r="AS123" s="58" cm="1">
        <f t="array" ref="AS123">SalarioMensualProyectado('Empleados activos'!$B123,$G123,$D123, 'Empleados activos'!AS$1)</f>
        <v>0</v>
      </c>
      <c r="AT123" s="58" cm="1">
        <f t="array" ref="AT123">SalarioMensualProyectado('Empleados activos'!$B123,$G123,$D123, 'Empleados activos'!AT$1)</f>
        <v>0</v>
      </c>
      <c r="AU123" s="58" cm="1">
        <f t="array" ref="AU123">SalarioMensualProyectado('Empleados activos'!$B123,$G123,$D123, 'Empleados activos'!AU$1)</f>
        <v>0</v>
      </c>
      <c r="AV123" s="58" cm="1">
        <f t="array" ref="AV123">SalarioMensualProyectado('Empleados activos'!$B123,$G123,$D123, 'Empleados activos'!AV$1)</f>
        <v>0</v>
      </c>
      <c r="AW123" s="58" cm="1">
        <f t="array" ref="AW123">SalarioMensualProyectado('Empleados activos'!$B123,$G123,$D123, 'Empleados activos'!AW$1)</f>
        <v>0</v>
      </c>
      <c r="AX123" s="58" cm="1">
        <f t="array" ref="AX123">SalarioMensualProyectado('Empleados activos'!$B123,$G123,$D123, 'Empleados activos'!AX$1)</f>
        <v>0</v>
      </c>
      <c r="AY123" s="58" cm="1">
        <f t="array" ref="AY123">SalarioMensualProyectado('Empleados activos'!$B123,$G123,$D123, 'Empleados activos'!AY$1)</f>
        <v>0</v>
      </c>
      <c r="AZ123" s="58" cm="1">
        <f t="array" ref="AZ123">SalarioMensualProyectado('Empleados activos'!$B123,$G123,$D123, 'Empleados activos'!AZ$1)</f>
        <v>0</v>
      </c>
      <c r="BA123" s="58" cm="1">
        <f t="array" ref="BA123">SalarioMensualProyectado('Empleados activos'!$B123,$G123,$D123, 'Empleados activos'!BA$1)</f>
        <v>0</v>
      </c>
      <c r="BB123" s="58" cm="1">
        <f t="array" ref="BB123">SalarioMensualProyectado('Empleados activos'!$B123,$G123,$D123, 'Empleados activos'!BB$1)</f>
        <v>0</v>
      </c>
      <c r="BC123" s="58" cm="1">
        <f t="array" ref="BC123">SalarioMensualProyectado('Empleados activos'!$B123,$G123,$D123, 'Empleados activos'!BC$1)</f>
        <v>0</v>
      </c>
      <c r="BD123" s="58" cm="1">
        <f t="array" ref="BD123">SalarioMensualProyectado('Empleados activos'!$B123,$G123,$D123, 'Empleados activos'!BD$1)</f>
        <v>0</v>
      </c>
      <c r="BE123" s="58" cm="1">
        <f t="array" ref="BE123">SalarioMensualProyectado('Empleados activos'!$B123,$G123,$D123, 'Empleados activos'!BE$1)</f>
        <v>0</v>
      </c>
      <c r="BF123" s="58" cm="1">
        <f t="array" ref="BF123">SalarioMensualProyectado('Empleados activos'!$B123,$G123,$D123, 'Empleados activos'!BF$1)</f>
        <v>0</v>
      </c>
      <c r="BG123" s="58" cm="1">
        <f t="array" ref="BG123">SalarioMensualProyectado('Empleados activos'!$B123,$G123,$D123, 'Empleados activos'!BG$1)</f>
        <v>0</v>
      </c>
      <c r="BH123" s="58" cm="1">
        <f t="array" ref="BH123">SalarioMensualProyectado('Empleados activos'!$B123,$G123,$D123, 'Empleados activos'!BH$1)</f>
        <v>0</v>
      </c>
      <c r="BI123" s="58" cm="1">
        <f t="array" ref="BI123">SalarioMensualProyectado('Empleados activos'!$B123,$G123,$D123, 'Empleados activos'!BI$1)</f>
        <v>0</v>
      </c>
      <c r="BJ123" s="58" cm="1">
        <f t="array" ref="BJ123">SalarioMensualProyectado('Empleados activos'!$B123,$G123,$D123, 'Empleados activos'!BJ$1)</f>
        <v>0</v>
      </c>
      <c r="BK123" s="58" cm="1">
        <f t="array" ref="BK123">SalarioMensualProyectado('Empleados activos'!$B123,$G123,$D123, 'Empleados activos'!BK$1)</f>
        <v>0</v>
      </c>
      <c r="BL123" s="58" cm="1">
        <f t="array" ref="BL123">SalarioMensualProyectado('Empleados activos'!$B123,$G123,$D123, 'Empleados activos'!BL$1)</f>
        <v>0</v>
      </c>
      <c r="BM123" s="58" cm="1">
        <f t="array" ref="BM123">SalarioMensualProyectado('Empleados activos'!$B123,$G123,$D123, 'Empleados activos'!BM$1)</f>
        <v>0</v>
      </c>
      <c r="BN123" s="58" cm="1">
        <f t="array" ref="BN123">SalarioMensualProyectado('Empleados activos'!$B123,$G123,$D123, 'Empleados activos'!BN$1)</f>
        <v>0</v>
      </c>
      <c r="BO123" s="58" cm="1">
        <f t="array" ref="BO123">SalarioMensualProyectado('Empleados activos'!$B123,$G123,$D123, 'Empleados activos'!BO$1)</f>
        <v>0</v>
      </c>
      <c r="BP123" s="58" cm="1">
        <f t="array" ref="BP123">SalarioMensualProyectado('Empleados activos'!$B123,$G123,$D123, 'Empleados activos'!BP$1)</f>
        <v>0</v>
      </c>
      <c r="BQ123" s="58" cm="1">
        <f t="array" ref="BQ123">SalarioMensualProyectado('Empleados activos'!$B123,$G123,$D123, 'Empleados activos'!BQ$1)</f>
        <v>0</v>
      </c>
      <c r="BR123" s="58" cm="1">
        <f t="array" ref="BR123">SalarioMensualProyectado('Empleados activos'!$B123,$G123,$D123, 'Empleados activos'!BR$1)</f>
        <v>0</v>
      </c>
      <c r="BS123" s="58" cm="1">
        <f t="array" ref="BS123">SalarioMensualProyectado('Empleados activos'!$B123,$G123,$D123, 'Empleados activos'!BS$1)</f>
        <v>0</v>
      </c>
      <c r="BT123" s="58" cm="1">
        <f t="array" ref="BT123">SalarioMensualProyectado('Empleados activos'!$B123,$G123,$D123, 'Empleados activos'!BT$1)</f>
        <v>0</v>
      </c>
      <c r="BU123" s="58" cm="1">
        <f t="array" ref="BU123">SalarioMensualProyectado('Empleados activos'!$B123,$G123,$D123, 'Empleados activos'!BU$1)</f>
        <v>0</v>
      </c>
      <c r="BV123" s="58" cm="1">
        <f t="array" ref="BV123">SalarioMensualProyectado('Empleados activos'!$B123,$G123,$D123, 'Empleados activos'!BV$1)</f>
        <v>0</v>
      </c>
      <c r="BW123" s="58" cm="1">
        <f t="array" ref="BW123">SalarioMensualProyectado('Empleados activos'!$B123,$G123,$D123, 'Empleados activos'!BW$1)</f>
        <v>0</v>
      </c>
      <c r="BX123" s="58" cm="1">
        <f t="array" ref="BX123">SalarioMensualProyectado('Empleados activos'!$B123,$G123,$D123, 'Empleados activos'!BX$1)</f>
        <v>0</v>
      </c>
      <c r="BY123" s="58" cm="1">
        <f t="array" ref="BY123">SalarioMensualProyectado('Empleados activos'!$B123,$G123,$D123, 'Empleados activos'!BY$1)</f>
        <v>0</v>
      </c>
      <c r="BZ123" s="58" cm="1">
        <f t="array" ref="BZ123">SalarioMensualProyectado('Empleados activos'!$B123,$G123,$D123, 'Empleados activos'!BZ$1)</f>
        <v>0</v>
      </c>
      <c r="CA123" s="58" cm="1">
        <f t="array" ref="CA123">SalarioMensualProyectado('Empleados activos'!$B123,$G123,$D123, 'Empleados activos'!CA$1)</f>
        <v>0</v>
      </c>
      <c r="CB123" s="58" cm="1">
        <f t="array" ref="CB123">SalarioMensualProyectado('Empleados activos'!$B123,$G123,$D123, 'Empleados activos'!CB$1)</f>
        <v>0</v>
      </c>
      <c r="CC123" s="58" cm="1">
        <f t="array" ref="CC123">SalarioMensualProyectado('Empleados activos'!$B123,$G123,$D123, 'Empleados activos'!CC$1)</f>
        <v>0</v>
      </c>
      <c r="CD123" s="58" cm="1">
        <f t="array" ref="CD123">SalarioMensualProyectado('Empleados activos'!$B123,$G123,$D123, 'Empleados activos'!CD$1)</f>
        <v>0</v>
      </c>
      <c r="CE123" s="58" cm="1">
        <f t="array" ref="CE123">SalarioMensualProyectado('Empleados activos'!$B123,$G123,$D123, 'Empleados activos'!CE$1)</f>
        <v>0</v>
      </c>
      <c r="CF123" s="58" cm="1">
        <f t="array" ref="CF123">SalarioMensualProyectado('Empleados activos'!$B123,$G123,$D123, 'Empleados activos'!CF$1)</f>
        <v>0</v>
      </c>
      <c r="CG123" s="58" cm="1">
        <f t="array" ref="CG123">SalarioMensualProyectado('Empleados activos'!$B123,$G123,$D123, 'Empleados activos'!CG$1)</f>
        <v>0</v>
      </c>
      <c r="CH123" s="58" cm="1">
        <f t="array" ref="CH123">SalarioMensualProyectado('Empleados activos'!$B123,$G123,$D123, 'Empleados activos'!CH$1)</f>
        <v>0</v>
      </c>
      <c r="CI123" s="58" cm="1">
        <f t="array" ref="CI123">SalarioMensualProyectado('Empleados activos'!$B123,$G123,$D123, 'Empleados activos'!CI$1)</f>
        <v>0</v>
      </c>
      <c r="CJ123" s="58" cm="1">
        <f t="array" ref="CJ123">SalarioMensualProyectado('Empleados activos'!$B123,$G123,$D123, 'Empleados activos'!CJ$1)</f>
        <v>0</v>
      </c>
      <c r="CK123" s="58" cm="1">
        <f t="array" ref="CK123">SalarioMensualProyectado('Empleados activos'!$B123,$G123,$D123, 'Empleados activos'!CK$1)</f>
        <v>0</v>
      </c>
      <c r="CL123" s="58" cm="1">
        <f t="array" ref="CL123">SalarioMensualProyectado('Empleados activos'!$B123,$G123,$D123, 'Empleados activos'!CL$1)</f>
        <v>0</v>
      </c>
      <c r="CM123" s="58" cm="1">
        <f t="array" ref="CM123">SalarioMensualProyectado('Empleados activos'!$B123,$G123,$D123, 'Empleados activos'!CM$1)</f>
        <v>0</v>
      </c>
      <c r="CN123" s="58" cm="1">
        <f t="array" ref="CN123">SalarioMensualProyectado('Empleados activos'!$B123,$G123,$D123, 'Empleados activos'!CN$1)</f>
        <v>0</v>
      </c>
      <c r="CO123" s="58" cm="1">
        <f t="array" ref="CO123">SalarioMensualProyectado('Empleados activos'!$B123,$G123,$D123, 'Empleados activos'!CO$1)</f>
        <v>0</v>
      </c>
      <c r="CP123" s="58" cm="1">
        <f t="array" ref="CP123">SalarioMensualProyectado('Empleados activos'!$B123,$G123,$D123, 'Empleados activos'!CP$1)</f>
        <v>0</v>
      </c>
      <c r="CQ123" s="58" cm="1">
        <f t="array" ref="CQ123">SalarioMensualProyectado('Empleados activos'!$B123,$G123,$D123, 'Empleados activos'!CQ$1)</f>
        <v>0</v>
      </c>
      <c r="CR123" s="58" cm="1">
        <f t="array" ref="CR123">SalarioMensualProyectado('Empleados activos'!$B123,$G123,$D123, 'Empleados activos'!CR$1)</f>
        <v>0</v>
      </c>
      <c r="CS123" s="58" cm="1">
        <f t="array" ref="CS123">SalarioMensualProyectado('Empleados activos'!$B123,$G123,$D123, 'Empleados activos'!CS$1)</f>
        <v>0</v>
      </c>
      <c r="CT123" s="58" cm="1">
        <f t="array" ref="CT123">SalarioMensualProyectado('Empleados activos'!$B123,$G123,$D123, 'Empleados activos'!CT$1)</f>
        <v>0</v>
      </c>
      <c r="CU123" s="58" cm="1">
        <f t="array" ref="CU123">SalarioMensualProyectado('Empleados activos'!$B123,$G123,$D123, 'Empleados activos'!CU$1)</f>
        <v>0</v>
      </c>
      <c r="CV123" s="58" cm="1">
        <f t="array" ref="CV123">SalarioMensualProyectado('Empleados activos'!$B123,$G123,$D123, 'Empleados activos'!CV$1)</f>
        <v>0</v>
      </c>
      <c r="CW123" s="58" cm="1">
        <f t="array" ref="CW123">SalarioMensualProyectado('Empleados activos'!$B123,$G123,$D123, 'Empleados activos'!CW$1)</f>
        <v>0</v>
      </c>
      <c r="CX123" s="58" cm="1">
        <f t="array" ref="CX123">SalarioMensualProyectado('Empleados activos'!$B123,$G123,$D123, 'Empleados activos'!CX$1)</f>
        <v>0</v>
      </c>
      <c r="CY123" s="58" cm="1">
        <f t="array" ref="CY123">SalarioMensualProyectado('Empleados activos'!$B123,$G123,$D123, 'Empleados activos'!CY$1)</f>
        <v>0</v>
      </c>
      <c r="CZ123" s="58" cm="1">
        <f t="array" ref="CZ123">SalarioMensualProyectado('Empleados activos'!$B123,$G123,$D123, 'Empleados activos'!CZ$1)</f>
        <v>0</v>
      </c>
      <c r="DA123" s="58" cm="1">
        <f t="array" ref="DA123">SalarioMensualProyectado('Empleados activos'!$B123,$G123,$D123, 'Empleados activos'!DA$1)</f>
        <v>0</v>
      </c>
      <c r="DB123" s="58" cm="1">
        <f t="array" ref="DB123">SalarioMensualProyectado('Empleados activos'!$B123,$G123,$D123, 'Empleados activos'!DB$1)</f>
        <v>0</v>
      </c>
      <c r="DC123" s="58" cm="1">
        <f t="array" ref="DC123">SalarioMensualProyectado('Empleados activos'!$B123,$G123,$D123, 'Empleados activos'!DC$1)</f>
        <v>0</v>
      </c>
    </row>
    <row r="124" spans="1:107" x14ac:dyDescent="0.35">
      <c r="A124" s="2">
        <f t="shared" si="1"/>
        <v>123</v>
      </c>
      <c r="B124" s="10">
        <v>1429496.5</v>
      </c>
      <c r="C124" s="9">
        <v>44333</v>
      </c>
      <c r="D124" s="7" t="s">
        <v>5</v>
      </c>
      <c r="E124" s="9">
        <v>33384</v>
      </c>
      <c r="F124" s="12">
        <v>50.52270681003921</v>
      </c>
      <c r="G124" s="12" cm="1">
        <f t="array" ref="G124">edadCalc(E124)</f>
        <v>34</v>
      </c>
      <c r="K124" s="29"/>
      <c r="L124" s="58" cm="1">
        <f t="array" ref="L124">SalarioMensualProyectado('Empleados activos'!$B124,$G124,$D124, 'Empleados activos'!L$1)</f>
        <v>1429496.5</v>
      </c>
      <c r="M124" s="58" cm="1">
        <f t="array" ref="M124">SalarioMensualProyectado('Empleados activos'!$B124,$G124,$D124, 'Empleados activos'!M$1)</f>
        <v>1501829.0229</v>
      </c>
      <c r="N124" s="58" cm="1">
        <f t="array" ref="N124">SalarioMensualProyectado('Empleados activos'!$B124,$G124,$D124, 'Empleados activos'!N$1)</f>
        <v>1577821.5714587399</v>
      </c>
      <c r="O124" s="58" cm="1">
        <f t="array" ref="O124">SalarioMensualProyectado('Empleados activos'!$B124,$G124,$D124, 'Empleados activos'!O$1)</f>
        <v>1657659.3429745522</v>
      </c>
      <c r="P124" s="58" cm="1">
        <f t="array" ref="P124">SalarioMensualProyectado('Empleados activos'!$B124,$G124,$D124, 'Empleados activos'!P$1)</f>
        <v>1741536.9057290645</v>
      </c>
      <c r="Q124" s="58" cm="1">
        <f t="array" ref="Q124">SalarioMensualProyectado('Empleados activos'!$B124,$G124,$D124, 'Empleados activos'!Q$1)</f>
        <v>1829658.6731589551</v>
      </c>
      <c r="R124" s="58" cm="1">
        <f t="array" ref="R124">SalarioMensualProyectado('Empleados activos'!$B124,$G124,$D124, 'Empleados activos'!R$1)</f>
        <v>1922239.4020207983</v>
      </c>
      <c r="S124" s="58" cm="1">
        <f t="array" ref="S124">SalarioMensualProyectado('Empleados activos'!$B124,$G124,$D124, 'Empleados activos'!S$1)</f>
        <v>2019504.7157630506</v>
      </c>
      <c r="T124" s="58" cm="1">
        <f t="array" ref="T124">SalarioMensualProyectado('Empleados activos'!$B124,$G124,$D124, 'Empleados activos'!T$1)</f>
        <v>2121691.654380661</v>
      </c>
      <c r="U124" s="58" cm="1">
        <f t="array" ref="U124">SalarioMensualProyectado('Empleados activos'!$B124,$G124,$D124, 'Empleados activos'!U$1)</f>
        <v>2229049.2520923223</v>
      </c>
      <c r="V124" s="58" cm="1">
        <f t="array" ref="V124">SalarioMensualProyectado('Empleados activos'!$B124,$G124,$D124, 'Empleados activos'!V$1)</f>
        <v>2341839.1442481936</v>
      </c>
      <c r="W124" s="58" cm="1">
        <f t="array" ref="W124">SalarioMensualProyectado('Empleados activos'!$B124,$G124,$D124, 'Empleados activos'!W$1)</f>
        <v>2460336.2049471522</v>
      </c>
      <c r="X124" s="58" cm="1">
        <f t="array" ref="X124">SalarioMensualProyectado('Empleados activos'!$B124,$G124,$D124, 'Empleados activos'!X$1)</f>
        <v>2584829.216917478</v>
      </c>
      <c r="Y124" s="58" cm="1">
        <f t="array" ref="Y124">SalarioMensualProyectado('Empleados activos'!$B124,$G124,$D124, 'Empleados activos'!Y$1)</f>
        <v>2715621.5752935023</v>
      </c>
      <c r="Z124" s="58" cm="1">
        <f t="array" ref="Z124">SalarioMensualProyectado('Empleados activos'!$B124,$G124,$D124, 'Empleados activos'!Z$1)</f>
        <v>2853032.0270033535</v>
      </c>
      <c r="AA124" s="58" cm="1">
        <f t="array" ref="AA124">SalarioMensualProyectado('Empleados activos'!$B124,$G124,$D124, 'Empleados activos'!AA$1)</f>
        <v>2997395.4475697232</v>
      </c>
      <c r="AB124" s="58" cm="1">
        <f t="array" ref="AB124">SalarioMensualProyectado('Empleados activos'!$B124,$G124,$D124, 'Empleados activos'!AB$1)</f>
        <v>3149063.657216751</v>
      </c>
      <c r="AC124" s="58" cm="1">
        <f t="array" ref="AC124">SalarioMensualProyectado('Empleados activos'!$B124,$G124,$D124, 'Empleados activos'!AC$1)</f>
        <v>3308406.2782719187</v>
      </c>
      <c r="AD124" s="58" cm="1">
        <f t="array" ref="AD124">SalarioMensualProyectado('Empleados activos'!$B124,$G124,$D124, 'Empleados activos'!AD$1)</f>
        <v>3475811.6359524773</v>
      </c>
      <c r="AE124" s="58" cm="1">
        <f t="array" ref="AE124">SalarioMensualProyectado('Empleados activos'!$B124,$G124,$D124, 'Empleados activos'!AE$1)</f>
        <v>3651687.704731673</v>
      </c>
      <c r="AF124" s="58" cm="1">
        <f t="array" ref="AF124">SalarioMensualProyectado('Empleados activos'!$B124,$G124,$D124, 'Empleados activos'!AF$1)</f>
        <v>3836463.1025910955</v>
      </c>
      <c r="AG124" s="58" cm="1">
        <f t="array" ref="AG124">SalarioMensualProyectado('Empleados activos'!$B124,$G124,$D124, 'Empleados activos'!AG$1)</f>
        <v>4030588.1355822049</v>
      </c>
      <c r="AH124" s="58" cm="1">
        <f t="array" ref="AH124">SalarioMensualProyectado('Empleados activos'!$B124,$G124,$D124, 'Empleados activos'!AH$1)</f>
        <v>4234535.895242665</v>
      </c>
      <c r="AI124" s="58" cm="1">
        <f t="array" ref="AI124">SalarioMensualProyectado('Empleados activos'!$B124,$G124,$D124, 'Empleados activos'!AI$1)</f>
        <v>4448803.4115419425</v>
      </c>
      <c r="AJ124" s="58" cm="1">
        <f t="array" ref="AJ124">SalarioMensualProyectado('Empleados activos'!$B124,$G124,$D124, 'Empleados activos'!AJ$1)</f>
        <v>4673912.8641659655</v>
      </c>
      <c r="AK124" s="58" cm="1">
        <f t="array" ref="AK124">SalarioMensualProyectado('Empleados activos'!$B124,$G124,$D124, 'Empleados activos'!AK$1)</f>
        <v>4910412.855092763</v>
      </c>
      <c r="AL124" s="58" cm="1">
        <f t="array" ref="AL124">SalarioMensualProyectado('Empleados activos'!$B124,$G124,$D124, 'Empleados activos'!AL$1)</f>
        <v>5158879.745560457</v>
      </c>
      <c r="AM124" s="58" cm="1">
        <f t="array" ref="AM124">SalarioMensualProyectado('Empleados activos'!$B124,$G124,$D124, 'Empleados activos'!AM$1)</f>
        <v>5419919.0606858153</v>
      </c>
      <c r="AN124" s="58" cm="1">
        <f t="array" ref="AN124">SalarioMensualProyectado('Empleados activos'!$B124,$G124,$D124, 'Empleados activos'!AN$1)</f>
        <v>5694166.9651565179</v>
      </c>
      <c r="AO124" s="58" cm="1">
        <f t="array" ref="AO124">SalarioMensualProyectado('Empleados activos'!$B124,$G124,$D124, 'Empleados activos'!AO$1)</f>
        <v>5982291.813593437</v>
      </c>
      <c r="AP124" s="58" cm="1">
        <f t="array" ref="AP124">SalarioMensualProyectado('Empleados activos'!$B124,$G124,$D124, 'Empleados activos'!AP$1)</f>
        <v>6284995.7793612657</v>
      </c>
      <c r="AQ124" s="58" cm="1">
        <f t="array" ref="AQ124">SalarioMensualProyectado('Empleados activos'!$B124,$G124,$D124, 'Empleados activos'!AQ$1)</f>
        <v>0</v>
      </c>
      <c r="AR124" s="58" cm="1">
        <f t="array" ref="AR124">SalarioMensualProyectado('Empleados activos'!$B124,$G124,$D124, 'Empleados activos'!AR$1)</f>
        <v>0</v>
      </c>
      <c r="AS124" s="58" cm="1">
        <f t="array" ref="AS124">SalarioMensualProyectado('Empleados activos'!$B124,$G124,$D124, 'Empleados activos'!AS$1)</f>
        <v>0</v>
      </c>
      <c r="AT124" s="58" cm="1">
        <f t="array" ref="AT124">SalarioMensualProyectado('Empleados activos'!$B124,$G124,$D124, 'Empleados activos'!AT$1)</f>
        <v>0</v>
      </c>
      <c r="AU124" s="58" cm="1">
        <f t="array" ref="AU124">SalarioMensualProyectado('Empleados activos'!$B124,$G124,$D124, 'Empleados activos'!AU$1)</f>
        <v>0</v>
      </c>
      <c r="AV124" s="58" cm="1">
        <f t="array" ref="AV124">SalarioMensualProyectado('Empleados activos'!$B124,$G124,$D124, 'Empleados activos'!AV$1)</f>
        <v>0</v>
      </c>
      <c r="AW124" s="58" cm="1">
        <f t="array" ref="AW124">SalarioMensualProyectado('Empleados activos'!$B124,$G124,$D124, 'Empleados activos'!AW$1)</f>
        <v>0</v>
      </c>
      <c r="AX124" s="58" cm="1">
        <f t="array" ref="AX124">SalarioMensualProyectado('Empleados activos'!$B124,$G124,$D124, 'Empleados activos'!AX$1)</f>
        <v>0</v>
      </c>
      <c r="AY124" s="58" cm="1">
        <f t="array" ref="AY124">SalarioMensualProyectado('Empleados activos'!$B124,$G124,$D124, 'Empleados activos'!AY$1)</f>
        <v>0</v>
      </c>
      <c r="AZ124" s="58" cm="1">
        <f t="array" ref="AZ124">SalarioMensualProyectado('Empleados activos'!$B124,$G124,$D124, 'Empleados activos'!AZ$1)</f>
        <v>0</v>
      </c>
      <c r="BA124" s="58" cm="1">
        <f t="array" ref="BA124">SalarioMensualProyectado('Empleados activos'!$B124,$G124,$D124, 'Empleados activos'!BA$1)</f>
        <v>0</v>
      </c>
      <c r="BB124" s="58" cm="1">
        <f t="array" ref="BB124">SalarioMensualProyectado('Empleados activos'!$B124,$G124,$D124, 'Empleados activos'!BB$1)</f>
        <v>0</v>
      </c>
      <c r="BC124" s="58" cm="1">
        <f t="array" ref="BC124">SalarioMensualProyectado('Empleados activos'!$B124,$G124,$D124, 'Empleados activos'!BC$1)</f>
        <v>0</v>
      </c>
      <c r="BD124" s="58" cm="1">
        <f t="array" ref="BD124">SalarioMensualProyectado('Empleados activos'!$B124,$G124,$D124, 'Empleados activos'!BD$1)</f>
        <v>0</v>
      </c>
      <c r="BE124" s="58" cm="1">
        <f t="array" ref="BE124">SalarioMensualProyectado('Empleados activos'!$B124,$G124,$D124, 'Empleados activos'!BE$1)</f>
        <v>0</v>
      </c>
      <c r="BF124" s="58" cm="1">
        <f t="array" ref="BF124">SalarioMensualProyectado('Empleados activos'!$B124,$G124,$D124, 'Empleados activos'!BF$1)</f>
        <v>0</v>
      </c>
      <c r="BG124" s="58" cm="1">
        <f t="array" ref="BG124">SalarioMensualProyectado('Empleados activos'!$B124,$G124,$D124, 'Empleados activos'!BG$1)</f>
        <v>0</v>
      </c>
      <c r="BH124" s="58" cm="1">
        <f t="array" ref="BH124">SalarioMensualProyectado('Empleados activos'!$B124,$G124,$D124, 'Empleados activos'!BH$1)</f>
        <v>0</v>
      </c>
      <c r="BI124" s="58" cm="1">
        <f t="array" ref="BI124">SalarioMensualProyectado('Empleados activos'!$B124,$G124,$D124, 'Empleados activos'!BI$1)</f>
        <v>0</v>
      </c>
      <c r="BJ124" s="58" cm="1">
        <f t="array" ref="BJ124">SalarioMensualProyectado('Empleados activos'!$B124,$G124,$D124, 'Empleados activos'!BJ$1)</f>
        <v>0</v>
      </c>
      <c r="BK124" s="58" cm="1">
        <f t="array" ref="BK124">SalarioMensualProyectado('Empleados activos'!$B124,$G124,$D124, 'Empleados activos'!BK$1)</f>
        <v>0</v>
      </c>
      <c r="BL124" s="58" cm="1">
        <f t="array" ref="BL124">SalarioMensualProyectado('Empleados activos'!$B124,$G124,$D124, 'Empleados activos'!BL$1)</f>
        <v>0</v>
      </c>
      <c r="BM124" s="58" cm="1">
        <f t="array" ref="BM124">SalarioMensualProyectado('Empleados activos'!$B124,$G124,$D124, 'Empleados activos'!BM$1)</f>
        <v>0</v>
      </c>
      <c r="BN124" s="58" cm="1">
        <f t="array" ref="BN124">SalarioMensualProyectado('Empleados activos'!$B124,$G124,$D124, 'Empleados activos'!BN$1)</f>
        <v>0</v>
      </c>
      <c r="BO124" s="58" cm="1">
        <f t="array" ref="BO124">SalarioMensualProyectado('Empleados activos'!$B124,$G124,$D124, 'Empleados activos'!BO$1)</f>
        <v>0</v>
      </c>
      <c r="BP124" s="58" cm="1">
        <f t="array" ref="BP124">SalarioMensualProyectado('Empleados activos'!$B124,$G124,$D124, 'Empleados activos'!BP$1)</f>
        <v>0</v>
      </c>
      <c r="BQ124" s="58" cm="1">
        <f t="array" ref="BQ124">SalarioMensualProyectado('Empleados activos'!$B124,$G124,$D124, 'Empleados activos'!BQ$1)</f>
        <v>0</v>
      </c>
      <c r="BR124" s="58" cm="1">
        <f t="array" ref="BR124">SalarioMensualProyectado('Empleados activos'!$B124,$G124,$D124, 'Empleados activos'!BR$1)</f>
        <v>0</v>
      </c>
      <c r="BS124" s="58" cm="1">
        <f t="array" ref="BS124">SalarioMensualProyectado('Empleados activos'!$B124,$G124,$D124, 'Empleados activos'!BS$1)</f>
        <v>0</v>
      </c>
      <c r="BT124" s="58" cm="1">
        <f t="array" ref="BT124">SalarioMensualProyectado('Empleados activos'!$B124,$G124,$D124, 'Empleados activos'!BT$1)</f>
        <v>0</v>
      </c>
      <c r="BU124" s="58" cm="1">
        <f t="array" ref="BU124">SalarioMensualProyectado('Empleados activos'!$B124,$G124,$D124, 'Empleados activos'!BU$1)</f>
        <v>0</v>
      </c>
      <c r="BV124" s="58" cm="1">
        <f t="array" ref="BV124">SalarioMensualProyectado('Empleados activos'!$B124,$G124,$D124, 'Empleados activos'!BV$1)</f>
        <v>0</v>
      </c>
      <c r="BW124" s="58" cm="1">
        <f t="array" ref="BW124">SalarioMensualProyectado('Empleados activos'!$B124,$G124,$D124, 'Empleados activos'!BW$1)</f>
        <v>0</v>
      </c>
      <c r="BX124" s="58" cm="1">
        <f t="array" ref="BX124">SalarioMensualProyectado('Empleados activos'!$B124,$G124,$D124, 'Empleados activos'!BX$1)</f>
        <v>0</v>
      </c>
      <c r="BY124" s="58" cm="1">
        <f t="array" ref="BY124">SalarioMensualProyectado('Empleados activos'!$B124,$G124,$D124, 'Empleados activos'!BY$1)</f>
        <v>0</v>
      </c>
      <c r="BZ124" s="58" cm="1">
        <f t="array" ref="BZ124">SalarioMensualProyectado('Empleados activos'!$B124,$G124,$D124, 'Empleados activos'!BZ$1)</f>
        <v>0</v>
      </c>
      <c r="CA124" s="58" cm="1">
        <f t="array" ref="CA124">SalarioMensualProyectado('Empleados activos'!$B124,$G124,$D124, 'Empleados activos'!CA$1)</f>
        <v>0</v>
      </c>
      <c r="CB124" s="58" cm="1">
        <f t="array" ref="CB124">SalarioMensualProyectado('Empleados activos'!$B124,$G124,$D124, 'Empleados activos'!CB$1)</f>
        <v>0</v>
      </c>
      <c r="CC124" s="58" cm="1">
        <f t="array" ref="CC124">SalarioMensualProyectado('Empleados activos'!$B124,$G124,$D124, 'Empleados activos'!CC$1)</f>
        <v>0</v>
      </c>
      <c r="CD124" s="58" cm="1">
        <f t="array" ref="CD124">SalarioMensualProyectado('Empleados activos'!$B124,$G124,$D124, 'Empleados activos'!CD$1)</f>
        <v>0</v>
      </c>
      <c r="CE124" s="58" cm="1">
        <f t="array" ref="CE124">SalarioMensualProyectado('Empleados activos'!$B124,$G124,$D124, 'Empleados activos'!CE$1)</f>
        <v>0</v>
      </c>
      <c r="CF124" s="58" cm="1">
        <f t="array" ref="CF124">SalarioMensualProyectado('Empleados activos'!$B124,$G124,$D124, 'Empleados activos'!CF$1)</f>
        <v>0</v>
      </c>
      <c r="CG124" s="58" cm="1">
        <f t="array" ref="CG124">SalarioMensualProyectado('Empleados activos'!$B124,$G124,$D124, 'Empleados activos'!CG$1)</f>
        <v>0</v>
      </c>
      <c r="CH124" s="58" cm="1">
        <f t="array" ref="CH124">SalarioMensualProyectado('Empleados activos'!$B124,$G124,$D124, 'Empleados activos'!CH$1)</f>
        <v>0</v>
      </c>
      <c r="CI124" s="58" cm="1">
        <f t="array" ref="CI124">SalarioMensualProyectado('Empleados activos'!$B124,$G124,$D124, 'Empleados activos'!CI$1)</f>
        <v>0</v>
      </c>
      <c r="CJ124" s="58" cm="1">
        <f t="array" ref="CJ124">SalarioMensualProyectado('Empleados activos'!$B124,$G124,$D124, 'Empleados activos'!CJ$1)</f>
        <v>0</v>
      </c>
      <c r="CK124" s="58" cm="1">
        <f t="array" ref="CK124">SalarioMensualProyectado('Empleados activos'!$B124,$G124,$D124, 'Empleados activos'!CK$1)</f>
        <v>0</v>
      </c>
      <c r="CL124" s="58" cm="1">
        <f t="array" ref="CL124">SalarioMensualProyectado('Empleados activos'!$B124,$G124,$D124, 'Empleados activos'!CL$1)</f>
        <v>0</v>
      </c>
      <c r="CM124" s="58" cm="1">
        <f t="array" ref="CM124">SalarioMensualProyectado('Empleados activos'!$B124,$G124,$D124, 'Empleados activos'!CM$1)</f>
        <v>0</v>
      </c>
      <c r="CN124" s="58" cm="1">
        <f t="array" ref="CN124">SalarioMensualProyectado('Empleados activos'!$B124,$G124,$D124, 'Empleados activos'!CN$1)</f>
        <v>0</v>
      </c>
      <c r="CO124" s="58" cm="1">
        <f t="array" ref="CO124">SalarioMensualProyectado('Empleados activos'!$B124,$G124,$D124, 'Empleados activos'!CO$1)</f>
        <v>0</v>
      </c>
      <c r="CP124" s="58" cm="1">
        <f t="array" ref="CP124">SalarioMensualProyectado('Empleados activos'!$B124,$G124,$D124, 'Empleados activos'!CP$1)</f>
        <v>0</v>
      </c>
      <c r="CQ124" s="58" cm="1">
        <f t="array" ref="CQ124">SalarioMensualProyectado('Empleados activos'!$B124,$G124,$D124, 'Empleados activos'!CQ$1)</f>
        <v>0</v>
      </c>
      <c r="CR124" s="58" cm="1">
        <f t="array" ref="CR124">SalarioMensualProyectado('Empleados activos'!$B124,$G124,$D124, 'Empleados activos'!CR$1)</f>
        <v>0</v>
      </c>
      <c r="CS124" s="58" cm="1">
        <f t="array" ref="CS124">SalarioMensualProyectado('Empleados activos'!$B124,$G124,$D124, 'Empleados activos'!CS$1)</f>
        <v>0</v>
      </c>
      <c r="CT124" s="58" cm="1">
        <f t="array" ref="CT124">SalarioMensualProyectado('Empleados activos'!$B124,$G124,$D124, 'Empleados activos'!CT$1)</f>
        <v>0</v>
      </c>
      <c r="CU124" s="58" cm="1">
        <f t="array" ref="CU124">SalarioMensualProyectado('Empleados activos'!$B124,$G124,$D124, 'Empleados activos'!CU$1)</f>
        <v>0</v>
      </c>
      <c r="CV124" s="58" cm="1">
        <f t="array" ref="CV124">SalarioMensualProyectado('Empleados activos'!$B124,$G124,$D124, 'Empleados activos'!CV$1)</f>
        <v>0</v>
      </c>
      <c r="CW124" s="58" cm="1">
        <f t="array" ref="CW124">SalarioMensualProyectado('Empleados activos'!$B124,$G124,$D124, 'Empleados activos'!CW$1)</f>
        <v>0</v>
      </c>
      <c r="CX124" s="58" cm="1">
        <f t="array" ref="CX124">SalarioMensualProyectado('Empleados activos'!$B124,$G124,$D124, 'Empleados activos'!CX$1)</f>
        <v>0</v>
      </c>
      <c r="CY124" s="58" cm="1">
        <f t="array" ref="CY124">SalarioMensualProyectado('Empleados activos'!$B124,$G124,$D124, 'Empleados activos'!CY$1)</f>
        <v>0</v>
      </c>
      <c r="CZ124" s="58" cm="1">
        <f t="array" ref="CZ124">SalarioMensualProyectado('Empleados activos'!$B124,$G124,$D124, 'Empleados activos'!CZ$1)</f>
        <v>0</v>
      </c>
      <c r="DA124" s="58" cm="1">
        <f t="array" ref="DA124">SalarioMensualProyectado('Empleados activos'!$B124,$G124,$D124, 'Empleados activos'!DA$1)</f>
        <v>0</v>
      </c>
      <c r="DB124" s="58" cm="1">
        <f t="array" ref="DB124">SalarioMensualProyectado('Empleados activos'!$B124,$G124,$D124, 'Empleados activos'!DB$1)</f>
        <v>0</v>
      </c>
      <c r="DC124" s="58" cm="1">
        <f t="array" ref="DC124">SalarioMensualProyectado('Empleados activos'!$B124,$G124,$D124, 'Empleados activos'!DC$1)</f>
        <v>0</v>
      </c>
    </row>
    <row r="125" spans="1:107" x14ac:dyDescent="0.35">
      <c r="A125" s="2">
        <f t="shared" si="1"/>
        <v>124</v>
      </c>
      <c r="B125" s="10">
        <v>713268</v>
      </c>
      <c r="C125" s="9">
        <v>44562</v>
      </c>
      <c r="D125" s="7" t="s">
        <v>5</v>
      </c>
      <c r="E125" s="9">
        <v>35877</v>
      </c>
      <c r="F125" s="12">
        <v>57.797859179317832</v>
      </c>
      <c r="G125" s="12" cm="1">
        <f t="array" ref="G125">edadCalc(E125)</f>
        <v>27</v>
      </c>
      <c r="K125" s="29"/>
      <c r="L125" s="58" cm="1">
        <f t="array" ref="L125">SalarioMensualProyectado('Empleados activos'!$B125,$G125,$D125, 'Empleados activos'!L$1)</f>
        <v>713268</v>
      </c>
      <c r="M125" s="58" cm="1">
        <f t="array" ref="M125">SalarioMensualProyectado('Empleados activos'!$B125,$G125,$D125, 'Empleados activos'!M$1)</f>
        <v>749359.36080000002</v>
      </c>
      <c r="N125" s="58" cm="1">
        <f t="array" ref="N125">SalarioMensualProyectado('Empleados activos'!$B125,$G125,$D125, 'Empleados activos'!N$1)</f>
        <v>787276.94445647986</v>
      </c>
      <c r="O125" s="58" cm="1">
        <f t="array" ref="O125">SalarioMensualProyectado('Empleados activos'!$B125,$G125,$D125, 'Empleados activos'!O$1)</f>
        <v>827113.15784597781</v>
      </c>
      <c r="P125" s="58" cm="1">
        <f t="array" ref="P125">SalarioMensualProyectado('Empleados activos'!$B125,$G125,$D125, 'Empleados activos'!P$1)</f>
        <v>868965.08363298432</v>
      </c>
      <c r="Q125" s="58" cm="1">
        <f t="array" ref="Q125">SalarioMensualProyectado('Empleados activos'!$B125,$G125,$D125, 'Empleados activos'!Q$1)</f>
        <v>912934.71686481324</v>
      </c>
      <c r="R125" s="58" cm="1">
        <f t="array" ref="R125">SalarioMensualProyectado('Empleados activos'!$B125,$G125,$D125, 'Empleados activos'!R$1)</f>
        <v>959129.21353817289</v>
      </c>
      <c r="S125" s="58" cm="1">
        <f t="array" ref="S125">SalarioMensualProyectado('Empleados activos'!$B125,$G125,$D125, 'Empleados activos'!S$1)</f>
        <v>1007661.1517432043</v>
      </c>
      <c r="T125" s="58" cm="1">
        <f t="array" ref="T125">SalarioMensualProyectado('Empleados activos'!$B125,$G125,$D125, 'Empleados activos'!T$1)</f>
        <v>1058648.8060214105</v>
      </c>
      <c r="U125" s="58" cm="1">
        <f t="array" ref="U125">SalarioMensualProyectado('Empleados activos'!$B125,$G125,$D125, 'Empleados activos'!U$1)</f>
        <v>1112216.4356060938</v>
      </c>
      <c r="V125" s="58" cm="1">
        <f t="array" ref="V125">SalarioMensualProyectado('Empleados activos'!$B125,$G125,$D125, 'Empleados activos'!V$1)</f>
        <v>1168494.5872477621</v>
      </c>
      <c r="W125" s="58" cm="1">
        <f t="array" ref="W125">SalarioMensualProyectado('Empleados activos'!$B125,$G125,$D125, 'Empleados activos'!W$1)</f>
        <v>1227620.4133624989</v>
      </c>
      <c r="X125" s="58" cm="1">
        <f t="array" ref="X125">SalarioMensualProyectado('Empleados activos'!$B125,$G125,$D125, 'Empleados activos'!X$1)</f>
        <v>1289738.0062786413</v>
      </c>
      <c r="Y125" s="58" cm="1">
        <f t="array" ref="Y125">SalarioMensualProyectado('Empleados activos'!$B125,$G125,$D125, 'Empleados activos'!Y$1)</f>
        <v>1354998.7493963405</v>
      </c>
      <c r="Z125" s="58" cm="1">
        <f t="array" ref="Z125">SalarioMensualProyectado('Empleados activos'!$B125,$G125,$D125, 'Empleados activos'!Z$1)</f>
        <v>1423561.6861157953</v>
      </c>
      <c r="AA125" s="58" cm="1">
        <f t="array" ref="AA125">SalarioMensualProyectado('Empleados activos'!$B125,$G125,$D125, 'Empleados activos'!AA$1)</f>
        <v>1495593.9074332546</v>
      </c>
      <c r="AB125" s="58" cm="1">
        <f t="array" ref="AB125">SalarioMensualProyectado('Empleados activos'!$B125,$G125,$D125, 'Empleados activos'!AB$1)</f>
        <v>1571270.9591493772</v>
      </c>
      <c r="AC125" s="58" cm="1">
        <f t="array" ref="AC125">SalarioMensualProyectado('Empleados activos'!$B125,$G125,$D125, 'Empleados activos'!AC$1)</f>
        <v>1650777.2696823357</v>
      </c>
      <c r="AD125" s="58" cm="1">
        <f t="array" ref="AD125">SalarioMensualProyectado('Empleados activos'!$B125,$G125,$D125, 'Empleados activos'!AD$1)</f>
        <v>1734306.5995282617</v>
      </c>
      <c r="AE125" s="58" cm="1">
        <f t="array" ref="AE125">SalarioMensualProyectado('Empleados activos'!$B125,$G125,$D125, 'Empleados activos'!AE$1)</f>
        <v>1822062.5134643917</v>
      </c>
      <c r="AF125" s="58" cm="1">
        <f t="array" ref="AF125">SalarioMensualProyectado('Empleados activos'!$B125,$G125,$D125, 'Empleados activos'!AF$1)</f>
        <v>1914258.8766456898</v>
      </c>
      <c r="AG125" s="58" cm="1">
        <f t="array" ref="AG125">SalarioMensualProyectado('Empleados activos'!$B125,$G125,$D125, 'Empleados activos'!AG$1)</f>
        <v>2011120.3758039619</v>
      </c>
      <c r="AH125" s="58" cm="1">
        <f t="array" ref="AH125">SalarioMensualProyectado('Empleados activos'!$B125,$G125,$D125, 'Empleados activos'!AH$1)</f>
        <v>2112883.0668196422</v>
      </c>
      <c r="AI125" s="58" cm="1">
        <f t="array" ref="AI125">SalarioMensualProyectado('Empleados activos'!$B125,$G125,$D125, 'Empleados activos'!AI$1)</f>
        <v>2219794.9500007159</v>
      </c>
      <c r="AJ125" s="58" cm="1">
        <f t="array" ref="AJ125">SalarioMensualProyectado('Empleados activos'!$B125,$G125,$D125, 'Empleados activos'!AJ$1)</f>
        <v>2332116.5744707524</v>
      </c>
      <c r="AK125" s="58" cm="1">
        <f t="array" ref="AK125">SalarioMensualProyectado('Empleados activos'!$B125,$G125,$D125, 'Empleados activos'!AK$1)</f>
        <v>2450121.6731389724</v>
      </c>
      <c r="AL125" s="58" cm="1">
        <f t="array" ref="AL125">SalarioMensualProyectado('Empleados activos'!$B125,$G125,$D125, 'Empleados activos'!AL$1)</f>
        <v>2574097.8297998044</v>
      </c>
      <c r="AM125" s="58" cm="1">
        <f t="array" ref="AM125">SalarioMensualProyectado('Empleados activos'!$B125,$G125,$D125, 'Empleados activos'!AM$1)</f>
        <v>2704347.1799876741</v>
      </c>
      <c r="AN125" s="58" cm="1">
        <f t="array" ref="AN125">SalarioMensualProyectado('Empleados activos'!$B125,$G125,$D125, 'Empleados activos'!AN$1)</f>
        <v>2841187.1472950508</v>
      </c>
      <c r="AO125" s="58" cm="1">
        <f t="array" ref="AO125">SalarioMensualProyectado('Empleados activos'!$B125,$G125,$D125, 'Empleados activos'!AO$1)</f>
        <v>2984951.21694818</v>
      </c>
      <c r="AP125" s="58" cm="1">
        <f t="array" ref="AP125">SalarioMensualProyectado('Empleados activos'!$B125,$G125,$D125, 'Empleados activos'!AP$1)</f>
        <v>3135989.7485257578</v>
      </c>
      <c r="AQ125" s="58" cm="1">
        <f t="array" ref="AQ125">SalarioMensualProyectado('Empleados activos'!$B125,$G125,$D125, 'Empleados activos'!AQ$1)</f>
        <v>3294670.8298011613</v>
      </c>
      <c r="AR125" s="58" cm="1">
        <f t="array" ref="AR125">SalarioMensualProyectado('Empleados activos'!$B125,$G125,$D125, 'Empleados activos'!AR$1)</f>
        <v>3461381.1737890998</v>
      </c>
      <c r="AS125" s="58" cm="1">
        <f t="array" ref="AS125">SalarioMensualProyectado('Empleados activos'!$B125,$G125,$D125, 'Empleados activos'!AS$1)</f>
        <v>3636527.0611828282</v>
      </c>
      <c r="AT125" s="58" cm="1">
        <f t="array" ref="AT125">SalarioMensualProyectado('Empleados activos'!$B125,$G125,$D125, 'Empleados activos'!AT$1)</f>
        <v>3820535.3304786794</v>
      </c>
      <c r="AU125" s="58" cm="1">
        <f t="array" ref="AU125">SalarioMensualProyectado('Empleados activos'!$B125,$G125,$D125, 'Empleados activos'!AU$1)</f>
        <v>4013854.4182009003</v>
      </c>
      <c r="AV125" s="58" cm="1">
        <f t="array" ref="AV125">SalarioMensualProyectado('Empleados activos'!$B125,$G125,$D125, 'Empleados activos'!AV$1)</f>
        <v>4216955.451761866</v>
      </c>
      <c r="AW125" s="58" cm="1">
        <f t="array" ref="AW125">SalarioMensualProyectado('Empleados activos'!$B125,$G125,$D125, 'Empleados activos'!AW$1)</f>
        <v>4430333.397621016</v>
      </c>
      <c r="AX125" s="58" cm="1">
        <f t="array" ref="AX125">SalarioMensualProyectado('Empleados activos'!$B125,$G125,$D125, 'Empleados activos'!AX$1)</f>
        <v>0</v>
      </c>
      <c r="AY125" s="58" cm="1">
        <f t="array" ref="AY125">SalarioMensualProyectado('Empleados activos'!$B125,$G125,$D125, 'Empleados activos'!AY$1)</f>
        <v>0</v>
      </c>
      <c r="AZ125" s="58" cm="1">
        <f t="array" ref="AZ125">SalarioMensualProyectado('Empleados activos'!$B125,$G125,$D125, 'Empleados activos'!AZ$1)</f>
        <v>0</v>
      </c>
      <c r="BA125" s="58" cm="1">
        <f t="array" ref="BA125">SalarioMensualProyectado('Empleados activos'!$B125,$G125,$D125, 'Empleados activos'!BA$1)</f>
        <v>0</v>
      </c>
      <c r="BB125" s="58" cm="1">
        <f t="array" ref="BB125">SalarioMensualProyectado('Empleados activos'!$B125,$G125,$D125, 'Empleados activos'!BB$1)</f>
        <v>0</v>
      </c>
      <c r="BC125" s="58" cm="1">
        <f t="array" ref="BC125">SalarioMensualProyectado('Empleados activos'!$B125,$G125,$D125, 'Empleados activos'!BC$1)</f>
        <v>0</v>
      </c>
      <c r="BD125" s="58" cm="1">
        <f t="array" ref="BD125">SalarioMensualProyectado('Empleados activos'!$B125,$G125,$D125, 'Empleados activos'!BD$1)</f>
        <v>0</v>
      </c>
      <c r="BE125" s="58" cm="1">
        <f t="array" ref="BE125">SalarioMensualProyectado('Empleados activos'!$B125,$G125,$D125, 'Empleados activos'!BE$1)</f>
        <v>0</v>
      </c>
      <c r="BF125" s="58" cm="1">
        <f t="array" ref="BF125">SalarioMensualProyectado('Empleados activos'!$B125,$G125,$D125, 'Empleados activos'!BF$1)</f>
        <v>0</v>
      </c>
      <c r="BG125" s="58" cm="1">
        <f t="array" ref="BG125">SalarioMensualProyectado('Empleados activos'!$B125,$G125,$D125, 'Empleados activos'!BG$1)</f>
        <v>0</v>
      </c>
      <c r="BH125" s="58" cm="1">
        <f t="array" ref="BH125">SalarioMensualProyectado('Empleados activos'!$B125,$G125,$D125, 'Empleados activos'!BH$1)</f>
        <v>0</v>
      </c>
      <c r="BI125" s="58" cm="1">
        <f t="array" ref="BI125">SalarioMensualProyectado('Empleados activos'!$B125,$G125,$D125, 'Empleados activos'!BI$1)</f>
        <v>0</v>
      </c>
      <c r="BJ125" s="58" cm="1">
        <f t="array" ref="BJ125">SalarioMensualProyectado('Empleados activos'!$B125,$G125,$D125, 'Empleados activos'!BJ$1)</f>
        <v>0</v>
      </c>
      <c r="BK125" s="58" cm="1">
        <f t="array" ref="BK125">SalarioMensualProyectado('Empleados activos'!$B125,$G125,$D125, 'Empleados activos'!BK$1)</f>
        <v>0</v>
      </c>
      <c r="BL125" s="58" cm="1">
        <f t="array" ref="BL125">SalarioMensualProyectado('Empleados activos'!$B125,$G125,$D125, 'Empleados activos'!BL$1)</f>
        <v>0</v>
      </c>
      <c r="BM125" s="58" cm="1">
        <f t="array" ref="BM125">SalarioMensualProyectado('Empleados activos'!$B125,$G125,$D125, 'Empleados activos'!BM$1)</f>
        <v>0</v>
      </c>
      <c r="BN125" s="58" cm="1">
        <f t="array" ref="BN125">SalarioMensualProyectado('Empleados activos'!$B125,$G125,$D125, 'Empleados activos'!BN$1)</f>
        <v>0</v>
      </c>
      <c r="BO125" s="58" cm="1">
        <f t="array" ref="BO125">SalarioMensualProyectado('Empleados activos'!$B125,$G125,$D125, 'Empleados activos'!BO$1)</f>
        <v>0</v>
      </c>
      <c r="BP125" s="58" cm="1">
        <f t="array" ref="BP125">SalarioMensualProyectado('Empleados activos'!$B125,$G125,$D125, 'Empleados activos'!BP$1)</f>
        <v>0</v>
      </c>
      <c r="BQ125" s="58" cm="1">
        <f t="array" ref="BQ125">SalarioMensualProyectado('Empleados activos'!$B125,$G125,$D125, 'Empleados activos'!BQ$1)</f>
        <v>0</v>
      </c>
      <c r="BR125" s="58" cm="1">
        <f t="array" ref="BR125">SalarioMensualProyectado('Empleados activos'!$B125,$G125,$D125, 'Empleados activos'!BR$1)</f>
        <v>0</v>
      </c>
      <c r="BS125" s="58" cm="1">
        <f t="array" ref="BS125">SalarioMensualProyectado('Empleados activos'!$B125,$G125,$D125, 'Empleados activos'!BS$1)</f>
        <v>0</v>
      </c>
      <c r="BT125" s="58" cm="1">
        <f t="array" ref="BT125">SalarioMensualProyectado('Empleados activos'!$B125,$G125,$D125, 'Empleados activos'!BT$1)</f>
        <v>0</v>
      </c>
      <c r="BU125" s="58" cm="1">
        <f t="array" ref="BU125">SalarioMensualProyectado('Empleados activos'!$B125,$G125,$D125, 'Empleados activos'!BU$1)</f>
        <v>0</v>
      </c>
      <c r="BV125" s="58" cm="1">
        <f t="array" ref="BV125">SalarioMensualProyectado('Empleados activos'!$B125,$G125,$D125, 'Empleados activos'!BV$1)</f>
        <v>0</v>
      </c>
      <c r="BW125" s="58" cm="1">
        <f t="array" ref="BW125">SalarioMensualProyectado('Empleados activos'!$B125,$G125,$D125, 'Empleados activos'!BW$1)</f>
        <v>0</v>
      </c>
      <c r="BX125" s="58" cm="1">
        <f t="array" ref="BX125">SalarioMensualProyectado('Empleados activos'!$B125,$G125,$D125, 'Empleados activos'!BX$1)</f>
        <v>0</v>
      </c>
      <c r="BY125" s="58" cm="1">
        <f t="array" ref="BY125">SalarioMensualProyectado('Empleados activos'!$B125,$G125,$D125, 'Empleados activos'!BY$1)</f>
        <v>0</v>
      </c>
      <c r="BZ125" s="58" cm="1">
        <f t="array" ref="BZ125">SalarioMensualProyectado('Empleados activos'!$B125,$G125,$D125, 'Empleados activos'!BZ$1)</f>
        <v>0</v>
      </c>
      <c r="CA125" s="58" cm="1">
        <f t="array" ref="CA125">SalarioMensualProyectado('Empleados activos'!$B125,$G125,$D125, 'Empleados activos'!CA$1)</f>
        <v>0</v>
      </c>
      <c r="CB125" s="58" cm="1">
        <f t="array" ref="CB125">SalarioMensualProyectado('Empleados activos'!$B125,$G125,$D125, 'Empleados activos'!CB$1)</f>
        <v>0</v>
      </c>
      <c r="CC125" s="58" cm="1">
        <f t="array" ref="CC125">SalarioMensualProyectado('Empleados activos'!$B125,$G125,$D125, 'Empleados activos'!CC$1)</f>
        <v>0</v>
      </c>
      <c r="CD125" s="58" cm="1">
        <f t="array" ref="CD125">SalarioMensualProyectado('Empleados activos'!$B125,$G125,$D125, 'Empleados activos'!CD$1)</f>
        <v>0</v>
      </c>
      <c r="CE125" s="58" cm="1">
        <f t="array" ref="CE125">SalarioMensualProyectado('Empleados activos'!$B125,$G125,$D125, 'Empleados activos'!CE$1)</f>
        <v>0</v>
      </c>
      <c r="CF125" s="58" cm="1">
        <f t="array" ref="CF125">SalarioMensualProyectado('Empleados activos'!$B125,$G125,$D125, 'Empleados activos'!CF$1)</f>
        <v>0</v>
      </c>
      <c r="CG125" s="58" cm="1">
        <f t="array" ref="CG125">SalarioMensualProyectado('Empleados activos'!$B125,$G125,$D125, 'Empleados activos'!CG$1)</f>
        <v>0</v>
      </c>
      <c r="CH125" s="58" cm="1">
        <f t="array" ref="CH125">SalarioMensualProyectado('Empleados activos'!$B125,$G125,$D125, 'Empleados activos'!CH$1)</f>
        <v>0</v>
      </c>
      <c r="CI125" s="58" cm="1">
        <f t="array" ref="CI125">SalarioMensualProyectado('Empleados activos'!$B125,$G125,$D125, 'Empleados activos'!CI$1)</f>
        <v>0</v>
      </c>
      <c r="CJ125" s="58" cm="1">
        <f t="array" ref="CJ125">SalarioMensualProyectado('Empleados activos'!$B125,$G125,$D125, 'Empleados activos'!CJ$1)</f>
        <v>0</v>
      </c>
      <c r="CK125" s="58" cm="1">
        <f t="array" ref="CK125">SalarioMensualProyectado('Empleados activos'!$B125,$G125,$D125, 'Empleados activos'!CK$1)</f>
        <v>0</v>
      </c>
      <c r="CL125" s="58" cm="1">
        <f t="array" ref="CL125">SalarioMensualProyectado('Empleados activos'!$B125,$G125,$D125, 'Empleados activos'!CL$1)</f>
        <v>0</v>
      </c>
      <c r="CM125" s="58" cm="1">
        <f t="array" ref="CM125">SalarioMensualProyectado('Empleados activos'!$B125,$G125,$D125, 'Empleados activos'!CM$1)</f>
        <v>0</v>
      </c>
      <c r="CN125" s="58" cm="1">
        <f t="array" ref="CN125">SalarioMensualProyectado('Empleados activos'!$B125,$G125,$D125, 'Empleados activos'!CN$1)</f>
        <v>0</v>
      </c>
      <c r="CO125" s="58" cm="1">
        <f t="array" ref="CO125">SalarioMensualProyectado('Empleados activos'!$B125,$G125,$D125, 'Empleados activos'!CO$1)</f>
        <v>0</v>
      </c>
      <c r="CP125" s="58" cm="1">
        <f t="array" ref="CP125">SalarioMensualProyectado('Empleados activos'!$B125,$G125,$D125, 'Empleados activos'!CP$1)</f>
        <v>0</v>
      </c>
      <c r="CQ125" s="58" cm="1">
        <f t="array" ref="CQ125">SalarioMensualProyectado('Empleados activos'!$B125,$G125,$D125, 'Empleados activos'!CQ$1)</f>
        <v>0</v>
      </c>
      <c r="CR125" s="58" cm="1">
        <f t="array" ref="CR125">SalarioMensualProyectado('Empleados activos'!$B125,$G125,$D125, 'Empleados activos'!CR$1)</f>
        <v>0</v>
      </c>
      <c r="CS125" s="58" cm="1">
        <f t="array" ref="CS125">SalarioMensualProyectado('Empleados activos'!$B125,$G125,$D125, 'Empleados activos'!CS$1)</f>
        <v>0</v>
      </c>
      <c r="CT125" s="58" cm="1">
        <f t="array" ref="CT125">SalarioMensualProyectado('Empleados activos'!$B125,$G125,$D125, 'Empleados activos'!CT$1)</f>
        <v>0</v>
      </c>
      <c r="CU125" s="58" cm="1">
        <f t="array" ref="CU125">SalarioMensualProyectado('Empleados activos'!$B125,$G125,$D125, 'Empleados activos'!CU$1)</f>
        <v>0</v>
      </c>
      <c r="CV125" s="58" cm="1">
        <f t="array" ref="CV125">SalarioMensualProyectado('Empleados activos'!$B125,$G125,$D125, 'Empleados activos'!CV$1)</f>
        <v>0</v>
      </c>
      <c r="CW125" s="58" cm="1">
        <f t="array" ref="CW125">SalarioMensualProyectado('Empleados activos'!$B125,$G125,$D125, 'Empleados activos'!CW$1)</f>
        <v>0</v>
      </c>
      <c r="CX125" s="58" cm="1">
        <f t="array" ref="CX125">SalarioMensualProyectado('Empleados activos'!$B125,$G125,$D125, 'Empleados activos'!CX$1)</f>
        <v>0</v>
      </c>
      <c r="CY125" s="58" cm="1">
        <f t="array" ref="CY125">SalarioMensualProyectado('Empleados activos'!$B125,$G125,$D125, 'Empleados activos'!CY$1)</f>
        <v>0</v>
      </c>
      <c r="CZ125" s="58" cm="1">
        <f t="array" ref="CZ125">SalarioMensualProyectado('Empleados activos'!$B125,$G125,$D125, 'Empleados activos'!CZ$1)</f>
        <v>0</v>
      </c>
      <c r="DA125" s="58" cm="1">
        <f t="array" ref="DA125">SalarioMensualProyectado('Empleados activos'!$B125,$G125,$D125, 'Empleados activos'!DA$1)</f>
        <v>0</v>
      </c>
      <c r="DB125" s="58" cm="1">
        <f t="array" ref="DB125">SalarioMensualProyectado('Empleados activos'!$B125,$G125,$D125, 'Empleados activos'!DB$1)</f>
        <v>0</v>
      </c>
      <c r="DC125" s="58" cm="1">
        <f t="array" ref="DC125">SalarioMensualProyectado('Empleados activos'!$B125,$G125,$D125, 'Empleados activos'!DC$1)</f>
        <v>0</v>
      </c>
    </row>
    <row r="126" spans="1:107" x14ac:dyDescent="0.35">
      <c r="A126" s="2">
        <f t="shared" si="1"/>
        <v>125</v>
      </c>
      <c r="B126" s="10">
        <v>841528</v>
      </c>
      <c r="C126" s="9">
        <v>44375</v>
      </c>
      <c r="D126" s="7" t="s">
        <v>5</v>
      </c>
      <c r="E126" s="9">
        <v>34154</v>
      </c>
      <c r="F126" s="12">
        <v>52.599531014555119</v>
      </c>
      <c r="G126" s="12" cm="1">
        <f t="array" ref="G126">edadCalc(E126)</f>
        <v>32</v>
      </c>
      <c r="K126" s="29"/>
      <c r="L126" s="58" cm="1">
        <f t="array" ref="L126">SalarioMensualProyectado('Empleados activos'!$B126,$G126,$D126, 'Empleados activos'!L$1)</f>
        <v>841528</v>
      </c>
      <c r="M126" s="58" cm="1">
        <f t="array" ref="M126">SalarioMensualProyectado('Empleados activos'!$B126,$G126,$D126, 'Empleados activos'!M$1)</f>
        <v>884109.31680000003</v>
      </c>
      <c r="N126" s="58" cm="1">
        <f t="array" ref="N126">SalarioMensualProyectado('Empleados activos'!$B126,$G126,$D126, 'Empleados activos'!N$1)</f>
        <v>928845.24823007989</v>
      </c>
      <c r="O126" s="58" cm="1">
        <f t="array" ref="O126">SalarioMensualProyectado('Empleados activos'!$B126,$G126,$D126, 'Empleados activos'!O$1)</f>
        <v>975844.81779052201</v>
      </c>
      <c r="P126" s="58" cm="1">
        <f t="array" ref="P126">SalarioMensualProyectado('Empleados activos'!$B126,$G126,$D126, 'Empleados activos'!P$1)</f>
        <v>1025222.5655707225</v>
      </c>
      <c r="Q126" s="58" cm="1">
        <f t="array" ref="Q126">SalarioMensualProyectado('Empleados activos'!$B126,$G126,$D126, 'Empleados activos'!Q$1)</f>
        <v>1077098.8273886009</v>
      </c>
      <c r="R126" s="58" cm="1">
        <f t="array" ref="R126">SalarioMensualProyectado('Empleados activos'!$B126,$G126,$D126, 'Empleados activos'!R$1)</f>
        <v>1131600.0280544641</v>
      </c>
      <c r="S126" s="58" cm="1">
        <f t="array" ref="S126">SalarioMensualProyectado('Empleados activos'!$B126,$G126,$D126, 'Empleados activos'!S$1)</f>
        <v>1188858.98947402</v>
      </c>
      <c r="T126" s="58" cm="1">
        <f t="array" ref="T126">SalarioMensualProyectado('Empleados activos'!$B126,$G126,$D126, 'Empleados activos'!T$1)</f>
        <v>1249015.2543414054</v>
      </c>
      <c r="U126" s="58" cm="1">
        <f t="array" ref="U126">SalarioMensualProyectado('Empleados activos'!$B126,$G126,$D126, 'Empleados activos'!U$1)</f>
        <v>1312215.4262110805</v>
      </c>
      <c r="V126" s="58" cm="1">
        <f t="array" ref="V126">SalarioMensualProyectado('Empleados activos'!$B126,$G126,$D126, 'Empleados activos'!V$1)</f>
        <v>1378613.5267773611</v>
      </c>
      <c r="W126" s="58" cm="1">
        <f t="array" ref="W126">SalarioMensualProyectado('Empleados activos'!$B126,$G126,$D126, 'Empleados activos'!W$1)</f>
        <v>1448371.3712322954</v>
      </c>
      <c r="X126" s="58" cm="1">
        <f t="array" ref="X126">SalarioMensualProyectado('Empleados activos'!$B126,$G126,$D126, 'Empleados activos'!X$1)</f>
        <v>1521658.9626166495</v>
      </c>
      <c r="Y126" s="58" cm="1">
        <f t="array" ref="Y126">SalarioMensualProyectado('Empleados activos'!$B126,$G126,$D126, 'Empleados activos'!Y$1)</f>
        <v>1598654.9061250521</v>
      </c>
      <c r="Z126" s="58" cm="1">
        <f t="array" ref="Z126">SalarioMensualProyectado('Empleados activos'!$B126,$G126,$D126, 'Empleados activos'!Z$1)</f>
        <v>1679546.8443749796</v>
      </c>
      <c r="AA126" s="58" cm="1">
        <f t="array" ref="AA126">SalarioMensualProyectado('Empleados activos'!$B126,$G126,$D126, 'Empleados activos'!AA$1)</f>
        <v>1764531.9147003538</v>
      </c>
      <c r="AB126" s="58" cm="1">
        <f t="array" ref="AB126">SalarioMensualProyectado('Empleados activos'!$B126,$G126,$D126, 'Empleados activos'!AB$1)</f>
        <v>1853817.2295841915</v>
      </c>
      <c r="AC126" s="58" cm="1">
        <f t="array" ref="AC126">SalarioMensualProyectado('Empleados activos'!$B126,$G126,$D126, 'Empleados activos'!AC$1)</f>
        <v>1947620.3814011514</v>
      </c>
      <c r="AD126" s="58" cm="1">
        <f t="array" ref="AD126">SalarioMensualProyectado('Empleados activos'!$B126,$G126,$D126, 'Empleados activos'!AD$1)</f>
        <v>2046169.9727000496</v>
      </c>
      <c r="AE126" s="58" cm="1">
        <f t="array" ref="AE126">SalarioMensualProyectado('Empleados activos'!$B126,$G126,$D126, 'Empleados activos'!AE$1)</f>
        <v>2149706.173318672</v>
      </c>
      <c r="AF126" s="58" cm="1">
        <f t="array" ref="AF126">SalarioMensualProyectado('Empleados activos'!$B126,$G126,$D126, 'Empleados activos'!AF$1)</f>
        <v>2258481.3056885968</v>
      </c>
      <c r="AG126" s="58" cm="1">
        <f t="array" ref="AG126">SalarioMensualProyectado('Empleados activos'!$B126,$G126,$D126, 'Empleados activos'!AG$1)</f>
        <v>2372760.45975644</v>
      </c>
      <c r="AH126" s="58" cm="1">
        <f t="array" ref="AH126">SalarioMensualProyectado('Empleados activos'!$B126,$G126,$D126, 'Empleados activos'!AH$1)</f>
        <v>2492822.1390201161</v>
      </c>
      <c r="AI126" s="58" cm="1">
        <f t="array" ref="AI126">SalarioMensualProyectado('Empleados activos'!$B126,$G126,$D126, 'Empleados activos'!AI$1)</f>
        <v>2618958.9392545335</v>
      </c>
      <c r="AJ126" s="58" cm="1">
        <f t="array" ref="AJ126">SalarioMensualProyectado('Empleados activos'!$B126,$G126,$D126, 'Empleados activos'!AJ$1)</f>
        <v>2751478.2615808127</v>
      </c>
      <c r="AK126" s="58" cm="1">
        <f t="array" ref="AK126">SalarioMensualProyectado('Empleados activos'!$B126,$G126,$D126, 'Empleados activos'!AK$1)</f>
        <v>2890703.0616168021</v>
      </c>
      <c r="AL126" s="58" cm="1">
        <f t="array" ref="AL126">SalarioMensualProyectado('Empleados activos'!$B126,$G126,$D126, 'Empleados activos'!AL$1)</f>
        <v>3036972.6365346122</v>
      </c>
      <c r="AM126" s="58" cm="1">
        <f t="array" ref="AM126">SalarioMensualProyectado('Empleados activos'!$B126,$G126,$D126, 'Empleados activos'!AM$1)</f>
        <v>3190643.4519432634</v>
      </c>
      <c r="AN126" s="58" cm="1">
        <f t="array" ref="AN126">SalarioMensualProyectado('Empleados activos'!$B126,$G126,$D126, 'Empleados activos'!AN$1)</f>
        <v>3352090.0106115923</v>
      </c>
      <c r="AO126" s="58" cm="1">
        <f t="array" ref="AO126">SalarioMensualProyectado('Empleados activos'!$B126,$G126,$D126, 'Empleados activos'!AO$1)</f>
        <v>3521705.7651485386</v>
      </c>
      <c r="AP126" s="58" cm="1">
        <f t="array" ref="AP126">SalarioMensualProyectado('Empleados activos'!$B126,$G126,$D126, 'Empleados activos'!AP$1)</f>
        <v>3699904.0768650551</v>
      </c>
      <c r="AQ126" s="58" cm="1">
        <f t="array" ref="AQ126">SalarioMensualProyectado('Empleados activos'!$B126,$G126,$D126, 'Empleados activos'!AQ$1)</f>
        <v>3887119.223154427</v>
      </c>
      <c r="AR126" s="58" cm="1">
        <f t="array" ref="AR126">SalarioMensualProyectado('Empleados activos'!$B126,$G126,$D126, 'Empleados activos'!AR$1)</f>
        <v>4083807.4558460405</v>
      </c>
      <c r="AS126" s="58" cm="1">
        <f t="array" ref="AS126">SalarioMensualProyectado('Empleados activos'!$B126,$G126,$D126, 'Empleados activos'!AS$1)</f>
        <v>0</v>
      </c>
      <c r="AT126" s="58" cm="1">
        <f t="array" ref="AT126">SalarioMensualProyectado('Empleados activos'!$B126,$G126,$D126, 'Empleados activos'!AT$1)</f>
        <v>0</v>
      </c>
      <c r="AU126" s="58" cm="1">
        <f t="array" ref="AU126">SalarioMensualProyectado('Empleados activos'!$B126,$G126,$D126, 'Empleados activos'!AU$1)</f>
        <v>0</v>
      </c>
      <c r="AV126" s="58" cm="1">
        <f t="array" ref="AV126">SalarioMensualProyectado('Empleados activos'!$B126,$G126,$D126, 'Empleados activos'!AV$1)</f>
        <v>0</v>
      </c>
      <c r="AW126" s="58" cm="1">
        <f t="array" ref="AW126">SalarioMensualProyectado('Empleados activos'!$B126,$G126,$D126, 'Empleados activos'!AW$1)</f>
        <v>0</v>
      </c>
      <c r="AX126" s="58" cm="1">
        <f t="array" ref="AX126">SalarioMensualProyectado('Empleados activos'!$B126,$G126,$D126, 'Empleados activos'!AX$1)</f>
        <v>0</v>
      </c>
      <c r="AY126" s="58" cm="1">
        <f t="array" ref="AY126">SalarioMensualProyectado('Empleados activos'!$B126,$G126,$D126, 'Empleados activos'!AY$1)</f>
        <v>0</v>
      </c>
      <c r="AZ126" s="58" cm="1">
        <f t="array" ref="AZ126">SalarioMensualProyectado('Empleados activos'!$B126,$G126,$D126, 'Empleados activos'!AZ$1)</f>
        <v>0</v>
      </c>
      <c r="BA126" s="58" cm="1">
        <f t="array" ref="BA126">SalarioMensualProyectado('Empleados activos'!$B126,$G126,$D126, 'Empleados activos'!BA$1)</f>
        <v>0</v>
      </c>
      <c r="BB126" s="58" cm="1">
        <f t="array" ref="BB126">SalarioMensualProyectado('Empleados activos'!$B126,$G126,$D126, 'Empleados activos'!BB$1)</f>
        <v>0</v>
      </c>
      <c r="BC126" s="58" cm="1">
        <f t="array" ref="BC126">SalarioMensualProyectado('Empleados activos'!$B126,$G126,$D126, 'Empleados activos'!BC$1)</f>
        <v>0</v>
      </c>
      <c r="BD126" s="58" cm="1">
        <f t="array" ref="BD126">SalarioMensualProyectado('Empleados activos'!$B126,$G126,$D126, 'Empleados activos'!BD$1)</f>
        <v>0</v>
      </c>
      <c r="BE126" s="58" cm="1">
        <f t="array" ref="BE126">SalarioMensualProyectado('Empleados activos'!$B126,$G126,$D126, 'Empleados activos'!BE$1)</f>
        <v>0</v>
      </c>
      <c r="BF126" s="58" cm="1">
        <f t="array" ref="BF126">SalarioMensualProyectado('Empleados activos'!$B126,$G126,$D126, 'Empleados activos'!BF$1)</f>
        <v>0</v>
      </c>
      <c r="BG126" s="58" cm="1">
        <f t="array" ref="BG126">SalarioMensualProyectado('Empleados activos'!$B126,$G126,$D126, 'Empleados activos'!BG$1)</f>
        <v>0</v>
      </c>
      <c r="BH126" s="58" cm="1">
        <f t="array" ref="BH126">SalarioMensualProyectado('Empleados activos'!$B126,$G126,$D126, 'Empleados activos'!BH$1)</f>
        <v>0</v>
      </c>
      <c r="BI126" s="58" cm="1">
        <f t="array" ref="BI126">SalarioMensualProyectado('Empleados activos'!$B126,$G126,$D126, 'Empleados activos'!BI$1)</f>
        <v>0</v>
      </c>
      <c r="BJ126" s="58" cm="1">
        <f t="array" ref="BJ126">SalarioMensualProyectado('Empleados activos'!$B126,$G126,$D126, 'Empleados activos'!BJ$1)</f>
        <v>0</v>
      </c>
      <c r="BK126" s="58" cm="1">
        <f t="array" ref="BK126">SalarioMensualProyectado('Empleados activos'!$B126,$G126,$D126, 'Empleados activos'!BK$1)</f>
        <v>0</v>
      </c>
      <c r="BL126" s="58" cm="1">
        <f t="array" ref="BL126">SalarioMensualProyectado('Empleados activos'!$B126,$G126,$D126, 'Empleados activos'!BL$1)</f>
        <v>0</v>
      </c>
      <c r="BM126" s="58" cm="1">
        <f t="array" ref="BM126">SalarioMensualProyectado('Empleados activos'!$B126,$G126,$D126, 'Empleados activos'!BM$1)</f>
        <v>0</v>
      </c>
      <c r="BN126" s="58" cm="1">
        <f t="array" ref="BN126">SalarioMensualProyectado('Empleados activos'!$B126,$G126,$D126, 'Empleados activos'!BN$1)</f>
        <v>0</v>
      </c>
      <c r="BO126" s="58" cm="1">
        <f t="array" ref="BO126">SalarioMensualProyectado('Empleados activos'!$B126,$G126,$D126, 'Empleados activos'!BO$1)</f>
        <v>0</v>
      </c>
      <c r="BP126" s="58" cm="1">
        <f t="array" ref="BP126">SalarioMensualProyectado('Empleados activos'!$B126,$G126,$D126, 'Empleados activos'!BP$1)</f>
        <v>0</v>
      </c>
      <c r="BQ126" s="58" cm="1">
        <f t="array" ref="BQ126">SalarioMensualProyectado('Empleados activos'!$B126,$G126,$D126, 'Empleados activos'!BQ$1)</f>
        <v>0</v>
      </c>
      <c r="BR126" s="58" cm="1">
        <f t="array" ref="BR126">SalarioMensualProyectado('Empleados activos'!$B126,$G126,$D126, 'Empleados activos'!BR$1)</f>
        <v>0</v>
      </c>
      <c r="BS126" s="58" cm="1">
        <f t="array" ref="BS126">SalarioMensualProyectado('Empleados activos'!$B126,$G126,$D126, 'Empleados activos'!BS$1)</f>
        <v>0</v>
      </c>
      <c r="BT126" s="58" cm="1">
        <f t="array" ref="BT126">SalarioMensualProyectado('Empleados activos'!$B126,$G126,$D126, 'Empleados activos'!BT$1)</f>
        <v>0</v>
      </c>
      <c r="BU126" s="58" cm="1">
        <f t="array" ref="BU126">SalarioMensualProyectado('Empleados activos'!$B126,$G126,$D126, 'Empleados activos'!BU$1)</f>
        <v>0</v>
      </c>
      <c r="BV126" s="58" cm="1">
        <f t="array" ref="BV126">SalarioMensualProyectado('Empleados activos'!$B126,$G126,$D126, 'Empleados activos'!BV$1)</f>
        <v>0</v>
      </c>
      <c r="BW126" s="58" cm="1">
        <f t="array" ref="BW126">SalarioMensualProyectado('Empleados activos'!$B126,$G126,$D126, 'Empleados activos'!BW$1)</f>
        <v>0</v>
      </c>
      <c r="BX126" s="58" cm="1">
        <f t="array" ref="BX126">SalarioMensualProyectado('Empleados activos'!$B126,$G126,$D126, 'Empleados activos'!BX$1)</f>
        <v>0</v>
      </c>
      <c r="BY126" s="58" cm="1">
        <f t="array" ref="BY126">SalarioMensualProyectado('Empleados activos'!$B126,$G126,$D126, 'Empleados activos'!BY$1)</f>
        <v>0</v>
      </c>
      <c r="BZ126" s="58" cm="1">
        <f t="array" ref="BZ126">SalarioMensualProyectado('Empleados activos'!$B126,$G126,$D126, 'Empleados activos'!BZ$1)</f>
        <v>0</v>
      </c>
      <c r="CA126" s="58" cm="1">
        <f t="array" ref="CA126">SalarioMensualProyectado('Empleados activos'!$B126,$G126,$D126, 'Empleados activos'!CA$1)</f>
        <v>0</v>
      </c>
      <c r="CB126" s="58" cm="1">
        <f t="array" ref="CB126">SalarioMensualProyectado('Empleados activos'!$B126,$G126,$D126, 'Empleados activos'!CB$1)</f>
        <v>0</v>
      </c>
      <c r="CC126" s="58" cm="1">
        <f t="array" ref="CC126">SalarioMensualProyectado('Empleados activos'!$B126,$G126,$D126, 'Empleados activos'!CC$1)</f>
        <v>0</v>
      </c>
      <c r="CD126" s="58" cm="1">
        <f t="array" ref="CD126">SalarioMensualProyectado('Empleados activos'!$B126,$G126,$D126, 'Empleados activos'!CD$1)</f>
        <v>0</v>
      </c>
      <c r="CE126" s="58" cm="1">
        <f t="array" ref="CE126">SalarioMensualProyectado('Empleados activos'!$B126,$G126,$D126, 'Empleados activos'!CE$1)</f>
        <v>0</v>
      </c>
      <c r="CF126" s="58" cm="1">
        <f t="array" ref="CF126">SalarioMensualProyectado('Empleados activos'!$B126,$G126,$D126, 'Empleados activos'!CF$1)</f>
        <v>0</v>
      </c>
      <c r="CG126" s="58" cm="1">
        <f t="array" ref="CG126">SalarioMensualProyectado('Empleados activos'!$B126,$G126,$D126, 'Empleados activos'!CG$1)</f>
        <v>0</v>
      </c>
      <c r="CH126" s="58" cm="1">
        <f t="array" ref="CH126">SalarioMensualProyectado('Empleados activos'!$B126,$G126,$D126, 'Empleados activos'!CH$1)</f>
        <v>0</v>
      </c>
      <c r="CI126" s="58" cm="1">
        <f t="array" ref="CI126">SalarioMensualProyectado('Empleados activos'!$B126,$G126,$D126, 'Empleados activos'!CI$1)</f>
        <v>0</v>
      </c>
      <c r="CJ126" s="58" cm="1">
        <f t="array" ref="CJ126">SalarioMensualProyectado('Empleados activos'!$B126,$G126,$D126, 'Empleados activos'!CJ$1)</f>
        <v>0</v>
      </c>
      <c r="CK126" s="58" cm="1">
        <f t="array" ref="CK126">SalarioMensualProyectado('Empleados activos'!$B126,$G126,$D126, 'Empleados activos'!CK$1)</f>
        <v>0</v>
      </c>
      <c r="CL126" s="58" cm="1">
        <f t="array" ref="CL126">SalarioMensualProyectado('Empleados activos'!$B126,$G126,$D126, 'Empleados activos'!CL$1)</f>
        <v>0</v>
      </c>
      <c r="CM126" s="58" cm="1">
        <f t="array" ref="CM126">SalarioMensualProyectado('Empleados activos'!$B126,$G126,$D126, 'Empleados activos'!CM$1)</f>
        <v>0</v>
      </c>
      <c r="CN126" s="58" cm="1">
        <f t="array" ref="CN126">SalarioMensualProyectado('Empleados activos'!$B126,$G126,$D126, 'Empleados activos'!CN$1)</f>
        <v>0</v>
      </c>
      <c r="CO126" s="58" cm="1">
        <f t="array" ref="CO126">SalarioMensualProyectado('Empleados activos'!$B126,$G126,$D126, 'Empleados activos'!CO$1)</f>
        <v>0</v>
      </c>
      <c r="CP126" s="58" cm="1">
        <f t="array" ref="CP126">SalarioMensualProyectado('Empleados activos'!$B126,$G126,$D126, 'Empleados activos'!CP$1)</f>
        <v>0</v>
      </c>
      <c r="CQ126" s="58" cm="1">
        <f t="array" ref="CQ126">SalarioMensualProyectado('Empleados activos'!$B126,$G126,$D126, 'Empleados activos'!CQ$1)</f>
        <v>0</v>
      </c>
      <c r="CR126" s="58" cm="1">
        <f t="array" ref="CR126">SalarioMensualProyectado('Empleados activos'!$B126,$G126,$D126, 'Empleados activos'!CR$1)</f>
        <v>0</v>
      </c>
      <c r="CS126" s="58" cm="1">
        <f t="array" ref="CS126">SalarioMensualProyectado('Empleados activos'!$B126,$G126,$D126, 'Empleados activos'!CS$1)</f>
        <v>0</v>
      </c>
      <c r="CT126" s="58" cm="1">
        <f t="array" ref="CT126">SalarioMensualProyectado('Empleados activos'!$B126,$G126,$D126, 'Empleados activos'!CT$1)</f>
        <v>0</v>
      </c>
      <c r="CU126" s="58" cm="1">
        <f t="array" ref="CU126">SalarioMensualProyectado('Empleados activos'!$B126,$G126,$D126, 'Empleados activos'!CU$1)</f>
        <v>0</v>
      </c>
      <c r="CV126" s="58" cm="1">
        <f t="array" ref="CV126">SalarioMensualProyectado('Empleados activos'!$B126,$G126,$D126, 'Empleados activos'!CV$1)</f>
        <v>0</v>
      </c>
      <c r="CW126" s="58" cm="1">
        <f t="array" ref="CW126">SalarioMensualProyectado('Empleados activos'!$B126,$G126,$D126, 'Empleados activos'!CW$1)</f>
        <v>0</v>
      </c>
      <c r="CX126" s="58" cm="1">
        <f t="array" ref="CX126">SalarioMensualProyectado('Empleados activos'!$B126,$G126,$D126, 'Empleados activos'!CX$1)</f>
        <v>0</v>
      </c>
      <c r="CY126" s="58" cm="1">
        <f t="array" ref="CY126">SalarioMensualProyectado('Empleados activos'!$B126,$G126,$D126, 'Empleados activos'!CY$1)</f>
        <v>0</v>
      </c>
      <c r="CZ126" s="58" cm="1">
        <f t="array" ref="CZ126">SalarioMensualProyectado('Empleados activos'!$B126,$G126,$D126, 'Empleados activos'!CZ$1)</f>
        <v>0</v>
      </c>
      <c r="DA126" s="58" cm="1">
        <f t="array" ref="DA126">SalarioMensualProyectado('Empleados activos'!$B126,$G126,$D126, 'Empleados activos'!DA$1)</f>
        <v>0</v>
      </c>
      <c r="DB126" s="58" cm="1">
        <f t="array" ref="DB126">SalarioMensualProyectado('Empleados activos'!$B126,$G126,$D126, 'Empleados activos'!DB$1)</f>
        <v>0</v>
      </c>
      <c r="DC126" s="58" cm="1">
        <f t="array" ref="DC126">SalarioMensualProyectado('Empleados activos'!$B126,$G126,$D126, 'Empleados activos'!DC$1)</f>
        <v>0</v>
      </c>
    </row>
    <row r="127" spans="1:107" x14ac:dyDescent="0.35">
      <c r="A127" s="2">
        <f t="shared" si="1"/>
        <v>126</v>
      </c>
      <c r="B127" s="10">
        <v>653865</v>
      </c>
      <c r="C127" s="9">
        <v>44375</v>
      </c>
      <c r="D127" s="7" t="s">
        <v>5</v>
      </c>
      <c r="E127" s="9">
        <v>34944</v>
      </c>
      <c r="F127" s="12">
        <v>54.677010154380199</v>
      </c>
      <c r="G127" s="12" cm="1">
        <f t="array" ref="G127">edadCalc(E127)</f>
        <v>30</v>
      </c>
      <c r="K127" s="29"/>
      <c r="L127" s="58" cm="1">
        <f t="array" ref="L127">SalarioMensualProyectado('Empleados activos'!$B127,$G127,$D127, 'Empleados activos'!L$1)</f>
        <v>653865</v>
      </c>
      <c r="M127" s="58" cm="1">
        <f t="array" ref="M127">SalarioMensualProyectado('Empleados activos'!$B127,$G127,$D127, 'Empleados activos'!M$1)</f>
        <v>686950.56900000002</v>
      </c>
      <c r="N127" s="58" cm="1">
        <f t="array" ref="N127">SalarioMensualProyectado('Empleados activos'!$B127,$G127,$D127, 'Empleados activos'!N$1)</f>
        <v>721710.26779139997</v>
      </c>
      <c r="O127" s="58" cm="1">
        <f t="array" ref="O127">SalarioMensualProyectado('Empleados activos'!$B127,$G127,$D127, 'Empleados activos'!O$1)</f>
        <v>758228.80734164477</v>
      </c>
      <c r="P127" s="58" cm="1">
        <f t="array" ref="P127">SalarioMensualProyectado('Empleados activos'!$B127,$G127,$D127, 'Empleados activos'!P$1)</f>
        <v>796595.18499313202</v>
      </c>
      <c r="Q127" s="58" cm="1">
        <f t="array" ref="Q127">SalarioMensualProyectado('Empleados activos'!$B127,$G127,$D127, 'Empleados activos'!Q$1)</f>
        <v>836902.90135378449</v>
      </c>
      <c r="R127" s="58" cm="1">
        <f t="array" ref="R127">SalarioMensualProyectado('Empleados activos'!$B127,$G127,$D127, 'Empleados activos'!R$1)</f>
        <v>879250.18816228595</v>
      </c>
      <c r="S127" s="58" cm="1">
        <f t="array" ref="S127">SalarioMensualProyectado('Empleados activos'!$B127,$G127,$D127, 'Empleados activos'!S$1)</f>
        <v>923740.24768329761</v>
      </c>
      <c r="T127" s="58" cm="1">
        <f t="array" ref="T127">SalarioMensualProyectado('Empleados activos'!$B127,$G127,$D127, 'Empleados activos'!T$1)</f>
        <v>970481.5042160725</v>
      </c>
      <c r="U127" s="58" cm="1">
        <f t="array" ref="U127">SalarioMensualProyectado('Empleados activos'!$B127,$G127,$D127, 'Empleados activos'!U$1)</f>
        <v>1019587.8683294057</v>
      </c>
      <c r="V127" s="58" cm="1">
        <f t="array" ref="V127">SalarioMensualProyectado('Empleados activos'!$B127,$G127,$D127, 'Empleados activos'!V$1)</f>
        <v>1071179.0144668736</v>
      </c>
      <c r="W127" s="58" cm="1">
        <f t="array" ref="W127">SalarioMensualProyectado('Empleados activos'!$B127,$G127,$D127, 'Empleados activos'!W$1)</f>
        <v>1125380.6725988972</v>
      </c>
      <c r="X127" s="58" cm="1">
        <f t="array" ref="X127">SalarioMensualProyectado('Empleados activos'!$B127,$G127,$D127, 'Empleados activos'!X$1)</f>
        <v>1182324.9346324014</v>
      </c>
      <c r="Y127" s="58" cm="1">
        <f t="array" ref="Y127">SalarioMensualProyectado('Empleados activos'!$B127,$G127,$D127, 'Empleados activos'!Y$1)</f>
        <v>1242150.576324801</v>
      </c>
      <c r="Z127" s="58" cm="1">
        <f t="array" ref="Z127">SalarioMensualProyectado('Empleados activos'!$B127,$G127,$D127, 'Empleados activos'!Z$1)</f>
        <v>1305003.3954868359</v>
      </c>
      <c r="AA127" s="58" cm="1">
        <f t="array" ref="AA127">SalarioMensualProyectado('Empleados activos'!$B127,$G127,$D127, 'Empleados activos'!AA$1)</f>
        <v>1371036.5672984698</v>
      </c>
      <c r="AB127" s="58" cm="1">
        <f t="array" ref="AB127">SalarioMensualProyectado('Empleados activos'!$B127,$G127,$D127, 'Empleados activos'!AB$1)</f>
        <v>1440411.0176037725</v>
      </c>
      <c r="AC127" s="58" cm="1">
        <f t="array" ref="AC127">SalarioMensualProyectado('Empleados activos'!$B127,$G127,$D127, 'Empleados activos'!AC$1)</f>
        <v>1513295.8150945231</v>
      </c>
      <c r="AD127" s="58" cm="1">
        <f t="array" ref="AD127">SalarioMensualProyectado('Empleados activos'!$B127,$G127,$D127, 'Empleados activos'!AD$1)</f>
        <v>1589868.5833383058</v>
      </c>
      <c r="AE127" s="58" cm="1">
        <f t="array" ref="AE127">SalarioMensualProyectado('Empleados activos'!$B127,$G127,$D127, 'Empleados activos'!AE$1)</f>
        <v>1670315.9336552243</v>
      </c>
      <c r="AF127" s="58" cm="1">
        <f t="array" ref="AF127">SalarioMensualProyectado('Empleados activos'!$B127,$G127,$D127, 'Empleados activos'!AF$1)</f>
        <v>1754833.9198981787</v>
      </c>
      <c r="AG127" s="58" cm="1">
        <f t="array" ref="AG127">SalarioMensualProyectado('Empleados activos'!$B127,$G127,$D127, 'Empleados activos'!AG$1)</f>
        <v>1843628.5162450266</v>
      </c>
      <c r="AH127" s="58" cm="1">
        <f t="array" ref="AH127">SalarioMensualProyectado('Empleados activos'!$B127,$G127,$D127, 'Empleados activos'!AH$1)</f>
        <v>1936916.1191670247</v>
      </c>
      <c r="AI127" s="58" cm="1">
        <f t="array" ref="AI127">SalarioMensualProyectado('Empleados activos'!$B127,$G127,$D127, 'Empleados activos'!AI$1)</f>
        <v>2034924.0747968759</v>
      </c>
      <c r="AJ127" s="58" cm="1">
        <f t="array" ref="AJ127">SalarioMensualProyectado('Empleados activos'!$B127,$G127,$D127, 'Empleados activos'!AJ$1)</f>
        <v>2137891.232981598</v>
      </c>
      <c r="AK127" s="58" cm="1">
        <f t="array" ref="AK127">SalarioMensualProyectado('Empleados activos'!$B127,$G127,$D127, 'Empleados activos'!AK$1)</f>
        <v>2246068.5293704667</v>
      </c>
      <c r="AL127" s="58" cm="1">
        <f t="array" ref="AL127">SalarioMensualProyectado('Empleados activos'!$B127,$G127,$D127, 'Empleados activos'!AL$1)</f>
        <v>2359719.5969566125</v>
      </c>
      <c r="AM127" s="58" cm="1">
        <f t="array" ref="AM127">SalarioMensualProyectado('Empleados activos'!$B127,$G127,$D127, 'Empleados activos'!AM$1)</f>
        <v>2479121.4085626169</v>
      </c>
      <c r="AN127" s="58" cm="1">
        <f t="array" ref="AN127">SalarioMensualProyectado('Empleados activos'!$B127,$G127,$D127, 'Empleados activos'!AN$1)</f>
        <v>2604564.9518358852</v>
      </c>
      <c r="AO127" s="58" cm="1">
        <f t="array" ref="AO127">SalarioMensualProyectado('Empleados activos'!$B127,$G127,$D127, 'Empleados activos'!AO$1)</f>
        <v>2736355.9383987808</v>
      </c>
      <c r="AP127" s="58" cm="1">
        <f t="array" ref="AP127">SalarioMensualProyectado('Empleados activos'!$B127,$G127,$D127, 'Empleados activos'!AP$1)</f>
        <v>2874815.5488817594</v>
      </c>
      <c r="AQ127" s="58" cm="1">
        <f t="array" ref="AQ127">SalarioMensualProyectado('Empleados activos'!$B127,$G127,$D127, 'Empleados activos'!AQ$1)</f>
        <v>3020281.2156551764</v>
      </c>
      <c r="AR127" s="58" cm="1">
        <f t="array" ref="AR127">SalarioMensualProyectado('Empleados activos'!$B127,$G127,$D127, 'Empleados activos'!AR$1)</f>
        <v>3173107.4451673282</v>
      </c>
      <c r="AS127" s="58" cm="1">
        <f t="array" ref="AS127">SalarioMensualProyectado('Empleados activos'!$B127,$G127,$D127, 'Empleados activos'!AS$1)</f>
        <v>3333666.681892795</v>
      </c>
      <c r="AT127" s="58" cm="1">
        <f t="array" ref="AT127">SalarioMensualProyectado('Empleados activos'!$B127,$G127,$D127, 'Empleados activos'!AT$1)</f>
        <v>3502350.2159965704</v>
      </c>
      <c r="AU127" s="58" cm="1">
        <f t="array" ref="AU127">SalarioMensualProyectado('Empleados activos'!$B127,$G127,$D127, 'Empleados activos'!AU$1)</f>
        <v>0</v>
      </c>
      <c r="AV127" s="58" cm="1">
        <f t="array" ref="AV127">SalarioMensualProyectado('Empleados activos'!$B127,$G127,$D127, 'Empleados activos'!AV$1)</f>
        <v>0</v>
      </c>
      <c r="AW127" s="58" cm="1">
        <f t="array" ref="AW127">SalarioMensualProyectado('Empleados activos'!$B127,$G127,$D127, 'Empleados activos'!AW$1)</f>
        <v>0</v>
      </c>
      <c r="AX127" s="58" cm="1">
        <f t="array" ref="AX127">SalarioMensualProyectado('Empleados activos'!$B127,$G127,$D127, 'Empleados activos'!AX$1)</f>
        <v>0</v>
      </c>
      <c r="AY127" s="58" cm="1">
        <f t="array" ref="AY127">SalarioMensualProyectado('Empleados activos'!$B127,$G127,$D127, 'Empleados activos'!AY$1)</f>
        <v>0</v>
      </c>
      <c r="AZ127" s="58" cm="1">
        <f t="array" ref="AZ127">SalarioMensualProyectado('Empleados activos'!$B127,$G127,$D127, 'Empleados activos'!AZ$1)</f>
        <v>0</v>
      </c>
      <c r="BA127" s="58" cm="1">
        <f t="array" ref="BA127">SalarioMensualProyectado('Empleados activos'!$B127,$G127,$D127, 'Empleados activos'!BA$1)</f>
        <v>0</v>
      </c>
      <c r="BB127" s="58" cm="1">
        <f t="array" ref="BB127">SalarioMensualProyectado('Empleados activos'!$B127,$G127,$D127, 'Empleados activos'!BB$1)</f>
        <v>0</v>
      </c>
      <c r="BC127" s="58" cm="1">
        <f t="array" ref="BC127">SalarioMensualProyectado('Empleados activos'!$B127,$G127,$D127, 'Empleados activos'!BC$1)</f>
        <v>0</v>
      </c>
      <c r="BD127" s="58" cm="1">
        <f t="array" ref="BD127">SalarioMensualProyectado('Empleados activos'!$B127,$G127,$D127, 'Empleados activos'!BD$1)</f>
        <v>0</v>
      </c>
      <c r="BE127" s="58" cm="1">
        <f t="array" ref="BE127">SalarioMensualProyectado('Empleados activos'!$B127,$G127,$D127, 'Empleados activos'!BE$1)</f>
        <v>0</v>
      </c>
      <c r="BF127" s="58" cm="1">
        <f t="array" ref="BF127">SalarioMensualProyectado('Empleados activos'!$B127,$G127,$D127, 'Empleados activos'!BF$1)</f>
        <v>0</v>
      </c>
      <c r="BG127" s="58" cm="1">
        <f t="array" ref="BG127">SalarioMensualProyectado('Empleados activos'!$B127,$G127,$D127, 'Empleados activos'!BG$1)</f>
        <v>0</v>
      </c>
      <c r="BH127" s="58" cm="1">
        <f t="array" ref="BH127">SalarioMensualProyectado('Empleados activos'!$B127,$G127,$D127, 'Empleados activos'!BH$1)</f>
        <v>0</v>
      </c>
      <c r="BI127" s="58" cm="1">
        <f t="array" ref="BI127">SalarioMensualProyectado('Empleados activos'!$B127,$G127,$D127, 'Empleados activos'!BI$1)</f>
        <v>0</v>
      </c>
      <c r="BJ127" s="58" cm="1">
        <f t="array" ref="BJ127">SalarioMensualProyectado('Empleados activos'!$B127,$G127,$D127, 'Empleados activos'!BJ$1)</f>
        <v>0</v>
      </c>
      <c r="BK127" s="58" cm="1">
        <f t="array" ref="BK127">SalarioMensualProyectado('Empleados activos'!$B127,$G127,$D127, 'Empleados activos'!BK$1)</f>
        <v>0</v>
      </c>
      <c r="BL127" s="58" cm="1">
        <f t="array" ref="BL127">SalarioMensualProyectado('Empleados activos'!$B127,$G127,$D127, 'Empleados activos'!BL$1)</f>
        <v>0</v>
      </c>
      <c r="BM127" s="58" cm="1">
        <f t="array" ref="BM127">SalarioMensualProyectado('Empleados activos'!$B127,$G127,$D127, 'Empleados activos'!BM$1)</f>
        <v>0</v>
      </c>
      <c r="BN127" s="58" cm="1">
        <f t="array" ref="BN127">SalarioMensualProyectado('Empleados activos'!$B127,$G127,$D127, 'Empleados activos'!BN$1)</f>
        <v>0</v>
      </c>
      <c r="BO127" s="58" cm="1">
        <f t="array" ref="BO127">SalarioMensualProyectado('Empleados activos'!$B127,$G127,$D127, 'Empleados activos'!BO$1)</f>
        <v>0</v>
      </c>
      <c r="BP127" s="58" cm="1">
        <f t="array" ref="BP127">SalarioMensualProyectado('Empleados activos'!$B127,$G127,$D127, 'Empleados activos'!BP$1)</f>
        <v>0</v>
      </c>
      <c r="BQ127" s="58" cm="1">
        <f t="array" ref="BQ127">SalarioMensualProyectado('Empleados activos'!$B127,$G127,$D127, 'Empleados activos'!BQ$1)</f>
        <v>0</v>
      </c>
      <c r="BR127" s="58" cm="1">
        <f t="array" ref="BR127">SalarioMensualProyectado('Empleados activos'!$B127,$G127,$D127, 'Empleados activos'!BR$1)</f>
        <v>0</v>
      </c>
      <c r="BS127" s="58" cm="1">
        <f t="array" ref="BS127">SalarioMensualProyectado('Empleados activos'!$B127,$G127,$D127, 'Empleados activos'!BS$1)</f>
        <v>0</v>
      </c>
      <c r="BT127" s="58" cm="1">
        <f t="array" ref="BT127">SalarioMensualProyectado('Empleados activos'!$B127,$G127,$D127, 'Empleados activos'!BT$1)</f>
        <v>0</v>
      </c>
      <c r="BU127" s="58" cm="1">
        <f t="array" ref="BU127">SalarioMensualProyectado('Empleados activos'!$B127,$G127,$D127, 'Empleados activos'!BU$1)</f>
        <v>0</v>
      </c>
      <c r="BV127" s="58" cm="1">
        <f t="array" ref="BV127">SalarioMensualProyectado('Empleados activos'!$B127,$G127,$D127, 'Empleados activos'!BV$1)</f>
        <v>0</v>
      </c>
      <c r="BW127" s="58" cm="1">
        <f t="array" ref="BW127">SalarioMensualProyectado('Empleados activos'!$B127,$G127,$D127, 'Empleados activos'!BW$1)</f>
        <v>0</v>
      </c>
      <c r="BX127" s="58" cm="1">
        <f t="array" ref="BX127">SalarioMensualProyectado('Empleados activos'!$B127,$G127,$D127, 'Empleados activos'!BX$1)</f>
        <v>0</v>
      </c>
      <c r="BY127" s="58" cm="1">
        <f t="array" ref="BY127">SalarioMensualProyectado('Empleados activos'!$B127,$G127,$D127, 'Empleados activos'!BY$1)</f>
        <v>0</v>
      </c>
      <c r="BZ127" s="58" cm="1">
        <f t="array" ref="BZ127">SalarioMensualProyectado('Empleados activos'!$B127,$G127,$D127, 'Empleados activos'!BZ$1)</f>
        <v>0</v>
      </c>
      <c r="CA127" s="58" cm="1">
        <f t="array" ref="CA127">SalarioMensualProyectado('Empleados activos'!$B127,$G127,$D127, 'Empleados activos'!CA$1)</f>
        <v>0</v>
      </c>
      <c r="CB127" s="58" cm="1">
        <f t="array" ref="CB127">SalarioMensualProyectado('Empleados activos'!$B127,$G127,$D127, 'Empleados activos'!CB$1)</f>
        <v>0</v>
      </c>
      <c r="CC127" s="58" cm="1">
        <f t="array" ref="CC127">SalarioMensualProyectado('Empleados activos'!$B127,$G127,$D127, 'Empleados activos'!CC$1)</f>
        <v>0</v>
      </c>
      <c r="CD127" s="58" cm="1">
        <f t="array" ref="CD127">SalarioMensualProyectado('Empleados activos'!$B127,$G127,$D127, 'Empleados activos'!CD$1)</f>
        <v>0</v>
      </c>
      <c r="CE127" s="58" cm="1">
        <f t="array" ref="CE127">SalarioMensualProyectado('Empleados activos'!$B127,$G127,$D127, 'Empleados activos'!CE$1)</f>
        <v>0</v>
      </c>
      <c r="CF127" s="58" cm="1">
        <f t="array" ref="CF127">SalarioMensualProyectado('Empleados activos'!$B127,$G127,$D127, 'Empleados activos'!CF$1)</f>
        <v>0</v>
      </c>
      <c r="CG127" s="58" cm="1">
        <f t="array" ref="CG127">SalarioMensualProyectado('Empleados activos'!$B127,$G127,$D127, 'Empleados activos'!CG$1)</f>
        <v>0</v>
      </c>
      <c r="CH127" s="58" cm="1">
        <f t="array" ref="CH127">SalarioMensualProyectado('Empleados activos'!$B127,$G127,$D127, 'Empleados activos'!CH$1)</f>
        <v>0</v>
      </c>
      <c r="CI127" s="58" cm="1">
        <f t="array" ref="CI127">SalarioMensualProyectado('Empleados activos'!$B127,$G127,$D127, 'Empleados activos'!CI$1)</f>
        <v>0</v>
      </c>
      <c r="CJ127" s="58" cm="1">
        <f t="array" ref="CJ127">SalarioMensualProyectado('Empleados activos'!$B127,$G127,$D127, 'Empleados activos'!CJ$1)</f>
        <v>0</v>
      </c>
      <c r="CK127" s="58" cm="1">
        <f t="array" ref="CK127">SalarioMensualProyectado('Empleados activos'!$B127,$G127,$D127, 'Empleados activos'!CK$1)</f>
        <v>0</v>
      </c>
      <c r="CL127" s="58" cm="1">
        <f t="array" ref="CL127">SalarioMensualProyectado('Empleados activos'!$B127,$G127,$D127, 'Empleados activos'!CL$1)</f>
        <v>0</v>
      </c>
      <c r="CM127" s="58" cm="1">
        <f t="array" ref="CM127">SalarioMensualProyectado('Empleados activos'!$B127,$G127,$D127, 'Empleados activos'!CM$1)</f>
        <v>0</v>
      </c>
      <c r="CN127" s="58" cm="1">
        <f t="array" ref="CN127">SalarioMensualProyectado('Empleados activos'!$B127,$G127,$D127, 'Empleados activos'!CN$1)</f>
        <v>0</v>
      </c>
      <c r="CO127" s="58" cm="1">
        <f t="array" ref="CO127">SalarioMensualProyectado('Empleados activos'!$B127,$G127,$D127, 'Empleados activos'!CO$1)</f>
        <v>0</v>
      </c>
      <c r="CP127" s="58" cm="1">
        <f t="array" ref="CP127">SalarioMensualProyectado('Empleados activos'!$B127,$G127,$D127, 'Empleados activos'!CP$1)</f>
        <v>0</v>
      </c>
      <c r="CQ127" s="58" cm="1">
        <f t="array" ref="CQ127">SalarioMensualProyectado('Empleados activos'!$B127,$G127,$D127, 'Empleados activos'!CQ$1)</f>
        <v>0</v>
      </c>
      <c r="CR127" s="58" cm="1">
        <f t="array" ref="CR127">SalarioMensualProyectado('Empleados activos'!$B127,$G127,$D127, 'Empleados activos'!CR$1)</f>
        <v>0</v>
      </c>
      <c r="CS127" s="58" cm="1">
        <f t="array" ref="CS127">SalarioMensualProyectado('Empleados activos'!$B127,$G127,$D127, 'Empleados activos'!CS$1)</f>
        <v>0</v>
      </c>
      <c r="CT127" s="58" cm="1">
        <f t="array" ref="CT127">SalarioMensualProyectado('Empleados activos'!$B127,$G127,$D127, 'Empleados activos'!CT$1)</f>
        <v>0</v>
      </c>
      <c r="CU127" s="58" cm="1">
        <f t="array" ref="CU127">SalarioMensualProyectado('Empleados activos'!$B127,$G127,$D127, 'Empleados activos'!CU$1)</f>
        <v>0</v>
      </c>
      <c r="CV127" s="58" cm="1">
        <f t="array" ref="CV127">SalarioMensualProyectado('Empleados activos'!$B127,$G127,$D127, 'Empleados activos'!CV$1)</f>
        <v>0</v>
      </c>
      <c r="CW127" s="58" cm="1">
        <f t="array" ref="CW127">SalarioMensualProyectado('Empleados activos'!$B127,$G127,$D127, 'Empleados activos'!CW$1)</f>
        <v>0</v>
      </c>
      <c r="CX127" s="58" cm="1">
        <f t="array" ref="CX127">SalarioMensualProyectado('Empleados activos'!$B127,$G127,$D127, 'Empleados activos'!CX$1)</f>
        <v>0</v>
      </c>
      <c r="CY127" s="58" cm="1">
        <f t="array" ref="CY127">SalarioMensualProyectado('Empleados activos'!$B127,$G127,$D127, 'Empleados activos'!CY$1)</f>
        <v>0</v>
      </c>
      <c r="CZ127" s="58" cm="1">
        <f t="array" ref="CZ127">SalarioMensualProyectado('Empleados activos'!$B127,$G127,$D127, 'Empleados activos'!CZ$1)</f>
        <v>0</v>
      </c>
      <c r="DA127" s="58" cm="1">
        <f t="array" ref="DA127">SalarioMensualProyectado('Empleados activos'!$B127,$G127,$D127, 'Empleados activos'!DA$1)</f>
        <v>0</v>
      </c>
      <c r="DB127" s="58" cm="1">
        <f t="array" ref="DB127">SalarioMensualProyectado('Empleados activos'!$B127,$G127,$D127, 'Empleados activos'!DB$1)</f>
        <v>0</v>
      </c>
      <c r="DC127" s="58" cm="1">
        <f t="array" ref="DC127">SalarioMensualProyectado('Empleados activos'!$B127,$G127,$D127, 'Empleados activos'!DC$1)</f>
        <v>0</v>
      </c>
    </row>
    <row r="128" spans="1:107" x14ac:dyDescent="0.35">
      <c r="A128" s="2">
        <f t="shared" si="1"/>
        <v>127</v>
      </c>
      <c r="B128" s="10">
        <v>855467.5</v>
      </c>
      <c r="C128" s="9">
        <v>44732</v>
      </c>
      <c r="D128" s="7" t="s">
        <v>5</v>
      </c>
      <c r="E128" s="9">
        <v>36035</v>
      </c>
      <c r="F128" s="12">
        <v>57.797859179317832</v>
      </c>
      <c r="G128" s="12" cm="1">
        <f t="array" ref="G128">edadCalc(E128)</f>
        <v>27</v>
      </c>
      <c r="K128" s="29"/>
      <c r="L128" s="58" cm="1">
        <f t="array" ref="L128">SalarioMensualProyectado('Empleados activos'!$B128,$G128,$D128, 'Empleados activos'!L$1)</f>
        <v>855467.5</v>
      </c>
      <c r="M128" s="58" cm="1">
        <f t="array" ref="M128">SalarioMensualProyectado('Empleados activos'!$B128,$G128,$D128, 'Empleados activos'!M$1)</f>
        <v>898754.15549999999</v>
      </c>
      <c r="N128" s="58" cm="1">
        <f t="array" ref="N128">SalarioMensualProyectado('Empleados activos'!$B128,$G128,$D128, 'Empleados activos'!N$1)</f>
        <v>944231.1157682999</v>
      </c>
      <c r="O128" s="58" cm="1">
        <f t="array" ref="O128">SalarioMensualProyectado('Empleados activos'!$B128,$G128,$D128, 'Empleados activos'!O$1)</f>
        <v>992009.21022617596</v>
      </c>
      <c r="P128" s="58" cm="1">
        <f t="array" ref="P128">SalarioMensualProyectado('Empleados activos'!$B128,$G128,$D128, 'Empleados activos'!P$1)</f>
        <v>1042204.8762636204</v>
      </c>
      <c r="Q128" s="58" cm="1">
        <f t="array" ref="Q128">SalarioMensualProyectado('Empleados activos'!$B128,$G128,$D128, 'Empleados activos'!Q$1)</f>
        <v>1094940.4430025595</v>
      </c>
      <c r="R128" s="58" cm="1">
        <f t="array" ref="R128">SalarioMensualProyectado('Empleados activos'!$B128,$G128,$D128, 'Empleados activos'!R$1)</f>
        <v>1150344.4294184891</v>
      </c>
      <c r="S128" s="58" cm="1">
        <f t="array" ref="S128">SalarioMensualProyectado('Empleados activos'!$B128,$G128,$D128, 'Empleados activos'!S$1)</f>
        <v>1208551.8575470645</v>
      </c>
      <c r="T128" s="58" cm="1">
        <f t="array" ref="T128">SalarioMensualProyectado('Empleados activos'!$B128,$G128,$D128, 'Empleados activos'!T$1)</f>
        <v>1269704.5815389461</v>
      </c>
      <c r="U128" s="58" cm="1">
        <f t="array" ref="U128">SalarioMensualProyectado('Empleados activos'!$B128,$G128,$D128, 'Empleados activos'!U$1)</f>
        <v>1333951.6333648167</v>
      </c>
      <c r="V128" s="58" cm="1">
        <f t="array" ref="V128">SalarioMensualProyectado('Empleados activos'!$B128,$G128,$D128, 'Empleados activos'!V$1)</f>
        <v>1401449.5860130764</v>
      </c>
      <c r="W128" s="58" cm="1">
        <f t="array" ref="W128">SalarioMensualProyectado('Empleados activos'!$B128,$G128,$D128, 'Empleados activos'!W$1)</f>
        <v>1472362.9350653379</v>
      </c>
      <c r="X128" s="58" cm="1">
        <f t="array" ref="X128">SalarioMensualProyectado('Empleados activos'!$B128,$G128,$D128, 'Empleados activos'!X$1)</f>
        <v>1546864.4995796441</v>
      </c>
      <c r="Y128" s="58" cm="1">
        <f t="array" ref="Y128">SalarioMensualProyectado('Empleados activos'!$B128,$G128,$D128, 'Empleados activos'!Y$1)</f>
        <v>1625135.8432583741</v>
      </c>
      <c r="Z128" s="58" cm="1">
        <f t="array" ref="Z128">SalarioMensualProyectado('Empleados activos'!$B128,$G128,$D128, 'Empleados activos'!Z$1)</f>
        <v>1707367.7169272476</v>
      </c>
      <c r="AA128" s="58" cm="1">
        <f t="array" ref="AA128">SalarioMensualProyectado('Empleados activos'!$B128,$G128,$D128, 'Empleados activos'!AA$1)</f>
        <v>1793760.5234037666</v>
      </c>
      <c r="AB128" s="58" cm="1">
        <f t="array" ref="AB128">SalarioMensualProyectado('Empleados activos'!$B128,$G128,$D128, 'Empleados activos'!AB$1)</f>
        <v>1884524.8058879969</v>
      </c>
      <c r="AC128" s="58" cm="1">
        <f t="array" ref="AC128">SalarioMensualProyectado('Empleados activos'!$B128,$G128,$D128, 'Empleados activos'!AC$1)</f>
        <v>1979881.7610659297</v>
      </c>
      <c r="AD128" s="58" cm="1">
        <f t="array" ref="AD128">SalarioMensualProyectado('Empleados activos'!$B128,$G128,$D128, 'Empleados activos'!AD$1)</f>
        <v>2080063.7781758653</v>
      </c>
      <c r="AE128" s="58" cm="1">
        <f t="array" ref="AE128">SalarioMensualProyectado('Empleados activos'!$B128,$G128,$D128, 'Empleados activos'!AE$1)</f>
        <v>2185315.0053515644</v>
      </c>
      <c r="AF128" s="58" cm="1">
        <f t="array" ref="AF128">SalarioMensualProyectado('Empleados activos'!$B128,$G128,$D128, 'Empleados activos'!AF$1)</f>
        <v>2295891.9446223532</v>
      </c>
      <c r="AG128" s="58" cm="1">
        <f t="array" ref="AG128">SalarioMensualProyectado('Empleados activos'!$B128,$G128,$D128, 'Empleados activos'!AG$1)</f>
        <v>2412064.0770202447</v>
      </c>
      <c r="AH128" s="58" cm="1">
        <f t="array" ref="AH128">SalarioMensualProyectado('Empleados activos'!$B128,$G128,$D128, 'Empleados activos'!AH$1)</f>
        <v>2534114.5193174691</v>
      </c>
      <c r="AI128" s="58" cm="1">
        <f t="array" ref="AI128">SalarioMensualProyectado('Empleados activos'!$B128,$G128,$D128, 'Empleados activos'!AI$1)</f>
        <v>2662340.7139949324</v>
      </c>
      <c r="AJ128" s="58" cm="1">
        <f t="array" ref="AJ128">SalarioMensualProyectado('Empleados activos'!$B128,$G128,$D128, 'Empleados activos'!AJ$1)</f>
        <v>2797055.1541230762</v>
      </c>
      <c r="AK128" s="58" cm="1">
        <f t="array" ref="AK128">SalarioMensualProyectado('Empleados activos'!$B128,$G128,$D128, 'Empleados activos'!AK$1)</f>
        <v>2938586.1449217037</v>
      </c>
      <c r="AL128" s="58" cm="1">
        <f t="array" ref="AL128">SalarioMensualProyectado('Empleados activos'!$B128,$G128,$D128, 'Empleados activos'!AL$1)</f>
        <v>3087278.6038547419</v>
      </c>
      <c r="AM128" s="58" cm="1">
        <f t="array" ref="AM128">SalarioMensualProyectado('Empleados activos'!$B128,$G128,$D128, 'Empleados activos'!AM$1)</f>
        <v>3243494.9012097917</v>
      </c>
      <c r="AN128" s="58" cm="1">
        <f t="array" ref="AN128">SalarioMensualProyectado('Empleados activos'!$B128,$G128,$D128, 'Empleados activos'!AN$1)</f>
        <v>3407615.7432110072</v>
      </c>
      <c r="AO128" s="58" cm="1">
        <f t="array" ref="AO128">SalarioMensualProyectado('Empleados activos'!$B128,$G128,$D128, 'Empleados activos'!AO$1)</f>
        <v>3580041.0998174837</v>
      </c>
      <c r="AP128" s="58" cm="1">
        <f t="array" ref="AP128">SalarioMensualProyectado('Empleados activos'!$B128,$G128,$D128, 'Empleados activos'!AP$1)</f>
        <v>3761191.179468249</v>
      </c>
      <c r="AQ128" s="58" cm="1">
        <f t="array" ref="AQ128">SalarioMensualProyectado('Empleados activos'!$B128,$G128,$D128, 'Empleados activos'!AQ$1)</f>
        <v>3951507.4531493424</v>
      </c>
      <c r="AR128" s="58" cm="1">
        <f t="array" ref="AR128">SalarioMensualProyectado('Empleados activos'!$B128,$G128,$D128, 'Empleados activos'!AR$1)</f>
        <v>4151453.7302786987</v>
      </c>
      <c r="AS128" s="58" cm="1">
        <f t="array" ref="AS128">SalarioMensualProyectado('Empleados activos'!$B128,$G128,$D128, 'Empleados activos'!AS$1)</f>
        <v>4361517.2890308006</v>
      </c>
      <c r="AT128" s="58" cm="1">
        <f t="array" ref="AT128">SalarioMensualProyectado('Empleados activos'!$B128,$G128,$D128, 'Empleados activos'!AT$1)</f>
        <v>4582210.0638557589</v>
      </c>
      <c r="AU128" s="58" cm="1">
        <f t="array" ref="AU128">SalarioMensualProyectado('Empleados activos'!$B128,$G128,$D128, 'Empleados activos'!AU$1)</f>
        <v>4814069.89308686</v>
      </c>
      <c r="AV128" s="58" cm="1">
        <f t="array" ref="AV128">SalarioMensualProyectado('Empleados activos'!$B128,$G128,$D128, 'Empleados activos'!AV$1)</f>
        <v>5057661.8296770556</v>
      </c>
      <c r="AW128" s="58" cm="1">
        <f t="array" ref="AW128">SalarioMensualProyectado('Empleados activos'!$B128,$G128,$D128, 'Empleados activos'!AW$1)</f>
        <v>5313579.5182587141</v>
      </c>
      <c r="AX128" s="58" cm="1">
        <f t="array" ref="AX128">SalarioMensualProyectado('Empleados activos'!$B128,$G128,$D128, 'Empleados activos'!AX$1)</f>
        <v>0</v>
      </c>
      <c r="AY128" s="58" cm="1">
        <f t="array" ref="AY128">SalarioMensualProyectado('Empleados activos'!$B128,$G128,$D128, 'Empleados activos'!AY$1)</f>
        <v>0</v>
      </c>
      <c r="AZ128" s="58" cm="1">
        <f t="array" ref="AZ128">SalarioMensualProyectado('Empleados activos'!$B128,$G128,$D128, 'Empleados activos'!AZ$1)</f>
        <v>0</v>
      </c>
      <c r="BA128" s="58" cm="1">
        <f t="array" ref="BA128">SalarioMensualProyectado('Empleados activos'!$B128,$G128,$D128, 'Empleados activos'!BA$1)</f>
        <v>0</v>
      </c>
      <c r="BB128" s="58" cm="1">
        <f t="array" ref="BB128">SalarioMensualProyectado('Empleados activos'!$B128,$G128,$D128, 'Empleados activos'!BB$1)</f>
        <v>0</v>
      </c>
      <c r="BC128" s="58" cm="1">
        <f t="array" ref="BC128">SalarioMensualProyectado('Empleados activos'!$B128,$G128,$D128, 'Empleados activos'!BC$1)</f>
        <v>0</v>
      </c>
      <c r="BD128" s="58" cm="1">
        <f t="array" ref="BD128">SalarioMensualProyectado('Empleados activos'!$B128,$G128,$D128, 'Empleados activos'!BD$1)</f>
        <v>0</v>
      </c>
      <c r="BE128" s="58" cm="1">
        <f t="array" ref="BE128">SalarioMensualProyectado('Empleados activos'!$B128,$G128,$D128, 'Empleados activos'!BE$1)</f>
        <v>0</v>
      </c>
      <c r="BF128" s="58" cm="1">
        <f t="array" ref="BF128">SalarioMensualProyectado('Empleados activos'!$B128,$G128,$D128, 'Empleados activos'!BF$1)</f>
        <v>0</v>
      </c>
      <c r="BG128" s="58" cm="1">
        <f t="array" ref="BG128">SalarioMensualProyectado('Empleados activos'!$B128,$G128,$D128, 'Empleados activos'!BG$1)</f>
        <v>0</v>
      </c>
      <c r="BH128" s="58" cm="1">
        <f t="array" ref="BH128">SalarioMensualProyectado('Empleados activos'!$B128,$G128,$D128, 'Empleados activos'!BH$1)</f>
        <v>0</v>
      </c>
      <c r="BI128" s="58" cm="1">
        <f t="array" ref="BI128">SalarioMensualProyectado('Empleados activos'!$B128,$G128,$D128, 'Empleados activos'!BI$1)</f>
        <v>0</v>
      </c>
      <c r="BJ128" s="58" cm="1">
        <f t="array" ref="BJ128">SalarioMensualProyectado('Empleados activos'!$B128,$G128,$D128, 'Empleados activos'!BJ$1)</f>
        <v>0</v>
      </c>
      <c r="BK128" s="58" cm="1">
        <f t="array" ref="BK128">SalarioMensualProyectado('Empleados activos'!$B128,$G128,$D128, 'Empleados activos'!BK$1)</f>
        <v>0</v>
      </c>
      <c r="BL128" s="58" cm="1">
        <f t="array" ref="BL128">SalarioMensualProyectado('Empleados activos'!$B128,$G128,$D128, 'Empleados activos'!BL$1)</f>
        <v>0</v>
      </c>
      <c r="BM128" s="58" cm="1">
        <f t="array" ref="BM128">SalarioMensualProyectado('Empleados activos'!$B128,$G128,$D128, 'Empleados activos'!BM$1)</f>
        <v>0</v>
      </c>
      <c r="BN128" s="58" cm="1">
        <f t="array" ref="BN128">SalarioMensualProyectado('Empleados activos'!$B128,$G128,$D128, 'Empleados activos'!BN$1)</f>
        <v>0</v>
      </c>
      <c r="BO128" s="58" cm="1">
        <f t="array" ref="BO128">SalarioMensualProyectado('Empleados activos'!$B128,$G128,$D128, 'Empleados activos'!BO$1)</f>
        <v>0</v>
      </c>
      <c r="BP128" s="58" cm="1">
        <f t="array" ref="BP128">SalarioMensualProyectado('Empleados activos'!$B128,$G128,$D128, 'Empleados activos'!BP$1)</f>
        <v>0</v>
      </c>
      <c r="BQ128" s="58" cm="1">
        <f t="array" ref="BQ128">SalarioMensualProyectado('Empleados activos'!$B128,$G128,$D128, 'Empleados activos'!BQ$1)</f>
        <v>0</v>
      </c>
      <c r="BR128" s="58" cm="1">
        <f t="array" ref="BR128">SalarioMensualProyectado('Empleados activos'!$B128,$G128,$D128, 'Empleados activos'!BR$1)</f>
        <v>0</v>
      </c>
      <c r="BS128" s="58" cm="1">
        <f t="array" ref="BS128">SalarioMensualProyectado('Empleados activos'!$B128,$G128,$D128, 'Empleados activos'!BS$1)</f>
        <v>0</v>
      </c>
      <c r="BT128" s="58" cm="1">
        <f t="array" ref="BT128">SalarioMensualProyectado('Empleados activos'!$B128,$G128,$D128, 'Empleados activos'!BT$1)</f>
        <v>0</v>
      </c>
      <c r="BU128" s="58" cm="1">
        <f t="array" ref="BU128">SalarioMensualProyectado('Empleados activos'!$B128,$G128,$D128, 'Empleados activos'!BU$1)</f>
        <v>0</v>
      </c>
      <c r="BV128" s="58" cm="1">
        <f t="array" ref="BV128">SalarioMensualProyectado('Empleados activos'!$B128,$G128,$D128, 'Empleados activos'!BV$1)</f>
        <v>0</v>
      </c>
      <c r="BW128" s="58" cm="1">
        <f t="array" ref="BW128">SalarioMensualProyectado('Empleados activos'!$B128,$G128,$D128, 'Empleados activos'!BW$1)</f>
        <v>0</v>
      </c>
      <c r="BX128" s="58" cm="1">
        <f t="array" ref="BX128">SalarioMensualProyectado('Empleados activos'!$B128,$G128,$D128, 'Empleados activos'!BX$1)</f>
        <v>0</v>
      </c>
      <c r="BY128" s="58" cm="1">
        <f t="array" ref="BY128">SalarioMensualProyectado('Empleados activos'!$B128,$G128,$D128, 'Empleados activos'!BY$1)</f>
        <v>0</v>
      </c>
      <c r="BZ128" s="58" cm="1">
        <f t="array" ref="BZ128">SalarioMensualProyectado('Empleados activos'!$B128,$G128,$D128, 'Empleados activos'!BZ$1)</f>
        <v>0</v>
      </c>
      <c r="CA128" s="58" cm="1">
        <f t="array" ref="CA128">SalarioMensualProyectado('Empleados activos'!$B128,$G128,$D128, 'Empleados activos'!CA$1)</f>
        <v>0</v>
      </c>
      <c r="CB128" s="58" cm="1">
        <f t="array" ref="CB128">SalarioMensualProyectado('Empleados activos'!$B128,$G128,$D128, 'Empleados activos'!CB$1)</f>
        <v>0</v>
      </c>
      <c r="CC128" s="58" cm="1">
        <f t="array" ref="CC128">SalarioMensualProyectado('Empleados activos'!$B128,$G128,$D128, 'Empleados activos'!CC$1)</f>
        <v>0</v>
      </c>
      <c r="CD128" s="58" cm="1">
        <f t="array" ref="CD128">SalarioMensualProyectado('Empleados activos'!$B128,$G128,$D128, 'Empleados activos'!CD$1)</f>
        <v>0</v>
      </c>
      <c r="CE128" s="58" cm="1">
        <f t="array" ref="CE128">SalarioMensualProyectado('Empleados activos'!$B128,$G128,$D128, 'Empleados activos'!CE$1)</f>
        <v>0</v>
      </c>
      <c r="CF128" s="58" cm="1">
        <f t="array" ref="CF128">SalarioMensualProyectado('Empleados activos'!$B128,$G128,$D128, 'Empleados activos'!CF$1)</f>
        <v>0</v>
      </c>
      <c r="CG128" s="58" cm="1">
        <f t="array" ref="CG128">SalarioMensualProyectado('Empleados activos'!$B128,$G128,$D128, 'Empleados activos'!CG$1)</f>
        <v>0</v>
      </c>
      <c r="CH128" s="58" cm="1">
        <f t="array" ref="CH128">SalarioMensualProyectado('Empleados activos'!$B128,$G128,$D128, 'Empleados activos'!CH$1)</f>
        <v>0</v>
      </c>
      <c r="CI128" s="58" cm="1">
        <f t="array" ref="CI128">SalarioMensualProyectado('Empleados activos'!$B128,$G128,$D128, 'Empleados activos'!CI$1)</f>
        <v>0</v>
      </c>
      <c r="CJ128" s="58" cm="1">
        <f t="array" ref="CJ128">SalarioMensualProyectado('Empleados activos'!$B128,$G128,$D128, 'Empleados activos'!CJ$1)</f>
        <v>0</v>
      </c>
      <c r="CK128" s="58" cm="1">
        <f t="array" ref="CK128">SalarioMensualProyectado('Empleados activos'!$B128,$G128,$D128, 'Empleados activos'!CK$1)</f>
        <v>0</v>
      </c>
      <c r="CL128" s="58" cm="1">
        <f t="array" ref="CL128">SalarioMensualProyectado('Empleados activos'!$B128,$G128,$D128, 'Empleados activos'!CL$1)</f>
        <v>0</v>
      </c>
      <c r="CM128" s="58" cm="1">
        <f t="array" ref="CM128">SalarioMensualProyectado('Empleados activos'!$B128,$G128,$D128, 'Empleados activos'!CM$1)</f>
        <v>0</v>
      </c>
      <c r="CN128" s="58" cm="1">
        <f t="array" ref="CN128">SalarioMensualProyectado('Empleados activos'!$B128,$G128,$D128, 'Empleados activos'!CN$1)</f>
        <v>0</v>
      </c>
      <c r="CO128" s="58" cm="1">
        <f t="array" ref="CO128">SalarioMensualProyectado('Empleados activos'!$B128,$G128,$D128, 'Empleados activos'!CO$1)</f>
        <v>0</v>
      </c>
      <c r="CP128" s="58" cm="1">
        <f t="array" ref="CP128">SalarioMensualProyectado('Empleados activos'!$B128,$G128,$D128, 'Empleados activos'!CP$1)</f>
        <v>0</v>
      </c>
      <c r="CQ128" s="58" cm="1">
        <f t="array" ref="CQ128">SalarioMensualProyectado('Empleados activos'!$B128,$G128,$D128, 'Empleados activos'!CQ$1)</f>
        <v>0</v>
      </c>
      <c r="CR128" s="58" cm="1">
        <f t="array" ref="CR128">SalarioMensualProyectado('Empleados activos'!$B128,$G128,$D128, 'Empleados activos'!CR$1)</f>
        <v>0</v>
      </c>
      <c r="CS128" s="58" cm="1">
        <f t="array" ref="CS128">SalarioMensualProyectado('Empleados activos'!$B128,$G128,$D128, 'Empleados activos'!CS$1)</f>
        <v>0</v>
      </c>
      <c r="CT128" s="58" cm="1">
        <f t="array" ref="CT128">SalarioMensualProyectado('Empleados activos'!$B128,$G128,$D128, 'Empleados activos'!CT$1)</f>
        <v>0</v>
      </c>
      <c r="CU128" s="58" cm="1">
        <f t="array" ref="CU128">SalarioMensualProyectado('Empleados activos'!$B128,$G128,$D128, 'Empleados activos'!CU$1)</f>
        <v>0</v>
      </c>
      <c r="CV128" s="58" cm="1">
        <f t="array" ref="CV128">SalarioMensualProyectado('Empleados activos'!$B128,$G128,$D128, 'Empleados activos'!CV$1)</f>
        <v>0</v>
      </c>
      <c r="CW128" s="58" cm="1">
        <f t="array" ref="CW128">SalarioMensualProyectado('Empleados activos'!$B128,$G128,$D128, 'Empleados activos'!CW$1)</f>
        <v>0</v>
      </c>
      <c r="CX128" s="58" cm="1">
        <f t="array" ref="CX128">SalarioMensualProyectado('Empleados activos'!$B128,$G128,$D128, 'Empleados activos'!CX$1)</f>
        <v>0</v>
      </c>
      <c r="CY128" s="58" cm="1">
        <f t="array" ref="CY128">SalarioMensualProyectado('Empleados activos'!$B128,$G128,$D128, 'Empleados activos'!CY$1)</f>
        <v>0</v>
      </c>
      <c r="CZ128" s="58" cm="1">
        <f t="array" ref="CZ128">SalarioMensualProyectado('Empleados activos'!$B128,$G128,$D128, 'Empleados activos'!CZ$1)</f>
        <v>0</v>
      </c>
      <c r="DA128" s="58" cm="1">
        <f t="array" ref="DA128">SalarioMensualProyectado('Empleados activos'!$B128,$G128,$D128, 'Empleados activos'!DA$1)</f>
        <v>0</v>
      </c>
      <c r="DB128" s="58" cm="1">
        <f t="array" ref="DB128">SalarioMensualProyectado('Empleados activos'!$B128,$G128,$D128, 'Empleados activos'!DB$1)</f>
        <v>0</v>
      </c>
      <c r="DC128" s="58" cm="1">
        <f t="array" ref="DC128">SalarioMensualProyectado('Empleados activos'!$B128,$G128,$D128, 'Empleados activos'!DC$1)</f>
        <v>0</v>
      </c>
    </row>
    <row r="129" spans="1:107" x14ac:dyDescent="0.35">
      <c r="A129" s="2">
        <f t="shared" si="1"/>
        <v>128</v>
      </c>
      <c r="B129" s="10">
        <v>740203.6</v>
      </c>
      <c r="C129" s="9">
        <v>44389</v>
      </c>
      <c r="D129" s="7" t="s">
        <v>6</v>
      </c>
      <c r="E129" s="9">
        <v>31274</v>
      </c>
      <c r="F129" s="12">
        <v>48.846644248579132</v>
      </c>
      <c r="G129" s="12" cm="1">
        <f t="array" ref="G129">edadCalc(E129)</f>
        <v>40</v>
      </c>
      <c r="K129" s="29"/>
      <c r="L129" s="58" cm="1">
        <f t="array" ref="L129">SalarioMensualProyectado('Empleados activos'!$B129,$G129,$D129, 'Empleados activos'!L$1)</f>
        <v>740203.6</v>
      </c>
      <c r="M129" s="58" cm="1">
        <f t="array" ref="M129">SalarioMensualProyectado('Empleados activos'!$B129,$G129,$D129, 'Empleados activos'!M$1)</f>
        <v>777657.90215999994</v>
      </c>
      <c r="N129" s="58" cm="1">
        <f t="array" ref="N129">SalarioMensualProyectado('Empleados activos'!$B129,$G129,$D129, 'Empleados activos'!N$1)</f>
        <v>817007.39200929587</v>
      </c>
      <c r="O129" s="58" cm="1">
        <f t="array" ref="O129">SalarioMensualProyectado('Empleados activos'!$B129,$G129,$D129, 'Empleados activos'!O$1)</f>
        <v>858347.96604496636</v>
      </c>
      <c r="P129" s="58" cm="1">
        <f t="array" ref="P129">SalarioMensualProyectado('Empleados activos'!$B129,$G129,$D129, 'Empleados activos'!P$1)</f>
        <v>901780.37312684162</v>
      </c>
      <c r="Q129" s="58" cm="1">
        <f t="array" ref="Q129">SalarioMensualProyectado('Empleados activos'!$B129,$G129,$D129, 'Empleados activos'!Q$1)</f>
        <v>947410.46000705974</v>
      </c>
      <c r="R129" s="58" cm="1">
        <f t="array" ref="R129">SalarioMensualProyectado('Empleados activos'!$B129,$G129,$D129, 'Empleados activos'!R$1)</f>
        <v>995349.42928341706</v>
      </c>
      <c r="S129" s="58" cm="1">
        <f t="array" ref="S129">SalarioMensualProyectado('Empleados activos'!$B129,$G129,$D129, 'Empleados activos'!S$1)</f>
        <v>1045714.1104051578</v>
      </c>
      <c r="T129" s="58" cm="1">
        <f t="array" ref="T129">SalarioMensualProyectado('Empleados activos'!$B129,$G129,$D129, 'Empleados activos'!T$1)</f>
        <v>1098627.2443916588</v>
      </c>
      <c r="U129" s="58" cm="1">
        <f t="array" ref="U129">SalarioMensualProyectado('Empleados activos'!$B129,$G129,$D129, 'Empleados activos'!U$1)</f>
        <v>1154217.7829578768</v>
      </c>
      <c r="V129" s="58" cm="1">
        <f t="array" ref="V129">SalarioMensualProyectado('Empleados activos'!$B129,$G129,$D129, 'Empleados activos'!V$1)</f>
        <v>1212621.2027755452</v>
      </c>
      <c r="W129" s="58" cm="1">
        <f t="array" ref="W129">SalarioMensualProyectado('Empleados activos'!$B129,$G129,$D129, 'Empleados activos'!W$1)</f>
        <v>1273979.8356359878</v>
      </c>
      <c r="X129" s="58" cm="1">
        <f t="array" ref="X129">SalarioMensualProyectado('Empleados activos'!$B129,$G129,$D129, 'Empleados activos'!X$1)</f>
        <v>1338443.2153191688</v>
      </c>
      <c r="Y129" s="58" cm="1">
        <f t="array" ref="Y129">SalarioMensualProyectado('Empleados activos'!$B129,$G129,$D129, 'Empleados activos'!Y$1)</f>
        <v>1406168.4420143187</v>
      </c>
      <c r="Z129" s="58" cm="1">
        <f t="array" ref="Z129">SalarioMensualProyectado('Empleados activos'!$B129,$G129,$D129, 'Empleados activos'!Z$1)</f>
        <v>1477320.5651802432</v>
      </c>
      <c r="AA129" s="58" cm="1">
        <f t="array" ref="AA129">SalarioMensualProyectado('Empleados activos'!$B129,$G129,$D129, 'Empleados activos'!AA$1)</f>
        <v>1552072.9857783634</v>
      </c>
      <c r="AB129" s="58" cm="1">
        <f t="array" ref="AB129">SalarioMensualProyectado('Empleados activos'!$B129,$G129,$D129, 'Empleados activos'!AB$1)</f>
        <v>1630607.8788587486</v>
      </c>
      <c r="AC129" s="58" cm="1">
        <f t="array" ref="AC129">SalarioMensualProyectado('Empleados activos'!$B129,$G129,$D129, 'Empleados activos'!AC$1)</f>
        <v>1713116.6375290011</v>
      </c>
      <c r="AD129" s="58" cm="1">
        <f t="array" ref="AD129">SalarioMensualProyectado('Empleados activos'!$B129,$G129,$D129, 'Empleados activos'!AD$1)</f>
        <v>1799800.3393879684</v>
      </c>
      <c r="AE129" s="58" cm="1">
        <f t="array" ref="AE129">SalarioMensualProyectado('Empleados activos'!$B129,$G129,$D129, 'Empleados activos'!AE$1)</f>
        <v>1890870.2365609996</v>
      </c>
      <c r="AF129" s="58" cm="1">
        <f t="array" ref="AF129">SalarioMensualProyectado('Empleados activos'!$B129,$G129,$D129, 'Empleados activos'!AF$1)</f>
        <v>1986548.2705309864</v>
      </c>
      <c r="AG129" s="58" cm="1">
        <f t="array" ref="AG129">SalarioMensualProyectado('Empleados activos'!$B129,$G129,$D129, 'Empleados activos'!AG$1)</f>
        <v>2087067.6130198543</v>
      </c>
      <c r="AH129" s="58" cm="1">
        <f t="array" ref="AH129">SalarioMensualProyectado('Empleados activos'!$B129,$G129,$D129, 'Empleados activos'!AH$1)</f>
        <v>2192673.234238659</v>
      </c>
      <c r="AI129" s="58" cm="1">
        <f t="array" ref="AI129">SalarioMensualProyectado('Empleados activos'!$B129,$G129,$D129, 'Empleados activos'!AI$1)</f>
        <v>0</v>
      </c>
      <c r="AJ129" s="58" cm="1">
        <f t="array" ref="AJ129">SalarioMensualProyectado('Empleados activos'!$B129,$G129,$D129, 'Empleados activos'!AJ$1)</f>
        <v>0</v>
      </c>
      <c r="AK129" s="58" cm="1">
        <f t="array" ref="AK129">SalarioMensualProyectado('Empleados activos'!$B129,$G129,$D129, 'Empleados activos'!AK$1)</f>
        <v>0</v>
      </c>
      <c r="AL129" s="58" cm="1">
        <f t="array" ref="AL129">SalarioMensualProyectado('Empleados activos'!$B129,$G129,$D129, 'Empleados activos'!AL$1)</f>
        <v>0</v>
      </c>
      <c r="AM129" s="58" cm="1">
        <f t="array" ref="AM129">SalarioMensualProyectado('Empleados activos'!$B129,$G129,$D129, 'Empleados activos'!AM$1)</f>
        <v>0</v>
      </c>
      <c r="AN129" s="58" cm="1">
        <f t="array" ref="AN129">SalarioMensualProyectado('Empleados activos'!$B129,$G129,$D129, 'Empleados activos'!AN$1)</f>
        <v>0</v>
      </c>
      <c r="AO129" s="58" cm="1">
        <f t="array" ref="AO129">SalarioMensualProyectado('Empleados activos'!$B129,$G129,$D129, 'Empleados activos'!AO$1)</f>
        <v>0</v>
      </c>
      <c r="AP129" s="58" cm="1">
        <f t="array" ref="AP129">SalarioMensualProyectado('Empleados activos'!$B129,$G129,$D129, 'Empleados activos'!AP$1)</f>
        <v>0</v>
      </c>
      <c r="AQ129" s="58" cm="1">
        <f t="array" ref="AQ129">SalarioMensualProyectado('Empleados activos'!$B129,$G129,$D129, 'Empleados activos'!AQ$1)</f>
        <v>0</v>
      </c>
      <c r="AR129" s="58" cm="1">
        <f t="array" ref="AR129">SalarioMensualProyectado('Empleados activos'!$B129,$G129,$D129, 'Empleados activos'!AR$1)</f>
        <v>0</v>
      </c>
      <c r="AS129" s="58" cm="1">
        <f t="array" ref="AS129">SalarioMensualProyectado('Empleados activos'!$B129,$G129,$D129, 'Empleados activos'!AS$1)</f>
        <v>0</v>
      </c>
      <c r="AT129" s="58" cm="1">
        <f t="array" ref="AT129">SalarioMensualProyectado('Empleados activos'!$B129,$G129,$D129, 'Empleados activos'!AT$1)</f>
        <v>0</v>
      </c>
      <c r="AU129" s="58" cm="1">
        <f t="array" ref="AU129">SalarioMensualProyectado('Empleados activos'!$B129,$G129,$D129, 'Empleados activos'!AU$1)</f>
        <v>0</v>
      </c>
      <c r="AV129" s="58" cm="1">
        <f t="array" ref="AV129">SalarioMensualProyectado('Empleados activos'!$B129,$G129,$D129, 'Empleados activos'!AV$1)</f>
        <v>0</v>
      </c>
      <c r="AW129" s="58" cm="1">
        <f t="array" ref="AW129">SalarioMensualProyectado('Empleados activos'!$B129,$G129,$D129, 'Empleados activos'!AW$1)</f>
        <v>0</v>
      </c>
      <c r="AX129" s="58" cm="1">
        <f t="array" ref="AX129">SalarioMensualProyectado('Empleados activos'!$B129,$G129,$D129, 'Empleados activos'!AX$1)</f>
        <v>0</v>
      </c>
      <c r="AY129" s="58" cm="1">
        <f t="array" ref="AY129">SalarioMensualProyectado('Empleados activos'!$B129,$G129,$D129, 'Empleados activos'!AY$1)</f>
        <v>0</v>
      </c>
      <c r="AZ129" s="58" cm="1">
        <f t="array" ref="AZ129">SalarioMensualProyectado('Empleados activos'!$B129,$G129,$D129, 'Empleados activos'!AZ$1)</f>
        <v>0</v>
      </c>
      <c r="BA129" s="58" cm="1">
        <f t="array" ref="BA129">SalarioMensualProyectado('Empleados activos'!$B129,$G129,$D129, 'Empleados activos'!BA$1)</f>
        <v>0</v>
      </c>
      <c r="BB129" s="58" cm="1">
        <f t="array" ref="BB129">SalarioMensualProyectado('Empleados activos'!$B129,$G129,$D129, 'Empleados activos'!BB$1)</f>
        <v>0</v>
      </c>
      <c r="BC129" s="58" cm="1">
        <f t="array" ref="BC129">SalarioMensualProyectado('Empleados activos'!$B129,$G129,$D129, 'Empleados activos'!BC$1)</f>
        <v>0</v>
      </c>
      <c r="BD129" s="58" cm="1">
        <f t="array" ref="BD129">SalarioMensualProyectado('Empleados activos'!$B129,$G129,$D129, 'Empleados activos'!BD$1)</f>
        <v>0</v>
      </c>
      <c r="BE129" s="58" cm="1">
        <f t="array" ref="BE129">SalarioMensualProyectado('Empleados activos'!$B129,$G129,$D129, 'Empleados activos'!BE$1)</f>
        <v>0</v>
      </c>
      <c r="BF129" s="58" cm="1">
        <f t="array" ref="BF129">SalarioMensualProyectado('Empleados activos'!$B129,$G129,$D129, 'Empleados activos'!BF$1)</f>
        <v>0</v>
      </c>
      <c r="BG129" s="58" cm="1">
        <f t="array" ref="BG129">SalarioMensualProyectado('Empleados activos'!$B129,$G129,$D129, 'Empleados activos'!BG$1)</f>
        <v>0</v>
      </c>
      <c r="BH129" s="58" cm="1">
        <f t="array" ref="BH129">SalarioMensualProyectado('Empleados activos'!$B129,$G129,$D129, 'Empleados activos'!BH$1)</f>
        <v>0</v>
      </c>
      <c r="BI129" s="58" cm="1">
        <f t="array" ref="BI129">SalarioMensualProyectado('Empleados activos'!$B129,$G129,$D129, 'Empleados activos'!BI$1)</f>
        <v>0</v>
      </c>
      <c r="BJ129" s="58" cm="1">
        <f t="array" ref="BJ129">SalarioMensualProyectado('Empleados activos'!$B129,$G129,$D129, 'Empleados activos'!BJ$1)</f>
        <v>0</v>
      </c>
      <c r="BK129" s="58" cm="1">
        <f t="array" ref="BK129">SalarioMensualProyectado('Empleados activos'!$B129,$G129,$D129, 'Empleados activos'!BK$1)</f>
        <v>0</v>
      </c>
      <c r="BL129" s="58" cm="1">
        <f t="array" ref="BL129">SalarioMensualProyectado('Empleados activos'!$B129,$G129,$D129, 'Empleados activos'!BL$1)</f>
        <v>0</v>
      </c>
      <c r="BM129" s="58" cm="1">
        <f t="array" ref="BM129">SalarioMensualProyectado('Empleados activos'!$B129,$G129,$D129, 'Empleados activos'!BM$1)</f>
        <v>0</v>
      </c>
      <c r="BN129" s="58" cm="1">
        <f t="array" ref="BN129">SalarioMensualProyectado('Empleados activos'!$B129,$G129,$D129, 'Empleados activos'!BN$1)</f>
        <v>0</v>
      </c>
      <c r="BO129" s="58" cm="1">
        <f t="array" ref="BO129">SalarioMensualProyectado('Empleados activos'!$B129,$G129,$D129, 'Empleados activos'!BO$1)</f>
        <v>0</v>
      </c>
      <c r="BP129" s="58" cm="1">
        <f t="array" ref="BP129">SalarioMensualProyectado('Empleados activos'!$B129,$G129,$D129, 'Empleados activos'!BP$1)</f>
        <v>0</v>
      </c>
      <c r="BQ129" s="58" cm="1">
        <f t="array" ref="BQ129">SalarioMensualProyectado('Empleados activos'!$B129,$G129,$D129, 'Empleados activos'!BQ$1)</f>
        <v>0</v>
      </c>
      <c r="BR129" s="58" cm="1">
        <f t="array" ref="BR129">SalarioMensualProyectado('Empleados activos'!$B129,$G129,$D129, 'Empleados activos'!BR$1)</f>
        <v>0</v>
      </c>
      <c r="BS129" s="58" cm="1">
        <f t="array" ref="BS129">SalarioMensualProyectado('Empleados activos'!$B129,$G129,$D129, 'Empleados activos'!BS$1)</f>
        <v>0</v>
      </c>
      <c r="BT129" s="58" cm="1">
        <f t="array" ref="BT129">SalarioMensualProyectado('Empleados activos'!$B129,$G129,$D129, 'Empleados activos'!BT$1)</f>
        <v>0</v>
      </c>
      <c r="BU129" s="58" cm="1">
        <f t="array" ref="BU129">SalarioMensualProyectado('Empleados activos'!$B129,$G129,$D129, 'Empleados activos'!BU$1)</f>
        <v>0</v>
      </c>
      <c r="BV129" s="58" cm="1">
        <f t="array" ref="BV129">SalarioMensualProyectado('Empleados activos'!$B129,$G129,$D129, 'Empleados activos'!BV$1)</f>
        <v>0</v>
      </c>
      <c r="BW129" s="58" cm="1">
        <f t="array" ref="BW129">SalarioMensualProyectado('Empleados activos'!$B129,$G129,$D129, 'Empleados activos'!BW$1)</f>
        <v>0</v>
      </c>
      <c r="BX129" s="58" cm="1">
        <f t="array" ref="BX129">SalarioMensualProyectado('Empleados activos'!$B129,$G129,$D129, 'Empleados activos'!BX$1)</f>
        <v>0</v>
      </c>
      <c r="BY129" s="58" cm="1">
        <f t="array" ref="BY129">SalarioMensualProyectado('Empleados activos'!$B129,$G129,$D129, 'Empleados activos'!BY$1)</f>
        <v>0</v>
      </c>
      <c r="BZ129" s="58" cm="1">
        <f t="array" ref="BZ129">SalarioMensualProyectado('Empleados activos'!$B129,$G129,$D129, 'Empleados activos'!BZ$1)</f>
        <v>0</v>
      </c>
      <c r="CA129" s="58" cm="1">
        <f t="array" ref="CA129">SalarioMensualProyectado('Empleados activos'!$B129,$G129,$D129, 'Empleados activos'!CA$1)</f>
        <v>0</v>
      </c>
      <c r="CB129" s="58" cm="1">
        <f t="array" ref="CB129">SalarioMensualProyectado('Empleados activos'!$B129,$G129,$D129, 'Empleados activos'!CB$1)</f>
        <v>0</v>
      </c>
      <c r="CC129" s="58" cm="1">
        <f t="array" ref="CC129">SalarioMensualProyectado('Empleados activos'!$B129,$G129,$D129, 'Empleados activos'!CC$1)</f>
        <v>0</v>
      </c>
      <c r="CD129" s="58" cm="1">
        <f t="array" ref="CD129">SalarioMensualProyectado('Empleados activos'!$B129,$G129,$D129, 'Empleados activos'!CD$1)</f>
        <v>0</v>
      </c>
      <c r="CE129" s="58" cm="1">
        <f t="array" ref="CE129">SalarioMensualProyectado('Empleados activos'!$B129,$G129,$D129, 'Empleados activos'!CE$1)</f>
        <v>0</v>
      </c>
      <c r="CF129" s="58" cm="1">
        <f t="array" ref="CF129">SalarioMensualProyectado('Empleados activos'!$B129,$G129,$D129, 'Empleados activos'!CF$1)</f>
        <v>0</v>
      </c>
      <c r="CG129" s="58" cm="1">
        <f t="array" ref="CG129">SalarioMensualProyectado('Empleados activos'!$B129,$G129,$D129, 'Empleados activos'!CG$1)</f>
        <v>0</v>
      </c>
      <c r="CH129" s="58" cm="1">
        <f t="array" ref="CH129">SalarioMensualProyectado('Empleados activos'!$B129,$G129,$D129, 'Empleados activos'!CH$1)</f>
        <v>0</v>
      </c>
      <c r="CI129" s="58" cm="1">
        <f t="array" ref="CI129">SalarioMensualProyectado('Empleados activos'!$B129,$G129,$D129, 'Empleados activos'!CI$1)</f>
        <v>0</v>
      </c>
      <c r="CJ129" s="58" cm="1">
        <f t="array" ref="CJ129">SalarioMensualProyectado('Empleados activos'!$B129,$G129,$D129, 'Empleados activos'!CJ$1)</f>
        <v>0</v>
      </c>
      <c r="CK129" s="58" cm="1">
        <f t="array" ref="CK129">SalarioMensualProyectado('Empleados activos'!$B129,$G129,$D129, 'Empleados activos'!CK$1)</f>
        <v>0</v>
      </c>
      <c r="CL129" s="58" cm="1">
        <f t="array" ref="CL129">SalarioMensualProyectado('Empleados activos'!$B129,$G129,$D129, 'Empleados activos'!CL$1)</f>
        <v>0</v>
      </c>
      <c r="CM129" s="58" cm="1">
        <f t="array" ref="CM129">SalarioMensualProyectado('Empleados activos'!$B129,$G129,$D129, 'Empleados activos'!CM$1)</f>
        <v>0</v>
      </c>
      <c r="CN129" s="58" cm="1">
        <f t="array" ref="CN129">SalarioMensualProyectado('Empleados activos'!$B129,$G129,$D129, 'Empleados activos'!CN$1)</f>
        <v>0</v>
      </c>
      <c r="CO129" s="58" cm="1">
        <f t="array" ref="CO129">SalarioMensualProyectado('Empleados activos'!$B129,$G129,$D129, 'Empleados activos'!CO$1)</f>
        <v>0</v>
      </c>
      <c r="CP129" s="58" cm="1">
        <f t="array" ref="CP129">SalarioMensualProyectado('Empleados activos'!$B129,$G129,$D129, 'Empleados activos'!CP$1)</f>
        <v>0</v>
      </c>
      <c r="CQ129" s="58" cm="1">
        <f t="array" ref="CQ129">SalarioMensualProyectado('Empleados activos'!$B129,$G129,$D129, 'Empleados activos'!CQ$1)</f>
        <v>0</v>
      </c>
      <c r="CR129" s="58" cm="1">
        <f t="array" ref="CR129">SalarioMensualProyectado('Empleados activos'!$B129,$G129,$D129, 'Empleados activos'!CR$1)</f>
        <v>0</v>
      </c>
      <c r="CS129" s="58" cm="1">
        <f t="array" ref="CS129">SalarioMensualProyectado('Empleados activos'!$B129,$G129,$D129, 'Empleados activos'!CS$1)</f>
        <v>0</v>
      </c>
      <c r="CT129" s="58" cm="1">
        <f t="array" ref="CT129">SalarioMensualProyectado('Empleados activos'!$B129,$G129,$D129, 'Empleados activos'!CT$1)</f>
        <v>0</v>
      </c>
      <c r="CU129" s="58" cm="1">
        <f t="array" ref="CU129">SalarioMensualProyectado('Empleados activos'!$B129,$G129,$D129, 'Empleados activos'!CU$1)</f>
        <v>0</v>
      </c>
      <c r="CV129" s="58" cm="1">
        <f t="array" ref="CV129">SalarioMensualProyectado('Empleados activos'!$B129,$G129,$D129, 'Empleados activos'!CV$1)</f>
        <v>0</v>
      </c>
      <c r="CW129" s="58" cm="1">
        <f t="array" ref="CW129">SalarioMensualProyectado('Empleados activos'!$B129,$G129,$D129, 'Empleados activos'!CW$1)</f>
        <v>0</v>
      </c>
      <c r="CX129" s="58" cm="1">
        <f t="array" ref="CX129">SalarioMensualProyectado('Empleados activos'!$B129,$G129,$D129, 'Empleados activos'!CX$1)</f>
        <v>0</v>
      </c>
      <c r="CY129" s="58" cm="1">
        <f t="array" ref="CY129">SalarioMensualProyectado('Empleados activos'!$B129,$G129,$D129, 'Empleados activos'!CY$1)</f>
        <v>0</v>
      </c>
      <c r="CZ129" s="58" cm="1">
        <f t="array" ref="CZ129">SalarioMensualProyectado('Empleados activos'!$B129,$G129,$D129, 'Empleados activos'!CZ$1)</f>
        <v>0</v>
      </c>
      <c r="DA129" s="58" cm="1">
        <f t="array" ref="DA129">SalarioMensualProyectado('Empleados activos'!$B129,$G129,$D129, 'Empleados activos'!DA$1)</f>
        <v>0</v>
      </c>
      <c r="DB129" s="58" cm="1">
        <f t="array" ref="DB129">SalarioMensualProyectado('Empleados activos'!$B129,$G129,$D129, 'Empleados activos'!DB$1)</f>
        <v>0</v>
      </c>
      <c r="DC129" s="58" cm="1">
        <f t="array" ref="DC129">SalarioMensualProyectado('Empleados activos'!$B129,$G129,$D129, 'Empleados activos'!DC$1)</f>
        <v>0</v>
      </c>
    </row>
    <row r="130" spans="1:107" x14ac:dyDescent="0.35">
      <c r="A130" s="2">
        <f t="shared" si="1"/>
        <v>129</v>
      </c>
      <c r="B130" s="10">
        <v>695209</v>
      </c>
      <c r="C130" s="9">
        <v>44621</v>
      </c>
      <c r="D130" s="7" t="s">
        <v>5</v>
      </c>
      <c r="E130" s="9">
        <v>34026</v>
      </c>
      <c r="F130" s="12">
        <v>52.599531014555119</v>
      </c>
      <c r="G130" s="12" cm="1">
        <f t="array" ref="G130">edadCalc(E130)</f>
        <v>32</v>
      </c>
      <c r="K130" s="29"/>
      <c r="L130" s="58" cm="1">
        <f t="array" ref="L130">SalarioMensualProyectado('Empleados activos'!$B130,$G130,$D130, 'Empleados activos'!L$1)</f>
        <v>695209</v>
      </c>
      <c r="M130" s="58" cm="1">
        <f t="array" ref="M130">SalarioMensualProyectado('Empleados activos'!$B130,$G130,$D130, 'Empleados activos'!M$1)</f>
        <v>730386.57539999997</v>
      </c>
      <c r="N130" s="58" cm="1">
        <f t="array" ref="N130">SalarioMensualProyectado('Empleados activos'!$B130,$G130,$D130, 'Empleados activos'!N$1)</f>
        <v>767344.13611523993</v>
      </c>
      <c r="O130" s="58" cm="1">
        <f t="array" ref="O130">SalarioMensualProyectado('Empleados activos'!$B130,$G130,$D130, 'Empleados activos'!O$1)</f>
        <v>806171.74940267112</v>
      </c>
      <c r="P130" s="58" cm="1">
        <f t="array" ref="P130">SalarioMensualProyectado('Empleados activos'!$B130,$G130,$D130, 'Empleados activos'!P$1)</f>
        <v>846964.03992244625</v>
      </c>
      <c r="Q130" s="58" cm="1">
        <f t="array" ref="Q130">SalarioMensualProyectado('Empleados activos'!$B130,$G130,$D130, 'Empleados activos'!Q$1)</f>
        <v>889820.42034252197</v>
      </c>
      <c r="R130" s="58" cm="1">
        <f t="array" ref="R130">SalarioMensualProyectado('Empleados activos'!$B130,$G130,$D130, 'Empleados activos'!R$1)</f>
        <v>934845.33361185365</v>
      </c>
      <c r="S130" s="58" cm="1">
        <f t="array" ref="S130">SalarioMensualProyectado('Empleados activos'!$B130,$G130,$D130, 'Empleados activos'!S$1)</f>
        <v>982148.5074926134</v>
      </c>
      <c r="T130" s="58" cm="1">
        <f t="array" ref="T130">SalarioMensualProyectado('Empleados activos'!$B130,$G130,$D130, 'Empleados activos'!T$1)</f>
        <v>1031845.2219717397</v>
      </c>
      <c r="U130" s="58" cm="1">
        <f t="array" ref="U130">SalarioMensualProyectado('Empleados activos'!$B130,$G130,$D130, 'Empleados activos'!U$1)</f>
        <v>1084056.5902035097</v>
      </c>
      <c r="V130" s="58" cm="1">
        <f t="array" ref="V130">SalarioMensualProyectado('Empleados activos'!$B130,$G130,$D130, 'Empleados activos'!V$1)</f>
        <v>1138909.8536678071</v>
      </c>
      <c r="W130" s="58" cm="1">
        <f t="array" ref="W130">SalarioMensualProyectado('Empleados activos'!$B130,$G130,$D130, 'Empleados activos'!W$1)</f>
        <v>1196538.6922633981</v>
      </c>
      <c r="X130" s="58" cm="1">
        <f t="array" ref="X130">SalarioMensualProyectado('Empleados activos'!$B130,$G130,$D130, 'Empleados activos'!X$1)</f>
        <v>1257083.550091926</v>
      </c>
      <c r="Y130" s="58" cm="1">
        <f t="array" ref="Y130">SalarioMensualProyectado('Empleados activos'!$B130,$G130,$D130, 'Empleados activos'!Y$1)</f>
        <v>1320691.9777265775</v>
      </c>
      <c r="Z130" s="58" cm="1">
        <f t="array" ref="Z130">SalarioMensualProyectado('Empleados activos'!$B130,$G130,$D130, 'Empleados activos'!Z$1)</f>
        <v>1387518.9917995422</v>
      </c>
      <c r="AA130" s="58" cm="1">
        <f t="array" ref="AA130">SalarioMensualProyectado('Empleados activos'!$B130,$G130,$D130, 'Empleados activos'!AA$1)</f>
        <v>1457727.4527845993</v>
      </c>
      <c r="AB130" s="58" cm="1">
        <f t="array" ref="AB130">SalarioMensualProyectado('Empleados activos'!$B130,$G130,$D130, 'Empleados activos'!AB$1)</f>
        <v>1531488.4618954998</v>
      </c>
      <c r="AC130" s="58" cm="1">
        <f t="array" ref="AC130">SalarioMensualProyectado('Empleados activos'!$B130,$G130,$D130, 'Empleados activos'!AC$1)</f>
        <v>1608981.7780674121</v>
      </c>
      <c r="AD130" s="58" cm="1">
        <f t="array" ref="AD130">SalarioMensualProyectado('Empleados activos'!$B130,$G130,$D130, 'Empleados activos'!AD$1)</f>
        <v>1690396.2560376229</v>
      </c>
      <c r="AE130" s="58" cm="1">
        <f t="array" ref="AE130">SalarioMensualProyectado('Empleados activos'!$B130,$G130,$D130, 'Empleados activos'!AE$1)</f>
        <v>1775930.3065931266</v>
      </c>
      <c r="AF130" s="58" cm="1">
        <f t="array" ref="AF130">SalarioMensualProyectado('Empleados activos'!$B130,$G130,$D130, 'Empleados activos'!AF$1)</f>
        <v>1865792.3801067388</v>
      </c>
      <c r="AG130" s="58" cm="1">
        <f t="array" ref="AG130">SalarioMensualProyectado('Empleados activos'!$B130,$G130,$D130, 'Empleados activos'!AG$1)</f>
        <v>1960201.47454014</v>
      </c>
      <c r="AH130" s="58" cm="1">
        <f t="array" ref="AH130">SalarioMensualProyectado('Empleados activos'!$B130,$G130,$D130, 'Empleados activos'!AH$1)</f>
        <v>2059387.669151871</v>
      </c>
      <c r="AI130" s="58" cm="1">
        <f t="array" ref="AI130">SalarioMensualProyectado('Empleados activos'!$B130,$G130,$D130, 'Empleados activos'!AI$1)</f>
        <v>2163592.6852109553</v>
      </c>
      <c r="AJ130" s="58" cm="1">
        <f t="array" ref="AJ130">SalarioMensualProyectado('Empleados activos'!$B130,$G130,$D130, 'Empleados activos'!AJ$1)</f>
        <v>2273070.4750826298</v>
      </c>
      <c r="AK130" s="58" cm="1">
        <f t="array" ref="AK130">SalarioMensualProyectado('Empleados activos'!$B130,$G130,$D130, 'Empleados activos'!AK$1)</f>
        <v>2388087.841121811</v>
      </c>
      <c r="AL130" s="58" cm="1">
        <f t="array" ref="AL130">SalarioMensualProyectado('Empleados activos'!$B130,$G130,$D130, 'Empleados activos'!AL$1)</f>
        <v>2508925.0858825743</v>
      </c>
      <c r="AM130" s="58" cm="1">
        <f t="array" ref="AM130">SalarioMensualProyectado('Empleados activos'!$B130,$G130,$D130, 'Empleados activos'!AM$1)</f>
        <v>2635876.6952282325</v>
      </c>
      <c r="AN130" s="58" cm="1">
        <f t="array" ref="AN130">SalarioMensualProyectado('Empleados activos'!$B130,$G130,$D130, 'Empleados activos'!AN$1)</f>
        <v>2769252.0560067813</v>
      </c>
      <c r="AO130" s="58" cm="1">
        <f t="array" ref="AO130">SalarioMensualProyectado('Empleados activos'!$B130,$G130,$D130, 'Empleados activos'!AO$1)</f>
        <v>2909376.2100407239</v>
      </c>
      <c r="AP130" s="58" cm="1">
        <f t="array" ref="AP130">SalarioMensualProyectado('Empleados activos'!$B130,$G130,$D130, 'Empleados activos'!AP$1)</f>
        <v>3056590.646268785</v>
      </c>
      <c r="AQ130" s="58" cm="1">
        <f t="array" ref="AQ130">SalarioMensualProyectado('Empleados activos'!$B130,$G130,$D130, 'Empleados activos'!AQ$1)</f>
        <v>3211254.1329699857</v>
      </c>
      <c r="AR130" s="58" cm="1">
        <f t="array" ref="AR130">SalarioMensualProyectado('Empleados activos'!$B130,$G130,$D130, 'Empleados activos'!AR$1)</f>
        <v>3373743.5920982664</v>
      </c>
      <c r="AS130" s="58" cm="1">
        <f t="array" ref="AS130">SalarioMensualProyectado('Empleados activos'!$B130,$G130,$D130, 'Empleados activos'!AS$1)</f>
        <v>0</v>
      </c>
      <c r="AT130" s="58" cm="1">
        <f t="array" ref="AT130">SalarioMensualProyectado('Empleados activos'!$B130,$G130,$D130, 'Empleados activos'!AT$1)</f>
        <v>0</v>
      </c>
      <c r="AU130" s="58" cm="1">
        <f t="array" ref="AU130">SalarioMensualProyectado('Empleados activos'!$B130,$G130,$D130, 'Empleados activos'!AU$1)</f>
        <v>0</v>
      </c>
      <c r="AV130" s="58" cm="1">
        <f t="array" ref="AV130">SalarioMensualProyectado('Empleados activos'!$B130,$G130,$D130, 'Empleados activos'!AV$1)</f>
        <v>0</v>
      </c>
      <c r="AW130" s="58" cm="1">
        <f t="array" ref="AW130">SalarioMensualProyectado('Empleados activos'!$B130,$G130,$D130, 'Empleados activos'!AW$1)</f>
        <v>0</v>
      </c>
      <c r="AX130" s="58" cm="1">
        <f t="array" ref="AX130">SalarioMensualProyectado('Empleados activos'!$B130,$G130,$D130, 'Empleados activos'!AX$1)</f>
        <v>0</v>
      </c>
      <c r="AY130" s="58" cm="1">
        <f t="array" ref="AY130">SalarioMensualProyectado('Empleados activos'!$B130,$G130,$D130, 'Empleados activos'!AY$1)</f>
        <v>0</v>
      </c>
      <c r="AZ130" s="58" cm="1">
        <f t="array" ref="AZ130">SalarioMensualProyectado('Empleados activos'!$B130,$G130,$D130, 'Empleados activos'!AZ$1)</f>
        <v>0</v>
      </c>
      <c r="BA130" s="58" cm="1">
        <f t="array" ref="BA130">SalarioMensualProyectado('Empleados activos'!$B130,$G130,$D130, 'Empleados activos'!BA$1)</f>
        <v>0</v>
      </c>
      <c r="BB130" s="58" cm="1">
        <f t="array" ref="BB130">SalarioMensualProyectado('Empleados activos'!$B130,$G130,$D130, 'Empleados activos'!BB$1)</f>
        <v>0</v>
      </c>
      <c r="BC130" s="58" cm="1">
        <f t="array" ref="BC130">SalarioMensualProyectado('Empleados activos'!$B130,$G130,$D130, 'Empleados activos'!BC$1)</f>
        <v>0</v>
      </c>
      <c r="BD130" s="58" cm="1">
        <f t="array" ref="BD130">SalarioMensualProyectado('Empleados activos'!$B130,$G130,$D130, 'Empleados activos'!BD$1)</f>
        <v>0</v>
      </c>
      <c r="BE130" s="58" cm="1">
        <f t="array" ref="BE130">SalarioMensualProyectado('Empleados activos'!$B130,$G130,$D130, 'Empleados activos'!BE$1)</f>
        <v>0</v>
      </c>
      <c r="BF130" s="58" cm="1">
        <f t="array" ref="BF130">SalarioMensualProyectado('Empleados activos'!$B130,$G130,$D130, 'Empleados activos'!BF$1)</f>
        <v>0</v>
      </c>
      <c r="BG130" s="58" cm="1">
        <f t="array" ref="BG130">SalarioMensualProyectado('Empleados activos'!$B130,$G130,$D130, 'Empleados activos'!BG$1)</f>
        <v>0</v>
      </c>
      <c r="BH130" s="58" cm="1">
        <f t="array" ref="BH130">SalarioMensualProyectado('Empleados activos'!$B130,$G130,$D130, 'Empleados activos'!BH$1)</f>
        <v>0</v>
      </c>
      <c r="BI130" s="58" cm="1">
        <f t="array" ref="BI130">SalarioMensualProyectado('Empleados activos'!$B130,$G130,$D130, 'Empleados activos'!BI$1)</f>
        <v>0</v>
      </c>
      <c r="BJ130" s="58" cm="1">
        <f t="array" ref="BJ130">SalarioMensualProyectado('Empleados activos'!$B130,$G130,$D130, 'Empleados activos'!BJ$1)</f>
        <v>0</v>
      </c>
      <c r="BK130" s="58" cm="1">
        <f t="array" ref="BK130">SalarioMensualProyectado('Empleados activos'!$B130,$G130,$D130, 'Empleados activos'!BK$1)</f>
        <v>0</v>
      </c>
      <c r="BL130" s="58" cm="1">
        <f t="array" ref="BL130">SalarioMensualProyectado('Empleados activos'!$B130,$G130,$D130, 'Empleados activos'!BL$1)</f>
        <v>0</v>
      </c>
      <c r="BM130" s="58" cm="1">
        <f t="array" ref="BM130">SalarioMensualProyectado('Empleados activos'!$B130,$G130,$D130, 'Empleados activos'!BM$1)</f>
        <v>0</v>
      </c>
      <c r="BN130" s="58" cm="1">
        <f t="array" ref="BN130">SalarioMensualProyectado('Empleados activos'!$B130,$G130,$D130, 'Empleados activos'!BN$1)</f>
        <v>0</v>
      </c>
      <c r="BO130" s="58" cm="1">
        <f t="array" ref="BO130">SalarioMensualProyectado('Empleados activos'!$B130,$G130,$D130, 'Empleados activos'!BO$1)</f>
        <v>0</v>
      </c>
      <c r="BP130" s="58" cm="1">
        <f t="array" ref="BP130">SalarioMensualProyectado('Empleados activos'!$B130,$G130,$D130, 'Empleados activos'!BP$1)</f>
        <v>0</v>
      </c>
      <c r="BQ130" s="58" cm="1">
        <f t="array" ref="BQ130">SalarioMensualProyectado('Empleados activos'!$B130,$G130,$D130, 'Empleados activos'!BQ$1)</f>
        <v>0</v>
      </c>
      <c r="BR130" s="58" cm="1">
        <f t="array" ref="BR130">SalarioMensualProyectado('Empleados activos'!$B130,$G130,$D130, 'Empleados activos'!BR$1)</f>
        <v>0</v>
      </c>
      <c r="BS130" s="58" cm="1">
        <f t="array" ref="BS130">SalarioMensualProyectado('Empleados activos'!$B130,$G130,$D130, 'Empleados activos'!BS$1)</f>
        <v>0</v>
      </c>
      <c r="BT130" s="58" cm="1">
        <f t="array" ref="BT130">SalarioMensualProyectado('Empleados activos'!$B130,$G130,$D130, 'Empleados activos'!BT$1)</f>
        <v>0</v>
      </c>
      <c r="BU130" s="58" cm="1">
        <f t="array" ref="BU130">SalarioMensualProyectado('Empleados activos'!$B130,$G130,$D130, 'Empleados activos'!BU$1)</f>
        <v>0</v>
      </c>
      <c r="BV130" s="58" cm="1">
        <f t="array" ref="BV130">SalarioMensualProyectado('Empleados activos'!$B130,$G130,$D130, 'Empleados activos'!BV$1)</f>
        <v>0</v>
      </c>
      <c r="BW130" s="58" cm="1">
        <f t="array" ref="BW130">SalarioMensualProyectado('Empleados activos'!$B130,$G130,$D130, 'Empleados activos'!BW$1)</f>
        <v>0</v>
      </c>
      <c r="BX130" s="58" cm="1">
        <f t="array" ref="BX130">SalarioMensualProyectado('Empleados activos'!$B130,$G130,$D130, 'Empleados activos'!BX$1)</f>
        <v>0</v>
      </c>
      <c r="BY130" s="58" cm="1">
        <f t="array" ref="BY130">SalarioMensualProyectado('Empleados activos'!$B130,$G130,$D130, 'Empleados activos'!BY$1)</f>
        <v>0</v>
      </c>
      <c r="BZ130" s="58" cm="1">
        <f t="array" ref="BZ130">SalarioMensualProyectado('Empleados activos'!$B130,$G130,$D130, 'Empleados activos'!BZ$1)</f>
        <v>0</v>
      </c>
      <c r="CA130" s="58" cm="1">
        <f t="array" ref="CA130">SalarioMensualProyectado('Empleados activos'!$B130,$G130,$D130, 'Empleados activos'!CA$1)</f>
        <v>0</v>
      </c>
      <c r="CB130" s="58" cm="1">
        <f t="array" ref="CB130">SalarioMensualProyectado('Empleados activos'!$B130,$G130,$D130, 'Empleados activos'!CB$1)</f>
        <v>0</v>
      </c>
      <c r="CC130" s="58" cm="1">
        <f t="array" ref="CC130">SalarioMensualProyectado('Empleados activos'!$B130,$G130,$D130, 'Empleados activos'!CC$1)</f>
        <v>0</v>
      </c>
      <c r="CD130" s="58" cm="1">
        <f t="array" ref="CD130">SalarioMensualProyectado('Empleados activos'!$B130,$G130,$D130, 'Empleados activos'!CD$1)</f>
        <v>0</v>
      </c>
      <c r="CE130" s="58" cm="1">
        <f t="array" ref="CE130">SalarioMensualProyectado('Empleados activos'!$B130,$G130,$D130, 'Empleados activos'!CE$1)</f>
        <v>0</v>
      </c>
      <c r="CF130" s="58" cm="1">
        <f t="array" ref="CF130">SalarioMensualProyectado('Empleados activos'!$B130,$G130,$D130, 'Empleados activos'!CF$1)</f>
        <v>0</v>
      </c>
      <c r="CG130" s="58" cm="1">
        <f t="array" ref="CG130">SalarioMensualProyectado('Empleados activos'!$B130,$G130,$D130, 'Empleados activos'!CG$1)</f>
        <v>0</v>
      </c>
      <c r="CH130" s="58" cm="1">
        <f t="array" ref="CH130">SalarioMensualProyectado('Empleados activos'!$B130,$G130,$D130, 'Empleados activos'!CH$1)</f>
        <v>0</v>
      </c>
      <c r="CI130" s="58" cm="1">
        <f t="array" ref="CI130">SalarioMensualProyectado('Empleados activos'!$B130,$G130,$D130, 'Empleados activos'!CI$1)</f>
        <v>0</v>
      </c>
      <c r="CJ130" s="58" cm="1">
        <f t="array" ref="CJ130">SalarioMensualProyectado('Empleados activos'!$B130,$G130,$D130, 'Empleados activos'!CJ$1)</f>
        <v>0</v>
      </c>
      <c r="CK130" s="58" cm="1">
        <f t="array" ref="CK130">SalarioMensualProyectado('Empleados activos'!$B130,$G130,$D130, 'Empleados activos'!CK$1)</f>
        <v>0</v>
      </c>
      <c r="CL130" s="58" cm="1">
        <f t="array" ref="CL130">SalarioMensualProyectado('Empleados activos'!$B130,$G130,$D130, 'Empleados activos'!CL$1)</f>
        <v>0</v>
      </c>
      <c r="CM130" s="58" cm="1">
        <f t="array" ref="CM130">SalarioMensualProyectado('Empleados activos'!$B130,$G130,$D130, 'Empleados activos'!CM$1)</f>
        <v>0</v>
      </c>
      <c r="CN130" s="58" cm="1">
        <f t="array" ref="CN130">SalarioMensualProyectado('Empleados activos'!$B130,$G130,$D130, 'Empleados activos'!CN$1)</f>
        <v>0</v>
      </c>
      <c r="CO130" s="58" cm="1">
        <f t="array" ref="CO130">SalarioMensualProyectado('Empleados activos'!$B130,$G130,$D130, 'Empleados activos'!CO$1)</f>
        <v>0</v>
      </c>
      <c r="CP130" s="58" cm="1">
        <f t="array" ref="CP130">SalarioMensualProyectado('Empleados activos'!$B130,$G130,$D130, 'Empleados activos'!CP$1)</f>
        <v>0</v>
      </c>
      <c r="CQ130" s="58" cm="1">
        <f t="array" ref="CQ130">SalarioMensualProyectado('Empleados activos'!$B130,$G130,$D130, 'Empleados activos'!CQ$1)</f>
        <v>0</v>
      </c>
      <c r="CR130" s="58" cm="1">
        <f t="array" ref="CR130">SalarioMensualProyectado('Empleados activos'!$B130,$G130,$D130, 'Empleados activos'!CR$1)</f>
        <v>0</v>
      </c>
      <c r="CS130" s="58" cm="1">
        <f t="array" ref="CS130">SalarioMensualProyectado('Empleados activos'!$B130,$G130,$D130, 'Empleados activos'!CS$1)</f>
        <v>0</v>
      </c>
      <c r="CT130" s="58" cm="1">
        <f t="array" ref="CT130">SalarioMensualProyectado('Empleados activos'!$B130,$G130,$D130, 'Empleados activos'!CT$1)</f>
        <v>0</v>
      </c>
      <c r="CU130" s="58" cm="1">
        <f t="array" ref="CU130">SalarioMensualProyectado('Empleados activos'!$B130,$G130,$D130, 'Empleados activos'!CU$1)</f>
        <v>0</v>
      </c>
      <c r="CV130" s="58" cm="1">
        <f t="array" ref="CV130">SalarioMensualProyectado('Empleados activos'!$B130,$G130,$D130, 'Empleados activos'!CV$1)</f>
        <v>0</v>
      </c>
      <c r="CW130" s="58" cm="1">
        <f t="array" ref="CW130">SalarioMensualProyectado('Empleados activos'!$B130,$G130,$D130, 'Empleados activos'!CW$1)</f>
        <v>0</v>
      </c>
      <c r="CX130" s="58" cm="1">
        <f t="array" ref="CX130">SalarioMensualProyectado('Empleados activos'!$B130,$G130,$D130, 'Empleados activos'!CX$1)</f>
        <v>0</v>
      </c>
      <c r="CY130" s="58" cm="1">
        <f t="array" ref="CY130">SalarioMensualProyectado('Empleados activos'!$B130,$G130,$D130, 'Empleados activos'!CY$1)</f>
        <v>0</v>
      </c>
      <c r="CZ130" s="58" cm="1">
        <f t="array" ref="CZ130">SalarioMensualProyectado('Empleados activos'!$B130,$G130,$D130, 'Empleados activos'!CZ$1)</f>
        <v>0</v>
      </c>
      <c r="DA130" s="58" cm="1">
        <f t="array" ref="DA130">SalarioMensualProyectado('Empleados activos'!$B130,$G130,$D130, 'Empleados activos'!DA$1)</f>
        <v>0</v>
      </c>
      <c r="DB130" s="58" cm="1">
        <f t="array" ref="DB130">SalarioMensualProyectado('Empleados activos'!$B130,$G130,$D130, 'Empleados activos'!DB$1)</f>
        <v>0</v>
      </c>
      <c r="DC130" s="58" cm="1">
        <f t="array" ref="DC130">SalarioMensualProyectado('Empleados activos'!$B130,$G130,$D130, 'Empleados activos'!DC$1)</f>
        <v>0</v>
      </c>
    </row>
    <row r="131" spans="1:107" x14ac:dyDescent="0.35">
      <c r="A131" s="2">
        <f t="shared" si="1"/>
        <v>130</v>
      </c>
      <c r="B131" s="10">
        <v>746450.2</v>
      </c>
      <c r="C131" s="9">
        <v>44431</v>
      </c>
      <c r="D131" s="7" t="s">
        <v>5</v>
      </c>
      <c r="E131" s="9">
        <v>35901</v>
      </c>
      <c r="F131" s="12">
        <v>57.797859179317832</v>
      </c>
      <c r="G131" s="12" cm="1">
        <f t="array" ref="G131">edadCalc(E131)</f>
        <v>27</v>
      </c>
      <c r="K131" s="29"/>
      <c r="L131" s="58" cm="1">
        <f t="array" ref="L131">SalarioMensualProyectado('Empleados activos'!$B131,$G131,$D131, 'Empleados activos'!L$1)</f>
        <v>746450.2</v>
      </c>
      <c r="M131" s="58" cm="1">
        <f t="array" ref="M131">SalarioMensualProyectado('Empleados activos'!$B131,$G131,$D131, 'Empleados activos'!M$1)</f>
        <v>784220.58011999994</v>
      </c>
      <c r="N131" s="58" cm="1">
        <f t="array" ref="N131">SalarioMensualProyectado('Empleados activos'!$B131,$G131,$D131, 'Empleados activos'!N$1)</f>
        <v>823902.14147407189</v>
      </c>
      <c r="O131" s="58" cm="1">
        <f t="array" ref="O131">SalarioMensualProyectado('Empleados activos'!$B131,$G131,$D131, 'Empleados activos'!O$1)</f>
        <v>865591.58983265993</v>
      </c>
      <c r="P131" s="58" cm="1">
        <f t="array" ref="P131">SalarioMensualProyectado('Empleados activos'!$B131,$G131,$D131, 'Empleados activos'!P$1)</f>
        <v>909390.52427819255</v>
      </c>
      <c r="Q131" s="58" cm="1">
        <f t="array" ref="Q131">SalarioMensualProyectado('Empleados activos'!$B131,$G131,$D131, 'Empleados activos'!Q$1)</f>
        <v>955405.68480666901</v>
      </c>
      <c r="R131" s="58" cm="1">
        <f t="array" ref="R131">SalarioMensualProyectado('Empleados activos'!$B131,$G131,$D131, 'Empleados activos'!R$1)</f>
        <v>1003749.2124578865</v>
      </c>
      <c r="S131" s="58" cm="1">
        <f t="array" ref="S131">SalarioMensualProyectado('Empleados activos'!$B131,$G131,$D131, 'Empleados activos'!S$1)</f>
        <v>1054538.9226082554</v>
      </c>
      <c r="T131" s="58" cm="1">
        <f t="array" ref="T131">SalarioMensualProyectado('Empleados activos'!$B131,$G131,$D131, 'Empleados activos'!T$1)</f>
        <v>1107898.5920922332</v>
      </c>
      <c r="U131" s="58" cm="1">
        <f t="array" ref="U131">SalarioMensualProyectado('Empleados activos'!$B131,$G131,$D131, 'Empleados activos'!U$1)</f>
        <v>1163958.2608521003</v>
      </c>
      <c r="V131" s="58" cm="1">
        <f t="array" ref="V131">SalarioMensualProyectado('Empleados activos'!$B131,$G131,$D131, 'Empleados activos'!V$1)</f>
        <v>1222854.5488512164</v>
      </c>
      <c r="W131" s="58" cm="1">
        <f t="array" ref="W131">SalarioMensualProyectado('Empleados activos'!$B131,$G131,$D131, 'Empleados activos'!W$1)</f>
        <v>1284730.989023088</v>
      </c>
      <c r="X131" s="58" cm="1">
        <f t="array" ref="X131">SalarioMensualProyectado('Empleados activos'!$B131,$G131,$D131, 'Empleados activos'!X$1)</f>
        <v>1349738.377067656</v>
      </c>
      <c r="Y131" s="58" cm="1">
        <f t="array" ref="Y131">SalarioMensualProyectado('Empleados activos'!$B131,$G131,$D131, 'Empleados activos'!Y$1)</f>
        <v>1418035.1389472797</v>
      </c>
      <c r="Z131" s="58" cm="1">
        <f t="array" ref="Z131">SalarioMensualProyectado('Empleados activos'!$B131,$G131,$D131, 'Empleados activos'!Z$1)</f>
        <v>1489787.7169780119</v>
      </c>
      <c r="AA131" s="58" cm="1">
        <f t="array" ref="AA131">SalarioMensualProyectado('Empleados activos'!$B131,$G131,$D131, 'Empleados activos'!AA$1)</f>
        <v>1565170.9754570993</v>
      </c>
      <c r="AB131" s="58" cm="1">
        <f t="array" ref="AB131">SalarioMensualProyectado('Empleados activos'!$B131,$G131,$D131, 'Empleados activos'!AB$1)</f>
        <v>1644368.6268152285</v>
      </c>
      <c r="AC131" s="58" cm="1">
        <f t="array" ref="AC131">SalarioMensualProyectado('Empleados activos'!$B131,$G131,$D131, 'Empleados activos'!AC$1)</f>
        <v>1727573.6793320789</v>
      </c>
      <c r="AD131" s="58" cm="1">
        <f t="array" ref="AD131">SalarioMensualProyectado('Empleados activos'!$B131,$G131,$D131, 'Empleados activos'!AD$1)</f>
        <v>1814988.907506282</v>
      </c>
      <c r="AE131" s="58" cm="1">
        <f t="array" ref="AE131">SalarioMensualProyectado('Empleados activos'!$B131,$G131,$D131, 'Empleados activos'!AE$1)</f>
        <v>1906827.3462260999</v>
      </c>
      <c r="AF131" s="58" cm="1">
        <f t="array" ref="AF131">SalarioMensualProyectado('Empleados activos'!$B131,$G131,$D131, 'Empleados activos'!AF$1)</f>
        <v>2003312.8099451405</v>
      </c>
      <c r="AG131" s="58" cm="1">
        <f t="array" ref="AG131">SalarioMensualProyectado('Empleados activos'!$B131,$G131,$D131, 'Empleados activos'!AG$1)</f>
        <v>2104680.4381283647</v>
      </c>
      <c r="AH131" s="58" cm="1">
        <f t="array" ref="AH131">SalarioMensualProyectado('Empleados activos'!$B131,$G131,$D131, 'Empleados activos'!AH$1)</f>
        <v>2211177.2682976602</v>
      </c>
      <c r="AI131" s="58" cm="1">
        <f t="array" ref="AI131">SalarioMensualProyectado('Empleados activos'!$B131,$G131,$D131, 'Empleados activos'!AI$1)</f>
        <v>2323062.8380735214</v>
      </c>
      <c r="AJ131" s="58" cm="1">
        <f t="array" ref="AJ131">SalarioMensualProyectado('Empleados activos'!$B131,$G131,$D131, 'Empleados activos'!AJ$1)</f>
        <v>2440609.8176800413</v>
      </c>
      <c r="AK131" s="58" cm="1">
        <f t="array" ref="AK131">SalarioMensualProyectado('Empleados activos'!$B131,$G131,$D131, 'Empleados activos'!AK$1)</f>
        <v>2564104.6744546513</v>
      </c>
      <c r="AL131" s="58" cm="1">
        <f t="array" ref="AL131">SalarioMensualProyectado('Empleados activos'!$B131,$G131,$D131, 'Empleados activos'!AL$1)</f>
        <v>2693848.3709820569</v>
      </c>
      <c r="AM131" s="58" cm="1">
        <f t="array" ref="AM131">SalarioMensualProyectado('Empleados activos'!$B131,$G131,$D131, 'Empleados activos'!AM$1)</f>
        <v>2830157.0985537488</v>
      </c>
      <c r="AN131" s="58" cm="1">
        <f t="array" ref="AN131">SalarioMensualProyectado('Empleados activos'!$B131,$G131,$D131, 'Empleados activos'!AN$1)</f>
        <v>2973363.0477405684</v>
      </c>
      <c r="AO131" s="58" cm="1">
        <f t="array" ref="AO131">SalarioMensualProyectado('Empleados activos'!$B131,$G131,$D131, 'Empleados activos'!AO$1)</f>
        <v>3123815.2179562412</v>
      </c>
      <c r="AP131" s="58" cm="1">
        <f t="array" ref="AP131">SalarioMensualProyectado('Empleados activos'!$B131,$G131,$D131, 'Empleados activos'!AP$1)</f>
        <v>3281880.267984827</v>
      </c>
      <c r="AQ131" s="58" cm="1">
        <f t="array" ref="AQ131">SalarioMensualProyectado('Empleados activos'!$B131,$G131,$D131, 'Empleados activos'!AQ$1)</f>
        <v>3447943.4095448595</v>
      </c>
      <c r="AR131" s="58" cm="1">
        <f t="array" ref="AR131">SalarioMensualProyectado('Empleados activos'!$B131,$G131,$D131, 'Empleados activos'!AR$1)</f>
        <v>3622409.3460678291</v>
      </c>
      <c r="AS131" s="58" cm="1">
        <f t="array" ref="AS131">SalarioMensualProyectado('Empleados activos'!$B131,$G131,$D131, 'Empleados activos'!AS$1)</f>
        <v>3805703.2589788609</v>
      </c>
      <c r="AT131" s="58" cm="1">
        <f t="array" ref="AT131">SalarioMensualProyectado('Empleados activos'!$B131,$G131,$D131, 'Empleados activos'!AT$1)</f>
        <v>3998271.8438831912</v>
      </c>
      <c r="AU131" s="58" cm="1">
        <f t="array" ref="AU131">SalarioMensualProyectado('Empleados activos'!$B131,$G131,$D131, 'Empleados activos'!AU$1)</f>
        <v>4200584.3991836803</v>
      </c>
      <c r="AV131" s="58" cm="1">
        <f t="array" ref="AV131">SalarioMensualProyectado('Empleados activos'!$B131,$G131,$D131, 'Empleados activos'!AV$1)</f>
        <v>4413133.9697823748</v>
      </c>
      <c r="AW131" s="58" cm="1">
        <f t="array" ref="AW131">SalarioMensualProyectado('Empleados activos'!$B131,$G131,$D131, 'Empleados activos'!AW$1)</f>
        <v>4636438.5486533633</v>
      </c>
      <c r="AX131" s="58" cm="1">
        <f t="array" ref="AX131">SalarioMensualProyectado('Empleados activos'!$B131,$G131,$D131, 'Empleados activos'!AX$1)</f>
        <v>0</v>
      </c>
      <c r="AY131" s="58" cm="1">
        <f t="array" ref="AY131">SalarioMensualProyectado('Empleados activos'!$B131,$G131,$D131, 'Empleados activos'!AY$1)</f>
        <v>0</v>
      </c>
      <c r="AZ131" s="58" cm="1">
        <f t="array" ref="AZ131">SalarioMensualProyectado('Empleados activos'!$B131,$G131,$D131, 'Empleados activos'!AZ$1)</f>
        <v>0</v>
      </c>
      <c r="BA131" s="58" cm="1">
        <f t="array" ref="BA131">SalarioMensualProyectado('Empleados activos'!$B131,$G131,$D131, 'Empleados activos'!BA$1)</f>
        <v>0</v>
      </c>
      <c r="BB131" s="58" cm="1">
        <f t="array" ref="BB131">SalarioMensualProyectado('Empleados activos'!$B131,$G131,$D131, 'Empleados activos'!BB$1)</f>
        <v>0</v>
      </c>
      <c r="BC131" s="58" cm="1">
        <f t="array" ref="BC131">SalarioMensualProyectado('Empleados activos'!$B131,$G131,$D131, 'Empleados activos'!BC$1)</f>
        <v>0</v>
      </c>
      <c r="BD131" s="58" cm="1">
        <f t="array" ref="BD131">SalarioMensualProyectado('Empleados activos'!$B131,$G131,$D131, 'Empleados activos'!BD$1)</f>
        <v>0</v>
      </c>
      <c r="BE131" s="58" cm="1">
        <f t="array" ref="BE131">SalarioMensualProyectado('Empleados activos'!$B131,$G131,$D131, 'Empleados activos'!BE$1)</f>
        <v>0</v>
      </c>
      <c r="BF131" s="58" cm="1">
        <f t="array" ref="BF131">SalarioMensualProyectado('Empleados activos'!$B131,$G131,$D131, 'Empleados activos'!BF$1)</f>
        <v>0</v>
      </c>
      <c r="BG131" s="58" cm="1">
        <f t="array" ref="BG131">SalarioMensualProyectado('Empleados activos'!$B131,$G131,$D131, 'Empleados activos'!BG$1)</f>
        <v>0</v>
      </c>
      <c r="BH131" s="58" cm="1">
        <f t="array" ref="BH131">SalarioMensualProyectado('Empleados activos'!$B131,$G131,$D131, 'Empleados activos'!BH$1)</f>
        <v>0</v>
      </c>
      <c r="BI131" s="58" cm="1">
        <f t="array" ref="BI131">SalarioMensualProyectado('Empleados activos'!$B131,$G131,$D131, 'Empleados activos'!BI$1)</f>
        <v>0</v>
      </c>
      <c r="BJ131" s="58" cm="1">
        <f t="array" ref="BJ131">SalarioMensualProyectado('Empleados activos'!$B131,$G131,$D131, 'Empleados activos'!BJ$1)</f>
        <v>0</v>
      </c>
      <c r="BK131" s="58" cm="1">
        <f t="array" ref="BK131">SalarioMensualProyectado('Empleados activos'!$B131,$G131,$D131, 'Empleados activos'!BK$1)</f>
        <v>0</v>
      </c>
      <c r="BL131" s="58" cm="1">
        <f t="array" ref="BL131">SalarioMensualProyectado('Empleados activos'!$B131,$G131,$D131, 'Empleados activos'!BL$1)</f>
        <v>0</v>
      </c>
      <c r="BM131" s="58" cm="1">
        <f t="array" ref="BM131">SalarioMensualProyectado('Empleados activos'!$B131,$G131,$D131, 'Empleados activos'!BM$1)</f>
        <v>0</v>
      </c>
      <c r="BN131" s="58" cm="1">
        <f t="array" ref="BN131">SalarioMensualProyectado('Empleados activos'!$B131,$G131,$D131, 'Empleados activos'!BN$1)</f>
        <v>0</v>
      </c>
      <c r="BO131" s="58" cm="1">
        <f t="array" ref="BO131">SalarioMensualProyectado('Empleados activos'!$B131,$G131,$D131, 'Empleados activos'!BO$1)</f>
        <v>0</v>
      </c>
      <c r="BP131" s="58" cm="1">
        <f t="array" ref="BP131">SalarioMensualProyectado('Empleados activos'!$B131,$G131,$D131, 'Empleados activos'!BP$1)</f>
        <v>0</v>
      </c>
      <c r="BQ131" s="58" cm="1">
        <f t="array" ref="BQ131">SalarioMensualProyectado('Empleados activos'!$B131,$G131,$D131, 'Empleados activos'!BQ$1)</f>
        <v>0</v>
      </c>
      <c r="BR131" s="58" cm="1">
        <f t="array" ref="BR131">SalarioMensualProyectado('Empleados activos'!$B131,$G131,$D131, 'Empleados activos'!BR$1)</f>
        <v>0</v>
      </c>
      <c r="BS131" s="58" cm="1">
        <f t="array" ref="BS131">SalarioMensualProyectado('Empleados activos'!$B131,$G131,$D131, 'Empleados activos'!BS$1)</f>
        <v>0</v>
      </c>
      <c r="BT131" s="58" cm="1">
        <f t="array" ref="BT131">SalarioMensualProyectado('Empleados activos'!$B131,$G131,$D131, 'Empleados activos'!BT$1)</f>
        <v>0</v>
      </c>
      <c r="BU131" s="58" cm="1">
        <f t="array" ref="BU131">SalarioMensualProyectado('Empleados activos'!$B131,$G131,$D131, 'Empleados activos'!BU$1)</f>
        <v>0</v>
      </c>
      <c r="BV131" s="58" cm="1">
        <f t="array" ref="BV131">SalarioMensualProyectado('Empleados activos'!$B131,$G131,$D131, 'Empleados activos'!BV$1)</f>
        <v>0</v>
      </c>
      <c r="BW131" s="58" cm="1">
        <f t="array" ref="BW131">SalarioMensualProyectado('Empleados activos'!$B131,$G131,$D131, 'Empleados activos'!BW$1)</f>
        <v>0</v>
      </c>
      <c r="BX131" s="58" cm="1">
        <f t="array" ref="BX131">SalarioMensualProyectado('Empleados activos'!$B131,$G131,$D131, 'Empleados activos'!BX$1)</f>
        <v>0</v>
      </c>
      <c r="BY131" s="58" cm="1">
        <f t="array" ref="BY131">SalarioMensualProyectado('Empleados activos'!$B131,$G131,$D131, 'Empleados activos'!BY$1)</f>
        <v>0</v>
      </c>
      <c r="BZ131" s="58" cm="1">
        <f t="array" ref="BZ131">SalarioMensualProyectado('Empleados activos'!$B131,$G131,$D131, 'Empleados activos'!BZ$1)</f>
        <v>0</v>
      </c>
      <c r="CA131" s="58" cm="1">
        <f t="array" ref="CA131">SalarioMensualProyectado('Empleados activos'!$B131,$G131,$D131, 'Empleados activos'!CA$1)</f>
        <v>0</v>
      </c>
      <c r="CB131" s="58" cm="1">
        <f t="array" ref="CB131">SalarioMensualProyectado('Empleados activos'!$B131,$G131,$D131, 'Empleados activos'!CB$1)</f>
        <v>0</v>
      </c>
      <c r="CC131" s="58" cm="1">
        <f t="array" ref="CC131">SalarioMensualProyectado('Empleados activos'!$B131,$G131,$D131, 'Empleados activos'!CC$1)</f>
        <v>0</v>
      </c>
      <c r="CD131" s="58" cm="1">
        <f t="array" ref="CD131">SalarioMensualProyectado('Empleados activos'!$B131,$G131,$D131, 'Empleados activos'!CD$1)</f>
        <v>0</v>
      </c>
      <c r="CE131" s="58" cm="1">
        <f t="array" ref="CE131">SalarioMensualProyectado('Empleados activos'!$B131,$G131,$D131, 'Empleados activos'!CE$1)</f>
        <v>0</v>
      </c>
      <c r="CF131" s="58" cm="1">
        <f t="array" ref="CF131">SalarioMensualProyectado('Empleados activos'!$B131,$G131,$D131, 'Empleados activos'!CF$1)</f>
        <v>0</v>
      </c>
      <c r="CG131" s="58" cm="1">
        <f t="array" ref="CG131">SalarioMensualProyectado('Empleados activos'!$B131,$G131,$D131, 'Empleados activos'!CG$1)</f>
        <v>0</v>
      </c>
      <c r="CH131" s="58" cm="1">
        <f t="array" ref="CH131">SalarioMensualProyectado('Empleados activos'!$B131,$G131,$D131, 'Empleados activos'!CH$1)</f>
        <v>0</v>
      </c>
      <c r="CI131" s="58" cm="1">
        <f t="array" ref="CI131">SalarioMensualProyectado('Empleados activos'!$B131,$G131,$D131, 'Empleados activos'!CI$1)</f>
        <v>0</v>
      </c>
      <c r="CJ131" s="58" cm="1">
        <f t="array" ref="CJ131">SalarioMensualProyectado('Empleados activos'!$B131,$G131,$D131, 'Empleados activos'!CJ$1)</f>
        <v>0</v>
      </c>
      <c r="CK131" s="58" cm="1">
        <f t="array" ref="CK131">SalarioMensualProyectado('Empleados activos'!$B131,$G131,$D131, 'Empleados activos'!CK$1)</f>
        <v>0</v>
      </c>
      <c r="CL131" s="58" cm="1">
        <f t="array" ref="CL131">SalarioMensualProyectado('Empleados activos'!$B131,$G131,$D131, 'Empleados activos'!CL$1)</f>
        <v>0</v>
      </c>
      <c r="CM131" s="58" cm="1">
        <f t="array" ref="CM131">SalarioMensualProyectado('Empleados activos'!$B131,$G131,$D131, 'Empleados activos'!CM$1)</f>
        <v>0</v>
      </c>
      <c r="CN131" s="58" cm="1">
        <f t="array" ref="CN131">SalarioMensualProyectado('Empleados activos'!$B131,$G131,$D131, 'Empleados activos'!CN$1)</f>
        <v>0</v>
      </c>
      <c r="CO131" s="58" cm="1">
        <f t="array" ref="CO131">SalarioMensualProyectado('Empleados activos'!$B131,$G131,$D131, 'Empleados activos'!CO$1)</f>
        <v>0</v>
      </c>
      <c r="CP131" s="58" cm="1">
        <f t="array" ref="CP131">SalarioMensualProyectado('Empleados activos'!$B131,$G131,$D131, 'Empleados activos'!CP$1)</f>
        <v>0</v>
      </c>
      <c r="CQ131" s="58" cm="1">
        <f t="array" ref="CQ131">SalarioMensualProyectado('Empleados activos'!$B131,$G131,$D131, 'Empleados activos'!CQ$1)</f>
        <v>0</v>
      </c>
      <c r="CR131" s="58" cm="1">
        <f t="array" ref="CR131">SalarioMensualProyectado('Empleados activos'!$B131,$G131,$D131, 'Empleados activos'!CR$1)</f>
        <v>0</v>
      </c>
      <c r="CS131" s="58" cm="1">
        <f t="array" ref="CS131">SalarioMensualProyectado('Empleados activos'!$B131,$G131,$D131, 'Empleados activos'!CS$1)</f>
        <v>0</v>
      </c>
      <c r="CT131" s="58" cm="1">
        <f t="array" ref="CT131">SalarioMensualProyectado('Empleados activos'!$B131,$G131,$D131, 'Empleados activos'!CT$1)</f>
        <v>0</v>
      </c>
      <c r="CU131" s="58" cm="1">
        <f t="array" ref="CU131">SalarioMensualProyectado('Empleados activos'!$B131,$G131,$D131, 'Empleados activos'!CU$1)</f>
        <v>0</v>
      </c>
      <c r="CV131" s="58" cm="1">
        <f t="array" ref="CV131">SalarioMensualProyectado('Empleados activos'!$B131,$G131,$D131, 'Empleados activos'!CV$1)</f>
        <v>0</v>
      </c>
      <c r="CW131" s="58" cm="1">
        <f t="array" ref="CW131">SalarioMensualProyectado('Empleados activos'!$B131,$G131,$D131, 'Empleados activos'!CW$1)</f>
        <v>0</v>
      </c>
      <c r="CX131" s="58" cm="1">
        <f t="array" ref="CX131">SalarioMensualProyectado('Empleados activos'!$B131,$G131,$D131, 'Empleados activos'!CX$1)</f>
        <v>0</v>
      </c>
      <c r="CY131" s="58" cm="1">
        <f t="array" ref="CY131">SalarioMensualProyectado('Empleados activos'!$B131,$G131,$D131, 'Empleados activos'!CY$1)</f>
        <v>0</v>
      </c>
      <c r="CZ131" s="58" cm="1">
        <f t="array" ref="CZ131">SalarioMensualProyectado('Empleados activos'!$B131,$G131,$D131, 'Empleados activos'!CZ$1)</f>
        <v>0</v>
      </c>
      <c r="DA131" s="58" cm="1">
        <f t="array" ref="DA131">SalarioMensualProyectado('Empleados activos'!$B131,$G131,$D131, 'Empleados activos'!DA$1)</f>
        <v>0</v>
      </c>
      <c r="DB131" s="58" cm="1">
        <f t="array" ref="DB131">SalarioMensualProyectado('Empleados activos'!$B131,$G131,$D131, 'Empleados activos'!DB$1)</f>
        <v>0</v>
      </c>
      <c r="DC131" s="58" cm="1">
        <f t="array" ref="DC131">SalarioMensualProyectado('Empleados activos'!$B131,$G131,$D131, 'Empleados activos'!DC$1)</f>
        <v>0</v>
      </c>
    </row>
    <row r="132" spans="1:107" x14ac:dyDescent="0.35">
      <c r="A132" s="2">
        <f t="shared" ref="A132:A195" si="2">+A131+1</f>
        <v>131</v>
      </c>
      <c r="B132" s="10">
        <v>289354.5</v>
      </c>
      <c r="C132" s="9">
        <v>44652</v>
      </c>
      <c r="D132" s="7" t="s">
        <v>5</v>
      </c>
      <c r="E132" s="9">
        <v>37700</v>
      </c>
      <c r="F132" s="12">
        <v>63.010592607496712</v>
      </c>
      <c r="G132" s="12" cm="1">
        <f t="array" ref="G132">edadCalc(E132)</f>
        <v>22</v>
      </c>
      <c r="K132" s="29"/>
      <c r="L132" s="58" cm="1">
        <f t="array" ref="L132">SalarioMensualProyectado('Empleados activos'!$B132,$G132,$D132, 'Empleados activos'!L$1)</f>
        <v>289354.5</v>
      </c>
      <c r="M132" s="58" cm="1">
        <f t="array" ref="M132">SalarioMensualProyectado('Empleados activos'!$B132,$G132,$D132, 'Empleados activos'!M$1)</f>
        <v>303995.83769999997</v>
      </c>
      <c r="N132" s="58" cm="1">
        <f t="array" ref="N132">SalarioMensualProyectado('Empleados activos'!$B132,$G132,$D132, 'Empleados activos'!N$1)</f>
        <v>319378.02708761999</v>
      </c>
      <c r="O132" s="58" cm="1">
        <f t="array" ref="O132">SalarioMensualProyectado('Empleados activos'!$B132,$G132,$D132, 'Empleados activos'!O$1)</f>
        <v>335538.55525825359</v>
      </c>
      <c r="P132" s="58" cm="1">
        <f t="array" ref="P132">SalarioMensualProyectado('Empleados activos'!$B132,$G132,$D132, 'Empleados activos'!P$1)</f>
        <v>352516.80615432118</v>
      </c>
      <c r="Q132" s="58" cm="1">
        <f t="array" ref="Q132">SalarioMensualProyectado('Empleados activos'!$B132,$G132,$D132, 'Empleados activos'!Q$1)</f>
        <v>370354.15654572978</v>
      </c>
      <c r="R132" s="58" cm="1">
        <f t="array" ref="R132">SalarioMensualProyectado('Empleados activos'!$B132,$G132,$D132, 'Empleados activos'!R$1)</f>
        <v>389094.07686694374</v>
      </c>
      <c r="S132" s="58" cm="1">
        <f t="array" ref="S132">SalarioMensualProyectado('Empleados activos'!$B132,$G132,$D132, 'Empleados activos'!S$1)</f>
        <v>408782.23715641111</v>
      </c>
      <c r="T132" s="58" cm="1">
        <f t="array" ref="T132">SalarioMensualProyectado('Empleados activos'!$B132,$G132,$D132, 'Empleados activos'!T$1)</f>
        <v>429466.61835652549</v>
      </c>
      <c r="U132" s="58" cm="1">
        <f t="array" ref="U132">SalarioMensualProyectado('Empleados activos'!$B132,$G132,$D132, 'Empleados activos'!U$1)</f>
        <v>451197.62924536568</v>
      </c>
      <c r="V132" s="58" cm="1">
        <f t="array" ref="V132">SalarioMensualProyectado('Empleados activos'!$B132,$G132,$D132, 'Empleados activos'!V$1)</f>
        <v>474028.22928518115</v>
      </c>
      <c r="W132" s="58" cm="1">
        <f t="array" ref="W132">SalarioMensualProyectado('Empleados activos'!$B132,$G132,$D132, 'Empleados activos'!W$1)</f>
        <v>498014.05768701131</v>
      </c>
      <c r="X132" s="58" cm="1">
        <f t="array" ref="X132">SalarioMensualProyectado('Empleados activos'!$B132,$G132,$D132, 'Empleados activos'!X$1)</f>
        <v>523213.56900597404</v>
      </c>
      <c r="Y132" s="58" cm="1">
        <f t="array" ref="Y132">SalarioMensualProyectado('Empleados activos'!$B132,$G132,$D132, 'Empleados activos'!Y$1)</f>
        <v>549688.17559767631</v>
      </c>
      <c r="Z132" s="58" cm="1">
        <f t="array" ref="Z132">SalarioMensualProyectado('Empleados activos'!$B132,$G132,$D132, 'Empleados activos'!Z$1)</f>
        <v>577502.3972829188</v>
      </c>
      <c r="AA132" s="58" cm="1">
        <f t="array" ref="AA132">SalarioMensualProyectado('Empleados activos'!$B132,$G132,$D132, 'Empleados activos'!AA$1)</f>
        <v>606724.01858543442</v>
      </c>
      <c r="AB132" s="58" cm="1">
        <f t="array" ref="AB132">SalarioMensualProyectado('Empleados activos'!$B132,$G132,$D132, 'Empleados activos'!AB$1)</f>
        <v>637424.25392585737</v>
      </c>
      <c r="AC132" s="58" cm="1">
        <f t="array" ref="AC132">SalarioMensualProyectado('Empleados activos'!$B132,$G132,$D132, 'Empleados activos'!AC$1)</f>
        <v>669677.92117450573</v>
      </c>
      <c r="AD132" s="58" cm="1">
        <f t="array" ref="AD132">SalarioMensualProyectado('Empleados activos'!$B132,$G132,$D132, 'Empleados activos'!AD$1)</f>
        <v>703563.6239859357</v>
      </c>
      <c r="AE132" s="58" cm="1">
        <f t="array" ref="AE132">SalarioMensualProyectado('Empleados activos'!$B132,$G132,$D132, 'Empleados activos'!AE$1)</f>
        <v>739163.94335962401</v>
      </c>
      <c r="AF132" s="58" cm="1">
        <f t="array" ref="AF132">SalarioMensualProyectado('Empleados activos'!$B132,$G132,$D132, 'Empleados activos'!AF$1)</f>
        <v>776565.63889362104</v>
      </c>
      <c r="AG132" s="58" cm="1">
        <f t="array" ref="AG132">SalarioMensualProyectado('Empleados activos'!$B132,$G132,$D132, 'Empleados activos'!AG$1)</f>
        <v>815859.86022163834</v>
      </c>
      <c r="AH132" s="58" cm="1">
        <f t="array" ref="AH132">SalarioMensualProyectado('Empleados activos'!$B132,$G132,$D132, 'Empleados activos'!AH$1)</f>
        <v>857142.36914885312</v>
      </c>
      <c r="AI132" s="58" cm="1">
        <f t="array" ref="AI132">SalarioMensualProyectado('Empleados activos'!$B132,$G132,$D132, 'Empleados activos'!AI$1)</f>
        <v>900513.77302778501</v>
      </c>
      <c r="AJ132" s="58" cm="1">
        <f t="array" ref="AJ132">SalarioMensualProyectado('Empleados activos'!$B132,$G132,$D132, 'Empleados activos'!AJ$1)</f>
        <v>946079.76994299097</v>
      </c>
      <c r="AK132" s="58" cm="1">
        <f t="array" ref="AK132">SalarioMensualProyectado('Empleados activos'!$B132,$G132,$D132, 'Empleados activos'!AK$1)</f>
        <v>993951.40630210633</v>
      </c>
      <c r="AL132" s="58" cm="1">
        <f t="array" ref="AL132">SalarioMensualProyectado('Empleados activos'!$B132,$G132,$D132, 'Empleados activos'!AL$1)</f>
        <v>1044245.3474609929</v>
      </c>
      <c r="AM132" s="58" cm="1">
        <f t="array" ref="AM132">SalarioMensualProyectado('Empleados activos'!$B132,$G132,$D132, 'Empleados activos'!AM$1)</f>
        <v>1097084.1620425191</v>
      </c>
      <c r="AN132" s="58" cm="1">
        <f t="array" ref="AN132">SalarioMensualProyectado('Empleados activos'!$B132,$G132,$D132, 'Empleados activos'!AN$1)</f>
        <v>1152596.6206418707</v>
      </c>
      <c r="AO132" s="58" cm="1">
        <f t="array" ref="AO132">SalarioMensualProyectado('Empleados activos'!$B132,$G132,$D132, 'Empleados activos'!AO$1)</f>
        <v>1210918.0096463491</v>
      </c>
      <c r="AP132" s="58" cm="1">
        <f t="array" ref="AP132">SalarioMensualProyectado('Empleados activos'!$B132,$G132,$D132, 'Empleados activos'!AP$1)</f>
        <v>1272190.4609344543</v>
      </c>
      <c r="AQ132" s="58" cm="1">
        <f t="array" ref="AQ132">SalarioMensualProyectado('Empleados activos'!$B132,$G132,$D132, 'Empleados activos'!AQ$1)</f>
        <v>1336563.2982577379</v>
      </c>
      <c r="AR132" s="58" cm="1">
        <f t="array" ref="AR132">SalarioMensualProyectado('Empleados activos'!$B132,$G132,$D132, 'Empleados activos'!AR$1)</f>
        <v>1404193.4011495793</v>
      </c>
      <c r="AS132" s="58" cm="1">
        <f t="array" ref="AS132">SalarioMensualProyectado('Empleados activos'!$B132,$G132,$D132, 'Empleados activos'!AS$1)</f>
        <v>1475245.5872477479</v>
      </c>
      <c r="AT132" s="58" cm="1">
        <f t="array" ref="AT132">SalarioMensualProyectado('Empleados activos'!$B132,$G132,$D132, 'Empleados activos'!AT$1)</f>
        <v>1549893.013962484</v>
      </c>
      <c r="AU132" s="58" cm="1">
        <f t="array" ref="AU132">SalarioMensualProyectado('Empleados activos'!$B132,$G132,$D132, 'Empleados activos'!AU$1)</f>
        <v>1628317.6004689855</v>
      </c>
      <c r="AV132" s="58" cm="1">
        <f t="array" ref="AV132">SalarioMensualProyectado('Empleados activos'!$B132,$G132,$D132, 'Empleados activos'!AV$1)</f>
        <v>1710710.4710527163</v>
      </c>
      <c r="AW132" s="58" cm="1">
        <f t="array" ref="AW132">SalarioMensualProyectado('Empleados activos'!$B132,$G132,$D132, 'Empleados activos'!AW$1)</f>
        <v>1797272.4208879836</v>
      </c>
      <c r="AX132" s="58" cm="1">
        <f t="array" ref="AX132">SalarioMensualProyectado('Empleados activos'!$B132,$G132,$D132, 'Empleados activos'!AX$1)</f>
        <v>1888214.4053849156</v>
      </c>
      <c r="AY132" s="58" cm="1">
        <f t="array" ref="AY132">SalarioMensualProyectado('Empleados activos'!$B132,$G132,$D132, 'Empleados activos'!AY$1)</f>
        <v>1983758.0542973923</v>
      </c>
      <c r="AZ132" s="58" cm="1">
        <f t="array" ref="AZ132">SalarioMensualProyectado('Empleados activos'!$B132,$G132,$D132, 'Empleados activos'!AZ$1)</f>
        <v>2084136.2118448403</v>
      </c>
      <c r="BA132" s="58" cm="1">
        <f t="array" ref="BA132">SalarioMensualProyectado('Empleados activos'!$B132,$G132,$D132, 'Empleados activos'!BA$1)</f>
        <v>2189593.5041641891</v>
      </c>
      <c r="BB132" s="58" cm="1">
        <f t="array" ref="BB132">SalarioMensualProyectado('Empleados activos'!$B132,$G132,$D132, 'Empleados activos'!BB$1)</f>
        <v>2300386.9354748973</v>
      </c>
      <c r="BC132" s="58" cm="1">
        <f t="array" ref="BC132">SalarioMensualProyectado('Empleados activos'!$B132,$G132,$D132, 'Empleados activos'!BC$1)</f>
        <v>0</v>
      </c>
      <c r="BD132" s="58" cm="1">
        <f t="array" ref="BD132">SalarioMensualProyectado('Empleados activos'!$B132,$G132,$D132, 'Empleados activos'!BD$1)</f>
        <v>0</v>
      </c>
      <c r="BE132" s="58" cm="1">
        <f t="array" ref="BE132">SalarioMensualProyectado('Empleados activos'!$B132,$G132,$D132, 'Empleados activos'!BE$1)</f>
        <v>0</v>
      </c>
      <c r="BF132" s="58" cm="1">
        <f t="array" ref="BF132">SalarioMensualProyectado('Empleados activos'!$B132,$G132,$D132, 'Empleados activos'!BF$1)</f>
        <v>0</v>
      </c>
      <c r="BG132" s="58" cm="1">
        <f t="array" ref="BG132">SalarioMensualProyectado('Empleados activos'!$B132,$G132,$D132, 'Empleados activos'!BG$1)</f>
        <v>0</v>
      </c>
      <c r="BH132" s="58" cm="1">
        <f t="array" ref="BH132">SalarioMensualProyectado('Empleados activos'!$B132,$G132,$D132, 'Empleados activos'!BH$1)</f>
        <v>0</v>
      </c>
      <c r="BI132" s="58" cm="1">
        <f t="array" ref="BI132">SalarioMensualProyectado('Empleados activos'!$B132,$G132,$D132, 'Empleados activos'!BI$1)</f>
        <v>0</v>
      </c>
      <c r="BJ132" s="58" cm="1">
        <f t="array" ref="BJ132">SalarioMensualProyectado('Empleados activos'!$B132,$G132,$D132, 'Empleados activos'!BJ$1)</f>
        <v>0</v>
      </c>
      <c r="BK132" s="58" cm="1">
        <f t="array" ref="BK132">SalarioMensualProyectado('Empleados activos'!$B132,$G132,$D132, 'Empleados activos'!BK$1)</f>
        <v>0</v>
      </c>
      <c r="BL132" s="58" cm="1">
        <f t="array" ref="BL132">SalarioMensualProyectado('Empleados activos'!$B132,$G132,$D132, 'Empleados activos'!BL$1)</f>
        <v>0</v>
      </c>
      <c r="BM132" s="58" cm="1">
        <f t="array" ref="BM132">SalarioMensualProyectado('Empleados activos'!$B132,$G132,$D132, 'Empleados activos'!BM$1)</f>
        <v>0</v>
      </c>
      <c r="BN132" s="58" cm="1">
        <f t="array" ref="BN132">SalarioMensualProyectado('Empleados activos'!$B132,$G132,$D132, 'Empleados activos'!BN$1)</f>
        <v>0</v>
      </c>
      <c r="BO132" s="58" cm="1">
        <f t="array" ref="BO132">SalarioMensualProyectado('Empleados activos'!$B132,$G132,$D132, 'Empleados activos'!BO$1)</f>
        <v>0</v>
      </c>
      <c r="BP132" s="58" cm="1">
        <f t="array" ref="BP132">SalarioMensualProyectado('Empleados activos'!$B132,$G132,$D132, 'Empleados activos'!BP$1)</f>
        <v>0</v>
      </c>
      <c r="BQ132" s="58" cm="1">
        <f t="array" ref="BQ132">SalarioMensualProyectado('Empleados activos'!$B132,$G132,$D132, 'Empleados activos'!BQ$1)</f>
        <v>0</v>
      </c>
      <c r="BR132" s="58" cm="1">
        <f t="array" ref="BR132">SalarioMensualProyectado('Empleados activos'!$B132,$G132,$D132, 'Empleados activos'!BR$1)</f>
        <v>0</v>
      </c>
      <c r="BS132" s="58" cm="1">
        <f t="array" ref="BS132">SalarioMensualProyectado('Empleados activos'!$B132,$G132,$D132, 'Empleados activos'!BS$1)</f>
        <v>0</v>
      </c>
      <c r="BT132" s="58" cm="1">
        <f t="array" ref="BT132">SalarioMensualProyectado('Empleados activos'!$B132,$G132,$D132, 'Empleados activos'!BT$1)</f>
        <v>0</v>
      </c>
      <c r="BU132" s="58" cm="1">
        <f t="array" ref="BU132">SalarioMensualProyectado('Empleados activos'!$B132,$G132,$D132, 'Empleados activos'!BU$1)</f>
        <v>0</v>
      </c>
      <c r="BV132" s="58" cm="1">
        <f t="array" ref="BV132">SalarioMensualProyectado('Empleados activos'!$B132,$G132,$D132, 'Empleados activos'!BV$1)</f>
        <v>0</v>
      </c>
      <c r="BW132" s="58" cm="1">
        <f t="array" ref="BW132">SalarioMensualProyectado('Empleados activos'!$B132,$G132,$D132, 'Empleados activos'!BW$1)</f>
        <v>0</v>
      </c>
      <c r="BX132" s="58" cm="1">
        <f t="array" ref="BX132">SalarioMensualProyectado('Empleados activos'!$B132,$G132,$D132, 'Empleados activos'!BX$1)</f>
        <v>0</v>
      </c>
      <c r="BY132" s="58" cm="1">
        <f t="array" ref="BY132">SalarioMensualProyectado('Empleados activos'!$B132,$G132,$D132, 'Empleados activos'!BY$1)</f>
        <v>0</v>
      </c>
      <c r="BZ132" s="58" cm="1">
        <f t="array" ref="BZ132">SalarioMensualProyectado('Empleados activos'!$B132,$G132,$D132, 'Empleados activos'!BZ$1)</f>
        <v>0</v>
      </c>
      <c r="CA132" s="58" cm="1">
        <f t="array" ref="CA132">SalarioMensualProyectado('Empleados activos'!$B132,$G132,$D132, 'Empleados activos'!CA$1)</f>
        <v>0</v>
      </c>
      <c r="CB132" s="58" cm="1">
        <f t="array" ref="CB132">SalarioMensualProyectado('Empleados activos'!$B132,$G132,$D132, 'Empleados activos'!CB$1)</f>
        <v>0</v>
      </c>
      <c r="CC132" s="58" cm="1">
        <f t="array" ref="CC132">SalarioMensualProyectado('Empleados activos'!$B132,$G132,$D132, 'Empleados activos'!CC$1)</f>
        <v>0</v>
      </c>
      <c r="CD132" s="58" cm="1">
        <f t="array" ref="CD132">SalarioMensualProyectado('Empleados activos'!$B132,$G132,$D132, 'Empleados activos'!CD$1)</f>
        <v>0</v>
      </c>
      <c r="CE132" s="58" cm="1">
        <f t="array" ref="CE132">SalarioMensualProyectado('Empleados activos'!$B132,$G132,$D132, 'Empleados activos'!CE$1)</f>
        <v>0</v>
      </c>
      <c r="CF132" s="58" cm="1">
        <f t="array" ref="CF132">SalarioMensualProyectado('Empleados activos'!$B132,$G132,$D132, 'Empleados activos'!CF$1)</f>
        <v>0</v>
      </c>
      <c r="CG132" s="58" cm="1">
        <f t="array" ref="CG132">SalarioMensualProyectado('Empleados activos'!$B132,$G132,$D132, 'Empleados activos'!CG$1)</f>
        <v>0</v>
      </c>
      <c r="CH132" s="58" cm="1">
        <f t="array" ref="CH132">SalarioMensualProyectado('Empleados activos'!$B132,$G132,$D132, 'Empleados activos'!CH$1)</f>
        <v>0</v>
      </c>
      <c r="CI132" s="58" cm="1">
        <f t="array" ref="CI132">SalarioMensualProyectado('Empleados activos'!$B132,$G132,$D132, 'Empleados activos'!CI$1)</f>
        <v>0</v>
      </c>
      <c r="CJ132" s="58" cm="1">
        <f t="array" ref="CJ132">SalarioMensualProyectado('Empleados activos'!$B132,$G132,$D132, 'Empleados activos'!CJ$1)</f>
        <v>0</v>
      </c>
      <c r="CK132" s="58" cm="1">
        <f t="array" ref="CK132">SalarioMensualProyectado('Empleados activos'!$B132,$G132,$D132, 'Empleados activos'!CK$1)</f>
        <v>0</v>
      </c>
      <c r="CL132" s="58" cm="1">
        <f t="array" ref="CL132">SalarioMensualProyectado('Empleados activos'!$B132,$G132,$D132, 'Empleados activos'!CL$1)</f>
        <v>0</v>
      </c>
      <c r="CM132" s="58" cm="1">
        <f t="array" ref="CM132">SalarioMensualProyectado('Empleados activos'!$B132,$G132,$D132, 'Empleados activos'!CM$1)</f>
        <v>0</v>
      </c>
      <c r="CN132" s="58" cm="1">
        <f t="array" ref="CN132">SalarioMensualProyectado('Empleados activos'!$B132,$G132,$D132, 'Empleados activos'!CN$1)</f>
        <v>0</v>
      </c>
      <c r="CO132" s="58" cm="1">
        <f t="array" ref="CO132">SalarioMensualProyectado('Empleados activos'!$B132,$G132,$D132, 'Empleados activos'!CO$1)</f>
        <v>0</v>
      </c>
      <c r="CP132" s="58" cm="1">
        <f t="array" ref="CP132">SalarioMensualProyectado('Empleados activos'!$B132,$G132,$D132, 'Empleados activos'!CP$1)</f>
        <v>0</v>
      </c>
      <c r="CQ132" s="58" cm="1">
        <f t="array" ref="CQ132">SalarioMensualProyectado('Empleados activos'!$B132,$G132,$D132, 'Empleados activos'!CQ$1)</f>
        <v>0</v>
      </c>
      <c r="CR132" s="58" cm="1">
        <f t="array" ref="CR132">SalarioMensualProyectado('Empleados activos'!$B132,$G132,$D132, 'Empleados activos'!CR$1)</f>
        <v>0</v>
      </c>
      <c r="CS132" s="58" cm="1">
        <f t="array" ref="CS132">SalarioMensualProyectado('Empleados activos'!$B132,$G132,$D132, 'Empleados activos'!CS$1)</f>
        <v>0</v>
      </c>
      <c r="CT132" s="58" cm="1">
        <f t="array" ref="CT132">SalarioMensualProyectado('Empleados activos'!$B132,$G132,$D132, 'Empleados activos'!CT$1)</f>
        <v>0</v>
      </c>
      <c r="CU132" s="58" cm="1">
        <f t="array" ref="CU132">SalarioMensualProyectado('Empleados activos'!$B132,$G132,$D132, 'Empleados activos'!CU$1)</f>
        <v>0</v>
      </c>
      <c r="CV132" s="58" cm="1">
        <f t="array" ref="CV132">SalarioMensualProyectado('Empleados activos'!$B132,$G132,$D132, 'Empleados activos'!CV$1)</f>
        <v>0</v>
      </c>
      <c r="CW132" s="58" cm="1">
        <f t="array" ref="CW132">SalarioMensualProyectado('Empleados activos'!$B132,$G132,$D132, 'Empleados activos'!CW$1)</f>
        <v>0</v>
      </c>
      <c r="CX132" s="58" cm="1">
        <f t="array" ref="CX132">SalarioMensualProyectado('Empleados activos'!$B132,$G132,$D132, 'Empleados activos'!CX$1)</f>
        <v>0</v>
      </c>
      <c r="CY132" s="58" cm="1">
        <f t="array" ref="CY132">SalarioMensualProyectado('Empleados activos'!$B132,$G132,$D132, 'Empleados activos'!CY$1)</f>
        <v>0</v>
      </c>
      <c r="CZ132" s="58" cm="1">
        <f t="array" ref="CZ132">SalarioMensualProyectado('Empleados activos'!$B132,$G132,$D132, 'Empleados activos'!CZ$1)</f>
        <v>0</v>
      </c>
      <c r="DA132" s="58" cm="1">
        <f t="array" ref="DA132">SalarioMensualProyectado('Empleados activos'!$B132,$G132,$D132, 'Empleados activos'!DA$1)</f>
        <v>0</v>
      </c>
      <c r="DB132" s="58" cm="1">
        <f t="array" ref="DB132">SalarioMensualProyectado('Empleados activos'!$B132,$G132,$D132, 'Empleados activos'!DB$1)</f>
        <v>0</v>
      </c>
      <c r="DC132" s="58" cm="1">
        <f t="array" ref="DC132">SalarioMensualProyectado('Empleados activos'!$B132,$G132,$D132, 'Empleados activos'!DC$1)</f>
        <v>0</v>
      </c>
    </row>
    <row r="133" spans="1:107" x14ac:dyDescent="0.35">
      <c r="A133" s="2">
        <f t="shared" si="2"/>
        <v>132</v>
      </c>
      <c r="B133" s="10">
        <v>2636433.5</v>
      </c>
      <c r="C133" s="9">
        <v>44621</v>
      </c>
      <c r="D133" s="7" t="s">
        <v>5</v>
      </c>
      <c r="E133" s="9">
        <v>37640</v>
      </c>
      <c r="F133" s="12">
        <v>63.010592607496712</v>
      </c>
      <c r="G133" s="12" cm="1">
        <f t="array" ref="G133">edadCalc(E133)</f>
        <v>22</v>
      </c>
      <c r="K133" s="29"/>
      <c r="L133" s="58" cm="1">
        <f t="array" ref="L133">SalarioMensualProyectado('Empleados activos'!$B133,$G133,$D133, 'Empleados activos'!L$1)</f>
        <v>2636433.5</v>
      </c>
      <c r="M133" s="58" cm="1">
        <f t="array" ref="M133">SalarioMensualProyectado('Empleados activos'!$B133,$G133,$D133, 'Empleados activos'!M$1)</f>
        <v>2769837.0351</v>
      </c>
      <c r="N133" s="58" cm="1">
        <f t="array" ref="N133">SalarioMensualProyectado('Empleados activos'!$B133,$G133,$D133, 'Empleados activos'!N$1)</f>
        <v>2909990.7890760596</v>
      </c>
      <c r="O133" s="58" cm="1">
        <f t="array" ref="O133">SalarioMensualProyectado('Empleados activos'!$B133,$G133,$D133, 'Empleados activos'!O$1)</f>
        <v>3057236.3230033084</v>
      </c>
      <c r="P133" s="58" cm="1">
        <f t="array" ref="P133">SalarioMensualProyectado('Empleados activos'!$B133,$G133,$D133, 'Empleados activos'!P$1)</f>
        <v>3211932.4809472761</v>
      </c>
      <c r="Q133" s="58" cm="1">
        <f t="array" ref="Q133">SalarioMensualProyectado('Empleados activos'!$B133,$G133,$D133, 'Empleados activos'!Q$1)</f>
        <v>3374456.2644832078</v>
      </c>
      <c r="R133" s="58" cm="1">
        <f t="array" ref="R133">SalarioMensualProyectado('Empleados activos'!$B133,$G133,$D133, 'Empleados activos'!R$1)</f>
        <v>3545203.7514660582</v>
      </c>
      <c r="S133" s="58" cm="1">
        <f t="array" ref="S133">SalarioMensualProyectado('Empleados activos'!$B133,$G133,$D133, 'Empleados activos'!S$1)</f>
        <v>3724591.0612902404</v>
      </c>
      <c r="T133" s="58" cm="1">
        <f t="array" ref="T133">SalarioMensualProyectado('Empleados activos'!$B133,$G133,$D133, 'Empleados activos'!T$1)</f>
        <v>3913055.3689915268</v>
      </c>
      <c r="U133" s="58" cm="1">
        <f t="array" ref="U133">SalarioMensualProyectado('Empleados activos'!$B133,$G133,$D133, 'Empleados activos'!U$1)</f>
        <v>4111055.9706624979</v>
      </c>
      <c r="V133" s="58" cm="1">
        <f t="array" ref="V133">SalarioMensualProyectado('Empleados activos'!$B133,$G133,$D133, 'Empleados activos'!V$1)</f>
        <v>4319075.4027780201</v>
      </c>
      <c r="W133" s="58" cm="1">
        <f t="array" ref="W133">SalarioMensualProyectado('Empleados activos'!$B133,$G133,$D133, 'Empleados activos'!W$1)</f>
        <v>4537620.6181585882</v>
      </c>
      <c r="X133" s="58" cm="1">
        <f t="array" ref="X133">SalarioMensualProyectado('Empleados activos'!$B133,$G133,$D133, 'Empleados activos'!X$1)</f>
        <v>4767224.2214374123</v>
      </c>
      <c r="Y133" s="58" cm="1">
        <f t="array" ref="Y133">SalarioMensualProyectado('Empleados activos'!$B133,$G133,$D133, 'Empleados activos'!Y$1)</f>
        <v>5008445.7670421451</v>
      </c>
      <c r="Z133" s="58" cm="1">
        <f t="array" ref="Z133">SalarioMensualProyectado('Empleados activos'!$B133,$G133,$D133, 'Empleados activos'!Z$1)</f>
        <v>5261873.1228544777</v>
      </c>
      <c r="AA133" s="58" cm="1">
        <f t="array" ref="AA133">SalarioMensualProyectado('Empleados activos'!$B133,$G133,$D133, 'Empleados activos'!AA$1)</f>
        <v>5528123.9028709149</v>
      </c>
      <c r="AB133" s="58" cm="1">
        <f t="array" ref="AB133">SalarioMensualProyectado('Empleados activos'!$B133,$G133,$D133, 'Empleados activos'!AB$1)</f>
        <v>5807846.9723561825</v>
      </c>
      <c r="AC133" s="58" cm="1">
        <f t="array" ref="AC133">SalarioMensualProyectado('Empleados activos'!$B133,$G133,$D133, 'Empleados activos'!AC$1)</f>
        <v>6101724.0291574048</v>
      </c>
      <c r="AD133" s="58" cm="1">
        <f t="array" ref="AD133">SalarioMensualProyectado('Empleados activos'!$B133,$G133,$D133, 'Empleados activos'!AD$1)</f>
        <v>6410471.2650327692</v>
      </c>
      <c r="AE133" s="58" cm="1">
        <f t="array" ref="AE133">SalarioMensualProyectado('Empleados activos'!$B133,$G133,$D133, 'Empleados activos'!AE$1)</f>
        <v>6734841.1110434271</v>
      </c>
      <c r="AF133" s="58" cm="1">
        <f t="array" ref="AF133">SalarioMensualProyectado('Empleados activos'!$B133,$G133,$D133, 'Empleados activos'!AF$1)</f>
        <v>7075624.0712622246</v>
      </c>
      <c r="AG133" s="58" cm="1">
        <f t="array" ref="AG133">SalarioMensualProyectado('Empleados activos'!$B133,$G133,$D133, 'Empleados activos'!AG$1)</f>
        <v>7433650.6492680935</v>
      </c>
      <c r="AH133" s="58" cm="1">
        <f t="array" ref="AH133">SalarioMensualProyectado('Empleados activos'!$B133,$G133,$D133, 'Empleados activos'!AH$1)</f>
        <v>7809793.3721210593</v>
      </c>
      <c r="AI133" s="58" cm="1">
        <f t="array" ref="AI133">SalarioMensualProyectado('Empleados activos'!$B133,$G133,$D133, 'Empleados activos'!AI$1)</f>
        <v>8204968.9167503836</v>
      </c>
      <c r="AJ133" s="58" cm="1">
        <f t="array" ref="AJ133">SalarioMensualProyectado('Empleados activos'!$B133,$G133,$D133, 'Empleados activos'!AJ$1)</f>
        <v>8620140.3439379539</v>
      </c>
      <c r="AK133" s="58" cm="1">
        <f t="array" ref="AK133">SalarioMensualProyectado('Empleados activos'!$B133,$G133,$D133, 'Empleados activos'!AK$1)</f>
        <v>9056319.4453412127</v>
      </c>
      <c r="AL133" s="58" cm="1">
        <f t="array" ref="AL133">SalarioMensualProyectado('Empleados activos'!$B133,$G133,$D133, 'Empleados activos'!AL$1)</f>
        <v>9514569.2092754785</v>
      </c>
      <c r="AM133" s="58" cm="1">
        <f t="array" ref="AM133">SalarioMensualProyectado('Empleados activos'!$B133,$G133,$D133, 'Empleados activos'!AM$1)</f>
        <v>9996006.4112648182</v>
      </c>
      <c r="AN133" s="58" cm="1">
        <f t="array" ref="AN133">SalarioMensualProyectado('Empleados activos'!$B133,$G133,$D133, 'Empleados activos'!AN$1)</f>
        <v>10501804.335674817</v>
      </c>
      <c r="AO133" s="58" cm="1">
        <f t="array" ref="AO133">SalarioMensualProyectado('Empleados activos'!$B133,$G133,$D133, 'Empleados activos'!AO$1)</f>
        <v>11033195.635059962</v>
      </c>
      <c r="AP133" s="58" cm="1">
        <f t="array" ref="AP133">SalarioMensualProyectado('Empleados activos'!$B133,$G133,$D133, 'Empleados activos'!AP$1)</f>
        <v>11591475.334193997</v>
      </c>
      <c r="AQ133" s="58" cm="1">
        <f t="array" ref="AQ133">SalarioMensualProyectado('Empleados activos'!$B133,$G133,$D133, 'Empleados activos'!AQ$1)</f>
        <v>12178003.986104215</v>
      </c>
      <c r="AR133" s="58" cm="1">
        <f t="array" ref="AR133">SalarioMensualProyectado('Empleados activos'!$B133,$G133,$D133, 'Empleados activos'!AR$1)</f>
        <v>12794210.987801086</v>
      </c>
      <c r="AS133" s="58" cm="1">
        <f t="array" ref="AS133">SalarioMensualProyectado('Empleados activos'!$B133,$G133,$D133, 'Empleados activos'!AS$1)</f>
        <v>13441598.063783821</v>
      </c>
      <c r="AT133" s="58" cm="1">
        <f t="array" ref="AT133">SalarioMensualProyectado('Empleados activos'!$B133,$G133,$D133, 'Empleados activos'!AT$1)</f>
        <v>14121742.925811281</v>
      </c>
      <c r="AU133" s="58" cm="1">
        <f t="array" ref="AU133">SalarioMensualProyectado('Empleados activos'!$B133,$G133,$D133, 'Empleados activos'!AU$1)</f>
        <v>14836303.117857331</v>
      </c>
      <c r="AV133" s="58" cm="1">
        <f t="array" ref="AV133">SalarioMensualProyectado('Empleados activos'!$B133,$G133,$D133, 'Empleados activos'!AV$1)</f>
        <v>15587020.055620912</v>
      </c>
      <c r="AW133" s="58" cm="1">
        <f t="array" ref="AW133">SalarioMensualProyectado('Empleados activos'!$B133,$G133,$D133, 'Empleados activos'!AW$1)</f>
        <v>16375723.270435331</v>
      </c>
      <c r="AX133" s="58" cm="1">
        <f t="array" ref="AX133">SalarioMensualProyectado('Empleados activos'!$B133,$G133,$D133, 'Empleados activos'!AX$1)</f>
        <v>17204334.867919359</v>
      </c>
      <c r="AY133" s="58" cm="1">
        <f t="array" ref="AY133">SalarioMensualProyectado('Empleados activos'!$B133,$G133,$D133, 'Empleados activos'!AY$1)</f>
        <v>18074874.212236077</v>
      </c>
      <c r="AZ133" s="58" cm="1">
        <f t="array" ref="AZ133">SalarioMensualProyectado('Empleados activos'!$B133,$G133,$D133, 'Empleados activos'!AZ$1)</f>
        <v>18989462.847375222</v>
      </c>
      <c r="BA133" s="58" cm="1">
        <f t="array" ref="BA133">SalarioMensualProyectado('Empleados activos'!$B133,$G133,$D133, 'Empleados activos'!BA$1)</f>
        <v>19950329.667452406</v>
      </c>
      <c r="BB133" s="58" cm="1">
        <f t="array" ref="BB133">SalarioMensualProyectado('Empleados activos'!$B133,$G133,$D133, 'Empleados activos'!BB$1)</f>
        <v>20959816.3486255</v>
      </c>
      <c r="BC133" s="58" cm="1">
        <f t="array" ref="BC133">SalarioMensualProyectado('Empleados activos'!$B133,$G133,$D133, 'Empleados activos'!BC$1)</f>
        <v>0</v>
      </c>
      <c r="BD133" s="58" cm="1">
        <f t="array" ref="BD133">SalarioMensualProyectado('Empleados activos'!$B133,$G133,$D133, 'Empleados activos'!BD$1)</f>
        <v>0</v>
      </c>
      <c r="BE133" s="58" cm="1">
        <f t="array" ref="BE133">SalarioMensualProyectado('Empleados activos'!$B133,$G133,$D133, 'Empleados activos'!BE$1)</f>
        <v>0</v>
      </c>
      <c r="BF133" s="58" cm="1">
        <f t="array" ref="BF133">SalarioMensualProyectado('Empleados activos'!$B133,$G133,$D133, 'Empleados activos'!BF$1)</f>
        <v>0</v>
      </c>
      <c r="BG133" s="58" cm="1">
        <f t="array" ref="BG133">SalarioMensualProyectado('Empleados activos'!$B133,$G133,$D133, 'Empleados activos'!BG$1)</f>
        <v>0</v>
      </c>
      <c r="BH133" s="58" cm="1">
        <f t="array" ref="BH133">SalarioMensualProyectado('Empleados activos'!$B133,$G133,$D133, 'Empleados activos'!BH$1)</f>
        <v>0</v>
      </c>
      <c r="BI133" s="58" cm="1">
        <f t="array" ref="BI133">SalarioMensualProyectado('Empleados activos'!$B133,$G133,$D133, 'Empleados activos'!BI$1)</f>
        <v>0</v>
      </c>
      <c r="BJ133" s="58" cm="1">
        <f t="array" ref="BJ133">SalarioMensualProyectado('Empleados activos'!$B133,$G133,$D133, 'Empleados activos'!BJ$1)</f>
        <v>0</v>
      </c>
      <c r="BK133" s="58" cm="1">
        <f t="array" ref="BK133">SalarioMensualProyectado('Empleados activos'!$B133,$G133,$D133, 'Empleados activos'!BK$1)</f>
        <v>0</v>
      </c>
      <c r="BL133" s="58" cm="1">
        <f t="array" ref="BL133">SalarioMensualProyectado('Empleados activos'!$B133,$G133,$D133, 'Empleados activos'!BL$1)</f>
        <v>0</v>
      </c>
      <c r="BM133" s="58" cm="1">
        <f t="array" ref="BM133">SalarioMensualProyectado('Empleados activos'!$B133,$G133,$D133, 'Empleados activos'!BM$1)</f>
        <v>0</v>
      </c>
      <c r="BN133" s="58" cm="1">
        <f t="array" ref="BN133">SalarioMensualProyectado('Empleados activos'!$B133,$G133,$D133, 'Empleados activos'!BN$1)</f>
        <v>0</v>
      </c>
      <c r="BO133" s="58" cm="1">
        <f t="array" ref="BO133">SalarioMensualProyectado('Empleados activos'!$B133,$G133,$D133, 'Empleados activos'!BO$1)</f>
        <v>0</v>
      </c>
      <c r="BP133" s="58" cm="1">
        <f t="array" ref="BP133">SalarioMensualProyectado('Empleados activos'!$B133,$G133,$D133, 'Empleados activos'!BP$1)</f>
        <v>0</v>
      </c>
      <c r="BQ133" s="58" cm="1">
        <f t="array" ref="BQ133">SalarioMensualProyectado('Empleados activos'!$B133,$G133,$D133, 'Empleados activos'!BQ$1)</f>
        <v>0</v>
      </c>
      <c r="BR133" s="58" cm="1">
        <f t="array" ref="BR133">SalarioMensualProyectado('Empleados activos'!$B133,$G133,$D133, 'Empleados activos'!BR$1)</f>
        <v>0</v>
      </c>
      <c r="BS133" s="58" cm="1">
        <f t="array" ref="BS133">SalarioMensualProyectado('Empleados activos'!$B133,$G133,$D133, 'Empleados activos'!BS$1)</f>
        <v>0</v>
      </c>
      <c r="BT133" s="58" cm="1">
        <f t="array" ref="BT133">SalarioMensualProyectado('Empleados activos'!$B133,$G133,$D133, 'Empleados activos'!BT$1)</f>
        <v>0</v>
      </c>
      <c r="BU133" s="58" cm="1">
        <f t="array" ref="BU133">SalarioMensualProyectado('Empleados activos'!$B133,$G133,$D133, 'Empleados activos'!BU$1)</f>
        <v>0</v>
      </c>
      <c r="BV133" s="58" cm="1">
        <f t="array" ref="BV133">SalarioMensualProyectado('Empleados activos'!$B133,$G133,$D133, 'Empleados activos'!BV$1)</f>
        <v>0</v>
      </c>
      <c r="BW133" s="58" cm="1">
        <f t="array" ref="BW133">SalarioMensualProyectado('Empleados activos'!$B133,$G133,$D133, 'Empleados activos'!BW$1)</f>
        <v>0</v>
      </c>
      <c r="BX133" s="58" cm="1">
        <f t="array" ref="BX133">SalarioMensualProyectado('Empleados activos'!$B133,$G133,$D133, 'Empleados activos'!BX$1)</f>
        <v>0</v>
      </c>
      <c r="BY133" s="58" cm="1">
        <f t="array" ref="BY133">SalarioMensualProyectado('Empleados activos'!$B133,$G133,$D133, 'Empleados activos'!BY$1)</f>
        <v>0</v>
      </c>
      <c r="BZ133" s="58" cm="1">
        <f t="array" ref="BZ133">SalarioMensualProyectado('Empleados activos'!$B133,$G133,$D133, 'Empleados activos'!BZ$1)</f>
        <v>0</v>
      </c>
      <c r="CA133" s="58" cm="1">
        <f t="array" ref="CA133">SalarioMensualProyectado('Empleados activos'!$B133,$G133,$D133, 'Empleados activos'!CA$1)</f>
        <v>0</v>
      </c>
      <c r="CB133" s="58" cm="1">
        <f t="array" ref="CB133">SalarioMensualProyectado('Empleados activos'!$B133,$G133,$D133, 'Empleados activos'!CB$1)</f>
        <v>0</v>
      </c>
      <c r="CC133" s="58" cm="1">
        <f t="array" ref="CC133">SalarioMensualProyectado('Empleados activos'!$B133,$G133,$D133, 'Empleados activos'!CC$1)</f>
        <v>0</v>
      </c>
      <c r="CD133" s="58" cm="1">
        <f t="array" ref="CD133">SalarioMensualProyectado('Empleados activos'!$B133,$G133,$D133, 'Empleados activos'!CD$1)</f>
        <v>0</v>
      </c>
      <c r="CE133" s="58" cm="1">
        <f t="array" ref="CE133">SalarioMensualProyectado('Empleados activos'!$B133,$G133,$D133, 'Empleados activos'!CE$1)</f>
        <v>0</v>
      </c>
      <c r="CF133" s="58" cm="1">
        <f t="array" ref="CF133">SalarioMensualProyectado('Empleados activos'!$B133,$G133,$D133, 'Empleados activos'!CF$1)</f>
        <v>0</v>
      </c>
      <c r="CG133" s="58" cm="1">
        <f t="array" ref="CG133">SalarioMensualProyectado('Empleados activos'!$B133,$G133,$D133, 'Empleados activos'!CG$1)</f>
        <v>0</v>
      </c>
      <c r="CH133" s="58" cm="1">
        <f t="array" ref="CH133">SalarioMensualProyectado('Empleados activos'!$B133,$G133,$D133, 'Empleados activos'!CH$1)</f>
        <v>0</v>
      </c>
      <c r="CI133" s="58" cm="1">
        <f t="array" ref="CI133">SalarioMensualProyectado('Empleados activos'!$B133,$G133,$D133, 'Empleados activos'!CI$1)</f>
        <v>0</v>
      </c>
      <c r="CJ133" s="58" cm="1">
        <f t="array" ref="CJ133">SalarioMensualProyectado('Empleados activos'!$B133,$G133,$D133, 'Empleados activos'!CJ$1)</f>
        <v>0</v>
      </c>
      <c r="CK133" s="58" cm="1">
        <f t="array" ref="CK133">SalarioMensualProyectado('Empleados activos'!$B133,$G133,$D133, 'Empleados activos'!CK$1)</f>
        <v>0</v>
      </c>
      <c r="CL133" s="58" cm="1">
        <f t="array" ref="CL133">SalarioMensualProyectado('Empleados activos'!$B133,$G133,$D133, 'Empleados activos'!CL$1)</f>
        <v>0</v>
      </c>
      <c r="CM133" s="58" cm="1">
        <f t="array" ref="CM133">SalarioMensualProyectado('Empleados activos'!$B133,$G133,$D133, 'Empleados activos'!CM$1)</f>
        <v>0</v>
      </c>
      <c r="CN133" s="58" cm="1">
        <f t="array" ref="CN133">SalarioMensualProyectado('Empleados activos'!$B133,$G133,$D133, 'Empleados activos'!CN$1)</f>
        <v>0</v>
      </c>
      <c r="CO133" s="58" cm="1">
        <f t="array" ref="CO133">SalarioMensualProyectado('Empleados activos'!$B133,$G133,$D133, 'Empleados activos'!CO$1)</f>
        <v>0</v>
      </c>
      <c r="CP133" s="58" cm="1">
        <f t="array" ref="CP133">SalarioMensualProyectado('Empleados activos'!$B133,$G133,$D133, 'Empleados activos'!CP$1)</f>
        <v>0</v>
      </c>
      <c r="CQ133" s="58" cm="1">
        <f t="array" ref="CQ133">SalarioMensualProyectado('Empleados activos'!$B133,$G133,$D133, 'Empleados activos'!CQ$1)</f>
        <v>0</v>
      </c>
      <c r="CR133" s="58" cm="1">
        <f t="array" ref="CR133">SalarioMensualProyectado('Empleados activos'!$B133,$G133,$D133, 'Empleados activos'!CR$1)</f>
        <v>0</v>
      </c>
      <c r="CS133" s="58" cm="1">
        <f t="array" ref="CS133">SalarioMensualProyectado('Empleados activos'!$B133,$G133,$D133, 'Empleados activos'!CS$1)</f>
        <v>0</v>
      </c>
      <c r="CT133" s="58" cm="1">
        <f t="array" ref="CT133">SalarioMensualProyectado('Empleados activos'!$B133,$G133,$D133, 'Empleados activos'!CT$1)</f>
        <v>0</v>
      </c>
      <c r="CU133" s="58" cm="1">
        <f t="array" ref="CU133">SalarioMensualProyectado('Empleados activos'!$B133,$G133,$D133, 'Empleados activos'!CU$1)</f>
        <v>0</v>
      </c>
      <c r="CV133" s="58" cm="1">
        <f t="array" ref="CV133">SalarioMensualProyectado('Empleados activos'!$B133,$G133,$D133, 'Empleados activos'!CV$1)</f>
        <v>0</v>
      </c>
      <c r="CW133" s="58" cm="1">
        <f t="array" ref="CW133">SalarioMensualProyectado('Empleados activos'!$B133,$G133,$D133, 'Empleados activos'!CW$1)</f>
        <v>0</v>
      </c>
      <c r="CX133" s="58" cm="1">
        <f t="array" ref="CX133">SalarioMensualProyectado('Empleados activos'!$B133,$G133,$D133, 'Empleados activos'!CX$1)</f>
        <v>0</v>
      </c>
      <c r="CY133" s="58" cm="1">
        <f t="array" ref="CY133">SalarioMensualProyectado('Empleados activos'!$B133,$G133,$D133, 'Empleados activos'!CY$1)</f>
        <v>0</v>
      </c>
      <c r="CZ133" s="58" cm="1">
        <f t="array" ref="CZ133">SalarioMensualProyectado('Empleados activos'!$B133,$G133,$D133, 'Empleados activos'!CZ$1)</f>
        <v>0</v>
      </c>
      <c r="DA133" s="58" cm="1">
        <f t="array" ref="DA133">SalarioMensualProyectado('Empleados activos'!$B133,$G133,$D133, 'Empleados activos'!DA$1)</f>
        <v>0</v>
      </c>
      <c r="DB133" s="58" cm="1">
        <f t="array" ref="DB133">SalarioMensualProyectado('Empleados activos'!$B133,$G133,$D133, 'Empleados activos'!DB$1)</f>
        <v>0</v>
      </c>
      <c r="DC133" s="58" cm="1">
        <f t="array" ref="DC133">SalarioMensualProyectado('Empleados activos'!$B133,$G133,$D133, 'Empleados activos'!DC$1)</f>
        <v>0</v>
      </c>
    </row>
    <row r="134" spans="1:107" x14ac:dyDescent="0.35">
      <c r="A134" s="2">
        <f t="shared" si="2"/>
        <v>133</v>
      </c>
      <c r="B134" s="10">
        <v>661579.4</v>
      </c>
      <c r="C134" s="9">
        <v>44445</v>
      </c>
      <c r="D134" s="7" t="s">
        <v>6</v>
      </c>
      <c r="E134" s="9">
        <v>34631</v>
      </c>
      <c r="F134" s="12">
        <v>58.54338628503988</v>
      </c>
      <c r="G134" s="12" cm="1">
        <f t="array" ref="G134">edadCalc(E134)</f>
        <v>31</v>
      </c>
      <c r="K134" s="29"/>
      <c r="L134" s="58" cm="1">
        <f t="array" ref="L134">SalarioMensualProyectado('Empleados activos'!$B134,$G134,$D134, 'Empleados activos'!L$1)</f>
        <v>661579.4</v>
      </c>
      <c r="M134" s="58" cm="1">
        <f t="array" ref="M134">SalarioMensualProyectado('Empleados activos'!$B134,$G134,$D134, 'Empleados activos'!M$1)</f>
        <v>695055.31764000002</v>
      </c>
      <c r="N134" s="58" cm="1">
        <f t="array" ref="N134">SalarioMensualProyectado('Empleados activos'!$B134,$G134,$D134, 'Empleados activos'!N$1)</f>
        <v>730225.11671258393</v>
      </c>
      <c r="O134" s="58" cm="1">
        <f t="array" ref="O134">SalarioMensualProyectado('Empleados activos'!$B134,$G134,$D134, 'Empleados activos'!O$1)</f>
        <v>767174.50761824078</v>
      </c>
      <c r="P134" s="58" cm="1">
        <f t="array" ref="P134">SalarioMensualProyectado('Empleados activos'!$B134,$G134,$D134, 'Empleados activos'!P$1)</f>
        <v>805993.53770372376</v>
      </c>
      <c r="Q134" s="58" cm="1">
        <f t="array" ref="Q134">SalarioMensualProyectado('Empleados activos'!$B134,$G134,$D134, 'Empleados activos'!Q$1)</f>
        <v>846776.81071153202</v>
      </c>
      <c r="R134" s="58" cm="1">
        <f t="array" ref="R134">SalarioMensualProyectado('Empleados activos'!$B134,$G134,$D134, 'Empleados activos'!R$1)</f>
        <v>889623.71733353566</v>
      </c>
      <c r="S134" s="58" cm="1">
        <f t="array" ref="S134">SalarioMensualProyectado('Empleados activos'!$B134,$G134,$D134, 'Empleados activos'!S$1)</f>
        <v>934638.6774306125</v>
      </c>
      <c r="T134" s="58" cm="1">
        <f t="array" ref="T134">SalarioMensualProyectado('Empleados activos'!$B134,$G134,$D134, 'Empleados activos'!T$1)</f>
        <v>981931.39450860152</v>
      </c>
      <c r="U134" s="58" cm="1">
        <f t="array" ref="U134">SalarioMensualProyectado('Empleados activos'!$B134,$G134,$D134, 'Empleados activos'!U$1)</f>
        <v>1031617.1230707368</v>
      </c>
      <c r="V134" s="58" cm="1">
        <f t="array" ref="V134">SalarioMensualProyectado('Empleados activos'!$B134,$G134,$D134, 'Empleados activos'!V$1)</f>
        <v>1083816.949498116</v>
      </c>
      <c r="W134" s="58" cm="1">
        <f t="array" ref="W134">SalarioMensualProyectado('Empleados activos'!$B134,$G134,$D134, 'Empleados activos'!W$1)</f>
        <v>1138658.0871427206</v>
      </c>
      <c r="X134" s="58" cm="1">
        <f t="array" ref="X134">SalarioMensualProyectado('Empleados activos'!$B134,$G134,$D134, 'Empleados activos'!X$1)</f>
        <v>1196274.1863521421</v>
      </c>
      <c r="Y134" s="58" cm="1">
        <f t="array" ref="Y134">SalarioMensualProyectado('Empleados activos'!$B134,$G134,$D134, 'Empleados activos'!Y$1)</f>
        <v>1256805.6601815606</v>
      </c>
      <c r="Z134" s="58" cm="1">
        <f t="array" ref="Z134">SalarioMensualProyectado('Empleados activos'!$B134,$G134,$D134, 'Empleados activos'!Z$1)</f>
        <v>1320400.0265867475</v>
      </c>
      <c r="AA134" s="58" cm="1">
        <f t="array" ref="AA134">SalarioMensualProyectado('Empleados activos'!$B134,$G134,$D134, 'Empleados activos'!AA$1)</f>
        <v>1387212.2679320371</v>
      </c>
      <c r="AB134" s="58" cm="1">
        <f t="array" ref="AB134">SalarioMensualProyectado('Empleados activos'!$B134,$G134,$D134, 'Empleados activos'!AB$1)</f>
        <v>1457405.2086893979</v>
      </c>
      <c r="AC134" s="58" cm="1">
        <f t="array" ref="AC134">SalarioMensualProyectado('Empleados activos'!$B134,$G134,$D134, 'Empleados activos'!AC$1)</f>
        <v>1531149.9122490815</v>
      </c>
      <c r="AD134" s="58" cm="1">
        <f t="array" ref="AD134">SalarioMensualProyectado('Empleados activos'!$B134,$G134,$D134, 'Empleados activos'!AD$1)</f>
        <v>1608626.0978088847</v>
      </c>
      <c r="AE134" s="58" cm="1">
        <f t="array" ref="AE134">SalarioMensualProyectado('Empleados activos'!$B134,$G134,$D134, 'Empleados activos'!AE$1)</f>
        <v>1690022.5783580143</v>
      </c>
      <c r="AF134" s="58" cm="1">
        <f t="array" ref="AF134">SalarioMensualProyectado('Empleados activos'!$B134,$G134,$D134, 'Empleados activos'!AF$1)</f>
        <v>1775537.7208229299</v>
      </c>
      <c r="AG134" s="58" cm="1">
        <f t="array" ref="AG134">SalarioMensualProyectado('Empleados activos'!$B134,$G134,$D134, 'Empleados activos'!AG$1)</f>
        <v>1865379.9294965703</v>
      </c>
      <c r="AH134" s="58" cm="1">
        <f t="array" ref="AH134">SalarioMensualProyectado('Empleados activos'!$B134,$G134,$D134, 'Empleados activos'!AH$1)</f>
        <v>1959768.1539290966</v>
      </c>
      <c r="AI134" s="58" cm="1">
        <f t="array" ref="AI134">SalarioMensualProyectado('Empleados activos'!$B134,$G134,$D134, 'Empleados activos'!AI$1)</f>
        <v>2058932.4225179087</v>
      </c>
      <c r="AJ134" s="58" cm="1">
        <f t="array" ref="AJ134">SalarioMensualProyectado('Empleados activos'!$B134,$G134,$D134, 'Empleados activos'!AJ$1)</f>
        <v>2163114.4030973152</v>
      </c>
      <c r="AK134" s="58" cm="1">
        <f t="array" ref="AK134">SalarioMensualProyectado('Empleados activos'!$B134,$G134,$D134, 'Empleados activos'!AK$1)</f>
        <v>2272567.9918940389</v>
      </c>
      <c r="AL134" s="58" cm="1">
        <f t="array" ref="AL134">SalarioMensualProyectado('Empleados activos'!$B134,$G134,$D134, 'Empleados activos'!AL$1)</f>
        <v>2387559.9322838774</v>
      </c>
      <c r="AM134" s="58" cm="1">
        <f t="array" ref="AM134">SalarioMensualProyectado('Empleados activos'!$B134,$G134,$D134, 'Empleados activos'!AM$1)</f>
        <v>2508370.4648574414</v>
      </c>
      <c r="AN134" s="58" cm="1">
        <f t="array" ref="AN134">SalarioMensualProyectado('Empleados activos'!$B134,$G134,$D134, 'Empleados activos'!AN$1)</f>
        <v>2635294.0103792283</v>
      </c>
      <c r="AO134" s="58" cm="1">
        <f t="array" ref="AO134">SalarioMensualProyectado('Empleados activos'!$B134,$G134,$D134, 'Empleados activos'!AO$1)</f>
        <v>2768639.8873044169</v>
      </c>
      <c r="AP134" s="58" cm="1">
        <f t="array" ref="AP134">SalarioMensualProyectado('Empleados activos'!$B134,$G134,$D134, 'Empleados activos'!AP$1)</f>
        <v>2908733.0656020204</v>
      </c>
      <c r="AQ134" s="58" cm="1">
        <f t="array" ref="AQ134">SalarioMensualProyectado('Empleados activos'!$B134,$G134,$D134, 'Empleados activos'!AQ$1)</f>
        <v>3055914.9587214827</v>
      </c>
      <c r="AR134" s="58" cm="1">
        <f t="array" ref="AR134">SalarioMensualProyectado('Empleados activos'!$B134,$G134,$D134, 'Empleados activos'!AR$1)</f>
        <v>0</v>
      </c>
      <c r="AS134" s="58" cm="1">
        <f t="array" ref="AS134">SalarioMensualProyectado('Empleados activos'!$B134,$G134,$D134, 'Empleados activos'!AS$1)</f>
        <v>0</v>
      </c>
      <c r="AT134" s="58" cm="1">
        <f t="array" ref="AT134">SalarioMensualProyectado('Empleados activos'!$B134,$G134,$D134, 'Empleados activos'!AT$1)</f>
        <v>0</v>
      </c>
      <c r="AU134" s="58" cm="1">
        <f t="array" ref="AU134">SalarioMensualProyectado('Empleados activos'!$B134,$G134,$D134, 'Empleados activos'!AU$1)</f>
        <v>0</v>
      </c>
      <c r="AV134" s="58" cm="1">
        <f t="array" ref="AV134">SalarioMensualProyectado('Empleados activos'!$B134,$G134,$D134, 'Empleados activos'!AV$1)</f>
        <v>0</v>
      </c>
      <c r="AW134" s="58" cm="1">
        <f t="array" ref="AW134">SalarioMensualProyectado('Empleados activos'!$B134,$G134,$D134, 'Empleados activos'!AW$1)</f>
        <v>0</v>
      </c>
      <c r="AX134" s="58" cm="1">
        <f t="array" ref="AX134">SalarioMensualProyectado('Empleados activos'!$B134,$G134,$D134, 'Empleados activos'!AX$1)</f>
        <v>0</v>
      </c>
      <c r="AY134" s="58" cm="1">
        <f t="array" ref="AY134">SalarioMensualProyectado('Empleados activos'!$B134,$G134,$D134, 'Empleados activos'!AY$1)</f>
        <v>0</v>
      </c>
      <c r="AZ134" s="58" cm="1">
        <f t="array" ref="AZ134">SalarioMensualProyectado('Empleados activos'!$B134,$G134,$D134, 'Empleados activos'!AZ$1)</f>
        <v>0</v>
      </c>
      <c r="BA134" s="58" cm="1">
        <f t="array" ref="BA134">SalarioMensualProyectado('Empleados activos'!$B134,$G134,$D134, 'Empleados activos'!BA$1)</f>
        <v>0</v>
      </c>
      <c r="BB134" s="58" cm="1">
        <f t="array" ref="BB134">SalarioMensualProyectado('Empleados activos'!$B134,$G134,$D134, 'Empleados activos'!BB$1)</f>
        <v>0</v>
      </c>
      <c r="BC134" s="58" cm="1">
        <f t="array" ref="BC134">SalarioMensualProyectado('Empleados activos'!$B134,$G134,$D134, 'Empleados activos'!BC$1)</f>
        <v>0</v>
      </c>
      <c r="BD134" s="58" cm="1">
        <f t="array" ref="BD134">SalarioMensualProyectado('Empleados activos'!$B134,$G134,$D134, 'Empleados activos'!BD$1)</f>
        <v>0</v>
      </c>
      <c r="BE134" s="58" cm="1">
        <f t="array" ref="BE134">SalarioMensualProyectado('Empleados activos'!$B134,$G134,$D134, 'Empleados activos'!BE$1)</f>
        <v>0</v>
      </c>
      <c r="BF134" s="58" cm="1">
        <f t="array" ref="BF134">SalarioMensualProyectado('Empleados activos'!$B134,$G134,$D134, 'Empleados activos'!BF$1)</f>
        <v>0</v>
      </c>
      <c r="BG134" s="58" cm="1">
        <f t="array" ref="BG134">SalarioMensualProyectado('Empleados activos'!$B134,$G134,$D134, 'Empleados activos'!BG$1)</f>
        <v>0</v>
      </c>
      <c r="BH134" s="58" cm="1">
        <f t="array" ref="BH134">SalarioMensualProyectado('Empleados activos'!$B134,$G134,$D134, 'Empleados activos'!BH$1)</f>
        <v>0</v>
      </c>
      <c r="BI134" s="58" cm="1">
        <f t="array" ref="BI134">SalarioMensualProyectado('Empleados activos'!$B134,$G134,$D134, 'Empleados activos'!BI$1)</f>
        <v>0</v>
      </c>
      <c r="BJ134" s="58" cm="1">
        <f t="array" ref="BJ134">SalarioMensualProyectado('Empleados activos'!$B134,$G134,$D134, 'Empleados activos'!BJ$1)</f>
        <v>0</v>
      </c>
      <c r="BK134" s="58" cm="1">
        <f t="array" ref="BK134">SalarioMensualProyectado('Empleados activos'!$B134,$G134,$D134, 'Empleados activos'!BK$1)</f>
        <v>0</v>
      </c>
      <c r="BL134" s="58" cm="1">
        <f t="array" ref="BL134">SalarioMensualProyectado('Empleados activos'!$B134,$G134,$D134, 'Empleados activos'!BL$1)</f>
        <v>0</v>
      </c>
      <c r="BM134" s="58" cm="1">
        <f t="array" ref="BM134">SalarioMensualProyectado('Empleados activos'!$B134,$G134,$D134, 'Empleados activos'!BM$1)</f>
        <v>0</v>
      </c>
      <c r="BN134" s="58" cm="1">
        <f t="array" ref="BN134">SalarioMensualProyectado('Empleados activos'!$B134,$G134,$D134, 'Empleados activos'!BN$1)</f>
        <v>0</v>
      </c>
      <c r="BO134" s="58" cm="1">
        <f t="array" ref="BO134">SalarioMensualProyectado('Empleados activos'!$B134,$G134,$D134, 'Empleados activos'!BO$1)</f>
        <v>0</v>
      </c>
      <c r="BP134" s="58" cm="1">
        <f t="array" ref="BP134">SalarioMensualProyectado('Empleados activos'!$B134,$G134,$D134, 'Empleados activos'!BP$1)</f>
        <v>0</v>
      </c>
      <c r="BQ134" s="58" cm="1">
        <f t="array" ref="BQ134">SalarioMensualProyectado('Empleados activos'!$B134,$G134,$D134, 'Empleados activos'!BQ$1)</f>
        <v>0</v>
      </c>
      <c r="BR134" s="58" cm="1">
        <f t="array" ref="BR134">SalarioMensualProyectado('Empleados activos'!$B134,$G134,$D134, 'Empleados activos'!BR$1)</f>
        <v>0</v>
      </c>
      <c r="BS134" s="58" cm="1">
        <f t="array" ref="BS134">SalarioMensualProyectado('Empleados activos'!$B134,$G134,$D134, 'Empleados activos'!BS$1)</f>
        <v>0</v>
      </c>
      <c r="BT134" s="58" cm="1">
        <f t="array" ref="BT134">SalarioMensualProyectado('Empleados activos'!$B134,$G134,$D134, 'Empleados activos'!BT$1)</f>
        <v>0</v>
      </c>
      <c r="BU134" s="58" cm="1">
        <f t="array" ref="BU134">SalarioMensualProyectado('Empleados activos'!$B134,$G134,$D134, 'Empleados activos'!BU$1)</f>
        <v>0</v>
      </c>
      <c r="BV134" s="58" cm="1">
        <f t="array" ref="BV134">SalarioMensualProyectado('Empleados activos'!$B134,$G134,$D134, 'Empleados activos'!BV$1)</f>
        <v>0</v>
      </c>
      <c r="BW134" s="58" cm="1">
        <f t="array" ref="BW134">SalarioMensualProyectado('Empleados activos'!$B134,$G134,$D134, 'Empleados activos'!BW$1)</f>
        <v>0</v>
      </c>
      <c r="BX134" s="58" cm="1">
        <f t="array" ref="BX134">SalarioMensualProyectado('Empleados activos'!$B134,$G134,$D134, 'Empleados activos'!BX$1)</f>
        <v>0</v>
      </c>
      <c r="BY134" s="58" cm="1">
        <f t="array" ref="BY134">SalarioMensualProyectado('Empleados activos'!$B134,$G134,$D134, 'Empleados activos'!BY$1)</f>
        <v>0</v>
      </c>
      <c r="BZ134" s="58" cm="1">
        <f t="array" ref="BZ134">SalarioMensualProyectado('Empleados activos'!$B134,$G134,$D134, 'Empleados activos'!BZ$1)</f>
        <v>0</v>
      </c>
      <c r="CA134" s="58" cm="1">
        <f t="array" ref="CA134">SalarioMensualProyectado('Empleados activos'!$B134,$G134,$D134, 'Empleados activos'!CA$1)</f>
        <v>0</v>
      </c>
      <c r="CB134" s="58" cm="1">
        <f t="array" ref="CB134">SalarioMensualProyectado('Empleados activos'!$B134,$G134,$D134, 'Empleados activos'!CB$1)</f>
        <v>0</v>
      </c>
      <c r="CC134" s="58" cm="1">
        <f t="array" ref="CC134">SalarioMensualProyectado('Empleados activos'!$B134,$G134,$D134, 'Empleados activos'!CC$1)</f>
        <v>0</v>
      </c>
      <c r="CD134" s="58" cm="1">
        <f t="array" ref="CD134">SalarioMensualProyectado('Empleados activos'!$B134,$G134,$D134, 'Empleados activos'!CD$1)</f>
        <v>0</v>
      </c>
      <c r="CE134" s="58" cm="1">
        <f t="array" ref="CE134">SalarioMensualProyectado('Empleados activos'!$B134,$G134,$D134, 'Empleados activos'!CE$1)</f>
        <v>0</v>
      </c>
      <c r="CF134" s="58" cm="1">
        <f t="array" ref="CF134">SalarioMensualProyectado('Empleados activos'!$B134,$G134,$D134, 'Empleados activos'!CF$1)</f>
        <v>0</v>
      </c>
      <c r="CG134" s="58" cm="1">
        <f t="array" ref="CG134">SalarioMensualProyectado('Empleados activos'!$B134,$G134,$D134, 'Empleados activos'!CG$1)</f>
        <v>0</v>
      </c>
      <c r="CH134" s="58" cm="1">
        <f t="array" ref="CH134">SalarioMensualProyectado('Empleados activos'!$B134,$G134,$D134, 'Empleados activos'!CH$1)</f>
        <v>0</v>
      </c>
      <c r="CI134" s="58" cm="1">
        <f t="array" ref="CI134">SalarioMensualProyectado('Empleados activos'!$B134,$G134,$D134, 'Empleados activos'!CI$1)</f>
        <v>0</v>
      </c>
      <c r="CJ134" s="58" cm="1">
        <f t="array" ref="CJ134">SalarioMensualProyectado('Empleados activos'!$B134,$G134,$D134, 'Empleados activos'!CJ$1)</f>
        <v>0</v>
      </c>
      <c r="CK134" s="58" cm="1">
        <f t="array" ref="CK134">SalarioMensualProyectado('Empleados activos'!$B134,$G134,$D134, 'Empleados activos'!CK$1)</f>
        <v>0</v>
      </c>
      <c r="CL134" s="58" cm="1">
        <f t="array" ref="CL134">SalarioMensualProyectado('Empleados activos'!$B134,$G134,$D134, 'Empleados activos'!CL$1)</f>
        <v>0</v>
      </c>
      <c r="CM134" s="58" cm="1">
        <f t="array" ref="CM134">SalarioMensualProyectado('Empleados activos'!$B134,$G134,$D134, 'Empleados activos'!CM$1)</f>
        <v>0</v>
      </c>
      <c r="CN134" s="58" cm="1">
        <f t="array" ref="CN134">SalarioMensualProyectado('Empleados activos'!$B134,$G134,$D134, 'Empleados activos'!CN$1)</f>
        <v>0</v>
      </c>
      <c r="CO134" s="58" cm="1">
        <f t="array" ref="CO134">SalarioMensualProyectado('Empleados activos'!$B134,$G134,$D134, 'Empleados activos'!CO$1)</f>
        <v>0</v>
      </c>
      <c r="CP134" s="58" cm="1">
        <f t="array" ref="CP134">SalarioMensualProyectado('Empleados activos'!$B134,$G134,$D134, 'Empleados activos'!CP$1)</f>
        <v>0</v>
      </c>
      <c r="CQ134" s="58" cm="1">
        <f t="array" ref="CQ134">SalarioMensualProyectado('Empleados activos'!$B134,$G134,$D134, 'Empleados activos'!CQ$1)</f>
        <v>0</v>
      </c>
      <c r="CR134" s="58" cm="1">
        <f t="array" ref="CR134">SalarioMensualProyectado('Empleados activos'!$B134,$G134,$D134, 'Empleados activos'!CR$1)</f>
        <v>0</v>
      </c>
      <c r="CS134" s="58" cm="1">
        <f t="array" ref="CS134">SalarioMensualProyectado('Empleados activos'!$B134,$G134,$D134, 'Empleados activos'!CS$1)</f>
        <v>0</v>
      </c>
      <c r="CT134" s="58" cm="1">
        <f t="array" ref="CT134">SalarioMensualProyectado('Empleados activos'!$B134,$G134,$D134, 'Empleados activos'!CT$1)</f>
        <v>0</v>
      </c>
      <c r="CU134" s="58" cm="1">
        <f t="array" ref="CU134">SalarioMensualProyectado('Empleados activos'!$B134,$G134,$D134, 'Empleados activos'!CU$1)</f>
        <v>0</v>
      </c>
      <c r="CV134" s="58" cm="1">
        <f t="array" ref="CV134">SalarioMensualProyectado('Empleados activos'!$B134,$G134,$D134, 'Empleados activos'!CV$1)</f>
        <v>0</v>
      </c>
      <c r="CW134" s="58" cm="1">
        <f t="array" ref="CW134">SalarioMensualProyectado('Empleados activos'!$B134,$G134,$D134, 'Empleados activos'!CW$1)</f>
        <v>0</v>
      </c>
      <c r="CX134" s="58" cm="1">
        <f t="array" ref="CX134">SalarioMensualProyectado('Empleados activos'!$B134,$G134,$D134, 'Empleados activos'!CX$1)</f>
        <v>0</v>
      </c>
      <c r="CY134" s="58" cm="1">
        <f t="array" ref="CY134">SalarioMensualProyectado('Empleados activos'!$B134,$G134,$D134, 'Empleados activos'!CY$1)</f>
        <v>0</v>
      </c>
      <c r="CZ134" s="58" cm="1">
        <f t="array" ref="CZ134">SalarioMensualProyectado('Empleados activos'!$B134,$G134,$D134, 'Empleados activos'!CZ$1)</f>
        <v>0</v>
      </c>
      <c r="DA134" s="58" cm="1">
        <f t="array" ref="DA134">SalarioMensualProyectado('Empleados activos'!$B134,$G134,$D134, 'Empleados activos'!DA$1)</f>
        <v>0</v>
      </c>
      <c r="DB134" s="58" cm="1">
        <f t="array" ref="DB134">SalarioMensualProyectado('Empleados activos'!$B134,$G134,$D134, 'Empleados activos'!DB$1)</f>
        <v>0</v>
      </c>
      <c r="DC134" s="58" cm="1">
        <f t="array" ref="DC134">SalarioMensualProyectado('Empleados activos'!$B134,$G134,$D134, 'Empleados activos'!DC$1)</f>
        <v>0</v>
      </c>
    </row>
    <row r="135" spans="1:107" x14ac:dyDescent="0.35">
      <c r="A135" s="2">
        <f t="shared" si="2"/>
        <v>134</v>
      </c>
      <c r="B135" s="10">
        <v>2010897.4</v>
      </c>
      <c r="C135" s="9">
        <v>44522</v>
      </c>
      <c r="D135" s="7" t="s">
        <v>5</v>
      </c>
      <c r="E135" s="9">
        <v>29696</v>
      </c>
      <c r="F135" s="12">
        <v>40.226934369279071</v>
      </c>
      <c r="G135" s="12" cm="1">
        <f t="array" ref="G135">edadCalc(E135)</f>
        <v>44</v>
      </c>
      <c r="K135" s="29"/>
      <c r="L135" s="58" cm="1">
        <f t="array" ref="L135">SalarioMensualProyectado('Empleados activos'!$B135,$G135,$D135, 'Empleados activos'!L$1)</f>
        <v>2010897.4</v>
      </c>
      <c r="M135" s="58" cm="1">
        <f t="array" ref="M135">SalarioMensualProyectado('Empleados activos'!$B135,$G135,$D135, 'Empleados activos'!M$1)</f>
        <v>2112648.8084399998</v>
      </c>
      <c r="N135" s="58" cm="1">
        <f t="array" ref="N135">SalarioMensualProyectado('Empleados activos'!$B135,$G135,$D135, 'Empleados activos'!N$1)</f>
        <v>2219548.8381470637</v>
      </c>
      <c r="O135" s="58" cm="1">
        <f t="array" ref="O135">SalarioMensualProyectado('Empleados activos'!$B135,$G135,$D135, 'Empleados activos'!O$1)</f>
        <v>2331858.0093573052</v>
      </c>
      <c r="P135" s="58" cm="1">
        <f t="array" ref="P135">SalarioMensualProyectado('Empleados activos'!$B135,$G135,$D135, 'Empleados activos'!P$1)</f>
        <v>2449850.024630785</v>
      </c>
      <c r="Q135" s="58" cm="1">
        <f t="array" ref="Q135">SalarioMensualProyectado('Empleados activos'!$B135,$G135,$D135, 'Empleados activos'!Q$1)</f>
        <v>2573812.4358771024</v>
      </c>
      <c r="R135" s="58" cm="1">
        <f t="array" ref="R135">SalarioMensualProyectado('Empleados activos'!$B135,$G135,$D135, 'Empleados activos'!R$1)</f>
        <v>2704047.3451324841</v>
      </c>
      <c r="S135" s="58" cm="1">
        <f t="array" ref="S135">SalarioMensualProyectado('Empleados activos'!$B135,$G135,$D135, 'Empleados activos'!S$1)</f>
        <v>2840872.1407961873</v>
      </c>
      <c r="T135" s="58" cm="1">
        <f t="array" ref="T135">SalarioMensualProyectado('Empleados activos'!$B135,$G135,$D135, 'Empleados activos'!T$1)</f>
        <v>2984620.2711204747</v>
      </c>
      <c r="U135" s="58" cm="1">
        <f t="array" ref="U135">SalarioMensualProyectado('Empleados activos'!$B135,$G135,$D135, 'Empleados activos'!U$1)</f>
        <v>3135642.0568391704</v>
      </c>
      <c r="V135" s="58" cm="1">
        <f t="array" ref="V135">SalarioMensualProyectado('Empleados activos'!$B135,$G135,$D135, 'Empleados activos'!V$1)</f>
        <v>3294305.5449152323</v>
      </c>
      <c r="W135" s="58" cm="1">
        <f t="array" ref="W135">SalarioMensualProyectado('Empleados activos'!$B135,$G135,$D135, 'Empleados activos'!W$1)</f>
        <v>3460997.405487943</v>
      </c>
      <c r="X135" s="58" cm="1">
        <f t="array" ref="X135">SalarioMensualProyectado('Empleados activos'!$B135,$G135,$D135, 'Empleados activos'!X$1)</f>
        <v>3636123.8742056326</v>
      </c>
      <c r="Y135" s="58" cm="1">
        <f t="array" ref="Y135">SalarioMensualProyectado('Empleados activos'!$B135,$G135,$D135, 'Empleados activos'!Y$1)</f>
        <v>3820111.7422404378</v>
      </c>
      <c r="Z135" s="58" cm="1">
        <f t="array" ref="Z135">SalarioMensualProyectado('Empleados activos'!$B135,$G135,$D135, 'Empleados activos'!Z$1)</f>
        <v>4013409.3963978039</v>
      </c>
      <c r="AA135" s="58" cm="1">
        <f t="array" ref="AA135">SalarioMensualProyectado('Empleados activos'!$B135,$G135,$D135, 'Empleados activos'!AA$1)</f>
        <v>4216487.9118555328</v>
      </c>
      <c r="AB135" s="58" cm="1">
        <f t="array" ref="AB135">SalarioMensualProyectado('Empleados activos'!$B135,$G135,$D135, 'Empleados activos'!AB$1)</f>
        <v>4429842.2001954224</v>
      </c>
      <c r="AC135" s="58" cm="1">
        <f t="array" ref="AC135">SalarioMensualProyectado('Empleados activos'!$B135,$G135,$D135, 'Empleados activos'!AC$1)</f>
        <v>4653992.2155253105</v>
      </c>
      <c r="AD135" s="58" cm="1">
        <f t="array" ref="AD135">SalarioMensualProyectado('Empleados activos'!$B135,$G135,$D135, 'Empleados activos'!AD$1)</f>
        <v>4889484.2216308909</v>
      </c>
      <c r="AE135" s="58" cm="1">
        <f t="array" ref="AE135">SalarioMensualProyectado('Empleados activos'!$B135,$G135,$D135, 'Empleados activos'!AE$1)</f>
        <v>5136892.1232454143</v>
      </c>
      <c r="AF135" s="58" cm="1">
        <f t="array" ref="AF135">SalarioMensualProyectado('Empleados activos'!$B135,$G135,$D135, 'Empleados activos'!AF$1)</f>
        <v>5396818.8646816323</v>
      </c>
      <c r="AG135" s="58" cm="1">
        <f t="array" ref="AG135">SalarioMensualProyectado('Empleados activos'!$B135,$G135,$D135, 'Empleados activos'!AG$1)</f>
        <v>0</v>
      </c>
      <c r="AH135" s="58" cm="1">
        <f t="array" ref="AH135">SalarioMensualProyectado('Empleados activos'!$B135,$G135,$D135, 'Empleados activos'!AH$1)</f>
        <v>0</v>
      </c>
      <c r="AI135" s="58" cm="1">
        <f t="array" ref="AI135">SalarioMensualProyectado('Empleados activos'!$B135,$G135,$D135, 'Empleados activos'!AI$1)</f>
        <v>0</v>
      </c>
      <c r="AJ135" s="58" cm="1">
        <f t="array" ref="AJ135">SalarioMensualProyectado('Empleados activos'!$B135,$G135,$D135, 'Empleados activos'!AJ$1)</f>
        <v>0</v>
      </c>
      <c r="AK135" s="58" cm="1">
        <f t="array" ref="AK135">SalarioMensualProyectado('Empleados activos'!$B135,$G135,$D135, 'Empleados activos'!AK$1)</f>
        <v>0</v>
      </c>
      <c r="AL135" s="58" cm="1">
        <f t="array" ref="AL135">SalarioMensualProyectado('Empleados activos'!$B135,$G135,$D135, 'Empleados activos'!AL$1)</f>
        <v>0</v>
      </c>
      <c r="AM135" s="58" cm="1">
        <f t="array" ref="AM135">SalarioMensualProyectado('Empleados activos'!$B135,$G135,$D135, 'Empleados activos'!AM$1)</f>
        <v>0</v>
      </c>
      <c r="AN135" s="58" cm="1">
        <f t="array" ref="AN135">SalarioMensualProyectado('Empleados activos'!$B135,$G135,$D135, 'Empleados activos'!AN$1)</f>
        <v>0</v>
      </c>
      <c r="AO135" s="58" cm="1">
        <f t="array" ref="AO135">SalarioMensualProyectado('Empleados activos'!$B135,$G135,$D135, 'Empleados activos'!AO$1)</f>
        <v>0</v>
      </c>
      <c r="AP135" s="58" cm="1">
        <f t="array" ref="AP135">SalarioMensualProyectado('Empleados activos'!$B135,$G135,$D135, 'Empleados activos'!AP$1)</f>
        <v>0</v>
      </c>
      <c r="AQ135" s="58" cm="1">
        <f t="array" ref="AQ135">SalarioMensualProyectado('Empleados activos'!$B135,$G135,$D135, 'Empleados activos'!AQ$1)</f>
        <v>0</v>
      </c>
      <c r="AR135" s="58" cm="1">
        <f t="array" ref="AR135">SalarioMensualProyectado('Empleados activos'!$B135,$G135,$D135, 'Empleados activos'!AR$1)</f>
        <v>0</v>
      </c>
      <c r="AS135" s="58" cm="1">
        <f t="array" ref="AS135">SalarioMensualProyectado('Empleados activos'!$B135,$G135,$D135, 'Empleados activos'!AS$1)</f>
        <v>0</v>
      </c>
      <c r="AT135" s="58" cm="1">
        <f t="array" ref="AT135">SalarioMensualProyectado('Empleados activos'!$B135,$G135,$D135, 'Empleados activos'!AT$1)</f>
        <v>0</v>
      </c>
      <c r="AU135" s="58" cm="1">
        <f t="array" ref="AU135">SalarioMensualProyectado('Empleados activos'!$B135,$G135,$D135, 'Empleados activos'!AU$1)</f>
        <v>0</v>
      </c>
      <c r="AV135" s="58" cm="1">
        <f t="array" ref="AV135">SalarioMensualProyectado('Empleados activos'!$B135,$G135,$D135, 'Empleados activos'!AV$1)</f>
        <v>0</v>
      </c>
      <c r="AW135" s="58" cm="1">
        <f t="array" ref="AW135">SalarioMensualProyectado('Empleados activos'!$B135,$G135,$D135, 'Empleados activos'!AW$1)</f>
        <v>0</v>
      </c>
      <c r="AX135" s="58" cm="1">
        <f t="array" ref="AX135">SalarioMensualProyectado('Empleados activos'!$B135,$G135,$D135, 'Empleados activos'!AX$1)</f>
        <v>0</v>
      </c>
      <c r="AY135" s="58" cm="1">
        <f t="array" ref="AY135">SalarioMensualProyectado('Empleados activos'!$B135,$G135,$D135, 'Empleados activos'!AY$1)</f>
        <v>0</v>
      </c>
      <c r="AZ135" s="58" cm="1">
        <f t="array" ref="AZ135">SalarioMensualProyectado('Empleados activos'!$B135,$G135,$D135, 'Empleados activos'!AZ$1)</f>
        <v>0</v>
      </c>
      <c r="BA135" s="58" cm="1">
        <f t="array" ref="BA135">SalarioMensualProyectado('Empleados activos'!$B135,$G135,$D135, 'Empleados activos'!BA$1)</f>
        <v>0</v>
      </c>
      <c r="BB135" s="58" cm="1">
        <f t="array" ref="BB135">SalarioMensualProyectado('Empleados activos'!$B135,$G135,$D135, 'Empleados activos'!BB$1)</f>
        <v>0</v>
      </c>
      <c r="BC135" s="58" cm="1">
        <f t="array" ref="BC135">SalarioMensualProyectado('Empleados activos'!$B135,$G135,$D135, 'Empleados activos'!BC$1)</f>
        <v>0</v>
      </c>
      <c r="BD135" s="58" cm="1">
        <f t="array" ref="BD135">SalarioMensualProyectado('Empleados activos'!$B135,$G135,$D135, 'Empleados activos'!BD$1)</f>
        <v>0</v>
      </c>
      <c r="BE135" s="58" cm="1">
        <f t="array" ref="BE135">SalarioMensualProyectado('Empleados activos'!$B135,$G135,$D135, 'Empleados activos'!BE$1)</f>
        <v>0</v>
      </c>
      <c r="BF135" s="58" cm="1">
        <f t="array" ref="BF135">SalarioMensualProyectado('Empleados activos'!$B135,$G135,$D135, 'Empleados activos'!BF$1)</f>
        <v>0</v>
      </c>
      <c r="BG135" s="58" cm="1">
        <f t="array" ref="BG135">SalarioMensualProyectado('Empleados activos'!$B135,$G135,$D135, 'Empleados activos'!BG$1)</f>
        <v>0</v>
      </c>
      <c r="BH135" s="58" cm="1">
        <f t="array" ref="BH135">SalarioMensualProyectado('Empleados activos'!$B135,$G135,$D135, 'Empleados activos'!BH$1)</f>
        <v>0</v>
      </c>
      <c r="BI135" s="58" cm="1">
        <f t="array" ref="BI135">SalarioMensualProyectado('Empleados activos'!$B135,$G135,$D135, 'Empleados activos'!BI$1)</f>
        <v>0</v>
      </c>
      <c r="BJ135" s="58" cm="1">
        <f t="array" ref="BJ135">SalarioMensualProyectado('Empleados activos'!$B135,$G135,$D135, 'Empleados activos'!BJ$1)</f>
        <v>0</v>
      </c>
      <c r="BK135" s="58" cm="1">
        <f t="array" ref="BK135">SalarioMensualProyectado('Empleados activos'!$B135,$G135,$D135, 'Empleados activos'!BK$1)</f>
        <v>0</v>
      </c>
      <c r="BL135" s="58" cm="1">
        <f t="array" ref="BL135">SalarioMensualProyectado('Empleados activos'!$B135,$G135,$D135, 'Empleados activos'!BL$1)</f>
        <v>0</v>
      </c>
      <c r="BM135" s="58" cm="1">
        <f t="array" ref="BM135">SalarioMensualProyectado('Empleados activos'!$B135,$G135,$D135, 'Empleados activos'!BM$1)</f>
        <v>0</v>
      </c>
      <c r="BN135" s="58" cm="1">
        <f t="array" ref="BN135">SalarioMensualProyectado('Empleados activos'!$B135,$G135,$D135, 'Empleados activos'!BN$1)</f>
        <v>0</v>
      </c>
      <c r="BO135" s="58" cm="1">
        <f t="array" ref="BO135">SalarioMensualProyectado('Empleados activos'!$B135,$G135,$D135, 'Empleados activos'!BO$1)</f>
        <v>0</v>
      </c>
      <c r="BP135" s="58" cm="1">
        <f t="array" ref="BP135">SalarioMensualProyectado('Empleados activos'!$B135,$G135,$D135, 'Empleados activos'!BP$1)</f>
        <v>0</v>
      </c>
      <c r="BQ135" s="58" cm="1">
        <f t="array" ref="BQ135">SalarioMensualProyectado('Empleados activos'!$B135,$G135,$D135, 'Empleados activos'!BQ$1)</f>
        <v>0</v>
      </c>
      <c r="BR135" s="58" cm="1">
        <f t="array" ref="BR135">SalarioMensualProyectado('Empleados activos'!$B135,$G135,$D135, 'Empleados activos'!BR$1)</f>
        <v>0</v>
      </c>
      <c r="BS135" s="58" cm="1">
        <f t="array" ref="BS135">SalarioMensualProyectado('Empleados activos'!$B135,$G135,$D135, 'Empleados activos'!BS$1)</f>
        <v>0</v>
      </c>
      <c r="BT135" s="58" cm="1">
        <f t="array" ref="BT135">SalarioMensualProyectado('Empleados activos'!$B135,$G135,$D135, 'Empleados activos'!BT$1)</f>
        <v>0</v>
      </c>
      <c r="BU135" s="58" cm="1">
        <f t="array" ref="BU135">SalarioMensualProyectado('Empleados activos'!$B135,$G135,$D135, 'Empleados activos'!BU$1)</f>
        <v>0</v>
      </c>
      <c r="BV135" s="58" cm="1">
        <f t="array" ref="BV135">SalarioMensualProyectado('Empleados activos'!$B135,$G135,$D135, 'Empleados activos'!BV$1)</f>
        <v>0</v>
      </c>
      <c r="BW135" s="58" cm="1">
        <f t="array" ref="BW135">SalarioMensualProyectado('Empleados activos'!$B135,$G135,$D135, 'Empleados activos'!BW$1)</f>
        <v>0</v>
      </c>
      <c r="BX135" s="58" cm="1">
        <f t="array" ref="BX135">SalarioMensualProyectado('Empleados activos'!$B135,$G135,$D135, 'Empleados activos'!BX$1)</f>
        <v>0</v>
      </c>
      <c r="BY135" s="58" cm="1">
        <f t="array" ref="BY135">SalarioMensualProyectado('Empleados activos'!$B135,$G135,$D135, 'Empleados activos'!BY$1)</f>
        <v>0</v>
      </c>
      <c r="BZ135" s="58" cm="1">
        <f t="array" ref="BZ135">SalarioMensualProyectado('Empleados activos'!$B135,$G135,$D135, 'Empleados activos'!BZ$1)</f>
        <v>0</v>
      </c>
      <c r="CA135" s="58" cm="1">
        <f t="array" ref="CA135">SalarioMensualProyectado('Empleados activos'!$B135,$G135,$D135, 'Empleados activos'!CA$1)</f>
        <v>0</v>
      </c>
      <c r="CB135" s="58" cm="1">
        <f t="array" ref="CB135">SalarioMensualProyectado('Empleados activos'!$B135,$G135,$D135, 'Empleados activos'!CB$1)</f>
        <v>0</v>
      </c>
      <c r="CC135" s="58" cm="1">
        <f t="array" ref="CC135">SalarioMensualProyectado('Empleados activos'!$B135,$G135,$D135, 'Empleados activos'!CC$1)</f>
        <v>0</v>
      </c>
      <c r="CD135" s="58" cm="1">
        <f t="array" ref="CD135">SalarioMensualProyectado('Empleados activos'!$B135,$G135,$D135, 'Empleados activos'!CD$1)</f>
        <v>0</v>
      </c>
      <c r="CE135" s="58" cm="1">
        <f t="array" ref="CE135">SalarioMensualProyectado('Empleados activos'!$B135,$G135,$D135, 'Empleados activos'!CE$1)</f>
        <v>0</v>
      </c>
      <c r="CF135" s="58" cm="1">
        <f t="array" ref="CF135">SalarioMensualProyectado('Empleados activos'!$B135,$G135,$D135, 'Empleados activos'!CF$1)</f>
        <v>0</v>
      </c>
      <c r="CG135" s="58" cm="1">
        <f t="array" ref="CG135">SalarioMensualProyectado('Empleados activos'!$B135,$G135,$D135, 'Empleados activos'!CG$1)</f>
        <v>0</v>
      </c>
      <c r="CH135" s="58" cm="1">
        <f t="array" ref="CH135">SalarioMensualProyectado('Empleados activos'!$B135,$G135,$D135, 'Empleados activos'!CH$1)</f>
        <v>0</v>
      </c>
      <c r="CI135" s="58" cm="1">
        <f t="array" ref="CI135">SalarioMensualProyectado('Empleados activos'!$B135,$G135,$D135, 'Empleados activos'!CI$1)</f>
        <v>0</v>
      </c>
      <c r="CJ135" s="58" cm="1">
        <f t="array" ref="CJ135">SalarioMensualProyectado('Empleados activos'!$B135,$G135,$D135, 'Empleados activos'!CJ$1)</f>
        <v>0</v>
      </c>
      <c r="CK135" s="58" cm="1">
        <f t="array" ref="CK135">SalarioMensualProyectado('Empleados activos'!$B135,$G135,$D135, 'Empleados activos'!CK$1)</f>
        <v>0</v>
      </c>
      <c r="CL135" s="58" cm="1">
        <f t="array" ref="CL135">SalarioMensualProyectado('Empleados activos'!$B135,$G135,$D135, 'Empleados activos'!CL$1)</f>
        <v>0</v>
      </c>
      <c r="CM135" s="58" cm="1">
        <f t="array" ref="CM135">SalarioMensualProyectado('Empleados activos'!$B135,$G135,$D135, 'Empleados activos'!CM$1)</f>
        <v>0</v>
      </c>
      <c r="CN135" s="58" cm="1">
        <f t="array" ref="CN135">SalarioMensualProyectado('Empleados activos'!$B135,$G135,$D135, 'Empleados activos'!CN$1)</f>
        <v>0</v>
      </c>
      <c r="CO135" s="58" cm="1">
        <f t="array" ref="CO135">SalarioMensualProyectado('Empleados activos'!$B135,$G135,$D135, 'Empleados activos'!CO$1)</f>
        <v>0</v>
      </c>
      <c r="CP135" s="58" cm="1">
        <f t="array" ref="CP135">SalarioMensualProyectado('Empleados activos'!$B135,$G135,$D135, 'Empleados activos'!CP$1)</f>
        <v>0</v>
      </c>
      <c r="CQ135" s="58" cm="1">
        <f t="array" ref="CQ135">SalarioMensualProyectado('Empleados activos'!$B135,$G135,$D135, 'Empleados activos'!CQ$1)</f>
        <v>0</v>
      </c>
      <c r="CR135" s="58" cm="1">
        <f t="array" ref="CR135">SalarioMensualProyectado('Empleados activos'!$B135,$G135,$D135, 'Empleados activos'!CR$1)</f>
        <v>0</v>
      </c>
      <c r="CS135" s="58" cm="1">
        <f t="array" ref="CS135">SalarioMensualProyectado('Empleados activos'!$B135,$G135,$D135, 'Empleados activos'!CS$1)</f>
        <v>0</v>
      </c>
      <c r="CT135" s="58" cm="1">
        <f t="array" ref="CT135">SalarioMensualProyectado('Empleados activos'!$B135,$G135,$D135, 'Empleados activos'!CT$1)</f>
        <v>0</v>
      </c>
      <c r="CU135" s="58" cm="1">
        <f t="array" ref="CU135">SalarioMensualProyectado('Empleados activos'!$B135,$G135,$D135, 'Empleados activos'!CU$1)</f>
        <v>0</v>
      </c>
      <c r="CV135" s="58" cm="1">
        <f t="array" ref="CV135">SalarioMensualProyectado('Empleados activos'!$B135,$G135,$D135, 'Empleados activos'!CV$1)</f>
        <v>0</v>
      </c>
      <c r="CW135" s="58" cm="1">
        <f t="array" ref="CW135">SalarioMensualProyectado('Empleados activos'!$B135,$G135,$D135, 'Empleados activos'!CW$1)</f>
        <v>0</v>
      </c>
      <c r="CX135" s="58" cm="1">
        <f t="array" ref="CX135">SalarioMensualProyectado('Empleados activos'!$B135,$G135,$D135, 'Empleados activos'!CX$1)</f>
        <v>0</v>
      </c>
      <c r="CY135" s="58" cm="1">
        <f t="array" ref="CY135">SalarioMensualProyectado('Empleados activos'!$B135,$G135,$D135, 'Empleados activos'!CY$1)</f>
        <v>0</v>
      </c>
      <c r="CZ135" s="58" cm="1">
        <f t="array" ref="CZ135">SalarioMensualProyectado('Empleados activos'!$B135,$G135,$D135, 'Empleados activos'!CZ$1)</f>
        <v>0</v>
      </c>
      <c r="DA135" s="58" cm="1">
        <f t="array" ref="DA135">SalarioMensualProyectado('Empleados activos'!$B135,$G135,$D135, 'Empleados activos'!DA$1)</f>
        <v>0</v>
      </c>
      <c r="DB135" s="58" cm="1">
        <f t="array" ref="DB135">SalarioMensualProyectado('Empleados activos'!$B135,$G135,$D135, 'Empleados activos'!DB$1)</f>
        <v>0</v>
      </c>
      <c r="DC135" s="58" cm="1">
        <f t="array" ref="DC135">SalarioMensualProyectado('Empleados activos'!$B135,$G135,$D135, 'Empleados activos'!DC$1)</f>
        <v>0</v>
      </c>
    </row>
    <row r="136" spans="1:107" x14ac:dyDescent="0.35">
      <c r="A136" s="2">
        <f t="shared" si="2"/>
        <v>135</v>
      </c>
      <c r="B136" s="10">
        <v>681824.65</v>
      </c>
      <c r="C136" s="9">
        <v>44530</v>
      </c>
      <c r="D136" s="7" t="s">
        <v>5</v>
      </c>
      <c r="E136" s="9">
        <v>33540</v>
      </c>
      <c r="F136" s="12">
        <v>50.52270681003921</v>
      </c>
      <c r="G136" s="12" cm="1">
        <f t="array" ref="G136">edadCalc(E136)</f>
        <v>34</v>
      </c>
      <c r="K136" s="29"/>
      <c r="L136" s="58" cm="1">
        <f t="array" ref="L136">SalarioMensualProyectado('Empleados activos'!$B136,$G136,$D136, 'Empleados activos'!L$1)</f>
        <v>681824.65</v>
      </c>
      <c r="M136" s="58" cm="1">
        <f t="array" ref="M136">SalarioMensualProyectado('Empleados activos'!$B136,$G136,$D136, 'Empleados activos'!M$1)</f>
        <v>716324.97728999995</v>
      </c>
      <c r="N136" s="58" cm="1">
        <f t="array" ref="N136">SalarioMensualProyectado('Empleados activos'!$B136,$G136,$D136, 'Empleados activos'!N$1)</f>
        <v>752571.0211408739</v>
      </c>
      <c r="O136" s="58" cm="1">
        <f t="array" ref="O136">SalarioMensualProyectado('Empleados activos'!$B136,$G136,$D136, 'Empleados activos'!O$1)</f>
        <v>790651.11481060227</v>
      </c>
      <c r="P136" s="58" cm="1">
        <f t="array" ref="P136">SalarioMensualProyectado('Empleados activos'!$B136,$G136,$D136, 'Empleados activos'!P$1)</f>
        <v>830658.06122001866</v>
      </c>
      <c r="Q136" s="58" cm="1">
        <f t="array" ref="Q136">SalarioMensualProyectado('Empleados activos'!$B136,$G136,$D136, 'Empleados activos'!Q$1)</f>
        <v>872689.35911775159</v>
      </c>
      <c r="R136" s="58" cm="1">
        <f t="array" ref="R136">SalarioMensualProyectado('Empleados activos'!$B136,$G136,$D136, 'Empleados activos'!R$1)</f>
        <v>916847.44068910985</v>
      </c>
      <c r="S136" s="58" cm="1">
        <f t="array" ref="S136">SalarioMensualProyectado('Empleados activos'!$B136,$G136,$D136, 'Empleados activos'!S$1)</f>
        <v>963239.9211879787</v>
      </c>
      <c r="T136" s="58" cm="1">
        <f t="array" ref="T136">SalarioMensualProyectado('Empleados activos'!$B136,$G136,$D136, 'Empleados activos'!T$1)</f>
        <v>1011979.8612000905</v>
      </c>
      <c r="U136" s="58" cm="1">
        <f t="array" ref="U136">SalarioMensualProyectado('Empleados activos'!$B136,$G136,$D136, 'Empleados activos'!U$1)</f>
        <v>1063186.042176815</v>
      </c>
      <c r="V136" s="58" cm="1">
        <f t="array" ref="V136">SalarioMensualProyectado('Empleados activos'!$B136,$G136,$D136, 'Empleados activos'!V$1)</f>
        <v>1116983.2559109619</v>
      </c>
      <c r="W136" s="58" cm="1">
        <f t="array" ref="W136">SalarioMensualProyectado('Empleados activos'!$B136,$G136,$D136, 'Empleados activos'!W$1)</f>
        <v>1173502.6086600565</v>
      </c>
      <c r="X136" s="58" cm="1">
        <f t="array" ref="X136">SalarioMensualProyectado('Empleados activos'!$B136,$G136,$D136, 'Empleados activos'!X$1)</f>
        <v>1232881.8406582552</v>
      </c>
      <c r="Y136" s="58" cm="1">
        <f t="array" ref="Y136">SalarioMensualProyectado('Empleados activos'!$B136,$G136,$D136, 'Empleados activos'!Y$1)</f>
        <v>1295265.6617955631</v>
      </c>
      <c r="Z136" s="58" cm="1">
        <f t="array" ref="Z136">SalarioMensualProyectado('Empleados activos'!$B136,$G136,$D136, 'Empleados activos'!Z$1)</f>
        <v>1360806.1042824185</v>
      </c>
      <c r="AA136" s="58" cm="1">
        <f t="array" ref="AA136">SalarioMensualProyectado('Empleados activos'!$B136,$G136,$D136, 'Empleados activos'!AA$1)</f>
        <v>1429662.8931591089</v>
      </c>
      <c r="AB136" s="58" cm="1">
        <f t="array" ref="AB136">SalarioMensualProyectado('Empleados activos'!$B136,$G136,$D136, 'Empleados activos'!AB$1)</f>
        <v>1502003.8355529597</v>
      </c>
      <c r="AC136" s="58" cm="1">
        <f t="array" ref="AC136">SalarioMensualProyectado('Empleados activos'!$B136,$G136,$D136, 'Empleados activos'!AC$1)</f>
        <v>1578005.2296319394</v>
      </c>
      <c r="AD136" s="58" cm="1">
        <f t="array" ref="AD136">SalarioMensualProyectado('Empleados activos'!$B136,$G136,$D136, 'Empleados activos'!AD$1)</f>
        <v>1657852.2942513153</v>
      </c>
      <c r="AE136" s="58" cm="1">
        <f t="array" ref="AE136">SalarioMensualProyectado('Empleados activos'!$B136,$G136,$D136, 'Empleados activos'!AE$1)</f>
        <v>1741739.6203404318</v>
      </c>
      <c r="AF136" s="58" cm="1">
        <f t="array" ref="AF136">SalarioMensualProyectado('Empleados activos'!$B136,$G136,$D136, 'Empleados activos'!AF$1)</f>
        <v>1829871.6451296578</v>
      </c>
      <c r="AG136" s="58" cm="1">
        <f t="array" ref="AG136">SalarioMensualProyectado('Empleados activos'!$B136,$G136,$D136, 'Empleados activos'!AG$1)</f>
        <v>1922463.1503732186</v>
      </c>
      <c r="AH136" s="58" cm="1">
        <f t="array" ref="AH136">SalarioMensualProyectado('Empleados activos'!$B136,$G136,$D136, 'Empleados activos'!AH$1)</f>
        <v>2019739.7857821034</v>
      </c>
      <c r="AI136" s="58" cm="1">
        <f t="array" ref="AI136">SalarioMensualProyectado('Empleados activos'!$B136,$G136,$D136, 'Empleados activos'!AI$1)</f>
        <v>2121938.6189426775</v>
      </c>
      <c r="AJ136" s="58" cm="1">
        <f t="array" ref="AJ136">SalarioMensualProyectado('Empleados activos'!$B136,$G136,$D136, 'Empleados activos'!AJ$1)</f>
        <v>2229308.7130611772</v>
      </c>
      <c r="AK136" s="58" cm="1">
        <f t="array" ref="AK136">SalarioMensualProyectado('Empleados activos'!$B136,$G136,$D136, 'Empleados activos'!AK$1)</f>
        <v>2342111.7339420724</v>
      </c>
      <c r="AL136" s="58" cm="1">
        <f t="array" ref="AL136">SalarioMensualProyectado('Empleados activos'!$B136,$G136,$D136, 'Empleados activos'!AL$1)</f>
        <v>2460622.5876795412</v>
      </c>
      <c r="AM136" s="58" cm="1">
        <f t="array" ref="AM136">SalarioMensualProyectado('Empleados activos'!$B136,$G136,$D136, 'Empleados activos'!AM$1)</f>
        <v>2585130.0906161261</v>
      </c>
      <c r="AN136" s="58" cm="1">
        <f t="array" ref="AN136">SalarioMensualProyectado('Empleados activos'!$B136,$G136,$D136, 'Empleados activos'!AN$1)</f>
        <v>2715937.6732013021</v>
      </c>
      <c r="AO136" s="58" cm="1">
        <f t="array" ref="AO136">SalarioMensualProyectado('Empleados activos'!$B136,$G136,$D136, 'Empleados activos'!AO$1)</f>
        <v>2853364.1194652878</v>
      </c>
      <c r="AP136" s="58" cm="1">
        <f t="array" ref="AP136">SalarioMensualProyectado('Empleados activos'!$B136,$G136,$D136, 'Empleados activos'!AP$1)</f>
        <v>2997744.3439102317</v>
      </c>
      <c r="AQ136" s="58" cm="1">
        <f t="array" ref="AQ136">SalarioMensualProyectado('Empleados activos'!$B136,$G136,$D136, 'Empleados activos'!AQ$1)</f>
        <v>0</v>
      </c>
      <c r="AR136" s="58" cm="1">
        <f t="array" ref="AR136">SalarioMensualProyectado('Empleados activos'!$B136,$G136,$D136, 'Empleados activos'!AR$1)</f>
        <v>0</v>
      </c>
      <c r="AS136" s="58" cm="1">
        <f t="array" ref="AS136">SalarioMensualProyectado('Empleados activos'!$B136,$G136,$D136, 'Empleados activos'!AS$1)</f>
        <v>0</v>
      </c>
      <c r="AT136" s="58" cm="1">
        <f t="array" ref="AT136">SalarioMensualProyectado('Empleados activos'!$B136,$G136,$D136, 'Empleados activos'!AT$1)</f>
        <v>0</v>
      </c>
      <c r="AU136" s="58" cm="1">
        <f t="array" ref="AU136">SalarioMensualProyectado('Empleados activos'!$B136,$G136,$D136, 'Empleados activos'!AU$1)</f>
        <v>0</v>
      </c>
      <c r="AV136" s="58" cm="1">
        <f t="array" ref="AV136">SalarioMensualProyectado('Empleados activos'!$B136,$G136,$D136, 'Empleados activos'!AV$1)</f>
        <v>0</v>
      </c>
      <c r="AW136" s="58" cm="1">
        <f t="array" ref="AW136">SalarioMensualProyectado('Empleados activos'!$B136,$G136,$D136, 'Empleados activos'!AW$1)</f>
        <v>0</v>
      </c>
      <c r="AX136" s="58" cm="1">
        <f t="array" ref="AX136">SalarioMensualProyectado('Empleados activos'!$B136,$G136,$D136, 'Empleados activos'!AX$1)</f>
        <v>0</v>
      </c>
      <c r="AY136" s="58" cm="1">
        <f t="array" ref="AY136">SalarioMensualProyectado('Empleados activos'!$B136,$G136,$D136, 'Empleados activos'!AY$1)</f>
        <v>0</v>
      </c>
      <c r="AZ136" s="58" cm="1">
        <f t="array" ref="AZ136">SalarioMensualProyectado('Empleados activos'!$B136,$G136,$D136, 'Empleados activos'!AZ$1)</f>
        <v>0</v>
      </c>
      <c r="BA136" s="58" cm="1">
        <f t="array" ref="BA136">SalarioMensualProyectado('Empleados activos'!$B136,$G136,$D136, 'Empleados activos'!BA$1)</f>
        <v>0</v>
      </c>
      <c r="BB136" s="58" cm="1">
        <f t="array" ref="BB136">SalarioMensualProyectado('Empleados activos'!$B136,$G136,$D136, 'Empleados activos'!BB$1)</f>
        <v>0</v>
      </c>
      <c r="BC136" s="58" cm="1">
        <f t="array" ref="BC136">SalarioMensualProyectado('Empleados activos'!$B136,$G136,$D136, 'Empleados activos'!BC$1)</f>
        <v>0</v>
      </c>
      <c r="BD136" s="58" cm="1">
        <f t="array" ref="BD136">SalarioMensualProyectado('Empleados activos'!$B136,$G136,$D136, 'Empleados activos'!BD$1)</f>
        <v>0</v>
      </c>
      <c r="BE136" s="58" cm="1">
        <f t="array" ref="BE136">SalarioMensualProyectado('Empleados activos'!$B136,$G136,$D136, 'Empleados activos'!BE$1)</f>
        <v>0</v>
      </c>
      <c r="BF136" s="58" cm="1">
        <f t="array" ref="BF136">SalarioMensualProyectado('Empleados activos'!$B136,$G136,$D136, 'Empleados activos'!BF$1)</f>
        <v>0</v>
      </c>
      <c r="BG136" s="58" cm="1">
        <f t="array" ref="BG136">SalarioMensualProyectado('Empleados activos'!$B136,$G136,$D136, 'Empleados activos'!BG$1)</f>
        <v>0</v>
      </c>
      <c r="BH136" s="58" cm="1">
        <f t="array" ref="BH136">SalarioMensualProyectado('Empleados activos'!$B136,$G136,$D136, 'Empleados activos'!BH$1)</f>
        <v>0</v>
      </c>
      <c r="BI136" s="58" cm="1">
        <f t="array" ref="BI136">SalarioMensualProyectado('Empleados activos'!$B136,$G136,$D136, 'Empleados activos'!BI$1)</f>
        <v>0</v>
      </c>
      <c r="BJ136" s="58" cm="1">
        <f t="array" ref="BJ136">SalarioMensualProyectado('Empleados activos'!$B136,$G136,$D136, 'Empleados activos'!BJ$1)</f>
        <v>0</v>
      </c>
      <c r="BK136" s="58" cm="1">
        <f t="array" ref="BK136">SalarioMensualProyectado('Empleados activos'!$B136,$G136,$D136, 'Empleados activos'!BK$1)</f>
        <v>0</v>
      </c>
      <c r="BL136" s="58" cm="1">
        <f t="array" ref="BL136">SalarioMensualProyectado('Empleados activos'!$B136,$G136,$D136, 'Empleados activos'!BL$1)</f>
        <v>0</v>
      </c>
      <c r="BM136" s="58" cm="1">
        <f t="array" ref="BM136">SalarioMensualProyectado('Empleados activos'!$B136,$G136,$D136, 'Empleados activos'!BM$1)</f>
        <v>0</v>
      </c>
      <c r="BN136" s="58" cm="1">
        <f t="array" ref="BN136">SalarioMensualProyectado('Empleados activos'!$B136,$G136,$D136, 'Empleados activos'!BN$1)</f>
        <v>0</v>
      </c>
      <c r="BO136" s="58" cm="1">
        <f t="array" ref="BO136">SalarioMensualProyectado('Empleados activos'!$B136,$G136,$D136, 'Empleados activos'!BO$1)</f>
        <v>0</v>
      </c>
      <c r="BP136" s="58" cm="1">
        <f t="array" ref="BP136">SalarioMensualProyectado('Empleados activos'!$B136,$G136,$D136, 'Empleados activos'!BP$1)</f>
        <v>0</v>
      </c>
      <c r="BQ136" s="58" cm="1">
        <f t="array" ref="BQ136">SalarioMensualProyectado('Empleados activos'!$B136,$G136,$D136, 'Empleados activos'!BQ$1)</f>
        <v>0</v>
      </c>
      <c r="BR136" s="58" cm="1">
        <f t="array" ref="BR136">SalarioMensualProyectado('Empleados activos'!$B136,$G136,$D136, 'Empleados activos'!BR$1)</f>
        <v>0</v>
      </c>
      <c r="BS136" s="58" cm="1">
        <f t="array" ref="BS136">SalarioMensualProyectado('Empleados activos'!$B136,$G136,$D136, 'Empleados activos'!BS$1)</f>
        <v>0</v>
      </c>
      <c r="BT136" s="58" cm="1">
        <f t="array" ref="BT136">SalarioMensualProyectado('Empleados activos'!$B136,$G136,$D136, 'Empleados activos'!BT$1)</f>
        <v>0</v>
      </c>
      <c r="BU136" s="58" cm="1">
        <f t="array" ref="BU136">SalarioMensualProyectado('Empleados activos'!$B136,$G136,$D136, 'Empleados activos'!BU$1)</f>
        <v>0</v>
      </c>
      <c r="BV136" s="58" cm="1">
        <f t="array" ref="BV136">SalarioMensualProyectado('Empleados activos'!$B136,$G136,$D136, 'Empleados activos'!BV$1)</f>
        <v>0</v>
      </c>
      <c r="BW136" s="58" cm="1">
        <f t="array" ref="BW136">SalarioMensualProyectado('Empleados activos'!$B136,$G136,$D136, 'Empleados activos'!BW$1)</f>
        <v>0</v>
      </c>
      <c r="BX136" s="58" cm="1">
        <f t="array" ref="BX136">SalarioMensualProyectado('Empleados activos'!$B136,$G136,$D136, 'Empleados activos'!BX$1)</f>
        <v>0</v>
      </c>
      <c r="BY136" s="58" cm="1">
        <f t="array" ref="BY136">SalarioMensualProyectado('Empleados activos'!$B136,$G136,$D136, 'Empleados activos'!BY$1)</f>
        <v>0</v>
      </c>
      <c r="BZ136" s="58" cm="1">
        <f t="array" ref="BZ136">SalarioMensualProyectado('Empleados activos'!$B136,$G136,$D136, 'Empleados activos'!BZ$1)</f>
        <v>0</v>
      </c>
      <c r="CA136" s="58" cm="1">
        <f t="array" ref="CA136">SalarioMensualProyectado('Empleados activos'!$B136,$G136,$D136, 'Empleados activos'!CA$1)</f>
        <v>0</v>
      </c>
      <c r="CB136" s="58" cm="1">
        <f t="array" ref="CB136">SalarioMensualProyectado('Empleados activos'!$B136,$G136,$D136, 'Empleados activos'!CB$1)</f>
        <v>0</v>
      </c>
      <c r="CC136" s="58" cm="1">
        <f t="array" ref="CC136">SalarioMensualProyectado('Empleados activos'!$B136,$G136,$D136, 'Empleados activos'!CC$1)</f>
        <v>0</v>
      </c>
      <c r="CD136" s="58" cm="1">
        <f t="array" ref="CD136">SalarioMensualProyectado('Empleados activos'!$B136,$G136,$D136, 'Empleados activos'!CD$1)</f>
        <v>0</v>
      </c>
      <c r="CE136" s="58" cm="1">
        <f t="array" ref="CE136">SalarioMensualProyectado('Empleados activos'!$B136,$G136,$D136, 'Empleados activos'!CE$1)</f>
        <v>0</v>
      </c>
      <c r="CF136" s="58" cm="1">
        <f t="array" ref="CF136">SalarioMensualProyectado('Empleados activos'!$B136,$G136,$D136, 'Empleados activos'!CF$1)</f>
        <v>0</v>
      </c>
      <c r="CG136" s="58" cm="1">
        <f t="array" ref="CG136">SalarioMensualProyectado('Empleados activos'!$B136,$G136,$D136, 'Empleados activos'!CG$1)</f>
        <v>0</v>
      </c>
      <c r="CH136" s="58" cm="1">
        <f t="array" ref="CH136">SalarioMensualProyectado('Empleados activos'!$B136,$G136,$D136, 'Empleados activos'!CH$1)</f>
        <v>0</v>
      </c>
      <c r="CI136" s="58" cm="1">
        <f t="array" ref="CI136">SalarioMensualProyectado('Empleados activos'!$B136,$G136,$D136, 'Empleados activos'!CI$1)</f>
        <v>0</v>
      </c>
      <c r="CJ136" s="58" cm="1">
        <f t="array" ref="CJ136">SalarioMensualProyectado('Empleados activos'!$B136,$G136,$D136, 'Empleados activos'!CJ$1)</f>
        <v>0</v>
      </c>
      <c r="CK136" s="58" cm="1">
        <f t="array" ref="CK136">SalarioMensualProyectado('Empleados activos'!$B136,$G136,$D136, 'Empleados activos'!CK$1)</f>
        <v>0</v>
      </c>
      <c r="CL136" s="58" cm="1">
        <f t="array" ref="CL136">SalarioMensualProyectado('Empleados activos'!$B136,$G136,$D136, 'Empleados activos'!CL$1)</f>
        <v>0</v>
      </c>
      <c r="CM136" s="58" cm="1">
        <f t="array" ref="CM136">SalarioMensualProyectado('Empleados activos'!$B136,$G136,$D136, 'Empleados activos'!CM$1)</f>
        <v>0</v>
      </c>
      <c r="CN136" s="58" cm="1">
        <f t="array" ref="CN136">SalarioMensualProyectado('Empleados activos'!$B136,$G136,$D136, 'Empleados activos'!CN$1)</f>
        <v>0</v>
      </c>
      <c r="CO136" s="58" cm="1">
        <f t="array" ref="CO136">SalarioMensualProyectado('Empleados activos'!$B136,$G136,$D136, 'Empleados activos'!CO$1)</f>
        <v>0</v>
      </c>
      <c r="CP136" s="58" cm="1">
        <f t="array" ref="CP136">SalarioMensualProyectado('Empleados activos'!$B136,$G136,$D136, 'Empleados activos'!CP$1)</f>
        <v>0</v>
      </c>
      <c r="CQ136" s="58" cm="1">
        <f t="array" ref="CQ136">SalarioMensualProyectado('Empleados activos'!$B136,$G136,$D136, 'Empleados activos'!CQ$1)</f>
        <v>0</v>
      </c>
      <c r="CR136" s="58" cm="1">
        <f t="array" ref="CR136">SalarioMensualProyectado('Empleados activos'!$B136,$G136,$D136, 'Empleados activos'!CR$1)</f>
        <v>0</v>
      </c>
      <c r="CS136" s="58" cm="1">
        <f t="array" ref="CS136">SalarioMensualProyectado('Empleados activos'!$B136,$G136,$D136, 'Empleados activos'!CS$1)</f>
        <v>0</v>
      </c>
      <c r="CT136" s="58" cm="1">
        <f t="array" ref="CT136">SalarioMensualProyectado('Empleados activos'!$B136,$G136,$D136, 'Empleados activos'!CT$1)</f>
        <v>0</v>
      </c>
      <c r="CU136" s="58" cm="1">
        <f t="array" ref="CU136">SalarioMensualProyectado('Empleados activos'!$B136,$G136,$D136, 'Empleados activos'!CU$1)</f>
        <v>0</v>
      </c>
      <c r="CV136" s="58" cm="1">
        <f t="array" ref="CV136">SalarioMensualProyectado('Empleados activos'!$B136,$G136,$D136, 'Empleados activos'!CV$1)</f>
        <v>0</v>
      </c>
      <c r="CW136" s="58" cm="1">
        <f t="array" ref="CW136">SalarioMensualProyectado('Empleados activos'!$B136,$G136,$D136, 'Empleados activos'!CW$1)</f>
        <v>0</v>
      </c>
      <c r="CX136" s="58" cm="1">
        <f t="array" ref="CX136">SalarioMensualProyectado('Empleados activos'!$B136,$G136,$D136, 'Empleados activos'!CX$1)</f>
        <v>0</v>
      </c>
      <c r="CY136" s="58" cm="1">
        <f t="array" ref="CY136">SalarioMensualProyectado('Empleados activos'!$B136,$G136,$D136, 'Empleados activos'!CY$1)</f>
        <v>0</v>
      </c>
      <c r="CZ136" s="58" cm="1">
        <f t="array" ref="CZ136">SalarioMensualProyectado('Empleados activos'!$B136,$G136,$D136, 'Empleados activos'!CZ$1)</f>
        <v>0</v>
      </c>
      <c r="DA136" s="58" cm="1">
        <f t="array" ref="DA136">SalarioMensualProyectado('Empleados activos'!$B136,$G136,$D136, 'Empleados activos'!DA$1)</f>
        <v>0</v>
      </c>
      <c r="DB136" s="58" cm="1">
        <f t="array" ref="DB136">SalarioMensualProyectado('Empleados activos'!$B136,$G136,$D136, 'Empleados activos'!DB$1)</f>
        <v>0</v>
      </c>
      <c r="DC136" s="58" cm="1">
        <f t="array" ref="DC136">SalarioMensualProyectado('Empleados activos'!$B136,$G136,$D136, 'Empleados activos'!DC$1)</f>
        <v>0</v>
      </c>
    </row>
    <row r="137" spans="1:107" x14ac:dyDescent="0.35">
      <c r="A137" s="2">
        <f t="shared" si="2"/>
        <v>136</v>
      </c>
      <c r="B137" s="10">
        <v>679066</v>
      </c>
      <c r="C137" s="9">
        <v>44564</v>
      </c>
      <c r="D137" s="7" t="s">
        <v>5</v>
      </c>
      <c r="E137" s="9">
        <v>29750</v>
      </c>
      <c r="F137" s="12">
        <v>40.226934369279071</v>
      </c>
      <c r="G137" s="12" cm="1">
        <f t="array" ref="G137">edadCalc(E137)</f>
        <v>44</v>
      </c>
      <c r="K137" s="29"/>
      <c r="L137" s="58" cm="1">
        <f t="array" ref="L137">SalarioMensualProyectado('Empleados activos'!$B137,$G137,$D137, 'Empleados activos'!L$1)</f>
        <v>679066</v>
      </c>
      <c r="M137" s="58" cm="1">
        <f t="array" ref="M137">SalarioMensualProyectado('Empleados activos'!$B137,$G137,$D137, 'Empleados activos'!M$1)</f>
        <v>713426.73959999997</v>
      </c>
      <c r="N137" s="58" cm="1">
        <f t="array" ref="N137">SalarioMensualProyectado('Empleados activos'!$B137,$G137,$D137, 'Empleados activos'!N$1)</f>
        <v>749526.13262375991</v>
      </c>
      <c r="O137" s="58" cm="1">
        <f t="array" ref="O137">SalarioMensualProyectado('Empleados activos'!$B137,$G137,$D137, 'Empleados activos'!O$1)</f>
        <v>787452.15493452223</v>
      </c>
      <c r="P137" s="58" cm="1">
        <f t="array" ref="P137">SalarioMensualProyectado('Empleados activos'!$B137,$G137,$D137, 'Empleados activos'!P$1)</f>
        <v>827297.23397420906</v>
      </c>
      <c r="Q137" s="58" cm="1">
        <f t="array" ref="Q137">SalarioMensualProyectado('Empleados activos'!$B137,$G137,$D137, 'Empleados activos'!Q$1)</f>
        <v>869158.47401330399</v>
      </c>
      <c r="R137" s="58" cm="1">
        <f t="array" ref="R137">SalarioMensualProyectado('Empleados activos'!$B137,$G137,$D137, 'Empleados activos'!R$1)</f>
        <v>913137.8927983772</v>
      </c>
      <c r="S137" s="58" cm="1">
        <f t="array" ref="S137">SalarioMensualProyectado('Empleados activos'!$B137,$G137,$D137, 'Empleados activos'!S$1)</f>
        <v>959342.67017397506</v>
      </c>
      <c r="T137" s="58" cm="1">
        <f t="array" ref="T137">SalarioMensualProyectado('Empleados activos'!$B137,$G137,$D137, 'Empleados activos'!T$1)</f>
        <v>1007885.4092847782</v>
      </c>
      <c r="U137" s="58" cm="1">
        <f t="array" ref="U137">SalarioMensualProyectado('Empleados activos'!$B137,$G137,$D137, 'Empleados activos'!U$1)</f>
        <v>1058884.4109945879</v>
      </c>
      <c r="V137" s="58" cm="1">
        <f t="array" ref="V137">SalarioMensualProyectado('Empleados activos'!$B137,$G137,$D137, 'Empleados activos'!V$1)</f>
        <v>1112463.962190914</v>
      </c>
      <c r="W137" s="58" cm="1">
        <f t="array" ref="W137">SalarioMensualProyectado('Empleados activos'!$B137,$G137,$D137, 'Empleados activos'!W$1)</f>
        <v>1168754.6386777742</v>
      </c>
      <c r="X137" s="58" cm="1">
        <f t="array" ref="X137">SalarioMensualProyectado('Empleados activos'!$B137,$G137,$D137, 'Empleados activos'!X$1)</f>
        <v>1227893.6233948695</v>
      </c>
      <c r="Y137" s="58" cm="1">
        <f t="array" ref="Y137">SalarioMensualProyectado('Empleados activos'!$B137,$G137,$D137, 'Empleados activos'!Y$1)</f>
        <v>1290025.0407386499</v>
      </c>
      <c r="Z137" s="58" cm="1">
        <f t="array" ref="Z137">SalarioMensualProyectado('Empleados activos'!$B137,$G137,$D137, 'Empleados activos'!Z$1)</f>
        <v>1355300.3078000257</v>
      </c>
      <c r="AA137" s="58" cm="1">
        <f t="array" ref="AA137">SalarioMensualProyectado('Empleados activos'!$B137,$G137,$D137, 'Empleados activos'!AA$1)</f>
        <v>1423878.503374707</v>
      </c>
      <c r="AB137" s="58" cm="1">
        <f t="array" ref="AB137">SalarioMensualProyectado('Empleados activos'!$B137,$G137,$D137, 'Empleados activos'!AB$1)</f>
        <v>1495926.755645467</v>
      </c>
      <c r="AC137" s="58" cm="1">
        <f t="array" ref="AC137">SalarioMensualProyectado('Empleados activos'!$B137,$G137,$D137, 'Empleados activos'!AC$1)</f>
        <v>1571620.6494811275</v>
      </c>
      <c r="AD137" s="58" cm="1">
        <f t="array" ref="AD137">SalarioMensualProyectado('Empleados activos'!$B137,$G137,$D137, 'Empleados activos'!AD$1)</f>
        <v>1651144.6543448726</v>
      </c>
      <c r="AE137" s="58" cm="1">
        <f t="array" ref="AE137">SalarioMensualProyectado('Empleados activos'!$B137,$G137,$D137, 'Empleados activos'!AE$1)</f>
        <v>1734692.573854723</v>
      </c>
      <c r="AF137" s="58" cm="1">
        <f t="array" ref="AF137">SalarioMensualProyectado('Empleados activos'!$B137,$G137,$D137, 'Empleados activos'!AF$1)</f>
        <v>1822468.018091772</v>
      </c>
      <c r="AG137" s="58" cm="1">
        <f t="array" ref="AG137">SalarioMensualProyectado('Empleados activos'!$B137,$G137,$D137, 'Empleados activos'!AG$1)</f>
        <v>0</v>
      </c>
      <c r="AH137" s="58" cm="1">
        <f t="array" ref="AH137">SalarioMensualProyectado('Empleados activos'!$B137,$G137,$D137, 'Empleados activos'!AH$1)</f>
        <v>0</v>
      </c>
      <c r="AI137" s="58" cm="1">
        <f t="array" ref="AI137">SalarioMensualProyectado('Empleados activos'!$B137,$G137,$D137, 'Empleados activos'!AI$1)</f>
        <v>0</v>
      </c>
      <c r="AJ137" s="58" cm="1">
        <f t="array" ref="AJ137">SalarioMensualProyectado('Empleados activos'!$B137,$G137,$D137, 'Empleados activos'!AJ$1)</f>
        <v>0</v>
      </c>
      <c r="AK137" s="58" cm="1">
        <f t="array" ref="AK137">SalarioMensualProyectado('Empleados activos'!$B137,$G137,$D137, 'Empleados activos'!AK$1)</f>
        <v>0</v>
      </c>
      <c r="AL137" s="58" cm="1">
        <f t="array" ref="AL137">SalarioMensualProyectado('Empleados activos'!$B137,$G137,$D137, 'Empleados activos'!AL$1)</f>
        <v>0</v>
      </c>
      <c r="AM137" s="58" cm="1">
        <f t="array" ref="AM137">SalarioMensualProyectado('Empleados activos'!$B137,$G137,$D137, 'Empleados activos'!AM$1)</f>
        <v>0</v>
      </c>
      <c r="AN137" s="58" cm="1">
        <f t="array" ref="AN137">SalarioMensualProyectado('Empleados activos'!$B137,$G137,$D137, 'Empleados activos'!AN$1)</f>
        <v>0</v>
      </c>
      <c r="AO137" s="58" cm="1">
        <f t="array" ref="AO137">SalarioMensualProyectado('Empleados activos'!$B137,$G137,$D137, 'Empleados activos'!AO$1)</f>
        <v>0</v>
      </c>
      <c r="AP137" s="58" cm="1">
        <f t="array" ref="AP137">SalarioMensualProyectado('Empleados activos'!$B137,$G137,$D137, 'Empleados activos'!AP$1)</f>
        <v>0</v>
      </c>
      <c r="AQ137" s="58" cm="1">
        <f t="array" ref="AQ137">SalarioMensualProyectado('Empleados activos'!$B137,$G137,$D137, 'Empleados activos'!AQ$1)</f>
        <v>0</v>
      </c>
      <c r="AR137" s="58" cm="1">
        <f t="array" ref="AR137">SalarioMensualProyectado('Empleados activos'!$B137,$G137,$D137, 'Empleados activos'!AR$1)</f>
        <v>0</v>
      </c>
      <c r="AS137" s="58" cm="1">
        <f t="array" ref="AS137">SalarioMensualProyectado('Empleados activos'!$B137,$G137,$D137, 'Empleados activos'!AS$1)</f>
        <v>0</v>
      </c>
      <c r="AT137" s="58" cm="1">
        <f t="array" ref="AT137">SalarioMensualProyectado('Empleados activos'!$B137,$G137,$D137, 'Empleados activos'!AT$1)</f>
        <v>0</v>
      </c>
      <c r="AU137" s="58" cm="1">
        <f t="array" ref="AU137">SalarioMensualProyectado('Empleados activos'!$B137,$G137,$D137, 'Empleados activos'!AU$1)</f>
        <v>0</v>
      </c>
      <c r="AV137" s="58" cm="1">
        <f t="array" ref="AV137">SalarioMensualProyectado('Empleados activos'!$B137,$G137,$D137, 'Empleados activos'!AV$1)</f>
        <v>0</v>
      </c>
      <c r="AW137" s="58" cm="1">
        <f t="array" ref="AW137">SalarioMensualProyectado('Empleados activos'!$B137,$G137,$D137, 'Empleados activos'!AW$1)</f>
        <v>0</v>
      </c>
      <c r="AX137" s="58" cm="1">
        <f t="array" ref="AX137">SalarioMensualProyectado('Empleados activos'!$B137,$G137,$D137, 'Empleados activos'!AX$1)</f>
        <v>0</v>
      </c>
      <c r="AY137" s="58" cm="1">
        <f t="array" ref="AY137">SalarioMensualProyectado('Empleados activos'!$B137,$G137,$D137, 'Empleados activos'!AY$1)</f>
        <v>0</v>
      </c>
      <c r="AZ137" s="58" cm="1">
        <f t="array" ref="AZ137">SalarioMensualProyectado('Empleados activos'!$B137,$G137,$D137, 'Empleados activos'!AZ$1)</f>
        <v>0</v>
      </c>
      <c r="BA137" s="58" cm="1">
        <f t="array" ref="BA137">SalarioMensualProyectado('Empleados activos'!$B137,$G137,$D137, 'Empleados activos'!BA$1)</f>
        <v>0</v>
      </c>
      <c r="BB137" s="58" cm="1">
        <f t="array" ref="BB137">SalarioMensualProyectado('Empleados activos'!$B137,$G137,$D137, 'Empleados activos'!BB$1)</f>
        <v>0</v>
      </c>
      <c r="BC137" s="58" cm="1">
        <f t="array" ref="BC137">SalarioMensualProyectado('Empleados activos'!$B137,$G137,$D137, 'Empleados activos'!BC$1)</f>
        <v>0</v>
      </c>
      <c r="BD137" s="58" cm="1">
        <f t="array" ref="BD137">SalarioMensualProyectado('Empleados activos'!$B137,$G137,$D137, 'Empleados activos'!BD$1)</f>
        <v>0</v>
      </c>
      <c r="BE137" s="58" cm="1">
        <f t="array" ref="BE137">SalarioMensualProyectado('Empleados activos'!$B137,$G137,$D137, 'Empleados activos'!BE$1)</f>
        <v>0</v>
      </c>
      <c r="BF137" s="58" cm="1">
        <f t="array" ref="BF137">SalarioMensualProyectado('Empleados activos'!$B137,$G137,$D137, 'Empleados activos'!BF$1)</f>
        <v>0</v>
      </c>
      <c r="BG137" s="58" cm="1">
        <f t="array" ref="BG137">SalarioMensualProyectado('Empleados activos'!$B137,$G137,$D137, 'Empleados activos'!BG$1)</f>
        <v>0</v>
      </c>
      <c r="BH137" s="58" cm="1">
        <f t="array" ref="BH137">SalarioMensualProyectado('Empleados activos'!$B137,$G137,$D137, 'Empleados activos'!BH$1)</f>
        <v>0</v>
      </c>
      <c r="BI137" s="58" cm="1">
        <f t="array" ref="BI137">SalarioMensualProyectado('Empleados activos'!$B137,$G137,$D137, 'Empleados activos'!BI$1)</f>
        <v>0</v>
      </c>
      <c r="BJ137" s="58" cm="1">
        <f t="array" ref="BJ137">SalarioMensualProyectado('Empleados activos'!$B137,$G137,$D137, 'Empleados activos'!BJ$1)</f>
        <v>0</v>
      </c>
      <c r="BK137" s="58" cm="1">
        <f t="array" ref="BK137">SalarioMensualProyectado('Empleados activos'!$B137,$G137,$D137, 'Empleados activos'!BK$1)</f>
        <v>0</v>
      </c>
      <c r="BL137" s="58" cm="1">
        <f t="array" ref="BL137">SalarioMensualProyectado('Empleados activos'!$B137,$G137,$D137, 'Empleados activos'!BL$1)</f>
        <v>0</v>
      </c>
      <c r="BM137" s="58" cm="1">
        <f t="array" ref="BM137">SalarioMensualProyectado('Empleados activos'!$B137,$G137,$D137, 'Empleados activos'!BM$1)</f>
        <v>0</v>
      </c>
      <c r="BN137" s="58" cm="1">
        <f t="array" ref="BN137">SalarioMensualProyectado('Empleados activos'!$B137,$G137,$D137, 'Empleados activos'!BN$1)</f>
        <v>0</v>
      </c>
      <c r="BO137" s="58" cm="1">
        <f t="array" ref="BO137">SalarioMensualProyectado('Empleados activos'!$B137,$G137,$D137, 'Empleados activos'!BO$1)</f>
        <v>0</v>
      </c>
      <c r="BP137" s="58" cm="1">
        <f t="array" ref="BP137">SalarioMensualProyectado('Empleados activos'!$B137,$G137,$D137, 'Empleados activos'!BP$1)</f>
        <v>0</v>
      </c>
      <c r="BQ137" s="58" cm="1">
        <f t="array" ref="BQ137">SalarioMensualProyectado('Empleados activos'!$B137,$G137,$D137, 'Empleados activos'!BQ$1)</f>
        <v>0</v>
      </c>
      <c r="BR137" s="58" cm="1">
        <f t="array" ref="BR137">SalarioMensualProyectado('Empleados activos'!$B137,$G137,$D137, 'Empleados activos'!BR$1)</f>
        <v>0</v>
      </c>
      <c r="BS137" s="58" cm="1">
        <f t="array" ref="BS137">SalarioMensualProyectado('Empleados activos'!$B137,$G137,$D137, 'Empleados activos'!BS$1)</f>
        <v>0</v>
      </c>
      <c r="BT137" s="58" cm="1">
        <f t="array" ref="BT137">SalarioMensualProyectado('Empleados activos'!$B137,$G137,$D137, 'Empleados activos'!BT$1)</f>
        <v>0</v>
      </c>
      <c r="BU137" s="58" cm="1">
        <f t="array" ref="BU137">SalarioMensualProyectado('Empleados activos'!$B137,$G137,$D137, 'Empleados activos'!BU$1)</f>
        <v>0</v>
      </c>
      <c r="BV137" s="58" cm="1">
        <f t="array" ref="BV137">SalarioMensualProyectado('Empleados activos'!$B137,$G137,$D137, 'Empleados activos'!BV$1)</f>
        <v>0</v>
      </c>
      <c r="BW137" s="58" cm="1">
        <f t="array" ref="BW137">SalarioMensualProyectado('Empleados activos'!$B137,$G137,$D137, 'Empleados activos'!BW$1)</f>
        <v>0</v>
      </c>
      <c r="BX137" s="58" cm="1">
        <f t="array" ref="BX137">SalarioMensualProyectado('Empleados activos'!$B137,$G137,$D137, 'Empleados activos'!BX$1)</f>
        <v>0</v>
      </c>
      <c r="BY137" s="58" cm="1">
        <f t="array" ref="BY137">SalarioMensualProyectado('Empleados activos'!$B137,$G137,$D137, 'Empleados activos'!BY$1)</f>
        <v>0</v>
      </c>
      <c r="BZ137" s="58" cm="1">
        <f t="array" ref="BZ137">SalarioMensualProyectado('Empleados activos'!$B137,$G137,$D137, 'Empleados activos'!BZ$1)</f>
        <v>0</v>
      </c>
      <c r="CA137" s="58" cm="1">
        <f t="array" ref="CA137">SalarioMensualProyectado('Empleados activos'!$B137,$G137,$D137, 'Empleados activos'!CA$1)</f>
        <v>0</v>
      </c>
      <c r="CB137" s="58" cm="1">
        <f t="array" ref="CB137">SalarioMensualProyectado('Empleados activos'!$B137,$G137,$D137, 'Empleados activos'!CB$1)</f>
        <v>0</v>
      </c>
      <c r="CC137" s="58" cm="1">
        <f t="array" ref="CC137">SalarioMensualProyectado('Empleados activos'!$B137,$G137,$D137, 'Empleados activos'!CC$1)</f>
        <v>0</v>
      </c>
      <c r="CD137" s="58" cm="1">
        <f t="array" ref="CD137">SalarioMensualProyectado('Empleados activos'!$B137,$G137,$D137, 'Empleados activos'!CD$1)</f>
        <v>0</v>
      </c>
      <c r="CE137" s="58" cm="1">
        <f t="array" ref="CE137">SalarioMensualProyectado('Empleados activos'!$B137,$G137,$D137, 'Empleados activos'!CE$1)</f>
        <v>0</v>
      </c>
      <c r="CF137" s="58" cm="1">
        <f t="array" ref="CF137">SalarioMensualProyectado('Empleados activos'!$B137,$G137,$D137, 'Empleados activos'!CF$1)</f>
        <v>0</v>
      </c>
      <c r="CG137" s="58" cm="1">
        <f t="array" ref="CG137">SalarioMensualProyectado('Empleados activos'!$B137,$G137,$D137, 'Empleados activos'!CG$1)</f>
        <v>0</v>
      </c>
      <c r="CH137" s="58" cm="1">
        <f t="array" ref="CH137">SalarioMensualProyectado('Empleados activos'!$B137,$G137,$D137, 'Empleados activos'!CH$1)</f>
        <v>0</v>
      </c>
      <c r="CI137" s="58" cm="1">
        <f t="array" ref="CI137">SalarioMensualProyectado('Empleados activos'!$B137,$G137,$D137, 'Empleados activos'!CI$1)</f>
        <v>0</v>
      </c>
      <c r="CJ137" s="58" cm="1">
        <f t="array" ref="CJ137">SalarioMensualProyectado('Empleados activos'!$B137,$G137,$D137, 'Empleados activos'!CJ$1)</f>
        <v>0</v>
      </c>
      <c r="CK137" s="58" cm="1">
        <f t="array" ref="CK137">SalarioMensualProyectado('Empleados activos'!$B137,$G137,$D137, 'Empleados activos'!CK$1)</f>
        <v>0</v>
      </c>
      <c r="CL137" s="58" cm="1">
        <f t="array" ref="CL137">SalarioMensualProyectado('Empleados activos'!$B137,$G137,$D137, 'Empleados activos'!CL$1)</f>
        <v>0</v>
      </c>
      <c r="CM137" s="58" cm="1">
        <f t="array" ref="CM137">SalarioMensualProyectado('Empleados activos'!$B137,$G137,$D137, 'Empleados activos'!CM$1)</f>
        <v>0</v>
      </c>
      <c r="CN137" s="58" cm="1">
        <f t="array" ref="CN137">SalarioMensualProyectado('Empleados activos'!$B137,$G137,$D137, 'Empleados activos'!CN$1)</f>
        <v>0</v>
      </c>
      <c r="CO137" s="58" cm="1">
        <f t="array" ref="CO137">SalarioMensualProyectado('Empleados activos'!$B137,$G137,$D137, 'Empleados activos'!CO$1)</f>
        <v>0</v>
      </c>
      <c r="CP137" s="58" cm="1">
        <f t="array" ref="CP137">SalarioMensualProyectado('Empleados activos'!$B137,$G137,$D137, 'Empleados activos'!CP$1)</f>
        <v>0</v>
      </c>
      <c r="CQ137" s="58" cm="1">
        <f t="array" ref="CQ137">SalarioMensualProyectado('Empleados activos'!$B137,$G137,$D137, 'Empleados activos'!CQ$1)</f>
        <v>0</v>
      </c>
      <c r="CR137" s="58" cm="1">
        <f t="array" ref="CR137">SalarioMensualProyectado('Empleados activos'!$B137,$G137,$D137, 'Empleados activos'!CR$1)</f>
        <v>0</v>
      </c>
      <c r="CS137" s="58" cm="1">
        <f t="array" ref="CS137">SalarioMensualProyectado('Empleados activos'!$B137,$G137,$D137, 'Empleados activos'!CS$1)</f>
        <v>0</v>
      </c>
      <c r="CT137" s="58" cm="1">
        <f t="array" ref="CT137">SalarioMensualProyectado('Empleados activos'!$B137,$G137,$D137, 'Empleados activos'!CT$1)</f>
        <v>0</v>
      </c>
      <c r="CU137" s="58" cm="1">
        <f t="array" ref="CU137">SalarioMensualProyectado('Empleados activos'!$B137,$G137,$D137, 'Empleados activos'!CU$1)</f>
        <v>0</v>
      </c>
      <c r="CV137" s="58" cm="1">
        <f t="array" ref="CV137">SalarioMensualProyectado('Empleados activos'!$B137,$G137,$D137, 'Empleados activos'!CV$1)</f>
        <v>0</v>
      </c>
      <c r="CW137" s="58" cm="1">
        <f t="array" ref="CW137">SalarioMensualProyectado('Empleados activos'!$B137,$G137,$D137, 'Empleados activos'!CW$1)</f>
        <v>0</v>
      </c>
      <c r="CX137" s="58" cm="1">
        <f t="array" ref="CX137">SalarioMensualProyectado('Empleados activos'!$B137,$G137,$D137, 'Empleados activos'!CX$1)</f>
        <v>0</v>
      </c>
      <c r="CY137" s="58" cm="1">
        <f t="array" ref="CY137">SalarioMensualProyectado('Empleados activos'!$B137,$G137,$D137, 'Empleados activos'!CY$1)</f>
        <v>0</v>
      </c>
      <c r="CZ137" s="58" cm="1">
        <f t="array" ref="CZ137">SalarioMensualProyectado('Empleados activos'!$B137,$G137,$D137, 'Empleados activos'!CZ$1)</f>
        <v>0</v>
      </c>
      <c r="DA137" s="58" cm="1">
        <f t="array" ref="DA137">SalarioMensualProyectado('Empleados activos'!$B137,$G137,$D137, 'Empleados activos'!DA$1)</f>
        <v>0</v>
      </c>
      <c r="DB137" s="58" cm="1">
        <f t="array" ref="DB137">SalarioMensualProyectado('Empleados activos'!$B137,$G137,$D137, 'Empleados activos'!DB$1)</f>
        <v>0</v>
      </c>
      <c r="DC137" s="58" cm="1">
        <f t="array" ref="DC137">SalarioMensualProyectado('Empleados activos'!$B137,$G137,$D137, 'Empleados activos'!DC$1)</f>
        <v>0</v>
      </c>
    </row>
    <row r="138" spans="1:107" x14ac:dyDescent="0.35">
      <c r="A138" s="2">
        <f t="shared" si="2"/>
        <v>137</v>
      </c>
      <c r="B138" s="10">
        <v>631996</v>
      </c>
      <c r="C138" s="9">
        <v>44571</v>
      </c>
      <c r="D138" s="7" t="s">
        <v>5</v>
      </c>
      <c r="E138" s="9">
        <v>27441</v>
      </c>
      <c r="F138" s="12">
        <v>34.214955596705444</v>
      </c>
      <c r="G138" s="12" cm="1">
        <f t="array" ref="G138">edadCalc(E138)</f>
        <v>50</v>
      </c>
      <c r="K138" s="29"/>
      <c r="L138" s="58" cm="1">
        <f t="array" ref="L138">SalarioMensualProyectado('Empleados activos'!$B138,$G138,$D138, 'Empleados activos'!L$1)</f>
        <v>631996</v>
      </c>
      <c r="M138" s="58" cm="1">
        <f t="array" ref="M138">SalarioMensualProyectado('Empleados activos'!$B138,$G138,$D138, 'Empleados activos'!M$1)</f>
        <v>663974.9976</v>
      </c>
      <c r="N138" s="58" cm="1">
        <f t="array" ref="N138">SalarioMensualProyectado('Empleados activos'!$B138,$G138,$D138, 'Empleados activos'!N$1)</f>
        <v>697572.13247855997</v>
      </c>
      <c r="O138" s="58" cm="1">
        <f t="array" ref="O138">SalarioMensualProyectado('Empleados activos'!$B138,$G138,$D138, 'Empleados activos'!O$1)</f>
        <v>732869.28238197509</v>
      </c>
      <c r="P138" s="58" cm="1">
        <f t="array" ref="P138">SalarioMensualProyectado('Empleados activos'!$B138,$G138,$D138, 'Empleados activos'!P$1)</f>
        <v>769952.46807050309</v>
      </c>
      <c r="Q138" s="58" cm="1">
        <f t="array" ref="Q138">SalarioMensualProyectado('Empleados activos'!$B138,$G138,$D138, 'Empleados activos'!Q$1)</f>
        <v>808912.0629548704</v>
      </c>
      <c r="R138" s="58" cm="1">
        <f t="array" ref="R138">SalarioMensualProyectado('Empleados activos'!$B138,$G138,$D138, 'Empleados activos'!R$1)</f>
        <v>849843.01334038691</v>
      </c>
      <c r="S138" s="58" cm="1">
        <f t="array" ref="S138">SalarioMensualProyectado('Empleados activos'!$B138,$G138,$D138, 'Empleados activos'!S$1)</f>
        <v>892845.06981541042</v>
      </c>
      <c r="T138" s="58" cm="1">
        <f t="array" ref="T138">SalarioMensualProyectado('Empleados activos'!$B138,$G138,$D138, 'Empleados activos'!T$1)</f>
        <v>938023.0303480702</v>
      </c>
      <c r="U138" s="58" cm="1">
        <f t="array" ref="U138">SalarioMensualProyectado('Empleados activos'!$B138,$G138,$D138, 'Empleados activos'!U$1)</f>
        <v>985486.99568368262</v>
      </c>
      <c r="V138" s="58" cm="1">
        <f t="array" ref="V138">SalarioMensualProyectado('Empleados activos'!$B138,$G138,$D138, 'Empleados activos'!V$1)</f>
        <v>1035352.6376652769</v>
      </c>
      <c r="W138" s="58" cm="1">
        <f t="array" ref="W138">SalarioMensualProyectado('Empleados activos'!$B138,$G138,$D138, 'Empleados activos'!W$1)</f>
        <v>1087741.4811311399</v>
      </c>
      <c r="X138" s="58" cm="1">
        <f t="array" ref="X138">SalarioMensualProyectado('Empleados activos'!$B138,$G138,$D138, 'Empleados activos'!X$1)</f>
        <v>1142781.2000763754</v>
      </c>
      <c r="Y138" s="58" cm="1">
        <f t="array" ref="Y138">SalarioMensualProyectado('Empleados activos'!$B138,$G138,$D138, 'Empleados activos'!Y$1)</f>
        <v>1200605.9288002402</v>
      </c>
      <c r="Z138" s="58" cm="1">
        <f t="array" ref="Z138">SalarioMensualProyectado('Empleados activos'!$B138,$G138,$D138, 'Empleados activos'!Z$1)</f>
        <v>1261356.5887975323</v>
      </c>
      <c r="AA138" s="58" cm="1">
        <f t="array" ref="AA138">SalarioMensualProyectado('Empleados activos'!$B138,$G138,$D138, 'Empleados activos'!AA$1)</f>
        <v>0</v>
      </c>
      <c r="AB138" s="58" cm="1">
        <f t="array" ref="AB138">SalarioMensualProyectado('Empleados activos'!$B138,$G138,$D138, 'Empleados activos'!AB$1)</f>
        <v>0</v>
      </c>
      <c r="AC138" s="58" cm="1">
        <f t="array" ref="AC138">SalarioMensualProyectado('Empleados activos'!$B138,$G138,$D138, 'Empleados activos'!AC$1)</f>
        <v>0</v>
      </c>
      <c r="AD138" s="58" cm="1">
        <f t="array" ref="AD138">SalarioMensualProyectado('Empleados activos'!$B138,$G138,$D138, 'Empleados activos'!AD$1)</f>
        <v>0</v>
      </c>
      <c r="AE138" s="58" cm="1">
        <f t="array" ref="AE138">SalarioMensualProyectado('Empleados activos'!$B138,$G138,$D138, 'Empleados activos'!AE$1)</f>
        <v>0</v>
      </c>
      <c r="AF138" s="58" cm="1">
        <f t="array" ref="AF138">SalarioMensualProyectado('Empleados activos'!$B138,$G138,$D138, 'Empleados activos'!AF$1)</f>
        <v>0</v>
      </c>
      <c r="AG138" s="58" cm="1">
        <f t="array" ref="AG138">SalarioMensualProyectado('Empleados activos'!$B138,$G138,$D138, 'Empleados activos'!AG$1)</f>
        <v>0</v>
      </c>
      <c r="AH138" s="58" cm="1">
        <f t="array" ref="AH138">SalarioMensualProyectado('Empleados activos'!$B138,$G138,$D138, 'Empleados activos'!AH$1)</f>
        <v>0</v>
      </c>
      <c r="AI138" s="58" cm="1">
        <f t="array" ref="AI138">SalarioMensualProyectado('Empleados activos'!$B138,$G138,$D138, 'Empleados activos'!AI$1)</f>
        <v>0</v>
      </c>
      <c r="AJ138" s="58" cm="1">
        <f t="array" ref="AJ138">SalarioMensualProyectado('Empleados activos'!$B138,$G138,$D138, 'Empleados activos'!AJ$1)</f>
        <v>0</v>
      </c>
      <c r="AK138" s="58" cm="1">
        <f t="array" ref="AK138">SalarioMensualProyectado('Empleados activos'!$B138,$G138,$D138, 'Empleados activos'!AK$1)</f>
        <v>0</v>
      </c>
      <c r="AL138" s="58" cm="1">
        <f t="array" ref="AL138">SalarioMensualProyectado('Empleados activos'!$B138,$G138,$D138, 'Empleados activos'!AL$1)</f>
        <v>0</v>
      </c>
      <c r="AM138" s="58" cm="1">
        <f t="array" ref="AM138">SalarioMensualProyectado('Empleados activos'!$B138,$G138,$D138, 'Empleados activos'!AM$1)</f>
        <v>0</v>
      </c>
      <c r="AN138" s="58" cm="1">
        <f t="array" ref="AN138">SalarioMensualProyectado('Empleados activos'!$B138,$G138,$D138, 'Empleados activos'!AN$1)</f>
        <v>0</v>
      </c>
      <c r="AO138" s="58" cm="1">
        <f t="array" ref="AO138">SalarioMensualProyectado('Empleados activos'!$B138,$G138,$D138, 'Empleados activos'!AO$1)</f>
        <v>0</v>
      </c>
      <c r="AP138" s="58" cm="1">
        <f t="array" ref="AP138">SalarioMensualProyectado('Empleados activos'!$B138,$G138,$D138, 'Empleados activos'!AP$1)</f>
        <v>0</v>
      </c>
      <c r="AQ138" s="58" cm="1">
        <f t="array" ref="AQ138">SalarioMensualProyectado('Empleados activos'!$B138,$G138,$D138, 'Empleados activos'!AQ$1)</f>
        <v>0</v>
      </c>
      <c r="AR138" s="58" cm="1">
        <f t="array" ref="AR138">SalarioMensualProyectado('Empleados activos'!$B138,$G138,$D138, 'Empleados activos'!AR$1)</f>
        <v>0</v>
      </c>
      <c r="AS138" s="58" cm="1">
        <f t="array" ref="AS138">SalarioMensualProyectado('Empleados activos'!$B138,$G138,$D138, 'Empleados activos'!AS$1)</f>
        <v>0</v>
      </c>
      <c r="AT138" s="58" cm="1">
        <f t="array" ref="AT138">SalarioMensualProyectado('Empleados activos'!$B138,$G138,$D138, 'Empleados activos'!AT$1)</f>
        <v>0</v>
      </c>
      <c r="AU138" s="58" cm="1">
        <f t="array" ref="AU138">SalarioMensualProyectado('Empleados activos'!$B138,$G138,$D138, 'Empleados activos'!AU$1)</f>
        <v>0</v>
      </c>
      <c r="AV138" s="58" cm="1">
        <f t="array" ref="AV138">SalarioMensualProyectado('Empleados activos'!$B138,$G138,$D138, 'Empleados activos'!AV$1)</f>
        <v>0</v>
      </c>
      <c r="AW138" s="58" cm="1">
        <f t="array" ref="AW138">SalarioMensualProyectado('Empleados activos'!$B138,$G138,$D138, 'Empleados activos'!AW$1)</f>
        <v>0</v>
      </c>
      <c r="AX138" s="58" cm="1">
        <f t="array" ref="AX138">SalarioMensualProyectado('Empleados activos'!$B138,$G138,$D138, 'Empleados activos'!AX$1)</f>
        <v>0</v>
      </c>
      <c r="AY138" s="58" cm="1">
        <f t="array" ref="AY138">SalarioMensualProyectado('Empleados activos'!$B138,$G138,$D138, 'Empleados activos'!AY$1)</f>
        <v>0</v>
      </c>
      <c r="AZ138" s="58" cm="1">
        <f t="array" ref="AZ138">SalarioMensualProyectado('Empleados activos'!$B138,$G138,$D138, 'Empleados activos'!AZ$1)</f>
        <v>0</v>
      </c>
      <c r="BA138" s="58" cm="1">
        <f t="array" ref="BA138">SalarioMensualProyectado('Empleados activos'!$B138,$G138,$D138, 'Empleados activos'!BA$1)</f>
        <v>0</v>
      </c>
      <c r="BB138" s="58" cm="1">
        <f t="array" ref="BB138">SalarioMensualProyectado('Empleados activos'!$B138,$G138,$D138, 'Empleados activos'!BB$1)</f>
        <v>0</v>
      </c>
      <c r="BC138" s="58" cm="1">
        <f t="array" ref="BC138">SalarioMensualProyectado('Empleados activos'!$B138,$G138,$D138, 'Empleados activos'!BC$1)</f>
        <v>0</v>
      </c>
      <c r="BD138" s="58" cm="1">
        <f t="array" ref="BD138">SalarioMensualProyectado('Empleados activos'!$B138,$G138,$D138, 'Empleados activos'!BD$1)</f>
        <v>0</v>
      </c>
      <c r="BE138" s="58" cm="1">
        <f t="array" ref="BE138">SalarioMensualProyectado('Empleados activos'!$B138,$G138,$D138, 'Empleados activos'!BE$1)</f>
        <v>0</v>
      </c>
      <c r="BF138" s="58" cm="1">
        <f t="array" ref="BF138">SalarioMensualProyectado('Empleados activos'!$B138,$G138,$D138, 'Empleados activos'!BF$1)</f>
        <v>0</v>
      </c>
      <c r="BG138" s="58" cm="1">
        <f t="array" ref="BG138">SalarioMensualProyectado('Empleados activos'!$B138,$G138,$D138, 'Empleados activos'!BG$1)</f>
        <v>0</v>
      </c>
      <c r="BH138" s="58" cm="1">
        <f t="array" ref="BH138">SalarioMensualProyectado('Empleados activos'!$B138,$G138,$D138, 'Empleados activos'!BH$1)</f>
        <v>0</v>
      </c>
      <c r="BI138" s="58" cm="1">
        <f t="array" ref="BI138">SalarioMensualProyectado('Empleados activos'!$B138,$G138,$D138, 'Empleados activos'!BI$1)</f>
        <v>0</v>
      </c>
      <c r="BJ138" s="58" cm="1">
        <f t="array" ref="BJ138">SalarioMensualProyectado('Empleados activos'!$B138,$G138,$D138, 'Empleados activos'!BJ$1)</f>
        <v>0</v>
      </c>
      <c r="BK138" s="58" cm="1">
        <f t="array" ref="BK138">SalarioMensualProyectado('Empleados activos'!$B138,$G138,$D138, 'Empleados activos'!BK$1)</f>
        <v>0</v>
      </c>
      <c r="BL138" s="58" cm="1">
        <f t="array" ref="BL138">SalarioMensualProyectado('Empleados activos'!$B138,$G138,$D138, 'Empleados activos'!BL$1)</f>
        <v>0</v>
      </c>
      <c r="BM138" s="58" cm="1">
        <f t="array" ref="BM138">SalarioMensualProyectado('Empleados activos'!$B138,$G138,$D138, 'Empleados activos'!BM$1)</f>
        <v>0</v>
      </c>
      <c r="BN138" s="58" cm="1">
        <f t="array" ref="BN138">SalarioMensualProyectado('Empleados activos'!$B138,$G138,$D138, 'Empleados activos'!BN$1)</f>
        <v>0</v>
      </c>
      <c r="BO138" s="58" cm="1">
        <f t="array" ref="BO138">SalarioMensualProyectado('Empleados activos'!$B138,$G138,$D138, 'Empleados activos'!BO$1)</f>
        <v>0</v>
      </c>
      <c r="BP138" s="58" cm="1">
        <f t="array" ref="BP138">SalarioMensualProyectado('Empleados activos'!$B138,$G138,$D138, 'Empleados activos'!BP$1)</f>
        <v>0</v>
      </c>
      <c r="BQ138" s="58" cm="1">
        <f t="array" ref="BQ138">SalarioMensualProyectado('Empleados activos'!$B138,$G138,$D138, 'Empleados activos'!BQ$1)</f>
        <v>0</v>
      </c>
      <c r="BR138" s="58" cm="1">
        <f t="array" ref="BR138">SalarioMensualProyectado('Empleados activos'!$B138,$G138,$D138, 'Empleados activos'!BR$1)</f>
        <v>0</v>
      </c>
      <c r="BS138" s="58" cm="1">
        <f t="array" ref="BS138">SalarioMensualProyectado('Empleados activos'!$B138,$G138,$D138, 'Empleados activos'!BS$1)</f>
        <v>0</v>
      </c>
      <c r="BT138" s="58" cm="1">
        <f t="array" ref="BT138">SalarioMensualProyectado('Empleados activos'!$B138,$G138,$D138, 'Empleados activos'!BT$1)</f>
        <v>0</v>
      </c>
      <c r="BU138" s="58" cm="1">
        <f t="array" ref="BU138">SalarioMensualProyectado('Empleados activos'!$B138,$G138,$D138, 'Empleados activos'!BU$1)</f>
        <v>0</v>
      </c>
      <c r="BV138" s="58" cm="1">
        <f t="array" ref="BV138">SalarioMensualProyectado('Empleados activos'!$B138,$G138,$D138, 'Empleados activos'!BV$1)</f>
        <v>0</v>
      </c>
      <c r="BW138" s="58" cm="1">
        <f t="array" ref="BW138">SalarioMensualProyectado('Empleados activos'!$B138,$G138,$D138, 'Empleados activos'!BW$1)</f>
        <v>0</v>
      </c>
      <c r="BX138" s="58" cm="1">
        <f t="array" ref="BX138">SalarioMensualProyectado('Empleados activos'!$B138,$G138,$D138, 'Empleados activos'!BX$1)</f>
        <v>0</v>
      </c>
      <c r="BY138" s="58" cm="1">
        <f t="array" ref="BY138">SalarioMensualProyectado('Empleados activos'!$B138,$G138,$D138, 'Empleados activos'!BY$1)</f>
        <v>0</v>
      </c>
      <c r="BZ138" s="58" cm="1">
        <f t="array" ref="BZ138">SalarioMensualProyectado('Empleados activos'!$B138,$G138,$D138, 'Empleados activos'!BZ$1)</f>
        <v>0</v>
      </c>
      <c r="CA138" s="58" cm="1">
        <f t="array" ref="CA138">SalarioMensualProyectado('Empleados activos'!$B138,$G138,$D138, 'Empleados activos'!CA$1)</f>
        <v>0</v>
      </c>
      <c r="CB138" s="58" cm="1">
        <f t="array" ref="CB138">SalarioMensualProyectado('Empleados activos'!$B138,$G138,$D138, 'Empleados activos'!CB$1)</f>
        <v>0</v>
      </c>
      <c r="CC138" s="58" cm="1">
        <f t="array" ref="CC138">SalarioMensualProyectado('Empleados activos'!$B138,$G138,$D138, 'Empleados activos'!CC$1)</f>
        <v>0</v>
      </c>
      <c r="CD138" s="58" cm="1">
        <f t="array" ref="CD138">SalarioMensualProyectado('Empleados activos'!$B138,$G138,$D138, 'Empleados activos'!CD$1)</f>
        <v>0</v>
      </c>
      <c r="CE138" s="58" cm="1">
        <f t="array" ref="CE138">SalarioMensualProyectado('Empleados activos'!$B138,$G138,$D138, 'Empleados activos'!CE$1)</f>
        <v>0</v>
      </c>
      <c r="CF138" s="58" cm="1">
        <f t="array" ref="CF138">SalarioMensualProyectado('Empleados activos'!$B138,$G138,$D138, 'Empleados activos'!CF$1)</f>
        <v>0</v>
      </c>
      <c r="CG138" s="58" cm="1">
        <f t="array" ref="CG138">SalarioMensualProyectado('Empleados activos'!$B138,$G138,$D138, 'Empleados activos'!CG$1)</f>
        <v>0</v>
      </c>
      <c r="CH138" s="58" cm="1">
        <f t="array" ref="CH138">SalarioMensualProyectado('Empleados activos'!$B138,$G138,$D138, 'Empleados activos'!CH$1)</f>
        <v>0</v>
      </c>
      <c r="CI138" s="58" cm="1">
        <f t="array" ref="CI138">SalarioMensualProyectado('Empleados activos'!$B138,$G138,$D138, 'Empleados activos'!CI$1)</f>
        <v>0</v>
      </c>
      <c r="CJ138" s="58" cm="1">
        <f t="array" ref="CJ138">SalarioMensualProyectado('Empleados activos'!$B138,$G138,$D138, 'Empleados activos'!CJ$1)</f>
        <v>0</v>
      </c>
      <c r="CK138" s="58" cm="1">
        <f t="array" ref="CK138">SalarioMensualProyectado('Empleados activos'!$B138,$G138,$D138, 'Empleados activos'!CK$1)</f>
        <v>0</v>
      </c>
      <c r="CL138" s="58" cm="1">
        <f t="array" ref="CL138">SalarioMensualProyectado('Empleados activos'!$B138,$G138,$D138, 'Empleados activos'!CL$1)</f>
        <v>0</v>
      </c>
      <c r="CM138" s="58" cm="1">
        <f t="array" ref="CM138">SalarioMensualProyectado('Empleados activos'!$B138,$G138,$D138, 'Empleados activos'!CM$1)</f>
        <v>0</v>
      </c>
      <c r="CN138" s="58" cm="1">
        <f t="array" ref="CN138">SalarioMensualProyectado('Empleados activos'!$B138,$G138,$D138, 'Empleados activos'!CN$1)</f>
        <v>0</v>
      </c>
      <c r="CO138" s="58" cm="1">
        <f t="array" ref="CO138">SalarioMensualProyectado('Empleados activos'!$B138,$G138,$D138, 'Empleados activos'!CO$1)</f>
        <v>0</v>
      </c>
      <c r="CP138" s="58" cm="1">
        <f t="array" ref="CP138">SalarioMensualProyectado('Empleados activos'!$B138,$G138,$D138, 'Empleados activos'!CP$1)</f>
        <v>0</v>
      </c>
      <c r="CQ138" s="58" cm="1">
        <f t="array" ref="CQ138">SalarioMensualProyectado('Empleados activos'!$B138,$G138,$D138, 'Empleados activos'!CQ$1)</f>
        <v>0</v>
      </c>
      <c r="CR138" s="58" cm="1">
        <f t="array" ref="CR138">SalarioMensualProyectado('Empleados activos'!$B138,$G138,$D138, 'Empleados activos'!CR$1)</f>
        <v>0</v>
      </c>
      <c r="CS138" s="58" cm="1">
        <f t="array" ref="CS138">SalarioMensualProyectado('Empleados activos'!$B138,$G138,$D138, 'Empleados activos'!CS$1)</f>
        <v>0</v>
      </c>
      <c r="CT138" s="58" cm="1">
        <f t="array" ref="CT138">SalarioMensualProyectado('Empleados activos'!$B138,$G138,$D138, 'Empleados activos'!CT$1)</f>
        <v>0</v>
      </c>
      <c r="CU138" s="58" cm="1">
        <f t="array" ref="CU138">SalarioMensualProyectado('Empleados activos'!$B138,$G138,$D138, 'Empleados activos'!CU$1)</f>
        <v>0</v>
      </c>
      <c r="CV138" s="58" cm="1">
        <f t="array" ref="CV138">SalarioMensualProyectado('Empleados activos'!$B138,$G138,$D138, 'Empleados activos'!CV$1)</f>
        <v>0</v>
      </c>
      <c r="CW138" s="58" cm="1">
        <f t="array" ref="CW138">SalarioMensualProyectado('Empleados activos'!$B138,$G138,$D138, 'Empleados activos'!CW$1)</f>
        <v>0</v>
      </c>
      <c r="CX138" s="58" cm="1">
        <f t="array" ref="CX138">SalarioMensualProyectado('Empleados activos'!$B138,$G138,$D138, 'Empleados activos'!CX$1)</f>
        <v>0</v>
      </c>
      <c r="CY138" s="58" cm="1">
        <f t="array" ref="CY138">SalarioMensualProyectado('Empleados activos'!$B138,$G138,$D138, 'Empleados activos'!CY$1)</f>
        <v>0</v>
      </c>
      <c r="CZ138" s="58" cm="1">
        <f t="array" ref="CZ138">SalarioMensualProyectado('Empleados activos'!$B138,$G138,$D138, 'Empleados activos'!CZ$1)</f>
        <v>0</v>
      </c>
      <c r="DA138" s="58" cm="1">
        <f t="array" ref="DA138">SalarioMensualProyectado('Empleados activos'!$B138,$G138,$D138, 'Empleados activos'!DA$1)</f>
        <v>0</v>
      </c>
      <c r="DB138" s="58" cm="1">
        <f t="array" ref="DB138">SalarioMensualProyectado('Empleados activos'!$B138,$G138,$D138, 'Empleados activos'!DB$1)</f>
        <v>0</v>
      </c>
      <c r="DC138" s="58" cm="1">
        <f t="array" ref="DC138">SalarioMensualProyectado('Empleados activos'!$B138,$G138,$D138, 'Empleados activos'!DC$1)</f>
        <v>0</v>
      </c>
    </row>
    <row r="139" spans="1:107" x14ac:dyDescent="0.35">
      <c r="A139" s="2">
        <f t="shared" si="2"/>
        <v>138</v>
      </c>
      <c r="B139" s="10">
        <v>878383.6</v>
      </c>
      <c r="C139" s="9">
        <v>44571</v>
      </c>
      <c r="D139" s="7" t="s">
        <v>5</v>
      </c>
      <c r="E139" s="9">
        <v>33471</v>
      </c>
      <c r="F139" s="12">
        <v>50.52270681003921</v>
      </c>
      <c r="G139" s="12" cm="1">
        <f t="array" ref="G139">edadCalc(E139)</f>
        <v>34</v>
      </c>
      <c r="K139" s="29"/>
      <c r="L139" s="58" cm="1">
        <f t="array" ref="L139">SalarioMensualProyectado('Empleados activos'!$B139,$G139,$D139, 'Empleados activos'!L$1)</f>
        <v>878383.6</v>
      </c>
      <c r="M139" s="58" cm="1">
        <f t="array" ref="M139">SalarioMensualProyectado('Empleados activos'!$B139,$G139,$D139, 'Empleados activos'!M$1)</f>
        <v>922829.81015999999</v>
      </c>
      <c r="N139" s="58" cm="1">
        <f t="array" ref="N139">SalarioMensualProyectado('Empleados activos'!$B139,$G139,$D139, 'Empleados activos'!N$1)</f>
        <v>969524.99855409586</v>
      </c>
      <c r="O139" s="58" cm="1">
        <f t="array" ref="O139">SalarioMensualProyectado('Empleados activos'!$B139,$G139,$D139, 'Empleados activos'!O$1)</f>
        <v>1018582.9634809332</v>
      </c>
      <c r="P139" s="58" cm="1">
        <f t="array" ref="P139">SalarioMensualProyectado('Empleados activos'!$B139,$G139,$D139, 'Empleados activos'!P$1)</f>
        <v>1070123.2614330684</v>
      </c>
      <c r="Q139" s="58" cm="1">
        <f t="array" ref="Q139">SalarioMensualProyectado('Empleados activos'!$B139,$G139,$D139, 'Empleados activos'!Q$1)</f>
        <v>1124271.4984615815</v>
      </c>
      <c r="R139" s="58" cm="1">
        <f t="array" ref="R139">SalarioMensualProyectado('Empleados activos'!$B139,$G139,$D139, 'Empleados activos'!R$1)</f>
        <v>1181159.6362837376</v>
      </c>
      <c r="S139" s="58" cm="1">
        <f t="array" ref="S139">SalarioMensualProyectado('Empleados activos'!$B139,$G139,$D139, 'Empleados activos'!S$1)</f>
        <v>1240926.3138796948</v>
      </c>
      <c r="T139" s="58" cm="1">
        <f t="array" ref="T139">SalarioMensualProyectado('Empleados activos'!$B139,$G139,$D139, 'Empleados activos'!T$1)</f>
        <v>1303717.1853620072</v>
      </c>
      <c r="U139" s="58" cm="1">
        <f t="array" ref="U139">SalarioMensualProyectado('Empleados activos'!$B139,$G139,$D139, 'Empleados activos'!U$1)</f>
        <v>1369685.2749413247</v>
      </c>
      <c r="V139" s="58" cm="1">
        <f t="array" ref="V139">SalarioMensualProyectado('Empleados activos'!$B139,$G139,$D139, 'Empleados activos'!V$1)</f>
        <v>1438991.3498533557</v>
      </c>
      <c r="W139" s="58" cm="1">
        <f t="array" ref="W139">SalarioMensualProyectado('Empleados activos'!$B139,$G139,$D139, 'Empleados activos'!W$1)</f>
        <v>1511804.3121559354</v>
      </c>
      <c r="X139" s="58" cm="1">
        <f t="array" ref="X139">SalarioMensualProyectado('Empleados activos'!$B139,$G139,$D139, 'Empleados activos'!X$1)</f>
        <v>1588301.6103510258</v>
      </c>
      <c r="Y139" s="58" cm="1">
        <f t="array" ref="Y139">SalarioMensualProyectado('Empleados activos'!$B139,$G139,$D139, 'Empleados activos'!Y$1)</f>
        <v>1668669.6718347878</v>
      </c>
      <c r="Z139" s="58" cm="1">
        <f t="array" ref="Z139">SalarioMensualProyectado('Empleados activos'!$B139,$G139,$D139, 'Empleados activos'!Z$1)</f>
        <v>1753104.3572296279</v>
      </c>
      <c r="AA139" s="58" cm="1">
        <f t="array" ref="AA139">SalarioMensualProyectado('Empleados activos'!$B139,$G139,$D139, 'Empleados activos'!AA$1)</f>
        <v>1841811.4377054472</v>
      </c>
      <c r="AB139" s="58" cm="1">
        <f t="array" ref="AB139">SalarioMensualProyectado('Empleados activos'!$B139,$G139,$D139, 'Empleados activos'!AB$1)</f>
        <v>1935007.0964533426</v>
      </c>
      <c r="AC139" s="58" cm="1">
        <f t="array" ref="AC139">SalarioMensualProyectado('Empleados activos'!$B139,$G139,$D139, 'Empleados activos'!AC$1)</f>
        <v>2032918.4555338817</v>
      </c>
      <c r="AD139" s="58" cm="1">
        <f t="array" ref="AD139">SalarioMensualProyectado('Empleados activos'!$B139,$G139,$D139, 'Empleados activos'!AD$1)</f>
        <v>2135784.129383896</v>
      </c>
      <c r="AE139" s="58" cm="1">
        <f t="array" ref="AE139">SalarioMensualProyectado('Empleados activos'!$B139,$G139,$D139, 'Empleados activos'!AE$1)</f>
        <v>2243854.8063307209</v>
      </c>
      <c r="AF139" s="58" cm="1">
        <f t="array" ref="AF139">SalarioMensualProyectado('Empleados activos'!$B139,$G139,$D139, 'Empleados activos'!AF$1)</f>
        <v>2357393.8595310557</v>
      </c>
      <c r="AG139" s="58" cm="1">
        <f t="array" ref="AG139">SalarioMensualProyectado('Empleados activos'!$B139,$G139,$D139, 'Empleados activos'!AG$1)</f>
        <v>2476677.9888233272</v>
      </c>
      <c r="AH139" s="58" cm="1">
        <f t="array" ref="AH139">SalarioMensualProyectado('Empleados activos'!$B139,$G139,$D139, 'Empleados activos'!AH$1)</f>
        <v>2601997.8950577877</v>
      </c>
      <c r="AI139" s="58" cm="1">
        <f t="array" ref="AI139">SalarioMensualProyectado('Empleados activos'!$B139,$G139,$D139, 'Empleados activos'!AI$1)</f>
        <v>2733658.9885477112</v>
      </c>
      <c r="AJ139" s="58" cm="1">
        <f t="array" ref="AJ139">SalarioMensualProyectado('Empleados activos'!$B139,$G139,$D139, 'Empleados activos'!AJ$1)</f>
        <v>2871982.1333682253</v>
      </c>
      <c r="AK139" s="58" cm="1">
        <f t="array" ref="AK139">SalarioMensualProyectado('Empleados activos'!$B139,$G139,$D139, 'Empleados activos'!AK$1)</f>
        <v>3017304.4293166576</v>
      </c>
      <c r="AL139" s="58" cm="1">
        <f t="array" ref="AL139">SalarioMensualProyectado('Empleados activos'!$B139,$G139,$D139, 'Empleados activos'!AL$1)</f>
        <v>3169980.0334400805</v>
      </c>
      <c r="AM139" s="58" cm="1">
        <f t="array" ref="AM139">SalarioMensualProyectado('Empleados activos'!$B139,$G139,$D139, 'Empleados activos'!AM$1)</f>
        <v>3330381.0231321482</v>
      </c>
      <c r="AN139" s="58" cm="1">
        <f t="array" ref="AN139">SalarioMensualProyectado('Empleados activos'!$B139,$G139,$D139, 'Empleados activos'!AN$1)</f>
        <v>3498898.3029026352</v>
      </c>
      <c r="AO139" s="58" cm="1">
        <f t="array" ref="AO139">SalarioMensualProyectado('Empleados activos'!$B139,$G139,$D139, 'Empleados activos'!AO$1)</f>
        <v>3675942.5570295081</v>
      </c>
      <c r="AP139" s="58" cm="1">
        <f t="array" ref="AP139">SalarioMensualProyectado('Empleados activos'!$B139,$G139,$D139, 'Empleados activos'!AP$1)</f>
        <v>3861945.2504152013</v>
      </c>
      <c r="AQ139" s="58" cm="1">
        <f t="array" ref="AQ139">SalarioMensualProyectado('Empleados activos'!$B139,$G139,$D139, 'Empleados activos'!AQ$1)</f>
        <v>0</v>
      </c>
      <c r="AR139" s="58" cm="1">
        <f t="array" ref="AR139">SalarioMensualProyectado('Empleados activos'!$B139,$G139,$D139, 'Empleados activos'!AR$1)</f>
        <v>0</v>
      </c>
      <c r="AS139" s="58" cm="1">
        <f t="array" ref="AS139">SalarioMensualProyectado('Empleados activos'!$B139,$G139,$D139, 'Empleados activos'!AS$1)</f>
        <v>0</v>
      </c>
      <c r="AT139" s="58" cm="1">
        <f t="array" ref="AT139">SalarioMensualProyectado('Empleados activos'!$B139,$G139,$D139, 'Empleados activos'!AT$1)</f>
        <v>0</v>
      </c>
      <c r="AU139" s="58" cm="1">
        <f t="array" ref="AU139">SalarioMensualProyectado('Empleados activos'!$B139,$G139,$D139, 'Empleados activos'!AU$1)</f>
        <v>0</v>
      </c>
      <c r="AV139" s="58" cm="1">
        <f t="array" ref="AV139">SalarioMensualProyectado('Empleados activos'!$B139,$G139,$D139, 'Empleados activos'!AV$1)</f>
        <v>0</v>
      </c>
      <c r="AW139" s="58" cm="1">
        <f t="array" ref="AW139">SalarioMensualProyectado('Empleados activos'!$B139,$G139,$D139, 'Empleados activos'!AW$1)</f>
        <v>0</v>
      </c>
      <c r="AX139" s="58" cm="1">
        <f t="array" ref="AX139">SalarioMensualProyectado('Empleados activos'!$B139,$G139,$D139, 'Empleados activos'!AX$1)</f>
        <v>0</v>
      </c>
      <c r="AY139" s="58" cm="1">
        <f t="array" ref="AY139">SalarioMensualProyectado('Empleados activos'!$B139,$G139,$D139, 'Empleados activos'!AY$1)</f>
        <v>0</v>
      </c>
      <c r="AZ139" s="58" cm="1">
        <f t="array" ref="AZ139">SalarioMensualProyectado('Empleados activos'!$B139,$G139,$D139, 'Empleados activos'!AZ$1)</f>
        <v>0</v>
      </c>
      <c r="BA139" s="58" cm="1">
        <f t="array" ref="BA139">SalarioMensualProyectado('Empleados activos'!$B139,$G139,$D139, 'Empleados activos'!BA$1)</f>
        <v>0</v>
      </c>
      <c r="BB139" s="58" cm="1">
        <f t="array" ref="BB139">SalarioMensualProyectado('Empleados activos'!$B139,$G139,$D139, 'Empleados activos'!BB$1)</f>
        <v>0</v>
      </c>
      <c r="BC139" s="58" cm="1">
        <f t="array" ref="BC139">SalarioMensualProyectado('Empleados activos'!$B139,$G139,$D139, 'Empleados activos'!BC$1)</f>
        <v>0</v>
      </c>
      <c r="BD139" s="58" cm="1">
        <f t="array" ref="BD139">SalarioMensualProyectado('Empleados activos'!$B139,$G139,$D139, 'Empleados activos'!BD$1)</f>
        <v>0</v>
      </c>
      <c r="BE139" s="58" cm="1">
        <f t="array" ref="BE139">SalarioMensualProyectado('Empleados activos'!$B139,$G139,$D139, 'Empleados activos'!BE$1)</f>
        <v>0</v>
      </c>
      <c r="BF139" s="58" cm="1">
        <f t="array" ref="BF139">SalarioMensualProyectado('Empleados activos'!$B139,$G139,$D139, 'Empleados activos'!BF$1)</f>
        <v>0</v>
      </c>
      <c r="BG139" s="58" cm="1">
        <f t="array" ref="BG139">SalarioMensualProyectado('Empleados activos'!$B139,$G139,$D139, 'Empleados activos'!BG$1)</f>
        <v>0</v>
      </c>
      <c r="BH139" s="58" cm="1">
        <f t="array" ref="BH139">SalarioMensualProyectado('Empleados activos'!$B139,$G139,$D139, 'Empleados activos'!BH$1)</f>
        <v>0</v>
      </c>
      <c r="BI139" s="58" cm="1">
        <f t="array" ref="BI139">SalarioMensualProyectado('Empleados activos'!$B139,$G139,$D139, 'Empleados activos'!BI$1)</f>
        <v>0</v>
      </c>
      <c r="BJ139" s="58" cm="1">
        <f t="array" ref="BJ139">SalarioMensualProyectado('Empleados activos'!$B139,$G139,$D139, 'Empleados activos'!BJ$1)</f>
        <v>0</v>
      </c>
      <c r="BK139" s="58" cm="1">
        <f t="array" ref="BK139">SalarioMensualProyectado('Empleados activos'!$B139,$G139,$D139, 'Empleados activos'!BK$1)</f>
        <v>0</v>
      </c>
      <c r="BL139" s="58" cm="1">
        <f t="array" ref="BL139">SalarioMensualProyectado('Empleados activos'!$B139,$G139,$D139, 'Empleados activos'!BL$1)</f>
        <v>0</v>
      </c>
      <c r="BM139" s="58" cm="1">
        <f t="array" ref="BM139">SalarioMensualProyectado('Empleados activos'!$B139,$G139,$D139, 'Empleados activos'!BM$1)</f>
        <v>0</v>
      </c>
      <c r="BN139" s="58" cm="1">
        <f t="array" ref="BN139">SalarioMensualProyectado('Empleados activos'!$B139,$G139,$D139, 'Empleados activos'!BN$1)</f>
        <v>0</v>
      </c>
      <c r="BO139" s="58" cm="1">
        <f t="array" ref="BO139">SalarioMensualProyectado('Empleados activos'!$B139,$G139,$D139, 'Empleados activos'!BO$1)</f>
        <v>0</v>
      </c>
      <c r="BP139" s="58" cm="1">
        <f t="array" ref="BP139">SalarioMensualProyectado('Empleados activos'!$B139,$G139,$D139, 'Empleados activos'!BP$1)</f>
        <v>0</v>
      </c>
      <c r="BQ139" s="58" cm="1">
        <f t="array" ref="BQ139">SalarioMensualProyectado('Empleados activos'!$B139,$G139,$D139, 'Empleados activos'!BQ$1)</f>
        <v>0</v>
      </c>
      <c r="BR139" s="58" cm="1">
        <f t="array" ref="BR139">SalarioMensualProyectado('Empleados activos'!$B139,$G139,$D139, 'Empleados activos'!BR$1)</f>
        <v>0</v>
      </c>
      <c r="BS139" s="58" cm="1">
        <f t="array" ref="BS139">SalarioMensualProyectado('Empleados activos'!$B139,$G139,$D139, 'Empleados activos'!BS$1)</f>
        <v>0</v>
      </c>
      <c r="BT139" s="58" cm="1">
        <f t="array" ref="BT139">SalarioMensualProyectado('Empleados activos'!$B139,$G139,$D139, 'Empleados activos'!BT$1)</f>
        <v>0</v>
      </c>
      <c r="BU139" s="58" cm="1">
        <f t="array" ref="BU139">SalarioMensualProyectado('Empleados activos'!$B139,$G139,$D139, 'Empleados activos'!BU$1)</f>
        <v>0</v>
      </c>
      <c r="BV139" s="58" cm="1">
        <f t="array" ref="BV139">SalarioMensualProyectado('Empleados activos'!$B139,$G139,$D139, 'Empleados activos'!BV$1)</f>
        <v>0</v>
      </c>
      <c r="BW139" s="58" cm="1">
        <f t="array" ref="BW139">SalarioMensualProyectado('Empleados activos'!$B139,$G139,$D139, 'Empleados activos'!BW$1)</f>
        <v>0</v>
      </c>
      <c r="BX139" s="58" cm="1">
        <f t="array" ref="BX139">SalarioMensualProyectado('Empleados activos'!$B139,$G139,$D139, 'Empleados activos'!BX$1)</f>
        <v>0</v>
      </c>
      <c r="BY139" s="58" cm="1">
        <f t="array" ref="BY139">SalarioMensualProyectado('Empleados activos'!$B139,$G139,$D139, 'Empleados activos'!BY$1)</f>
        <v>0</v>
      </c>
      <c r="BZ139" s="58" cm="1">
        <f t="array" ref="BZ139">SalarioMensualProyectado('Empleados activos'!$B139,$G139,$D139, 'Empleados activos'!BZ$1)</f>
        <v>0</v>
      </c>
      <c r="CA139" s="58" cm="1">
        <f t="array" ref="CA139">SalarioMensualProyectado('Empleados activos'!$B139,$G139,$D139, 'Empleados activos'!CA$1)</f>
        <v>0</v>
      </c>
      <c r="CB139" s="58" cm="1">
        <f t="array" ref="CB139">SalarioMensualProyectado('Empleados activos'!$B139,$G139,$D139, 'Empleados activos'!CB$1)</f>
        <v>0</v>
      </c>
      <c r="CC139" s="58" cm="1">
        <f t="array" ref="CC139">SalarioMensualProyectado('Empleados activos'!$B139,$G139,$D139, 'Empleados activos'!CC$1)</f>
        <v>0</v>
      </c>
      <c r="CD139" s="58" cm="1">
        <f t="array" ref="CD139">SalarioMensualProyectado('Empleados activos'!$B139,$G139,$D139, 'Empleados activos'!CD$1)</f>
        <v>0</v>
      </c>
      <c r="CE139" s="58" cm="1">
        <f t="array" ref="CE139">SalarioMensualProyectado('Empleados activos'!$B139,$G139,$D139, 'Empleados activos'!CE$1)</f>
        <v>0</v>
      </c>
      <c r="CF139" s="58" cm="1">
        <f t="array" ref="CF139">SalarioMensualProyectado('Empleados activos'!$B139,$G139,$D139, 'Empleados activos'!CF$1)</f>
        <v>0</v>
      </c>
      <c r="CG139" s="58" cm="1">
        <f t="array" ref="CG139">SalarioMensualProyectado('Empleados activos'!$B139,$G139,$D139, 'Empleados activos'!CG$1)</f>
        <v>0</v>
      </c>
      <c r="CH139" s="58" cm="1">
        <f t="array" ref="CH139">SalarioMensualProyectado('Empleados activos'!$B139,$G139,$D139, 'Empleados activos'!CH$1)</f>
        <v>0</v>
      </c>
      <c r="CI139" s="58" cm="1">
        <f t="array" ref="CI139">SalarioMensualProyectado('Empleados activos'!$B139,$G139,$D139, 'Empleados activos'!CI$1)</f>
        <v>0</v>
      </c>
      <c r="CJ139" s="58" cm="1">
        <f t="array" ref="CJ139">SalarioMensualProyectado('Empleados activos'!$B139,$G139,$D139, 'Empleados activos'!CJ$1)</f>
        <v>0</v>
      </c>
      <c r="CK139" s="58" cm="1">
        <f t="array" ref="CK139">SalarioMensualProyectado('Empleados activos'!$B139,$G139,$D139, 'Empleados activos'!CK$1)</f>
        <v>0</v>
      </c>
      <c r="CL139" s="58" cm="1">
        <f t="array" ref="CL139">SalarioMensualProyectado('Empleados activos'!$B139,$G139,$D139, 'Empleados activos'!CL$1)</f>
        <v>0</v>
      </c>
      <c r="CM139" s="58" cm="1">
        <f t="array" ref="CM139">SalarioMensualProyectado('Empleados activos'!$B139,$G139,$D139, 'Empleados activos'!CM$1)</f>
        <v>0</v>
      </c>
      <c r="CN139" s="58" cm="1">
        <f t="array" ref="CN139">SalarioMensualProyectado('Empleados activos'!$B139,$G139,$D139, 'Empleados activos'!CN$1)</f>
        <v>0</v>
      </c>
      <c r="CO139" s="58" cm="1">
        <f t="array" ref="CO139">SalarioMensualProyectado('Empleados activos'!$B139,$G139,$D139, 'Empleados activos'!CO$1)</f>
        <v>0</v>
      </c>
      <c r="CP139" s="58" cm="1">
        <f t="array" ref="CP139">SalarioMensualProyectado('Empleados activos'!$B139,$G139,$D139, 'Empleados activos'!CP$1)</f>
        <v>0</v>
      </c>
      <c r="CQ139" s="58" cm="1">
        <f t="array" ref="CQ139">SalarioMensualProyectado('Empleados activos'!$B139,$G139,$D139, 'Empleados activos'!CQ$1)</f>
        <v>0</v>
      </c>
      <c r="CR139" s="58" cm="1">
        <f t="array" ref="CR139">SalarioMensualProyectado('Empleados activos'!$B139,$G139,$D139, 'Empleados activos'!CR$1)</f>
        <v>0</v>
      </c>
      <c r="CS139" s="58" cm="1">
        <f t="array" ref="CS139">SalarioMensualProyectado('Empleados activos'!$B139,$G139,$D139, 'Empleados activos'!CS$1)</f>
        <v>0</v>
      </c>
      <c r="CT139" s="58" cm="1">
        <f t="array" ref="CT139">SalarioMensualProyectado('Empleados activos'!$B139,$G139,$D139, 'Empleados activos'!CT$1)</f>
        <v>0</v>
      </c>
      <c r="CU139" s="58" cm="1">
        <f t="array" ref="CU139">SalarioMensualProyectado('Empleados activos'!$B139,$G139,$D139, 'Empleados activos'!CU$1)</f>
        <v>0</v>
      </c>
      <c r="CV139" s="58" cm="1">
        <f t="array" ref="CV139">SalarioMensualProyectado('Empleados activos'!$B139,$G139,$D139, 'Empleados activos'!CV$1)</f>
        <v>0</v>
      </c>
      <c r="CW139" s="58" cm="1">
        <f t="array" ref="CW139">SalarioMensualProyectado('Empleados activos'!$B139,$G139,$D139, 'Empleados activos'!CW$1)</f>
        <v>0</v>
      </c>
      <c r="CX139" s="58" cm="1">
        <f t="array" ref="CX139">SalarioMensualProyectado('Empleados activos'!$B139,$G139,$D139, 'Empleados activos'!CX$1)</f>
        <v>0</v>
      </c>
      <c r="CY139" s="58" cm="1">
        <f t="array" ref="CY139">SalarioMensualProyectado('Empleados activos'!$B139,$G139,$D139, 'Empleados activos'!CY$1)</f>
        <v>0</v>
      </c>
      <c r="CZ139" s="58" cm="1">
        <f t="array" ref="CZ139">SalarioMensualProyectado('Empleados activos'!$B139,$G139,$D139, 'Empleados activos'!CZ$1)</f>
        <v>0</v>
      </c>
      <c r="DA139" s="58" cm="1">
        <f t="array" ref="DA139">SalarioMensualProyectado('Empleados activos'!$B139,$G139,$D139, 'Empleados activos'!DA$1)</f>
        <v>0</v>
      </c>
      <c r="DB139" s="58" cm="1">
        <f t="array" ref="DB139">SalarioMensualProyectado('Empleados activos'!$B139,$G139,$D139, 'Empleados activos'!DB$1)</f>
        <v>0</v>
      </c>
      <c r="DC139" s="58" cm="1">
        <f t="array" ref="DC139">SalarioMensualProyectado('Empleados activos'!$B139,$G139,$D139, 'Empleados activos'!DC$1)</f>
        <v>0</v>
      </c>
    </row>
    <row r="140" spans="1:107" x14ac:dyDescent="0.35">
      <c r="A140" s="2">
        <f t="shared" si="2"/>
        <v>139</v>
      </c>
      <c r="B140" s="10">
        <v>340853.55</v>
      </c>
      <c r="C140" s="9">
        <v>44571</v>
      </c>
      <c r="D140" s="7" t="s">
        <v>5</v>
      </c>
      <c r="E140" s="9">
        <v>33031</v>
      </c>
      <c r="F140" s="12">
        <v>49.484228029380745</v>
      </c>
      <c r="G140" s="12" cm="1">
        <f t="array" ref="G140">edadCalc(E140)</f>
        <v>35</v>
      </c>
      <c r="K140" s="29"/>
      <c r="L140" s="58" cm="1">
        <f t="array" ref="L140">SalarioMensualProyectado('Empleados activos'!$B140,$G140,$D140, 'Empleados activos'!L$1)</f>
        <v>340853.55</v>
      </c>
      <c r="M140" s="58" cm="1">
        <f t="array" ref="M140">SalarioMensualProyectado('Empleados activos'!$B140,$G140,$D140, 'Empleados activos'!M$1)</f>
        <v>358100.73962999997</v>
      </c>
      <c r="N140" s="58" cm="1">
        <f t="array" ref="N140">SalarioMensualProyectado('Empleados activos'!$B140,$G140,$D140, 'Empleados activos'!N$1)</f>
        <v>376220.63705527794</v>
      </c>
      <c r="O140" s="58" cm="1">
        <f t="array" ref="O140">SalarioMensualProyectado('Empleados activos'!$B140,$G140,$D140, 'Empleados activos'!O$1)</f>
        <v>395257.40129027504</v>
      </c>
      <c r="P140" s="58" cm="1">
        <f t="array" ref="P140">SalarioMensualProyectado('Empleados activos'!$B140,$G140,$D140, 'Empleados activos'!P$1)</f>
        <v>415257.42579556297</v>
      </c>
      <c r="Q140" s="58" cm="1">
        <f t="array" ref="Q140">SalarioMensualProyectado('Empleados activos'!$B140,$G140,$D140, 'Empleados activos'!Q$1)</f>
        <v>436269.45154081838</v>
      </c>
      <c r="R140" s="58" cm="1">
        <f t="array" ref="R140">SalarioMensualProyectado('Empleados activos'!$B140,$G140,$D140, 'Empleados activos'!R$1)</f>
        <v>458344.68578878383</v>
      </c>
      <c r="S140" s="58" cm="1">
        <f t="array" ref="S140">SalarioMensualProyectado('Empleados activos'!$B140,$G140,$D140, 'Empleados activos'!S$1)</f>
        <v>481536.92688969627</v>
      </c>
      <c r="T140" s="58" cm="1">
        <f t="array" ref="T140">SalarioMensualProyectado('Empleados activos'!$B140,$G140,$D140, 'Empleados activos'!T$1)</f>
        <v>505902.69539031491</v>
      </c>
      <c r="U140" s="58" cm="1">
        <f t="array" ref="U140">SalarioMensualProyectado('Empleados activos'!$B140,$G140,$D140, 'Empleados activos'!U$1)</f>
        <v>531501.37177706487</v>
      </c>
      <c r="V140" s="58" cm="1">
        <f t="array" ref="V140">SalarioMensualProyectado('Empleados activos'!$B140,$G140,$D140, 'Empleados activos'!V$1)</f>
        <v>558395.34118898422</v>
      </c>
      <c r="W140" s="58" cm="1">
        <f t="array" ref="W140">SalarioMensualProyectado('Empleados activos'!$B140,$G140,$D140, 'Empleados activos'!W$1)</f>
        <v>586650.14545314689</v>
      </c>
      <c r="X140" s="58" cm="1">
        <f t="array" ref="X140">SalarioMensualProyectado('Empleados activos'!$B140,$G140,$D140, 'Empleados activos'!X$1)</f>
        <v>616334.64281307603</v>
      </c>
      <c r="Y140" s="58" cm="1">
        <f t="array" ref="Y140">SalarioMensualProyectado('Empleados activos'!$B140,$G140,$D140, 'Empleados activos'!Y$1)</f>
        <v>647521.17573941778</v>
      </c>
      <c r="Z140" s="58" cm="1">
        <f t="array" ref="Z140">SalarioMensualProyectado('Empleados activos'!$B140,$G140,$D140, 'Empleados activos'!Z$1)</f>
        <v>680285.74723183224</v>
      </c>
      <c r="AA140" s="58" cm="1">
        <f t="array" ref="AA140">SalarioMensualProyectado('Empleados activos'!$B140,$G140,$D140, 'Empleados activos'!AA$1)</f>
        <v>714708.20604176295</v>
      </c>
      <c r="AB140" s="58" cm="1">
        <f t="array" ref="AB140">SalarioMensualProyectado('Empleados activos'!$B140,$G140,$D140, 'Empleados activos'!AB$1)</f>
        <v>750872.44126747618</v>
      </c>
      <c r="AC140" s="58" cm="1">
        <f t="array" ref="AC140">SalarioMensualProyectado('Empleados activos'!$B140,$G140,$D140, 'Empleados activos'!AC$1)</f>
        <v>788866.58679561038</v>
      </c>
      <c r="AD140" s="58" cm="1">
        <f t="array" ref="AD140">SalarioMensualProyectado('Empleados activos'!$B140,$G140,$D140, 'Empleados activos'!AD$1)</f>
        <v>828783.23608746822</v>
      </c>
      <c r="AE140" s="58" cm="1">
        <f t="array" ref="AE140">SalarioMensualProyectado('Empleados activos'!$B140,$G140,$D140, 'Empleados activos'!AE$1)</f>
        <v>870719.66783349414</v>
      </c>
      <c r="AF140" s="58" cm="1">
        <f t="array" ref="AF140">SalarioMensualProyectado('Empleados activos'!$B140,$G140,$D140, 'Empleados activos'!AF$1)</f>
        <v>914778.08302586887</v>
      </c>
      <c r="AG140" s="58" cm="1">
        <f t="array" ref="AG140">SalarioMensualProyectado('Empleados activos'!$B140,$G140,$D140, 'Empleados activos'!AG$1)</f>
        <v>961065.8540269779</v>
      </c>
      <c r="AH140" s="58" cm="1">
        <f t="array" ref="AH140">SalarioMensualProyectado('Empleados activos'!$B140,$G140,$D140, 'Empleados activos'!AH$1)</f>
        <v>1009695.786240743</v>
      </c>
      <c r="AI140" s="58" cm="1">
        <f t="array" ref="AI140">SalarioMensualProyectado('Empleados activos'!$B140,$G140,$D140, 'Empleados activos'!AI$1)</f>
        <v>1060786.3930245244</v>
      </c>
      <c r="AJ140" s="58" cm="1">
        <f t="array" ref="AJ140">SalarioMensualProyectado('Empleados activos'!$B140,$G140,$D140, 'Empleados activos'!AJ$1)</f>
        <v>1114462.1845115654</v>
      </c>
      <c r="AK140" s="58" cm="1">
        <f t="array" ref="AK140">SalarioMensualProyectado('Empleados activos'!$B140,$G140,$D140, 'Empleados activos'!AK$1)</f>
        <v>1170853.9710478506</v>
      </c>
      <c r="AL140" s="58" cm="1">
        <f t="array" ref="AL140">SalarioMensualProyectado('Empleados activos'!$B140,$G140,$D140, 'Empleados activos'!AL$1)</f>
        <v>1230099.1819828718</v>
      </c>
      <c r="AM140" s="58" cm="1">
        <f t="array" ref="AM140">SalarioMensualProyectado('Empleados activos'!$B140,$G140,$D140, 'Empleados activos'!AM$1)</f>
        <v>1292342.2005912052</v>
      </c>
      <c r="AN140" s="58" cm="1">
        <f t="array" ref="AN140">SalarioMensualProyectado('Empleados activos'!$B140,$G140,$D140, 'Empleados activos'!AN$1)</f>
        <v>1357734.7159411202</v>
      </c>
      <c r="AO140" s="58" cm="1">
        <f t="array" ref="AO140">SalarioMensualProyectado('Empleados activos'!$B140,$G140,$D140, 'Empleados activos'!AO$1)</f>
        <v>1426436.0925677407</v>
      </c>
      <c r="AP140" s="58" cm="1">
        <f t="array" ref="AP140">SalarioMensualProyectado('Empleados activos'!$B140,$G140,$D140, 'Empleados activos'!AP$1)</f>
        <v>0</v>
      </c>
      <c r="AQ140" s="58" cm="1">
        <f t="array" ref="AQ140">SalarioMensualProyectado('Empleados activos'!$B140,$G140,$D140, 'Empleados activos'!AQ$1)</f>
        <v>0</v>
      </c>
      <c r="AR140" s="58" cm="1">
        <f t="array" ref="AR140">SalarioMensualProyectado('Empleados activos'!$B140,$G140,$D140, 'Empleados activos'!AR$1)</f>
        <v>0</v>
      </c>
      <c r="AS140" s="58" cm="1">
        <f t="array" ref="AS140">SalarioMensualProyectado('Empleados activos'!$B140,$G140,$D140, 'Empleados activos'!AS$1)</f>
        <v>0</v>
      </c>
      <c r="AT140" s="58" cm="1">
        <f t="array" ref="AT140">SalarioMensualProyectado('Empleados activos'!$B140,$G140,$D140, 'Empleados activos'!AT$1)</f>
        <v>0</v>
      </c>
      <c r="AU140" s="58" cm="1">
        <f t="array" ref="AU140">SalarioMensualProyectado('Empleados activos'!$B140,$G140,$D140, 'Empleados activos'!AU$1)</f>
        <v>0</v>
      </c>
      <c r="AV140" s="58" cm="1">
        <f t="array" ref="AV140">SalarioMensualProyectado('Empleados activos'!$B140,$G140,$D140, 'Empleados activos'!AV$1)</f>
        <v>0</v>
      </c>
      <c r="AW140" s="58" cm="1">
        <f t="array" ref="AW140">SalarioMensualProyectado('Empleados activos'!$B140,$G140,$D140, 'Empleados activos'!AW$1)</f>
        <v>0</v>
      </c>
      <c r="AX140" s="58" cm="1">
        <f t="array" ref="AX140">SalarioMensualProyectado('Empleados activos'!$B140,$G140,$D140, 'Empleados activos'!AX$1)</f>
        <v>0</v>
      </c>
      <c r="AY140" s="58" cm="1">
        <f t="array" ref="AY140">SalarioMensualProyectado('Empleados activos'!$B140,$G140,$D140, 'Empleados activos'!AY$1)</f>
        <v>0</v>
      </c>
      <c r="AZ140" s="58" cm="1">
        <f t="array" ref="AZ140">SalarioMensualProyectado('Empleados activos'!$B140,$G140,$D140, 'Empleados activos'!AZ$1)</f>
        <v>0</v>
      </c>
      <c r="BA140" s="58" cm="1">
        <f t="array" ref="BA140">SalarioMensualProyectado('Empleados activos'!$B140,$G140,$D140, 'Empleados activos'!BA$1)</f>
        <v>0</v>
      </c>
      <c r="BB140" s="58" cm="1">
        <f t="array" ref="BB140">SalarioMensualProyectado('Empleados activos'!$B140,$G140,$D140, 'Empleados activos'!BB$1)</f>
        <v>0</v>
      </c>
      <c r="BC140" s="58" cm="1">
        <f t="array" ref="BC140">SalarioMensualProyectado('Empleados activos'!$B140,$G140,$D140, 'Empleados activos'!BC$1)</f>
        <v>0</v>
      </c>
      <c r="BD140" s="58" cm="1">
        <f t="array" ref="BD140">SalarioMensualProyectado('Empleados activos'!$B140,$G140,$D140, 'Empleados activos'!BD$1)</f>
        <v>0</v>
      </c>
      <c r="BE140" s="58" cm="1">
        <f t="array" ref="BE140">SalarioMensualProyectado('Empleados activos'!$B140,$G140,$D140, 'Empleados activos'!BE$1)</f>
        <v>0</v>
      </c>
      <c r="BF140" s="58" cm="1">
        <f t="array" ref="BF140">SalarioMensualProyectado('Empleados activos'!$B140,$G140,$D140, 'Empleados activos'!BF$1)</f>
        <v>0</v>
      </c>
      <c r="BG140" s="58" cm="1">
        <f t="array" ref="BG140">SalarioMensualProyectado('Empleados activos'!$B140,$G140,$D140, 'Empleados activos'!BG$1)</f>
        <v>0</v>
      </c>
      <c r="BH140" s="58" cm="1">
        <f t="array" ref="BH140">SalarioMensualProyectado('Empleados activos'!$B140,$G140,$D140, 'Empleados activos'!BH$1)</f>
        <v>0</v>
      </c>
      <c r="BI140" s="58" cm="1">
        <f t="array" ref="BI140">SalarioMensualProyectado('Empleados activos'!$B140,$G140,$D140, 'Empleados activos'!BI$1)</f>
        <v>0</v>
      </c>
      <c r="BJ140" s="58" cm="1">
        <f t="array" ref="BJ140">SalarioMensualProyectado('Empleados activos'!$B140,$G140,$D140, 'Empleados activos'!BJ$1)</f>
        <v>0</v>
      </c>
      <c r="BK140" s="58" cm="1">
        <f t="array" ref="BK140">SalarioMensualProyectado('Empleados activos'!$B140,$G140,$D140, 'Empleados activos'!BK$1)</f>
        <v>0</v>
      </c>
      <c r="BL140" s="58" cm="1">
        <f t="array" ref="BL140">SalarioMensualProyectado('Empleados activos'!$B140,$G140,$D140, 'Empleados activos'!BL$1)</f>
        <v>0</v>
      </c>
      <c r="BM140" s="58" cm="1">
        <f t="array" ref="BM140">SalarioMensualProyectado('Empleados activos'!$B140,$G140,$D140, 'Empleados activos'!BM$1)</f>
        <v>0</v>
      </c>
      <c r="BN140" s="58" cm="1">
        <f t="array" ref="BN140">SalarioMensualProyectado('Empleados activos'!$B140,$G140,$D140, 'Empleados activos'!BN$1)</f>
        <v>0</v>
      </c>
      <c r="BO140" s="58" cm="1">
        <f t="array" ref="BO140">SalarioMensualProyectado('Empleados activos'!$B140,$G140,$D140, 'Empleados activos'!BO$1)</f>
        <v>0</v>
      </c>
      <c r="BP140" s="58" cm="1">
        <f t="array" ref="BP140">SalarioMensualProyectado('Empleados activos'!$B140,$G140,$D140, 'Empleados activos'!BP$1)</f>
        <v>0</v>
      </c>
      <c r="BQ140" s="58" cm="1">
        <f t="array" ref="BQ140">SalarioMensualProyectado('Empleados activos'!$B140,$G140,$D140, 'Empleados activos'!BQ$1)</f>
        <v>0</v>
      </c>
      <c r="BR140" s="58" cm="1">
        <f t="array" ref="BR140">SalarioMensualProyectado('Empleados activos'!$B140,$G140,$D140, 'Empleados activos'!BR$1)</f>
        <v>0</v>
      </c>
      <c r="BS140" s="58" cm="1">
        <f t="array" ref="BS140">SalarioMensualProyectado('Empleados activos'!$B140,$G140,$D140, 'Empleados activos'!BS$1)</f>
        <v>0</v>
      </c>
      <c r="BT140" s="58" cm="1">
        <f t="array" ref="BT140">SalarioMensualProyectado('Empleados activos'!$B140,$G140,$D140, 'Empleados activos'!BT$1)</f>
        <v>0</v>
      </c>
      <c r="BU140" s="58" cm="1">
        <f t="array" ref="BU140">SalarioMensualProyectado('Empleados activos'!$B140,$G140,$D140, 'Empleados activos'!BU$1)</f>
        <v>0</v>
      </c>
      <c r="BV140" s="58" cm="1">
        <f t="array" ref="BV140">SalarioMensualProyectado('Empleados activos'!$B140,$G140,$D140, 'Empleados activos'!BV$1)</f>
        <v>0</v>
      </c>
      <c r="BW140" s="58" cm="1">
        <f t="array" ref="BW140">SalarioMensualProyectado('Empleados activos'!$B140,$G140,$D140, 'Empleados activos'!BW$1)</f>
        <v>0</v>
      </c>
      <c r="BX140" s="58" cm="1">
        <f t="array" ref="BX140">SalarioMensualProyectado('Empleados activos'!$B140,$G140,$D140, 'Empleados activos'!BX$1)</f>
        <v>0</v>
      </c>
      <c r="BY140" s="58" cm="1">
        <f t="array" ref="BY140">SalarioMensualProyectado('Empleados activos'!$B140,$G140,$D140, 'Empleados activos'!BY$1)</f>
        <v>0</v>
      </c>
      <c r="BZ140" s="58" cm="1">
        <f t="array" ref="BZ140">SalarioMensualProyectado('Empleados activos'!$B140,$G140,$D140, 'Empleados activos'!BZ$1)</f>
        <v>0</v>
      </c>
      <c r="CA140" s="58" cm="1">
        <f t="array" ref="CA140">SalarioMensualProyectado('Empleados activos'!$B140,$G140,$D140, 'Empleados activos'!CA$1)</f>
        <v>0</v>
      </c>
      <c r="CB140" s="58" cm="1">
        <f t="array" ref="CB140">SalarioMensualProyectado('Empleados activos'!$B140,$G140,$D140, 'Empleados activos'!CB$1)</f>
        <v>0</v>
      </c>
      <c r="CC140" s="58" cm="1">
        <f t="array" ref="CC140">SalarioMensualProyectado('Empleados activos'!$B140,$G140,$D140, 'Empleados activos'!CC$1)</f>
        <v>0</v>
      </c>
      <c r="CD140" s="58" cm="1">
        <f t="array" ref="CD140">SalarioMensualProyectado('Empleados activos'!$B140,$G140,$D140, 'Empleados activos'!CD$1)</f>
        <v>0</v>
      </c>
      <c r="CE140" s="58" cm="1">
        <f t="array" ref="CE140">SalarioMensualProyectado('Empleados activos'!$B140,$G140,$D140, 'Empleados activos'!CE$1)</f>
        <v>0</v>
      </c>
      <c r="CF140" s="58" cm="1">
        <f t="array" ref="CF140">SalarioMensualProyectado('Empleados activos'!$B140,$G140,$D140, 'Empleados activos'!CF$1)</f>
        <v>0</v>
      </c>
      <c r="CG140" s="58" cm="1">
        <f t="array" ref="CG140">SalarioMensualProyectado('Empleados activos'!$B140,$G140,$D140, 'Empleados activos'!CG$1)</f>
        <v>0</v>
      </c>
      <c r="CH140" s="58" cm="1">
        <f t="array" ref="CH140">SalarioMensualProyectado('Empleados activos'!$B140,$G140,$D140, 'Empleados activos'!CH$1)</f>
        <v>0</v>
      </c>
      <c r="CI140" s="58" cm="1">
        <f t="array" ref="CI140">SalarioMensualProyectado('Empleados activos'!$B140,$G140,$D140, 'Empleados activos'!CI$1)</f>
        <v>0</v>
      </c>
      <c r="CJ140" s="58" cm="1">
        <f t="array" ref="CJ140">SalarioMensualProyectado('Empleados activos'!$B140,$G140,$D140, 'Empleados activos'!CJ$1)</f>
        <v>0</v>
      </c>
      <c r="CK140" s="58" cm="1">
        <f t="array" ref="CK140">SalarioMensualProyectado('Empleados activos'!$B140,$G140,$D140, 'Empleados activos'!CK$1)</f>
        <v>0</v>
      </c>
      <c r="CL140" s="58" cm="1">
        <f t="array" ref="CL140">SalarioMensualProyectado('Empleados activos'!$B140,$G140,$D140, 'Empleados activos'!CL$1)</f>
        <v>0</v>
      </c>
      <c r="CM140" s="58" cm="1">
        <f t="array" ref="CM140">SalarioMensualProyectado('Empleados activos'!$B140,$G140,$D140, 'Empleados activos'!CM$1)</f>
        <v>0</v>
      </c>
      <c r="CN140" s="58" cm="1">
        <f t="array" ref="CN140">SalarioMensualProyectado('Empleados activos'!$B140,$G140,$D140, 'Empleados activos'!CN$1)</f>
        <v>0</v>
      </c>
      <c r="CO140" s="58" cm="1">
        <f t="array" ref="CO140">SalarioMensualProyectado('Empleados activos'!$B140,$G140,$D140, 'Empleados activos'!CO$1)</f>
        <v>0</v>
      </c>
      <c r="CP140" s="58" cm="1">
        <f t="array" ref="CP140">SalarioMensualProyectado('Empleados activos'!$B140,$G140,$D140, 'Empleados activos'!CP$1)</f>
        <v>0</v>
      </c>
      <c r="CQ140" s="58" cm="1">
        <f t="array" ref="CQ140">SalarioMensualProyectado('Empleados activos'!$B140,$G140,$D140, 'Empleados activos'!CQ$1)</f>
        <v>0</v>
      </c>
      <c r="CR140" s="58" cm="1">
        <f t="array" ref="CR140">SalarioMensualProyectado('Empleados activos'!$B140,$G140,$D140, 'Empleados activos'!CR$1)</f>
        <v>0</v>
      </c>
      <c r="CS140" s="58" cm="1">
        <f t="array" ref="CS140">SalarioMensualProyectado('Empleados activos'!$B140,$G140,$D140, 'Empleados activos'!CS$1)</f>
        <v>0</v>
      </c>
      <c r="CT140" s="58" cm="1">
        <f t="array" ref="CT140">SalarioMensualProyectado('Empleados activos'!$B140,$G140,$D140, 'Empleados activos'!CT$1)</f>
        <v>0</v>
      </c>
      <c r="CU140" s="58" cm="1">
        <f t="array" ref="CU140">SalarioMensualProyectado('Empleados activos'!$B140,$G140,$D140, 'Empleados activos'!CU$1)</f>
        <v>0</v>
      </c>
      <c r="CV140" s="58" cm="1">
        <f t="array" ref="CV140">SalarioMensualProyectado('Empleados activos'!$B140,$G140,$D140, 'Empleados activos'!CV$1)</f>
        <v>0</v>
      </c>
      <c r="CW140" s="58" cm="1">
        <f t="array" ref="CW140">SalarioMensualProyectado('Empleados activos'!$B140,$G140,$D140, 'Empleados activos'!CW$1)</f>
        <v>0</v>
      </c>
      <c r="CX140" s="58" cm="1">
        <f t="array" ref="CX140">SalarioMensualProyectado('Empleados activos'!$B140,$G140,$D140, 'Empleados activos'!CX$1)</f>
        <v>0</v>
      </c>
      <c r="CY140" s="58" cm="1">
        <f t="array" ref="CY140">SalarioMensualProyectado('Empleados activos'!$B140,$G140,$D140, 'Empleados activos'!CY$1)</f>
        <v>0</v>
      </c>
      <c r="CZ140" s="58" cm="1">
        <f t="array" ref="CZ140">SalarioMensualProyectado('Empleados activos'!$B140,$G140,$D140, 'Empleados activos'!CZ$1)</f>
        <v>0</v>
      </c>
      <c r="DA140" s="58" cm="1">
        <f t="array" ref="DA140">SalarioMensualProyectado('Empleados activos'!$B140,$G140,$D140, 'Empleados activos'!DA$1)</f>
        <v>0</v>
      </c>
      <c r="DB140" s="58" cm="1">
        <f t="array" ref="DB140">SalarioMensualProyectado('Empleados activos'!$B140,$G140,$D140, 'Empleados activos'!DB$1)</f>
        <v>0</v>
      </c>
      <c r="DC140" s="58" cm="1">
        <f t="array" ref="DC140">SalarioMensualProyectado('Empleados activos'!$B140,$G140,$D140, 'Empleados activos'!DC$1)</f>
        <v>0</v>
      </c>
    </row>
    <row r="141" spans="1:107" x14ac:dyDescent="0.35">
      <c r="A141" s="2">
        <f t="shared" si="2"/>
        <v>140</v>
      </c>
      <c r="B141" s="10">
        <v>751699</v>
      </c>
      <c r="C141" s="9">
        <v>45575</v>
      </c>
      <c r="D141" s="7" t="s">
        <v>5</v>
      </c>
      <c r="E141" s="9">
        <v>34643</v>
      </c>
      <c r="F141" s="12">
        <v>53.638201851667247</v>
      </c>
      <c r="G141" s="12" cm="1">
        <f t="array" ref="G141">edadCalc(E141)</f>
        <v>31</v>
      </c>
      <c r="K141" s="29"/>
      <c r="L141" s="58" cm="1">
        <f t="array" ref="L141">SalarioMensualProyectado('Empleados activos'!$B141,$G141,$D141, 'Empleados activos'!L$1)</f>
        <v>751699</v>
      </c>
      <c r="M141" s="58" cm="1">
        <f t="array" ref="M141">SalarioMensualProyectado('Empleados activos'!$B141,$G141,$D141, 'Empleados activos'!M$1)</f>
        <v>789734.96939999994</v>
      </c>
      <c r="N141" s="58" cm="1">
        <f t="array" ref="N141">SalarioMensualProyectado('Empleados activos'!$B141,$G141,$D141, 'Empleados activos'!N$1)</f>
        <v>829695.55885163986</v>
      </c>
      <c r="O141" s="58" cm="1">
        <f t="array" ref="O141">SalarioMensualProyectado('Empleados activos'!$B141,$G141,$D141, 'Empleados activos'!O$1)</f>
        <v>871678.15412953298</v>
      </c>
      <c r="P141" s="58" cm="1">
        <f t="array" ref="P141">SalarioMensualProyectado('Empleados activos'!$B141,$G141,$D141, 'Empleados activos'!P$1)</f>
        <v>915785.06872848736</v>
      </c>
      <c r="Q141" s="58" cm="1">
        <f t="array" ref="Q141">SalarioMensualProyectado('Empleados activos'!$B141,$G141,$D141, 'Empleados activos'!Q$1)</f>
        <v>962123.79320614866</v>
      </c>
      <c r="R141" s="58" cm="1">
        <f t="array" ref="R141">SalarioMensualProyectado('Empleados activos'!$B141,$G141,$D141, 'Empleados activos'!R$1)</f>
        <v>1010807.2571423799</v>
      </c>
      <c r="S141" s="58" cm="1">
        <f t="array" ref="S141">SalarioMensualProyectado('Empleados activos'!$B141,$G141,$D141, 'Empleados activos'!S$1)</f>
        <v>1061954.1043537841</v>
      </c>
      <c r="T141" s="58" cm="1">
        <f t="array" ref="T141">SalarioMensualProyectado('Empleados activos'!$B141,$G141,$D141, 'Empleados activos'!T$1)</f>
        <v>1115688.9820340858</v>
      </c>
      <c r="U141" s="58" cm="1">
        <f t="array" ref="U141">SalarioMensualProyectado('Empleados activos'!$B141,$G141,$D141, 'Empleados activos'!U$1)</f>
        <v>1172142.8445250106</v>
      </c>
      <c r="V141" s="58" cm="1">
        <f t="array" ref="V141">SalarioMensualProyectado('Empleados activos'!$B141,$G141,$D141, 'Empleados activos'!V$1)</f>
        <v>1231453.2724579759</v>
      </c>
      <c r="W141" s="58" cm="1">
        <f t="array" ref="W141">SalarioMensualProyectado('Empleados activos'!$B141,$G141,$D141, 'Empleados activos'!W$1)</f>
        <v>1293764.8080443495</v>
      </c>
      <c r="X141" s="58" cm="1">
        <f t="array" ref="X141">SalarioMensualProyectado('Empleados activos'!$B141,$G141,$D141, 'Empleados activos'!X$1)</f>
        <v>1359229.3073313935</v>
      </c>
      <c r="Y141" s="58" cm="1">
        <f t="array" ref="Y141">SalarioMensualProyectado('Empleados activos'!$B141,$G141,$D141, 'Empleados activos'!Y$1)</f>
        <v>1428006.3102823619</v>
      </c>
      <c r="Z141" s="58" cm="1">
        <f t="array" ref="Z141">SalarioMensualProyectado('Empleados activos'!$B141,$G141,$D141, 'Empleados activos'!Z$1)</f>
        <v>1500263.4295826494</v>
      </c>
      <c r="AA141" s="58" cm="1">
        <f t="array" ref="AA141">SalarioMensualProyectado('Empleados activos'!$B141,$G141,$D141, 'Empleados activos'!AA$1)</f>
        <v>1576176.7591195316</v>
      </c>
      <c r="AB141" s="58" cm="1">
        <f t="array" ref="AB141">SalarioMensualProyectado('Empleados activos'!$B141,$G141,$D141, 'Empleados activos'!AB$1)</f>
        <v>1655931.3031309796</v>
      </c>
      <c r="AC141" s="58" cm="1">
        <f t="array" ref="AC141">SalarioMensualProyectado('Empleados activos'!$B141,$G141,$D141, 'Empleados activos'!AC$1)</f>
        <v>1739721.4270694072</v>
      </c>
      <c r="AD141" s="58" cm="1">
        <f t="array" ref="AD141">SalarioMensualProyectado('Empleados activos'!$B141,$G141,$D141, 'Empleados activos'!AD$1)</f>
        <v>1827751.331279119</v>
      </c>
      <c r="AE141" s="58" cm="1">
        <f t="array" ref="AE141">SalarioMensualProyectado('Empleados activos'!$B141,$G141,$D141, 'Empleados activos'!AE$1)</f>
        <v>1920235.5486418426</v>
      </c>
      <c r="AF141" s="58" cm="1">
        <f t="array" ref="AF141">SalarioMensualProyectado('Empleados activos'!$B141,$G141,$D141, 'Empleados activos'!AF$1)</f>
        <v>2017399.4674031199</v>
      </c>
      <c r="AG141" s="58" cm="1">
        <f t="array" ref="AG141">SalarioMensualProyectado('Empleados activos'!$B141,$G141,$D141, 'Empleados activos'!AG$1)</f>
        <v>2119479.8804537179</v>
      </c>
      <c r="AH141" s="58" cm="1">
        <f t="array" ref="AH141">SalarioMensualProyectado('Empleados activos'!$B141,$G141,$D141, 'Empleados activos'!AH$1)</f>
        <v>2226725.5624046759</v>
      </c>
      <c r="AI141" s="58" cm="1">
        <f t="array" ref="AI141">SalarioMensualProyectado('Empleados activos'!$B141,$G141,$D141, 'Empleados activos'!AI$1)</f>
        <v>2339397.8758623521</v>
      </c>
      <c r="AJ141" s="58" cm="1">
        <f t="array" ref="AJ141">SalarioMensualProyectado('Empleados activos'!$B141,$G141,$D141, 'Empleados activos'!AJ$1)</f>
        <v>2457771.4083809871</v>
      </c>
      <c r="AK141" s="58" cm="1">
        <f t="array" ref="AK141">SalarioMensualProyectado('Empleados activos'!$B141,$G141,$D141, 'Empleados activos'!AK$1)</f>
        <v>2582134.641645065</v>
      </c>
      <c r="AL141" s="58" cm="1">
        <f t="array" ref="AL141">SalarioMensualProyectado('Empleados activos'!$B141,$G141,$D141, 'Empleados activos'!AL$1)</f>
        <v>2712790.6545123053</v>
      </c>
      <c r="AM141" s="58" cm="1">
        <f t="array" ref="AM141">SalarioMensualProyectado('Empleados activos'!$B141,$G141,$D141, 'Empleados activos'!AM$1)</f>
        <v>2850057.8616306279</v>
      </c>
      <c r="AN141" s="58" cm="1">
        <f t="array" ref="AN141">SalarioMensualProyectado('Empleados activos'!$B141,$G141,$D141, 'Empleados activos'!AN$1)</f>
        <v>2994270.7894291379</v>
      </c>
      <c r="AO141" s="58" cm="1">
        <f t="array" ref="AO141">SalarioMensualProyectado('Empleados activos'!$B141,$G141,$D141, 'Empleados activos'!AO$1)</f>
        <v>3145780.8913742518</v>
      </c>
      <c r="AP141" s="58" cm="1">
        <f t="array" ref="AP141">SalarioMensualProyectado('Empleados activos'!$B141,$G141,$D141, 'Empleados activos'!AP$1)</f>
        <v>3304957.4044777891</v>
      </c>
      <c r="AQ141" s="58" cm="1">
        <f t="array" ref="AQ141">SalarioMensualProyectado('Empleados activos'!$B141,$G141,$D141, 'Empleados activos'!AQ$1)</f>
        <v>3472188.2491443655</v>
      </c>
      <c r="AR141" s="58" cm="1">
        <f t="array" ref="AR141">SalarioMensualProyectado('Empleados activos'!$B141,$G141,$D141, 'Empleados activos'!AR$1)</f>
        <v>3647880.97455107</v>
      </c>
      <c r="AS141" s="58" cm="1">
        <f t="array" ref="AS141">SalarioMensualProyectado('Empleados activos'!$B141,$G141,$D141, 'Empleados activos'!AS$1)</f>
        <v>3832463.7518633544</v>
      </c>
      <c r="AT141" s="58" cm="1">
        <f t="array" ref="AT141">SalarioMensualProyectado('Empleados activos'!$B141,$G141,$D141, 'Empleados activos'!AT$1)</f>
        <v>0</v>
      </c>
      <c r="AU141" s="58" cm="1">
        <f t="array" ref="AU141">SalarioMensualProyectado('Empleados activos'!$B141,$G141,$D141, 'Empleados activos'!AU$1)</f>
        <v>0</v>
      </c>
      <c r="AV141" s="58" cm="1">
        <f t="array" ref="AV141">SalarioMensualProyectado('Empleados activos'!$B141,$G141,$D141, 'Empleados activos'!AV$1)</f>
        <v>0</v>
      </c>
      <c r="AW141" s="58" cm="1">
        <f t="array" ref="AW141">SalarioMensualProyectado('Empleados activos'!$B141,$G141,$D141, 'Empleados activos'!AW$1)</f>
        <v>0</v>
      </c>
      <c r="AX141" s="58" cm="1">
        <f t="array" ref="AX141">SalarioMensualProyectado('Empleados activos'!$B141,$G141,$D141, 'Empleados activos'!AX$1)</f>
        <v>0</v>
      </c>
      <c r="AY141" s="58" cm="1">
        <f t="array" ref="AY141">SalarioMensualProyectado('Empleados activos'!$B141,$G141,$D141, 'Empleados activos'!AY$1)</f>
        <v>0</v>
      </c>
      <c r="AZ141" s="58" cm="1">
        <f t="array" ref="AZ141">SalarioMensualProyectado('Empleados activos'!$B141,$G141,$D141, 'Empleados activos'!AZ$1)</f>
        <v>0</v>
      </c>
      <c r="BA141" s="58" cm="1">
        <f t="array" ref="BA141">SalarioMensualProyectado('Empleados activos'!$B141,$G141,$D141, 'Empleados activos'!BA$1)</f>
        <v>0</v>
      </c>
      <c r="BB141" s="58" cm="1">
        <f t="array" ref="BB141">SalarioMensualProyectado('Empleados activos'!$B141,$G141,$D141, 'Empleados activos'!BB$1)</f>
        <v>0</v>
      </c>
      <c r="BC141" s="58" cm="1">
        <f t="array" ref="BC141">SalarioMensualProyectado('Empleados activos'!$B141,$G141,$D141, 'Empleados activos'!BC$1)</f>
        <v>0</v>
      </c>
      <c r="BD141" s="58" cm="1">
        <f t="array" ref="BD141">SalarioMensualProyectado('Empleados activos'!$B141,$G141,$D141, 'Empleados activos'!BD$1)</f>
        <v>0</v>
      </c>
      <c r="BE141" s="58" cm="1">
        <f t="array" ref="BE141">SalarioMensualProyectado('Empleados activos'!$B141,$G141,$D141, 'Empleados activos'!BE$1)</f>
        <v>0</v>
      </c>
      <c r="BF141" s="58" cm="1">
        <f t="array" ref="BF141">SalarioMensualProyectado('Empleados activos'!$B141,$G141,$D141, 'Empleados activos'!BF$1)</f>
        <v>0</v>
      </c>
      <c r="BG141" s="58" cm="1">
        <f t="array" ref="BG141">SalarioMensualProyectado('Empleados activos'!$B141,$G141,$D141, 'Empleados activos'!BG$1)</f>
        <v>0</v>
      </c>
      <c r="BH141" s="58" cm="1">
        <f t="array" ref="BH141">SalarioMensualProyectado('Empleados activos'!$B141,$G141,$D141, 'Empleados activos'!BH$1)</f>
        <v>0</v>
      </c>
      <c r="BI141" s="58" cm="1">
        <f t="array" ref="BI141">SalarioMensualProyectado('Empleados activos'!$B141,$G141,$D141, 'Empleados activos'!BI$1)</f>
        <v>0</v>
      </c>
      <c r="BJ141" s="58" cm="1">
        <f t="array" ref="BJ141">SalarioMensualProyectado('Empleados activos'!$B141,$G141,$D141, 'Empleados activos'!BJ$1)</f>
        <v>0</v>
      </c>
      <c r="BK141" s="58" cm="1">
        <f t="array" ref="BK141">SalarioMensualProyectado('Empleados activos'!$B141,$G141,$D141, 'Empleados activos'!BK$1)</f>
        <v>0</v>
      </c>
      <c r="BL141" s="58" cm="1">
        <f t="array" ref="BL141">SalarioMensualProyectado('Empleados activos'!$B141,$G141,$D141, 'Empleados activos'!BL$1)</f>
        <v>0</v>
      </c>
      <c r="BM141" s="58" cm="1">
        <f t="array" ref="BM141">SalarioMensualProyectado('Empleados activos'!$B141,$G141,$D141, 'Empleados activos'!BM$1)</f>
        <v>0</v>
      </c>
      <c r="BN141" s="58" cm="1">
        <f t="array" ref="BN141">SalarioMensualProyectado('Empleados activos'!$B141,$G141,$D141, 'Empleados activos'!BN$1)</f>
        <v>0</v>
      </c>
      <c r="BO141" s="58" cm="1">
        <f t="array" ref="BO141">SalarioMensualProyectado('Empleados activos'!$B141,$G141,$D141, 'Empleados activos'!BO$1)</f>
        <v>0</v>
      </c>
      <c r="BP141" s="58" cm="1">
        <f t="array" ref="BP141">SalarioMensualProyectado('Empleados activos'!$B141,$G141,$D141, 'Empleados activos'!BP$1)</f>
        <v>0</v>
      </c>
      <c r="BQ141" s="58" cm="1">
        <f t="array" ref="BQ141">SalarioMensualProyectado('Empleados activos'!$B141,$G141,$D141, 'Empleados activos'!BQ$1)</f>
        <v>0</v>
      </c>
      <c r="BR141" s="58" cm="1">
        <f t="array" ref="BR141">SalarioMensualProyectado('Empleados activos'!$B141,$G141,$D141, 'Empleados activos'!BR$1)</f>
        <v>0</v>
      </c>
      <c r="BS141" s="58" cm="1">
        <f t="array" ref="BS141">SalarioMensualProyectado('Empleados activos'!$B141,$G141,$D141, 'Empleados activos'!BS$1)</f>
        <v>0</v>
      </c>
      <c r="BT141" s="58" cm="1">
        <f t="array" ref="BT141">SalarioMensualProyectado('Empleados activos'!$B141,$G141,$D141, 'Empleados activos'!BT$1)</f>
        <v>0</v>
      </c>
      <c r="BU141" s="58" cm="1">
        <f t="array" ref="BU141">SalarioMensualProyectado('Empleados activos'!$B141,$G141,$D141, 'Empleados activos'!BU$1)</f>
        <v>0</v>
      </c>
      <c r="BV141" s="58" cm="1">
        <f t="array" ref="BV141">SalarioMensualProyectado('Empleados activos'!$B141,$G141,$D141, 'Empleados activos'!BV$1)</f>
        <v>0</v>
      </c>
      <c r="BW141" s="58" cm="1">
        <f t="array" ref="BW141">SalarioMensualProyectado('Empleados activos'!$B141,$G141,$D141, 'Empleados activos'!BW$1)</f>
        <v>0</v>
      </c>
      <c r="BX141" s="58" cm="1">
        <f t="array" ref="BX141">SalarioMensualProyectado('Empleados activos'!$B141,$G141,$D141, 'Empleados activos'!BX$1)</f>
        <v>0</v>
      </c>
      <c r="BY141" s="58" cm="1">
        <f t="array" ref="BY141">SalarioMensualProyectado('Empleados activos'!$B141,$G141,$D141, 'Empleados activos'!BY$1)</f>
        <v>0</v>
      </c>
      <c r="BZ141" s="58" cm="1">
        <f t="array" ref="BZ141">SalarioMensualProyectado('Empleados activos'!$B141,$G141,$D141, 'Empleados activos'!BZ$1)</f>
        <v>0</v>
      </c>
      <c r="CA141" s="58" cm="1">
        <f t="array" ref="CA141">SalarioMensualProyectado('Empleados activos'!$B141,$G141,$D141, 'Empleados activos'!CA$1)</f>
        <v>0</v>
      </c>
      <c r="CB141" s="58" cm="1">
        <f t="array" ref="CB141">SalarioMensualProyectado('Empleados activos'!$B141,$G141,$D141, 'Empleados activos'!CB$1)</f>
        <v>0</v>
      </c>
      <c r="CC141" s="58" cm="1">
        <f t="array" ref="CC141">SalarioMensualProyectado('Empleados activos'!$B141,$G141,$D141, 'Empleados activos'!CC$1)</f>
        <v>0</v>
      </c>
      <c r="CD141" s="58" cm="1">
        <f t="array" ref="CD141">SalarioMensualProyectado('Empleados activos'!$B141,$G141,$D141, 'Empleados activos'!CD$1)</f>
        <v>0</v>
      </c>
      <c r="CE141" s="58" cm="1">
        <f t="array" ref="CE141">SalarioMensualProyectado('Empleados activos'!$B141,$G141,$D141, 'Empleados activos'!CE$1)</f>
        <v>0</v>
      </c>
      <c r="CF141" s="58" cm="1">
        <f t="array" ref="CF141">SalarioMensualProyectado('Empleados activos'!$B141,$G141,$D141, 'Empleados activos'!CF$1)</f>
        <v>0</v>
      </c>
      <c r="CG141" s="58" cm="1">
        <f t="array" ref="CG141">SalarioMensualProyectado('Empleados activos'!$B141,$G141,$D141, 'Empleados activos'!CG$1)</f>
        <v>0</v>
      </c>
      <c r="CH141" s="58" cm="1">
        <f t="array" ref="CH141">SalarioMensualProyectado('Empleados activos'!$B141,$G141,$D141, 'Empleados activos'!CH$1)</f>
        <v>0</v>
      </c>
      <c r="CI141" s="58" cm="1">
        <f t="array" ref="CI141">SalarioMensualProyectado('Empleados activos'!$B141,$G141,$D141, 'Empleados activos'!CI$1)</f>
        <v>0</v>
      </c>
      <c r="CJ141" s="58" cm="1">
        <f t="array" ref="CJ141">SalarioMensualProyectado('Empleados activos'!$B141,$G141,$D141, 'Empleados activos'!CJ$1)</f>
        <v>0</v>
      </c>
      <c r="CK141" s="58" cm="1">
        <f t="array" ref="CK141">SalarioMensualProyectado('Empleados activos'!$B141,$G141,$D141, 'Empleados activos'!CK$1)</f>
        <v>0</v>
      </c>
      <c r="CL141" s="58" cm="1">
        <f t="array" ref="CL141">SalarioMensualProyectado('Empleados activos'!$B141,$G141,$D141, 'Empleados activos'!CL$1)</f>
        <v>0</v>
      </c>
      <c r="CM141" s="58" cm="1">
        <f t="array" ref="CM141">SalarioMensualProyectado('Empleados activos'!$B141,$G141,$D141, 'Empleados activos'!CM$1)</f>
        <v>0</v>
      </c>
      <c r="CN141" s="58" cm="1">
        <f t="array" ref="CN141">SalarioMensualProyectado('Empleados activos'!$B141,$G141,$D141, 'Empleados activos'!CN$1)</f>
        <v>0</v>
      </c>
      <c r="CO141" s="58" cm="1">
        <f t="array" ref="CO141">SalarioMensualProyectado('Empleados activos'!$B141,$G141,$D141, 'Empleados activos'!CO$1)</f>
        <v>0</v>
      </c>
      <c r="CP141" s="58" cm="1">
        <f t="array" ref="CP141">SalarioMensualProyectado('Empleados activos'!$B141,$G141,$D141, 'Empleados activos'!CP$1)</f>
        <v>0</v>
      </c>
      <c r="CQ141" s="58" cm="1">
        <f t="array" ref="CQ141">SalarioMensualProyectado('Empleados activos'!$B141,$G141,$D141, 'Empleados activos'!CQ$1)</f>
        <v>0</v>
      </c>
      <c r="CR141" s="58" cm="1">
        <f t="array" ref="CR141">SalarioMensualProyectado('Empleados activos'!$B141,$G141,$D141, 'Empleados activos'!CR$1)</f>
        <v>0</v>
      </c>
      <c r="CS141" s="58" cm="1">
        <f t="array" ref="CS141">SalarioMensualProyectado('Empleados activos'!$B141,$G141,$D141, 'Empleados activos'!CS$1)</f>
        <v>0</v>
      </c>
      <c r="CT141" s="58" cm="1">
        <f t="array" ref="CT141">SalarioMensualProyectado('Empleados activos'!$B141,$G141,$D141, 'Empleados activos'!CT$1)</f>
        <v>0</v>
      </c>
      <c r="CU141" s="58" cm="1">
        <f t="array" ref="CU141">SalarioMensualProyectado('Empleados activos'!$B141,$G141,$D141, 'Empleados activos'!CU$1)</f>
        <v>0</v>
      </c>
      <c r="CV141" s="58" cm="1">
        <f t="array" ref="CV141">SalarioMensualProyectado('Empleados activos'!$B141,$G141,$D141, 'Empleados activos'!CV$1)</f>
        <v>0</v>
      </c>
      <c r="CW141" s="58" cm="1">
        <f t="array" ref="CW141">SalarioMensualProyectado('Empleados activos'!$B141,$G141,$D141, 'Empleados activos'!CW$1)</f>
        <v>0</v>
      </c>
      <c r="CX141" s="58" cm="1">
        <f t="array" ref="CX141">SalarioMensualProyectado('Empleados activos'!$B141,$G141,$D141, 'Empleados activos'!CX$1)</f>
        <v>0</v>
      </c>
      <c r="CY141" s="58" cm="1">
        <f t="array" ref="CY141">SalarioMensualProyectado('Empleados activos'!$B141,$G141,$D141, 'Empleados activos'!CY$1)</f>
        <v>0</v>
      </c>
      <c r="CZ141" s="58" cm="1">
        <f t="array" ref="CZ141">SalarioMensualProyectado('Empleados activos'!$B141,$G141,$D141, 'Empleados activos'!CZ$1)</f>
        <v>0</v>
      </c>
      <c r="DA141" s="58" cm="1">
        <f t="array" ref="DA141">SalarioMensualProyectado('Empleados activos'!$B141,$G141,$D141, 'Empleados activos'!DA$1)</f>
        <v>0</v>
      </c>
      <c r="DB141" s="58" cm="1">
        <f t="array" ref="DB141">SalarioMensualProyectado('Empleados activos'!$B141,$G141,$D141, 'Empleados activos'!DB$1)</f>
        <v>0</v>
      </c>
      <c r="DC141" s="58" cm="1">
        <f t="array" ref="DC141">SalarioMensualProyectado('Empleados activos'!$B141,$G141,$D141, 'Empleados activos'!DC$1)</f>
        <v>0</v>
      </c>
    </row>
    <row r="142" spans="1:107" x14ac:dyDescent="0.35">
      <c r="A142" s="2">
        <f t="shared" si="2"/>
        <v>141</v>
      </c>
      <c r="B142" s="10">
        <v>841303.9</v>
      </c>
      <c r="C142" s="9">
        <v>44753</v>
      </c>
      <c r="D142" s="7" t="s">
        <v>6</v>
      </c>
      <c r="E142" s="9">
        <v>36453</v>
      </c>
      <c r="F142" s="12">
        <v>63.956745179223539</v>
      </c>
      <c r="G142" s="12" cm="1">
        <f t="array" ref="G142">edadCalc(E142)</f>
        <v>26</v>
      </c>
      <c r="K142" s="29"/>
      <c r="L142" s="58" cm="1">
        <f t="array" ref="L142">SalarioMensualProyectado('Empleados activos'!$B142,$G142,$D142, 'Empleados activos'!L$1)</f>
        <v>841303.9</v>
      </c>
      <c r="M142" s="58" cm="1">
        <f t="array" ref="M142">SalarioMensualProyectado('Empleados activos'!$B142,$G142,$D142, 'Empleados activos'!M$1)</f>
        <v>883873.87734000001</v>
      </c>
      <c r="N142" s="58" cm="1">
        <f t="array" ref="N142">SalarioMensualProyectado('Empleados activos'!$B142,$G142,$D142, 'Empleados activos'!N$1)</f>
        <v>928597.89553340396</v>
      </c>
      <c r="O142" s="58" cm="1">
        <f t="array" ref="O142">SalarioMensualProyectado('Empleados activos'!$B142,$G142,$D142, 'Empleados activos'!O$1)</f>
        <v>975584.94904739421</v>
      </c>
      <c r="P142" s="58" cm="1">
        <f t="array" ref="P142">SalarioMensualProyectado('Empleados activos'!$B142,$G142,$D142, 'Empleados activos'!P$1)</f>
        <v>1024949.5474691924</v>
      </c>
      <c r="Q142" s="58" cm="1">
        <f t="array" ref="Q142">SalarioMensualProyectado('Empleados activos'!$B142,$G142,$D142, 'Empleados activos'!Q$1)</f>
        <v>1076811.9945711335</v>
      </c>
      <c r="R142" s="58" cm="1">
        <f t="array" ref="R142">SalarioMensualProyectado('Empleados activos'!$B142,$G142,$D142, 'Empleados activos'!R$1)</f>
        <v>1131298.6814964327</v>
      </c>
      <c r="S142" s="58" cm="1">
        <f t="array" ref="S142">SalarioMensualProyectado('Empleados activos'!$B142,$G142,$D142, 'Empleados activos'!S$1)</f>
        <v>1188542.3947801522</v>
      </c>
      <c r="T142" s="58" cm="1">
        <f t="array" ref="T142">SalarioMensualProyectado('Empleados activos'!$B142,$G142,$D142, 'Empleados activos'!T$1)</f>
        <v>1248682.639956028</v>
      </c>
      <c r="U142" s="58" cm="1">
        <f t="array" ref="U142">SalarioMensualProyectado('Empleados activos'!$B142,$G142,$D142, 'Empleados activos'!U$1)</f>
        <v>1311865.9815378031</v>
      </c>
      <c r="V142" s="58" cm="1">
        <f t="array" ref="V142">SalarioMensualProyectado('Empleados activos'!$B142,$G142,$D142, 'Empleados activos'!V$1)</f>
        <v>1378246.4002036157</v>
      </c>
      <c r="W142" s="58" cm="1">
        <f t="array" ref="W142">SalarioMensualProyectado('Empleados activos'!$B142,$G142,$D142, 'Empleados activos'!W$1)</f>
        <v>1447985.6680539188</v>
      </c>
      <c r="X142" s="58" cm="1">
        <f t="array" ref="X142">SalarioMensualProyectado('Empleados activos'!$B142,$G142,$D142, 'Empleados activos'!X$1)</f>
        <v>1521253.7428574469</v>
      </c>
      <c r="Y142" s="58" cm="1">
        <f t="array" ref="Y142">SalarioMensualProyectado('Empleados activos'!$B142,$G142,$D142, 'Empleados activos'!Y$1)</f>
        <v>1598229.1822460338</v>
      </c>
      <c r="Z142" s="58" cm="1">
        <f t="array" ref="Z142">SalarioMensualProyectado('Empleados activos'!$B142,$G142,$D142, 'Empleados activos'!Z$1)</f>
        <v>1679099.578867683</v>
      </c>
      <c r="AA142" s="58" cm="1">
        <f t="array" ref="AA142">SalarioMensualProyectado('Empleados activos'!$B142,$G142,$D142, 'Empleados activos'!AA$1)</f>
        <v>1764062.0175583877</v>
      </c>
      <c r="AB142" s="58" cm="1">
        <f t="array" ref="AB142">SalarioMensualProyectado('Empleados activos'!$B142,$G142,$D142, 'Empleados activos'!AB$1)</f>
        <v>1853323.5556468421</v>
      </c>
      <c r="AC142" s="58" cm="1">
        <f t="array" ref="AC142">SalarioMensualProyectado('Empleados activos'!$B142,$G142,$D142, 'Empleados activos'!AC$1)</f>
        <v>1947101.7275625721</v>
      </c>
      <c r="AD142" s="58" cm="1">
        <f t="array" ref="AD142">SalarioMensualProyectado('Empleados activos'!$B142,$G142,$D142, 'Empleados activos'!AD$1)</f>
        <v>2045625.0749772382</v>
      </c>
      <c r="AE142" s="58" cm="1">
        <f t="array" ref="AE142">SalarioMensualProyectado('Empleados activos'!$B142,$G142,$D142, 'Empleados activos'!AE$1)</f>
        <v>2149133.7037710864</v>
      </c>
      <c r="AF142" s="58" cm="1">
        <f t="array" ref="AF142">SalarioMensualProyectado('Empleados activos'!$B142,$G142,$D142, 'Empleados activos'!AF$1)</f>
        <v>2257879.8691819035</v>
      </c>
      <c r="AG142" s="58" cm="1">
        <f t="array" ref="AG142">SalarioMensualProyectado('Empleados activos'!$B142,$G142,$D142, 'Empleados activos'!AG$1)</f>
        <v>2372128.590562508</v>
      </c>
      <c r="AH142" s="58" cm="1">
        <f t="array" ref="AH142">SalarioMensualProyectado('Empleados activos'!$B142,$G142,$D142, 'Empleados activos'!AH$1)</f>
        <v>2492158.2972449707</v>
      </c>
      <c r="AI142" s="58" cm="1">
        <f t="array" ref="AI142">SalarioMensualProyectado('Empleados activos'!$B142,$G142,$D142, 'Empleados activos'!AI$1)</f>
        <v>2618261.5070855659</v>
      </c>
      <c r="AJ142" s="58" cm="1">
        <f t="array" ref="AJ142">SalarioMensualProyectado('Empleados activos'!$B142,$G142,$D142, 'Empleados activos'!AJ$1)</f>
        <v>2750745.5393440956</v>
      </c>
      <c r="AK142" s="58" cm="1">
        <f t="array" ref="AK142">SalarioMensualProyectado('Empleados activos'!$B142,$G142,$D142, 'Empleados activos'!AK$1)</f>
        <v>2889933.2636349066</v>
      </c>
      <c r="AL142" s="58" cm="1">
        <f t="array" ref="AL142">SalarioMensualProyectado('Empleados activos'!$B142,$G142,$D142, 'Empleados activos'!AL$1)</f>
        <v>3036163.8867748328</v>
      </c>
      <c r="AM142" s="58" cm="1">
        <f t="array" ref="AM142">SalarioMensualProyectado('Empleados activos'!$B142,$G142,$D142, 'Empleados activos'!AM$1)</f>
        <v>3189793.7794456393</v>
      </c>
      <c r="AN142" s="58" cm="1">
        <f t="array" ref="AN142">SalarioMensualProyectado('Empleados activos'!$B142,$G142,$D142, 'Empleados activos'!AN$1)</f>
        <v>3351197.344685589</v>
      </c>
      <c r="AO142" s="58" cm="1">
        <f t="array" ref="AO142">SalarioMensualProyectado('Empleados activos'!$B142,$G142,$D142, 'Empleados activos'!AO$1)</f>
        <v>3520767.9303266793</v>
      </c>
      <c r="AP142" s="58" cm="1">
        <f t="array" ref="AP142">SalarioMensualProyectado('Empleados activos'!$B142,$G142,$D142, 'Empleados activos'!AP$1)</f>
        <v>3698918.7876012097</v>
      </c>
      <c r="AQ142" s="58" cm="1">
        <f t="array" ref="AQ142">SalarioMensualProyectado('Empleados activos'!$B142,$G142,$D142, 'Empleados activos'!AQ$1)</f>
        <v>3886084.0782538308</v>
      </c>
      <c r="AR142" s="58" cm="1">
        <f t="array" ref="AR142">SalarioMensualProyectado('Empleados activos'!$B142,$G142,$D142, 'Empleados activos'!AR$1)</f>
        <v>4082719.9326134743</v>
      </c>
      <c r="AS142" s="58" cm="1">
        <f t="array" ref="AS142">SalarioMensualProyectado('Empleados activos'!$B142,$G142,$D142, 'Empleados activos'!AS$1)</f>
        <v>4289305.5612037163</v>
      </c>
      <c r="AT142" s="58" cm="1">
        <f t="array" ref="AT142">SalarioMensualProyectado('Empleados activos'!$B142,$G142,$D142, 'Empleados activos'!AT$1)</f>
        <v>4506344.4226006242</v>
      </c>
      <c r="AU142" s="58" cm="1">
        <f t="array" ref="AU142">SalarioMensualProyectado('Empleados activos'!$B142,$G142,$D142, 'Empleados activos'!AU$1)</f>
        <v>4734365.4503842155</v>
      </c>
      <c r="AV142" s="58" cm="1">
        <f t="array" ref="AV142">SalarioMensualProyectado('Empleados activos'!$B142,$G142,$D142, 'Empleados activos'!AV$1)</f>
        <v>4973924.3421736564</v>
      </c>
      <c r="AW142" s="58" cm="1">
        <f t="array" ref="AW142">SalarioMensualProyectado('Empleados activos'!$B142,$G142,$D142, 'Empleados activos'!AW$1)</f>
        <v>0</v>
      </c>
      <c r="AX142" s="58" cm="1">
        <f t="array" ref="AX142">SalarioMensualProyectado('Empleados activos'!$B142,$G142,$D142, 'Empleados activos'!AX$1)</f>
        <v>0</v>
      </c>
      <c r="AY142" s="58" cm="1">
        <f t="array" ref="AY142">SalarioMensualProyectado('Empleados activos'!$B142,$G142,$D142, 'Empleados activos'!AY$1)</f>
        <v>0</v>
      </c>
      <c r="AZ142" s="58" cm="1">
        <f t="array" ref="AZ142">SalarioMensualProyectado('Empleados activos'!$B142,$G142,$D142, 'Empleados activos'!AZ$1)</f>
        <v>0</v>
      </c>
      <c r="BA142" s="58" cm="1">
        <f t="array" ref="BA142">SalarioMensualProyectado('Empleados activos'!$B142,$G142,$D142, 'Empleados activos'!BA$1)</f>
        <v>0</v>
      </c>
      <c r="BB142" s="58" cm="1">
        <f t="array" ref="BB142">SalarioMensualProyectado('Empleados activos'!$B142,$G142,$D142, 'Empleados activos'!BB$1)</f>
        <v>0</v>
      </c>
      <c r="BC142" s="58" cm="1">
        <f t="array" ref="BC142">SalarioMensualProyectado('Empleados activos'!$B142,$G142,$D142, 'Empleados activos'!BC$1)</f>
        <v>0</v>
      </c>
      <c r="BD142" s="58" cm="1">
        <f t="array" ref="BD142">SalarioMensualProyectado('Empleados activos'!$B142,$G142,$D142, 'Empleados activos'!BD$1)</f>
        <v>0</v>
      </c>
      <c r="BE142" s="58" cm="1">
        <f t="array" ref="BE142">SalarioMensualProyectado('Empleados activos'!$B142,$G142,$D142, 'Empleados activos'!BE$1)</f>
        <v>0</v>
      </c>
      <c r="BF142" s="58" cm="1">
        <f t="array" ref="BF142">SalarioMensualProyectado('Empleados activos'!$B142,$G142,$D142, 'Empleados activos'!BF$1)</f>
        <v>0</v>
      </c>
      <c r="BG142" s="58" cm="1">
        <f t="array" ref="BG142">SalarioMensualProyectado('Empleados activos'!$B142,$G142,$D142, 'Empleados activos'!BG$1)</f>
        <v>0</v>
      </c>
      <c r="BH142" s="58" cm="1">
        <f t="array" ref="BH142">SalarioMensualProyectado('Empleados activos'!$B142,$G142,$D142, 'Empleados activos'!BH$1)</f>
        <v>0</v>
      </c>
      <c r="BI142" s="58" cm="1">
        <f t="array" ref="BI142">SalarioMensualProyectado('Empleados activos'!$B142,$G142,$D142, 'Empleados activos'!BI$1)</f>
        <v>0</v>
      </c>
      <c r="BJ142" s="58" cm="1">
        <f t="array" ref="BJ142">SalarioMensualProyectado('Empleados activos'!$B142,$G142,$D142, 'Empleados activos'!BJ$1)</f>
        <v>0</v>
      </c>
      <c r="BK142" s="58" cm="1">
        <f t="array" ref="BK142">SalarioMensualProyectado('Empleados activos'!$B142,$G142,$D142, 'Empleados activos'!BK$1)</f>
        <v>0</v>
      </c>
      <c r="BL142" s="58" cm="1">
        <f t="array" ref="BL142">SalarioMensualProyectado('Empleados activos'!$B142,$G142,$D142, 'Empleados activos'!BL$1)</f>
        <v>0</v>
      </c>
      <c r="BM142" s="58" cm="1">
        <f t="array" ref="BM142">SalarioMensualProyectado('Empleados activos'!$B142,$G142,$D142, 'Empleados activos'!BM$1)</f>
        <v>0</v>
      </c>
      <c r="BN142" s="58" cm="1">
        <f t="array" ref="BN142">SalarioMensualProyectado('Empleados activos'!$B142,$G142,$D142, 'Empleados activos'!BN$1)</f>
        <v>0</v>
      </c>
      <c r="BO142" s="58" cm="1">
        <f t="array" ref="BO142">SalarioMensualProyectado('Empleados activos'!$B142,$G142,$D142, 'Empleados activos'!BO$1)</f>
        <v>0</v>
      </c>
      <c r="BP142" s="58" cm="1">
        <f t="array" ref="BP142">SalarioMensualProyectado('Empleados activos'!$B142,$G142,$D142, 'Empleados activos'!BP$1)</f>
        <v>0</v>
      </c>
      <c r="BQ142" s="58" cm="1">
        <f t="array" ref="BQ142">SalarioMensualProyectado('Empleados activos'!$B142,$G142,$D142, 'Empleados activos'!BQ$1)</f>
        <v>0</v>
      </c>
      <c r="BR142" s="58" cm="1">
        <f t="array" ref="BR142">SalarioMensualProyectado('Empleados activos'!$B142,$G142,$D142, 'Empleados activos'!BR$1)</f>
        <v>0</v>
      </c>
      <c r="BS142" s="58" cm="1">
        <f t="array" ref="BS142">SalarioMensualProyectado('Empleados activos'!$B142,$G142,$D142, 'Empleados activos'!BS$1)</f>
        <v>0</v>
      </c>
      <c r="BT142" s="58" cm="1">
        <f t="array" ref="BT142">SalarioMensualProyectado('Empleados activos'!$B142,$G142,$D142, 'Empleados activos'!BT$1)</f>
        <v>0</v>
      </c>
      <c r="BU142" s="58" cm="1">
        <f t="array" ref="BU142">SalarioMensualProyectado('Empleados activos'!$B142,$G142,$D142, 'Empleados activos'!BU$1)</f>
        <v>0</v>
      </c>
      <c r="BV142" s="58" cm="1">
        <f t="array" ref="BV142">SalarioMensualProyectado('Empleados activos'!$B142,$G142,$D142, 'Empleados activos'!BV$1)</f>
        <v>0</v>
      </c>
      <c r="BW142" s="58" cm="1">
        <f t="array" ref="BW142">SalarioMensualProyectado('Empleados activos'!$B142,$G142,$D142, 'Empleados activos'!BW$1)</f>
        <v>0</v>
      </c>
      <c r="BX142" s="58" cm="1">
        <f t="array" ref="BX142">SalarioMensualProyectado('Empleados activos'!$B142,$G142,$D142, 'Empleados activos'!BX$1)</f>
        <v>0</v>
      </c>
      <c r="BY142" s="58" cm="1">
        <f t="array" ref="BY142">SalarioMensualProyectado('Empleados activos'!$B142,$G142,$D142, 'Empleados activos'!BY$1)</f>
        <v>0</v>
      </c>
      <c r="BZ142" s="58" cm="1">
        <f t="array" ref="BZ142">SalarioMensualProyectado('Empleados activos'!$B142,$G142,$D142, 'Empleados activos'!BZ$1)</f>
        <v>0</v>
      </c>
      <c r="CA142" s="58" cm="1">
        <f t="array" ref="CA142">SalarioMensualProyectado('Empleados activos'!$B142,$G142,$D142, 'Empleados activos'!CA$1)</f>
        <v>0</v>
      </c>
      <c r="CB142" s="58" cm="1">
        <f t="array" ref="CB142">SalarioMensualProyectado('Empleados activos'!$B142,$G142,$D142, 'Empleados activos'!CB$1)</f>
        <v>0</v>
      </c>
      <c r="CC142" s="58" cm="1">
        <f t="array" ref="CC142">SalarioMensualProyectado('Empleados activos'!$B142,$G142,$D142, 'Empleados activos'!CC$1)</f>
        <v>0</v>
      </c>
      <c r="CD142" s="58" cm="1">
        <f t="array" ref="CD142">SalarioMensualProyectado('Empleados activos'!$B142,$G142,$D142, 'Empleados activos'!CD$1)</f>
        <v>0</v>
      </c>
      <c r="CE142" s="58" cm="1">
        <f t="array" ref="CE142">SalarioMensualProyectado('Empleados activos'!$B142,$G142,$D142, 'Empleados activos'!CE$1)</f>
        <v>0</v>
      </c>
      <c r="CF142" s="58" cm="1">
        <f t="array" ref="CF142">SalarioMensualProyectado('Empleados activos'!$B142,$G142,$D142, 'Empleados activos'!CF$1)</f>
        <v>0</v>
      </c>
      <c r="CG142" s="58" cm="1">
        <f t="array" ref="CG142">SalarioMensualProyectado('Empleados activos'!$B142,$G142,$D142, 'Empleados activos'!CG$1)</f>
        <v>0</v>
      </c>
      <c r="CH142" s="58" cm="1">
        <f t="array" ref="CH142">SalarioMensualProyectado('Empleados activos'!$B142,$G142,$D142, 'Empleados activos'!CH$1)</f>
        <v>0</v>
      </c>
      <c r="CI142" s="58" cm="1">
        <f t="array" ref="CI142">SalarioMensualProyectado('Empleados activos'!$B142,$G142,$D142, 'Empleados activos'!CI$1)</f>
        <v>0</v>
      </c>
      <c r="CJ142" s="58" cm="1">
        <f t="array" ref="CJ142">SalarioMensualProyectado('Empleados activos'!$B142,$G142,$D142, 'Empleados activos'!CJ$1)</f>
        <v>0</v>
      </c>
      <c r="CK142" s="58" cm="1">
        <f t="array" ref="CK142">SalarioMensualProyectado('Empleados activos'!$B142,$G142,$D142, 'Empleados activos'!CK$1)</f>
        <v>0</v>
      </c>
      <c r="CL142" s="58" cm="1">
        <f t="array" ref="CL142">SalarioMensualProyectado('Empleados activos'!$B142,$G142,$D142, 'Empleados activos'!CL$1)</f>
        <v>0</v>
      </c>
      <c r="CM142" s="58" cm="1">
        <f t="array" ref="CM142">SalarioMensualProyectado('Empleados activos'!$B142,$G142,$D142, 'Empleados activos'!CM$1)</f>
        <v>0</v>
      </c>
      <c r="CN142" s="58" cm="1">
        <f t="array" ref="CN142">SalarioMensualProyectado('Empleados activos'!$B142,$G142,$D142, 'Empleados activos'!CN$1)</f>
        <v>0</v>
      </c>
      <c r="CO142" s="58" cm="1">
        <f t="array" ref="CO142">SalarioMensualProyectado('Empleados activos'!$B142,$G142,$D142, 'Empleados activos'!CO$1)</f>
        <v>0</v>
      </c>
      <c r="CP142" s="58" cm="1">
        <f t="array" ref="CP142">SalarioMensualProyectado('Empleados activos'!$B142,$G142,$D142, 'Empleados activos'!CP$1)</f>
        <v>0</v>
      </c>
      <c r="CQ142" s="58" cm="1">
        <f t="array" ref="CQ142">SalarioMensualProyectado('Empleados activos'!$B142,$G142,$D142, 'Empleados activos'!CQ$1)</f>
        <v>0</v>
      </c>
      <c r="CR142" s="58" cm="1">
        <f t="array" ref="CR142">SalarioMensualProyectado('Empleados activos'!$B142,$G142,$D142, 'Empleados activos'!CR$1)</f>
        <v>0</v>
      </c>
      <c r="CS142" s="58" cm="1">
        <f t="array" ref="CS142">SalarioMensualProyectado('Empleados activos'!$B142,$G142,$D142, 'Empleados activos'!CS$1)</f>
        <v>0</v>
      </c>
      <c r="CT142" s="58" cm="1">
        <f t="array" ref="CT142">SalarioMensualProyectado('Empleados activos'!$B142,$G142,$D142, 'Empleados activos'!CT$1)</f>
        <v>0</v>
      </c>
      <c r="CU142" s="58" cm="1">
        <f t="array" ref="CU142">SalarioMensualProyectado('Empleados activos'!$B142,$G142,$D142, 'Empleados activos'!CU$1)</f>
        <v>0</v>
      </c>
      <c r="CV142" s="58" cm="1">
        <f t="array" ref="CV142">SalarioMensualProyectado('Empleados activos'!$B142,$G142,$D142, 'Empleados activos'!CV$1)</f>
        <v>0</v>
      </c>
      <c r="CW142" s="58" cm="1">
        <f t="array" ref="CW142">SalarioMensualProyectado('Empleados activos'!$B142,$G142,$D142, 'Empleados activos'!CW$1)</f>
        <v>0</v>
      </c>
      <c r="CX142" s="58" cm="1">
        <f t="array" ref="CX142">SalarioMensualProyectado('Empleados activos'!$B142,$G142,$D142, 'Empleados activos'!CX$1)</f>
        <v>0</v>
      </c>
      <c r="CY142" s="58" cm="1">
        <f t="array" ref="CY142">SalarioMensualProyectado('Empleados activos'!$B142,$G142,$D142, 'Empleados activos'!CY$1)</f>
        <v>0</v>
      </c>
      <c r="CZ142" s="58" cm="1">
        <f t="array" ref="CZ142">SalarioMensualProyectado('Empleados activos'!$B142,$G142,$D142, 'Empleados activos'!CZ$1)</f>
        <v>0</v>
      </c>
      <c r="DA142" s="58" cm="1">
        <f t="array" ref="DA142">SalarioMensualProyectado('Empleados activos'!$B142,$G142,$D142, 'Empleados activos'!DA$1)</f>
        <v>0</v>
      </c>
      <c r="DB142" s="58" cm="1">
        <f t="array" ref="DB142">SalarioMensualProyectado('Empleados activos'!$B142,$G142,$D142, 'Empleados activos'!DB$1)</f>
        <v>0</v>
      </c>
      <c r="DC142" s="58" cm="1">
        <f t="array" ref="DC142">SalarioMensualProyectado('Empleados activos'!$B142,$G142,$D142, 'Empleados activos'!DC$1)</f>
        <v>0</v>
      </c>
    </row>
    <row r="143" spans="1:107" x14ac:dyDescent="0.35">
      <c r="A143" s="2">
        <f t="shared" si="2"/>
        <v>142</v>
      </c>
      <c r="B143" s="10">
        <v>61592.39</v>
      </c>
      <c r="C143" s="9">
        <v>44599</v>
      </c>
      <c r="D143" s="7" t="s">
        <v>6</v>
      </c>
      <c r="E143" s="9">
        <v>28814</v>
      </c>
      <c r="F143" s="12">
        <v>41.405449467237318</v>
      </c>
      <c r="G143" s="12" cm="1">
        <f t="array" ref="G143">edadCalc(E143)</f>
        <v>47</v>
      </c>
      <c r="K143" s="29"/>
      <c r="L143" s="58" cm="1">
        <f t="array" ref="L143">SalarioMensualProyectado('Empleados activos'!$B143,$G143,$D143, 'Empleados activos'!L$1)</f>
        <v>61592.39</v>
      </c>
      <c r="M143" s="58" cm="1">
        <f t="array" ref="M143">SalarioMensualProyectado('Empleados activos'!$B143,$G143,$D143, 'Empleados activos'!M$1)</f>
        <v>64708.964933999996</v>
      </c>
      <c r="N143" s="58" cm="1">
        <f t="array" ref="N143">SalarioMensualProyectado('Empleados activos'!$B143,$G143,$D143, 'Empleados activos'!N$1)</f>
        <v>67983.238559660385</v>
      </c>
      <c r="O143" s="58" cm="1">
        <f t="array" ref="O143">SalarioMensualProyectado('Empleados activos'!$B143,$G143,$D143, 'Empleados activos'!O$1)</f>
        <v>71423.190430779214</v>
      </c>
      <c r="P143" s="58" cm="1">
        <f t="array" ref="P143">SalarioMensualProyectado('Empleados activos'!$B143,$G143,$D143, 'Empleados activos'!P$1)</f>
        <v>75037.203866576645</v>
      </c>
      <c r="Q143" s="58" cm="1">
        <f t="array" ref="Q143">SalarioMensualProyectado('Empleados activos'!$B143,$G143,$D143, 'Empleados activos'!Q$1)</f>
        <v>78834.086382225418</v>
      </c>
      <c r="R143" s="58" cm="1">
        <f t="array" ref="R143">SalarioMensualProyectado('Empleados activos'!$B143,$G143,$D143, 'Empleados activos'!R$1)</f>
        <v>82823.091153166024</v>
      </c>
      <c r="S143" s="58" cm="1">
        <f t="array" ref="S143">SalarioMensualProyectado('Empleados activos'!$B143,$G143,$D143, 'Empleados activos'!S$1)</f>
        <v>87013.939565516223</v>
      </c>
      <c r="T143" s="58" cm="1">
        <f t="array" ref="T143">SalarioMensualProyectado('Empleados activos'!$B143,$G143,$D143, 'Empleados activos'!T$1)</f>
        <v>91416.84490753134</v>
      </c>
      <c r="U143" s="58" cm="1">
        <f t="array" ref="U143">SalarioMensualProyectado('Empleados activos'!$B143,$G143,$D143, 'Empleados activos'!U$1)</f>
        <v>96042.537259852426</v>
      </c>
      <c r="V143" s="58" cm="1">
        <f t="array" ref="V143">SalarioMensualProyectado('Empleados activos'!$B143,$G143,$D143, 'Empleados activos'!V$1)</f>
        <v>100902.28964520094</v>
      </c>
      <c r="W143" s="58" cm="1">
        <f t="array" ref="W143">SalarioMensualProyectado('Empleados activos'!$B143,$G143,$D143, 'Empleados activos'!W$1)</f>
        <v>106007.94550124812</v>
      </c>
      <c r="X143" s="58" cm="1">
        <f t="array" ref="X143">SalarioMensualProyectado('Empleados activos'!$B143,$G143,$D143, 'Empleados activos'!X$1)</f>
        <v>111371.94754361126</v>
      </c>
      <c r="Y143" s="58" cm="1">
        <f t="array" ref="Y143">SalarioMensualProyectado('Empleados activos'!$B143,$G143,$D143, 'Empleados activos'!Y$1)</f>
        <v>117007.368089318</v>
      </c>
      <c r="Z143" s="58" cm="1">
        <f t="array" ref="Z143">SalarioMensualProyectado('Empleados activos'!$B143,$G143,$D143, 'Empleados activos'!Z$1)</f>
        <v>122927.94091463748</v>
      </c>
      <c r="AA143" s="58" cm="1">
        <f t="array" ref="AA143">SalarioMensualProyectado('Empleados activos'!$B143,$G143,$D143, 'Empleados activos'!AA$1)</f>
        <v>129148.09472491815</v>
      </c>
      <c r="AB143" s="58" cm="1">
        <f t="array" ref="AB143">SalarioMensualProyectado('Empleados activos'!$B143,$G143,$D143, 'Empleados activos'!AB$1)</f>
        <v>0</v>
      </c>
      <c r="AC143" s="58" cm="1">
        <f t="array" ref="AC143">SalarioMensualProyectado('Empleados activos'!$B143,$G143,$D143, 'Empleados activos'!AC$1)</f>
        <v>0</v>
      </c>
      <c r="AD143" s="58" cm="1">
        <f t="array" ref="AD143">SalarioMensualProyectado('Empleados activos'!$B143,$G143,$D143, 'Empleados activos'!AD$1)</f>
        <v>0</v>
      </c>
      <c r="AE143" s="58" cm="1">
        <f t="array" ref="AE143">SalarioMensualProyectado('Empleados activos'!$B143,$G143,$D143, 'Empleados activos'!AE$1)</f>
        <v>0</v>
      </c>
      <c r="AF143" s="58" cm="1">
        <f t="array" ref="AF143">SalarioMensualProyectado('Empleados activos'!$B143,$G143,$D143, 'Empleados activos'!AF$1)</f>
        <v>0</v>
      </c>
      <c r="AG143" s="58" cm="1">
        <f t="array" ref="AG143">SalarioMensualProyectado('Empleados activos'!$B143,$G143,$D143, 'Empleados activos'!AG$1)</f>
        <v>0</v>
      </c>
      <c r="AH143" s="58" cm="1">
        <f t="array" ref="AH143">SalarioMensualProyectado('Empleados activos'!$B143,$G143,$D143, 'Empleados activos'!AH$1)</f>
        <v>0</v>
      </c>
      <c r="AI143" s="58" cm="1">
        <f t="array" ref="AI143">SalarioMensualProyectado('Empleados activos'!$B143,$G143,$D143, 'Empleados activos'!AI$1)</f>
        <v>0</v>
      </c>
      <c r="AJ143" s="58" cm="1">
        <f t="array" ref="AJ143">SalarioMensualProyectado('Empleados activos'!$B143,$G143,$D143, 'Empleados activos'!AJ$1)</f>
        <v>0</v>
      </c>
      <c r="AK143" s="58" cm="1">
        <f t="array" ref="AK143">SalarioMensualProyectado('Empleados activos'!$B143,$G143,$D143, 'Empleados activos'!AK$1)</f>
        <v>0</v>
      </c>
      <c r="AL143" s="58" cm="1">
        <f t="array" ref="AL143">SalarioMensualProyectado('Empleados activos'!$B143,$G143,$D143, 'Empleados activos'!AL$1)</f>
        <v>0</v>
      </c>
      <c r="AM143" s="58" cm="1">
        <f t="array" ref="AM143">SalarioMensualProyectado('Empleados activos'!$B143,$G143,$D143, 'Empleados activos'!AM$1)</f>
        <v>0</v>
      </c>
      <c r="AN143" s="58" cm="1">
        <f t="array" ref="AN143">SalarioMensualProyectado('Empleados activos'!$B143,$G143,$D143, 'Empleados activos'!AN$1)</f>
        <v>0</v>
      </c>
      <c r="AO143" s="58" cm="1">
        <f t="array" ref="AO143">SalarioMensualProyectado('Empleados activos'!$B143,$G143,$D143, 'Empleados activos'!AO$1)</f>
        <v>0</v>
      </c>
      <c r="AP143" s="58" cm="1">
        <f t="array" ref="AP143">SalarioMensualProyectado('Empleados activos'!$B143,$G143,$D143, 'Empleados activos'!AP$1)</f>
        <v>0</v>
      </c>
      <c r="AQ143" s="58" cm="1">
        <f t="array" ref="AQ143">SalarioMensualProyectado('Empleados activos'!$B143,$G143,$D143, 'Empleados activos'!AQ$1)</f>
        <v>0</v>
      </c>
      <c r="AR143" s="58" cm="1">
        <f t="array" ref="AR143">SalarioMensualProyectado('Empleados activos'!$B143,$G143,$D143, 'Empleados activos'!AR$1)</f>
        <v>0</v>
      </c>
      <c r="AS143" s="58" cm="1">
        <f t="array" ref="AS143">SalarioMensualProyectado('Empleados activos'!$B143,$G143,$D143, 'Empleados activos'!AS$1)</f>
        <v>0</v>
      </c>
      <c r="AT143" s="58" cm="1">
        <f t="array" ref="AT143">SalarioMensualProyectado('Empleados activos'!$B143,$G143,$D143, 'Empleados activos'!AT$1)</f>
        <v>0</v>
      </c>
      <c r="AU143" s="58" cm="1">
        <f t="array" ref="AU143">SalarioMensualProyectado('Empleados activos'!$B143,$G143,$D143, 'Empleados activos'!AU$1)</f>
        <v>0</v>
      </c>
      <c r="AV143" s="58" cm="1">
        <f t="array" ref="AV143">SalarioMensualProyectado('Empleados activos'!$B143,$G143,$D143, 'Empleados activos'!AV$1)</f>
        <v>0</v>
      </c>
      <c r="AW143" s="58" cm="1">
        <f t="array" ref="AW143">SalarioMensualProyectado('Empleados activos'!$B143,$G143,$D143, 'Empleados activos'!AW$1)</f>
        <v>0</v>
      </c>
      <c r="AX143" s="58" cm="1">
        <f t="array" ref="AX143">SalarioMensualProyectado('Empleados activos'!$B143,$G143,$D143, 'Empleados activos'!AX$1)</f>
        <v>0</v>
      </c>
      <c r="AY143" s="58" cm="1">
        <f t="array" ref="AY143">SalarioMensualProyectado('Empleados activos'!$B143,$G143,$D143, 'Empleados activos'!AY$1)</f>
        <v>0</v>
      </c>
      <c r="AZ143" s="58" cm="1">
        <f t="array" ref="AZ143">SalarioMensualProyectado('Empleados activos'!$B143,$G143,$D143, 'Empleados activos'!AZ$1)</f>
        <v>0</v>
      </c>
      <c r="BA143" s="58" cm="1">
        <f t="array" ref="BA143">SalarioMensualProyectado('Empleados activos'!$B143,$G143,$D143, 'Empleados activos'!BA$1)</f>
        <v>0</v>
      </c>
      <c r="BB143" s="58" cm="1">
        <f t="array" ref="BB143">SalarioMensualProyectado('Empleados activos'!$B143,$G143,$D143, 'Empleados activos'!BB$1)</f>
        <v>0</v>
      </c>
      <c r="BC143" s="58" cm="1">
        <f t="array" ref="BC143">SalarioMensualProyectado('Empleados activos'!$B143,$G143,$D143, 'Empleados activos'!BC$1)</f>
        <v>0</v>
      </c>
      <c r="BD143" s="58" cm="1">
        <f t="array" ref="BD143">SalarioMensualProyectado('Empleados activos'!$B143,$G143,$D143, 'Empleados activos'!BD$1)</f>
        <v>0</v>
      </c>
      <c r="BE143" s="58" cm="1">
        <f t="array" ref="BE143">SalarioMensualProyectado('Empleados activos'!$B143,$G143,$D143, 'Empleados activos'!BE$1)</f>
        <v>0</v>
      </c>
      <c r="BF143" s="58" cm="1">
        <f t="array" ref="BF143">SalarioMensualProyectado('Empleados activos'!$B143,$G143,$D143, 'Empleados activos'!BF$1)</f>
        <v>0</v>
      </c>
      <c r="BG143" s="58" cm="1">
        <f t="array" ref="BG143">SalarioMensualProyectado('Empleados activos'!$B143,$G143,$D143, 'Empleados activos'!BG$1)</f>
        <v>0</v>
      </c>
      <c r="BH143" s="58" cm="1">
        <f t="array" ref="BH143">SalarioMensualProyectado('Empleados activos'!$B143,$G143,$D143, 'Empleados activos'!BH$1)</f>
        <v>0</v>
      </c>
      <c r="BI143" s="58" cm="1">
        <f t="array" ref="BI143">SalarioMensualProyectado('Empleados activos'!$B143,$G143,$D143, 'Empleados activos'!BI$1)</f>
        <v>0</v>
      </c>
      <c r="BJ143" s="58" cm="1">
        <f t="array" ref="BJ143">SalarioMensualProyectado('Empleados activos'!$B143,$G143,$D143, 'Empleados activos'!BJ$1)</f>
        <v>0</v>
      </c>
      <c r="BK143" s="58" cm="1">
        <f t="array" ref="BK143">SalarioMensualProyectado('Empleados activos'!$B143,$G143,$D143, 'Empleados activos'!BK$1)</f>
        <v>0</v>
      </c>
      <c r="BL143" s="58" cm="1">
        <f t="array" ref="BL143">SalarioMensualProyectado('Empleados activos'!$B143,$G143,$D143, 'Empleados activos'!BL$1)</f>
        <v>0</v>
      </c>
      <c r="BM143" s="58" cm="1">
        <f t="array" ref="BM143">SalarioMensualProyectado('Empleados activos'!$B143,$G143,$D143, 'Empleados activos'!BM$1)</f>
        <v>0</v>
      </c>
      <c r="BN143" s="58" cm="1">
        <f t="array" ref="BN143">SalarioMensualProyectado('Empleados activos'!$B143,$G143,$D143, 'Empleados activos'!BN$1)</f>
        <v>0</v>
      </c>
      <c r="BO143" s="58" cm="1">
        <f t="array" ref="BO143">SalarioMensualProyectado('Empleados activos'!$B143,$G143,$D143, 'Empleados activos'!BO$1)</f>
        <v>0</v>
      </c>
      <c r="BP143" s="58" cm="1">
        <f t="array" ref="BP143">SalarioMensualProyectado('Empleados activos'!$B143,$G143,$D143, 'Empleados activos'!BP$1)</f>
        <v>0</v>
      </c>
      <c r="BQ143" s="58" cm="1">
        <f t="array" ref="BQ143">SalarioMensualProyectado('Empleados activos'!$B143,$G143,$D143, 'Empleados activos'!BQ$1)</f>
        <v>0</v>
      </c>
      <c r="BR143" s="58" cm="1">
        <f t="array" ref="BR143">SalarioMensualProyectado('Empleados activos'!$B143,$G143,$D143, 'Empleados activos'!BR$1)</f>
        <v>0</v>
      </c>
      <c r="BS143" s="58" cm="1">
        <f t="array" ref="BS143">SalarioMensualProyectado('Empleados activos'!$B143,$G143,$D143, 'Empleados activos'!BS$1)</f>
        <v>0</v>
      </c>
      <c r="BT143" s="58" cm="1">
        <f t="array" ref="BT143">SalarioMensualProyectado('Empleados activos'!$B143,$G143,$D143, 'Empleados activos'!BT$1)</f>
        <v>0</v>
      </c>
      <c r="BU143" s="58" cm="1">
        <f t="array" ref="BU143">SalarioMensualProyectado('Empleados activos'!$B143,$G143,$D143, 'Empleados activos'!BU$1)</f>
        <v>0</v>
      </c>
      <c r="BV143" s="58" cm="1">
        <f t="array" ref="BV143">SalarioMensualProyectado('Empleados activos'!$B143,$G143,$D143, 'Empleados activos'!BV$1)</f>
        <v>0</v>
      </c>
      <c r="BW143" s="58" cm="1">
        <f t="array" ref="BW143">SalarioMensualProyectado('Empleados activos'!$B143,$G143,$D143, 'Empleados activos'!BW$1)</f>
        <v>0</v>
      </c>
      <c r="BX143" s="58" cm="1">
        <f t="array" ref="BX143">SalarioMensualProyectado('Empleados activos'!$B143,$G143,$D143, 'Empleados activos'!BX$1)</f>
        <v>0</v>
      </c>
      <c r="BY143" s="58" cm="1">
        <f t="array" ref="BY143">SalarioMensualProyectado('Empleados activos'!$B143,$G143,$D143, 'Empleados activos'!BY$1)</f>
        <v>0</v>
      </c>
      <c r="BZ143" s="58" cm="1">
        <f t="array" ref="BZ143">SalarioMensualProyectado('Empleados activos'!$B143,$G143,$D143, 'Empleados activos'!BZ$1)</f>
        <v>0</v>
      </c>
      <c r="CA143" s="58" cm="1">
        <f t="array" ref="CA143">SalarioMensualProyectado('Empleados activos'!$B143,$G143,$D143, 'Empleados activos'!CA$1)</f>
        <v>0</v>
      </c>
      <c r="CB143" s="58" cm="1">
        <f t="array" ref="CB143">SalarioMensualProyectado('Empleados activos'!$B143,$G143,$D143, 'Empleados activos'!CB$1)</f>
        <v>0</v>
      </c>
      <c r="CC143" s="58" cm="1">
        <f t="array" ref="CC143">SalarioMensualProyectado('Empleados activos'!$B143,$G143,$D143, 'Empleados activos'!CC$1)</f>
        <v>0</v>
      </c>
      <c r="CD143" s="58" cm="1">
        <f t="array" ref="CD143">SalarioMensualProyectado('Empleados activos'!$B143,$G143,$D143, 'Empleados activos'!CD$1)</f>
        <v>0</v>
      </c>
      <c r="CE143" s="58" cm="1">
        <f t="array" ref="CE143">SalarioMensualProyectado('Empleados activos'!$B143,$G143,$D143, 'Empleados activos'!CE$1)</f>
        <v>0</v>
      </c>
      <c r="CF143" s="58" cm="1">
        <f t="array" ref="CF143">SalarioMensualProyectado('Empleados activos'!$B143,$G143,$D143, 'Empleados activos'!CF$1)</f>
        <v>0</v>
      </c>
      <c r="CG143" s="58" cm="1">
        <f t="array" ref="CG143">SalarioMensualProyectado('Empleados activos'!$B143,$G143,$D143, 'Empleados activos'!CG$1)</f>
        <v>0</v>
      </c>
      <c r="CH143" s="58" cm="1">
        <f t="array" ref="CH143">SalarioMensualProyectado('Empleados activos'!$B143,$G143,$D143, 'Empleados activos'!CH$1)</f>
        <v>0</v>
      </c>
      <c r="CI143" s="58" cm="1">
        <f t="array" ref="CI143">SalarioMensualProyectado('Empleados activos'!$B143,$G143,$D143, 'Empleados activos'!CI$1)</f>
        <v>0</v>
      </c>
      <c r="CJ143" s="58" cm="1">
        <f t="array" ref="CJ143">SalarioMensualProyectado('Empleados activos'!$B143,$G143,$D143, 'Empleados activos'!CJ$1)</f>
        <v>0</v>
      </c>
      <c r="CK143" s="58" cm="1">
        <f t="array" ref="CK143">SalarioMensualProyectado('Empleados activos'!$B143,$G143,$D143, 'Empleados activos'!CK$1)</f>
        <v>0</v>
      </c>
      <c r="CL143" s="58" cm="1">
        <f t="array" ref="CL143">SalarioMensualProyectado('Empleados activos'!$B143,$G143,$D143, 'Empleados activos'!CL$1)</f>
        <v>0</v>
      </c>
      <c r="CM143" s="58" cm="1">
        <f t="array" ref="CM143">SalarioMensualProyectado('Empleados activos'!$B143,$G143,$D143, 'Empleados activos'!CM$1)</f>
        <v>0</v>
      </c>
      <c r="CN143" s="58" cm="1">
        <f t="array" ref="CN143">SalarioMensualProyectado('Empleados activos'!$B143,$G143,$D143, 'Empleados activos'!CN$1)</f>
        <v>0</v>
      </c>
      <c r="CO143" s="58" cm="1">
        <f t="array" ref="CO143">SalarioMensualProyectado('Empleados activos'!$B143,$G143,$D143, 'Empleados activos'!CO$1)</f>
        <v>0</v>
      </c>
      <c r="CP143" s="58" cm="1">
        <f t="array" ref="CP143">SalarioMensualProyectado('Empleados activos'!$B143,$G143,$D143, 'Empleados activos'!CP$1)</f>
        <v>0</v>
      </c>
      <c r="CQ143" s="58" cm="1">
        <f t="array" ref="CQ143">SalarioMensualProyectado('Empleados activos'!$B143,$G143,$D143, 'Empleados activos'!CQ$1)</f>
        <v>0</v>
      </c>
      <c r="CR143" s="58" cm="1">
        <f t="array" ref="CR143">SalarioMensualProyectado('Empleados activos'!$B143,$G143,$D143, 'Empleados activos'!CR$1)</f>
        <v>0</v>
      </c>
      <c r="CS143" s="58" cm="1">
        <f t="array" ref="CS143">SalarioMensualProyectado('Empleados activos'!$B143,$G143,$D143, 'Empleados activos'!CS$1)</f>
        <v>0</v>
      </c>
      <c r="CT143" s="58" cm="1">
        <f t="array" ref="CT143">SalarioMensualProyectado('Empleados activos'!$B143,$G143,$D143, 'Empleados activos'!CT$1)</f>
        <v>0</v>
      </c>
      <c r="CU143" s="58" cm="1">
        <f t="array" ref="CU143">SalarioMensualProyectado('Empleados activos'!$B143,$G143,$D143, 'Empleados activos'!CU$1)</f>
        <v>0</v>
      </c>
      <c r="CV143" s="58" cm="1">
        <f t="array" ref="CV143">SalarioMensualProyectado('Empleados activos'!$B143,$G143,$D143, 'Empleados activos'!CV$1)</f>
        <v>0</v>
      </c>
      <c r="CW143" s="58" cm="1">
        <f t="array" ref="CW143">SalarioMensualProyectado('Empleados activos'!$B143,$G143,$D143, 'Empleados activos'!CW$1)</f>
        <v>0</v>
      </c>
      <c r="CX143" s="58" cm="1">
        <f t="array" ref="CX143">SalarioMensualProyectado('Empleados activos'!$B143,$G143,$D143, 'Empleados activos'!CX$1)</f>
        <v>0</v>
      </c>
      <c r="CY143" s="58" cm="1">
        <f t="array" ref="CY143">SalarioMensualProyectado('Empleados activos'!$B143,$G143,$D143, 'Empleados activos'!CY$1)</f>
        <v>0</v>
      </c>
      <c r="CZ143" s="58" cm="1">
        <f t="array" ref="CZ143">SalarioMensualProyectado('Empleados activos'!$B143,$G143,$D143, 'Empleados activos'!CZ$1)</f>
        <v>0</v>
      </c>
      <c r="DA143" s="58" cm="1">
        <f t="array" ref="DA143">SalarioMensualProyectado('Empleados activos'!$B143,$G143,$D143, 'Empleados activos'!DA$1)</f>
        <v>0</v>
      </c>
      <c r="DB143" s="58" cm="1">
        <f t="array" ref="DB143">SalarioMensualProyectado('Empleados activos'!$B143,$G143,$D143, 'Empleados activos'!DB$1)</f>
        <v>0</v>
      </c>
      <c r="DC143" s="58" cm="1">
        <f t="array" ref="DC143">SalarioMensualProyectado('Empleados activos'!$B143,$G143,$D143, 'Empleados activos'!DC$1)</f>
        <v>0</v>
      </c>
    </row>
    <row r="144" spans="1:107" x14ac:dyDescent="0.35">
      <c r="A144" s="2">
        <f t="shared" si="2"/>
        <v>143</v>
      </c>
      <c r="B144" s="10">
        <v>606280</v>
      </c>
      <c r="C144" s="9">
        <v>44713</v>
      </c>
      <c r="D144" s="7" t="s">
        <v>5</v>
      </c>
      <c r="E144" s="9">
        <v>33803</v>
      </c>
      <c r="F144" s="12">
        <v>51.561068751399539</v>
      </c>
      <c r="G144" s="12" cm="1">
        <f t="array" ref="G144">edadCalc(E144)</f>
        <v>33</v>
      </c>
      <c r="K144" s="29"/>
      <c r="L144" s="58" cm="1">
        <f t="array" ref="L144">SalarioMensualProyectado('Empleados activos'!$B144,$G144,$D144, 'Empleados activos'!L$1)</f>
        <v>606280</v>
      </c>
      <c r="M144" s="58" cm="1">
        <f t="array" ref="M144">SalarioMensualProyectado('Empleados activos'!$B144,$G144,$D144, 'Empleados activos'!M$1)</f>
        <v>636957.76800000004</v>
      </c>
      <c r="N144" s="58" cm="1">
        <f t="array" ref="N144">SalarioMensualProyectado('Empleados activos'!$B144,$G144,$D144, 'Empleados activos'!N$1)</f>
        <v>669187.83106079989</v>
      </c>
      <c r="O144" s="58" cm="1">
        <f t="array" ref="O144">SalarioMensualProyectado('Empleados activos'!$B144,$G144,$D144, 'Empleados activos'!O$1)</f>
        <v>703048.7353124764</v>
      </c>
      <c r="P144" s="58" cm="1">
        <f t="array" ref="P144">SalarioMensualProyectado('Empleados activos'!$B144,$G144,$D144, 'Empleados activos'!P$1)</f>
        <v>738623.00131928781</v>
      </c>
      <c r="Q144" s="58" cm="1">
        <f t="array" ref="Q144">SalarioMensualProyectado('Empleados activos'!$B144,$G144,$D144, 'Empleados activos'!Q$1)</f>
        <v>775997.32518604363</v>
      </c>
      <c r="R144" s="58" cm="1">
        <f t="array" ref="R144">SalarioMensualProyectado('Empleados activos'!$B144,$G144,$D144, 'Empleados activos'!R$1)</f>
        <v>815262.7898404575</v>
      </c>
      <c r="S144" s="58" cm="1">
        <f t="array" ref="S144">SalarioMensualProyectado('Empleados activos'!$B144,$G144,$D144, 'Empleados activos'!S$1)</f>
        <v>856515.08700638462</v>
      </c>
      <c r="T144" s="58" cm="1">
        <f t="array" ref="T144">SalarioMensualProyectado('Empleados activos'!$B144,$G144,$D144, 'Empleados activos'!T$1)</f>
        <v>899854.75040890765</v>
      </c>
      <c r="U144" s="58" cm="1">
        <f t="array" ref="U144">SalarioMensualProyectado('Empleados activos'!$B144,$G144,$D144, 'Empleados activos'!U$1)</f>
        <v>945387.40077959839</v>
      </c>
      <c r="V144" s="58" cm="1">
        <f t="array" ref="V144">SalarioMensualProyectado('Empleados activos'!$B144,$G144,$D144, 'Empleados activos'!V$1)</f>
        <v>993224.003259046</v>
      </c>
      <c r="W144" s="58" cm="1">
        <f t="array" ref="W144">SalarioMensualProyectado('Empleados activos'!$B144,$G144,$D144, 'Empleados activos'!W$1)</f>
        <v>1043481.1378239538</v>
      </c>
      <c r="X144" s="58" cm="1">
        <f t="array" ref="X144">SalarioMensualProyectado('Empleados activos'!$B144,$G144,$D144, 'Empleados activos'!X$1)</f>
        <v>1096281.2833978457</v>
      </c>
      <c r="Y144" s="58" cm="1">
        <f t="array" ref="Y144">SalarioMensualProyectado('Empleados activos'!$B144,$G144,$D144, 'Empleados activos'!Y$1)</f>
        <v>1151753.1163377766</v>
      </c>
      <c r="Z144" s="58" cm="1">
        <f t="array" ref="Z144">SalarioMensualProyectado('Empleados activos'!$B144,$G144,$D144, 'Empleados activos'!Z$1)</f>
        <v>1210031.8240244682</v>
      </c>
      <c r="AA144" s="58" cm="1">
        <f t="array" ref="AA144">SalarioMensualProyectado('Empleados activos'!$B144,$G144,$D144, 'Empleados activos'!AA$1)</f>
        <v>1271259.4343201064</v>
      </c>
      <c r="AB144" s="58" cm="1">
        <f t="array" ref="AB144">SalarioMensualProyectado('Empleados activos'!$B144,$G144,$D144, 'Empleados activos'!AB$1)</f>
        <v>1335585.1616967036</v>
      </c>
      <c r="AC144" s="58" cm="1">
        <f t="array" ref="AC144">SalarioMensualProyectado('Empleados activos'!$B144,$G144,$D144, 'Empleados activos'!AC$1)</f>
        <v>1403165.7708785569</v>
      </c>
      <c r="AD144" s="58" cm="1">
        <f t="array" ref="AD144">SalarioMensualProyectado('Empleados activos'!$B144,$G144,$D144, 'Empleados activos'!AD$1)</f>
        <v>1474165.9588850115</v>
      </c>
      <c r="AE144" s="58" cm="1">
        <f t="array" ref="AE144">SalarioMensualProyectado('Empleados activos'!$B144,$G144,$D144, 'Empleados activos'!AE$1)</f>
        <v>1548758.7564045931</v>
      </c>
      <c r="AF144" s="58" cm="1">
        <f t="array" ref="AF144">SalarioMensualProyectado('Empleados activos'!$B144,$G144,$D144, 'Empleados activos'!AF$1)</f>
        <v>1627125.9494786656</v>
      </c>
      <c r="AG144" s="58" cm="1">
        <f t="array" ref="AG144">SalarioMensualProyectado('Empleados activos'!$B144,$G144,$D144, 'Empleados activos'!AG$1)</f>
        <v>1709458.5225222863</v>
      </c>
      <c r="AH144" s="58" cm="1">
        <f t="array" ref="AH144">SalarioMensualProyectado('Empleados activos'!$B144,$G144,$D144, 'Empleados activos'!AH$1)</f>
        <v>1795957.123761914</v>
      </c>
      <c r="AI144" s="58" cm="1">
        <f t="array" ref="AI144">SalarioMensualProyectado('Empleados activos'!$B144,$G144,$D144, 'Empleados activos'!AI$1)</f>
        <v>1886832.5542242664</v>
      </c>
      <c r="AJ144" s="58" cm="1">
        <f t="array" ref="AJ144">SalarioMensualProyectado('Empleados activos'!$B144,$G144,$D144, 'Empleados activos'!AJ$1)</f>
        <v>1982306.2814680145</v>
      </c>
      <c r="AK144" s="58" cm="1">
        <f t="array" ref="AK144">SalarioMensualProyectado('Empleados activos'!$B144,$G144,$D144, 'Empleados activos'!AK$1)</f>
        <v>2082610.9793102958</v>
      </c>
      <c r="AL144" s="58" cm="1">
        <f t="array" ref="AL144">SalarioMensualProyectado('Empleados activos'!$B144,$G144,$D144, 'Empleados activos'!AL$1)</f>
        <v>2187991.0948633966</v>
      </c>
      <c r="AM144" s="58" cm="1">
        <f t="array" ref="AM144">SalarioMensualProyectado('Empleados activos'!$B144,$G144,$D144, 'Empleados activos'!AM$1)</f>
        <v>2298703.4442634843</v>
      </c>
      <c r="AN144" s="58" cm="1">
        <f t="array" ref="AN144">SalarioMensualProyectado('Empleados activos'!$B144,$G144,$D144, 'Empleados activos'!AN$1)</f>
        <v>2415017.8385432172</v>
      </c>
      <c r="AO144" s="58" cm="1">
        <f t="array" ref="AO144">SalarioMensualProyectado('Empleados activos'!$B144,$G144,$D144, 'Empleados activos'!AO$1)</f>
        <v>2537217.7411735035</v>
      </c>
      <c r="AP144" s="58" cm="1">
        <f t="array" ref="AP144">SalarioMensualProyectado('Empleados activos'!$B144,$G144,$D144, 'Empleados activos'!AP$1)</f>
        <v>2665600.9588768831</v>
      </c>
      <c r="AQ144" s="58" cm="1">
        <f t="array" ref="AQ144">SalarioMensualProyectado('Empleados activos'!$B144,$G144,$D144, 'Empleados activos'!AQ$1)</f>
        <v>2800480.3673960534</v>
      </c>
      <c r="AR144" s="58" cm="1">
        <f t="array" ref="AR144">SalarioMensualProyectado('Empleados activos'!$B144,$G144,$D144, 'Empleados activos'!AR$1)</f>
        <v>0</v>
      </c>
      <c r="AS144" s="58" cm="1">
        <f t="array" ref="AS144">SalarioMensualProyectado('Empleados activos'!$B144,$G144,$D144, 'Empleados activos'!AS$1)</f>
        <v>0</v>
      </c>
      <c r="AT144" s="58" cm="1">
        <f t="array" ref="AT144">SalarioMensualProyectado('Empleados activos'!$B144,$G144,$D144, 'Empleados activos'!AT$1)</f>
        <v>0</v>
      </c>
      <c r="AU144" s="58" cm="1">
        <f t="array" ref="AU144">SalarioMensualProyectado('Empleados activos'!$B144,$G144,$D144, 'Empleados activos'!AU$1)</f>
        <v>0</v>
      </c>
      <c r="AV144" s="58" cm="1">
        <f t="array" ref="AV144">SalarioMensualProyectado('Empleados activos'!$B144,$G144,$D144, 'Empleados activos'!AV$1)</f>
        <v>0</v>
      </c>
      <c r="AW144" s="58" cm="1">
        <f t="array" ref="AW144">SalarioMensualProyectado('Empleados activos'!$B144,$G144,$D144, 'Empleados activos'!AW$1)</f>
        <v>0</v>
      </c>
      <c r="AX144" s="58" cm="1">
        <f t="array" ref="AX144">SalarioMensualProyectado('Empleados activos'!$B144,$G144,$D144, 'Empleados activos'!AX$1)</f>
        <v>0</v>
      </c>
      <c r="AY144" s="58" cm="1">
        <f t="array" ref="AY144">SalarioMensualProyectado('Empleados activos'!$B144,$G144,$D144, 'Empleados activos'!AY$1)</f>
        <v>0</v>
      </c>
      <c r="AZ144" s="58" cm="1">
        <f t="array" ref="AZ144">SalarioMensualProyectado('Empleados activos'!$B144,$G144,$D144, 'Empleados activos'!AZ$1)</f>
        <v>0</v>
      </c>
      <c r="BA144" s="58" cm="1">
        <f t="array" ref="BA144">SalarioMensualProyectado('Empleados activos'!$B144,$G144,$D144, 'Empleados activos'!BA$1)</f>
        <v>0</v>
      </c>
      <c r="BB144" s="58" cm="1">
        <f t="array" ref="BB144">SalarioMensualProyectado('Empleados activos'!$B144,$G144,$D144, 'Empleados activos'!BB$1)</f>
        <v>0</v>
      </c>
      <c r="BC144" s="58" cm="1">
        <f t="array" ref="BC144">SalarioMensualProyectado('Empleados activos'!$B144,$G144,$D144, 'Empleados activos'!BC$1)</f>
        <v>0</v>
      </c>
      <c r="BD144" s="58" cm="1">
        <f t="array" ref="BD144">SalarioMensualProyectado('Empleados activos'!$B144,$G144,$D144, 'Empleados activos'!BD$1)</f>
        <v>0</v>
      </c>
      <c r="BE144" s="58" cm="1">
        <f t="array" ref="BE144">SalarioMensualProyectado('Empleados activos'!$B144,$G144,$D144, 'Empleados activos'!BE$1)</f>
        <v>0</v>
      </c>
      <c r="BF144" s="58" cm="1">
        <f t="array" ref="BF144">SalarioMensualProyectado('Empleados activos'!$B144,$G144,$D144, 'Empleados activos'!BF$1)</f>
        <v>0</v>
      </c>
      <c r="BG144" s="58" cm="1">
        <f t="array" ref="BG144">SalarioMensualProyectado('Empleados activos'!$B144,$G144,$D144, 'Empleados activos'!BG$1)</f>
        <v>0</v>
      </c>
      <c r="BH144" s="58" cm="1">
        <f t="array" ref="BH144">SalarioMensualProyectado('Empleados activos'!$B144,$G144,$D144, 'Empleados activos'!BH$1)</f>
        <v>0</v>
      </c>
      <c r="BI144" s="58" cm="1">
        <f t="array" ref="BI144">SalarioMensualProyectado('Empleados activos'!$B144,$G144,$D144, 'Empleados activos'!BI$1)</f>
        <v>0</v>
      </c>
      <c r="BJ144" s="58" cm="1">
        <f t="array" ref="BJ144">SalarioMensualProyectado('Empleados activos'!$B144,$G144,$D144, 'Empleados activos'!BJ$1)</f>
        <v>0</v>
      </c>
      <c r="BK144" s="58" cm="1">
        <f t="array" ref="BK144">SalarioMensualProyectado('Empleados activos'!$B144,$G144,$D144, 'Empleados activos'!BK$1)</f>
        <v>0</v>
      </c>
      <c r="BL144" s="58" cm="1">
        <f t="array" ref="BL144">SalarioMensualProyectado('Empleados activos'!$B144,$G144,$D144, 'Empleados activos'!BL$1)</f>
        <v>0</v>
      </c>
      <c r="BM144" s="58" cm="1">
        <f t="array" ref="BM144">SalarioMensualProyectado('Empleados activos'!$B144,$G144,$D144, 'Empleados activos'!BM$1)</f>
        <v>0</v>
      </c>
      <c r="BN144" s="58" cm="1">
        <f t="array" ref="BN144">SalarioMensualProyectado('Empleados activos'!$B144,$G144,$D144, 'Empleados activos'!BN$1)</f>
        <v>0</v>
      </c>
      <c r="BO144" s="58" cm="1">
        <f t="array" ref="BO144">SalarioMensualProyectado('Empleados activos'!$B144,$G144,$D144, 'Empleados activos'!BO$1)</f>
        <v>0</v>
      </c>
      <c r="BP144" s="58" cm="1">
        <f t="array" ref="BP144">SalarioMensualProyectado('Empleados activos'!$B144,$G144,$D144, 'Empleados activos'!BP$1)</f>
        <v>0</v>
      </c>
      <c r="BQ144" s="58" cm="1">
        <f t="array" ref="BQ144">SalarioMensualProyectado('Empleados activos'!$B144,$G144,$D144, 'Empleados activos'!BQ$1)</f>
        <v>0</v>
      </c>
      <c r="BR144" s="58" cm="1">
        <f t="array" ref="BR144">SalarioMensualProyectado('Empleados activos'!$B144,$G144,$D144, 'Empleados activos'!BR$1)</f>
        <v>0</v>
      </c>
      <c r="BS144" s="58" cm="1">
        <f t="array" ref="BS144">SalarioMensualProyectado('Empleados activos'!$B144,$G144,$D144, 'Empleados activos'!BS$1)</f>
        <v>0</v>
      </c>
      <c r="BT144" s="58" cm="1">
        <f t="array" ref="BT144">SalarioMensualProyectado('Empleados activos'!$B144,$G144,$D144, 'Empleados activos'!BT$1)</f>
        <v>0</v>
      </c>
      <c r="BU144" s="58" cm="1">
        <f t="array" ref="BU144">SalarioMensualProyectado('Empleados activos'!$B144,$G144,$D144, 'Empleados activos'!BU$1)</f>
        <v>0</v>
      </c>
      <c r="BV144" s="58" cm="1">
        <f t="array" ref="BV144">SalarioMensualProyectado('Empleados activos'!$B144,$G144,$D144, 'Empleados activos'!BV$1)</f>
        <v>0</v>
      </c>
      <c r="BW144" s="58" cm="1">
        <f t="array" ref="BW144">SalarioMensualProyectado('Empleados activos'!$B144,$G144,$D144, 'Empleados activos'!BW$1)</f>
        <v>0</v>
      </c>
      <c r="BX144" s="58" cm="1">
        <f t="array" ref="BX144">SalarioMensualProyectado('Empleados activos'!$B144,$G144,$D144, 'Empleados activos'!BX$1)</f>
        <v>0</v>
      </c>
      <c r="BY144" s="58" cm="1">
        <f t="array" ref="BY144">SalarioMensualProyectado('Empleados activos'!$B144,$G144,$D144, 'Empleados activos'!BY$1)</f>
        <v>0</v>
      </c>
      <c r="BZ144" s="58" cm="1">
        <f t="array" ref="BZ144">SalarioMensualProyectado('Empleados activos'!$B144,$G144,$D144, 'Empleados activos'!BZ$1)</f>
        <v>0</v>
      </c>
      <c r="CA144" s="58" cm="1">
        <f t="array" ref="CA144">SalarioMensualProyectado('Empleados activos'!$B144,$G144,$D144, 'Empleados activos'!CA$1)</f>
        <v>0</v>
      </c>
      <c r="CB144" s="58" cm="1">
        <f t="array" ref="CB144">SalarioMensualProyectado('Empleados activos'!$B144,$G144,$D144, 'Empleados activos'!CB$1)</f>
        <v>0</v>
      </c>
      <c r="CC144" s="58" cm="1">
        <f t="array" ref="CC144">SalarioMensualProyectado('Empleados activos'!$B144,$G144,$D144, 'Empleados activos'!CC$1)</f>
        <v>0</v>
      </c>
      <c r="CD144" s="58" cm="1">
        <f t="array" ref="CD144">SalarioMensualProyectado('Empleados activos'!$B144,$G144,$D144, 'Empleados activos'!CD$1)</f>
        <v>0</v>
      </c>
      <c r="CE144" s="58" cm="1">
        <f t="array" ref="CE144">SalarioMensualProyectado('Empleados activos'!$B144,$G144,$D144, 'Empleados activos'!CE$1)</f>
        <v>0</v>
      </c>
      <c r="CF144" s="58" cm="1">
        <f t="array" ref="CF144">SalarioMensualProyectado('Empleados activos'!$B144,$G144,$D144, 'Empleados activos'!CF$1)</f>
        <v>0</v>
      </c>
      <c r="CG144" s="58" cm="1">
        <f t="array" ref="CG144">SalarioMensualProyectado('Empleados activos'!$B144,$G144,$D144, 'Empleados activos'!CG$1)</f>
        <v>0</v>
      </c>
      <c r="CH144" s="58" cm="1">
        <f t="array" ref="CH144">SalarioMensualProyectado('Empleados activos'!$B144,$G144,$D144, 'Empleados activos'!CH$1)</f>
        <v>0</v>
      </c>
      <c r="CI144" s="58" cm="1">
        <f t="array" ref="CI144">SalarioMensualProyectado('Empleados activos'!$B144,$G144,$D144, 'Empleados activos'!CI$1)</f>
        <v>0</v>
      </c>
      <c r="CJ144" s="58" cm="1">
        <f t="array" ref="CJ144">SalarioMensualProyectado('Empleados activos'!$B144,$G144,$D144, 'Empleados activos'!CJ$1)</f>
        <v>0</v>
      </c>
      <c r="CK144" s="58" cm="1">
        <f t="array" ref="CK144">SalarioMensualProyectado('Empleados activos'!$B144,$G144,$D144, 'Empleados activos'!CK$1)</f>
        <v>0</v>
      </c>
      <c r="CL144" s="58" cm="1">
        <f t="array" ref="CL144">SalarioMensualProyectado('Empleados activos'!$B144,$G144,$D144, 'Empleados activos'!CL$1)</f>
        <v>0</v>
      </c>
      <c r="CM144" s="58" cm="1">
        <f t="array" ref="CM144">SalarioMensualProyectado('Empleados activos'!$B144,$G144,$D144, 'Empleados activos'!CM$1)</f>
        <v>0</v>
      </c>
      <c r="CN144" s="58" cm="1">
        <f t="array" ref="CN144">SalarioMensualProyectado('Empleados activos'!$B144,$G144,$D144, 'Empleados activos'!CN$1)</f>
        <v>0</v>
      </c>
      <c r="CO144" s="58" cm="1">
        <f t="array" ref="CO144">SalarioMensualProyectado('Empleados activos'!$B144,$G144,$D144, 'Empleados activos'!CO$1)</f>
        <v>0</v>
      </c>
      <c r="CP144" s="58" cm="1">
        <f t="array" ref="CP144">SalarioMensualProyectado('Empleados activos'!$B144,$G144,$D144, 'Empleados activos'!CP$1)</f>
        <v>0</v>
      </c>
      <c r="CQ144" s="58" cm="1">
        <f t="array" ref="CQ144">SalarioMensualProyectado('Empleados activos'!$B144,$G144,$D144, 'Empleados activos'!CQ$1)</f>
        <v>0</v>
      </c>
      <c r="CR144" s="58" cm="1">
        <f t="array" ref="CR144">SalarioMensualProyectado('Empleados activos'!$B144,$G144,$D144, 'Empleados activos'!CR$1)</f>
        <v>0</v>
      </c>
      <c r="CS144" s="58" cm="1">
        <f t="array" ref="CS144">SalarioMensualProyectado('Empleados activos'!$B144,$G144,$D144, 'Empleados activos'!CS$1)</f>
        <v>0</v>
      </c>
      <c r="CT144" s="58" cm="1">
        <f t="array" ref="CT144">SalarioMensualProyectado('Empleados activos'!$B144,$G144,$D144, 'Empleados activos'!CT$1)</f>
        <v>0</v>
      </c>
      <c r="CU144" s="58" cm="1">
        <f t="array" ref="CU144">SalarioMensualProyectado('Empleados activos'!$B144,$G144,$D144, 'Empleados activos'!CU$1)</f>
        <v>0</v>
      </c>
      <c r="CV144" s="58" cm="1">
        <f t="array" ref="CV144">SalarioMensualProyectado('Empleados activos'!$B144,$G144,$D144, 'Empleados activos'!CV$1)</f>
        <v>0</v>
      </c>
      <c r="CW144" s="58" cm="1">
        <f t="array" ref="CW144">SalarioMensualProyectado('Empleados activos'!$B144,$G144,$D144, 'Empleados activos'!CW$1)</f>
        <v>0</v>
      </c>
      <c r="CX144" s="58" cm="1">
        <f t="array" ref="CX144">SalarioMensualProyectado('Empleados activos'!$B144,$G144,$D144, 'Empleados activos'!CX$1)</f>
        <v>0</v>
      </c>
      <c r="CY144" s="58" cm="1">
        <f t="array" ref="CY144">SalarioMensualProyectado('Empleados activos'!$B144,$G144,$D144, 'Empleados activos'!CY$1)</f>
        <v>0</v>
      </c>
      <c r="CZ144" s="58" cm="1">
        <f t="array" ref="CZ144">SalarioMensualProyectado('Empleados activos'!$B144,$G144,$D144, 'Empleados activos'!CZ$1)</f>
        <v>0</v>
      </c>
      <c r="DA144" s="58" cm="1">
        <f t="array" ref="DA144">SalarioMensualProyectado('Empleados activos'!$B144,$G144,$D144, 'Empleados activos'!DA$1)</f>
        <v>0</v>
      </c>
      <c r="DB144" s="58" cm="1">
        <f t="array" ref="DB144">SalarioMensualProyectado('Empleados activos'!$B144,$G144,$D144, 'Empleados activos'!DB$1)</f>
        <v>0</v>
      </c>
      <c r="DC144" s="58" cm="1">
        <f t="array" ref="DC144">SalarioMensualProyectado('Empleados activos'!$B144,$G144,$D144, 'Empleados activos'!DC$1)</f>
        <v>0</v>
      </c>
    </row>
    <row r="145" spans="1:107" x14ac:dyDescent="0.35">
      <c r="A145" s="2">
        <f t="shared" si="2"/>
        <v>144</v>
      </c>
      <c r="B145" s="10">
        <v>565516.19999999995</v>
      </c>
      <c r="C145" s="9">
        <v>44613</v>
      </c>
      <c r="D145" s="7" t="s">
        <v>5</v>
      </c>
      <c r="E145" s="9">
        <v>32989</v>
      </c>
      <c r="F145" s="12">
        <v>49.484228029380745</v>
      </c>
      <c r="G145" s="12" cm="1">
        <f t="array" ref="G145">edadCalc(E145)</f>
        <v>35</v>
      </c>
      <c r="K145" s="29"/>
      <c r="L145" s="58" cm="1">
        <f t="array" ref="L145">SalarioMensualProyectado('Empleados activos'!$B145,$G145,$D145, 'Empleados activos'!L$1)</f>
        <v>565516.19999999995</v>
      </c>
      <c r="M145" s="58" cm="1">
        <f t="array" ref="M145">SalarioMensualProyectado('Empleados activos'!$B145,$G145,$D145, 'Empleados activos'!M$1)</f>
        <v>594131.31971999991</v>
      </c>
      <c r="N145" s="58" cm="1">
        <f t="array" ref="N145">SalarioMensualProyectado('Empleados activos'!$B145,$G145,$D145, 'Empleados activos'!N$1)</f>
        <v>624194.36449783191</v>
      </c>
      <c r="O145" s="58" cm="1">
        <f t="array" ref="O145">SalarioMensualProyectado('Empleados activos'!$B145,$G145,$D145, 'Empleados activos'!O$1)</f>
        <v>655778.5993414222</v>
      </c>
      <c r="P145" s="58" cm="1">
        <f t="array" ref="P145">SalarioMensualProyectado('Empleados activos'!$B145,$G145,$D145, 'Empleados activos'!P$1)</f>
        <v>688960.99646809814</v>
      </c>
      <c r="Q145" s="58" cm="1">
        <f t="array" ref="Q145">SalarioMensualProyectado('Empleados activos'!$B145,$G145,$D145, 'Empleados activos'!Q$1)</f>
        <v>723822.42288938386</v>
      </c>
      <c r="R145" s="58" cm="1">
        <f t="array" ref="R145">SalarioMensualProyectado('Empleados activos'!$B145,$G145,$D145, 'Empleados activos'!R$1)</f>
        <v>760447.83748758677</v>
      </c>
      <c r="S145" s="58" cm="1">
        <f t="array" ref="S145">SalarioMensualProyectado('Empleados activos'!$B145,$G145,$D145, 'Empleados activos'!S$1)</f>
        <v>798926.4980644586</v>
      </c>
      <c r="T145" s="58" cm="1">
        <f t="array" ref="T145">SalarioMensualProyectado('Empleados activos'!$B145,$G145,$D145, 'Empleados activos'!T$1)</f>
        <v>839352.17886652017</v>
      </c>
      <c r="U145" s="58" cm="1">
        <f t="array" ref="U145">SalarioMensualProyectado('Empleados activos'!$B145,$G145,$D145, 'Empleados activos'!U$1)</f>
        <v>881823.39911716618</v>
      </c>
      <c r="V145" s="58" cm="1">
        <f t="array" ref="V145">SalarioMensualProyectado('Empleados activos'!$B145,$G145,$D145, 'Empleados activos'!V$1)</f>
        <v>926443.66311249463</v>
      </c>
      <c r="W145" s="58" cm="1">
        <f t="array" ref="W145">SalarioMensualProyectado('Empleados activos'!$B145,$G145,$D145, 'Empleados activos'!W$1)</f>
        <v>973321.71246598684</v>
      </c>
      <c r="X145" s="58" cm="1">
        <f t="array" ref="X145">SalarioMensualProyectado('Empleados activos'!$B145,$G145,$D145, 'Empleados activos'!X$1)</f>
        <v>1022571.7911167657</v>
      </c>
      <c r="Y145" s="58" cm="1">
        <f t="array" ref="Y145">SalarioMensualProyectado('Empleados activos'!$B145,$G145,$D145, 'Empleados activos'!Y$1)</f>
        <v>1074313.9237472741</v>
      </c>
      <c r="Z145" s="58" cm="1">
        <f t="array" ref="Z145">SalarioMensualProyectado('Empleados activos'!$B145,$G145,$D145, 'Empleados activos'!Z$1)</f>
        <v>1128674.2082888861</v>
      </c>
      <c r="AA145" s="58" cm="1">
        <f t="array" ref="AA145">SalarioMensualProyectado('Empleados activos'!$B145,$G145,$D145, 'Empleados activos'!AA$1)</f>
        <v>1185785.1232283039</v>
      </c>
      <c r="AB145" s="58" cm="1">
        <f t="array" ref="AB145">SalarioMensualProyectado('Empleados activos'!$B145,$G145,$D145, 'Empleados activos'!AB$1)</f>
        <v>1245785.850463656</v>
      </c>
      <c r="AC145" s="58" cm="1">
        <f t="array" ref="AC145">SalarioMensualProyectado('Empleados activos'!$B145,$G145,$D145, 'Empleados activos'!AC$1)</f>
        <v>1308822.6144971168</v>
      </c>
      <c r="AD145" s="58" cm="1">
        <f t="array" ref="AD145">SalarioMensualProyectado('Empleados activos'!$B145,$G145,$D145, 'Empleados activos'!AD$1)</f>
        <v>1375049.0387906709</v>
      </c>
      <c r="AE145" s="58" cm="1">
        <f t="array" ref="AE145">SalarioMensualProyectado('Empleados activos'!$B145,$G145,$D145, 'Empleados activos'!AE$1)</f>
        <v>1444626.5201534787</v>
      </c>
      <c r="AF145" s="58" cm="1">
        <f t="array" ref="AF145">SalarioMensualProyectado('Empleados activos'!$B145,$G145,$D145, 'Empleados activos'!AF$1)</f>
        <v>1517724.6220732448</v>
      </c>
      <c r="AG145" s="58" cm="1">
        <f t="array" ref="AG145">SalarioMensualProyectado('Empleados activos'!$B145,$G145,$D145, 'Empleados activos'!AG$1)</f>
        <v>1594521.4879501511</v>
      </c>
      <c r="AH145" s="58" cm="1">
        <f t="array" ref="AH145">SalarioMensualProyectado('Empleados activos'!$B145,$G145,$D145, 'Empleados activos'!AH$1)</f>
        <v>1675204.2752404287</v>
      </c>
      <c r="AI145" s="58" cm="1">
        <f t="array" ref="AI145">SalarioMensualProyectado('Empleados activos'!$B145,$G145,$D145, 'Empleados activos'!AI$1)</f>
        <v>1759969.6115675943</v>
      </c>
      <c r="AJ145" s="58" cm="1">
        <f t="array" ref="AJ145">SalarioMensualProyectado('Empleados activos'!$B145,$G145,$D145, 'Empleados activos'!AJ$1)</f>
        <v>1849024.0739129146</v>
      </c>
      <c r="AK145" s="58" cm="1">
        <f t="array" ref="AK145">SalarioMensualProyectado('Empleados activos'!$B145,$G145,$D145, 'Empleados activos'!AK$1)</f>
        <v>1942584.692052908</v>
      </c>
      <c r="AL145" s="58" cm="1">
        <f t="array" ref="AL145">SalarioMensualProyectado('Empleados activos'!$B145,$G145,$D145, 'Empleados activos'!AL$1)</f>
        <v>2040879.4774707851</v>
      </c>
      <c r="AM145" s="58" cm="1">
        <f t="array" ref="AM145">SalarioMensualProyectado('Empleados activos'!$B145,$G145,$D145, 'Empleados activos'!AM$1)</f>
        <v>2144147.9790308066</v>
      </c>
      <c r="AN145" s="58" cm="1">
        <f t="array" ref="AN145">SalarioMensualProyectado('Empleados activos'!$B145,$G145,$D145, 'Empleados activos'!AN$1)</f>
        <v>2252641.8667697655</v>
      </c>
      <c r="AO145" s="58" cm="1">
        <f t="array" ref="AO145">SalarioMensualProyectado('Empleados activos'!$B145,$G145,$D145, 'Empleados activos'!AO$1)</f>
        <v>2366625.5452283155</v>
      </c>
      <c r="AP145" s="58" cm="1">
        <f t="array" ref="AP145">SalarioMensualProyectado('Empleados activos'!$B145,$G145,$D145, 'Empleados activos'!AP$1)</f>
        <v>0</v>
      </c>
      <c r="AQ145" s="58" cm="1">
        <f t="array" ref="AQ145">SalarioMensualProyectado('Empleados activos'!$B145,$G145,$D145, 'Empleados activos'!AQ$1)</f>
        <v>0</v>
      </c>
      <c r="AR145" s="58" cm="1">
        <f t="array" ref="AR145">SalarioMensualProyectado('Empleados activos'!$B145,$G145,$D145, 'Empleados activos'!AR$1)</f>
        <v>0</v>
      </c>
      <c r="AS145" s="58" cm="1">
        <f t="array" ref="AS145">SalarioMensualProyectado('Empleados activos'!$B145,$G145,$D145, 'Empleados activos'!AS$1)</f>
        <v>0</v>
      </c>
      <c r="AT145" s="58" cm="1">
        <f t="array" ref="AT145">SalarioMensualProyectado('Empleados activos'!$B145,$G145,$D145, 'Empleados activos'!AT$1)</f>
        <v>0</v>
      </c>
      <c r="AU145" s="58" cm="1">
        <f t="array" ref="AU145">SalarioMensualProyectado('Empleados activos'!$B145,$G145,$D145, 'Empleados activos'!AU$1)</f>
        <v>0</v>
      </c>
      <c r="AV145" s="58" cm="1">
        <f t="array" ref="AV145">SalarioMensualProyectado('Empleados activos'!$B145,$G145,$D145, 'Empleados activos'!AV$1)</f>
        <v>0</v>
      </c>
      <c r="AW145" s="58" cm="1">
        <f t="array" ref="AW145">SalarioMensualProyectado('Empleados activos'!$B145,$G145,$D145, 'Empleados activos'!AW$1)</f>
        <v>0</v>
      </c>
      <c r="AX145" s="58" cm="1">
        <f t="array" ref="AX145">SalarioMensualProyectado('Empleados activos'!$B145,$G145,$D145, 'Empleados activos'!AX$1)</f>
        <v>0</v>
      </c>
      <c r="AY145" s="58" cm="1">
        <f t="array" ref="AY145">SalarioMensualProyectado('Empleados activos'!$B145,$G145,$D145, 'Empleados activos'!AY$1)</f>
        <v>0</v>
      </c>
      <c r="AZ145" s="58" cm="1">
        <f t="array" ref="AZ145">SalarioMensualProyectado('Empleados activos'!$B145,$G145,$D145, 'Empleados activos'!AZ$1)</f>
        <v>0</v>
      </c>
      <c r="BA145" s="58" cm="1">
        <f t="array" ref="BA145">SalarioMensualProyectado('Empleados activos'!$B145,$G145,$D145, 'Empleados activos'!BA$1)</f>
        <v>0</v>
      </c>
      <c r="BB145" s="58" cm="1">
        <f t="array" ref="BB145">SalarioMensualProyectado('Empleados activos'!$B145,$G145,$D145, 'Empleados activos'!BB$1)</f>
        <v>0</v>
      </c>
      <c r="BC145" s="58" cm="1">
        <f t="array" ref="BC145">SalarioMensualProyectado('Empleados activos'!$B145,$G145,$D145, 'Empleados activos'!BC$1)</f>
        <v>0</v>
      </c>
      <c r="BD145" s="58" cm="1">
        <f t="array" ref="BD145">SalarioMensualProyectado('Empleados activos'!$B145,$G145,$D145, 'Empleados activos'!BD$1)</f>
        <v>0</v>
      </c>
      <c r="BE145" s="58" cm="1">
        <f t="array" ref="BE145">SalarioMensualProyectado('Empleados activos'!$B145,$G145,$D145, 'Empleados activos'!BE$1)</f>
        <v>0</v>
      </c>
      <c r="BF145" s="58" cm="1">
        <f t="array" ref="BF145">SalarioMensualProyectado('Empleados activos'!$B145,$G145,$D145, 'Empleados activos'!BF$1)</f>
        <v>0</v>
      </c>
      <c r="BG145" s="58" cm="1">
        <f t="array" ref="BG145">SalarioMensualProyectado('Empleados activos'!$B145,$G145,$D145, 'Empleados activos'!BG$1)</f>
        <v>0</v>
      </c>
      <c r="BH145" s="58" cm="1">
        <f t="array" ref="BH145">SalarioMensualProyectado('Empleados activos'!$B145,$G145,$D145, 'Empleados activos'!BH$1)</f>
        <v>0</v>
      </c>
      <c r="BI145" s="58" cm="1">
        <f t="array" ref="BI145">SalarioMensualProyectado('Empleados activos'!$B145,$G145,$D145, 'Empleados activos'!BI$1)</f>
        <v>0</v>
      </c>
      <c r="BJ145" s="58" cm="1">
        <f t="array" ref="BJ145">SalarioMensualProyectado('Empleados activos'!$B145,$G145,$D145, 'Empleados activos'!BJ$1)</f>
        <v>0</v>
      </c>
      <c r="BK145" s="58" cm="1">
        <f t="array" ref="BK145">SalarioMensualProyectado('Empleados activos'!$B145,$G145,$D145, 'Empleados activos'!BK$1)</f>
        <v>0</v>
      </c>
      <c r="BL145" s="58" cm="1">
        <f t="array" ref="BL145">SalarioMensualProyectado('Empleados activos'!$B145,$G145,$D145, 'Empleados activos'!BL$1)</f>
        <v>0</v>
      </c>
      <c r="BM145" s="58" cm="1">
        <f t="array" ref="BM145">SalarioMensualProyectado('Empleados activos'!$B145,$G145,$D145, 'Empleados activos'!BM$1)</f>
        <v>0</v>
      </c>
      <c r="BN145" s="58" cm="1">
        <f t="array" ref="BN145">SalarioMensualProyectado('Empleados activos'!$B145,$G145,$D145, 'Empleados activos'!BN$1)</f>
        <v>0</v>
      </c>
      <c r="BO145" s="58" cm="1">
        <f t="array" ref="BO145">SalarioMensualProyectado('Empleados activos'!$B145,$G145,$D145, 'Empleados activos'!BO$1)</f>
        <v>0</v>
      </c>
      <c r="BP145" s="58" cm="1">
        <f t="array" ref="BP145">SalarioMensualProyectado('Empleados activos'!$B145,$G145,$D145, 'Empleados activos'!BP$1)</f>
        <v>0</v>
      </c>
      <c r="BQ145" s="58" cm="1">
        <f t="array" ref="BQ145">SalarioMensualProyectado('Empleados activos'!$B145,$G145,$D145, 'Empleados activos'!BQ$1)</f>
        <v>0</v>
      </c>
      <c r="BR145" s="58" cm="1">
        <f t="array" ref="BR145">SalarioMensualProyectado('Empleados activos'!$B145,$G145,$D145, 'Empleados activos'!BR$1)</f>
        <v>0</v>
      </c>
      <c r="BS145" s="58" cm="1">
        <f t="array" ref="BS145">SalarioMensualProyectado('Empleados activos'!$B145,$G145,$D145, 'Empleados activos'!BS$1)</f>
        <v>0</v>
      </c>
      <c r="BT145" s="58" cm="1">
        <f t="array" ref="BT145">SalarioMensualProyectado('Empleados activos'!$B145,$G145,$D145, 'Empleados activos'!BT$1)</f>
        <v>0</v>
      </c>
      <c r="BU145" s="58" cm="1">
        <f t="array" ref="BU145">SalarioMensualProyectado('Empleados activos'!$B145,$G145,$D145, 'Empleados activos'!BU$1)</f>
        <v>0</v>
      </c>
      <c r="BV145" s="58" cm="1">
        <f t="array" ref="BV145">SalarioMensualProyectado('Empleados activos'!$B145,$G145,$D145, 'Empleados activos'!BV$1)</f>
        <v>0</v>
      </c>
      <c r="BW145" s="58" cm="1">
        <f t="array" ref="BW145">SalarioMensualProyectado('Empleados activos'!$B145,$G145,$D145, 'Empleados activos'!BW$1)</f>
        <v>0</v>
      </c>
      <c r="BX145" s="58" cm="1">
        <f t="array" ref="BX145">SalarioMensualProyectado('Empleados activos'!$B145,$G145,$D145, 'Empleados activos'!BX$1)</f>
        <v>0</v>
      </c>
      <c r="BY145" s="58" cm="1">
        <f t="array" ref="BY145">SalarioMensualProyectado('Empleados activos'!$B145,$G145,$D145, 'Empleados activos'!BY$1)</f>
        <v>0</v>
      </c>
      <c r="BZ145" s="58" cm="1">
        <f t="array" ref="BZ145">SalarioMensualProyectado('Empleados activos'!$B145,$G145,$D145, 'Empleados activos'!BZ$1)</f>
        <v>0</v>
      </c>
      <c r="CA145" s="58" cm="1">
        <f t="array" ref="CA145">SalarioMensualProyectado('Empleados activos'!$B145,$G145,$D145, 'Empleados activos'!CA$1)</f>
        <v>0</v>
      </c>
      <c r="CB145" s="58" cm="1">
        <f t="array" ref="CB145">SalarioMensualProyectado('Empleados activos'!$B145,$G145,$D145, 'Empleados activos'!CB$1)</f>
        <v>0</v>
      </c>
      <c r="CC145" s="58" cm="1">
        <f t="array" ref="CC145">SalarioMensualProyectado('Empleados activos'!$B145,$G145,$D145, 'Empleados activos'!CC$1)</f>
        <v>0</v>
      </c>
      <c r="CD145" s="58" cm="1">
        <f t="array" ref="CD145">SalarioMensualProyectado('Empleados activos'!$B145,$G145,$D145, 'Empleados activos'!CD$1)</f>
        <v>0</v>
      </c>
      <c r="CE145" s="58" cm="1">
        <f t="array" ref="CE145">SalarioMensualProyectado('Empleados activos'!$B145,$G145,$D145, 'Empleados activos'!CE$1)</f>
        <v>0</v>
      </c>
      <c r="CF145" s="58" cm="1">
        <f t="array" ref="CF145">SalarioMensualProyectado('Empleados activos'!$B145,$G145,$D145, 'Empleados activos'!CF$1)</f>
        <v>0</v>
      </c>
      <c r="CG145" s="58" cm="1">
        <f t="array" ref="CG145">SalarioMensualProyectado('Empleados activos'!$B145,$G145,$D145, 'Empleados activos'!CG$1)</f>
        <v>0</v>
      </c>
      <c r="CH145" s="58" cm="1">
        <f t="array" ref="CH145">SalarioMensualProyectado('Empleados activos'!$B145,$G145,$D145, 'Empleados activos'!CH$1)</f>
        <v>0</v>
      </c>
      <c r="CI145" s="58" cm="1">
        <f t="array" ref="CI145">SalarioMensualProyectado('Empleados activos'!$B145,$G145,$D145, 'Empleados activos'!CI$1)</f>
        <v>0</v>
      </c>
      <c r="CJ145" s="58" cm="1">
        <f t="array" ref="CJ145">SalarioMensualProyectado('Empleados activos'!$B145,$G145,$D145, 'Empleados activos'!CJ$1)</f>
        <v>0</v>
      </c>
      <c r="CK145" s="58" cm="1">
        <f t="array" ref="CK145">SalarioMensualProyectado('Empleados activos'!$B145,$G145,$D145, 'Empleados activos'!CK$1)</f>
        <v>0</v>
      </c>
      <c r="CL145" s="58" cm="1">
        <f t="array" ref="CL145">SalarioMensualProyectado('Empleados activos'!$B145,$G145,$D145, 'Empleados activos'!CL$1)</f>
        <v>0</v>
      </c>
      <c r="CM145" s="58" cm="1">
        <f t="array" ref="CM145">SalarioMensualProyectado('Empleados activos'!$B145,$G145,$D145, 'Empleados activos'!CM$1)</f>
        <v>0</v>
      </c>
      <c r="CN145" s="58" cm="1">
        <f t="array" ref="CN145">SalarioMensualProyectado('Empleados activos'!$B145,$G145,$D145, 'Empleados activos'!CN$1)</f>
        <v>0</v>
      </c>
      <c r="CO145" s="58" cm="1">
        <f t="array" ref="CO145">SalarioMensualProyectado('Empleados activos'!$B145,$G145,$D145, 'Empleados activos'!CO$1)</f>
        <v>0</v>
      </c>
      <c r="CP145" s="58" cm="1">
        <f t="array" ref="CP145">SalarioMensualProyectado('Empleados activos'!$B145,$G145,$D145, 'Empleados activos'!CP$1)</f>
        <v>0</v>
      </c>
      <c r="CQ145" s="58" cm="1">
        <f t="array" ref="CQ145">SalarioMensualProyectado('Empleados activos'!$B145,$G145,$D145, 'Empleados activos'!CQ$1)</f>
        <v>0</v>
      </c>
      <c r="CR145" s="58" cm="1">
        <f t="array" ref="CR145">SalarioMensualProyectado('Empleados activos'!$B145,$G145,$D145, 'Empleados activos'!CR$1)</f>
        <v>0</v>
      </c>
      <c r="CS145" s="58" cm="1">
        <f t="array" ref="CS145">SalarioMensualProyectado('Empleados activos'!$B145,$G145,$D145, 'Empleados activos'!CS$1)</f>
        <v>0</v>
      </c>
      <c r="CT145" s="58" cm="1">
        <f t="array" ref="CT145">SalarioMensualProyectado('Empleados activos'!$B145,$G145,$D145, 'Empleados activos'!CT$1)</f>
        <v>0</v>
      </c>
      <c r="CU145" s="58" cm="1">
        <f t="array" ref="CU145">SalarioMensualProyectado('Empleados activos'!$B145,$G145,$D145, 'Empleados activos'!CU$1)</f>
        <v>0</v>
      </c>
      <c r="CV145" s="58" cm="1">
        <f t="array" ref="CV145">SalarioMensualProyectado('Empleados activos'!$B145,$G145,$D145, 'Empleados activos'!CV$1)</f>
        <v>0</v>
      </c>
      <c r="CW145" s="58" cm="1">
        <f t="array" ref="CW145">SalarioMensualProyectado('Empleados activos'!$B145,$G145,$D145, 'Empleados activos'!CW$1)</f>
        <v>0</v>
      </c>
      <c r="CX145" s="58" cm="1">
        <f t="array" ref="CX145">SalarioMensualProyectado('Empleados activos'!$B145,$G145,$D145, 'Empleados activos'!CX$1)</f>
        <v>0</v>
      </c>
      <c r="CY145" s="58" cm="1">
        <f t="array" ref="CY145">SalarioMensualProyectado('Empleados activos'!$B145,$G145,$D145, 'Empleados activos'!CY$1)</f>
        <v>0</v>
      </c>
      <c r="CZ145" s="58" cm="1">
        <f t="array" ref="CZ145">SalarioMensualProyectado('Empleados activos'!$B145,$G145,$D145, 'Empleados activos'!CZ$1)</f>
        <v>0</v>
      </c>
      <c r="DA145" s="58" cm="1">
        <f t="array" ref="DA145">SalarioMensualProyectado('Empleados activos'!$B145,$G145,$D145, 'Empleados activos'!DA$1)</f>
        <v>0</v>
      </c>
      <c r="DB145" s="58" cm="1">
        <f t="array" ref="DB145">SalarioMensualProyectado('Empleados activos'!$B145,$G145,$D145, 'Empleados activos'!DB$1)</f>
        <v>0</v>
      </c>
      <c r="DC145" s="58" cm="1">
        <f t="array" ref="DC145">SalarioMensualProyectado('Empleados activos'!$B145,$G145,$D145, 'Empleados activos'!DC$1)</f>
        <v>0</v>
      </c>
    </row>
    <row r="146" spans="1:107" x14ac:dyDescent="0.35">
      <c r="A146" s="2">
        <f t="shared" si="2"/>
        <v>145</v>
      </c>
      <c r="B146" s="10">
        <v>425547.25</v>
      </c>
      <c r="C146" s="9">
        <v>44641</v>
      </c>
      <c r="D146" s="7" t="s">
        <v>5</v>
      </c>
      <c r="E146" s="9">
        <v>33725</v>
      </c>
      <c r="F146" s="12">
        <v>51.561068751399539</v>
      </c>
      <c r="G146" s="12" cm="1">
        <f t="array" ref="G146">edadCalc(E146)</f>
        <v>33</v>
      </c>
      <c r="K146" s="29"/>
      <c r="L146" s="58" cm="1">
        <f t="array" ref="L146">SalarioMensualProyectado('Empleados activos'!$B146,$G146,$D146, 'Empleados activos'!L$1)</f>
        <v>425547.25</v>
      </c>
      <c r="M146" s="58" cm="1">
        <f t="array" ref="M146">SalarioMensualProyectado('Empleados activos'!$B146,$G146,$D146, 'Empleados activos'!M$1)</f>
        <v>447079.94085000001</v>
      </c>
      <c r="N146" s="58" cm="1">
        <f t="array" ref="N146">SalarioMensualProyectado('Empleados activos'!$B146,$G146,$D146, 'Empleados activos'!N$1)</f>
        <v>469702.18585700996</v>
      </c>
      <c r="O146" s="58" cm="1">
        <f t="array" ref="O146">SalarioMensualProyectado('Empleados activos'!$B146,$G146,$D146, 'Empleados activos'!O$1)</f>
        <v>493469.11646137468</v>
      </c>
      <c r="P146" s="58" cm="1">
        <f t="array" ref="P146">SalarioMensualProyectado('Empleados activos'!$B146,$G146,$D146, 'Empleados activos'!P$1)</f>
        <v>518438.65375432023</v>
      </c>
      <c r="Q146" s="58" cm="1">
        <f t="array" ref="Q146">SalarioMensualProyectado('Empleados activos'!$B146,$G146,$D146, 'Empleados activos'!Q$1)</f>
        <v>544671.64963428886</v>
      </c>
      <c r="R146" s="58" cm="1">
        <f t="array" ref="R146">SalarioMensualProyectado('Empleados activos'!$B146,$G146,$D146, 'Empleados activos'!R$1)</f>
        <v>572232.03510578384</v>
      </c>
      <c r="S146" s="58" cm="1">
        <f t="array" ref="S146">SalarioMensualProyectado('Empleados activos'!$B146,$G146,$D146, 'Empleados activos'!S$1)</f>
        <v>601186.97608213651</v>
      </c>
      <c r="T146" s="58" cm="1">
        <f t="array" ref="T146">SalarioMensualProyectado('Empleados activos'!$B146,$G146,$D146, 'Empleados activos'!T$1)</f>
        <v>631607.03707189264</v>
      </c>
      <c r="U146" s="58" cm="1">
        <f t="array" ref="U146">SalarioMensualProyectado('Empleados activos'!$B146,$G146,$D146, 'Empleados activos'!U$1)</f>
        <v>663566.35314773035</v>
      </c>
      <c r="V146" s="58" cm="1">
        <f t="array" ref="V146">SalarioMensualProyectado('Empleados activos'!$B146,$G146,$D146, 'Empleados activos'!V$1)</f>
        <v>697142.81061700545</v>
      </c>
      <c r="W146" s="58" cm="1">
        <f t="array" ref="W146">SalarioMensualProyectado('Empleados activos'!$B146,$G146,$D146, 'Empleados activos'!W$1)</f>
        <v>732418.23683422594</v>
      </c>
      <c r="X146" s="58" cm="1">
        <f t="array" ref="X146">SalarioMensualProyectado('Empleados activos'!$B146,$G146,$D146, 'Empleados activos'!X$1)</f>
        <v>769478.5996180377</v>
      </c>
      <c r="Y146" s="58" cm="1">
        <f t="array" ref="Y146">SalarioMensualProyectado('Empleados activos'!$B146,$G146,$D146, 'Empleados activos'!Y$1)</f>
        <v>808414.21675871045</v>
      </c>
      <c r="Z146" s="58" cm="1">
        <f t="array" ref="Z146">SalarioMensualProyectado('Empleados activos'!$B146,$G146,$D146, 'Empleados activos'!Z$1)</f>
        <v>849319.97612670111</v>
      </c>
      <c r="AA146" s="58" cm="1">
        <f t="array" ref="AA146">SalarioMensualProyectado('Empleados activos'!$B146,$G146,$D146, 'Empleados activos'!AA$1)</f>
        <v>892295.56691871223</v>
      </c>
      <c r="AB146" s="58" cm="1">
        <f t="array" ref="AB146">SalarioMensualProyectado('Empleados activos'!$B146,$G146,$D146, 'Empleados activos'!AB$1)</f>
        <v>937445.72260479897</v>
      </c>
      <c r="AC146" s="58" cm="1">
        <f t="array" ref="AC146">SalarioMensualProyectado('Empleados activos'!$B146,$G146,$D146, 'Empleados activos'!AC$1)</f>
        <v>984880.47616860177</v>
      </c>
      <c r="AD146" s="58" cm="1">
        <f t="array" ref="AD146">SalarioMensualProyectado('Empleados activos'!$B146,$G146,$D146, 'Empleados activos'!AD$1)</f>
        <v>1034715.4282627329</v>
      </c>
      <c r="AE146" s="58" cm="1">
        <f t="array" ref="AE146">SalarioMensualProyectado('Empleados activos'!$B146,$G146,$D146, 'Empleados activos'!AE$1)</f>
        <v>1087072.0289328273</v>
      </c>
      <c r="AF146" s="58" cm="1">
        <f t="array" ref="AF146">SalarioMensualProyectado('Empleados activos'!$B146,$G146,$D146, 'Empleados activos'!AF$1)</f>
        <v>1142077.8735968284</v>
      </c>
      <c r="AG146" s="58" cm="1">
        <f t="array" ref="AG146">SalarioMensualProyectado('Empleados activos'!$B146,$G146,$D146, 'Empleados activos'!AG$1)</f>
        <v>1199867.0140008279</v>
      </c>
      <c r="AH146" s="58" cm="1">
        <f t="array" ref="AH146">SalarioMensualProyectado('Empleados activos'!$B146,$G146,$D146, 'Empleados activos'!AH$1)</f>
        <v>1260580.2849092698</v>
      </c>
      <c r="AI146" s="58" cm="1">
        <f t="array" ref="AI146">SalarioMensualProyectado('Empleados activos'!$B146,$G146,$D146, 'Empleados activos'!AI$1)</f>
        <v>1324365.6473256787</v>
      </c>
      <c r="AJ146" s="58" cm="1">
        <f t="array" ref="AJ146">SalarioMensualProyectado('Empleados activos'!$B146,$G146,$D146, 'Empleados activos'!AJ$1)</f>
        <v>1391378.5490803581</v>
      </c>
      <c r="AK146" s="58" cm="1">
        <f t="array" ref="AK146">SalarioMensualProyectado('Empleados activos'!$B146,$G146,$D146, 'Empleados activos'!AK$1)</f>
        <v>1461782.3036638242</v>
      </c>
      <c r="AL146" s="58" cm="1">
        <f t="array" ref="AL146">SalarioMensualProyectado('Empleados activos'!$B146,$G146,$D146, 'Empleados activos'!AL$1)</f>
        <v>1535748.4882292135</v>
      </c>
      <c r="AM146" s="58" cm="1">
        <f t="array" ref="AM146">SalarioMensualProyectado('Empleados activos'!$B146,$G146,$D146, 'Empleados activos'!AM$1)</f>
        <v>1613457.3617336117</v>
      </c>
      <c r="AN146" s="58" cm="1">
        <f t="array" ref="AN146">SalarioMensualProyectado('Empleados activos'!$B146,$G146,$D146, 'Empleados activos'!AN$1)</f>
        <v>1695098.3042373327</v>
      </c>
      <c r="AO146" s="58" cm="1">
        <f t="array" ref="AO146">SalarioMensualProyectado('Empleados activos'!$B146,$G146,$D146, 'Empleados activos'!AO$1)</f>
        <v>1780870.2784317415</v>
      </c>
      <c r="AP146" s="58" cm="1">
        <f t="array" ref="AP146">SalarioMensualProyectado('Empleados activos'!$B146,$G146,$D146, 'Empleados activos'!AP$1)</f>
        <v>1870982.3145203877</v>
      </c>
      <c r="AQ146" s="58" cm="1">
        <f t="array" ref="AQ146">SalarioMensualProyectado('Empleados activos'!$B146,$G146,$D146, 'Empleados activos'!AQ$1)</f>
        <v>1965654.0196351192</v>
      </c>
      <c r="AR146" s="58" cm="1">
        <f t="array" ref="AR146">SalarioMensualProyectado('Empleados activos'!$B146,$G146,$D146, 'Empleados activos'!AR$1)</f>
        <v>0</v>
      </c>
      <c r="AS146" s="58" cm="1">
        <f t="array" ref="AS146">SalarioMensualProyectado('Empleados activos'!$B146,$G146,$D146, 'Empleados activos'!AS$1)</f>
        <v>0</v>
      </c>
      <c r="AT146" s="58" cm="1">
        <f t="array" ref="AT146">SalarioMensualProyectado('Empleados activos'!$B146,$G146,$D146, 'Empleados activos'!AT$1)</f>
        <v>0</v>
      </c>
      <c r="AU146" s="58" cm="1">
        <f t="array" ref="AU146">SalarioMensualProyectado('Empleados activos'!$B146,$G146,$D146, 'Empleados activos'!AU$1)</f>
        <v>0</v>
      </c>
      <c r="AV146" s="58" cm="1">
        <f t="array" ref="AV146">SalarioMensualProyectado('Empleados activos'!$B146,$G146,$D146, 'Empleados activos'!AV$1)</f>
        <v>0</v>
      </c>
      <c r="AW146" s="58" cm="1">
        <f t="array" ref="AW146">SalarioMensualProyectado('Empleados activos'!$B146,$G146,$D146, 'Empleados activos'!AW$1)</f>
        <v>0</v>
      </c>
      <c r="AX146" s="58" cm="1">
        <f t="array" ref="AX146">SalarioMensualProyectado('Empleados activos'!$B146,$G146,$D146, 'Empleados activos'!AX$1)</f>
        <v>0</v>
      </c>
      <c r="AY146" s="58" cm="1">
        <f t="array" ref="AY146">SalarioMensualProyectado('Empleados activos'!$B146,$G146,$D146, 'Empleados activos'!AY$1)</f>
        <v>0</v>
      </c>
      <c r="AZ146" s="58" cm="1">
        <f t="array" ref="AZ146">SalarioMensualProyectado('Empleados activos'!$B146,$G146,$D146, 'Empleados activos'!AZ$1)</f>
        <v>0</v>
      </c>
      <c r="BA146" s="58" cm="1">
        <f t="array" ref="BA146">SalarioMensualProyectado('Empleados activos'!$B146,$G146,$D146, 'Empleados activos'!BA$1)</f>
        <v>0</v>
      </c>
      <c r="BB146" s="58" cm="1">
        <f t="array" ref="BB146">SalarioMensualProyectado('Empleados activos'!$B146,$G146,$D146, 'Empleados activos'!BB$1)</f>
        <v>0</v>
      </c>
      <c r="BC146" s="58" cm="1">
        <f t="array" ref="BC146">SalarioMensualProyectado('Empleados activos'!$B146,$G146,$D146, 'Empleados activos'!BC$1)</f>
        <v>0</v>
      </c>
      <c r="BD146" s="58" cm="1">
        <f t="array" ref="BD146">SalarioMensualProyectado('Empleados activos'!$B146,$G146,$D146, 'Empleados activos'!BD$1)</f>
        <v>0</v>
      </c>
      <c r="BE146" s="58" cm="1">
        <f t="array" ref="BE146">SalarioMensualProyectado('Empleados activos'!$B146,$G146,$D146, 'Empleados activos'!BE$1)</f>
        <v>0</v>
      </c>
      <c r="BF146" s="58" cm="1">
        <f t="array" ref="BF146">SalarioMensualProyectado('Empleados activos'!$B146,$G146,$D146, 'Empleados activos'!BF$1)</f>
        <v>0</v>
      </c>
      <c r="BG146" s="58" cm="1">
        <f t="array" ref="BG146">SalarioMensualProyectado('Empleados activos'!$B146,$G146,$D146, 'Empleados activos'!BG$1)</f>
        <v>0</v>
      </c>
      <c r="BH146" s="58" cm="1">
        <f t="array" ref="BH146">SalarioMensualProyectado('Empleados activos'!$B146,$G146,$D146, 'Empleados activos'!BH$1)</f>
        <v>0</v>
      </c>
      <c r="BI146" s="58" cm="1">
        <f t="array" ref="BI146">SalarioMensualProyectado('Empleados activos'!$B146,$G146,$D146, 'Empleados activos'!BI$1)</f>
        <v>0</v>
      </c>
      <c r="BJ146" s="58" cm="1">
        <f t="array" ref="BJ146">SalarioMensualProyectado('Empleados activos'!$B146,$G146,$D146, 'Empleados activos'!BJ$1)</f>
        <v>0</v>
      </c>
      <c r="BK146" s="58" cm="1">
        <f t="array" ref="BK146">SalarioMensualProyectado('Empleados activos'!$B146,$G146,$D146, 'Empleados activos'!BK$1)</f>
        <v>0</v>
      </c>
      <c r="BL146" s="58" cm="1">
        <f t="array" ref="BL146">SalarioMensualProyectado('Empleados activos'!$B146,$G146,$D146, 'Empleados activos'!BL$1)</f>
        <v>0</v>
      </c>
      <c r="BM146" s="58" cm="1">
        <f t="array" ref="BM146">SalarioMensualProyectado('Empleados activos'!$B146,$G146,$D146, 'Empleados activos'!BM$1)</f>
        <v>0</v>
      </c>
      <c r="BN146" s="58" cm="1">
        <f t="array" ref="BN146">SalarioMensualProyectado('Empleados activos'!$B146,$G146,$D146, 'Empleados activos'!BN$1)</f>
        <v>0</v>
      </c>
      <c r="BO146" s="58" cm="1">
        <f t="array" ref="BO146">SalarioMensualProyectado('Empleados activos'!$B146,$G146,$D146, 'Empleados activos'!BO$1)</f>
        <v>0</v>
      </c>
      <c r="BP146" s="58" cm="1">
        <f t="array" ref="BP146">SalarioMensualProyectado('Empleados activos'!$B146,$G146,$D146, 'Empleados activos'!BP$1)</f>
        <v>0</v>
      </c>
      <c r="BQ146" s="58" cm="1">
        <f t="array" ref="BQ146">SalarioMensualProyectado('Empleados activos'!$B146,$G146,$D146, 'Empleados activos'!BQ$1)</f>
        <v>0</v>
      </c>
      <c r="BR146" s="58" cm="1">
        <f t="array" ref="BR146">SalarioMensualProyectado('Empleados activos'!$B146,$G146,$D146, 'Empleados activos'!BR$1)</f>
        <v>0</v>
      </c>
      <c r="BS146" s="58" cm="1">
        <f t="array" ref="BS146">SalarioMensualProyectado('Empleados activos'!$B146,$G146,$D146, 'Empleados activos'!BS$1)</f>
        <v>0</v>
      </c>
      <c r="BT146" s="58" cm="1">
        <f t="array" ref="BT146">SalarioMensualProyectado('Empleados activos'!$B146,$G146,$D146, 'Empleados activos'!BT$1)</f>
        <v>0</v>
      </c>
      <c r="BU146" s="58" cm="1">
        <f t="array" ref="BU146">SalarioMensualProyectado('Empleados activos'!$B146,$G146,$D146, 'Empleados activos'!BU$1)</f>
        <v>0</v>
      </c>
      <c r="BV146" s="58" cm="1">
        <f t="array" ref="BV146">SalarioMensualProyectado('Empleados activos'!$B146,$G146,$D146, 'Empleados activos'!BV$1)</f>
        <v>0</v>
      </c>
      <c r="BW146" s="58" cm="1">
        <f t="array" ref="BW146">SalarioMensualProyectado('Empleados activos'!$B146,$G146,$D146, 'Empleados activos'!BW$1)</f>
        <v>0</v>
      </c>
      <c r="BX146" s="58" cm="1">
        <f t="array" ref="BX146">SalarioMensualProyectado('Empleados activos'!$B146,$G146,$D146, 'Empleados activos'!BX$1)</f>
        <v>0</v>
      </c>
      <c r="BY146" s="58" cm="1">
        <f t="array" ref="BY146">SalarioMensualProyectado('Empleados activos'!$B146,$G146,$D146, 'Empleados activos'!BY$1)</f>
        <v>0</v>
      </c>
      <c r="BZ146" s="58" cm="1">
        <f t="array" ref="BZ146">SalarioMensualProyectado('Empleados activos'!$B146,$G146,$D146, 'Empleados activos'!BZ$1)</f>
        <v>0</v>
      </c>
      <c r="CA146" s="58" cm="1">
        <f t="array" ref="CA146">SalarioMensualProyectado('Empleados activos'!$B146,$G146,$D146, 'Empleados activos'!CA$1)</f>
        <v>0</v>
      </c>
      <c r="CB146" s="58" cm="1">
        <f t="array" ref="CB146">SalarioMensualProyectado('Empleados activos'!$B146,$G146,$D146, 'Empleados activos'!CB$1)</f>
        <v>0</v>
      </c>
      <c r="CC146" s="58" cm="1">
        <f t="array" ref="CC146">SalarioMensualProyectado('Empleados activos'!$B146,$G146,$D146, 'Empleados activos'!CC$1)</f>
        <v>0</v>
      </c>
      <c r="CD146" s="58" cm="1">
        <f t="array" ref="CD146">SalarioMensualProyectado('Empleados activos'!$B146,$G146,$D146, 'Empleados activos'!CD$1)</f>
        <v>0</v>
      </c>
      <c r="CE146" s="58" cm="1">
        <f t="array" ref="CE146">SalarioMensualProyectado('Empleados activos'!$B146,$G146,$D146, 'Empleados activos'!CE$1)</f>
        <v>0</v>
      </c>
      <c r="CF146" s="58" cm="1">
        <f t="array" ref="CF146">SalarioMensualProyectado('Empleados activos'!$B146,$G146,$D146, 'Empleados activos'!CF$1)</f>
        <v>0</v>
      </c>
      <c r="CG146" s="58" cm="1">
        <f t="array" ref="CG146">SalarioMensualProyectado('Empleados activos'!$B146,$G146,$D146, 'Empleados activos'!CG$1)</f>
        <v>0</v>
      </c>
      <c r="CH146" s="58" cm="1">
        <f t="array" ref="CH146">SalarioMensualProyectado('Empleados activos'!$B146,$G146,$D146, 'Empleados activos'!CH$1)</f>
        <v>0</v>
      </c>
      <c r="CI146" s="58" cm="1">
        <f t="array" ref="CI146">SalarioMensualProyectado('Empleados activos'!$B146,$G146,$D146, 'Empleados activos'!CI$1)</f>
        <v>0</v>
      </c>
      <c r="CJ146" s="58" cm="1">
        <f t="array" ref="CJ146">SalarioMensualProyectado('Empleados activos'!$B146,$G146,$D146, 'Empleados activos'!CJ$1)</f>
        <v>0</v>
      </c>
      <c r="CK146" s="58" cm="1">
        <f t="array" ref="CK146">SalarioMensualProyectado('Empleados activos'!$B146,$G146,$D146, 'Empleados activos'!CK$1)</f>
        <v>0</v>
      </c>
      <c r="CL146" s="58" cm="1">
        <f t="array" ref="CL146">SalarioMensualProyectado('Empleados activos'!$B146,$G146,$D146, 'Empleados activos'!CL$1)</f>
        <v>0</v>
      </c>
      <c r="CM146" s="58" cm="1">
        <f t="array" ref="CM146">SalarioMensualProyectado('Empleados activos'!$B146,$G146,$D146, 'Empleados activos'!CM$1)</f>
        <v>0</v>
      </c>
      <c r="CN146" s="58" cm="1">
        <f t="array" ref="CN146">SalarioMensualProyectado('Empleados activos'!$B146,$G146,$D146, 'Empleados activos'!CN$1)</f>
        <v>0</v>
      </c>
      <c r="CO146" s="58" cm="1">
        <f t="array" ref="CO146">SalarioMensualProyectado('Empleados activos'!$B146,$G146,$D146, 'Empleados activos'!CO$1)</f>
        <v>0</v>
      </c>
      <c r="CP146" s="58" cm="1">
        <f t="array" ref="CP146">SalarioMensualProyectado('Empleados activos'!$B146,$G146,$D146, 'Empleados activos'!CP$1)</f>
        <v>0</v>
      </c>
      <c r="CQ146" s="58" cm="1">
        <f t="array" ref="CQ146">SalarioMensualProyectado('Empleados activos'!$B146,$G146,$D146, 'Empleados activos'!CQ$1)</f>
        <v>0</v>
      </c>
      <c r="CR146" s="58" cm="1">
        <f t="array" ref="CR146">SalarioMensualProyectado('Empleados activos'!$B146,$G146,$D146, 'Empleados activos'!CR$1)</f>
        <v>0</v>
      </c>
      <c r="CS146" s="58" cm="1">
        <f t="array" ref="CS146">SalarioMensualProyectado('Empleados activos'!$B146,$G146,$D146, 'Empleados activos'!CS$1)</f>
        <v>0</v>
      </c>
      <c r="CT146" s="58" cm="1">
        <f t="array" ref="CT146">SalarioMensualProyectado('Empleados activos'!$B146,$G146,$D146, 'Empleados activos'!CT$1)</f>
        <v>0</v>
      </c>
      <c r="CU146" s="58" cm="1">
        <f t="array" ref="CU146">SalarioMensualProyectado('Empleados activos'!$B146,$G146,$D146, 'Empleados activos'!CU$1)</f>
        <v>0</v>
      </c>
      <c r="CV146" s="58" cm="1">
        <f t="array" ref="CV146">SalarioMensualProyectado('Empleados activos'!$B146,$G146,$D146, 'Empleados activos'!CV$1)</f>
        <v>0</v>
      </c>
      <c r="CW146" s="58" cm="1">
        <f t="array" ref="CW146">SalarioMensualProyectado('Empleados activos'!$B146,$G146,$D146, 'Empleados activos'!CW$1)</f>
        <v>0</v>
      </c>
      <c r="CX146" s="58" cm="1">
        <f t="array" ref="CX146">SalarioMensualProyectado('Empleados activos'!$B146,$G146,$D146, 'Empleados activos'!CX$1)</f>
        <v>0</v>
      </c>
      <c r="CY146" s="58" cm="1">
        <f t="array" ref="CY146">SalarioMensualProyectado('Empleados activos'!$B146,$G146,$D146, 'Empleados activos'!CY$1)</f>
        <v>0</v>
      </c>
      <c r="CZ146" s="58" cm="1">
        <f t="array" ref="CZ146">SalarioMensualProyectado('Empleados activos'!$B146,$G146,$D146, 'Empleados activos'!CZ$1)</f>
        <v>0</v>
      </c>
      <c r="DA146" s="58" cm="1">
        <f t="array" ref="DA146">SalarioMensualProyectado('Empleados activos'!$B146,$G146,$D146, 'Empleados activos'!DA$1)</f>
        <v>0</v>
      </c>
      <c r="DB146" s="58" cm="1">
        <f t="array" ref="DB146">SalarioMensualProyectado('Empleados activos'!$B146,$G146,$D146, 'Empleados activos'!DB$1)</f>
        <v>0</v>
      </c>
      <c r="DC146" s="58" cm="1">
        <f t="array" ref="DC146">SalarioMensualProyectado('Empleados activos'!$B146,$G146,$D146, 'Empleados activos'!DC$1)</f>
        <v>0</v>
      </c>
    </row>
    <row r="147" spans="1:107" x14ac:dyDescent="0.35">
      <c r="A147" s="2">
        <f t="shared" si="2"/>
        <v>146</v>
      </c>
      <c r="B147" s="10">
        <v>861150.51</v>
      </c>
      <c r="C147" s="9">
        <v>44615</v>
      </c>
      <c r="D147" s="7" t="s">
        <v>6</v>
      </c>
      <c r="E147" s="9">
        <v>36791</v>
      </c>
      <c r="F147" s="12">
        <v>65.039759654312832</v>
      </c>
      <c r="G147" s="12" cm="1">
        <f t="array" ref="G147">edadCalc(E147)</f>
        <v>25</v>
      </c>
      <c r="K147" s="29"/>
      <c r="L147" s="58" cm="1">
        <f t="array" ref="L147">SalarioMensualProyectado('Empleados activos'!$B147,$G147,$D147, 'Empleados activos'!L$1)</f>
        <v>861150.51</v>
      </c>
      <c r="M147" s="58" cm="1">
        <f t="array" ref="M147">SalarioMensualProyectado('Empleados activos'!$B147,$G147,$D147, 'Empleados activos'!M$1)</f>
        <v>904724.72580599994</v>
      </c>
      <c r="N147" s="58" cm="1">
        <f t="array" ref="N147">SalarioMensualProyectado('Empleados activos'!$B147,$G147,$D147, 'Empleados activos'!N$1)</f>
        <v>950503.79693178355</v>
      </c>
      <c r="O147" s="58" cm="1">
        <f t="array" ref="O147">SalarioMensualProyectado('Empleados activos'!$B147,$G147,$D147, 'Empleados activos'!O$1)</f>
        <v>998599.28905653185</v>
      </c>
      <c r="P147" s="58" cm="1">
        <f t="array" ref="P147">SalarioMensualProyectado('Empleados activos'!$B147,$G147,$D147, 'Empleados activos'!P$1)</f>
        <v>1049128.4130827924</v>
      </c>
      <c r="Q147" s="58" cm="1">
        <f t="array" ref="Q147">SalarioMensualProyectado('Empleados activos'!$B147,$G147,$D147, 'Empleados activos'!Q$1)</f>
        <v>1102214.3107847816</v>
      </c>
      <c r="R147" s="58" cm="1">
        <f t="array" ref="R147">SalarioMensualProyectado('Empleados activos'!$B147,$G147,$D147, 'Empleados activos'!R$1)</f>
        <v>1157986.3549104915</v>
      </c>
      <c r="S147" s="58" cm="1">
        <f t="array" ref="S147">SalarioMensualProyectado('Empleados activos'!$B147,$G147,$D147, 'Empleados activos'!S$1)</f>
        <v>1216580.4644689623</v>
      </c>
      <c r="T147" s="58" cm="1">
        <f t="array" ref="T147">SalarioMensualProyectado('Empleados activos'!$B147,$G147,$D147, 'Empleados activos'!T$1)</f>
        <v>1278139.435971092</v>
      </c>
      <c r="U147" s="58" cm="1">
        <f t="array" ref="U147">SalarioMensualProyectado('Empleados activos'!$B147,$G147,$D147, 'Empleados activos'!U$1)</f>
        <v>1342813.2914312291</v>
      </c>
      <c r="V147" s="58" cm="1">
        <f t="array" ref="V147">SalarioMensualProyectado('Empleados activos'!$B147,$G147,$D147, 'Empleados activos'!V$1)</f>
        <v>1410759.6439776493</v>
      </c>
      <c r="W147" s="58" cm="1">
        <f t="array" ref="W147">SalarioMensualProyectado('Empleados activos'!$B147,$G147,$D147, 'Empleados activos'!W$1)</f>
        <v>1482144.0819629182</v>
      </c>
      <c r="X147" s="58" cm="1">
        <f t="array" ref="X147">SalarioMensualProyectado('Empleados activos'!$B147,$G147,$D147, 'Empleados activos'!X$1)</f>
        <v>1557140.5725102418</v>
      </c>
      <c r="Y147" s="58" cm="1">
        <f t="array" ref="Y147">SalarioMensualProyectado('Empleados activos'!$B147,$G147,$D147, 'Empleados activos'!Y$1)</f>
        <v>1635931.88547926</v>
      </c>
      <c r="Z147" s="58" cm="1">
        <f t="array" ref="Z147">SalarioMensualProyectado('Empleados activos'!$B147,$G147,$D147, 'Empleados activos'!Z$1)</f>
        <v>1718710.0388845105</v>
      </c>
      <c r="AA147" s="58" cm="1">
        <f t="array" ref="AA147">SalarioMensualProyectado('Empleados activos'!$B147,$G147,$D147, 'Empleados activos'!AA$1)</f>
        <v>1805676.7668520669</v>
      </c>
      <c r="AB147" s="58" cm="1">
        <f t="array" ref="AB147">SalarioMensualProyectado('Empleados activos'!$B147,$G147,$D147, 'Empleados activos'!AB$1)</f>
        <v>1897044.0112547812</v>
      </c>
      <c r="AC147" s="58" cm="1">
        <f t="array" ref="AC147">SalarioMensualProyectado('Empleados activos'!$B147,$G147,$D147, 'Empleados activos'!AC$1)</f>
        <v>1993034.438224273</v>
      </c>
      <c r="AD147" s="58" cm="1">
        <f t="array" ref="AD147">SalarioMensualProyectado('Empleados activos'!$B147,$G147,$D147, 'Empleados activos'!AD$1)</f>
        <v>2093881.9807984212</v>
      </c>
      <c r="AE147" s="58" cm="1">
        <f t="array" ref="AE147">SalarioMensualProyectado('Empleados activos'!$B147,$G147,$D147, 'Empleados activos'!AE$1)</f>
        <v>2199832.4090268211</v>
      </c>
      <c r="AF147" s="58" cm="1">
        <f t="array" ref="AF147">SalarioMensualProyectado('Empleados activos'!$B147,$G147,$D147, 'Empleados activos'!AF$1)</f>
        <v>2311143.9289235785</v>
      </c>
      <c r="AG147" s="58" cm="1">
        <f t="array" ref="AG147">SalarioMensualProyectado('Empleados activos'!$B147,$G147,$D147, 'Empleados activos'!AG$1)</f>
        <v>2428087.8117271117</v>
      </c>
      <c r="AH147" s="58" cm="1">
        <f t="array" ref="AH147">SalarioMensualProyectado('Empleados activos'!$B147,$G147,$D147, 'Empleados activos'!AH$1)</f>
        <v>2550949.0550005035</v>
      </c>
      <c r="AI147" s="58" cm="1">
        <f t="array" ref="AI147">SalarioMensualProyectado('Empleados activos'!$B147,$G147,$D147, 'Empleados activos'!AI$1)</f>
        <v>2680027.0771835288</v>
      </c>
      <c r="AJ147" s="58" cm="1">
        <f t="array" ref="AJ147">SalarioMensualProyectado('Empleados activos'!$B147,$G147,$D147, 'Empleados activos'!AJ$1)</f>
        <v>2815636.4472890152</v>
      </c>
      <c r="AK147" s="58" cm="1">
        <f t="array" ref="AK147">SalarioMensualProyectado('Empleados activos'!$B147,$G147,$D147, 'Empleados activos'!AK$1)</f>
        <v>2958107.6515218392</v>
      </c>
      <c r="AL147" s="58" cm="1">
        <f t="array" ref="AL147">SalarioMensualProyectado('Empleados activos'!$B147,$G147,$D147, 'Empleados activos'!AL$1)</f>
        <v>3107787.8986888444</v>
      </c>
      <c r="AM147" s="58" cm="1">
        <f t="array" ref="AM147">SalarioMensualProyectado('Empleados activos'!$B147,$G147,$D147, 'Empleados activos'!AM$1)</f>
        <v>3265041.9663624996</v>
      </c>
      <c r="AN147" s="58" cm="1">
        <f t="array" ref="AN147">SalarioMensualProyectado('Empleados activos'!$B147,$G147,$D147, 'Empleados activos'!AN$1)</f>
        <v>3430253.0898604421</v>
      </c>
      <c r="AO147" s="58" cm="1">
        <f t="array" ref="AO147">SalarioMensualProyectado('Empleados activos'!$B147,$G147,$D147, 'Empleados activos'!AO$1)</f>
        <v>3603823.8962073806</v>
      </c>
      <c r="AP147" s="58" cm="1">
        <f t="array" ref="AP147">SalarioMensualProyectado('Empleados activos'!$B147,$G147,$D147, 'Empleados activos'!AP$1)</f>
        <v>3786177.385355474</v>
      </c>
      <c r="AQ147" s="58" cm="1">
        <f t="array" ref="AQ147">SalarioMensualProyectado('Empleados activos'!$B147,$G147,$D147, 'Empleados activos'!AQ$1)</f>
        <v>3977757.9610544611</v>
      </c>
      <c r="AR147" s="58" cm="1">
        <f t="array" ref="AR147">SalarioMensualProyectado('Empleados activos'!$B147,$G147,$D147, 'Empleados activos'!AR$1)</f>
        <v>4179032.5138838165</v>
      </c>
      <c r="AS147" s="58" cm="1">
        <f t="array" ref="AS147">SalarioMensualProyectado('Empleados activos'!$B147,$G147,$D147, 'Empleados activos'!AS$1)</f>
        <v>4390491.5590863377</v>
      </c>
      <c r="AT147" s="58" cm="1">
        <f t="array" ref="AT147">SalarioMensualProyectado('Empleados activos'!$B147,$G147,$D147, 'Empleados activos'!AT$1)</f>
        <v>4612650.431976106</v>
      </c>
      <c r="AU147" s="58" cm="1">
        <f t="array" ref="AU147">SalarioMensualProyectado('Empleados activos'!$B147,$G147,$D147, 'Empleados activos'!AU$1)</f>
        <v>4846050.5438340968</v>
      </c>
      <c r="AV147" s="58" cm="1">
        <f t="array" ref="AV147">SalarioMensualProyectado('Empleados activos'!$B147,$G147,$D147, 'Empleados activos'!AV$1)</f>
        <v>5091260.7013521018</v>
      </c>
      <c r="AW147" s="58" cm="1">
        <f t="array" ref="AW147">SalarioMensualProyectado('Empleados activos'!$B147,$G147,$D147, 'Empleados activos'!AW$1)</f>
        <v>5348878.4928405182</v>
      </c>
      <c r="AX147" s="58" cm="1">
        <f t="array" ref="AX147">SalarioMensualProyectado('Empleados activos'!$B147,$G147,$D147, 'Empleados activos'!AX$1)</f>
        <v>0</v>
      </c>
      <c r="AY147" s="58" cm="1">
        <f t="array" ref="AY147">SalarioMensualProyectado('Empleados activos'!$B147,$G147,$D147, 'Empleados activos'!AY$1)</f>
        <v>0</v>
      </c>
      <c r="AZ147" s="58" cm="1">
        <f t="array" ref="AZ147">SalarioMensualProyectado('Empleados activos'!$B147,$G147,$D147, 'Empleados activos'!AZ$1)</f>
        <v>0</v>
      </c>
      <c r="BA147" s="58" cm="1">
        <f t="array" ref="BA147">SalarioMensualProyectado('Empleados activos'!$B147,$G147,$D147, 'Empleados activos'!BA$1)</f>
        <v>0</v>
      </c>
      <c r="BB147" s="58" cm="1">
        <f t="array" ref="BB147">SalarioMensualProyectado('Empleados activos'!$B147,$G147,$D147, 'Empleados activos'!BB$1)</f>
        <v>0</v>
      </c>
      <c r="BC147" s="58" cm="1">
        <f t="array" ref="BC147">SalarioMensualProyectado('Empleados activos'!$B147,$G147,$D147, 'Empleados activos'!BC$1)</f>
        <v>0</v>
      </c>
      <c r="BD147" s="58" cm="1">
        <f t="array" ref="BD147">SalarioMensualProyectado('Empleados activos'!$B147,$G147,$D147, 'Empleados activos'!BD$1)</f>
        <v>0</v>
      </c>
      <c r="BE147" s="58" cm="1">
        <f t="array" ref="BE147">SalarioMensualProyectado('Empleados activos'!$B147,$G147,$D147, 'Empleados activos'!BE$1)</f>
        <v>0</v>
      </c>
      <c r="BF147" s="58" cm="1">
        <f t="array" ref="BF147">SalarioMensualProyectado('Empleados activos'!$B147,$G147,$D147, 'Empleados activos'!BF$1)</f>
        <v>0</v>
      </c>
      <c r="BG147" s="58" cm="1">
        <f t="array" ref="BG147">SalarioMensualProyectado('Empleados activos'!$B147,$G147,$D147, 'Empleados activos'!BG$1)</f>
        <v>0</v>
      </c>
      <c r="BH147" s="58" cm="1">
        <f t="array" ref="BH147">SalarioMensualProyectado('Empleados activos'!$B147,$G147,$D147, 'Empleados activos'!BH$1)</f>
        <v>0</v>
      </c>
      <c r="BI147" s="58" cm="1">
        <f t="array" ref="BI147">SalarioMensualProyectado('Empleados activos'!$B147,$G147,$D147, 'Empleados activos'!BI$1)</f>
        <v>0</v>
      </c>
      <c r="BJ147" s="58" cm="1">
        <f t="array" ref="BJ147">SalarioMensualProyectado('Empleados activos'!$B147,$G147,$D147, 'Empleados activos'!BJ$1)</f>
        <v>0</v>
      </c>
      <c r="BK147" s="58" cm="1">
        <f t="array" ref="BK147">SalarioMensualProyectado('Empleados activos'!$B147,$G147,$D147, 'Empleados activos'!BK$1)</f>
        <v>0</v>
      </c>
      <c r="BL147" s="58" cm="1">
        <f t="array" ref="BL147">SalarioMensualProyectado('Empleados activos'!$B147,$G147,$D147, 'Empleados activos'!BL$1)</f>
        <v>0</v>
      </c>
      <c r="BM147" s="58" cm="1">
        <f t="array" ref="BM147">SalarioMensualProyectado('Empleados activos'!$B147,$G147,$D147, 'Empleados activos'!BM$1)</f>
        <v>0</v>
      </c>
      <c r="BN147" s="58" cm="1">
        <f t="array" ref="BN147">SalarioMensualProyectado('Empleados activos'!$B147,$G147,$D147, 'Empleados activos'!BN$1)</f>
        <v>0</v>
      </c>
      <c r="BO147" s="58" cm="1">
        <f t="array" ref="BO147">SalarioMensualProyectado('Empleados activos'!$B147,$G147,$D147, 'Empleados activos'!BO$1)</f>
        <v>0</v>
      </c>
      <c r="BP147" s="58" cm="1">
        <f t="array" ref="BP147">SalarioMensualProyectado('Empleados activos'!$B147,$G147,$D147, 'Empleados activos'!BP$1)</f>
        <v>0</v>
      </c>
      <c r="BQ147" s="58" cm="1">
        <f t="array" ref="BQ147">SalarioMensualProyectado('Empleados activos'!$B147,$G147,$D147, 'Empleados activos'!BQ$1)</f>
        <v>0</v>
      </c>
      <c r="BR147" s="58" cm="1">
        <f t="array" ref="BR147">SalarioMensualProyectado('Empleados activos'!$B147,$G147,$D147, 'Empleados activos'!BR$1)</f>
        <v>0</v>
      </c>
      <c r="BS147" s="58" cm="1">
        <f t="array" ref="BS147">SalarioMensualProyectado('Empleados activos'!$B147,$G147,$D147, 'Empleados activos'!BS$1)</f>
        <v>0</v>
      </c>
      <c r="BT147" s="58" cm="1">
        <f t="array" ref="BT147">SalarioMensualProyectado('Empleados activos'!$B147,$G147,$D147, 'Empleados activos'!BT$1)</f>
        <v>0</v>
      </c>
      <c r="BU147" s="58" cm="1">
        <f t="array" ref="BU147">SalarioMensualProyectado('Empleados activos'!$B147,$G147,$D147, 'Empleados activos'!BU$1)</f>
        <v>0</v>
      </c>
      <c r="BV147" s="58" cm="1">
        <f t="array" ref="BV147">SalarioMensualProyectado('Empleados activos'!$B147,$G147,$D147, 'Empleados activos'!BV$1)</f>
        <v>0</v>
      </c>
      <c r="BW147" s="58" cm="1">
        <f t="array" ref="BW147">SalarioMensualProyectado('Empleados activos'!$B147,$G147,$D147, 'Empleados activos'!BW$1)</f>
        <v>0</v>
      </c>
      <c r="BX147" s="58" cm="1">
        <f t="array" ref="BX147">SalarioMensualProyectado('Empleados activos'!$B147,$G147,$D147, 'Empleados activos'!BX$1)</f>
        <v>0</v>
      </c>
      <c r="BY147" s="58" cm="1">
        <f t="array" ref="BY147">SalarioMensualProyectado('Empleados activos'!$B147,$G147,$D147, 'Empleados activos'!BY$1)</f>
        <v>0</v>
      </c>
      <c r="BZ147" s="58" cm="1">
        <f t="array" ref="BZ147">SalarioMensualProyectado('Empleados activos'!$B147,$G147,$D147, 'Empleados activos'!BZ$1)</f>
        <v>0</v>
      </c>
      <c r="CA147" s="58" cm="1">
        <f t="array" ref="CA147">SalarioMensualProyectado('Empleados activos'!$B147,$G147,$D147, 'Empleados activos'!CA$1)</f>
        <v>0</v>
      </c>
      <c r="CB147" s="58" cm="1">
        <f t="array" ref="CB147">SalarioMensualProyectado('Empleados activos'!$B147,$G147,$D147, 'Empleados activos'!CB$1)</f>
        <v>0</v>
      </c>
      <c r="CC147" s="58" cm="1">
        <f t="array" ref="CC147">SalarioMensualProyectado('Empleados activos'!$B147,$G147,$D147, 'Empleados activos'!CC$1)</f>
        <v>0</v>
      </c>
      <c r="CD147" s="58" cm="1">
        <f t="array" ref="CD147">SalarioMensualProyectado('Empleados activos'!$B147,$G147,$D147, 'Empleados activos'!CD$1)</f>
        <v>0</v>
      </c>
      <c r="CE147" s="58" cm="1">
        <f t="array" ref="CE147">SalarioMensualProyectado('Empleados activos'!$B147,$G147,$D147, 'Empleados activos'!CE$1)</f>
        <v>0</v>
      </c>
      <c r="CF147" s="58" cm="1">
        <f t="array" ref="CF147">SalarioMensualProyectado('Empleados activos'!$B147,$G147,$D147, 'Empleados activos'!CF$1)</f>
        <v>0</v>
      </c>
      <c r="CG147" s="58" cm="1">
        <f t="array" ref="CG147">SalarioMensualProyectado('Empleados activos'!$B147,$G147,$D147, 'Empleados activos'!CG$1)</f>
        <v>0</v>
      </c>
      <c r="CH147" s="58" cm="1">
        <f t="array" ref="CH147">SalarioMensualProyectado('Empleados activos'!$B147,$G147,$D147, 'Empleados activos'!CH$1)</f>
        <v>0</v>
      </c>
      <c r="CI147" s="58" cm="1">
        <f t="array" ref="CI147">SalarioMensualProyectado('Empleados activos'!$B147,$G147,$D147, 'Empleados activos'!CI$1)</f>
        <v>0</v>
      </c>
      <c r="CJ147" s="58" cm="1">
        <f t="array" ref="CJ147">SalarioMensualProyectado('Empleados activos'!$B147,$G147,$D147, 'Empleados activos'!CJ$1)</f>
        <v>0</v>
      </c>
      <c r="CK147" s="58" cm="1">
        <f t="array" ref="CK147">SalarioMensualProyectado('Empleados activos'!$B147,$G147,$D147, 'Empleados activos'!CK$1)</f>
        <v>0</v>
      </c>
      <c r="CL147" s="58" cm="1">
        <f t="array" ref="CL147">SalarioMensualProyectado('Empleados activos'!$B147,$G147,$D147, 'Empleados activos'!CL$1)</f>
        <v>0</v>
      </c>
      <c r="CM147" s="58" cm="1">
        <f t="array" ref="CM147">SalarioMensualProyectado('Empleados activos'!$B147,$G147,$D147, 'Empleados activos'!CM$1)</f>
        <v>0</v>
      </c>
      <c r="CN147" s="58" cm="1">
        <f t="array" ref="CN147">SalarioMensualProyectado('Empleados activos'!$B147,$G147,$D147, 'Empleados activos'!CN$1)</f>
        <v>0</v>
      </c>
      <c r="CO147" s="58" cm="1">
        <f t="array" ref="CO147">SalarioMensualProyectado('Empleados activos'!$B147,$G147,$D147, 'Empleados activos'!CO$1)</f>
        <v>0</v>
      </c>
      <c r="CP147" s="58" cm="1">
        <f t="array" ref="CP147">SalarioMensualProyectado('Empleados activos'!$B147,$G147,$D147, 'Empleados activos'!CP$1)</f>
        <v>0</v>
      </c>
      <c r="CQ147" s="58" cm="1">
        <f t="array" ref="CQ147">SalarioMensualProyectado('Empleados activos'!$B147,$G147,$D147, 'Empleados activos'!CQ$1)</f>
        <v>0</v>
      </c>
      <c r="CR147" s="58" cm="1">
        <f t="array" ref="CR147">SalarioMensualProyectado('Empleados activos'!$B147,$G147,$D147, 'Empleados activos'!CR$1)</f>
        <v>0</v>
      </c>
      <c r="CS147" s="58" cm="1">
        <f t="array" ref="CS147">SalarioMensualProyectado('Empleados activos'!$B147,$G147,$D147, 'Empleados activos'!CS$1)</f>
        <v>0</v>
      </c>
      <c r="CT147" s="58" cm="1">
        <f t="array" ref="CT147">SalarioMensualProyectado('Empleados activos'!$B147,$G147,$D147, 'Empleados activos'!CT$1)</f>
        <v>0</v>
      </c>
      <c r="CU147" s="58" cm="1">
        <f t="array" ref="CU147">SalarioMensualProyectado('Empleados activos'!$B147,$G147,$D147, 'Empleados activos'!CU$1)</f>
        <v>0</v>
      </c>
      <c r="CV147" s="58" cm="1">
        <f t="array" ref="CV147">SalarioMensualProyectado('Empleados activos'!$B147,$G147,$D147, 'Empleados activos'!CV$1)</f>
        <v>0</v>
      </c>
      <c r="CW147" s="58" cm="1">
        <f t="array" ref="CW147">SalarioMensualProyectado('Empleados activos'!$B147,$G147,$D147, 'Empleados activos'!CW$1)</f>
        <v>0</v>
      </c>
      <c r="CX147" s="58" cm="1">
        <f t="array" ref="CX147">SalarioMensualProyectado('Empleados activos'!$B147,$G147,$D147, 'Empleados activos'!CX$1)</f>
        <v>0</v>
      </c>
      <c r="CY147" s="58" cm="1">
        <f t="array" ref="CY147">SalarioMensualProyectado('Empleados activos'!$B147,$G147,$D147, 'Empleados activos'!CY$1)</f>
        <v>0</v>
      </c>
      <c r="CZ147" s="58" cm="1">
        <f t="array" ref="CZ147">SalarioMensualProyectado('Empleados activos'!$B147,$G147,$D147, 'Empleados activos'!CZ$1)</f>
        <v>0</v>
      </c>
      <c r="DA147" s="58" cm="1">
        <f t="array" ref="DA147">SalarioMensualProyectado('Empleados activos'!$B147,$G147,$D147, 'Empleados activos'!DA$1)</f>
        <v>0</v>
      </c>
      <c r="DB147" s="58" cm="1">
        <f t="array" ref="DB147">SalarioMensualProyectado('Empleados activos'!$B147,$G147,$D147, 'Empleados activos'!DB$1)</f>
        <v>0</v>
      </c>
      <c r="DC147" s="58" cm="1">
        <f t="array" ref="DC147">SalarioMensualProyectado('Empleados activos'!$B147,$G147,$D147, 'Empleados activos'!DC$1)</f>
        <v>0</v>
      </c>
    </row>
    <row r="148" spans="1:107" x14ac:dyDescent="0.35">
      <c r="A148" s="2">
        <f t="shared" si="2"/>
        <v>147</v>
      </c>
      <c r="B148" s="10">
        <v>483375</v>
      </c>
      <c r="C148" s="9">
        <v>44713</v>
      </c>
      <c r="D148" s="7" t="s">
        <v>6</v>
      </c>
      <c r="E148" s="9">
        <v>28630</v>
      </c>
      <c r="F148" s="12">
        <v>41.405449467237318</v>
      </c>
      <c r="G148" s="12" cm="1">
        <f t="array" ref="G148">edadCalc(E148)</f>
        <v>47</v>
      </c>
      <c r="K148" s="29"/>
      <c r="L148" s="58" cm="1">
        <f t="array" ref="L148">SalarioMensualProyectado('Empleados activos'!$B148,$G148,$D148, 'Empleados activos'!L$1)</f>
        <v>483375</v>
      </c>
      <c r="M148" s="58" cm="1">
        <f t="array" ref="M148">SalarioMensualProyectado('Empleados activos'!$B148,$G148,$D148, 'Empleados activos'!M$1)</f>
        <v>507833.77499999997</v>
      </c>
      <c r="N148" s="58" cm="1">
        <f t="array" ref="N148">SalarioMensualProyectado('Empleados activos'!$B148,$G148,$D148, 'Empleados activos'!N$1)</f>
        <v>533530.16401499999</v>
      </c>
      <c r="O148" s="58" cm="1">
        <f t="array" ref="O148">SalarioMensualProyectado('Empleados activos'!$B148,$G148,$D148, 'Empleados activos'!O$1)</f>
        <v>560526.79031415901</v>
      </c>
      <c r="P148" s="58" cm="1">
        <f t="array" ref="P148">SalarioMensualProyectado('Empleados activos'!$B148,$G148,$D148, 'Empleados activos'!P$1)</f>
        <v>588889.44590405538</v>
      </c>
      <c r="Q148" s="58" cm="1">
        <f t="array" ref="Q148">SalarioMensualProyectado('Empleados activos'!$B148,$G148,$D148, 'Empleados activos'!Q$1)</f>
        <v>618687.25186680059</v>
      </c>
      <c r="R148" s="58" cm="1">
        <f t="array" ref="R148">SalarioMensualProyectado('Empleados activos'!$B148,$G148,$D148, 'Empleados activos'!R$1)</f>
        <v>649992.82681126078</v>
      </c>
      <c r="S148" s="58" cm="1">
        <f t="array" ref="S148">SalarioMensualProyectado('Empleados activos'!$B148,$G148,$D148, 'Empleados activos'!S$1)</f>
        <v>682882.46384791052</v>
      </c>
      <c r="T148" s="58" cm="1">
        <f t="array" ref="T148">SalarioMensualProyectado('Empleados activos'!$B148,$G148,$D148, 'Empleados activos'!T$1)</f>
        <v>717436.31651861477</v>
      </c>
      <c r="U148" s="58" cm="1">
        <f t="array" ref="U148">SalarioMensualProyectado('Empleados activos'!$B148,$G148,$D148, 'Empleados activos'!U$1)</f>
        <v>753738.59413445659</v>
      </c>
      <c r="V148" s="58" cm="1">
        <f t="array" ref="V148">SalarioMensualProyectado('Empleados activos'!$B148,$G148,$D148, 'Empleados activos'!V$1)</f>
        <v>791877.76699766004</v>
      </c>
      <c r="W148" s="58" cm="1">
        <f t="array" ref="W148">SalarioMensualProyectado('Empleados activos'!$B148,$G148,$D148, 'Empleados activos'!W$1)</f>
        <v>831946.78200774163</v>
      </c>
      <c r="X148" s="58" cm="1">
        <f t="array" ref="X148">SalarioMensualProyectado('Empleados activos'!$B148,$G148,$D148, 'Empleados activos'!X$1)</f>
        <v>874043.28917733335</v>
      </c>
      <c r="Y148" s="58" cm="1">
        <f t="array" ref="Y148">SalarioMensualProyectado('Empleados activos'!$B148,$G148,$D148, 'Empleados activos'!Y$1)</f>
        <v>918269.87960970646</v>
      </c>
      <c r="Z148" s="58" cm="1">
        <f t="array" ref="Z148">SalarioMensualProyectado('Empleados activos'!$B148,$G148,$D148, 'Empleados activos'!Z$1)</f>
        <v>964734.33551795757</v>
      </c>
      <c r="AA148" s="58" cm="1">
        <f t="array" ref="AA148">SalarioMensualProyectado('Empleados activos'!$B148,$G148,$D148, 'Empleados activos'!AA$1)</f>
        <v>1013549.8928951663</v>
      </c>
      <c r="AB148" s="58" cm="1">
        <f t="array" ref="AB148">SalarioMensualProyectado('Empleados activos'!$B148,$G148,$D148, 'Empleados activos'!AB$1)</f>
        <v>0</v>
      </c>
      <c r="AC148" s="58" cm="1">
        <f t="array" ref="AC148">SalarioMensualProyectado('Empleados activos'!$B148,$G148,$D148, 'Empleados activos'!AC$1)</f>
        <v>0</v>
      </c>
      <c r="AD148" s="58" cm="1">
        <f t="array" ref="AD148">SalarioMensualProyectado('Empleados activos'!$B148,$G148,$D148, 'Empleados activos'!AD$1)</f>
        <v>0</v>
      </c>
      <c r="AE148" s="58" cm="1">
        <f t="array" ref="AE148">SalarioMensualProyectado('Empleados activos'!$B148,$G148,$D148, 'Empleados activos'!AE$1)</f>
        <v>0</v>
      </c>
      <c r="AF148" s="58" cm="1">
        <f t="array" ref="AF148">SalarioMensualProyectado('Empleados activos'!$B148,$G148,$D148, 'Empleados activos'!AF$1)</f>
        <v>0</v>
      </c>
      <c r="AG148" s="58" cm="1">
        <f t="array" ref="AG148">SalarioMensualProyectado('Empleados activos'!$B148,$G148,$D148, 'Empleados activos'!AG$1)</f>
        <v>0</v>
      </c>
      <c r="AH148" s="58" cm="1">
        <f t="array" ref="AH148">SalarioMensualProyectado('Empleados activos'!$B148,$G148,$D148, 'Empleados activos'!AH$1)</f>
        <v>0</v>
      </c>
      <c r="AI148" s="58" cm="1">
        <f t="array" ref="AI148">SalarioMensualProyectado('Empleados activos'!$B148,$G148,$D148, 'Empleados activos'!AI$1)</f>
        <v>0</v>
      </c>
      <c r="AJ148" s="58" cm="1">
        <f t="array" ref="AJ148">SalarioMensualProyectado('Empleados activos'!$B148,$G148,$D148, 'Empleados activos'!AJ$1)</f>
        <v>0</v>
      </c>
      <c r="AK148" s="58" cm="1">
        <f t="array" ref="AK148">SalarioMensualProyectado('Empleados activos'!$B148,$G148,$D148, 'Empleados activos'!AK$1)</f>
        <v>0</v>
      </c>
      <c r="AL148" s="58" cm="1">
        <f t="array" ref="AL148">SalarioMensualProyectado('Empleados activos'!$B148,$G148,$D148, 'Empleados activos'!AL$1)</f>
        <v>0</v>
      </c>
      <c r="AM148" s="58" cm="1">
        <f t="array" ref="AM148">SalarioMensualProyectado('Empleados activos'!$B148,$G148,$D148, 'Empleados activos'!AM$1)</f>
        <v>0</v>
      </c>
      <c r="AN148" s="58" cm="1">
        <f t="array" ref="AN148">SalarioMensualProyectado('Empleados activos'!$B148,$G148,$D148, 'Empleados activos'!AN$1)</f>
        <v>0</v>
      </c>
      <c r="AO148" s="58" cm="1">
        <f t="array" ref="AO148">SalarioMensualProyectado('Empleados activos'!$B148,$G148,$D148, 'Empleados activos'!AO$1)</f>
        <v>0</v>
      </c>
      <c r="AP148" s="58" cm="1">
        <f t="array" ref="AP148">SalarioMensualProyectado('Empleados activos'!$B148,$G148,$D148, 'Empleados activos'!AP$1)</f>
        <v>0</v>
      </c>
      <c r="AQ148" s="58" cm="1">
        <f t="array" ref="AQ148">SalarioMensualProyectado('Empleados activos'!$B148,$G148,$D148, 'Empleados activos'!AQ$1)</f>
        <v>0</v>
      </c>
      <c r="AR148" s="58" cm="1">
        <f t="array" ref="AR148">SalarioMensualProyectado('Empleados activos'!$B148,$G148,$D148, 'Empleados activos'!AR$1)</f>
        <v>0</v>
      </c>
      <c r="AS148" s="58" cm="1">
        <f t="array" ref="AS148">SalarioMensualProyectado('Empleados activos'!$B148,$G148,$D148, 'Empleados activos'!AS$1)</f>
        <v>0</v>
      </c>
      <c r="AT148" s="58" cm="1">
        <f t="array" ref="AT148">SalarioMensualProyectado('Empleados activos'!$B148,$G148,$D148, 'Empleados activos'!AT$1)</f>
        <v>0</v>
      </c>
      <c r="AU148" s="58" cm="1">
        <f t="array" ref="AU148">SalarioMensualProyectado('Empleados activos'!$B148,$G148,$D148, 'Empleados activos'!AU$1)</f>
        <v>0</v>
      </c>
      <c r="AV148" s="58" cm="1">
        <f t="array" ref="AV148">SalarioMensualProyectado('Empleados activos'!$B148,$G148,$D148, 'Empleados activos'!AV$1)</f>
        <v>0</v>
      </c>
      <c r="AW148" s="58" cm="1">
        <f t="array" ref="AW148">SalarioMensualProyectado('Empleados activos'!$B148,$G148,$D148, 'Empleados activos'!AW$1)</f>
        <v>0</v>
      </c>
      <c r="AX148" s="58" cm="1">
        <f t="array" ref="AX148">SalarioMensualProyectado('Empleados activos'!$B148,$G148,$D148, 'Empleados activos'!AX$1)</f>
        <v>0</v>
      </c>
      <c r="AY148" s="58" cm="1">
        <f t="array" ref="AY148">SalarioMensualProyectado('Empleados activos'!$B148,$G148,$D148, 'Empleados activos'!AY$1)</f>
        <v>0</v>
      </c>
      <c r="AZ148" s="58" cm="1">
        <f t="array" ref="AZ148">SalarioMensualProyectado('Empleados activos'!$B148,$G148,$D148, 'Empleados activos'!AZ$1)</f>
        <v>0</v>
      </c>
      <c r="BA148" s="58" cm="1">
        <f t="array" ref="BA148">SalarioMensualProyectado('Empleados activos'!$B148,$G148,$D148, 'Empleados activos'!BA$1)</f>
        <v>0</v>
      </c>
      <c r="BB148" s="58" cm="1">
        <f t="array" ref="BB148">SalarioMensualProyectado('Empleados activos'!$B148,$G148,$D148, 'Empleados activos'!BB$1)</f>
        <v>0</v>
      </c>
      <c r="BC148" s="58" cm="1">
        <f t="array" ref="BC148">SalarioMensualProyectado('Empleados activos'!$B148,$G148,$D148, 'Empleados activos'!BC$1)</f>
        <v>0</v>
      </c>
      <c r="BD148" s="58" cm="1">
        <f t="array" ref="BD148">SalarioMensualProyectado('Empleados activos'!$B148,$G148,$D148, 'Empleados activos'!BD$1)</f>
        <v>0</v>
      </c>
      <c r="BE148" s="58" cm="1">
        <f t="array" ref="BE148">SalarioMensualProyectado('Empleados activos'!$B148,$G148,$D148, 'Empleados activos'!BE$1)</f>
        <v>0</v>
      </c>
      <c r="BF148" s="58" cm="1">
        <f t="array" ref="BF148">SalarioMensualProyectado('Empleados activos'!$B148,$G148,$D148, 'Empleados activos'!BF$1)</f>
        <v>0</v>
      </c>
      <c r="BG148" s="58" cm="1">
        <f t="array" ref="BG148">SalarioMensualProyectado('Empleados activos'!$B148,$G148,$D148, 'Empleados activos'!BG$1)</f>
        <v>0</v>
      </c>
      <c r="BH148" s="58" cm="1">
        <f t="array" ref="BH148">SalarioMensualProyectado('Empleados activos'!$B148,$G148,$D148, 'Empleados activos'!BH$1)</f>
        <v>0</v>
      </c>
      <c r="BI148" s="58" cm="1">
        <f t="array" ref="BI148">SalarioMensualProyectado('Empleados activos'!$B148,$G148,$D148, 'Empleados activos'!BI$1)</f>
        <v>0</v>
      </c>
      <c r="BJ148" s="58" cm="1">
        <f t="array" ref="BJ148">SalarioMensualProyectado('Empleados activos'!$B148,$G148,$D148, 'Empleados activos'!BJ$1)</f>
        <v>0</v>
      </c>
      <c r="BK148" s="58" cm="1">
        <f t="array" ref="BK148">SalarioMensualProyectado('Empleados activos'!$B148,$G148,$D148, 'Empleados activos'!BK$1)</f>
        <v>0</v>
      </c>
      <c r="BL148" s="58" cm="1">
        <f t="array" ref="BL148">SalarioMensualProyectado('Empleados activos'!$B148,$G148,$D148, 'Empleados activos'!BL$1)</f>
        <v>0</v>
      </c>
      <c r="BM148" s="58" cm="1">
        <f t="array" ref="BM148">SalarioMensualProyectado('Empleados activos'!$B148,$G148,$D148, 'Empleados activos'!BM$1)</f>
        <v>0</v>
      </c>
      <c r="BN148" s="58" cm="1">
        <f t="array" ref="BN148">SalarioMensualProyectado('Empleados activos'!$B148,$G148,$D148, 'Empleados activos'!BN$1)</f>
        <v>0</v>
      </c>
      <c r="BO148" s="58" cm="1">
        <f t="array" ref="BO148">SalarioMensualProyectado('Empleados activos'!$B148,$G148,$D148, 'Empleados activos'!BO$1)</f>
        <v>0</v>
      </c>
      <c r="BP148" s="58" cm="1">
        <f t="array" ref="BP148">SalarioMensualProyectado('Empleados activos'!$B148,$G148,$D148, 'Empleados activos'!BP$1)</f>
        <v>0</v>
      </c>
      <c r="BQ148" s="58" cm="1">
        <f t="array" ref="BQ148">SalarioMensualProyectado('Empleados activos'!$B148,$G148,$D148, 'Empleados activos'!BQ$1)</f>
        <v>0</v>
      </c>
      <c r="BR148" s="58" cm="1">
        <f t="array" ref="BR148">SalarioMensualProyectado('Empleados activos'!$B148,$G148,$D148, 'Empleados activos'!BR$1)</f>
        <v>0</v>
      </c>
      <c r="BS148" s="58" cm="1">
        <f t="array" ref="BS148">SalarioMensualProyectado('Empleados activos'!$B148,$G148,$D148, 'Empleados activos'!BS$1)</f>
        <v>0</v>
      </c>
      <c r="BT148" s="58" cm="1">
        <f t="array" ref="BT148">SalarioMensualProyectado('Empleados activos'!$B148,$G148,$D148, 'Empleados activos'!BT$1)</f>
        <v>0</v>
      </c>
      <c r="BU148" s="58" cm="1">
        <f t="array" ref="BU148">SalarioMensualProyectado('Empleados activos'!$B148,$G148,$D148, 'Empleados activos'!BU$1)</f>
        <v>0</v>
      </c>
      <c r="BV148" s="58" cm="1">
        <f t="array" ref="BV148">SalarioMensualProyectado('Empleados activos'!$B148,$G148,$D148, 'Empleados activos'!BV$1)</f>
        <v>0</v>
      </c>
      <c r="BW148" s="58" cm="1">
        <f t="array" ref="BW148">SalarioMensualProyectado('Empleados activos'!$B148,$G148,$D148, 'Empleados activos'!BW$1)</f>
        <v>0</v>
      </c>
      <c r="BX148" s="58" cm="1">
        <f t="array" ref="BX148">SalarioMensualProyectado('Empleados activos'!$B148,$G148,$D148, 'Empleados activos'!BX$1)</f>
        <v>0</v>
      </c>
      <c r="BY148" s="58" cm="1">
        <f t="array" ref="BY148">SalarioMensualProyectado('Empleados activos'!$B148,$G148,$D148, 'Empleados activos'!BY$1)</f>
        <v>0</v>
      </c>
      <c r="BZ148" s="58" cm="1">
        <f t="array" ref="BZ148">SalarioMensualProyectado('Empleados activos'!$B148,$G148,$D148, 'Empleados activos'!BZ$1)</f>
        <v>0</v>
      </c>
      <c r="CA148" s="58" cm="1">
        <f t="array" ref="CA148">SalarioMensualProyectado('Empleados activos'!$B148,$G148,$D148, 'Empleados activos'!CA$1)</f>
        <v>0</v>
      </c>
      <c r="CB148" s="58" cm="1">
        <f t="array" ref="CB148">SalarioMensualProyectado('Empleados activos'!$B148,$G148,$D148, 'Empleados activos'!CB$1)</f>
        <v>0</v>
      </c>
      <c r="CC148" s="58" cm="1">
        <f t="array" ref="CC148">SalarioMensualProyectado('Empleados activos'!$B148,$G148,$D148, 'Empleados activos'!CC$1)</f>
        <v>0</v>
      </c>
      <c r="CD148" s="58" cm="1">
        <f t="array" ref="CD148">SalarioMensualProyectado('Empleados activos'!$B148,$G148,$D148, 'Empleados activos'!CD$1)</f>
        <v>0</v>
      </c>
      <c r="CE148" s="58" cm="1">
        <f t="array" ref="CE148">SalarioMensualProyectado('Empleados activos'!$B148,$G148,$D148, 'Empleados activos'!CE$1)</f>
        <v>0</v>
      </c>
      <c r="CF148" s="58" cm="1">
        <f t="array" ref="CF148">SalarioMensualProyectado('Empleados activos'!$B148,$G148,$D148, 'Empleados activos'!CF$1)</f>
        <v>0</v>
      </c>
      <c r="CG148" s="58" cm="1">
        <f t="array" ref="CG148">SalarioMensualProyectado('Empleados activos'!$B148,$G148,$D148, 'Empleados activos'!CG$1)</f>
        <v>0</v>
      </c>
      <c r="CH148" s="58" cm="1">
        <f t="array" ref="CH148">SalarioMensualProyectado('Empleados activos'!$B148,$G148,$D148, 'Empleados activos'!CH$1)</f>
        <v>0</v>
      </c>
      <c r="CI148" s="58" cm="1">
        <f t="array" ref="CI148">SalarioMensualProyectado('Empleados activos'!$B148,$G148,$D148, 'Empleados activos'!CI$1)</f>
        <v>0</v>
      </c>
      <c r="CJ148" s="58" cm="1">
        <f t="array" ref="CJ148">SalarioMensualProyectado('Empleados activos'!$B148,$G148,$D148, 'Empleados activos'!CJ$1)</f>
        <v>0</v>
      </c>
      <c r="CK148" s="58" cm="1">
        <f t="array" ref="CK148">SalarioMensualProyectado('Empleados activos'!$B148,$G148,$D148, 'Empleados activos'!CK$1)</f>
        <v>0</v>
      </c>
      <c r="CL148" s="58" cm="1">
        <f t="array" ref="CL148">SalarioMensualProyectado('Empleados activos'!$B148,$G148,$D148, 'Empleados activos'!CL$1)</f>
        <v>0</v>
      </c>
      <c r="CM148" s="58" cm="1">
        <f t="array" ref="CM148">SalarioMensualProyectado('Empleados activos'!$B148,$G148,$D148, 'Empleados activos'!CM$1)</f>
        <v>0</v>
      </c>
      <c r="CN148" s="58" cm="1">
        <f t="array" ref="CN148">SalarioMensualProyectado('Empleados activos'!$B148,$G148,$D148, 'Empleados activos'!CN$1)</f>
        <v>0</v>
      </c>
      <c r="CO148" s="58" cm="1">
        <f t="array" ref="CO148">SalarioMensualProyectado('Empleados activos'!$B148,$G148,$D148, 'Empleados activos'!CO$1)</f>
        <v>0</v>
      </c>
      <c r="CP148" s="58" cm="1">
        <f t="array" ref="CP148">SalarioMensualProyectado('Empleados activos'!$B148,$G148,$D148, 'Empleados activos'!CP$1)</f>
        <v>0</v>
      </c>
      <c r="CQ148" s="58" cm="1">
        <f t="array" ref="CQ148">SalarioMensualProyectado('Empleados activos'!$B148,$G148,$D148, 'Empleados activos'!CQ$1)</f>
        <v>0</v>
      </c>
      <c r="CR148" s="58" cm="1">
        <f t="array" ref="CR148">SalarioMensualProyectado('Empleados activos'!$B148,$G148,$D148, 'Empleados activos'!CR$1)</f>
        <v>0</v>
      </c>
      <c r="CS148" s="58" cm="1">
        <f t="array" ref="CS148">SalarioMensualProyectado('Empleados activos'!$B148,$G148,$D148, 'Empleados activos'!CS$1)</f>
        <v>0</v>
      </c>
      <c r="CT148" s="58" cm="1">
        <f t="array" ref="CT148">SalarioMensualProyectado('Empleados activos'!$B148,$G148,$D148, 'Empleados activos'!CT$1)</f>
        <v>0</v>
      </c>
      <c r="CU148" s="58" cm="1">
        <f t="array" ref="CU148">SalarioMensualProyectado('Empleados activos'!$B148,$G148,$D148, 'Empleados activos'!CU$1)</f>
        <v>0</v>
      </c>
      <c r="CV148" s="58" cm="1">
        <f t="array" ref="CV148">SalarioMensualProyectado('Empleados activos'!$B148,$G148,$D148, 'Empleados activos'!CV$1)</f>
        <v>0</v>
      </c>
      <c r="CW148" s="58" cm="1">
        <f t="array" ref="CW148">SalarioMensualProyectado('Empleados activos'!$B148,$G148,$D148, 'Empleados activos'!CW$1)</f>
        <v>0</v>
      </c>
      <c r="CX148" s="58" cm="1">
        <f t="array" ref="CX148">SalarioMensualProyectado('Empleados activos'!$B148,$G148,$D148, 'Empleados activos'!CX$1)</f>
        <v>0</v>
      </c>
      <c r="CY148" s="58" cm="1">
        <f t="array" ref="CY148">SalarioMensualProyectado('Empleados activos'!$B148,$G148,$D148, 'Empleados activos'!CY$1)</f>
        <v>0</v>
      </c>
      <c r="CZ148" s="58" cm="1">
        <f t="array" ref="CZ148">SalarioMensualProyectado('Empleados activos'!$B148,$G148,$D148, 'Empleados activos'!CZ$1)</f>
        <v>0</v>
      </c>
      <c r="DA148" s="58" cm="1">
        <f t="array" ref="DA148">SalarioMensualProyectado('Empleados activos'!$B148,$G148,$D148, 'Empleados activos'!DA$1)</f>
        <v>0</v>
      </c>
      <c r="DB148" s="58" cm="1">
        <f t="array" ref="DB148">SalarioMensualProyectado('Empleados activos'!$B148,$G148,$D148, 'Empleados activos'!DB$1)</f>
        <v>0</v>
      </c>
      <c r="DC148" s="58" cm="1">
        <f t="array" ref="DC148">SalarioMensualProyectado('Empleados activos'!$B148,$G148,$D148, 'Empleados activos'!DC$1)</f>
        <v>0</v>
      </c>
    </row>
    <row r="149" spans="1:107" x14ac:dyDescent="0.35">
      <c r="A149" s="2">
        <f t="shared" si="2"/>
        <v>148</v>
      </c>
      <c r="B149" s="10">
        <v>1850047.38</v>
      </c>
      <c r="C149" s="9">
        <v>44627</v>
      </c>
      <c r="D149" s="7" t="s">
        <v>6</v>
      </c>
      <c r="E149" s="9">
        <v>34342</v>
      </c>
      <c r="F149" s="12">
        <v>58.54338628503988</v>
      </c>
      <c r="G149" s="12" cm="1">
        <f t="array" ref="G149">edadCalc(E149)</f>
        <v>31</v>
      </c>
      <c r="K149" s="29"/>
      <c r="L149" s="58" cm="1">
        <f t="array" ref="L149">SalarioMensualProyectado('Empleados activos'!$B149,$G149,$D149, 'Empleados activos'!L$1)</f>
        <v>1850047.38</v>
      </c>
      <c r="M149" s="58" cm="1">
        <f t="array" ref="M149">SalarioMensualProyectado('Empleados activos'!$B149,$G149,$D149, 'Empleados activos'!M$1)</f>
        <v>1943659.7774279998</v>
      </c>
      <c r="N149" s="58" cm="1">
        <f t="array" ref="N149">SalarioMensualProyectado('Empleados activos'!$B149,$G149,$D149, 'Empleados activos'!N$1)</f>
        <v>2042008.9621658565</v>
      </c>
      <c r="O149" s="58" cm="1">
        <f t="array" ref="O149">SalarioMensualProyectado('Empleados activos'!$B149,$G149,$D149, 'Empleados activos'!O$1)</f>
        <v>2145334.6156514492</v>
      </c>
      <c r="P149" s="58" cm="1">
        <f t="array" ref="P149">SalarioMensualProyectado('Empleados activos'!$B149,$G149,$D149, 'Empleados activos'!P$1)</f>
        <v>2253888.5472034123</v>
      </c>
      <c r="Q149" s="58" cm="1">
        <f t="array" ref="Q149">SalarioMensualProyectado('Empleados activos'!$B149,$G149,$D149, 'Empleados activos'!Q$1)</f>
        <v>2367935.3076919047</v>
      </c>
      <c r="R149" s="58" cm="1">
        <f t="array" ref="R149">SalarioMensualProyectado('Empleados activos'!$B149,$G149,$D149, 'Empleados activos'!R$1)</f>
        <v>2487752.8342611152</v>
      </c>
      <c r="S149" s="58" cm="1">
        <f t="array" ref="S149">SalarioMensualProyectado('Empleados activos'!$B149,$G149,$D149, 'Empleados activos'!S$1)</f>
        <v>2613633.1276747277</v>
      </c>
      <c r="T149" s="58" cm="1">
        <f t="array" ref="T149">SalarioMensualProyectado('Empleados activos'!$B149,$G149,$D149, 'Empleados activos'!T$1)</f>
        <v>2745882.9639350688</v>
      </c>
      <c r="U149" s="58" cm="1">
        <f t="array" ref="U149">SalarioMensualProyectado('Empleados activos'!$B149,$G149,$D149, 'Empleados activos'!U$1)</f>
        <v>2884824.6419101832</v>
      </c>
      <c r="V149" s="58" cm="1">
        <f t="array" ref="V149">SalarioMensualProyectado('Empleados activos'!$B149,$G149,$D149, 'Empleados activos'!V$1)</f>
        <v>3030796.7687908383</v>
      </c>
      <c r="W149" s="58" cm="1">
        <f t="array" ref="W149">SalarioMensualProyectado('Empleados activos'!$B149,$G149,$D149, 'Empleados activos'!W$1)</f>
        <v>3184155.0852916548</v>
      </c>
      <c r="X149" s="58" cm="1">
        <f t="array" ref="X149">SalarioMensualProyectado('Empleados activos'!$B149,$G149,$D149, 'Empleados activos'!X$1)</f>
        <v>3345273.3326074122</v>
      </c>
      <c r="Y149" s="58" cm="1">
        <f t="array" ref="Y149">SalarioMensualProyectado('Empleados activos'!$B149,$G149,$D149, 'Empleados activos'!Y$1)</f>
        <v>3514544.1632373473</v>
      </c>
      <c r="Z149" s="58" cm="1">
        <f t="array" ref="Z149">SalarioMensualProyectado('Empleados activos'!$B149,$G149,$D149, 'Empleados activos'!Z$1)</f>
        <v>3692380.0978971571</v>
      </c>
      <c r="AA149" s="58" cm="1">
        <f t="array" ref="AA149">SalarioMensualProyectado('Empleados activos'!$B149,$G149,$D149, 'Empleados activos'!AA$1)</f>
        <v>3879214.5308507532</v>
      </c>
      <c r="AB149" s="58" cm="1">
        <f t="array" ref="AB149">SalarioMensualProyectado('Empleados activos'!$B149,$G149,$D149, 'Empleados activos'!AB$1)</f>
        <v>4075502.7861118009</v>
      </c>
      <c r="AC149" s="58" cm="1">
        <f t="array" ref="AC149">SalarioMensualProyectado('Empleados activos'!$B149,$G149,$D149, 'Empleados activos'!AC$1)</f>
        <v>4281723.2270890577</v>
      </c>
      <c r="AD149" s="58" cm="1">
        <f t="array" ref="AD149">SalarioMensualProyectado('Empleados activos'!$B149,$G149,$D149, 'Empleados activos'!AD$1)</f>
        <v>4498378.4223797638</v>
      </c>
      <c r="AE149" s="58" cm="1">
        <f t="array" ref="AE149">SalarioMensualProyectado('Empleados activos'!$B149,$G149,$D149, 'Empleados activos'!AE$1)</f>
        <v>4725996.3705521803</v>
      </c>
      <c r="AF149" s="58" cm="1">
        <f t="array" ref="AF149">SalarioMensualProyectado('Empleados activos'!$B149,$G149,$D149, 'Empleados activos'!AF$1)</f>
        <v>4965131.7869021203</v>
      </c>
      <c r="AG149" s="58" cm="1">
        <f t="array" ref="AG149">SalarioMensualProyectado('Empleados activos'!$B149,$G149,$D149, 'Empleados activos'!AG$1)</f>
        <v>5216367.4553193683</v>
      </c>
      <c r="AH149" s="58" cm="1">
        <f t="array" ref="AH149">SalarioMensualProyectado('Empleados activos'!$B149,$G149,$D149, 'Empleados activos'!AH$1)</f>
        <v>5480315.6485585282</v>
      </c>
      <c r="AI149" s="58" cm="1">
        <f t="array" ref="AI149">SalarioMensualProyectado('Empleados activos'!$B149,$G149,$D149, 'Empleados activos'!AI$1)</f>
        <v>5757619.6203755885</v>
      </c>
      <c r="AJ149" s="58" cm="1">
        <f t="array" ref="AJ149">SalarioMensualProyectado('Empleados activos'!$B149,$G149,$D149, 'Empleados activos'!AJ$1)</f>
        <v>6048955.1731665935</v>
      </c>
      <c r="AK149" s="58" cm="1">
        <f t="array" ref="AK149">SalarioMensualProyectado('Empleados activos'!$B149,$G149,$D149, 'Empleados activos'!AK$1)</f>
        <v>6355032.3049288234</v>
      </c>
      <c r="AL149" s="58" cm="1">
        <f t="array" ref="AL149">SalarioMensualProyectado('Empleados activos'!$B149,$G149,$D149, 'Empleados activos'!AL$1)</f>
        <v>6676596.939558221</v>
      </c>
      <c r="AM149" s="58" cm="1">
        <f t="array" ref="AM149">SalarioMensualProyectado('Empleados activos'!$B149,$G149,$D149, 'Empleados activos'!AM$1)</f>
        <v>7014432.7446998674</v>
      </c>
      <c r="AN149" s="58" cm="1">
        <f t="array" ref="AN149">SalarioMensualProyectado('Empleados activos'!$B149,$G149,$D149, 'Empleados activos'!AN$1)</f>
        <v>7369363.041581681</v>
      </c>
      <c r="AO149" s="58" cm="1">
        <f t="array" ref="AO149">SalarioMensualProyectado('Empleados activos'!$B149,$G149,$D149, 'Empleados activos'!AO$1)</f>
        <v>7742252.8114857124</v>
      </c>
      <c r="AP149" s="58" cm="1">
        <f t="array" ref="AP149">SalarioMensualProyectado('Empleados activos'!$B149,$G149,$D149, 'Empleados activos'!AP$1)</f>
        <v>8134010.8037468903</v>
      </c>
      <c r="AQ149" s="58" cm="1">
        <f t="array" ref="AQ149">SalarioMensualProyectado('Empleados activos'!$B149,$G149,$D149, 'Empleados activos'!AQ$1)</f>
        <v>8545591.7504164837</v>
      </c>
      <c r="AR149" s="58" cm="1">
        <f t="array" ref="AR149">SalarioMensualProyectado('Empleados activos'!$B149,$G149,$D149, 'Empleados activos'!AR$1)</f>
        <v>0</v>
      </c>
      <c r="AS149" s="58" cm="1">
        <f t="array" ref="AS149">SalarioMensualProyectado('Empleados activos'!$B149,$G149,$D149, 'Empleados activos'!AS$1)</f>
        <v>0</v>
      </c>
      <c r="AT149" s="58" cm="1">
        <f t="array" ref="AT149">SalarioMensualProyectado('Empleados activos'!$B149,$G149,$D149, 'Empleados activos'!AT$1)</f>
        <v>0</v>
      </c>
      <c r="AU149" s="58" cm="1">
        <f t="array" ref="AU149">SalarioMensualProyectado('Empleados activos'!$B149,$G149,$D149, 'Empleados activos'!AU$1)</f>
        <v>0</v>
      </c>
      <c r="AV149" s="58" cm="1">
        <f t="array" ref="AV149">SalarioMensualProyectado('Empleados activos'!$B149,$G149,$D149, 'Empleados activos'!AV$1)</f>
        <v>0</v>
      </c>
      <c r="AW149" s="58" cm="1">
        <f t="array" ref="AW149">SalarioMensualProyectado('Empleados activos'!$B149,$G149,$D149, 'Empleados activos'!AW$1)</f>
        <v>0</v>
      </c>
      <c r="AX149" s="58" cm="1">
        <f t="array" ref="AX149">SalarioMensualProyectado('Empleados activos'!$B149,$G149,$D149, 'Empleados activos'!AX$1)</f>
        <v>0</v>
      </c>
      <c r="AY149" s="58" cm="1">
        <f t="array" ref="AY149">SalarioMensualProyectado('Empleados activos'!$B149,$G149,$D149, 'Empleados activos'!AY$1)</f>
        <v>0</v>
      </c>
      <c r="AZ149" s="58" cm="1">
        <f t="array" ref="AZ149">SalarioMensualProyectado('Empleados activos'!$B149,$G149,$D149, 'Empleados activos'!AZ$1)</f>
        <v>0</v>
      </c>
      <c r="BA149" s="58" cm="1">
        <f t="array" ref="BA149">SalarioMensualProyectado('Empleados activos'!$B149,$G149,$D149, 'Empleados activos'!BA$1)</f>
        <v>0</v>
      </c>
      <c r="BB149" s="58" cm="1">
        <f t="array" ref="BB149">SalarioMensualProyectado('Empleados activos'!$B149,$G149,$D149, 'Empleados activos'!BB$1)</f>
        <v>0</v>
      </c>
      <c r="BC149" s="58" cm="1">
        <f t="array" ref="BC149">SalarioMensualProyectado('Empleados activos'!$B149,$G149,$D149, 'Empleados activos'!BC$1)</f>
        <v>0</v>
      </c>
      <c r="BD149" s="58" cm="1">
        <f t="array" ref="BD149">SalarioMensualProyectado('Empleados activos'!$B149,$G149,$D149, 'Empleados activos'!BD$1)</f>
        <v>0</v>
      </c>
      <c r="BE149" s="58" cm="1">
        <f t="array" ref="BE149">SalarioMensualProyectado('Empleados activos'!$B149,$G149,$D149, 'Empleados activos'!BE$1)</f>
        <v>0</v>
      </c>
      <c r="BF149" s="58" cm="1">
        <f t="array" ref="BF149">SalarioMensualProyectado('Empleados activos'!$B149,$G149,$D149, 'Empleados activos'!BF$1)</f>
        <v>0</v>
      </c>
      <c r="BG149" s="58" cm="1">
        <f t="array" ref="BG149">SalarioMensualProyectado('Empleados activos'!$B149,$G149,$D149, 'Empleados activos'!BG$1)</f>
        <v>0</v>
      </c>
      <c r="BH149" s="58" cm="1">
        <f t="array" ref="BH149">SalarioMensualProyectado('Empleados activos'!$B149,$G149,$D149, 'Empleados activos'!BH$1)</f>
        <v>0</v>
      </c>
      <c r="BI149" s="58" cm="1">
        <f t="array" ref="BI149">SalarioMensualProyectado('Empleados activos'!$B149,$G149,$D149, 'Empleados activos'!BI$1)</f>
        <v>0</v>
      </c>
      <c r="BJ149" s="58" cm="1">
        <f t="array" ref="BJ149">SalarioMensualProyectado('Empleados activos'!$B149,$G149,$D149, 'Empleados activos'!BJ$1)</f>
        <v>0</v>
      </c>
      <c r="BK149" s="58" cm="1">
        <f t="array" ref="BK149">SalarioMensualProyectado('Empleados activos'!$B149,$G149,$D149, 'Empleados activos'!BK$1)</f>
        <v>0</v>
      </c>
      <c r="BL149" s="58" cm="1">
        <f t="array" ref="BL149">SalarioMensualProyectado('Empleados activos'!$B149,$G149,$D149, 'Empleados activos'!BL$1)</f>
        <v>0</v>
      </c>
      <c r="BM149" s="58" cm="1">
        <f t="array" ref="BM149">SalarioMensualProyectado('Empleados activos'!$B149,$G149,$D149, 'Empleados activos'!BM$1)</f>
        <v>0</v>
      </c>
      <c r="BN149" s="58" cm="1">
        <f t="array" ref="BN149">SalarioMensualProyectado('Empleados activos'!$B149,$G149,$D149, 'Empleados activos'!BN$1)</f>
        <v>0</v>
      </c>
      <c r="BO149" s="58" cm="1">
        <f t="array" ref="BO149">SalarioMensualProyectado('Empleados activos'!$B149,$G149,$D149, 'Empleados activos'!BO$1)</f>
        <v>0</v>
      </c>
      <c r="BP149" s="58" cm="1">
        <f t="array" ref="BP149">SalarioMensualProyectado('Empleados activos'!$B149,$G149,$D149, 'Empleados activos'!BP$1)</f>
        <v>0</v>
      </c>
      <c r="BQ149" s="58" cm="1">
        <f t="array" ref="BQ149">SalarioMensualProyectado('Empleados activos'!$B149,$G149,$D149, 'Empleados activos'!BQ$1)</f>
        <v>0</v>
      </c>
      <c r="BR149" s="58" cm="1">
        <f t="array" ref="BR149">SalarioMensualProyectado('Empleados activos'!$B149,$G149,$D149, 'Empleados activos'!BR$1)</f>
        <v>0</v>
      </c>
      <c r="BS149" s="58" cm="1">
        <f t="array" ref="BS149">SalarioMensualProyectado('Empleados activos'!$B149,$G149,$D149, 'Empleados activos'!BS$1)</f>
        <v>0</v>
      </c>
      <c r="BT149" s="58" cm="1">
        <f t="array" ref="BT149">SalarioMensualProyectado('Empleados activos'!$B149,$G149,$D149, 'Empleados activos'!BT$1)</f>
        <v>0</v>
      </c>
      <c r="BU149" s="58" cm="1">
        <f t="array" ref="BU149">SalarioMensualProyectado('Empleados activos'!$B149,$G149,$D149, 'Empleados activos'!BU$1)</f>
        <v>0</v>
      </c>
      <c r="BV149" s="58" cm="1">
        <f t="array" ref="BV149">SalarioMensualProyectado('Empleados activos'!$B149,$G149,$D149, 'Empleados activos'!BV$1)</f>
        <v>0</v>
      </c>
      <c r="BW149" s="58" cm="1">
        <f t="array" ref="BW149">SalarioMensualProyectado('Empleados activos'!$B149,$G149,$D149, 'Empleados activos'!BW$1)</f>
        <v>0</v>
      </c>
      <c r="BX149" s="58" cm="1">
        <f t="array" ref="BX149">SalarioMensualProyectado('Empleados activos'!$B149,$G149,$D149, 'Empleados activos'!BX$1)</f>
        <v>0</v>
      </c>
      <c r="BY149" s="58" cm="1">
        <f t="array" ref="BY149">SalarioMensualProyectado('Empleados activos'!$B149,$G149,$D149, 'Empleados activos'!BY$1)</f>
        <v>0</v>
      </c>
      <c r="BZ149" s="58" cm="1">
        <f t="array" ref="BZ149">SalarioMensualProyectado('Empleados activos'!$B149,$G149,$D149, 'Empleados activos'!BZ$1)</f>
        <v>0</v>
      </c>
      <c r="CA149" s="58" cm="1">
        <f t="array" ref="CA149">SalarioMensualProyectado('Empleados activos'!$B149,$G149,$D149, 'Empleados activos'!CA$1)</f>
        <v>0</v>
      </c>
      <c r="CB149" s="58" cm="1">
        <f t="array" ref="CB149">SalarioMensualProyectado('Empleados activos'!$B149,$G149,$D149, 'Empleados activos'!CB$1)</f>
        <v>0</v>
      </c>
      <c r="CC149" s="58" cm="1">
        <f t="array" ref="CC149">SalarioMensualProyectado('Empleados activos'!$B149,$G149,$D149, 'Empleados activos'!CC$1)</f>
        <v>0</v>
      </c>
      <c r="CD149" s="58" cm="1">
        <f t="array" ref="CD149">SalarioMensualProyectado('Empleados activos'!$B149,$G149,$D149, 'Empleados activos'!CD$1)</f>
        <v>0</v>
      </c>
      <c r="CE149" s="58" cm="1">
        <f t="array" ref="CE149">SalarioMensualProyectado('Empleados activos'!$B149,$G149,$D149, 'Empleados activos'!CE$1)</f>
        <v>0</v>
      </c>
      <c r="CF149" s="58" cm="1">
        <f t="array" ref="CF149">SalarioMensualProyectado('Empleados activos'!$B149,$G149,$D149, 'Empleados activos'!CF$1)</f>
        <v>0</v>
      </c>
      <c r="CG149" s="58" cm="1">
        <f t="array" ref="CG149">SalarioMensualProyectado('Empleados activos'!$B149,$G149,$D149, 'Empleados activos'!CG$1)</f>
        <v>0</v>
      </c>
      <c r="CH149" s="58" cm="1">
        <f t="array" ref="CH149">SalarioMensualProyectado('Empleados activos'!$B149,$G149,$D149, 'Empleados activos'!CH$1)</f>
        <v>0</v>
      </c>
      <c r="CI149" s="58" cm="1">
        <f t="array" ref="CI149">SalarioMensualProyectado('Empleados activos'!$B149,$G149,$D149, 'Empleados activos'!CI$1)</f>
        <v>0</v>
      </c>
      <c r="CJ149" s="58" cm="1">
        <f t="array" ref="CJ149">SalarioMensualProyectado('Empleados activos'!$B149,$G149,$D149, 'Empleados activos'!CJ$1)</f>
        <v>0</v>
      </c>
      <c r="CK149" s="58" cm="1">
        <f t="array" ref="CK149">SalarioMensualProyectado('Empleados activos'!$B149,$G149,$D149, 'Empleados activos'!CK$1)</f>
        <v>0</v>
      </c>
      <c r="CL149" s="58" cm="1">
        <f t="array" ref="CL149">SalarioMensualProyectado('Empleados activos'!$B149,$G149,$D149, 'Empleados activos'!CL$1)</f>
        <v>0</v>
      </c>
      <c r="CM149" s="58" cm="1">
        <f t="array" ref="CM149">SalarioMensualProyectado('Empleados activos'!$B149,$G149,$D149, 'Empleados activos'!CM$1)</f>
        <v>0</v>
      </c>
      <c r="CN149" s="58" cm="1">
        <f t="array" ref="CN149">SalarioMensualProyectado('Empleados activos'!$B149,$G149,$D149, 'Empleados activos'!CN$1)</f>
        <v>0</v>
      </c>
      <c r="CO149" s="58" cm="1">
        <f t="array" ref="CO149">SalarioMensualProyectado('Empleados activos'!$B149,$G149,$D149, 'Empleados activos'!CO$1)</f>
        <v>0</v>
      </c>
      <c r="CP149" s="58" cm="1">
        <f t="array" ref="CP149">SalarioMensualProyectado('Empleados activos'!$B149,$G149,$D149, 'Empleados activos'!CP$1)</f>
        <v>0</v>
      </c>
      <c r="CQ149" s="58" cm="1">
        <f t="array" ref="CQ149">SalarioMensualProyectado('Empleados activos'!$B149,$G149,$D149, 'Empleados activos'!CQ$1)</f>
        <v>0</v>
      </c>
      <c r="CR149" s="58" cm="1">
        <f t="array" ref="CR149">SalarioMensualProyectado('Empleados activos'!$B149,$G149,$D149, 'Empleados activos'!CR$1)</f>
        <v>0</v>
      </c>
      <c r="CS149" s="58" cm="1">
        <f t="array" ref="CS149">SalarioMensualProyectado('Empleados activos'!$B149,$G149,$D149, 'Empleados activos'!CS$1)</f>
        <v>0</v>
      </c>
      <c r="CT149" s="58" cm="1">
        <f t="array" ref="CT149">SalarioMensualProyectado('Empleados activos'!$B149,$G149,$D149, 'Empleados activos'!CT$1)</f>
        <v>0</v>
      </c>
      <c r="CU149" s="58" cm="1">
        <f t="array" ref="CU149">SalarioMensualProyectado('Empleados activos'!$B149,$G149,$D149, 'Empleados activos'!CU$1)</f>
        <v>0</v>
      </c>
      <c r="CV149" s="58" cm="1">
        <f t="array" ref="CV149">SalarioMensualProyectado('Empleados activos'!$B149,$G149,$D149, 'Empleados activos'!CV$1)</f>
        <v>0</v>
      </c>
      <c r="CW149" s="58" cm="1">
        <f t="array" ref="CW149">SalarioMensualProyectado('Empleados activos'!$B149,$G149,$D149, 'Empleados activos'!CW$1)</f>
        <v>0</v>
      </c>
      <c r="CX149" s="58" cm="1">
        <f t="array" ref="CX149">SalarioMensualProyectado('Empleados activos'!$B149,$G149,$D149, 'Empleados activos'!CX$1)</f>
        <v>0</v>
      </c>
      <c r="CY149" s="58" cm="1">
        <f t="array" ref="CY149">SalarioMensualProyectado('Empleados activos'!$B149,$G149,$D149, 'Empleados activos'!CY$1)</f>
        <v>0</v>
      </c>
      <c r="CZ149" s="58" cm="1">
        <f t="array" ref="CZ149">SalarioMensualProyectado('Empleados activos'!$B149,$G149,$D149, 'Empleados activos'!CZ$1)</f>
        <v>0</v>
      </c>
      <c r="DA149" s="58" cm="1">
        <f t="array" ref="DA149">SalarioMensualProyectado('Empleados activos'!$B149,$G149,$D149, 'Empleados activos'!DA$1)</f>
        <v>0</v>
      </c>
      <c r="DB149" s="58" cm="1">
        <f t="array" ref="DB149">SalarioMensualProyectado('Empleados activos'!$B149,$G149,$D149, 'Empleados activos'!DB$1)</f>
        <v>0</v>
      </c>
      <c r="DC149" s="58" cm="1">
        <f t="array" ref="DC149">SalarioMensualProyectado('Empleados activos'!$B149,$G149,$D149, 'Empleados activos'!DC$1)</f>
        <v>0</v>
      </c>
    </row>
    <row r="150" spans="1:107" x14ac:dyDescent="0.35">
      <c r="A150" s="2">
        <f t="shared" si="2"/>
        <v>149</v>
      </c>
      <c r="B150" s="10">
        <v>769372</v>
      </c>
      <c r="C150" s="9">
        <v>44641</v>
      </c>
      <c r="D150" s="7" t="s">
        <v>6</v>
      </c>
      <c r="E150" s="9">
        <v>31070</v>
      </c>
      <c r="F150" s="12">
        <v>48.846644248579132</v>
      </c>
      <c r="G150" s="12" cm="1">
        <f t="array" ref="G150">edadCalc(E150)</f>
        <v>40</v>
      </c>
      <c r="K150" s="29"/>
      <c r="L150" s="58" cm="1">
        <f t="array" ref="L150">SalarioMensualProyectado('Empleados activos'!$B150,$G150,$D150, 'Empleados activos'!L$1)</f>
        <v>769372</v>
      </c>
      <c r="M150" s="58" cm="1">
        <f t="array" ref="M150">SalarioMensualProyectado('Empleados activos'!$B150,$G150,$D150, 'Empleados activos'!M$1)</f>
        <v>808302.22320000001</v>
      </c>
      <c r="N150" s="58" cm="1">
        <f t="array" ref="N150">SalarioMensualProyectado('Empleados activos'!$B150,$G150,$D150, 'Empleados activos'!N$1)</f>
        <v>849202.3156939199</v>
      </c>
      <c r="O150" s="58" cm="1">
        <f t="array" ref="O150">SalarioMensualProyectado('Empleados activos'!$B150,$G150,$D150, 'Empleados activos'!O$1)</f>
        <v>892171.95286803239</v>
      </c>
      <c r="P150" s="58" cm="1">
        <f t="array" ref="P150">SalarioMensualProyectado('Empleados activos'!$B150,$G150,$D150, 'Empleados activos'!P$1)</f>
        <v>937315.8536831548</v>
      </c>
      <c r="Q150" s="58" cm="1">
        <f t="array" ref="Q150">SalarioMensualProyectado('Empleados activos'!$B150,$G150,$D150, 'Empleados activos'!Q$1)</f>
        <v>984744.03587952233</v>
      </c>
      <c r="R150" s="58" cm="1">
        <f t="array" ref="R150">SalarioMensualProyectado('Empleados activos'!$B150,$G150,$D150, 'Empleados activos'!R$1)</f>
        <v>1034572.0840950262</v>
      </c>
      <c r="S150" s="58" cm="1">
        <f t="array" ref="S150">SalarioMensualProyectado('Empleados activos'!$B150,$G150,$D150, 'Empleados activos'!S$1)</f>
        <v>1086921.4315502343</v>
      </c>
      <c r="T150" s="58" cm="1">
        <f t="array" ref="T150">SalarioMensualProyectado('Empleados activos'!$B150,$G150,$D150, 'Empleados activos'!T$1)</f>
        <v>1141919.6559866762</v>
      </c>
      <c r="U150" s="58" cm="1">
        <f t="array" ref="U150">SalarioMensualProyectado('Empleados activos'!$B150,$G150,$D150, 'Empleados activos'!U$1)</f>
        <v>1199700.7905796021</v>
      </c>
      <c r="V150" s="58" cm="1">
        <f t="array" ref="V150">SalarioMensualProyectado('Empleados activos'!$B150,$G150,$D150, 'Empleados activos'!V$1)</f>
        <v>1260405.6505829298</v>
      </c>
      <c r="W150" s="58" cm="1">
        <f t="array" ref="W150">SalarioMensualProyectado('Empleados activos'!$B150,$G150,$D150, 'Empleados activos'!W$1)</f>
        <v>1324182.1765024262</v>
      </c>
      <c r="X150" s="58" cm="1">
        <f t="array" ref="X150">SalarioMensualProyectado('Empleados activos'!$B150,$G150,$D150, 'Empleados activos'!X$1)</f>
        <v>1391185.7946334488</v>
      </c>
      <c r="Y150" s="58" cm="1">
        <f t="array" ref="Y150">SalarioMensualProyectado('Empleados activos'!$B150,$G150,$D150, 'Empleados activos'!Y$1)</f>
        <v>1461579.7958419013</v>
      </c>
      <c r="Z150" s="58" cm="1">
        <f t="array" ref="Z150">SalarioMensualProyectado('Empleados activos'!$B150,$G150,$D150, 'Empleados activos'!Z$1)</f>
        <v>1535535.7335115015</v>
      </c>
      <c r="AA150" s="58" cm="1">
        <f t="array" ref="AA150">SalarioMensualProyectado('Empleados activos'!$B150,$G150,$D150, 'Empleados activos'!AA$1)</f>
        <v>1613233.8416271836</v>
      </c>
      <c r="AB150" s="58" cm="1">
        <f t="array" ref="AB150">SalarioMensualProyectado('Empleados activos'!$B150,$G150,$D150, 'Empleados activos'!AB$1)</f>
        <v>1694863.474013519</v>
      </c>
      <c r="AC150" s="58" cm="1">
        <f t="array" ref="AC150">SalarioMensualProyectado('Empleados activos'!$B150,$G150,$D150, 'Empleados activos'!AC$1)</f>
        <v>1780623.565798603</v>
      </c>
      <c r="AD150" s="58" cm="1">
        <f t="array" ref="AD150">SalarioMensualProyectado('Empleados activos'!$B150,$G150,$D150, 'Empleados activos'!AD$1)</f>
        <v>1870723.118228012</v>
      </c>
      <c r="AE150" s="58" cm="1">
        <f t="array" ref="AE150">SalarioMensualProyectado('Empleados activos'!$B150,$G150,$D150, 'Empleados activos'!AE$1)</f>
        <v>1965381.7080103494</v>
      </c>
      <c r="AF150" s="58" cm="1">
        <f t="array" ref="AF150">SalarioMensualProyectado('Empleados activos'!$B150,$G150,$D150, 'Empleados activos'!AF$1)</f>
        <v>2064830.022435673</v>
      </c>
      <c r="AG150" s="58" cm="1">
        <f t="array" ref="AG150">SalarioMensualProyectado('Empleados activos'!$B150,$G150,$D150, 'Empleados activos'!AG$1)</f>
        <v>2169310.4215709185</v>
      </c>
      <c r="AH150" s="58" cm="1">
        <f t="array" ref="AH150">SalarioMensualProyectado('Empleados activos'!$B150,$G150,$D150, 'Empleados activos'!AH$1)</f>
        <v>2279077.5289024068</v>
      </c>
      <c r="AI150" s="58" cm="1">
        <f t="array" ref="AI150">SalarioMensualProyectado('Empleados activos'!$B150,$G150,$D150, 'Empleados activos'!AI$1)</f>
        <v>0</v>
      </c>
      <c r="AJ150" s="58" cm="1">
        <f t="array" ref="AJ150">SalarioMensualProyectado('Empleados activos'!$B150,$G150,$D150, 'Empleados activos'!AJ$1)</f>
        <v>0</v>
      </c>
      <c r="AK150" s="58" cm="1">
        <f t="array" ref="AK150">SalarioMensualProyectado('Empleados activos'!$B150,$G150,$D150, 'Empleados activos'!AK$1)</f>
        <v>0</v>
      </c>
      <c r="AL150" s="58" cm="1">
        <f t="array" ref="AL150">SalarioMensualProyectado('Empleados activos'!$B150,$G150,$D150, 'Empleados activos'!AL$1)</f>
        <v>0</v>
      </c>
      <c r="AM150" s="58" cm="1">
        <f t="array" ref="AM150">SalarioMensualProyectado('Empleados activos'!$B150,$G150,$D150, 'Empleados activos'!AM$1)</f>
        <v>0</v>
      </c>
      <c r="AN150" s="58" cm="1">
        <f t="array" ref="AN150">SalarioMensualProyectado('Empleados activos'!$B150,$G150,$D150, 'Empleados activos'!AN$1)</f>
        <v>0</v>
      </c>
      <c r="AO150" s="58" cm="1">
        <f t="array" ref="AO150">SalarioMensualProyectado('Empleados activos'!$B150,$G150,$D150, 'Empleados activos'!AO$1)</f>
        <v>0</v>
      </c>
      <c r="AP150" s="58" cm="1">
        <f t="array" ref="AP150">SalarioMensualProyectado('Empleados activos'!$B150,$G150,$D150, 'Empleados activos'!AP$1)</f>
        <v>0</v>
      </c>
      <c r="AQ150" s="58" cm="1">
        <f t="array" ref="AQ150">SalarioMensualProyectado('Empleados activos'!$B150,$G150,$D150, 'Empleados activos'!AQ$1)</f>
        <v>0</v>
      </c>
      <c r="AR150" s="58" cm="1">
        <f t="array" ref="AR150">SalarioMensualProyectado('Empleados activos'!$B150,$G150,$D150, 'Empleados activos'!AR$1)</f>
        <v>0</v>
      </c>
      <c r="AS150" s="58" cm="1">
        <f t="array" ref="AS150">SalarioMensualProyectado('Empleados activos'!$B150,$G150,$D150, 'Empleados activos'!AS$1)</f>
        <v>0</v>
      </c>
      <c r="AT150" s="58" cm="1">
        <f t="array" ref="AT150">SalarioMensualProyectado('Empleados activos'!$B150,$G150,$D150, 'Empleados activos'!AT$1)</f>
        <v>0</v>
      </c>
      <c r="AU150" s="58" cm="1">
        <f t="array" ref="AU150">SalarioMensualProyectado('Empleados activos'!$B150,$G150,$D150, 'Empleados activos'!AU$1)</f>
        <v>0</v>
      </c>
      <c r="AV150" s="58" cm="1">
        <f t="array" ref="AV150">SalarioMensualProyectado('Empleados activos'!$B150,$G150,$D150, 'Empleados activos'!AV$1)</f>
        <v>0</v>
      </c>
      <c r="AW150" s="58" cm="1">
        <f t="array" ref="AW150">SalarioMensualProyectado('Empleados activos'!$B150,$G150,$D150, 'Empleados activos'!AW$1)</f>
        <v>0</v>
      </c>
      <c r="AX150" s="58" cm="1">
        <f t="array" ref="AX150">SalarioMensualProyectado('Empleados activos'!$B150,$G150,$D150, 'Empleados activos'!AX$1)</f>
        <v>0</v>
      </c>
      <c r="AY150" s="58" cm="1">
        <f t="array" ref="AY150">SalarioMensualProyectado('Empleados activos'!$B150,$G150,$D150, 'Empleados activos'!AY$1)</f>
        <v>0</v>
      </c>
      <c r="AZ150" s="58" cm="1">
        <f t="array" ref="AZ150">SalarioMensualProyectado('Empleados activos'!$B150,$G150,$D150, 'Empleados activos'!AZ$1)</f>
        <v>0</v>
      </c>
      <c r="BA150" s="58" cm="1">
        <f t="array" ref="BA150">SalarioMensualProyectado('Empleados activos'!$B150,$G150,$D150, 'Empleados activos'!BA$1)</f>
        <v>0</v>
      </c>
      <c r="BB150" s="58" cm="1">
        <f t="array" ref="BB150">SalarioMensualProyectado('Empleados activos'!$B150,$G150,$D150, 'Empleados activos'!BB$1)</f>
        <v>0</v>
      </c>
      <c r="BC150" s="58" cm="1">
        <f t="array" ref="BC150">SalarioMensualProyectado('Empleados activos'!$B150,$G150,$D150, 'Empleados activos'!BC$1)</f>
        <v>0</v>
      </c>
      <c r="BD150" s="58" cm="1">
        <f t="array" ref="BD150">SalarioMensualProyectado('Empleados activos'!$B150,$G150,$D150, 'Empleados activos'!BD$1)</f>
        <v>0</v>
      </c>
      <c r="BE150" s="58" cm="1">
        <f t="array" ref="BE150">SalarioMensualProyectado('Empleados activos'!$B150,$G150,$D150, 'Empleados activos'!BE$1)</f>
        <v>0</v>
      </c>
      <c r="BF150" s="58" cm="1">
        <f t="array" ref="BF150">SalarioMensualProyectado('Empleados activos'!$B150,$G150,$D150, 'Empleados activos'!BF$1)</f>
        <v>0</v>
      </c>
      <c r="BG150" s="58" cm="1">
        <f t="array" ref="BG150">SalarioMensualProyectado('Empleados activos'!$B150,$G150,$D150, 'Empleados activos'!BG$1)</f>
        <v>0</v>
      </c>
      <c r="BH150" s="58" cm="1">
        <f t="array" ref="BH150">SalarioMensualProyectado('Empleados activos'!$B150,$G150,$D150, 'Empleados activos'!BH$1)</f>
        <v>0</v>
      </c>
      <c r="BI150" s="58" cm="1">
        <f t="array" ref="BI150">SalarioMensualProyectado('Empleados activos'!$B150,$G150,$D150, 'Empleados activos'!BI$1)</f>
        <v>0</v>
      </c>
      <c r="BJ150" s="58" cm="1">
        <f t="array" ref="BJ150">SalarioMensualProyectado('Empleados activos'!$B150,$G150,$D150, 'Empleados activos'!BJ$1)</f>
        <v>0</v>
      </c>
      <c r="BK150" s="58" cm="1">
        <f t="array" ref="BK150">SalarioMensualProyectado('Empleados activos'!$B150,$G150,$D150, 'Empleados activos'!BK$1)</f>
        <v>0</v>
      </c>
      <c r="BL150" s="58" cm="1">
        <f t="array" ref="BL150">SalarioMensualProyectado('Empleados activos'!$B150,$G150,$D150, 'Empleados activos'!BL$1)</f>
        <v>0</v>
      </c>
      <c r="BM150" s="58" cm="1">
        <f t="array" ref="BM150">SalarioMensualProyectado('Empleados activos'!$B150,$G150,$D150, 'Empleados activos'!BM$1)</f>
        <v>0</v>
      </c>
      <c r="BN150" s="58" cm="1">
        <f t="array" ref="BN150">SalarioMensualProyectado('Empleados activos'!$B150,$G150,$D150, 'Empleados activos'!BN$1)</f>
        <v>0</v>
      </c>
      <c r="BO150" s="58" cm="1">
        <f t="array" ref="BO150">SalarioMensualProyectado('Empleados activos'!$B150,$G150,$D150, 'Empleados activos'!BO$1)</f>
        <v>0</v>
      </c>
      <c r="BP150" s="58" cm="1">
        <f t="array" ref="BP150">SalarioMensualProyectado('Empleados activos'!$B150,$G150,$D150, 'Empleados activos'!BP$1)</f>
        <v>0</v>
      </c>
      <c r="BQ150" s="58" cm="1">
        <f t="array" ref="BQ150">SalarioMensualProyectado('Empleados activos'!$B150,$G150,$D150, 'Empleados activos'!BQ$1)</f>
        <v>0</v>
      </c>
      <c r="BR150" s="58" cm="1">
        <f t="array" ref="BR150">SalarioMensualProyectado('Empleados activos'!$B150,$G150,$D150, 'Empleados activos'!BR$1)</f>
        <v>0</v>
      </c>
      <c r="BS150" s="58" cm="1">
        <f t="array" ref="BS150">SalarioMensualProyectado('Empleados activos'!$B150,$G150,$D150, 'Empleados activos'!BS$1)</f>
        <v>0</v>
      </c>
      <c r="BT150" s="58" cm="1">
        <f t="array" ref="BT150">SalarioMensualProyectado('Empleados activos'!$B150,$G150,$D150, 'Empleados activos'!BT$1)</f>
        <v>0</v>
      </c>
      <c r="BU150" s="58" cm="1">
        <f t="array" ref="BU150">SalarioMensualProyectado('Empleados activos'!$B150,$G150,$D150, 'Empleados activos'!BU$1)</f>
        <v>0</v>
      </c>
      <c r="BV150" s="58" cm="1">
        <f t="array" ref="BV150">SalarioMensualProyectado('Empleados activos'!$B150,$G150,$D150, 'Empleados activos'!BV$1)</f>
        <v>0</v>
      </c>
      <c r="BW150" s="58" cm="1">
        <f t="array" ref="BW150">SalarioMensualProyectado('Empleados activos'!$B150,$G150,$D150, 'Empleados activos'!BW$1)</f>
        <v>0</v>
      </c>
      <c r="BX150" s="58" cm="1">
        <f t="array" ref="BX150">SalarioMensualProyectado('Empleados activos'!$B150,$G150,$D150, 'Empleados activos'!BX$1)</f>
        <v>0</v>
      </c>
      <c r="BY150" s="58" cm="1">
        <f t="array" ref="BY150">SalarioMensualProyectado('Empleados activos'!$B150,$G150,$D150, 'Empleados activos'!BY$1)</f>
        <v>0</v>
      </c>
      <c r="BZ150" s="58" cm="1">
        <f t="array" ref="BZ150">SalarioMensualProyectado('Empleados activos'!$B150,$G150,$D150, 'Empleados activos'!BZ$1)</f>
        <v>0</v>
      </c>
      <c r="CA150" s="58" cm="1">
        <f t="array" ref="CA150">SalarioMensualProyectado('Empleados activos'!$B150,$G150,$D150, 'Empleados activos'!CA$1)</f>
        <v>0</v>
      </c>
      <c r="CB150" s="58" cm="1">
        <f t="array" ref="CB150">SalarioMensualProyectado('Empleados activos'!$B150,$G150,$D150, 'Empleados activos'!CB$1)</f>
        <v>0</v>
      </c>
      <c r="CC150" s="58" cm="1">
        <f t="array" ref="CC150">SalarioMensualProyectado('Empleados activos'!$B150,$G150,$D150, 'Empleados activos'!CC$1)</f>
        <v>0</v>
      </c>
      <c r="CD150" s="58" cm="1">
        <f t="array" ref="CD150">SalarioMensualProyectado('Empleados activos'!$B150,$G150,$D150, 'Empleados activos'!CD$1)</f>
        <v>0</v>
      </c>
      <c r="CE150" s="58" cm="1">
        <f t="array" ref="CE150">SalarioMensualProyectado('Empleados activos'!$B150,$G150,$D150, 'Empleados activos'!CE$1)</f>
        <v>0</v>
      </c>
      <c r="CF150" s="58" cm="1">
        <f t="array" ref="CF150">SalarioMensualProyectado('Empleados activos'!$B150,$G150,$D150, 'Empleados activos'!CF$1)</f>
        <v>0</v>
      </c>
      <c r="CG150" s="58" cm="1">
        <f t="array" ref="CG150">SalarioMensualProyectado('Empleados activos'!$B150,$G150,$D150, 'Empleados activos'!CG$1)</f>
        <v>0</v>
      </c>
      <c r="CH150" s="58" cm="1">
        <f t="array" ref="CH150">SalarioMensualProyectado('Empleados activos'!$B150,$G150,$D150, 'Empleados activos'!CH$1)</f>
        <v>0</v>
      </c>
      <c r="CI150" s="58" cm="1">
        <f t="array" ref="CI150">SalarioMensualProyectado('Empleados activos'!$B150,$G150,$D150, 'Empleados activos'!CI$1)</f>
        <v>0</v>
      </c>
      <c r="CJ150" s="58" cm="1">
        <f t="array" ref="CJ150">SalarioMensualProyectado('Empleados activos'!$B150,$G150,$D150, 'Empleados activos'!CJ$1)</f>
        <v>0</v>
      </c>
      <c r="CK150" s="58" cm="1">
        <f t="array" ref="CK150">SalarioMensualProyectado('Empleados activos'!$B150,$G150,$D150, 'Empleados activos'!CK$1)</f>
        <v>0</v>
      </c>
      <c r="CL150" s="58" cm="1">
        <f t="array" ref="CL150">SalarioMensualProyectado('Empleados activos'!$B150,$G150,$D150, 'Empleados activos'!CL$1)</f>
        <v>0</v>
      </c>
      <c r="CM150" s="58" cm="1">
        <f t="array" ref="CM150">SalarioMensualProyectado('Empleados activos'!$B150,$G150,$D150, 'Empleados activos'!CM$1)</f>
        <v>0</v>
      </c>
      <c r="CN150" s="58" cm="1">
        <f t="array" ref="CN150">SalarioMensualProyectado('Empleados activos'!$B150,$G150,$D150, 'Empleados activos'!CN$1)</f>
        <v>0</v>
      </c>
      <c r="CO150" s="58" cm="1">
        <f t="array" ref="CO150">SalarioMensualProyectado('Empleados activos'!$B150,$G150,$D150, 'Empleados activos'!CO$1)</f>
        <v>0</v>
      </c>
      <c r="CP150" s="58" cm="1">
        <f t="array" ref="CP150">SalarioMensualProyectado('Empleados activos'!$B150,$G150,$D150, 'Empleados activos'!CP$1)</f>
        <v>0</v>
      </c>
      <c r="CQ150" s="58" cm="1">
        <f t="array" ref="CQ150">SalarioMensualProyectado('Empleados activos'!$B150,$G150,$D150, 'Empleados activos'!CQ$1)</f>
        <v>0</v>
      </c>
      <c r="CR150" s="58" cm="1">
        <f t="array" ref="CR150">SalarioMensualProyectado('Empleados activos'!$B150,$G150,$D150, 'Empleados activos'!CR$1)</f>
        <v>0</v>
      </c>
      <c r="CS150" s="58" cm="1">
        <f t="array" ref="CS150">SalarioMensualProyectado('Empleados activos'!$B150,$G150,$D150, 'Empleados activos'!CS$1)</f>
        <v>0</v>
      </c>
      <c r="CT150" s="58" cm="1">
        <f t="array" ref="CT150">SalarioMensualProyectado('Empleados activos'!$B150,$G150,$D150, 'Empleados activos'!CT$1)</f>
        <v>0</v>
      </c>
      <c r="CU150" s="58" cm="1">
        <f t="array" ref="CU150">SalarioMensualProyectado('Empleados activos'!$B150,$G150,$D150, 'Empleados activos'!CU$1)</f>
        <v>0</v>
      </c>
      <c r="CV150" s="58" cm="1">
        <f t="array" ref="CV150">SalarioMensualProyectado('Empleados activos'!$B150,$G150,$D150, 'Empleados activos'!CV$1)</f>
        <v>0</v>
      </c>
      <c r="CW150" s="58" cm="1">
        <f t="array" ref="CW150">SalarioMensualProyectado('Empleados activos'!$B150,$G150,$D150, 'Empleados activos'!CW$1)</f>
        <v>0</v>
      </c>
      <c r="CX150" s="58" cm="1">
        <f t="array" ref="CX150">SalarioMensualProyectado('Empleados activos'!$B150,$G150,$D150, 'Empleados activos'!CX$1)</f>
        <v>0</v>
      </c>
      <c r="CY150" s="58" cm="1">
        <f t="array" ref="CY150">SalarioMensualProyectado('Empleados activos'!$B150,$G150,$D150, 'Empleados activos'!CY$1)</f>
        <v>0</v>
      </c>
      <c r="CZ150" s="58" cm="1">
        <f t="array" ref="CZ150">SalarioMensualProyectado('Empleados activos'!$B150,$G150,$D150, 'Empleados activos'!CZ$1)</f>
        <v>0</v>
      </c>
      <c r="DA150" s="58" cm="1">
        <f t="array" ref="DA150">SalarioMensualProyectado('Empleados activos'!$B150,$G150,$D150, 'Empleados activos'!DA$1)</f>
        <v>0</v>
      </c>
      <c r="DB150" s="58" cm="1">
        <f t="array" ref="DB150">SalarioMensualProyectado('Empleados activos'!$B150,$G150,$D150, 'Empleados activos'!DB$1)</f>
        <v>0</v>
      </c>
      <c r="DC150" s="58" cm="1">
        <f t="array" ref="DC150">SalarioMensualProyectado('Empleados activos'!$B150,$G150,$D150, 'Empleados activos'!DC$1)</f>
        <v>0</v>
      </c>
    </row>
    <row r="151" spans="1:107" x14ac:dyDescent="0.35">
      <c r="A151" s="2">
        <f t="shared" si="2"/>
        <v>150</v>
      </c>
      <c r="B151" s="10">
        <v>2243260.2000000002</v>
      </c>
      <c r="C151" s="9">
        <v>44984</v>
      </c>
      <c r="D151" s="7" t="s">
        <v>6</v>
      </c>
      <c r="E151" s="9">
        <v>35207</v>
      </c>
      <c r="F151" s="12">
        <v>60.708537274902611</v>
      </c>
      <c r="G151" s="12" cm="1">
        <f t="array" ref="G151">edadCalc(E151)</f>
        <v>29</v>
      </c>
      <c r="K151" s="29"/>
      <c r="L151" s="58" cm="1">
        <f t="array" ref="L151">SalarioMensualProyectado('Empleados activos'!$B151,$G151,$D151, 'Empleados activos'!L$1)</f>
        <v>2243260.2000000002</v>
      </c>
      <c r="M151" s="58" cm="1">
        <f t="array" ref="M151">SalarioMensualProyectado('Empleados activos'!$B151,$G151,$D151, 'Empleados activos'!M$1)</f>
        <v>2356769.1661200002</v>
      </c>
      <c r="N151" s="58" cm="1">
        <f t="array" ref="N151">SalarioMensualProyectado('Empleados activos'!$B151,$G151,$D151, 'Empleados activos'!N$1)</f>
        <v>2476021.6859256718</v>
      </c>
      <c r="O151" s="58" cm="1">
        <f t="array" ref="O151">SalarioMensualProyectado('Empleados activos'!$B151,$G151,$D151, 'Empleados activos'!O$1)</f>
        <v>2601308.3832335114</v>
      </c>
      <c r="P151" s="58" cm="1">
        <f t="array" ref="P151">SalarioMensualProyectado('Empleados activos'!$B151,$G151,$D151, 'Empleados activos'!P$1)</f>
        <v>2732934.5874251267</v>
      </c>
      <c r="Q151" s="58" cm="1">
        <f t="array" ref="Q151">SalarioMensualProyectado('Empleados activos'!$B151,$G151,$D151, 'Empleados activos'!Q$1)</f>
        <v>2871221.0775488378</v>
      </c>
      <c r="R151" s="58" cm="1">
        <f t="array" ref="R151">SalarioMensualProyectado('Empleados activos'!$B151,$G151,$D151, 'Empleados activos'!R$1)</f>
        <v>3016504.8640728095</v>
      </c>
      <c r="S151" s="58" cm="1">
        <f t="array" ref="S151">SalarioMensualProyectado('Empleados activos'!$B151,$G151,$D151, 'Empleados activos'!S$1)</f>
        <v>3169140.0101948935</v>
      </c>
      <c r="T151" s="58" cm="1">
        <f t="array" ref="T151">SalarioMensualProyectado('Empleados activos'!$B151,$G151,$D151, 'Empleados activos'!T$1)</f>
        <v>3329498.4947107551</v>
      </c>
      <c r="U151" s="58" cm="1">
        <f t="array" ref="U151">SalarioMensualProyectado('Empleados activos'!$B151,$G151,$D151, 'Empleados activos'!U$1)</f>
        <v>3497971.1185431192</v>
      </c>
      <c r="V151" s="58" cm="1">
        <f t="array" ref="V151">SalarioMensualProyectado('Empleados activos'!$B151,$G151,$D151, 'Empleados activos'!V$1)</f>
        <v>3674968.4571414008</v>
      </c>
      <c r="W151" s="58" cm="1">
        <f t="array" ref="W151">SalarioMensualProyectado('Empleados activos'!$B151,$G151,$D151, 'Empleados activos'!W$1)</f>
        <v>3860921.8610727554</v>
      </c>
      <c r="X151" s="58" cm="1">
        <f t="array" ref="X151">SalarioMensualProyectado('Empleados activos'!$B151,$G151,$D151, 'Empleados activos'!X$1)</f>
        <v>4056284.5072430363</v>
      </c>
      <c r="Y151" s="58" cm="1">
        <f t="array" ref="Y151">SalarioMensualProyectado('Empleados activos'!$B151,$G151,$D151, 'Empleados activos'!Y$1)</f>
        <v>4261532.5033095349</v>
      </c>
      <c r="Z151" s="58" cm="1">
        <f t="array" ref="Z151">SalarioMensualProyectado('Empleados activos'!$B151,$G151,$D151, 'Empleados activos'!Z$1)</f>
        <v>4477166.0479769967</v>
      </c>
      <c r="AA151" s="58" cm="1">
        <f t="array" ref="AA151">SalarioMensualProyectado('Empleados activos'!$B151,$G151,$D151, 'Empleados activos'!AA$1)</f>
        <v>4703710.6500046328</v>
      </c>
      <c r="AB151" s="58" cm="1">
        <f t="array" ref="AB151">SalarioMensualProyectado('Empleados activos'!$B151,$G151,$D151, 'Empleados activos'!AB$1)</f>
        <v>4941718.4088948667</v>
      </c>
      <c r="AC151" s="58" cm="1">
        <f t="array" ref="AC151">SalarioMensualProyectado('Empleados activos'!$B151,$G151,$D151, 'Empleados activos'!AC$1)</f>
        <v>5191769.3603849467</v>
      </c>
      <c r="AD151" s="58" cm="1">
        <f t="array" ref="AD151">SalarioMensualProyectado('Empleados activos'!$B151,$G151,$D151, 'Empleados activos'!AD$1)</f>
        <v>5454472.8900204245</v>
      </c>
      <c r="AE151" s="58" cm="1">
        <f t="array" ref="AE151">SalarioMensualProyectado('Empleados activos'!$B151,$G151,$D151, 'Empleados activos'!AE$1)</f>
        <v>5730469.2182554584</v>
      </c>
      <c r="AF151" s="58" cm="1">
        <f t="array" ref="AF151">SalarioMensualProyectado('Empleados activos'!$B151,$G151,$D151, 'Empleados activos'!AF$1)</f>
        <v>6020430.9606991848</v>
      </c>
      <c r="AG151" s="58" cm="1">
        <f t="array" ref="AG151">SalarioMensualProyectado('Empleados activos'!$B151,$G151,$D151, 'Empleados activos'!AG$1)</f>
        <v>6325064.7673105635</v>
      </c>
      <c r="AH151" s="58" cm="1">
        <f t="array" ref="AH151">SalarioMensualProyectado('Empleados activos'!$B151,$G151,$D151, 'Empleados activos'!AH$1)</f>
        <v>6645113.0445364779</v>
      </c>
      <c r="AI151" s="58" cm="1">
        <f t="array" ref="AI151">SalarioMensualProyectado('Empleados activos'!$B151,$G151,$D151, 'Empleados activos'!AI$1)</f>
        <v>6981355.7645900231</v>
      </c>
      <c r="AJ151" s="58" cm="1">
        <f t="array" ref="AJ151">SalarioMensualProyectado('Empleados activos'!$B151,$G151,$D151, 'Empleados activos'!AJ$1)</f>
        <v>7334612.3662782786</v>
      </c>
      <c r="AK151" s="58" cm="1">
        <f t="array" ref="AK151">SalarioMensualProyectado('Empleados activos'!$B151,$G151,$D151, 'Empleados activos'!AK$1)</f>
        <v>7705743.7520119594</v>
      </c>
      <c r="AL151" s="58" cm="1">
        <f t="array" ref="AL151">SalarioMensualProyectado('Empleados activos'!$B151,$G151,$D151, 'Empleados activos'!AL$1)</f>
        <v>8095654.3858637642</v>
      </c>
      <c r="AM151" s="58" cm="1">
        <f t="array" ref="AM151">SalarioMensualProyectado('Empleados activos'!$B151,$G151,$D151, 'Empleados activos'!AM$1)</f>
        <v>8505294.4977884702</v>
      </c>
      <c r="AN151" s="58" cm="1">
        <f t="array" ref="AN151">SalarioMensualProyectado('Empleados activos'!$B151,$G151,$D151, 'Empleados activos'!AN$1)</f>
        <v>8935662.3993765675</v>
      </c>
      <c r="AO151" s="58" cm="1">
        <f t="array" ref="AO151">SalarioMensualProyectado('Empleados activos'!$B151,$G151,$D151, 'Empleados activos'!AO$1)</f>
        <v>9387806.9167850204</v>
      </c>
      <c r="AP151" s="58" cm="1">
        <f t="array" ref="AP151">SalarioMensualProyectado('Empleados activos'!$B151,$G151,$D151, 'Empleados activos'!AP$1)</f>
        <v>9862829.946774343</v>
      </c>
      <c r="AQ151" s="58" cm="1">
        <f t="array" ref="AQ151">SalarioMensualProyectado('Empleados activos'!$B151,$G151,$D151, 'Empleados activos'!AQ$1)</f>
        <v>10361889.142081125</v>
      </c>
      <c r="AR151" s="58" cm="1">
        <f t="array" ref="AR151">SalarioMensualProyectado('Empleados activos'!$B151,$G151,$D151, 'Empleados activos'!AR$1)</f>
        <v>10886200.732670428</v>
      </c>
      <c r="AS151" s="58" cm="1">
        <f t="array" ref="AS151">SalarioMensualProyectado('Empleados activos'!$B151,$G151,$D151, 'Empleados activos'!AS$1)</f>
        <v>11437042.489743553</v>
      </c>
      <c r="AT151" s="58" cm="1">
        <f t="array" ref="AT151">SalarioMensualProyectado('Empleados activos'!$B151,$G151,$D151, 'Empleados activos'!AT$1)</f>
        <v>0</v>
      </c>
      <c r="AU151" s="58" cm="1">
        <f t="array" ref="AU151">SalarioMensualProyectado('Empleados activos'!$B151,$G151,$D151, 'Empleados activos'!AU$1)</f>
        <v>0</v>
      </c>
      <c r="AV151" s="58" cm="1">
        <f t="array" ref="AV151">SalarioMensualProyectado('Empleados activos'!$B151,$G151,$D151, 'Empleados activos'!AV$1)</f>
        <v>0</v>
      </c>
      <c r="AW151" s="58" cm="1">
        <f t="array" ref="AW151">SalarioMensualProyectado('Empleados activos'!$B151,$G151,$D151, 'Empleados activos'!AW$1)</f>
        <v>0</v>
      </c>
      <c r="AX151" s="58" cm="1">
        <f t="array" ref="AX151">SalarioMensualProyectado('Empleados activos'!$B151,$G151,$D151, 'Empleados activos'!AX$1)</f>
        <v>0</v>
      </c>
      <c r="AY151" s="58" cm="1">
        <f t="array" ref="AY151">SalarioMensualProyectado('Empleados activos'!$B151,$G151,$D151, 'Empleados activos'!AY$1)</f>
        <v>0</v>
      </c>
      <c r="AZ151" s="58" cm="1">
        <f t="array" ref="AZ151">SalarioMensualProyectado('Empleados activos'!$B151,$G151,$D151, 'Empleados activos'!AZ$1)</f>
        <v>0</v>
      </c>
      <c r="BA151" s="58" cm="1">
        <f t="array" ref="BA151">SalarioMensualProyectado('Empleados activos'!$B151,$G151,$D151, 'Empleados activos'!BA$1)</f>
        <v>0</v>
      </c>
      <c r="BB151" s="58" cm="1">
        <f t="array" ref="BB151">SalarioMensualProyectado('Empleados activos'!$B151,$G151,$D151, 'Empleados activos'!BB$1)</f>
        <v>0</v>
      </c>
      <c r="BC151" s="58" cm="1">
        <f t="array" ref="BC151">SalarioMensualProyectado('Empleados activos'!$B151,$G151,$D151, 'Empleados activos'!BC$1)</f>
        <v>0</v>
      </c>
      <c r="BD151" s="58" cm="1">
        <f t="array" ref="BD151">SalarioMensualProyectado('Empleados activos'!$B151,$G151,$D151, 'Empleados activos'!BD$1)</f>
        <v>0</v>
      </c>
      <c r="BE151" s="58" cm="1">
        <f t="array" ref="BE151">SalarioMensualProyectado('Empleados activos'!$B151,$G151,$D151, 'Empleados activos'!BE$1)</f>
        <v>0</v>
      </c>
      <c r="BF151" s="58" cm="1">
        <f t="array" ref="BF151">SalarioMensualProyectado('Empleados activos'!$B151,$G151,$D151, 'Empleados activos'!BF$1)</f>
        <v>0</v>
      </c>
      <c r="BG151" s="58" cm="1">
        <f t="array" ref="BG151">SalarioMensualProyectado('Empleados activos'!$B151,$G151,$D151, 'Empleados activos'!BG$1)</f>
        <v>0</v>
      </c>
      <c r="BH151" s="58" cm="1">
        <f t="array" ref="BH151">SalarioMensualProyectado('Empleados activos'!$B151,$G151,$D151, 'Empleados activos'!BH$1)</f>
        <v>0</v>
      </c>
      <c r="BI151" s="58" cm="1">
        <f t="array" ref="BI151">SalarioMensualProyectado('Empleados activos'!$B151,$G151,$D151, 'Empleados activos'!BI$1)</f>
        <v>0</v>
      </c>
      <c r="BJ151" s="58" cm="1">
        <f t="array" ref="BJ151">SalarioMensualProyectado('Empleados activos'!$B151,$G151,$D151, 'Empleados activos'!BJ$1)</f>
        <v>0</v>
      </c>
      <c r="BK151" s="58" cm="1">
        <f t="array" ref="BK151">SalarioMensualProyectado('Empleados activos'!$B151,$G151,$D151, 'Empleados activos'!BK$1)</f>
        <v>0</v>
      </c>
      <c r="BL151" s="58" cm="1">
        <f t="array" ref="BL151">SalarioMensualProyectado('Empleados activos'!$B151,$G151,$D151, 'Empleados activos'!BL$1)</f>
        <v>0</v>
      </c>
      <c r="BM151" s="58" cm="1">
        <f t="array" ref="BM151">SalarioMensualProyectado('Empleados activos'!$B151,$G151,$D151, 'Empleados activos'!BM$1)</f>
        <v>0</v>
      </c>
      <c r="BN151" s="58" cm="1">
        <f t="array" ref="BN151">SalarioMensualProyectado('Empleados activos'!$B151,$G151,$D151, 'Empleados activos'!BN$1)</f>
        <v>0</v>
      </c>
      <c r="BO151" s="58" cm="1">
        <f t="array" ref="BO151">SalarioMensualProyectado('Empleados activos'!$B151,$G151,$D151, 'Empleados activos'!BO$1)</f>
        <v>0</v>
      </c>
      <c r="BP151" s="58" cm="1">
        <f t="array" ref="BP151">SalarioMensualProyectado('Empleados activos'!$B151,$G151,$D151, 'Empleados activos'!BP$1)</f>
        <v>0</v>
      </c>
      <c r="BQ151" s="58" cm="1">
        <f t="array" ref="BQ151">SalarioMensualProyectado('Empleados activos'!$B151,$G151,$D151, 'Empleados activos'!BQ$1)</f>
        <v>0</v>
      </c>
      <c r="BR151" s="58" cm="1">
        <f t="array" ref="BR151">SalarioMensualProyectado('Empleados activos'!$B151,$G151,$D151, 'Empleados activos'!BR$1)</f>
        <v>0</v>
      </c>
      <c r="BS151" s="58" cm="1">
        <f t="array" ref="BS151">SalarioMensualProyectado('Empleados activos'!$B151,$G151,$D151, 'Empleados activos'!BS$1)</f>
        <v>0</v>
      </c>
      <c r="BT151" s="58" cm="1">
        <f t="array" ref="BT151">SalarioMensualProyectado('Empleados activos'!$B151,$G151,$D151, 'Empleados activos'!BT$1)</f>
        <v>0</v>
      </c>
      <c r="BU151" s="58" cm="1">
        <f t="array" ref="BU151">SalarioMensualProyectado('Empleados activos'!$B151,$G151,$D151, 'Empleados activos'!BU$1)</f>
        <v>0</v>
      </c>
      <c r="BV151" s="58" cm="1">
        <f t="array" ref="BV151">SalarioMensualProyectado('Empleados activos'!$B151,$G151,$D151, 'Empleados activos'!BV$1)</f>
        <v>0</v>
      </c>
      <c r="BW151" s="58" cm="1">
        <f t="array" ref="BW151">SalarioMensualProyectado('Empleados activos'!$B151,$G151,$D151, 'Empleados activos'!BW$1)</f>
        <v>0</v>
      </c>
      <c r="BX151" s="58" cm="1">
        <f t="array" ref="BX151">SalarioMensualProyectado('Empleados activos'!$B151,$G151,$D151, 'Empleados activos'!BX$1)</f>
        <v>0</v>
      </c>
      <c r="BY151" s="58" cm="1">
        <f t="array" ref="BY151">SalarioMensualProyectado('Empleados activos'!$B151,$G151,$D151, 'Empleados activos'!BY$1)</f>
        <v>0</v>
      </c>
      <c r="BZ151" s="58" cm="1">
        <f t="array" ref="BZ151">SalarioMensualProyectado('Empleados activos'!$B151,$G151,$D151, 'Empleados activos'!BZ$1)</f>
        <v>0</v>
      </c>
      <c r="CA151" s="58" cm="1">
        <f t="array" ref="CA151">SalarioMensualProyectado('Empleados activos'!$B151,$G151,$D151, 'Empleados activos'!CA$1)</f>
        <v>0</v>
      </c>
      <c r="CB151" s="58" cm="1">
        <f t="array" ref="CB151">SalarioMensualProyectado('Empleados activos'!$B151,$G151,$D151, 'Empleados activos'!CB$1)</f>
        <v>0</v>
      </c>
      <c r="CC151" s="58" cm="1">
        <f t="array" ref="CC151">SalarioMensualProyectado('Empleados activos'!$B151,$G151,$D151, 'Empleados activos'!CC$1)</f>
        <v>0</v>
      </c>
      <c r="CD151" s="58" cm="1">
        <f t="array" ref="CD151">SalarioMensualProyectado('Empleados activos'!$B151,$G151,$D151, 'Empleados activos'!CD$1)</f>
        <v>0</v>
      </c>
      <c r="CE151" s="58" cm="1">
        <f t="array" ref="CE151">SalarioMensualProyectado('Empleados activos'!$B151,$G151,$D151, 'Empleados activos'!CE$1)</f>
        <v>0</v>
      </c>
      <c r="CF151" s="58" cm="1">
        <f t="array" ref="CF151">SalarioMensualProyectado('Empleados activos'!$B151,$G151,$D151, 'Empleados activos'!CF$1)</f>
        <v>0</v>
      </c>
      <c r="CG151" s="58" cm="1">
        <f t="array" ref="CG151">SalarioMensualProyectado('Empleados activos'!$B151,$G151,$D151, 'Empleados activos'!CG$1)</f>
        <v>0</v>
      </c>
      <c r="CH151" s="58" cm="1">
        <f t="array" ref="CH151">SalarioMensualProyectado('Empleados activos'!$B151,$G151,$D151, 'Empleados activos'!CH$1)</f>
        <v>0</v>
      </c>
      <c r="CI151" s="58" cm="1">
        <f t="array" ref="CI151">SalarioMensualProyectado('Empleados activos'!$B151,$G151,$D151, 'Empleados activos'!CI$1)</f>
        <v>0</v>
      </c>
      <c r="CJ151" s="58" cm="1">
        <f t="array" ref="CJ151">SalarioMensualProyectado('Empleados activos'!$B151,$G151,$D151, 'Empleados activos'!CJ$1)</f>
        <v>0</v>
      </c>
      <c r="CK151" s="58" cm="1">
        <f t="array" ref="CK151">SalarioMensualProyectado('Empleados activos'!$B151,$G151,$D151, 'Empleados activos'!CK$1)</f>
        <v>0</v>
      </c>
      <c r="CL151" s="58" cm="1">
        <f t="array" ref="CL151">SalarioMensualProyectado('Empleados activos'!$B151,$G151,$D151, 'Empleados activos'!CL$1)</f>
        <v>0</v>
      </c>
      <c r="CM151" s="58" cm="1">
        <f t="array" ref="CM151">SalarioMensualProyectado('Empleados activos'!$B151,$G151,$D151, 'Empleados activos'!CM$1)</f>
        <v>0</v>
      </c>
      <c r="CN151" s="58" cm="1">
        <f t="array" ref="CN151">SalarioMensualProyectado('Empleados activos'!$B151,$G151,$D151, 'Empleados activos'!CN$1)</f>
        <v>0</v>
      </c>
      <c r="CO151" s="58" cm="1">
        <f t="array" ref="CO151">SalarioMensualProyectado('Empleados activos'!$B151,$G151,$D151, 'Empleados activos'!CO$1)</f>
        <v>0</v>
      </c>
      <c r="CP151" s="58" cm="1">
        <f t="array" ref="CP151">SalarioMensualProyectado('Empleados activos'!$B151,$G151,$D151, 'Empleados activos'!CP$1)</f>
        <v>0</v>
      </c>
      <c r="CQ151" s="58" cm="1">
        <f t="array" ref="CQ151">SalarioMensualProyectado('Empleados activos'!$B151,$G151,$D151, 'Empleados activos'!CQ$1)</f>
        <v>0</v>
      </c>
      <c r="CR151" s="58" cm="1">
        <f t="array" ref="CR151">SalarioMensualProyectado('Empleados activos'!$B151,$G151,$D151, 'Empleados activos'!CR$1)</f>
        <v>0</v>
      </c>
      <c r="CS151" s="58" cm="1">
        <f t="array" ref="CS151">SalarioMensualProyectado('Empleados activos'!$B151,$G151,$D151, 'Empleados activos'!CS$1)</f>
        <v>0</v>
      </c>
      <c r="CT151" s="58" cm="1">
        <f t="array" ref="CT151">SalarioMensualProyectado('Empleados activos'!$B151,$G151,$D151, 'Empleados activos'!CT$1)</f>
        <v>0</v>
      </c>
      <c r="CU151" s="58" cm="1">
        <f t="array" ref="CU151">SalarioMensualProyectado('Empleados activos'!$B151,$G151,$D151, 'Empleados activos'!CU$1)</f>
        <v>0</v>
      </c>
      <c r="CV151" s="58" cm="1">
        <f t="array" ref="CV151">SalarioMensualProyectado('Empleados activos'!$B151,$G151,$D151, 'Empleados activos'!CV$1)</f>
        <v>0</v>
      </c>
      <c r="CW151" s="58" cm="1">
        <f t="array" ref="CW151">SalarioMensualProyectado('Empleados activos'!$B151,$G151,$D151, 'Empleados activos'!CW$1)</f>
        <v>0</v>
      </c>
      <c r="CX151" s="58" cm="1">
        <f t="array" ref="CX151">SalarioMensualProyectado('Empleados activos'!$B151,$G151,$D151, 'Empleados activos'!CX$1)</f>
        <v>0</v>
      </c>
      <c r="CY151" s="58" cm="1">
        <f t="array" ref="CY151">SalarioMensualProyectado('Empleados activos'!$B151,$G151,$D151, 'Empleados activos'!CY$1)</f>
        <v>0</v>
      </c>
      <c r="CZ151" s="58" cm="1">
        <f t="array" ref="CZ151">SalarioMensualProyectado('Empleados activos'!$B151,$G151,$D151, 'Empleados activos'!CZ$1)</f>
        <v>0</v>
      </c>
      <c r="DA151" s="58" cm="1">
        <f t="array" ref="DA151">SalarioMensualProyectado('Empleados activos'!$B151,$G151,$D151, 'Empleados activos'!DA$1)</f>
        <v>0</v>
      </c>
      <c r="DB151" s="58" cm="1">
        <f t="array" ref="DB151">SalarioMensualProyectado('Empleados activos'!$B151,$G151,$D151, 'Empleados activos'!DB$1)</f>
        <v>0</v>
      </c>
      <c r="DC151" s="58" cm="1">
        <f t="array" ref="DC151">SalarioMensualProyectado('Empleados activos'!$B151,$G151,$D151, 'Empleados activos'!DC$1)</f>
        <v>0</v>
      </c>
    </row>
    <row r="152" spans="1:107" x14ac:dyDescent="0.35">
      <c r="A152" s="2">
        <f t="shared" si="2"/>
        <v>151</v>
      </c>
      <c r="B152" s="10">
        <v>566683.30000000005</v>
      </c>
      <c r="C152" s="9">
        <v>44655</v>
      </c>
      <c r="D152" s="7" t="s">
        <v>5</v>
      </c>
      <c r="E152" s="9">
        <v>34796</v>
      </c>
      <c r="F152" s="12">
        <v>54.677010154380199</v>
      </c>
      <c r="G152" s="12" cm="1">
        <f t="array" ref="G152">edadCalc(E152)</f>
        <v>30</v>
      </c>
      <c r="K152" s="29"/>
      <c r="L152" s="58" cm="1">
        <f t="array" ref="L152">SalarioMensualProyectado('Empleados activos'!$B152,$G152,$D152, 'Empleados activos'!L$1)</f>
        <v>566683.30000000005</v>
      </c>
      <c r="M152" s="58" cm="1">
        <f t="array" ref="M152">SalarioMensualProyectado('Empleados activos'!$B152,$G152,$D152, 'Empleados activos'!M$1)</f>
        <v>595357.47498000006</v>
      </c>
      <c r="N152" s="58" cm="1">
        <f t="array" ref="N152">SalarioMensualProyectado('Empleados activos'!$B152,$G152,$D152, 'Empleados activos'!N$1)</f>
        <v>625482.56321398797</v>
      </c>
      <c r="O152" s="58" cm="1">
        <f t="array" ref="O152">SalarioMensualProyectado('Empleados activos'!$B152,$G152,$D152, 'Empleados activos'!O$1)</f>
        <v>657131.98091261578</v>
      </c>
      <c r="P152" s="58" cm="1">
        <f t="array" ref="P152">SalarioMensualProyectado('Empleados activos'!$B152,$G152,$D152, 'Empleados activos'!P$1)</f>
        <v>690382.85914679419</v>
      </c>
      <c r="Q152" s="58" cm="1">
        <f t="array" ref="Q152">SalarioMensualProyectado('Empleados activos'!$B152,$G152,$D152, 'Empleados activos'!Q$1)</f>
        <v>725316.23181962187</v>
      </c>
      <c r="R152" s="58" cm="1">
        <f t="array" ref="R152">SalarioMensualProyectado('Empleados activos'!$B152,$G152,$D152, 'Empleados activos'!R$1)</f>
        <v>762017.23314969486</v>
      </c>
      <c r="S152" s="58" cm="1">
        <f t="array" ref="S152">SalarioMensualProyectado('Empleados activos'!$B152,$G152,$D152, 'Empleados activos'!S$1)</f>
        <v>800575.30514706927</v>
      </c>
      <c r="T152" s="58" cm="1">
        <f t="array" ref="T152">SalarioMensualProyectado('Empleados activos'!$B152,$G152,$D152, 'Empleados activos'!T$1)</f>
        <v>841084.41558751103</v>
      </c>
      <c r="U152" s="58" cm="1">
        <f t="array" ref="U152">SalarioMensualProyectado('Empleados activos'!$B152,$G152,$D152, 'Empleados activos'!U$1)</f>
        <v>883643.28701623913</v>
      </c>
      <c r="V152" s="58" cm="1">
        <f t="array" ref="V152">SalarioMensualProyectado('Empleados activos'!$B152,$G152,$D152, 'Empleados activos'!V$1)</f>
        <v>928355.63733926078</v>
      </c>
      <c r="W152" s="58" cm="1">
        <f t="array" ref="W152">SalarioMensualProyectado('Empleados activos'!$B152,$G152,$D152, 'Empleados activos'!W$1)</f>
        <v>975330.43258862733</v>
      </c>
      <c r="X152" s="58" cm="1">
        <f t="array" ref="X152">SalarioMensualProyectado('Empleados activos'!$B152,$G152,$D152, 'Empleados activos'!X$1)</f>
        <v>1024682.1524776118</v>
      </c>
      <c r="Y152" s="58" cm="1">
        <f t="array" ref="Y152">SalarioMensualProyectado('Empleados activos'!$B152,$G152,$D152, 'Empleados activos'!Y$1)</f>
        <v>1076531.0693929789</v>
      </c>
      <c r="Z152" s="58" cm="1">
        <f t="array" ref="Z152">SalarioMensualProyectado('Empleados activos'!$B152,$G152,$D152, 'Empleados activos'!Z$1)</f>
        <v>1131003.5415042636</v>
      </c>
      <c r="AA152" s="58" cm="1">
        <f t="array" ref="AA152">SalarioMensualProyectado('Empleados activos'!$B152,$G152,$D152, 'Empleados activos'!AA$1)</f>
        <v>1188232.3207043794</v>
      </c>
      <c r="AB152" s="58" cm="1">
        <f t="array" ref="AB152">SalarioMensualProyectado('Empleados activos'!$B152,$G152,$D152, 'Empleados activos'!AB$1)</f>
        <v>1248356.876132021</v>
      </c>
      <c r="AC152" s="58" cm="1">
        <f t="array" ref="AC152">SalarioMensualProyectado('Empleados activos'!$B152,$G152,$D152, 'Empleados activos'!AC$1)</f>
        <v>1311523.7340643012</v>
      </c>
      <c r="AD152" s="58" cm="1">
        <f t="array" ref="AD152">SalarioMensualProyectado('Empleados activos'!$B152,$G152,$D152, 'Empleados activos'!AD$1)</f>
        <v>1377886.8350079546</v>
      </c>
      <c r="AE152" s="58" cm="1">
        <f t="array" ref="AE152">SalarioMensualProyectado('Empleados activos'!$B152,$G152,$D152, 'Empleados activos'!AE$1)</f>
        <v>1447607.9088593572</v>
      </c>
      <c r="AF152" s="58" cm="1">
        <f t="array" ref="AF152">SalarioMensualProyectado('Empleados activos'!$B152,$G152,$D152, 'Empleados activos'!AF$1)</f>
        <v>1520856.8690476406</v>
      </c>
      <c r="AG152" s="58" cm="1">
        <f t="array" ref="AG152">SalarioMensualProyectado('Empleados activos'!$B152,$G152,$D152, 'Empleados activos'!AG$1)</f>
        <v>1597812.2266214513</v>
      </c>
      <c r="AH152" s="58" cm="1">
        <f t="array" ref="AH152">SalarioMensualProyectado('Empleados activos'!$B152,$G152,$D152, 'Empleados activos'!AH$1)</f>
        <v>1678661.5252884969</v>
      </c>
      <c r="AI152" s="58" cm="1">
        <f t="array" ref="AI152">SalarioMensualProyectado('Empleados activos'!$B152,$G152,$D152, 'Empleados activos'!AI$1)</f>
        <v>1763601.7984680946</v>
      </c>
      <c r="AJ152" s="58" cm="1">
        <f t="array" ref="AJ152">SalarioMensualProyectado('Empleados activos'!$B152,$G152,$D152, 'Empleados activos'!AJ$1)</f>
        <v>1852840.0494705802</v>
      </c>
      <c r="AK152" s="58" cm="1">
        <f t="array" ref="AK152">SalarioMensualProyectado('Empleados activos'!$B152,$G152,$D152, 'Empleados activos'!AK$1)</f>
        <v>1946593.7559737915</v>
      </c>
      <c r="AL152" s="58" cm="1">
        <f t="array" ref="AL152">SalarioMensualProyectado('Empleados activos'!$B152,$G152,$D152, 'Empleados activos'!AL$1)</f>
        <v>2045091.4000260653</v>
      </c>
      <c r="AM152" s="58" cm="1">
        <f t="array" ref="AM152">SalarioMensualProyectado('Empleados activos'!$B152,$G152,$D152, 'Empleados activos'!AM$1)</f>
        <v>2148573.0248673842</v>
      </c>
      <c r="AN152" s="58" cm="1">
        <f t="array" ref="AN152">SalarioMensualProyectado('Empleados activos'!$B152,$G152,$D152, 'Empleados activos'!AN$1)</f>
        <v>2257290.8199256738</v>
      </c>
      <c r="AO152" s="58" cm="1">
        <f t="array" ref="AO152">SalarioMensualProyectado('Empleados activos'!$B152,$G152,$D152, 'Empleados activos'!AO$1)</f>
        <v>2371509.7354139127</v>
      </c>
      <c r="AP152" s="58" cm="1">
        <f t="array" ref="AP152">SalarioMensualProyectado('Empleados activos'!$B152,$G152,$D152, 'Empleados activos'!AP$1)</f>
        <v>2491508.1280258568</v>
      </c>
      <c r="AQ152" s="58" cm="1">
        <f t="array" ref="AQ152">SalarioMensualProyectado('Empleados activos'!$B152,$G152,$D152, 'Empleados activos'!AQ$1)</f>
        <v>2617578.4393039653</v>
      </c>
      <c r="AR152" s="58" cm="1">
        <f t="array" ref="AR152">SalarioMensualProyectado('Empleados activos'!$B152,$G152,$D152, 'Empleados activos'!AR$1)</f>
        <v>2750027.9083327455</v>
      </c>
      <c r="AS152" s="58" cm="1">
        <f t="array" ref="AS152">SalarioMensualProyectado('Empleados activos'!$B152,$G152,$D152, 'Empleados activos'!AS$1)</f>
        <v>2889179.3204943826</v>
      </c>
      <c r="AT152" s="58" cm="1">
        <f t="array" ref="AT152">SalarioMensualProyectado('Empleados activos'!$B152,$G152,$D152, 'Empleados activos'!AT$1)</f>
        <v>3035371.794111398</v>
      </c>
      <c r="AU152" s="58" cm="1">
        <f t="array" ref="AU152">SalarioMensualProyectado('Empleados activos'!$B152,$G152,$D152, 'Empleados activos'!AU$1)</f>
        <v>0</v>
      </c>
      <c r="AV152" s="58" cm="1">
        <f t="array" ref="AV152">SalarioMensualProyectado('Empleados activos'!$B152,$G152,$D152, 'Empleados activos'!AV$1)</f>
        <v>0</v>
      </c>
      <c r="AW152" s="58" cm="1">
        <f t="array" ref="AW152">SalarioMensualProyectado('Empleados activos'!$B152,$G152,$D152, 'Empleados activos'!AW$1)</f>
        <v>0</v>
      </c>
      <c r="AX152" s="58" cm="1">
        <f t="array" ref="AX152">SalarioMensualProyectado('Empleados activos'!$B152,$G152,$D152, 'Empleados activos'!AX$1)</f>
        <v>0</v>
      </c>
      <c r="AY152" s="58" cm="1">
        <f t="array" ref="AY152">SalarioMensualProyectado('Empleados activos'!$B152,$G152,$D152, 'Empleados activos'!AY$1)</f>
        <v>0</v>
      </c>
      <c r="AZ152" s="58" cm="1">
        <f t="array" ref="AZ152">SalarioMensualProyectado('Empleados activos'!$B152,$G152,$D152, 'Empleados activos'!AZ$1)</f>
        <v>0</v>
      </c>
      <c r="BA152" s="58" cm="1">
        <f t="array" ref="BA152">SalarioMensualProyectado('Empleados activos'!$B152,$G152,$D152, 'Empleados activos'!BA$1)</f>
        <v>0</v>
      </c>
      <c r="BB152" s="58" cm="1">
        <f t="array" ref="BB152">SalarioMensualProyectado('Empleados activos'!$B152,$G152,$D152, 'Empleados activos'!BB$1)</f>
        <v>0</v>
      </c>
      <c r="BC152" s="58" cm="1">
        <f t="array" ref="BC152">SalarioMensualProyectado('Empleados activos'!$B152,$G152,$D152, 'Empleados activos'!BC$1)</f>
        <v>0</v>
      </c>
      <c r="BD152" s="58" cm="1">
        <f t="array" ref="BD152">SalarioMensualProyectado('Empleados activos'!$B152,$G152,$D152, 'Empleados activos'!BD$1)</f>
        <v>0</v>
      </c>
      <c r="BE152" s="58" cm="1">
        <f t="array" ref="BE152">SalarioMensualProyectado('Empleados activos'!$B152,$G152,$D152, 'Empleados activos'!BE$1)</f>
        <v>0</v>
      </c>
      <c r="BF152" s="58" cm="1">
        <f t="array" ref="BF152">SalarioMensualProyectado('Empleados activos'!$B152,$G152,$D152, 'Empleados activos'!BF$1)</f>
        <v>0</v>
      </c>
      <c r="BG152" s="58" cm="1">
        <f t="array" ref="BG152">SalarioMensualProyectado('Empleados activos'!$B152,$G152,$D152, 'Empleados activos'!BG$1)</f>
        <v>0</v>
      </c>
      <c r="BH152" s="58" cm="1">
        <f t="array" ref="BH152">SalarioMensualProyectado('Empleados activos'!$B152,$G152,$D152, 'Empleados activos'!BH$1)</f>
        <v>0</v>
      </c>
      <c r="BI152" s="58" cm="1">
        <f t="array" ref="BI152">SalarioMensualProyectado('Empleados activos'!$B152,$G152,$D152, 'Empleados activos'!BI$1)</f>
        <v>0</v>
      </c>
      <c r="BJ152" s="58" cm="1">
        <f t="array" ref="BJ152">SalarioMensualProyectado('Empleados activos'!$B152,$G152,$D152, 'Empleados activos'!BJ$1)</f>
        <v>0</v>
      </c>
      <c r="BK152" s="58" cm="1">
        <f t="array" ref="BK152">SalarioMensualProyectado('Empleados activos'!$B152,$G152,$D152, 'Empleados activos'!BK$1)</f>
        <v>0</v>
      </c>
      <c r="BL152" s="58" cm="1">
        <f t="array" ref="BL152">SalarioMensualProyectado('Empleados activos'!$B152,$G152,$D152, 'Empleados activos'!BL$1)</f>
        <v>0</v>
      </c>
      <c r="BM152" s="58" cm="1">
        <f t="array" ref="BM152">SalarioMensualProyectado('Empleados activos'!$B152,$G152,$D152, 'Empleados activos'!BM$1)</f>
        <v>0</v>
      </c>
      <c r="BN152" s="58" cm="1">
        <f t="array" ref="BN152">SalarioMensualProyectado('Empleados activos'!$B152,$G152,$D152, 'Empleados activos'!BN$1)</f>
        <v>0</v>
      </c>
      <c r="BO152" s="58" cm="1">
        <f t="array" ref="BO152">SalarioMensualProyectado('Empleados activos'!$B152,$G152,$D152, 'Empleados activos'!BO$1)</f>
        <v>0</v>
      </c>
      <c r="BP152" s="58" cm="1">
        <f t="array" ref="BP152">SalarioMensualProyectado('Empleados activos'!$B152,$G152,$D152, 'Empleados activos'!BP$1)</f>
        <v>0</v>
      </c>
      <c r="BQ152" s="58" cm="1">
        <f t="array" ref="BQ152">SalarioMensualProyectado('Empleados activos'!$B152,$G152,$D152, 'Empleados activos'!BQ$1)</f>
        <v>0</v>
      </c>
      <c r="BR152" s="58" cm="1">
        <f t="array" ref="BR152">SalarioMensualProyectado('Empleados activos'!$B152,$G152,$D152, 'Empleados activos'!BR$1)</f>
        <v>0</v>
      </c>
      <c r="BS152" s="58" cm="1">
        <f t="array" ref="BS152">SalarioMensualProyectado('Empleados activos'!$B152,$G152,$D152, 'Empleados activos'!BS$1)</f>
        <v>0</v>
      </c>
      <c r="BT152" s="58" cm="1">
        <f t="array" ref="BT152">SalarioMensualProyectado('Empleados activos'!$B152,$G152,$D152, 'Empleados activos'!BT$1)</f>
        <v>0</v>
      </c>
      <c r="BU152" s="58" cm="1">
        <f t="array" ref="BU152">SalarioMensualProyectado('Empleados activos'!$B152,$G152,$D152, 'Empleados activos'!BU$1)</f>
        <v>0</v>
      </c>
      <c r="BV152" s="58" cm="1">
        <f t="array" ref="BV152">SalarioMensualProyectado('Empleados activos'!$B152,$G152,$D152, 'Empleados activos'!BV$1)</f>
        <v>0</v>
      </c>
      <c r="BW152" s="58" cm="1">
        <f t="array" ref="BW152">SalarioMensualProyectado('Empleados activos'!$B152,$G152,$D152, 'Empleados activos'!BW$1)</f>
        <v>0</v>
      </c>
      <c r="BX152" s="58" cm="1">
        <f t="array" ref="BX152">SalarioMensualProyectado('Empleados activos'!$B152,$G152,$D152, 'Empleados activos'!BX$1)</f>
        <v>0</v>
      </c>
      <c r="BY152" s="58" cm="1">
        <f t="array" ref="BY152">SalarioMensualProyectado('Empleados activos'!$B152,$G152,$D152, 'Empleados activos'!BY$1)</f>
        <v>0</v>
      </c>
      <c r="BZ152" s="58" cm="1">
        <f t="array" ref="BZ152">SalarioMensualProyectado('Empleados activos'!$B152,$G152,$D152, 'Empleados activos'!BZ$1)</f>
        <v>0</v>
      </c>
      <c r="CA152" s="58" cm="1">
        <f t="array" ref="CA152">SalarioMensualProyectado('Empleados activos'!$B152,$G152,$D152, 'Empleados activos'!CA$1)</f>
        <v>0</v>
      </c>
      <c r="CB152" s="58" cm="1">
        <f t="array" ref="CB152">SalarioMensualProyectado('Empleados activos'!$B152,$G152,$D152, 'Empleados activos'!CB$1)</f>
        <v>0</v>
      </c>
      <c r="CC152" s="58" cm="1">
        <f t="array" ref="CC152">SalarioMensualProyectado('Empleados activos'!$B152,$G152,$D152, 'Empleados activos'!CC$1)</f>
        <v>0</v>
      </c>
      <c r="CD152" s="58" cm="1">
        <f t="array" ref="CD152">SalarioMensualProyectado('Empleados activos'!$B152,$G152,$D152, 'Empleados activos'!CD$1)</f>
        <v>0</v>
      </c>
      <c r="CE152" s="58" cm="1">
        <f t="array" ref="CE152">SalarioMensualProyectado('Empleados activos'!$B152,$G152,$D152, 'Empleados activos'!CE$1)</f>
        <v>0</v>
      </c>
      <c r="CF152" s="58" cm="1">
        <f t="array" ref="CF152">SalarioMensualProyectado('Empleados activos'!$B152,$G152,$D152, 'Empleados activos'!CF$1)</f>
        <v>0</v>
      </c>
      <c r="CG152" s="58" cm="1">
        <f t="array" ref="CG152">SalarioMensualProyectado('Empleados activos'!$B152,$G152,$D152, 'Empleados activos'!CG$1)</f>
        <v>0</v>
      </c>
      <c r="CH152" s="58" cm="1">
        <f t="array" ref="CH152">SalarioMensualProyectado('Empleados activos'!$B152,$G152,$D152, 'Empleados activos'!CH$1)</f>
        <v>0</v>
      </c>
      <c r="CI152" s="58" cm="1">
        <f t="array" ref="CI152">SalarioMensualProyectado('Empleados activos'!$B152,$G152,$D152, 'Empleados activos'!CI$1)</f>
        <v>0</v>
      </c>
      <c r="CJ152" s="58" cm="1">
        <f t="array" ref="CJ152">SalarioMensualProyectado('Empleados activos'!$B152,$G152,$D152, 'Empleados activos'!CJ$1)</f>
        <v>0</v>
      </c>
      <c r="CK152" s="58" cm="1">
        <f t="array" ref="CK152">SalarioMensualProyectado('Empleados activos'!$B152,$G152,$D152, 'Empleados activos'!CK$1)</f>
        <v>0</v>
      </c>
      <c r="CL152" s="58" cm="1">
        <f t="array" ref="CL152">SalarioMensualProyectado('Empleados activos'!$B152,$G152,$D152, 'Empleados activos'!CL$1)</f>
        <v>0</v>
      </c>
      <c r="CM152" s="58" cm="1">
        <f t="array" ref="CM152">SalarioMensualProyectado('Empleados activos'!$B152,$G152,$D152, 'Empleados activos'!CM$1)</f>
        <v>0</v>
      </c>
      <c r="CN152" s="58" cm="1">
        <f t="array" ref="CN152">SalarioMensualProyectado('Empleados activos'!$B152,$G152,$D152, 'Empleados activos'!CN$1)</f>
        <v>0</v>
      </c>
      <c r="CO152" s="58" cm="1">
        <f t="array" ref="CO152">SalarioMensualProyectado('Empleados activos'!$B152,$G152,$D152, 'Empleados activos'!CO$1)</f>
        <v>0</v>
      </c>
      <c r="CP152" s="58" cm="1">
        <f t="array" ref="CP152">SalarioMensualProyectado('Empleados activos'!$B152,$G152,$D152, 'Empleados activos'!CP$1)</f>
        <v>0</v>
      </c>
      <c r="CQ152" s="58" cm="1">
        <f t="array" ref="CQ152">SalarioMensualProyectado('Empleados activos'!$B152,$G152,$D152, 'Empleados activos'!CQ$1)</f>
        <v>0</v>
      </c>
      <c r="CR152" s="58" cm="1">
        <f t="array" ref="CR152">SalarioMensualProyectado('Empleados activos'!$B152,$G152,$D152, 'Empleados activos'!CR$1)</f>
        <v>0</v>
      </c>
      <c r="CS152" s="58" cm="1">
        <f t="array" ref="CS152">SalarioMensualProyectado('Empleados activos'!$B152,$G152,$D152, 'Empleados activos'!CS$1)</f>
        <v>0</v>
      </c>
      <c r="CT152" s="58" cm="1">
        <f t="array" ref="CT152">SalarioMensualProyectado('Empleados activos'!$B152,$G152,$D152, 'Empleados activos'!CT$1)</f>
        <v>0</v>
      </c>
      <c r="CU152" s="58" cm="1">
        <f t="array" ref="CU152">SalarioMensualProyectado('Empleados activos'!$B152,$G152,$D152, 'Empleados activos'!CU$1)</f>
        <v>0</v>
      </c>
      <c r="CV152" s="58" cm="1">
        <f t="array" ref="CV152">SalarioMensualProyectado('Empleados activos'!$B152,$G152,$D152, 'Empleados activos'!CV$1)</f>
        <v>0</v>
      </c>
      <c r="CW152" s="58" cm="1">
        <f t="array" ref="CW152">SalarioMensualProyectado('Empleados activos'!$B152,$G152,$D152, 'Empleados activos'!CW$1)</f>
        <v>0</v>
      </c>
      <c r="CX152" s="58" cm="1">
        <f t="array" ref="CX152">SalarioMensualProyectado('Empleados activos'!$B152,$G152,$D152, 'Empleados activos'!CX$1)</f>
        <v>0</v>
      </c>
      <c r="CY152" s="58" cm="1">
        <f t="array" ref="CY152">SalarioMensualProyectado('Empleados activos'!$B152,$G152,$D152, 'Empleados activos'!CY$1)</f>
        <v>0</v>
      </c>
      <c r="CZ152" s="58" cm="1">
        <f t="array" ref="CZ152">SalarioMensualProyectado('Empleados activos'!$B152,$G152,$D152, 'Empleados activos'!CZ$1)</f>
        <v>0</v>
      </c>
      <c r="DA152" s="58" cm="1">
        <f t="array" ref="DA152">SalarioMensualProyectado('Empleados activos'!$B152,$G152,$D152, 'Empleados activos'!DA$1)</f>
        <v>0</v>
      </c>
      <c r="DB152" s="58" cm="1">
        <f t="array" ref="DB152">SalarioMensualProyectado('Empleados activos'!$B152,$G152,$D152, 'Empleados activos'!DB$1)</f>
        <v>0</v>
      </c>
      <c r="DC152" s="58" cm="1">
        <f t="array" ref="DC152">SalarioMensualProyectado('Empleados activos'!$B152,$G152,$D152, 'Empleados activos'!DC$1)</f>
        <v>0</v>
      </c>
    </row>
    <row r="153" spans="1:107" x14ac:dyDescent="0.35">
      <c r="A153" s="2">
        <f t="shared" si="2"/>
        <v>152</v>
      </c>
      <c r="B153" s="10">
        <v>672643</v>
      </c>
      <c r="C153" s="9">
        <v>44684</v>
      </c>
      <c r="D153" s="7" t="s">
        <v>5</v>
      </c>
      <c r="E153" s="9">
        <v>32123</v>
      </c>
      <c r="F153" s="12">
        <v>46.372251474501553</v>
      </c>
      <c r="G153" s="12" cm="1">
        <f t="array" ref="G153">edadCalc(E153)</f>
        <v>38</v>
      </c>
      <c r="K153" s="29"/>
      <c r="L153" s="58" cm="1">
        <f t="array" ref="L153">SalarioMensualProyectado('Empleados activos'!$B153,$G153,$D153, 'Empleados activos'!L$1)</f>
        <v>672643</v>
      </c>
      <c r="M153" s="58" cm="1">
        <f t="array" ref="M153">SalarioMensualProyectado('Empleados activos'!$B153,$G153,$D153, 'Empleados activos'!M$1)</f>
        <v>706678.73580000002</v>
      </c>
      <c r="N153" s="58" cm="1">
        <f t="array" ref="N153">SalarioMensualProyectado('Empleados activos'!$B153,$G153,$D153, 'Empleados activos'!N$1)</f>
        <v>742436.67983147991</v>
      </c>
      <c r="O153" s="58" cm="1">
        <f t="array" ref="O153">SalarioMensualProyectado('Empleados activos'!$B153,$G153,$D153, 'Empleados activos'!O$1)</f>
        <v>780003.97583095287</v>
      </c>
      <c r="P153" s="58" cm="1">
        <f t="array" ref="P153">SalarioMensualProyectado('Empleados activos'!$B153,$G153,$D153, 'Empleados activos'!P$1)</f>
        <v>819472.17700799904</v>
      </c>
      <c r="Q153" s="58" cm="1">
        <f t="array" ref="Q153">SalarioMensualProyectado('Empleados activos'!$B153,$G153,$D153, 'Empleados activos'!Q$1)</f>
        <v>860937.46916460374</v>
      </c>
      <c r="R153" s="58" cm="1">
        <f t="array" ref="R153">SalarioMensualProyectado('Empleados activos'!$B153,$G153,$D153, 'Empleados activos'!R$1)</f>
        <v>904500.90510433272</v>
      </c>
      <c r="S153" s="58" cm="1">
        <f t="array" ref="S153">SalarioMensualProyectado('Empleados activos'!$B153,$G153,$D153, 'Empleados activos'!S$1)</f>
        <v>950268.6509026119</v>
      </c>
      <c r="T153" s="58" cm="1">
        <f t="array" ref="T153">SalarioMensualProyectado('Empleados activos'!$B153,$G153,$D153, 'Empleados activos'!T$1)</f>
        <v>998352.24463828409</v>
      </c>
      <c r="U153" s="58" cm="1">
        <f t="array" ref="U153">SalarioMensualProyectado('Empleados activos'!$B153,$G153,$D153, 'Empleados activos'!U$1)</f>
        <v>1048868.8682169812</v>
      </c>
      <c r="V153" s="58" cm="1">
        <f t="array" ref="V153">SalarioMensualProyectado('Empleados activos'!$B153,$G153,$D153, 'Empleados activos'!V$1)</f>
        <v>1101941.6329487604</v>
      </c>
      <c r="W153" s="58" cm="1">
        <f t="array" ref="W153">SalarioMensualProyectado('Empleados activos'!$B153,$G153,$D153, 'Empleados activos'!W$1)</f>
        <v>1157699.8795759678</v>
      </c>
      <c r="X153" s="58" cm="1">
        <f t="array" ref="X153">SalarioMensualProyectado('Empleados activos'!$B153,$G153,$D153, 'Empleados activos'!X$1)</f>
        <v>1216279.4934825115</v>
      </c>
      <c r="Y153" s="58" cm="1">
        <f t="array" ref="Y153">SalarioMensualProyectado('Empleados activos'!$B153,$G153,$D153, 'Empleados activos'!Y$1)</f>
        <v>1277823.2358527267</v>
      </c>
      <c r="Z153" s="58" cm="1">
        <f t="array" ref="Z153">SalarioMensualProyectado('Empleados activos'!$B153,$G153,$D153, 'Empleados activos'!Z$1)</f>
        <v>1342481.0915868746</v>
      </c>
      <c r="AA153" s="58" cm="1">
        <f t="array" ref="AA153">SalarioMensualProyectado('Empleados activos'!$B153,$G153,$D153, 'Empleados activos'!AA$1)</f>
        <v>1410410.6348211705</v>
      </c>
      <c r="AB153" s="58" cm="1">
        <f t="array" ref="AB153">SalarioMensualProyectado('Empleados activos'!$B153,$G153,$D153, 'Empleados activos'!AB$1)</f>
        <v>1481777.4129431217</v>
      </c>
      <c r="AC153" s="58" cm="1">
        <f t="array" ref="AC153">SalarioMensualProyectado('Empleados activos'!$B153,$G153,$D153, 'Empleados activos'!AC$1)</f>
        <v>1556755.3500380437</v>
      </c>
      <c r="AD153" s="58" cm="1">
        <f t="array" ref="AD153">SalarioMensualProyectado('Empleados activos'!$B153,$G153,$D153, 'Empleados activos'!AD$1)</f>
        <v>1635527.1707499684</v>
      </c>
      <c r="AE153" s="58" cm="1">
        <f t="array" ref="AE153">SalarioMensualProyectado('Empleados activos'!$B153,$G153,$D153, 'Empleados activos'!AE$1)</f>
        <v>1718284.8455899169</v>
      </c>
      <c r="AF153" s="58" cm="1">
        <f t="array" ref="AF153">SalarioMensualProyectado('Empleados activos'!$B153,$G153,$D153, 'Empleados activos'!AF$1)</f>
        <v>1805230.0587767665</v>
      </c>
      <c r="AG153" s="58" cm="1">
        <f t="array" ref="AG153">SalarioMensualProyectado('Empleados activos'!$B153,$G153,$D153, 'Empleados activos'!AG$1)</f>
        <v>1896574.6997508712</v>
      </c>
      <c r="AH153" s="58" cm="1">
        <f t="array" ref="AH153">SalarioMensualProyectado('Empleados activos'!$B153,$G153,$D153, 'Empleados activos'!AH$1)</f>
        <v>1992541.3795582652</v>
      </c>
      <c r="AI153" s="58" cm="1">
        <f t="array" ref="AI153">SalarioMensualProyectado('Empleados activos'!$B153,$G153,$D153, 'Empleados activos'!AI$1)</f>
        <v>2093363.9733639131</v>
      </c>
      <c r="AJ153" s="58" cm="1">
        <f t="array" ref="AJ153">SalarioMensualProyectado('Empleados activos'!$B153,$G153,$D153, 'Empleados activos'!AJ$1)</f>
        <v>2199288.1904161274</v>
      </c>
      <c r="AK153" s="58" cm="1">
        <f t="array" ref="AK153">SalarioMensualProyectado('Empleados activos'!$B153,$G153,$D153, 'Empleados activos'!AK$1)</f>
        <v>2310572.172851183</v>
      </c>
      <c r="AL153" s="58" cm="1">
        <f t="array" ref="AL153">SalarioMensualProyectado('Empleados activos'!$B153,$G153,$D153, 'Empleados activos'!AL$1)</f>
        <v>2427487.1247974532</v>
      </c>
      <c r="AM153" s="58" cm="1">
        <f t="array" ref="AM153">SalarioMensualProyectado('Empleados activos'!$B153,$G153,$D153, 'Empleados activos'!AM$1)</f>
        <v>0</v>
      </c>
      <c r="AN153" s="58" cm="1">
        <f t="array" ref="AN153">SalarioMensualProyectado('Empleados activos'!$B153,$G153,$D153, 'Empleados activos'!AN$1)</f>
        <v>0</v>
      </c>
      <c r="AO153" s="58" cm="1">
        <f t="array" ref="AO153">SalarioMensualProyectado('Empleados activos'!$B153,$G153,$D153, 'Empleados activos'!AO$1)</f>
        <v>0</v>
      </c>
      <c r="AP153" s="58" cm="1">
        <f t="array" ref="AP153">SalarioMensualProyectado('Empleados activos'!$B153,$G153,$D153, 'Empleados activos'!AP$1)</f>
        <v>0</v>
      </c>
      <c r="AQ153" s="58" cm="1">
        <f t="array" ref="AQ153">SalarioMensualProyectado('Empleados activos'!$B153,$G153,$D153, 'Empleados activos'!AQ$1)</f>
        <v>0</v>
      </c>
      <c r="AR153" s="58" cm="1">
        <f t="array" ref="AR153">SalarioMensualProyectado('Empleados activos'!$B153,$G153,$D153, 'Empleados activos'!AR$1)</f>
        <v>0</v>
      </c>
      <c r="AS153" s="58" cm="1">
        <f t="array" ref="AS153">SalarioMensualProyectado('Empleados activos'!$B153,$G153,$D153, 'Empleados activos'!AS$1)</f>
        <v>0</v>
      </c>
      <c r="AT153" s="58" cm="1">
        <f t="array" ref="AT153">SalarioMensualProyectado('Empleados activos'!$B153,$G153,$D153, 'Empleados activos'!AT$1)</f>
        <v>0</v>
      </c>
      <c r="AU153" s="58" cm="1">
        <f t="array" ref="AU153">SalarioMensualProyectado('Empleados activos'!$B153,$G153,$D153, 'Empleados activos'!AU$1)</f>
        <v>0</v>
      </c>
      <c r="AV153" s="58" cm="1">
        <f t="array" ref="AV153">SalarioMensualProyectado('Empleados activos'!$B153,$G153,$D153, 'Empleados activos'!AV$1)</f>
        <v>0</v>
      </c>
      <c r="AW153" s="58" cm="1">
        <f t="array" ref="AW153">SalarioMensualProyectado('Empleados activos'!$B153,$G153,$D153, 'Empleados activos'!AW$1)</f>
        <v>0</v>
      </c>
      <c r="AX153" s="58" cm="1">
        <f t="array" ref="AX153">SalarioMensualProyectado('Empleados activos'!$B153,$G153,$D153, 'Empleados activos'!AX$1)</f>
        <v>0</v>
      </c>
      <c r="AY153" s="58" cm="1">
        <f t="array" ref="AY153">SalarioMensualProyectado('Empleados activos'!$B153,$G153,$D153, 'Empleados activos'!AY$1)</f>
        <v>0</v>
      </c>
      <c r="AZ153" s="58" cm="1">
        <f t="array" ref="AZ153">SalarioMensualProyectado('Empleados activos'!$B153,$G153,$D153, 'Empleados activos'!AZ$1)</f>
        <v>0</v>
      </c>
      <c r="BA153" s="58" cm="1">
        <f t="array" ref="BA153">SalarioMensualProyectado('Empleados activos'!$B153,$G153,$D153, 'Empleados activos'!BA$1)</f>
        <v>0</v>
      </c>
      <c r="BB153" s="58" cm="1">
        <f t="array" ref="BB153">SalarioMensualProyectado('Empleados activos'!$B153,$G153,$D153, 'Empleados activos'!BB$1)</f>
        <v>0</v>
      </c>
      <c r="BC153" s="58" cm="1">
        <f t="array" ref="BC153">SalarioMensualProyectado('Empleados activos'!$B153,$G153,$D153, 'Empleados activos'!BC$1)</f>
        <v>0</v>
      </c>
      <c r="BD153" s="58" cm="1">
        <f t="array" ref="BD153">SalarioMensualProyectado('Empleados activos'!$B153,$G153,$D153, 'Empleados activos'!BD$1)</f>
        <v>0</v>
      </c>
      <c r="BE153" s="58" cm="1">
        <f t="array" ref="BE153">SalarioMensualProyectado('Empleados activos'!$B153,$G153,$D153, 'Empleados activos'!BE$1)</f>
        <v>0</v>
      </c>
      <c r="BF153" s="58" cm="1">
        <f t="array" ref="BF153">SalarioMensualProyectado('Empleados activos'!$B153,$G153,$D153, 'Empleados activos'!BF$1)</f>
        <v>0</v>
      </c>
      <c r="BG153" s="58" cm="1">
        <f t="array" ref="BG153">SalarioMensualProyectado('Empleados activos'!$B153,$G153,$D153, 'Empleados activos'!BG$1)</f>
        <v>0</v>
      </c>
      <c r="BH153" s="58" cm="1">
        <f t="array" ref="BH153">SalarioMensualProyectado('Empleados activos'!$B153,$G153,$D153, 'Empleados activos'!BH$1)</f>
        <v>0</v>
      </c>
      <c r="BI153" s="58" cm="1">
        <f t="array" ref="BI153">SalarioMensualProyectado('Empleados activos'!$B153,$G153,$D153, 'Empleados activos'!BI$1)</f>
        <v>0</v>
      </c>
      <c r="BJ153" s="58" cm="1">
        <f t="array" ref="BJ153">SalarioMensualProyectado('Empleados activos'!$B153,$G153,$D153, 'Empleados activos'!BJ$1)</f>
        <v>0</v>
      </c>
      <c r="BK153" s="58" cm="1">
        <f t="array" ref="BK153">SalarioMensualProyectado('Empleados activos'!$B153,$G153,$D153, 'Empleados activos'!BK$1)</f>
        <v>0</v>
      </c>
      <c r="BL153" s="58" cm="1">
        <f t="array" ref="BL153">SalarioMensualProyectado('Empleados activos'!$B153,$G153,$D153, 'Empleados activos'!BL$1)</f>
        <v>0</v>
      </c>
      <c r="BM153" s="58" cm="1">
        <f t="array" ref="BM153">SalarioMensualProyectado('Empleados activos'!$B153,$G153,$D153, 'Empleados activos'!BM$1)</f>
        <v>0</v>
      </c>
      <c r="BN153" s="58" cm="1">
        <f t="array" ref="BN153">SalarioMensualProyectado('Empleados activos'!$B153,$G153,$D153, 'Empleados activos'!BN$1)</f>
        <v>0</v>
      </c>
      <c r="BO153" s="58" cm="1">
        <f t="array" ref="BO153">SalarioMensualProyectado('Empleados activos'!$B153,$G153,$D153, 'Empleados activos'!BO$1)</f>
        <v>0</v>
      </c>
      <c r="BP153" s="58" cm="1">
        <f t="array" ref="BP153">SalarioMensualProyectado('Empleados activos'!$B153,$G153,$D153, 'Empleados activos'!BP$1)</f>
        <v>0</v>
      </c>
      <c r="BQ153" s="58" cm="1">
        <f t="array" ref="BQ153">SalarioMensualProyectado('Empleados activos'!$B153,$G153,$D153, 'Empleados activos'!BQ$1)</f>
        <v>0</v>
      </c>
      <c r="BR153" s="58" cm="1">
        <f t="array" ref="BR153">SalarioMensualProyectado('Empleados activos'!$B153,$G153,$D153, 'Empleados activos'!BR$1)</f>
        <v>0</v>
      </c>
      <c r="BS153" s="58" cm="1">
        <f t="array" ref="BS153">SalarioMensualProyectado('Empleados activos'!$B153,$G153,$D153, 'Empleados activos'!BS$1)</f>
        <v>0</v>
      </c>
      <c r="BT153" s="58" cm="1">
        <f t="array" ref="BT153">SalarioMensualProyectado('Empleados activos'!$B153,$G153,$D153, 'Empleados activos'!BT$1)</f>
        <v>0</v>
      </c>
      <c r="BU153" s="58" cm="1">
        <f t="array" ref="BU153">SalarioMensualProyectado('Empleados activos'!$B153,$G153,$D153, 'Empleados activos'!BU$1)</f>
        <v>0</v>
      </c>
      <c r="BV153" s="58" cm="1">
        <f t="array" ref="BV153">SalarioMensualProyectado('Empleados activos'!$B153,$G153,$D153, 'Empleados activos'!BV$1)</f>
        <v>0</v>
      </c>
      <c r="BW153" s="58" cm="1">
        <f t="array" ref="BW153">SalarioMensualProyectado('Empleados activos'!$B153,$G153,$D153, 'Empleados activos'!BW$1)</f>
        <v>0</v>
      </c>
      <c r="BX153" s="58" cm="1">
        <f t="array" ref="BX153">SalarioMensualProyectado('Empleados activos'!$B153,$G153,$D153, 'Empleados activos'!BX$1)</f>
        <v>0</v>
      </c>
      <c r="BY153" s="58" cm="1">
        <f t="array" ref="BY153">SalarioMensualProyectado('Empleados activos'!$B153,$G153,$D153, 'Empleados activos'!BY$1)</f>
        <v>0</v>
      </c>
      <c r="BZ153" s="58" cm="1">
        <f t="array" ref="BZ153">SalarioMensualProyectado('Empleados activos'!$B153,$G153,$D153, 'Empleados activos'!BZ$1)</f>
        <v>0</v>
      </c>
      <c r="CA153" s="58" cm="1">
        <f t="array" ref="CA153">SalarioMensualProyectado('Empleados activos'!$B153,$G153,$D153, 'Empleados activos'!CA$1)</f>
        <v>0</v>
      </c>
      <c r="CB153" s="58" cm="1">
        <f t="array" ref="CB153">SalarioMensualProyectado('Empleados activos'!$B153,$G153,$D153, 'Empleados activos'!CB$1)</f>
        <v>0</v>
      </c>
      <c r="CC153" s="58" cm="1">
        <f t="array" ref="CC153">SalarioMensualProyectado('Empleados activos'!$B153,$G153,$D153, 'Empleados activos'!CC$1)</f>
        <v>0</v>
      </c>
      <c r="CD153" s="58" cm="1">
        <f t="array" ref="CD153">SalarioMensualProyectado('Empleados activos'!$B153,$G153,$D153, 'Empleados activos'!CD$1)</f>
        <v>0</v>
      </c>
      <c r="CE153" s="58" cm="1">
        <f t="array" ref="CE153">SalarioMensualProyectado('Empleados activos'!$B153,$G153,$D153, 'Empleados activos'!CE$1)</f>
        <v>0</v>
      </c>
      <c r="CF153" s="58" cm="1">
        <f t="array" ref="CF153">SalarioMensualProyectado('Empleados activos'!$B153,$G153,$D153, 'Empleados activos'!CF$1)</f>
        <v>0</v>
      </c>
      <c r="CG153" s="58" cm="1">
        <f t="array" ref="CG153">SalarioMensualProyectado('Empleados activos'!$B153,$G153,$D153, 'Empleados activos'!CG$1)</f>
        <v>0</v>
      </c>
      <c r="CH153" s="58" cm="1">
        <f t="array" ref="CH153">SalarioMensualProyectado('Empleados activos'!$B153,$G153,$D153, 'Empleados activos'!CH$1)</f>
        <v>0</v>
      </c>
      <c r="CI153" s="58" cm="1">
        <f t="array" ref="CI153">SalarioMensualProyectado('Empleados activos'!$B153,$G153,$D153, 'Empleados activos'!CI$1)</f>
        <v>0</v>
      </c>
      <c r="CJ153" s="58" cm="1">
        <f t="array" ref="CJ153">SalarioMensualProyectado('Empleados activos'!$B153,$G153,$D153, 'Empleados activos'!CJ$1)</f>
        <v>0</v>
      </c>
      <c r="CK153" s="58" cm="1">
        <f t="array" ref="CK153">SalarioMensualProyectado('Empleados activos'!$B153,$G153,$D153, 'Empleados activos'!CK$1)</f>
        <v>0</v>
      </c>
      <c r="CL153" s="58" cm="1">
        <f t="array" ref="CL153">SalarioMensualProyectado('Empleados activos'!$B153,$G153,$D153, 'Empleados activos'!CL$1)</f>
        <v>0</v>
      </c>
      <c r="CM153" s="58" cm="1">
        <f t="array" ref="CM153">SalarioMensualProyectado('Empleados activos'!$B153,$G153,$D153, 'Empleados activos'!CM$1)</f>
        <v>0</v>
      </c>
      <c r="CN153" s="58" cm="1">
        <f t="array" ref="CN153">SalarioMensualProyectado('Empleados activos'!$B153,$G153,$D153, 'Empleados activos'!CN$1)</f>
        <v>0</v>
      </c>
      <c r="CO153" s="58" cm="1">
        <f t="array" ref="CO153">SalarioMensualProyectado('Empleados activos'!$B153,$G153,$D153, 'Empleados activos'!CO$1)</f>
        <v>0</v>
      </c>
      <c r="CP153" s="58" cm="1">
        <f t="array" ref="CP153">SalarioMensualProyectado('Empleados activos'!$B153,$G153,$D153, 'Empleados activos'!CP$1)</f>
        <v>0</v>
      </c>
      <c r="CQ153" s="58" cm="1">
        <f t="array" ref="CQ153">SalarioMensualProyectado('Empleados activos'!$B153,$G153,$D153, 'Empleados activos'!CQ$1)</f>
        <v>0</v>
      </c>
      <c r="CR153" s="58" cm="1">
        <f t="array" ref="CR153">SalarioMensualProyectado('Empleados activos'!$B153,$G153,$D153, 'Empleados activos'!CR$1)</f>
        <v>0</v>
      </c>
      <c r="CS153" s="58" cm="1">
        <f t="array" ref="CS153">SalarioMensualProyectado('Empleados activos'!$B153,$G153,$D153, 'Empleados activos'!CS$1)</f>
        <v>0</v>
      </c>
      <c r="CT153" s="58" cm="1">
        <f t="array" ref="CT153">SalarioMensualProyectado('Empleados activos'!$B153,$G153,$D153, 'Empleados activos'!CT$1)</f>
        <v>0</v>
      </c>
      <c r="CU153" s="58" cm="1">
        <f t="array" ref="CU153">SalarioMensualProyectado('Empleados activos'!$B153,$G153,$D153, 'Empleados activos'!CU$1)</f>
        <v>0</v>
      </c>
      <c r="CV153" s="58" cm="1">
        <f t="array" ref="CV153">SalarioMensualProyectado('Empleados activos'!$B153,$G153,$D153, 'Empleados activos'!CV$1)</f>
        <v>0</v>
      </c>
      <c r="CW153" s="58" cm="1">
        <f t="array" ref="CW153">SalarioMensualProyectado('Empleados activos'!$B153,$G153,$D153, 'Empleados activos'!CW$1)</f>
        <v>0</v>
      </c>
      <c r="CX153" s="58" cm="1">
        <f t="array" ref="CX153">SalarioMensualProyectado('Empleados activos'!$B153,$G153,$D153, 'Empleados activos'!CX$1)</f>
        <v>0</v>
      </c>
      <c r="CY153" s="58" cm="1">
        <f t="array" ref="CY153">SalarioMensualProyectado('Empleados activos'!$B153,$G153,$D153, 'Empleados activos'!CY$1)</f>
        <v>0</v>
      </c>
      <c r="CZ153" s="58" cm="1">
        <f t="array" ref="CZ153">SalarioMensualProyectado('Empleados activos'!$B153,$G153,$D153, 'Empleados activos'!CZ$1)</f>
        <v>0</v>
      </c>
      <c r="DA153" s="58" cm="1">
        <f t="array" ref="DA153">SalarioMensualProyectado('Empleados activos'!$B153,$G153,$D153, 'Empleados activos'!DA$1)</f>
        <v>0</v>
      </c>
      <c r="DB153" s="58" cm="1">
        <f t="array" ref="DB153">SalarioMensualProyectado('Empleados activos'!$B153,$G153,$D153, 'Empleados activos'!DB$1)</f>
        <v>0</v>
      </c>
      <c r="DC153" s="58" cm="1">
        <f t="array" ref="DC153">SalarioMensualProyectado('Empleados activos'!$B153,$G153,$D153, 'Empleados activos'!DC$1)</f>
        <v>0</v>
      </c>
    </row>
    <row r="154" spans="1:107" x14ac:dyDescent="0.35">
      <c r="A154" s="2">
        <f t="shared" si="2"/>
        <v>153</v>
      </c>
      <c r="B154" s="10">
        <v>734554</v>
      </c>
      <c r="C154" s="9">
        <v>44697</v>
      </c>
      <c r="D154" s="7" t="s">
        <v>5</v>
      </c>
      <c r="E154" s="9">
        <v>31643</v>
      </c>
      <c r="F154" s="12">
        <v>45.338951219417901</v>
      </c>
      <c r="G154" s="12" cm="1">
        <f t="array" ref="G154">edadCalc(E154)</f>
        <v>39</v>
      </c>
      <c r="K154" s="29"/>
      <c r="L154" s="58" cm="1">
        <f t="array" ref="L154">SalarioMensualProyectado('Empleados activos'!$B154,$G154,$D154, 'Empleados activos'!L$1)</f>
        <v>734554</v>
      </c>
      <c r="M154" s="58" cm="1">
        <f t="array" ref="M154">SalarioMensualProyectado('Empleados activos'!$B154,$G154,$D154, 'Empleados activos'!M$1)</f>
        <v>771722.43239999993</v>
      </c>
      <c r="N154" s="58" cm="1">
        <f t="array" ref="N154">SalarioMensualProyectado('Empleados activos'!$B154,$G154,$D154, 'Empleados activos'!N$1)</f>
        <v>810771.58747943991</v>
      </c>
      <c r="O154" s="58" cm="1">
        <f t="array" ref="O154">SalarioMensualProyectado('Empleados activos'!$B154,$G154,$D154, 'Empleados activos'!O$1)</f>
        <v>851796.62980589969</v>
      </c>
      <c r="P154" s="58" cm="1">
        <f t="array" ref="P154">SalarioMensualProyectado('Empleados activos'!$B154,$G154,$D154, 'Empleados activos'!P$1)</f>
        <v>894897.5392740781</v>
      </c>
      <c r="Q154" s="58" cm="1">
        <f t="array" ref="Q154">SalarioMensualProyectado('Empleados activos'!$B154,$G154,$D154, 'Empleados activos'!Q$1)</f>
        <v>940179.35476134648</v>
      </c>
      <c r="R154" s="58" cm="1">
        <f t="array" ref="R154">SalarioMensualProyectado('Empleados activos'!$B154,$G154,$D154, 'Empleados activos'!R$1)</f>
        <v>987752.43011227064</v>
      </c>
      <c r="S154" s="58" cm="1">
        <f t="array" ref="S154">SalarioMensualProyectado('Empleados activos'!$B154,$G154,$D154, 'Empleados activos'!S$1)</f>
        <v>1037732.7030759514</v>
      </c>
      <c r="T154" s="58" cm="1">
        <f t="array" ref="T154">SalarioMensualProyectado('Empleados activos'!$B154,$G154,$D154, 'Empleados activos'!T$1)</f>
        <v>1090241.9778515946</v>
      </c>
      <c r="U154" s="58" cm="1">
        <f t="array" ref="U154">SalarioMensualProyectado('Empleados activos'!$B154,$G154,$D154, 'Empleados activos'!U$1)</f>
        <v>1145408.2219308852</v>
      </c>
      <c r="V154" s="58" cm="1">
        <f t="array" ref="V154">SalarioMensualProyectado('Empleados activos'!$B154,$G154,$D154, 'Empleados activos'!V$1)</f>
        <v>1203365.8779605881</v>
      </c>
      <c r="W154" s="58" cm="1">
        <f t="array" ref="W154">SalarioMensualProyectado('Empleados activos'!$B154,$G154,$D154, 'Empleados activos'!W$1)</f>
        <v>1264256.1913853937</v>
      </c>
      <c r="X154" s="58" cm="1">
        <f t="array" ref="X154">SalarioMensualProyectado('Empleados activos'!$B154,$G154,$D154, 'Empleados activos'!X$1)</f>
        <v>1328227.5546694945</v>
      </c>
      <c r="Y154" s="58" cm="1">
        <f t="array" ref="Y154">SalarioMensualProyectado('Empleados activos'!$B154,$G154,$D154, 'Empleados activos'!Y$1)</f>
        <v>1395435.8689357711</v>
      </c>
      <c r="Z154" s="58" cm="1">
        <f t="array" ref="Z154">SalarioMensualProyectado('Empleados activos'!$B154,$G154,$D154, 'Empleados activos'!Z$1)</f>
        <v>1466044.9239039209</v>
      </c>
      <c r="AA154" s="58" cm="1">
        <f t="array" ref="AA154">SalarioMensualProyectado('Empleados activos'!$B154,$G154,$D154, 'Empleados activos'!AA$1)</f>
        <v>1540226.7970534596</v>
      </c>
      <c r="AB154" s="58" cm="1">
        <f t="array" ref="AB154">SalarioMensualProyectado('Empleados activos'!$B154,$G154,$D154, 'Empleados activos'!AB$1)</f>
        <v>1618162.2729843643</v>
      </c>
      <c r="AC154" s="58" cm="1">
        <f t="array" ref="AC154">SalarioMensualProyectado('Empleados activos'!$B154,$G154,$D154, 'Empleados activos'!AC$1)</f>
        <v>1700041.2839973732</v>
      </c>
      <c r="AD154" s="58" cm="1">
        <f t="array" ref="AD154">SalarioMensualProyectado('Empleados activos'!$B154,$G154,$D154, 'Empleados activos'!AD$1)</f>
        <v>1786063.3729676399</v>
      </c>
      <c r="AE154" s="58" cm="1">
        <f t="array" ref="AE154">SalarioMensualProyectado('Empleados activos'!$B154,$G154,$D154, 'Empleados activos'!AE$1)</f>
        <v>1876438.1796398025</v>
      </c>
      <c r="AF154" s="58" cm="1">
        <f t="array" ref="AF154">SalarioMensualProyectado('Empleados activos'!$B154,$G154,$D154, 'Empleados activos'!AF$1)</f>
        <v>1971385.9515295767</v>
      </c>
      <c r="AG154" s="58" cm="1">
        <f t="array" ref="AG154">SalarioMensualProyectado('Empleados activos'!$B154,$G154,$D154, 'Empleados activos'!AG$1)</f>
        <v>2071138.0806769733</v>
      </c>
      <c r="AH154" s="58" cm="1">
        <f t="array" ref="AH154">SalarioMensualProyectado('Empleados activos'!$B154,$G154,$D154, 'Empleados activos'!AH$1)</f>
        <v>2175937.6675592284</v>
      </c>
      <c r="AI154" s="58" cm="1">
        <f t="array" ref="AI154">SalarioMensualProyectado('Empleados activos'!$B154,$G154,$D154, 'Empleados activos'!AI$1)</f>
        <v>2286040.1135377251</v>
      </c>
      <c r="AJ154" s="58" cm="1">
        <f t="array" ref="AJ154">SalarioMensualProyectado('Empleados activos'!$B154,$G154,$D154, 'Empleados activos'!AJ$1)</f>
        <v>2401713.743282734</v>
      </c>
      <c r="AK154" s="58" cm="1">
        <f t="array" ref="AK154">SalarioMensualProyectado('Empleados activos'!$B154,$G154,$D154, 'Empleados activos'!AK$1)</f>
        <v>2523240.4586928398</v>
      </c>
      <c r="AL154" s="58" cm="1">
        <f t="array" ref="AL154">SalarioMensualProyectado('Empleados activos'!$B154,$G154,$D154, 'Empleados activos'!AL$1)</f>
        <v>0</v>
      </c>
      <c r="AM154" s="58" cm="1">
        <f t="array" ref="AM154">SalarioMensualProyectado('Empleados activos'!$B154,$G154,$D154, 'Empleados activos'!AM$1)</f>
        <v>0</v>
      </c>
      <c r="AN154" s="58" cm="1">
        <f t="array" ref="AN154">SalarioMensualProyectado('Empleados activos'!$B154,$G154,$D154, 'Empleados activos'!AN$1)</f>
        <v>0</v>
      </c>
      <c r="AO154" s="58" cm="1">
        <f t="array" ref="AO154">SalarioMensualProyectado('Empleados activos'!$B154,$G154,$D154, 'Empleados activos'!AO$1)</f>
        <v>0</v>
      </c>
      <c r="AP154" s="58" cm="1">
        <f t="array" ref="AP154">SalarioMensualProyectado('Empleados activos'!$B154,$G154,$D154, 'Empleados activos'!AP$1)</f>
        <v>0</v>
      </c>
      <c r="AQ154" s="58" cm="1">
        <f t="array" ref="AQ154">SalarioMensualProyectado('Empleados activos'!$B154,$G154,$D154, 'Empleados activos'!AQ$1)</f>
        <v>0</v>
      </c>
      <c r="AR154" s="58" cm="1">
        <f t="array" ref="AR154">SalarioMensualProyectado('Empleados activos'!$B154,$G154,$D154, 'Empleados activos'!AR$1)</f>
        <v>0</v>
      </c>
      <c r="AS154" s="58" cm="1">
        <f t="array" ref="AS154">SalarioMensualProyectado('Empleados activos'!$B154,$G154,$D154, 'Empleados activos'!AS$1)</f>
        <v>0</v>
      </c>
      <c r="AT154" s="58" cm="1">
        <f t="array" ref="AT154">SalarioMensualProyectado('Empleados activos'!$B154,$G154,$D154, 'Empleados activos'!AT$1)</f>
        <v>0</v>
      </c>
      <c r="AU154" s="58" cm="1">
        <f t="array" ref="AU154">SalarioMensualProyectado('Empleados activos'!$B154,$G154,$D154, 'Empleados activos'!AU$1)</f>
        <v>0</v>
      </c>
      <c r="AV154" s="58" cm="1">
        <f t="array" ref="AV154">SalarioMensualProyectado('Empleados activos'!$B154,$G154,$D154, 'Empleados activos'!AV$1)</f>
        <v>0</v>
      </c>
      <c r="AW154" s="58" cm="1">
        <f t="array" ref="AW154">SalarioMensualProyectado('Empleados activos'!$B154,$G154,$D154, 'Empleados activos'!AW$1)</f>
        <v>0</v>
      </c>
      <c r="AX154" s="58" cm="1">
        <f t="array" ref="AX154">SalarioMensualProyectado('Empleados activos'!$B154,$G154,$D154, 'Empleados activos'!AX$1)</f>
        <v>0</v>
      </c>
      <c r="AY154" s="58" cm="1">
        <f t="array" ref="AY154">SalarioMensualProyectado('Empleados activos'!$B154,$G154,$D154, 'Empleados activos'!AY$1)</f>
        <v>0</v>
      </c>
      <c r="AZ154" s="58" cm="1">
        <f t="array" ref="AZ154">SalarioMensualProyectado('Empleados activos'!$B154,$G154,$D154, 'Empleados activos'!AZ$1)</f>
        <v>0</v>
      </c>
      <c r="BA154" s="58" cm="1">
        <f t="array" ref="BA154">SalarioMensualProyectado('Empleados activos'!$B154,$G154,$D154, 'Empleados activos'!BA$1)</f>
        <v>0</v>
      </c>
      <c r="BB154" s="58" cm="1">
        <f t="array" ref="BB154">SalarioMensualProyectado('Empleados activos'!$B154,$G154,$D154, 'Empleados activos'!BB$1)</f>
        <v>0</v>
      </c>
      <c r="BC154" s="58" cm="1">
        <f t="array" ref="BC154">SalarioMensualProyectado('Empleados activos'!$B154,$G154,$D154, 'Empleados activos'!BC$1)</f>
        <v>0</v>
      </c>
      <c r="BD154" s="58" cm="1">
        <f t="array" ref="BD154">SalarioMensualProyectado('Empleados activos'!$B154,$G154,$D154, 'Empleados activos'!BD$1)</f>
        <v>0</v>
      </c>
      <c r="BE154" s="58" cm="1">
        <f t="array" ref="BE154">SalarioMensualProyectado('Empleados activos'!$B154,$G154,$D154, 'Empleados activos'!BE$1)</f>
        <v>0</v>
      </c>
      <c r="BF154" s="58" cm="1">
        <f t="array" ref="BF154">SalarioMensualProyectado('Empleados activos'!$B154,$G154,$D154, 'Empleados activos'!BF$1)</f>
        <v>0</v>
      </c>
      <c r="BG154" s="58" cm="1">
        <f t="array" ref="BG154">SalarioMensualProyectado('Empleados activos'!$B154,$G154,$D154, 'Empleados activos'!BG$1)</f>
        <v>0</v>
      </c>
      <c r="BH154" s="58" cm="1">
        <f t="array" ref="BH154">SalarioMensualProyectado('Empleados activos'!$B154,$G154,$D154, 'Empleados activos'!BH$1)</f>
        <v>0</v>
      </c>
      <c r="BI154" s="58" cm="1">
        <f t="array" ref="BI154">SalarioMensualProyectado('Empleados activos'!$B154,$G154,$D154, 'Empleados activos'!BI$1)</f>
        <v>0</v>
      </c>
      <c r="BJ154" s="58" cm="1">
        <f t="array" ref="BJ154">SalarioMensualProyectado('Empleados activos'!$B154,$G154,$D154, 'Empleados activos'!BJ$1)</f>
        <v>0</v>
      </c>
      <c r="BK154" s="58" cm="1">
        <f t="array" ref="BK154">SalarioMensualProyectado('Empleados activos'!$B154,$G154,$D154, 'Empleados activos'!BK$1)</f>
        <v>0</v>
      </c>
      <c r="BL154" s="58" cm="1">
        <f t="array" ref="BL154">SalarioMensualProyectado('Empleados activos'!$B154,$G154,$D154, 'Empleados activos'!BL$1)</f>
        <v>0</v>
      </c>
      <c r="BM154" s="58" cm="1">
        <f t="array" ref="BM154">SalarioMensualProyectado('Empleados activos'!$B154,$G154,$D154, 'Empleados activos'!BM$1)</f>
        <v>0</v>
      </c>
      <c r="BN154" s="58" cm="1">
        <f t="array" ref="BN154">SalarioMensualProyectado('Empleados activos'!$B154,$G154,$D154, 'Empleados activos'!BN$1)</f>
        <v>0</v>
      </c>
      <c r="BO154" s="58" cm="1">
        <f t="array" ref="BO154">SalarioMensualProyectado('Empleados activos'!$B154,$G154,$D154, 'Empleados activos'!BO$1)</f>
        <v>0</v>
      </c>
      <c r="BP154" s="58" cm="1">
        <f t="array" ref="BP154">SalarioMensualProyectado('Empleados activos'!$B154,$G154,$D154, 'Empleados activos'!BP$1)</f>
        <v>0</v>
      </c>
      <c r="BQ154" s="58" cm="1">
        <f t="array" ref="BQ154">SalarioMensualProyectado('Empleados activos'!$B154,$G154,$D154, 'Empleados activos'!BQ$1)</f>
        <v>0</v>
      </c>
      <c r="BR154" s="58" cm="1">
        <f t="array" ref="BR154">SalarioMensualProyectado('Empleados activos'!$B154,$G154,$D154, 'Empleados activos'!BR$1)</f>
        <v>0</v>
      </c>
      <c r="BS154" s="58" cm="1">
        <f t="array" ref="BS154">SalarioMensualProyectado('Empleados activos'!$B154,$G154,$D154, 'Empleados activos'!BS$1)</f>
        <v>0</v>
      </c>
      <c r="BT154" s="58" cm="1">
        <f t="array" ref="BT154">SalarioMensualProyectado('Empleados activos'!$B154,$G154,$D154, 'Empleados activos'!BT$1)</f>
        <v>0</v>
      </c>
      <c r="BU154" s="58" cm="1">
        <f t="array" ref="BU154">SalarioMensualProyectado('Empleados activos'!$B154,$G154,$D154, 'Empleados activos'!BU$1)</f>
        <v>0</v>
      </c>
      <c r="BV154" s="58" cm="1">
        <f t="array" ref="BV154">SalarioMensualProyectado('Empleados activos'!$B154,$G154,$D154, 'Empleados activos'!BV$1)</f>
        <v>0</v>
      </c>
      <c r="BW154" s="58" cm="1">
        <f t="array" ref="BW154">SalarioMensualProyectado('Empleados activos'!$B154,$G154,$D154, 'Empleados activos'!BW$1)</f>
        <v>0</v>
      </c>
      <c r="BX154" s="58" cm="1">
        <f t="array" ref="BX154">SalarioMensualProyectado('Empleados activos'!$B154,$G154,$D154, 'Empleados activos'!BX$1)</f>
        <v>0</v>
      </c>
      <c r="BY154" s="58" cm="1">
        <f t="array" ref="BY154">SalarioMensualProyectado('Empleados activos'!$B154,$G154,$D154, 'Empleados activos'!BY$1)</f>
        <v>0</v>
      </c>
      <c r="BZ154" s="58" cm="1">
        <f t="array" ref="BZ154">SalarioMensualProyectado('Empleados activos'!$B154,$G154,$D154, 'Empleados activos'!BZ$1)</f>
        <v>0</v>
      </c>
      <c r="CA154" s="58" cm="1">
        <f t="array" ref="CA154">SalarioMensualProyectado('Empleados activos'!$B154,$G154,$D154, 'Empleados activos'!CA$1)</f>
        <v>0</v>
      </c>
      <c r="CB154" s="58" cm="1">
        <f t="array" ref="CB154">SalarioMensualProyectado('Empleados activos'!$B154,$G154,$D154, 'Empleados activos'!CB$1)</f>
        <v>0</v>
      </c>
      <c r="CC154" s="58" cm="1">
        <f t="array" ref="CC154">SalarioMensualProyectado('Empleados activos'!$B154,$G154,$D154, 'Empleados activos'!CC$1)</f>
        <v>0</v>
      </c>
      <c r="CD154" s="58" cm="1">
        <f t="array" ref="CD154">SalarioMensualProyectado('Empleados activos'!$B154,$G154,$D154, 'Empleados activos'!CD$1)</f>
        <v>0</v>
      </c>
      <c r="CE154" s="58" cm="1">
        <f t="array" ref="CE154">SalarioMensualProyectado('Empleados activos'!$B154,$G154,$D154, 'Empleados activos'!CE$1)</f>
        <v>0</v>
      </c>
      <c r="CF154" s="58" cm="1">
        <f t="array" ref="CF154">SalarioMensualProyectado('Empleados activos'!$B154,$G154,$D154, 'Empleados activos'!CF$1)</f>
        <v>0</v>
      </c>
      <c r="CG154" s="58" cm="1">
        <f t="array" ref="CG154">SalarioMensualProyectado('Empleados activos'!$B154,$G154,$D154, 'Empleados activos'!CG$1)</f>
        <v>0</v>
      </c>
      <c r="CH154" s="58" cm="1">
        <f t="array" ref="CH154">SalarioMensualProyectado('Empleados activos'!$B154,$G154,$D154, 'Empleados activos'!CH$1)</f>
        <v>0</v>
      </c>
      <c r="CI154" s="58" cm="1">
        <f t="array" ref="CI154">SalarioMensualProyectado('Empleados activos'!$B154,$G154,$D154, 'Empleados activos'!CI$1)</f>
        <v>0</v>
      </c>
      <c r="CJ154" s="58" cm="1">
        <f t="array" ref="CJ154">SalarioMensualProyectado('Empleados activos'!$B154,$G154,$D154, 'Empleados activos'!CJ$1)</f>
        <v>0</v>
      </c>
      <c r="CK154" s="58" cm="1">
        <f t="array" ref="CK154">SalarioMensualProyectado('Empleados activos'!$B154,$G154,$D154, 'Empleados activos'!CK$1)</f>
        <v>0</v>
      </c>
      <c r="CL154" s="58" cm="1">
        <f t="array" ref="CL154">SalarioMensualProyectado('Empleados activos'!$B154,$G154,$D154, 'Empleados activos'!CL$1)</f>
        <v>0</v>
      </c>
      <c r="CM154" s="58" cm="1">
        <f t="array" ref="CM154">SalarioMensualProyectado('Empleados activos'!$B154,$G154,$D154, 'Empleados activos'!CM$1)</f>
        <v>0</v>
      </c>
      <c r="CN154" s="58" cm="1">
        <f t="array" ref="CN154">SalarioMensualProyectado('Empleados activos'!$B154,$G154,$D154, 'Empleados activos'!CN$1)</f>
        <v>0</v>
      </c>
      <c r="CO154" s="58" cm="1">
        <f t="array" ref="CO154">SalarioMensualProyectado('Empleados activos'!$B154,$G154,$D154, 'Empleados activos'!CO$1)</f>
        <v>0</v>
      </c>
      <c r="CP154" s="58" cm="1">
        <f t="array" ref="CP154">SalarioMensualProyectado('Empleados activos'!$B154,$G154,$D154, 'Empleados activos'!CP$1)</f>
        <v>0</v>
      </c>
      <c r="CQ154" s="58" cm="1">
        <f t="array" ref="CQ154">SalarioMensualProyectado('Empleados activos'!$B154,$G154,$D154, 'Empleados activos'!CQ$1)</f>
        <v>0</v>
      </c>
      <c r="CR154" s="58" cm="1">
        <f t="array" ref="CR154">SalarioMensualProyectado('Empleados activos'!$B154,$G154,$D154, 'Empleados activos'!CR$1)</f>
        <v>0</v>
      </c>
      <c r="CS154" s="58" cm="1">
        <f t="array" ref="CS154">SalarioMensualProyectado('Empleados activos'!$B154,$G154,$D154, 'Empleados activos'!CS$1)</f>
        <v>0</v>
      </c>
      <c r="CT154" s="58" cm="1">
        <f t="array" ref="CT154">SalarioMensualProyectado('Empleados activos'!$B154,$G154,$D154, 'Empleados activos'!CT$1)</f>
        <v>0</v>
      </c>
      <c r="CU154" s="58" cm="1">
        <f t="array" ref="CU154">SalarioMensualProyectado('Empleados activos'!$B154,$G154,$D154, 'Empleados activos'!CU$1)</f>
        <v>0</v>
      </c>
      <c r="CV154" s="58" cm="1">
        <f t="array" ref="CV154">SalarioMensualProyectado('Empleados activos'!$B154,$G154,$D154, 'Empleados activos'!CV$1)</f>
        <v>0</v>
      </c>
      <c r="CW154" s="58" cm="1">
        <f t="array" ref="CW154">SalarioMensualProyectado('Empleados activos'!$B154,$G154,$D154, 'Empleados activos'!CW$1)</f>
        <v>0</v>
      </c>
      <c r="CX154" s="58" cm="1">
        <f t="array" ref="CX154">SalarioMensualProyectado('Empleados activos'!$B154,$G154,$D154, 'Empleados activos'!CX$1)</f>
        <v>0</v>
      </c>
      <c r="CY154" s="58" cm="1">
        <f t="array" ref="CY154">SalarioMensualProyectado('Empleados activos'!$B154,$G154,$D154, 'Empleados activos'!CY$1)</f>
        <v>0</v>
      </c>
      <c r="CZ154" s="58" cm="1">
        <f t="array" ref="CZ154">SalarioMensualProyectado('Empleados activos'!$B154,$G154,$D154, 'Empleados activos'!CZ$1)</f>
        <v>0</v>
      </c>
      <c r="DA154" s="58" cm="1">
        <f t="array" ref="DA154">SalarioMensualProyectado('Empleados activos'!$B154,$G154,$D154, 'Empleados activos'!DA$1)</f>
        <v>0</v>
      </c>
      <c r="DB154" s="58" cm="1">
        <f t="array" ref="DB154">SalarioMensualProyectado('Empleados activos'!$B154,$G154,$D154, 'Empleados activos'!DB$1)</f>
        <v>0</v>
      </c>
      <c r="DC154" s="58" cm="1">
        <f t="array" ref="DC154">SalarioMensualProyectado('Empleados activos'!$B154,$G154,$D154, 'Empleados activos'!DC$1)</f>
        <v>0</v>
      </c>
    </row>
    <row r="155" spans="1:107" x14ac:dyDescent="0.35">
      <c r="A155" s="2">
        <f t="shared" si="2"/>
        <v>154</v>
      </c>
      <c r="B155" s="10">
        <v>559450</v>
      </c>
      <c r="C155" s="9">
        <v>44711</v>
      </c>
      <c r="D155" s="7" t="s">
        <v>6</v>
      </c>
      <c r="E155" s="9">
        <v>32367</v>
      </c>
      <c r="F155" s="12">
        <v>52.066974680425012</v>
      </c>
      <c r="G155" s="12" cm="1">
        <f t="array" ref="G155">edadCalc(E155)</f>
        <v>37</v>
      </c>
      <c r="K155" s="29"/>
      <c r="L155" s="58" cm="1">
        <f t="array" ref="L155">SalarioMensualProyectado('Empleados activos'!$B155,$G155,$D155, 'Empleados activos'!L$1)</f>
        <v>559450</v>
      </c>
      <c r="M155" s="58" cm="1">
        <f t="array" ref="M155">SalarioMensualProyectado('Empleados activos'!$B155,$G155,$D155, 'Empleados activos'!M$1)</f>
        <v>587758.17000000004</v>
      </c>
      <c r="N155" s="58" cm="1">
        <f t="array" ref="N155">SalarioMensualProyectado('Empleados activos'!$B155,$G155,$D155, 'Empleados activos'!N$1)</f>
        <v>617498.73340199993</v>
      </c>
      <c r="O155" s="58" cm="1">
        <f t="array" ref="O155">SalarioMensualProyectado('Empleados activos'!$B155,$G155,$D155, 'Empleados activos'!O$1)</f>
        <v>648744.16931214114</v>
      </c>
      <c r="P155" s="58" cm="1">
        <f t="array" ref="P155">SalarioMensualProyectado('Empleados activos'!$B155,$G155,$D155, 'Empleados activos'!P$1)</f>
        <v>681570.62427933549</v>
      </c>
      <c r="Q155" s="58" cm="1">
        <f t="array" ref="Q155">SalarioMensualProyectado('Empleados activos'!$B155,$G155,$D155, 'Empleados activos'!Q$1)</f>
        <v>716058.09786786977</v>
      </c>
      <c r="R155" s="58" cm="1">
        <f t="array" ref="R155">SalarioMensualProyectado('Empleados activos'!$B155,$G155,$D155, 'Empleados activos'!R$1)</f>
        <v>752290.6376199841</v>
      </c>
      <c r="S155" s="58" cm="1">
        <f t="array" ref="S155">SalarioMensualProyectado('Empleados activos'!$B155,$G155,$D155, 'Empleados activos'!S$1)</f>
        <v>790356.54388355522</v>
      </c>
      <c r="T155" s="58" cm="1">
        <f t="array" ref="T155">SalarioMensualProyectado('Empleados activos'!$B155,$G155,$D155, 'Empleados activos'!T$1)</f>
        <v>830348.58500406321</v>
      </c>
      <c r="U155" s="58" cm="1">
        <f t="array" ref="U155">SalarioMensualProyectado('Empleados activos'!$B155,$G155,$D155, 'Empleados activos'!U$1)</f>
        <v>872364.22340526874</v>
      </c>
      <c r="V155" s="58" cm="1">
        <f t="array" ref="V155">SalarioMensualProyectado('Empleados activos'!$B155,$G155,$D155, 'Empleados activos'!V$1)</f>
        <v>916505.85310957523</v>
      </c>
      <c r="W155" s="58" cm="1">
        <f t="array" ref="W155">SalarioMensualProyectado('Empleados activos'!$B155,$G155,$D155, 'Empleados activos'!W$1)</f>
        <v>962881.0492769198</v>
      </c>
      <c r="X155" s="58" cm="1">
        <f t="array" ref="X155">SalarioMensualProyectado('Empleados activos'!$B155,$G155,$D155, 'Empleados activos'!X$1)</f>
        <v>1011602.8303703318</v>
      </c>
      <c r="Y155" s="58" cm="1">
        <f t="array" ref="Y155">SalarioMensualProyectado('Empleados activos'!$B155,$G155,$D155, 'Empleados activos'!Y$1)</f>
        <v>1062789.9335870706</v>
      </c>
      <c r="Z155" s="58" cm="1">
        <f t="array" ref="Z155">SalarioMensualProyectado('Empleados activos'!$B155,$G155,$D155, 'Empleados activos'!Z$1)</f>
        <v>1116567.1042265764</v>
      </c>
      <c r="AA155" s="58" cm="1">
        <f t="array" ref="AA155">SalarioMensualProyectado('Empleados activos'!$B155,$G155,$D155, 'Empleados activos'!AA$1)</f>
        <v>1173065.3997004412</v>
      </c>
      <c r="AB155" s="58" cm="1">
        <f t="array" ref="AB155">SalarioMensualProyectado('Empleados activos'!$B155,$G155,$D155, 'Empleados activos'!AB$1)</f>
        <v>1232422.5089252833</v>
      </c>
      <c r="AC155" s="58" cm="1">
        <f t="array" ref="AC155">SalarioMensualProyectado('Empleados activos'!$B155,$G155,$D155, 'Empleados activos'!AC$1)</f>
        <v>1294783.0878769027</v>
      </c>
      <c r="AD155" s="58" cm="1">
        <f t="array" ref="AD155">SalarioMensualProyectado('Empleados activos'!$B155,$G155,$D155, 'Empleados activos'!AD$1)</f>
        <v>1360299.1121234738</v>
      </c>
      <c r="AE155" s="58" cm="1">
        <f t="array" ref="AE155">SalarioMensualProyectado('Empleados activos'!$B155,$G155,$D155, 'Empleados activos'!AE$1)</f>
        <v>1429130.2471969216</v>
      </c>
      <c r="AF155" s="58" cm="1">
        <f t="array" ref="AF155">SalarioMensualProyectado('Empleados activos'!$B155,$G155,$D155, 'Empleados activos'!AF$1)</f>
        <v>1501444.2377050859</v>
      </c>
      <c r="AG155" s="58" cm="1">
        <f t="array" ref="AG155">SalarioMensualProyectado('Empleados activos'!$B155,$G155,$D155, 'Empleados activos'!AG$1)</f>
        <v>1577417.3161329634</v>
      </c>
      <c r="AH155" s="58" cm="1">
        <f t="array" ref="AH155">SalarioMensualProyectado('Empleados activos'!$B155,$G155,$D155, 'Empleados activos'!AH$1)</f>
        <v>1657234.6323292912</v>
      </c>
      <c r="AI155" s="58" cm="1">
        <f t="array" ref="AI155">SalarioMensualProyectado('Empleados activos'!$B155,$G155,$D155, 'Empleados activos'!AI$1)</f>
        <v>1741090.7047251533</v>
      </c>
      <c r="AJ155" s="58" cm="1">
        <f t="array" ref="AJ155">SalarioMensualProyectado('Empleados activos'!$B155,$G155,$D155, 'Empleados activos'!AJ$1)</f>
        <v>1829189.8943842461</v>
      </c>
      <c r="AK155" s="58" cm="1">
        <f t="array" ref="AK155">SalarioMensualProyectado('Empleados activos'!$B155,$G155,$D155, 'Empleados activos'!AK$1)</f>
        <v>1921746.9030400887</v>
      </c>
      <c r="AL155" s="58" cm="1">
        <f t="array" ref="AL155">SalarioMensualProyectado('Empleados activos'!$B155,$G155,$D155, 'Empleados activos'!AL$1)</f>
        <v>0</v>
      </c>
      <c r="AM155" s="58" cm="1">
        <f t="array" ref="AM155">SalarioMensualProyectado('Empleados activos'!$B155,$G155,$D155, 'Empleados activos'!AM$1)</f>
        <v>0</v>
      </c>
      <c r="AN155" s="58" cm="1">
        <f t="array" ref="AN155">SalarioMensualProyectado('Empleados activos'!$B155,$G155,$D155, 'Empleados activos'!AN$1)</f>
        <v>0</v>
      </c>
      <c r="AO155" s="58" cm="1">
        <f t="array" ref="AO155">SalarioMensualProyectado('Empleados activos'!$B155,$G155,$D155, 'Empleados activos'!AO$1)</f>
        <v>0</v>
      </c>
      <c r="AP155" s="58" cm="1">
        <f t="array" ref="AP155">SalarioMensualProyectado('Empleados activos'!$B155,$G155,$D155, 'Empleados activos'!AP$1)</f>
        <v>0</v>
      </c>
      <c r="AQ155" s="58" cm="1">
        <f t="array" ref="AQ155">SalarioMensualProyectado('Empleados activos'!$B155,$G155,$D155, 'Empleados activos'!AQ$1)</f>
        <v>0</v>
      </c>
      <c r="AR155" s="58" cm="1">
        <f t="array" ref="AR155">SalarioMensualProyectado('Empleados activos'!$B155,$G155,$D155, 'Empleados activos'!AR$1)</f>
        <v>0</v>
      </c>
      <c r="AS155" s="58" cm="1">
        <f t="array" ref="AS155">SalarioMensualProyectado('Empleados activos'!$B155,$G155,$D155, 'Empleados activos'!AS$1)</f>
        <v>0</v>
      </c>
      <c r="AT155" s="58" cm="1">
        <f t="array" ref="AT155">SalarioMensualProyectado('Empleados activos'!$B155,$G155,$D155, 'Empleados activos'!AT$1)</f>
        <v>0</v>
      </c>
      <c r="AU155" s="58" cm="1">
        <f t="array" ref="AU155">SalarioMensualProyectado('Empleados activos'!$B155,$G155,$D155, 'Empleados activos'!AU$1)</f>
        <v>0</v>
      </c>
      <c r="AV155" s="58" cm="1">
        <f t="array" ref="AV155">SalarioMensualProyectado('Empleados activos'!$B155,$G155,$D155, 'Empleados activos'!AV$1)</f>
        <v>0</v>
      </c>
      <c r="AW155" s="58" cm="1">
        <f t="array" ref="AW155">SalarioMensualProyectado('Empleados activos'!$B155,$G155,$D155, 'Empleados activos'!AW$1)</f>
        <v>0</v>
      </c>
      <c r="AX155" s="58" cm="1">
        <f t="array" ref="AX155">SalarioMensualProyectado('Empleados activos'!$B155,$G155,$D155, 'Empleados activos'!AX$1)</f>
        <v>0</v>
      </c>
      <c r="AY155" s="58" cm="1">
        <f t="array" ref="AY155">SalarioMensualProyectado('Empleados activos'!$B155,$G155,$D155, 'Empleados activos'!AY$1)</f>
        <v>0</v>
      </c>
      <c r="AZ155" s="58" cm="1">
        <f t="array" ref="AZ155">SalarioMensualProyectado('Empleados activos'!$B155,$G155,$D155, 'Empleados activos'!AZ$1)</f>
        <v>0</v>
      </c>
      <c r="BA155" s="58" cm="1">
        <f t="array" ref="BA155">SalarioMensualProyectado('Empleados activos'!$B155,$G155,$D155, 'Empleados activos'!BA$1)</f>
        <v>0</v>
      </c>
      <c r="BB155" s="58" cm="1">
        <f t="array" ref="BB155">SalarioMensualProyectado('Empleados activos'!$B155,$G155,$D155, 'Empleados activos'!BB$1)</f>
        <v>0</v>
      </c>
      <c r="BC155" s="58" cm="1">
        <f t="array" ref="BC155">SalarioMensualProyectado('Empleados activos'!$B155,$G155,$D155, 'Empleados activos'!BC$1)</f>
        <v>0</v>
      </c>
      <c r="BD155" s="58" cm="1">
        <f t="array" ref="BD155">SalarioMensualProyectado('Empleados activos'!$B155,$G155,$D155, 'Empleados activos'!BD$1)</f>
        <v>0</v>
      </c>
      <c r="BE155" s="58" cm="1">
        <f t="array" ref="BE155">SalarioMensualProyectado('Empleados activos'!$B155,$G155,$D155, 'Empleados activos'!BE$1)</f>
        <v>0</v>
      </c>
      <c r="BF155" s="58" cm="1">
        <f t="array" ref="BF155">SalarioMensualProyectado('Empleados activos'!$B155,$G155,$D155, 'Empleados activos'!BF$1)</f>
        <v>0</v>
      </c>
      <c r="BG155" s="58" cm="1">
        <f t="array" ref="BG155">SalarioMensualProyectado('Empleados activos'!$B155,$G155,$D155, 'Empleados activos'!BG$1)</f>
        <v>0</v>
      </c>
      <c r="BH155" s="58" cm="1">
        <f t="array" ref="BH155">SalarioMensualProyectado('Empleados activos'!$B155,$G155,$D155, 'Empleados activos'!BH$1)</f>
        <v>0</v>
      </c>
      <c r="BI155" s="58" cm="1">
        <f t="array" ref="BI155">SalarioMensualProyectado('Empleados activos'!$B155,$G155,$D155, 'Empleados activos'!BI$1)</f>
        <v>0</v>
      </c>
      <c r="BJ155" s="58" cm="1">
        <f t="array" ref="BJ155">SalarioMensualProyectado('Empleados activos'!$B155,$G155,$D155, 'Empleados activos'!BJ$1)</f>
        <v>0</v>
      </c>
      <c r="BK155" s="58" cm="1">
        <f t="array" ref="BK155">SalarioMensualProyectado('Empleados activos'!$B155,$G155,$D155, 'Empleados activos'!BK$1)</f>
        <v>0</v>
      </c>
      <c r="BL155" s="58" cm="1">
        <f t="array" ref="BL155">SalarioMensualProyectado('Empleados activos'!$B155,$G155,$D155, 'Empleados activos'!BL$1)</f>
        <v>0</v>
      </c>
      <c r="BM155" s="58" cm="1">
        <f t="array" ref="BM155">SalarioMensualProyectado('Empleados activos'!$B155,$G155,$D155, 'Empleados activos'!BM$1)</f>
        <v>0</v>
      </c>
      <c r="BN155" s="58" cm="1">
        <f t="array" ref="BN155">SalarioMensualProyectado('Empleados activos'!$B155,$G155,$D155, 'Empleados activos'!BN$1)</f>
        <v>0</v>
      </c>
      <c r="BO155" s="58" cm="1">
        <f t="array" ref="BO155">SalarioMensualProyectado('Empleados activos'!$B155,$G155,$D155, 'Empleados activos'!BO$1)</f>
        <v>0</v>
      </c>
      <c r="BP155" s="58" cm="1">
        <f t="array" ref="BP155">SalarioMensualProyectado('Empleados activos'!$B155,$G155,$D155, 'Empleados activos'!BP$1)</f>
        <v>0</v>
      </c>
      <c r="BQ155" s="58" cm="1">
        <f t="array" ref="BQ155">SalarioMensualProyectado('Empleados activos'!$B155,$G155,$D155, 'Empleados activos'!BQ$1)</f>
        <v>0</v>
      </c>
      <c r="BR155" s="58" cm="1">
        <f t="array" ref="BR155">SalarioMensualProyectado('Empleados activos'!$B155,$G155,$D155, 'Empleados activos'!BR$1)</f>
        <v>0</v>
      </c>
      <c r="BS155" s="58" cm="1">
        <f t="array" ref="BS155">SalarioMensualProyectado('Empleados activos'!$B155,$G155,$D155, 'Empleados activos'!BS$1)</f>
        <v>0</v>
      </c>
      <c r="BT155" s="58" cm="1">
        <f t="array" ref="BT155">SalarioMensualProyectado('Empleados activos'!$B155,$G155,$D155, 'Empleados activos'!BT$1)</f>
        <v>0</v>
      </c>
      <c r="BU155" s="58" cm="1">
        <f t="array" ref="BU155">SalarioMensualProyectado('Empleados activos'!$B155,$G155,$D155, 'Empleados activos'!BU$1)</f>
        <v>0</v>
      </c>
      <c r="BV155" s="58" cm="1">
        <f t="array" ref="BV155">SalarioMensualProyectado('Empleados activos'!$B155,$G155,$D155, 'Empleados activos'!BV$1)</f>
        <v>0</v>
      </c>
      <c r="BW155" s="58" cm="1">
        <f t="array" ref="BW155">SalarioMensualProyectado('Empleados activos'!$B155,$G155,$D155, 'Empleados activos'!BW$1)</f>
        <v>0</v>
      </c>
      <c r="BX155" s="58" cm="1">
        <f t="array" ref="BX155">SalarioMensualProyectado('Empleados activos'!$B155,$G155,$D155, 'Empleados activos'!BX$1)</f>
        <v>0</v>
      </c>
      <c r="BY155" s="58" cm="1">
        <f t="array" ref="BY155">SalarioMensualProyectado('Empleados activos'!$B155,$G155,$D155, 'Empleados activos'!BY$1)</f>
        <v>0</v>
      </c>
      <c r="BZ155" s="58" cm="1">
        <f t="array" ref="BZ155">SalarioMensualProyectado('Empleados activos'!$B155,$G155,$D155, 'Empleados activos'!BZ$1)</f>
        <v>0</v>
      </c>
      <c r="CA155" s="58" cm="1">
        <f t="array" ref="CA155">SalarioMensualProyectado('Empleados activos'!$B155,$G155,$D155, 'Empleados activos'!CA$1)</f>
        <v>0</v>
      </c>
      <c r="CB155" s="58" cm="1">
        <f t="array" ref="CB155">SalarioMensualProyectado('Empleados activos'!$B155,$G155,$D155, 'Empleados activos'!CB$1)</f>
        <v>0</v>
      </c>
      <c r="CC155" s="58" cm="1">
        <f t="array" ref="CC155">SalarioMensualProyectado('Empleados activos'!$B155,$G155,$D155, 'Empleados activos'!CC$1)</f>
        <v>0</v>
      </c>
      <c r="CD155" s="58" cm="1">
        <f t="array" ref="CD155">SalarioMensualProyectado('Empleados activos'!$B155,$G155,$D155, 'Empleados activos'!CD$1)</f>
        <v>0</v>
      </c>
      <c r="CE155" s="58" cm="1">
        <f t="array" ref="CE155">SalarioMensualProyectado('Empleados activos'!$B155,$G155,$D155, 'Empleados activos'!CE$1)</f>
        <v>0</v>
      </c>
      <c r="CF155" s="58" cm="1">
        <f t="array" ref="CF155">SalarioMensualProyectado('Empleados activos'!$B155,$G155,$D155, 'Empleados activos'!CF$1)</f>
        <v>0</v>
      </c>
      <c r="CG155" s="58" cm="1">
        <f t="array" ref="CG155">SalarioMensualProyectado('Empleados activos'!$B155,$G155,$D155, 'Empleados activos'!CG$1)</f>
        <v>0</v>
      </c>
      <c r="CH155" s="58" cm="1">
        <f t="array" ref="CH155">SalarioMensualProyectado('Empleados activos'!$B155,$G155,$D155, 'Empleados activos'!CH$1)</f>
        <v>0</v>
      </c>
      <c r="CI155" s="58" cm="1">
        <f t="array" ref="CI155">SalarioMensualProyectado('Empleados activos'!$B155,$G155,$D155, 'Empleados activos'!CI$1)</f>
        <v>0</v>
      </c>
      <c r="CJ155" s="58" cm="1">
        <f t="array" ref="CJ155">SalarioMensualProyectado('Empleados activos'!$B155,$G155,$D155, 'Empleados activos'!CJ$1)</f>
        <v>0</v>
      </c>
      <c r="CK155" s="58" cm="1">
        <f t="array" ref="CK155">SalarioMensualProyectado('Empleados activos'!$B155,$G155,$D155, 'Empleados activos'!CK$1)</f>
        <v>0</v>
      </c>
      <c r="CL155" s="58" cm="1">
        <f t="array" ref="CL155">SalarioMensualProyectado('Empleados activos'!$B155,$G155,$D155, 'Empleados activos'!CL$1)</f>
        <v>0</v>
      </c>
      <c r="CM155" s="58" cm="1">
        <f t="array" ref="CM155">SalarioMensualProyectado('Empleados activos'!$B155,$G155,$D155, 'Empleados activos'!CM$1)</f>
        <v>0</v>
      </c>
      <c r="CN155" s="58" cm="1">
        <f t="array" ref="CN155">SalarioMensualProyectado('Empleados activos'!$B155,$G155,$D155, 'Empleados activos'!CN$1)</f>
        <v>0</v>
      </c>
      <c r="CO155" s="58" cm="1">
        <f t="array" ref="CO155">SalarioMensualProyectado('Empleados activos'!$B155,$G155,$D155, 'Empleados activos'!CO$1)</f>
        <v>0</v>
      </c>
      <c r="CP155" s="58" cm="1">
        <f t="array" ref="CP155">SalarioMensualProyectado('Empleados activos'!$B155,$G155,$D155, 'Empleados activos'!CP$1)</f>
        <v>0</v>
      </c>
      <c r="CQ155" s="58" cm="1">
        <f t="array" ref="CQ155">SalarioMensualProyectado('Empleados activos'!$B155,$G155,$D155, 'Empleados activos'!CQ$1)</f>
        <v>0</v>
      </c>
      <c r="CR155" s="58" cm="1">
        <f t="array" ref="CR155">SalarioMensualProyectado('Empleados activos'!$B155,$G155,$D155, 'Empleados activos'!CR$1)</f>
        <v>0</v>
      </c>
      <c r="CS155" s="58" cm="1">
        <f t="array" ref="CS155">SalarioMensualProyectado('Empleados activos'!$B155,$G155,$D155, 'Empleados activos'!CS$1)</f>
        <v>0</v>
      </c>
      <c r="CT155" s="58" cm="1">
        <f t="array" ref="CT155">SalarioMensualProyectado('Empleados activos'!$B155,$G155,$D155, 'Empleados activos'!CT$1)</f>
        <v>0</v>
      </c>
      <c r="CU155" s="58" cm="1">
        <f t="array" ref="CU155">SalarioMensualProyectado('Empleados activos'!$B155,$G155,$D155, 'Empleados activos'!CU$1)</f>
        <v>0</v>
      </c>
      <c r="CV155" s="58" cm="1">
        <f t="array" ref="CV155">SalarioMensualProyectado('Empleados activos'!$B155,$G155,$D155, 'Empleados activos'!CV$1)</f>
        <v>0</v>
      </c>
      <c r="CW155" s="58" cm="1">
        <f t="array" ref="CW155">SalarioMensualProyectado('Empleados activos'!$B155,$G155,$D155, 'Empleados activos'!CW$1)</f>
        <v>0</v>
      </c>
      <c r="CX155" s="58" cm="1">
        <f t="array" ref="CX155">SalarioMensualProyectado('Empleados activos'!$B155,$G155,$D155, 'Empleados activos'!CX$1)</f>
        <v>0</v>
      </c>
      <c r="CY155" s="58" cm="1">
        <f t="array" ref="CY155">SalarioMensualProyectado('Empleados activos'!$B155,$G155,$D155, 'Empleados activos'!CY$1)</f>
        <v>0</v>
      </c>
      <c r="CZ155" s="58" cm="1">
        <f t="array" ref="CZ155">SalarioMensualProyectado('Empleados activos'!$B155,$G155,$D155, 'Empleados activos'!CZ$1)</f>
        <v>0</v>
      </c>
      <c r="DA155" s="58" cm="1">
        <f t="array" ref="DA155">SalarioMensualProyectado('Empleados activos'!$B155,$G155,$D155, 'Empleados activos'!DA$1)</f>
        <v>0</v>
      </c>
      <c r="DB155" s="58" cm="1">
        <f t="array" ref="DB155">SalarioMensualProyectado('Empleados activos'!$B155,$G155,$D155, 'Empleados activos'!DB$1)</f>
        <v>0</v>
      </c>
      <c r="DC155" s="58" cm="1">
        <f t="array" ref="DC155">SalarioMensualProyectado('Empleados activos'!$B155,$G155,$D155, 'Empleados activos'!DC$1)</f>
        <v>0</v>
      </c>
    </row>
    <row r="156" spans="1:107" x14ac:dyDescent="0.35">
      <c r="A156" s="2">
        <f t="shared" si="2"/>
        <v>155</v>
      </c>
      <c r="B156" s="10">
        <v>1024424</v>
      </c>
      <c r="C156" s="9">
        <v>44711</v>
      </c>
      <c r="D156" s="7" t="s">
        <v>5</v>
      </c>
      <c r="E156" s="9">
        <v>35206</v>
      </c>
      <c r="F156" s="12">
        <v>55.716227293238511</v>
      </c>
      <c r="G156" s="12" cm="1">
        <f t="array" ref="G156">edadCalc(E156)</f>
        <v>29</v>
      </c>
      <c r="K156" s="29"/>
      <c r="L156" s="58" cm="1">
        <f t="array" ref="L156">SalarioMensualProyectado('Empleados activos'!$B156,$G156,$D156, 'Empleados activos'!L$1)</f>
        <v>1024424</v>
      </c>
      <c r="M156" s="58" cm="1">
        <f t="array" ref="M156">SalarioMensualProyectado('Empleados activos'!$B156,$G156,$D156, 'Empleados activos'!M$1)</f>
        <v>1076259.8544000001</v>
      </c>
      <c r="N156" s="58" cm="1">
        <f t="array" ref="N156">SalarioMensualProyectado('Empleados activos'!$B156,$G156,$D156, 'Empleados activos'!N$1)</f>
        <v>1130718.6030326399</v>
      </c>
      <c r="O156" s="58" cm="1">
        <f t="array" ref="O156">SalarioMensualProyectado('Empleados activos'!$B156,$G156,$D156, 'Empleados activos'!O$1)</f>
        <v>1187932.9643460915</v>
      </c>
      <c r="P156" s="58" cm="1">
        <f t="array" ref="P156">SalarioMensualProyectado('Empleados activos'!$B156,$G156,$D156, 'Empleados activos'!P$1)</f>
        <v>1248042.3723420037</v>
      </c>
      <c r="Q156" s="58" cm="1">
        <f t="array" ref="Q156">SalarioMensualProyectado('Empleados activos'!$B156,$G156,$D156, 'Empleados activos'!Q$1)</f>
        <v>1311193.316382509</v>
      </c>
      <c r="R156" s="58" cm="1">
        <f t="array" ref="R156">SalarioMensualProyectado('Empleados activos'!$B156,$G156,$D156, 'Empleados activos'!R$1)</f>
        <v>1377539.6981914642</v>
      </c>
      <c r="S156" s="58" cm="1">
        <f t="array" ref="S156">SalarioMensualProyectado('Empleados activos'!$B156,$G156,$D156, 'Empleados activos'!S$1)</f>
        <v>1447243.2069199521</v>
      </c>
      <c r="T156" s="58" cm="1">
        <f t="array" ref="T156">SalarioMensualProyectado('Empleados activos'!$B156,$G156,$D156, 'Empleados activos'!T$1)</f>
        <v>1520473.7131901018</v>
      </c>
      <c r="U156" s="58" cm="1">
        <f t="array" ref="U156">SalarioMensualProyectado('Empleados activos'!$B156,$G156,$D156, 'Empleados activos'!U$1)</f>
        <v>1597409.6830775207</v>
      </c>
      <c r="V156" s="58" cm="1">
        <f t="array" ref="V156">SalarioMensualProyectado('Empleados activos'!$B156,$G156,$D156, 'Empleados activos'!V$1)</f>
        <v>1678238.6130412433</v>
      </c>
      <c r="W156" s="58" cm="1">
        <f t="array" ref="W156">SalarioMensualProyectado('Empleados activos'!$B156,$G156,$D156, 'Empleados activos'!W$1)</f>
        <v>1763157.48686113</v>
      </c>
      <c r="X156" s="58" cm="1">
        <f t="array" ref="X156">SalarioMensualProyectado('Empleados activos'!$B156,$G156,$D156, 'Empleados activos'!X$1)</f>
        <v>1852373.2556963032</v>
      </c>
      <c r="Y156" s="58" cm="1">
        <f t="array" ref="Y156">SalarioMensualProyectado('Empleados activos'!$B156,$G156,$D156, 'Empleados activos'!Y$1)</f>
        <v>1946103.3424345362</v>
      </c>
      <c r="Z156" s="58" cm="1">
        <f t="array" ref="Z156">SalarioMensualProyectado('Empleados activos'!$B156,$G156,$D156, 'Empleados activos'!Z$1)</f>
        <v>2044576.1715617236</v>
      </c>
      <c r="AA156" s="58" cm="1">
        <f t="array" ref="AA156">SalarioMensualProyectado('Empleados activos'!$B156,$G156,$D156, 'Empleados activos'!AA$1)</f>
        <v>2148031.7258427469</v>
      </c>
      <c r="AB156" s="58" cm="1">
        <f t="array" ref="AB156">SalarioMensualProyectado('Empleados activos'!$B156,$G156,$D156, 'Empleados activos'!AB$1)</f>
        <v>2256722.1311703897</v>
      </c>
      <c r="AC156" s="58" cm="1">
        <f t="array" ref="AC156">SalarioMensualProyectado('Empleados activos'!$B156,$G156,$D156, 'Empleados activos'!AC$1)</f>
        <v>2370912.2710076114</v>
      </c>
      <c r="AD156" s="58" cm="1">
        <f t="array" ref="AD156">SalarioMensualProyectado('Empleados activos'!$B156,$G156,$D156, 'Empleados activos'!AD$1)</f>
        <v>2490880.4319205964</v>
      </c>
      <c r="AE156" s="58" cm="1">
        <f t="array" ref="AE156">SalarioMensualProyectado('Empleados activos'!$B156,$G156,$D156, 'Empleados activos'!AE$1)</f>
        <v>2616918.9817757783</v>
      </c>
      <c r="AF156" s="58" cm="1">
        <f t="array" ref="AF156">SalarioMensualProyectado('Empleados activos'!$B156,$G156,$D156, 'Empleados activos'!AF$1)</f>
        <v>2749335.0822536331</v>
      </c>
      <c r="AG156" s="58" cm="1">
        <f t="array" ref="AG156">SalarioMensualProyectado('Empleados activos'!$B156,$G156,$D156, 'Empleados activos'!AG$1)</f>
        <v>2888451.4374156669</v>
      </c>
      <c r="AH156" s="58" cm="1">
        <f t="array" ref="AH156">SalarioMensualProyectado('Empleados activos'!$B156,$G156,$D156, 'Empleados activos'!AH$1)</f>
        <v>3034607.0801488995</v>
      </c>
      <c r="AI156" s="58" cm="1">
        <f t="array" ref="AI156">SalarioMensualProyectado('Empleados activos'!$B156,$G156,$D156, 'Empleados activos'!AI$1)</f>
        <v>3188158.1984044337</v>
      </c>
      <c r="AJ156" s="58" cm="1">
        <f t="array" ref="AJ156">SalarioMensualProyectado('Empleados activos'!$B156,$G156,$D156, 'Empleados activos'!AJ$1)</f>
        <v>3349479.0032436978</v>
      </c>
      <c r="AK156" s="58" cm="1">
        <f t="array" ref="AK156">SalarioMensualProyectado('Empleados activos'!$B156,$G156,$D156, 'Empleados activos'!AK$1)</f>
        <v>3518962.6408078289</v>
      </c>
      <c r="AL156" s="58" cm="1">
        <f t="array" ref="AL156">SalarioMensualProyectado('Empleados activos'!$B156,$G156,$D156, 'Empleados activos'!AL$1)</f>
        <v>3697022.1504327049</v>
      </c>
      <c r="AM156" s="58" cm="1">
        <f t="array" ref="AM156">SalarioMensualProyectado('Empleados activos'!$B156,$G156,$D156, 'Empleados activos'!AM$1)</f>
        <v>3884091.4712445997</v>
      </c>
      <c r="AN156" s="58" cm="1">
        <f t="array" ref="AN156">SalarioMensualProyectado('Empleados activos'!$B156,$G156,$D156, 'Empleados activos'!AN$1)</f>
        <v>4080626.4996895767</v>
      </c>
      <c r="AO156" s="58" cm="1">
        <f t="array" ref="AO156">SalarioMensualProyectado('Empleados activos'!$B156,$G156,$D156, 'Empleados activos'!AO$1)</f>
        <v>4287106.200573869</v>
      </c>
      <c r="AP156" s="58" cm="1">
        <f t="array" ref="AP156">SalarioMensualProyectado('Empleados activos'!$B156,$G156,$D156, 'Empleados activos'!AP$1)</f>
        <v>4504033.7743229065</v>
      </c>
      <c r="AQ156" s="58" cm="1">
        <f t="array" ref="AQ156">SalarioMensualProyectado('Empleados activos'!$B156,$G156,$D156, 'Empleados activos'!AQ$1)</f>
        <v>4731937.883303646</v>
      </c>
      <c r="AR156" s="58" cm="1">
        <f t="array" ref="AR156">SalarioMensualProyectado('Empleados activos'!$B156,$G156,$D156, 'Empleados activos'!AR$1)</f>
        <v>4971373.9401988098</v>
      </c>
      <c r="AS156" s="58" cm="1">
        <f t="array" ref="AS156">SalarioMensualProyectado('Empleados activos'!$B156,$G156,$D156, 'Empleados activos'!AS$1)</f>
        <v>5222925.4615728697</v>
      </c>
      <c r="AT156" s="58" cm="1">
        <f t="array" ref="AT156">SalarioMensualProyectado('Empleados activos'!$B156,$G156,$D156, 'Empleados activos'!AT$1)</f>
        <v>5487205.489928457</v>
      </c>
      <c r="AU156" s="58" cm="1">
        <f t="array" ref="AU156">SalarioMensualProyectado('Empleados activos'!$B156,$G156,$D156, 'Empleados activos'!AU$1)</f>
        <v>5764858.087718836</v>
      </c>
      <c r="AV156" s="58" cm="1">
        <f t="array" ref="AV156">SalarioMensualProyectado('Empleados activos'!$B156,$G156,$D156, 'Empleados activos'!AV$1)</f>
        <v>0</v>
      </c>
      <c r="AW156" s="58" cm="1">
        <f t="array" ref="AW156">SalarioMensualProyectado('Empleados activos'!$B156,$G156,$D156, 'Empleados activos'!AW$1)</f>
        <v>0</v>
      </c>
      <c r="AX156" s="58" cm="1">
        <f t="array" ref="AX156">SalarioMensualProyectado('Empleados activos'!$B156,$G156,$D156, 'Empleados activos'!AX$1)</f>
        <v>0</v>
      </c>
      <c r="AY156" s="58" cm="1">
        <f t="array" ref="AY156">SalarioMensualProyectado('Empleados activos'!$B156,$G156,$D156, 'Empleados activos'!AY$1)</f>
        <v>0</v>
      </c>
      <c r="AZ156" s="58" cm="1">
        <f t="array" ref="AZ156">SalarioMensualProyectado('Empleados activos'!$B156,$G156,$D156, 'Empleados activos'!AZ$1)</f>
        <v>0</v>
      </c>
      <c r="BA156" s="58" cm="1">
        <f t="array" ref="BA156">SalarioMensualProyectado('Empleados activos'!$B156,$G156,$D156, 'Empleados activos'!BA$1)</f>
        <v>0</v>
      </c>
      <c r="BB156" s="58" cm="1">
        <f t="array" ref="BB156">SalarioMensualProyectado('Empleados activos'!$B156,$G156,$D156, 'Empleados activos'!BB$1)</f>
        <v>0</v>
      </c>
      <c r="BC156" s="58" cm="1">
        <f t="array" ref="BC156">SalarioMensualProyectado('Empleados activos'!$B156,$G156,$D156, 'Empleados activos'!BC$1)</f>
        <v>0</v>
      </c>
      <c r="BD156" s="58" cm="1">
        <f t="array" ref="BD156">SalarioMensualProyectado('Empleados activos'!$B156,$G156,$D156, 'Empleados activos'!BD$1)</f>
        <v>0</v>
      </c>
      <c r="BE156" s="58" cm="1">
        <f t="array" ref="BE156">SalarioMensualProyectado('Empleados activos'!$B156,$G156,$D156, 'Empleados activos'!BE$1)</f>
        <v>0</v>
      </c>
      <c r="BF156" s="58" cm="1">
        <f t="array" ref="BF156">SalarioMensualProyectado('Empleados activos'!$B156,$G156,$D156, 'Empleados activos'!BF$1)</f>
        <v>0</v>
      </c>
      <c r="BG156" s="58" cm="1">
        <f t="array" ref="BG156">SalarioMensualProyectado('Empleados activos'!$B156,$G156,$D156, 'Empleados activos'!BG$1)</f>
        <v>0</v>
      </c>
      <c r="BH156" s="58" cm="1">
        <f t="array" ref="BH156">SalarioMensualProyectado('Empleados activos'!$B156,$G156,$D156, 'Empleados activos'!BH$1)</f>
        <v>0</v>
      </c>
      <c r="BI156" s="58" cm="1">
        <f t="array" ref="BI156">SalarioMensualProyectado('Empleados activos'!$B156,$G156,$D156, 'Empleados activos'!BI$1)</f>
        <v>0</v>
      </c>
      <c r="BJ156" s="58" cm="1">
        <f t="array" ref="BJ156">SalarioMensualProyectado('Empleados activos'!$B156,$G156,$D156, 'Empleados activos'!BJ$1)</f>
        <v>0</v>
      </c>
      <c r="BK156" s="58" cm="1">
        <f t="array" ref="BK156">SalarioMensualProyectado('Empleados activos'!$B156,$G156,$D156, 'Empleados activos'!BK$1)</f>
        <v>0</v>
      </c>
      <c r="BL156" s="58" cm="1">
        <f t="array" ref="BL156">SalarioMensualProyectado('Empleados activos'!$B156,$G156,$D156, 'Empleados activos'!BL$1)</f>
        <v>0</v>
      </c>
      <c r="BM156" s="58" cm="1">
        <f t="array" ref="BM156">SalarioMensualProyectado('Empleados activos'!$B156,$G156,$D156, 'Empleados activos'!BM$1)</f>
        <v>0</v>
      </c>
      <c r="BN156" s="58" cm="1">
        <f t="array" ref="BN156">SalarioMensualProyectado('Empleados activos'!$B156,$G156,$D156, 'Empleados activos'!BN$1)</f>
        <v>0</v>
      </c>
      <c r="BO156" s="58" cm="1">
        <f t="array" ref="BO156">SalarioMensualProyectado('Empleados activos'!$B156,$G156,$D156, 'Empleados activos'!BO$1)</f>
        <v>0</v>
      </c>
      <c r="BP156" s="58" cm="1">
        <f t="array" ref="BP156">SalarioMensualProyectado('Empleados activos'!$B156,$G156,$D156, 'Empleados activos'!BP$1)</f>
        <v>0</v>
      </c>
      <c r="BQ156" s="58" cm="1">
        <f t="array" ref="BQ156">SalarioMensualProyectado('Empleados activos'!$B156,$G156,$D156, 'Empleados activos'!BQ$1)</f>
        <v>0</v>
      </c>
      <c r="BR156" s="58" cm="1">
        <f t="array" ref="BR156">SalarioMensualProyectado('Empleados activos'!$B156,$G156,$D156, 'Empleados activos'!BR$1)</f>
        <v>0</v>
      </c>
      <c r="BS156" s="58" cm="1">
        <f t="array" ref="BS156">SalarioMensualProyectado('Empleados activos'!$B156,$G156,$D156, 'Empleados activos'!BS$1)</f>
        <v>0</v>
      </c>
      <c r="BT156" s="58" cm="1">
        <f t="array" ref="BT156">SalarioMensualProyectado('Empleados activos'!$B156,$G156,$D156, 'Empleados activos'!BT$1)</f>
        <v>0</v>
      </c>
      <c r="BU156" s="58" cm="1">
        <f t="array" ref="BU156">SalarioMensualProyectado('Empleados activos'!$B156,$G156,$D156, 'Empleados activos'!BU$1)</f>
        <v>0</v>
      </c>
      <c r="BV156" s="58" cm="1">
        <f t="array" ref="BV156">SalarioMensualProyectado('Empleados activos'!$B156,$G156,$D156, 'Empleados activos'!BV$1)</f>
        <v>0</v>
      </c>
      <c r="BW156" s="58" cm="1">
        <f t="array" ref="BW156">SalarioMensualProyectado('Empleados activos'!$B156,$G156,$D156, 'Empleados activos'!BW$1)</f>
        <v>0</v>
      </c>
      <c r="BX156" s="58" cm="1">
        <f t="array" ref="BX156">SalarioMensualProyectado('Empleados activos'!$B156,$G156,$D156, 'Empleados activos'!BX$1)</f>
        <v>0</v>
      </c>
      <c r="BY156" s="58" cm="1">
        <f t="array" ref="BY156">SalarioMensualProyectado('Empleados activos'!$B156,$G156,$D156, 'Empleados activos'!BY$1)</f>
        <v>0</v>
      </c>
      <c r="BZ156" s="58" cm="1">
        <f t="array" ref="BZ156">SalarioMensualProyectado('Empleados activos'!$B156,$G156,$D156, 'Empleados activos'!BZ$1)</f>
        <v>0</v>
      </c>
      <c r="CA156" s="58" cm="1">
        <f t="array" ref="CA156">SalarioMensualProyectado('Empleados activos'!$B156,$G156,$D156, 'Empleados activos'!CA$1)</f>
        <v>0</v>
      </c>
      <c r="CB156" s="58" cm="1">
        <f t="array" ref="CB156">SalarioMensualProyectado('Empleados activos'!$B156,$G156,$D156, 'Empleados activos'!CB$1)</f>
        <v>0</v>
      </c>
      <c r="CC156" s="58" cm="1">
        <f t="array" ref="CC156">SalarioMensualProyectado('Empleados activos'!$B156,$G156,$D156, 'Empleados activos'!CC$1)</f>
        <v>0</v>
      </c>
      <c r="CD156" s="58" cm="1">
        <f t="array" ref="CD156">SalarioMensualProyectado('Empleados activos'!$B156,$G156,$D156, 'Empleados activos'!CD$1)</f>
        <v>0</v>
      </c>
      <c r="CE156" s="58" cm="1">
        <f t="array" ref="CE156">SalarioMensualProyectado('Empleados activos'!$B156,$G156,$D156, 'Empleados activos'!CE$1)</f>
        <v>0</v>
      </c>
      <c r="CF156" s="58" cm="1">
        <f t="array" ref="CF156">SalarioMensualProyectado('Empleados activos'!$B156,$G156,$D156, 'Empleados activos'!CF$1)</f>
        <v>0</v>
      </c>
      <c r="CG156" s="58" cm="1">
        <f t="array" ref="CG156">SalarioMensualProyectado('Empleados activos'!$B156,$G156,$D156, 'Empleados activos'!CG$1)</f>
        <v>0</v>
      </c>
      <c r="CH156" s="58" cm="1">
        <f t="array" ref="CH156">SalarioMensualProyectado('Empleados activos'!$B156,$G156,$D156, 'Empleados activos'!CH$1)</f>
        <v>0</v>
      </c>
      <c r="CI156" s="58" cm="1">
        <f t="array" ref="CI156">SalarioMensualProyectado('Empleados activos'!$B156,$G156,$D156, 'Empleados activos'!CI$1)</f>
        <v>0</v>
      </c>
      <c r="CJ156" s="58" cm="1">
        <f t="array" ref="CJ156">SalarioMensualProyectado('Empleados activos'!$B156,$G156,$D156, 'Empleados activos'!CJ$1)</f>
        <v>0</v>
      </c>
      <c r="CK156" s="58" cm="1">
        <f t="array" ref="CK156">SalarioMensualProyectado('Empleados activos'!$B156,$G156,$D156, 'Empleados activos'!CK$1)</f>
        <v>0</v>
      </c>
      <c r="CL156" s="58" cm="1">
        <f t="array" ref="CL156">SalarioMensualProyectado('Empleados activos'!$B156,$G156,$D156, 'Empleados activos'!CL$1)</f>
        <v>0</v>
      </c>
      <c r="CM156" s="58" cm="1">
        <f t="array" ref="CM156">SalarioMensualProyectado('Empleados activos'!$B156,$G156,$D156, 'Empleados activos'!CM$1)</f>
        <v>0</v>
      </c>
      <c r="CN156" s="58" cm="1">
        <f t="array" ref="CN156">SalarioMensualProyectado('Empleados activos'!$B156,$G156,$D156, 'Empleados activos'!CN$1)</f>
        <v>0</v>
      </c>
      <c r="CO156" s="58" cm="1">
        <f t="array" ref="CO156">SalarioMensualProyectado('Empleados activos'!$B156,$G156,$D156, 'Empleados activos'!CO$1)</f>
        <v>0</v>
      </c>
      <c r="CP156" s="58" cm="1">
        <f t="array" ref="CP156">SalarioMensualProyectado('Empleados activos'!$B156,$G156,$D156, 'Empleados activos'!CP$1)</f>
        <v>0</v>
      </c>
      <c r="CQ156" s="58" cm="1">
        <f t="array" ref="CQ156">SalarioMensualProyectado('Empleados activos'!$B156,$G156,$D156, 'Empleados activos'!CQ$1)</f>
        <v>0</v>
      </c>
      <c r="CR156" s="58" cm="1">
        <f t="array" ref="CR156">SalarioMensualProyectado('Empleados activos'!$B156,$G156,$D156, 'Empleados activos'!CR$1)</f>
        <v>0</v>
      </c>
      <c r="CS156" s="58" cm="1">
        <f t="array" ref="CS156">SalarioMensualProyectado('Empleados activos'!$B156,$G156,$D156, 'Empleados activos'!CS$1)</f>
        <v>0</v>
      </c>
      <c r="CT156" s="58" cm="1">
        <f t="array" ref="CT156">SalarioMensualProyectado('Empleados activos'!$B156,$G156,$D156, 'Empleados activos'!CT$1)</f>
        <v>0</v>
      </c>
      <c r="CU156" s="58" cm="1">
        <f t="array" ref="CU156">SalarioMensualProyectado('Empleados activos'!$B156,$G156,$D156, 'Empleados activos'!CU$1)</f>
        <v>0</v>
      </c>
      <c r="CV156" s="58" cm="1">
        <f t="array" ref="CV156">SalarioMensualProyectado('Empleados activos'!$B156,$G156,$D156, 'Empleados activos'!CV$1)</f>
        <v>0</v>
      </c>
      <c r="CW156" s="58" cm="1">
        <f t="array" ref="CW156">SalarioMensualProyectado('Empleados activos'!$B156,$G156,$D156, 'Empleados activos'!CW$1)</f>
        <v>0</v>
      </c>
      <c r="CX156" s="58" cm="1">
        <f t="array" ref="CX156">SalarioMensualProyectado('Empleados activos'!$B156,$G156,$D156, 'Empleados activos'!CX$1)</f>
        <v>0</v>
      </c>
      <c r="CY156" s="58" cm="1">
        <f t="array" ref="CY156">SalarioMensualProyectado('Empleados activos'!$B156,$G156,$D156, 'Empleados activos'!CY$1)</f>
        <v>0</v>
      </c>
      <c r="CZ156" s="58" cm="1">
        <f t="array" ref="CZ156">SalarioMensualProyectado('Empleados activos'!$B156,$G156,$D156, 'Empleados activos'!CZ$1)</f>
        <v>0</v>
      </c>
      <c r="DA156" s="58" cm="1">
        <f t="array" ref="DA156">SalarioMensualProyectado('Empleados activos'!$B156,$G156,$D156, 'Empleados activos'!DA$1)</f>
        <v>0</v>
      </c>
      <c r="DB156" s="58" cm="1">
        <f t="array" ref="DB156">SalarioMensualProyectado('Empleados activos'!$B156,$G156,$D156, 'Empleados activos'!DB$1)</f>
        <v>0</v>
      </c>
      <c r="DC156" s="58" cm="1">
        <f t="array" ref="DC156">SalarioMensualProyectado('Empleados activos'!$B156,$G156,$D156, 'Empleados activos'!DC$1)</f>
        <v>0</v>
      </c>
    </row>
    <row r="157" spans="1:107" x14ac:dyDescent="0.35">
      <c r="A157" s="2">
        <f t="shared" si="2"/>
        <v>156</v>
      </c>
      <c r="B157" s="10">
        <v>864066.85</v>
      </c>
      <c r="C157" s="9">
        <v>44739</v>
      </c>
      <c r="D157" s="7" t="s">
        <v>6</v>
      </c>
      <c r="E157" s="9">
        <v>34726</v>
      </c>
      <c r="F157" s="12">
        <v>59.625820995298447</v>
      </c>
      <c r="G157" s="12" cm="1">
        <f t="array" ref="G157">edadCalc(E157)</f>
        <v>30</v>
      </c>
      <c r="K157" s="29"/>
      <c r="L157" s="58" cm="1">
        <f t="array" ref="L157">SalarioMensualProyectado('Empleados activos'!$B157,$G157,$D157, 'Empleados activos'!L$1)</f>
        <v>864066.85</v>
      </c>
      <c r="M157" s="58" cm="1">
        <f t="array" ref="M157">SalarioMensualProyectado('Empleados activos'!$B157,$G157,$D157, 'Empleados activos'!M$1)</f>
        <v>907788.63260999997</v>
      </c>
      <c r="N157" s="58" cm="1">
        <f t="array" ref="N157">SalarioMensualProyectado('Empleados activos'!$B157,$G157,$D157, 'Empleados activos'!N$1)</f>
        <v>953722.73742006591</v>
      </c>
      <c r="O157" s="58" cm="1">
        <f t="array" ref="O157">SalarioMensualProyectado('Empleados activos'!$B157,$G157,$D157, 'Empleados activos'!O$1)</f>
        <v>1001981.1079335213</v>
      </c>
      <c r="P157" s="58" cm="1">
        <f t="array" ref="P157">SalarioMensualProyectado('Empleados activos'!$B157,$G157,$D157, 'Empleados activos'!P$1)</f>
        <v>1052681.3519949575</v>
      </c>
      <c r="Q157" s="58" cm="1">
        <f t="array" ref="Q157">SalarioMensualProyectado('Empleados activos'!$B157,$G157,$D157, 'Empleados activos'!Q$1)</f>
        <v>1105947.0284059022</v>
      </c>
      <c r="R157" s="58" cm="1">
        <f t="array" ref="R157">SalarioMensualProyectado('Empleados activos'!$B157,$G157,$D157, 'Empleados activos'!R$1)</f>
        <v>1161907.9480432409</v>
      </c>
      <c r="S157" s="58" cm="1">
        <f t="array" ref="S157">SalarioMensualProyectado('Empleados activos'!$B157,$G157,$D157, 'Empleados activos'!S$1)</f>
        <v>1220700.4902142289</v>
      </c>
      <c r="T157" s="58" cm="1">
        <f t="array" ref="T157">SalarioMensualProyectado('Empleados activos'!$B157,$G157,$D157, 'Empleados activos'!T$1)</f>
        <v>1282467.9350190689</v>
      </c>
      <c r="U157" s="58" cm="1">
        <f t="array" ref="U157">SalarioMensualProyectado('Empleados activos'!$B157,$G157,$D157, 'Empleados activos'!U$1)</f>
        <v>1347360.8125310338</v>
      </c>
      <c r="V157" s="58" cm="1">
        <f t="array" ref="V157">SalarioMensualProyectado('Empleados activos'!$B157,$G157,$D157, 'Empleados activos'!V$1)</f>
        <v>1415537.269645104</v>
      </c>
      <c r="W157" s="58" cm="1">
        <f t="array" ref="W157">SalarioMensualProyectado('Empleados activos'!$B157,$G157,$D157, 'Empleados activos'!W$1)</f>
        <v>1487163.4554891461</v>
      </c>
      <c r="X157" s="58" cm="1">
        <f t="array" ref="X157">SalarioMensualProyectado('Empleados activos'!$B157,$G157,$D157, 'Empleados activos'!X$1)</f>
        <v>1562413.9263368968</v>
      </c>
      <c r="Y157" s="58" cm="1">
        <f t="array" ref="Y157">SalarioMensualProyectado('Empleados activos'!$B157,$G157,$D157, 'Empleados activos'!Y$1)</f>
        <v>1641472.071009544</v>
      </c>
      <c r="Z157" s="58" cm="1">
        <f t="array" ref="Z157">SalarioMensualProyectado('Empleados activos'!$B157,$G157,$D157, 'Empleados activos'!Z$1)</f>
        <v>1724530.5578026266</v>
      </c>
      <c r="AA157" s="58" cm="1">
        <f t="array" ref="AA157">SalarioMensualProyectado('Empleados activos'!$B157,$G157,$D157, 'Empleados activos'!AA$1)</f>
        <v>1811791.8040274398</v>
      </c>
      <c r="AB157" s="58" cm="1">
        <f t="array" ref="AB157">SalarioMensualProyectado('Empleados activos'!$B157,$G157,$D157, 'Empleados activos'!AB$1)</f>
        <v>1903468.469311228</v>
      </c>
      <c r="AC157" s="58" cm="1">
        <f t="array" ref="AC157">SalarioMensualProyectado('Empleados activos'!$B157,$G157,$D157, 'Empleados activos'!AC$1)</f>
        <v>1999783.973858376</v>
      </c>
      <c r="AD157" s="58" cm="1">
        <f t="array" ref="AD157">SalarioMensualProyectado('Empleados activos'!$B157,$G157,$D157, 'Empleados activos'!AD$1)</f>
        <v>2100973.0429356098</v>
      </c>
      <c r="AE157" s="58" cm="1">
        <f t="array" ref="AE157">SalarioMensualProyectado('Empleados activos'!$B157,$G157,$D157, 'Empleados activos'!AE$1)</f>
        <v>2207282.2789081517</v>
      </c>
      <c r="AF157" s="58" cm="1">
        <f t="array" ref="AF157">SalarioMensualProyectado('Empleados activos'!$B157,$G157,$D157, 'Empleados activos'!AF$1)</f>
        <v>2318970.7622209042</v>
      </c>
      <c r="AG157" s="58" cm="1">
        <f t="array" ref="AG157">SalarioMensualProyectado('Empleados activos'!$B157,$G157,$D157, 'Empleados activos'!AG$1)</f>
        <v>2436310.6827892819</v>
      </c>
      <c r="AH157" s="58" cm="1">
        <f t="array" ref="AH157">SalarioMensualProyectado('Empleados activos'!$B157,$G157,$D157, 'Empleados activos'!AH$1)</f>
        <v>2559588.0033384194</v>
      </c>
      <c r="AI157" s="58" cm="1">
        <f t="array" ref="AI157">SalarioMensualProyectado('Empleados activos'!$B157,$G157,$D157, 'Empleados activos'!AI$1)</f>
        <v>2689103.1563073434</v>
      </c>
      <c r="AJ157" s="58" cm="1">
        <f t="array" ref="AJ157">SalarioMensualProyectado('Empleados activos'!$B157,$G157,$D157, 'Empleados activos'!AJ$1)</f>
        <v>2825171.7760164947</v>
      </c>
      <c r="AK157" s="58" cm="1">
        <f t="array" ref="AK157">SalarioMensualProyectado('Empleados activos'!$B157,$G157,$D157, 'Empleados activos'!AK$1)</f>
        <v>2968125.4678829294</v>
      </c>
      <c r="AL157" s="58" cm="1">
        <f t="array" ref="AL157">SalarioMensualProyectado('Empleados activos'!$B157,$G157,$D157, 'Empleados activos'!AL$1)</f>
        <v>3118312.6165578058</v>
      </c>
      <c r="AM157" s="58" cm="1">
        <f t="array" ref="AM157">SalarioMensualProyectado('Empleados activos'!$B157,$G157,$D157, 'Empleados activos'!AM$1)</f>
        <v>3276099.2349556303</v>
      </c>
      <c r="AN157" s="58" cm="1">
        <f t="array" ref="AN157">SalarioMensualProyectado('Empleados activos'!$B157,$G157,$D157, 'Empleados activos'!AN$1)</f>
        <v>3441869.8562443852</v>
      </c>
      <c r="AO157" s="58" cm="1">
        <f t="array" ref="AO157">SalarioMensualProyectado('Empleados activos'!$B157,$G157,$D157, 'Empleados activos'!AO$1)</f>
        <v>3616028.4709703508</v>
      </c>
      <c r="AP157" s="58" cm="1">
        <f t="array" ref="AP157">SalarioMensualProyectado('Empleados activos'!$B157,$G157,$D157, 'Empleados activos'!AP$1)</f>
        <v>3798999.5116014509</v>
      </c>
      <c r="AQ157" s="58" cm="1">
        <f t="array" ref="AQ157">SalarioMensualProyectado('Empleados activos'!$B157,$G157,$D157, 'Empleados activos'!AQ$1)</f>
        <v>3991228.8868884845</v>
      </c>
      <c r="AR157" s="58" cm="1">
        <f t="array" ref="AR157">SalarioMensualProyectado('Empleados activos'!$B157,$G157,$D157, 'Empleados activos'!AR$1)</f>
        <v>4193185.0685650413</v>
      </c>
      <c r="AS157" s="58" cm="1">
        <f t="array" ref="AS157">SalarioMensualProyectado('Empleados activos'!$B157,$G157,$D157, 'Empleados activos'!AS$1)</f>
        <v>0</v>
      </c>
      <c r="AT157" s="58" cm="1">
        <f t="array" ref="AT157">SalarioMensualProyectado('Empleados activos'!$B157,$G157,$D157, 'Empleados activos'!AT$1)</f>
        <v>0</v>
      </c>
      <c r="AU157" s="58" cm="1">
        <f t="array" ref="AU157">SalarioMensualProyectado('Empleados activos'!$B157,$G157,$D157, 'Empleados activos'!AU$1)</f>
        <v>0</v>
      </c>
      <c r="AV157" s="58" cm="1">
        <f t="array" ref="AV157">SalarioMensualProyectado('Empleados activos'!$B157,$G157,$D157, 'Empleados activos'!AV$1)</f>
        <v>0</v>
      </c>
      <c r="AW157" s="58" cm="1">
        <f t="array" ref="AW157">SalarioMensualProyectado('Empleados activos'!$B157,$G157,$D157, 'Empleados activos'!AW$1)</f>
        <v>0</v>
      </c>
      <c r="AX157" s="58" cm="1">
        <f t="array" ref="AX157">SalarioMensualProyectado('Empleados activos'!$B157,$G157,$D157, 'Empleados activos'!AX$1)</f>
        <v>0</v>
      </c>
      <c r="AY157" s="58" cm="1">
        <f t="array" ref="AY157">SalarioMensualProyectado('Empleados activos'!$B157,$G157,$D157, 'Empleados activos'!AY$1)</f>
        <v>0</v>
      </c>
      <c r="AZ157" s="58" cm="1">
        <f t="array" ref="AZ157">SalarioMensualProyectado('Empleados activos'!$B157,$G157,$D157, 'Empleados activos'!AZ$1)</f>
        <v>0</v>
      </c>
      <c r="BA157" s="58" cm="1">
        <f t="array" ref="BA157">SalarioMensualProyectado('Empleados activos'!$B157,$G157,$D157, 'Empleados activos'!BA$1)</f>
        <v>0</v>
      </c>
      <c r="BB157" s="58" cm="1">
        <f t="array" ref="BB157">SalarioMensualProyectado('Empleados activos'!$B157,$G157,$D157, 'Empleados activos'!BB$1)</f>
        <v>0</v>
      </c>
      <c r="BC157" s="58" cm="1">
        <f t="array" ref="BC157">SalarioMensualProyectado('Empleados activos'!$B157,$G157,$D157, 'Empleados activos'!BC$1)</f>
        <v>0</v>
      </c>
      <c r="BD157" s="58" cm="1">
        <f t="array" ref="BD157">SalarioMensualProyectado('Empleados activos'!$B157,$G157,$D157, 'Empleados activos'!BD$1)</f>
        <v>0</v>
      </c>
      <c r="BE157" s="58" cm="1">
        <f t="array" ref="BE157">SalarioMensualProyectado('Empleados activos'!$B157,$G157,$D157, 'Empleados activos'!BE$1)</f>
        <v>0</v>
      </c>
      <c r="BF157" s="58" cm="1">
        <f t="array" ref="BF157">SalarioMensualProyectado('Empleados activos'!$B157,$G157,$D157, 'Empleados activos'!BF$1)</f>
        <v>0</v>
      </c>
      <c r="BG157" s="58" cm="1">
        <f t="array" ref="BG157">SalarioMensualProyectado('Empleados activos'!$B157,$G157,$D157, 'Empleados activos'!BG$1)</f>
        <v>0</v>
      </c>
      <c r="BH157" s="58" cm="1">
        <f t="array" ref="BH157">SalarioMensualProyectado('Empleados activos'!$B157,$G157,$D157, 'Empleados activos'!BH$1)</f>
        <v>0</v>
      </c>
      <c r="BI157" s="58" cm="1">
        <f t="array" ref="BI157">SalarioMensualProyectado('Empleados activos'!$B157,$G157,$D157, 'Empleados activos'!BI$1)</f>
        <v>0</v>
      </c>
      <c r="BJ157" s="58" cm="1">
        <f t="array" ref="BJ157">SalarioMensualProyectado('Empleados activos'!$B157,$G157,$D157, 'Empleados activos'!BJ$1)</f>
        <v>0</v>
      </c>
      <c r="BK157" s="58" cm="1">
        <f t="array" ref="BK157">SalarioMensualProyectado('Empleados activos'!$B157,$G157,$D157, 'Empleados activos'!BK$1)</f>
        <v>0</v>
      </c>
      <c r="BL157" s="58" cm="1">
        <f t="array" ref="BL157">SalarioMensualProyectado('Empleados activos'!$B157,$G157,$D157, 'Empleados activos'!BL$1)</f>
        <v>0</v>
      </c>
      <c r="BM157" s="58" cm="1">
        <f t="array" ref="BM157">SalarioMensualProyectado('Empleados activos'!$B157,$G157,$D157, 'Empleados activos'!BM$1)</f>
        <v>0</v>
      </c>
      <c r="BN157" s="58" cm="1">
        <f t="array" ref="BN157">SalarioMensualProyectado('Empleados activos'!$B157,$G157,$D157, 'Empleados activos'!BN$1)</f>
        <v>0</v>
      </c>
      <c r="BO157" s="58" cm="1">
        <f t="array" ref="BO157">SalarioMensualProyectado('Empleados activos'!$B157,$G157,$D157, 'Empleados activos'!BO$1)</f>
        <v>0</v>
      </c>
      <c r="BP157" s="58" cm="1">
        <f t="array" ref="BP157">SalarioMensualProyectado('Empleados activos'!$B157,$G157,$D157, 'Empleados activos'!BP$1)</f>
        <v>0</v>
      </c>
      <c r="BQ157" s="58" cm="1">
        <f t="array" ref="BQ157">SalarioMensualProyectado('Empleados activos'!$B157,$G157,$D157, 'Empleados activos'!BQ$1)</f>
        <v>0</v>
      </c>
      <c r="BR157" s="58" cm="1">
        <f t="array" ref="BR157">SalarioMensualProyectado('Empleados activos'!$B157,$G157,$D157, 'Empleados activos'!BR$1)</f>
        <v>0</v>
      </c>
      <c r="BS157" s="58" cm="1">
        <f t="array" ref="BS157">SalarioMensualProyectado('Empleados activos'!$B157,$G157,$D157, 'Empleados activos'!BS$1)</f>
        <v>0</v>
      </c>
      <c r="BT157" s="58" cm="1">
        <f t="array" ref="BT157">SalarioMensualProyectado('Empleados activos'!$B157,$G157,$D157, 'Empleados activos'!BT$1)</f>
        <v>0</v>
      </c>
      <c r="BU157" s="58" cm="1">
        <f t="array" ref="BU157">SalarioMensualProyectado('Empleados activos'!$B157,$G157,$D157, 'Empleados activos'!BU$1)</f>
        <v>0</v>
      </c>
      <c r="BV157" s="58" cm="1">
        <f t="array" ref="BV157">SalarioMensualProyectado('Empleados activos'!$B157,$G157,$D157, 'Empleados activos'!BV$1)</f>
        <v>0</v>
      </c>
      <c r="BW157" s="58" cm="1">
        <f t="array" ref="BW157">SalarioMensualProyectado('Empleados activos'!$B157,$G157,$D157, 'Empleados activos'!BW$1)</f>
        <v>0</v>
      </c>
      <c r="BX157" s="58" cm="1">
        <f t="array" ref="BX157">SalarioMensualProyectado('Empleados activos'!$B157,$G157,$D157, 'Empleados activos'!BX$1)</f>
        <v>0</v>
      </c>
      <c r="BY157" s="58" cm="1">
        <f t="array" ref="BY157">SalarioMensualProyectado('Empleados activos'!$B157,$G157,$D157, 'Empleados activos'!BY$1)</f>
        <v>0</v>
      </c>
      <c r="BZ157" s="58" cm="1">
        <f t="array" ref="BZ157">SalarioMensualProyectado('Empleados activos'!$B157,$G157,$D157, 'Empleados activos'!BZ$1)</f>
        <v>0</v>
      </c>
      <c r="CA157" s="58" cm="1">
        <f t="array" ref="CA157">SalarioMensualProyectado('Empleados activos'!$B157,$G157,$D157, 'Empleados activos'!CA$1)</f>
        <v>0</v>
      </c>
      <c r="CB157" s="58" cm="1">
        <f t="array" ref="CB157">SalarioMensualProyectado('Empleados activos'!$B157,$G157,$D157, 'Empleados activos'!CB$1)</f>
        <v>0</v>
      </c>
      <c r="CC157" s="58" cm="1">
        <f t="array" ref="CC157">SalarioMensualProyectado('Empleados activos'!$B157,$G157,$D157, 'Empleados activos'!CC$1)</f>
        <v>0</v>
      </c>
      <c r="CD157" s="58" cm="1">
        <f t="array" ref="CD157">SalarioMensualProyectado('Empleados activos'!$B157,$G157,$D157, 'Empleados activos'!CD$1)</f>
        <v>0</v>
      </c>
      <c r="CE157" s="58" cm="1">
        <f t="array" ref="CE157">SalarioMensualProyectado('Empleados activos'!$B157,$G157,$D157, 'Empleados activos'!CE$1)</f>
        <v>0</v>
      </c>
      <c r="CF157" s="58" cm="1">
        <f t="array" ref="CF157">SalarioMensualProyectado('Empleados activos'!$B157,$G157,$D157, 'Empleados activos'!CF$1)</f>
        <v>0</v>
      </c>
      <c r="CG157" s="58" cm="1">
        <f t="array" ref="CG157">SalarioMensualProyectado('Empleados activos'!$B157,$G157,$D157, 'Empleados activos'!CG$1)</f>
        <v>0</v>
      </c>
      <c r="CH157" s="58" cm="1">
        <f t="array" ref="CH157">SalarioMensualProyectado('Empleados activos'!$B157,$G157,$D157, 'Empleados activos'!CH$1)</f>
        <v>0</v>
      </c>
      <c r="CI157" s="58" cm="1">
        <f t="array" ref="CI157">SalarioMensualProyectado('Empleados activos'!$B157,$G157,$D157, 'Empleados activos'!CI$1)</f>
        <v>0</v>
      </c>
      <c r="CJ157" s="58" cm="1">
        <f t="array" ref="CJ157">SalarioMensualProyectado('Empleados activos'!$B157,$G157,$D157, 'Empleados activos'!CJ$1)</f>
        <v>0</v>
      </c>
      <c r="CK157" s="58" cm="1">
        <f t="array" ref="CK157">SalarioMensualProyectado('Empleados activos'!$B157,$G157,$D157, 'Empleados activos'!CK$1)</f>
        <v>0</v>
      </c>
      <c r="CL157" s="58" cm="1">
        <f t="array" ref="CL157">SalarioMensualProyectado('Empleados activos'!$B157,$G157,$D157, 'Empleados activos'!CL$1)</f>
        <v>0</v>
      </c>
      <c r="CM157" s="58" cm="1">
        <f t="array" ref="CM157">SalarioMensualProyectado('Empleados activos'!$B157,$G157,$D157, 'Empleados activos'!CM$1)</f>
        <v>0</v>
      </c>
      <c r="CN157" s="58" cm="1">
        <f t="array" ref="CN157">SalarioMensualProyectado('Empleados activos'!$B157,$G157,$D157, 'Empleados activos'!CN$1)</f>
        <v>0</v>
      </c>
      <c r="CO157" s="58" cm="1">
        <f t="array" ref="CO157">SalarioMensualProyectado('Empleados activos'!$B157,$G157,$D157, 'Empleados activos'!CO$1)</f>
        <v>0</v>
      </c>
      <c r="CP157" s="58" cm="1">
        <f t="array" ref="CP157">SalarioMensualProyectado('Empleados activos'!$B157,$G157,$D157, 'Empleados activos'!CP$1)</f>
        <v>0</v>
      </c>
      <c r="CQ157" s="58" cm="1">
        <f t="array" ref="CQ157">SalarioMensualProyectado('Empleados activos'!$B157,$G157,$D157, 'Empleados activos'!CQ$1)</f>
        <v>0</v>
      </c>
      <c r="CR157" s="58" cm="1">
        <f t="array" ref="CR157">SalarioMensualProyectado('Empleados activos'!$B157,$G157,$D157, 'Empleados activos'!CR$1)</f>
        <v>0</v>
      </c>
      <c r="CS157" s="58" cm="1">
        <f t="array" ref="CS157">SalarioMensualProyectado('Empleados activos'!$B157,$G157,$D157, 'Empleados activos'!CS$1)</f>
        <v>0</v>
      </c>
      <c r="CT157" s="58" cm="1">
        <f t="array" ref="CT157">SalarioMensualProyectado('Empleados activos'!$B157,$G157,$D157, 'Empleados activos'!CT$1)</f>
        <v>0</v>
      </c>
      <c r="CU157" s="58" cm="1">
        <f t="array" ref="CU157">SalarioMensualProyectado('Empleados activos'!$B157,$G157,$D157, 'Empleados activos'!CU$1)</f>
        <v>0</v>
      </c>
      <c r="CV157" s="58" cm="1">
        <f t="array" ref="CV157">SalarioMensualProyectado('Empleados activos'!$B157,$G157,$D157, 'Empleados activos'!CV$1)</f>
        <v>0</v>
      </c>
      <c r="CW157" s="58" cm="1">
        <f t="array" ref="CW157">SalarioMensualProyectado('Empleados activos'!$B157,$G157,$D157, 'Empleados activos'!CW$1)</f>
        <v>0</v>
      </c>
      <c r="CX157" s="58" cm="1">
        <f t="array" ref="CX157">SalarioMensualProyectado('Empleados activos'!$B157,$G157,$D157, 'Empleados activos'!CX$1)</f>
        <v>0</v>
      </c>
      <c r="CY157" s="58" cm="1">
        <f t="array" ref="CY157">SalarioMensualProyectado('Empleados activos'!$B157,$G157,$D157, 'Empleados activos'!CY$1)</f>
        <v>0</v>
      </c>
      <c r="CZ157" s="58" cm="1">
        <f t="array" ref="CZ157">SalarioMensualProyectado('Empleados activos'!$B157,$G157,$D157, 'Empleados activos'!CZ$1)</f>
        <v>0</v>
      </c>
      <c r="DA157" s="58" cm="1">
        <f t="array" ref="DA157">SalarioMensualProyectado('Empleados activos'!$B157,$G157,$D157, 'Empleados activos'!DA$1)</f>
        <v>0</v>
      </c>
      <c r="DB157" s="58" cm="1">
        <f t="array" ref="DB157">SalarioMensualProyectado('Empleados activos'!$B157,$G157,$D157, 'Empleados activos'!DB$1)</f>
        <v>0</v>
      </c>
      <c r="DC157" s="58" cm="1">
        <f t="array" ref="DC157">SalarioMensualProyectado('Empleados activos'!$B157,$G157,$D157, 'Empleados activos'!DC$1)</f>
        <v>0</v>
      </c>
    </row>
    <row r="158" spans="1:107" x14ac:dyDescent="0.35">
      <c r="A158" s="2">
        <f t="shared" si="2"/>
        <v>157</v>
      </c>
      <c r="B158" s="10">
        <v>510122</v>
      </c>
      <c r="C158" s="9">
        <v>44739</v>
      </c>
      <c r="D158" s="7" t="s">
        <v>6</v>
      </c>
      <c r="E158" s="9">
        <v>34863</v>
      </c>
      <c r="F158" s="12">
        <v>59.625820995298447</v>
      </c>
      <c r="G158" s="12" cm="1">
        <f t="array" ref="G158">edadCalc(E158)</f>
        <v>30</v>
      </c>
      <c r="K158" s="29"/>
      <c r="L158" s="58" cm="1">
        <f t="array" ref="L158">SalarioMensualProyectado('Empleados activos'!$B158,$G158,$D158, 'Empleados activos'!L$1)</f>
        <v>510122</v>
      </c>
      <c r="M158" s="58" cm="1">
        <f t="array" ref="M158">SalarioMensualProyectado('Empleados activos'!$B158,$G158,$D158, 'Empleados activos'!M$1)</f>
        <v>535934.17319999996</v>
      </c>
      <c r="N158" s="58" cm="1">
        <f t="array" ref="N158">SalarioMensualProyectado('Empleados activos'!$B158,$G158,$D158, 'Empleados activos'!N$1)</f>
        <v>563052.44236391992</v>
      </c>
      <c r="O158" s="58" cm="1">
        <f t="array" ref="O158">SalarioMensualProyectado('Empleados activos'!$B158,$G158,$D158, 'Empleados activos'!O$1)</f>
        <v>591542.89594753436</v>
      </c>
      <c r="P158" s="58" cm="1">
        <f t="array" ref="P158">SalarioMensualProyectado('Empleados activos'!$B158,$G158,$D158, 'Empleados activos'!P$1)</f>
        <v>621474.96648247959</v>
      </c>
      <c r="Q158" s="58" cm="1">
        <f t="array" ref="Q158">SalarioMensualProyectado('Empleados activos'!$B158,$G158,$D158, 'Empleados activos'!Q$1)</f>
        <v>652921.599786493</v>
      </c>
      <c r="R158" s="58" cm="1">
        <f t="array" ref="R158">SalarioMensualProyectado('Empleados activos'!$B158,$G158,$D158, 'Empleados activos'!R$1)</f>
        <v>685959.43273568957</v>
      </c>
      <c r="S158" s="58" cm="1">
        <f t="array" ref="S158">SalarioMensualProyectado('Empleados activos'!$B158,$G158,$D158, 'Empleados activos'!S$1)</f>
        <v>720668.98003211536</v>
      </c>
      <c r="T158" s="58" cm="1">
        <f t="array" ref="T158">SalarioMensualProyectado('Empleados activos'!$B158,$G158,$D158, 'Empleados activos'!T$1)</f>
        <v>757134.83042174042</v>
      </c>
      <c r="U158" s="58" cm="1">
        <f t="array" ref="U158">SalarioMensualProyectado('Empleados activos'!$B158,$G158,$D158, 'Empleados activos'!U$1)</f>
        <v>795445.85284108052</v>
      </c>
      <c r="V158" s="58" cm="1">
        <f t="array" ref="V158">SalarioMensualProyectado('Empleados activos'!$B158,$G158,$D158, 'Empleados activos'!V$1)</f>
        <v>835695.41299483913</v>
      </c>
      <c r="W158" s="58" cm="1">
        <f t="array" ref="W158">SalarioMensualProyectado('Empleados activos'!$B158,$G158,$D158, 'Empleados activos'!W$1)</f>
        <v>877981.60089237802</v>
      </c>
      <c r="X158" s="58" cm="1">
        <f t="array" ref="X158">SalarioMensualProyectado('Empleados activos'!$B158,$G158,$D158, 'Empleados activos'!X$1)</f>
        <v>922407.46989753225</v>
      </c>
      <c r="Y158" s="58" cm="1">
        <f t="array" ref="Y158">SalarioMensualProyectado('Empleados activos'!$B158,$G158,$D158, 'Empleados activos'!Y$1)</f>
        <v>969081.28787434741</v>
      </c>
      <c r="Z158" s="58" cm="1">
        <f t="array" ref="Z158">SalarioMensualProyectado('Empleados activos'!$B158,$G158,$D158, 'Empleados activos'!Z$1)</f>
        <v>1018116.8010407893</v>
      </c>
      <c r="AA158" s="58" cm="1">
        <f t="array" ref="AA158">SalarioMensualProyectado('Empleados activos'!$B158,$G158,$D158, 'Empleados activos'!AA$1)</f>
        <v>1069633.5111734534</v>
      </c>
      <c r="AB158" s="58" cm="1">
        <f t="array" ref="AB158">SalarioMensualProyectado('Empleados activos'!$B158,$G158,$D158, 'Empleados activos'!AB$1)</f>
        <v>1123756.9668388299</v>
      </c>
      <c r="AC158" s="58" cm="1">
        <f t="array" ref="AC158">SalarioMensualProyectado('Empleados activos'!$B158,$G158,$D158, 'Empleados activos'!AC$1)</f>
        <v>1180619.0693608748</v>
      </c>
      <c r="AD158" s="58" cm="1">
        <f t="array" ref="AD158">SalarioMensualProyectado('Empleados activos'!$B158,$G158,$D158, 'Empleados activos'!AD$1)</f>
        <v>1240358.3942705349</v>
      </c>
      <c r="AE158" s="58" cm="1">
        <f t="array" ref="AE158">SalarioMensualProyectado('Empleados activos'!$B158,$G158,$D158, 'Empleados activos'!AE$1)</f>
        <v>1303120.529020624</v>
      </c>
      <c r="AF158" s="58" cm="1">
        <f t="array" ref="AF158">SalarioMensualProyectado('Empleados activos'!$B158,$G158,$D158, 'Empleados activos'!AF$1)</f>
        <v>1369058.4277890676</v>
      </c>
      <c r="AG158" s="58" cm="1">
        <f t="array" ref="AG158">SalarioMensualProyectado('Empleados activos'!$B158,$G158,$D158, 'Empleados activos'!AG$1)</f>
        <v>1438332.7842351943</v>
      </c>
      <c r="AH158" s="58" cm="1">
        <f t="array" ref="AH158">SalarioMensualProyectado('Empleados activos'!$B158,$G158,$D158, 'Empleados activos'!AH$1)</f>
        <v>1511112.4231174951</v>
      </c>
      <c r="AI158" s="58" cm="1">
        <f t="array" ref="AI158">SalarioMensualProyectado('Empleados activos'!$B158,$G158,$D158, 'Empleados activos'!AI$1)</f>
        <v>1587574.7117272404</v>
      </c>
      <c r="AJ158" s="58" cm="1">
        <f t="array" ref="AJ158">SalarioMensualProyectado('Empleados activos'!$B158,$G158,$D158, 'Empleados activos'!AJ$1)</f>
        <v>1667905.9921406386</v>
      </c>
      <c r="AK158" s="58" cm="1">
        <f t="array" ref="AK158">SalarioMensualProyectado('Empleados activos'!$B158,$G158,$D158, 'Empleados activos'!AK$1)</f>
        <v>1752302.035342955</v>
      </c>
      <c r="AL158" s="58" cm="1">
        <f t="array" ref="AL158">SalarioMensualProyectado('Empleados activos'!$B158,$G158,$D158, 'Empleados activos'!AL$1)</f>
        <v>1840968.5183313084</v>
      </c>
      <c r="AM158" s="58" cm="1">
        <f t="array" ref="AM158">SalarioMensualProyectado('Empleados activos'!$B158,$G158,$D158, 'Empleados activos'!AM$1)</f>
        <v>1934121.5253588725</v>
      </c>
      <c r="AN158" s="58" cm="1">
        <f t="array" ref="AN158">SalarioMensualProyectado('Empleados activos'!$B158,$G158,$D158, 'Empleados activos'!AN$1)</f>
        <v>2031988.0745420316</v>
      </c>
      <c r="AO158" s="58" cm="1">
        <f t="array" ref="AO158">SalarioMensualProyectado('Empleados activos'!$B158,$G158,$D158, 'Empleados activos'!AO$1)</f>
        <v>2134806.671113858</v>
      </c>
      <c r="AP158" s="58" cm="1">
        <f t="array" ref="AP158">SalarioMensualProyectado('Empleados activos'!$B158,$G158,$D158, 'Empleados activos'!AP$1)</f>
        <v>2242827.8886722196</v>
      </c>
      <c r="AQ158" s="58" cm="1">
        <f t="array" ref="AQ158">SalarioMensualProyectado('Empleados activos'!$B158,$G158,$D158, 'Empleados activos'!AQ$1)</f>
        <v>2356314.9798390339</v>
      </c>
      <c r="AR158" s="58" cm="1">
        <f t="array" ref="AR158">SalarioMensualProyectado('Empleados activos'!$B158,$G158,$D158, 'Empleados activos'!AR$1)</f>
        <v>2475544.5178188886</v>
      </c>
      <c r="AS158" s="58" cm="1">
        <f t="array" ref="AS158">SalarioMensualProyectado('Empleados activos'!$B158,$G158,$D158, 'Empleados activos'!AS$1)</f>
        <v>0</v>
      </c>
      <c r="AT158" s="58" cm="1">
        <f t="array" ref="AT158">SalarioMensualProyectado('Empleados activos'!$B158,$G158,$D158, 'Empleados activos'!AT$1)</f>
        <v>0</v>
      </c>
      <c r="AU158" s="58" cm="1">
        <f t="array" ref="AU158">SalarioMensualProyectado('Empleados activos'!$B158,$G158,$D158, 'Empleados activos'!AU$1)</f>
        <v>0</v>
      </c>
      <c r="AV158" s="58" cm="1">
        <f t="array" ref="AV158">SalarioMensualProyectado('Empleados activos'!$B158,$G158,$D158, 'Empleados activos'!AV$1)</f>
        <v>0</v>
      </c>
      <c r="AW158" s="58" cm="1">
        <f t="array" ref="AW158">SalarioMensualProyectado('Empleados activos'!$B158,$G158,$D158, 'Empleados activos'!AW$1)</f>
        <v>0</v>
      </c>
      <c r="AX158" s="58" cm="1">
        <f t="array" ref="AX158">SalarioMensualProyectado('Empleados activos'!$B158,$G158,$D158, 'Empleados activos'!AX$1)</f>
        <v>0</v>
      </c>
      <c r="AY158" s="58" cm="1">
        <f t="array" ref="AY158">SalarioMensualProyectado('Empleados activos'!$B158,$G158,$D158, 'Empleados activos'!AY$1)</f>
        <v>0</v>
      </c>
      <c r="AZ158" s="58" cm="1">
        <f t="array" ref="AZ158">SalarioMensualProyectado('Empleados activos'!$B158,$G158,$D158, 'Empleados activos'!AZ$1)</f>
        <v>0</v>
      </c>
      <c r="BA158" s="58" cm="1">
        <f t="array" ref="BA158">SalarioMensualProyectado('Empleados activos'!$B158,$G158,$D158, 'Empleados activos'!BA$1)</f>
        <v>0</v>
      </c>
      <c r="BB158" s="58" cm="1">
        <f t="array" ref="BB158">SalarioMensualProyectado('Empleados activos'!$B158,$G158,$D158, 'Empleados activos'!BB$1)</f>
        <v>0</v>
      </c>
      <c r="BC158" s="58" cm="1">
        <f t="array" ref="BC158">SalarioMensualProyectado('Empleados activos'!$B158,$G158,$D158, 'Empleados activos'!BC$1)</f>
        <v>0</v>
      </c>
      <c r="BD158" s="58" cm="1">
        <f t="array" ref="BD158">SalarioMensualProyectado('Empleados activos'!$B158,$G158,$D158, 'Empleados activos'!BD$1)</f>
        <v>0</v>
      </c>
      <c r="BE158" s="58" cm="1">
        <f t="array" ref="BE158">SalarioMensualProyectado('Empleados activos'!$B158,$G158,$D158, 'Empleados activos'!BE$1)</f>
        <v>0</v>
      </c>
      <c r="BF158" s="58" cm="1">
        <f t="array" ref="BF158">SalarioMensualProyectado('Empleados activos'!$B158,$G158,$D158, 'Empleados activos'!BF$1)</f>
        <v>0</v>
      </c>
      <c r="BG158" s="58" cm="1">
        <f t="array" ref="BG158">SalarioMensualProyectado('Empleados activos'!$B158,$G158,$D158, 'Empleados activos'!BG$1)</f>
        <v>0</v>
      </c>
      <c r="BH158" s="58" cm="1">
        <f t="array" ref="BH158">SalarioMensualProyectado('Empleados activos'!$B158,$G158,$D158, 'Empleados activos'!BH$1)</f>
        <v>0</v>
      </c>
      <c r="BI158" s="58" cm="1">
        <f t="array" ref="BI158">SalarioMensualProyectado('Empleados activos'!$B158,$G158,$D158, 'Empleados activos'!BI$1)</f>
        <v>0</v>
      </c>
      <c r="BJ158" s="58" cm="1">
        <f t="array" ref="BJ158">SalarioMensualProyectado('Empleados activos'!$B158,$G158,$D158, 'Empleados activos'!BJ$1)</f>
        <v>0</v>
      </c>
      <c r="BK158" s="58" cm="1">
        <f t="array" ref="BK158">SalarioMensualProyectado('Empleados activos'!$B158,$G158,$D158, 'Empleados activos'!BK$1)</f>
        <v>0</v>
      </c>
      <c r="BL158" s="58" cm="1">
        <f t="array" ref="BL158">SalarioMensualProyectado('Empleados activos'!$B158,$G158,$D158, 'Empleados activos'!BL$1)</f>
        <v>0</v>
      </c>
      <c r="BM158" s="58" cm="1">
        <f t="array" ref="BM158">SalarioMensualProyectado('Empleados activos'!$B158,$G158,$D158, 'Empleados activos'!BM$1)</f>
        <v>0</v>
      </c>
      <c r="BN158" s="58" cm="1">
        <f t="array" ref="BN158">SalarioMensualProyectado('Empleados activos'!$B158,$G158,$D158, 'Empleados activos'!BN$1)</f>
        <v>0</v>
      </c>
      <c r="BO158" s="58" cm="1">
        <f t="array" ref="BO158">SalarioMensualProyectado('Empleados activos'!$B158,$G158,$D158, 'Empleados activos'!BO$1)</f>
        <v>0</v>
      </c>
      <c r="BP158" s="58" cm="1">
        <f t="array" ref="BP158">SalarioMensualProyectado('Empleados activos'!$B158,$G158,$D158, 'Empleados activos'!BP$1)</f>
        <v>0</v>
      </c>
      <c r="BQ158" s="58" cm="1">
        <f t="array" ref="BQ158">SalarioMensualProyectado('Empleados activos'!$B158,$G158,$D158, 'Empleados activos'!BQ$1)</f>
        <v>0</v>
      </c>
      <c r="BR158" s="58" cm="1">
        <f t="array" ref="BR158">SalarioMensualProyectado('Empleados activos'!$B158,$G158,$D158, 'Empleados activos'!BR$1)</f>
        <v>0</v>
      </c>
      <c r="BS158" s="58" cm="1">
        <f t="array" ref="BS158">SalarioMensualProyectado('Empleados activos'!$B158,$G158,$D158, 'Empleados activos'!BS$1)</f>
        <v>0</v>
      </c>
      <c r="BT158" s="58" cm="1">
        <f t="array" ref="BT158">SalarioMensualProyectado('Empleados activos'!$B158,$G158,$D158, 'Empleados activos'!BT$1)</f>
        <v>0</v>
      </c>
      <c r="BU158" s="58" cm="1">
        <f t="array" ref="BU158">SalarioMensualProyectado('Empleados activos'!$B158,$G158,$D158, 'Empleados activos'!BU$1)</f>
        <v>0</v>
      </c>
      <c r="BV158" s="58" cm="1">
        <f t="array" ref="BV158">SalarioMensualProyectado('Empleados activos'!$B158,$G158,$D158, 'Empleados activos'!BV$1)</f>
        <v>0</v>
      </c>
      <c r="BW158" s="58" cm="1">
        <f t="array" ref="BW158">SalarioMensualProyectado('Empleados activos'!$B158,$G158,$D158, 'Empleados activos'!BW$1)</f>
        <v>0</v>
      </c>
      <c r="BX158" s="58" cm="1">
        <f t="array" ref="BX158">SalarioMensualProyectado('Empleados activos'!$B158,$G158,$D158, 'Empleados activos'!BX$1)</f>
        <v>0</v>
      </c>
      <c r="BY158" s="58" cm="1">
        <f t="array" ref="BY158">SalarioMensualProyectado('Empleados activos'!$B158,$G158,$D158, 'Empleados activos'!BY$1)</f>
        <v>0</v>
      </c>
      <c r="BZ158" s="58" cm="1">
        <f t="array" ref="BZ158">SalarioMensualProyectado('Empleados activos'!$B158,$G158,$D158, 'Empleados activos'!BZ$1)</f>
        <v>0</v>
      </c>
      <c r="CA158" s="58" cm="1">
        <f t="array" ref="CA158">SalarioMensualProyectado('Empleados activos'!$B158,$G158,$D158, 'Empleados activos'!CA$1)</f>
        <v>0</v>
      </c>
      <c r="CB158" s="58" cm="1">
        <f t="array" ref="CB158">SalarioMensualProyectado('Empleados activos'!$B158,$G158,$D158, 'Empleados activos'!CB$1)</f>
        <v>0</v>
      </c>
      <c r="CC158" s="58" cm="1">
        <f t="array" ref="CC158">SalarioMensualProyectado('Empleados activos'!$B158,$G158,$D158, 'Empleados activos'!CC$1)</f>
        <v>0</v>
      </c>
      <c r="CD158" s="58" cm="1">
        <f t="array" ref="CD158">SalarioMensualProyectado('Empleados activos'!$B158,$G158,$D158, 'Empleados activos'!CD$1)</f>
        <v>0</v>
      </c>
      <c r="CE158" s="58" cm="1">
        <f t="array" ref="CE158">SalarioMensualProyectado('Empleados activos'!$B158,$G158,$D158, 'Empleados activos'!CE$1)</f>
        <v>0</v>
      </c>
      <c r="CF158" s="58" cm="1">
        <f t="array" ref="CF158">SalarioMensualProyectado('Empleados activos'!$B158,$G158,$D158, 'Empleados activos'!CF$1)</f>
        <v>0</v>
      </c>
      <c r="CG158" s="58" cm="1">
        <f t="array" ref="CG158">SalarioMensualProyectado('Empleados activos'!$B158,$G158,$D158, 'Empleados activos'!CG$1)</f>
        <v>0</v>
      </c>
      <c r="CH158" s="58" cm="1">
        <f t="array" ref="CH158">SalarioMensualProyectado('Empleados activos'!$B158,$G158,$D158, 'Empleados activos'!CH$1)</f>
        <v>0</v>
      </c>
      <c r="CI158" s="58" cm="1">
        <f t="array" ref="CI158">SalarioMensualProyectado('Empleados activos'!$B158,$G158,$D158, 'Empleados activos'!CI$1)</f>
        <v>0</v>
      </c>
      <c r="CJ158" s="58" cm="1">
        <f t="array" ref="CJ158">SalarioMensualProyectado('Empleados activos'!$B158,$G158,$D158, 'Empleados activos'!CJ$1)</f>
        <v>0</v>
      </c>
      <c r="CK158" s="58" cm="1">
        <f t="array" ref="CK158">SalarioMensualProyectado('Empleados activos'!$B158,$G158,$D158, 'Empleados activos'!CK$1)</f>
        <v>0</v>
      </c>
      <c r="CL158" s="58" cm="1">
        <f t="array" ref="CL158">SalarioMensualProyectado('Empleados activos'!$B158,$G158,$D158, 'Empleados activos'!CL$1)</f>
        <v>0</v>
      </c>
      <c r="CM158" s="58" cm="1">
        <f t="array" ref="CM158">SalarioMensualProyectado('Empleados activos'!$B158,$G158,$D158, 'Empleados activos'!CM$1)</f>
        <v>0</v>
      </c>
      <c r="CN158" s="58" cm="1">
        <f t="array" ref="CN158">SalarioMensualProyectado('Empleados activos'!$B158,$G158,$D158, 'Empleados activos'!CN$1)</f>
        <v>0</v>
      </c>
      <c r="CO158" s="58" cm="1">
        <f t="array" ref="CO158">SalarioMensualProyectado('Empleados activos'!$B158,$G158,$D158, 'Empleados activos'!CO$1)</f>
        <v>0</v>
      </c>
      <c r="CP158" s="58" cm="1">
        <f t="array" ref="CP158">SalarioMensualProyectado('Empleados activos'!$B158,$G158,$D158, 'Empleados activos'!CP$1)</f>
        <v>0</v>
      </c>
      <c r="CQ158" s="58" cm="1">
        <f t="array" ref="CQ158">SalarioMensualProyectado('Empleados activos'!$B158,$G158,$D158, 'Empleados activos'!CQ$1)</f>
        <v>0</v>
      </c>
      <c r="CR158" s="58" cm="1">
        <f t="array" ref="CR158">SalarioMensualProyectado('Empleados activos'!$B158,$G158,$D158, 'Empleados activos'!CR$1)</f>
        <v>0</v>
      </c>
      <c r="CS158" s="58" cm="1">
        <f t="array" ref="CS158">SalarioMensualProyectado('Empleados activos'!$B158,$G158,$D158, 'Empleados activos'!CS$1)</f>
        <v>0</v>
      </c>
      <c r="CT158" s="58" cm="1">
        <f t="array" ref="CT158">SalarioMensualProyectado('Empleados activos'!$B158,$G158,$D158, 'Empleados activos'!CT$1)</f>
        <v>0</v>
      </c>
      <c r="CU158" s="58" cm="1">
        <f t="array" ref="CU158">SalarioMensualProyectado('Empleados activos'!$B158,$G158,$D158, 'Empleados activos'!CU$1)</f>
        <v>0</v>
      </c>
      <c r="CV158" s="58" cm="1">
        <f t="array" ref="CV158">SalarioMensualProyectado('Empleados activos'!$B158,$G158,$D158, 'Empleados activos'!CV$1)</f>
        <v>0</v>
      </c>
      <c r="CW158" s="58" cm="1">
        <f t="array" ref="CW158">SalarioMensualProyectado('Empleados activos'!$B158,$G158,$D158, 'Empleados activos'!CW$1)</f>
        <v>0</v>
      </c>
      <c r="CX158" s="58" cm="1">
        <f t="array" ref="CX158">SalarioMensualProyectado('Empleados activos'!$B158,$G158,$D158, 'Empleados activos'!CX$1)</f>
        <v>0</v>
      </c>
      <c r="CY158" s="58" cm="1">
        <f t="array" ref="CY158">SalarioMensualProyectado('Empleados activos'!$B158,$G158,$D158, 'Empleados activos'!CY$1)</f>
        <v>0</v>
      </c>
      <c r="CZ158" s="58" cm="1">
        <f t="array" ref="CZ158">SalarioMensualProyectado('Empleados activos'!$B158,$G158,$D158, 'Empleados activos'!CZ$1)</f>
        <v>0</v>
      </c>
      <c r="DA158" s="58" cm="1">
        <f t="array" ref="DA158">SalarioMensualProyectado('Empleados activos'!$B158,$G158,$D158, 'Empleados activos'!DA$1)</f>
        <v>0</v>
      </c>
      <c r="DB158" s="58" cm="1">
        <f t="array" ref="DB158">SalarioMensualProyectado('Empleados activos'!$B158,$G158,$D158, 'Empleados activos'!DB$1)</f>
        <v>0</v>
      </c>
      <c r="DC158" s="58" cm="1">
        <f t="array" ref="DC158">SalarioMensualProyectado('Empleados activos'!$B158,$G158,$D158, 'Empleados activos'!DC$1)</f>
        <v>0</v>
      </c>
    </row>
    <row r="159" spans="1:107" x14ac:dyDescent="0.35">
      <c r="A159" s="2">
        <f t="shared" si="2"/>
        <v>158</v>
      </c>
      <c r="B159" s="10">
        <v>539787</v>
      </c>
      <c r="C159" s="9">
        <v>44753</v>
      </c>
      <c r="D159" s="7" t="s">
        <v>5</v>
      </c>
      <c r="E159" s="9">
        <v>32903</v>
      </c>
      <c r="F159" s="12">
        <v>49.484228029380745</v>
      </c>
      <c r="G159" s="12" cm="1">
        <f t="array" ref="G159">edadCalc(E159)</f>
        <v>35</v>
      </c>
      <c r="K159" s="29"/>
      <c r="L159" s="58" cm="1">
        <f t="array" ref="L159">SalarioMensualProyectado('Empleados activos'!$B159,$G159,$D159, 'Empleados activos'!L$1)</f>
        <v>539787</v>
      </c>
      <c r="M159" s="58" cm="1">
        <f t="array" ref="M159">SalarioMensualProyectado('Empleados activos'!$B159,$G159,$D159, 'Empleados activos'!M$1)</f>
        <v>567100.22219999996</v>
      </c>
      <c r="N159" s="58" cm="1">
        <f t="array" ref="N159">SalarioMensualProyectado('Empleados activos'!$B159,$G159,$D159, 'Empleados activos'!N$1)</f>
        <v>595795.49344331992</v>
      </c>
      <c r="O159" s="58" cm="1">
        <f t="array" ref="O159">SalarioMensualProyectado('Empleados activos'!$B159,$G159,$D159, 'Empleados activos'!O$1)</f>
        <v>625942.74541155202</v>
      </c>
      <c r="P159" s="58" cm="1">
        <f t="array" ref="P159">SalarioMensualProyectado('Empleados activos'!$B159,$G159,$D159, 'Empleados activos'!P$1)</f>
        <v>657615.44832937652</v>
      </c>
      <c r="Q159" s="58" cm="1">
        <f t="array" ref="Q159">SalarioMensualProyectado('Empleados activos'!$B159,$G159,$D159, 'Empleados activos'!Q$1)</f>
        <v>690890.79001484287</v>
      </c>
      <c r="R159" s="58" cm="1">
        <f t="array" ref="R159">SalarioMensualProyectado('Empleados activos'!$B159,$G159,$D159, 'Empleados activos'!R$1)</f>
        <v>725849.86398959404</v>
      </c>
      <c r="S159" s="58" cm="1">
        <f t="array" ref="S159">SalarioMensualProyectado('Empleados activos'!$B159,$G159,$D159, 'Empleados activos'!S$1)</f>
        <v>762577.86710746738</v>
      </c>
      <c r="T159" s="58" cm="1">
        <f t="array" ref="T159">SalarioMensualProyectado('Empleados activos'!$B159,$G159,$D159, 'Empleados activos'!T$1)</f>
        <v>801164.30718310527</v>
      </c>
      <c r="U159" s="58" cm="1">
        <f t="array" ref="U159">SalarioMensualProyectado('Empleados activos'!$B159,$G159,$D159, 'Empleados activos'!U$1)</f>
        <v>841703.22112657037</v>
      </c>
      <c r="V159" s="58" cm="1">
        <f t="array" ref="V159">SalarioMensualProyectado('Empleados activos'!$B159,$G159,$D159, 'Empleados activos'!V$1)</f>
        <v>884293.40411557478</v>
      </c>
      <c r="W159" s="58" cm="1">
        <f t="array" ref="W159">SalarioMensualProyectado('Empleados activos'!$B159,$G159,$D159, 'Empleados activos'!W$1)</f>
        <v>929038.65036382282</v>
      </c>
      <c r="X159" s="58" cm="1">
        <f t="array" ref="X159">SalarioMensualProyectado('Empleados activos'!$B159,$G159,$D159, 'Empleados activos'!X$1)</f>
        <v>976048.00607223215</v>
      </c>
      <c r="Y159" s="58" cm="1">
        <f t="array" ref="Y159">SalarioMensualProyectado('Empleados activos'!$B159,$G159,$D159, 'Empleados activos'!Y$1)</f>
        <v>1025436.0351794872</v>
      </c>
      <c r="Z159" s="58" cm="1">
        <f t="array" ref="Z159">SalarioMensualProyectado('Empleados activos'!$B159,$G159,$D159, 'Empleados activos'!Z$1)</f>
        <v>1077323.0985595691</v>
      </c>
      <c r="AA159" s="58" cm="1">
        <f t="array" ref="AA159">SalarioMensualProyectado('Empleados activos'!$B159,$G159,$D159, 'Empleados activos'!AA$1)</f>
        <v>1131835.6473466835</v>
      </c>
      <c r="AB159" s="58" cm="1">
        <f t="array" ref="AB159">SalarioMensualProyectado('Empleados activos'!$B159,$G159,$D159, 'Empleados activos'!AB$1)</f>
        <v>1189106.5311024254</v>
      </c>
      <c r="AC159" s="58" cm="1">
        <f t="array" ref="AC159">SalarioMensualProyectado('Empleados activos'!$B159,$G159,$D159, 'Empleados activos'!AC$1)</f>
        <v>1249275.3215762083</v>
      </c>
      <c r="AD159" s="58" cm="1">
        <f t="array" ref="AD159">SalarioMensualProyectado('Empleados activos'!$B159,$G159,$D159, 'Empleados activos'!AD$1)</f>
        <v>1312488.6528479643</v>
      </c>
      <c r="AE159" s="58" cm="1">
        <f t="array" ref="AE159">SalarioMensualProyectado('Empleados activos'!$B159,$G159,$D159, 'Empleados activos'!AE$1)</f>
        <v>1378900.5786820713</v>
      </c>
      <c r="AF159" s="58" cm="1">
        <f t="array" ref="AF159">SalarioMensualProyectado('Empleados activos'!$B159,$G159,$D159, 'Empleados activos'!AF$1)</f>
        <v>1448672.947963384</v>
      </c>
      <c r="AG159" s="58" cm="1">
        <f t="array" ref="AG159">SalarioMensualProyectado('Empleados activos'!$B159,$G159,$D159, 'Empleados activos'!AG$1)</f>
        <v>1521975.7991303313</v>
      </c>
      <c r="AH159" s="58" cm="1">
        <f t="array" ref="AH159">SalarioMensualProyectado('Empleados activos'!$B159,$G159,$D159, 'Empleados activos'!AH$1)</f>
        <v>1598987.7745663261</v>
      </c>
      <c r="AI159" s="58" cm="1">
        <f t="array" ref="AI159">SalarioMensualProyectado('Empleados activos'!$B159,$G159,$D159, 'Empleados activos'!AI$1)</f>
        <v>1679896.5559593821</v>
      </c>
      <c r="AJ159" s="58" cm="1">
        <f t="array" ref="AJ159">SalarioMensualProyectado('Empleados activos'!$B159,$G159,$D159, 'Empleados activos'!AJ$1)</f>
        <v>1764899.3216909268</v>
      </c>
      <c r="AK159" s="58" cm="1">
        <f t="array" ref="AK159">SalarioMensualProyectado('Empleados activos'!$B159,$G159,$D159, 'Empleados activos'!AK$1)</f>
        <v>1854203.2273684875</v>
      </c>
      <c r="AL159" s="58" cm="1">
        <f t="array" ref="AL159">SalarioMensualProyectado('Empleados activos'!$B159,$G159,$D159, 'Empleados activos'!AL$1)</f>
        <v>1948025.9106733331</v>
      </c>
      <c r="AM159" s="58" cm="1">
        <f t="array" ref="AM159">SalarioMensualProyectado('Empleados activos'!$B159,$G159,$D159, 'Empleados activos'!AM$1)</f>
        <v>2046596.0217534036</v>
      </c>
      <c r="AN159" s="58" cm="1">
        <f t="array" ref="AN159">SalarioMensualProyectado('Empleados activos'!$B159,$G159,$D159, 'Empleados activos'!AN$1)</f>
        <v>2150153.7804541257</v>
      </c>
      <c r="AO159" s="58" cm="1">
        <f t="array" ref="AO159">SalarioMensualProyectado('Empleados activos'!$B159,$G159,$D159, 'Empleados activos'!AO$1)</f>
        <v>2258951.5617451044</v>
      </c>
      <c r="AP159" s="58" cm="1">
        <f t="array" ref="AP159">SalarioMensualProyectado('Empleados activos'!$B159,$G159,$D159, 'Empleados activos'!AP$1)</f>
        <v>0</v>
      </c>
      <c r="AQ159" s="58" cm="1">
        <f t="array" ref="AQ159">SalarioMensualProyectado('Empleados activos'!$B159,$G159,$D159, 'Empleados activos'!AQ$1)</f>
        <v>0</v>
      </c>
      <c r="AR159" s="58" cm="1">
        <f t="array" ref="AR159">SalarioMensualProyectado('Empleados activos'!$B159,$G159,$D159, 'Empleados activos'!AR$1)</f>
        <v>0</v>
      </c>
      <c r="AS159" s="58" cm="1">
        <f t="array" ref="AS159">SalarioMensualProyectado('Empleados activos'!$B159,$G159,$D159, 'Empleados activos'!AS$1)</f>
        <v>0</v>
      </c>
      <c r="AT159" s="58" cm="1">
        <f t="array" ref="AT159">SalarioMensualProyectado('Empleados activos'!$B159,$G159,$D159, 'Empleados activos'!AT$1)</f>
        <v>0</v>
      </c>
      <c r="AU159" s="58" cm="1">
        <f t="array" ref="AU159">SalarioMensualProyectado('Empleados activos'!$B159,$G159,$D159, 'Empleados activos'!AU$1)</f>
        <v>0</v>
      </c>
      <c r="AV159" s="58" cm="1">
        <f t="array" ref="AV159">SalarioMensualProyectado('Empleados activos'!$B159,$G159,$D159, 'Empleados activos'!AV$1)</f>
        <v>0</v>
      </c>
      <c r="AW159" s="58" cm="1">
        <f t="array" ref="AW159">SalarioMensualProyectado('Empleados activos'!$B159,$G159,$D159, 'Empleados activos'!AW$1)</f>
        <v>0</v>
      </c>
      <c r="AX159" s="58" cm="1">
        <f t="array" ref="AX159">SalarioMensualProyectado('Empleados activos'!$B159,$G159,$D159, 'Empleados activos'!AX$1)</f>
        <v>0</v>
      </c>
      <c r="AY159" s="58" cm="1">
        <f t="array" ref="AY159">SalarioMensualProyectado('Empleados activos'!$B159,$G159,$D159, 'Empleados activos'!AY$1)</f>
        <v>0</v>
      </c>
      <c r="AZ159" s="58" cm="1">
        <f t="array" ref="AZ159">SalarioMensualProyectado('Empleados activos'!$B159,$G159,$D159, 'Empleados activos'!AZ$1)</f>
        <v>0</v>
      </c>
      <c r="BA159" s="58" cm="1">
        <f t="array" ref="BA159">SalarioMensualProyectado('Empleados activos'!$B159,$G159,$D159, 'Empleados activos'!BA$1)</f>
        <v>0</v>
      </c>
      <c r="BB159" s="58" cm="1">
        <f t="array" ref="BB159">SalarioMensualProyectado('Empleados activos'!$B159,$G159,$D159, 'Empleados activos'!BB$1)</f>
        <v>0</v>
      </c>
      <c r="BC159" s="58" cm="1">
        <f t="array" ref="BC159">SalarioMensualProyectado('Empleados activos'!$B159,$G159,$D159, 'Empleados activos'!BC$1)</f>
        <v>0</v>
      </c>
      <c r="BD159" s="58" cm="1">
        <f t="array" ref="BD159">SalarioMensualProyectado('Empleados activos'!$B159,$G159,$D159, 'Empleados activos'!BD$1)</f>
        <v>0</v>
      </c>
      <c r="BE159" s="58" cm="1">
        <f t="array" ref="BE159">SalarioMensualProyectado('Empleados activos'!$B159,$G159,$D159, 'Empleados activos'!BE$1)</f>
        <v>0</v>
      </c>
      <c r="BF159" s="58" cm="1">
        <f t="array" ref="BF159">SalarioMensualProyectado('Empleados activos'!$B159,$G159,$D159, 'Empleados activos'!BF$1)</f>
        <v>0</v>
      </c>
      <c r="BG159" s="58" cm="1">
        <f t="array" ref="BG159">SalarioMensualProyectado('Empleados activos'!$B159,$G159,$D159, 'Empleados activos'!BG$1)</f>
        <v>0</v>
      </c>
      <c r="BH159" s="58" cm="1">
        <f t="array" ref="BH159">SalarioMensualProyectado('Empleados activos'!$B159,$G159,$D159, 'Empleados activos'!BH$1)</f>
        <v>0</v>
      </c>
      <c r="BI159" s="58" cm="1">
        <f t="array" ref="BI159">SalarioMensualProyectado('Empleados activos'!$B159,$G159,$D159, 'Empleados activos'!BI$1)</f>
        <v>0</v>
      </c>
      <c r="BJ159" s="58" cm="1">
        <f t="array" ref="BJ159">SalarioMensualProyectado('Empleados activos'!$B159,$G159,$D159, 'Empleados activos'!BJ$1)</f>
        <v>0</v>
      </c>
      <c r="BK159" s="58" cm="1">
        <f t="array" ref="BK159">SalarioMensualProyectado('Empleados activos'!$B159,$G159,$D159, 'Empleados activos'!BK$1)</f>
        <v>0</v>
      </c>
      <c r="BL159" s="58" cm="1">
        <f t="array" ref="BL159">SalarioMensualProyectado('Empleados activos'!$B159,$G159,$D159, 'Empleados activos'!BL$1)</f>
        <v>0</v>
      </c>
      <c r="BM159" s="58" cm="1">
        <f t="array" ref="BM159">SalarioMensualProyectado('Empleados activos'!$B159,$G159,$D159, 'Empleados activos'!BM$1)</f>
        <v>0</v>
      </c>
      <c r="BN159" s="58" cm="1">
        <f t="array" ref="BN159">SalarioMensualProyectado('Empleados activos'!$B159,$G159,$D159, 'Empleados activos'!BN$1)</f>
        <v>0</v>
      </c>
      <c r="BO159" s="58" cm="1">
        <f t="array" ref="BO159">SalarioMensualProyectado('Empleados activos'!$B159,$G159,$D159, 'Empleados activos'!BO$1)</f>
        <v>0</v>
      </c>
      <c r="BP159" s="58" cm="1">
        <f t="array" ref="BP159">SalarioMensualProyectado('Empleados activos'!$B159,$G159,$D159, 'Empleados activos'!BP$1)</f>
        <v>0</v>
      </c>
      <c r="BQ159" s="58" cm="1">
        <f t="array" ref="BQ159">SalarioMensualProyectado('Empleados activos'!$B159,$G159,$D159, 'Empleados activos'!BQ$1)</f>
        <v>0</v>
      </c>
      <c r="BR159" s="58" cm="1">
        <f t="array" ref="BR159">SalarioMensualProyectado('Empleados activos'!$B159,$G159,$D159, 'Empleados activos'!BR$1)</f>
        <v>0</v>
      </c>
      <c r="BS159" s="58" cm="1">
        <f t="array" ref="BS159">SalarioMensualProyectado('Empleados activos'!$B159,$G159,$D159, 'Empleados activos'!BS$1)</f>
        <v>0</v>
      </c>
      <c r="BT159" s="58" cm="1">
        <f t="array" ref="BT159">SalarioMensualProyectado('Empleados activos'!$B159,$G159,$D159, 'Empleados activos'!BT$1)</f>
        <v>0</v>
      </c>
      <c r="BU159" s="58" cm="1">
        <f t="array" ref="BU159">SalarioMensualProyectado('Empleados activos'!$B159,$G159,$D159, 'Empleados activos'!BU$1)</f>
        <v>0</v>
      </c>
      <c r="BV159" s="58" cm="1">
        <f t="array" ref="BV159">SalarioMensualProyectado('Empleados activos'!$B159,$G159,$D159, 'Empleados activos'!BV$1)</f>
        <v>0</v>
      </c>
      <c r="BW159" s="58" cm="1">
        <f t="array" ref="BW159">SalarioMensualProyectado('Empleados activos'!$B159,$G159,$D159, 'Empleados activos'!BW$1)</f>
        <v>0</v>
      </c>
      <c r="BX159" s="58" cm="1">
        <f t="array" ref="BX159">SalarioMensualProyectado('Empleados activos'!$B159,$G159,$D159, 'Empleados activos'!BX$1)</f>
        <v>0</v>
      </c>
      <c r="BY159" s="58" cm="1">
        <f t="array" ref="BY159">SalarioMensualProyectado('Empleados activos'!$B159,$G159,$D159, 'Empleados activos'!BY$1)</f>
        <v>0</v>
      </c>
      <c r="BZ159" s="58" cm="1">
        <f t="array" ref="BZ159">SalarioMensualProyectado('Empleados activos'!$B159,$G159,$D159, 'Empleados activos'!BZ$1)</f>
        <v>0</v>
      </c>
      <c r="CA159" s="58" cm="1">
        <f t="array" ref="CA159">SalarioMensualProyectado('Empleados activos'!$B159,$G159,$D159, 'Empleados activos'!CA$1)</f>
        <v>0</v>
      </c>
      <c r="CB159" s="58" cm="1">
        <f t="array" ref="CB159">SalarioMensualProyectado('Empleados activos'!$B159,$G159,$D159, 'Empleados activos'!CB$1)</f>
        <v>0</v>
      </c>
      <c r="CC159" s="58" cm="1">
        <f t="array" ref="CC159">SalarioMensualProyectado('Empleados activos'!$B159,$G159,$D159, 'Empleados activos'!CC$1)</f>
        <v>0</v>
      </c>
      <c r="CD159" s="58" cm="1">
        <f t="array" ref="CD159">SalarioMensualProyectado('Empleados activos'!$B159,$G159,$D159, 'Empleados activos'!CD$1)</f>
        <v>0</v>
      </c>
      <c r="CE159" s="58" cm="1">
        <f t="array" ref="CE159">SalarioMensualProyectado('Empleados activos'!$B159,$G159,$D159, 'Empleados activos'!CE$1)</f>
        <v>0</v>
      </c>
      <c r="CF159" s="58" cm="1">
        <f t="array" ref="CF159">SalarioMensualProyectado('Empleados activos'!$B159,$G159,$D159, 'Empleados activos'!CF$1)</f>
        <v>0</v>
      </c>
      <c r="CG159" s="58" cm="1">
        <f t="array" ref="CG159">SalarioMensualProyectado('Empleados activos'!$B159,$G159,$D159, 'Empleados activos'!CG$1)</f>
        <v>0</v>
      </c>
      <c r="CH159" s="58" cm="1">
        <f t="array" ref="CH159">SalarioMensualProyectado('Empleados activos'!$B159,$G159,$D159, 'Empleados activos'!CH$1)</f>
        <v>0</v>
      </c>
      <c r="CI159" s="58" cm="1">
        <f t="array" ref="CI159">SalarioMensualProyectado('Empleados activos'!$B159,$G159,$D159, 'Empleados activos'!CI$1)</f>
        <v>0</v>
      </c>
      <c r="CJ159" s="58" cm="1">
        <f t="array" ref="CJ159">SalarioMensualProyectado('Empleados activos'!$B159,$G159,$D159, 'Empleados activos'!CJ$1)</f>
        <v>0</v>
      </c>
      <c r="CK159" s="58" cm="1">
        <f t="array" ref="CK159">SalarioMensualProyectado('Empleados activos'!$B159,$G159,$D159, 'Empleados activos'!CK$1)</f>
        <v>0</v>
      </c>
      <c r="CL159" s="58" cm="1">
        <f t="array" ref="CL159">SalarioMensualProyectado('Empleados activos'!$B159,$G159,$D159, 'Empleados activos'!CL$1)</f>
        <v>0</v>
      </c>
      <c r="CM159" s="58" cm="1">
        <f t="array" ref="CM159">SalarioMensualProyectado('Empleados activos'!$B159,$G159,$D159, 'Empleados activos'!CM$1)</f>
        <v>0</v>
      </c>
      <c r="CN159" s="58" cm="1">
        <f t="array" ref="CN159">SalarioMensualProyectado('Empleados activos'!$B159,$G159,$D159, 'Empleados activos'!CN$1)</f>
        <v>0</v>
      </c>
      <c r="CO159" s="58" cm="1">
        <f t="array" ref="CO159">SalarioMensualProyectado('Empleados activos'!$B159,$G159,$D159, 'Empleados activos'!CO$1)</f>
        <v>0</v>
      </c>
      <c r="CP159" s="58" cm="1">
        <f t="array" ref="CP159">SalarioMensualProyectado('Empleados activos'!$B159,$G159,$D159, 'Empleados activos'!CP$1)</f>
        <v>0</v>
      </c>
      <c r="CQ159" s="58" cm="1">
        <f t="array" ref="CQ159">SalarioMensualProyectado('Empleados activos'!$B159,$G159,$D159, 'Empleados activos'!CQ$1)</f>
        <v>0</v>
      </c>
      <c r="CR159" s="58" cm="1">
        <f t="array" ref="CR159">SalarioMensualProyectado('Empleados activos'!$B159,$G159,$D159, 'Empleados activos'!CR$1)</f>
        <v>0</v>
      </c>
      <c r="CS159" s="58" cm="1">
        <f t="array" ref="CS159">SalarioMensualProyectado('Empleados activos'!$B159,$G159,$D159, 'Empleados activos'!CS$1)</f>
        <v>0</v>
      </c>
      <c r="CT159" s="58" cm="1">
        <f t="array" ref="CT159">SalarioMensualProyectado('Empleados activos'!$B159,$G159,$D159, 'Empleados activos'!CT$1)</f>
        <v>0</v>
      </c>
      <c r="CU159" s="58" cm="1">
        <f t="array" ref="CU159">SalarioMensualProyectado('Empleados activos'!$B159,$G159,$D159, 'Empleados activos'!CU$1)</f>
        <v>0</v>
      </c>
      <c r="CV159" s="58" cm="1">
        <f t="array" ref="CV159">SalarioMensualProyectado('Empleados activos'!$B159,$G159,$D159, 'Empleados activos'!CV$1)</f>
        <v>0</v>
      </c>
      <c r="CW159" s="58" cm="1">
        <f t="array" ref="CW159">SalarioMensualProyectado('Empleados activos'!$B159,$G159,$D159, 'Empleados activos'!CW$1)</f>
        <v>0</v>
      </c>
      <c r="CX159" s="58" cm="1">
        <f t="array" ref="CX159">SalarioMensualProyectado('Empleados activos'!$B159,$G159,$D159, 'Empleados activos'!CX$1)</f>
        <v>0</v>
      </c>
      <c r="CY159" s="58" cm="1">
        <f t="array" ref="CY159">SalarioMensualProyectado('Empleados activos'!$B159,$G159,$D159, 'Empleados activos'!CY$1)</f>
        <v>0</v>
      </c>
      <c r="CZ159" s="58" cm="1">
        <f t="array" ref="CZ159">SalarioMensualProyectado('Empleados activos'!$B159,$G159,$D159, 'Empleados activos'!CZ$1)</f>
        <v>0</v>
      </c>
      <c r="DA159" s="58" cm="1">
        <f t="array" ref="DA159">SalarioMensualProyectado('Empleados activos'!$B159,$G159,$D159, 'Empleados activos'!DA$1)</f>
        <v>0</v>
      </c>
      <c r="DB159" s="58" cm="1">
        <f t="array" ref="DB159">SalarioMensualProyectado('Empleados activos'!$B159,$G159,$D159, 'Empleados activos'!DB$1)</f>
        <v>0</v>
      </c>
      <c r="DC159" s="58" cm="1">
        <f t="array" ref="DC159">SalarioMensualProyectado('Empleados activos'!$B159,$G159,$D159, 'Empleados activos'!DC$1)</f>
        <v>0</v>
      </c>
    </row>
    <row r="160" spans="1:107" x14ac:dyDescent="0.35">
      <c r="A160" s="2">
        <f t="shared" si="2"/>
        <v>159</v>
      </c>
      <c r="B160" s="10">
        <v>1522792.05</v>
      </c>
      <c r="C160" s="9">
        <v>44768</v>
      </c>
      <c r="D160" s="7" t="s">
        <v>6</v>
      </c>
      <c r="E160" s="9">
        <v>31395</v>
      </c>
      <c r="F160" s="12">
        <v>48.846644248579132</v>
      </c>
      <c r="G160" s="12" cm="1">
        <f t="array" ref="G160">edadCalc(E160)</f>
        <v>40</v>
      </c>
      <c r="K160" s="29"/>
      <c r="L160" s="58" cm="1">
        <f t="array" ref="L160">SalarioMensualProyectado('Empleados activos'!$B160,$G160,$D160, 'Empleados activos'!L$1)</f>
        <v>1522792.05</v>
      </c>
      <c r="M160" s="58" cm="1">
        <f t="array" ref="M160">SalarioMensualProyectado('Empleados activos'!$B160,$G160,$D160, 'Empleados activos'!M$1)</f>
        <v>1599845.32773</v>
      </c>
      <c r="N160" s="58" cm="1">
        <f t="array" ref="N160">SalarioMensualProyectado('Empleados activos'!$B160,$G160,$D160, 'Empleados activos'!N$1)</f>
        <v>1680797.5013131378</v>
      </c>
      <c r="O160" s="58" cm="1">
        <f t="array" ref="O160">SalarioMensualProyectado('Empleados activos'!$B160,$G160,$D160, 'Empleados activos'!O$1)</f>
        <v>1765845.8548795828</v>
      </c>
      <c r="P160" s="58" cm="1">
        <f t="array" ref="P160">SalarioMensualProyectado('Empleados activos'!$B160,$G160,$D160, 'Empleados activos'!P$1)</f>
        <v>1855197.6551364895</v>
      </c>
      <c r="Q160" s="58" cm="1">
        <f t="array" ref="Q160">SalarioMensualProyectado('Empleados activos'!$B160,$G160,$D160, 'Empleados activos'!Q$1)</f>
        <v>1949070.6564863957</v>
      </c>
      <c r="R160" s="58" cm="1">
        <f t="array" ref="R160">SalarioMensualProyectado('Empleados activos'!$B160,$G160,$D160, 'Empleados activos'!R$1)</f>
        <v>2047693.6317046077</v>
      </c>
      <c r="S160" s="58" cm="1">
        <f t="array" ref="S160">SalarioMensualProyectado('Empleados activos'!$B160,$G160,$D160, 'Empleados activos'!S$1)</f>
        <v>2151306.9294688604</v>
      </c>
      <c r="T160" s="58" cm="1">
        <f t="array" ref="T160">SalarioMensualProyectado('Empleados activos'!$B160,$G160,$D160, 'Empleados activos'!T$1)</f>
        <v>2260163.060099985</v>
      </c>
      <c r="U160" s="58" cm="1">
        <f t="array" ref="U160">SalarioMensualProyectado('Empleados activos'!$B160,$G160,$D160, 'Empleados activos'!U$1)</f>
        <v>2374527.3109410442</v>
      </c>
      <c r="V160" s="58" cm="1">
        <f t="array" ref="V160">SalarioMensualProyectado('Empleados activos'!$B160,$G160,$D160, 'Empleados activos'!V$1)</f>
        <v>2494678.3928746609</v>
      </c>
      <c r="W160" s="58" cm="1">
        <f t="array" ref="W160">SalarioMensualProyectado('Empleados activos'!$B160,$G160,$D160, 'Empleados activos'!W$1)</f>
        <v>2620909.1195541187</v>
      </c>
      <c r="X160" s="58" cm="1">
        <f t="array" ref="X160">SalarioMensualProyectado('Empleados activos'!$B160,$G160,$D160, 'Empleados activos'!X$1)</f>
        <v>2753527.121003557</v>
      </c>
      <c r="Y160" s="58" cm="1">
        <f t="array" ref="Y160">SalarioMensualProyectado('Empleados activos'!$B160,$G160,$D160, 'Empleados activos'!Y$1)</f>
        <v>2892855.5933263372</v>
      </c>
      <c r="Z160" s="58" cm="1">
        <f t="array" ref="Z160">SalarioMensualProyectado('Empleados activos'!$B160,$G160,$D160, 'Empleados activos'!Z$1)</f>
        <v>3039234.0863486496</v>
      </c>
      <c r="AA160" s="58" cm="1">
        <f t="array" ref="AA160">SalarioMensualProyectado('Empleados activos'!$B160,$G160,$D160, 'Empleados activos'!AA$1)</f>
        <v>3193019.3311178912</v>
      </c>
      <c r="AB160" s="58" cm="1">
        <f t="array" ref="AB160">SalarioMensualProyectado('Empleados activos'!$B160,$G160,$D160, 'Empleados activos'!AB$1)</f>
        <v>3354586.1092724563</v>
      </c>
      <c r="AC160" s="58" cm="1">
        <f t="array" ref="AC160">SalarioMensualProyectado('Empleados activos'!$B160,$G160,$D160, 'Empleados activos'!AC$1)</f>
        <v>3524328.1664016424</v>
      </c>
      <c r="AD160" s="58" cm="1">
        <f t="array" ref="AD160">SalarioMensualProyectado('Empleados activos'!$B160,$G160,$D160, 'Empleados activos'!AD$1)</f>
        <v>3702659.1716215652</v>
      </c>
      <c r="AE160" s="58" cm="1">
        <f t="array" ref="AE160">SalarioMensualProyectado('Empleados activos'!$B160,$G160,$D160, 'Empleados activos'!AE$1)</f>
        <v>3890013.7257056166</v>
      </c>
      <c r="AF160" s="58" cm="1">
        <f t="array" ref="AF160">SalarioMensualProyectado('Empleados activos'!$B160,$G160,$D160, 'Empleados activos'!AF$1)</f>
        <v>4086848.4202263206</v>
      </c>
      <c r="AG160" s="58" cm="1">
        <f t="array" ref="AG160">SalarioMensualProyectado('Empleados activos'!$B160,$G160,$D160, 'Empleados activos'!AG$1)</f>
        <v>4293642.9502897728</v>
      </c>
      <c r="AH160" s="58" cm="1">
        <f t="array" ref="AH160">SalarioMensualProyectado('Empleados activos'!$B160,$G160,$D160, 'Empleados activos'!AH$1)</f>
        <v>4510901.2835744349</v>
      </c>
      <c r="AI160" s="58" cm="1">
        <f t="array" ref="AI160">SalarioMensualProyectado('Empleados activos'!$B160,$G160,$D160, 'Empleados activos'!AI$1)</f>
        <v>0</v>
      </c>
      <c r="AJ160" s="58" cm="1">
        <f t="array" ref="AJ160">SalarioMensualProyectado('Empleados activos'!$B160,$G160,$D160, 'Empleados activos'!AJ$1)</f>
        <v>0</v>
      </c>
      <c r="AK160" s="58" cm="1">
        <f t="array" ref="AK160">SalarioMensualProyectado('Empleados activos'!$B160,$G160,$D160, 'Empleados activos'!AK$1)</f>
        <v>0</v>
      </c>
      <c r="AL160" s="58" cm="1">
        <f t="array" ref="AL160">SalarioMensualProyectado('Empleados activos'!$B160,$G160,$D160, 'Empleados activos'!AL$1)</f>
        <v>0</v>
      </c>
      <c r="AM160" s="58" cm="1">
        <f t="array" ref="AM160">SalarioMensualProyectado('Empleados activos'!$B160,$G160,$D160, 'Empleados activos'!AM$1)</f>
        <v>0</v>
      </c>
      <c r="AN160" s="58" cm="1">
        <f t="array" ref="AN160">SalarioMensualProyectado('Empleados activos'!$B160,$G160,$D160, 'Empleados activos'!AN$1)</f>
        <v>0</v>
      </c>
      <c r="AO160" s="58" cm="1">
        <f t="array" ref="AO160">SalarioMensualProyectado('Empleados activos'!$B160,$G160,$D160, 'Empleados activos'!AO$1)</f>
        <v>0</v>
      </c>
      <c r="AP160" s="58" cm="1">
        <f t="array" ref="AP160">SalarioMensualProyectado('Empleados activos'!$B160,$G160,$D160, 'Empleados activos'!AP$1)</f>
        <v>0</v>
      </c>
      <c r="AQ160" s="58" cm="1">
        <f t="array" ref="AQ160">SalarioMensualProyectado('Empleados activos'!$B160,$G160,$D160, 'Empleados activos'!AQ$1)</f>
        <v>0</v>
      </c>
      <c r="AR160" s="58" cm="1">
        <f t="array" ref="AR160">SalarioMensualProyectado('Empleados activos'!$B160,$G160,$D160, 'Empleados activos'!AR$1)</f>
        <v>0</v>
      </c>
      <c r="AS160" s="58" cm="1">
        <f t="array" ref="AS160">SalarioMensualProyectado('Empleados activos'!$B160,$G160,$D160, 'Empleados activos'!AS$1)</f>
        <v>0</v>
      </c>
      <c r="AT160" s="58" cm="1">
        <f t="array" ref="AT160">SalarioMensualProyectado('Empleados activos'!$B160,$G160,$D160, 'Empleados activos'!AT$1)</f>
        <v>0</v>
      </c>
      <c r="AU160" s="58" cm="1">
        <f t="array" ref="AU160">SalarioMensualProyectado('Empleados activos'!$B160,$G160,$D160, 'Empleados activos'!AU$1)</f>
        <v>0</v>
      </c>
      <c r="AV160" s="58" cm="1">
        <f t="array" ref="AV160">SalarioMensualProyectado('Empleados activos'!$B160,$G160,$D160, 'Empleados activos'!AV$1)</f>
        <v>0</v>
      </c>
      <c r="AW160" s="58" cm="1">
        <f t="array" ref="AW160">SalarioMensualProyectado('Empleados activos'!$B160,$G160,$D160, 'Empleados activos'!AW$1)</f>
        <v>0</v>
      </c>
      <c r="AX160" s="58" cm="1">
        <f t="array" ref="AX160">SalarioMensualProyectado('Empleados activos'!$B160,$G160,$D160, 'Empleados activos'!AX$1)</f>
        <v>0</v>
      </c>
      <c r="AY160" s="58" cm="1">
        <f t="array" ref="AY160">SalarioMensualProyectado('Empleados activos'!$B160,$G160,$D160, 'Empleados activos'!AY$1)</f>
        <v>0</v>
      </c>
      <c r="AZ160" s="58" cm="1">
        <f t="array" ref="AZ160">SalarioMensualProyectado('Empleados activos'!$B160,$G160,$D160, 'Empleados activos'!AZ$1)</f>
        <v>0</v>
      </c>
      <c r="BA160" s="58" cm="1">
        <f t="array" ref="BA160">SalarioMensualProyectado('Empleados activos'!$B160,$G160,$D160, 'Empleados activos'!BA$1)</f>
        <v>0</v>
      </c>
      <c r="BB160" s="58" cm="1">
        <f t="array" ref="BB160">SalarioMensualProyectado('Empleados activos'!$B160,$G160,$D160, 'Empleados activos'!BB$1)</f>
        <v>0</v>
      </c>
      <c r="BC160" s="58" cm="1">
        <f t="array" ref="BC160">SalarioMensualProyectado('Empleados activos'!$B160,$G160,$D160, 'Empleados activos'!BC$1)</f>
        <v>0</v>
      </c>
      <c r="BD160" s="58" cm="1">
        <f t="array" ref="BD160">SalarioMensualProyectado('Empleados activos'!$B160,$G160,$D160, 'Empleados activos'!BD$1)</f>
        <v>0</v>
      </c>
      <c r="BE160" s="58" cm="1">
        <f t="array" ref="BE160">SalarioMensualProyectado('Empleados activos'!$B160,$G160,$D160, 'Empleados activos'!BE$1)</f>
        <v>0</v>
      </c>
      <c r="BF160" s="58" cm="1">
        <f t="array" ref="BF160">SalarioMensualProyectado('Empleados activos'!$B160,$G160,$D160, 'Empleados activos'!BF$1)</f>
        <v>0</v>
      </c>
      <c r="BG160" s="58" cm="1">
        <f t="array" ref="BG160">SalarioMensualProyectado('Empleados activos'!$B160,$G160,$D160, 'Empleados activos'!BG$1)</f>
        <v>0</v>
      </c>
      <c r="BH160" s="58" cm="1">
        <f t="array" ref="BH160">SalarioMensualProyectado('Empleados activos'!$B160,$G160,$D160, 'Empleados activos'!BH$1)</f>
        <v>0</v>
      </c>
      <c r="BI160" s="58" cm="1">
        <f t="array" ref="BI160">SalarioMensualProyectado('Empleados activos'!$B160,$G160,$D160, 'Empleados activos'!BI$1)</f>
        <v>0</v>
      </c>
      <c r="BJ160" s="58" cm="1">
        <f t="array" ref="BJ160">SalarioMensualProyectado('Empleados activos'!$B160,$G160,$D160, 'Empleados activos'!BJ$1)</f>
        <v>0</v>
      </c>
      <c r="BK160" s="58" cm="1">
        <f t="array" ref="BK160">SalarioMensualProyectado('Empleados activos'!$B160,$G160,$D160, 'Empleados activos'!BK$1)</f>
        <v>0</v>
      </c>
      <c r="BL160" s="58" cm="1">
        <f t="array" ref="BL160">SalarioMensualProyectado('Empleados activos'!$B160,$G160,$D160, 'Empleados activos'!BL$1)</f>
        <v>0</v>
      </c>
      <c r="BM160" s="58" cm="1">
        <f t="array" ref="BM160">SalarioMensualProyectado('Empleados activos'!$B160,$G160,$D160, 'Empleados activos'!BM$1)</f>
        <v>0</v>
      </c>
      <c r="BN160" s="58" cm="1">
        <f t="array" ref="BN160">SalarioMensualProyectado('Empleados activos'!$B160,$G160,$D160, 'Empleados activos'!BN$1)</f>
        <v>0</v>
      </c>
      <c r="BO160" s="58" cm="1">
        <f t="array" ref="BO160">SalarioMensualProyectado('Empleados activos'!$B160,$G160,$D160, 'Empleados activos'!BO$1)</f>
        <v>0</v>
      </c>
      <c r="BP160" s="58" cm="1">
        <f t="array" ref="BP160">SalarioMensualProyectado('Empleados activos'!$B160,$G160,$D160, 'Empleados activos'!BP$1)</f>
        <v>0</v>
      </c>
      <c r="BQ160" s="58" cm="1">
        <f t="array" ref="BQ160">SalarioMensualProyectado('Empleados activos'!$B160,$G160,$D160, 'Empleados activos'!BQ$1)</f>
        <v>0</v>
      </c>
      <c r="BR160" s="58" cm="1">
        <f t="array" ref="BR160">SalarioMensualProyectado('Empleados activos'!$B160,$G160,$D160, 'Empleados activos'!BR$1)</f>
        <v>0</v>
      </c>
      <c r="BS160" s="58" cm="1">
        <f t="array" ref="BS160">SalarioMensualProyectado('Empleados activos'!$B160,$G160,$D160, 'Empleados activos'!BS$1)</f>
        <v>0</v>
      </c>
      <c r="BT160" s="58" cm="1">
        <f t="array" ref="BT160">SalarioMensualProyectado('Empleados activos'!$B160,$G160,$D160, 'Empleados activos'!BT$1)</f>
        <v>0</v>
      </c>
      <c r="BU160" s="58" cm="1">
        <f t="array" ref="BU160">SalarioMensualProyectado('Empleados activos'!$B160,$G160,$D160, 'Empleados activos'!BU$1)</f>
        <v>0</v>
      </c>
      <c r="BV160" s="58" cm="1">
        <f t="array" ref="BV160">SalarioMensualProyectado('Empleados activos'!$B160,$G160,$D160, 'Empleados activos'!BV$1)</f>
        <v>0</v>
      </c>
      <c r="BW160" s="58" cm="1">
        <f t="array" ref="BW160">SalarioMensualProyectado('Empleados activos'!$B160,$G160,$D160, 'Empleados activos'!BW$1)</f>
        <v>0</v>
      </c>
      <c r="BX160" s="58" cm="1">
        <f t="array" ref="BX160">SalarioMensualProyectado('Empleados activos'!$B160,$G160,$D160, 'Empleados activos'!BX$1)</f>
        <v>0</v>
      </c>
      <c r="BY160" s="58" cm="1">
        <f t="array" ref="BY160">SalarioMensualProyectado('Empleados activos'!$B160,$G160,$D160, 'Empleados activos'!BY$1)</f>
        <v>0</v>
      </c>
      <c r="BZ160" s="58" cm="1">
        <f t="array" ref="BZ160">SalarioMensualProyectado('Empleados activos'!$B160,$G160,$D160, 'Empleados activos'!BZ$1)</f>
        <v>0</v>
      </c>
      <c r="CA160" s="58" cm="1">
        <f t="array" ref="CA160">SalarioMensualProyectado('Empleados activos'!$B160,$G160,$D160, 'Empleados activos'!CA$1)</f>
        <v>0</v>
      </c>
      <c r="CB160" s="58" cm="1">
        <f t="array" ref="CB160">SalarioMensualProyectado('Empleados activos'!$B160,$G160,$D160, 'Empleados activos'!CB$1)</f>
        <v>0</v>
      </c>
      <c r="CC160" s="58" cm="1">
        <f t="array" ref="CC160">SalarioMensualProyectado('Empleados activos'!$B160,$G160,$D160, 'Empleados activos'!CC$1)</f>
        <v>0</v>
      </c>
      <c r="CD160" s="58" cm="1">
        <f t="array" ref="CD160">SalarioMensualProyectado('Empleados activos'!$B160,$G160,$D160, 'Empleados activos'!CD$1)</f>
        <v>0</v>
      </c>
      <c r="CE160" s="58" cm="1">
        <f t="array" ref="CE160">SalarioMensualProyectado('Empleados activos'!$B160,$G160,$D160, 'Empleados activos'!CE$1)</f>
        <v>0</v>
      </c>
      <c r="CF160" s="58" cm="1">
        <f t="array" ref="CF160">SalarioMensualProyectado('Empleados activos'!$B160,$G160,$D160, 'Empleados activos'!CF$1)</f>
        <v>0</v>
      </c>
      <c r="CG160" s="58" cm="1">
        <f t="array" ref="CG160">SalarioMensualProyectado('Empleados activos'!$B160,$G160,$D160, 'Empleados activos'!CG$1)</f>
        <v>0</v>
      </c>
      <c r="CH160" s="58" cm="1">
        <f t="array" ref="CH160">SalarioMensualProyectado('Empleados activos'!$B160,$G160,$D160, 'Empleados activos'!CH$1)</f>
        <v>0</v>
      </c>
      <c r="CI160" s="58" cm="1">
        <f t="array" ref="CI160">SalarioMensualProyectado('Empleados activos'!$B160,$G160,$D160, 'Empleados activos'!CI$1)</f>
        <v>0</v>
      </c>
      <c r="CJ160" s="58" cm="1">
        <f t="array" ref="CJ160">SalarioMensualProyectado('Empleados activos'!$B160,$G160,$D160, 'Empleados activos'!CJ$1)</f>
        <v>0</v>
      </c>
      <c r="CK160" s="58" cm="1">
        <f t="array" ref="CK160">SalarioMensualProyectado('Empleados activos'!$B160,$G160,$D160, 'Empleados activos'!CK$1)</f>
        <v>0</v>
      </c>
      <c r="CL160" s="58" cm="1">
        <f t="array" ref="CL160">SalarioMensualProyectado('Empleados activos'!$B160,$G160,$D160, 'Empleados activos'!CL$1)</f>
        <v>0</v>
      </c>
      <c r="CM160" s="58" cm="1">
        <f t="array" ref="CM160">SalarioMensualProyectado('Empleados activos'!$B160,$G160,$D160, 'Empleados activos'!CM$1)</f>
        <v>0</v>
      </c>
      <c r="CN160" s="58" cm="1">
        <f t="array" ref="CN160">SalarioMensualProyectado('Empleados activos'!$B160,$G160,$D160, 'Empleados activos'!CN$1)</f>
        <v>0</v>
      </c>
      <c r="CO160" s="58" cm="1">
        <f t="array" ref="CO160">SalarioMensualProyectado('Empleados activos'!$B160,$G160,$D160, 'Empleados activos'!CO$1)</f>
        <v>0</v>
      </c>
      <c r="CP160" s="58" cm="1">
        <f t="array" ref="CP160">SalarioMensualProyectado('Empleados activos'!$B160,$G160,$D160, 'Empleados activos'!CP$1)</f>
        <v>0</v>
      </c>
      <c r="CQ160" s="58" cm="1">
        <f t="array" ref="CQ160">SalarioMensualProyectado('Empleados activos'!$B160,$G160,$D160, 'Empleados activos'!CQ$1)</f>
        <v>0</v>
      </c>
      <c r="CR160" s="58" cm="1">
        <f t="array" ref="CR160">SalarioMensualProyectado('Empleados activos'!$B160,$G160,$D160, 'Empleados activos'!CR$1)</f>
        <v>0</v>
      </c>
      <c r="CS160" s="58" cm="1">
        <f t="array" ref="CS160">SalarioMensualProyectado('Empleados activos'!$B160,$G160,$D160, 'Empleados activos'!CS$1)</f>
        <v>0</v>
      </c>
      <c r="CT160" s="58" cm="1">
        <f t="array" ref="CT160">SalarioMensualProyectado('Empleados activos'!$B160,$G160,$D160, 'Empleados activos'!CT$1)</f>
        <v>0</v>
      </c>
      <c r="CU160" s="58" cm="1">
        <f t="array" ref="CU160">SalarioMensualProyectado('Empleados activos'!$B160,$G160,$D160, 'Empleados activos'!CU$1)</f>
        <v>0</v>
      </c>
      <c r="CV160" s="58" cm="1">
        <f t="array" ref="CV160">SalarioMensualProyectado('Empleados activos'!$B160,$G160,$D160, 'Empleados activos'!CV$1)</f>
        <v>0</v>
      </c>
      <c r="CW160" s="58" cm="1">
        <f t="array" ref="CW160">SalarioMensualProyectado('Empleados activos'!$B160,$G160,$D160, 'Empleados activos'!CW$1)</f>
        <v>0</v>
      </c>
      <c r="CX160" s="58" cm="1">
        <f t="array" ref="CX160">SalarioMensualProyectado('Empleados activos'!$B160,$G160,$D160, 'Empleados activos'!CX$1)</f>
        <v>0</v>
      </c>
      <c r="CY160" s="58" cm="1">
        <f t="array" ref="CY160">SalarioMensualProyectado('Empleados activos'!$B160,$G160,$D160, 'Empleados activos'!CY$1)</f>
        <v>0</v>
      </c>
      <c r="CZ160" s="58" cm="1">
        <f t="array" ref="CZ160">SalarioMensualProyectado('Empleados activos'!$B160,$G160,$D160, 'Empleados activos'!CZ$1)</f>
        <v>0</v>
      </c>
      <c r="DA160" s="58" cm="1">
        <f t="array" ref="DA160">SalarioMensualProyectado('Empleados activos'!$B160,$G160,$D160, 'Empleados activos'!DA$1)</f>
        <v>0</v>
      </c>
      <c r="DB160" s="58" cm="1">
        <f t="array" ref="DB160">SalarioMensualProyectado('Empleados activos'!$B160,$G160,$D160, 'Empleados activos'!DB$1)</f>
        <v>0</v>
      </c>
      <c r="DC160" s="58" cm="1">
        <f t="array" ref="DC160">SalarioMensualProyectado('Empleados activos'!$B160,$G160,$D160, 'Empleados activos'!DC$1)</f>
        <v>0</v>
      </c>
    </row>
    <row r="161" spans="1:107" x14ac:dyDescent="0.35">
      <c r="A161" s="2">
        <f t="shared" si="2"/>
        <v>160</v>
      </c>
      <c r="B161" s="10">
        <v>546613.05000000005</v>
      </c>
      <c r="C161" s="9">
        <v>44767</v>
      </c>
      <c r="D161" s="7" t="s">
        <v>6</v>
      </c>
      <c r="E161" s="9">
        <v>31181</v>
      </c>
      <c r="F161" s="12">
        <v>48.846644248579132</v>
      </c>
      <c r="G161" s="12" cm="1">
        <f t="array" ref="G161">edadCalc(E161)</f>
        <v>40</v>
      </c>
      <c r="K161" s="29"/>
      <c r="L161" s="58" cm="1">
        <f t="array" ref="L161">SalarioMensualProyectado('Empleados activos'!$B161,$G161,$D161, 'Empleados activos'!L$1)</f>
        <v>546613.05000000005</v>
      </c>
      <c r="M161" s="58" cm="1">
        <f t="array" ref="M161">SalarioMensualProyectado('Empleados activos'!$B161,$G161,$D161, 'Empleados activos'!M$1)</f>
        <v>574271.67032999999</v>
      </c>
      <c r="N161" s="58" cm="1">
        <f t="array" ref="N161">SalarioMensualProyectado('Empleados activos'!$B161,$G161,$D161, 'Empleados activos'!N$1)</f>
        <v>603329.81684869796</v>
      </c>
      <c r="O161" s="58" cm="1">
        <f t="array" ref="O161">SalarioMensualProyectado('Empleados activos'!$B161,$G161,$D161, 'Empleados activos'!O$1)</f>
        <v>633858.3055812422</v>
      </c>
      <c r="P161" s="58" cm="1">
        <f t="array" ref="P161">SalarioMensualProyectado('Empleados activos'!$B161,$G161,$D161, 'Empleados activos'!P$1)</f>
        <v>665931.53584365302</v>
      </c>
      <c r="Q161" s="58" cm="1">
        <f t="array" ref="Q161">SalarioMensualProyectado('Empleados activos'!$B161,$G161,$D161, 'Empleados activos'!Q$1)</f>
        <v>699627.67155734182</v>
      </c>
      <c r="R161" s="58" cm="1">
        <f t="array" ref="R161">SalarioMensualProyectado('Empleados activos'!$B161,$G161,$D161, 'Empleados activos'!R$1)</f>
        <v>735028.83173814334</v>
      </c>
      <c r="S161" s="58" cm="1">
        <f t="array" ref="S161">SalarioMensualProyectado('Empleados activos'!$B161,$G161,$D161, 'Empleados activos'!S$1)</f>
        <v>772221.29062409326</v>
      </c>
      <c r="T161" s="58" cm="1">
        <f t="array" ref="T161">SalarioMensualProyectado('Empleados activos'!$B161,$G161,$D161, 'Empleados activos'!T$1)</f>
        <v>811295.68792967242</v>
      </c>
      <c r="U161" s="58" cm="1">
        <f t="array" ref="U161">SalarioMensualProyectado('Empleados activos'!$B161,$G161,$D161, 'Empleados activos'!U$1)</f>
        <v>852347.24973891384</v>
      </c>
      <c r="V161" s="58" cm="1">
        <f t="array" ref="V161">SalarioMensualProyectado('Empleados activos'!$B161,$G161,$D161, 'Empleados activos'!V$1)</f>
        <v>895476.02057570289</v>
      </c>
      <c r="W161" s="58" cm="1">
        <f t="array" ref="W161">SalarioMensualProyectado('Empleados activos'!$B161,$G161,$D161, 'Empleados activos'!W$1)</f>
        <v>940787.10721683339</v>
      </c>
      <c r="X161" s="58" cm="1">
        <f t="array" ref="X161">SalarioMensualProyectado('Empleados activos'!$B161,$G161,$D161, 'Empleados activos'!X$1)</f>
        <v>988390.93484200514</v>
      </c>
      <c r="Y161" s="58" cm="1">
        <f t="array" ref="Y161">SalarioMensualProyectado('Empleados activos'!$B161,$G161,$D161, 'Empleados activos'!Y$1)</f>
        <v>1038403.5161450106</v>
      </c>
      <c r="Z161" s="58" cm="1">
        <f t="array" ref="Z161">SalarioMensualProyectado('Empleados activos'!$B161,$G161,$D161, 'Empleados activos'!Z$1)</f>
        <v>1090946.734061948</v>
      </c>
      <c r="AA161" s="58" cm="1">
        <f t="array" ref="AA161">SalarioMensualProyectado('Empleados activos'!$B161,$G161,$D161, 'Empleados activos'!AA$1)</f>
        <v>1146148.6388054828</v>
      </c>
      <c r="AB161" s="58" cm="1">
        <f t="array" ref="AB161">SalarioMensualProyectado('Empleados activos'!$B161,$G161,$D161, 'Empleados activos'!AB$1)</f>
        <v>1204143.75992904</v>
      </c>
      <c r="AC161" s="58" cm="1">
        <f t="array" ref="AC161">SalarioMensualProyectado('Empleados activos'!$B161,$G161,$D161, 'Empleados activos'!AC$1)</f>
        <v>1265073.4341814495</v>
      </c>
      <c r="AD161" s="58" cm="1">
        <f t="array" ref="AD161">SalarioMensualProyectado('Empleados activos'!$B161,$G161,$D161, 'Empleados activos'!AD$1)</f>
        <v>1329086.1499510307</v>
      </c>
      <c r="AE161" s="58" cm="1">
        <f t="array" ref="AE161">SalarioMensualProyectado('Empleados activos'!$B161,$G161,$D161, 'Empleados activos'!AE$1)</f>
        <v>1396337.9091385528</v>
      </c>
      <c r="AF161" s="58" cm="1">
        <f t="array" ref="AF161">SalarioMensualProyectado('Empleados activos'!$B161,$G161,$D161, 'Empleados activos'!AF$1)</f>
        <v>1466992.6073409636</v>
      </c>
      <c r="AG161" s="58" cm="1">
        <f t="array" ref="AG161">SalarioMensualProyectado('Empleados activos'!$B161,$G161,$D161, 'Empleados activos'!AG$1)</f>
        <v>1541222.4332724165</v>
      </c>
      <c r="AH161" s="58" cm="1">
        <f t="array" ref="AH161">SalarioMensualProyectado('Empleados activos'!$B161,$G161,$D161, 'Empleados activos'!AH$1)</f>
        <v>1619208.2883960006</v>
      </c>
      <c r="AI161" s="58" cm="1">
        <f t="array" ref="AI161">SalarioMensualProyectado('Empleados activos'!$B161,$G161,$D161, 'Empleados activos'!AI$1)</f>
        <v>0</v>
      </c>
      <c r="AJ161" s="58" cm="1">
        <f t="array" ref="AJ161">SalarioMensualProyectado('Empleados activos'!$B161,$G161,$D161, 'Empleados activos'!AJ$1)</f>
        <v>0</v>
      </c>
      <c r="AK161" s="58" cm="1">
        <f t="array" ref="AK161">SalarioMensualProyectado('Empleados activos'!$B161,$G161,$D161, 'Empleados activos'!AK$1)</f>
        <v>0</v>
      </c>
      <c r="AL161" s="58" cm="1">
        <f t="array" ref="AL161">SalarioMensualProyectado('Empleados activos'!$B161,$G161,$D161, 'Empleados activos'!AL$1)</f>
        <v>0</v>
      </c>
      <c r="AM161" s="58" cm="1">
        <f t="array" ref="AM161">SalarioMensualProyectado('Empleados activos'!$B161,$G161,$D161, 'Empleados activos'!AM$1)</f>
        <v>0</v>
      </c>
      <c r="AN161" s="58" cm="1">
        <f t="array" ref="AN161">SalarioMensualProyectado('Empleados activos'!$B161,$G161,$D161, 'Empleados activos'!AN$1)</f>
        <v>0</v>
      </c>
      <c r="AO161" s="58" cm="1">
        <f t="array" ref="AO161">SalarioMensualProyectado('Empleados activos'!$B161,$G161,$D161, 'Empleados activos'!AO$1)</f>
        <v>0</v>
      </c>
      <c r="AP161" s="58" cm="1">
        <f t="array" ref="AP161">SalarioMensualProyectado('Empleados activos'!$B161,$G161,$D161, 'Empleados activos'!AP$1)</f>
        <v>0</v>
      </c>
      <c r="AQ161" s="58" cm="1">
        <f t="array" ref="AQ161">SalarioMensualProyectado('Empleados activos'!$B161,$G161,$D161, 'Empleados activos'!AQ$1)</f>
        <v>0</v>
      </c>
      <c r="AR161" s="58" cm="1">
        <f t="array" ref="AR161">SalarioMensualProyectado('Empleados activos'!$B161,$G161,$D161, 'Empleados activos'!AR$1)</f>
        <v>0</v>
      </c>
      <c r="AS161" s="58" cm="1">
        <f t="array" ref="AS161">SalarioMensualProyectado('Empleados activos'!$B161,$G161,$D161, 'Empleados activos'!AS$1)</f>
        <v>0</v>
      </c>
      <c r="AT161" s="58" cm="1">
        <f t="array" ref="AT161">SalarioMensualProyectado('Empleados activos'!$B161,$G161,$D161, 'Empleados activos'!AT$1)</f>
        <v>0</v>
      </c>
      <c r="AU161" s="58" cm="1">
        <f t="array" ref="AU161">SalarioMensualProyectado('Empleados activos'!$B161,$G161,$D161, 'Empleados activos'!AU$1)</f>
        <v>0</v>
      </c>
      <c r="AV161" s="58" cm="1">
        <f t="array" ref="AV161">SalarioMensualProyectado('Empleados activos'!$B161,$G161,$D161, 'Empleados activos'!AV$1)</f>
        <v>0</v>
      </c>
      <c r="AW161" s="58" cm="1">
        <f t="array" ref="AW161">SalarioMensualProyectado('Empleados activos'!$B161,$G161,$D161, 'Empleados activos'!AW$1)</f>
        <v>0</v>
      </c>
      <c r="AX161" s="58" cm="1">
        <f t="array" ref="AX161">SalarioMensualProyectado('Empleados activos'!$B161,$G161,$D161, 'Empleados activos'!AX$1)</f>
        <v>0</v>
      </c>
      <c r="AY161" s="58" cm="1">
        <f t="array" ref="AY161">SalarioMensualProyectado('Empleados activos'!$B161,$G161,$D161, 'Empleados activos'!AY$1)</f>
        <v>0</v>
      </c>
      <c r="AZ161" s="58" cm="1">
        <f t="array" ref="AZ161">SalarioMensualProyectado('Empleados activos'!$B161,$G161,$D161, 'Empleados activos'!AZ$1)</f>
        <v>0</v>
      </c>
      <c r="BA161" s="58" cm="1">
        <f t="array" ref="BA161">SalarioMensualProyectado('Empleados activos'!$B161,$G161,$D161, 'Empleados activos'!BA$1)</f>
        <v>0</v>
      </c>
      <c r="BB161" s="58" cm="1">
        <f t="array" ref="BB161">SalarioMensualProyectado('Empleados activos'!$B161,$G161,$D161, 'Empleados activos'!BB$1)</f>
        <v>0</v>
      </c>
      <c r="BC161" s="58" cm="1">
        <f t="array" ref="BC161">SalarioMensualProyectado('Empleados activos'!$B161,$G161,$D161, 'Empleados activos'!BC$1)</f>
        <v>0</v>
      </c>
      <c r="BD161" s="58" cm="1">
        <f t="array" ref="BD161">SalarioMensualProyectado('Empleados activos'!$B161,$G161,$D161, 'Empleados activos'!BD$1)</f>
        <v>0</v>
      </c>
      <c r="BE161" s="58" cm="1">
        <f t="array" ref="BE161">SalarioMensualProyectado('Empleados activos'!$B161,$G161,$D161, 'Empleados activos'!BE$1)</f>
        <v>0</v>
      </c>
      <c r="BF161" s="58" cm="1">
        <f t="array" ref="BF161">SalarioMensualProyectado('Empleados activos'!$B161,$G161,$D161, 'Empleados activos'!BF$1)</f>
        <v>0</v>
      </c>
      <c r="BG161" s="58" cm="1">
        <f t="array" ref="BG161">SalarioMensualProyectado('Empleados activos'!$B161,$G161,$D161, 'Empleados activos'!BG$1)</f>
        <v>0</v>
      </c>
      <c r="BH161" s="58" cm="1">
        <f t="array" ref="BH161">SalarioMensualProyectado('Empleados activos'!$B161,$G161,$D161, 'Empleados activos'!BH$1)</f>
        <v>0</v>
      </c>
      <c r="BI161" s="58" cm="1">
        <f t="array" ref="BI161">SalarioMensualProyectado('Empleados activos'!$B161,$G161,$D161, 'Empleados activos'!BI$1)</f>
        <v>0</v>
      </c>
      <c r="BJ161" s="58" cm="1">
        <f t="array" ref="BJ161">SalarioMensualProyectado('Empleados activos'!$B161,$G161,$D161, 'Empleados activos'!BJ$1)</f>
        <v>0</v>
      </c>
      <c r="BK161" s="58" cm="1">
        <f t="array" ref="BK161">SalarioMensualProyectado('Empleados activos'!$B161,$G161,$D161, 'Empleados activos'!BK$1)</f>
        <v>0</v>
      </c>
      <c r="BL161" s="58" cm="1">
        <f t="array" ref="BL161">SalarioMensualProyectado('Empleados activos'!$B161,$G161,$D161, 'Empleados activos'!BL$1)</f>
        <v>0</v>
      </c>
      <c r="BM161" s="58" cm="1">
        <f t="array" ref="BM161">SalarioMensualProyectado('Empleados activos'!$B161,$G161,$D161, 'Empleados activos'!BM$1)</f>
        <v>0</v>
      </c>
      <c r="BN161" s="58" cm="1">
        <f t="array" ref="BN161">SalarioMensualProyectado('Empleados activos'!$B161,$G161,$D161, 'Empleados activos'!BN$1)</f>
        <v>0</v>
      </c>
      <c r="BO161" s="58" cm="1">
        <f t="array" ref="BO161">SalarioMensualProyectado('Empleados activos'!$B161,$G161,$D161, 'Empleados activos'!BO$1)</f>
        <v>0</v>
      </c>
      <c r="BP161" s="58" cm="1">
        <f t="array" ref="BP161">SalarioMensualProyectado('Empleados activos'!$B161,$G161,$D161, 'Empleados activos'!BP$1)</f>
        <v>0</v>
      </c>
      <c r="BQ161" s="58" cm="1">
        <f t="array" ref="BQ161">SalarioMensualProyectado('Empleados activos'!$B161,$G161,$D161, 'Empleados activos'!BQ$1)</f>
        <v>0</v>
      </c>
      <c r="BR161" s="58" cm="1">
        <f t="array" ref="BR161">SalarioMensualProyectado('Empleados activos'!$B161,$G161,$D161, 'Empleados activos'!BR$1)</f>
        <v>0</v>
      </c>
      <c r="BS161" s="58" cm="1">
        <f t="array" ref="BS161">SalarioMensualProyectado('Empleados activos'!$B161,$G161,$D161, 'Empleados activos'!BS$1)</f>
        <v>0</v>
      </c>
      <c r="BT161" s="58" cm="1">
        <f t="array" ref="BT161">SalarioMensualProyectado('Empleados activos'!$B161,$G161,$D161, 'Empleados activos'!BT$1)</f>
        <v>0</v>
      </c>
      <c r="BU161" s="58" cm="1">
        <f t="array" ref="BU161">SalarioMensualProyectado('Empleados activos'!$B161,$G161,$D161, 'Empleados activos'!BU$1)</f>
        <v>0</v>
      </c>
      <c r="BV161" s="58" cm="1">
        <f t="array" ref="BV161">SalarioMensualProyectado('Empleados activos'!$B161,$G161,$D161, 'Empleados activos'!BV$1)</f>
        <v>0</v>
      </c>
      <c r="BW161" s="58" cm="1">
        <f t="array" ref="BW161">SalarioMensualProyectado('Empleados activos'!$B161,$G161,$D161, 'Empleados activos'!BW$1)</f>
        <v>0</v>
      </c>
      <c r="BX161" s="58" cm="1">
        <f t="array" ref="BX161">SalarioMensualProyectado('Empleados activos'!$B161,$G161,$D161, 'Empleados activos'!BX$1)</f>
        <v>0</v>
      </c>
      <c r="BY161" s="58" cm="1">
        <f t="array" ref="BY161">SalarioMensualProyectado('Empleados activos'!$B161,$G161,$D161, 'Empleados activos'!BY$1)</f>
        <v>0</v>
      </c>
      <c r="BZ161" s="58" cm="1">
        <f t="array" ref="BZ161">SalarioMensualProyectado('Empleados activos'!$B161,$G161,$D161, 'Empleados activos'!BZ$1)</f>
        <v>0</v>
      </c>
      <c r="CA161" s="58" cm="1">
        <f t="array" ref="CA161">SalarioMensualProyectado('Empleados activos'!$B161,$G161,$D161, 'Empleados activos'!CA$1)</f>
        <v>0</v>
      </c>
      <c r="CB161" s="58" cm="1">
        <f t="array" ref="CB161">SalarioMensualProyectado('Empleados activos'!$B161,$G161,$D161, 'Empleados activos'!CB$1)</f>
        <v>0</v>
      </c>
      <c r="CC161" s="58" cm="1">
        <f t="array" ref="CC161">SalarioMensualProyectado('Empleados activos'!$B161,$G161,$D161, 'Empleados activos'!CC$1)</f>
        <v>0</v>
      </c>
      <c r="CD161" s="58" cm="1">
        <f t="array" ref="CD161">SalarioMensualProyectado('Empleados activos'!$B161,$G161,$D161, 'Empleados activos'!CD$1)</f>
        <v>0</v>
      </c>
      <c r="CE161" s="58" cm="1">
        <f t="array" ref="CE161">SalarioMensualProyectado('Empleados activos'!$B161,$G161,$D161, 'Empleados activos'!CE$1)</f>
        <v>0</v>
      </c>
      <c r="CF161" s="58" cm="1">
        <f t="array" ref="CF161">SalarioMensualProyectado('Empleados activos'!$B161,$G161,$D161, 'Empleados activos'!CF$1)</f>
        <v>0</v>
      </c>
      <c r="CG161" s="58" cm="1">
        <f t="array" ref="CG161">SalarioMensualProyectado('Empleados activos'!$B161,$G161,$D161, 'Empleados activos'!CG$1)</f>
        <v>0</v>
      </c>
      <c r="CH161" s="58" cm="1">
        <f t="array" ref="CH161">SalarioMensualProyectado('Empleados activos'!$B161,$G161,$D161, 'Empleados activos'!CH$1)</f>
        <v>0</v>
      </c>
      <c r="CI161" s="58" cm="1">
        <f t="array" ref="CI161">SalarioMensualProyectado('Empleados activos'!$B161,$G161,$D161, 'Empleados activos'!CI$1)</f>
        <v>0</v>
      </c>
      <c r="CJ161" s="58" cm="1">
        <f t="array" ref="CJ161">SalarioMensualProyectado('Empleados activos'!$B161,$G161,$D161, 'Empleados activos'!CJ$1)</f>
        <v>0</v>
      </c>
      <c r="CK161" s="58" cm="1">
        <f t="array" ref="CK161">SalarioMensualProyectado('Empleados activos'!$B161,$G161,$D161, 'Empleados activos'!CK$1)</f>
        <v>0</v>
      </c>
      <c r="CL161" s="58" cm="1">
        <f t="array" ref="CL161">SalarioMensualProyectado('Empleados activos'!$B161,$G161,$D161, 'Empleados activos'!CL$1)</f>
        <v>0</v>
      </c>
      <c r="CM161" s="58" cm="1">
        <f t="array" ref="CM161">SalarioMensualProyectado('Empleados activos'!$B161,$G161,$D161, 'Empleados activos'!CM$1)</f>
        <v>0</v>
      </c>
      <c r="CN161" s="58" cm="1">
        <f t="array" ref="CN161">SalarioMensualProyectado('Empleados activos'!$B161,$G161,$D161, 'Empleados activos'!CN$1)</f>
        <v>0</v>
      </c>
      <c r="CO161" s="58" cm="1">
        <f t="array" ref="CO161">SalarioMensualProyectado('Empleados activos'!$B161,$G161,$D161, 'Empleados activos'!CO$1)</f>
        <v>0</v>
      </c>
      <c r="CP161" s="58" cm="1">
        <f t="array" ref="CP161">SalarioMensualProyectado('Empleados activos'!$B161,$G161,$D161, 'Empleados activos'!CP$1)</f>
        <v>0</v>
      </c>
      <c r="CQ161" s="58" cm="1">
        <f t="array" ref="CQ161">SalarioMensualProyectado('Empleados activos'!$B161,$G161,$D161, 'Empleados activos'!CQ$1)</f>
        <v>0</v>
      </c>
      <c r="CR161" s="58" cm="1">
        <f t="array" ref="CR161">SalarioMensualProyectado('Empleados activos'!$B161,$G161,$D161, 'Empleados activos'!CR$1)</f>
        <v>0</v>
      </c>
      <c r="CS161" s="58" cm="1">
        <f t="array" ref="CS161">SalarioMensualProyectado('Empleados activos'!$B161,$G161,$D161, 'Empleados activos'!CS$1)</f>
        <v>0</v>
      </c>
      <c r="CT161" s="58" cm="1">
        <f t="array" ref="CT161">SalarioMensualProyectado('Empleados activos'!$B161,$G161,$D161, 'Empleados activos'!CT$1)</f>
        <v>0</v>
      </c>
      <c r="CU161" s="58" cm="1">
        <f t="array" ref="CU161">SalarioMensualProyectado('Empleados activos'!$B161,$G161,$D161, 'Empleados activos'!CU$1)</f>
        <v>0</v>
      </c>
      <c r="CV161" s="58" cm="1">
        <f t="array" ref="CV161">SalarioMensualProyectado('Empleados activos'!$B161,$G161,$D161, 'Empleados activos'!CV$1)</f>
        <v>0</v>
      </c>
      <c r="CW161" s="58" cm="1">
        <f t="array" ref="CW161">SalarioMensualProyectado('Empleados activos'!$B161,$G161,$D161, 'Empleados activos'!CW$1)</f>
        <v>0</v>
      </c>
      <c r="CX161" s="58" cm="1">
        <f t="array" ref="CX161">SalarioMensualProyectado('Empleados activos'!$B161,$G161,$D161, 'Empleados activos'!CX$1)</f>
        <v>0</v>
      </c>
      <c r="CY161" s="58" cm="1">
        <f t="array" ref="CY161">SalarioMensualProyectado('Empleados activos'!$B161,$G161,$D161, 'Empleados activos'!CY$1)</f>
        <v>0</v>
      </c>
      <c r="CZ161" s="58" cm="1">
        <f t="array" ref="CZ161">SalarioMensualProyectado('Empleados activos'!$B161,$G161,$D161, 'Empleados activos'!CZ$1)</f>
        <v>0</v>
      </c>
      <c r="DA161" s="58" cm="1">
        <f t="array" ref="DA161">SalarioMensualProyectado('Empleados activos'!$B161,$G161,$D161, 'Empleados activos'!DA$1)</f>
        <v>0</v>
      </c>
      <c r="DB161" s="58" cm="1">
        <f t="array" ref="DB161">SalarioMensualProyectado('Empleados activos'!$B161,$G161,$D161, 'Empleados activos'!DB$1)</f>
        <v>0</v>
      </c>
      <c r="DC161" s="58" cm="1">
        <f t="array" ref="DC161">SalarioMensualProyectado('Empleados activos'!$B161,$G161,$D161, 'Empleados activos'!DC$1)</f>
        <v>0</v>
      </c>
    </row>
    <row r="162" spans="1:107" x14ac:dyDescent="0.35">
      <c r="A162" s="2">
        <f t="shared" si="2"/>
        <v>161</v>
      </c>
      <c r="B162" s="10">
        <v>784984</v>
      </c>
      <c r="C162" s="9">
        <v>44768</v>
      </c>
      <c r="D162" s="7" t="s">
        <v>6</v>
      </c>
      <c r="E162" s="9">
        <v>33069</v>
      </c>
      <c r="F162" s="12">
        <v>54.221478258522609</v>
      </c>
      <c r="G162" s="12" cm="1">
        <f t="array" ref="G162">edadCalc(E162)</f>
        <v>35</v>
      </c>
      <c r="K162" s="29"/>
      <c r="L162" s="58" cm="1">
        <f t="array" ref="L162">SalarioMensualProyectado('Empleados activos'!$B162,$G162,$D162, 'Empleados activos'!L$1)</f>
        <v>784984</v>
      </c>
      <c r="M162" s="58" cm="1">
        <f t="array" ref="M162">SalarioMensualProyectado('Empleados activos'!$B162,$G162,$D162, 'Empleados activos'!M$1)</f>
        <v>824704.19039999996</v>
      </c>
      <c r="N162" s="58" cm="1">
        <f t="array" ref="N162">SalarioMensualProyectado('Empleados activos'!$B162,$G162,$D162, 'Empleados activos'!N$1)</f>
        <v>866434.22243423993</v>
      </c>
      <c r="O162" s="58" cm="1">
        <f t="array" ref="O162">SalarioMensualProyectado('Empleados activos'!$B162,$G162,$D162, 'Empleados activos'!O$1)</f>
        <v>910275.79408941255</v>
      </c>
      <c r="P162" s="58" cm="1">
        <f t="array" ref="P162">SalarioMensualProyectado('Empleados activos'!$B162,$G162,$D162, 'Empleados activos'!P$1)</f>
        <v>956335.74927033682</v>
      </c>
      <c r="Q162" s="58" cm="1">
        <f t="array" ref="Q162">SalarioMensualProyectado('Empleados activos'!$B162,$G162,$D162, 'Empleados activos'!Q$1)</f>
        <v>1004726.3381834157</v>
      </c>
      <c r="R162" s="58" cm="1">
        <f t="array" ref="R162">SalarioMensualProyectado('Empleados activos'!$B162,$G162,$D162, 'Empleados activos'!R$1)</f>
        <v>1055565.4908954967</v>
      </c>
      <c r="S162" s="58" cm="1">
        <f t="array" ref="S162">SalarioMensualProyectado('Empleados activos'!$B162,$G162,$D162, 'Empleados activos'!S$1)</f>
        <v>1108977.1047348087</v>
      </c>
      <c r="T162" s="58" cm="1">
        <f t="array" ref="T162">SalarioMensualProyectado('Empleados activos'!$B162,$G162,$D162, 'Empleados activos'!T$1)</f>
        <v>1165091.34623439</v>
      </c>
      <c r="U162" s="58" cm="1">
        <f t="array" ref="U162">SalarioMensualProyectado('Empleados activos'!$B162,$G162,$D162, 'Empleados activos'!U$1)</f>
        <v>1224044.9683538501</v>
      </c>
      <c r="V162" s="58" cm="1">
        <f t="array" ref="V162">SalarioMensualProyectado('Empleados activos'!$B162,$G162,$D162, 'Empleados activos'!V$1)</f>
        <v>1285981.6437525549</v>
      </c>
      <c r="W162" s="58" cm="1">
        <f t="array" ref="W162">SalarioMensualProyectado('Empleados activos'!$B162,$G162,$D162, 'Empleados activos'!W$1)</f>
        <v>1351052.3149264341</v>
      </c>
      <c r="X162" s="58" cm="1">
        <f t="array" ref="X162">SalarioMensualProyectado('Empleados activos'!$B162,$G162,$D162, 'Empleados activos'!X$1)</f>
        <v>1419415.5620617117</v>
      </c>
      <c r="Y162" s="58" cm="1">
        <f t="array" ref="Y162">SalarioMensualProyectado('Empleados activos'!$B162,$G162,$D162, 'Empleados activos'!Y$1)</f>
        <v>1491237.9895020342</v>
      </c>
      <c r="Z162" s="58" cm="1">
        <f t="array" ref="Z162">SalarioMensualProyectado('Empleados activos'!$B162,$G162,$D162, 'Empleados activos'!Z$1)</f>
        <v>1566694.6317708371</v>
      </c>
      <c r="AA162" s="58" cm="1">
        <f t="array" ref="AA162">SalarioMensualProyectado('Empleados activos'!$B162,$G162,$D162, 'Empleados activos'!AA$1)</f>
        <v>1645969.3801384417</v>
      </c>
      <c r="AB162" s="58" cm="1">
        <f t="array" ref="AB162">SalarioMensualProyectado('Empleados activos'!$B162,$G162,$D162, 'Empleados activos'!AB$1)</f>
        <v>1729255.4307734466</v>
      </c>
      <c r="AC162" s="58" cm="1">
        <f t="array" ref="AC162">SalarioMensualProyectado('Empleados activos'!$B162,$G162,$D162, 'Empleados activos'!AC$1)</f>
        <v>1816755.7555705828</v>
      </c>
      <c r="AD162" s="58" cm="1">
        <f t="array" ref="AD162">SalarioMensualProyectado('Empleados activos'!$B162,$G162,$D162, 'Empleados activos'!AD$1)</f>
        <v>1908683.5968024542</v>
      </c>
      <c r="AE162" s="58" cm="1">
        <f t="array" ref="AE162">SalarioMensualProyectado('Empleados activos'!$B162,$G162,$D162, 'Empleados activos'!AE$1)</f>
        <v>2005262.9868006585</v>
      </c>
      <c r="AF162" s="58" cm="1">
        <f t="array" ref="AF162">SalarioMensualProyectado('Empleados activos'!$B162,$G162,$D162, 'Empleados activos'!AF$1)</f>
        <v>2106729.2939327718</v>
      </c>
      <c r="AG162" s="58" cm="1">
        <f t="array" ref="AG162">SalarioMensualProyectado('Empleados activos'!$B162,$G162,$D162, 'Empleados activos'!AG$1)</f>
        <v>2213329.7962057702</v>
      </c>
      <c r="AH162" s="58" cm="1">
        <f t="array" ref="AH162">SalarioMensualProyectado('Empleados activos'!$B162,$G162,$D162, 'Empleados activos'!AH$1)</f>
        <v>2325324.2838937822</v>
      </c>
      <c r="AI162" s="58" cm="1">
        <f t="array" ref="AI162">SalarioMensualProyectado('Empleados activos'!$B162,$G162,$D162, 'Empleados activos'!AI$1)</f>
        <v>2442985.6926588072</v>
      </c>
      <c r="AJ162" s="58" cm="1">
        <f t="array" ref="AJ162">SalarioMensualProyectado('Empleados activos'!$B162,$G162,$D162, 'Empleados activos'!AJ$1)</f>
        <v>2566600.7687073429</v>
      </c>
      <c r="AK162" s="58" cm="1">
        <f t="array" ref="AK162">SalarioMensualProyectado('Empleados activos'!$B162,$G162,$D162, 'Empleados activos'!AK$1)</f>
        <v>2696470.7676039343</v>
      </c>
      <c r="AL162" s="58" cm="1">
        <f t="array" ref="AL162">SalarioMensualProyectado('Empleados activos'!$B162,$G162,$D162, 'Empleados activos'!AL$1)</f>
        <v>2832912.1884446931</v>
      </c>
      <c r="AM162" s="58" cm="1">
        <f t="array" ref="AM162">SalarioMensualProyectado('Empleados activos'!$B162,$G162,$D162, 'Empleados activos'!AM$1)</f>
        <v>2976257.5451799948</v>
      </c>
      <c r="AN162" s="58" cm="1">
        <f t="array" ref="AN162">SalarioMensualProyectado('Empleados activos'!$B162,$G162,$D162, 'Empleados activos'!AN$1)</f>
        <v>0</v>
      </c>
      <c r="AO162" s="58" cm="1">
        <f t="array" ref="AO162">SalarioMensualProyectado('Empleados activos'!$B162,$G162,$D162, 'Empleados activos'!AO$1)</f>
        <v>0</v>
      </c>
      <c r="AP162" s="58" cm="1">
        <f t="array" ref="AP162">SalarioMensualProyectado('Empleados activos'!$B162,$G162,$D162, 'Empleados activos'!AP$1)</f>
        <v>0</v>
      </c>
      <c r="AQ162" s="58" cm="1">
        <f t="array" ref="AQ162">SalarioMensualProyectado('Empleados activos'!$B162,$G162,$D162, 'Empleados activos'!AQ$1)</f>
        <v>0</v>
      </c>
      <c r="AR162" s="58" cm="1">
        <f t="array" ref="AR162">SalarioMensualProyectado('Empleados activos'!$B162,$G162,$D162, 'Empleados activos'!AR$1)</f>
        <v>0</v>
      </c>
      <c r="AS162" s="58" cm="1">
        <f t="array" ref="AS162">SalarioMensualProyectado('Empleados activos'!$B162,$G162,$D162, 'Empleados activos'!AS$1)</f>
        <v>0</v>
      </c>
      <c r="AT162" s="58" cm="1">
        <f t="array" ref="AT162">SalarioMensualProyectado('Empleados activos'!$B162,$G162,$D162, 'Empleados activos'!AT$1)</f>
        <v>0</v>
      </c>
      <c r="AU162" s="58" cm="1">
        <f t="array" ref="AU162">SalarioMensualProyectado('Empleados activos'!$B162,$G162,$D162, 'Empleados activos'!AU$1)</f>
        <v>0</v>
      </c>
      <c r="AV162" s="58" cm="1">
        <f t="array" ref="AV162">SalarioMensualProyectado('Empleados activos'!$B162,$G162,$D162, 'Empleados activos'!AV$1)</f>
        <v>0</v>
      </c>
      <c r="AW162" s="58" cm="1">
        <f t="array" ref="AW162">SalarioMensualProyectado('Empleados activos'!$B162,$G162,$D162, 'Empleados activos'!AW$1)</f>
        <v>0</v>
      </c>
      <c r="AX162" s="58" cm="1">
        <f t="array" ref="AX162">SalarioMensualProyectado('Empleados activos'!$B162,$G162,$D162, 'Empleados activos'!AX$1)</f>
        <v>0</v>
      </c>
      <c r="AY162" s="58" cm="1">
        <f t="array" ref="AY162">SalarioMensualProyectado('Empleados activos'!$B162,$G162,$D162, 'Empleados activos'!AY$1)</f>
        <v>0</v>
      </c>
      <c r="AZ162" s="58" cm="1">
        <f t="array" ref="AZ162">SalarioMensualProyectado('Empleados activos'!$B162,$G162,$D162, 'Empleados activos'!AZ$1)</f>
        <v>0</v>
      </c>
      <c r="BA162" s="58" cm="1">
        <f t="array" ref="BA162">SalarioMensualProyectado('Empleados activos'!$B162,$G162,$D162, 'Empleados activos'!BA$1)</f>
        <v>0</v>
      </c>
      <c r="BB162" s="58" cm="1">
        <f t="array" ref="BB162">SalarioMensualProyectado('Empleados activos'!$B162,$G162,$D162, 'Empleados activos'!BB$1)</f>
        <v>0</v>
      </c>
      <c r="BC162" s="58" cm="1">
        <f t="array" ref="BC162">SalarioMensualProyectado('Empleados activos'!$B162,$G162,$D162, 'Empleados activos'!BC$1)</f>
        <v>0</v>
      </c>
      <c r="BD162" s="58" cm="1">
        <f t="array" ref="BD162">SalarioMensualProyectado('Empleados activos'!$B162,$G162,$D162, 'Empleados activos'!BD$1)</f>
        <v>0</v>
      </c>
      <c r="BE162" s="58" cm="1">
        <f t="array" ref="BE162">SalarioMensualProyectado('Empleados activos'!$B162,$G162,$D162, 'Empleados activos'!BE$1)</f>
        <v>0</v>
      </c>
      <c r="BF162" s="58" cm="1">
        <f t="array" ref="BF162">SalarioMensualProyectado('Empleados activos'!$B162,$G162,$D162, 'Empleados activos'!BF$1)</f>
        <v>0</v>
      </c>
      <c r="BG162" s="58" cm="1">
        <f t="array" ref="BG162">SalarioMensualProyectado('Empleados activos'!$B162,$G162,$D162, 'Empleados activos'!BG$1)</f>
        <v>0</v>
      </c>
      <c r="BH162" s="58" cm="1">
        <f t="array" ref="BH162">SalarioMensualProyectado('Empleados activos'!$B162,$G162,$D162, 'Empleados activos'!BH$1)</f>
        <v>0</v>
      </c>
      <c r="BI162" s="58" cm="1">
        <f t="array" ref="BI162">SalarioMensualProyectado('Empleados activos'!$B162,$G162,$D162, 'Empleados activos'!BI$1)</f>
        <v>0</v>
      </c>
      <c r="BJ162" s="58" cm="1">
        <f t="array" ref="BJ162">SalarioMensualProyectado('Empleados activos'!$B162,$G162,$D162, 'Empleados activos'!BJ$1)</f>
        <v>0</v>
      </c>
      <c r="BK162" s="58" cm="1">
        <f t="array" ref="BK162">SalarioMensualProyectado('Empleados activos'!$B162,$G162,$D162, 'Empleados activos'!BK$1)</f>
        <v>0</v>
      </c>
      <c r="BL162" s="58" cm="1">
        <f t="array" ref="BL162">SalarioMensualProyectado('Empleados activos'!$B162,$G162,$D162, 'Empleados activos'!BL$1)</f>
        <v>0</v>
      </c>
      <c r="BM162" s="58" cm="1">
        <f t="array" ref="BM162">SalarioMensualProyectado('Empleados activos'!$B162,$G162,$D162, 'Empleados activos'!BM$1)</f>
        <v>0</v>
      </c>
      <c r="BN162" s="58" cm="1">
        <f t="array" ref="BN162">SalarioMensualProyectado('Empleados activos'!$B162,$G162,$D162, 'Empleados activos'!BN$1)</f>
        <v>0</v>
      </c>
      <c r="BO162" s="58" cm="1">
        <f t="array" ref="BO162">SalarioMensualProyectado('Empleados activos'!$B162,$G162,$D162, 'Empleados activos'!BO$1)</f>
        <v>0</v>
      </c>
      <c r="BP162" s="58" cm="1">
        <f t="array" ref="BP162">SalarioMensualProyectado('Empleados activos'!$B162,$G162,$D162, 'Empleados activos'!BP$1)</f>
        <v>0</v>
      </c>
      <c r="BQ162" s="58" cm="1">
        <f t="array" ref="BQ162">SalarioMensualProyectado('Empleados activos'!$B162,$G162,$D162, 'Empleados activos'!BQ$1)</f>
        <v>0</v>
      </c>
      <c r="BR162" s="58" cm="1">
        <f t="array" ref="BR162">SalarioMensualProyectado('Empleados activos'!$B162,$G162,$D162, 'Empleados activos'!BR$1)</f>
        <v>0</v>
      </c>
      <c r="BS162" s="58" cm="1">
        <f t="array" ref="BS162">SalarioMensualProyectado('Empleados activos'!$B162,$G162,$D162, 'Empleados activos'!BS$1)</f>
        <v>0</v>
      </c>
      <c r="BT162" s="58" cm="1">
        <f t="array" ref="BT162">SalarioMensualProyectado('Empleados activos'!$B162,$G162,$D162, 'Empleados activos'!BT$1)</f>
        <v>0</v>
      </c>
      <c r="BU162" s="58" cm="1">
        <f t="array" ref="BU162">SalarioMensualProyectado('Empleados activos'!$B162,$G162,$D162, 'Empleados activos'!BU$1)</f>
        <v>0</v>
      </c>
      <c r="BV162" s="58" cm="1">
        <f t="array" ref="BV162">SalarioMensualProyectado('Empleados activos'!$B162,$G162,$D162, 'Empleados activos'!BV$1)</f>
        <v>0</v>
      </c>
      <c r="BW162" s="58" cm="1">
        <f t="array" ref="BW162">SalarioMensualProyectado('Empleados activos'!$B162,$G162,$D162, 'Empleados activos'!BW$1)</f>
        <v>0</v>
      </c>
      <c r="BX162" s="58" cm="1">
        <f t="array" ref="BX162">SalarioMensualProyectado('Empleados activos'!$B162,$G162,$D162, 'Empleados activos'!BX$1)</f>
        <v>0</v>
      </c>
      <c r="BY162" s="58" cm="1">
        <f t="array" ref="BY162">SalarioMensualProyectado('Empleados activos'!$B162,$G162,$D162, 'Empleados activos'!BY$1)</f>
        <v>0</v>
      </c>
      <c r="BZ162" s="58" cm="1">
        <f t="array" ref="BZ162">SalarioMensualProyectado('Empleados activos'!$B162,$G162,$D162, 'Empleados activos'!BZ$1)</f>
        <v>0</v>
      </c>
      <c r="CA162" s="58" cm="1">
        <f t="array" ref="CA162">SalarioMensualProyectado('Empleados activos'!$B162,$G162,$D162, 'Empleados activos'!CA$1)</f>
        <v>0</v>
      </c>
      <c r="CB162" s="58" cm="1">
        <f t="array" ref="CB162">SalarioMensualProyectado('Empleados activos'!$B162,$G162,$D162, 'Empleados activos'!CB$1)</f>
        <v>0</v>
      </c>
      <c r="CC162" s="58" cm="1">
        <f t="array" ref="CC162">SalarioMensualProyectado('Empleados activos'!$B162,$G162,$D162, 'Empleados activos'!CC$1)</f>
        <v>0</v>
      </c>
      <c r="CD162" s="58" cm="1">
        <f t="array" ref="CD162">SalarioMensualProyectado('Empleados activos'!$B162,$G162,$D162, 'Empleados activos'!CD$1)</f>
        <v>0</v>
      </c>
      <c r="CE162" s="58" cm="1">
        <f t="array" ref="CE162">SalarioMensualProyectado('Empleados activos'!$B162,$G162,$D162, 'Empleados activos'!CE$1)</f>
        <v>0</v>
      </c>
      <c r="CF162" s="58" cm="1">
        <f t="array" ref="CF162">SalarioMensualProyectado('Empleados activos'!$B162,$G162,$D162, 'Empleados activos'!CF$1)</f>
        <v>0</v>
      </c>
      <c r="CG162" s="58" cm="1">
        <f t="array" ref="CG162">SalarioMensualProyectado('Empleados activos'!$B162,$G162,$D162, 'Empleados activos'!CG$1)</f>
        <v>0</v>
      </c>
      <c r="CH162" s="58" cm="1">
        <f t="array" ref="CH162">SalarioMensualProyectado('Empleados activos'!$B162,$G162,$D162, 'Empleados activos'!CH$1)</f>
        <v>0</v>
      </c>
      <c r="CI162" s="58" cm="1">
        <f t="array" ref="CI162">SalarioMensualProyectado('Empleados activos'!$B162,$G162,$D162, 'Empleados activos'!CI$1)</f>
        <v>0</v>
      </c>
      <c r="CJ162" s="58" cm="1">
        <f t="array" ref="CJ162">SalarioMensualProyectado('Empleados activos'!$B162,$G162,$D162, 'Empleados activos'!CJ$1)</f>
        <v>0</v>
      </c>
      <c r="CK162" s="58" cm="1">
        <f t="array" ref="CK162">SalarioMensualProyectado('Empleados activos'!$B162,$G162,$D162, 'Empleados activos'!CK$1)</f>
        <v>0</v>
      </c>
      <c r="CL162" s="58" cm="1">
        <f t="array" ref="CL162">SalarioMensualProyectado('Empleados activos'!$B162,$G162,$D162, 'Empleados activos'!CL$1)</f>
        <v>0</v>
      </c>
      <c r="CM162" s="58" cm="1">
        <f t="array" ref="CM162">SalarioMensualProyectado('Empleados activos'!$B162,$G162,$D162, 'Empleados activos'!CM$1)</f>
        <v>0</v>
      </c>
      <c r="CN162" s="58" cm="1">
        <f t="array" ref="CN162">SalarioMensualProyectado('Empleados activos'!$B162,$G162,$D162, 'Empleados activos'!CN$1)</f>
        <v>0</v>
      </c>
      <c r="CO162" s="58" cm="1">
        <f t="array" ref="CO162">SalarioMensualProyectado('Empleados activos'!$B162,$G162,$D162, 'Empleados activos'!CO$1)</f>
        <v>0</v>
      </c>
      <c r="CP162" s="58" cm="1">
        <f t="array" ref="CP162">SalarioMensualProyectado('Empleados activos'!$B162,$G162,$D162, 'Empleados activos'!CP$1)</f>
        <v>0</v>
      </c>
      <c r="CQ162" s="58" cm="1">
        <f t="array" ref="CQ162">SalarioMensualProyectado('Empleados activos'!$B162,$G162,$D162, 'Empleados activos'!CQ$1)</f>
        <v>0</v>
      </c>
      <c r="CR162" s="58" cm="1">
        <f t="array" ref="CR162">SalarioMensualProyectado('Empleados activos'!$B162,$G162,$D162, 'Empleados activos'!CR$1)</f>
        <v>0</v>
      </c>
      <c r="CS162" s="58" cm="1">
        <f t="array" ref="CS162">SalarioMensualProyectado('Empleados activos'!$B162,$G162,$D162, 'Empleados activos'!CS$1)</f>
        <v>0</v>
      </c>
      <c r="CT162" s="58" cm="1">
        <f t="array" ref="CT162">SalarioMensualProyectado('Empleados activos'!$B162,$G162,$D162, 'Empleados activos'!CT$1)</f>
        <v>0</v>
      </c>
      <c r="CU162" s="58" cm="1">
        <f t="array" ref="CU162">SalarioMensualProyectado('Empleados activos'!$B162,$G162,$D162, 'Empleados activos'!CU$1)</f>
        <v>0</v>
      </c>
      <c r="CV162" s="58" cm="1">
        <f t="array" ref="CV162">SalarioMensualProyectado('Empleados activos'!$B162,$G162,$D162, 'Empleados activos'!CV$1)</f>
        <v>0</v>
      </c>
      <c r="CW162" s="58" cm="1">
        <f t="array" ref="CW162">SalarioMensualProyectado('Empleados activos'!$B162,$G162,$D162, 'Empleados activos'!CW$1)</f>
        <v>0</v>
      </c>
      <c r="CX162" s="58" cm="1">
        <f t="array" ref="CX162">SalarioMensualProyectado('Empleados activos'!$B162,$G162,$D162, 'Empleados activos'!CX$1)</f>
        <v>0</v>
      </c>
      <c r="CY162" s="58" cm="1">
        <f t="array" ref="CY162">SalarioMensualProyectado('Empleados activos'!$B162,$G162,$D162, 'Empleados activos'!CY$1)</f>
        <v>0</v>
      </c>
      <c r="CZ162" s="58" cm="1">
        <f t="array" ref="CZ162">SalarioMensualProyectado('Empleados activos'!$B162,$G162,$D162, 'Empleados activos'!CZ$1)</f>
        <v>0</v>
      </c>
      <c r="DA162" s="58" cm="1">
        <f t="array" ref="DA162">SalarioMensualProyectado('Empleados activos'!$B162,$G162,$D162, 'Empleados activos'!DA$1)</f>
        <v>0</v>
      </c>
      <c r="DB162" s="58" cm="1">
        <f t="array" ref="DB162">SalarioMensualProyectado('Empleados activos'!$B162,$G162,$D162, 'Empleados activos'!DB$1)</f>
        <v>0</v>
      </c>
      <c r="DC162" s="58" cm="1">
        <f t="array" ref="DC162">SalarioMensualProyectado('Empleados activos'!$B162,$G162,$D162, 'Empleados activos'!DC$1)</f>
        <v>0</v>
      </c>
    </row>
    <row r="163" spans="1:107" x14ac:dyDescent="0.35">
      <c r="A163" s="2">
        <f t="shared" si="2"/>
        <v>162</v>
      </c>
      <c r="B163" s="10">
        <v>782680</v>
      </c>
      <c r="C163" s="9">
        <v>44774</v>
      </c>
      <c r="D163" s="7" t="s">
        <v>5</v>
      </c>
      <c r="E163" s="9">
        <v>27279</v>
      </c>
      <c r="F163" s="12">
        <v>33.233389454955429</v>
      </c>
      <c r="G163" s="12" cm="1">
        <f t="array" ref="G163">edadCalc(E163)</f>
        <v>51</v>
      </c>
      <c r="K163" s="29"/>
      <c r="L163" s="58" cm="1">
        <f t="array" ref="L163">SalarioMensualProyectado('Empleados activos'!$B163,$G163,$D163, 'Empleados activos'!L$1)</f>
        <v>782680</v>
      </c>
      <c r="M163" s="58" cm="1">
        <f t="array" ref="M163">SalarioMensualProyectado('Empleados activos'!$B163,$G163,$D163, 'Empleados activos'!M$1)</f>
        <v>822283.60800000001</v>
      </c>
      <c r="N163" s="58" cm="1">
        <f t="array" ref="N163">SalarioMensualProyectado('Empleados activos'!$B163,$G163,$D163, 'Empleados activos'!N$1)</f>
        <v>863891.15856479993</v>
      </c>
      <c r="O163" s="58" cm="1">
        <f t="array" ref="O163">SalarioMensualProyectado('Empleados activos'!$B163,$G163,$D163, 'Empleados activos'!O$1)</f>
        <v>907604.05118817883</v>
      </c>
      <c r="P163" s="58" cm="1">
        <f t="array" ref="P163">SalarioMensualProyectado('Empleados activos'!$B163,$G163,$D163, 'Empleados activos'!P$1)</f>
        <v>953528.81617830065</v>
      </c>
      <c r="Q163" s="58" cm="1">
        <f t="array" ref="Q163">SalarioMensualProyectado('Empleados activos'!$B163,$G163,$D163, 'Empleados activos'!Q$1)</f>
        <v>1001777.3742769227</v>
      </c>
      <c r="R163" s="58" cm="1">
        <f t="array" ref="R163">SalarioMensualProyectado('Empleados activos'!$B163,$G163,$D163, 'Empleados activos'!R$1)</f>
        <v>1052467.3094153351</v>
      </c>
      <c r="S163" s="58" cm="1">
        <f t="array" ref="S163">SalarioMensualProyectado('Empleados activos'!$B163,$G163,$D163, 'Empleados activos'!S$1)</f>
        <v>1105722.1552717509</v>
      </c>
      <c r="T163" s="58" cm="1">
        <f t="array" ref="T163">SalarioMensualProyectado('Empleados activos'!$B163,$G163,$D163, 'Empleados activos'!T$1)</f>
        <v>1161671.6963285014</v>
      </c>
      <c r="U163" s="58" cm="1">
        <f t="array" ref="U163">SalarioMensualProyectado('Empleados activos'!$B163,$G163,$D163, 'Empleados activos'!U$1)</f>
        <v>1220452.2841627237</v>
      </c>
      <c r="V163" s="58" cm="1">
        <f t="array" ref="V163">SalarioMensualProyectado('Empleados activos'!$B163,$G163,$D163, 'Empleados activos'!V$1)</f>
        <v>1282207.1697413574</v>
      </c>
      <c r="W163" s="58" cm="1">
        <f t="array" ref="W163">SalarioMensualProyectado('Empleados activos'!$B163,$G163,$D163, 'Empleados activos'!W$1)</f>
        <v>1347086.8525302699</v>
      </c>
      <c r="X163" s="58" cm="1">
        <f t="array" ref="X163">SalarioMensualProyectado('Empleados activos'!$B163,$G163,$D163, 'Empleados activos'!X$1)</f>
        <v>1415249.4472683016</v>
      </c>
      <c r="Y163" s="58" cm="1">
        <f t="array" ref="Y163">SalarioMensualProyectado('Empleados activos'!$B163,$G163,$D163, 'Empleados activos'!Y$1)</f>
        <v>1486861.0693000776</v>
      </c>
      <c r="Z163" s="58" cm="1">
        <f t="array" ref="Z163">SalarioMensualProyectado('Empleados activos'!$B163,$G163,$D163, 'Empleados activos'!Z$1)</f>
        <v>0</v>
      </c>
      <c r="AA163" s="58" cm="1">
        <f t="array" ref="AA163">SalarioMensualProyectado('Empleados activos'!$B163,$G163,$D163, 'Empleados activos'!AA$1)</f>
        <v>0</v>
      </c>
      <c r="AB163" s="58" cm="1">
        <f t="array" ref="AB163">SalarioMensualProyectado('Empleados activos'!$B163,$G163,$D163, 'Empleados activos'!AB$1)</f>
        <v>0</v>
      </c>
      <c r="AC163" s="58" cm="1">
        <f t="array" ref="AC163">SalarioMensualProyectado('Empleados activos'!$B163,$G163,$D163, 'Empleados activos'!AC$1)</f>
        <v>0</v>
      </c>
      <c r="AD163" s="58" cm="1">
        <f t="array" ref="AD163">SalarioMensualProyectado('Empleados activos'!$B163,$G163,$D163, 'Empleados activos'!AD$1)</f>
        <v>0</v>
      </c>
      <c r="AE163" s="58" cm="1">
        <f t="array" ref="AE163">SalarioMensualProyectado('Empleados activos'!$B163,$G163,$D163, 'Empleados activos'!AE$1)</f>
        <v>0</v>
      </c>
      <c r="AF163" s="58" cm="1">
        <f t="array" ref="AF163">SalarioMensualProyectado('Empleados activos'!$B163,$G163,$D163, 'Empleados activos'!AF$1)</f>
        <v>0</v>
      </c>
      <c r="AG163" s="58" cm="1">
        <f t="array" ref="AG163">SalarioMensualProyectado('Empleados activos'!$B163,$G163,$D163, 'Empleados activos'!AG$1)</f>
        <v>0</v>
      </c>
      <c r="AH163" s="58" cm="1">
        <f t="array" ref="AH163">SalarioMensualProyectado('Empleados activos'!$B163,$G163,$D163, 'Empleados activos'!AH$1)</f>
        <v>0</v>
      </c>
      <c r="AI163" s="58" cm="1">
        <f t="array" ref="AI163">SalarioMensualProyectado('Empleados activos'!$B163,$G163,$D163, 'Empleados activos'!AI$1)</f>
        <v>0</v>
      </c>
      <c r="AJ163" s="58" cm="1">
        <f t="array" ref="AJ163">SalarioMensualProyectado('Empleados activos'!$B163,$G163,$D163, 'Empleados activos'!AJ$1)</f>
        <v>0</v>
      </c>
      <c r="AK163" s="58" cm="1">
        <f t="array" ref="AK163">SalarioMensualProyectado('Empleados activos'!$B163,$G163,$D163, 'Empleados activos'!AK$1)</f>
        <v>0</v>
      </c>
      <c r="AL163" s="58" cm="1">
        <f t="array" ref="AL163">SalarioMensualProyectado('Empleados activos'!$B163,$G163,$D163, 'Empleados activos'!AL$1)</f>
        <v>0</v>
      </c>
      <c r="AM163" s="58" cm="1">
        <f t="array" ref="AM163">SalarioMensualProyectado('Empleados activos'!$B163,$G163,$D163, 'Empleados activos'!AM$1)</f>
        <v>0</v>
      </c>
      <c r="AN163" s="58" cm="1">
        <f t="array" ref="AN163">SalarioMensualProyectado('Empleados activos'!$B163,$G163,$D163, 'Empleados activos'!AN$1)</f>
        <v>0</v>
      </c>
      <c r="AO163" s="58" cm="1">
        <f t="array" ref="AO163">SalarioMensualProyectado('Empleados activos'!$B163,$G163,$D163, 'Empleados activos'!AO$1)</f>
        <v>0</v>
      </c>
      <c r="AP163" s="58" cm="1">
        <f t="array" ref="AP163">SalarioMensualProyectado('Empleados activos'!$B163,$G163,$D163, 'Empleados activos'!AP$1)</f>
        <v>0</v>
      </c>
      <c r="AQ163" s="58" cm="1">
        <f t="array" ref="AQ163">SalarioMensualProyectado('Empleados activos'!$B163,$G163,$D163, 'Empleados activos'!AQ$1)</f>
        <v>0</v>
      </c>
      <c r="AR163" s="58" cm="1">
        <f t="array" ref="AR163">SalarioMensualProyectado('Empleados activos'!$B163,$G163,$D163, 'Empleados activos'!AR$1)</f>
        <v>0</v>
      </c>
      <c r="AS163" s="58" cm="1">
        <f t="array" ref="AS163">SalarioMensualProyectado('Empleados activos'!$B163,$G163,$D163, 'Empleados activos'!AS$1)</f>
        <v>0</v>
      </c>
      <c r="AT163" s="58" cm="1">
        <f t="array" ref="AT163">SalarioMensualProyectado('Empleados activos'!$B163,$G163,$D163, 'Empleados activos'!AT$1)</f>
        <v>0</v>
      </c>
      <c r="AU163" s="58" cm="1">
        <f t="array" ref="AU163">SalarioMensualProyectado('Empleados activos'!$B163,$G163,$D163, 'Empleados activos'!AU$1)</f>
        <v>0</v>
      </c>
      <c r="AV163" s="58" cm="1">
        <f t="array" ref="AV163">SalarioMensualProyectado('Empleados activos'!$B163,$G163,$D163, 'Empleados activos'!AV$1)</f>
        <v>0</v>
      </c>
      <c r="AW163" s="58" cm="1">
        <f t="array" ref="AW163">SalarioMensualProyectado('Empleados activos'!$B163,$G163,$D163, 'Empleados activos'!AW$1)</f>
        <v>0</v>
      </c>
      <c r="AX163" s="58" cm="1">
        <f t="array" ref="AX163">SalarioMensualProyectado('Empleados activos'!$B163,$G163,$D163, 'Empleados activos'!AX$1)</f>
        <v>0</v>
      </c>
      <c r="AY163" s="58" cm="1">
        <f t="array" ref="AY163">SalarioMensualProyectado('Empleados activos'!$B163,$G163,$D163, 'Empleados activos'!AY$1)</f>
        <v>0</v>
      </c>
      <c r="AZ163" s="58" cm="1">
        <f t="array" ref="AZ163">SalarioMensualProyectado('Empleados activos'!$B163,$G163,$D163, 'Empleados activos'!AZ$1)</f>
        <v>0</v>
      </c>
      <c r="BA163" s="58" cm="1">
        <f t="array" ref="BA163">SalarioMensualProyectado('Empleados activos'!$B163,$G163,$D163, 'Empleados activos'!BA$1)</f>
        <v>0</v>
      </c>
      <c r="BB163" s="58" cm="1">
        <f t="array" ref="BB163">SalarioMensualProyectado('Empleados activos'!$B163,$G163,$D163, 'Empleados activos'!BB$1)</f>
        <v>0</v>
      </c>
      <c r="BC163" s="58" cm="1">
        <f t="array" ref="BC163">SalarioMensualProyectado('Empleados activos'!$B163,$G163,$D163, 'Empleados activos'!BC$1)</f>
        <v>0</v>
      </c>
      <c r="BD163" s="58" cm="1">
        <f t="array" ref="BD163">SalarioMensualProyectado('Empleados activos'!$B163,$G163,$D163, 'Empleados activos'!BD$1)</f>
        <v>0</v>
      </c>
      <c r="BE163" s="58" cm="1">
        <f t="array" ref="BE163">SalarioMensualProyectado('Empleados activos'!$B163,$G163,$D163, 'Empleados activos'!BE$1)</f>
        <v>0</v>
      </c>
      <c r="BF163" s="58" cm="1">
        <f t="array" ref="BF163">SalarioMensualProyectado('Empleados activos'!$B163,$G163,$D163, 'Empleados activos'!BF$1)</f>
        <v>0</v>
      </c>
      <c r="BG163" s="58" cm="1">
        <f t="array" ref="BG163">SalarioMensualProyectado('Empleados activos'!$B163,$G163,$D163, 'Empleados activos'!BG$1)</f>
        <v>0</v>
      </c>
      <c r="BH163" s="58" cm="1">
        <f t="array" ref="BH163">SalarioMensualProyectado('Empleados activos'!$B163,$G163,$D163, 'Empleados activos'!BH$1)</f>
        <v>0</v>
      </c>
      <c r="BI163" s="58" cm="1">
        <f t="array" ref="BI163">SalarioMensualProyectado('Empleados activos'!$B163,$G163,$D163, 'Empleados activos'!BI$1)</f>
        <v>0</v>
      </c>
      <c r="BJ163" s="58" cm="1">
        <f t="array" ref="BJ163">SalarioMensualProyectado('Empleados activos'!$B163,$G163,$D163, 'Empleados activos'!BJ$1)</f>
        <v>0</v>
      </c>
      <c r="BK163" s="58" cm="1">
        <f t="array" ref="BK163">SalarioMensualProyectado('Empleados activos'!$B163,$G163,$D163, 'Empleados activos'!BK$1)</f>
        <v>0</v>
      </c>
      <c r="BL163" s="58" cm="1">
        <f t="array" ref="BL163">SalarioMensualProyectado('Empleados activos'!$B163,$G163,$D163, 'Empleados activos'!BL$1)</f>
        <v>0</v>
      </c>
      <c r="BM163" s="58" cm="1">
        <f t="array" ref="BM163">SalarioMensualProyectado('Empleados activos'!$B163,$G163,$D163, 'Empleados activos'!BM$1)</f>
        <v>0</v>
      </c>
      <c r="BN163" s="58" cm="1">
        <f t="array" ref="BN163">SalarioMensualProyectado('Empleados activos'!$B163,$G163,$D163, 'Empleados activos'!BN$1)</f>
        <v>0</v>
      </c>
      <c r="BO163" s="58" cm="1">
        <f t="array" ref="BO163">SalarioMensualProyectado('Empleados activos'!$B163,$G163,$D163, 'Empleados activos'!BO$1)</f>
        <v>0</v>
      </c>
      <c r="BP163" s="58" cm="1">
        <f t="array" ref="BP163">SalarioMensualProyectado('Empleados activos'!$B163,$G163,$D163, 'Empleados activos'!BP$1)</f>
        <v>0</v>
      </c>
      <c r="BQ163" s="58" cm="1">
        <f t="array" ref="BQ163">SalarioMensualProyectado('Empleados activos'!$B163,$G163,$D163, 'Empleados activos'!BQ$1)</f>
        <v>0</v>
      </c>
      <c r="BR163" s="58" cm="1">
        <f t="array" ref="BR163">SalarioMensualProyectado('Empleados activos'!$B163,$G163,$D163, 'Empleados activos'!BR$1)</f>
        <v>0</v>
      </c>
      <c r="BS163" s="58" cm="1">
        <f t="array" ref="BS163">SalarioMensualProyectado('Empleados activos'!$B163,$G163,$D163, 'Empleados activos'!BS$1)</f>
        <v>0</v>
      </c>
      <c r="BT163" s="58" cm="1">
        <f t="array" ref="BT163">SalarioMensualProyectado('Empleados activos'!$B163,$G163,$D163, 'Empleados activos'!BT$1)</f>
        <v>0</v>
      </c>
      <c r="BU163" s="58" cm="1">
        <f t="array" ref="BU163">SalarioMensualProyectado('Empleados activos'!$B163,$G163,$D163, 'Empleados activos'!BU$1)</f>
        <v>0</v>
      </c>
      <c r="BV163" s="58" cm="1">
        <f t="array" ref="BV163">SalarioMensualProyectado('Empleados activos'!$B163,$G163,$D163, 'Empleados activos'!BV$1)</f>
        <v>0</v>
      </c>
      <c r="BW163" s="58" cm="1">
        <f t="array" ref="BW163">SalarioMensualProyectado('Empleados activos'!$B163,$G163,$D163, 'Empleados activos'!BW$1)</f>
        <v>0</v>
      </c>
      <c r="BX163" s="58" cm="1">
        <f t="array" ref="BX163">SalarioMensualProyectado('Empleados activos'!$B163,$G163,$D163, 'Empleados activos'!BX$1)</f>
        <v>0</v>
      </c>
      <c r="BY163" s="58" cm="1">
        <f t="array" ref="BY163">SalarioMensualProyectado('Empleados activos'!$B163,$G163,$D163, 'Empleados activos'!BY$1)</f>
        <v>0</v>
      </c>
      <c r="BZ163" s="58" cm="1">
        <f t="array" ref="BZ163">SalarioMensualProyectado('Empleados activos'!$B163,$G163,$D163, 'Empleados activos'!BZ$1)</f>
        <v>0</v>
      </c>
      <c r="CA163" s="58" cm="1">
        <f t="array" ref="CA163">SalarioMensualProyectado('Empleados activos'!$B163,$G163,$D163, 'Empleados activos'!CA$1)</f>
        <v>0</v>
      </c>
      <c r="CB163" s="58" cm="1">
        <f t="array" ref="CB163">SalarioMensualProyectado('Empleados activos'!$B163,$G163,$D163, 'Empleados activos'!CB$1)</f>
        <v>0</v>
      </c>
      <c r="CC163" s="58" cm="1">
        <f t="array" ref="CC163">SalarioMensualProyectado('Empleados activos'!$B163,$G163,$D163, 'Empleados activos'!CC$1)</f>
        <v>0</v>
      </c>
      <c r="CD163" s="58" cm="1">
        <f t="array" ref="CD163">SalarioMensualProyectado('Empleados activos'!$B163,$G163,$D163, 'Empleados activos'!CD$1)</f>
        <v>0</v>
      </c>
      <c r="CE163" s="58" cm="1">
        <f t="array" ref="CE163">SalarioMensualProyectado('Empleados activos'!$B163,$G163,$D163, 'Empleados activos'!CE$1)</f>
        <v>0</v>
      </c>
      <c r="CF163" s="58" cm="1">
        <f t="array" ref="CF163">SalarioMensualProyectado('Empleados activos'!$B163,$G163,$D163, 'Empleados activos'!CF$1)</f>
        <v>0</v>
      </c>
      <c r="CG163" s="58" cm="1">
        <f t="array" ref="CG163">SalarioMensualProyectado('Empleados activos'!$B163,$G163,$D163, 'Empleados activos'!CG$1)</f>
        <v>0</v>
      </c>
      <c r="CH163" s="58" cm="1">
        <f t="array" ref="CH163">SalarioMensualProyectado('Empleados activos'!$B163,$G163,$D163, 'Empleados activos'!CH$1)</f>
        <v>0</v>
      </c>
      <c r="CI163" s="58" cm="1">
        <f t="array" ref="CI163">SalarioMensualProyectado('Empleados activos'!$B163,$G163,$D163, 'Empleados activos'!CI$1)</f>
        <v>0</v>
      </c>
      <c r="CJ163" s="58" cm="1">
        <f t="array" ref="CJ163">SalarioMensualProyectado('Empleados activos'!$B163,$G163,$D163, 'Empleados activos'!CJ$1)</f>
        <v>0</v>
      </c>
      <c r="CK163" s="58" cm="1">
        <f t="array" ref="CK163">SalarioMensualProyectado('Empleados activos'!$B163,$G163,$D163, 'Empleados activos'!CK$1)</f>
        <v>0</v>
      </c>
      <c r="CL163" s="58" cm="1">
        <f t="array" ref="CL163">SalarioMensualProyectado('Empleados activos'!$B163,$G163,$D163, 'Empleados activos'!CL$1)</f>
        <v>0</v>
      </c>
      <c r="CM163" s="58" cm="1">
        <f t="array" ref="CM163">SalarioMensualProyectado('Empleados activos'!$B163,$G163,$D163, 'Empleados activos'!CM$1)</f>
        <v>0</v>
      </c>
      <c r="CN163" s="58" cm="1">
        <f t="array" ref="CN163">SalarioMensualProyectado('Empleados activos'!$B163,$G163,$D163, 'Empleados activos'!CN$1)</f>
        <v>0</v>
      </c>
      <c r="CO163" s="58" cm="1">
        <f t="array" ref="CO163">SalarioMensualProyectado('Empleados activos'!$B163,$G163,$D163, 'Empleados activos'!CO$1)</f>
        <v>0</v>
      </c>
      <c r="CP163" s="58" cm="1">
        <f t="array" ref="CP163">SalarioMensualProyectado('Empleados activos'!$B163,$G163,$D163, 'Empleados activos'!CP$1)</f>
        <v>0</v>
      </c>
      <c r="CQ163" s="58" cm="1">
        <f t="array" ref="CQ163">SalarioMensualProyectado('Empleados activos'!$B163,$G163,$D163, 'Empleados activos'!CQ$1)</f>
        <v>0</v>
      </c>
      <c r="CR163" s="58" cm="1">
        <f t="array" ref="CR163">SalarioMensualProyectado('Empleados activos'!$B163,$G163,$D163, 'Empleados activos'!CR$1)</f>
        <v>0</v>
      </c>
      <c r="CS163" s="58" cm="1">
        <f t="array" ref="CS163">SalarioMensualProyectado('Empleados activos'!$B163,$G163,$D163, 'Empleados activos'!CS$1)</f>
        <v>0</v>
      </c>
      <c r="CT163" s="58" cm="1">
        <f t="array" ref="CT163">SalarioMensualProyectado('Empleados activos'!$B163,$G163,$D163, 'Empleados activos'!CT$1)</f>
        <v>0</v>
      </c>
      <c r="CU163" s="58" cm="1">
        <f t="array" ref="CU163">SalarioMensualProyectado('Empleados activos'!$B163,$G163,$D163, 'Empleados activos'!CU$1)</f>
        <v>0</v>
      </c>
      <c r="CV163" s="58" cm="1">
        <f t="array" ref="CV163">SalarioMensualProyectado('Empleados activos'!$B163,$G163,$D163, 'Empleados activos'!CV$1)</f>
        <v>0</v>
      </c>
      <c r="CW163" s="58" cm="1">
        <f t="array" ref="CW163">SalarioMensualProyectado('Empleados activos'!$B163,$G163,$D163, 'Empleados activos'!CW$1)</f>
        <v>0</v>
      </c>
      <c r="CX163" s="58" cm="1">
        <f t="array" ref="CX163">SalarioMensualProyectado('Empleados activos'!$B163,$G163,$D163, 'Empleados activos'!CX$1)</f>
        <v>0</v>
      </c>
      <c r="CY163" s="58" cm="1">
        <f t="array" ref="CY163">SalarioMensualProyectado('Empleados activos'!$B163,$G163,$D163, 'Empleados activos'!CY$1)</f>
        <v>0</v>
      </c>
      <c r="CZ163" s="58" cm="1">
        <f t="array" ref="CZ163">SalarioMensualProyectado('Empleados activos'!$B163,$G163,$D163, 'Empleados activos'!CZ$1)</f>
        <v>0</v>
      </c>
      <c r="DA163" s="58" cm="1">
        <f t="array" ref="DA163">SalarioMensualProyectado('Empleados activos'!$B163,$G163,$D163, 'Empleados activos'!DA$1)</f>
        <v>0</v>
      </c>
      <c r="DB163" s="58" cm="1">
        <f t="array" ref="DB163">SalarioMensualProyectado('Empleados activos'!$B163,$G163,$D163, 'Empleados activos'!DB$1)</f>
        <v>0</v>
      </c>
      <c r="DC163" s="58" cm="1">
        <f t="array" ref="DC163">SalarioMensualProyectado('Empleados activos'!$B163,$G163,$D163, 'Empleados activos'!DC$1)</f>
        <v>0</v>
      </c>
    </row>
    <row r="164" spans="1:107" x14ac:dyDescent="0.35">
      <c r="A164" s="2">
        <f t="shared" si="2"/>
        <v>163</v>
      </c>
      <c r="B164" s="10">
        <v>1951565.4</v>
      </c>
      <c r="C164" s="9">
        <v>44823</v>
      </c>
      <c r="D164" s="7" t="s">
        <v>6</v>
      </c>
      <c r="E164" s="9">
        <v>33335</v>
      </c>
      <c r="F164" s="12">
        <v>55.300534903292863</v>
      </c>
      <c r="G164" s="12" cm="1">
        <f t="array" ref="G164">edadCalc(E164)</f>
        <v>34</v>
      </c>
      <c r="K164" s="29"/>
      <c r="L164" s="58" cm="1">
        <f t="array" ref="L164">SalarioMensualProyectado('Empleados activos'!$B164,$G164,$D164, 'Empleados activos'!L$1)</f>
        <v>1951565.4</v>
      </c>
      <c r="M164" s="58" cm="1">
        <f t="array" ref="M164">SalarioMensualProyectado('Empleados activos'!$B164,$G164,$D164, 'Empleados activos'!M$1)</f>
        <v>2050314.6092399999</v>
      </c>
      <c r="N164" s="58" cm="1">
        <f t="array" ref="N164">SalarioMensualProyectado('Empleados activos'!$B164,$G164,$D164, 'Empleados activos'!N$1)</f>
        <v>2154060.5284675439</v>
      </c>
      <c r="O164" s="58" cm="1">
        <f t="array" ref="O164">SalarioMensualProyectado('Empleados activos'!$B164,$G164,$D164, 'Empleados activos'!O$1)</f>
        <v>2263055.9912080015</v>
      </c>
      <c r="P164" s="58" cm="1">
        <f t="array" ref="P164">SalarioMensualProyectado('Empleados activos'!$B164,$G164,$D164, 'Empleados activos'!P$1)</f>
        <v>2377566.6243631262</v>
      </c>
      <c r="Q164" s="58" cm="1">
        <f t="array" ref="Q164">SalarioMensualProyectado('Empleados activos'!$B164,$G164,$D164, 'Empleados activos'!Q$1)</f>
        <v>2497871.4955559005</v>
      </c>
      <c r="R164" s="58" cm="1">
        <f t="array" ref="R164">SalarioMensualProyectado('Empleados activos'!$B164,$G164,$D164, 'Empleados activos'!R$1)</f>
        <v>2624263.7932310291</v>
      </c>
      <c r="S164" s="58" cm="1">
        <f t="array" ref="S164">SalarioMensualProyectado('Empleados activos'!$B164,$G164,$D164, 'Empleados activos'!S$1)</f>
        <v>2757051.5411685188</v>
      </c>
      <c r="T164" s="58" cm="1">
        <f t="array" ref="T164">SalarioMensualProyectado('Empleados activos'!$B164,$G164,$D164, 'Empleados activos'!T$1)</f>
        <v>2896558.3491516463</v>
      </c>
      <c r="U164" s="58" cm="1">
        <f t="array" ref="U164">SalarioMensualProyectado('Empleados activos'!$B164,$G164,$D164, 'Empleados activos'!U$1)</f>
        <v>3043124.2016187194</v>
      </c>
      <c r="V164" s="58" cm="1">
        <f t="array" ref="V164">SalarioMensualProyectado('Empleados activos'!$B164,$G164,$D164, 'Empleados activos'!V$1)</f>
        <v>3197106.2862206264</v>
      </c>
      <c r="W164" s="58" cm="1">
        <f t="array" ref="W164">SalarioMensualProyectado('Empleados activos'!$B164,$G164,$D164, 'Empleados activos'!W$1)</f>
        <v>3358879.86430339</v>
      </c>
      <c r="X164" s="58" cm="1">
        <f t="array" ref="X164">SalarioMensualProyectado('Empleados activos'!$B164,$G164,$D164, 'Empleados activos'!X$1)</f>
        <v>3528839.185437141</v>
      </c>
      <c r="Y164" s="58" cm="1">
        <f t="array" ref="Y164">SalarioMensualProyectado('Empleados activos'!$B164,$G164,$D164, 'Empleados activos'!Y$1)</f>
        <v>3707398.4482202609</v>
      </c>
      <c r="Z164" s="58" cm="1">
        <f t="array" ref="Z164">SalarioMensualProyectado('Empleados activos'!$B164,$G164,$D164, 'Empleados activos'!Z$1)</f>
        <v>3894992.8097002059</v>
      </c>
      <c r="AA164" s="58" cm="1">
        <f t="array" ref="AA164">SalarioMensualProyectado('Empleados activos'!$B164,$G164,$D164, 'Empleados activos'!AA$1)</f>
        <v>4092079.4458710365</v>
      </c>
      <c r="AB164" s="58" cm="1">
        <f t="array" ref="AB164">SalarioMensualProyectado('Empleados activos'!$B164,$G164,$D164, 'Empleados activos'!AB$1)</f>
        <v>4299138.6658321107</v>
      </c>
      <c r="AC164" s="58" cm="1">
        <f t="array" ref="AC164">SalarioMensualProyectado('Empleados activos'!$B164,$G164,$D164, 'Empleados activos'!AC$1)</f>
        <v>4516675.082323215</v>
      </c>
      <c r="AD164" s="58" cm="1">
        <f t="array" ref="AD164">SalarioMensualProyectado('Empleados activos'!$B164,$G164,$D164, 'Empleados activos'!AD$1)</f>
        <v>4745218.8414887693</v>
      </c>
      <c r="AE164" s="58" cm="1">
        <f t="array" ref="AE164">SalarioMensualProyectado('Empleados activos'!$B164,$G164,$D164, 'Empleados activos'!AE$1)</f>
        <v>4985326.9148681015</v>
      </c>
      <c r="AF164" s="58" cm="1">
        <f t="array" ref="AF164">SalarioMensualProyectado('Empleados activos'!$B164,$G164,$D164, 'Empleados activos'!AF$1)</f>
        <v>5237584.456760427</v>
      </c>
      <c r="AG164" s="58" cm="1">
        <f t="array" ref="AG164">SalarioMensualProyectado('Empleados activos'!$B164,$G164,$D164, 'Empleados activos'!AG$1)</f>
        <v>5502606.2302725054</v>
      </c>
      <c r="AH164" s="58" cm="1">
        <f t="array" ref="AH164">SalarioMensualProyectado('Empleados activos'!$B164,$G164,$D164, 'Empleados activos'!AH$1)</f>
        <v>5781038.1055242941</v>
      </c>
      <c r="AI164" s="58" cm="1">
        <f t="array" ref="AI164">SalarioMensualProyectado('Empleados activos'!$B164,$G164,$D164, 'Empleados activos'!AI$1)</f>
        <v>6073558.633663822</v>
      </c>
      <c r="AJ164" s="58" cm="1">
        <f t="array" ref="AJ164">SalarioMensualProyectado('Empleados activos'!$B164,$G164,$D164, 'Empleados activos'!AJ$1)</f>
        <v>6380880.7005272117</v>
      </c>
      <c r="AK164" s="58" cm="1">
        <f t="array" ref="AK164">SalarioMensualProyectado('Empleados activos'!$B164,$G164,$D164, 'Empleados activos'!AK$1)</f>
        <v>6703753.263973888</v>
      </c>
      <c r="AL164" s="58" cm="1">
        <f t="array" ref="AL164">SalarioMensualProyectado('Empleados activos'!$B164,$G164,$D164, 'Empleados activos'!AL$1)</f>
        <v>7042963.1791309668</v>
      </c>
      <c r="AM164" s="58" cm="1">
        <f t="array" ref="AM164">SalarioMensualProyectado('Empleados activos'!$B164,$G164,$D164, 'Empleados activos'!AM$1)</f>
        <v>7399337.1159949936</v>
      </c>
      <c r="AN164" s="58" cm="1">
        <f t="array" ref="AN164">SalarioMensualProyectado('Empleados activos'!$B164,$G164,$D164, 'Empleados activos'!AN$1)</f>
        <v>7773743.5740643404</v>
      </c>
      <c r="AO164" s="58" cm="1">
        <f t="array" ref="AO164">SalarioMensualProyectado('Empleados activos'!$B164,$G164,$D164, 'Empleados activos'!AO$1)</f>
        <v>0</v>
      </c>
      <c r="AP164" s="58" cm="1">
        <f t="array" ref="AP164">SalarioMensualProyectado('Empleados activos'!$B164,$G164,$D164, 'Empleados activos'!AP$1)</f>
        <v>0</v>
      </c>
      <c r="AQ164" s="58" cm="1">
        <f t="array" ref="AQ164">SalarioMensualProyectado('Empleados activos'!$B164,$G164,$D164, 'Empleados activos'!AQ$1)</f>
        <v>0</v>
      </c>
      <c r="AR164" s="58" cm="1">
        <f t="array" ref="AR164">SalarioMensualProyectado('Empleados activos'!$B164,$G164,$D164, 'Empleados activos'!AR$1)</f>
        <v>0</v>
      </c>
      <c r="AS164" s="58" cm="1">
        <f t="array" ref="AS164">SalarioMensualProyectado('Empleados activos'!$B164,$G164,$D164, 'Empleados activos'!AS$1)</f>
        <v>0</v>
      </c>
      <c r="AT164" s="58" cm="1">
        <f t="array" ref="AT164">SalarioMensualProyectado('Empleados activos'!$B164,$G164,$D164, 'Empleados activos'!AT$1)</f>
        <v>0</v>
      </c>
      <c r="AU164" s="58" cm="1">
        <f t="array" ref="AU164">SalarioMensualProyectado('Empleados activos'!$B164,$G164,$D164, 'Empleados activos'!AU$1)</f>
        <v>0</v>
      </c>
      <c r="AV164" s="58" cm="1">
        <f t="array" ref="AV164">SalarioMensualProyectado('Empleados activos'!$B164,$G164,$D164, 'Empleados activos'!AV$1)</f>
        <v>0</v>
      </c>
      <c r="AW164" s="58" cm="1">
        <f t="array" ref="AW164">SalarioMensualProyectado('Empleados activos'!$B164,$G164,$D164, 'Empleados activos'!AW$1)</f>
        <v>0</v>
      </c>
      <c r="AX164" s="58" cm="1">
        <f t="array" ref="AX164">SalarioMensualProyectado('Empleados activos'!$B164,$G164,$D164, 'Empleados activos'!AX$1)</f>
        <v>0</v>
      </c>
      <c r="AY164" s="58" cm="1">
        <f t="array" ref="AY164">SalarioMensualProyectado('Empleados activos'!$B164,$G164,$D164, 'Empleados activos'!AY$1)</f>
        <v>0</v>
      </c>
      <c r="AZ164" s="58" cm="1">
        <f t="array" ref="AZ164">SalarioMensualProyectado('Empleados activos'!$B164,$G164,$D164, 'Empleados activos'!AZ$1)</f>
        <v>0</v>
      </c>
      <c r="BA164" s="58" cm="1">
        <f t="array" ref="BA164">SalarioMensualProyectado('Empleados activos'!$B164,$G164,$D164, 'Empleados activos'!BA$1)</f>
        <v>0</v>
      </c>
      <c r="BB164" s="58" cm="1">
        <f t="array" ref="BB164">SalarioMensualProyectado('Empleados activos'!$B164,$G164,$D164, 'Empleados activos'!BB$1)</f>
        <v>0</v>
      </c>
      <c r="BC164" s="58" cm="1">
        <f t="array" ref="BC164">SalarioMensualProyectado('Empleados activos'!$B164,$G164,$D164, 'Empleados activos'!BC$1)</f>
        <v>0</v>
      </c>
      <c r="BD164" s="58" cm="1">
        <f t="array" ref="BD164">SalarioMensualProyectado('Empleados activos'!$B164,$G164,$D164, 'Empleados activos'!BD$1)</f>
        <v>0</v>
      </c>
      <c r="BE164" s="58" cm="1">
        <f t="array" ref="BE164">SalarioMensualProyectado('Empleados activos'!$B164,$G164,$D164, 'Empleados activos'!BE$1)</f>
        <v>0</v>
      </c>
      <c r="BF164" s="58" cm="1">
        <f t="array" ref="BF164">SalarioMensualProyectado('Empleados activos'!$B164,$G164,$D164, 'Empleados activos'!BF$1)</f>
        <v>0</v>
      </c>
      <c r="BG164" s="58" cm="1">
        <f t="array" ref="BG164">SalarioMensualProyectado('Empleados activos'!$B164,$G164,$D164, 'Empleados activos'!BG$1)</f>
        <v>0</v>
      </c>
      <c r="BH164" s="58" cm="1">
        <f t="array" ref="BH164">SalarioMensualProyectado('Empleados activos'!$B164,$G164,$D164, 'Empleados activos'!BH$1)</f>
        <v>0</v>
      </c>
      <c r="BI164" s="58" cm="1">
        <f t="array" ref="BI164">SalarioMensualProyectado('Empleados activos'!$B164,$G164,$D164, 'Empleados activos'!BI$1)</f>
        <v>0</v>
      </c>
      <c r="BJ164" s="58" cm="1">
        <f t="array" ref="BJ164">SalarioMensualProyectado('Empleados activos'!$B164,$G164,$D164, 'Empleados activos'!BJ$1)</f>
        <v>0</v>
      </c>
      <c r="BK164" s="58" cm="1">
        <f t="array" ref="BK164">SalarioMensualProyectado('Empleados activos'!$B164,$G164,$D164, 'Empleados activos'!BK$1)</f>
        <v>0</v>
      </c>
      <c r="BL164" s="58" cm="1">
        <f t="array" ref="BL164">SalarioMensualProyectado('Empleados activos'!$B164,$G164,$D164, 'Empleados activos'!BL$1)</f>
        <v>0</v>
      </c>
      <c r="BM164" s="58" cm="1">
        <f t="array" ref="BM164">SalarioMensualProyectado('Empleados activos'!$B164,$G164,$D164, 'Empleados activos'!BM$1)</f>
        <v>0</v>
      </c>
      <c r="BN164" s="58" cm="1">
        <f t="array" ref="BN164">SalarioMensualProyectado('Empleados activos'!$B164,$G164,$D164, 'Empleados activos'!BN$1)</f>
        <v>0</v>
      </c>
      <c r="BO164" s="58" cm="1">
        <f t="array" ref="BO164">SalarioMensualProyectado('Empleados activos'!$B164,$G164,$D164, 'Empleados activos'!BO$1)</f>
        <v>0</v>
      </c>
      <c r="BP164" s="58" cm="1">
        <f t="array" ref="BP164">SalarioMensualProyectado('Empleados activos'!$B164,$G164,$D164, 'Empleados activos'!BP$1)</f>
        <v>0</v>
      </c>
      <c r="BQ164" s="58" cm="1">
        <f t="array" ref="BQ164">SalarioMensualProyectado('Empleados activos'!$B164,$G164,$D164, 'Empleados activos'!BQ$1)</f>
        <v>0</v>
      </c>
      <c r="BR164" s="58" cm="1">
        <f t="array" ref="BR164">SalarioMensualProyectado('Empleados activos'!$B164,$G164,$D164, 'Empleados activos'!BR$1)</f>
        <v>0</v>
      </c>
      <c r="BS164" s="58" cm="1">
        <f t="array" ref="BS164">SalarioMensualProyectado('Empleados activos'!$B164,$G164,$D164, 'Empleados activos'!BS$1)</f>
        <v>0</v>
      </c>
      <c r="BT164" s="58" cm="1">
        <f t="array" ref="BT164">SalarioMensualProyectado('Empleados activos'!$B164,$G164,$D164, 'Empleados activos'!BT$1)</f>
        <v>0</v>
      </c>
      <c r="BU164" s="58" cm="1">
        <f t="array" ref="BU164">SalarioMensualProyectado('Empleados activos'!$B164,$G164,$D164, 'Empleados activos'!BU$1)</f>
        <v>0</v>
      </c>
      <c r="BV164" s="58" cm="1">
        <f t="array" ref="BV164">SalarioMensualProyectado('Empleados activos'!$B164,$G164,$D164, 'Empleados activos'!BV$1)</f>
        <v>0</v>
      </c>
      <c r="BW164" s="58" cm="1">
        <f t="array" ref="BW164">SalarioMensualProyectado('Empleados activos'!$B164,$G164,$D164, 'Empleados activos'!BW$1)</f>
        <v>0</v>
      </c>
      <c r="BX164" s="58" cm="1">
        <f t="array" ref="BX164">SalarioMensualProyectado('Empleados activos'!$B164,$G164,$D164, 'Empleados activos'!BX$1)</f>
        <v>0</v>
      </c>
      <c r="BY164" s="58" cm="1">
        <f t="array" ref="BY164">SalarioMensualProyectado('Empleados activos'!$B164,$G164,$D164, 'Empleados activos'!BY$1)</f>
        <v>0</v>
      </c>
      <c r="BZ164" s="58" cm="1">
        <f t="array" ref="BZ164">SalarioMensualProyectado('Empleados activos'!$B164,$G164,$D164, 'Empleados activos'!BZ$1)</f>
        <v>0</v>
      </c>
      <c r="CA164" s="58" cm="1">
        <f t="array" ref="CA164">SalarioMensualProyectado('Empleados activos'!$B164,$G164,$D164, 'Empleados activos'!CA$1)</f>
        <v>0</v>
      </c>
      <c r="CB164" s="58" cm="1">
        <f t="array" ref="CB164">SalarioMensualProyectado('Empleados activos'!$B164,$G164,$D164, 'Empleados activos'!CB$1)</f>
        <v>0</v>
      </c>
      <c r="CC164" s="58" cm="1">
        <f t="array" ref="CC164">SalarioMensualProyectado('Empleados activos'!$B164,$G164,$D164, 'Empleados activos'!CC$1)</f>
        <v>0</v>
      </c>
      <c r="CD164" s="58" cm="1">
        <f t="array" ref="CD164">SalarioMensualProyectado('Empleados activos'!$B164,$G164,$D164, 'Empleados activos'!CD$1)</f>
        <v>0</v>
      </c>
      <c r="CE164" s="58" cm="1">
        <f t="array" ref="CE164">SalarioMensualProyectado('Empleados activos'!$B164,$G164,$D164, 'Empleados activos'!CE$1)</f>
        <v>0</v>
      </c>
      <c r="CF164" s="58" cm="1">
        <f t="array" ref="CF164">SalarioMensualProyectado('Empleados activos'!$B164,$G164,$D164, 'Empleados activos'!CF$1)</f>
        <v>0</v>
      </c>
      <c r="CG164" s="58" cm="1">
        <f t="array" ref="CG164">SalarioMensualProyectado('Empleados activos'!$B164,$G164,$D164, 'Empleados activos'!CG$1)</f>
        <v>0</v>
      </c>
      <c r="CH164" s="58" cm="1">
        <f t="array" ref="CH164">SalarioMensualProyectado('Empleados activos'!$B164,$G164,$D164, 'Empleados activos'!CH$1)</f>
        <v>0</v>
      </c>
      <c r="CI164" s="58" cm="1">
        <f t="array" ref="CI164">SalarioMensualProyectado('Empleados activos'!$B164,$G164,$D164, 'Empleados activos'!CI$1)</f>
        <v>0</v>
      </c>
      <c r="CJ164" s="58" cm="1">
        <f t="array" ref="CJ164">SalarioMensualProyectado('Empleados activos'!$B164,$G164,$D164, 'Empleados activos'!CJ$1)</f>
        <v>0</v>
      </c>
      <c r="CK164" s="58" cm="1">
        <f t="array" ref="CK164">SalarioMensualProyectado('Empleados activos'!$B164,$G164,$D164, 'Empleados activos'!CK$1)</f>
        <v>0</v>
      </c>
      <c r="CL164" s="58" cm="1">
        <f t="array" ref="CL164">SalarioMensualProyectado('Empleados activos'!$B164,$G164,$D164, 'Empleados activos'!CL$1)</f>
        <v>0</v>
      </c>
      <c r="CM164" s="58" cm="1">
        <f t="array" ref="CM164">SalarioMensualProyectado('Empleados activos'!$B164,$G164,$D164, 'Empleados activos'!CM$1)</f>
        <v>0</v>
      </c>
      <c r="CN164" s="58" cm="1">
        <f t="array" ref="CN164">SalarioMensualProyectado('Empleados activos'!$B164,$G164,$D164, 'Empleados activos'!CN$1)</f>
        <v>0</v>
      </c>
      <c r="CO164" s="58" cm="1">
        <f t="array" ref="CO164">SalarioMensualProyectado('Empleados activos'!$B164,$G164,$D164, 'Empleados activos'!CO$1)</f>
        <v>0</v>
      </c>
      <c r="CP164" s="58" cm="1">
        <f t="array" ref="CP164">SalarioMensualProyectado('Empleados activos'!$B164,$G164,$D164, 'Empleados activos'!CP$1)</f>
        <v>0</v>
      </c>
      <c r="CQ164" s="58" cm="1">
        <f t="array" ref="CQ164">SalarioMensualProyectado('Empleados activos'!$B164,$G164,$D164, 'Empleados activos'!CQ$1)</f>
        <v>0</v>
      </c>
      <c r="CR164" s="58" cm="1">
        <f t="array" ref="CR164">SalarioMensualProyectado('Empleados activos'!$B164,$G164,$D164, 'Empleados activos'!CR$1)</f>
        <v>0</v>
      </c>
      <c r="CS164" s="58" cm="1">
        <f t="array" ref="CS164">SalarioMensualProyectado('Empleados activos'!$B164,$G164,$D164, 'Empleados activos'!CS$1)</f>
        <v>0</v>
      </c>
      <c r="CT164" s="58" cm="1">
        <f t="array" ref="CT164">SalarioMensualProyectado('Empleados activos'!$B164,$G164,$D164, 'Empleados activos'!CT$1)</f>
        <v>0</v>
      </c>
      <c r="CU164" s="58" cm="1">
        <f t="array" ref="CU164">SalarioMensualProyectado('Empleados activos'!$B164,$G164,$D164, 'Empleados activos'!CU$1)</f>
        <v>0</v>
      </c>
      <c r="CV164" s="58" cm="1">
        <f t="array" ref="CV164">SalarioMensualProyectado('Empleados activos'!$B164,$G164,$D164, 'Empleados activos'!CV$1)</f>
        <v>0</v>
      </c>
      <c r="CW164" s="58" cm="1">
        <f t="array" ref="CW164">SalarioMensualProyectado('Empleados activos'!$B164,$G164,$D164, 'Empleados activos'!CW$1)</f>
        <v>0</v>
      </c>
      <c r="CX164" s="58" cm="1">
        <f t="array" ref="CX164">SalarioMensualProyectado('Empleados activos'!$B164,$G164,$D164, 'Empleados activos'!CX$1)</f>
        <v>0</v>
      </c>
      <c r="CY164" s="58" cm="1">
        <f t="array" ref="CY164">SalarioMensualProyectado('Empleados activos'!$B164,$G164,$D164, 'Empleados activos'!CY$1)</f>
        <v>0</v>
      </c>
      <c r="CZ164" s="58" cm="1">
        <f t="array" ref="CZ164">SalarioMensualProyectado('Empleados activos'!$B164,$G164,$D164, 'Empleados activos'!CZ$1)</f>
        <v>0</v>
      </c>
      <c r="DA164" s="58" cm="1">
        <f t="array" ref="DA164">SalarioMensualProyectado('Empleados activos'!$B164,$G164,$D164, 'Empleados activos'!DA$1)</f>
        <v>0</v>
      </c>
      <c r="DB164" s="58" cm="1">
        <f t="array" ref="DB164">SalarioMensualProyectado('Empleados activos'!$B164,$G164,$D164, 'Empleados activos'!DB$1)</f>
        <v>0</v>
      </c>
      <c r="DC164" s="58" cm="1">
        <f t="array" ref="DC164">SalarioMensualProyectado('Empleados activos'!$B164,$G164,$D164, 'Empleados activos'!DC$1)</f>
        <v>0</v>
      </c>
    </row>
    <row r="165" spans="1:107" x14ac:dyDescent="0.35">
      <c r="A165" s="2">
        <f t="shared" si="2"/>
        <v>164</v>
      </c>
      <c r="B165" s="10">
        <v>588205.6</v>
      </c>
      <c r="C165" s="9">
        <v>44823</v>
      </c>
      <c r="D165" s="7" t="s">
        <v>6</v>
      </c>
      <c r="E165" s="9">
        <v>31601</v>
      </c>
      <c r="F165" s="12">
        <v>49.918540883947905</v>
      </c>
      <c r="G165" s="12" cm="1">
        <f t="array" ref="G165">edadCalc(E165)</f>
        <v>39</v>
      </c>
      <c r="K165" s="29"/>
      <c r="L165" s="58" cm="1">
        <f t="array" ref="L165">SalarioMensualProyectado('Empleados activos'!$B165,$G165,$D165, 'Empleados activos'!L$1)</f>
        <v>588205.6</v>
      </c>
      <c r="M165" s="58" cm="1">
        <f t="array" ref="M165">SalarioMensualProyectado('Empleados activos'!$B165,$G165,$D165, 'Empleados activos'!M$1)</f>
        <v>617968.80336000002</v>
      </c>
      <c r="N165" s="58" cm="1">
        <f t="array" ref="N165">SalarioMensualProyectado('Empleados activos'!$B165,$G165,$D165, 'Empleados activos'!N$1)</f>
        <v>649238.02481001592</v>
      </c>
      <c r="O165" s="58" cm="1">
        <f t="array" ref="O165">SalarioMensualProyectado('Empleados activos'!$B165,$G165,$D165, 'Empleados activos'!O$1)</f>
        <v>682089.46886540274</v>
      </c>
      <c r="P165" s="58" cm="1">
        <f t="array" ref="P165">SalarioMensualProyectado('Empleados activos'!$B165,$G165,$D165, 'Empleados activos'!P$1)</f>
        <v>716603.19598999212</v>
      </c>
      <c r="Q165" s="58" cm="1">
        <f t="array" ref="Q165">SalarioMensualProyectado('Empleados activos'!$B165,$G165,$D165, 'Empleados activos'!Q$1)</f>
        <v>752863.31770708563</v>
      </c>
      <c r="R165" s="58" cm="1">
        <f t="array" ref="R165">SalarioMensualProyectado('Empleados activos'!$B165,$G165,$D165, 'Empleados activos'!R$1)</f>
        <v>790958.20158306428</v>
      </c>
      <c r="S165" s="58" cm="1">
        <f t="array" ref="S165">SalarioMensualProyectado('Empleados activos'!$B165,$G165,$D165, 'Empleados activos'!S$1)</f>
        <v>830980.68658316729</v>
      </c>
      <c r="T165" s="58" cm="1">
        <f t="array" ref="T165">SalarioMensualProyectado('Empleados activos'!$B165,$G165,$D165, 'Empleados activos'!T$1)</f>
        <v>873028.30932427559</v>
      </c>
      <c r="U165" s="58" cm="1">
        <f t="array" ref="U165">SalarioMensualProyectado('Empleados activos'!$B165,$G165,$D165, 'Empleados activos'!U$1)</f>
        <v>917203.54177608388</v>
      </c>
      <c r="V165" s="58" cm="1">
        <f t="array" ref="V165">SalarioMensualProyectado('Empleados activos'!$B165,$G165,$D165, 'Empleados activos'!V$1)</f>
        <v>963614.04098995368</v>
      </c>
      <c r="W165" s="58" cm="1">
        <f t="array" ref="W165">SalarioMensualProyectado('Empleados activos'!$B165,$G165,$D165, 'Empleados activos'!W$1)</f>
        <v>1012372.9114640453</v>
      </c>
      <c r="X165" s="58" cm="1">
        <f t="array" ref="X165">SalarioMensualProyectado('Empleados activos'!$B165,$G165,$D165, 'Empleados activos'!X$1)</f>
        <v>1063598.9807841259</v>
      </c>
      <c r="Y165" s="58" cm="1">
        <f t="array" ref="Y165">SalarioMensualProyectado('Empleados activos'!$B165,$G165,$D165, 'Empleados activos'!Y$1)</f>
        <v>1117417.0892118027</v>
      </c>
      <c r="Z165" s="58" cm="1">
        <f t="array" ref="Z165">SalarioMensualProyectado('Empleados activos'!$B165,$G165,$D165, 'Empleados activos'!Z$1)</f>
        <v>1173958.3939259199</v>
      </c>
      <c r="AA165" s="58" cm="1">
        <f t="array" ref="AA165">SalarioMensualProyectado('Empleados activos'!$B165,$G165,$D165, 'Empleados activos'!AA$1)</f>
        <v>1233360.6886585716</v>
      </c>
      <c r="AB165" s="58" cm="1">
        <f t="array" ref="AB165">SalarioMensualProyectado('Empleados activos'!$B165,$G165,$D165, 'Empleados activos'!AB$1)</f>
        <v>1295768.7395046952</v>
      </c>
      <c r="AC165" s="58" cm="1">
        <f t="array" ref="AC165">SalarioMensualProyectado('Empleados activos'!$B165,$G165,$D165, 'Empleados activos'!AC$1)</f>
        <v>1361334.6377236326</v>
      </c>
      <c r="AD165" s="58" cm="1">
        <f t="array" ref="AD165">SalarioMensualProyectado('Empleados activos'!$B165,$G165,$D165, 'Empleados activos'!AD$1)</f>
        <v>1430218.1703924483</v>
      </c>
      <c r="AE165" s="58" cm="1">
        <f t="array" ref="AE165">SalarioMensualProyectado('Empleados activos'!$B165,$G165,$D165, 'Empleados activos'!AE$1)</f>
        <v>1502587.2098143061</v>
      </c>
      <c r="AF165" s="58" cm="1">
        <f t="array" ref="AF165">SalarioMensualProyectado('Empleados activos'!$B165,$G165,$D165, 'Empleados activos'!AF$1)</f>
        <v>1578618.12263091</v>
      </c>
      <c r="AG165" s="58" cm="1">
        <f t="array" ref="AG165">SalarioMensualProyectado('Empleados activos'!$B165,$G165,$D165, 'Empleados activos'!AG$1)</f>
        <v>1658496.1996360342</v>
      </c>
      <c r="AH165" s="58" cm="1">
        <f t="array" ref="AH165">SalarioMensualProyectado('Empleados activos'!$B165,$G165,$D165, 'Empleados activos'!AH$1)</f>
        <v>1742416.1073376175</v>
      </c>
      <c r="AI165" s="58" cm="1">
        <f t="array" ref="AI165">SalarioMensualProyectado('Empleados activos'!$B165,$G165,$D165, 'Empleados activos'!AI$1)</f>
        <v>1830582.3623689008</v>
      </c>
      <c r="AJ165" s="58" cm="1">
        <f t="array" ref="AJ165">SalarioMensualProyectado('Empleados activos'!$B165,$G165,$D165, 'Empleados activos'!AJ$1)</f>
        <v>0</v>
      </c>
      <c r="AK165" s="58" cm="1">
        <f t="array" ref="AK165">SalarioMensualProyectado('Empleados activos'!$B165,$G165,$D165, 'Empleados activos'!AK$1)</f>
        <v>0</v>
      </c>
      <c r="AL165" s="58" cm="1">
        <f t="array" ref="AL165">SalarioMensualProyectado('Empleados activos'!$B165,$G165,$D165, 'Empleados activos'!AL$1)</f>
        <v>0</v>
      </c>
      <c r="AM165" s="58" cm="1">
        <f t="array" ref="AM165">SalarioMensualProyectado('Empleados activos'!$B165,$G165,$D165, 'Empleados activos'!AM$1)</f>
        <v>0</v>
      </c>
      <c r="AN165" s="58" cm="1">
        <f t="array" ref="AN165">SalarioMensualProyectado('Empleados activos'!$B165,$G165,$D165, 'Empleados activos'!AN$1)</f>
        <v>0</v>
      </c>
      <c r="AO165" s="58" cm="1">
        <f t="array" ref="AO165">SalarioMensualProyectado('Empleados activos'!$B165,$G165,$D165, 'Empleados activos'!AO$1)</f>
        <v>0</v>
      </c>
      <c r="AP165" s="58" cm="1">
        <f t="array" ref="AP165">SalarioMensualProyectado('Empleados activos'!$B165,$G165,$D165, 'Empleados activos'!AP$1)</f>
        <v>0</v>
      </c>
      <c r="AQ165" s="58" cm="1">
        <f t="array" ref="AQ165">SalarioMensualProyectado('Empleados activos'!$B165,$G165,$D165, 'Empleados activos'!AQ$1)</f>
        <v>0</v>
      </c>
      <c r="AR165" s="58" cm="1">
        <f t="array" ref="AR165">SalarioMensualProyectado('Empleados activos'!$B165,$G165,$D165, 'Empleados activos'!AR$1)</f>
        <v>0</v>
      </c>
      <c r="AS165" s="58" cm="1">
        <f t="array" ref="AS165">SalarioMensualProyectado('Empleados activos'!$B165,$G165,$D165, 'Empleados activos'!AS$1)</f>
        <v>0</v>
      </c>
      <c r="AT165" s="58" cm="1">
        <f t="array" ref="AT165">SalarioMensualProyectado('Empleados activos'!$B165,$G165,$D165, 'Empleados activos'!AT$1)</f>
        <v>0</v>
      </c>
      <c r="AU165" s="58" cm="1">
        <f t="array" ref="AU165">SalarioMensualProyectado('Empleados activos'!$B165,$G165,$D165, 'Empleados activos'!AU$1)</f>
        <v>0</v>
      </c>
      <c r="AV165" s="58" cm="1">
        <f t="array" ref="AV165">SalarioMensualProyectado('Empleados activos'!$B165,$G165,$D165, 'Empleados activos'!AV$1)</f>
        <v>0</v>
      </c>
      <c r="AW165" s="58" cm="1">
        <f t="array" ref="AW165">SalarioMensualProyectado('Empleados activos'!$B165,$G165,$D165, 'Empleados activos'!AW$1)</f>
        <v>0</v>
      </c>
      <c r="AX165" s="58" cm="1">
        <f t="array" ref="AX165">SalarioMensualProyectado('Empleados activos'!$B165,$G165,$D165, 'Empleados activos'!AX$1)</f>
        <v>0</v>
      </c>
      <c r="AY165" s="58" cm="1">
        <f t="array" ref="AY165">SalarioMensualProyectado('Empleados activos'!$B165,$G165,$D165, 'Empleados activos'!AY$1)</f>
        <v>0</v>
      </c>
      <c r="AZ165" s="58" cm="1">
        <f t="array" ref="AZ165">SalarioMensualProyectado('Empleados activos'!$B165,$G165,$D165, 'Empleados activos'!AZ$1)</f>
        <v>0</v>
      </c>
      <c r="BA165" s="58" cm="1">
        <f t="array" ref="BA165">SalarioMensualProyectado('Empleados activos'!$B165,$G165,$D165, 'Empleados activos'!BA$1)</f>
        <v>0</v>
      </c>
      <c r="BB165" s="58" cm="1">
        <f t="array" ref="BB165">SalarioMensualProyectado('Empleados activos'!$B165,$G165,$D165, 'Empleados activos'!BB$1)</f>
        <v>0</v>
      </c>
      <c r="BC165" s="58" cm="1">
        <f t="array" ref="BC165">SalarioMensualProyectado('Empleados activos'!$B165,$G165,$D165, 'Empleados activos'!BC$1)</f>
        <v>0</v>
      </c>
      <c r="BD165" s="58" cm="1">
        <f t="array" ref="BD165">SalarioMensualProyectado('Empleados activos'!$B165,$G165,$D165, 'Empleados activos'!BD$1)</f>
        <v>0</v>
      </c>
      <c r="BE165" s="58" cm="1">
        <f t="array" ref="BE165">SalarioMensualProyectado('Empleados activos'!$B165,$G165,$D165, 'Empleados activos'!BE$1)</f>
        <v>0</v>
      </c>
      <c r="BF165" s="58" cm="1">
        <f t="array" ref="BF165">SalarioMensualProyectado('Empleados activos'!$B165,$G165,$D165, 'Empleados activos'!BF$1)</f>
        <v>0</v>
      </c>
      <c r="BG165" s="58" cm="1">
        <f t="array" ref="BG165">SalarioMensualProyectado('Empleados activos'!$B165,$G165,$D165, 'Empleados activos'!BG$1)</f>
        <v>0</v>
      </c>
      <c r="BH165" s="58" cm="1">
        <f t="array" ref="BH165">SalarioMensualProyectado('Empleados activos'!$B165,$G165,$D165, 'Empleados activos'!BH$1)</f>
        <v>0</v>
      </c>
      <c r="BI165" s="58" cm="1">
        <f t="array" ref="BI165">SalarioMensualProyectado('Empleados activos'!$B165,$G165,$D165, 'Empleados activos'!BI$1)</f>
        <v>0</v>
      </c>
      <c r="BJ165" s="58" cm="1">
        <f t="array" ref="BJ165">SalarioMensualProyectado('Empleados activos'!$B165,$G165,$D165, 'Empleados activos'!BJ$1)</f>
        <v>0</v>
      </c>
      <c r="BK165" s="58" cm="1">
        <f t="array" ref="BK165">SalarioMensualProyectado('Empleados activos'!$B165,$G165,$D165, 'Empleados activos'!BK$1)</f>
        <v>0</v>
      </c>
      <c r="BL165" s="58" cm="1">
        <f t="array" ref="BL165">SalarioMensualProyectado('Empleados activos'!$B165,$G165,$D165, 'Empleados activos'!BL$1)</f>
        <v>0</v>
      </c>
      <c r="BM165" s="58" cm="1">
        <f t="array" ref="BM165">SalarioMensualProyectado('Empleados activos'!$B165,$G165,$D165, 'Empleados activos'!BM$1)</f>
        <v>0</v>
      </c>
      <c r="BN165" s="58" cm="1">
        <f t="array" ref="BN165">SalarioMensualProyectado('Empleados activos'!$B165,$G165,$D165, 'Empleados activos'!BN$1)</f>
        <v>0</v>
      </c>
      <c r="BO165" s="58" cm="1">
        <f t="array" ref="BO165">SalarioMensualProyectado('Empleados activos'!$B165,$G165,$D165, 'Empleados activos'!BO$1)</f>
        <v>0</v>
      </c>
      <c r="BP165" s="58" cm="1">
        <f t="array" ref="BP165">SalarioMensualProyectado('Empleados activos'!$B165,$G165,$D165, 'Empleados activos'!BP$1)</f>
        <v>0</v>
      </c>
      <c r="BQ165" s="58" cm="1">
        <f t="array" ref="BQ165">SalarioMensualProyectado('Empleados activos'!$B165,$G165,$D165, 'Empleados activos'!BQ$1)</f>
        <v>0</v>
      </c>
      <c r="BR165" s="58" cm="1">
        <f t="array" ref="BR165">SalarioMensualProyectado('Empleados activos'!$B165,$G165,$D165, 'Empleados activos'!BR$1)</f>
        <v>0</v>
      </c>
      <c r="BS165" s="58" cm="1">
        <f t="array" ref="BS165">SalarioMensualProyectado('Empleados activos'!$B165,$G165,$D165, 'Empleados activos'!BS$1)</f>
        <v>0</v>
      </c>
      <c r="BT165" s="58" cm="1">
        <f t="array" ref="BT165">SalarioMensualProyectado('Empleados activos'!$B165,$G165,$D165, 'Empleados activos'!BT$1)</f>
        <v>0</v>
      </c>
      <c r="BU165" s="58" cm="1">
        <f t="array" ref="BU165">SalarioMensualProyectado('Empleados activos'!$B165,$G165,$D165, 'Empleados activos'!BU$1)</f>
        <v>0</v>
      </c>
      <c r="BV165" s="58" cm="1">
        <f t="array" ref="BV165">SalarioMensualProyectado('Empleados activos'!$B165,$G165,$D165, 'Empleados activos'!BV$1)</f>
        <v>0</v>
      </c>
      <c r="BW165" s="58" cm="1">
        <f t="array" ref="BW165">SalarioMensualProyectado('Empleados activos'!$B165,$G165,$D165, 'Empleados activos'!BW$1)</f>
        <v>0</v>
      </c>
      <c r="BX165" s="58" cm="1">
        <f t="array" ref="BX165">SalarioMensualProyectado('Empleados activos'!$B165,$G165,$D165, 'Empleados activos'!BX$1)</f>
        <v>0</v>
      </c>
      <c r="BY165" s="58" cm="1">
        <f t="array" ref="BY165">SalarioMensualProyectado('Empleados activos'!$B165,$G165,$D165, 'Empleados activos'!BY$1)</f>
        <v>0</v>
      </c>
      <c r="BZ165" s="58" cm="1">
        <f t="array" ref="BZ165">SalarioMensualProyectado('Empleados activos'!$B165,$G165,$D165, 'Empleados activos'!BZ$1)</f>
        <v>0</v>
      </c>
      <c r="CA165" s="58" cm="1">
        <f t="array" ref="CA165">SalarioMensualProyectado('Empleados activos'!$B165,$G165,$D165, 'Empleados activos'!CA$1)</f>
        <v>0</v>
      </c>
      <c r="CB165" s="58" cm="1">
        <f t="array" ref="CB165">SalarioMensualProyectado('Empleados activos'!$B165,$G165,$D165, 'Empleados activos'!CB$1)</f>
        <v>0</v>
      </c>
      <c r="CC165" s="58" cm="1">
        <f t="array" ref="CC165">SalarioMensualProyectado('Empleados activos'!$B165,$G165,$D165, 'Empleados activos'!CC$1)</f>
        <v>0</v>
      </c>
      <c r="CD165" s="58" cm="1">
        <f t="array" ref="CD165">SalarioMensualProyectado('Empleados activos'!$B165,$G165,$D165, 'Empleados activos'!CD$1)</f>
        <v>0</v>
      </c>
      <c r="CE165" s="58" cm="1">
        <f t="array" ref="CE165">SalarioMensualProyectado('Empleados activos'!$B165,$G165,$D165, 'Empleados activos'!CE$1)</f>
        <v>0</v>
      </c>
      <c r="CF165" s="58" cm="1">
        <f t="array" ref="CF165">SalarioMensualProyectado('Empleados activos'!$B165,$G165,$D165, 'Empleados activos'!CF$1)</f>
        <v>0</v>
      </c>
      <c r="CG165" s="58" cm="1">
        <f t="array" ref="CG165">SalarioMensualProyectado('Empleados activos'!$B165,$G165,$D165, 'Empleados activos'!CG$1)</f>
        <v>0</v>
      </c>
      <c r="CH165" s="58" cm="1">
        <f t="array" ref="CH165">SalarioMensualProyectado('Empleados activos'!$B165,$G165,$D165, 'Empleados activos'!CH$1)</f>
        <v>0</v>
      </c>
      <c r="CI165" s="58" cm="1">
        <f t="array" ref="CI165">SalarioMensualProyectado('Empleados activos'!$B165,$G165,$D165, 'Empleados activos'!CI$1)</f>
        <v>0</v>
      </c>
      <c r="CJ165" s="58" cm="1">
        <f t="array" ref="CJ165">SalarioMensualProyectado('Empleados activos'!$B165,$G165,$D165, 'Empleados activos'!CJ$1)</f>
        <v>0</v>
      </c>
      <c r="CK165" s="58" cm="1">
        <f t="array" ref="CK165">SalarioMensualProyectado('Empleados activos'!$B165,$G165,$D165, 'Empleados activos'!CK$1)</f>
        <v>0</v>
      </c>
      <c r="CL165" s="58" cm="1">
        <f t="array" ref="CL165">SalarioMensualProyectado('Empleados activos'!$B165,$G165,$D165, 'Empleados activos'!CL$1)</f>
        <v>0</v>
      </c>
      <c r="CM165" s="58" cm="1">
        <f t="array" ref="CM165">SalarioMensualProyectado('Empleados activos'!$B165,$G165,$D165, 'Empleados activos'!CM$1)</f>
        <v>0</v>
      </c>
      <c r="CN165" s="58" cm="1">
        <f t="array" ref="CN165">SalarioMensualProyectado('Empleados activos'!$B165,$G165,$D165, 'Empleados activos'!CN$1)</f>
        <v>0</v>
      </c>
      <c r="CO165" s="58" cm="1">
        <f t="array" ref="CO165">SalarioMensualProyectado('Empleados activos'!$B165,$G165,$D165, 'Empleados activos'!CO$1)</f>
        <v>0</v>
      </c>
      <c r="CP165" s="58" cm="1">
        <f t="array" ref="CP165">SalarioMensualProyectado('Empleados activos'!$B165,$G165,$D165, 'Empleados activos'!CP$1)</f>
        <v>0</v>
      </c>
      <c r="CQ165" s="58" cm="1">
        <f t="array" ref="CQ165">SalarioMensualProyectado('Empleados activos'!$B165,$G165,$D165, 'Empleados activos'!CQ$1)</f>
        <v>0</v>
      </c>
      <c r="CR165" s="58" cm="1">
        <f t="array" ref="CR165">SalarioMensualProyectado('Empleados activos'!$B165,$G165,$D165, 'Empleados activos'!CR$1)</f>
        <v>0</v>
      </c>
      <c r="CS165" s="58" cm="1">
        <f t="array" ref="CS165">SalarioMensualProyectado('Empleados activos'!$B165,$G165,$D165, 'Empleados activos'!CS$1)</f>
        <v>0</v>
      </c>
      <c r="CT165" s="58" cm="1">
        <f t="array" ref="CT165">SalarioMensualProyectado('Empleados activos'!$B165,$G165,$D165, 'Empleados activos'!CT$1)</f>
        <v>0</v>
      </c>
      <c r="CU165" s="58" cm="1">
        <f t="array" ref="CU165">SalarioMensualProyectado('Empleados activos'!$B165,$G165,$D165, 'Empleados activos'!CU$1)</f>
        <v>0</v>
      </c>
      <c r="CV165" s="58" cm="1">
        <f t="array" ref="CV165">SalarioMensualProyectado('Empleados activos'!$B165,$G165,$D165, 'Empleados activos'!CV$1)</f>
        <v>0</v>
      </c>
      <c r="CW165" s="58" cm="1">
        <f t="array" ref="CW165">SalarioMensualProyectado('Empleados activos'!$B165,$G165,$D165, 'Empleados activos'!CW$1)</f>
        <v>0</v>
      </c>
      <c r="CX165" s="58" cm="1">
        <f t="array" ref="CX165">SalarioMensualProyectado('Empleados activos'!$B165,$G165,$D165, 'Empleados activos'!CX$1)</f>
        <v>0</v>
      </c>
      <c r="CY165" s="58" cm="1">
        <f t="array" ref="CY165">SalarioMensualProyectado('Empleados activos'!$B165,$G165,$D165, 'Empleados activos'!CY$1)</f>
        <v>0</v>
      </c>
      <c r="CZ165" s="58" cm="1">
        <f t="array" ref="CZ165">SalarioMensualProyectado('Empleados activos'!$B165,$G165,$D165, 'Empleados activos'!CZ$1)</f>
        <v>0</v>
      </c>
      <c r="DA165" s="58" cm="1">
        <f t="array" ref="DA165">SalarioMensualProyectado('Empleados activos'!$B165,$G165,$D165, 'Empleados activos'!DA$1)</f>
        <v>0</v>
      </c>
      <c r="DB165" s="58" cm="1">
        <f t="array" ref="DB165">SalarioMensualProyectado('Empleados activos'!$B165,$G165,$D165, 'Empleados activos'!DB$1)</f>
        <v>0</v>
      </c>
      <c r="DC165" s="58" cm="1">
        <f t="array" ref="DC165">SalarioMensualProyectado('Empleados activos'!$B165,$G165,$D165, 'Empleados activos'!DC$1)</f>
        <v>0</v>
      </c>
    </row>
    <row r="166" spans="1:107" x14ac:dyDescent="0.35">
      <c r="A166" s="2">
        <f t="shared" si="2"/>
        <v>165</v>
      </c>
      <c r="B166" s="10">
        <v>489974</v>
      </c>
      <c r="C166" s="9">
        <v>44837</v>
      </c>
      <c r="D166" s="7" t="s">
        <v>5</v>
      </c>
      <c r="E166" s="9">
        <v>28992</v>
      </c>
      <c r="F166" s="12">
        <v>38.204886974416027</v>
      </c>
      <c r="G166" s="12" cm="1">
        <f t="array" ref="G166">edadCalc(E166)</f>
        <v>46</v>
      </c>
      <c r="K166" s="29"/>
      <c r="L166" s="58" cm="1">
        <f t="array" ref="L166">SalarioMensualProyectado('Empleados activos'!$B166,$G166,$D166, 'Empleados activos'!L$1)</f>
        <v>489974</v>
      </c>
      <c r="M166" s="58" cm="1">
        <f t="array" ref="M166">SalarioMensualProyectado('Empleados activos'!$B166,$G166,$D166, 'Empleados activos'!M$1)</f>
        <v>514766.68439999997</v>
      </c>
      <c r="N166" s="58" cm="1">
        <f t="array" ref="N166">SalarioMensualProyectado('Empleados activos'!$B166,$G166,$D166, 'Empleados activos'!N$1)</f>
        <v>540813.87863063999</v>
      </c>
      <c r="O166" s="58" cm="1">
        <f t="array" ref="O166">SalarioMensualProyectado('Empleados activos'!$B166,$G166,$D166, 'Empleados activos'!O$1)</f>
        <v>568179.06088935037</v>
      </c>
      <c r="P166" s="58" cm="1">
        <f t="array" ref="P166">SalarioMensualProyectado('Empleados activos'!$B166,$G166,$D166, 'Empleados activos'!P$1)</f>
        <v>596928.92137035145</v>
      </c>
      <c r="Q166" s="58" cm="1">
        <f t="array" ref="Q166">SalarioMensualProyectado('Empleados activos'!$B166,$G166,$D166, 'Empleados activos'!Q$1)</f>
        <v>627133.52479169122</v>
      </c>
      <c r="R166" s="58" cm="1">
        <f t="array" ref="R166">SalarioMensualProyectado('Empleados activos'!$B166,$G166,$D166, 'Empleados activos'!R$1)</f>
        <v>658866.48114615085</v>
      </c>
      <c r="S166" s="58" cm="1">
        <f t="array" ref="S166">SalarioMensualProyectado('Empleados activos'!$B166,$G166,$D166, 'Empleados activos'!S$1)</f>
        <v>692205.12509214599</v>
      </c>
      <c r="T166" s="58" cm="1">
        <f t="array" ref="T166">SalarioMensualProyectado('Empleados activos'!$B166,$G166,$D166, 'Empleados activos'!T$1)</f>
        <v>727230.70442180859</v>
      </c>
      <c r="U166" s="58" cm="1">
        <f t="array" ref="U166">SalarioMensualProyectado('Empleados activos'!$B166,$G166,$D166, 'Empleados activos'!U$1)</f>
        <v>764028.57806555217</v>
      </c>
      <c r="V166" s="58" cm="1">
        <f t="array" ref="V166">SalarioMensualProyectado('Empleados activos'!$B166,$G166,$D166, 'Empleados activos'!V$1)</f>
        <v>802688.42411566898</v>
      </c>
      <c r="W166" s="58" cm="1">
        <f t="array" ref="W166">SalarioMensualProyectado('Empleados activos'!$B166,$G166,$D166, 'Empleados activos'!W$1)</f>
        <v>843304.45837592182</v>
      </c>
      <c r="X166" s="58" cm="1">
        <f t="array" ref="X166">SalarioMensualProyectado('Empleados activos'!$B166,$G166,$D166, 'Empleados activos'!X$1)</f>
        <v>885975.66396974341</v>
      </c>
      <c r="Y166" s="58" cm="1">
        <f t="array" ref="Y166">SalarioMensualProyectado('Empleados activos'!$B166,$G166,$D166, 'Empleados activos'!Y$1)</f>
        <v>930806.03256661247</v>
      </c>
      <c r="Z166" s="58" cm="1">
        <f t="array" ref="Z166">SalarioMensualProyectado('Empleados activos'!$B166,$G166,$D166, 'Empleados activos'!Z$1)</f>
        <v>977904.81781448307</v>
      </c>
      <c r="AA166" s="58" cm="1">
        <f t="array" ref="AA166">SalarioMensualProyectado('Empleados activos'!$B166,$G166,$D166, 'Empleados activos'!AA$1)</f>
        <v>1027386.8015958959</v>
      </c>
      <c r="AB166" s="58" cm="1">
        <f t="array" ref="AB166">SalarioMensualProyectado('Empleados activos'!$B166,$G166,$D166, 'Empleados activos'!AB$1)</f>
        <v>1079372.5737566482</v>
      </c>
      <c r="AC166" s="58" cm="1">
        <f t="array" ref="AC166">SalarioMensualProyectado('Empleados activos'!$B166,$G166,$D166, 'Empleados activos'!AC$1)</f>
        <v>1133988.8259887346</v>
      </c>
      <c r="AD166" s="58" cm="1">
        <f t="array" ref="AD166">SalarioMensualProyectado('Empleados activos'!$B166,$G166,$D166, 'Empleados activos'!AD$1)</f>
        <v>1191368.6605837643</v>
      </c>
      <c r="AE166" s="58" cm="1">
        <f t="array" ref="AE166">SalarioMensualProyectado('Empleados activos'!$B166,$G166,$D166, 'Empleados activos'!AE$1)</f>
        <v>0</v>
      </c>
      <c r="AF166" s="58" cm="1">
        <f t="array" ref="AF166">SalarioMensualProyectado('Empleados activos'!$B166,$G166,$D166, 'Empleados activos'!AF$1)</f>
        <v>0</v>
      </c>
      <c r="AG166" s="58" cm="1">
        <f t="array" ref="AG166">SalarioMensualProyectado('Empleados activos'!$B166,$G166,$D166, 'Empleados activos'!AG$1)</f>
        <v>0</v>
      </c>
      <c r="AH166" s="58" cm="1">
        <f t="array" ref="AH166">SalarioMensualProyectado('Empleados activos'!$B166,$G166,$D166, 'Empleados activos'!AH$1)</f>
        <v>0</v>
      </c>
      <c r="AI166" s="58" cm="1">
        <f t="array" ref="AI166">SalarioMensualProyectado('Empleados activos'!$B166,$G166,$D166, 'Empleados activos'!AI$1)</f>
        <v>0</v>
      </c>
      <c r="AJ166" s="58" cm="1">
        <f t="array" ref="AJ166">SalarioMensualProyectado('Empleados activos'!$B166,$G166,$D166, 'Empleados activos'!AJ$1)</f>
        <v>0</v>
      </c>
      <c r="AK166" s="58" cm="1">
        <f t="array" ref="AK166">SalarioMensualProyectado('Empleados activos'!$B166,$G166,$D166, 'Empleados activos'!AK$1)</f>
        <v>0</v>
      </c>
      <c r="AL166" s="58" cm="1">
        <f t="array" ref="AL166">SalarioMensualProyectado('Empleados activos'!$B166,$G166,$D166, 'Empleados activos'!AL$1)</f>
        <v>0</v>
      </c>
      <c r="AM166" s="58" cm="1">
        <f t="array" ref="AM166">SalarioMensualProyectado('Empleados activos'!$B166,$G166,$D166, 'Empleados activos'!AM$1)</f>
        <v>0</v>
      </c>
      <c r="AN166" s="58" cm="1">
        <f t="array" ref="AN166">SalarioMensualProyectado('Empleados activos'!$B166,$G166,$D166, 'Empleados activos'!AN$1)</f>
        <v>0</v>
      </c>
      <c r="AO166" s="58" cm="1">
        <f t="array" ref="AO166">SalarioMensualProyectado('Empleados activos'!$B166,$G166,$D166, 'Empleados activos'!AO$1)</f>
        <v>0</v>
      </c>
      <c r="AP166" s="58" cm="1">
        <f t="array" ref="AP166">SalarioMensualProyectado('Empleados activos'!$B166,$G166,$D166, 'Empleados activos'!AP$1)</f>
        <v>0</v>
      </c>
      <c r="AQ166" s="58" cm="1">
        <f t="array" ref="AQ166">SalarioMensualProyectado('Empleados activos'!$B166,$G166,$D166, 'Empleados activos'!AQ$1)</f>
        <v>0</v>
      </c>
      <c r="AR166" s="58" cm="1">
        <f t="array" ref="AR166">SalarioMensualProyectado('Empleados activos'!$B166,$G166,$D166, 'Empleados activos'!AR$1)</f>
        <v>0</v>
      </c>
      <c r="AS166" s="58" cm="1">
        <f t="array" ref="AS166">SalarioMensualProyectado('Empleados activos'!$B166,$G166,$D166, 'Empleados activos'!AS$1)</f>
        <v>0</v>
      </c>
      <c r="AT166" s="58" cm="1">
        <f t="array" ref="AT166">SalarioMensualProyectado('Empleados activos'!$B166,$G166,$D166, 'Empleados activos'!AT$1)</f>
        <v>0</v>
      </c>
      <c r="AU166" s="58" cm="1">
        <f t="array" ref="AU166">SalarioMensualProyectado('Empleados activos'!$B166,$G166,$D166, 'Empleados activos'!AU$1)</f>
        <v>0</v>
      </c>
      <c r="AV166" s="58" cm="1">
        <f t="array" ref="AV166">SalarioMensualProyectado('Empleados activos'!$B166,$G166,$D166, 'Empleados activos'!AV$1)</f>
        <v>0</v>
      </c>
      <c r="AW166" s="58" cm="1">
        <f t="array" ref="AW166">SalarioMensualProyectado('Empleados activos'!$B166,$G166,$D166, 'Empleados activos'!AW$1)</f>
        <v>0</v>
      </c>
      <c r="AX166" s="58" cm="1">
        <f t="array" ref="AX166">SalarioMensualProyectado('Empleados activos'!$B166,$G166,$D166, 'Empleados activos'!AX$1)</f>
        <v>0</v>
      </c>
      <c r="AY166" s="58" cm="1">
        <f t="array" ref="AY166">SalarioMensualProyectado('Empleados activos'!$B166,$G166,$D166, 'Empleados activos'!AY$1)</f>
        <v>0</v>
      </c>
      <c r="AZ166" s="58" cm="1">
        <f t="array" ref="AZ166">SalarioMensualProyectado('Empleados activos'!$B166,$G166,$D166, 'Empleados activos'!AZ$1)</f>
        <v>0</v>
      </c>
      <c r="BA166" s="58" cm="1">
        <f t="array" ref="BA166">SalarioMensualProyectado('Empleados activos'!$B166,$G166,$D166, 'Empleados activos'!BA$1)</f>
        <v>0</v>
      </c>
      <c r="BB166" s="58" cm="1">
        <f t="array" ref="BB166">SalarioMensualProyectado('Empleados activos'!$B166,$G166,$D166, 'Empleados activos'!BB$1)</f>
        <v>0</v>
      </c>
      <c r="BC166" s="58" cm="1">
        <f t="array" ref="BC166">SalarioMensualProyectado('Empleados activos'!$B166,$G166,$D166, 'Empleados activos'!BC$1)</f>
        <v>0</v>
      </c>
      <c r="BD166" s="58" cm="1">
        <f t="array" ref="BD166">SalarioMensualProyectado('Empleados activos'!$B166,$G166,$D166, 'Empleados activos'!BD$1)</f>
        <v>0</v>
      </c>
      <c r="BE166" s="58" cm="1">
        <f t="array" ref="BE166">SalarioMensualProyectado('Empleados activos'!$B166,$G166,$D166, 'Empleados activos'!BE$1)</f>
        <v>0</v>
      </c>
      <c r="BF166" s="58" cm="1">
        <f t="array" ref="BF166">SalarioMensualProyectado('Empleados activos'!$B166,$G166,$D166, 'Empleados activos'!BF$1)</f>
        <v>0</v>
      </c>
      <c r="BG166" s="58" cm="1">
        <f t="array" ref="BG166">SalarioMensualProyectado('Empleados activos'!$B166,$G166,$D166, 'Empleados activos'!BG$1)</f>
        <v>0</v>
      </c>
      <c r="BH166" s="58" cm="1">
        <f t="array" ref="BH166">SalarioMensualProyectado('Empleados activos'!$B166,$G166,$D166, 'Empleados activos'!BH$1)</f>
        <v>0</v>
      </c>
      <c r="BI166" s="58" cm="1">
        <f t="array" ref="BI166">SalarioMensualProyectado('Empleados activos'!$B166,$G166,$D166, 'Empleados activos'!BI$1)</f>
        <v>0</v>
      </c>
      <c r="BJ166" s="58" cm="1">
        <f t="array" ref="BJ166">SalarioMensualProyectado('Empleados activos'!$B166,$G166,$D166, 'Empleados activos'!BJ$1)</f>
        <v>0</v>
      </c>
      <c r="BK166" s="58" cm="1">
        <f t="array" ref="BK166">SalarioMensualProyectado('Empleados activos'!$B166,$G166,$D166, 'Empleados activos'!BK$1)</f>
        <v>0</v>
      </c>
      <c r="BL166" s="58" cm="1">
        <f t="array" ref="BL166">SalarioMensualProyectado('Empleados activos'!$B166,$G166,$D166, 'Empleados activos'!BL$1)</f>
        <v>0</v>
      </c>
      <c r="BM166" s="58" cm="1">
        <f t="array" ref="BM166">SalarioMensualProyectado('Empleados activos'!$B166,$G166,$D166, 'Empleados activos'!BM$1)</f>
        <v>0</v>
      </c>
      <c r="BN166" s="58" cm="1">
        <f t="array" ref="BN166">SalarioMensualProyectado('Empleados activos'!$B166,$G166,$D166, 'Empleados activos'!BN$1)</f>
        <v>0</v>
      </c>
      <c r="BO166" s="58" cm="1">
        <f t="array" ref="BO166">SalarioMensualProyectado('Empleados activos'!$B166,$G166,$D166, 'Empleados activos'!BO$1)</f>
        <v>0</v>
      </c>
      <c r="BP166" s="58" cm="1">
        <f t="array" ref="BP166">SalarioMensualProyectado('Empleados activos'!$B166,$G166,$D166, 'Empleados activos'!BP$1)</f>
        <v>0</v>
      </c>
      <c r="BQ166" s="58" cm="1">
        <f t="array" ref="BQ166">SalarioMensualProyectado('Empleados activos'!$B166,$G166,$D166, 'Empleados activos'!BQ$1)</f>
        <v>0</v>
      </c>
      <c r="BR166" s="58" cm="1">
        <f t="array" ref="BR166">SalarioMensualProyectado('Empleados activos'!$B166,$G166,$D166, 'Empleados activos'!BR$1)</f>
        <v>0</v>
      </c>
      <c r="BS166" s="58" cm="1">
        <f t="array" ref="BS166">SalarioMensualProyectado('Empleados activos'!$B166,$G166,$D166, 'Empleados activos'!BS$1)</f>
        <v>0</v>
      </c>
      <c r="BT166" s="58" cm="1">
        <f t="array" ref="BT166">SalarioMensualProyectado('Empleados activos'!$B166,$G166,$D166, 'Empleados activos'!BT$1)</f>
        <v>0</v>
      </c>
      <c r="BU166" s="58" cm="1">
        <f t="array" ref="BU166">SalarioMensualProyectado('Empleados activos'!$B166,$G166,$D166, 'Empleados activos'!BU$1)</f>
        <v>0</v>
      </c>
      <c r="BV166" s="58" cm="1">
        <f t="array" ref="BV166">SalarioMensualProyectado('Empleados activos'!$B166,$G166,$D166, 'Empleados activos'!BV$1)</f>
        <v>0</v>
      </c>
      <c r="BW166" s="58" cm="1">
        <f t="array" ref="BW166">SalarioMensualProyectado('Empleados activos'!$B166,$G166,$D166, 'Empleados activos'!BW$1)</f>
        <v>0</v>
      </c>
      <c r="BX166" s="58" cm="1">
        <f t="array" ref="BX166">SalarioMensualProyectado('Empleados activos'!$B166,$G166,$D166, 'Empleados activos'!BX$1)</f>
        <v>0</v>
      </c>
      <c r="BY166" s="58" cm="1">
        <f t="array" ref="BY166">SalarioMensualProyectado('Empleados activos'!$B166,$G166,$D166, 'Empleados activos'!BY$1)</f>
        <v>0</v>
      </c>
      <c r="BZ166" s="58" cm="1">
        <f t="array" ref="BZ166">SalarioMensualProyectado('Empleados activos'!$B166,$G166,$D166, 'Empleados activos'!BZ$1)</f>
        <v>0</v>
      </c>
      <c r="CA166" s="58" cm="1">
        <f t="array" ref="CA166">SalarioMensualProyectado('Empleados activos'!$B166,$G166,$D166, 'Empleados activos'!CA$1)</f>
        <v>0</v>
      </c>
      <c r="CB166" s="58" cm="1">
        <f t="array" ref="CB166">SalarioMensualProyectado('Empleados activos'!$B166,$G166,$D166, 'Empleados activos'!CB$1)</f>
        <v>0</v>
      </c>
      <c r="CC166" s="58" cm="1">
        <f t="array" ref="CC166">SalarioMensualProyectado('Empleados activos'!$B166,$G166,$D166, 'Empleados activos'!CC$1)</f>
        <v>0</v>
      </c>
      <c r="CD166" s="58" cm="1">
        <f t="array" ref="CD166">SalarioMensualProyectado('Empleados activos'!$B166,$G166,$D166, 'Empleados activos'!CD$1)</f>
        <v>0</v>
      </c>
      <c r="CE166" s="58" cm="1">
        <f t="array" ref="CE166">SalarioMensualProyectado('Empleados activos'!$B166,$G166,$D166, 'Empleados activos'!CE$1)</f>
        <v>0</v>
      </c>
      <c r="CF166" s="58" cm="1">
        <f t="array" ref="CF166">SalarioMensualProyectado('Empleados activos'!$B166,$G166,$D166, 'Empleados activos'!CF$1)</f>
        <v>0</v>
      </c>
      <c r="CG166" s="58" cm="1">
        <f t="array" ref="CG166">SalarioMensualProyectado('Empleados activos'!$B166,$G166,$D166, 'Empleados activos'!CG$1)</f>
        <v>0</v>
      </c>
      <c r="CH166" s="58" cm="1">
        <f t="array" ref="CH166">SalarioMensualProyectado('Empleados activos'!$B166,$G166,$D166, 'Empleados activos'!CH$1)</f>
        <v>0</v>
      </c>
      <c r="CI166" s="58" cm="1">
        <f t="array" ref="CI166">SalarioMensualProyectado('Empleados activos'!$B166,$G166,$D166, 'Empleados activos'!CI$1)</f>
        <v>0</v>
      </c>
      <c r="CJ166" s="58" cm="1">
        <f t="array" ref="CJ166">SalarioMensualProyectado('Empleados activos'!$B166,$G166,$D166, 'Empleados activos'!CJ$1)</f>
        <v>0</v>
      </c>
      <c r="CK166" s="58" cm="1">
        <f t="array" ref="CK166">SalarioMensualProyectado('Empleados activos'!$B166,$G166,$D166, 'Empleados activos'!CK$1)</f>
        <v>0</v>
      </c>
      <c r="CL166" s="58" cm="1">
        <f t="array" ref="CL166">SalarioMensualProyectado('Empleados activos'!$B166,$G166,$D166, 'Empleados activos'!CL$1)</f>
        <v>0</v>
      </c>
      <c r="CM166" s="58" cm="1">
        <f t="array" ref="CM166">SalarioMensualProyectado('Empleados activos'!$B166,$G166,$D166, 'Empleados activos'!CM$1)</f>
        <v>0</v>
      </c>
      <c r="CN166" s="58" cm="1">
        <f t="array" ref="CN166">SalarioMensualProyectado('Empleados activos'!$B166,$G166,$D166, 'Empleados activos'!CN$1)</f>
        <v>0</v>
      </c>
      <c r="CO166" s="58" cm="1">
        <f t="array" ref="CO166">SalarioMensualProyectado('Empleados activos'!$B166,$G166,$D166, 'Empleados activos'!CO$1)</f>
        <v>0</v>
      </c>
      <c r="CP166" s="58" cm="1">
        <f t="array" ref="CP166">SalarioMensualProyectado('Empleados activos'!$B166,$G166,$D166, 'Empleados activos'!CP$1)</f>
        <v>0</v>
      </c>
      <c r="CQ166" s="58" cm="1">
        <f t="array" ref="CQ166">SalarioMensualProyectado('Empleados activos'!$B166,$G166,$D166, 'Empleados activos'!CQ$1)</f>
        <v>0</v>
      </c>
      <c r="CR166" s="58" cm="1">
        <f t="array" ref="CR166">SalarioMensualProyectado('Empleados activos'!$B166,$G166,$D166, 'Empleados activos'!CR$1)</f>
        <v>0</v>
      </c>
      <c r="CS166" s="58" cm="1">
        <f t="array" ref="CS166">SalarioMensualProyectado('Empleados activos'!$B166,$G166,$D166, 'Empleados activos'!CS$1)</f>
        <v>0</v>
      </c>
      <c r="CT166" s="58" cm="1">
        <f t="array" ref="CT166">SalarioMensualProyectado('Empleados activos'!$B166,$G166,$D166, 'Empleados activos'!CT$1)</f>
        <v>0</v>
      </c>
      <c r="CU166" s="58" cm="1">
        <f t="array" ref="CU166">SalarioMensualProyectado('Empleados activos'!$B166,$G166,$D166, 'Empleados activos'!CU$1)</f>
        <v>0</v>
      </c>
      <c r="CV166" s="58" cm="1">
        <f t="array" ref="CV166">SalarioMensualProyectado('Empleados activos'!$B166,$G166,$D166, 'Empleados activos'!CV$1)</f>
        <v>0</v>
      </c>
      <c r="CW166" s="58" cm="1">
        <f t="array" ref="CW166">SalarioMensualProyectado('Empleados activos'!$B166,$G166,$D166, 'Empleados activos'!CW$1)</f>
        <v>0</v>
      </c>
      <c r="CX166" s="58" cm="1">
        <f t="array" ref="CX166">SalarioMensualProyectado('Empleados activos'!$B166,$G166,$D166, 'Empleados activos'!CX$1)</f>
        <v>0</v>
      </c>
      <c r="CY166" s="58" cm="1">
        <f t="array" ref="CY166">SalarioMensualProyectado('Empleados activos'!$B166,$G166,$D166, 'Empleados activos'!CY$1)</f>
        <v>0</v>
      </c>
      <c r="CZ166" s="58" cm="1">
        <f t="array" ref="CZ166">SalarioMensualProyectado('Empleados activos'!$B166,$G166,$D166, 'Empleados activos'!CZ$1)</f>
        <v>0</v>
      </c>
      <c r="DA166" s="58" cm="1">
        <f t="array" ref="DA166">SalarioMensualProyectado('Empleados activos'!$B166,$G166,$D166, 'Empleados activos'!DA$1)</f>
        <v>0</v>
      </c>
      <c r="DB166" s="58" cm="1">
        <f t="array" ref="DB166">SalarioMensualProyectado('Empleados activos'!$B166,$G166,$D166, 'Empleados activos'!DB$1)</f>
        <v>0</v>
      </c>
      <c r="DC166" s="58" cm="1">
        <f t="array" ref="DC166">SalarioMensualProyectado('Empleados activos'!$B166,$G166,$D166, 'Empleados activos'!DC$1)</f>
        <v>0</v>
      </c>
    </row>
    <row r="167" spans="1:107" x14ac:dyDescent="0.35">
      <c r="A167" s="2">
        <f t="shared" si="2"/>
        <v>166</v>
      </c>
      <c r="B167" s="10">
        <v>617762</v>
      </c>
      <c r="C167" s="9">
        <v>44851</v>
      </c>
      <c r="D167" s="7" t="s">
        <v>6</v>
      </c>
      <c r="E167" s="9">
        <v>33787</v>
      </c>
      <c r="F167" s="12">
        <v>56.380568080323478</v>
      </c>
      <c r="G167" s="12" cm="1">
        <f t="array" ref="G167">edadCalc(E167)</f>
        <v>33</v>
      </c>
      <c r="K167" s="29"/>
      <c r="L167" s="58" cm="1">
        <f t="array" ref="L167">SalarioMensualProyectado('Empleados activos'!$B167,$G167,$D167, 'Empleados activos'!L$1)</f>
        <v>617762</v>
      </c>
      <c r="M167" s="58" cm="1">
        <f t="array" ref="M167">SalarioMensualProyectado('Empleados activos'!$B167,$G167,$D167, 'Empleados activos'!M$1)</f>
        <v>649020.75719999999</v>
      </c>
      <c r="N167" s="58" cm="1">
        <f t="array" ref="N167">SalarioMensualProyectado('Empleados activos'!$B167,$G167,$D167, 'Empleados activos'!N$1)</f>
        <v>681861.20751431992</v>
      </c>
      <c r="O167" s="58" cm="1">
        <f t="array" ref="O167">SalarioMensualProyectado('Empleados activos'!$B167,$G167,$D167, 'Empleados activos'!O$1)</f>
        <v>716363.38461454457</v>
      </c>
      <c r="P167" s="58" cm="1">
        <f t="array" ref="P167">SalarioMensualProyectado('Empleados activos'!$B167,$G167,$D167, 'Empleados activos'!P$1)</f>
        <v>752611.37187604047</v>
      </c>
      <c r="Q167" s="58" cm="1">
        <f t="array" ref="Q167">SalarioMensualProyectado('Empleados activos'!$B167,$G167,$D167, 'Empleados activos'!Q$1)</f>
        <v>790693.5072929681</v>
      </c>
      <c r="R167" s="58" cm="1">
        <f t="array" ref="R167">SalarioMensualProyectado('Empleados activos'!$B167,$G167,$D167, 'Empleados activos'!R$1)</f>
        <v>830702.5987619923</v>
      </c>
      <c r="S167" s="58" cm="1">
        <f t="array" ref="S167">SalarioMensualProyectado('Empleados activos'!$B167,$G167,$D167, 'Empleados activos'!S$1)</f>
        <v>872736.15025934903</v>
      </c>
      <c r="T167" s="58" cm="1">
        <f t="array" ref="T167">SalarioMensualProyectado('Empleados activos'!$B167,$G167,$D167, 'Empleados activos'!T$1)</f>
        <v>916896.59946247214</v>
      </c>
      <c r="U167" s="58" cm="1">
        <f t="array" ref="U167">SalarioMensualProyectado('Empleados activos'!$B167,$G167,$D167, 'Empleados activos'!U$1)</f>
        <v>963291.56739527325</v>
      </c>
      <c r="V167" s="58" cm="1">
        <f t="array" ref="V167">SalarioMensualProyectado('Empleados activos'!$B167,$G167,$D167, 'Empleados activos'!V$1)</f>
        <v>1012034.1207054741</v>
      </c>
      <c r="W167" s="58" cm="1">
        <f t="array" ref="W167">SalarioMensualProyectado('Empleados activos'!$B167,$G167,$D167, 'Empleados activos'!W$1)</f>
        <v>1063243.0472131709</v>
      </c>
      <c r="X167" s="58" cm="1">
        <f t="array" ref="X167">SalarioMensualProyectado('Empleados activos'!$B167,$G167,$D167, 'Empleados activos'!X$1)</f>
        <v>1117043.1454021572</v>
      </c>
      <c r="Y167" s="58" cm="1">
        <f t="array" ref="Y167">SalarioMensualProyectado('Empleados activos'!$B167,$G167,$D167, 'Empleados activos'!Y$1)</f>
        <v>1173565.5285595066</v>
      </c>
      <c r="Z167" s="58" cm="1">
        <f t="array" ref="Z167">SalarioMensualProyectado('Empleados activos'!$B167,$G167,$D167, 'Empleados activos'!Z$1)</f>
        <v>1232947.9443046176</v>
      </c>
      <c r="AA167" s="58" cm="1">
        <f t="array" ref="AA167">SalarioMensualProyectado('Empleados activos'!$B167,$G167,$D167, 'Empleados activos'!AA$1)</f>
        <v>1295335.1102864312</v>
      </c>
      <c r="AB167" s="58" cm="1">
        <f t="array" ref="AB167">SalarioMensualProyectado('Empleados activos'!$B167,$G167,$D167, 'Empleados activos'!AB$1)</f>
        <v>1360879.0668669245</v>
      </c>
      <c r="AC167" s="58" cm="1">
        <f t="array" ref="AC167">SalarioMensualProyectado('Empleados activos'!$B167,$G167,$D167, 'Empleados activos'!AC$1)</f>
        <v>1429739.547650391</v>
      </c>
      <c r="AD167" s="58" cm="1">
        <f t="array" ref="AD167">SalarioMensualProyectado('Empleados activos'!$B167,$G167,$D167, 'Empleados activos'!AD$1)</f>
        <v>1502084.3687615006</v>
      </c>
      <c r="AE167" s="58" cm="1">
        <f t="array" ref="AE167">SalarioMensualProyectado('Empleados activos'!$B167,$G167,$D167, 'Empleados activos'!AE$1)</f>
        <v>1578089.8378208324</v>
      </c>
      <c r="AF167" s="58" cm="1">
        <f t="array" ref="AF167">SalarioMensualProyectado('Empleados activos'!$B167,$G167,$D167, 'Empleados activos'!AF$1)</f>
        <v>1657941.1836145667</v>
      </c>
      <c r="AG167" s="58" cm="1">
        <f t="array" ref="AG167">SalarioMensualProyectado('Empleados activos'!$B167,$G167,$D167, 'Empleados activos'!AG$1)</f>
        <v>1741833.0075054637</v>
      </c>
      <c r="AH167" s="58" cm="1">
        <f t="array" ref="AH167">SalarioMensualProyectado('Empleados activos'!$B167,$G167,$D167, 'Empleados activos'!AH$1)</f>
        <v>1829969.7576852401</v>
      </c>
      <c r="AI167" s="58" cm="1">
        <f t="array" ref="AI167">SalarioMensualProyectado('Empleados activos'!$B167,$G167,$D167, 'Empleados activos'!AI$1)</f>
        <v>1922566.2274241131</v>
      </c>
      <c r="AJ167" s="58" cm="1">
        <f t="array" ref="AJ167">SalarioMensualProyectado('Empleados activos'!$B167,$G167,$D167, 'Empleados activos'!AJ$1)</f>
        <v>2019848.0785317733</v>
      </c>
      <c r="AK167" s="58" cm="1">
        <f t="array" ref="AK167">SalarioMensualProyectado('Empleados activos'!$B167,$G167,$D167, 'Empleados activos'!AK$1)</f>
        <v>2122052.3913054811</v>
      </c>
      <c r="AL167" s="58" cm="1">
        <f t="array" ref="AL167">SalarioMensualProyectado('Empleados activos'!$B167,$G167,$D167, 'Empleados activos'!AL$1)</f>
        <v>2229428.2423055382</v>
      </c>
      <c r="AM167" s="58" cm="1">
        <f t="array" ref="AM167">SalarioMensualProyectado('Empleados activos'!$B167,$G167,$D167, 'Empleados activos'!AM$1)</f>
        <v>2342237.3113661986</v>
      </c>
      <c r="AN167" s="58" cm="1">
        <f t="array" ref="AN167">SalarioMensualProyectado('Empleados activos'!$B167,$G167,$D167, 'Empleados activos'!AN$1)</f>
        <v>2460754.519321328</v>
      </c>
      <c r="AO167" s="58" cm="1">
        <f t="array" ref="AO167">SalarioMensualProyectado('Empleados activos'!$B167,$G167,$D167, 'Empleados activos'!AO$1)</f>
        <v>2585268.697998987</v>
      </c>
      <c r="AP167" s="58" cm="1">
        <f t="array" ref="AP167">SalarioMensualProyectado('Empleados activos'!$B167,$G167,$D167, 'Empleados activos'!AP$1)</f>
        <v>0</v>
      </c>
      <c r="AQ167" s="58" cm="1">
        <f t="array" ref="AQ167">SalarioMensualProyectado('Empleados activos'!$B167,$G167,$D167, 'Empleados activos'!AQ$1)</f>
        <v>0</v>
      </c>
      <c r="AR167" s="58" cm="1">
        <f t="array" ref="AR167">SalarioMensualProyectado('Empleados activos'!$B167,$G167,$D167, 'Empleados activos'!AR$1)</f>
        <v>0</v>
      </c>
      <c r="AS167" s="58" cm="1">
        <f t="array" ref="AS167">SalarioMensualProyectado('Empleados activos'!$B167,$G167,$D167, 'Empleados activos'!AS$1)</f>
        <v>0</v>
      </c>
      <c r="AT167" s="58" cm="1">
        <f t="array" ref="AT167">SalarioMensualProyectado('Empleados activos'!$B167,$G167,$D167, 'Empleados activos'!AT$1)</f>
        <v>0</v>
      </c>
      <c r="AU167" s="58" cm="1">
        <f t="array" ref="AU167">SalarioMensualProyectado('Empleados activos'!$B167,$G167,$D167, 'Empleados activos'!AU$1)</f>
        <v>0</v>
      </c>
      <c r="AV167" s="58" cm="1">
        <f t="array" ref="AV167">SalarioMensualProyectado('Empleados activos'!$B167,$G167,$D167, 'Empleados activos'!AV$1)</f>
        <v>0</v>
      </c>
      <c r="AW167" s="58" cm="1">
        <f t="array" ref="AW167">SalarioMensualProyectado('Empleados activos'!$B167,$G167,$D167, 'Empleados activos'!AW$1)</f>
        <v>0</v>
      </c>
      <c r="AX167" s="58" cm="1">
        <f t="array" ref="AX167">SalarioMensualProyectado('Empleados activos'!$B167,$G167,$D167, 'Empleados activos'!AX$1)</f>
        <v>0</v>
      </c>
      <c r="AY167" s="58" cm="1">
        <f t="array" ref="AY167">SalarioMensualProyectado('Empleados activos'!$B167,$G167,$D167, 'Empleados activos'!AY$1)</f>
        <v>0</v>
      </c>
      <c r="AZ167" s="58" cm="1">
        <f t="array" ref="AZ167">SalarioMensualProyectado('Empleados activos'!$B167,$G167,$D167, 'Empleados activos'!AZ$1)</f>
        <v>0</v>
      </c>
      <c r="BA167" s="58" cm="1">
        <f t="array" ref="BA167">SalarioMensualProyectado('Empleados activos'!$B167,$G167,$D167, 'Empleados activos'!BA$1)</f>
        <v>0</v>
      </c>
      <c r="BB167" s="58" cm="1">
        <f t="array" ref="BB167">SalarioMensualProyectado('Empleados activos'!$B167,$G167,$D167, 'Empleados activos'!BB$1)</f>
        <v>0</v>
      </c>
      <c r="BC167" s="58" cm="1">
        <f t="array" ref="BC167">SalarioMensualProyectado('Empleados activos'!$B167,$G167,$D167, 'Empleados activos'!BC$1)</f>
        <v>0</v>
      </c>
      <c r="BD167" s="58" cm="1">
        <f t="array" ref="BD167">SalarioMensualProyectado('Empleados activos'!$B167,$G167,$D167, 'Empleados activos'!BD$1)</f>
        <v>0</v>
      </c>
      <c r="BE167" s="58" cm="1">
        <f t="array" ref="BE167">SalarioMensualProyectado('Empleados activos'!$B167,$G167,$D167, 'Empleados activos'!BE$1)</f>
        <v>0</v>
      </c>
      <c r="BF167" s="58" cm="1">
        <f t="array" ref="BF167">SalarioMensualProyectado('Empleados activos'!$B167,$G167,$D167, 'Empleados activos'!BF$1)</f>
        <v>0</v>
      </c>
      <c r="BG167" s="58" cm="1">
        <f t="array" ref="BG167">SalarioMensualProyectado('Empleados activos'!$B167,$G167,$D167, 'Empleados activos'!BG$1)</f>
        <v>0</v>
      </c>
      <c r="BH167" s="58" cm="1">
        <f t="array" ref="BH167">SalarioMensualProyectado('Empleados activos'!$B167,$G167,$D167, 'Empleados activos'!BH$1)</f>
        <v>0</v>
      </c>
      <c r="BI167" s="58" cm="1">
        <f t="array" ref="BI167">SalarioMensualProyectado('Empleados activos'!$B167,$G167,$D167, 'Empleados activos'!BI$1)</f>
        <v>0</v>
      </c>
      <c r="BJ167" s="58" cm="1">
        <f t="array" ref="BJ167">SalarioMensualProyectado('Empleados activos'!$B167,$G167,$D167, 'Empleados activos'!BJ$1)</f>
        <v>0</v>
      </c>
      <c r="BK167" s="58" cm="1">
        <f t="array" ref="BK167">SalarioMensualProyectado('Empleados activos'!$B167,$G167,$D167, 'Empleados activos'!BK$1)</f>
        <v>0</v>
      </c>
      <c r="BL167" s="58" cm="1">
        <f t="array" ref="BL167">SalarioMensualProyectado('Empleados activos'!$B167,$G167,$D167, 'Empleados activos'!BL$1)</f>
        <v>0</v>
      </c>
      <c r="BM167" s="58" cm="1">
        <f t="array" ref="BM167">SalarioMensualProyectado('Empleados activos'!$B167,$G167,$D167, 'Empleados activos'!BM$1)</f>
        <v>0</v>
      </c>
      <c r="BN167" s="58" cm="1">
        <f t="array" ref="BN167">SalarioMensualProyectado('Empleados activos'!$B167,$G167,$D167, 'Empleados activos'!BN$1)</f>
        <v>0</v>
      </c>
      <c r="BO167" s="58" cm="1">
        <f t="array" ref="BO167">SalarioMensualProyectado('Empleados activos'!$B167,$G167,$D167, 'Empleados activos'!BO$1)</f>
        <v>0</v>
      </c>
      <c r="BP167" s="58" cm="1">
        <f t="array" ref="BP167">SalarioMensualProyectado('Empleados activos'!$B167,$G167,$D167, 'Empleados activos'!BP$1)</f>
        <v>0</v>
      </c>
      <c r="BQ167" s="58" cm="1">
        <f t="array" ref="BQ167">SalarioMensualProyectado('Empleados activos'!$B167,$G167,$D167, 'Empleados activos'!BQ$1)</f>
        <v>0</v>
      </c>
      <c r="BR167" s="58" cm="1">
        <f t="array" ref="BR167">SalarioMensualProyectado('Empleados activos'!$B167,$G167,$D167, 'Empleados activos'!BR$1)</f>
        <v>0</v>
      </c>
      <c r="BS167" s="58" cm="1">
        <f t="array" ref="BS167">SalarioMensualProyectado('Empleados activos'!$B167,$G167,$D167, 'Empleados activos'!BS$1)</f>
        <v>0</v>
      </c>
      <c r="BT167" s="58" cm="1">
        <f t="array" ref="BT167">SalarioMensualProyectado('Empleados activos'!$B167,$G167,$D167, 'Empleados activos'!BT$1)</f>
        <v>0</v>
      </c>
      <c r="BU167" s="58" cm="1">
        <f t="array" ref="BU167">SalarioMensualProyectado('Empleados activos'!$B167,$G167,$D167, 'Empleados activos'!BU$1)</f>
        <v>0</v>
      </c>
      <c r="BV167" s="58" cm="1">
        <f t="array" ref="BV167">SalarioMensualProyectado('Empleados activos'!$B167,$G167,$D167, 'Empleados activos'!BV$1)</f>
        <v>0</v>
      </c>
      <c r="BW167" s="58" cm="1">
        <f t="array" ref="BW167">SalarioMensualProyectado('Empleados activos'!$B167,$G167,$D167, 'Empleados activos'!BW$1)</f>
        <v>0</v>
      </c>
      <c r="BX167" s="58" cm="1">
        <f t="array" ref="BX167">SalarioMensualProyectado('Empleados activos'!$B167,$G167,$D167, 'Empleados activos'!BX$1)</f>
        <v>0</v>
      </c>
      <c r="BY167" s="58" cm="1">
        <f t="array" ref="BY167">SalarioMensualProyectado('Empleados activos'!$B167,$G167,$D167, 'Empleados activos'!BY$1)</f>
        <v>0</v>
      </c>
      <c r="BZ167" s="58" cm="1">
        <f t="array" ref="BZ167">SalarioMensualProyectado('Empleados activos'!$B167,$G167,$D167, 'Empleados activos'!BZ$1)</f>
        <v>0</v>
      </c>
      <c r="CA167" s="58" cm="1">
        <f t="array" ref="CA167">SalarioMensualProyectado('Empleados activos'!$B167,$G167,$D167, 'Empleados activos'!CA$1)</f>
        <v>0</v>
      </c>
      <c r="CB167" s="58" cm="1">
        <f t="array" ref="CB167">SalarioMensualProyectado('Empleados activos'!$B167,$G167,$D167, 'Empleados activos'!CB$1)</f>
        <v>0</v>
      </c>
      <c r="CC167" s="58" cm="1">
        <f t="array" ref="CC167">SalarioMensualProyectado('Empleados activos'!$B167,$G167,$D167, 'Empleados activos'!CC$1)</f>
        <v>0</v>
      </c>
      <c r="CD167" s="58" cm="1">
        <f t="array" ref="CD167">SalarioMensualProyectado('Empleados activos'!$B167,$G167,$D167, 'Empleados activos'!CD$1)</f>
        <v>0</v>
      </c>
      <c r="CE167" s="58" cm="1">
        <f t="array" ref="CE167">SalarioMensualProyectado('Empleados activos'!$B167,$G167,$D167, 'Empleados activos'!CE$1)</f>
        <v>0</v>
      </c>
      <c r="CF167" s="58" cm="1">
        <f t="array" ref="CF167">SalarioMensualProyectado('Empleados activos'!$B167,$G167,$D167, 'Empleados activos'!CF$1)</f>
        <v>0</v>
      </c>
      <c r="CG167" s="58" cm="1">
        <f t="array" ref="CG167">SalarioMensualProyectado('Empleados activos'!$B167,$G167,$D167, 'Empleados activos'!CG$1)</f>
        <v>0</v>
      </c>
      <c r="CH167" s="58" cm="1">
        <f t="array" ref="CH167">SalarioMensualProyectado('Empleados activos'!$B167,$G167,$D167, 'Empleados activos'!CH$1)</f>
        <v>0</v>
      </c>
      <c r="CI167" s="58" cm="1">
        <f t="array" ref="CI167">SalarioMensualProyectado('Empleados activos'!$B167,$G167,$D167, 'Empleados activos'!CI$1)</f>
        <v>0</v>
      </c>
      <c r="CJ167" s="58" cm="1">
        <f t="array" ref="CJ167">SalarioMensualProyectado('Empleados activos'!$B167,$G167,$D167, 'Empleados activos'!CJ$1)</f>
        <v>0</v>
      </c>
      <c r="CK167" s="58" cm="1">
        <f t="array" ref="CK167">SalarioMensualProyectado('Empleados activos'!$B167,$G167,$D167, 'Empleados activos'!CK$1)</f>
        <v>0</v>
      </c>
      <c r="CL167" s="58" cm="1">
        <f t="array" ref="CL167">SalarioMensualProyectado('Empleados activos'!$B167,$G167,$D167, 'Empleados activos'!CL$1)</f>
        <v>0</v>
      </c>
      <c r="CM167" s="58" cm="1">
        <f t="array" ref="CM167">SalarioMensualProyectado('Empleados activos'!$B167,$G167,$D167, 'Empleados activos'!CM$1)</f>
        <v>0</v>
      </c>
      <c r="CN167" s="58" cm="1">
        <f t="array" ref="CN167">SalarioMensualProyectado('Empleados activos'!$B167,$G167,$D167, 'Empleados activos'!CN$1)</f>
        <v>0</v>
      </c>
      <c r="CO167" s="58" cm="1">
        <f t="array" ref="CO167">SalarioMensualProyectado('Empleados activos'!$B167,$G167,$D167, 'Empleados activos'!CO$1)</f>
        <v>0</v>
      </c>
      <c r="CP167" s="58" cm="1">
        <f t="array" ref="CP167">SalarioMensualProyectado('Empleados activos'!$B167,$G167,$D167, 'Empleados activos'!CP$1)</f>
        <v>0</v>
      </c>
      <c r="CQ167" s="58" cm="1">
        <f t="array" ref="CQ167">SalarioMensualProyectado('Empleados activos'!$B167,$G167,$D167, 'Empleados activos'!CQ$1)</f>
        <v>0</v>
      </c>
      <c r="CR167" s="58" cm="1">
        <f t="array" ref="CR167">SalarioMensualProyectado('Empleados activos'!$B167,$G167,$D167, 'Empleados activos'!CR$1)</f>
        <v>0</v>
      </c>
      <c r="CS167" s="58" cm="1">
        <f t="array" ref="CS167">SalarioMensualProyectado('Empleados activos'!$B167,$G167,$D167, 'Empleados activos'!CS$1)</f>
        <v>0</v>
      </c>
      <c r="CT167" s="58" cm="1">
        <f t="array" ref="CT167">SalarioMensualProyectado('Empleados activos'!$B167,$G167,$D167, 'Empleados activos'!CT$1)</f>
        <v>0</v>
      </c>
      <c r="CU167" s="58" cm="1">
        <f t="array" ref="CU167">SalarioMensualProyectado('Empleados activos'!$B167,$G167,$D167, 'Empleados activos'!CU$1)</f>
        <v>0</v>
      </c>
      <c r="CV167" s="58" cm="1">
        <f t="array" ref="CV167">SalarioMensualProyectado('Empleados activos'!$B167,$G167,$D167, 'Empleados activos'!CV$1)</f>
        <v>0</v>
      </c>
      <c r="CW167" s="58" cm="1">
        <f t="array" ref="CW167">SalarioMensualProyectado('Empleados activos'!$B167,$G167,$D167, 'Empleados activos'!CW$1)</f>
        <v>0</v>
      </c>
      <c r="CX167" s="58" cm="1">
        <f t="array" ref="CX167">SalarioMensualProyectado('Empleados activos'!$B167,$G167,$D167, 'Empleados activos'!CX$1)</f>
        <v>0</v>
      </c>
      <c r="CY167" s="58" cm="1">
        <f t="array" ref="CY167">SalarioMensualProyectado('Empleados activos'!$B167,$G167,$D167, 'Empleados activos'!CY$1)</f>
        <v>0</v>
      </c>
      <c r="CZ167" s="58" cm="1">
        <f t="array" ref="CZ167">SalarioMensualProyectado('Empleados activos'!$B167,$G167,$D167, 'Empleados activos'!CZ$1)</f>
        <v>0</v>
      </c>
      <c r="DA167" s="58" cm="1">
        <f t="array" ref="DA167">SalarioMensualProyectado('Empleados activos'!$B167,$G167,$D167, 'Empleados activos'!DA$1)</f>
        <v>0</v>
      </c>
      <c r="DB167" s="58" cm="1">
        <f t="array" ref="DB167">SalarioMensualProyectado('Empleados activos'!$B167,$G167,$D167, 'Empleados activos'!DB$1)</f>
        <v>0</v>
      </c>
      <c r="DC167" s="58" cm="1">
        <f t="array" ref="DC167">SalarioMensualProyectado('Empleados activos'!$B167,$G167,$D167, 'Empleados activos'!DC$1)</f>
        <v>0</v>
      </c>
    </row>
    <row r="168" spans="1:107" x14ac:dyDescent="0.35">
      <c r="A168" s="2">
        <f t="shared" si="2"/>
        <v>167</v>
      </c>
      <c r="B168" s="10">
        <v>405111.6</v>
      </c>
      <c r="C168" s="9">
        <v>44879</v>
      </c>
      <c r="D168" s="7" t="s">
        <v>5</v>
      </c>
      <c r="E168" s="9">
        <v>33306</v>
      </c>
      <c r="F168" s="12">
        <v>50.52270681003921</v>
      </c>
      <c r="G168" s="12" cm="1">
        <f t="array" ref="G168">edadCalc(E168)</f>
        <v>34</v>
      </c>
      <c r="K168" s="29"/>
      <c r="L168" s="58" cm="1">
        <f t="array" ref="L168">SalarioMensualProyectado('Empleados activos'!$B168,$G168,$D168, 'Empleados activos'!L$1)</f>
        <v>405111.6</v>
      </c>
      <c r="M168" s="58" cm="1">
        <f t="array" ref="M168">SalarioMensualProyectado('Empleados activos'!$B168,$G168,$D168, 'Empleados activos'!M$1)</f>
        <v>425610.24695999996</v>
      </c>
      <c r="N168" s="58" cm="1">
        <f t="array" ref="N168">SalarioMensualProyectado('Empleados activos'!$B168,$G168,$D168, 'Empleados activos'!N$1)</f>
        <v>447146.12545617594</v>
      </c>
      <c r="O168" s="58" cm="1">
        <f t="array" ref="O168">SalarioMensualProyectado('Empleados activos'!$B168,$G168,$D168, 'Empleados activos'!O$1)</f>
        <v>469771.71940425847</v>
      </c>
      <c r="P168" s="58" cm="1">
        <f t="array" ref="P168">SalarioMensualProyectado('Empleados activos'!$B168,$G168,$D168, 'Empleados activos'!P$1)</f>
        <v>493542.16840611392</v>
      </c>
      <c r="Q168" s="58" cm="1">
        <f t="array" ref="Q168">SalarioMensualProyectado('Empleados activos'!$B168,$G168,$D168, 'Empleados activos'!Q$1)</f>
        <v>518515.40212746325</v>
      </c>
      <c r="R168" s="58" cm="1">
        <f t="array" ref="R168">SalarioMensualProyectado('Empleados activos'!$B168,$G168,$D168, 'Empleados activos'!R$1)</f>
        <v>544752.28147511289</v>
      </c>
      <c r="S168" s="58" cm="1">
        <f t="array" ref="S168">SalarioMensualProyectado('Empleados activos'!$B168,$G168,$D168, 'Empleados activos'!S$1)</f>
        <v>572316.7469177536</v>
      </c>
      <c r="T168" s="58" cm="1">
        <f t="array" ref="T168">SalarioMensualProyectado('Empleados activos'!$B168,$G168,$D168, 'Empleados activos'!T$1)</f>
        <v>601275.97431179194</v>
      </c>
      <c r="U168" s="58" cm="1">
        <f t="array" ref="U168">SalarioMensualProyectado('Empleados activos'!$B168,$G168,$D168, 'Empleados activos'!U$1)</f>
        <v>631700.53861196863</v>
      </c>
      <c r="V168" s="58" cm="1">
        <f t="array" ref="V168">SalarioMensualProyectado('Empleados activos'!$B168,$G168,$D168, 'Empleados activos'!V$1)</f>
        <v>663664.58586573415</v>
      </c>
      <c r="W168" s="58" cm="1">
        <f t="array" ref="W168">SalarioMensualProyectado('Empleados activos'!$B168,$G168,$D168, 'Empleados activos'!W$1)</f>
        <v>697246.01391054026</v>
      </c>
      <c r="X168" s="58" cm="1">
        <f t="array" ref="X168">SalarioMensualProyectado('Empleados activos'!$B168,$G168,$D168, 'Empleados activos'!X$1)</f>
        <v>732526.66221441363</v>
      </c>
      <c r="Y168" s="58" cm="1">
        <f t="array" ref="Y168">SalarioMensualProyectado('Empleados activos'!$B168,$G168,$D168, 'Empleados activos'!Y$1)</f>
        <v>769592.51132246293</v>
      </c>
      <c r="Z168" s="58" cm="1">
        <f t="array" ref="Z168">SalarioMensualProyectado('Empleados activos'!$B168,$G168,$D168, 'Empleados activos'!Z$1)</f>
        <v>808533.8923953796</v>
      </c>
      <c r="AA168" s="58" cm="1">
        <f t="array" ref="AA168">SalarioMensualProyectado('Empleados activos'!$B168,$G168,$D168, 'Empleados activos'!AA$1)</f>
        <v>849445.70735058584</v>
      </c>
      <c r="AB168" s="58" cm="1">
        <f t="array" ref="AB168">SalarioMensualProyectado('Empleados activos'!$B168,$G168,$D168, 'Empleados activos'!AB$1)</f>
        <v>892427.66014252533</v>
      </c>
      <c r="AC168" s="58" cm="1">
        <f t="array" ref="AC168">SalarioMensualProyectado('Empleados activos'!$B168,$G168,$D168, 'Empleados activos'!AC$1)</f>
        <v>937584.49974573718</v>
      </c>
      <c r="AD168" s="58" cm="1">
        <f t="array" ref="AD168">SalarioMensualProyectado('Empleados activos'!$B168,$G168,$D168, 'Empleados activos'!AD$1)</f>
        <v>985026.27543287131</v>
      </c>
      <c r="AE168" s="58" cm="1">
        <f t="array" ref="AE168">SalarioMensualProyectado('Empleados activos'!$B168,$G168,$D168, 'Empleados activos'!AE$1)</f>
        <v>1034868.6049697746</v>
      </c>
      <c r="AF168" s="58" cm="1">
        <f t="array" ref="AF168">SalarioMensualProyectado('Empleados activos'!$B168,$G168,$D168, 'Empleados activos'!AF$1)</f>
        <v>1087232.9563812453</v>
      </c>
      <c r="AG168" s="58" cm="1">
        <f t="array" ref="AG168">SalarioMensualProyectado('Empleados activos'!$B168,$G168,$D168, 'Empleados activos'!AG$1)</f>
        <v>1142246.9439741364</v>
      </c>
      <c r="AH168" s="58" cm="1">
        <f t="array" ref="AH168">SalarioMensualProyectado('Empleados activos'!$B168,$G168,$D168, 'Empleados activos'!AH$1)</f>
        <v>1200044.6393392277</v>
      </c>
      <c r="AI168" s="58" cm="1">
        <f t="array" ref="AI168">SalarioMensualProyectado('Empleados activos'!$B168,$G168,$D168, 'Empleados activos'!AI$1)</f>
        <v>1260766.8980897923</v>
      </c>
      <c r="AJ168" s="58" cm="1">
        <f t="array" ref="AJ168">SalarioMensualProyectado('Empleados activos'!$B168,$G168,$D168, 'Empleados activos'!AJ$1)</f>
        <v>1324561.7031331358</v>
      </c>
      <c r="AK168" s="58" cm="1">
        <f t="array" ref="AK168">SalarioMensualProyectado('Empleados activos'!$B168,$G168,$D168, 'Empleados activos'!AK$1)</f>
        <v>1391584.5253116726</v>
      </c>
      <c r="AL168" s="58" cm="1">
        <f t="array" ref="AL168">SalarioMensualProyectado('Empleados activos'!$B168,$G168,$D168, 'Empleados activos'!AL$1)</f>
        <v>1461998.702292443</v>
      </c>
      <c r="AM168" s="58" cm="1">
        <f t="array" ref="AM168">SalarioMensualProyectado('Empleados activos'!$B168,$G168,$D168, 'Empleados activos'!AM$1)</f>
        <v>1535975.8366284405</v>
      </c>
      <c r="AN168" s="58" cm="1">
        <f t="array" ref="AN168">SalarioMensualProyectado('Empleados activos'!$B168,$G168,$D168, 'Empleados activos'!AN$1)</f>
        <v>1613696.2139618399</v>
      </c>
      <c r="AO168" s="58" cm="1">
        <f t="array" ref="AO168">SalarioMensualProyectado('Empleados activos'!$B168,$G168,$D168, 'Empleados activos'!AO$1)</f>
        <v>1695349.2423883087</v>
      </c>
      <c r="AP168" s="58" cm="1">
        <f t="array" ref="AP168">SalarioMensualProyectado('Empleados activos'!$B168,$G168,$D168, 'Empleados activos'!AP$1)</f>
        <v>1781133.9140531572</v>
      </c>
      <c r="AQ168" s="58" cm="1">
        <f t="array" ref="AQ168">SalarioMensualProyectado('Empleados activos'!$B168,$G168,$D168, 'Empleados activos'!AQ$1)</f>
        <v>0</v>
      </c>
      <c r="AR168" s="58" cm="1">
        <f t="array" ref="AR168">SalarioMensualProyectado('Empleados activos'!$B168,$G168,$D168, 'Empleados activos'!AR$1)</f>
        <v>0</v>
      </c>
      <c r="AS168" s="58" cm="1">
        <f t="array" ref="AS168">SalarioMensualProyectado('Empleados activos'!$B168,$G168,$D168, 'Empleados activos'!AS$1)</f>
        <v>0</v>
      </c>
      <c r="AT168" s="58" cm="1">
        <f t="array" ref="AT168">SalarioMensualProyectado('Empleados activos'!$B168,$G168,$D168, 'Empleados activos'!AT$1)</f>
        <v>0</v>
      </c>
      <c r="AU168" s="58" cm="1">
        <f t="array" ref="AU168">SalarioMensualProyectado('Empleados activos'!$B168,$G168,$D168, 'Empleados activos'!AU$1)</f>
        <v>0</v>
      </c>
      <c r="AV168" s="58" cm="1">
        <f t="array" ref="AV168">SalarioMensualProyectado('Empleados activos'!$B168,$G168,$D168, 'Empleados activos'!AV$1)</f>
        <v>0</v>
      </c>
      <c r="AW168" s="58" cm="1">
        <f t="array" ref="AW168">SalarioMensualProyectado('Empleados activos'!$B168,$G168,$D168, 'Empleados activos'!AW$1)</f>
        <v>0</v>
      </c>
      <c r="AX168" s="58" cm="1">
        <f t="array" ref="AX168">SalarioMensualProyectado('Empleados activos'!$B168,$G168,$D168, 'Empleados activos'!AX$1)</f>
        <v>0</v>
      </c>
      <c r="AY168" s="58" cm="1">
        <f t="array" ref="AY168">SalarioMensualProyectado('Empleados activos'!$B168,$G168,$D168, 'Empleados activos'!AY$1)</f>
        <v>0</v>
      </c>
      <c r="AZ168" s="58" cm="1">
        <f t="array" ref="AZ168">SalarioMensualProyectado('Empleados activos'!$B168,$G168,$D168, 'Empleados activos'!AZ$1)</f>
        <v>0</v>
      </c>
      <c r="BA168" s="58" cm="1">
        <f t="array" ref="BA168">SalarioMensualProyectado('Empleados activos'!$B168,$G168,$D168, 'Empleados activos'!BA$1)</f>
        <v>0</v>
      </c>
      <c r="BB168" s="58" cm="1">
        <f t="array" ref="BB168">SalarioMensualProyectado('Empleados activos'!$B168,$G168,$D168, 'Empleados activos'!BB$1)</f>
        <v>0</v>
      </c>
      <c r="BC168" s="58" cm="1">
        <f t="array" ref="BC168">SalarioMensualProyectado('Empleados activos'!$B168,$G168,$D168, 'Empleados activos'!BC$1)</f>
        <v>0</v>
      </c>
      <c r="BD168" s="58" cm="1">
        <f t="array" ref="BD168">SalarioMensualProyectado('Empleados activos'!$B168,$G168,$D168, 'Empleados activos'!BD$1)</f>
        <v>0</v>
      </c>
      <c r="BE168" s="58" cm="1">
        <f t="array" ref="BE168">SalarioMensualProyectado('Empleados activos'!$B168,$G168,$D168, 'Empleados activos'!BE$1)</f>
        <v>0</v>
      </c>
      <c r="BF168" s="58" cm="1">
        <f t="array" ref="BF168">SalarioMensualProyectado('Empleados activos'!$B168,$G168,$D168, 'Empleados activos'!BF$1)</f>
        <v>0</v>
      </c>
      <c r="BG168" s="58" cm="1">
        <f t="array" ref="BG168">SalarioMensualProyectado('Empleados activos'!$B168,$G168,$D168, 'Empleados activos'!BG$1)</f>
        <v>0</v>
      </c>
      <c r="BH168" s="58" cm="1">
        <f t="array" ref="BH168">SalarioMensualProyectado('Empleados activos'!$B168,$G168,$D168, 'Empleados activos'!BH$1)</f>
        <v>0</v>
      </c>
      <c r="BI168" s="58" cm="1">
        <f t="array" ref="BI168">SalarioMensualProyectado('Empleados activos'!$B168,$G168,$D168, 'Empleados activos'!BI$1)</f>
        <v>0</v>
      </c>
      <c r="BJ168" s="58" cm="1">
        <f t="array" ref="BJ168">SalarioMensualProyectado('Empleados activos'!$B168,$G168,$D168, 'Empleados activos'!BJ$1)</f>
        <v>0</v>
      </c>
      <c r="BK168" s="58" cm="1">
        <f t="array" ref="BK168">SalarioMensualProyectado('Empleados activos'!$B168,$G168,$D168, 'Empleados activos'!BK$1)</f>
        <v>0</v>
      </c>
      <c r="BL168" s="58" cm="1">
        <f t="array" ref="BL168">SalarioMensualProyectado('Empleados activos'!$B168,$G168,$D168, 'Empleados activos'!BL$1)</f>
        <v>0</v>
      </c>
      <c r="BM168" s="58" cm="1">
        <f t="array" ref="BM168">SalarioMensualProyectado('Empleados activos'!$B168,$G168,$D168, 'Empleados activos'!BM$1)</f>
        <v>0</v>
      </c>
      <c r="BN168" s="58" cm="1">
        <f t="array" ref="BN168">SalarioMensualProyectado('Empleados activos'!$B168,$G168,$D168, 'Empleados activos'!BN$1)</f>
        <v>0</v>
      </c>
      <c r="BO168" s="58" cm="1">
        <f t="array" ref="BO168">SalarioMensualProyectado('Empleados activos'!$B168,$G168,$D168, 'Empleados activos'!BO$1)</f>
        <v>0</v>
      </c>
      <c r="BP168" s="58" cm="1">
        <f t="array" ref="BP168">SalarioMensualProyectado('Empleados activos'!$B168,$G168,$D168, 'Empleados activos'!BP$1)</f>
        <v>0</v>
      </c>
      <c r="BQ168" s="58" cm="1">
        <f t="array" ref="BQ168">SalarioMensualProyectado('Empleados activos'!$B168,$G168,$D168, 'Empleados activos'!BQ$1)</f>
        <v>0</v>
      </c>
      <c r="BR168" s="58" cm="1">
        <f t="array" ref="BR168">SalarioMensualProyectado('Empleados activos'!$B168,$G168,$D168, 'Empleados activos'!BR$1)</f>
        <v>0</v>
      </c>
      <c r="BS168" s="58" cm="1">
        <f t="array" ref="BS168">SalarioMensualProyectado('Empleados activos'!$B168,$G168,$D168, 'Empleados activos'!BS$1)</f>
        <v>0</v>
      </c>
      <c r="BT168" s="58" cm="1">
        <f t="array" ref="BT168">SalarioMensualProyectado('Empleados activos'!$B168,$G168,$D168, 'Empleados activos'!BT$1)</f>
        <v>0</v>
      </c>
      <c r="BU168" s="58" cm="1">
        <f t="array" ref="BU168">SalarioMensualProyectado('Empleados activos'!$B168,$G168,$D168, 'Empleados activos'!BU$1)</f>
        <v>0</v>
      </c>
      <c r="BV168" s="58" cm="1">
        <f t="array" ref="BV168">SalarioMensualProyectado('Empleados activos'!$B168,$G168,$D168, 'Empleados activos'!BV$1)</f>
        <v>0</v>
      </c>
      <c r="BW168" s="58" cm="1">
        <f t="array" ref="BW168">SalarioMensualProyectado('Empleados activos'!$B168,$G168,$D168, 'Empleados activos'!BW$1)</f>
        <v>0</v>
      </c>
      <c r="BX168" s="58" cm="1">
        <f t="array" ref="BX168">SalarioMensualProyectado('Empleados activos'!$B168,$G168,$D168, 'Empleados activos'!BX$1)</f>
        <v>0</v>
      </c>
      <c r="BY168" s="58" cm="1">
        <f t="array" ref="BY168">SalarioMensualProyectado('Empleados activos'!$B168,$G168,$D168, 'Empleados activos'!BY$1)</f>
        <v>0</v>
      </c>
      <c r="BZ168" s="58" cm="1">
        <f t="array" ref="BZ168">SalarioMensualProyectado('Empleados activos'!$B168,$G168,$D168, 'Empleados activos'!BZ$1)</f>
        <v>0</v>
      </c>
      <c r="CA168" s="58" cm="1">
        <f t="array" ref="CA168">SalarioMensualProyectado('Empleados activos'!$B168,$G168,$D168, 'Empleados activos'!CA$1)</f>
        <v>0</v>
      </c>
      <c r="CB168" s="58" cm="1">
        <f t="array" ref="CB168">SalarioMensualProyectado('Empleados activos'!$B168,$G168,$D168, 'Empleados activos'!CB$1)</f>
        <v>0</v>
      </c>
      <c r="CC168" s="58" cm="1">
        <f t="array" ref="CC168">SalarioMensualProyectado('Empleados activos'!$B168,$G168,$D168, 'Empleados activos'!CC$1)</f>
        <v>0</v>
      </c>
      <c r="CD168" s="58" cm="1">
        <f t="array" ref="CD168">SalarioMensualProyectado('Empleados activos'!$B168,$G168,$D168, 'Empleados activos'!CD$1)</f>
        <v>0</v>
      </c>
      <c r="CE168" s="58" cm="1">
        <f t="array" ref="CE168">SalarioMensualProyectado('Empleados activos'!$B168,$G168,$D168, 'Empleados activos'!CE$1)</f>
        <v>0</v>
      </c>
      <c r="CF168" s="58" cm="1">
        <f t="array" ref="CF168">SalarioMensualProyectado('Empleados activos'!$B168,$G168,$D168, 'Empleados activos'!CF$1)</f>
        <v>0</v>
      </c>
      <c r="CG168" s="58" cm="1">
        <f t="array" ref="CG168">SalarioMensualProyectado('Empleados activos'!$B168,$G168,$D168, 'Empleados activos'!CG$1)</f>
        <v>0</v>
      </c>
      <c r="CH168" s="58" cm="1">
        <f t="array" ref="CH168">SalarioMensualProyectado('Empleados activos'!$B168,$G168,$D168, 'Empleados activos'!CH$1)</f>
        <v>0</v>
      </c>
      <c r="CI168" s="58" cm="1">
        <f t="array" ref="CI168">SalarioMensualProyectado('Empleados activos'!$B168,$G168,$D168, 'Empleados activos'!CI$1)</f>
        <v>0</v>
      </c>
      <c r="CJ168" s="58" cm="1">
        <f t="array" ref="CJ168">SalarioMensualProyectado('Empleados activos'!$B168,$G168,$D168, 'Empleados activos'!CJ$1)</f>
        <v>0</v>
      </c>
      <c r="CK168" s="58" cm="1">
        <f t="array" ref="CK168">SalarioMensualProyectado('Empleados activos'!$B168,$G168,$D168, 'Empleados activos'!CK$1)</f>
        <v>0</v>
      </c>
      <c r="CL168" s="58" cm="1">
        <f t="array" ref="CL168">SalarioMensualProyectado('Empleados activos'!$B168,$G168,$D168, 'Empleados activos'!CL$1)</f>
        <v>0</v>
      </c>
      <c r="CM168" s="58" cm="1">
        <f t="array" ref="CM168">SalarioMensualProyectado('Empleados activos'!$B168,$G168,$D168, 'Empleados activos'!CM$1)</f>
        <v>0</v>
      </c>
      <c r="CN168" s="58" cm="1">
        <f t="array" ref="CN168">SalarioMensualProyectado('Empleados activos'!$B168,$G168,$D168, 'Empleados activos'!CN$1)</f>
        <v>0</v>
      </c>
      <c r="CO168" s="58" cm="1">
        <f t="array" ref="CO168">SalarioMensualProyectado('Empleados activos'!$B168,$G168,$D168, 'Empleados activos'!CO$1)</f>
        <v>0</v>
      </c>
      <c r="CP168" s="58" cm="1">
        <f t="array" ref="CP168">SalarioMensualProyectado('Empleados activos'!$B168,$G168,$D168, 'Empleados activos'!CP$1)</f>
        <v>0</v>
      </c>
      <c r="CQ168" s="58" cm="1">
        <f t="array" ref="CQ168">SalarioMensualProyectado('Empleados activos'!$B168,$G168,$D168, 'Empleados activos'!CQ$1)</f>
        <v>0</v>
      </c>
      <c r="CR168" s="58" cm="1">
        <f t="array" ref="CR168">SalarioMensualProyectado('Empleados activos'!$B168,$G168,$D168, 'Empleados activos'!CR$1)</f>
        <v>0</v>
      </c>
      <c r="CS168" s="58" cm="1">
        <f t="array" ref="CS168">SalarioMensualProyectado('Empleados activos'!$B168,$G168,$D168, 'Empleados activos'!CS$1)</f>
        <v>0</v>
      </c>
      <c r="CT168" s="58" cm="1">
        <f t="array" ref="CT168">SalarioMensualProyectado('Empleados activos'!$B168,$G168,$D168, 'Empleados activos'!CT$1)</f>
        <v>0</v>
      </c>
      <c r="CU168" s="58" cm="1">
        <f t="array" ref="CU168">SalarioMensualProyectado('Empleados activos'!$B168,$G168,$D168, 'Empleados activos'!CU$1)</f>
        <v>0</v>
      </c>
      <c r="CV168" s="58" cm="1">
        <f t="array" ref="CV168">SalarioMensualProyectado('Empleados activos'!$B168,$G168,$D168, 'Empleados activos'!CV$1)</f>
        <v>0</v>
      </c>
      <c r="CW168" s="58" cm="1">
        <f t="array" ref="CW168">SalarioMensualProyectado('Empleados activos'!$B168,$G168,$D168, 'Empleados activos'!CW$1)</f>
        <v>0</v>
      </c>
      <c r="CX168" s="58" cm="1">
        <f t="array" ref="CX168">SalarioMensualProyectado('Empleados activos'!$B168,$G168,$D168, 'Empleados activos'!CX$1)</f>
        <v>0</v>
      </c>
      <c r="CY168" s="58" cm="1">
        <f t="array" ref="CY168">SalarioMensualProyectado('Empleados activos'!$B168,$G168,$D168, 'Empleados activos'!CY$1)</f>
        <v>0</v>
      </c>
      <c r="CZ168" s="58" cm="1">
        <f t="array" ref="CZ168">SalarioMensualProyectado('Empleados activos'!$B168,$G168,$D168, 'Empleados activos'!CZ$1)</f>
        <v>0</v>
      </c>
      <c r="DA168" s="58" cm="1">
        <f t="array" ref="DA168">SalarioMensualProyectado('Empleados activos'!$B168,$G168,$D168, 'Empleados activos'!DA$1)</f>
        <v>0</v>
      </c>
      <c r="DB168" s="58" cm="1">
        <f t="array" ref="DB168">SalarioMensualProyectado('Empleados activos'!$B168,$G168,$D168, 'Empleados activos'!DB$1)</f>
        <v>0</v>
      </c>
      <c r="DC168" s="58" cm="1">
        <f t="array" ref="DC168">SalarioMensualProyectado('Empleados activos'!$B168,$G168,$D168, 'Empleados activos'!DC$1)</f>
        <v>0</v>
      </c>
    </row>
    <row r="169" spans="1:107" x14ac:dyDescent="0.35">
      <c r="A169" s="2">
        <f t="shared" si="2"/>
        <v>168</v>
      </c>
      <c r="B169" s="10">
        <v>1328766.05</v>
      </c>
      <c r="C169" s="9">
        <v>45236</v>
      </c>
      <c r="D169" s="7" t="s">
        <v>6</v>
      </c>
      <c r="E169" s="9">
        <v>34340</v>
      </c>
      <c r="F169" s="12">
        <v>58.54338628503988</v>
      </c>
      <c r="G169" s="12" cm="1">
        <f t="array" ref="G169">edadCalc(E169)</f>
        <v>31</v>
      </c>
      <c r="K169" s="29"/>
      <c r="L169" s="58" cm="1">
        <f t="array" ref="L169">SalarioMensualProyectado('Empleados activos'!$B169,$G169,$D169, 'Empleados activos'!L$1)</f>
        <v>1328766.05</v>
      </c>
      <c r="M169" s="58" cm="1">
        <f t="array" ref="M169">SalarioMensualProyectado('Empleados activos'!$B169,$G169,$D169, 'Empleados activos'!M$1)</f>
        <v>1396001.61213</v>
      </c>
      <c r="N169" s="58" cm="1">
        <f t="array" ref="N169">SalarioMensualProyectado('Empleados activos'!$B169,$G169,$D169, 'Empleados activos'!N$1)</f>
        <v>1466639.2937037779</v>
      </c>
      <c r="O169" s="58" cm="1">
        <f t="array" ref="O169">SalarioMensualProyectado('Empleados activos'!$B169,$G169,$D169, 'Empleados activos'!O$1)</f>
        <v>1540851.2419651891</v>
      </c>
      <c r="P169" s="58" cm="1">
        <f t="array" ref="P169">SalarioMensualProyectado('Empleados activos'!$B169,$G169,$D169, 'Empleados activos'!P$1)</f>
        <v>1618818.3148086278</v>
      </c>
      <c r="Q169" s="58" cm="1">
        <f t="array" ref="Q169">SalarioMensualProyectado('Empleados activos'!$B169,$G169,$D169, 'Empleados activos'!Q$1)</f>
        <v>1700730.5215379442</v>
      </c>
      <c r="R169" s="58" cm="1">
        <f t="array" ref="R169">SalarioMensualProyectado('Empleados activos'!$B169,$G169,$D169, 'Empleados activos'!R$1)</f>
        <v>1786787.4859277643</v>
      </c>
      <c r="S169" s="58" cm="1">
        <f t="array" ref="S169">SalarioMensualProyectado('Empleados activos'!$B169,$G169,$D169, 'Empleados activos'!S$1)</f>
        <v>1877198.9327157089</v>
      </c>
      <c r="T169" s="58" cm="1">
        <f t="array" ref="T169">SalarioMensualProyectado('Empleados activos'!$B169,$G169,$D169, 'Empleados activos'!T$1)</f>
        <v>1972185.198711124</v>
      </c>
      <c r="U169" s="58" cm="1">
        <f t="array" ref="U169">SalarioMensualProyectado('Empleados activos'!$B169,$G169,$D169, 'Empleados activos'!U$1)</f>
        <v>2071977.7697659067</v>
      </c>
      <c r="V169" s="58" cm="1">
        <f t="array" ref="V169">SalarioMensualProyectado('Empleados activos'!$B169,$G169,$D169, 'Empleados activos'!V$1)</f>
        <v>2176819.8449160615</v>
      </c>
      <c r="W169" s="58" cm="1">
        <f t="array" ref="W169">SalarioMensualProyectado('Empleados activos'!$B169,$G169,$D169, 'Empleados activos'!W$1)</f>
        <v>2286966.929068814</v>
      </c>
      <c r="X169" s="58" cm="1">
        <f t="array" ref="X169">SalarioMensualProyectado('Empleados activos'!$B169,$G169,$D169, 'Empleados activos'!X$1)</f>
        <v>2402687.4556796961</v>
      </c>
      <c r="Y169" s="58" cm="1">
        <f t="array" ref="Y169">SalarioMensualProyectado('Empleados activos'!$B169,$G169,$D169, 'Empleados activos'!Y$1)</f>
        <v>2524263.4409370888</v>
      </c>
      <c r="Z169" s="58" cm="1">
        <f t="array" ref="Z169">SalarioMensualProyectado('Empleados activos'!$B169,$G169,$D169, 'Empleados activos'!Z$1)</f>
        <v>2651991.1710485052</v>
      </c>
      <c r="AA169" s="58" cm="1">
        <f t="array" ref="AA169">SalarioMensualProyectado('Empleados activos'!$B169,$G169,$D169, 'Empleados activos'!AA$1)</f>
        <v>2786181.9243035596</v>
      </c>
      <c r="AB169" s="58" cm="1">
        <f t="array" ref="AB169">SalarioMensualProyectado('Empleados activos'!$B169,$G169,$D169, 'Empleados activos'!AB$1)</f>
        <v>2927162.7296733195</v>
      </c>
      <c r="AC169" s="58" cm="1">
        <f t="array" ref="AC169">SalarioMensualProyectado('Empleados activos'!$B169,$G169,$D169, 'Empleados activos'!AC$1)</f>
        <v>3075277.1637947895</v>
      </c>
      <c r="AD169" s="58" cm="1">
        <f t="array" ref="AD169">SalarioMensualProyectado('Empleados activos'!$B169,$G169,$D169, 'Empleados activos'!AD$1)</f>
        <v>3230886.1882828055</v>
      </c>
      <c r="AE169" s="58" cm="1">
        <f t="array" ref="AE169">SalarioMensualProyectado('Empleados activos'!$B169,$G169,$D169, 'Empleados activos'!AE$1)</f>
        <v>3394369.0294099157</v>
      </c>
      <c r="AF169" s="58" cm="1">
        <f t="array" ref="AF169">SalarioMensualProyectado('Empleados activos'!$B169,$G169,$D169, 'Empleados activos'!AF$1)</f>
        <v>3566124.1022980572</v>
      </c>
      <c r="AG169" s="58" cm="1">
        <f t="array" ref="AG169">SalarioMensualProyectado('Empleados activos'!$B169,$G169,$D169, 'Empleados activos'!AG$1)</f>
        <v>3746569.9818743393</v>
      </c>
      <c r="AH169" s="58" cm="1">
        <f t="array" ref="AH169">SalarioMensualProyectado('Empleados activos'!$B169,$G169,$D169, 'Empleados activos'!AH$1)</f>
        <v>3936146.4229571805</v>
      </c>
      <c r="AI169" s="58" cm="1">
        <f t="array" ref="AI169">SalarioMensualProyectado('Empleados activos'!$B169,$G169,$D169, 'Empleados activos'!AI$1)</f>
        <v>4135315.4319588137</v>
      </c>
      <c r="AJ169" s="58" cm="1">
        <f t="array" ref="AJ169">SalarioMensualProyectado('Empleados activos'!$B169,$G169,$D169, 'Empleados activos'!AJ$1)</f>
        <v>4344562.3928159298</v>
      </c>
      <c r="AK169" s="58" cm="1">
        <f t="array" ref="AK169">SalarioMensualProyectado('Empleados activos'!$B169,$G169,$D169, 'Empleados activos'!AK$1)</f>
        <v>4564397.2498924155</v>
      </c>
      <c r="AL169" s="58" cm="1">
        <f t="array" ref="AL169">SalarioMensualProyectado('Empleados activos'!$B169,$G169,$D169, 'Empleados activos'!AL$1)</f>
        <v>4795355.7507369714</v>
      </c>
      <c r="AM169" s="58" cm="1">
        <f t="array" ref="AM169">SalarioMensualProyectado('Empleados activos'!$B169,$G169,$D169, 'Empleados activos'!AM$1)</f>
        <v>5038000.7517242618</v>
      </c>
      <c r="AN169" s="58" cm="1">
        <f t="array" ref="AN169">SalarioMensualProyectado('Empleados activos'!$B169,$G169,$D169, 'Empleados activos'!AN$1)</f>
        <v>5292923.5897615096</v>
      </c>
      <c r="AO169" s="58" cm="1">
        <f t="array" ref="AO169">SalarioMensualProyectado('Empleados activos'!$B169,$G169,$D169, 'Empleados activos'!AO$1)</f>
        <v>5560745.5234034415</v>
      </c>
      <c r="AP169" s="58" cm="1">
        <f t="array" ref="AP169">SalarioMensualProyectado('Empleados activos'!$B169,$G169,$D169, 'Empleados activos'!AP$1)</f>
        <v>5842119.2468876569</v>
      </c>
      <c r="AQ169" s="58" cm="1">
        <f t="array" ref="AQ169">SalarioMensualProyectado('Empleados activos'!$B169,$G169,$D169, 'Empleados activos'!AQ$1)</f>
        <v>6137730.4807801722</v>
      </c>
      <c r="AR169" s="58" cm="1">
        <f t="array" ref="AR169">SalarioMensualProyectado('Empleados activos'!$B169,$G169,$D169, 'Empleados activos'!AR$1)</f>
        <v>0</v>
      </c>
      <c r="AS169" s="58" cm="1">
        <f t="array" ref="AS169">SalarioMensualProyectado('Empleados activos'!$B169,$G169,$D169, 'Empleados activos'!AS$1)</f>
        <v>0</v>
      </c>
      <c r="AT169" s="58" cm="1">
        <f t="array" ref="AT169">SalarioMensualProyectado('Empleados activos'!$B169,$G169,$D169, 'Empleados activos'!AT$1)</f>
        <v>0</v>
      </c>
      <c r="AU169" s="58" cm="1">
        <f t="array" ref="AU169">SalarioMensualProyectado('Empleados activos'!$B169,$G169,$D169, 'Empleados activos'!AU$1)</f>
        <v>0</v>
      </c>
      <c r="AV169" s="58" cm="1">
        <f t="array" ref="AV169">SalarioMensualProyectado('Empleados activos'!$B169,$G169,$D169, 'Empleados activos'!AV$1)</f>
        <v>0</v>
      </c>
      <c r="AW169" s="58" cm="1">
        <f t="array" ref="AW169">SalarioMensualProyectado('Empleados activos'!$B169,$G169,$D169, 'Empleados activos'!AW$1)</f>
        <v>0</v>
      </c>
      <c r="AX169" s="58" cm="1">
        <f t="array" ref="AX169">SalarioMensualProyectado('Empleados activos'!$B169,$G169,$D169, 'Empleados activos'!AX$1)</f>
        <v>0</v>
      </c>
      <c r="AY169" s="58" cm="1">
        <f t="array" ref="AY169">SalarioMensualProyectado('Empleados activos'!$B169,$G169,$D169, 'Empleados activos'!AY$1)</f>
        <v>0</v>
      </c>
      <c r="AZ169" s="58" cm="1">
        <f t="array" ref="AZ169">SalarioMensualProyectado('Empleados activos'!$B169,$G169,$D169, 'Empleados activos'!AZ$1)</f>
        <v>0</v>
      </c>
      <c r="BA169" s="58" cm="1">
        <f t="array" ref="BA169">SalarioMensualProyectado('Empleados activos'!$B169,$G169,$D169, 'Empleados activos'!BA$1)</f>
        <v>0</v>
      </c>
      <c r="BB169" s="58" cm="1">
        <f t="array" ref="BB169">SalarioMensualProyectado('Empleados activos'!$B169,$G169,$D169, 'Empleados activos'!BB$1)</f>
        <v>0</v>
      </c>
      <c r="BC169" s="58" cm="1">
        <f t="array" ref="BC169">SalarioMensualProyectado('Empleados activos'!$B169,$G169,$D169, 'Empleados activos'!BC$1)</f>
        <v>0</v>
      </c>
      <c r="BD169" s="58" cm="1">
        <f t="array" ref="BD169">SalarioMensualProyectado('Empleados activos'!$B169,$G169,$D169, 'Empleados activos'!BD$1)</f>
        <v>0</v>
      </c>
      <c r="BE169" s="58" cm="1">
        <f t="array" ref="BE169">SalarioMensualProyectado('Empleados activos'!$B169,$G169,$D169, 'Empleados activos'!BE$1)</f>
        <v>0</v>
      </c>
      <c r="BF169" s="58" cm="1">
        <f t="array" ref="BF169">SalarioMensualProyectado('Empleados activos'!$B169,$G169,$D169, 'Empleados activos'!BF$1)</f>
        <v>0</v>
      </c>
      <c r="BG169" s="58" cm="1">
        <f t="array" ref="BG169">SalarioMensualProyectado('Empleados activos'!$B169,$G169,$D169, 'Empleados activos'!BG$1)</f>
        <v>0</v>
      </c>
      <c r="BH169" s="58" cm="1">
        <f t="array" ref="BH169">SalarioMensualProyectado('Empleados activos'!$B169,$G169,$D169, 'Empleados activos'!BH$1)</f>
        <v>0</v>
      </c>
      <c r="BI169" s="58" cm="1">
        <f t="array" ref="BI169">SalarioMensualProyectado('Empleados activos'!$B169,$G169,$D169, 'Empleados activos'!BI$1)</f>
        <v>0</v>
      </c>
      <c r="BJ169" s="58" cm="1">
        <f t="array" ref="BJ169">SalarioMensualProyectado('Empleados activos'!$B169,$G169,$D169, 'Empleados activos'!BJ$1)</f>
        <v>0</v>
      </c>
      <c r="BK169" s="58" cm="1">
        <f t="array" ref="BK169">SalarioMensualProyectado('Empleados activos'!$B169,$G169,$D169, 'Empleados activos'!BK$1)</f>
        <v>0</v>
      </c>
      <c r="BL169" s="58" cm="1">
        <f t="array" ref="BL169">SalarioMensualProyectado('Empleados activos'!$B169,$G169,$D169, 'Empleados activos'!BL$1)</f>
        <v>0</v>
      </c>
      <c r="BM169" s="58" cm="1">
        <f t="array" ref="BM169">SalarioMensualProyectado('Empleados activos'!$B169,$G169,$D169, 'Empleados activos'!BM$1)</f>
        <v>0</v>
      </c>
      <c r="BN169" s="58" cm="1">
        <f t="array" ref="BN169">SalarioMensualProyectado('Empleados activos'!$B169,$G169,$D169, 'Empleados activos'!BN$1)</f>
        <v>0</v>
      </c>
      <c r="BO169" s="58" cm="1">
        <f t="array" ref="BO169">SalarioMensualProyectado('Empleados activos'!$B169,$G169,$D169, 'Empleados activos'!BO$1)</f>
        <v>0</v>
      </c>
      <c r="BP169" s="58" cm="1">
        <f t="array" ref="BP169">SalarioMensualProyectado('Empleados activos'!$B169,$G169,$D169, 'Empleados activos'!BP$1)</f>
        <v>0</v>
      </c>
      <c r="BQ169" s="58" cm="1">
        <f t="array" ref="BQ169">SalarioMensualProyectado('Empleados activos'!$B169,$G169,$D169, 'Empleados activos'!BQ$1)</f>
        <v>0</v>
      </c>
      <c r="BR169" s="58" cm="1">
        <f t="array" ref="BR169">SalarioMensualProyectado('Empleados activos'!$B169,$G169,$D169, 'Empleados activos'!BR$1)</f>
        <v>0</v>
      </c>
      <c r="BS169" s="58" cm="1">
        <f t="array" ref="BS169">SalarioMensualProyectado('Empleados activos'!$B169,$G169,$D169, 'Empleados activos'!BS$1)</f>
        <v>0</v>
      </c>
      <c r="BT169" s="58" cm="1">
        <f t="array" ref="BT169">SalarioMensualProyectado('Empleados activos'!$B169,$G169,$D169, 'Empleados activos'!BT$1)</f>
        <v>0</v>
      </c>
      <c r="BU169" s="58" cm="1">
        <f t="array" ref="BU169">SalarioMensualProyectado('Empleados activos'!$B169,$G169,$D169, 'Empleados activos'!BU$1)</f>
        <v>0</v>
      </c>
      <c r="BV169" s="58" cm="1">
        <f t="array" ref="BV169">SalarioMensualProyectado('Empleados activos'!$B169,$G169,$D169, 'Empleados activos'!BV$1)</f>
        <v>0</v>
      </c>
      <c r="BW169" s="58" cm="1">
        <f t="array" ref="BW169">SalarioMensualProyectado('Empleados activos'!$B169,$G169,$D169, 'Empleados activos'!BW$1)</f>
        <v>0</v>
      </c>
      <c r="BX169" s="58" cm="1">
        <f t="array" ref="BX169">SalarioMensualProyectado('Empleados activos'!$B169,$G169,$D169, 'Empleados activos'!BX$1)</f>
        <v>0</v>
      </c>
      <c r="BY169" s="58" cm="1">
        <f t="array" ref="BY169">SalarioMensualProyectado('Empleados activos'!$B169,$G169,$D169, 'Empleados activos'!BY$1)</f>
        <v>0</v>
      </c>
      <c r="BZ169" s="58" cm="1">
        <f t="array" ref="BZ169">SalarioMensualProyectado('Empleados activos'!$B169,$G169,$D169, 'Empleados activos'!BZ$1)</f>
        <v>0</v>
      </c>
      <c r="CA169" s="58" cm="1">
        <f t="array" ref="CA169">SalarioMensualProyectado('Empleados activos'!$B169,$G169,$D169, 'Empleados activos'!CA$1)</f>
        <v>0</v>
      </c>
      <c r="CB169" s="58" cm="1">
        <f t="array" ref="CB169">SalarioMensualProyectado('Empleados activos'!$B169,$G169,$D169, 'Empleados activos'!CB$1)</f>
        <v>0</v>
      </c>
      <c r="CC169" s="58" cm="1">
        <f t="array" ref="CC169">SalarioMensualProyectado('Empleados activos'!$B169,$G169,$D169, 'Empleados activos'!CC$1)</f>
        <v>0</v>
      </c>
      <c r="CD169" s="58" cm="1">
        <f t="array" ref="CD169">SalarioMensualProyectado('Empleados activos'!$B169,$G169,$D169, 'Empleados activos'!CD$1)</f>
        <v>0</v>
      </c>
      <c r="CE169" s="58" cm="1">
        <f t="array" ref="CE169">SalarioMensualProyectado('Empleados activos'!$B169,$G169,$D169, 'Empleados activos'!CE$1)</f>
        <v>0</v>
      </c>
      <c r="CF169" s="58" cm="1">
        <f t="array" ref="CF169">SalarioMensualProyectado('Empleados activos'!$B169,$G169,$D169, 'Empleados activos'!CF$1)</f>
        <v>0</v>
      </c>
      <c r="CG169" s="58" cm="1">
        <f t="array" ref="CG169">SalarioMensualProyectado('Empleados activos'!$B169,$G169,$D169, 'Empleados activos'!CG$1)</f>
        <v>0</v>
      </c>
      <c r="CH169" s="58" cm="1">
        <f t="array" ref="CH169">SalarioMensualProyectado('Empleados activos'!$B169,$G169,$D169, 'Empleados activos'!CH$1)</f>
        <v>0</v>
      </c>
      <c r="CI169" s="58" cm="1">
        <f t="array" ref="CI169">SalarioMensualProyectado('Empleados activos'!$B169,$G169,$D169, 'Empleados activos'!CI$1)</f>
        <v>0</v>
      </c>
      <c r="CJ169" s="58" cm="1">
        <f t="array" ref="CJ169">SalarioMensualProyectado('Empleados activos'!$B169,$G169,$D169, 'Empleados activos'!CJ$1)</f>
        <v>0</v>
      </c>
      <c r="CK169" s="58" cm="1">
        <f t="array" ref="CK169">SalarioMensualProyectado('Empleados activos'!$B169,$G169,$D169, 'Empleados activos'!CK$1)</f>
        <v>0</v>
      </c>
      <c r="CL169" s="58" cm="1">
        <f t="array" ref="CL169">SalarioMensualProyectado('Empleados activos'!$B169,$G169,$D169, 'Empleados activos'!CL$1)</f>
        <v>0</v>
      </c>
      <c r="CM169" s="58" cm="1">
        <f t="array" ref="CM169">SalarioMensualProyectado('Empleados activos'!$B169,$G169,$D169, 'Empleados activos'!CM$1)</f>
        <v>0</v>
      </c>
      <c r="CN169" s="58" cm="1">
        <f t="array" ref="CN169">SalarioMensualProyectado('Empleados activos'!$B169,$G169,$D169, 'Empleados activos'!CN$1)</f>
        <v>0</v>
      </c>
      <c r="CO169" s="58" cm="1">
        <f t="array" ref="CO169">SalarioMensualProyectado('Empleados activos'!$B169,$G169,$D169, 'Empleados activos'!CO$1)</f>
        <v>0</v>
      </c>
      <c r="CP169" s="58" cm="1">
        <f t="array" ref="CP169">SalarioMensualProyectado('Empleados activos'!$B169,$G169,$D169, 'Empleados activos'!CP$1)</f>
        <v>0</v>
      </c>
      <c r="CQ169" s="58" cm="1">
        <f t="array" ref="CQ169">SalarioMensualProyectado('Empleados activos'!$B169,$G169,$D169, 'Empleados activos'!CQ$1)</f>
        <v>0</v>
      </c>
      <c r="CR169" s="58" cm="1">
        <f t="array" ref="CR169">SalarioMensualProyectado('Empleados activos'!$B169,$G169,$D169, 'Empleados activos'!CR$1)</f>
        <v>0</v>
      </c>
      <c r="CS169" s="58" cm="1">
        <f t="array" ref="CS169">SalarioMensualProyectado('Empleados activos'!$B169,$G169,$D169, 'Empleados activos'!CS$1)</f>
        <v>0</v>
      </c>
      <c r="CT169" s="58" cm="1">
        <f t="array" ref="CT169">SalarioMensualProyectado('Empleados activos'!$B169,$G169,$D169, 'Empleados activos'!CT$1)</f>
        <v>0</v>
      </c>
      <c r="CU169" s="58" cm="1">
        <f t="array" ref="CU169">SalarioMensualProyectado('Empleados activos'!$B169,$G169,$D169, 'Empleados activos'!CU$1)</f>
        <v>0</v>
      </c>
      <c r="CV169" s="58" cm="1">
        <f t="array" ref="CV169">SalarioMensualProyectado('Empleados activos'!$B169,$G169,$D169, 'Empleados activos'!CV$1)</f>
        <v>0</v>
      </c>
      <c r="CW169" s="58" cm="1">
        <f t="array" ref="CW169">SalarioMensualProyectado('Empleados activos'!$B169,$G169,$D169, 'Empleados activos'!CW$1)</f>
        <v>0</v>
      </c>
      <c r="CX169" s="58" cm="1">
        <f t="array" ref="CX169">SalarioMensualProyectado('Empleados activos'!$B169,$G169,$D169, 'Empleados activos'!CX$1)</f>
        <v>0</v>
      </c>
      <c r="CY169" s="58" cm="1">
        <f t="array" ref="CY169">SalarioMensualProyectado('Empleados activos'!$B169,$G169,$D169, 'Empleados activos'!CY$1)</f>
        <v>0</v>
      </c>
      <c r="CZ169" s="58" cm="1">
        <f t="array" ref="CZ169">SalarioMensualProyectado('Empleados activos'!$B169,$G169,$D169, 'Empleados activos'!CZ$1)</f>
        <v>0</v>
      </c>
      <c r="DA169" s="58" cm="1">
        <f t="array" ref="DA169">SalarioMensualProyectado('Empleados activos'!$B169,$G169,$D169, 'Empleados activos'!DA$1)</f>
        <v>0</v>
      </c>
      <c r="DB169" s="58" cm="1">
        <f t="array" ref="DB169">SalarioMensualProyectado('Empleados activos'!$B169,$G169,$D169, 'Empleados activos'!DB$1)</f>
        <v>0</v>
      </c>
      <c r="DC169" s="58" cm="1">
        <f t="array" ref="DC169">SalarioMensualProyectado('Empleados activos'!$B169,$G169,$D169, 'Empleados activos'!DC$1)</f>
        <v>0</v>
      </c>
    </row>
    <row r="170" spans="1:107" x14ac:dyDescent="0.35">
      <c r="A170" s="2">
        <f t="shared" si="2"/>
        <v>169</v>
      </c>
      <c r="B170" s="10">
        <v>850747.6</v>
      </c>
      <c r="C170" s="9">
        <v>45201</v>
      </c>
      <c r="D170" s="7" t="s">
        <v>6</v>
      </c>
      <c r="E170" s="9">
        <v>36630</v>
      </c>
      <c r="F170" s="12">
        <v>65.039759654312832</v>
      </c>
      <c r="G170" s="12" cm="1">
        <f t="array" ref="G170">edadCalc(E170)</f>
        <v>25</v>
      </c>
      <c r="K170" s="29"/>
      <c r="L170" s="58" cm="1">
        <f t="array" ref="L170">SalarioMensualProyectado('Empleados activos'!$B170,$G170,$D170, 'Empleados activos'!L$1)</f>
        <v>850747.6</v>
      </c>
      <c r="M170" s="58" cm="1">
        <f t="array" ref="M170">SalarioMensualProyectado('Empleados activos'!$B170,$G170,$D170, 'Empleados activos'!M$1)</f>
        <v>893795.42855999991</v>
      </c>
      <c r="N170" s="58" cm="1">
        <f t="array" ref="N170">SalarioMensualProyectado('Empleados activos'!$B170,$G170,$D170, 'Empleados activos'!N$1)</f>
        <v>939021.47724513593</v>
      </c>
      <c r="O170" s="58" cm="1">
        <f t="array" ref="O170">SalarioMensualProyectado('Empleados activos'!$B170,$G170,$D170, 'Empleados activos'!O$1)</f>
        <v>986535.9639937398</v>
      </c>
      <c r="P170" s="58" cm="1">
        <f t="array" ref="P170">SalarioMensualProyectado('Empleados activos'!$B170,$G170,$D170, 'Empleados activos'!P$1)</f>
        <v>1036454.6837718231</v>
      </c>
      <c r="Q170" s="58" cm="1">
        <f t="array" ref="Q170">SalarioMensualProyectado('Empleados activos'!$B170,$G170,$D170, 'Empleados activos'!Q$1)</f>
        <v>1088899.2907706772</v>
      </c>
      <c r="R170" s="58" cm="1">
        <f t="array" ref="R170">SalarioMensualProyectado('Empleados activos'!$B170,$G170,$D170, 'Empleados activos'!R$1)</f>
        <v>1143997.5948836736</v>
      </c>
      <c r="S170" s="58" cm="1">
        <f t="array" ref="S170">SalarioMensualProyectado('Empleados activos'!$B170,$G170,$D170, 'Empleados activos'!S$1)</f>
        <v>1201883.8731847873</v>
      </c>
      <c r="T170" s="58" cm="1">
        <f t="array" ref="T170">SalarioMensualProyectado('Empleados activos'!$B170,$G170,$D170, 'Empleados activos'!T$1)</f>
        <v>1262699.1971679376</v>
      </c>
      <c r="U170" s="58" cm="1">
        <f t="array" ref="U170">SalarioMensualProyectado('Empleados activos'!$B170,$G170,$D170, 'Empleados activos'!U$1)</f>
        <v>1326591.7765446352</v>
      </c>
      <c r="V170" s="58" cm="1">
        <f t="array" ref="V170">SalarioMensualProyectado('Empleados activos'!$B170,$G170,$D170, 'Empleados activos'!V$1)</f>
        <v>1393717.3204377936</v>
      </c>
      <c r="W170" s="58" cm="1">
        <f t="array" ref="W170">SalarioMensualProyectado('Empleados activos'!$B170,$G170,$D170, 'Empleados activos'!W$1)</f>
        <v>1464239.4168519459</v>
      </c>
      <c r="X170" s="58" cm="1">
        <f t="array" ref="X170">SalarioMensualProyectado('Empleados activos'!$B170,$G170,$D170, 'Empleados activos'!X$1)</f>
        <v>1538329.9313446544</v>
      </c>
      <c r="Y170" s="58" cm="1">
        <f t="array" ref="Y170">SalarioMensualProyectado('Empleados activos'!$B170,$G170,$D170, 'Empleados activos'!Y$1)</f>
        <v>1616169.425870694</v>
      </c>
      <c r="Z170" s="58" cm="1">
        <f t="array" ref="Z170">SalarioMensualProyectado('Empleados activos'!$B170,$G170,$D170, 'Empleados activos'!Z$1)</f>
        <v>1697947.5988197511</v>
      </c>
      <c r="AA170" s="58" cm="1">
        <f t="array" ref="AA170">SalarioMensualProyectado('Empleados activos'!$B170,$G170,$D170, 'Empleados activos'!AA$1)</f>
        <v>1783863.7473200306</v>
      </c>
      <c r="AB170" s="58" cm="1">
        <f t="array" ref="AB170">SalarioMensualProyectado('Empleados activos'!$B170,$G170,$D170, 'Empleados activos'!AB$1)</f>
        <v>1874127.2529344237</v>
      </c>
      <c r="AC170" s="58" cm="1">
        <f t="array" ref="AC170">SalarioMensualProyectado('Empleados activos'!$B170,$G170,$D170, 'Empleados activos'!AC$1)</f>
        <v>1968958.0919329056</v>
      </c>
      <c r="AD170" s="58" cm="1">
        <f t="array" ref="AD170">SalarioMensualProyectado('Empleados activos'!$B170,$G170,$D170, 'Empleados activos'!AD$1)</f>
        <v>2068587.3713847105</v>
      </c>
      <c r="AE170" s="58" cm="1">
        <f t="array" ref="AE170">SalarioMensualProyectado('Empleados activos'!$B170,$G170,$D170, 'Empleados activos'!AE$1)</f>
        <v>2173257.8923767768</v>
      </c>
      <c r="AF170" s="58" cm="1">
        <f t="array" ref="AF170">SalarioMensualProyectado('Empleados activos'!$B170,$G170,$D170, 'Empleados activos'!AF$1)</f>
        <v>2283224.7417310416</v>
      </c>
      <c r="AG170" s="58" cm="1">
        <f t="array" ref="AG170">SalarioMensualProyectado('Empleados activos'!$B170,$G170,$D170, 'Empleados activos'!AG$1)</f>
        <v>2398755.9136626325</v>
      </c>
      <c r="AH170" s="58" cm="1">
        <f t="array" ref="AH170">SalarioMensualProyectado('Empleados activos'!$B170,$G170,$D170, 'Empleados activos'!AH$1)</f>
        <v>2520132.9628939619</v>
      </c>
      <c r="AI170" s="58" cm="1">
        <f t="array" ref="AI170">SalarioMensualProyectado('Empleados activos'!$B170,$G170,$D170, 'Empleados activos'!AI$1)</f>
        <v>2647651.6908163959</v>
      </c>
      <c r="AJ170" s="58" cm="1">
        <f t="array" ref="AJ170">SalarioMensualProyectado('Empleados activos'!$B170,$G170,$D170, 'Empleados activos'!AJ$1)</f>
        <v>2781622.8663717057</v>
      </c>
      <c r="AK170" s="58" cm="1">
        <f t="array" ref="AK170">SalarioMensualProyectado('Empleados activos'!$B170,$G170,$D170, 'Empleados activos'!AK$1)</f>
        <v>2922372.983410114</v>
      </c>
      <c r="AL170" s="58" cm="1">
        <f t="array" ref="AL170">SalarioMensualProyectado('Empleados activos'!$B170,$G170,$D170, 'Empleados activos'!AL$1)</f>
        <v>3070245.0563706653</v>
      </c>
      <c r="AM170" s="58" cm="1">
        <f t="array" ref="AM170">SalarioMensualProyectado('Empleados activos'!$B170,$G170,$D170, 'Empleados activos'!AM$1)</f>
        <v>3225599.4562230213</v>
      </c>
      <c r="AN170" s="58" cm="1">
        <f t="array" ref="AN170">SalarioMensualProyectado('Empleados activos'!$B170,$G170,$D170, 'Empleados activos'!AN$1)</f>
        <v>3388814.7887079059</v>
      </c>
      <c r="AO170" s="58" cm="1">
        <f t="array" ref="AO170">SalarioMensualProyectado('Empleados activos'!$B170,$G170,$D170, 'Empleados activos'!AO$1)</f>
        <v>3560288.8170165257</v>
      </c>
      <c r="AP170" s="58" cm="1">
        <f t="array" ref="AP170">SalarioMensualProyectado('Empleados activos'!$B170,$G170,$D170, 'Empleados activos'!AP$1)</f>
        <v>3740439.4311575624</v>
      </c>
      <c r="AQ170" s="58" cm="1">
        <f t="array" ref="AQ170">SalarioMensualProyectado('Empleados activos'!$B170,$G170,$D170, 'Empleados activos'!AQ$1)</f>
        <v>3929705.6663741348</v>
      </c>
      <c r="AR170" s="58" cm="1">
        <f t="array" ref="AR170">SalarioMensualProyectado('Empleados activos'!$B170,$G170,$D170, 'Empleados activos'!AR$1)</f>
        <v>4128548.7730926657</v>
      </c>
      <c r="AS170" s="58" cm="1">
        <f t="array" ref="AS170">SalarioMensualProyectado('Empleados activos'!$B170,$G170,$D170, 'Empleados activos'!AS$1)</f>
        <v>4337453.3410111545</v>
      </c>
      <c r="AT170" s="58" cm="1">
        <f t="array" ref="AT170">SalarioMensualProyectado('Empleados activos'!$B170,$G170,$D170, 'Empleados activos'!AT$1)</f>
        <v>4556928.480066319</v>
      </c>
      <c r="AU170" s="58" cm="1">
        <f t="array" ref="AU170">SalarioMensualProyectado('Empleados activos'!$B170,$G170,$D170, 'Empleados activos'!AU$1)</f>
        <v>4787509.0611576745</v>
      </c>
      <c r="AV170" s="58" cm="1">
        <f t="array" ref="AV170">SalarioMensualProyectado('Empleados activos'!$B170,$G170,$D170, 'Empleados activos'!AV$1)</f>
        <v>5029757.0196522521</v>
      </c>
      <c r="AW170" s="58" cm="1">
        <f t="array" ref="AW170">SalarioMensualProyectado('Empleados activos'!$B170,$G170,$D170, 'Empleados activos'!AW$1)</f>
        <v>5284262.7248466564</v>
      </c>
      <c r="AX170" s="58" cm="1">
        <f t="array" ref="AX170">SalarioMensualProyectado('Empleados activos'!$B170,$G170,$D170, 'Empleados activos'!AX$1)</f>
        <v>0</v>
      </c>
      <c r="AY170" s="58" cm="1">
        <f t="array" ref="AY170">SalarioMensualProyectado('Empleados activos'!$B170,$G170,$D170, 'Empleados activos'!AY$1)</f>
        <v>0</v>
      </c>
      <c r="AZ170" s="58" cm="1">
        <f t="array" ref="AZ170">SalarioMensualProyectado('Empleados activos'!$B170,$G170,$D170, 'Empleados activos'!AZ$1)</f>
        <v>0</v>
      </c>
      <c r="BA170" s="58" cm="1">
        <f t="array" ref="BA170">SalarioMensualProyectado('Empleados activos'!$B170,$G170,$D170, 'Empleados activos'!BA$1)</f>
        <v>0</v>
      </c>
      <c r="BB170" s="58" cm="1">
        <f t="array" ref="BB170">SalarioMensualProyectado('Empleados activos'!$B170,$G170,$D170, 'Empleados activos'!BB$1)</f>
        <v>0</v>
      </c>
      <c r="BC170" s="58" cm="1">
        <f t="array" ref="BC170">SalarioMensualProyectado('Empleados activos'!$B170,$G170,$D170, 'Empleados activos'!BC$1)</f>
        <v>0</v>
      </c>
      <c r="BD170" s="58" cm="1">
        <f t="array" ref="BD170">SalarioMensualProyectado('Empleados activos'!$B170,$G170,$D170, 'Empleados activos'!BD$1)</f>
        <v>0</v>
      </c>
      <c r="BE170" s="58" cm="1">
        <f t="array" ref="BE170">SalarioMensualProyectado('Empleados activos'!$B170,$G170,$D170, 'Empleados activos'!BE$1)</f>
        <v>0</v>
      </c>
      <c r="BF170" s="58" cm="1">
        <f t="array" ref="BF170">SalarioMensualProyectado('Empleados activos'!$B170,$G170,$D170, 'Empleados activos'!BF$1)</f>
        <v>0</v>
      </c>
      <c r="BG170" s="58" cm="1">
        <f t="array" ref="BG170">SalarioMensualProyectado('Empleados activos'!$B170,$G170,$D170, 'Empleados activos'!BG$1)</f>
        <v>0</v>
      </c>
      <c r="BH170" s="58" cm="1">
        <f t="array" ref="BH170">SalarioMensualProyectado('Empleados activos'!$B170,$G170,$D170, 'Empleados activos'!BH$1)</f>
        <v>0</v>
      </c>
      <c r="BI170" s="58" cm="1">
        <f t="array" ref="BI170">SalarioMensualProyectado('Empleados activos'!$B170,$G170,$D170, 'Empleados activos'!BI$1)</f>
        <v>0</v>
      </c>
      <c r="BJ170" s="58" cm="1">
        <f t="array" ref="BJ170">SalarioMensualProyectado('Empleados activos'!$B170,$G170,$D170, 'Empleados activos'!BJ$1)</f>
        <v>0</v>
      </c>
      <c r="BK170" s="58" cm="1">
        <f t="array" ref="BK170">SalarioMensualProyectado('Empleados activos'!$B170,$G170,$D170, 'Empleados activos'!BK$1)</f>
        <v>0</v>
      </c>
      <c r="BL170" s="58" cm="1">
        <f t="array" ref="BL170">SalarioMensualProyectado('Empleados activos'!$B170,$G170,$D170, 'Empleados activos'!BL$1)</f>
        <v>0</v>
      </c>
      <c r="BM170" s="58" cm="1">
        <f t="array" ref="BM170">SalarioMensualProyectado('Empleados activos'!$B170,$G170,$D170, 'Empleados activos'!BM$1)</f>
        <v>0</v>
      </c>
      <c r="BN170" s="58" cm="1">
        <f t="array" ref="BN170">SalarioMensualProyectado('Empleados activos'!$B170,$G170,$D170, 'Empleados activos'!BN$1)</f>
        <v>0</v>
      </c>
      <c r="BO170" s="58" cm="1">
        <f t="array" ref="BO170">SalarioMensualProyectado('Empleados activos'!$B170,$G170,$D170, 'Empleados activos'!BO$1)</f>
        <v>0</v>
      </c>
      <c r="BP170" s="58" cm="1">
        <f t="array" ref="BP170">SalarioMensualProyectado('Empleados activos'!$B170,$G170,$D170, 'Empleados activos'!BP$1)</f>
        <v>0</v>
      </c>
      <c r="BQ170" s="58" cm="1">
        <f t="array" ref="BQ170">SalarioMensualProyectado('Empleados activos'!$B170,$G170,$D170, 'Empleados activos'!BQ$1)</f>
        <v>0</v>
      </c>
      <c r="BR170" s="58" cm="1">
        <f t="array" ref="BR170">SalarioMensualProyectado('Empleados activos'!$B170,$G170,$D170, 'Empleados activos'!BR$1)</f>
        <v>0</v>
      </c>
      <c r="BS170" s="58" cm="1">
        <f t="array" ref="BS170">SalarioMensualProyectado('Empleados activos'!$B170,$G170,$D170, 'Empleados activos'!BS$1)</f>
        <v>0</v>
      </c>
      <c r="BT170" s="58" cm="1">
        <f t="array" ref="BT170">SalarioMensualProyectado('Empleados activos'!$B170,$G170,$D170, 'Empleados activos'!BT$1)</f>
        <v>0</v>
      </c>
      <c r="BU170" s="58" cm="1">
        <f t="array" ref="BU170">SalarioMensualProyectado('Empleados activos'!$B170,$G170,$D170, 'Empleados activos'!BU$1)</f>
        <v>0</v>
      </c>
      <c r="BV170" s="58" cm="1">
        <f t="array" ref="BV170">SalarioMensualProyectado('Empleados activos'!$B170,$G170,$D170, 'Empleados activos'!BV$1)</f>
        <v>0</v>
      </c>
      <c r="BW170" s="58" cm="1">
        <f t="array" ref="BW170">SalarioMensualProyectado('Empleados activos'!$B170,$G170,$D170, 'Empleados activos'!BW$1)</f>
        <v>0</v>
      </c>
      <c r="BX170" s="58" cm="1">
        <f t="array" ref="BX170">SalarioMensualProyectado('Empleados activos'!$B170,$G170,$D170, 'Empleados activos'!BX$1)</f>
        <v>0</v>
      </c>
      <c r="BY170" s="58" cm="1">
        <f t="array" ref="BY170">SalarioMensualProyectado('Empleados activos'!$B170,$G170,$D170, 'Empleados activos'!BY$1)</f>
        <v>0</v>
      </c>
      <c r="BZ170" s="58" cm="1">
        <f t="array" ref="BZ170">SalarioMensualProyectado('Empleados activos'!$B170,$G170,$D170, 'Empleados activos'!BZ$1)</f>
        <v>0</v>
      </c>
      <c r="CA170" s="58" cm="1">
        <f t="array" ref="CA170">SalarioMensualProyectado('Empleados activos'!$B170,$G170,$D170, 'Empleados activos'!CA$1)</f>
        <v>0</v>
      </c>
      <c r="CB170" s="58" cm="1">
        <f t="array" ref="CB170">SalarioMensualProyectado('Empleados activos'!$B170,$G170,$D170, 'Empleados activos'!CB$1)</f>
        <v>0</v>
      </c>
      <c r="CC170" s="58" cm="1">
        <f t="array" ref="CC170">SalarioMensualProyectado('Empleados activos'!$B170,$G170,$D170, 'Empleados activos'!CC$1)</f>
        <v>0</v>
      </c>
      <c r="CD170" s="58" cm="1">
        <f t="array" ref="CD170">SalarioMensualProyectado('Empleados activos'!$B170,$G170,$D170, 'Empleados activos'!CD$1)</f>
        <v>0</v>
      </c>
      <c r="CE170" s="58" cm="1">
        <f t="array" ref="CE170">SalarioMensualProyectado('Empleados activos'!$B170,$G170,$D170, 'Empleados activos'!CE$1)</f>
        <v>0</v>
      </c>
      <c r="CF170" s="58" cm="1">
        <f t="array" ref="CF170">SalarioMensualProyectado('Empleados activos'!$B170,$G170,$D170, 'Empleados activos'!CF$1)</f>
        <v>0</v>
      </c>
      <c r="CG170" s="58" cm="1">
        <f t="array" ref="CG170">SalarioMensualProyectado('Empleados activos'!$B170,$G170,$D170, 'Empleados activos'!CG$1)</f>
        <v>0</v>
      </c>
      <c r="CH170" s="58" cm="1">
        <f t="array" ref="CH170">SalarioMensualProyectado('Empleados activos'!$B170,$G170,$D170, 'Empleados activos'!CH$1)</f>
        <v>0</v>
      </c>
      <c r="CI170" s="58" cm="1">
        <f t="array" ref="CI170">SalarioMensualProyectado('Empleados activos'!$B170,$G170,$D170, 'Empleados activos'!CI$1)</f>
        <v>0</v>
      </c>
      <c r="CJ170" s="58" cm="1">
        <f t="array" ref="CJ170">SalarioMensualProyectado('Empleados activos'!$B170,$G170,$D170, 'Empleados activos'!CJ$1)</f>
        <v>0</v>
      </c>
      <c r="CK170" s="58" cm="1">
        <f t="array" ref="CK170">SalarioMensualProyectado('Empleados activos'!$B170,$G170,$D170, 'Empleados activos'!CK$1)</f>
        <v>0</v>
      </c>
      <c r="CL170" s="58" cm="1">
        <f t="array" ref="CL170">SalarioMensualProyectado('Empleados activos'!$B170,$G170,$D170, 'Empleados activos'!CL$1)</f>
        <v>0</v>
      </c>
      <c r="CM170" s="58" cm="1">
        <f t="array" ref="CM170">SalarioMensualProyectado('Empleados activos'!$B170,$G170,$D170, 'Empleados activos'!CM$1)</f>
        <v>0</v>
      </c>
      <c r="CN170" s="58" cm="1">
        <f t="array" ref="CN170">SalarioMensualProyectado('Empleados activos'!$B170,$G170,$D170, 'Empleados activos'!CN$1)</f>
        <v>0</v>
      </c>
      <c r="CO170" s="58" cm="1">
        <f t="array" ref="CO170">SalarioMensualProyectado('Empleados activos'!$B170,$G170,$D170, 'Empleados activos'!CO$1)</f>
        <v>0</v>
      </c>
      <c r="CP170" s="58" cm="1">
        <f t="array" ref="CP170">SalarioMensualProyectado('Empleados activos'!$B170,$G170,$D170, 'Empleados activos'!CP$1)</f>
        <v>0</v>
      </c>
      <c r="CQ170" s="58" cm="1">
        <f t="array" ref="CQ170">SalarioMensualProyectado('Empleados activos'!$B170,$G170,$D170, 'Empleados activos'!CQ$1)</f>
        <v>0</v>
      </c>
      <c r="CR170" s="58" cm="1">
        <f t="array" ref="CR170">SalarioMensualProyectado('Empleados activos'!$B170,$G170,$D170, 'Empleados activos'!CR$1)</f>
        <v>0</v>
      </c>
      <c r="CS170" s="58" cm="1">
        <f t="array" ref="CS170">SalarioMensualProyectado('Empleados activos'!$B170,$G170,$D170, 'Empleados activos'!CS$1)</f>
        <v>0</v>
      </c>
      <c r="CT170" s="58" cm="1">
        <f t="array" ref="CT170">SalarioMensualProyectado('Empleados activos'!$B170,$G170,$D170, 'Empleados activos'!CT$1)</f>
        <v>0</v>
      </c>
      <c r="CU170" s="58" cm="1">
        <f t="array" ref="CU170">SalarioMensualProyectado('Empleados activos'!$B170,$G170,$D170, 'Empleados activos'!CU$1)</f>
        <v>0</v>
      </c>
      <c r="CV170" s="58" cm="1">
        <f t="array" ref="CV170">SalarioMensualProyectado('Empleados activos'!$B170,$G170,$D170, 'Empleados activos'!CV$1)</f>
        <v>0</v>
      </c>
      <c r="CW170" s="58" cm="1">
        <f t="array" ref="CW170">SalarioMensualProyectado('Empleados activos'!$B170,$G170,$D170, 'Empleados activos'!CW$1)</f>
        <v>0</v>
      </c>
      <c r="CX170" s="58" cm="1">
        <f t="array" ref="CX170">SalarioMensualProyectado('Empleados activos'!$B170,$G170,$D170, 'Empleados activos'!CX$1)</f>
        <v>0</v>
      </c>
      <c r="CY170" s="58" cm="1">
        <f t="array" ref="CY170">SalarioMensualProyectado('Empleados activos'!$B170,$G170,$D170, 'Empleados activos'!CY$1)</f>
        <v>0</v>
      </c>
      <c r="CZ170" s="58" cm="1">
        <f t="array" ref="CZ170">SalarioMensualProyectado('Empleados activos'!$B170,$G170,$D170, 'Empleados activos'!CZ$1)</f>
        <v>0</v>
      </c>
      <c r="DA170" s="58" cm="1">
        <f t="array" ref="DA170">SalarioMensualProyectado('Empleados activos'!$B170,$G170,$D170, 'Empleados activos'!DA$1)</f>
        <v>0</v>
      </c>
      <c r="DB170" s="58" cm="1">
        <f t="array" ref="DB170">SalarioMensualProyectado('Empleados activos'!$B170,$G170,$D170, 'Empleados activos'!DB$1)</f>
        <v>0</v>
      </c>
      <c r="DC170" s="58" cm="1">
        <f t="array" ref="DC170">SalarioMensualProyectado('Empleados activos'!$B170,$G170,$D170, 'Empleados activos'!DC$1)</f>
        <v>0</v>
      </c>
    </row>
    <row r="171" spans="1:107" x14ac:dyDescent="0.35">
      <c r="A171" s="2">
        <f t="shared" si="2"/>
        <v>170</v>
      </c>
      <c r="B171" s="10">
        <v>823111.6</v>
      </c>
      <c r="C171" s="9">
        <v>44956</v>
      </c>
      <c r="D171" s="7" t="s">
        <v>5</v>
      </c>
      <c r="E171" s="9">
        <v>29896</v>
      </c>
      <c r="F171" s="12">
        <v>40.226934369279071</v>
      </c>
      <c r="G171" s="12" cm="1">
        <f t="array" ref="G171">edadCalc(E171)</f>
        <v>44</v>
      </c>
      <c r="K171" s="29"/>
      <c r="L171" s="58" cm="1">
        <f t="array" ref="L171">SalarioMensualProyectado('Empleados activos'!$B171,$G171,$D171, 'Empleados activos'!L$1)</f>
        <v>823111.6</v>
      </c>
      <c r="M171" s="58" cm="1">
        <f t="array" ref="M171">SalarioMensualProyectado('Empleados activos'!$B171,$G171,$D171, 'Empleados activos'!M$1)</f>
        <v>864761.04695999995</v>
      </c>
      <c r="N171" s="58" cm="1">
        <f t="array" ref="N171">SalarioMensualProyectado('Empleados activos'!$B171,$G171,$D171, 'Empleados activos'!N$1)</f>
        <v>908517.95593617589</v>
      </c>
      <c r="O171" s="58" cm="1">
        <f t="array" ref="O171">SalarioMensualProyectado('Empleados activos'!$B171,$G171,$D171, 'Empleados activos'!O$1)</f>
        <v>954488.9645065465</v>
      </c>
      <c r="P171" s="58" cm="1">
        <f t="array" ref="P171">SalarioMensualProyectado('Empleados activos'!$B171,$G171,$D171, 'Empleados activos'!P$1)</f>
        <v>1002786.1061105777</v>
      </c>
      <c r="Q171" s="58" cm="1">
        <f t="array" ref="Q171">SalarioMensualProyectado('Empleados activos'!$B171,$G171,$D171, 'Empleados activos'!Q$1)</f>
        <v>1053527.0830797728</v>
      </c>
      <c r="R171" s="58" cm="1">
        <f t="array" ref="R171">SalarioMensualProyectado('Empleados activos'!$B171,$G171,$D171, 'Empleados activos'!R$1)</f>
        <v>1106835.5534836093</v>
      </c>
      <c r="S171" s="58" cm="1">
        <f t="array" ref="S171">SalarioMensualProyectado('Empleados activos'!$B171,$G171,$D171, 'Empleados activos'!S$1)</f>
        <v>1162841.4324898799</v>
      </c>
      <c r="T171" s="58" cm="1">
        <f t="array" ref="T171">SalarioMensualProyectado('Empleados activos'!$B171,$G171,$D171, 'Empleados activos'!T$1)</f>
        <v>1221681.2089738678</v>
      </c>
      <c r="U171" s="58" cm="1">
        <f t="array" ref="U171">SalarioMensualProyectado('Empleados activos'!$B171,$G171,$D171, 'Empleados activos'!U$1)</f>
        <v>1283498.2781479456</v>
      </c>
      <c r="V171" s="58" cm="1">
        <f t="array" ref="V171">SalarioMensualProyectado('Empleados activos'!$B171,$G171,$D171, 'Empleados activos'!V$1)</f>
        <v>1348443.2910222316</v>
      </c>
      <c r="W171" s="58" cm="1">
        <f t="array" ref="W171">SalarioMensualProyectado('Empleados activos'!$B171,$G171,$D171, 'Empleados activos'!W$1)</f>
        <v>1416674.5215479564</v>
      </c>
      <c r="X171" s="58" cm="1">
        <f t="array" ref="X171">SalarioMensualProyectado('Empleados activos'!$B171,$G171,$D171, 'Empleados activos'!X$1)</f>
        <v>1488358.252338283</v>
      </c>
      <c r="Y171" s="58" cm="1">
        <f t="array" ref="Y171">SalarioMensualProyectado('Empleados activos'!$B171,$G171,$D171, 'Empleados activos'!Y$1)</f>
        <v>1563669.1799066002</v>
      </c>
      <c r="Z171" s="58" cm="1">
        <f t="array" ref="Z171">SalarioMensualProyectado('Empleados activos'!$B171,$G171,$D171, 'Empleados activos'!Z$1)</f>
        <v>1642790.840409874</v>
      </c>
      <c r="AA171" s="58" cm="1">
        <f t="array" ref="AA171">SalarioMensualProyectado('Empleados activos'!$B171,$G171,$D171, 'Empleados activos'!AA$1)</f>
        <v>1725916.0569346137</v>
      </c>
      <c r="AB171" s="58" cm="1">
        <f t="array" ref="AB171">SalarioMensualProyectado('Empleados activos'!$B171,$G171,$D171, 'Empleados activos'!AB$1)</f>
        <v>1813247.4094155051</v>
      </c>
      <c r="AC171" s="58" cm="1">
        <f t="array" ref="AC171">SalarioMensualProyectado('Empleados activos'!$B171,$G171,$D171, 'Empleados activos'!AC$1)</f>
        <v>1904997.7283319295</v>
      </c>
      <c r="AD171" s="58" cm="1">
        <f t="array" ref="AD171">SalarioMensualProyectado('Empleados activos'!$B171,$G171,$D171, 'Empleados activos'!AD$1)</f>
        <v>2001390.6133855251</v>
      </c>
      <c r="AE171" s="58" cm="1">
        <f t="array" ref="AE171">SalarioMensualProyectado('Empleados activos'!$B171,$G171,$D171, 'Empleados activos'!AE$1)</f>
        <v>2102660.9784228327</v>
      </c>
      <c r="AF171" s="58" cm="1">
        <f t="array" ref="AF171">SalarioMensualProyectado('Empleados activos'!$B171,$G171,$D171, 'Empleados activos'!AF$1)</f>
        <v>2209055.6239310279</v>
      </c>
      <c r="AG171" s="58" cm="1">
        <f t="array" ref="AG171">SalarioMensualProyectado('Empleados activos'!$B171,$G171,$D171, 'Empleados activos'!AG$1)</f>
        <v>0</v>
      </c>
      <c r="AH171" s="58" cm="1">
        <f t="array" ref="AH171">SalarioMensualProyectado('Empleados activos'!$B171,$G171,$D171, 'Empleados activos'!AH$1)</f>
        <v>0</v>
      </c>
      <c r="AI171" s="58" cm="1">
        <f t="array" ref="AI171">SalarioMensualProyectado('Empleados activos'!$B171,$G171,$D171, 'Empleados activos'!AI$1)</f>
        <v>0</v>
      </c>
      <c r="AJ171" s="58" cm="1">
        <f t="array" ref="AJ171">SalarioMensualProyectado('Empleados activos'!$B171,$G171,$D171, 'Empleados activos'!AJ$1)</f>
        <v>0</v>
      </c>
      <c r="AK171" s="58" cm="1">
        <f t="array" ref="AK171">SalarioMensualProyectado('Empleados activos'!$B171,$G171,$D171, 'Empleados activos'!AK$1)</f>
        <v>0</v>
      </c>
      <c r="AL171" s="58" cm="1">
        <f t="array" ref="AL171">SalarioMensualProyectado('Empleados activos'!$B171,$G171,$D171, 'Empleados activos'!AL$1)</f>
        <v>0</v>
      </c>
      <c r="AM171" s="58" cm="1">
        <f t="array" ref="AM171">SalarioMensualProyectado('Empleados activos'!$B171,$G171,$D171, 'Empleados activos'!AM$1)</f>
        <v>0</v>
      </c>
      <c r="AN171" s="58" cm="1">
        <f t="array" ref="AN171">SalarioMensualProyectado('Empleados activos'!$B171,$G171,$D171, 'Empleados activos'!AN$1)</f>
        <v>0</v>
      </c>
      <c r="AO171" s="58" cm="1">
        <f t="array" ref="AO171">SalarioMensualProyectado('Empleados activos'!$B171,$G171,$D171, 'Empleados activos'!AO$1)</f>
        <v>0</v>
      </c>
      <c r="AP171" s="58" cm="1">
        <f t="array" ref="AP171">SalarioMensualProyectado('Empleados activos'!$B171,$G171,$D171, 'Empleados activos'!AP$1)</f>
        <v>0</v>
      </c>
      <c r="AQ171" s="58" cm="1">
        <f t="array" ref="AQ171">SalarioMensualProyectado('Empleados activos'!$B171,$G171,$D171, 'Empleados activos'!AQ$1)</f>
        <v>0</v>
      </c>
      <c r="AR171" s="58" cm="1">
        <f t="array" ref="AR171">SalarioMensualProyectado('Empleados activos'!$B171,$G171,$D171, 'Empleados activos'!AR$1)</f>
        <v>0</v>
      </c>
      <c r="AS171" s="58" cm="1">
        <f t="array" ref="AS171">SalarioMensualProyectado('Empleados activos'!$B171,$G171,$D171, 'Empleados activos'!AS$1)</f>
        <v>0</v>
      </c>
      <c r="AT171" s="58" cm="1">
        <f t="array" ref="AT171">SalarioMensualProyectado('Empleados activos'!$B171,$G171,$D171, 'Empleados activos'!AT$1)</f>
        <v>0</v>
      </c>
      <c r="AU171" s="58" cm="1">
        <f t="array" ref="AU171">SalarioMensualProyectado('Empleados activos'!$B171,$G171,$D171, 'Empleados activos'!AU$1)</f>
        <v>0</v>
      </c>
      <c r="AV171" s="58" cm="1">
        <f t="array" ref="AV171">SalarioMensualProyectado('Empleados activos'!$B171,$G171,$D171, 'Empleados activos'!AV$1)</f>
        <v>0</v>
      </c>
      <c r="AW171" s="58" cm="1">
        <f t="array" ref="AW171">SalarioMensualProyectado('Empleados activos'!$B171,$G171,$D171, 'Empleados activos'!AW$1)</f>
        <v>0</v>
      </c>
      <c r="AX171" s="58" cm="1">
        <f t="array" ref="AX171">SalarioMensualProyectado('Empleados activos'!$B171,$G171,$D171, 'Empleados activos'!AX$1)</f>
        <v>0</v>
      </c>
      <c r="AY171" s="58" cm="1">
        <f t="array" ref="AY171">SalarioMensualProyectado('Empleados activos'!$B171,$G171,$D171, 'Empleados activos'!AY$1)</f>
        <v>0</v>
      </c>
      <c r="AZ171" s="58" cm="1">
        <f t="array" ref="AZ171">SalarioMensualProyectado('Empleados activos'!$B171,$G171,$D171, 'Empleados activos'!AZ$1)</f>
        <v>0</v>
      </c>
      <c r="BA171" s="58" cm="1">
        <f t="array" ref="BA171">SalarioMensualProyectado('Empleados activos'!$B171,$G171,$D171, 'Empleados activos'!BA$1)</f>
        <v>0</v>
      </c>
      <c r="BB171" s="58" cm="1">
        <f t="array" ref="BB171">SalarioMensualProyectado('Empleados activos'!$B171,$G171,$D171, 'Empleados activos'!BB$1)</f>
        <v>0</v>
      </c>
      <c r="BC171" s="58" cm="1">
        <f t="array" ref="BC171">SalarioMensualProyectado('Empleados activos'!$B171,$G171,$D171, 'Empleados activos'!BC$1)</f>
        <v>0</v>
      </c>
      <c r="BD171" s="58" cm="1">
        <f t="array" ref="BD171">SalarioMensualProyectado('Empleados activos'!$B171,$G171,$D171, 'Empleados activos'!BD$1)</f>
        <v>0</v>
      </c>
      <c r="BE171" s="58" cm="1">
        <f t="array" ref="BE171">SalarioMensualProyectado('Empleados activos'!$B171,$G171,$D171, 'Empleados activos'!BE$1)</f>
        <v>0</v>
      </c>
      <c r="BF171" s="58" cm="1">
        <f t="array" ref="BF171">SalarioMensualProyectado('Empleados activos'!$B171,$G171,$D171, 'Empleados activos'!BF$1)</f>
        <v>0</v>
      </c>
      <c r="BG171" s="58" cm="1">
        <f t="array" ref="BG171">SalarioMensualProyectado('Empleados activos'!$B171,$G171,$D171, 'Empleados activos'!BG$1)</f>
        <v>0</v>
      </c>
      <c r="BH171" s="58" cm="1">
        <f t="array" ref="BH171">SalarioMensualProyectado('Empleados activos'!$B171,$G171,$D171, 'Empleados activos'!BH$1)</f>
        <v>0</v>
      </c>
      <c r="BI171" s="58" cm="1">
        <f t="array" ref="BI171">SalarioMensualProyectado('Empleados activos'!$B171,$G171,$D171, 'Empleados activos'!BI$1)</f>
        <v>0</v>
      </c>
      <c r="BJ171" s="58" cm="1">
        <f t="array" ref="BJ171">SalarioMensualProyectado('Empleados activos'!$B171,$G171,$D171, 'Empleados activos'!BJ$1)</f>
        <v>0</v>
      </c>
      <c r="BK171" s="58" cm="1">
        <f t="array" ref="BK171">SalarioMensualProyectado('Empleados activos'!$B171,$G171,$D171, 'Empleados activos'!BK$1)</f>
        <v>0</v>
      </c>
      <c r="BL171" s="58" cm="1">
        <f t="array" ref="BL171">SalarioMensualProyectado('Empleados activos'!$B171,$G171,$D171, 'Empleados activos'!BL$1)</f>
        <v>0</v>
      </c>
      <c r="BM171" s="58" cm="1">
        <f t="array" ref="BM171">SalarioMensualProyectado('Empleados activos'!$B171,$G171,$D171, 'Empleados activos'!BM$1)</f>
        <v>0</v>
      </c>
      <c r="BN171" s="58" cm="1">
        <f t="array" ref="BN171">SalarioMensualProyectado('Empleados activos'!$B171,$G171,$D171, 'Empleados activos'!BN$1)</f>
        <v>0</v>
      </c>
      <c r="BO171" s="58" cm="1">
        <f t="array" ref="BO171">SalarioMensualProyectado('Empleados activos'!$B171,$G171,$D171, 'Empleados activos'!BO$1)</f>
        <v>0</v>
      </c>
      <c r="BP171" s="58" cm="1">
        <f t="array" ref="BP171">SalarioMensualProyectado('Empleados activos'!$B171,$G171,$D171, 'Empleados activos'!BP$1)</f>
        <v>0</v>
      </c>
      <c r="BQ171" s="58" cm="1">
        <f t="array" ref="BQ171">SalarioMensualProyectado('Empleados activos'!$B171,$G171,$D171, 'Empleados activos'!BQ$1)</f>
        <v>0</v>
      </c>
      <c r="BR171" s="58" cm="1">
        <f t="array" ref="BR171">SalarioMensualProyectado('Empleados activos'!$B171,$G171,$D171, 'Empleados activos'!BR$1)</f>
        <v>0</v>
      </c>
      <c r="BS171" s="58" cm="1">
        <f t="array" ref="BS171">SalarioMensualProyectado('Empleados activos'!$B171,$G171,$D171, 'Empleados activos'!BS$1)</f>
        <v>0</v>
      </c>
      <c r="BT171" s="58" cm="1">
        <f t="array" ref="BT171">SalarioMensualProyectado('Empleados activos'!$B171,$G171,$D171, 'Empleados activos'!BT$1)</f>
        <v>0</v>
      </c>
      <c r="BU171" s="58" cm="1">
        <f t="array" ref="BU171">SalarioMensualProyectado('Empleados activos'!$B171,$G171,$D171, 'Empleados activos'!BU$1)</f>
        <v>0</v>
      </c>
      <c r="BV171" s="58" cm="1">
        <f t="array" ref="BV171">SalarioMensualProyectado('Empleados activos'!$B171,$G171,$D171, 'Empleados activos'!BV$1)</f>
        <v>0</v>
      </c>
      <c r="BW171" s="58" cm="1">
        <f t="array" ref="BW171">SalarioMensualProyectado('Empleados activos'!$B171,$G171,$D171, 'Empleados activos'!BW$1)</f>
        <v>0</v>
      </c>
      <c r="BX171" s="58" cm="1">
        <f t="array" ref="BX171">SalarioMensualProyectado('Empleados activos'!$B171,$G171,$D171, 'Empleados activos'!BX$1)</f>
        <v>0</v>
      </c>
      <c r="BY171" s="58" cm="1">
        <f t="array" ref="BY171">SalarioMensualProyectado('Empleados activos'!$B171,$G171,$D171, 'Empleados activos'!BY$1)</f>
        <v>0</v>
      </c>
      <c r="BZ171" s="58" cm="1">
        <f t="array" ref="BZ171">SalarioMensualProyectado('Empleados activos'!$B171,$G171,$D171, 'Empleados activos'!BZ$1)</f>
        <v>0</v>
      </c>
      <c r="CA171" s="58" cm="1">
        <f t="array" ref="CA171">SalarioMensualProyectado('Empleados activos'!$B171,$G171,$D171, 'Empleados activos'!CA$1)</f>
        <v>0</v>
      </c>
      <c r="CB171" s="58" cm="1">
        <f t="array" ref="CB171">SalarioMensualProyectado('Empleados activos'!$B171,$G171,$D171, 'Empleados activos'!CB$1)</f>
        <v>0</v>
      </c>
      <c r="CC171" s="58" cm="1">
        <f t="array" ref="CC171">SalarioMensualProyectado('Empleados activos'!$B171,$G171,$D171, 'Empleados activos'!CC$1)</f>
        <v>0</v>
      </c>
      <c r="CD171" s="58" cm="1">
        <f t="array" ref="CD171">SalarioMensualProyectado('Empleados activos'!$B171,$G171,$D171, 'Empleados activos'!CD$1)</f>
        <v>0</v>
      </c>
      <c r="CE171" s="58" cm="1">
        <f t="array" ref="CE171">SalarioMensualProyectado('Empleados activos'!$B171,$G171,$D171, 'Empleados activos'!CE$1)</f>
        <v>0</v>
      </c>
      <c r="CF171" s="58" cm="1">
        <f t="array" ref="CF171">SalarioMensualProyectado('Empleados activos'!$B171,$G171,$D171, 'Empleados activos'!CF$1)</f>
        <v>0</v>
      </c>
      <c r="CG171" s="58" cm="1">
        <f t="array" ref="CG171">SalarioMensualProyectado('Empleados activos'!$B171,$G171,$D171, 'Empleados activos'!CG$1)</f>
        <v>0</v>
      </c>
      <c r="CH171" s="58" cm="1">
        <f t="array" ref="CH171">SalarioMensualProyectado('Empleados activos'!$B171,$G171,$D171, 'Empleados activos'!CH$1)</f>
        <v>0</v>
      </c>
      <c r="CI171" s="58" cm="1">
        <f t="array" ref="CI171">SalarioMensualProyectado('Empleados activos'!$B171,$G171,$D171, 'Empleados activos'!CI$1)</f>
        <v>0</v>
      </c>
      <c r="CJ171" s="58" cm="1">
        <f t="array" ref="CJ171">SalarioMensualProyectado('Empleados activos'!$B171,$G171,$D171, 'Empleados activos'!CJ$1)</f>
        <v>0</v>
      </c>
      <c r="CK171" s="58" cm="1">
        <f t="array" ref="CK171">SalarioMensualProyectado('Empleados activos'!$B171,$G171,$D171, 'Empleados activos'!CK$1)</f>
        <v>0</v>
      </c>
      <c r="CL171" s="58" cm="1">
        <f t="array" ref="CL171">SalarioMensualProyectado('Empleados activos'!$B171,$G171,$D171, 'Empleados activos'!CL$1)</f>
        <v>0</v>
      </c>
      <c r="CM171" s="58" cm="1">
        <f t="array" ref="CM171">SalarioMensualProyectado('Empleados activos'!$B171,$G171,$D171, 'Empleados activos'!CM$1)</f>
        <v>0</v>
      </c>
      <c r="CN171" s="58" cm="1">
        <f t="array" ref="CN171">SalarioMensualProyectado('Empleados activos'!$B171,$G171,$D171, 'Empleados activos'!CN$1)</f>
        <v>0</v>
      </c>
      <c r="CO171" s="58" cm="1">
        <f t="array" ref="CO171">SalarioMensualProyectado('Empleados activos'!$B171,$G171,$D171, 'Empleados activos'!CO$1)</f>
        <v>0</v>
      </c>
      <c r="CP171" s="58" cm="1">
        <f t="array" ref="CP171">SalarioMensualProyectado('Empleados activos'!$B171,$G171,$D171, 'Empleados activos'!CP$1)</f>
        <v>0</v>
      </c>
      <c r="CQ171" s="58" cm="1">
        <f t="array" ref="CQ171">SalarioMensualProyectado('Empleados activos'!$B171,$G171,$D171, 'Empleados activos'!CQ$1)</f>
        <v>0</v>
      </c>
      <c r="CR171" s="58" cm="1">
        <f t="array" ref="CR171">SalarioMensualProyectado('Empleados activos'!$B171,$G171,$D171, 'Empleados activos'!CR$1)</f>
        <v>0</v>
      </c>
      <c r="CS171" s="58" cm="1">
        <f t="array" ref="CS171">SalarioMensualProyectado('Empleados activos'!$B171,$G171,$D171, 'Empleados activos'!CS$1)</f>
        <v>0</v>
      </c>
      <c r="CT171" s="58" cm="1">
        <f t="array" ref="CT171">SalarioMensualProyectado('Empleados activos'!$B171,$G171,$D171, 'Empleados activos'!CT$1)</f>
        <v>0</v>
      </c>
      <c r="CU171" s="58" cm="1">
        <f t="array" ref="CU171">SalarioMensualProyectado('Empleados activos'!$B171,$G171,$D171, 'Empleados activos'!CU$1)</f>
        <v>0</v>
      </c>
      <c r="CV171" s="58" cm="1">
        <f t="array" ref="CV171">SalarioMensualProyectado('Empleados activos'!$B171,$G171,$D171, 'Empleados activos'!CV$1)</f>
        <v>0</v>
      </c>
      <c r="CW171" s="58" cm="1">
        <f t="array" ref="CW171">SalarioMensualProyectado('Empleados activos'!$B171,$G171,$D171, 'Empleados activos'!CW$1)</f>
        <v>0</v>
      </c>
      <c r="CX171" s="58" cm="1">
        <f t="array" ref="CX171">SalarioMensualProyectado('Empleados activos'!$B171,$G171,$D171, 'Empleados activos'!CX$1)</f>
        <v>0</v>
      </c>
      <c r="CY171" s="58" cm="1">
        <f t="array" ref="CY171">SalarioMensualProyectado('Empleados activos'!$B171,$G171,$D171, 'Empleados activos'!CY$1)</f>
        <v>0</v>
      </c>
      <c r="CZ171" s="58" cm="1">
        <f t="array" ref="CZ171">SalarioMensualProyectado('Empleados activos'!$B171,$G171,$D171, 'Empleados activos'!CZ$1)</f>
        <v>0</v>
      </c>
      <c r="DA171" s="58" cm="1">
        <f t="array" ref="DA171">SalarioMensualProyectado('Empleados activos'!$B171,$G171,$D171, 'Empleados activos'!DA$1)</f>
        <v>0</v>
      </c>
      <c r="DB171" s="58" cm="1">
        <f t="array" ref="DB171">SalarioMensualProyectado('Empleados activos'!$B171,$G171,$D171, 'Empleados activos'!DB$1)</f>
        <v>0</v>
      </c>
      <c r="DC171" s="58" cm="1">
        <f t="array" ref="DC171">SalarioMensualProyectado('Empleados activos'!$B171,$G171,$D171, 'Empleados activos'!DC$1)</f>
        <v>0</v>
      </c>
    </row>
    <row r="172" spans="1:107" x14ac:dyDescent="0.35">
      <c r="A172" s="2">
        <f t="shared" si="2"/>
        <v>171</v>
      </c>
      <c r="B172" s="10">
        <v>825263.3</v>
      </c>
      <c r="C172" s="9">
        <v>45012</v>
      </c>
      <c r="D172" s="7" t="s">
        <v>6</v>
      </c>
      <c r="E172" s="9">
        <v>30129</v>
      </c>
      <c r="F172" s="12">
        <v>45.641752242691531</v>
      </c>
      <c r="G172" s="12" cm="1">
        <f t="array" ref="G172">edadCalc(E172)</f>
        <v>43</v>
      </c>
      <c r="K172" s="29"/>
      <c r="L172" s="58" cm="1">
        <f t="array" ref="L172">SalarioMensualProyectado('Empleados activos'!$B172,$G172,$D172, 'Empleados activos'!L$1)</f>
        <v>825263.3</v>
      </c>
      <c r="M172" s="58" cm="1">
        <f t="array" ref="M172">SalarioMensualProyectado('Empleados activos'!$B172,$G172,$D172, 'Empleados activos'!M$1)</f>
        <v>867021.62297999999</v>
      </c>
      <c r="N172" s="58" cm="1">
        <f t="array" ref="N172">SalarioMensualProyectado('Empleados activos'!$B172,$G172,$D172, 'Empleados activos'!N$1)</f>
        <v>910892.91710278799</v>
      </c>
      <c r="O172" s="58" cm="1">
        <f t="array" ref="O172">SalarioMensualProyectado('Empleados activos'!$B172,$G172,$D172, 'Empleados activos'!O$1)</f>
        <v>956984.09870818909</v>
      </c>
      <c r="P172" s="58" cm="1">
        <f t="array" ref="P172">SalarioMensualProyectado('Empleados activos'!$B172,$G172,$D172, 'Empleados activos'!P$1)</f>
        <v>1005407.4941028234</v>
      </c>
      <c r="Q172" s="58" cm="1">
        <f t="array" ref="Q172">SalarioMensualProyectado('Empleados activos'!$B172,$G172,$D172, 'Empleados activos'!Q$1)</f>
        <v>1056281.1133044262</v>
      </c>
      <c r="R172" s="58" cm="1">
        <f t="array" ref="R172">SalarioMensualProyectado('Empleados activos'!$B172,$G172,$D172, 'Empleados activos'!R$1)</f>
        <v>1109728.9376376304</v>
      </c>
      <c r="S172" s="58" cm="1">
        <f t="array" ref="S172">SalarioMensualProyectado('Empleados activos'!$B172,$G172,$D172, 'Empleados activos'!S$1)</f>
        <v>1165881.2218820942</v>
      </c>
      <c r="T172" s="58" cm="1">
        <f t="array" ref="T172">SalarioMensualProyectado('Empleados activos'!$B172,$G172,$D172, 'Empleados activos'!T$1)</f>
        <v>1224874.8117093283</v>
      </c>
      <c r="U172" s="58" cm="1">
        <f t="array" ref="U172">SalarioMensualProyectado('Empleados activos'!$B172,$G172,$D172, 'Empleados activos'!U$1)</f>
        <v>1286853.4771818202</v>
      </c>
      <c r="V172" s="58" cm="1">
        <f t="array" ref="V172">SalarioMensualProyectado('Empleados activos'!$B172,$G172,$D172, 'Empleados activos'!V$1)</f>
        <v>1351968.2631272203</v>
      </c>
      <c r="W172" s="58" cm="1">
        <f t="array" ref="W172">SalarioMensualProyectado('Empleados activos'!$B172,$G172,$D172, 'Empleados activos'!W$1)</f>
        <v>1420377.8572414576</v>
      </c>
      <c r="X172" s="58" cm="1">
        <f t="array" ref="X172">SalarioMensualProyectado('Empleados activos'!$B172,$G172,$D172, 'Empleados activos'!X$1)</f>
        <v>1492248.9768178752</v>
      </c>
      <c r="Y172" s="58" cm="1">
        <f t="array" ref="Y172">SalarioMensualProyectado('Empleados activos'!$B172,$G172,$D172, 'Empleados activos'!Y$1)</f>
        <v>1567756.7750448599</v>
      </c>
      <c r="Z172" s="58" cm="1">
        <f t="array" ref="Z172">SalarioMensualProyectado('Empleados activos'!$B172,$G172,$D172, 'Empleados activos'!Z$1)</f>
        <v>1647085.2678621297</v>
      </c>
      <c r="AA172" s="58" cm="1">
        <f t="array" ref="AA172">SalarioMensualProyectado('Empleados activos'!$B172,$G172,$D172, 'Empleados activos'!AA$1)</f>
        <v>1730427.7824159535</v>
      </c>
      <c r="AB172" s="58" cm="1">
        <f t="array" ref="AB172">SalarioMensualProyectado('Empleados activos'!$B172,$G172,$D172, 'Empleados activos'!AB$1)</f>
        <v>1817987.4282062005</v>
      </c>
      <c r="AC172" s="58" cm="1">
        <f t="array" ref="AC172">SalarioMensualProyectado('Empleados activos'!$B172,$G172,$D172, 'Empleados activos'!AC$1)</f>
        <v>1909977.5920734343</v>
      </c>
      <c r="AD172" s="58" cm="1">
        <f t="array" ref="AD172">SalarioMensualProyectado('Empleados activos'!$B172,$G172,$D172, 'Empleados activos'!AD$1)</f>
        <v>2006622.4582323497</v>
      </c>
      <c r="AE172" s="58" cm="1">
        <f t="array" ref="AE172">SalarioMensualProyectado('Empleados activos'!$B172,$G172,$D172, 'Empleados activos'!AE$1)</f>
        <v>2108157.5546189067</v>
      </c>
      <c r="AF172" s="58" cm="1">
        <f t="array" ref="AF172">SalarioMensualProyectado('Empleados activos'!$B172,$G172,$D172, 'Empleados activos'!AF$1)</f>
        <v>0</v>
      </c>
      <c r="AG172" s="58" cm="1">
        <f t="array" ref="AG172">SalarioMensualProyectado('Empleados activos'!$B172,$G172,$D172, 'Empleados activos'!AG$1)</f>
        <v>0</v>
      </c>
      <c r="AH172" s="58" cm="1">
        <f t="array" ref="AH172">SalarioMensualProyectado('Empleados activos'!$B172,$G172,$D172, 'Empleados activos'!AH$1)</f>
        <v>0</v>
      </c>
      <c r="AI172" s="58" cm="1">
        <f t="array" ref="AI172">SalarioMensualProyectado('Empleados activos'!$B172,$G172,$D172, 'Empleados activos'!AI$1)</f>
        <v>0</v>
      </c>
      <c r="AJ172" s="58" cm="1">
        <f t="array" ref="AJ172">SalarioMensualProyectado('Empleados activos'!$B172,$G172,$D172, 'Empleados activos'!AJ$1)</f>
        <v>0</v>
      </c>
      <c r="AK172" s="58" cm="1">
        <f t="array" ref="AK172">SalarioMensualProyectado('Empleados activos'!$B172,$G172,$D172, 'Empleados activos'!AK$1)</f>
        <v>0</v>
      </c>
      <c r="AL172" s="58" cm="1">
        <f t="array" ref="AL172">SalarioMensualProyectado('Empleados activos'!$B172,$G172,$D172, 'Empleados activos'!AL$1)</f>
        <v>0</v>
      </c>
      <c r="AM172" s="58" cm="1">
        <f t="array" ref="AM172">SalarioMensualProyectado('Empleados activos'!$B172,$G172,$D172, 'Empleados activos'!AM$1)</f>
        <v>0</v>
      </c>
      <c r="AN172" s="58" cm="1">
        <f t="array" ref="AN172">SalarioMensualProyectado('Empleados activos'!$B172,$G172,$D172, 'Empleados activos'!AN$1)</f>
        <v>0</v>
      </c>
      <c r="AO172" s="58" cm="1">
        <f t="array" ref="AO172">SalarioMensualProyectado('Empleados activos'!$B172,$G172,$D172, 'Empleados activos'!AO$1)</f>
        <v>0</v>
      </c>
      <c r="AP172" s="58" cm="1">
        <f t="array" ref="AP172">SalarioMensualProyectado('Empleados activos'!$B172,$G172,$D172, 'Empleados activos'!AP$1)</f>
        <v>0</v>
      </c>
      <c r="AQ172" s="58" cm="1">
        <f t="array" ref="AQ172">SalarioMensualProyectado('Empleados activos'!$B172,$G172,$D172, 'Empleados activos'!AQ$1)</f>
        <v>0</v>
      </c>
      <c r="AR172" s="58" cm="1">
        <f t="array" ref="AR172">SalarioMensualProyectado('Empleados activos'!$B172,$G172,$D172, 'Empleados activos'!AR$1)</f>
        <v>0</v>
      </c>
      <c r="AS172" s="58" cm="1">
        <f t="array" ref="AS172">SalarioMensualProyectado('Empleados activos'!$B172,$G172,$D172, 'Empleados activos'!AS$1)</f>
        <v>0</v>
      </c>
      <c r="AT172" s="58" cm="1">
        <f t="array" ref="AT172">SalarioMensualProyectado('Empleados activos'!$B172,$G172,$D172, 'Empleados activos'!AT$1)</f>
        <v>0</v>
      </c>
      <c r="AU172" s="58" cm="1">
        <f t="array" ref="AU172">SalarioMensualProyectado('Empleados activos'!$B172,$G172,$D172, 'Empleados activos'!AU$1)</f>
        <v>0</v>
      </c>
      <c r="AV172" s="58" cm="1">
        <f t="array" ref="AV172">SalarioMensualProyectado('Empleados activos'!$B172,$G172,$D172, 'Empleados activos'!AV$1)</f>
        <v>0</v>
      </c>
      <c r="AW172" s="58" cm="1">
        <f t="array" ref="AW172">SalarioMensualProyectado('Empleados activos'!$B172,$G172,$D172, 'Empleados activos'!AW$1)</f>
        <v>0</v>
      </c>
      <c r="AX172" s="58" cm="1">
        <f t="array" ref="AX172">SalarioMensualProyectado('Empleados activos'!$B172,$G172,$D172, 'Empleados activos'!AX$1)</f>
        <v>0</v>
      </c>
      <c r="AY172" s="58" cm="1">
        <f t="array" ref="AY172">SalarioMensualProyectado('Empleados activos'!$B172,$G172,$D172, 'Empleados activos'!AY$1)</f>
        <v>0</v>
      </c>
      <c r="AZ172" s="58" cm="1">
        <f t="array" ref="AZ172">SalarioMensualProyectado('Empleados activos'!$B172,$G172,$D172, 'Empleados activos'!AZ$1)</f>
        <v>0</v>
      </c>
      <c r="BA172" s="58" cm="1">
        <f t="array" ref="BA172">SalarioMensualProyectado('Empleados activos'!$B172,$G172,$D172, 'Empleados activos'!BA$1)</f>
        <v>0</v>
      </c>
      <c r="BB172" s="58" cm="1">
        <f t="array" ref="BB172">SalarioMensualProyectado('Empleados activos'!$B172,$G172,$D172, 'Empleados activos'!BB$1)</f>
        <v>0</v>
      </c>
      <c r="BC172" s="58" cm="1">
        <f t="array" ref="BC172">SalarioMensualProyectado('Empleados activos'!$B172,$G172,$D172, 'Empleados activos'!BC$1)</f>
        <v>0</v>
      </c>
      <c r="BD172" s="58" cm="1">
        <f t="array" ref="BD172">SalarioMensualProyectado('Empleados activos'!$B172,$G172,$D172, 'Empleados activos'!BD$1)</f>
        <v>0</v>
      </c>
      <c r="BE172" s="58" cm="1">
        <f t="array" ref="BE172">SalarioMensualProyectado('Empleados activos'!$B172,$G172,$D172, 'Empleados activos'!BE$1)</f>
        <v>0</v>
      </c>
      <c r="BF172" s="58" cm="1">
        <f t="array" ref="BF172">SalarioMensualProyectado('Empleados activos'!$B172,$G172,$D172, 'Empleados activos'!BF$1)</f>
        <v>0</v>
      </c>
      <c r="BG172" s="58" cm="1">
        <f t="array" ref="BG172">SalarioMensualProyectado('Empleados activos'!$B172,$G172,$D172, 'Empleados activos'!BG$1)</f>
        <v>0</v>
      </c>
      <c r="BH172" s="58" cm="1">
        <f t="array" ref="BH172">SalarioMensualProyectado('Empleados activos'!$B172,$G172,$D172, 'Empleados activos'!BH$1)</f>
        <v>0</v>
      </c>
      <c r="BI172" s="58" cm="1">
        <f t="array" ref="BI172">SalarioMensualProyectado('Empleados activos'!$B172,$G172,$D172, 'Empleados activos'!BI$1)</f>
        <v>0</v>
      </c>
      <c r="BJ172" s="58" cm="1">
        <f t="array" ref="BJ172">SalarioMensualProyectado('Empleados activos'!$B172,$G172,$D172, 'Empleados activos'!BJ$1)</f>
        <v>0</v>
      </c>
      <c r="BK172" s="58" cm="1">
        <f t="array" ref="BK172">SalarioMensualProyectado('Empleados activos'!$B172,$G172,$D172, 'Empleados activos'!BK$1)</f>
        <v>0</v>
      </c>
      <c r="BL172" s="58" cm="1">
        <f t="array" ref="BL172">SalarioMensualProyectado('Empleados activos'!$B172,$G172,$D172, 'Empleados activos'!BL$1)</f>
        <v>0</v>
      </c>
      <c r="BM172" s="58" cm="1">
        <f t="array" ref="BM172">SalarioMensualProyectado('Empleados activos'!$B172,$G172,$D172, 'Empleados activos'!BM$1)</f>
        <v>0</v>
      </c>
      <c r="BN172" s="58" cm="1">
        <f t="array" ref="BN172">SalarioMensualProyectado('Empleados activos'!$B172,$G172,$D172, 'Empleados activos'!BN$1)</f>
        <v>0</v>
      </c>
      <c r="BO172" s="58" cm="1">
        <f t="array" ref="BO172">SalarioMensualProyectado('Empleados activos'!$B172,$G172,$D172, 'Empleados activos'!BO$1)</f>
        <v>0</v>
      </c>
      <c r="BP172" s="58" cm="1">
        <f t="array" ref="BP172">SalarioMensualProyectado('Empleados activos'!$B172,$G172,$D172, 'Empleados activos'!BP$1)</f>
        <v>0</v>
      </c>
      <c r="BQ172" s="58" cm="1">
        <f t="array" ref="BQ172">SalarioMensualProyectado('Empleados activos'!$B172,$G172,$D172, 'Empleados activos'!BQ$1)</f>
        <v>0</v>
      </c>
      <c r="BR172" s="58" cm="1">
        <f t="array" ref="BR172">SalarioMensualProyectado('Empleados activos'!$B172,$G172,$D172, 'Empleados activos'!BR$1)</f>
        <v>0</v>
      </c>
      <c r="BS172" s="58" cm="1">
        <f t="array" ref="BS172">SalarioMensualProyectado('Empleados activos'!$B172,$G172,$D172, 'Empleados activos'!BS$1)</f>
        <v>0</v>
      </c>
      <c r="BT172" s="58" cm="1">
        <f t="array" ref="BT172">SalarioMensualProyectado('Empleados activos'!$B172,$G172,$D172, 'Empleados activos'!BT$1)</f>
        <v>0</v>
      </c>
      <c r="BU172" s="58" cm="1">
        <f t="array" ref="BU172">SalarioMensualProyectado('Empleados activos'!$B172,$G172,$D172, 'Empleados activos'!BU$1)</f>
        <v>0</v>
      </c>
      <c r="BV172" s="58" cm="1">
        <f t="array" ref="BV172">SalarioMensualProyectado('Empleados activos'!$B172,$G172,$D172, 'Empleados activos'!BV$1)</f>
        <v>0</v>
      </c>
      <c r="BW172" s="58" cm="1">
        <f t="array" ref="BW172">SalarioMensualProyectado('Empleados activos'!$B172,$G172,$D172, 'Empleados activos'!BW$1)</f>
        <v>0</v>
      </c>
      <c r="BX172" s="58" cm="1">
        <f t="array" ref="BX172">SalarioMensualProyectado('Empleados activos'!$B172,$G172,$D172, 'Empleados activos'!BX$1)</f>
        <v>0</v>
      </c>
      <c r="BY172" s="58" cm="1">
        <f t="array" ref="BY172">SalarioMensualProyectado('Empleados activos'!$B172,$G172,$D172, 'Empleados activos'!BY$1)</f>
        <v>0</v>
      </c>
      <c r="BZ172" s="58" cm="1">
        <f t="array" ref="BZ172">SalarioMensualProyectado('Empleados activos'!$B172,$G172,$D172, 'Empleados activos'!BZ$1)</f>
        <v>0</v>
      </c>
      <c r="CA172" s="58" cm="1">
        <f t="array" ref="CA172">SalarioMensualProyectado('Empleados activos'!$B172,$G172,$D172, 'Empleados activos'!CA$1)</f>
        <v>0</v>
      </c>
      <c r="CB172" s="58" cm="1">
        <f t="array" ref="CB172">SalarioMensualProyectado('Empleados activos'!$B172,$G172,$D172, 'Empleados activos'!CB$1)</f>
        <v>0</v>
      </c>
      <c r="CC172" s="58" cm="1">
        <f t="array" ref="CC172">SalarioMensualProyectado('Empleados activos'!$B172,$G172,$D172, 'Empleados activos'!CC$1)</f>
        <v>0</v>
      </c>
      <c r="CD172" s="58" cm="1">
        <f t="array" ref="CD172">SalarioMensualProyectado('Empleados activos'!$B172,$G172,$D172, 'Empleados activos'!CD$1)</f>
        <v>0</v>
      </c>
      <c r="CE172" s="58" cm="1">
        <f t="array" ref="CE172">SalarioMensualProyectado('Empleados activos'!$B172,$G172,$D172, 'Empleados activos'!CE$1)</f>
        <v>0</v>
      </c>
      <c r="CF172" s="58" cm="1">
        <f t="array" ref="CF172">SalarioMensualProyectado('Empleados activos'!$B172,$G172,$D172, 'Empleados activos'!CF$1)</f>
        <v>0</v>
      </c>
      <c r="CG172" s="58" cm="1">
        <f t="array" ref="CG172">SalarioMensualProyectado('Empleados activos'!$B172,$G172,$D172, 'Empleados activos'!CG$1)</f>
        <v>0</v>
      </c>
      <c r="CH172" s="58" cm="1">
        <f t="array" ref="CH172">SalarioMensualProyectado('Empleados activos'!$B172,$G172,$D172, 'Empleados activos'!CH$1)</f>
        <v>0</v>
      </c>
      <c r="CI172" s="58" cm="1">
        <f t="array" ref="CI172">SalarioMensualProyectado('Empleados activos'!$B172,$G172,$D172, 'Empleados activos'!CI$1)</f>
        <v>0</v>
      </c>
      <c r="CJ172" s="58" cm="1">
        <f t="array" ref="CJ172">SalarioMensualProyectado('Empleados activos'!$B172,$G172,$D172, 'Empleados activos'!CJ$1)</f>
        <v>0</v>
      </c>
      <c r="CK172" s="58" cm="1">
        <f t="array" ref="CK172">SalarioMensualProyectado('Empleados activos'!$B172,$G172,$D172, 'Empleados activos'!CK$1)</f>
        <v>0</v>
      </c>
      <c r="CL172" s="58" cm="1">
        <f t="array" ref="CL172">SalarioMensualProyectado('Empleados activos'!$B172,$G172,$D172, 'Empleados activos'!CL$1)</f>
        <v>0</v>
      </c>
      <c r="CM172" s="58" cm="1">
        <f t="array" ref="CM172">SalarioMensualProyectado('Empleados activos'!$B172,$G172,$D172, 'Empleados activos'!CM$1)</f>
        <v>0</v>
      </c>
      <c r="CN172" s="58" cm="1">
        <f t="array" ref="CN172">SalarioMensualProyectado('Empleados activos'!$B172,$G172,$D172, 'Empleados activos'!CN$1)</f>
        <v>0</v>
      </c>
      <c r="CO172" s="58" cm="1">
        <f t="array" ref="CO172">SalarioMensualProyectado('Empleados activos'!$B172,$G172,$D172, 'Empleados activos'!CO$1)</f>
        <v>0</v>
      </c>
      <c r="CP172" s="58" cm="1">
        <f t="array" ref="CP172">SalarioMensualProyectado('Empleados activos'!$B172,$G172,$D172, 'Empleados activos'!CP$1)</f>
        <v>0</v>
      </c>
      <c r="CQ172" s="58" cm="1">
        <f t="array" ref="CQ172">SalarioMensualProyectado('Empleados activos'!$B172,$G172,$D172, 'Empleados activos'!CQ$1)</f>
        <v>0</v>
      </c>
      <c r="CR172" s="58" cm="1">
        <f t="array" ref="CR172">SalarioMensualProyectado('Empleados activos'!$B172,$G172,$D172, 'Empleados activos'!CR$1)</f>
        <v>0</v>
      </c>
      <c r="CS172" s="58" cm="1">
        <f t="array" ref="CS172">SalarioMensualProyectado('Empleados activos'!$B172,$G172,$D172, 'Empleados activos'!CS$1)</f>
        <v>0</v>
      </c>
      <c r="CT172" s="58" cm="1">
        <f t="array" ref="CT172">SalarioMensualProyectado('Empleados activos'!$B172,$G172,$D172, 'Empleados activos'!CT$1)</f>
        <v>0</v>
      </c>
      <c r="CU172" s="58" cm="1">
        <f t="array" ref="CU172">SalarioMensualProyectado('Empleados activos'!$B172,$G172,$D172, 'Empleados activos'!CU$1)</f>
        <v>0</v>
      </c>
      <c r="CV172" s="58" cm="1">
        <f t="array" ref="CV172">SalarioMensualProyectado('Empleados activos'!$B172,$G172,$D172, 'Empleados activos'!CV$1)</f>
        <v>0</v>
      </c>
      <c r="CW172" s="58" cm="1">
        <f t="array" ref="CW172">SalarioMensualProyectado('Empleados activos'!$B172,$G172,$D172, 'Empleados activos'!CW$1)</f>
        <v>0</v>
      </c>
      <c r="CX172" s="58" cm="1">
        <f t="array" ref="CX172">SalarioMensualProyectado('Empleados activos'!$B172,$G172,$D172, 'Empleados activos'!CX$1)</f>
        <v>0</v>
      </c>
      <c r="CY172" s="58" cm="1">
        <f t="array" ref="CY172">SalarioMensualProyectado('Empleados activos'!$B172,$G172,$D172, 'Empleados activos'!CY$1)</f>
        <v>0</v>
      </c>
      <c r="CZ172" s="58" cm="1">
        <f t="array" ref="CZ172">SalarioMensualProyectado('Empleados activos'!$B172,$G172,$D172, 'Empleados activos'!CZ$1)</f>
        <v>0</v>
      </c>
      <c r="DA172" s="58" cm="1">
        <f t="array" ref="DA172">SalarioMensualProyectado('Empleados activos'!$B172,$G172,$D172, 'Empleados activos'!DA$1)</f>
        <v>0</v>
      </c>
      <c r="DB172" s="58" cm="1">
        <f t="array" ref="DB172">SalarioMensualProyectado('Empleados activos'!$B172,$G172,$D172, 'Empleados activos'!DB$1)</f>
        <v>0</v>
      </c>
      <c r="DC172" s="58" cm="1">
        <f t="array" ref="DC172">SalarioMensualProyectado('Empleados activos'!$B172,$G172,$D172, 'Empleados activos'!DC$1)</f>
        <v>0</v>
      </c>
    </row>
    <row r="173" spans="1:107" x14ac:dyDescent="0.35">
      <c r="A173" s="2">
        <f t="shared" si="2"/>
        <v>172</v>
      </c>
      <c r="B173" s="10">
        <v>1730016.1</v>
      </c>
      <c r="C173" s="9">
        <v>44956</v>
      </c>
      <c r="D173" s="7" t="s">
        <v>6</v>
      </c>
      <c r="E173" s="9">
        <v>31086</v>
      </c>
      <c r="F173" s="12">
        <v>48.846644248579132</v>
      </c>
      <c r="G173" s="12" cm="1">
        <f t="array" ref="G173">edadCalc(E173)</f>
        <v>40</v>
      </c>
      <c r="K173" s="29"/>
      <c r="L173" s="58" cm="1">
        <f t="array" ref="L173">SalarioMensualProyectado('Empleados activos'!$B173,$G173,$D173, 'Empleados activos'!L$1)</f>
        <v>1730016.1</v>
      </c>
      <c r="M173" s="58" cm="1">
        <f t="array" ref="M173">SalarioMensualProyectado('Empleados activos'!$B173,$G173,$D173, 'Empleados activos'!M$1)</f>
        <v>1817554.91466</v>
      </c>
      <c r="N173" s="58" cm="1">
        <f t="array" ref="N173">SalarioMensualProyectado('Empleados activos'!$B173,$G173,$D173, 'Empleados activos'!N$1)</f>
        <v>1909523.1933417958</v>
      </c>
      <c r="O173" s="58" cm="1">
        <f t="array" ref="O173">SalarioMensualProyectado('Empleados activos'!$B173,$G173,$D173, 'Empleados activos'!O$1)</f>
        <v>2006145.066924891</v>
      </c>
      <c r="P173" s="58" cm="1">
        <f t="array" ref="P173">SalarioMensualProyectado('Empleados activos'!$B173,$G173,$D173, 'Empleados activos'!P$1)</f>
        <v>2107656.0073112906</v>
      </c>
      <c r="Q173" s="58" cm="1">
        <f t="array" ref="Q173">SalarioMensualProyectado('Empleados activos'!$B173,$G173,$D173, 'Empleados activos'!Q$1)</f>
        <v>2214303.4012812413</v>
      </c>
      <c r="R173" s="58" cm="1">
        <f t="array" ref="R173">SalarioMensualProyectado('Empleados activos'!$B173,$G173,$D173, 'Empleados activos'!R$1)</f>
        <v>2326347.1533860723</v>
      </c>
      <c r="S173" s="58" cm="1">
        <f t="array" ref="S173">SalarioMensualProyectado('Empleados activos'!$B173,$G173,$D173, 'Empleados activos'!S$1)</f>
        <v>2444060.3193474077</v>
      </c>
      <c r="T173" s="58" cm="1">
        <f t="array" ref="T173">SalarioMensualProyectado('Empleados activos'!$B173,$G173,$D173, 'Empleados activos'!T$1)</f>
        <v>2567729.7715063863</v>
      </c>
      <c r="U173" s="58" cm="1">
        <f t="array" ref="U173">SalarioMensualProyectado('Empleados activos'!$B173,$G173,$D173, 'Empleados activos'!U$1)</f>
        <v>2697656.8979446096</v>
      </c>
      <c r="V173" s="58" cm="1">
        <f t="array" ref="V173">SalarioMensualProyectado('Empleados activos'!$B173,$G173,$D173, 'Empleados activos'!V$1)</f>
        <v>2834158.3369806064</v>
      </c>
      <c r="W173" s="58" cm="1">
        <f t="array" ref="W173">SalarioMensualProyectado('Empleados activos'!$B173,$G173,$D173, 'Empleados activos'!W$1)</f>
        <v>2977566.7488318253</v>
      </c>
      <c r="X173" s="58" cm="1">
        <f t="array" ref="X173">SalarioMensualProyectado('Empleados activos'!$B173,$G173,$D173, 'Empleados activos'!X$1)</f>
        <v>3128231.6263227151</v>
      </c>
      <c r="Y173" s="58" cm="1">
        <f t="array" ref="Y173">SalarioMensualProyectado('Empleados activos'!$B173,$G173,$D173, 'Empleados activos'!Y$1)</f>
        <v>3286520.1466146447</v>
      </c>
      <c r="Z173" s="58" cm="1">
        <f t="array" ref="Z173">SalarioMensualProyectado('Empleados activos'!$B173,$G173,$D173, 'Empleados activos'!Z$1)</f>
        <v>3452818.0660333456</v>
      </c>
      <c r="AA173" s="58" cm="1">
        <f t="array" ref="AA173">SalarioMensualProyectado('Empleados activos'!$B173,$G173,$D173, 'Empleados activos'!AA$1)</f>
        <v>3627530.6601746334</v>
      </c>
      <c r="AB173" s="58" cm="1">
        <f t="array" ref="AB173">SalarioMensualProyectado('Empleados activos'!$B173,$G173,$D173, 'Empleados activos'!AB$1)</f>
        <v>3811083.7115794695</v>
      </c>
      <c r="AC173" s="58" cm="1">
        <f t="array" ref="AC173">SalarioMensualProyectado('Empleados activos'!$B173,$G173,$D173, 'Empleados activos'!AC$1)</f>
        <v>4003924.5473853904</v>
      </c>
      <c r="AD173" s="58" cm="1">
        <f t="array" ref="AD173">SalarioMensualProyectado('Empleados activos'!$B173,$G173,$D173, 'Empleados activos'!AD$1)</f>
        <v>4206523.1294830907</v>
      </c>
      <c r="AE173" s="58" cm="1">
        <f t="array" ref="AE173">SalarioMensualProyectado('Empleados activos'!$B173,$G173,$D173, 'Empleados activos'!AE$1)</f>
        <v>4419373.1998349354</v>
      </c>
      <c r="AF173" s="58" cm="1">
        <f t="array" ref="AF173">SalarioMensualProyectado('Empleados activos'!$B173,$G173,$D173, 'Empleados activos'!AF$1)</f>
        <v>4642993.4837465826</v>
      </c>
      <c r="AG173" s="58" cm="1">
        <f t="array" ref="AG173">SalarioMensualProyectado('Empleados activos'!$B173,$G173,$D173, 'Empleados activos'!AG$1)</f>
        <v>4877928.9540241603</v>
      </c>
      <c r="AH173" s="58" cm="1">
        <f t="array" ref="AH173">SalarioMensualProyectado('Empleados activos'!$B173,$G173,$D173, 'Empleados activos'!AH$1)</f>
        <v>5124752.1590977823</v>
      </c>
      <c r="AI173" s="58" cm="1">
        <f t="array" ref="AI173">SalarioMensualProyectado('Empleados activos'!$B173,$G173,$D173, 'Empleados activos'!AI$1)</f>
        <v>0</v>
      </c>
      <c r="AJ173" s="58" cm="1">
        <f t="array" ref="AJ173">SalarioMensualProyectado('Empleados activos'!$B173,$G173,$D173, 'Empleados activos'!AJ$1)</f>
        <v>0</v>
      </c>
      <c r="AK173" s="58" cm="1">
        <f t="array" ref="AK173">SalarioMensualProyectado('Empleados activos'!$B173,$G173,$D173, 'Empleados activos'!AK$1)</f>
        <v>0</v>
      </c>
      <c r="AL173" s="58" cm="1">
        <f t="array" ref="AL173">SalarioMensualProyectado('Empleados activos'!$B173,$G173,$D173, 'Empleados activos'!AL$1)</f>
        <v>0</v>
      </c>
      <c r="AM173" s="58" cm="1">
        <f t="array" ref="AM173">SalarioMensualProyectado('Empleados activos'!$B173,$G173,$D173, 'Empleados activos'!AM$1)</f>
        <v>0</v>
      </c>
      <c r="AN173" s="58" cm="1">
        <f t="array" ref="AN173">SalarioMensualProyectado('Empleados activos'!$B173,$G173,$D173, 'Empleados activos'!AN$1)</f>
        <v>0</v>
      </c>
      <c r="AO173" s="58" cm="1">
        <f t="array" ref="AO173">SalarioMensualProyectado('Empleados activos'!$B173,$G173,$D173, 'Empleados activos'!AO$1)</f>
        <v>0</v>
      </c>
      <c r="AP173" s="58" cm="1">
        <f t="array" ref="AP173">SalarioMensualProyectado('Empleados activos'!$B173,$G173,$D173, 'Empleados activos'!AP$1)</f>
        <v>0</v>
      </c>
      <c r="AQ173" s="58" cm="1">
        <f t="array" ref="AQ173">SalarioMensualProyectado('Empleados activos'!$B173,$G173,$D173, 'Empleados activos'!AQ$1)</f>
        <v>0</v>
      </c>
      <c r="AR173" s="58" cm="1">
        <f t="array" ref="AR173">SalarioMensualProyectado('Empleados activos'!$B173,$G173,$D173, 'Empleados activos'!AR$1)</f>
        <v>0</v>
      </c>
      <c r="AS173" s="58" cm="1">
        <f t="array" ref="AS173">SalarioMensualProyectado('Empleados activos'!$B173,$G173,$D173, 'Empleados activos'!AS$1)</f>
        <v>0</v>
      </c>
      <c r="AT173" s="58" cm="1">
        <f t="array" ref="AT173">SalarioMensualProyectado('Empleados activos'!$B173,$G173,$D173, 'Empleados activos'!AT$1)</f>
        <v>0</v>
      </c>
      <c r="AU173" s="58" cm="1">
        <f t="array" ref="AU173">SalarioMensualProyectado('Empleados activos'!$B173,$G173,$D173, 'Empleados activos'!AU$1)</f>
        <v>0</v>
      </c>
      <c r="AV173" s="58" cm="1">
        <f t="array" ref="AV173">SalarioMensualProyectado('Empleados activos'!$B173,$G173,$D173, 'Empleados activos'!AV$1)</f>
        <v>0</v>
      </c>
      <c r="AW173" s="58" cm="1">
        <f t="array" ref="AW173">SalarioMensualProyectado('Empleados activos'!$B173,$G173,$D173, 'Empleados activos'!AW$1)</f>
        <v>0</v>
      </c>
      <c r="AX173" s="58" cm="1">
        <f t="array" ref="AX173">SalarioMensualProyectado('Empleados activos'!$B173,$G173,$D173, 'Empleados activos'!AX$1)</f>
        <v>0</v>
      </c>
      <c r="AY173" s="58" cm="1">
        <f t="array" ref="AY173">SalarioMensualProyectado('Empleados activos'!$B173,$G173,$D173, 'Empleados activos'!AY$1)</f>
        <v>0</v>
      </c>
      <c r="AZ173" s="58" cm="1">
        <f t="array" ref="AZ173">SalarioMensualProyectado('Empleados activos'!$B173,$G173,$D173, 'Empleados activos'!AZ$1)</f>
        <v>0</v>
      </c>
      <c r="BA173" s="58" cm="1">
        <f t="array" ref="BA173">SalarioMensualProyectado('Empleados activos'!$B173,$G173,$D173, 'Empleados activos'!BA$1)</f>
        <v>0</v>
      </c>
      <c r="BB173" s="58" cm="1">
        <f t="array" ref="BB173">SalarioMensualProyectado('Empleados activos'!$B173,$G173,$D173, 'Empleados activos'!BB$1)</f>
        <v>0</v>
      </c>
      <c r="BC173" s="58" cm="1">
        <f t="array" ref="BC173">SalarioMensualProyectado('Empleados activos'!$B173,$G173,$D173, 'Empleados activos'!BC$1)</f>
        <v>0</v>
      </c>
      <c r="BD173" s="58" cm="1">
        <f t="array" ref="BD173">SalarioMensualProyectado('Empleados activos'!$B173,$G173,$D173, 'Empleados activos'!BD$1)</f>
        <v>0</v>
      </c>
      <c r="BE173" s="58" cm="1">
        <f t="array" ref="BE173">SalarioMensualProyectado('Empleados activos'!$B173,$G173,$D173, 'Empleados activos'!BE$1)</f>
        <v>0</v>
      </c>
      <c r="BF173" s="58" cm="1">
        <f t="array" ref="BF173">SalarioMensualProyectado('Empleados activos'!$B173,$G173,$D173, 'Empleados activos'!BF$1)</f>
        <v>0</v>
      </c>
      <c r="BG173" s="58" cm="1">
        <f t="array" ref="BG173">SalarioMensualProyectado('Empleados activos'!$B173,$G173,$D173, 'Empleados activos'!BG$1)</f>
        <v>0</v>
      </c>
      <c r="BH173" s="58" cm="1">
        <f t="array" ref="BH173">SalarioMensualProyectado('Empleados activos'!$B173,$G173,$D173, 'Empleados activos'!BH$1)</f>
        <v>0</v>
      </c>
      <c r="BI173" s="58" cm="1">
        <f t="array" ref="BI173">SalarioMensualProyectado('Empleados activos'!$B173,$G173,$D173, 'Empleados activos'!BI$1)</f>
        <v>0</v>
      </c>
      <c r="BJ173" s="58" cm="1">
        <f t="array" ref="BJ173">SalarioMensualProyectado('Empleados activos'!$B173,$G173,$D173, 'Empleados activos'!BJ$1)</f>
        <v>0</v>
      </c>
      <c r="BK173" s="58" cm="1">
        <f t="array" ref="BK173">SalarioMensualProyectado('Empleados activos'!$B173,$G173,$D173, 'Empleados activos'!BK$1)</f>
        <v>0</v>
      </c>
      <c r="BL173" s="58" cm="1">
        <f t="array" ref="BL173">SalarioMensualProyectado('Empleados activos'!$B173,$G173,$D173, 'Empleados activos'!BL$1)</f>
        <v>0</v>
      </c>
      <c r="BM173" s="58" cm="1">
        <f t="array" ref="BM173">SalarioMensualProyectado('Empleados activos'!$B173,$G173,$D173, 'Empleados activos'!BM$1)</f>
        <v>0</v>
      </c>
      <c r="BN173" s="58" cm="1">
        <f t="array" ref="BN173">SalarioMensualProyectado('Empleados activos'!$B173,$G173,$D173, 'Empleados activos'!BN$1)</f>
        <v>0</v>
      </c>
      <c r="BO173" s="58" cm="1">
        <f t="array" ref="BO173">SalarioMensualProyectado('Empleados activos'!$B173,$G173,$D173, 'Empleados activos'!BO$1)</f>
        <v>0</v>
      </c>
      <c r="BP173" s="58" cm="1">
        <f t="array" ref="BP173">SalarioMensualProyectado('Empleados activos'!$B173,$G173,$D173, 'Empleados activos'!BP$1)</f>
        <v>0</v>
      </c>
      <c r="BQ173" s="58" cm="1">
        <f t="array" ref="BQ173">SalarioMensualProyectado('Empleados activos'!$B173,$G173,$D173, 'Empleados activos'!BQ$1)</f>
        <v>0</v>
      </c>
      <c r="BR173" s="58" cm="1">
        <f t="array" ref="BR173">SalarioMensualProyectado('Empleados activos'!$B173,$G173,$D173, 'Empleados activos'!BR$1)</f>
        <v>0</v>
      </c>
      <c r="BS173" s="58" cm="1">
        <f t="array" ref="BS173">SalarioMensualProyectado('Empleados activos'!$B173,$G173,$D173, 'Empleados activos'!BS$1)</f>
        <v>0</v>
      </c>
      <c r="BT173" s="58" cm="1">
        <f t="array" ref="BT173">SalarioMensualProyectado('Empleados activos'!$B173,$G173,$D173, 'Empleados activos'!BT$1)</f>
        <v>0</v>
      </c>
      <c r="BU173" s="58" cm="1">
        <f t="array" ref="BU173">SalarioMensualProyectado('Empleados activos'!$B173,$G173,$D173, 'Empleados activos'!BU$1)</f>
        <v>0</v>
      </c>
      <c r="BV173" s="58" cm="1">
        <f t="array" ref="BV173">SalarioMensualProyectado('Empleados activos'!$B173,$G173,$D173, 'Empleados activos'!BV$1)</f>
        <v>0</v>
      </c>
      <c r="BW173" s="58" cm="1">
        <f t="array" ref="BW173">SalarioMensualProyectado('Empleados activos'!$B173,$G173,$D173, 'Empleados activos'!BW$1)</f>
        <v>0</v>
      </c>
      <c r="BX173" s="58" cm="1">
        <f t="array" ref="BX173">SalarioMensualProyectado('Empleados activos'!$B173,$G173,$D173, 'Empleados activos'!BX$1)</f>
        <v>0</v>
      </c>
      <c r="BY173" s="58" cm="1">
        <f t="array" ref="BY173">SalarioMensualProyectado('Empleados activos'!$B173,$G173,$D173, 'Empleados activos'!BY$1)</f>
        <v>0</v>
      </c>
      <c r="BZ173" s="58" cm="1">
        <f t="array" ref="BZ173">SalarioMensualProyectado('Empleados activos'!$B173,$G173,$D173, 'Empleados activos'!BZ$1)</f>
        <v>0</v>
      </c>
      <c r="CA173" s="58" cm="1">
        <f t="array" ref="CA173">SalarioMensualProyectado('Empleados activos'!$B173,$G173,$D173, 'Empleados activos'!CA$1)</f>
        <v>0</v>
      </c>
      <c r="CB173" s="58" cm="1">
        <f t="array" ref="CB173">SalarioMensualProyectado('Empleados activos'!$B173,$G173,$D173, 'Empleados activos'!CB$1)</f>
        <v>0</v>
      </c>
      <c r="CC173" s="58" cm="1">
        <f t="array" ref="CC173">SalarioMensualProyectado('Empleados activos'!$B173,$G173,$D173, 'Empleados activos'!CC$1)</f>
        <v>0</v>
      </c>
      <c r="CD173" s="58" cm="1">
        <f t="array" ref="CD173">SalarioMensualProyectado('Empleados activos'!$B173,$G173,$D173, 'Empleados activos'!CD$1)</f>
        <v>0</v>
      </c>
      <c r="CE173" s="58" cm="1">
        <f t="array" ref="CE173">SalarioMensualProyectado('Empleados activos'!$B173,$G173,$D173, 'Empleados activos'!CE$1)</f>
        <v>0</v>
      </c>
      <c r="CF173" s="58" cm="1">
        <f t="array" ref="CF173">SalarioMensualProyectado('Empleados activos'!$B173,$G173,$D173, 'Empleados activos'!CF$1)</f>
        <v>0</v>
      </c>
      <c r="CG173" s="58" cm="1">
        <f t="array" ref="CG173">SalarioMensualProyectado('Empleados activos'!$B173,$G173,$D173, 'Empleados activos'!CG$1)</f>
        <v>0</v>
      </c>
      <c r="CH173" s="58" cm="1">
        <f t="array" ref="CH173">SalarioMensualProyectado('Empleados activos'!$B173,$G173,$D173, 'Empleados activos'!CH$1)</f>
        <v>0</v>
      </c>
      <c r="CI173" s="58" cm="1">
        <f t="array" ref="CI173">SalarioMensualProyectado('Empleados activos'!$B173,$G173,$D173, 'Empleados activos'!CI$1)</f>
        <v>0</v>
      </c>
      <c r="CJ173" s="58" cm="1">
        <f t="array" ref="CJ173">SalarioMensualProyectado('Empleados activos'!$B173,$G173,$D173, 'Empleados activos'!CJ$1)</f>
        <v>0</v>
      </c>
      <c r="CK173" s="58" cm="1">
        <f t="array" ref="CK173">SalarioMensualProyectado('Empleados activos'!$B173,$G173,$D173, 'Empleados activos'!CK$1)</f>
        <v>0</v>
      </c>
      <c r="CL173" s="58" cm="1">
        <f t="array" ref="CL173">SalarioMensualProyectado('Empleados activos'!$B173,$G173,$D173, 'Empleados activos'!CL$1)</f>
        <v>0</v>
      </c>
      <c r="CM173" s="58" cm="1">
        <f t="array" ref="CM173">SalarioMensualProyectado('Empleados activos'!$B173,$G173,$D173, 'Empleados activos'!CM$1)</f>
        <v>0</v>
      </c>
      <c r="CN173" s="58" cm="1">
        <f t="array" ref="CN173">SalarioMensualProyectado('Empleados activos'!$B173,$G173,$D173, 'Empleados activos'!CN$1)</f>
        <v>0</v>
      </c>
      <c r="CO173" s="58" cm="1">
        <f t="array" ref="CO173">SalarioMensualProyectado('Empleados activos'!$B173,$G173,$D173, 'Empleados activos'!CO$1)</f>
        <v>0</v>
      </c>
      <c r="CP173" s="58" cm="1">
        <f t="array" ref="CP173">SalarioMensualProyectado('Empleados activos'!$B173,$G173,$D173, 'Empleados activos'!CP$1)</f>
        <v>0</v>
      </c>
      <c r="CQ173" s="58" cm="1">
        <f t="array" ref="CQ173">SalarioMensualProyectado('Empleados activos'!$B173,$G173,$D173, 'Empleados activos'!CQ$1)</f>
        <v>0</v>
      </c>
      <c r="CR173" s="58" cm="1">
        <f t="array" ref="CR173">SalarioMensualProyectado('Empleados activos'!$B173,$G173,$D173, 'Empleados activos'!CR$1)</f>
        <v>0</v>
      </c>
      <c r="CS173" s="58" cm="1">
        <f t="array" ref="CS173">SalarioMensualProyectado('Empleados activos'!$B173,$G173,$D173, 'Empleados activos'!CS$1)</f>
        <v>0</v>
      </c>
      <c r="CT173" s="58" cm="1">
        <f t="array" ref="CT173">SalarioMensualProyectado('Empleados activos'!$B173,$G173,$D173, 'Empleados activos'!CT$1)</f>
        <v>0</v>
      </c>
      <c r="CU173" s="58" cm="1">
        <f t="array" ref="CU173">SalarioMensualProyectado('Empleados activos'!$B173,$G173,$D173, 'Empleados activos'!CU$1)</f>
        <v>0</v>
      </c>
      <c r="CV173" s="58" cm="1">
        <f t="array" ref="CV173">SalarioMensualProyectado('Empleados activos'!$B173,$G173,$D173, 'Empleados activos'!CV$1)</f>
        <v>0</v>
      </c>
      <c r="CW173" s="58" cm="1">
        <f t="array" ref="CW173">SalarioMensualProyectado('Empleados activos'!$B173,$G173,$D173, 'Empleados activos'!CW$1)</f>
        <v>0</v>
      </c>
      <c r="CX173" s="58" cm="1">
        <f t="array" ref="CX173">SalarioMensualProyectado('Empleados activos'!$B173,$G173,$D173, 'Empleados activos'!CX$1)</f>
        <v>0</v>
      </c>
      <c r="CY173" s="58" cm="1">
        <f t="array" ref="CY173">SalarioMensualProyectado('Empleados activos'!$B173,$G173,$D173, 'Empleados activos'!CY$1)</f>
        <v>0</v>
      </c>
      <c r="CZ173" s="58" cm="1">
        <f t="array" ref="CZ173">SalarioMensualProyectado('Empleados activos'!$B173,$G173,$D173, 'Empleados activos'!CZ$1)</f>
        <v>0</v>
      </c>
      <c r="DA173" s="58" cm="1">
        <f t="array" ref="DA173">SalarioMensualProyectado('Empleados activos'!$B173,$G173,$D173, 'Empleados activos'!DA$1)</f>
        <v>0</v>
      </c>
      <c r="DB173" s="58" cm="1">
        <f t="array" ref="DB173">SalarioMensualProyectado('Empleados activos'!$B173,$G173,$D173, 'Empleados activos'!DB$1)</f>
        <v>0</v>
      </c>
      <c r="DC173" s="58" cm="1">
        <f t="array" ref="DC173">SalarioMensualProyectado('Empleados activos'!$B173,$G173,$D173, 'Empleados activos'!DC$1)</f>
        <v>0</v>
      </c>
    </row>
    <row r="174" spans="1:107" x14ac:dyDescent="0.35">
      <c r="A174" s="2">
        <f t="shared" si="2"/>
        <v>173</v>
      </c>
      <c r="B174" s="10">
        <v>880666.29</v>
      </c>
      <c r="C174" s="9">
        <v>44991</v>
      </c>
      <c r="D174" s="7" t="s">
        <v>5</v>
      </c>
      <c r="E174" s="9">
        <v>33451</v>
      </c>
      <c r="F174" s="12">
        <v>50.52270681003921</v>
      </c>
      <c r="G174" s="12" cm="1">
        <f t="array" ref="G174">edadCalc(E174)</f>
        <v>34</v>
      </c>
      <c r="K174" s="29"/>
      <c r="L174" s="58" cm="1">
        <f t="array" ref="L174">SalarioMensualProyectado('Empleados activos'!$B174,$G174,$D174, 'Empleados activos'!L$1)</f>
        <v>880666.29</v>
      </c>
      <c r="M174" s="58" cm="1">
        <f t="array" ref="M174">SalarioMensualProyectado('Empleados activos'!$B174,$G174,$D174, 'Empleados activos'!M$1)</f>
        <v>925228.00427400006</v>
      </c>
      <c r="N174" s="58" cm="1">
        <f t="array" ref="N174">SalarioMensualProyectado('Empleados activos'!$B174,$G174,$D174, 'Empleados activos'!N$1)</f>
        <v>972044.54129026434</v>
      </c>
      <c r="O174" s="58" cm="1">
        <f t="array" ref="O174">SalarioMensualProyectado('Empleados activos'!$B174,$G174,$D174, 'Empleados activos'!O$1)</f>
        <v>1021229.9950795518</v>
      </c>
      <c r="P174" s="58" cm="1">
        <f t="array" ref="P174">SalarioMensualProyectado('Empleados activos'!$B174,$G174,$D174, 'Empleados activos'!P$1)</f>
        <v>1072904.2328305771</v>
      </c>
      <c r="Q174" s="58" cm="1">
        <f t="array" ref="Q174">SalarioMensualProyectado('Empleados activos'!$B174,$G174,$D174, 'Empleados activos'!Q$1)</f>
        <v>1127193.1870118042</v>
      </c>
      <c r="R174" s="58" cm="1">
        <f t="array" ref="R174">SalarioMensualProyectado('Empleados activos'!$B174,$G174,$D174, 'Empleados activos'!R$1)</f>
        <v>1184229.1622746016</v>
      </c>
      <c r="S174" s="58" cm="1">
        <f t="array" ref="S174">SalarioMensualProyectado('Empleados activos'!$B174,$G174,$D174, 'Empleados activos'!S$1)</f>
        <v>1244151.1578856963</v>
      </c>
      <c r="T174" s="58" cm="1">
        <f t="array" ref="T174">SalarioMensualProyectado('Empleados activos'!$B174,$G174,$D174, 'Empleados activos'!T$1)</f>
        <v>1307105.2064747126</v>
      </c>
      <c r="U174" s="58" cm="1">
        <f t="array" ref="U174">SalarioMensualProyectado('Empleados activos'!$B174,$G174,$D174, 'Empleados activos'!U$1)</f>
        <v>1373244.729922333</v>
      </c>
      <c r="V174" s="58" cm="1">
        <f t="array" ref="V174">SalarioMensualProyectado('Empleados activos'!$B174,$G174,$D174, 'Empleados activos'!V$1)</f>
        <v>1442730.9132564031</v>
      </c>
      <c r="W174" s="58" cm="1">
        <f t="array" ref="W174">SalarioMensualProyectado('Empleados activos'!$B174,$G174,$D174, 'Empleados activos'!W$1)</f>
        <v>1515733.0974671768</v>
      </c>
      <c r="X174" s="58" cm="1">
        <f t="array" ref="X174">SalarioMensualProyectado('Empleados activos'!$B174,$G174,$D174, 'Empleados activos'!X$1)</f>
        <v>1592429.192199016</v>
      </c>
      <c r="Y174" s="58" cm="1">
        <f t="array" ref="Y174">SalarioMensualProyectado('Empleados activos'!$B174,$G174,$D174, 'Empleados activos'!Y$1)</f>
        <v>1673006.1093242862</v>
      </c>
      <c r="Z174" s="58" cm="1">
        <f t="array" ref="Z174">SalarioMensualProyectado('Empleados activos'!$B174,$G174,$D174, 'Empleados activos'!Z$1)</f>
        <v>1757660.2184560951</v>
      </c>
      <c r="AA174" s="58" cm="1">
        <f t="array" ref="AA174">SalarioMensualProyectado('Empleados activos'!$B174,$G174,$D174, 'Empleados activos'!AA$1)</f>
        <v>1846597.8255099736</v>
      </c>
      <c r="AB174" s="58" cm="1">
        <f t="array" ref="AB174">SalarioMensualProyectado('Empleados activos'!$B174,$G174,$D174, 'Empleados activos'!AB$1)</f>
        <v>1940035.6754807781</v>
      </c>
      <c r="AC174" s="58" cm="1">
        <f t="array" ref="AC174">SalarioMensualProyectado('Empleados activos'!$B174,$G174,$D174, 'Empleados activos'!AC$1)</f>
        <v>2038201.4806601054</v>
      </c>
      <c r="AD174" s="58" cm="1">
        <f t="array" ref="AD174">SalarioMensualProyectado('Empleados activos'!$B174,$G174,$D174, 'Empleados activos'!AD$1)</f>
        <v>2141334.4755815063</v>
      </c>
      <c r="AE174" s="58" cm="1">
        <f t="array" ref="AE174">SalarioMensualProyectado('Empleados activos'!$B174,$G174,$D174, 'Empleados activos'!AE$1)</f>
        <v>2249686.000045931</v>
      </c>
      <c r="AF174" s="58" cm="1">
        <f t="array" ref="AF174">SalarioMensualProyectado('Empleados activos'!$B174,$G174,$D174, 'Empleados activos'!AF$1)</f>
        <v>2363520.111648255</v>
      </c>
      <c r="AG174" s="58" cm="1">
        <f t="array" ref="AG174">SalarioMensualProyectado('Empleados activos'!$B174,$G174,$D174, 'Empleados activos'!AG$1)</f>
        <v>2483114.2292976566</v>
      </c>
      <c r="AH174" s="58" cm="1">
        <f t="array" ref="AH174">SalarioMensualProyectado('Empleados activos'!$B174,$G174,$D174, 'Empleados activos'!AH$1)</f>
        <v>2608759.8093001181</v>
      </c>
      <c r="AI174" s="58" cm="1">
        <f t="array" ref="AI174">SalarioMensualProyectado('Empleados activos'!$B174,$G174,$D174, 'Empleados activos'!AI$1)</f>
        <v>2740763.0556507036</v>
      </c>
      <c r="AJ174" s="58" cm="1">
        <f t="array" ref="AJ174">SalarioMensualProyectado('Empleados activos'!$B174,$G174,$D174, 'Empleados activos'!AJ$1)</f>
        <v>2879445.6662666295</v>
      </c>
      <c r="AK174" s="58" cm="1">
        <f t="array" ref="AK174">SalarioMensualProyectado('Empleados activos'!$B174,$G174,$D174, 'Empleados activos'!AK$1)</f>
        <v>3025145.6169797205</v>
      </c>
      <c r="AL174" s="58" cm="1">
        <f t="array" ref="AL174">SalarioMensualProyectado('Empleados activos'!$B174,$G174,$D174, 'Empleados activos'!AL$1)</f>
        <v>3178217.9851988945</v>
      </c>
      <c r="AM174" s="58" cm="1">
        <f t="array" ref="AM174">SalarioMensualProyectado('Empleados activos'!$B174,$G174,$D174, 'Empleados activos'!AM$1)</f>
        <v>3339035.8152499585</v>
      </c>
      <c r="AN174" s="58" cm="1">
        <f t="array" ref="AN174">SalarioMensualProyectado('Empleados activos'!$B174,$G174,$D174, 'Empleados activos'!AN$1)</f>
        <v>3507991.0275016064</v>
      </c>
      <c r="AO174" s="58" cm="1">
        <f t="array" ref="AO174">SalarioMensualProyectado('Empleados activos'!$B174,$G174,$D174, 'Empleados activos'!AO$1)</f>
        <v>3685495.3734931876</v>
      </c>
      <c r="AP174" s="58" cm="1">
        <f t="array" ref="AP174">SalarioMensualProyectado('Empleados activos'!$B174,$G174,$D174, 'Empleados activos'!AP$1)</f>
        <v>3871981.4393919432</v>
      </c>
      <c r="AQ174" s="58" cm="1">
        <f t="array" ref="AQ174">SalarioMensualProyectado('Empleados activos'!$B174,$G174,$D174, 'Empleados activos'!AQ$1)</f>
        <v>0</v>
      </c>
      <c r="AR174" s="58" cm="1">
        <f t="array" ref="AR174">SalarioMensualProyectado('Empleados activos'!$B174,$G174,$D174, 'Empleados activos'!AR$1)</f>
        <v>0</v>
      </c>
      <c r="AS174" s="58" cm="1">
        <f t="array" ref="AS174">SalarioMensualProyectado('Empleados activos'!$B174,$G174,$D174, 'Empleados activos'!AS$1)</f>
        <v>0</v>
      </c>
      <c r="AT174" s="58" cm="1">
        <f t="array" ref="AT174">SalarioMensualProyectado('Empleados activos'!$B174,$G174,$D174, 'Empleados activos'!AT$1)</f>
        <v>0</v>
      </c>
      <c r="AU174" s="58" cm="1">
        <f t="array" ref="AU174">SalarioMensualProyectado('Empleados activos'!$B174,$G174,$D174, 'Empleados activos'!AU$1)</f>
        <v>0</v>
      </c>
      <c r="AV174" s="58" cm="1">
        <f t="array" ref="AV174">SalarioMensualProyectado('Empleados activos'!$B174,$G174,$D174, 'Empleados activos'!AV$1)</f>
        <v>0</v>
      </c>
      <c r="AW174" s="58" cm="1">
        <f t="array" ref="AW174">SalarioMensualProyectado('Empleados activos'!$B174,$G174,$D174, 'Empleados activos'!AW$1)</f>
        <v>0</v>
      </c>
      <c r="AX174" s="58" cm="1">
        <f t="array" ref="AX174">SalarioMensualProyectado('Empleados activos'!$B174,$G174,$D174, 'Empleados activos'!AX$1)</f>
        <v>0</v>
      </c>
      <c r="AY174" s="58" cm="1">
        <f t="array" ref="AY174">SalarioMensualProyectado('Empleados activos'!$B174,$G174,$D174, 'Empleados activos'!AY$1)</f>
        <v>0</v>
      </c>
      <c r="AZ174" s="58" cm="1">
        <f t="array" ref="AZ174">SalarioMensualProyectado('Empleados activos'!$B174,$G174,$D174, 'Empleados activos'!AZ$1)</f>
        <v>0</v>
      </c>
      <c r="BA174" s="58" cm="1">
        <f t="array" ref="BA174">SalarioMensualProyectado('Empleados activos'!$B174,$G174,$D174, 'Empleados activos'!BA$1)</f>
        <v>0</v>
      </c>
      <c r="BB174" s="58" cm="1">
        <f t="array" ref="BB174">SalarioMensualProyectado('Empleados activos'!$B174,$G174,$D174, 'Empleados activos'!BB$1)</f>
        <v>0</v>
      </c>
      <c r="BC174" s="58" cm="1">
        <f t="array" ref="BC174">SalarioMensualProyectado('Empleados activos'!$B174,$G174,$D174, 'Empleados activos'!BC$1)</f>
        <v>0</v>
      </c>
      <c r="BD174" s="58" cm="1">
        <f t="array" ref="BD174">SalarioMensualProyectado('Empleados activos'!$B174,$G174,$D174, 'Empleados activos'!BD$1)</f>
        <v>0</v>
      </c>
      <c r="BE174" s="58" cm="1">
        <f t="array" ref="BE174">SalarioMensualProyectado('Empleados activos'!$B174,$G174,$D174, 'Empleados activos'!BE$1)</f>
        <v>0</v>
      </c>
      <c r="BF174" s="58" cm="1">
        <f t="array" ref="BF174">SalarioMensualProyectado('Empleados activos'!$B174,$G174,$D174, 'Empleados activos'!BF$1)</f>
        <v>0</v>
      </c>
      <c r="BG174" s="58" cm="1">
        <f t="array" ref="BG174">SalarioMensualProyectado('Empleados activos'!$B174,$G174,$D174, 'Empleados activos'!BG$1)</f>
        <v>0</v>
      </c>
      <c r="BH174" s="58" cm="1">
        <f t="array" ref="BH174">SalarioMensualProyectado('Empleados activos'!$B174,$G174,$D174, 'Empleados activos'!BH$1)</f>
        <v>0</v>
      </c>
      <c r="BI174" s="58" cm="1">
        <f t="array" ref="BI174">SalarioMensualProyectado('Empleados activos'!$B174,$G174,$D174, 'Empleados activos'!BI$1)</f>
        <v>0</v>
      </c>
      <c r="BJ174" s="58" cm="1">
        <f t="array" ref="BJ174">SalarioMensualProyectado('Empleados activos'!$B174,$G174,$D174, 'Empleados activos'!BJ$1)</f>
        <v>0</v>
      </c>
      <c r="BK174" s="58" cm="1">
        <f t="array" ref="BK174">SalarioMensualProyectado('Empleados activos'!$B174,$G174,$D174, 'Empleados activos'!BK$1)</f>
        <v>0</v>
      </c>
      <c r="BL174" s="58" cm="1">
        <f t="array" ref="BL174">SalarioMensualProyectado('Empleados activos'!$B174,$G174,$D174, 'Empleados activos'!BL$1)</f>
        <v>0</v>
      </c>
      <c r="BM174" s="58" cm="1">
        <f t="array" ref="BM174">SalarioMensualProyectado('Empleados activos'!$B174,$G174,$D174, 'Empleados activos'!BM$1)</f>
        <v>0</v>
      </c>
      <c r="BN174" s="58" cm="1">
        <f t="array" ref="BN174">SalarioMensualProyectado('Empleados activos'!$B174,$G174,$D174, 'Empleados activos'!BN$1)</f>
        <v>0</v>
      </c>
      <c r="BO174" s="58" cm="1">
        <f t="array" ref="BO174">SalarioMensualProyectado('Empleados activos'!$B174,$G174,$D174, 'Empleados activos'!BO$1)</f>
        <v>0</v>
      </c>
      <c r="BP174" s="58" cm="1">
        <f t="array" ref="BP174">SalarioMensualProyectado('Empleados activos'!$B174,$G174,$D174, 'Empleados activos'!BP$1)</f>
        <v>0</v>
      </c>
      <c r="BQ174" s="58" cm="1">
        <f t="array" ref="BQ174">SalarioMensualProyectado('Empleados activos'!$B174,$G174,$D174, 'Empleados activos'!BQ$1)</f>
        <v>0</v>
      </c>
      <c r="BR174" s="58" cm="1">
        <f t="array" ref="BR174">SalarioMensualProyectado('Empleados activos'!$B174,$G174,$D174, 'Empleados activos'!BR$1)</f>
        <v>0</v>
      </c>
      <c r="BS174" s="58" cm="1">
        <f t="array" ref="BS174">SalarioMensualProyectado('Empleados activos'!$B174,$G174,$D174, 'Empleados activos'!BS$1)</f>
        <v>0</v>
      </c>
      <c r="BT174" s="58" cm="1">
        <f t="array" ref="BT174">SalarioMensualProyectado('Empleados activos'!$B174,$G174,$D174, 'Empleados activos'!BT$1)</f>
        <v>0</v>
      </c>
      <c r="BU174" s="58" cm="1">
        <f t="array" ref="BU174">SalarioMensualProyectado('Empleados activos'!$B174,$G174,$D174, 'Empleados activos'!BU$1)</f>
        <v>0</v>
      </c>
      <c r="BV174" s="58" cm="1">
        <f t="array" ref="BV174">SalarioMensualProyectado('Empleados activos'!$B174,$G174,$D174, 'Empleados activos'!BV$1)</f>
        <v>0</v>
      </c>
      <c r="BW174" s="58" cm="1">
        <f t="array" ref="BW174">SalarioMensualProyectado('Empleados activos'!$B174,$G174,$D174, 'Empleados activos'!BW$1)</f>
        <v>0</v>
      </c>
      <c r="BX174" s="58" cm="1">
        <f t="array" ref="BX174">SalarioMensualProyectado('Empleados activos'!$B174,$G174,$D174, 'Empleados activos'!BX$1)</f>
        <v>0</v>
      </c>
      <c r="BY174" s="58" cm="1">
        <f t="array" ref="BY174">SalarioMensualProyectado('Empleados activos'!$B174,$G174,$D174, 'Empleados activos'!BY$1)</f>
        <v>0</v>
      </c>
      <c r="BZ174" s="58" cm="1">
        <f t="array" ref="BZ174">SalarioMensualProyectado('Empleados activos'!$B174,$G174,$D174, 'Empleados activos'!BZ$1)</f>
        <v>0</v>
      </c>
      <c r="CA174" s="58" cm="1">
        <f t="array" ref="CA174">SalarioMensualProyectado('Empleados activos'!$B174,$G174,$D174, 'Empleados activos'!CA$1)</f>
        <v>0</v>
      </c>
      <c r="CB174" s="58" cm="1">
        <f t="array" ref="CB174">SalarioMensualProyectado('Empleados activos'!$B174,$G174,$D174, 'Empleados activos'!CB$1)</f>
        <v>0</v>
      </c>
      <c r="CC174" s="58" cm="1">
        <f t="array" ref="CC174">SalarioMensualProyectado('Empleados activos'!$B174,$G174,$D174, 'Empleados activos'!CC$1)</f>
        <v>0</v>
      </c>
      <c r="CD174" s="58" cm="1">
        <f t="array" ref="CD174">SalarioMensualProyectado('Empleados activos'!$B174,$G174,$D174, 'Empleados activos'!CD$1)</f>
        <v>0</v>
      </c>
      <c r="CE174" s="58" cm="1">
        <f t="array" ref="CE174">SalarioMensualProyectado('Empleados activos'!$B174,$G174,$D174, 'Empleados activos'!CE$1)</f>
        <v>0</v>
      </c>
      <c r="CF174" s="58" cm="1">
        <f t="array" ref="CF174">SalarioMensualProyectado('Empleados activos'!$B174,$G174,$D174, 'Empleados activos'!CF$1)</f>
        <v>0</v>
      </c>
      <c r="CG174" s="58" cm="1">
        <f t="array" ref="CG174">SalarioMensualProyectado('Empleados activos'!$B174,$G174,$D174, 'Empleados activos'!CG$1)</f>
        <v>0</v>
      </c>
      <c r="CH174" s="58" cm="1">
        <f t="array" ref="CH174">SalarioMensualProyectado('Empleados activos'!$B174,$G174,$D174, 'Empleados activos'!CH$1)</f>
        <v>0</v>
      </c>
      <c r="CI174" s="58" cm="1">
        <f t="array" ref="CI174">SalarioMensualProyectado('Empleados activos'!$B174,$G174,$D174, 'Empleados activos'!CI$1)</f>
        <v>0</v>
      </c>
      <c r="CJ174" s="58" cm="1">
        <f t="array" ref="CJ174">SalarioMensualProyectado('Empleados activos'!$B174,$G174,$D174, 'Empleados activos'!CJ$1)</f>
        <v>0</v>
      </c>
      <c r="CK174" s="58" cm="1">
        <f t="array" ref="CK174">SalarioMensualProyectado('Empleados activos'!$B174,$G174,$D174, 'Empleados activos'!CK$1)</f>
        <v>0</v>
      </c>
      <c r="CL174" s="58" cm="1">
        <f t="array" ref="CL174">SalarioMensualProyectado('Empleados activos'!$B174,$G174,$D174, 'Empleados activos'!CL$1)</f>
        <v>0</v>
      </c>
      <c r="CM174" s="58" cm="1">
        <f t="array" ref="CM174">SalarioMensualProyectado('Empleados activos'!$B174,$G174,$D174, 'Empleados activos'!CM$1)</f>
        <v>0</v>
      </c>
      <c r="CN174" s="58" cm="1">
        <f t="array" ref="CN174">SalarioMensualProyectado('Empleados activos'!$B174,$G174,$D174, 'Empleados activos'!CN$1)</f>
        <v>0</v>
      </c>
      <c r="CO174" s="58" cm="1">
        <f t="array" ref="CO174">SalarioMensualProyectado('Empleados activos'!$B174,$G174,$D174, 'Empleados activos'!CO$1)</f>
        <v>0</v>
      </c>
      <c r="CP174" s="58" cm="1">
        <f t="array" ref="CP174">SalarioMensualProyectado('Empleados activos'!$B174,$G174,$D174, 'Empleados activos'!CP$1)</f>
        <v>0</v>
      </c>
      <c r="CQ174" s="58" cm="1">
        <f t="array" ref="CQ174">SalarioMensualProyectado('Empleados activos'!$B174,$G174,$D174, 'Empleados activos'!CQ$1)</f>
        <v>0</v>
      </c>
      <c r="CR174" s="58" cm="1">
        <f t="array" ref="CR174">SalarioMensualProyectado('Empleados activos'!$B174,$G174,$D174, 'Empleados activos'!CR$1)</f>
        <v>0</v>
      </c>
      <c r="CS174" s="58" cm="1">
        <f t="array" ref="CS174">SalarioMensualProyectado('Empleados activos'!$B174,$G174,$D174, 'Empleados activos'!CS$1)</f>
        <v>0</v>
      </c>
      <c r="CT174" s="58" cm="1">
        <f t="array" ref="CT174">SalarioMensualProyectado('Empleados activos'!$B174,$G174,$D174, 'Empleados activos'!CT$1)</f>
        <v>0</v>
      </c>
      <c r="CU174" s="58" cm="1">
        <f t="array" ref="CU174">SalarioMensualProyectado('Empleados activos'!$B174,$G174,$D174, 'Empleados activos'!CU$1)</f>
        <v>0</v>
      </c>
      <c r="CV174" s="58" cm="1">
        <f t="array" ref="CV174">SalarioMensualProyectado('Empleados activos'!$B174,$G174,$D174, 'Empleados activos'!CV$1)</f>
        <v>0</v>
      </c>
      <c r="CW174" s="58" cm="1">
        <f t="array" ref="CW174">SalarioMensualProyectado('Empleados activos'!$B174,$G174,$D174, 'Empleados activos'!CW$1)</f>
        <v>0</v>
      </c>
      <c r="CX174" s="58" cm="1">
        <f t="array" ref="CX174">SalarioMensualProyectado('Empleados activos'!$B174,$G174,$D174, 'Empleados activos'!CX$1)</f>
        <v>0</v>
      </c>
      <c r="CY174" s="58" cm="1">
        <f t="array" ref="CY174">SalarioMensualProyectado('Empleados activos'!$B174,$G174,$D174, 'Empleados activos'!CY$1)</f>
        <v>0</v>
      </c>
      <c r="CZ174" s="58" cm="1">
        <f t="array" ref="CZ174">SalarioMensualProyectado('Empleados activos'!$B174,$G174,$D174, 'Empleados activos'!CZ$1)</f>
        <v>0</v>
      </c>
      <c r="DA174" s="58" cm="1">
        <f t="array" ref="DA174">SalarioMensualProyectado('Empleados activos'!$B174,$G174,$D174, 'Empleados activos'!DA$1)</f>
        <v>0</v>
      </c>
      <c r="DB174" s="58" cm="1">
        <f t="array" ref="DB174">SalarioMensualProyectado('Empleados activos'!$B174,$G174,$D174, 'Empleados activos'!DB$1)</f>
        <v>0</v>
      </c>
      <c r="DC174" s="58" cm="1">
        <f t="array" ref="DC174">SalarioMensualProyectado('Empleados activos'!$B174,$G174,$D174, 'Empleados activos'!DC$1)</f>
        <v>0</v>
      </c>
    </row>
    <row r="175" spans="1:107" x14ac:dyDescent="0.35">
      <c r="A175" s="2">
        <f t="shared" si="2"/>
        <v>174</v>
      </c>
      <c r="B175" s="10">
        <v>1857589</v>
      </c>
      <c r="C175" s="9">
        <v>44991</v>
      </c>
      <c r="D175" s="7" t="s">
        <v>6</v>
      </c>
      <c r="E175" s="9">
        <v>35964</v>
      </c>
      <c r="F175" s="12">
        <v>62.873980638676535</v>
      </c>
      <c r="G175" s="12" cm="1">
        <f t="array" ref="G175">edadCalc(E175)</f>
        <v>27</v>
      </c>
      <c r="K175" s="29"/>
      <c r="L175" s="58" cm="1">
        <f t="array" ref="L175">SalarioMensualProyectado('Empleados activos'!$B175,$G175,$D175, 'Empleados activos'!L$1)</f>
        <v>1857589</v>
      </c>
      <c r="M175" s="58" cm="1">
        <f t="array" ref="M175">SalarioMensualProyectado('Empleados activos'!$B175,$G175,$D175, 'Empleados activos'!M$1)</f>
        <v>1951583.0034</v>
      </c>
      <c r="N175" s="58" cm="1">
        <f t="array" ref="N175">SalarioMensualProyectado('Empleados activos'!$B175,$G175,$D175, 'Empleados activos'!N$1)</f>
        <v>2050333.1033720397</v>
      </c>
      <c r="O175" s="58" cm="1">
        <f t="array" ref="O175">SalarioMensualProyectado('Empleados activos'!$B175,$G175,$D175, 'Empleados activos'!O$1)</f>
        <v>2154079.9584026653</v>
      </c>
      <c r="P175" s="58" cm="1">
        <f t="array" ref="P175">SalarioMensualProyectado('Empleados activos'!$B175,$G175,$D175, 'Empleados activos'!P$1)</f>
        <v>2263076.4042978399</v>
      </c>
      <c r="Q175" s="58" cm="1">
        <f t="array" ref="Q175">SalarioMensualProyectado('Empleados activos'!$B175,$G175,$D175, 'Empleados activos'!Q$1)</f>
        <v>2377588.0703553106</v>
      </c>
      <c r="R175" s="58" cm="1">
        <f t="array" ref="R175">SalarioMensualProyectado('Empleados activos'!$B175,$G175,$D175, 'Empleados activos'!R$1)</f>
        <v>2497894.0267152893</v>
      </c>
      <c r="S175" s="58" cm="1">
        <f t="array" ref="S175">SalarioMensualProyectado('Empleados activos'!$B175,$G175,$D175, 'Empleados activos'!S$1)</f>
        <v>2624287.4644670826</v>
      </c>
      <c r="T175" s="58" cm="1">
        <f t="array" ref="T175">SalarioMensualProyectado('Empleados activos'!$B175,$G175,$D175, 'Empleados activos'!T$1)</f>
        <v>2757076.4101691172</v>
      </c>
      <c r="U175" s="58" cm="1">
        <f t="array" ref="U175">SalarioMensualProyectado('Empleados activos'!$B175,$G175,$D175, 'Empleados activos'!U$1)</f>
        <v>2896584.4765236746</v>
      </c>
      <c r="V175" s="58" cm="1">
        <f t="array" ref="V175">SalarioMensualProyectado('Empleados activos'!$B175,$G175,$D175, 'Empleados activos'!V$1)</f>
        <v>3043151.6510357722</v>
      </c>
      <c r="W175" s="58" cm="1">
        <f t="array" ref="W175">SalarioMensualProyectado('Empleados activos'!$B175,$G175,$D175, 'Empleados activos'!W$1)</f>
        <v>3197135.1245781821</v>
      </c>
      <c r="X175" s="58" cm="1">
        <f t="array" ref="X175">SalarioMensualProyectado('Empleados activos'!$B175,$G175,$D175, 'Empleados activos'!X$1)</f>
        <v>3358910.161881838</v>
      </c>
      <c r="Y175" s="58" cm="1">
        <f t="array" ref="Y175">SalarioMensualProyectado('Empleados activos'!$B175,$G175,$D175, 'Empleados activos'!Y$1)</f>
        <v>3528871.0160730593</v>
      </c>
      <c r="Z175" s="58" cm="1">
        <f t="array" ref="Z175">SalarioMensualProyectado('Empleados activos'!$B175,$G175,$D175, 'Empleados activos'!Z$1)</f>
        <v>3707431.8894863557</v>
      </c>
      <c r="AA175" s="58" cm="1">
        <f t="array" ref="AA175">SalarioMensualProyectado('Empleados activos'!$B175,$G175,$D175, 'Empleados activos'!AA$1)</f>
        <v>3895027.9430943658</v>
      </c>
      <c r="AB175" s="58" cm="1">
        <f t="array" ref="AB175">SalarioMensualProyectado('Empleados activos'!$B175,$G175,$D175, 'Empleados activos'!AB$1)</f>
        <v>4092116.3570149401</v>
      </c>
      <c r="AC175" s="58" cm="1">
        <f t="array" ref="AC175">SalarioMensualProyectado('Empleados activos'!$B175,$G175,$D175, 'Empleados activos'!AC$1)</f>
        <v>4299177.4446798963</v>
      </c>
      <c r="AD175" s="58" cm="1">
        <f t="array" ref="AD175">SalarioMensualProyectado('Empleados activos'!$B175,$G175,$D175, 'Empleados activos'!AD$1)</f>
        <v>4516715.8233806984</v>
      </c>
      <c r="AE175" s="58" cm="1">
        <f t="array" ref="AE175">SalarioMensualProyectado('Empleados activos'!$B175,$G175,$D175, 'Empleados activos'!AE$1)</f>
        <v>4745261.6440437622</v>
      </c>
      <c r="AF175" s="58" cm="1">
        <f t="array" ref="AF175">SalarioMensualProyectado('Empleados activos'!$B175,$G175,$D175, 'Empleados activos'!AF$1)</f>
        <v>4985371.8832323765</v>
      </c>
      <c r="AG175" s="58" cm="1">
        <f t="array" ref="AG175">SalarioMensualProyectado('Empleados activos'!$B175,$G175,$D175, 'Empleados activos'!AG$1)</f>
        <v>5237631.7005239343</v>
      </c>
      <c r="AH175" s="58" cm="1">
        <f t="array" ref="AH175">SalarioMensualProyectado('Empleados activos'!$B175,$G175,$D175, 'Empleados activos'!AH$1)</f>
        <v>5502655.8645704454</v>
      </c>
      <c r="AI175" s="58" cm="1">
        <f t="array" ref="AI175">SalarioMensualProyectado('Empleados activos'!$B175,$G175,$D175, 'Empleados activos'!AI$1)</f>
        <v>5781090.2513177097</v>
      </c>
      <c r="AJ175" s="58" cm="1">
        <f t="array" ref="AJ175">SalarioMensualProyectado('Empleados activos'!$B175,$G175,$D175, 'Empleados activos'!AJ$1)</f>
        <v>6073613.4180343859</v>
      </c>
      <c r="AK175" s="58" cm="1">
        <f t="array" ref="AK175">SalarioMensualProyectado('Empleados activos'!$B175,$G175,$D175, 'Empleados activos'!AK$1)</f>
        <v>6380938.2569869254</v>
      </c>
      <c r="AL175" s="58" cm="1">
        <f t="array" ref="AL175">SalarioMensualProyectado('Empleados activos'!$B175,$G175,$D175, 'Empleados activos'!AL$1)</f>
        <v>6703813.7327904636</v>
      </c>
      <c r="AM175" s="58" cm="1">
        <f t="array" ref="AM175">SalarioMensualProyectado('Empleados activos'!$B175,$G175,$D175, 'Empleados activos'!AM$1)</f>
        <v>7043026.7076696604</v>
      </c>
      <c r="AN175" s="58" cm="1">
        <f t="array" ref="AN175">SalarioMensualProyectado('Empleados activos'!$B175,$G175,$D175, 'Empleados activos'!AN$1)</f>
        <v>7399403.859077746</v>
      </c>
      <c r="AO175" s="58" cm="1">
        <f t="array" ref="AO175">SalarioMensualProyectado('Empleados activos'!$B175,$G175,$D175, 'Empleados activos'!AO$1)</f>
        <v>7773813.6943470789</v>
      </c>
      <c r="AP175" s="58" cm="1">
        <f t="array" ref="AP175">SalarioMensualProyectado('Empleados activos'!$B175,$G175,$D175, 'Empleados activos'!AP$1)</f>
        <v>8167168.6672810419</v>
      </c>
      <c r="AQ175" s="58" cm="1">
        <f t="array" ref="AQ175">SalarioMensualProyectado('Empleados activos'!$B175,$G175,$D175, 'Empleados activos'!AQ$1)</f>
        <v>8580427.4018454626</v>
      </c>
      <c r="AR175" s="58" cm="1">
        <f t="array" ref="AR175">SalarioMensualProyectado('Empleados activos'!$B175,$G175,$D175, 'Empleados activos'!AR$1)</f>
        <v>9014597.0283788424</v>
      </c>
      <c r="AS175" s="58" cm="1">
        <f t="array" ref="AS175">SalarioMensualProyectado('Empleados activos'!$B175,$G175,$D175, 'Empleados activos'!AS$1)</f>
        <v>9470735.638014812</v>
      </c>
      <c r="AT175" s="58" cm="1">
        <f t="array" ref="AT175">SalarioMensualProyectado('Empleados activos'!$B175,$G175,$D175, 'Empleados activos'!AT$1)</f>
        <v>9949954.8612983618</v>
      </c>
      <c r="AU175" s="58" cm="1">
        <f t="array" ref="AU175">SalarioMensualProyectado('Empleados activos'!$B175,$G175,$D175, 'Empleados activos'!AU$1)</f>
        <v>10453422.577280058</v>
      </c>
      <c r="AV175" s="58" cm="1">
        <f t="array" ref="AV175">SalarioMensualProyectado('Empleados activos'!$B175,$G175,$D175, 'Empleados activos'!AV$1)</f>
        <v>0</v>
      </c>
      <c r="AW175" s="58" cm="1">
        <f t="array" ref="AW175">SalarioMensualProyectado('Empleados activos'!$B175,$G175,$D175, 'Empleados activos'!AW$1)</f>
        <v>0</v>
      </c>
      <c r="AX175" s="58" cm="1">
        <f t="array" ref="AX175">SalarioMensualProyectado('Empleados activos'!$B175,$G175,$D175, 'Empleados activos'!AX$1)</f>
        <v>0</v>
      </c>
      <c r="AY175" s="58" cm="1">
        <f t="array" ref="AY175">SalarioMensualProyectado('Empleados activos'!$B175,$G175,$D175, 'Empleados activos'!AY$1)</f>
        <v>0</v>
      </c>
      <c r="AZ175" s="58" cm="1">
        <f t="array" ref="AZ175">SalarioMensualProyectado('Empleados activos'!$B175,$G175,$D175, 'Empleados activos'!AZ$1)</f>
        <v>0</v>
      </c>
      <c r="BA175" s="58" cm="1">
        <f t="array" ref="BA175">SalarioMensualProyectado('Empleados activos'!$B175,$G175,$D175, 'Empleados activos'!BA$1)</f>
        <v>0</v>
      </c>
      <c r="BB175" s="58" cm="1">
        <f t="array" ref="BB175">SalarioMensualProyectado('Empleados activos'!$B175,$G175,$D175, 'Empleados activos'!BB$1)</f>
        <v>0</v>
      </c>
      <c r="BC175" s="58" cm="1">
        <f t="array" ref="BC175">SalarioMensualProyectado('Empleados activos'!$B175,$G175,$D175, 'Empleados activos'!BC$1)</f>
        <v>0</v>
      </c>
      <c r="BD175" s="58" cm="1">
        <f t="array" ref="BD175">SalarioMensualProyectado('Empleados activos'!$B175,$G175,$D175, 'Empleados activos'!BD$1)</f>
        <v>0</v>
      </c>
      <c r="BE175" s="58" cm="1">
        <f t="array" ref="BE175">SalarioMensualProyectado('Empleados activos'!$B175,$G175,$D175, 'Empleados activos'!BE$1)</f>
        <v>0</v>
      </c>
      <c r="BF175" s="58" cm="1">
        <f t="array" ref="BF175">SalarioMensualProyectado('Empleados activos'!$B175,$G175,$D175, 'Empleados activos'!BF$1)</f>
        <v>0</v>
      </c>
      <c r="BG175" s="58" cm="1">
        <f t="array" ref="BG175">SalarioMensualProyectado('Empleados activos'!$B175,$G175,$D175, 'Empleados activos'!BG$1)</f>
        <v>0</v>
      </c>
      <c r="BH175" s="58" cm="1">
        <f t="array" ref="BH175">SalarioMensualProyectado('Empleados activos'!$B175,$G175,$D175, 'Empleados activos'!BH$1)</f>
        <v>0</v>
      </c>
      <c r="BI175" s="58" cm="1">
        <f t="array" ref="BI175">SalarioMensualProyectado('Empleados activos'!$B175,$G175,$D175, 'Empleados activos'!BI$1)</f>
        <v>0</v>
      </c>
      <c r="BJ175" s="58" cm="1">
        <f t="array" ref="BJ175">SalarioMensualProyectado('Empleados activos'!$B175,$G175,$D175, 'Empleados activos'!BJ$1)</f>
        <v>0</v>
      </c>
      <c r="BK175" s="58" cm="1">
        <f t="array" ref="BK175">SalarioMensualProyectado('Empleados activos'!$B175,$G175,$D175, 'Empleados activos'!BK$1)</f>
        <v>0</v>
      </c>
      <c r="BL175" s="58" cm="1">
        <f t="array" ref="BL175">SalarioMensualProyectado('Empleados activos'!$B175,$G175,$D175, 'Empleados activos'!BL$1)</f>
        <v>0</v>
      </c>
      <c r="BM175" s="58" cm="1">
        <f t="array" ref="BM175">SalarioMensualProyectado('Empleados activos'!$B175,$G175,$D175, 'Empleados activos'!BM$1)</f>
        <v>0</v>
      </c>
      <c r="BN175" s="58" cm="1">
        <f t="array" ref="BN175">SalarioMensualProyectado('Empleados activos'!$B175,$G175,$D175, 'Empleados activos'!BN$1)</f>
        <v>0</v>
      </c>
      <c r="BO175" s="58" cm="1">
        <f t="array" ref="BO175">SalarioMensualProyectado('Empleados activos'!$B175,$G175,$D175, 'Empleados activos'!BO$1)</f>
        <v>0</v>
      </c>
      <c r="BP175" s="58" cm="1">
        <f t="array" ref="BP175">SalarioMensualProyectado('Empleados activos'!$B175,$G175,$D175, 'Empleados activos'!BP$1)</f>
        <v>0</v>
      </c>
      <c r="BQ175" s="58" cm="1">
        <f t="array" ref="BQ175">SalarioMensualProyectado('Empleados activos'!$B175,$G175,$D175, 'Empleados activos'!BQ$1)</f>
        <v>0</v>
      </c>
      <c r="BR175" s="58" cm="1">
        <f t="array" ref="BR175">SalarioMensualProyectado('Empleados activos'!$B175,$G175,$D175, 'Empleados activos'!BR$1)</f>
        <v>0</v>
      </c>
      <c r="BS175" s="58" cm="1">
        <f t="array" ref="BS175">SalarioMensualProyectado('Empleados activos'!$B175,$G175,$D175, 'Empleados activos'!BS$1)</f>
        <v>0</v>
      </c>
      <c r="BT175" s="58" cm="1">
        <f t="array" ref="BT175">SalarioMensualProyectado('Empleados activos'!$B175,$G175,$D175, 'Empleados activos'!BT$1)</f>
        <v>0</v>
      </c>
      <c r="BU175" s="58" cm="1">
        <f t="array" ref="BU175">SalarioMensualProyectado('Empleados activos'!$B175,$G175,$D175, 'Empleados activos'!BU$1)</f>
        <v>0</v>
      </c>
      <c r="BV175" s="58" cm="1">
        <f t="array" ref="BV175">SalarioMensualProyectado('Empleados activos'!$B175,$G175,$D175, 'Empleados activos'!BV$1)</f>
        <v>0</v>
      </c>
      <c r="BW175" s="58" cm="1">
        <f t="array" ref="BW175">SalarioMensualProyectado('Empleados activos'!$B175,$G175,$D175, 'Empleados activos'!BW$1)</f>
        <v>0</v>
      </c>
      <c r="BX175" s="58" cm="1">
        <f t="array" ref="BX175">SalarioMensualProyectado('Empleados activos'!$B175,$G175,$D175, 'Empleados activos'!BX$1)</f>
        <v>0</v>
      </c>
      <c r="BY175" s="58" cm="1">
        <f t="array" ref="BY175">SalarioMensualProyectado('Empleados activos'!$B175,$G175,$D175, 'Empleados activos'!BY$1)</f>
        <v>0</v>
      </c>
      <c r="BZ175" s="58" cm="1">
        <f t="array" ref="BZ175">SalarioMensualProyectado('Empleados activos'!$B175,$G175,$D175, 'Empleados activos'!BZ$1)</f>
        <v>0</v>
      </c>
      <c r="CA175" s="58" cm="1">
        <f t="array" ref="CA175">SalarioMensualProyectado('Empleados activos'!$B175,$G175,$D175, 'Empleados activos'!CA$1)</f>
        <v>0</v>
      </c>
      <c r="CB175" s="58" cm="1">
        <f t="array" ref="CB175">SalarioMensualProyectado('Empleados activos'!$B175,$G175,$D175, 'Empleados activos'!CB$1)</f>
        <v>0</v>
      </c>
      <c r="CC175" s="58" cm="1">
        <f t="array" ref="CC175">SalarioMensualProyectado('Empleados activos'!$B175,$G175,$D175, 'Empleados activos'!CC$1)</f>
        <v>0</v>
      </c>
      <c r="CD175" s="58" cm="1">
        <f t="array" ref="CD175">SalarioMensualProyectado('Empleados activos'!$B175,$G175,$D175, 'Empleados activos'!CD$1)</f>
        <v>0</v>
      </c>
      <c r="CE175" s="58" cm="1">
        <f t="array" ref="CE175">SalarioMensualProyectado('Empleados activos'!$B175,$G175,$D175, 'Empleados activos'!CE$1)</f>
        <v>0</v>
      </c>
      <c r="CF175" s="58" cm="1">
        <f t="array" ref="CF175">SalarioMensualProyectado('Empleados activos'!$B175,$G175,$D175, 'Empleados activos'!CF$1)</f>
        <v>0</v>
      </c>
      <c r="CG175" s="58" cm="1">
        <f t="array" ref="CG175">SalarioMensualProyectado('Empleados activos'!$B175,$G175,$D175, 'Empleados activos'!CG$1)</f>
        <v>0</v>
      </c>
      <c r="CH175" s="58" cm="1">
        <f t="array" ref="CH175">SalarioMensualProyectado('Empleados activos'!$B175,$G175,$D175, 'Empleados activos'!CH$1)</f>
        <v>0</v>
      </c>
      <c r="CI175" s="58" cm="1">
        <f t="array" ref="CI175">SalarioMensualProyectado('Empleados activos'!$B175,$G175,$D175, 'Empleados activos'!CI$1)</f>
        <v>0</v>
      </c>
      <c r="CJ175" s="58" cm="1">
        <f t="array" ref="CJ175">SalarioMensualProyectado('Empleados activos'!$B175,$G175,$D175, 'Empleados activos'!CJ$1)</f>
        <v>0</v>
      </c>
      <c r="CK175" s="58" cm="1">
        <f t="array" ref="CK175">SalarioMensualProyectado('Empleados activos'!$B175,$G175,$D175, 'Empleados activos'!CK$1)</f>
        <v>0</v>
      </c>
      <c r="CL175" s="58" cm="1">
        <f t="array" ref="CL175">SalarioMensualProyectado('Empleados activos'!$B175,$G175,$D175, 'Empleados activos'!CL$1)</f>
        <v>0</v>
      </c>
      <c r="CM175" s="58" cm="1">
        <f t="array" ref="CM175">SalarioMensualProyectado('Empleados activos'!$B175,$G175,$D175, 'Empleados activos'!CM$1)</f>
        <v>0</v>
      </c>
      <c r="CN175" s="58" cm="1">
        <f t="array" ref="CN175">SalarioMensualProyectado('Empleados activos'!$B175,$G175,$D175, 'Empleados activos'!CN$1)</f>
        <v>0</v>
      </c>
      <c r="CO175" s="58" cm="1">
        <f t="array" ref="CO175">SalarioMensualProyectado('Empleados activos'!$B175,$G175,$D175, 'Empleados activos'!CO$1)</f>
        <v>0</v>
      </c>
      <c r="CP175" s="58" cm="1">
        <f t="array" ref="CP175">SalarioMensualProyectado('Empleados activos'!$B175,$G175,$D175, 'Empleados activos'!CP$1)</f>
        <v>0</v>
      </c>
      <c r="CQ175" s="58" cm="1">
        <f t="array" ref="CQ175">SalarioMensualProyectado('Empleados activos'!$B175,$G175,$D175, 'Empleados activos'!CQ$1)</f>
        <v>0</v>
      </c>
      <c r="CR175" s="58" cm="1">
        <f t="array" ref="CR175">SalarioMensualProyectado('Empleados activos'!$B175,$G175,$D175, 'Empleados activos'!CR$1)</f>
        <v>0</v>
      </c>
      <c r="CS175" s="58" cm="1">
        <f t="array" ref="CS175">SalarioMensualProyectado('Empleados activos'!$B175,$G175,$D175, 'Empleados activos'!CS$1)</f>
        <v>0</v>
      </c>
      <c r="CT175" s="58" cm="1">
        <f t="array" ref="CT175">SalarioMensualProyectado('Empleados activos'!$B175,$G175,$D175, 'Empleados activos'!CT$1)</f>
        <v>0</v>
      </c>
      <c r="CU175" s="58" cm="1">
        <f t="array" ref="CU175">SalarioMensualProyectado('Empleados activos'!$B175,$G175,$D175, 'Empleados activos'!CU$1)</f>
        <v>0</v>
      </c>
      <c r="CV175" s="58" cm="1">
        <f t="array" ref="CV175">SalarioMensualProyectado('Empleados activos'!$B175,$G175,$D175, 'Empleados activos'!CV$1)</f>
        <v>0</v>
      </c>
      <c r="CW175" s="58" cm="1">
        <f t="array" ref="CW175">SalarioMensualProyectado('Empleados activos'!$B175,$G175,$D175, 'Empleados activos'!CW$1)</f>
        <v>0</v>
      </c>
      <c r="CX175" s="58" cm="1">
        <f t="array" ref="CX175">SalarioMensualProyectado('Empleados activos'!$B175,$G175,$D175, 'Empleados activos'!CX$1)</f>
        <v>0</v>
      </c>
      <c r="CY175" s="58" cm="1">
        <f t="array" ref="CY175">SalarioMensualProyectado('Empleados activos'!$B175,$G175,$D175, 'Empleados activos'!CY$1)</f>
        <v>0</v>
      </c>
      <c r="CZ175" s="58" cm="1">
        <f t="array" ref="CZ175">SalarioMensualProyectado('Empleados activos'!$B175,$G175,$D175, 'Empleados activos'!CZ$1)</f>
        <v>0</v>
      </c>
      <c r="DA175" s="58" cm="1">
        <f t="array" ref="DA175">SalarioMensualProyectado('Empleados activos'!$B175,$G175,$D175, 'Empleados activos'!DA$1)</f>
        <v>0</v>
      </c>
      <c r="DB175" s="58" cm="1">
        <f t="array" ref="DB175">SalarioMensualProyectado('Empleados activos'!$B175,$G175,$D175, 'Empleados activos'!DB$1)</f>
        <v>0</v>
      </c>
      <c r="DC175" s="58" cm="1">
        <f t="array" ref="DC175">SalarioMensualProyectado('Empleados activos'!$B175,$G175,$D175, 'Empleados activos'!DC$1)</f>
        <v>0</v>
      </c>
    </row>
    <row r="176" spans="1:107" x14ac:dyDescent="0.35">
      <c r="A176" s="2">
        <f t="shared" si="2"/>
        <v>175</v>
      </c>
      <c r="B176" s="10">
        <v>1976811.4</v>
      </c>
      <c r="C176" s="9">
        <v>45005</v>
      </c>
      <c r="D176" s="7" t="s">
        <v>5</v>
      </c>
      <c r="E176" s="9">
        <v>30341</v>
      </c>
      <c r="F176" s="12">
        <v>42.259851835773354</v>
      </c>
      <c r="G176" s="12" cm="1">
        <f t="array" ref="G176">edadCalc(E176)</f>
        <v>42</v>
      </c>
      <c r="K176" s="29"/>
      <c r="L176" s="58" cm="1">
        <f t="array" ref="L176">SalarioMensualProyectado('Empleados activos'!$B176,$G176,$D176, 'Empleados activos'!L$1)</f>
        <v>1976811.4</v>
      </c>
      <c r="M176" s="58" cm="1">
        <f t="array" ref="M176">SalarioMensualProyectado('Empleados activos'!$B176,$G176,$D176, 'Empleados activos'!M$1)</f>
        <v>2076838.05684</v>
      </c>
      <c r="N176" s="58" cm="1">
        <f t="array" ref="N176">SalarioMensualProyectado('Empleados activos'!$B176,$G176,$D176, 'Empleados activos'!N$1)</f>
        <v>2181926.0625161035</v>
      </c>
      <c r="O176" s="58" cm="1">
        <f t="array" ref="O176">SalarioMensualProyectado('Empleados activos'!$B176,$G176,$D176, 'Empleados activos'!O$1)</f>
        <v>2292331.5212794188</v>
      </c>
      <c r="P176" s="58" cm="1">
        <f t="array" ref="P176">SalarioMensualProyectado('Empleados activos'!$B176,$G176,$D176, 'Empleados activos'!P$1)</f>
        <v>2408323.4962561573</v>
      </c>
      <c r="Q176" s="58" cm="1">
        <f t="array" ref="Q176">SalarioMensualProyectado('Empleados activos'!$B176,$G176,$D176, 'Empleados activos'!Q$1)</f>
        <v>2530184.6651667184</v>
      </c>
      <c r="R176" s="58" cm="1">
        <f t="array" ref="R176">SalarioMensualProyectado('Empleados activos'!$B176,$G176,$D176, 'Empleados activos'!R$1)</f>
        <v>2658212.0092241545</v>
      </c>
      <c r="S176" s="58" cm="1">
        <f t="array" ref="S176">SalarioMensualProyectado('Empleados activos'!$B176,$G176,$D176, 'Empleados activos'!S$1)</f>
        <v>2792717.5368908965</v>
      </c>
      <c r="T176" s="58" cm="1">
        <f t="array" ref="T176">SalarioMensualProyectado('Empleados activos'!$B176,$G176,$D176, 'Empleados activos'!T$1)</f>
        <v>2934029.0442575761</v>
      </c>
      <c r="U176" s="58" cm="1">
        <f t="array" ref="U176">SalarioMensualProyectado('Empleados activos'!$B176,$G176,$D176, 'Empleados activos'!U$1)</f>
        <v>3082490.9138970096</v>
      </c>
      <c r="V176" s="58" cm="1">
        <f t="array" ref="V176">SalarioMensualProyectado('Empleados activos'!$B176,$G176,$D176, 'Empleados activos'!V$1)</f>
        <v>3238464.954140198</v>
      </c>
      <c r="W176" s="58" cm="1">
        <f t="array" ref="W176">SalarioMensualProyectado('Empleados activos'!$B176,$G176,$D176, 'Empleados activos'!W$1)</f>
        <v>3402331.2808196917</v>
      </c>
      <c r="X176" s="58" cm="1">
        <f t="array" ref="X176">SalarioMensualProyectado('Empleados activos'!$B176,$G176,$D176, 'Empleados activos'!X$1)</f>
        <v>3574489.2436291678</v>
      </c>
      <c r="Y176" s="58" cm="1">
        <f t="array" ref="Y176">SalarioMensualProyectado('Empleados activos'!$B176,$G176,$D176, 'Empleados activos'!Y$1)</f>
        <v>3755358.3993568043</v>
      </c>
      <c r="Z176" s="58" cm="1">
        <f t="array" ref="Z176">SalarioMensualProyectado('Empleados activos'!$B176,$G176,$D176, 'Empleados activos'!Z$1)</f>
        <v>3945379.5343642584</v>
      </c>
      <c r="AA176" s="58" cm="1">
        <f t="array" ref="AA176">SalarioMensualProyectado('Empleados activos'!$B176,$G176,$D176, 'Empleados activos'!AA$1)</f>
        <v>4145015.7388030901</v>
      </c>
      <c r="AB176" s="58" cm="1">
        <f t="array" ref="AB176">SalarioMensualProyectado('Empleados activos'!$B176,$G176,$D176, 'Empleados activos'!AB$1)</f>
        <v>4354753.5351865254</v>
      </c>
      <c r="AC176" s="58" cm="1">
        <f t="array" ref="AC176">SalarioMensualProyectado('Empleados activos'!$B176,$G176,$D176, 'Empleados activos'!AC$1)</f>
        <v>4575104.0640669642</v>
      </c>
      <c r="AD176" s="58" cm="1">
        <f t="array" ref="AD176">SalarioMensualProyectado('Empleados activos'!$B176,$G176,$D176, 'Empleados activos'!AD$1)</f>
        <v>4806604.3297087522</v>
      </c>
      <c r="AE176" s="58" cm="1">
        <f t="array" ref="AE176">SalarioMensualProyectado('Empleados activos'!$B176,$G176,$D176, 'Empleados activos'!AE$1)</f>
        <v>5049818.5087920148</v>
      </c>
      <c r="AF176" s="58" cm="1">
        <f t="array" ref="AF176">SalarioMensualProyectado('Empleados activos'!$B176,$G176,$D176, 'Empleados activos'!AF$1)</f>
        <v>5305339.3253368903</v>
      </c>
      <c r="AG176" s="58" cm="1">
        <f t="array" ref="AG176">SalarioMensualProyectado('Empleados activos'!$B176,$G176,$D176, 'Empleados activos'!AG$1)</f>
        <v>5573789.4951989381</v>
      </c>
      <c r="AH176" s="58" cm="1">
        <f t="array" ref="AH176">SalarioMensualProyectado('Empleados activos'!$B176,$G176,$D176, 'Empleados activos'!AH$1)</f>
        <v>5855823.2436560038</v>
      </c>
      <c r="AI176" s="58" cm="1">
        <f t="array" ref="AI176">SalarioMensualProyectado('Empleados activos'!$B176,$G176,$D176, 'Empleados activos'!AI$1)</f>
        <v>0</v>
      </c>
      <c r="AJ176" s="58" cm="1">
        <f t="array" ref="AJ176">SalarioMensualProyectado('Empleados activos'!$B176,$G176,$D176, 'Empleados activos'!AJ$1)</f>
        <v>0</v>
      </c>
      <c r="AK176" s="58" cm="1">
        <f t="array" ref="AK176">SalarioMensualProyectado('Empleados activos'!$B176,$G176,$D176, 'Empleados activos'!AK$1)</f>
        <v>0</v>
      </c>
      <c r="AL176" s="58" cm="1">
        <f t="array" ref="AL176">SalarioMensualProyectado('Empleados activos'!$B176,$G176,$D176, 'Empleados activos'!AL$1)</f>
        <v>0</v>
      </c>
      <c r="AM176" s="58" cm="1">
        <f t="array" ref="AM176">SalarioMensualProyectado('Empleados activos'!$B176,$G176,$D176, 'Empleados activos'!AM$1)</f>
        <v>0</v>
      </c>
      <c r="AN176" s="58" cm="1">
        <f t="array" ref="AN176">SalarioMensualProyectado('Empleados activos'!$B176,$G176,$D176, 'Empleados activos'!AN$1)</f>
        <v>0</v>
      </c>
      <c r="AO176" s="58" cm="1">
        <f t="array" ref="AO176">SalarioMensualProyectado('Empleados activos'!$B176,$G176,$D176, 'Empleados activos'!AO$1)</f>
        <v>0</v>
      </c>
      <c r="AP176" s="58" cm="1">
        <f t="array" ref="AP176">SalarioMensualProyectado('Empleados activos'!$B176,$G176,$D176, 'Empleados activos'!AP$1)</f>
        <v>0</v>
      </c>
      <c r="AQ176" s="58" cm="1">
        <f t="array" ref="AQ176">SalarioMensualProyectado('Empleados activos'!$B176,$G176,$D176, 'Empleados activos'!AQ$1)</f>
        <v>0</v>
      </c>
      <c r="AR176" s="58" cm="1">
        <f t="array" ref="AR176">SalarioMensualProyectado('Empleados activos'!$B176,$G176,$D176, 'Empleados activos'!AR$1)</f>
        <v>0</v>
      </c>
      <c r="AS176" s="58" cm="1">
        <f t="array" ref="AS176">SalarioMensualProyectado('Empleados activos'!$B176,$G176,$D176, 'Empleados activos'!AS$1)</f>
        <v>0</v>
      </c>
      <c r="AT176" s="58" cm="1">
        <f t="array" ref="AT176">SalarioMensualProyectado('Empleados activos'!$B176,$G176,$D176, 'Empleados activos'!AT$1)</f>
        <v>0</v>
      </c>
      <c r="AU176" s="58" cm="1">
        <f t="array" ref="AU176">SalarioMensualProyectado('Empleados activos'!$B176,$G176,$D176, 'Empleados activos'!AU$1)</f>
        <v>0</v>
      </c>
      <c r="AV176" s="58" cm="1">
        <f t="array" ref="AV176">SalarioMensualProyectado('Empleados activos'!$B176,$G176,$D176, 'Empleados activos'!AV$1)</f>
        <v>0</v>
      </c>
      <c r="AW176" s="58" cm="1">
        <f t="array" ref="AW176">SalarioMensualProyectado('Empleados activos'!$B176,$G176,$D176, 'Empleados activos'!AW$1)</f>
        <v>0</v>
      </c>
      <c r="AX176" s="58" cm="1">
        <f t="array" ref="AX176">SalarioMensualProyectado('Empleados activos'!$B176,$G176,$D176, 'Empleados activos'!AX$1)</f>
        <v>0</v>
      </c>
      <c r="AY176" s="58" cm="1">
        <f t="array" ref="AY176">SalarioMensualProyectado('Empleados activos'!$B176,$G176,$D176, 'Empleados activos'!AY$1)</f>
        <v>0</v>
      </c>
      <c r="AZ176" s="58" cm="1">
        <f t="array" ref="AZ176">SalarioMensualProyectado('Empleados activos'!$B176,$G176,$D176, 'Empleados activos'!AZ$1)</f>
        <v>0</v>
      </c>
      <c r="BA176" s="58" cm="1">
        <f t="array" ref="BA176">SalarioMensualProyectado('Empleados activos'!$B176,$G176,$D176, 'Empleados activos'!BA$1)</f>
        <v>0</v>
      </c>
      <c r="BB176" s="58" cm="1">
        <f t="array" ref="BB176">SalarioMensualProyectado('Empleados activos'!$B176,$G176,$D176, 'Empleados activos'!BB$1)</f>
        <v>0</v>
      </c>
      <c r="BC176" s="58" cm="1">
        <f t="array" ref="BC176">SalarioMensualProyectado('Empleados activos'!$B176,$G176,$D176, 'Empleados activos'!BC$1)</f>
        <v>0</v>
      </c>
      <c r="BD176" s="58" cm="1">
        <f t="array" ref="BD176">SalarioMensualProyectado('Empleados activos'!$B176,$G176,$D176, 'Empleados activos'!BD$1)</f>
        <v>0</v>
      </c>
      <c r="BE176" s="58" cm="1">
        <f t="array" ref="BE176">SalarioMensualProyectado('Empleados activos'!$B176,$G176,$D176, 'Empleados activos'!BE$1)</f>
        <v>0</v>
      </c>
      <c r="BF176" s="58" cm="1">
        <f t="array" ref="BF176">SalarioMensualProyectado('Empleados activos'!$B176,$G176,$D176, 'Empleados activos'!BF$1)</f>
        <v>0</v>
      </c>
      <c r="BG176" s="58" cm="1">
        <f t="array" ref="BG176">SalarioMensualProyectado('Empleados activos'!$B176,$G176,$D176, 'Empleados activos'!BG$1)</f>
        <v>0</v>
      </c>
      <c r="BH176" s="58" cm="1">
        <f t="array" ref="BH176">SalarioMensualProyectado('Empleados activos'!$B176,$G176,$D176, 'Empleados activos'!BH$1)</f>
        <v>0</v>
      </c>
      <c r="BI176" s="58" cm="1">
        <f t="array" ref="BI176">SalarioMensualProyectado('Empleados activos'!$B176,$G176,$D176, 'Empleados activos'!BI$1)</f>
        <v>0</v>
      </c>
      <c r="BJ176" s="58" cm="1">
        <f t="array" ref="BJ176">SalarioMensualProyectado('Empleados activos'!$B176,$G176,$D176, 'Empleados activos'!BJ$1)</f>
        <v>0</v>
      </c>
      <c r="BK176" s="58" cm="1">
        <f t="array" ref="BK176">SalarioMensualProyectado('Empleados activos'!$B176,$G176,$D176, 'Empleados activos'!BK$1)</f>
        <v>0</v>
      </c>
      <c r="BL176" s="58" cm="1">
        <f t="array" ref="BL176">SalarioMensualProyectado('Empleados activos'!$B176,$G176,$D176, 'Empleados activos'!BL$1)</f>
        <v>0</v>
      </c>
      <c r="BM176" s="58" cm="1">
        <f t="array" ref="BM176">SalarioMensualProyectado('Empleados activos'!$B176,$G176,$D176, 'Empleados activos'!BM$1)</f>
        <v>0</v>
      </c>
      <c r="BN176" s="58" cm="1">
        <f t="array" ref="BN176">SalarioMensualProyectado('Empleados activos'!$B176,$G176,$D176, 'Empleados activos'!BN$1)</f>
        <v>0</v>
      </c>
      <c r="BO176" s="58" cm="1">
        <f t="array" ref="BO176">SalarioMensualProyectado('Empleados activos'!$B176,$G176,$D176, 'Empleados activos'!BO$1)</f>
        <v>0</v>
      </c>
      <c r="BP176" s="58" cm="1">
        <f t="array" ref="BP176">SalarioMensualProyectado('Empleados activos'!$B176,$G176,$D176, 'Empleados activos'!BP$1)</f>
        <v>0</v>
      </c>
      <c r="BQ176" s="58" cm="1">
        <f t="array" ref="BQ176">SalarioMensualProyectado('Empleados activos'!$B176,$G176,$D176, 'Empleados activos'!BQ$1)</f>
        <v>0</v>
      </c>
      <c r="BR176" s="58" cm="1">
        <f t="array" ref="BR176">SalarioMensualProyectado('Empleados activos'!$B176,$G176,$D176, 'Empleados activos'!BR$1)</f>
        <v>0</v>
      </c>
      <c r="BS176" s="58" cm="1">
        <f t="array" ref="BS176">SalarioMensualProyectado('Empleados activos'!$B176,$G176,$D176, 'Empleados activos'!BS$1)</f>
        <v>0</v>
      </c>
      <c r="BT176" s="58" cm="1">
        <f t="array" ref="BT176">SalarioMensualProyectado('Empleados activos'!$B176,$G176,$D176, 'Empleados activos'!BT$1)</f>
        <v>0</v>
      </c>
      <c r="BU176" s="58" cm="1">
        <f t="array" ref="BU176">SalarioMensualProyectado('Empleados activos'!$B176,$G176,$D176, 'Empleados activos'!BU$1)</f>
        <v>0</v>
      </c>
      <c r="BV176" s="58" cm="1">
        <f t="array" ref="BV176">SalarioMensualProyectado('Empleados activos'!$B176,$G176,$D176, 'Empleados activos'!BV$1)</f>
        <v>0</v>
      </c>
      <c r="BW176" s="58" cm="1">
        <f t="array" ref="BW176">SalarioMensualProyectado('Empleados activos'!$B176,$G176,$D176, 'Empleados activos'!BW$1)</f>
        <v>0</v>
      </c>
      <c r="BX176" s="58" cm="1">
        <f t="array" ref="BX176">SalarioMensualProyectado('Empleados activos'!$B176,$G176,$D176, 'Empleados activos'!BX$1)</f>
        <v>0</v>
      </c>
      <c r="BY176" s="58" cm="1">
        <f t="array" ref="BY176">SalarioMensualProyectado('Empleados activos'!$B176,$G176,$D176, 'Empleados activos'!BY$1)</f>
        <v>0</v>
      </c>
      <c r="BZ176" s="58" cm="1">
        <f t="array" ref="BZ176">SalarioMensualProyectado('Empleados activos'!$B176,$G176,$D176, 'Empleados activos'!BZ$1)</f>
        <v>0</v>
      </c>
      <c r="CA176" s="58" cm="1">
        <f t="array" ref="CA176">SalarioMensualProyectado('Empleados activos'!$B176,$G176,$D176, 'Empleados activos'!CA$1)</f>
        <v>0</v>
      </c>
      <c r="CB176" s="58" cm="1">
        <f t="array" ref="CB176">SalarioMensualProyectado('Empleados activos'!$B176,$G176,$D176, 'Empleados activos'!CB$1)</f>
        <v>0</v>
      </c>
      <c r="CC176" s="58" cm="1">
        <f t="array" ref="CC176">SalarioMensualProyectado('Empleados activos'!$B176,$G176,$D176, 'Empleados activos'!CC$1)</f>
        <v>0</v>
      </c>
      <c r="CD176" s="58" cm="1">
        <f t="array" ref="CD176">SalarioMensualProyectado('Empleados activos'!$B176,$G176,$D176, 'Empleados activos'!CD$1)</f>
        <v>0</v>
      </c>
      <c r="CE176" s="58" cm="1">
        <f t="array" ref="CE176">SalarioMensualProyectado('Empleados activos'!$B176,$G176,$D176, 'Empleados activos'!CE$1)</f>
        <v>0</v>
      </c>
      <c r="CF176" s="58" cm="1">
        <f t="array" ref="CF176">SalarioMensualProyectado('Empleados activos'!$B176,$G176,$D176, 'Empleados activos'!CF$1)</f>
        <v>0</v>
      </c>
      <c r="CG176" s="58" cm="1">
        <f t="array" ref="CG176">SalarioMensualProyectado('Empleados activos'!$B176,$G176,$D176, 'Empleados activos'!CG$1)</f>
        <v>0</v>
      </c>
      <c r="CH176" s="58" cm="1">
        <f t="array" ref="CH176">SalarioMensualProyectado('Empleados activos'!$B176,$G176,$D176, 'Empleados activos'!CH$1)</f>
        <v>0</v>
      </c>
      <c r="CI176" s="58" cm="1">
        <f t="array" ref="CI176">SalarioMensualProyectado('Empleados activos'!$B176,$G176,$D176, 'Empleados activos'!CI$1)</f>
        <v>0</v>
      </c>
      <c r="CJ176" s="58" cm="1">
        <f t="array" ref="CJ176">SalarioMensualProyectado('Empleados activos'!$B176,$G176,$D176, 'Empleados activos'!CJ$1)</f>
        <v>0</v>
      </c>
      <c r="CK176" s="58" cm="1">
        <f t="array" ref="CK176">SalarioMensualProyectado('Empleados activos'!$B176,$G176,$D176, 'Empleados activos'!CK$1)</f>
        <v>0</v>
      </c>
      <c r="CL176" s="58" cm="1">
        <f t="array" ref="CL176">SalarioMensualProyectado('Empleados activos'!$B176,$G176,$D176, 'Empleados activos'!CL$1)</f>
        <v>0</v>
      </c>
      <c r="CM176" s="58" cm="1">
        <f t="array" ref="CM176">SalarioMensualProyectado('Empleados activos'!$B176,$G176,$D176, 'Empleados activos'!CM$1)</f>
        <v>0</v>
      </c>
      <c r="CN176" s="58" cm="1">
        <f t="array" ref="CN176">SalarioMensualProyectado('Empleados activos'!$B176,$G176,$D176, 'Empleados activos'!CN$1)</f>
        <v>0</v>
      </c>
      <c r="CO176" s="58" cm="1">
        <f t="array" ref="CO176">SalarioMensualProyectado('Empleados activos'!$B176,$G176,$D176, 'Empleados activos'!CO$1)</f>
        <v>0</v>
      </c>
      <c r="CP176" s="58" cm="1">
        <f t="array" ref="CP176">SalarioMensualProyectado('Empleados activos'!$B176,$G176,$D176, 'Empleados activos'!CP$1)</f>
        <v>0</v>
      </c>
      <c r="CQ176" s="58" cm="1">
        <f t="array" ref="CQ176">SalarioMensualProyectado('Empleados activos'!$B176,$G176,$D176, 'Empleados activos'!CQ$1)</f>
        <v>0</v>
      </c>
      <c r="CR176" s="58" cm="1">
        <f t="array" ref="CR176">SalarioMensualProyectado('Empleados activos'!$B176,$G176,$D176, 'Empleados activos'!CR$1)</f>
        <v>0</v>
      </c>
      <c r="CS176" s="58" cm="1">
        <f t="array" ref="CS176">SalarioMensualProyectado('Empleados activos'!$B176,$G176,$D176, 'Empleados activos'!CS$1)</f>
        <v>0</v>
      </c>
      <c r="CT176" s="58" cm="1">
        <f t="array" ref="CT176">SalarioMensualProyectado('Empleados activos'!$B176,$G176,$D176, 'Empleados activos'!CT$1)</f>
        <v>0</v>
      </c>
      <c r="CU176" s="58" cm="1">
        <f t="array" ref="CU176">SalarioMensualProyectado('Empleados activos'!$B176,$G176,$D176, 'Empleados activos'!CU$1)</f>
        <v>0</v>
      </c>
      <c r="CV176" s="58" cm="1">
        <f t="array" ref="CV176">SalarioMensualProyectado('Empleados activos'!$B176,$G176,$D176, 'Empleados activos'!CV$1)</f>
        <v>0</v>
      </c>
      <c r="CW176" s="58" cm="1">
        <f t="array" ref="CW176">SalarioMensualProyectado('Empleados activos'!$B176,$G176,$D176, 'Empleados activos'!CW$1)</f>
        <v>0</v>
      </c>
      <c r="CX176" s="58" cm="1">
        <f t="array" ref="CX176">SalarioMensualProyectado('Empleados activos'!$B176,$G176,$D176, 'Empleados activos'!CX$1)</f>
        <v>0</v>
      </c>
      <c r="CY176" s="58" cm="1">
        <f t="array" ref="CY176">SalarioMensualProyectado('Empleados activos'!$B176,$G176,$D176, 'Empleados activos'!CY$1)</f>
        <v>0</v>
      </c>
      <c r="CZ176" s="58" cm="1">
        <f t="array" ref="CZ176">SalarioMensualProyectado('Empleados activos'!$B176,$G176,$D176, 'Empleados activos'!CZ$1)</f>
        <v>0</v>
      </c>
      <c r="DA176" s="58" cm="1">
        <f t="array" ref="DA176">SalarioMensualProyectado('Empleados activos'!$B176,$G176,$D176, 'Empleados activos'!DA$1)</f>
        <v>0</v>
      </c>
      <c r="DB176" s="58" cm="1">
        <f t="array" ref="DB176">SalarioMensualProyectado('Empleados activos'!$B176,$G176,$D176, 'Empleados activos'!DB$1)</f>
        <v>0</v>
      </c>
      <c r="DC176" s="58" cm="1">
        <f t="array" ref="DC176">SalarioMensualProyectado('Empleados activos'!$B176,$G176,$D176, 'Empleados activos'!DC$1)</f>
        <v>0</v>
      </c>
    </row>
    <row r="177" spans="1:107" x14ac:dyDescent="0.35">
      <c r="A177" s="2">
        <f t="shared" si="2"/>
        <v>176</v>
      </c>
      <c r="B177" s="10">
        <v>1906245.4</v>
      </c>
      <c r="C177" s="9">
        <v>45418</v>
      </c>
      <c r="D177" s="7" t="s">
        <v>5</v>
      </c>
      <c r="E177" s="9">
        <v>37274</v>
      </c>
      <c r="F177" s="12">
        <v>61.96645185534679</v>
      </c>
      <c r="G177" s="12" cm="1">
        <f t="array" ref="G177">edadCalc(E177)</f>
        <v>23</v>
      </c>
      <c r="K177" s="29"/>
      <c r="L177" s="58" cm="1">
        <f t="array" ref="L177">SalarioMensualProyectado('Empleados activos'!$B177,$G177,$D177, 'Empleados activos'!L$1)</f>
        <v>1906245.4</v>
      </c>
      <c r="M177" s="58" cm="1">
        <f t="array" ref="M177">SalarioMensualProyectado('Empleados activos'!$B177,$G177,$D177, 'Empleados activos'!M$1)</f>
        <v>2002701.4172399999</v>
      </c>
      <c r="N177" s="58" cm="1">
        <f t="array" ref="N177">SalarioMensualProyectado('Empleados activos'!$B177,$G177,$D177, 'Empleados activos'!N$1)</f>
        <v>2104038.1089523435</v>
      </c>
      <c r="O177" s="58" cm="1">
        <f t="array" ref="O177">SalarioMensualProyectado('Empleados activos'!$B177,$G177,$D177, 'Empleados activos'!O$1)</f>
        <v>2210502.4372653323</v>
      </c>
      <c r="P177" s="58" cm="1">
        <f t="array" ref="P177">SalarioMensualProyectado('Empleados activos'!$B177,$G177,$D177, 'Empleados activos'!P$1)</f>
        <v>2322353.860590958</v>
      </c>
      <c r="Q177" s="58" cm="1">
        <f t="array" ref="Q177">SalarioMensualProyectado('Empleados activos'!$B177,$G177,$D177, 'Empleados activos'!Q$1)</f>
        <v>2439864.9659368605</v>
      </c>
      <c r="R177" s="58" cm="1">
        <f t="array" ref="R177">SalarioMensualProyectado('Empleados activos'!$B177,$G177,$D177, 'Empleados activos'!R$1)</f>
        <v>2563322.1332132658</v>
      </c>
      <c r="S177" s="58" cm="1">
        <f t="array" ref="S177">SalarioMensualProyectado('Empleados activos'!$B177,$G177,$D177, 'Empleados activos'!S$1)</f>
        <v>2693026.2331538568</v>
      </c>
      <c r="T177" s="58" cm="1">
        <f t="array" ref="T177">SalarioMensualProyectado('Empleados activos'!$B177,$G177,$D177, 'Empleados activos'!T$1)</f>
        <v>2829293.360551442</v>
      </c>
      <c r="U177" s="58" cm="1">
        <f t="array" ref="U177">SalarioMensualProyectado('Empleados activos'!$B177,$G177,$D177, 'Empleados activos'!U$1)</f>
        <v>2972455.604595345</v>
      </c>
      <c r="V177" s="58" cm="1">
        <f t="array" ref="V177">SalarioMensualProyectado('Empleados activos'!$B177,$G177,$D177, 'Empleados activos'!V$1)</f>
        <v>3122861.8581878692</v>
      </c>
      <c r="W177" s="58" cm="1">
        <f t="array" ref="W177">SalarioMensualProyectado('Empleados activos'!$B177,$G177,$D177, 'Empleados activos'!W$1)</f>
        <v>3280878.6682121754</v>
      </c>
      <c r="X177" s="58" cm="1">
        <f t="array" ref="X177">SalarioMensualProyectado('Empleados activos'!$B177,$G177,$D177, 'Empleados activos'!X$1)</f>
        <v>3446891.1288237111</v>
      </c>
      <c r="Y177" s="58" cm="1">
        <f t="array" ref="Y177">SalarioMensualProyectado('Empleados activos'!$B177,$G177,$D177, 'Empleados activos'!Y$1)</f>
        <v>3621303.8199421912</v>
      </c>
      <c r="Z177" s="58" cm="1">
        <f t="array" ref="Z177">SalarioMensualProyectado('Empleados activos'!$B177,$G177,$D177, 'Empleados activos'!Z$1)</f>
        <v>3804541.7932312656</v>
      </c>
      <c r="AA177" s="58" cm="1">
        <f t="array" ref="AA177">SalarioMensualProyectado('Empleados activos'!$B177,$G177,$D177, 'Empleados activos'!AA$1)</f>
        <v>3997051.6079687681</v>
      </c>
      <c r="AB177" s="58" cm="1">
        <f t="array" ref="AB177">SalarioMensualProyectado('Empleados activos'!$B177,$G177,$D177, 'Empleados activos'!AB$1)</f>
        <v>4199302.4193319874</v>
      </c>
      <c r="AC177" s="58" cm="1">
        <f t="array" ref="AC177">SalarioMensualProyectado('Empleados activos'!$B177,$G177,$D177, 'Empleados activos'!AC$1)</f>
        <v>4411787.1217501862</v>
      </c>
      <c r="AD177" s="58" cm="1">
        <f t="array" ref="AD177">SalarioMensualProyectado('Empleados activos'!$B177,$G177,$D177, 'Empleados activos'!AD$1)</f>
        <v>4635023.5501107443</v>
      </c>
      <c r="AE177" s="58" cm="1">
        <f t="array" ref="AE177">SalarioMensualProyectado('Empleados activos'!$B177,$G177,$D177, 'Empleados activos'!AE$1)</f>
        <v>4869555.7417463483</v>
      </c>
      <c r="AF177" s="58" cm="1">
        <f t="array" ref="AF177">SalarioMensualProyectado('Empleados activos'!$B177,$G177,$D177, 'Empleados activos'!AF$1)</f>
        <v>5115955.2622787142</v>
      </c>
      <c r="AG177" s="58" cm="1">
        <f t="array" ref="AG177">SalarioMensualProyectado('Empleados activos'!$B177,$G177,$D177, 'Empleados activos'!AG$1)</f>
        <v>5374822.598550017</v>
      </c>
      <c r="AH177" s="58" cm="1">
        <f t="array" ref="AH177">SalarioMensualProyectado('Empleados activos'!$B177,$G177,$D177, 'Empleados activos'!AH$1)</f>
        <v>5646788.622036648</v>
      </c>
      <c r="AI177" s="58" cm="1">
        <f t="array" ref="AI177">SalarioMensualProyectado('Empleados activos'!$B177,$G177,$D177, 'Empleados activos'!AI$1)</f>
        <v>5932516.1263117017</v>
      </c>
      <c r="AJ177" s="58" cm="1">
        <f t="array" ref="AJ177">SalarioMensualProyectado('Empleados activos'!$B177,$G177,$D177, 'Empleados activos'!AJ$1)</f>
        <v>6232701.4423030736</v>
      </c>
      <c r="AK177" s="58" cm="1">
        <f t="array" ref="AK177">SalarioMensualProyectado('Empleados activos'!$B177,$G177,$D177, 'Empleados activos'!AK$1)</f>
        <v>6548076.1352836089</v>
      </c>
      <c r="AL177" s="58" cm="1">
        <f t="array" ref="AL177">SalarioMensualProyectado('Empleados activos'!$B177,$G177,$D177, 'Empleados activos'!AL$1)</f>
        <v>6879408.7877289597</v>
      </c>
      <c r="AM177" s="58" cm="1">
        <f t="array" ref="AM177">SalarioMensualProyectado('Empleados activos'!$B177,$G177,$D177, 'Empleados activos'!AM$1)</f>
        <v>7227506.8723880444</v>
      </c>
      <c r="AN177" s="58" cm="1">
        <f t="array" ref="AN177">SalarioMensualProyectado('Empleados activos'!$B177,$G177,$D177, 'Empleados activos'!AN$1)</f>
        <v>7593218.7201308794</v>
      </c>
      <c r="AO177" s="58" cm="1">
        <f t="array" ref="AO177">SalarioMensualProyectado('Empleados activos'!$B177,$G177,$D177, 'Empleados activos'!AO$1)</f>
        <v>7977435.5873695016</v>
      </c>
      <c r="AP177" s="58" cm="1">
        <f t="array" ref="AP177">SalarioMensualProyectado('Empleados activos'!$B177,$G177,$D177, 'Empleados activos'!AP$1)</f>
        <v>8381093.8280903986</v>
      </c>
      <c r="AQ177" s="58" cm="1">
        <f t="array" ref="AQ177">SalarioMensualProyectado('Empleados activos'!$B177,$G177,$D177, 'Empleados activos'!AQ$1)</f>
        <v>8805177.1757917739</v>
      </c>
      <c r="AR177" s="58" cm="1">
        <f t="array" ref="AR177">SalarioMensualProyectado('Empleados activos'!$B177,$G177,$D177, 'Empleados activos'!AR$1)</f>
        <v>9250719.1408868358</v>
      </c>
      <c r="AS177" s="58" cm="1">
        <f t="array" ref="AS177">SalarioMensualProyectado('Empleados activos'!$B177,$G177,$D177, 'Empleados activos'!AS$1)</f>
        <v>9718805.5294157099</v>
      </c>
      <c r="AT177" s="58" cm="1">
        <f t="array" ref="AT177">SalarioMensualProyectado('Empleados activos'!$B177,$G177,$D177, 'Empleados activos'!AT$1)</f>
        <v>10210577.089204146</v>
      </c>
      <c r="AU177" s="58" cm="1">
        <f t="array" ref="AU177">SalarioMensualProyectado('Empleados activos'!$B177,$G177,$D177, 'Empleados activos'!AU$1)</f>
        <v>10727232.289917873</v>
      </c>
      <c r="AV177" s="58" cm="1">
        <f t="array" ref="AV177">SalarioMensualProyectado('Empleados activos'!$B177,$G177,$D177, 'Empleados activos'!AV$1)</f>
        <v>11270030.243787717</v>
      </c>
      <c r="AW177" s="58" cm="1">
        <f t="array" ref="AW177">SalarioMensualProyectado('Empleados activos'!$B177,$G177,$D177, 'Empleados activos'!AW$1)</f>
        <v>11840293.774123376</v>
      </c>
      <c r="AX177" s="58" cm="1">
        <f t="array" ref="AX177">SalarioMensualProyectado('Empleados activos'!$B177,$G177,$D177, 'Empleados activos'!AX$1)</f>
        <v>12439412.639094019</v>
      </c>
      <c r="AY177" s="58" cm="1">
        <f t="array" ref="AY177">SalarioMensualProyectado('Empleados activos'!$B177,$G177,$D177, 'Empleados activos'!AY$1)</f>
        <v>13068846.918632176</v>
      </c>
      <c r="AZ177" s="58" cm="1">
        <f t="array" ref="AZ177">SalarioMensualProyectado('Empleados activos'!$B177,$G177,$D177, 'Empleados activos'!AZ$1)</f>
        <v>13730130.572714964</v>
      </c>
      <c r="BA177" s="58" cm="1">
        <f t="array" ref="BA177">SalarioMensualProyectado('Empleados activos'!$B177,$G177,$D177, 'Empleados activos'!BA$1)</f>
        <v>14424875.179694341</v>
      </c>
      <c r="BB177" s="58" cm="1">
        <f t="array" ref="BB177">SalarioMensualProyectado('Empleados activos'!$B177,$G177,$D177, 'Empleados activos'!BB$1)</f>
        <v>0</v>
      </c>
      <c r="BC177" s="58" cm="1">
        <f t="array" ref="BC177">SalarioMensualProyectado('Empleados activos'!$B177,$G177,$D177, 'Empleados activos'!BC$1)</f>
        <v>0</v>
      </c>
      <c r="BD177" s="58" cm="1">
        <f t="array" ref="BD177">SalarioMensualProyectado('Empleados activos'!$B177,$G177,$D177, 'Empleados activos'!BD$1)</f>
        <v>0</v>
      </c>
      <c r="BE177" s="58" cm="1">
        <f t="array" ref="BE177">SalarioMensualProyectado('Empleados activos'!$B177,$G177,$D177, 'Empleados activos'!BE$1)</f>
        <v>0</v>
      </c>
      <c r="BF177" s="58" cm="1">
        <f t="array" ref="BF177">SalarioMensualProyectado('Empleados activos'!$B177,$G177,$D177, 'Empleados activos'!BF$1)</f>
        <v>0</v>
      </c>
      <c r="BG177" s="58" cm="1">
        <f t="array" ref="BG177">SalarioMensualProyectado('Empleados activos'!$B177,$G177,$D177, 'Empleados activos'!BG$1)</f>
        <v>0</v>
      </c>
      <c r="BH177" s="58" cm="1">
        <f t="array" ref="BH177">SalarioMensualProyectado('Empleados activos'!$B177,$G177,$D177, 'Empleados activos'!BH$1)</f>
        <v>0</v>
      </c>
      <c r="BI177" s="58" cm="1">
        <f t="array" ref="BI177">SalarioMensualProyectado('Empleados activos'!$B177,$G177,$D177, 'Empleados activos'!BI$1)</f>
        <v>0</v>
      </c>
      <c r="BJ177" s="58" cm="1">
        <f t="array" ref="BJ177">SalarioMensualProyectado('Empleados activos'!$B177,$G177,$D177, 'Empleados activos'!BJ$1)</f>
        <v>0</v>
      </c>
      <c r="BK177" s="58" cm="1">
        <f t="array" ref="BK177">SalarioMensualProyectado('Empleados activos'!$B177,$G177,$D177, 'Empleados activos'!BK$1)</f>
        <v>0</v>
      </c>
      <c r="BL177" s="58" cm="1">
        <f t="array" ref="BL177">SalarioMensualProyectado('Empleados activos'!$B177,$G177,$D177, 'Empleados activos'!BL$1)</f>
        <v>0</v>
      </c>
      <c r="BM177" s="58" cm="1">
        <f t="array" ref="BM177">SalarioMensualProyectado('Empleados activos'!$B177,$G177,$D177, 'Empleados activos'!BM$1)</f>
        <v>0</v>
      </c>
      <c r="BN177" s="58" cm="1">
        <f t="array" ref="BN177">SalarioMensualProyectado('Empleados activos'!$B177,$G177,$D177, 'Empleados activos'!BN$1)</f>
        <v>0</v>
      </c>
      <c r="BO177" s="58" cm="1">
        <f t="array" ref="BO177">SalarioMensualProyectado('Empleados activos'!$B177,$G177,$D177, 'Empleados activos'!BO$1)</f>
        <v>0</v>
      </c>
      <c r="BP177" s="58" cm="1">
        <f t="array" ref="BP177">SalarioMensualProyectado('Empleados activos'!$B177,$G177,$D177, 'Empleados activos'!BP$1)</f>
        <v>0</v>
      </c>
      <c r="BQ177" s="58" cm="1">
        <f t="array" ref="BQ177">SalarioMensualProyectado('Empleados activos'!$B177,$G177,$D177, 'Empleados activos'!BQ$1)</f>
        <v>0</v>
      </c>
      <c r="BR177" s="58" cm="1">
        <f t="array" ref="BR177">SalarioMensualProyectado('Empleados activos'!$B177,$G177,$D177, 'Empleados activos'!BR$1)</f>
        <v>0</v>
      </c>
      <c r="BS177" s="58" cm="1">
        <f t="array" ref="BS177">SalarioMensualProyectado('Empleados activos'!$B177,$G177,$D177, 'Empleados activos'!BS$1)</f>
        <v>0</v>
      </c>
      <c r="BT177" s="58" cm="1">
        <f t="array" ref="BT177">SalarioMensualProyectado('Empleados activos'!$B177,$G177,$D177, 'Empleados activos'!BT$1)</f>
        <v>0</v>
      </c>
      <c r="BU177" s="58" cm="1">
        <f t="array" ref="BU177">SalarioMensualProyectado('Empleados activos'!$B177,$G177,$D177, 'Empleados activos'!BU$1)</f>
        <v>0</v>
      </c>
      <c r="BV177" s="58" cm="1">
        <f t="array" ref="BV177">SalarioMensualProyectado('Empleados activos'!$B177,$G177,$D177, 'Empleados activos'!BV$1)</f>
        <v>0</v>
      </c>
      <c r="BW177" s="58" cm="1">
        <f t="array" ref="BW177">SalarioMensualProyectado('Empleados activos'!$B177,$G177,$D177, 'Empleados activos'!BW$1)</f>
        <v>0</v>
      </c>
      <c r="BX177" s="58" cm="1">
        <f t="array" ref="BX177">SalarioMensualProyectado('Empleados activos'!$B177,$G177,$D177, 'Empleados activos'!BX$1)</f>
        <v>0</v>
      </c>
      <c r="BY177" s="58" cm="1">
        <f t="array" ref="BY177">SalarioMensualProyectado('Empleados activos'!$B177,$G177,$D177, 'Empleados activos'!BY$1)</f>
        <v>0</v>
      </c>
      <c r="BZ177" s="58" cm="1">
        <f t="array" ref="BZ177">SalarioMensualProyectado('Empleados activos'!$B177,$G177,$D177, 'Empleados activos'!BZ$1)</f>
        <v>0</v>
      </c>
      <c r="CA177" s="58" cm="1">
        <f t="array" ref="CA177">SalarioMensualProyectado('Empleados activos'!$B177,$G177,$D177, 'Empleados activos'!CA$1)</f>
        <v>0</v>
      </c>
      <c r="CB177" s="58" cm="1">
        <f t="array" ref="CB177">SalarioMensualProyectado('Empleados activos'!$B177,$G177,$D177, 'Empleados activos'!CB$1)</f>
        <v>0</v>
      </c>
      <c r="CC177" s="58" cm="1">
        <f t="array" ref="CC177">SalarioMensualProyectado('Empleados activos'!$B177,$G177,$D177, 'Empleados activos'!CC$1)</f>
        <v>0</v>
      </c>
      <c r="CD177" s="58" cm="1">
        <f t="array" ref="CD177">SalarioMensualProyectado('Empleados activos'!$B177,$G177,$D177, 'Empleados activos'!CD$1)</f>
        <v>0</v>
      </c>
      <c r="CE177" s="58" cm="1">
        <f t="array" ref="CE177">SalarioMensualProyectado('Empleados activos'!$B177,$G177,$D177, 'Empleados activos'!CE$1)</f>
        <v>0</v>
      </c>
      <c r="CF177" s="58" cm="1">
        <f t="array" ref="CF177">SalarioMensualProyectado('Empleados activos'!$B177,$G177,$D177, 'Empleados activos'!CF$1)</f>
        <v>0</v>
      </c>
      <c r="CG177" s="58" cm="1">
        <f t="array" ref="CG177">SalarioMensualProyectado('Empleados activos'!$B177,$G177,$D177, 'Empleados activos'!CG$1)</f>
        <v>0</v>
      </c>
      <c r="CH177" s="58" cm="1">
        <f t="array" ref="CH177">SalarioMensualProyectado('Empleados activos'!$B177,$G177,$D177, 'Empleados activos'!CH$1)</f>
        <v>0</v>
      </c>
      <c r="CI177" s="58" cm="1">
        <f t="array" ref="CI177">SalarioMensualProyectado('Empleados activos'!$B177,$G177,$D177, 'Empleados activos'!CI$1)</f>
        <v>0</v>
      </c>
      <c r="CJ177" s="58" cm="1">
        <f t="array" ref="CJ177">SalarioMensualProyectado('Empleados activos'!$B177,$G177,$D177, 'Empleados activos'!CJ$1)</f>
        <v>0</v>
      </c>
      <c r="CK177" s="58" cm="1">
        <f t="array" ref="CK177">SalarioMensualProyectado('Empleados activos'!$B177,$G177,$D177, 'Empleados activos'!CK$1)</f>
        <v>0</v>
      </c>
      <c r="CL177" s="58" cm="1">
        <f t="array" ref="CL177">SalarioMensualProyectado('Empleados activos'!$B177,$G177,$D177, 'Empleados activos'!CL$1)</f>
        <v>0</v>
      </c>
      <c r="CM177" s="58" cm="1">
        <f t="array" ref="CM177">SalarioMensualProyectado('Empleados activos'!$B177,$G177,$D177, 'Empleados activos'!CM$1)</f>
        <v>0</v>
      </c>
      <c r="CN177" s="58" cm="1">
        <f t="array" ref="CN177">SalarioMensualProyectado('Empleados activos'!$B177,$G177,$D177, 'Empleados activos'!CN$1)</f>
        <v>0</v>
      </c>
      <c r="CO177" s="58" cm="1">
        <f t="array" ref="CO177">SalarioMensualProyectado('Empleados activos'!$B177,$G177,$D177, 'Empleados activos'!CO$1)</f>
        <v>0</v>
      </c>
      <c r="CP177" s="58" cm="1">
        <f t="array" ref="CP177">SalarioMensualProyectado('Empleados activos'!$B177,$G177,$D177, 'Empleados activos'!CP$1)</f>
        <v>0</v>
      </c>
      <c r="CQ177" s="58" cm="1">
        <f t="array" ref="CQ177">SalarioMensualProyectado('Empleados activos'!$B177,$G177,$D177, 'Empleados activos'!CQ$1)</f>
        <v>0</v>
      </c>
      <c r="CR177" s="58" cm="1">
        <f t="array" ref="CR177">SalarioMensualProyectado('Empleados activos'!$B177,$G177,$D177, 'Empleados activos'!CR$1)</f>
        <v>0</v>
      </c>
      <c r="CS177" s="58" cm="1">
        <f t="array" ref="CS177">SalarioMensualProyectado('Empleados activos'!$B177,$G177,$D177, 'Empleados activos'!CS$1)</f>
        <v>0</v>
      </c>
      <c r="CT177" s="58" cm="1">
        <f t="array" ref="CT177">SalarioMensualProyectado('Empleados activos'!$B177,$G177,$D177, 'Empleados activos'!CT$1)</f>
        <v>0</v>
      </c>
      <c r="CU177" s="58" cm="1">
        <f t="array" ref="CU177">SalarioMensualProyectado('Empleados activos'!$B177,$G177,$D177, 'Empleados activos'!CU$1)</f>
        <v>0</v>
      </c>
      <c r="CV177" s="58" cm="1">
        <f t="array" ref="CV177">SalarioMensualProyectado('Empleados activos'!$B177,$G177,$D177, 'Empleados activos'!CV$1)</f>
        <v>0</v>
      </c>
      <c r="CW177" s="58" cm="1">
        <f t="array" ref="CW177">SalarioMensualProyectado('Empleados activos'!$B177,$G177,$D177, 'Empleados activos'!CW$1)</f>
        <v>0</v>
      </c>
      <c r="CX177" s="58" cm="1">
        <f t="array" ref="CX177">SalarioMensualProyectado('Empleados activos'!$B177,$G177,$D177, 'Empleados activos'!CX$1)</f>
        <v>0</v>
      </c>
      <c r="CY177" s="58" cm="1">
        <f t="array" ref="CY177">SalarioMensualProyectado('Empleados activos'!$B177,$G177,$D177, 'Empleados activos'!CY$1)</f>
        <v>0</v>
      </c>
      <c r="CZ177" s="58" cm="1">
        <f t="array" ref="CZ177">SalarioMensualProyectado('Empleados activos'!$B177,$G177,$D177, 'Empleados activos'!CZ$1)</f>
        <v>0</v>
      </c>
      <c r="DA177" s="58" cm="1">
        <f t="array" ref="DA177">SalarioMensualProyectado('Empleados activos'!$B177,$G177,$D177, 'Empleados activos'!DA$1)</f>
        <v>0</v>
      </c>
      <c r="DB177" s="58" cm="1">
        <f t="array" ref="DB177">SalarioMensualProyectado('Empleados activos'!$B177,$G177,$D177, 'Empleados activos'!DB$1)</f>
        <v>0</v>
      </c>
      <c r="DC177" s="58" cm="1">
        <f t="array" ref="DC177">SalarioMensualProyectado('Empleados activos'!$B177,$G177,$D177, 'Empleados activos'!DC$1)</f>
        <v>0</v>
      </c>
    </row>
    <row r="178" spans="1:107" x14ac:dyDescent="0.35">
      <c r="A178" s="2">
        <f t="shared" si="2"/>
        <v>177</v>
      </c>
      <c r="B178" s="10">
        <v>766247.5</v>
      </c>
      <c r="C178" s="9">
        <v>45138</v>
      </c>
      <c r="D178" s="7" t="s">
        <v>5</v>
      </c>
      <c r="E178" s="9">
        <v>34503</v>
      </c>
      <c r="F178" s="12">
        <v>53.638201851667247</v>
      </c>
      <c r="G178" s="12" cm="1">
        <f t="array" ref="G178">edadCalc(E178)</f>
        <v>31</v>
      </c>
      <c r="K178" s="29"/>
      <c r="L178" s="58" cm="1">
        <f t="array" ref="L178">SalarioMensualProyectado('Empleados activos'!$B178,$G178,$D178, 'Empleados activos'!L$1)</f>
        <v>766247.5</v>
      </c>
      <c r="M178" s="58" cm="1">
        <f t="array" ref="M178">SalarioMensualProyectado('Empleados activos'!$B178,$G178,$D178, 'Empleados activos'!M$1)</f>
        <v>805019.62349999999</v>
      </c>
      <c r="N178" s="58" cm="1">
        <f t="array" ref="N178">SalarioMensualProyectado('Empleados activos'!$B178,$G178,$D178, 'Empleados activos'!N$1)</f>
        <v>845753.61644909997</v>
      </c>
      <c r="O178" s="58" cm="1">
        <f t="array" ref="O178">SalarioMensualProyectado('Empleados activos'!$B178,$G178,$D178, 'Empleados activos'!O$1)</f>
        <v>888548.74944142438</v>
      </c>
      <c r="P178" s="58" cm="1">
        <f t="array" ref="P178">SalarioMensualProyectado('Empleados activos'!$B178,$G178,$D178, 'Empleados activos'!P$1)</f>
        <v>933509.31616316049</v>
      </c>
      <c r="Q178" s="58" cm="1">
        <f t="array" ref="Q178">SalarioMensualProyectado('Empleados activos'!$B178,$G178,$D178, 'Empleados activos'!Q$1)</f>
        <v>980744.88756101637</v>
      </c>
      <c r="R178" s="58" cm="1">
        <f t="array" ref="R178">SalarioMensualProyectado('Empleados activos'!$B178,$G178,$D178, 'Empleados activos'!R$1)</f>
        <v>1030370.5788716038</v>
      </c>
      <c r="S178" s="58" cm="1">
        <f t="array" ref="S178">SalarioMensualProyectado('Empleados activos'!$B178,$G178,$D178, 'Empleados activos'!S$1)</f>
        <v>1082507.330162507</v>
      </c>
      <c r="T178" s="58" cm="1">
        <f t="array" ref="T178">SalarioMensualProyectado('Empleados activos'!$B178,$G178,$D178, 'Empleados activos'!T$1)</f>
        <v>1137282.2010687299</v>
      </c>
      <c r="U178" s="58" cm="1">
        <f t="array" ref="U178">SalarioMensualProyectado('Empleados activos'!$B178,$G178,$D178, 'Empleados activos'!U$1)</f>
        <v>1194828.6804428075</v>
      </c>
      <c r="V178" s="58" cm="1">
        <f t="array" ref="V178">SalarioMensualProyectado('Empleados activos'!$B178,$G178,$D178, 'Empleados activos'!V$1)</f>
        <v>1255287.0116732134</v>
      </c>
      <c r="W178" s="58" cm="1">
        <f t="array" ref="W178">SalarioMensualProyectado('Empleados activos'!$B178,$G178,$D178, 'Empleados activos'!W$1)</f>
        <v>1318804.534463878</v>
      </c>
      <c r="X178" s="58" cm="1">
        <f t="array" ref="X178">SalarioMensualProyectado('Empleados activos'!$B178,$G178,$D178, 'Empleados activos'!X$1)</f>
        <v>1385536.0439077502</v>
      </c>
      <c r="Y178" s="58" cm="1">
        <f t="array" ref="Y178">SalarioMensualProyectado('Empleados activos'!$B178,$G178,$D178, 'Empleados activos'!Y$1)</f>
        <v>1455644.1677294823</v>
      </c>
      <c r="Z178" s="58" cm="1">
        <f t="array" ref="Z178">SalarioMensualProyectado('Empleados activos'!$B178,$G178,$D178, 'Empleados activos'!Z$1)</f>
        <v>1529299.7626165941</v>
      </c>
      <c r="AA178" s="58" cm="1">
        <f t="array" ref="AA178">SalarioMensualProyectado('Empleados activos'!$B178,$G178,$D178, 'Empleados activos'!AA$1)</f>
        <v>1606682.330604994</v>
      </c>
      <c r="AB178" s="58" cm="1">
        <f t="array" ref="AB178">SalarioMensualProyectado('Empleados activos'!$B178,$G178,$D178, 'Empleados activos'!AB$1)</f>
        <v>1687980.4565336064</v>
      </c>
      <c r="AC178" s="58" cm="1">
        <f t="array" ref="AC178">SalarioMensualProyectado('Empleados activos'!$B178,$G178,$D178, 'Empleados activos'!AC$1)</f>
        <v>1773392.2676342069</v>
      </c>
      <c r="AD178" s="58" cm="1">
        <f t="array" ref="AD178">SalarioMensualProyectado('Empleados activos'!$B178,$G178,$D178, 'Empleados activos'!AD$1)</f>
        <v>1863125.9163764976</v>
      </c>
      <c r="AE178" s="58" cm="1">
        <f t="array" ref="AE178">SalarioMensualProyectado('Empleados activos'!$B178,$G178,$D178, 'Empleados activos'!AE$1)</f>
        <v>1957400.0877451482</v>
      </c>
      <c r="AF178" s="58" cm="1">
        <f t="array" ref="AF178">SalarioMensualProyectado('Empleados activos'!$B178,$G178,$D178, 'Empleados activos'!AF$1)</f>
        <v>2056444.5321850528</v>
      </c>
      <c r="AG178" s="58" cm="1">
        <f t="array" ref="AG178">SalarioMensualProyectado('Empleados activos'!$B178,$G178,$D178, 'Empleados activos'!AG$1)</f>
        <v>2160500.6255136165</v>
      </c>
      <c r="AH178" s="58" cm="1">
        <f t="array" ref="AH178">SalarioMensualProyectado('Empleados activos'!$B178,$G178,$D178, 'Empleados activos'!AH$1)</f>
        <v>2269821.9571646056</v>
      </c>
      <c r="AI178" s="58" cm="1">
        <f t="array" ref="AI178">SalarioMensualProyectado('Empleados activos'!$B178,$G178,$D178, 'Empleados activos'!AI$1)</f>
        <v>2384674.9481971343</v>
      </c>
      <c r="AJ178" s="58" cm="1">
        <f t="array" ref="AJ178">SalarioMensualProyectado('Empleados activos'!$B178,$G178,$D178, 'Empleados activos'!AJ$1)</f>
        <v>2505339.5005759094</v>
      </c>
      <c r="AK178" s="58" cm="1">
        <f t="array" ref="AK178">SalarioMensualProyectado('Empleados activos'!$B178,$G178,$D178, 'Empleados activos'!AK$1)</f>
        <v>2632109.6793050505</v>
      </c>
      <c r="AL178" s="58" cm="1">
        <f t="array" ref="AL178">SalarioMensualProyectado('Empleados activos'!$B178,$G178,$D178, 'Empleados activos'!AL$1)</f>
        <v>2765294.429077886</v>
      </c>
      <c r="AM178" s="58" cm="1">
        <f t="array" ref="AM178">SalarioMensualProyectado('Empleados activos'!$B178,$G178,$D178, 'Empleados activos'!AM$1)</f>
        <v>2905218.3271892266</v>
      </c>
      <c r="AN178" s="58" cm="1">
        <f t="array" ref="AN178">SalarioMensualProyectado('Empleados activos'!$B178,$G178,$D178, 'Empleados activos'!AN$1)</f>
        <v>3052222.3745450019</v>
      </c>
      <c r="AO178" s="58" cm="1">
        <f t="array" ref="AO178">SalarioMensualProyectado('Empleados activos'!$B178,$G178,$D178, 'Empleados activos'!AO$1)</f>
        <v>3206664.8266969784</v>
      </c>
      <c r="AP178" s="58" cm="1">
        <f t="array" ref="AP178">SalarioMensualProyectado('Empleados activos'!$B178,$G178,$D178, 'Empleados activos'!AP$1)</f>
        <v>3368922.0669278461</v>
      </c>
      <c r="AQ178" s="58" cm="1">
        <f t="array" ref="AQ178">SalarioMensualProyectado('Empleados activos'!$B178,$G178,$D178, 'Empleados activos'!AQ$1)</f>
        <v>3539389.5235143951</v>
      </c>
      <c r="AR178" s="58" cm="1">
        <f t="array" ref="AR178">SalarioMensualProyectado('Empleados activos'!$B178,$G178,$D178, 'Empleados activos'!AR$1)</f>
        <v>3718482.6334042228</v>
      </c>
      <c r="AS178" s="58" cm="1">
        <f t="array" ref="AS178">SalarioMensualProyectado('Empleados activos'!$B178,$G178,$D178, 'Empleados activos'!AS$1)</f>
        <v>3906637.8546544765</v>
      </c>
      <c r="AT178" s="58" cm="1">
        <f t="array" ref="AT178">SalarioMensualProyectado('Empleados activos'!$B178,$G178,$D178, 'Empleados activos'!AT$1)</f>
        <v>0</v>
      </c>
      <c r="AU178" s="58" cm="1">
        <f t="array" ref="AU178">SalarioMensualProyectado('Empleados activos'!$B178,$G178,$D178, 'Empleados activos'!AU$1)</f>
        <v>0</v>
      </c>
      <c r="AV178" s="58" cm="1">
        <f t="array" ref="AV178">SalarioMensualProyectado('Empleados activos'!$B178,$G178,$D178, 'Empleados activos'!AV$1)</f>
        <v>0</v>
      </c>
      <c r="AW178" s="58" cm="1">
        <f t="array" ref="AW178">SalarioMensualProyectado('Empleados activos'!$B178,$G178,$D178, 'Empleados activos'!AW$1)</f>
        <v>0</v>
      </c>
      <c r="AX178" s="58" cm="1">
        <f t="array" ref="AX178">SalarioMensualProyectado('Empleados activos'!$B178,$G178,$D178, 'Empleados activos'!AX$1)</f>
        <v>0</v>
      </c>
      <c r="AY178" s="58" cm="1">
        <f t="array" ref="AY178">SalarioMensualProyectado('Empleados activos'!$B178,$G178,$D178, 'Empleados activos'!AY$1)</f>
        <v>0</v>
      </c>
      <c r="AZ178" s="58" cm="1">
        <f t="array" ref="AZ178">SalarioMensualProyectado('Empleados activos'!$B178,$G178,$D178, 'Empleados activos'!AZ$1)</f>
        <v>0</v>
      </c>
      <c r="BA178" s="58" cm="1">
        <f t="array" ref="BA178">SalarioMensualProyectado('Empleados activos'!$B178,$G178,$D178, 'Empleados activos'!BA$1)</f>
        <v>0</v>
      </c>
      <c r="BB178" s="58" cm="1">
        <f t="array" ref="BB178">SalarioMensualProyectado('Empleados activos'!$B178,$G178,$D178, 'Empleados activos'!BB$1)</f>
        <v>0</v>
      </c>
      <c r="BC178" s="58" cm="1">
        <f t="array" ref="BC178">SalarioMensualProyectado('Empleados activos'!$B178,$G178,$D178, 'Empleados activos'!BC$1)</f>
        <v>0</v>
      </c>
      <c r="BD178" s="58" cm="1">
        <f t="array" ref="BD178">SalarioMensualProyectado('Empleados activos'!$B178,$G178,$D178, 'Empleados activos'!BD$1)</f>
        <v>0</v>
      </c>
      <c r="BE178" s="58" cm="1">
        <f t="array" ref="BE178">SalarioMensualProyectado('Empleados activos'!$B178,$G178,$D178, 'Empleados activos'!BE$1)</f>
        <v>0</v>
      </c>
      <c r="BF178" s="58" cm="1">
        <f t="array" ref="BF178">SalarioMensualProyectado('Empleados activos'!$B178,$G178,$D178, 'Empleados activos'!BF$1)</f>
        <v>0</v>
      </c>
      <c r="BG178" s="58" cm="1">
        <f t="array" ref="BG178">SalarioMensualProyectado('Empleados activos'!$B178,$G178,$D178, 'Empleados activos'!BG$1)</f>
        <v>0</v>
      </c>
      <c r="BH178" s="58" cm="1">
        <f t="array" ref="BH178">SalarioMensualProyectado('Empleados activos'!$B178,$G178,$D178, 'Empleados activos'!BH$1)</f>
        <v>0</v>
      </c>
      <c r="BI178" s="58" cm="1">
        <f t="array" ref="BI178">SalarioMensualProyectado('Empleados activos'!$B178,$G178,$D178, 'Empleados activos'!BI$1)</f>
        <v>0</v>
      </c>
      <c r="BJ178" s="58" cm="1">
        <f t="array" ref="BJ178">SalarioMensualProyectado('Empleados activos'!$B178,$G178,$D178, 'Empleados activos'!BJ$1)</f>
        <v>0</v>
      </c>
      <c r="BK178" s="58" cm="1">
        <f t="array" ref="BK178">SalarioMensualProyectado('Empleados activos'!$B178,$G178,$D178, 'Empleados activos'!BK$1)</f>
        <v>0</v>
      </c>
      <c r="BL178" s="58" cm="1">
        <f t="array" ref="BL178">SalarioMensualProyectado('Empleados activos'!$B178,$G178,$D178, 'Empleados activos'!BL$1)</f>
        <v>0</v>
      </c>
      <c r="BM178" s="58" cm="1">
        <f t="array" ref="BM178">SalarioMensualProyectado('Empleados activos'!$B178,$G178,$D178, 'Empleados activos'!BM$1)</f>
        <v>0</v>
      </c>
      <c r="BN178" s="58" cm="1">
        <f t="array" ref="BN178">SalarioMensualProyectado('Empleados activos'!$B178,$G178,$D178, 'Empleados activos'!BN$1)</f>
        <v>0</v>
      </c>
      <c r="BO178" s="58" cm="1">
        <f t="array" ref="BO178">SalarioMensualProyectado('Empleados activos'!$B178,$G178,$D178, 'Empleados activos'!BO$1)</f>
        <v>0</v>
      </c>
      <c r="BP178" s="58" cm="1">
        <f t="array" ref="BP178">SalarioMensualProyectado('Empleados activos'!$B178,$G178,$D178, 'Empleados activos'!BP$1)</f>
        <v>0</v>
      </c>
      <c r="BQ178" s="58" cm="1">
        <f t="array" ref="BQ178">SalarioMensualProyectado('Empleados activos'!$B178,$G178,$D178, 'Empleados activos'!BQ$1)</f>
        <v>0</v>
      </c>
      <c r="BR178" s="58" cm="1">
        <f t="array" ref="BR178">SalarioMensualProyectado('Empleados activos'!$B178,$G178,$D178, 'Empleados activos'!BR$1)</f>
        <v>0</v>
      </c>
      <c r="BS178" s="58" cm="1">
        <f t="array" ref="BS178">SalarioMensualProyectado('Empleados activos'!$B178,$G178,$D178, 'Empleados activos'!BS$1)</f>
        <v>0</v>
      </c>
      <c r="BT178" s="58" cm="1">
        <f t="array" ref="BT178">SalarioMensualProyectado('Empleados activos'!$B178,$G178,$D178, 'Empleados activos'!BT$1)</f>
        <v>0</v>
      </c>
      <c r="BU178" s="58" cm="1">
        <f t="array" ref="BU178">SalarioMensualProyectado('Empleados activos'!$B178,$G178,$D178, 'Empleados activos'!BU$1)</f>
        <v>0</v>
      </c>
      <c r="BV178" s="58" cm="1">
        <f t="array" ref="BV178">SalarioMensualProyectado('Empleados activos'!$B178,$G178,$D178, 'Empleados activos'!BV$1)</f>
        <v>0</v>
      </c>
      <c r="BW178" s="58" cm="1">
        <f t="array" ref="BW178">SalarioMensualProyectado('Empleados activos'!$B178,$G178,$D178, 'Empleados activos'!BW$1)</f>
        <v>0</v>
      </c>
      <c r="BX178" s="58" cm="1">
        <f t="array" ref="BX178">SalarioMensualProyectado('Empleados activos'!$B178,$G178,$D178, 'Empleados activos'!BX$1)</f>
        <v>0</v>
      </c>
      <c r="BY178" s="58" cm="1">
        <f t="array" ref="BY178">SalarioMensualProyectado('Empleados activos'!$B178,$G178,$D178, 'Empleados activos'!BY$1)</f>
        <v>0</v>
      </c>
      <c r="BZ178" s="58" cm="1">
        <f t="array" ref="BZ178">SalarioMensualProyectado('Empleados activos'!$B178,$G178,$D178, 'Empleados activos'!BZ$1)</f>
        <v>0</v>
      </c>
      <c r="CA178" s="58" cm="1">
        <f t="array" ref="CA178">SalarioMensualProyectado('Empleados activos'!$B178,$G178,$D178, 'Empleados activos'!CA$1)</f>
        <v>0</v>
      </c>
      <c r="CB178" s="58" cm="1">
        <f t="array" ref="CB178">SalarioMensualProyectado('Empleados activos'!$B178,$G178,$D178, 'Empleados activos'!CB$1)</f>
        <v>0</v>
      </c>
      <c r="CC178" s="58" cm="1">
        <f t="array" ref="CC178">SalarioMensualProyectado('Empleados activos'!$B178,$G178,$D178, 'Empleados activos'!CC$1)</f>
        <v>0</v>
      </c>
      <c r="CD178" s="58" cm="1">
        <f t="array" ref="CD178">SalarioMensualProyectado('Empleados activos'!$B178,$G178,$D178, 'Empleados activos'!CD$1)</f>
        <v>0</v>
      </c>
      <c r="CE178" s="58" cm="1">
        <f t="array" ref="CE178">SalarioMensualProyectado('Empleados activos'!$B178,$G178,$D178, 'Empleados activos'!CE$1)</f>
        <v>0</v>
      </c>
      <c r="CF178" s="58" cm="1">
        <f t="array" ref="CF178">SalarioMensualProyectado('Empleados activos'!$B178,$G178,$D178, 'Empleados activos'!CF$1)</f>
        <v>0</v>
      </c>
      <c r="CG178" s="58" cm="1">
        <f t="array" ref="CG178">SalarioMensualProyectado('Empleados activos'!$B178,$G178,$D178, 'Empleados activos'!CG$1)</f>
        <v>0</v>
      </c>
      <c r="CH178" s="58" cm="1">
        <f t="array" ref="CH178">SalarioMensualProyectado('Empleados activos'!$B178,$G178,$D178, 'Empleados activos'!CH$1)</f>
        <v>0</v>
      </c>
      <c r="CI178" s="58" cm="1">
        <f t="array" ref="CI178">SalarioMensualProyectado('Empleados activos'!$B178,$G178,$D178, 'Empleados activos'!CI$1)</f>
        <v>0</v>
      </c>
      <c r="CJ178" s="58" cm="1">
        <f t="array" ref="CJ178">SalarioMensualProyectado('Empleados activos'!$B178,$G178,$D178, 'Empleados activos'!CJ$1)</f>
        <v>0</v>
      </c>
      <c r="CK178" s="58" cm="1">
        <f t="array" ref="CK178">SalarioMensualProyectado('Empleados activos'!$B178,$G178,$D178, 'Empleados activos'!CK$1)</f>
        <v>0</v>
      </c>
      <c r="CL178" s="58" cm="1">
        <f t="array" ref="CL178">SalarioMensualProyectado('Empleados activos'!$B178,$G178,$D178, 'Empleados activos'!CL$1)</f>
        <v>0</v>
      </c>
      <c r="CM178" s="58" cm="1">
        <f t="array" ref="CM178">SalarioMensualProyectado('Empleados activos'!$B178,$G178,$D178, 'Empleados activos'!CM$1)</f>
        <v>0</v>
      </c>
      <c r="CN178" s="58" cm="1">
        <f t="array" ref="CN178">SalarioMensualProyectado('Empleados activos'!$B178,$G178,$D178, 'Empleados activos'!CN$1)</f>
        <v>0</v>
      </c>
      <c r="CO178" s="58" cm="1">
        <f t="array" ref="CO178">SalarioMensualProyectado('Empleados activos'!$B178,$G178,$D178, 'Empleados activos'!CO$1)</f>
        <v>0</v>
      </c>
      <c r="CP178" s="58" cm="1">
        <f t="array" ref="CP178">SalarioMensualProyectado('Empleados activos'!$B178,$G178,$D178, 'Empleados activos'!CP$1)</f>
        <v>0</v>
      </c>
      <c r="CQ178" s="58" cm="1">
        <f t="array" ref="CQ178">SalarioMensualProyectado('Empleados activos'!$B178,$G178,$D178, 'Empleados activos'!CQ$1)</f>
        <v>0</v>
      </c>
      <c r="CR178" s="58" cm="1">
        <f t="array" ref="CR178">SalarioMensualProyectado('Empleados activos'!$B178,$G178,$D178, 'Empleados activos'!CR$1)</f>
        <v>0</v>
      </c>
      <c r="CS178" s="58" cm="1">
        <f t="array" ref="CS178">SalarioMensualProyectado('Empleados activos'!$B178,$G178,$D178, 'Empleados activos'!CS$1)</f>
        <v>0</v>
      </c>
      <c r="CT178" s="58" cm="1">
        <f t="array" ref="CT178">SalarioMensualProyectado('Empleados activos'!$B178,$G178,$D178, 'Empleados activos'!CT$1)</f>
        <v>0</v>
      </c>
      <c r="CU178" s="58" cm="1">
        <f t="array" ref="CU178">SalarioMensualProyectado('Empleados activos'!$B178,$G178,$D178, 'Empleados activos'!CU$1)</f>
        <v>0</v>
      </c>
      <c r="CV178" s="58" cm="1">
        <f t="array" ref="CV178">SalarioMensualProyectado('Empleados activos'!$B178,$G178,$D178, 'Empleados activos'!CV$1)</f>
        <v>0</v>
      </c>
      <c r="CW178" s="58" cm="1">
        <f t="array" ref="CW178">SalarioMensualProyectado('Empleados activos'!$B178,$G178,$D178, 'Empleados activos'!CW$1)</f>
        <v>0</v>
      </c>
      <c r="CX178" s="58" cm="1">
        <f t="array" ref="CX178">SalarioMensualProyectado('Empleados activos'!$B178,$G178,$D178, 'Empleados activos'!CX$1)</f>
        <v>0</v>
      </c>
      <c r="CY178" s="58" cm="1">
        <f t="array" ref="CY178">SalarioMensualProyectado('Empleados activos'!$B178,$G178,$D178, 'Empleados activos'!CY$1)</f>
        <v>0</v>
      </c>
      <c r="CZ178" s="58" cm="1">
        <f t="array" ref="CZ178">SalarioMensualProyectado('Empleados activos'!$B178,$G178,$D178, 'Empleados activos'!CZ$1)</f>
        <v>0</v>
      </c>
      <c r="DA178" s="58" cm="1">
        <f t="array" ref="DA178">SalarioMensualProyectado('Empleados activos'!$B178,$G178,$D178, 'Empleados activos'!DA$1)</f>
        <v>0</v>
      </c>
      <c r="DB178" s="58" cm="1">
        <f t="array" ref="DB178">SalarioMensualProyectado('Empleados activos'!$B178,$G178,$D178, 'Empleados activos'!DB$1)</f>
        <v>0</v>
      </c>
      <c r="DC178" s="58" cm="1">
        <f t="array" ref="DC178">SalarioMensualProyectado('Empleados activos'!$B178,$G178,$D178, 'Empleados activos'!DC$1)</f>
        <v>0</v>
      </c>
    </row>
    <row r="179" spans="1:107" x14ac:dyDescent="0.35">
      <c r="A179" s="2">
        <f t="shared" si="2"/>
        <v>178</v>
      </c>
      <c r="B179" s="10">
        <v>787529</v>
      </c>
      <c r="C179" s="9">
        <v>45145</v>
      </c>
      <c r="D179" s="7" t="s">
        <v>6</v>
      </c>
      <c r="E179" s="9">
        <v>35051</v>
      </c>
      <c r="F179" s="12">
        <v>59.625820995298447</v>
      </c>
      <c r="G179" s="12" cm="1">
        <f t="array" ref="G179">edadCalc(E179)</f>
        <v>30</v>
      </c>
      <c r="K179" s="29"/>
      <c r="L179" s="58" cm="1">
        <f t="array" ref="L179">SalarioMensualProyectado('Empleados activos'!$B179,$G179,$D179, 'Empleados activos'!L$1)</f>
        <v>787529</v>
      </c>
      <c r="M179" s="58" cm="1">
        <f t="array" ref="M179">SalarioMensualProyectado('Empleados activos'!$B179,$G179,$D179, 'Empleados activos'!M$1)</f>
        <v>827377.96739999996</v>
      </c>
      <c r="N179" s="58" cm="1">
        <f t="array" ref="N179">SalarioMensualProyectado('Empleados activos'!$B179,$G179,$D179, 'Empleados activos'!N$1)</f>
        <v>869243.29255043995</v>
      </c>
      <c r="O179" s="58" cm="1">
        <f t="array" ref="O179">SalarioMensualProyectado('Empleados activos'!$B179,$G179,$D179, 'Empleados activos'!O$1)</f>
        <v>913227.00315349223</v>
      </c>
      <c r="P179" s="58" cm="1">
        <f t="array" ref="P179">SalarioMensualProyectado('Empleados activos'!$B179,$G179,$D179, 'Empleados activos'!P$1)</f>
        <v>959436.28951305896</v>
      </c>
      <c r="Q179" s="58" cm="1">
        <f t="array" ref="Q179">SalarioMensualProyectado('Empleados activos'!$B179,$G179,$D179, 'Empleados activos'!Q$1)</f>
        <v>1007983.7657624197</v>
      </c>
      <c r="R179" s="58" cm="1">
        <f t="array" ref="R179">SalarioMensualProyectado('Empleados activos'!$B179,$G179,$D179, 'Empleados activos'!R$1)</f>
        <v>1058987.7443099981</v>
      </c>
      <c r="S179" s="58" cm="1">
        <f t="array" ref="S179">SalarioMensualProyectado('Empleados activos'!$B179,$G179,$D179, 'Empleados activos'!S$1)</f>
        <v>1112572.5241720839</v>
      </c>
      <c r="T179" s="58" cm="1">
        <f t="array" ref="T179">SalarioMensualProyectado('Empleados activos'!$B179,$G179,$D179, 'Empleados activos'!T$1)</f>
        <v>1168868.6938951914</v>
      </c>
      <c r="U179" s="58" cm="1">
        <f t="array" ref="U179">SalarioMensualProyectado('Empleados activos'!$B179,$G179,$D179, 'Empleados activos'!U$1)</f>
        <v>1228013.4498062881</v>
      </c>
      <c r="V179" s="58" cm="1">
        <f t="array" ref="V179">SalarioMensualProyectado('Empleados activos'!$B179,$G179,$D179, 'Empleados activos'!V$1)</f>
        <v>1290150.9303664861</v>
      </c>
      <c r="W179" s="58" cm="1">
        <f t="array" ref="W179">SalarioMensualProyectado('Empleados activos'!$B179,$G179,$D179, 'Empleados activos'!W$1)</f>
        <v>1355432.5674430304</v>
      </c>
      <c r="X179" s="58" cm="1">
        <f t="array" ref="X179">SalarioMensualProyectado('Empleados activos'!$B179,$G179,$D179, 'Empleados activos'!X$1)</f>
        <v>1424017.4553556475</v>
      </c>
      <c r="Y179" s="58" cm="1">
        <f t="array" ref="Y179">SalarioMensualProyectado('Empleados activos'!$B179,$G179,$D179, 'Empleados activos'!Y$1)</f>
        <v>1496072.7385966433</v>
      </c>
      <c r="Z179" s="58" cm="1">
        <f t="array" ref="Z179">SalarioMensualProyectado('Empleados activos'!$B179,$G179,$D179, 'Empleados activos'!Z$1)</f>
        <v>1571774.0191696335</v>
      </c>
      <c r="AA179" s="58" cm="1">
        <f t="array" ref="AA179">SalarioMensualProyectado('Empleados activos'!$B179,$G179,$D179, 'Empleados activos'!AA$1)</f>
        <v>1651305.7845396171</v>
      </c>
      <c r="AB179" s="58" cm="1">
        <f t="array" ref="AB179">SalarioMensualProyectado('Empleados activos'!$B179,$G179,$D179, 'Empleados activos'!AB$1)</f>
        <v>1734861.8572373216</v>
      </c>
      <c r="AC179" s="58" cm="1">
        <f t="array" ref="AC179">SalarioMensualProyectado('Empleados activos'!$B179,$G179,$D179, 'Empleados activos'!AC$1)</f>
        <v>1822645.86721353</v>
      </c>
      <c r="AD179" s="58" cm="1">
        <f t="array" ref="AD179">SalarioMensualProyectado('Empleados activos'!$B179,$G179,$D179, 'Empleados activos'!AD$1)</f>
        <v>1914871.7480945343</v>
      </c>
      <c r="AE179" s="58" cm="1">
        <f t="array" ref="AE179">SalarioMensualProyectado('Empleados activos'!$B179,$G179,$D179, 'Empleados activos'!AE$1)</f>
        <v>2011764.2585481179</v>
      </c>
      <c r="AF179" s="58" cm="1">
        <f t="array" ref="AF179">SalarioMensualProyectado('Empleados activos'!$B179,$G179,$D179, 'Empleados activos'!AF$1)</f>
        <v>2113559.5300306524</v>
      </c>
      <c r="AG179" s="58" cm="1">
        <f t="array" ref="AG179">SalarioMensualProyectado('Empleados activos'!$B179,$G179,$D179, 'Empleados activos'!AG$1)</f>
        <v>2220505.6422502035</v>
      </c>
      <c r="AH179" s="58" cm="1">
        <f t="array" ref="AH179">SalarioMensualProyectado('Empleados activos'!$B179,$G179,$D179, 'Empleados activos'!AH$1)</f>
        <v>2332863.2277480639</v>
      </c>
      <c r="AI179" s="58" cm="1">
        <f t="array" ref="AI179">SalarioMensualProyectado('Empleados activos'!$B179,$G179,$D179, 'Empleados activos'!AI$1)</f>
        <v>2450906.1070721159</v>
      </c>
      <c r="AJ179" s="58" cm="1">
        <f t="array" ref="AJ179">SalarioMensualProyectado('Empleados activos'!$B179,$G179,$D179, 'Empleados activos'!AJ$1)</f>
        <v>2574921.9560899651</v>
      </c>
      <c r="AK179" s="58" cm="1">
        <f t="array" ref="AK179">SalarioMensualProyectado('Empleados activos'!$B179,$G179,$D179, 'Empleados activos'!AK$1)</f>
        <v>2705213.0070681171</v>
      </c>
      <c r="AL179" s="58" cm="1">
        <f t="array" ref="AL179">SalarioMensualProyectado('Empleados activos'!$B179,$G179,$D179, 'Empleados activos'!AL$1)</f>
        <v>2842096.7852257635</v>
      </c>
      <c r="AM179" s="58" cm="1">
        <f t="array" ref="AM179">SalarioMensualProyectado('Empleados activos'!$B179,$G179,$D179, 'Empleados activos'!AM$1)</f>
        <v>2985906.882558187</v>
      </c>
      <c r="AN179" s="58" cm="1">
        <f t="array" ref="AN179">SalarioMensualProyectado('Empleados activos'!$B179,$G179,$D179, 'Empleados activos'!AN$1)</f>
        <v>3136993.7708156314</v>
      </c>
      <c r="AO179" s="58" cm="1">
        <f t="array" ref="AO179">SalarioMensualProyectado('Empleados activos'!$B179,$G179,$D179, 'Empleados activos'!AO$1)</f>
        <v>3295725.6556189023</v>
      </c>
      <c r="AP179" s="58" cm="1">
        <f t="array" ref="AP179">SalarioMensualProyectado('Empleados activos'!$B179,$G179,$D179, 'Empleados activos'!AP$1)</f>
        <v>3462489.3737932188</v>
      </c>
      <c r="AQ179" s="58" cm="1">
        <f t="array" ref="AQ179">SalarioMensualProyectado('Empleados activos'!$B179,$G179,$D179, 'Empleados activos'!AQ$1)</f>
        <v>3637691.3361071558</v>
      </c>
      <c r="AR179" s="58" cm="1">
        <f t="array" ref="AR179">SalarioMensualProyectado('Empleados activos'!$B179,$G179,$D179, 'Empleados activos'!AR$1)</f>
        <v>3821758.5177141777</v>
      </c>
      <c r="AS179" s="58" cm="1">
        <f t="array" ref="AS179">SalarioMensualProyectado('Empleados activos'!$B179,$G179,$D179, 'Empleados activos'!AS$1)</f>
        <v>0</v>
      </c>
      <c r="AT179" s="58" cm="1">
        <f t="array" ref="AT179">SalarioMensualProyectado('Empleados activos'!$B179,$G179,$D179, 'Empleados activos'!AT$1)</f>
        <v>0</v>
      </c>
      <c r="AU179" s="58" cm="1">
        <f t="array" ref="AU179">SalarioMensualProyectado('Empleados activos'!$B179,$G179,$D179, 'Empleados activos'!AU$1)</f>
        <v>0</v>
      </c>
      <c r="AV179" s="58" cm="1">
        <f t="array" ref="AV179">SalarioMensualProyectado('Empleados activos'!$B179,$G179,$D179, 'Empleados activos'!AV$1)</f>
        <v>0</v>
      </c>
      <c r="AW179" s="58" cm="1">
        <f t="array" ref="AW179">SalarioMensualProyectado('Empleados activos'!$B179,$G179,$D179, 'Empleados activos'!AW$1)</f>
        <v>0</v>
      </c>
      <c r="AX179" s="58" cm="1">
        <f t="array" ref="AX179">SalarioMensualProyectado('Empleados activos'!$B179,$G179,$D179, 'Empleados activos'!AX$1)</f>
        <v>0</v>
      </c>
      <c r="AY179" s="58" cm="1">
        <f t="array" ref="AY179">SalarioMensualProyectado('Empleados activos'!$B179,$G179,$D179, 'Empleados activos'!AY$1)</f>
        <v>0</v>
      </c>
      <c r="AZ179" s="58" cm="1">
        <f t="array" ref="AZ179">SalarioMensualProyectado('Empleados activos'!$B179,$G179,$D179, 'Empleados activos'!AZ$1)</f>
        <v>0</v>
      </c>
      <c r="BA179" s="58" cm="1">
        <f t="array" ref="BA179">SalarioMensualProyectado('Empleados activos'!$B179,$G179,$D179, 'Empleados activos'!BA$1)</f>
        <v>0</v>
      </c>
      <c r="BB179" s="58" cm="1">
        <f t="array" ref="BB179">SalarioMensualProyectado('Empleados activos'!$B179,$G179,$D179, 'Empleados activos'!BB$1)</f>
        <v>0</v>
      </c>
      <c r="BC179" s="58" cm="1">
        <f t="array" ref="BC179">SalarioMensualProyectado('Empleados activos'!$B179,$G179,$D179, 'Empleados activos'!BC$1)</f>
        <v>0</v>
      </c>
      <c r="BD179" s="58" cm="1">
        <f t="array" ref="BD179">SalarioMensualProyectado('Empleados activos'!$B179,$G179,$D179, 'Empleados activos'!BD$1)</f>
        <v>0</v>
      </c>
      <c r="BE179" s="58" cm="1">
        <f t="array" ref="BE179">SalarioMensualProyectado('Empleados activos'!$B179,$G179,$D179, 'Empleados activos'!BE$1)</f>
        <v>0</v>
      </c>
      <c r="BF179" s="58" cm="1">
        <f t="array" ref="BF179">SalarioMensualProyectado('Empleados activos'!$B179,$G179,$D179, 'Empleados activos'!BF$1)</f>
        <v>0</v>
      </c>
      <c r="BG179" s="58" cm="1">
        <f t="array" ref="BG179">SalarioMensualProyectado('Empleados activos'!$B179,$G179,$D179, 'Empleados activos'!BG$1)</f>
        <v>0</v>
      </c>
      <c r="BH179" s="58" cm="1">
        <f t="array" ref="BH179">SalarioMensualProyectado('Empleados activos'!$B179,$G179,$D179, 'Empleados activos'!BH$1)</f>
        <v>0</v>
      </c>
      <c r="BI179" s="58" cm="1">
        <f t="array" ref="BI179">SalarioMensualProyectado('Empleados activos'!$B179,$G179,$D179, 'Empleados activos'!BI$1)</f>
        <v>0</v>
      </c>
      <c r="BJ179" s="58" cm="1">
        <f t="array" ref="BJ179">SalarioMensualProyectado('Empleados activos'!$B179,$G179,$D179, 'Empleados activos'!BJ$1)</f>
        <v>0</v>
      </c>
      <c r="BK179" s="58" cm="1">
        <f t="array" ref="BK179">SalarioMensualProyectado('Empleados activos'!$B179,$G179,$D179, 'Empleados activos'!BK$1)</f>
        <v>0</v>
      </c>
      <c r="BL179" s="58" cm="1">
        <f t="array" ref="BL179">SalarioMensualProyectado('Empleados activos'!$B179,$G179,$D179, 'Empleados activos'!BL$1)</f>
        <v>0</v>
      </c>
      <c r="BM179" s="58" cm="1">
        <f t="array" ref="BM179">SalarioMensualProyectado('Empleados activos'!$B179,$G179,$D179, 'Empleados activos'!BM$1)</f>
        <v>0</v>
      </c>
      <c r="BN179" s="58" cm="1">
        <f t="array" ref="BN179">SalarioMensualProyectado('Empleados activos'!$B179,$G179,$D179, 'Empleados activos'!BN$1)</f>
        <v>0</v>
      </c>
      <c r="BO179" s="58" cm="1">
        <f t="array" ref="BO179">SalarioMensualProyectado('Empleados activos'!$B179,$G179,$D179, 'Empleados activos'!BO$1)</f>
        <v>0</v>
      </c>
      <c r="BP179" s="58" cm="1">
        <f t="array" ref="BP179">SalarioMensualProyectado('Empleados activos'!$B179,$G179,$D179, 'Empleados activos'!BP$1)</f>
        <v>0</v>
      </c>
      <c r="BQ179" s="58" cm="1">
        <f t="array" ref="BQ179">SalarioMensualProyectado('Empleados activos'!$B179,$G179,$D179, 'Empleados activos'!BQ$1)</f>
        <v>0</v>
      </c>
      <c r="BR179" s="58" cm="1">
        <f t="array" ref="BR179">SalarioMensualProyectado('Empleados activos'!$B179,$G179,$D179, 'Empleados activos'!BR$1)</f>
        <v>0</v>
      </c>
      <c r="BS179" s="58" cm="1">
        <f t="array" ref="BS179">SalarioMensualProyectado('Empleados activos'!$B179,$G179,$D179, 'Empleados activos'!BS$1)</f>
        <v>0</v>
      </c>
      <c r="BT179" s="58" cm="1">
        <f t="array" ref="BT179">SalarioMensualProyectado('Empleados activos'!$B179,$G179,$D179, 'Empleados activos'!BT$1)</f>
        <v>0</v>
      </c>
      <c r="BU179" s="58" cm="1">
        <f t="array" ref="BU179">SalarioMensualProyectado('Empleados activos'!$B179,$G179,$D179, 'Empleados activos'!BU$1)</f>
        <v>0</v>
      </c>
      <c r="BV179" s="58" cm="1">
        <f t="array" ref="BV179">SalarioMensualProyectado('Empleados activos'!$B179,$G179,$D179, 'Empleados activos'!BV$1)</f>
        <v>0</v>
      </c>
      <c r="BW179" s="58" cm="1">
        <f t="array" ref="BW179">SalarioMensualProyectado('Empleados activos'!$B179,$G179,$D179, 'Empleados activos'!BW$1)</f>
        <v>0</v>
      </c>
      <c r="BX179" s="58" cm="1">
        <f t="array" ref="BX179">SalarioMensualProyectado('Empleados activos'!$B179,$G179,$D179, 'Empleados activos'!BX$1)</f>
        <v>0</v>
      </c>
      <c r="BY179" s="58" cm="1">
        <f t="array" ref="BY179">SalarioMensualProyectado('Empleados activos'!$B179,$G179,$D179, 'Empleados activos'!BY$1)</f>
        <v>0</v>
      </c>
      <c r="BZ179" s="58" cm="1">
        <f t="array" ref="BZ179">SalarioMensualProyectado('Empleados activos'!$B179,$G179,$D179, 'Empleados activos'!BZ$1)</f>
        <v>0</v>
      </c>
      <c r="CA179" s="58" cm="1">
        <f t="array" ref="CA179">SalarioMensualProyectado('Empleados activos'!$B179,$G179,$D179, 'Empleados activos'!CA$1)</f>
        <v>0</v>
      </c>
      <c r="CB179" s="58" cm="1">
        <f t="array" ref="CB179">SalarioMensualProyectado('Empleados activos'!$B179,$G179,$D179, 'Empleados activos'!CB$1)</f>
        <v>0</v>
      </c>
      <c r="CC179" s="58" cm="1">
        <f t="array" ref="CC179">SalarioMensualProyectado('Empleados activos'!$B179,$G179,$D179, 'Empleados activos'!CC$1)</f>
        <v>0</v>
      </c>
      <c r="CD179" s="58" cm="1">
        <f t="array" ref="CD179">SalarioMensualProyectado('Empleados activos'!$B179,$G179,$D179, 'Empleados activos'!CD$1)</f>
        <v>0</v>
      </c>
      <c r="CE179" s="58" cm="1">
        <f t="array" ref="CE179">SalarioMensualProyectado('Empleados activos'!$B179,$G179,$D179, 'Empleados activos'!CE$1)</f>
        <v>0</v>
      </c>
      <c r="CF179" s="58" cm="1">
        <f t="array" ref="CF179">SalarioMensualProyectado('Empleados activos'!$B179,$G179,$D179, 'Empleados activos'!CF$1)</f>
        <v>0</v>
      </c>
      <c r="CG179" s="58" cm="1">
        <f t="array" ref="CG179">SalarioMensualProyectado('Empleados activos'!$B179,$G179,$D179, 'Empleados activos'!CG$1)</f>
        <v>0</v>
      </c>
      <c r="CH179" s="58" cm="1">
        <f t="array" ref="CH179">SalarioMensualProyectado('Empleados activos'!$B179,$G179,$D179, 'Empleados activos'!CH$1)</f>
        <v>0</v>
      </c>
      <c r="CI179" s="58" cm="1">
        <f t="array" ref="CI179">SalarioMensualProyectado('Empleados activos'!$B179,$G179,$D179, 'Empleados activos'!CI$1)</f>
        <v>0</v>
      </c>
      <c r="CJ179" s="58" cm="1">
        <f t="array" ref="CJ179">SalarioMensualProyectado('Empleados activos'!$B179,$G179,$D179, 'Empleados activos'!CJ$1)</f>
        <v>0</v>
      </c>
      <c r="CK179" s="58" cm="1">
        <f t="array" ref="CK179">SalarioMensualProyectado('Empleados activos'!$B179,$G179,$D179, 'Empleados activos'!CK$1)</f>
        <v>0</v>
      </c>
      <c r="CL179" s="58" cm="1">
        <f t="array" ref="CL179">SalarioMensualProyectado('Empleados activos'!$B179,$G179,$D179, 'Empleados activos'!CL$1)</f>
        <v>0</v>
      </c>
      <c r="CM179" s="58" cm="1">
        <f t="array" ref="CM179">SalarioMensualProyectado('Empleados activos'!$B179,$G179,$D179, 'Empleados activos'!CM$1)</f>
        <v>0</v>
      </c>
      <c r="CN179" s="58" cm="1">
        <f t="array" ref="CN179">SalarioMensualProyectado('Empleados activos'!$B179,$G179,$D179, 'Empleados activos'!CN$1)</f>
        <v>0</v>
      </c>
      <c r="CO179" s="58" cm="1">
        <f t="array" ref="CO179">SalarioMensualProyectado('Empleados activos'!$B179,$G179,$D179, 'Empleados activos'!CO$1)</f>
        <v>0</v>
      </c>
      <c r="CP179" s="58" cm="1">
        <f t="array" ref="CP179">SalarioMensualProyectado('Empleados activos'!$B179,$G179,$D179, 'Empleados activos'!CP$1)</f>
        <v>0</v>
      </c>
      <c r="CQ179" s="58" cm="1">
        <f t="array" ref="CQ179">SalarioMensualProyectado('Empleados activos'!$B179,$G179,$D179, 'Empleados activos'!CQ$1)</f>
        <v>0</v>
      </c>
      <c r="CR179" s="58" cm="1">
        <f t="array" ref="CR179">SalarioMensualProyectado('Empleados activos'!$B179,$G179,$D179, 'Empleados activos'!CR$1)</f>
        <v>0</v>
      </c>
      <c r="CS179" s="58" cm="1">
        <f t="array" ref="CS179">SalarioMensualProyectado('Empleados activos'!$B179,$G179,$D179, 'Empleados activos'!CS$1)</f>
        <v>0</v>
      </c>
      <c r="CT179" s="58" cm="1">
        <f t="array" ref="CT179">SalarioMensualProyectado('Empleados activos'!$B179,$G179,$D179, 'Empleados activos'!CT$1)</f>
        <v>0</v>
      </c>
      <c r="CU179" s="58" cm="1">
        <f t="array" ref="CU179">SalarioMensualProyectado('Empleados activos'!$B179,$G179,$D179, 'Empleados activos'!CU$1)</f>
        <v>0</v>
      </c>
      <c r="CV179" s="58" cm="1">
        <f t="array" ref="CV179">SalarioMensualProyectado('Empleados activos'!$B179,$G179,$D179, 'Empleados activos'!CV$1)</f>
        <v>0</v>
      </c>
      <c r="CW179" s="58" cm="1">
        <f t="array" ref="CW179">SalarioMensualProyectado('Empleados activos'!$B179,$G179,$D179, 'Empleados activos'!CW$1)</f>
        <v>0</v>
      </c>
      <c r="CX179" s="58" cm="1">
        <f t="array" ref="CX179">SalarioMensualProyectado('Empleados activos'!$B179,$G179,$D179, 'Empleados activos'!CX$1)</f>
        <v>0</v>
      </c>
      <c r="CY179" s="58" cm="1">
        <f t="array" ref="CY179">SalarioMensualProyectado('Empleados activos'!$B179,$G179,$D179, 'Empleados activos'!CY$1)</f>
        <v>0</v>
      </c>
      <c r="CZ179" s="58" cm="1">
        <f t="array" ref="CZ179">SalarioMensualProyectado('Empleados activos'!$B179,$G179,$D179, 'Empleados activos'!CZ$1)</f>
        <v>0</v>
      </c>
      <c r="DA179" s="58" cm="1">
        <f t="array" ref="DA179">SalarioMensualProyectado('Empleados activos'!$B179,$G179,$D179, 'Empleados activos'!DA$1)</f>
        <v>0</v>
      </c>
      <c r="DB179" s="58" cm="1">
        <f t="array" ref="DB179">SalarioMensualProyectado('Empleados activos'!$B179,$G179,$D179, 'Empleados activos'!DB$1)</f>
        <v>0</v>
      </c>
      <c r="DC179" s="58" cm="1">
        <f t="array" ref="DC179">SalarioMensualProyectado('Empleados activos'!$B179,$G179,$D179, 'Empleados activos'!DC$1)</f>
        <v>0</v>
      </c>
    </row>
    <row r="180" spans="1:107" x14ac:dyDescent="0.35">
      <c r="A180" s="2">
        <f t="shared" si="2"/>
        <v>179</v>
      </c>
      <c r="B180" s="10">
        <v>766508</v>
      </c>
      <c r="C180" s="9">
        <v>45236</v>
      </c>
      <c r="D180" s="7" t="s">
        <v>5</v>
      </c>
      <c r="E180" s="9">
        <v>36836</v>
      </c>
      <c r="F180" s="12">
        <v>59.881520197985225</v>
      </c>
      <c r="G180" s="12" cm="1">
        <f t="array" ref="G180">edadCalc(E180)</f>
        <v>25</v>
      </c>
      <c r="K180" s="29"/>
      <c r="L180" s="58" cm="1">
        <f t="array" ref="L180">SalarioMensualProyectado('Empleados activos'!$B180,$G180,$D180, 'Empleados activos'!L$1)</f>
        <v>766508</v>
      </c>
      <c r="M180" s="58" cm="1">
        <f t="array" ref="M180">SalarioMensualProyectado('Empleados activos'!$B180,$G180,$D180, 'Empleados activos'!M$1)</f>
        <v>805293.30479999993</v>
      </c>
      <c r="N180" s="58" cm="1">
        <f t="array" ref="N180">SalarioMensualProyectado('Empleados activos'!$B180,$G180,$D180, 'Empleados activos'!N$1)</f>
        <v>846041.14602287987</v>
      </c>
      <c r="O180" s="58" cm="1">
        <f t="array" ref="O180">SalarioMensualProyectado('Empleados activos'!$B180,$G180,$D180, 'Empleados activos'!O$1)</f>
        <v>888850.82801163767</v>
      </c>
      <c r="P180" s="58" cm="1">
        <f t="array" ref="P180">SalarioMensualProyectado('Empleados activos'!$B180,$G180,$D180, 'Empleados activos'!P$1)</f>
        <v>933826.6799090266</v>
      </c>
      <c r="Q180" s="58" cm="1">
        <f t="array" ref="Q180">SalarioMensualProyectado('Empleados activos'!$B180,$G180,$D180, 'Empleados activos'!Q$1)</f>
        <v>981078.30991242325</v>
      </c>
      <c r="R180" s="58" cm="1">
        <f t="array" ref="R180">SalarioMensualProyectado('Empleados activos'!$B180,$G180,$D180, 'Empleados activos'!R$1)</f>
        <v>1030720.8723939919</v>
      </c>
      <c r="S180" s="58" cm="1">
        <f t="array" ref="S180">SalarioMensualProyectado('Empleados activos'!$B180,$G180,$D180, 'Empleados activos'!S$1)</f>
        <v>1082875.3485371277</v>
      </c>
      <c r="T180" s="58" cm="1">
        <f t="array" ref="T180">SalarioMensualProyectado('Empleados activos'!$B180,$G180,$D180, 'Empleados activos'!T$1)</f>
        <v>1137668.8411731066</v>
      </c>
      <c r="U180" s="58" cm="1">
        <f t="array" ref="U180">SalarioMensualProyectado('Empleados activos'!$B180,$G180,$D180, 'Empleados activos'!U$1)</f>
        <v>1195234.8845364656</v>
      </c>
      <c r="V180" s="58" cm="1">
        <f t="array" ref="V180">SalarioMensualProyectado('Empleados activos'!$B180,$G180,$D180, 'Empleados activos'!V$1)</f>
        <v>1255713.7696940107</v>
      </c>
      <c r="W180" s="58" cm="1">
        <f t="array" ref="W180">SalarioMensualProyectado('Empleados activos'!$B180,$G180,$D180, 'Empleados activos'!W$1)</f>
        <v>1319252.8864405276</v>
      </c>
      <c r="X180" s="58" cm="1">
        <f t="array" ref="X180">SalarioMensualProyectado('Empleados activos'!$B180,$G180,$D180, 'Empleados activos'!X$1)</f>
        <v>1386007.0824944181</v>
      </c>
      <c r="Y180" s="58" cm="1">
        <f t="array" ref="Y180">SalarioMensualProyectado('Empleados activos'!$B180,$G180,$D180, 'Empleados activos'!Y$1)</f>
        <v>1456139.040868636</v>
      </c>
      <c r="Z180" s="58" cm="1">
        <f t="array" ref="Z180">SalarioMensualProyectado('Empleados activos'!$B180,$G180,$D180, 'Empleados activos'!Z$1)</f>
        <v>1529819.6763365888</v>
      </c>
      <c r="AA180" s="58" cm="1">
        <f t="array" ref="AA180">SalarioMensualProyectado('Empleados activos'!$B180,$G180,$D180, 'Empleados activos'!AA$1)</f>
        <v>1607228.5519592203</v>
      </c>
      <c r="AB180" s="58" cm="1">
        <f t="array" ref="AB180">SalarioMensualProyectado('Empleados activos'!$B180,$G180,$D180, 'Empleados activos'!AB$1)</f>
        <v>1688554.3166883567</v>
      </c>
      <c r="AC180" s="58" cm="1">
        <f t="array" ref="AC180">SalarioMensualProyectado('Empleados activos'!$B180,$G180,$D180, 'Empleados activos'!AC$1)</f>
        <v>1773995.1651127874</v>
      </c>
      <c r="AD180" s="58" cm="1">
        <f t="array" ref="AD180">SalarioMensualProyectado('Empleados activos'!$B180,$G180,$D180, 'Empleados activos'!AD$1)</f>
        <v>1863759.3204674944</v>
      </c>
      <c r="AE180" s="58" cm="1">
        <f t="array" ref="AE180">SalarioMensualProyectado('Empleados activos'!$B180,$G180,$D180, 'Empleados activos'!AE$1)</f>
        <v>1958065.5420831495</v>
      </c>
      <c r="AF180" s="58" cm="1">
        <f t="array" ref="AF180">SalarioMensualProyectado('Empleados activos'!$B180,$G180,$D180, 'Empleados activos'!AF$1)</f>
        <v>2057143.6585125569</v>
      </c>
      <c r="AG180" s="58" cm="1">
        <f t="array" ref="AG180">SalarioMensualProyectado('Empleados activos'!$B180,$G180,$D180, 'Empleados activos'!AG$1)</f>
        <v>2161235.1276332922</v>
      </c>
      <c r="AH180" s="58" cm="1">
        <f t="array" ref="AH180">SalarioMensualProyectado('Empleados activos'!$B180,$G180,$D180, 'Empleados activos'!AH$1)</f>
        <v>2270593.6250915369</v>
      </c>
      <c r="AI180" s="58" cm="1">
        <f t="array" ref="AI180">SalarioMensualProyectado('Empleados activos'!$B180,$G180,$D180, 'Empleados activos'!AI$1)</f>
        <v>2385485.6625211686</v>
      </c>
      <c r="AJ180" s="58" cm="1">
        <f t="array" ref="AJ180">SalarioMensualProyectado('Empleados activos'!$B180,$G180,$D180, 'Empleados activos'!AJ$1)</f>
        <v>2506191.2370447395</v>
      </c>
      <c r="AK180" s="58" cm="1">
        <f t="array" ref="AK180">SalarioMensualProyectado('Empleados activos'!$B180,$G180,$D180, 'Empleados activos'!AK$1)</f>
        <v>2633004.5136392033</v>
      </c>
      <c r="AL180" s="58" cm="1">
        <f t="array" ref="AL180">SalarioMensualProyectado('Empleados activos'!$B180,$G180,$D180, 'Empleados activos'!AL$1)</f>
        <v>2766234.5420293473</v>
      </c>
      <c r="AM180" s="58" cm="1">
        <f t="array" ref="AM180">SalarioMensualProyectado('Empleados activos'!$B180,$G180,$D180, 'Empleados activos'!AM$1)</f>
        <v>2906206.0098560317</v>
      </c>
      <c r="AN180" s="58" cm="1">
        <f t="array" ref="AN180">SalarioMensualProyectado('Empleados activos'!$B180,$G180,$D180, 'Empleados activos'!AN$1)</f>
        <v>3053260.033954747</v>
      </c>
      <c r="AO180" s="58" cm="1">
        <f t="array" ref="AO180">SalarioMensualProyectado('Empleados activos'!$B180,$G180,$D180, 'Empleados activos'!AO$1)</f>
        <v>3207754.9916728572</v>
      </c>
      <c r="AP180" s="58" cm="1">
        <f t="array" ref="AP180">SalarioMensualProyectado('Empleados activos'!$B180,$G180,$D180, 'Empleados activos'!AP$1)</f>
        <v>3370067.394251504</v>
      </c>
      <c r="AQ180" s="58" cm="1">
        <f t="array" ref="AQ180">SalarioMensualProyectado('Empleados activos'!$B180,$G180,$D180, 'Empleados activos'!AQ$1)</f>
        <v>3540592.8044006303</v>
      </c>
      <c r="AR180" s="58" cm="1">
        <f t="array" ref="AR180">SalarioMensualProyectado('Empleados activos'!$B180,$G180,$D180, 'Empleados activos'!AR$1)</f>
        <v>3719746.8003033018</v>
      </c>
      <c r="AS180" s="58" cm="1">
        <f t="array" ref="AS180">SalarioMensualProyectado('Empleados activos'!$B180,$G180,$D180, 'Empleados activos'!AS$1)</f>
        <v>3907965.9883986488</v>
      </c>
      <c r="AT180" s="58" cm="1">
        <f t="array" ref="AT180">SalarioMensualProyectado('Empleados activos'!$B180,$G180,$D180, 'Empleados activos'!AT$1)</f>
        <v>4105709.0674116202</v>
      </c>
      <c r="AU180" s="58" cm="1">
        <f t="array" ref="AU180">SalarioMensualProyectado('Empleados activos'!$B180,$G180,$D180, 'Empleados activos'!AU$1)</f>
        <v>4313457.946222648</v>
      </c>
      <c r="AV180" s="58" cm="1">
        <f t="array" ref="AV180">SalarioMensualProyectado('Empleados activos'!$B180,$G180,$D180, 'Empleados activos'!AV$1)</f>
        <v>4531718.9183015134</v>
      </c>
      <c r="AW180" s="58" cm="1">
        <f t="array" ref="AW180">SalarioMensualProyectado('Empleados activos'!$B180,$G180,$D180, 'Empleados activos'!AW$1)</f>
        <v>4761023.8955675708</v>
      </c>
      <c r="AX180" s="58" cm="1">
        <f t="array" ref="AX180">SalarioMensualProyectado('Empleados activos'!$B180,$G180,$D180, 'Empleados activos'!AX$1)</f>
        <v>5001931.7046832899</v>
      </c>
      <c r="AY180" s="58" cm="1">
        <f t="array" ref="AY180">SalarioMensualProyectado('Empleados activos'!$B180,$G180,$D180, 'Empleados activos'!AY$1)</f>
        <v>5255029.4489402631</v>
      </c>
      <c r="AZ180" s="58" cm="1">
        <f t="array" ref="AZ180">SalarioMensualProyectado('Empleados activos'!$B180,$G180,$D180, 'Empleados activos'!AZ$1)</f>
        <v>0</v>
      </c>
      <c r="BA180" s="58" cm="1">
        <f t="array" ref="BA180">SalarioMensualProyectado('Empleados activos'!$B180,$G180,$D180, 'Empleados activos'!BA$1)</f>
        <v>0</v>
      </c>
      <c r="BB180" s="58" cm="1">
        <f t="array" ref="BB180">SalarioMensualProyectado('Empleados activos'!$B180,$G180,$D180, 'Empleados activos'!BB$1)</f>
        <v>0</v>
      </c>
      <c r="BC180" s="58" cm="1">
        <f t="array" ref="BC180">SalarioMensualProyectado('Empleados activos'!$B180,$G180,$D180, 'Empleados activos'!BC$1)</f>
        <v>0</v>
      </c>
      <c r="BD180" s="58" cm="1">
        <f t="array" ref="BD180">SalarioMensualProyectado('Empleados activos'!$B180,$G180,$D180, 'Empleados activos'!BD$1)</f>
        <v>0</v>
      </c>
      <c r="BE180" s="58" cm="1">
        <f t="array" ref="BE180">SalarioMensualProyectado('Empleados activos'!$B180,$G180,$D180, 'Empleados activos'!BE$1)</f>
        <v>0</v>
      </c>
      <c r="BF180" s="58" cm="1">
        <f t="array" ref="BF180">SalarioMensualProyectado('Empleados activos'!$B180,$G180,$D180, 'Empleados activos'!BF$1)</f>
        <v>0</v>
      </c>
      <c r="BG180" s="58" cm="1">
        <f t="array" ref="BG180">SalarioMensualProyectado('Empleados activos'!$B180,$G180,$D180, 'Empleados activos'!BG$1)</f>
        <v>0</v>
      </c>
      <c r="BH180" s="58" cm="1">
        <f t="array" ref="BH180">SalarioMensualProyectado('Empleados activos'!$B180,$G180,$D180, 'Empleados activos'!BH$1)</f>
        <v>0</v>
      </c>
      <c r="BI180" s="58" cm="1">
        <f t="array" ref="BI180">SalarioMensualProyectado('Empleados activos'!$B180,$G180,$D180, 'Empleados activos'!BI$1)</f>
        <v>0</v>
      </c>
      <c r="BJ180" s="58" cm="1">
        <f t="array" ref="BJ180">SalarioMensualProyectado('Empleados activos'!$B180,$G180,$D180, 'Empleados activos'!BJ$1)</f>
        <v>0</v>
      </c>
      <c r="BK180" s="58" cm="1">
        <f t="array" ref="BK180">SalarioMensualProyectado('Empleados activos'!$B180,$G180,$D180, 'Empleados activos'!BK$1)</f>
        <v>0</v>
      </c>
      <c r="BL180" s="58" cm="1">
        <f t="array" ref="BL180">SalarioMensualProyectado('Empleados activos'!$B180,$G180,$D180, 'Empleados activos'!BL$1)</f>
        <v>0</v>
      </c>
      <c r="BM180" s="58" cm="1">
        <f t="array" ref="BM180">SalarioMensualProyectado('Empleados activos'!$B180,$G180,$D180, 'Empleados activos'!BM$1)</f>
        <v>0</v>
      </c>
      <c r="BN180" s="58" cm="1">
        <f t="array" ref="BN180">SalarioMensualProyectado('Empleados activos'!$B180,$G180,$D180, 'Empleados activos'!BN$1)</f>
        <v>0</v>
      </c>
      <c r="BO180" s="58" cm="1">
        <f t="array" ref="BO180">SalarioMensualProyectado('Empleados activos'!$B180,$G180,$D180, 'Empleados activos'!BO$1)</f>
        <v>0</v>
      </c>
      <c r="BP180" s="58" cm="1">
        <f t="array" ref="BP180">SalarioMensualProyectado('Empleados activos'!$B180,$G180,$D180, 'Empleados activos'!BP$1)</f>
        <v>0</v>
      </c>
      <c r="BQ180" s="58" cm="1">
        <f t="array" ref="BQ180">SalarioMensualProyectado('Empleados activos'!$B180,$G180,$D180, 'Empleados activos'!BQ$1)</f>
        <v>0</v>
      </c>
      <c r="BR180" s="58" cm="1">
        <f t="array" ref="BR180">SalarioMensualProyectado('Empleados activos'!$B180,$G180,$D180, 'Empleados activos'!BR$1)</f>
        <v>0</v>
      </c>
      <c r="BS180" s="58" cm="1">
        <f t="array" ref="BS180">SalarioMensualProyectado('Empleados activos'!$B180,$G180,$D180, 'Empleados activos'!BS$1)</f>
        <v>0</v>
      </c>
      <c r="BT180" s="58" cm="1">
        <f t="array" ref="BT180">SalarioMensualProyectado('Empleados activos'!$B180,$G180,$D180, 'Empleados activos'!BT$1)</f>
        <v>0</v>
      </c>
      <c r="BU180" s="58" cm="1">
        <f t="array" ref="BU180">SalarioMensualProyectado('Empleados activos'!$B180,$G180,$D180, 'Empleados activos'!BU$1)</f>
        <v>0</v>
      </c>
      <c r="BV180" s="58" cm="1">
        <f t="array" ref="BV180">SalarioMensualProyectado('Empleados activos'!$B180,$G180,$D180, 'Empleados activos'!BV$1)</f>
        <v>0</v>
      </c>
      <c r="BW180" s="58" cm="1">
        <f t="array" ref="BW180">SalarioMensualProyectado('Empleados activos'!$B180,$G180,$D180, 'Empleados activos'!BW$1)</f>
        <v>0</v>
      </c>
      <c r="BX180" s="58" cm="1">
        <f t="array" ref="BX180">SalarioMensualProyectado('Empleados activos'!$B180,$G180,$D180, 'Empleados activos'!BX$1)</f>
        <v>0</v>
      </c>
      <c r="BY180" s="58" cm="1">
        <f t="array" ref="BY180">SalarioMensualProyectado('Empleados activos'!$B180,$G180,$D180, 'Empleados activos'!BY$1)</f>
        <v>0</v>
      </c>
      <c r="BZ180" s="58" cm="1">
        <f t="array" ref="BZ180">SalarioMensualProyectado('Empleados activos'!$B180,$G180,$D180, 'Empleados activos'!BZ$1)</f>
        <v>0</v>
      </c>
      <c r="CA180" s="58" cm="1">
        <f t="array" ref="CA180">SalarioMensualProyectado('Empleados activos'!$B180,$G180,$D180, 'Empleados activos'!CA$1)</f>
        <v>0</v>
      </c>
      <c r="CB180" s="58" cm="1">
        <f t="array" ref="CB180">SalarioMensualProyectado('Empleados activos'!$B180,$G180,$D180, 'Empleados activos'!CB$1)</f>
        <v>0</v>
      </c>
      <c r="CC180" s="58" cm="1">
        <f t="array" ref="CC180">SalarioMensualProyectado('Empleados activos'!$B180,$G180,$D180, 'Empleados activos'!CC$1)</f>
        <v>0</v>
      </c>
      <c r="CD180" s="58" cm="1">
        <f t="array" ref="CD180">SalarioMensualProyectado('Empleados activos'!$B180,$G180,$D180, 'Empleados activos'!CD$1)</f>
        <v>0</v>
      </c>
      <c r="CE180" s="58" cm="1">
        <f t="array" ref="CE180">SalarioMensualProyectado('Empleados activos'!$B180,$G180,$D180, 'Empleados activos'!CE$1)</f>
        <v>0</v>
      </c>
      <c r="CF180" s="58" cm="1">
        <f t="array" ref="CF180">SalarioMensualProyectado('Empleados activos'!$B180,$G180,$D180, 'Empleados activos'!CF$1)</f>
        <v>0</v>
      </c>
      <c r="CG180" s="58" cm="1">
        <f t="array" ref="CG180">SalarioMensualProyectado('Empleados activos'!$B180,$G180,$D180, 'Empleados activos'!CG$1)</f>
        <v>0</v>
      </c>
      <c r="CH180" s="58" cm="1">
        <f t="array" ref="CH180">SalarioMensualProyectado('Empleados activos'!$B180,$G180,$D180, 'Empleados activos'!CH$1)</f>
        <v>0</v>
      </c>
      <c r="CI180" s="58" cm="1">
        <f t="array" ref="CI180">SalarioMensualProyectado('Empleados activos'!$B180,$G180,$D180, 'Empleados activos'!CI$1)</f>
        <v>0</v>
      </c>
      <c r="CJ180" s="58" cm="1">
        <f t="array" ref="CJ180">SalarioMensualProyectado('Empleados activos'!$B180,$G180,$D180, 'Empleados activos'!CJ$1)</f>
        <v>0</v>
      </c>
      <c r="CK180" s="58" cm="1">
        <f t="array" ref="CK180">SalarioMensualProyectado('Empleados activos'!$B180,$G180,$D180, 'Empleados activos'!CK$1)</f>
        <v>0</v>
      </c>
      <c r="CL180" s="58" cm="1">
        <f t="array" ref="CL180">SalarioMensualProyectado('Empleados activos'!$B180,$G180,$D180, 'Empleados activos'!CL$1)</f>
        <v>0</v>
      </c>
      <c r="CM180" s="58" cm="1">
        <f t="array" ref="CM180">SalarioMensualProyectado('Empleados activos'!$B180,$G180,$D180, 'Empleados activos'!CM$1)</f>
        <v>0</v>
      </c>
      <c r="CN180" s="58" cm="1">
        <f t="array" ref="CN180">SalarioMensualProyectado('Empleados activos'!$B180,$G180,$D180, 'Empleados activos'!CN$1)</f>
        <v>0</v>
      </c>
      <c r="CO180" s="58" cm="1">
        <f t="array" ref="CO180">SalarioMensualProyectado('Empleados activos'!$B180,$G180,$D180, 'Empleados activos'!CO$1)</f>
        <v>0</v>
      </c>
      <c r="CP180" s="58" cm="1">
        <f t="array" ref="CP180">SalarioMensualProyectado('Empleados activos'!$B180,$G180,$D180, 'Empleados activos'!CP$1)</f>
        <v>0</v>
      </c>
      <c r="CQ180" s="58" cm="1">
        <f t="array" ref="CQ180">SalarioMensualProyectado('Empleados activos'!$B180,$G180,$D180, 'Empleados activos'!CQ$1)</f>
        <v>0</v>
      </c>
      <c r="CR180" s="58" cm="1">
        <f t="array" ref="CR180">SalarioMensualProyectado('Empleados activos'!$B180,$G180,$D180, 'Empleados activos'!CR$1)</f>
        <v>0</v>
      </c>
      <c r="CS180" s="58" cm="1">
        <f t="array" ref="CS180">SalarioMensualProyectado('Empleados activos'!$B180,$G180,$D180, 'Empleados activos'!CS$1)</f>
        <v>0</v>
      </c>
      <c r="CT180" s="58" cm="1">
        <f t="array" ref="CT180">SalarioMensualProyectado('Empleados activos'!$B180,$G180,$D180, 'Empleados activos'!CT$1)</f>
        <v>0</v>
      </c>
      <c r="CU180" s="58" cm="1">
        <f t="array" ref="CU180">SalarioMensualProyectado('Empleados activos'!$B180,$G180,$D180, 'Empleados activos'!CU$1)</f>
        <v>0</v>
      </c>
      <c r="CV180" s="58" cm="1">
        <f t="array" ref="CV180">SalarioMensualProyectado('Empleados activos'!$B180,$G180,$D180, 'Empleados activos'!CV$1)</f>
        <v>0</v>
      </c>
      <c r="CW180" s="58" cm="1">
        <f t="array" ref="CW180">SalarioMensualProyectado('Empleados activos'!$B180,$G180,$D180, 'Empleados activos'!CW$1)</f>
        <v>0</v>
      </c>
      <c r="CX180" s="58" cm="1">
        <f t="array" ref="CX180">SalarioMensualProyectado('Empleados activos'!$B180,$G180,$D180, 'Empleados activos'!CX$1)</f>
        <v>0</v>
      </c>
      <c r="CY180" s="58" cm="1">
        <f t="array" ref="CY180">SalarioMensualProyectado('Empleados activos'!$B180,$G180,$D180, 'Empleados activos'!CY$1)</f>
        <v>0</v>
      </c>
      <c r="CZ180" s="58" cm="1">
        <f t="array" ref="CZ180">SalarioMensualProyectado('Empleados activos'!$B180,$G180,$D180, 'Empleados activos'!CZ$1)</f>
        <v>0</v>
      </c>
      <c r="DA180" s="58" cm="1">
        <f t="array" ref="DA180">SalarioMensualProyectado('Empleados activos'!$B180,$G180,$D180, 'Empleados activos'!DA$1)</f>
        <v>0</v>
      </c>
      <c r="DB180" s="58" cm="1">
        <f t="array" ref="DB180">SalarioMensualProyectado('Empleados activos'!$B180,$G180,$D180, 'Empleados activos'!DB$1)</f>
        <v>0</v>
      </c>
      <c r="DC180" s="58" cm="1">
        <f t="array" ref="DC180">SalarioMensualProyectado('Empleados activos'!$B180,$G180,$D180, 'Empleados activos'!DC$1)</f>
        <v>0</v>
      </c>
    </row>
    <row r="181" spans="1:107" x14ac:dyDescent="0.35">
      <c r="A181" s="2">
        <f t="shared" si="2"/>
        <v>180</v>
      </c>
      <c r="B181" s="10">
        <v>524135</v>
      </c>
      <c r="C181" s="9">
        <v>45201</v>
      </c>
      <c r="D181" s="7" t="s">
        <v>6</v>
      </c>
      <c r="E181" s="9">
        <v>34389</v>
      </c>
      <c r="F181" s="12">
        <v>58.54338628503988</v>
      </c>
      <c r="G181" s="12" cm="1">
        <f t="array" ref="G181">edadCalc(E181)</f>
        <v>31</v>
      </c>
      <c r="K181" s="29"/>
      <c r="L181" s="58" cm="1">
        <f t="array" ref="L181">SalarioMensualProyectado('Empleados activos'!$B181,$G181,$D181, 'Empleados activos'!L$1)</f>
        <v>524135</v>
      </c>
      <c r="M181" s="58" cm="1">
        <f t="array" ref="M181">SalarioMensualProyectado('Empleados activos'!$B181,$G181,$D181, 'Empleados activos'!M$1)</f>
        <v>550656.23100000003</v>
      </c>
      <c r="N181" s="58" cm="1">
        <f t="array" ref="N181">SalarioMensualProyectado('Empleados activos'!$B181,$G181,$D181, 'Empleados activos'!N$1)</f>
        <v>578519.43628859997</v>
      </c>
      <c r="O181" s="58" cm="1">
        <f t="array" ref="O181">SalarioMensualProyectado('Empleados activos'!$B181,$G181,$D181, 'Empleados activos'!O$1)</f>
        <v>607792.51976480312</v>
      </c>
      <c r="P181" s="58" cm="1">
        <f t="array" ref="P181">SalarioMensualProyectado('Empleados activos'!$B181,$G181,$D181, 'Empleados activos'!P$1)</f>
        <v>638546.82126490213</v>
      </c>
      <c r="Q181" s="58" cm="1">
        <f t="array" ref="Q181">SalarioMensualProyectado('Empleados activos'!$B181,$G181,$D181, 'Empleados activos'!Q$1)</f>
        <v>670857.29042090615</v>
      </c>
      <c r="R181" s="58" cm="1">
        <f t="array" ref="R181">SalarioMensualProyectado('Empleados activos'!$B181,$G181,$D181, 'Empleados activos'!R$1)</f>
        <v>704802.66931620403</v>
      </c>
      <c r="S181" s="58" cm="1">
        <f t="array" ref="S181">SalarioMensualProyectado('Empleados activos'!$B181,$G181,$D181, 'Empleados activos'!S$1)</f>
        <v>740465.68438360398</v>
      </c>
      <c r="T181" s="58" cm="1">
        <f t="array" ref="T181">SalarioMensualProyectado('Empleados activos'!$B181,$G181,$D181, 'Empleados activos'!T$1)</f>
        <v>777933.24801341433</v>
      </c>
      <c r="U181" s="58" cm="1">
        <f t="array" ref="U181">SalarioMensualProyectado('Empleados activos'!$B181,$G181,$D181, 'Empleados activos'!U$1)</f>
        <v>817296.67036289303</v>
      </c>
      <c r="V181" s="58" cm="1">
        <f t="array" ref="V181">SalarioMensualProyectado('Empleados activos'!$B181,$G181,$D181, 'Empleados activos'!V$1)</f>
        <v>858651.88188325544</v>
      </c>
      <c r="W181" s="58" cm="1">
        <f t="array" ref="W181">SalarioMensualProyectado('Empleados activos'!$B181,$G181,$D181, 'Empleados activos'!W$1)</f>
        <v>902099.66710654809</v>
      </c>
      <c r="X181" s="58" cm="1">
        <f t="array" ref="X181">SalarioMensualProyectado('Empleados activos'!$B181,$G181,$D181, 'Empleados activos'!X$1)</f>
        <v>947745.9102621394</v>
      </c>
      <c r="Y181" s="58" cm="1">
        <f t="array" ref="Y181">SalarioMensualProyectado('Empleados activos'!$B181,$G181,$D181, 'Empleados activos'!Y$1)</f>
        <v>995701.85332140361</v>
      </c>
      <c r="Z181" s="58" cm="1">
        <f t="array" ref="Z181">SalarioMensualProyectado('Empleados activos'!$B181,$G181,$D181, 'Empleados activos'!Z$1)</f>
        <v>1046084.3670994666</v>
      </c>
      <c r="AA181" s="58" cm="1">
        <f t="array" ref="AA181">SalarioMensualProyectado('Empleados activos'!$B181,$G181,$D181, 'Empleados activos'!AA$1)</f>
        <v>1099016.2360746998</v>
      </c>
      <c r="AB181" s="58" cm="1">
        <f t="array" ref="AB181">SalarioMensualProyectado('Empleados activos'!$B181,$G181,$D181, 'Empleados activos'!AB$1)</f>
        <v>1154626.4576200794</v>
      </c>
      <c r="AC181" s="58" cm="1">
        <f t="array" ref="AC181">SalarioMensualProyectado('Empleados activos'!$B181,$G181,$D181, 'Empleados activos'!AC$1)</f>
        <v>1213050.5563756553</v>
      </c>
      <c r="AD181" s="58" cm="1">
        <f t="array" ref="AD181">SalarioMensualProyectado('Empleados activos'!$B181,$G181,$D181, 'Empleados activos'!AD$1)</f>
        <v>1274430.9145282635</v>
      </c>
      <c r="AE181" s="58" cm="1">
        <f t="array" ref="AE181">SalarioMensualProyectado('Empleados activos'!$B181,$G181,$D181, 'Empleados activos'!AE$1)</f>
        <v>1338917.1188033936</v>
      </c>
      <c r="AF181" s="58" cm="1">
        <f t="array" ref="AF181">SalarioMensualProyectado('Empleados activos'!$B181,$G181,$D181, 'Empleados activos'!AF$1)</f>
        <v>1406666.3250148452</v>
      </c>
      <c r="AG181" s="58" cm="1">
        <f t="array" ref="AG181">SalarioMensualProyectado('Empleados activos'!$B181,$G181,$D181, 'Empleados activos'!AG$1)</f>
        <v>1477843.6410605966</v>
      </c>
      <c r="AH181" s="58" cm="1">
        <f t="array" ref="AH181">SalarioMensualProyectado('Empleados activos'!$B181,$G181,$D181, 'Empleados activos'!AH$1)</f>
        <v>1552622.5292982627</v>
      </c>
      <c r="AI181" s="58" cm="1">
        <f t="array" ref="AI181">SalarioMensualProyectado('Empleados activos'!$B181,$G181,$D181, 'Empleados activos'!AI$1)</f>
        <v>1631185.2292807547</v>
      </c>
      <c r="AJ181" s="58" cm="1">
        <f t="array" ref="AJ181">SalarioMensualProyectado('Empleados activos'!$B181,$G181,$D181, 'Empleados activos'!AJ$1)</f>
        <v>1713723.2018823607</v>
      </c>
      <c r="AK181" s="58" cm="1">
        <f t="array" ref="AK181">SalarioMensualProyectado('Empleados activos'!$B181,$G181,$D181, 'Empleados activos'!AK$1)</f>
        <v>1800437.5958976082</v>
      </c>
      <c r="AL181" s="58" cm="1">
        <f t="array" ref="AL181">SalarioMensualProyectado('Empleados activos'!$B181,$G181,$D181, 'Empleados activos'!AL$1)</f>
        <v>1891539.7382500272</v>
      </c>
      <c r="AM181" s="58" cm="1">
        <f t="array" ref="AM181">SalarioMensualProyectado('Empleados activos'!$B181,$G181,$D181, 'Empleados activos'!AM$1)</f>
        <v>1987251.6490054785</v>
      </c>
      <c r="AN181" s="58" cm="1">
        <f t="array" ref="AN181">SalarioMensualProyectado('Empleados activos'!$B181,$G181,$D181, 'Empleados activos'!AN$1)</f>
        <v>2087806.5824451558</v>
      </c>
      <c r="AO181" s="58" cm="1">
        <f t="array" ref="AO181">SalarioMensualProyectado('Empleados activos'!$B181,$G181,$D181, 'Empleados activos'!AO$1)</f>
        <v>2193449.5955168805</v>
      </c>
      <c r="AP181" s="58" cm="1">
        <f t="array" ref="AP181">SalarioMensualProyectado('Empleados activos'!$B181,$G181,$D181, 'Empleados activos'!AP$1)</f>
        <v>2304438.1450500349</v>
      </c>
      <c r="AQ181" s="58" cm="1">
        <f t="array" ref="AQ181">SalarioMensualProyectado('Empleados activos'!$B181,$G181,$D181, 'Empleados activos'!AQ$1)</f>
        <v>2421042.7151895664</v>
      </c>
      <c r="AR181" s="58" cm="1">
        <f t="array" ref="AR181">SalarioMensualProyectado('Empleados activos'!$B181,$G181,$D181, 'Empleados activos'!AR$1)</f>
        <v>0</v>
      </c>
      <c r="AS181" s="58" cm="1">
        <f t="array" ref="AS181">SalarioMensualProyectado('Empleados activos'!$B181,$G181,$D181, 'Empleados activos'!AS$1)</f>
        <v>0</v>
      </c>
      <c r="AT181" s="58" cm="1">
        <f t="array" ref="AT181">SalarioMensualProyectado('Empleados activos'!$B181,$G181,$D181, 'Empleados activos'!AT$1)</f>
        <v>0</v>
      </c>
      <c r="AU181" s="58" cm="1">
        <f t="array" ref="AU181">SalarioMensualProyectado('Empleados activos'!$B181,$G181,$D181, 'Empleados activos'!AU$1)</f>
        <v>0</v>
      </c>
      <c r="AV181" s="58" cm="1">
        <f t="array" ref="AV181">SalarioMensualProyectado('Empleados activos'!$B181,$G181,$D181, 'Empleados activos'!AV$1)</f>
        <v>0</v>
      </c>
      <c r="AW181" s="58" cm="1">
        <f t="array" ref="AW181">SalarioMensualProyectado('Empleados activos'!$B181,$G181,$D181, 'Empleados activos'!AW$1)</f>
        <v>0</v>
      </c>
      <c r="AX181" s="58" cm="1">
        <f t="array" ref="AX181">SalarioMensualProyectado('Empleados activos'!$B181,$G181,$D181, 'Empleados activos'!AX$1)</f>
        <v>0</v>
      </c>
      <c r="AY181" s="58" cm="1">
        <f t="array" ref="AY181">SalarioMensualProyectado('Empleados activos'!$B181,$G181,$D181, 'Empleados activos'!AY$1)</f>
        <v>0</v>
      </c>
      <c r="AZ181" s="58" cm="1">
        <f t="array" ref="AZ181">SalarioMensualProyectado('Empleados activos'!$B181,$G181,$D181, 'Empleados activos'!AZ$1)</f>
        <v>0</v>
      </c>
      <c r="BA181" s="58" cm="1">
        <f t="array" ref="BA181">SalarioMensualProyectado('Empleados activos'!$B181,$G181,$D181, 'Empleados activos'!BA$1)</f>
        <v>0</v>
      </c>
      <c r="BB181" s="58" cm="1">
        <f t="array" ref="BB181">SalarioMensualProyectado('Empleados activos'!$B181,$G181,$D181, 'Empleados activos'!BB$1)</f>
        <v>0</v>
      </c>
      <c r="BC181" s="58" cm="1">
        <f t="array" ref="BC181">SalarioMensualProyectado('Empleados activos'!$B181,$G181,$D181, 'Empleados activos'!BC$1)</f>
        <v>0</v>
      </c>
      <c r="BD181" s="58" cm="1">
        <f t="array" ref="BD181">SalarioMensualProyectado('Empleados activos'!$B181,$G181,$D181, 'Empleados activos'!BD$1)</f>
        <v>0</v>
      </c>
      <c r="BE181" s="58" cm="1">
        <f t="array" ref="BE181">SalarioMensualProyectado('Empleados activos'!$B181,$G181,$D181, 'Empleados activos'!BE$1)</f>
        <v>0</v>
      </c>
      <c r="BF181" s="58" cm="1">
        <f t="array" ref="BF181">SalarioMensualProyectado('Empleados activos'!$B181,$G181,$D181, 'Empleados activos'!BF$1)</f>
        <v>0</v>
      </c>
      <c r="BG181" s="58" cm="1">
        <f t="array" ref="BG181">SalarioMensualProyectado('Empleados activos'!$B181,$G181,$D181, 'Empleados activos'!BG$1)</f>
        <v>0</v>
      </c>
      <c r="BH181" s="58" cm="1">
        <f t="array" ref="BH181">SalarioMensualProyectado('Empleados activos'!$B181,$G181,$D181, 'Empleados activos'!BH$1)</f>
        <v>0</v>
      </c>
      <c r="BI181" s="58" cm="1">
        <f t="array" ref="BI181">SalarioMensualProyectado('Empleados activos'!$B181,$G181,$D181, 'Empleados activos'!BI$1)</f>
        <v>0</v>
      </c>
      <c r="BJ181" s="58" cm="1">
        <f t="array" ref="BJ181">SalarioMensualProyectado('Empleados activos'!$B181,$G181,$D181, 'Empleados activos'!BJ$1)</f>
        <v>0</v>
      </c>
      <c r="BK181" s="58" cm="1">
        <f t="array" ref="BK181">SalarioMensualProyectado('Empleados activos'!$B181,$G181,$D181, 'Empleados activos'!BK$1)</f>
        <v>0</v>
      </c>
      <c r="BL181" s="58" cm="1">
        <f t="array" ref="BL181">SalarioMensualProyectado('Empleados activos'!$B181,$G181,$D181, 'Empleados activos'!BL$1)</f>
        <v>0</v>
      </c>
      <c r="BM181" s="58" cm="1">
        <f t="array" ref="BM181">SalarioMensualProyectado('Empleados activos'!$B181,$G181,$D181, 'Empleados activos'!BM$1)</f>
        <v>0</v>
      </c>
      <c r="BN181" s="58" cm="1">
        <f t="array" ref="BN181">SalarioMensualProyectado('Empleados activos'!$B181,$G181,$D181, 'Empleados activos'!BN$1)</f>
        <v>0</v>
      </c>
      <c r="BO181" s="58" cm="1">
        <f t="array" ref="BO181">SalarioMensualProyectado('Empleados activos'!$B181,$G181,$D181, 'Empleados activos'!BO$1)</f>
        <v>0</v>
      </c>
      <c r="BP181" s="58" cm="1">
        <f t="array" ref="BP181">SalarioMensualProyectado('Empleados activos'!$B181,$G181,$D181, 'Empleados activos'!BP$1)</f>
        <v>0</v>
      </c>
      <c r="BQ181" s="58" cm="1">
        <f t="array" ref="BQ181">SalarioMensualProyectado('Empleados activos'!$B181,$G181,$D181, 'Empleados activos'!BQ$1)</f>
        <v>0</v>
      </c>
      <c r="BR181" s="58" cm="1">
        <f t="array" ref="BR181">SalarioMensualProyectado('Empleados activos'!$B181,$G181,$D181, 'Empleados activos'!BR$1)</f>
        <v>0</v>
      </c>
      <c r="BS181" s="58" cm="1">
        <f t="array" ref="BS181">SalarioMensualProyectado('Empleados activos'!$B181,$G181,$D181, 'Empleados activos'!BS$1)</f>
        <v>0</v>
      </c>
      <c r="BT181" s="58" cm="1">
        <f t="array" ref="BT181">SalarioMensualProyectado('Empleados activos'!$B181,$G181,$D181, 'Empleados activos'!BT$1)</f>
        <v>0</v>
      </c>
      <c r="BU181" s="58" cm="1">
        <f t="array" ref="BU181">SalarioMensualProyectado('Empleados activos'!$B181,$G181,$D181, 'Empleados activos'!BU$1)</f>
        <v>0</v>
      </c>
      <c r="BV181" s="58" cm="1">
        <f t="array" ref="BV181">SalarioMensualProyectado('Empleados activos'!$B181,$G181,$D181, 'Empleados activos'!BV$1)</f>
        <v>0</v>
      </c>
      <c r="BW181" s="58" cm="1">
        <f t="array" ref="BW181">SalarioMensualProyectado('Empleados activos'!$B181,$G181,$D181, 'Empleados activos'!BW$1)</f>
        <v>0</v>
      </c>
      <c r="BX181" s="58" cm="1">
        <f t="array" ref="BX181">SalarioMensualProyectado('Empleados activos'!$B181,$G181,$D181, 'Empleados activos'!BX$1)</f>
        <v>0</v>
      </c>
      <c r="BY181" s="58" cm="1">
        <f t="array" ref="BY181">SalarioMensualProyectado('Empleados activos'!$B181,$G181,$D181, 'Empleados activos'!BY$1)</f>
        <v>0</v>
      </c>
      <c r="BZ181" s="58" cm="1">
        <f t="array" ref="BZ181">SalarioMensualProyectado('Empleados activos'!$B181,$G181,$D181, 'Empleados activos'!BZ$1)</f>
        <v>0</v>
      </c>
      <c r="CA181" s="58" cm="1">
        <f t="array" ref="CA181">SalarioMensualProyectado('Empleados activos'!$B181,$G181,$D181, 'Empleados activos'!CA$1)</f>
        <v>0</v>
      </c>
      <c r="CB181" s="58" cm="1">
        <f t="array" ref="CB181">SalarioMensualProyectado('Empleados activos'!$B181,$G181,$D181, 'Empleados activos'!CB$1)</f>
        <v>0</v>
      </c>
      <c r="CC181" s="58" cm="1">
        <f t="array" ref="CC181">SalarioMensualProyectado('Empleados activos'!$B181,$G181,$D181, 'Empleados activos'!CC$1)</f>
        <v>0</v>
      </c>
      <c r="CD181" s="58" cm="1">
        <f t="array" ref="CD181">SalarioMensualProyectado('Empleados activos'!$B181,$G181,$D181, 'Empleados activos'!CD$1)</f>
        <v>0</v>
      </c>
      <c r="CE181" s="58" cm="1">
        <f t="array" ref="CE181">SalarioMensualProyectado('Empleados activos'!$B181,$G181,$D181, 'Empleados activos'!CE$1)</f>
        <v>0</v>
      </c>
      <c r="CF181" s="58" cm="1">
        <f t="array" ref="CF181">SalarioMensualProyectado('Empleados activos'!$B181,$G181,$D181, 'Empleados activos'!CF$1)</f>
        <v>0</v>
      </c>
      <c r="CG181" s="58" cm="1">
        <f t="array" ref="CG181">SalarioMensualProyectado('Empleados activos'!$B181,$G181,$D181, 'Empleados activos'!CG$1)</f>
        <v>0</v>
      </c>
      <c r="CH181" s="58" cm="1">
        <f t="array" ref="CH181">SalarioMensualProyectado('Empleados activos'!$B181,$G181,$D181, 'Empleados activos'!CH$1)</f>
        <v>0</v>
      </c>
      <c r="CI181" s="58" cm="1">
        <f t="array" ref="CI181">SalarioMensualProyectado('Empleados activos'!$B181,$G181,$D181, 'Empleados activos'!CI$1)</f>
        <v>0</v>
      </c>
      <c r="CJ181" s="58" cm="1">
        <f t="array" ref="CJ181">SalarioMensualProyectado('Empleados activos'!$B181,$G181,$D181, 'Empleados activos'!CJ$1)</f>
        <v>0</v>
      </c>
      <c r="CK181" s="58" cm="1">
        <f t="array" ref="CK181">SalarioMensualProyectado('Empleados activos'!$B181,$G181,$D181, 'Empleados activos'!CK$1)</f>
        <v>0</v>
      </c>
      <c r="CL181" s="58" cm="1">
        <f t="array" ref="CL181">SalarioMensualProyectado('Empleados activos'!$B181,$G181,$D181, 'Empleados activos'!CL$1)</f>
        <v>0</v>
      </c>
      <c r="CM181" s="58" cm="1">
        <f t="array" ref="CM181">SalarioMensualProyectado('Empleados activos'!$B181,$G181,$D181, 'Empleados activos'!CM$1)</f>
        <v>0</v>
      </c>
      <c r="CN181" s="58" cm="1">
        <f t="array" ref="CN181">SalarioMensualProyectado('Empleados activos'!$B181,$G181,$D181, 'Empleados activos'!CN$1)</f>
        <v>0</v>
      </c>
      <c r="CO181" s="58" cm="1">
        <f t="array" ref="CO181">SalarioMensualProyectado('Empleados activos'!$B181,$G181,$D181, 'Empleados activos'!CO$1)</f>
        <v>0</v>
      </c>
      <c r="CP181" s="58" cm="1">
        <f t="array" ref="CP181">SalarioMensualProyectado('Empleados activos'!$B181,$G181,$D181, 'Empleados activos'!CP$1)</f>
        <v>0</v>
      </c>
      <c r="CQ181" s="58" cm="1">
        <f t="array" ref="CQ181">SalarioMensualProyectado('Empleados activos'!$B181,$G181,$D181, 'Empleados activos'!CQ$1)</f>
        <v>0</v>
      </c>
      <c r="CR181" s="58" cm="1">
        <f t="array" ref="CR181">SalarioMensualProyectado('Empleados activos'!$B181,$G181,$D181, 'Empleados activos'!CR$1)</f>
        <v>0</v>
      </c>
      <c r="CS181" s="58" cm="1">
        <f t="array" ref="CS181">SalarioMensualProyectado('Empleados activos'!$B181,$G181,$D181, 'Empleados activos'!CS$1)</f>
        <v>0</v>
      </c>
      <c r="CT181" s="58" cm="1">
        <f t="array" ref="CT181">SalarioMensualProyectado('Empleados activos'!$B181,$G181,$D181, 'Empleados activos'!CT$1)</f>
        <v>0</v>
      </c>
      <c r="CU181" s="58" cm="1">
        <f t="array" ref="CU181">SalarioMensualProyectado('Empleados activos'!$B181,$G181,$D181, 'Empleados activos'!CU$1)</f>
        <v>0</v>
      </c>
      <c r="CV181" s="58" cm="1">
        <f t="array" ref="CV181">SalarioMensualProyectado('Empleados activos'!$B181,$G181,$D181, 'Empleados activos'!CV$1)</f>
        <v>0</v>
      </c>
      <c r="CW181" s="58" cm="1">
        <f t="array" ref="CW181">SalarioMensualProyectado('Empleados activos'!$B181,$G181,$D181, 'Empleados activos'!CW$1)</f>
        <v>0</v>
      </c>
      <c r="CX181" s="58" cm="1">
        <f t="array" ref="CX181">SalarioMensualProyectado('Empleados activos'!$B181,$G181,$D181, 'Empleados activos'!CX$1)</f>
        <v>0</v>
      </c>
      <c r="CY181" s="58" cm="1">
        <f t="array" ref="CY181">SalarioMensualProyectado('Empleados activos'!$B181,$G181,$D181, 'Empleados activos'!CY$1)</f>
        <v>0</v>
      </c>
      <c r="CZ181" s="58" cm="1">
        <f t="array" ref="CZ181">SalarioMensualProyectado('Empleados activos'!$B181,$G181,$D181, 'Empleados activos'!CZ$1)</f>
        <v>0</v>
      </c>
      <c r="DA181" s="58" cm="1">
        <f t="array" ref="DA181">SalarioMensualProyectado('Empleados activos'!$B181,$G181,$D181, 'Empleados activos'!DA$1)</f>
        <v>0</v>
      </c>
      <c r="DB181" s="58" cm="1">
        <f t="array" ref="DB181">SalarioMensualProyectado('Empleados activos'!$B181,$G181,$D181, 'Empleados activos'!DB$1)</f>
        <v>0</v>
      </c>
      <c r="DC181" s="58" cm="1">
        <f t="array" ref="DC181">SalarioMensualProyectado('Empleados activos'!$B181,$G181,$D181, 'Empleados activos'!DC$1)</f>
        <v>0</v>
      </c>
    </row>
    <row r="182" spans="1:107" x14ac:dyDescent="0.35">
      <c r="A182" s="2">
        <f t="shared" si="2"/>
        <v>181</v>
      </c>
      <c r="B182" s="10">
        <v>2051722.1</v>
      </c>
      <c r="C182" s="9">
        <v>45250</v>
      </c>
      <c r="D182" s="7" t="s">
        <v>6</v>
      </c>
      <c r="E182" s="9">
        <v>33981</v>
      </c>
      <c r="F182" s="12">
        <v>57.461511670365518</v>
      </c>
      <c r="G182" s="12" cm="1">
        <f t="array" ref="G182">edadCalc(E182)</f>
        <v>32</v>
      </c>
      <c r="K182" s="29"/>
      <c r="L182" s="58" cm="1">
        <f t="array" ref="L182">SalarioMensualProyectado('Empleados activos'!$B182,$G182,$D182, 'Empleados activos'!L$1)</f>
        <v>2051722.1</v>
      </c>
      <c r="M182" s="58" cm="1">
        <f t="array" ref="M182">SalarioMensualProyectado('Empleados activos'!$B182,$G182,$D182, 'Empleados activos'!M$1)</f>
        <v>2155539.23826</v>
      </c>
      <c r="N182" s="58" cm="1">
        <f t="array" ref="N182">SalarioMensualProyectado('Empleados activos'!$B182,$G182,$D182, 'Empleados activos'!N$1)</f>
        <v>2264609.5237159557</v>
      </c>
      <c r="O182" s="58" cm="1">
        <f t="array" ref="O182">SalarioMensualProyectado('Empleados activos'!$B182,$G182,$D182, 'Empleados activos'!O$1)</f>
        <v>2379198.7656159834</v>
      </c>
      <c r="P182" s="58" cm="1">
        <f t="array" ref="P182">SalarioMensualProyectado('Empleados activos'!$B182,$G182,$D182, 'Empleados activos'!P$1)</f>
        <v>2499586.2231561523</v>
      </c>
      <c r="Q182" s="58" cm="1">
        <f t="array" ref="Q182">SalarioMensualProyectado('Empleados activos'!$B182,$G182,$D182, 'Empleados activos'!Q$1)</f>
        <v>2626065.2860478531</v>
      </c>
      <c r="R182" s="58" cm="1">
        <f t="array" ref="R182">SalarioMensualProyectado('Empleados activos'!$B182,$G182,$D182, 'Empleados activos'!R$1)</f>
        <v>2758944.1895218748</v>
      </c>
      <c r="S182" s="58" cm="1">
        <f t="array" ref="S182">SalarioMensualProyectado('Empleados activos'!$B182,$G182,$D182, 'Empleados activos'!S$1)</f>
        <v>2898546.7655116813</v>
      </c>
      <c r="T182" s="58" cm="1">
        <f t="array" ref="T182">SalarioMensualProyectado('Empleados activos'!$B182,$G182,$D182, 'Empleados activos'!T$1)</f>
        <v>3045213.2318465724</v>
      </c>
      <c r="U182" s="58" cm="1">
        <f t="array" ref="U182">SalarioMensualProyectado('Empleados activos'!$B182,$G182,$D182, 'Empleados activos'!U$1)</f>
        <v>3199301.0213780091</v>
      </c>
      <c r="V182" s="58" cm="1">
        <f t="array" ref="V182">SalarioMensualProyectado('Empleados activos'!$B182,$G182,$D182, 'Empleados activos'!V$1)</f>
        <v>3361185.6530597359</v>
      </c>
      <c r="W182" s="58" cm="1">
        <f t="array" ref="W182">SalarioMensualProyectado('Empleados activos'!$B182,$G182,$D182, 'Empleados activos'!W$1)</f>
        <v>3531261.6471045585</v>
      </c>
      <c r="X182" s="58" cm="1">
        <f t="array" ref="X182">SalarioMensualProyectado('Empleados activos'!$B182,$G182,$D182, 'Empleados activos'!X$1)</f>
        <v>3709943.4864480491</v>
      </c>
      <c r="Y182" s="58" cm="1">
        <f t="array" ref="Y182">SalarioMensualProyectado('Empleados activos'!$B182,$G182,$D182, 'Empleados activos'!Y$1)</f>
        <v>3897666.6268623206</v>
      </c>
      <c r="Z182" s="58" cm="1">
        <f t="array" ref="Z182">SalarioMensualProyectado('Empleados activos'!$B182,$G182,$D182, 'Empleados activos'!Z$1)</f>
        <v>4094888.5581815536</v>
      </c>
      <c r="AA182" s="58" cm="1">
        <f t="array" ref="AA182">SalarioMensualProyectado('Empleados activos'!$B182,$G182,$D182, 'Empleados activos'!AA$1)</f>
        <v>4302089.9192255409</v>
      </c>
      <c r="AB182" s="58" cm="1">
        <f t="array" ref="AB182">SalarioMensualProyectado('Empleados activos'!$B182,$G182,$D182, 'Empleados activos'!AB$1)</f>
        <v>4519775.6691383524</v>
      </c>
      <c r="AC182" s="58" cm="1">
        <f t="array" ref="AC182">SalarioMensualProyectado('Empleados activos'!$B182,$G182,$D182, 'Empleados activos'!AC$1)</f>
        <v>4748476.3179967534</v>
      </c>
      <c r="AD182" s="58" cm="1">
        <f t="array" ref="AD182">SalarioMensualProyectado('Empleados activos'!$B182,$G182,$D182, 'Empleados activos'!AD$1)</f>
        <v>4988749.2196873883</v>
      </c>
      <c r="AE182" s="58" cm="1">
        <f t="array" ref="AE182">SalarioMensualProyectado('Empleados activos'!$B182,$G182,$D182, 'Empleados activos'!AE$1)</f>
        <v>5241179.9302035701</v>
      </c>
      <c r="AF182" s="58" cm="1">
        <f t="array" ref="AF182">SalarioMensualProyectado('Empleados activos'!$B182,$G182,$D182, 'Empleados activos'!AF$1)</f>
        <v>5506383.6346718706</v>
      </c>
      <c r="AG182" s="58" cm="1">
        <f t="array" ref="AG182">SalarioMensualProyectado('Empleados activos'!$B182,$G182,$D182, 'Empleados activos'!AG$1)</f>
        <v>5785006.6465862682</v>
      </c>
      <c r="AH182" s="58" cm="1">
        <f t="array" ref="AH182">SalarioMensualProyectado('Empleados activos'!$B182,$G182,$D182, 'Empleados activos'!AH$1)</f>
        <v>6077727.9829035327</v>
      </c>
      <c r="AI182" s="58" cm="1">
        <f t="array" ref="AI182">SalarioMensualProyectado('Empleados activos'!$B182,$G182,$D182, 'Empleados activos'!AI$1)</f>
        <v>6385261.0188384512</v>
      </c>
      <c r="AJ182" s="58" cm="1">
        <f t="array" ref="AJ182">SalarioMensualProyectado('Empleados activos'!$B182,$G182,$D182, 'Empleados activos'!AJ$1)</f>
        <v>6708355.2263916768</v>
      </c>
      <c r="AK182" s="58" cm="1">
        <f t="array" ref="AK182">SalarioMensualProyectado('Empleados activos'!$B182,$G182,$D182, 'Empleados activos'!AK$1)</f>
        <v>7047798.0008470956</v>
      </c>
      <c r="AL182" s="58" cm="1">
        <f t="array" ref="AL182">SalarioMensualProyectado('Empleados activos'!$B182,$G182,$D182, 'Empleados activos'!AL$1)</f>
        <v>7404416.5796899581</v>
      </c>
      <c r="AM182" s="58" cm="1">
        <f t="array" ref="AM182">SalarioMensualProyectado('Empleados activos'!$B182,$G182,$D182, 'Empleados activos'!AM$1)</f>
        <v>7779080.0586222699</v>
      </c>
      <c r="AN182" s="58" cm="1">
        <f t="array" ref="AN182">SalarioMensualProyectado('Empleados activos'!$B182,$G182,$D182, 'Empleados activos'!AN$1)</f>
        <v>8172701.5095885573</v>
      </c>
      <c r="AO182" s="58" cm="1">
        <f t="array" ref="AO182">SalarioMensualProyectado('Empleados activos'!$B182,$G182,$D182, 'Empleados activos'!AO$1)</f>
        <v>8586240.2059737369</v>
      </c>
      <c r="AP182" s="58" cm="1">
        <f t="array" ref="AP182">SalarioMensualProyectado('Empleados activos'!$B182,$G182,$D182, 'Empleados activos'!AP$1)</f>
        <v>9020703.9603960086</v>
      </c>
      <c r="AQ182" s="58" cm="1">
        <f t="array" ref="AQ182">SalarioMensualProyectado('Empleados activos'!$B182,$G182,$D182, 'Empleados activos'!AQ$1)</f>
        <v>0</v>
      </c>
      <c r="AR182" s="58" cm="1">
        <f t="array" ref="AR182">SalarioMensualProyectado('Empleados activos'!$B182,$G182,$D182, 'Empleados activos'!AR$1)</f>
        <v>0</v>
      </c>
      <c r="AS182" s="58" cm="1">
        <f t="array" ref="AS182">SalarioMensualProyectado('Empleados activos'!$B182,$G182,$D182, 'Empleados activos'!AS$1)</f>
        <v>0</v>
      </c>
      <c r="AT182" s="58" cm="1">
        <f t="array" ref="AT182">SalarioMensualProyectado('Empleados activos'!$B182,$G182,$D182, 'Empleados activos'!AT$1)</f>
        <v>0</v>
      </c>
      <c r="AU182" s="58" cm="1">
        <f t="array" ref="AU182">SalarioMensualProyectado('Empleados activos'!$B182,$G182,$D182, 'Empleados activos'!AU$1)</f>
        <v>0</v>
      </c>
      <c r="AV182" s="58" cm="1">
        <f t="array" ref="AV182">SalarioMensualProyectado('Empleados activos'!$B182,$G182,$D182, 'Empleados activos'!AV$1)</f>
        <v>0</v>
      </c>
      <c r="AW182" s="58" cm="1">
        <f t="array" ref="AW182">SalarioMensualProyectado('Empleados activos'!$B182,$G182,$D182, 'Empleados activos'!AW$1)</f>
        <v>0</v>
      </c>
      <c r="AX182" s="58" cm="1">
        <f t="array" ref="AX182">SalarioMensualProyectado('Empleados activos'!$B182,$G182,$D182, 'Empleados activos'!AX$1)</f>
        <v>0</v>
      </c>
      <c r="AY182" s="58" cm="1">
        <f t="array" ref="AY182">SalarioMensualProyectado('Empleados activos'!$B182,$G182,$D182, 'Empleados activos'!AY$1)</f>
        <v>0</v>
      </c>
      <c r="AZ182" s="58" cm="1">
        <f t="array" ref="AZ182">SalarioMensualProyectado('Empleados activos'!$B182,$G182,$D182, 'Empleados activos'!AZ$1)</f>
        <v>0</v>
      </c>
      <c r="BA182" s="58" cm="1">
        <f t="array" ref="BA182">SalarioMensualProyectado('Empleados activos'!$B182,$G182,$D182, 'Empleados activos'!BA$1)</f>
        <v>0</v>
      </c>
      <c r="BB182" s="58" cm="1">
        <f t="array" ref="BB182">SalarioMensualProyectado('Empleados activos'!$B182,$G182,$D182, 'Empleados activos'!BB$1)</f>
        <v>0</v>
      </c>
      <c r="BC182" s="58" cm="1">
        <f t="array" ref="BC182">SalarioMensualProyectado('Empleados activos'!$B182,$G182,$D182, 'Empleados activos'!BC$1)</f>
        <v>0</v>
      </c>
      <c r="BD182" s="58" cm="1">
        <f t="array" ref="BD182">SalarioMensualProyectado('Empleados activos'!$B182,$G182,$D182, 'Empleados activos'!BD$1)</f>
        <v>0</v>
      </c>
      <c r="BE182" s="58" cm="1">
        <f t="array" ref="BE182">SalarioMensualProyectado('Empleados activos'!$B182,$G182,$D182, 'Empleados activos'!BE$1)</f>
        <v>0</v>
      </c>
      <c r="BF182" s="58" cm="1">
        <f t="array" ref="BF182">SalarioMensualProyectado('Empleados activos'!$B182,$G182,$D182, 'Empleados activos'!BF$1)</f>
        <v>0</v>
      </c>
      <c r="BG182" s="58" cm="1">
        <f t="array" ref="BG182">SalarioMensualProyectado('Empleados activos'!$B182,$G182,$D182, 'Empleados activos'!BG$1)</f>
        <v>0</v>
      </c>
      <c r="BH182" s="58" cm="1">
        <f t="array" ref="BH182">SalarioMensualProyectado('Empleados activos'!$B182,$G182,$D182, 'Empleados activos'!BH$1)</f>
        <v>0</v>
      </c>
      <c r="BI182" s="58" cm="1">
        <f t="array" ref="BI182">SalarioMensualProyectado('Empleados activos'!$B182,$G182,$D182, 'Empleados activos'!BI$1)</f>
        <v>0</v>
      </c>
      <c r="BJ182" s="58" cm="1">
        <f t="array" ref="BJ182">SalarioMensualProyectado('Empleados activos'!$B182,$G182,$D182, 'Empleados activos'!BJ$1)</f>
        <v>0</v>
      </c>
      <c r="BK182" s="58" cm="1">
        <f t="array" ref="BK182">SalarioMensualProyectado('Empleados activos'!$B182,$G182,$D182, 'Empleados activos'!BK$1)</f>
        <v>0</v>
      </c>
      <c r="BL182" s="58" cm="1">
        <f t="array" ref="BL182">SalarioMensualProyectado('Empleados activos'!$B182,$G182,$D182, 'Empleados activos'!BL$1)</f>
        <v>0</v>
      </c>
      <c r="BM182" s="58" cm="1">
        <f t="array" ref="BM182">SalarioMensualProyectado('Empleados activos'!$B182,$G182,$D182, 'Empleados activos'!BM$1)</f>
        <v>0</v>
      </c>
      <c r="BN182" s="58" cm="1">
        <f t="array" ref="BN182">SalarioMensualProyectado('Empleados activos'!$B182,$G182,$D182, 'Empleados activos'!BN$1)</f>
        <v>0</v>
      </c>
      <c r="BO182" s="58" cm="1">
        <f t="array" ref="BO182">SalarioMensualProyectado('Empleados activos'!$B182,$G182,$D182, 'Empleados activos'!BO$1)</f>
        <v>0</v>
      </c>
      <c r="BP182" s="58" cm="1">
        <f t="array" ref="BP182">SalarioMensualProyectado('Empleados activos'!$B182,$G182,$D182, 'Empleados activos'!BP$1)</f>
        <v>0</v>
      </c>
      <c r="BQ182" s="58" cm="1">
        <f t="array" ref="BQ182">SalarioMensualProyectado('Empleados activos'!$B182,$G182,$D182, 'Empleados activos'!BQ$1)</f>
        <v>0</v>
      </c>
      <c r="BR182" s="58" cm="1">
        <f t="array" ref="BR182">SalarioMensualProyectado('Empleados activos'!$B182,$G182,$D182, 'Empleados activos'!BR$1)</f>
        <v>0</v>
      </c>
      <c r="BS182" s="58" cm="1">
        <f t="array" ref="BS182">SalarioMensualProyectado('Empleados activos'!$B182,$G182,$D182, 'Empleados activos'!BS$1)</f>
        <v>0</v>
      </c>
      <c r="BT182" s="58" cm="1">
        <f t="array" ref="BT182">SalarioMensualProyectado('Empleados activos'!$B182,$G182,$D182, 'Empleados activos'!BT$1)</f>
        <v>0</v>
      </c>
      <c r="BU182" s="58" cm="1">
        <f t="array" ref="BU182">SalarioMensualProyectado('Empleados activos'!$B182,$G182,$D182, 'Empleados activos'!BU$1)</f>
        <v>0</v>
      </c>
      <c r="BV182" s="58" cm="1">
        <f t="array" ref="BV182">SalarioMensualProyectado('Empleados activos'!$B182,$G182,$D182, 'Empleados activos'!BV$1)</f>
        <v>0</v>
      </c>
      <c r="BW182" s="58" cm="1">
        <f t="array" ref="BW182">SalarioMensualProyectado('Empleados activos'!$B182,$G182,$D182, 'Empleados activos'!BW$1)</f>
        <v>0</v>
      </c>
      <c r="BX182" s="58" cm="1">
        <f t="array" ref="BX182">SalarioMensualProyectado('Empleados activos'!$B182,$G182,$D182, 'Empleados activos'!BX$1)</f>
        <v>0</v>
      </c>
      <c r="BY182" s="58" cm="1">
        <f t="array" ref="BY182">SalarioMensualProyectado('Empleados activos'!$B182,$G182,$D182, 'Empleados activos'!BY$1)</f>
        <v>0</v>
      </c>
      <c r="BZ182" s="58" cm="1">
        <f t="array" ref="BZ182">SalarioMensualProyectado('Empleados activos'!$B182,$G182,$D182, 'Empleados activos'!BZ$1)</f>
        <v>0</v>
      </c>
      <c r="CA182" s="58" cm="1">
        <f t="array" ref="CA182">SalarioMensualProyectado('Empleados activos'!$B182,$G182,$D182, 'Empleados activos'!CA$1)</f>
        <v>0</v>
      </c>
      <c r="CB182" s="58" cm="1">
        <f t="array" ref="CB182">SalarioMensualProyectado('Empleados activos'!$B182,$G182,$D182, 'Empleados activos'!CB$1)</f>
        <v>0</v>
      </c>
      <c r="CC182" s="58" cm="1">
        <f t="array" ref="CC182">SalarioMensualProyectado('Empleados activos'!$B182,$G182,$D182, 'Empleados activos'!CC$1)</f>
        <v>0</v>
      </c>
      <c r="CD182" s="58" cm="1">
        <f t="array" ref="CD182">SalarioMensualProyectado('Empleados activos'!$B182,$G182,$D182, 'Empleados activos'!CD$1)</f>
        <v>0</v>
      </c>
      <c r="CE182" s="58" cm="1">
        <f t="array" ref="CE182">SalarioMensualProyectado('Empleados activos'!$B182,$G182,$D182, 'Empleados activos'!CE$1)</f>
        <v>0</v>
      </c>
      <c r="CF182" s="58" cm="1">
        <f t="array" ref="CF182">SalarioMensualProyectado('Empleados activos'!$B182,$G182,$D182, 'Empleados activos'!CF$1)</f>
        <v>0</v>
      </c>
      <c r="CG182" s="58" cm="1">
        <f t="array" ref="CG182">SalarioMensualProyectado('Empleados activos'!$B182,$G182,$D182, 'Empleados activos'!CG$1)</f>
        <v>0</v>
      </c>
      <c r="CH182" s="58" cm="1">
        <f t="array" ref="CH182">SalarioMensualProyectado('Empleados activos'!$B182,$G182,$D182, 'Empleados activos'!CH$1)</f>
        <v>0</v>
      </c>
      <c r="CI182" s="58" cm="1">
        <f t="array" ref="CI182">SalarioMensualProyectado('Empleados activos'!$B182,$G182,$D182, 'Empleados activos'!CI$1)</f>
        <v>0</v>
      </c>
      <c r="CJ182" s="58" cm="1">
        <f t="array" ref="CJ182">SalarioMensualProyectado('Empleados activos'!$B182,$G182,$D182, 'Empleados activos'!CJ$1)</f>
        <v>0</v>
      </c>
      <c r="CK182" s="58" cm="1">
        <f t="array" ref="CK182">SalarioMensualProyectado('Empleados activos'!$B182,$G182,$D182, 'Empleados activos'!CK$1)</f>
        <v>0</v>
      </c>
      <c r="CL182" s="58" cm="1">
        <f t="array" ref="CL182">SalarioMensualProyectado('Empleados activos'!$B182,$G182,$D182, 'Empleados activos'!CL$1)</f>
        <v>0</v>
      </c>
      <c r="CM182" s="58" cm="1">
        <f t="array" ref="CM182">SalarioMensualProyectado('Empleados activos'!$B182,$G182,$D182, 'Empleados activos'!CM$1)</f>
        <v>0</v>
      </c>
      <c r="CN182" s="58" cm="1">
        <f t="array" ref="CN182">SalarioMensualProyectado('Empleados activos'!$B182,$G182,$D182, 'Empleados activos'!CN$1)</f>
        <v>0</v>
      </c>
      <c r="CO182" s="58" cm="1">
        <f t="array" ref="CO182">SalarioMensualProyectado('Empleados activos'!$B182,$G182,$D182, 'Empleados activos'!CO$1)</f>
        <v>0</v>
      </c>
      <c r="CP182" s="58" cm="1">
        <f t="array" ref="CP182">SalarioMensualProyectado('Empleados activos'!$B182,$G182,$D182, 'Empleados activos'!CP$1)</f>
        <v>0</v>
      </c>
      <c r="CQ182" s="58" cm="1">
        <f t="array" ref="CQ182">SalarioMensualProyectado('Empleados activos'!$B182,$G182,$D182, 'Empleados activos'!CQ$1)</f>
        <v>0</v>
      </c>
      <c r="CR182" s="58" cm="1">
        <f t="array" ref="CR182">SalarioMensualProyectado('Empleados activos'!$B182,$G182,$D182, 'Empleados activos'!CR$1)</f>
        <v>0</v>
      </c>
      <c r="CS182" s="58" cm="1">
        <f t="array" ref="CS182">SalarioMensualProyectado('Empleados activos'!$B182,$G182,$D182, 'Empleados activos'!CS$1)</f>
        <v>0</v>
      </c>
      <c r="CT182" s="58" cm="1">
        <f t="array" ref="CT182">SalarioMensualProyectado('Empleados activos'!$B182,$G182,$D182, 'Empleados activos'!CT$1)</f>
        <v>0</v>
      </c>
      <c r="CU182" s="58" cm="1">
        <f t="array" ref="CU182">SalarioMensualProyectado('Empleados activos'!$B182,$G182,$D182, 'Empleados activos'!CU$1)</f>
        <v>0</v>
      </c>
      <c r="CV182" s="58" cm="1">
        <f t="array" ref="CV182">SalarioMensualProyectado('Empleados activos'!$B182,$G182,$D182, 'Empleados activos'!CV$1)</f>
        <v>0</v>
      </c>
      <c r="CW182" s="58" cm="1">
        <f t="array" ref="CW182">SalarioMensualProyectado('Empleados activos'!$B182,$G182,$D182, 'Empleados activos'!CW$1)</f>
        <v>0</v>
      </c>
      <c r="CX182" s="58" cm="1">
        <f t="array" ref="CX182">SalarioMensualProyectado('Empleados activos'!$B182,$G182,$D182, 'Empleados activos'!CX$1)</f>
        <v>0</v>
      </c>
      <c r="CY182" s="58" cm="1">
        <f t="array" ref="CY182">SalarioMensualProyectado('Empleados activos'!$B182,$G182,$D182, 'Empleados activos'!CY$1)</f>
        <v>0</v>
      </c>
      <c r="CZ182" s="58" cm="1">
        <f t="array" ref="CZ182">SalarioMensualProyectado('Empleados activos'!$B182,$G182,$D182, 'Empleados activos'!CZ$1)</f>
        <v>0</v>
      </c>
      <c r="DA182" s="58" cm="1">
        <f t="array" ref="DA182">SalarioMensualProyectado('Empleados activos'!$B182,$G182,$D182, 'Empleados activos'!DA$1)</f>
        <v>0</v>
      </c>
      <c r="DB182" s="58" cm="1">
        <f t="array" ref="DB182">SalarioMensualProyectado('Empleados activos'!$B182,$G182,$D182, 'Empleados activos'!DB$1)</f>
        <v>0</v>
      </c>
      <c r="DC182" s="58" cm="1">
        <f t="array" ref="DC182">SalarioMensualProyectado('Empleados activos'!$B182,$G182,$D182, 'Empleados activos'!DC$1)</f>
        <v>0</v>
      </c>
    </row>
    <row r="183" spans="1:107" x14ac:dyDescent="0.35">
      <c r="A183" s="2">
        <f t="shared" si="2"/>
        <v>182</v>
      </c>
      <c r="B183" s="10">
        <v>767935.05</v>
      </c>
      <c r="C183" s="9">
        <v>45236</v>
      </c>
      <c r="D183" s="7" t="s">
        <v>5</v>
      </c>
      <c r="E183" s="9">
        <v>35546</v>
      </c>
      <c r="F183" s="12">
        <v>56.756489657566817</v>
      </c>
      <c r="G183" s="12" cm="1">
        <f t="array" ref="G183">edadCalc(E183)</f>
        <v>28</v>
      </c>
      <c r="K183" s="29"/>
      <c r="L183" s="58" cm="1">
        <f t="array" ref="L183">SalarioMensualProyectado('Empleados activos'!$B183,$G183,$D183, 'Empleados activos'!L$1)</f>
        <v>767935.05</v>
      </c>
      <c r="M183" s="58" cm="1">
        <f t="array" ref="M183">SalarioMensualProyectado('Empleados activos'!$B183,$G183,$D183, 'Empleados activos'!M$1)</f>
        <v>806792.56353000004</v>
      </c>
      <c r="N183" s="58" cm="1">
        <f t="array" ref="N183">SalarioMensualProyectado('Empleados activos'!$B183,$G183,$D183, 'Empleados activos'!N$1)</f>
        <v>847616.26724461792</v>
      </c>
      <c r="O183" s="58" cm="1">
        <f t="array" ref="O183">SalarioMensualProyectado('Empleados activos'!$B183,$G183,$D183, 'Empleados activos'!O$1)</f>
        <v>890505.65036719572</v>
      </c>
      <c r="P183" s="58" cm="1">
        <f t="array" ref="P183">SalarioMensualProyectado('Empleados activos'!$B183,$G183,$D183, 'Empleados activos'!P$1)</f>
        <v>935565.23627577582</v>
      </c>
      <c r="Q183" s="58" cm="1">
        <f t="array" ref="Q183">SalarioMensualProyectado('Empleados activos'!$B183,$G183,$D183, 'Empleados activos'!Q$1)</f>
        <v>982904.83723132999</v>
      </c>
      <c r="R183" s="58" cm="1">
        <f t="array" ref="R183">SalarioMensualProyectado('Empleados activos'!$B183,$G183,$D183, 'Empleados activos'!R$1)</f>
        <v>1032639.8219952353</v>
      </c>
      <c r="S183" s="58" cm="1">
        <f t="array" ref="S183">SalarioMensualProyectado('Empleados activos'!$B183,$G183,$D183, 'Empleados activos'!S$1)</f>
        <v>1084891.3969881942</v>
      </c>
      <c r="T183" s="58" cm="1">
        <f t="array" ref="T183">SalarioMensualProyectado('Empleados activos'!$B183,$G183,$D183, 'Empleados activos'!T$1)</f>
        <v>1139786.9016757968</v>
      </c>
      <c r="U183" s="58" cm="1">
        <f t="array" ref="U183">SalarioMensualProyectado('Empleados activos'!$B183,$G183,$D183, 'Empleados activos'!U$1)</f>
        <v>1197460.1189005922</v>
      </c>
      <c r="V183" s="58" cm="1">
        <f t="array" ref="V183">SalarioMensualProyectado('Empleados activos'!$B183,$G183,$D183, 'Empleados activos'!V$1)</f>
        <v>1258051.6009169619</v>
      </c>
      <c r="W183" s="58" cm="1">
        <f t="array" ref="W183">SalarioMensualProyectado('Empleados activos'!$B183,$G183,$D183, 'Empleados activos'!W$1)</f>
        <v>1321709.0119233602</v>
      </c>
      <c r="X183" s="58" cm="1">
        <f t="array" ref="X183">SalarioMensualProyectado('Empleados activos'!$B183,$G183,$D183, 'Empleados activos'!X$1)</f>
        <v>1388587.4879266822</v>
      </c>
      <c r="Y183" s="58" cm="1">
        <f t="array" ref="Y183">SalarioMensualProyectado('Empleados activos'!$B183,$G183,$D183, 'Empleados activos'!Y$1)</f>
        <v>1458850.0148157724</v>
      </c>
      <c r="Z183" s="58" cm="1">
        <f t="array" ref="Z183">SalarioMensualProyectado('Empleados activos'!$B183,$G183,$D183, 'Empleados activos'!Z$1)</f>
        <v>1532667.8255654504</v>
      </c>
      <c r="AA183" s="58" cm="1">
        <f t="array" ref="AA183">SalarioMensualProyectado('Empleados activos'!$B183,$G183,$D183, 'Empleados activos'!AA$1)</f>
        <v>1610220.8175390621</v>
      </c>
      <c r="AB183" s="58" cm="1">
        <f t="array" ref="AB183">SalarioMensualProyectado('Empleados activos'!$B183,$G183,$D183, 'Empleados activos'!AB$1)</f>
        <v>1691697.9909065387</v>
      </c>
      <c r="AC183" s="58" cm="1">
        <f t="array" ref="AC183">SalarioMensualProyectado('Empleados activos'!$B183,$G183,$D183, 'Empleados activos'!AC$1)</f>
        <v>1777297.9092464093</v>
      </c>
      <c r="AD183" s="58" cm="1">
        <f t="array" ref="AD183">SalarioMensualProyectado('Empleados activos'!$B183,$G183,$D183, 'Empleados activos'!AD$1)</f>
        <v>1867229.1834542775</v>
      </c>
      <c r="AE183" s="58" cm="1">
        <f t="array" ref="AE183">SalarioMensualProyectado('Empleados activos'!$B183,$G183,$D183, 'Empleados activos'!AE$1)</f>
        <v>1961710.9801370641</v>
      </c>
      <c r="AF183" s="58" cm="1">
        <f t="array" ref="AF183">SalarioMensualProyectado('Empleados activos'!$B183,$G183,$D183, 'Empleados activos'!AF$1)</f>
        <v>2060973.5557319995</v>
      </c>
      <c r="AG183" s="58" cm="1">
        <f t="array" ref="AG183">SalarioMensualProyectado('Empleados activos'!$B183,$G183,$D183, 'Empleados activos'!AG$1)</f>
        <v>2165258.8176520388</v>
      </c>
      <c r="AH183" s="58" cm="1">
        <f t="array" ref="AH183">SalarioMensualProyectado('Empleados activos'!$B183,$G183,$D183, 'Empleados activos'!AH$1)</f>
        <v>2274820.9138252321</v>
      </c>
      <c r="AI183" s="58" cm="1">
        <f t="array" ref="AI183">SalarioMensualProyectado('Empleados activos'!$B183,$G183,$D183, 'Empleados activos'!AI$1)</f>
        <v>2389926.8520647883</v>
      </c>
      <c r="AJ183" s="58" cm="1">
        <f t="array" ref="AJ183">SalarioMensualProyectado('Empleados activos'!$B183,$G183,$D183, 'Empleados activos'!AJ$1)</f>
        <v>2510857.1507792668</v>
      </c>
      <c r="AK183" s="58" cm="1">
        <f t="array" ref="AK183">SalarioMensualProyectado('Empleados activos'!$B183,$G183,$D183, 'Empleados activos'!AK$1)</f>
        <v>2637906.5226086974</v>
      </c>
      <c r="AL183" s="58" cm="1">
        <f t="array" ref="AL183">SalarioMensualProyectado('Empleados activos'!$B183,$G183,$D183, 'Empleados activos'!AL$1)</f>
        <v>2771384.5926526976</v>
      </c>
      <c r="AM183" s="58" cm="1">
        <f t="array" ref="AM183">SalarioMensualProyectado('Empleados activos'!$B183,$G183,$D183, 'Empleados activos'!AM$1)</f>
        <v>2911616.6530409241</v>
      </c>
      <c r="AN183" s="58" cm="1">
        <f t="array" ref="AN183">SalarioMensualProyectado('Empleados activos'!$B183,$G183,$D183, 'Empleados activos'!AN$1)</f>
        <v>3058944.4556847946</v>
      </c>
      <c r="AO183" s="58" cm="1">
        <f t="array" ref="AO183">SalarioMensualProyectado('Empleados activos'!$B183,$G183,$D183, 'Empleados activos'!AO$1)</f>
        <v>3213727.0451424452</v>
      </c>
      <c r="AP183" s="58" cm="1">
        <f t="array" ref="AP183">SalarioMensualProyectado('Empleados activos'!$B183,$G183,$D183, 'Empleados activos'!AP$1)</f>
        <v>3376341.6336266529</v>
      </c>
      <c r="AQ183" s="58" cm="1">
        <f t="array" ref="AQ183">SalarioMensualProyectado('Empleados activos'!$B183,$G183,$D183, 'Empleados activos'!AQ$1)</f>
        <v>3547184.5202881619</v>
      </c>
      <c r="AR183" s="58" cm="1">
        <f t="array" ref="AR183">SalarioMensualProyectado('Empleados activos'!$B183,$G183,$D183, 'Empleados activos'!AR$1)</f>
        <v>3726672.0570147424</v>
      </c>
      <c r="AS183" s="58" cm="1">
        <f t="array" ref="AS183">SalarioMensualProyectado('Empleados activos'!$B183,$G183,$D183, 'Empleados activos'!AS$1)</f>
        <v>3915241.6630996885</v>
      </c>
      <c r="AT183" s="58" cm="1">
        <f t="array" ref="AT183">SalarioMensualProyectado('Empleados activos'!$B183,$G183,$D183, 'Empleados activos'!AT$1)</f>
        <v>4113352.8912525326</v>
      </c>
      <c r="AU183" s="58" cm="1">
        <f t="array" ref="AU183">SalarioMensualProyectado('Empleados activos'!$B183,$G183,$D183, 'Empleados activos'!AU$1)</f>
        <v>4321488.5475499099</v>
      </c>
      <c r="AV183" s="58" cm="1">
        <f t="array" ref="AV183">SalarioMensualProyectado('Empleados activos'!$B183,$G183,$D183, 'Empleados activos'!AV$1)</f>
        <v>4540155.8680559359</v>
      </c>
      <c r="AW183" s="58" cm="1">
        <f t="array" ref="AW183">SalarioMensualProyectado('Empleados activos'!$B183,$G183,$D183, 'Empleados activos'!AW$1)</f>
        <v>0</v>
      </c>
      <c r="AX183" s="58" cm="1">
        <f t="array" ref="AX183">SalarioMensualProyectado('Empleados activos'!$B183,$G183,$D183, 'Empleados activos'!AX$1)</f>
        <v>0</v>
      </c>
      <c r="AY183" s="58" cm="1">
        <f t="array" ref="AY183">SalarioMensualProyectado('Empleados activos'!$B183,$G183,$D183, 'Empleados activos'!AY$1)</f>
        <v>0</v>
      </c>
      <c r="AZ183" s="58" cm="1">
        <f t="array" ref="AZ183">SalarioMensualProyectado('Empleados activos'!$B183,$G183,$D183, 'Empleados activos'!AZ$1)</f>
        <v>0</v>
      </c>
      <c r="BA183" s="58" cm="1">
        <f t="array" ref="BA183">SalarioMensualProyectado('Empleados activos'!$B183,$G183,$D183, 'Empleados activos'!BA$1)</f>
        <v>0</v>
      </c>
      <c r="BB183" s="58" cm="1">
        <f t="array" ref="BB183">SalarioMensualProyectado('Empleados activos'!$B183,$G183,$D183, 'Empleados activos'!BB$1)</f>
        <v>0</v>
      </c>
      <c r="BC183" s="58" cm="1">
        <f t="array" ref="BC183">SalarioMensualProyectado('Empleados activos'!$B183,$G183,$D183, 'Empleados activos'!BC$1)</f>
        <v>0</v>
      </c>
      <c r="BD183" s="58" cm="1">
        <f t="array" ref="BD183">SalarioMensualProyectado('Empleados activos'!$B183,$G183,$D183, 'Empleados activos'!BD$1)</f>
        <v>0</v>
      </c>
      <c r="BE183" s="58" cm="1">
        <f t="array" ref="BE183">SalarioMensualProyectado('Empleados activos'!$B183,$G183,$D183, 'Empleados activos'!BE$1)</f>
        <v>0</v>
      </c>
      <c r="BF183" s="58" cm="1">
        <f t="array" ref="BF183">SalarioMensualProyectado('Empleados activos'!$B183,$G183,$D183, 'Empleados activos'!BF$1)</f>
        <v>0</v>
      </c>
      <c r="BG183" s="58" cm="1">
        <f t="array" ref="BG183">SalarioMensualProyectado('Empleados activos'!$B183,$G183,$D183, 'Empleados activos'!BG$1)</f>
        <v>0</v>
      </c>
      <c r="BH183" s="58" cm="1">
        <f t="array" ref="BH183">SalarioMensualProyectado('Empleados activos'!$B183,$G183,$D183, 'Empleados activos'!BH$1)</f>
        <v>0</v>
      </c>
      <c r="BI183" s="58" cm="1">
        <f t="array" ref="BI183">SalarioMensualProyectado('Empleados activos'!$B183,$G183,$D183, 'Empleados activos'!BI$1)</f>
        <v>0</v>
      </c>
      <c r="BJ183" s="58" cm="1">
        <f t="array" ref="BJ183">SalarioMensualProyectado('Empleados activos'!$B183,$G183,$D183, 'Empleados activos'!BJ$1)</f>
        <v>0</v>
      </c>
      <c r="BK183" s="58" cm="1">
        <f t="array" ref="BK183">SalarioMensualProyectado('Empleados activos'!$B183,$G183,$D183, 'Empleados activos'!BK$1)</f>
        <v>0</v>
      </c>
      <c r="BL183" s="58" cm="1">
        <f t="array" ref="BL183">SalarioMensualProyectado('Empleados activos'!$B183,$G183,$D183, 'Empleados activos'!BL$1)</f>
        <v>0</v>
      </c>
      <c r="BM183" s="58" cm="1">
        <f t="array" ref="BM183">SalarioMensualProyectado('Empleados activos'!$B183,$G183,$D183, 'Empleados activos'!BM$1)</f>
        <v>0</v>
      </c>
      <c r="BN183" s="58" cm="1">
        <f t="array" ref="BN183">SalarioMensualProyectado('Empleados activos'!$B183,$G183,$D183, 'Empleados activos'!BN$1)</f>
        <v>0</v>
      </c>
      <c r="BO183" s="58" cm="1">
        <f t="array" ref="BO183">SalarioMensualProyectado('Empleados activos'!$B183,$G183,$D183, 'Empleados activos'!BO$1)</f>
        <v>0</v>
      </c>
      <c r="BP183" s="58" cm="1">
        <f t="array" ref="BP183">SalarioMensualProyectado('Empleados activos'!$B183,$G183,$D183, 'Empleados activos'!BP$1)</f>
        <v>0</v>
      </c>
      <c r="BQ183" s="58" cm="1">
        <f t="array" ref="BQ183">SalarioMensualProyectado('Empleados activos'!$B183,$G183,$D183, 'Empleados activos'!BQ$1)</f>
        <v>0</v>
      </c>
      <c r="BR183" s="58" cm="1">
        <f t="array" ref="BR183">SalarioMensualProyectado('Empleados activos'!$B183,$G183,$D183, 'Empleados activos'!BR$1)</f>
        <v>0</v>
      </c>
      <c r="BS183" s="58" cm="1">
        <f t="array" ref="BS183">SalarioMensualProyectado('Empleados activos'!$B183,$G183,$D183, 'Empleados activos'!BS$1)</f>
        <v>0</v>
      </c>
      <c r="BT183" s="58" cm="1">
        <f t="array" ref="BT183">SalarioMensualProyectado('Empleados activos'!$B183,$G183,$D183, 'Empleados activos'!BT$1)</f>
        <v>0</v>
      </c>
      <c r="BU183" s="58" cm="1">
        <f t="array" ref="BU183">SalarioMensualProyectado('Empleados activos'!$B183,$G183,$D183, 'Empleados activos'!BU$1)</f>
        <v>0</v>
      </c>
      <c r="BV183" s="58" cm="1">
        <f t="array" ref="BV183">SalarioMensualProyectado('Empleados activos'!$B183,$G183,$D183, 'Empleados activos'!BV$1)</f>
        <v>0</v>
      </c>
      <c r="BW183" s="58" cm="1">
        <f t="array" ref="BW183">SalarioMensualProyectado('Empleados activos'!$B183,$G183,$D183, 'Empleados activos'!BW$1)</f>
        <v>0</v>
      </c>
      <c r="BX183" s="58" cm="1">
        <f t="array" ref="BX183">SalarioMensualProyectado('Empleados activos'!$B183,$G183,$D183, 'Empleados activos'!BX$1)</f>
        <v>0</v>
      </c>
      <c r="BY183" s="58" cm="1">
        <f t="array" ref="BY183">SalarioMensualProyectado('Empleados activos'!$B183,$G183,$D183, 'Empleados activos'!BY$1)</f>
        <v>0</v>
      </c>
      <c r="BZ183" s="58" cm="1">
        <f t="array" ref="BZ183">SalarioMensualProyectado('Empleados activos'!$B183,$G183,$D183, 'Empleados activos'!BZ$1)</f>
        <v>0</v>
      </c>
      <c r="CA183" s="58" cm="1">
        <f t="array" ref="CA183">SalarioMensualProyectado('Empleados activos'!$B183,$G183,$D183, 'Empleados activos'!CA$1)</f>
        <v>0</v>
      </c>
      <c r="CB183" s="58" cm="1">
        <f t="array" ref="CB183">SalarioMensualProyectado('Empleados activos'!$B183,$G183,$D183, 'Empleados activos'!CB$1)</f>
        <v>0</v>
      </c>
      <c r="CC183" s="58" cm="1">
        <f t="array" ref="CC183">SalarioMensualProyectado('Empleados activos'!$B183,$G183,$D183, 'Empleados activos'!CC$1)</f>
        <v>0</v>
      </c>
      <c r="CD183" s="58" cm="1">
        <f t="array" ref="CD183">SalarioMensualProyectado('Empleados activos'!$B183,$G183,$D183, 'Empleados activos'!CD$1)</f>
        <v>0</v>
      </c>
      <c r="CE183" s="58" cm="1">
        <f t="array" ref="CE183">SalarioMensualProyectado('Empleados activos'!$B183,$G183,$D183, 'Empleados activos'!CE$1)</f>
        <v>0</v>
      </c>
      <c r="CF183" s="58" cm="1">
        <f t="array" ref="CF183">SalarioMensualProyectado('Empleados activos'!$B183,$G183,$D183, 'Empleados activos'!CF$1)</f>
        <v>0</v>
      </c>
      <c r="CG183" s="58" cm="1">
        <f t="array" ref="CG183">SalarioMensualProyectado('Empleados activos'!$B183,$G183,$D183, 'Empleados activos'!CG$1)</f>
        <v>0</v>
      </c>
      <c r="CH183" s="58" cm="1">
        <f t="array" ref="CH183">SalarioMensualProyectado('Empleados activos'!$B183,$G183,$D183, 'Empleados activos'!CH$1)</f>
        <v>0</v>
      </c>
      <c r="CI183" s="58" cm="1">
        <f t="array" ref="CI183">SalarioMensualProyectado('Empleados activos'!$B183,$G183,$D183, 'Empleados activos'!CI$1)</f>
        <v>0</v>
      </c>
      <c r="CJ183" s="58" cm="1">
        <f t="array" ref="CJ183">SalarioMensualProyectado('Empleados activos'!$B183,$G183,$D183, 'Empleados activos'!CJ$1)</f>
        <v>0</v>
      </c>
      <c r="CK183" s="58" cm="1">
        <f t="array" ref="CK183">SalarioMensualProyectado('Empleados activos'!$B183,$G183,$D183, 'Empleados activos'!CK$1)</f>
        <v>0</v>
      </c>
      <c r="CL183" s="58" cm="1">
        <f t="array" ref="CL183">SalarioMensualProyectado('Empleados activos'!$B183,$G183,$D183, 'Empleados activos'!CL$1)</f>
        <v>0</v>
      </c>
      <c r="CM183" s="58" cm="1">
        <f t="array" ref="CM183">SalarioMensualProyectado('Empleados activos'!$B183,$G183,$D183, 'Empleados activos'!CM$1)</f>
        <v>0</v>
      </c>
      <c r="CN183" s="58" cm="1">
        <f t="array" ref="CN183">SalarioMensualProyectado('Empleados activos'!$B183,$G183,$D183, 'Empleados activos'!CN$1)</f>
        <v>0</v>
      </c>
      <c r="CO183" s="58" cm="1">
        <f t="array" ref="CO183">SalarioMensualProyectado('Empleados activos'!$B183,$G183,$D183, 'Empleados activos'!CO$1)</f>
        <v>0</v>
      </c>
      <c r="CP183" s="58" cm="1">
        <f t="array" ref="CP183">SalarioMensualProyectado('Empleados activos'!$B183,$G183,$D183, 'Empleados activos'!CP$1)</f>
        <v>0</v>
      </c>
      <c r="CQ183" s="58" cm="1">
        <f t="array" ref="CQ183">SalarioMensualProyectado('Empleados activos'!$B183,$G183,$D183, 'Empleados activos'!CQ$1)</f>
        <v>0</v>
      </c>
      <c r="CR183" s="58" cm="1">
        <f t="array" ref="CR183">SalarioMensualProyectado('Empleados activos'!$B183,$G183,$D183, 'Empleados activos'!CR$1)</f>
        <v>0</v>
      </c>
      <c r="CS183" s="58" cm="1">
        <f t="array" ref="CS183">SalarioMensualProyectado('Empleados activos'!$B183,$G183,$D183, 'Empleados activos'!CS$1)</f>
        <v>0</v>
      </c>
      <c r="CT183" s="58" cm="1">
        <f t="array" ref="CT183">SalarioMensualProyectado('Empleados activos'!$B183,$G183,$D183, 'Empleados activos'!CT$1)</f>
        <v>0</v>
      </c>
      <c r="CU183" s="58" cm="1">
        <f t="array" ref="CU183">SalarioMensualProyectado('Empleados activos'!$B183,$G183,$D183, 'Empleados activos'!CU$1)</f>
        <v>0</v>
      </c>
      <c r="CV183" s="58" cm="1">
        <f t="array" ref="CV183">SalarioMensualProyectado('Empleados activos'!$B183,$G183,$D183, 'Empleados activos'!CV$1)</f>
        <v>0</v>
      </c>
      <c r="CW183" s="58" cm="1">
        <f t="array" ref="CW183">SalarioMensualProyectado('Empleados activos'!$B183,$G183,$D183, 'Empleados activos'!CW$1)</f>
        <v>0</v>
      </c>
      <c r="CX183" s="58" cm="1">
        <f t="array" ref="CX183">SalarioMensualProyectado('Empleados activos'!$B183,$G183,$D183, 'Empleados activos'!CX$1)</f>
        <v>0</v>
      </c>
      <c r="CY183" s="58" cm="1">
        <f t="array" ref="CY183">SalarioMensualProyectado('Empleados activos'!$B183,$G183,$D183, 'Empleados activos'!CY$1)</f>
        <v>0</v>
      </c>
      <c r="CZ183" s="58" cm="1">
        <f t="array" ref="CZ183">SalarioMensualProyectado('Empleados activos'!$B183,$G183,$D183, 'Empleados activos'!CZ$1)</f>
        <v>0</v>
      </c>
      <c r="DA183" s="58" cm="1">
        <f t="array" ref="DA183">SalarioMensualProyectado('Empleados activos'!$B183,$G183,$D183, 'Empleados activos'!DA$1)</f>
        <v>0</v>
      </c>
      <c r="DB183" s="58" cm="1">
        <f t="array" ref="DB183">SalarioMensualProyectado('Empleados activos'!$B183,$G183,$D183, 'Empleados activos'!DB$1)</f>
        <v>0</v>
      </c>
      <c r="DC183" s="58" cm="1">
        <f t="array" ref="DC183">SalarioMensualProyectado('Empleados activos'!$B183,$G183,$D183, 'Empleados activos'!DC$1)</f>
        <v>0</v>
      </c>
    </row>
    <row r="184" spans="1:107" x14ac:dyDescent="0.35">
      <c r="A184" s="2">
        <f t="shared" si="2"/>
        <v>183</v>
      </c>
      <c r="B184" s="10">
        <v>757253.6</v>
      </c>
      <c r="C184" s="9">
        <v>45229</v>
      </c>
      <c r="D184" s="7" t="s">
        <v>5</v>
      </c>
      <c r="E184" s="9">
        <v>32697</v>
      </c>
      <c r="F184" s="12">
        <v>48.445727179510286</v>
      </c>
      <c r="G184" s="12" cm="1">
        <f t="array" ref="G184">edadCalc(E184)</f>
        <v>36</v>
      </c>
      <c r="K184" s="29"/>
      <c r="L184" s="58" cm="1">
        <f t="array" ref="L184">SalarioMensualProyectado('Empleados activos'!$B184,$G184,$D184, 'Empleados activos'!L$1)</f>
        <v>757253.6</v>
      </c>
      <c r="M184" s="58" cm="1">
        <f t="array" ref="M184">SalarioMensualProyectado('Empleados activos'!$B184,$G184,$D184, 'Empleados activos'!M$1)</f>
        <v>795570.63215999992</v>
      </c>
      <c r="N184" s="58" cm="1">
        <f t="array" ref="N184">SalarioMensualProyectado('Empleados activos'!$B184,$G184,$D184, 'Empleados activos'!N$1)</f>
        <v>835826.50614729594</v>
      </c>
      <c r="O184" s="58" cm="1">
        <f t="array" ref="O184">SalarioMensualProyectado('Empleados activos'!$B184,$G184,$D184, 'Empleados activos'!O$1)</f>
        <v>878119.32735834911</v>
      </c>
      <c r="P184" s="58" cm="1">
        <f t="array" ref="P184">SalarioMensualProyectado('Empleados activos'!$B184,$G184,$D184, 'Empleados activos'!P$1)</f>
        <v>922552.16532268154</v>
      </c>
      <c r="Q184" s="58" cm="1">
        <f t="array" ref="Q184">SalarioMensualProyectado('Empleados activos'!$B184,$G184,$D184, 'Empleados activos'!Q$1)</f>
        <v>969233.30488800921</v>
      </c>
      <c r="R184" s="58" cm="1">
        <f t="array" ref="R184">SalarioMensualProyectado('Empleados activos'!$B184,$G184,$D184, 'Empleados activos'!R$1)</f>
        <v>1018276.5101153426</v>
      </c>
      <c r="S184" s="58" cm="1">
        <f t="array" ref="S184">SalarioMensualProyectado('Empleados activos'!$B184,$G184,$D184, 'Empleados activos'!S$1)</f>
        <v>1069801.3015271788</v>
      </c>
      <c r="T184" s="58" cm="1">
        <f t="array" ref="T184">SalarioMensualProyectado('Empleados activos'!$B184,$G184,$D184, 'Empleados activos'!T$1)</f>
        <v>1123933.2473844541</v>
      </c>
      <c r="U184" s="58" cm="1">
        <f t="array" ref="U184">SalarioMensualProyectado('Empleados activos'!$B184,$G184,$D184, 'Empleados activos'!U$1)</f>
        <v>1180804.2697021074</v>
      </c>
      <c r="V184" s="58" cm="1">
        <f t="array" ref="V184">SalarioMensualProyectado('Empleados activos'!$B184,$G184,$D184, 'Empleados activos'!V$1)</f>
        <v>1240552.965749034</v>
      </c>
      <c r="W184" s="58" cm="1">
        <f t="array" ref="W184">SalarioMensualProyectado('Empleados activos'!$B184,$G184,$D184, 'Empleados activos'!W$1)</f>
        <v>1303324.945815935</v>
      </c>
      <c r="X184" s="58" cm="1">
        <f t="array" ref="X184">SalarioMensualProyectado('Empleados activos'!$B184,$G184,$D184, 'Empleados activos'!X$1)</f>
        <v>1369273.1880742211</v>
      </c>
      <c r="Y184" s="58" cm="1">
        <f t="array" ref="Y184">SalarioMensualProyectado('Empleados activos'!$B184,$G184,$D184, 'Empleados activos'!Y$1)</f>
        <v>1438558.411390777</v>
      </c>
      <c r="Z184" s="58" cm="1">
        <f t="array" ref="Z184">SalarioMensualProyectado('Empleados activos'!$B184,$G184,$D184, 'Empleados activos'!Z$1)</f>
        <v>1511349.4670071502</v>
      </c>
      <c r="AA184" s="58" cm="1">
        <f t="array" ref="AA184">SalarioMensualProyectado('Empleados activos'!$B184,$G184,$D184, 'Empleados activos'!AA$1)</f>
        <v>1587823.750037712</v>
      </c>
      <c r="AB184" s="58" cm="1">
        <f t="array" ref="AB184">SalarioMensualProyectado('Empleados activos'!$B184,$G184,$D184, 'Empleados activos'!AB$1)</f>
        <v>1668167.63178962</v>
      </c>
      <c r="AC184" s="58" cm="1">
        <f t="array" ref="AC184">SalarioMensualProyectado('Empleados activos'!$B184,$G184,$D184, 'Empleados activos'!AC$1)</f>
        <v>1752576.9139581749</v>
      </c>
      <c r="AD184" s="58" cm="1">
        <f t="array" ref="AD184">SalarioMensualProyectado('Empleados activos'!$B184,$G184,$D184, 'Empleados activos'!AD$1)</f>
        <v>1841257.3058044582</v>
      </c>
      <c r="AE184" s="58" cm="1">
        <f t="array" ref="AE184">SalarioMensualProyectado('Empleados activos'!$B184,$G184,$D184, 'Empleados activos'!AE$1)</f>
        <v>1934424.9254781639</v>
      </c>
      <c r="AF184" s="58" cm="1">
        <f t="array" ref="AF184">SalarioMensualProyectado('Empleados activos'!$B184,$G184,$D184, 'Empleados activos'!AF$1)</f>
        <v>2032306.8267073589</v>
      </c>
      <c r="AG184" s="58" cm="1">
        <f t="array" ref="AG184">SalarioMensualProyectado('Empleados activos'!$B184,$G184,$D184, 'Empleados activos'!AG$1)</f>
        <v>2135141.5521387514</v>
      </c>
      <c r="AH184" s="58" cm="1">
        <f t="array" ref="AH184">SalarioMensualProyectado('Empleados activos'!$B184,$G184,$D184, 'Empleados activos'!AH$1)</f>
        <v>2243179.7146769725</v>
      </c>
      <c r="AI184" s="58" cm="1">
        <f t="array" ref="AI184">SalarioMensualProyectado('Empleados activos'!$B184,$G184,$D184, 'Empleados activos'!AI$1)</f>
        <v>2356684.608239627</v>
      </c>
      <c r="AJ184" s="58" cm="1">
        <f t="array" ref="AJ184">SalarioMensualProyectado('Empleados activos'!$B184,$G184,$D184, 'Empleados activos'!AJ$1)</f>
        <v>2475932.8494165521</v>
      </c>
      <c r="AK184" s="58" cm="1">
        <f t="array" ref="AK184">SalarioMensualProyectado('Empleados activos'!$B184,$G184,$D184, 'Empleados activos'!AK$1)</f>
        <v>2601215.0515970294</v>
      </c>
      <c r="AL184" s="58" cm="1">
        <f t="array" ref="AL184">SalarioMensualProyectado('Empleados activos'!$B184,$G184,$D184, 'Empleados activos'!AL$1)</f>
        <v>2732836.5332078389</v>
      </c>
      <c r="AM184" s="58" cm="1">
        <f t="array" ref="AM184">SalarioMensualProyectado('Empleados activos'!$B184,$G184,$D184, 'Empleados activos'!AM$1)</f>
        <v>2871118.0617881557</v>
      </c>
      <c r="AN184" s="58" cm="1">
        <f t="array" ref="AN184">SalarioMensualProyectado('Empleados activos'!$B184,$G184,$D184, 'Empleados activos'!AN$1)</f>
        <v>3016396.6357146362</v>
      </c>
      <c r="AO184" s="58" cm="1">
        <f t="array" ref="AO184">SalarioMensualProyectado('Empleados activos'!$B184,$G184,$D184, 'Empleados activos'!AO$1)</f>
        <v>0</v>
      </c>
      <c r="AP184" s="58" cm="1">
        <f t="array" ref="AP184">SalarioMensualProyectado('Empleados activos'!$B184,$G184,$D184, 'Empleados activos'!AP$1)</f>
        <v>0</v>
      </c>
      <c r="AQ184" s="58" cm="1">
        <f t="array" ref="AQ184">SalarioMensualProyectado('Empleados activos'!$B184,$G184,$D184, 'Empleados activos'!AQ$1)</f>
        <v>0</v>
      </c>
      <c r="AR184" s="58" cm="1">
        <f t="array" ref="AR184">SalarioMensualProyectado('Empleados activos'!$B184,$G184,$D184, 'Empleados activos'!AR$1)</f>
        <v>0</v>
      </c>
      <c r="AS184" s="58" cm="1">
        <f t="array" ref="AS184">SalarioMensualProyectado('Empleados activos'!$B184,$G184,$D184, 'Empleados activos'!AS$1)</f>
        <v>0</v>
      </c>
      <c r="AT184" s="58" cm="1">
        <f t="array" ref="AT184">SalarioMensualProyectado('Empleados activos'!$B184,$G184,$D184, 'Empleados activos'!AT$1)</f>
        <v>0</v>
      </c>
      <c r="AU184" s="58" cm="1">
        <f t="array" ref="AU184">SalarioMensualProyectado('Empleados activos'!$B184,$G184,$D184, 'Empleados activos'!AU$1)</f>
        <v>0</v>
      </c>
      <c r="AV184" s="58" cm="1">
        <f t="array" ref="AV184">SalarioMensualProyectado('Empleados activos'!$B184,$G184,$D184, 'Empleados activos'!AV$1)</f>
        <v>0</v>
      </c>
      <c r="AW184" s="58" cm="1">
        <f t="array" ref="AW184">SalarioMensualProyectado('Empleados activos'!$B184,$G184,$D184, 'Empleados activos'!AW$1)</f>
        <v>0</v>
      </c>
      <c r="AX184" s="58" cm="1">
        <f t="array" ref="AX184">SalarioMensualProyectado('Empleados activos'!$B184,$G184,$D184, 'Empleados activos'!AX$1)</f>
        <v>0</v>
      </c>
      <c r="AY184" s="58" cm="1">
        <f t="array" ref="AY184">SalarioMensualProyectado('Empleados activos'!$B184,$G184,$D184, 'Empleados activos'!AY$1)</f>
        <v>0</v>
      </c>
      <c r="AZ184" s="58" cm="1">
        <f t="array" ref="AZ184">SalarioMensualProyectado('Empleados activos'!$B184,$G184,$D184, 'Empleados activos'!AZ$1)</f>
        <v>0</v>
      </c>
      <c r="BA184" s="58" cm="1">
        <f t="array" ref="BA184">SalarioMensualProyectado('Empleados activos'!$B184,$G184,$D184, 'Empleados activos'!BA$1)</f>
        <v>0</v>
      </c>
      <c r="BB184" s="58" cm="1">
        <f t="array" ref="BB184">SalarioMensualProyectado('Empleados activos'!$B184,$G184,$D184, 'Empleados activos'!BB$1)</f>
        <v>0</v>
      </c>
      <c r="BC184" s="58" cm="1">
        <f t="array" ref="BC184">SalarioMensualProyectado('Empleados activos'!$B184,$G184,$D184, 'Empleados activos'!BC$1)</f>
        <v>0</v>
      </c>
      <c r="BD184" s="58" cm="1">
        <f t="array" ref="BD184">SalarioMensualProyectado('Empleados activos'!$B184,$G184,$D184, 'Empleados activos'!BD$1)</f>
        <v>0</v>
      </c>
      <c r="BE184" s="58" cm="1">
        <f t="array" ref="BE184">SalarioMensualProyectado('Empleados activos'!$B184,$G184,$D184, 'Empleados activos'!BE$1)</f>
        <v>0</v>
      </c>
      <c r="BF184" s="58" cm="1">
        <f t="array" ref="BF184">SalarioMensualProyectado('Empleados activos'!$B184,$G184,$D184, 'Empleados activos'!BF$1)</f>
        <v>0</v>
      </c>
      <c r="BG184" s="58" cm="1">
        <f t="array" ref="BG184">SalarioMensualProyectado('Empleados activos'!$B184,$G184,$D184, 'Empleados activos'!BG$1)</f>
        <v>0</v>
      </c>
      <c r="BH184" s="58" cm="1">
        <f t="array" ref="BH184">SalarioMensualProyectado('Empleados activos'!$B184,$G184,$D184, 'Empleados activos'!BH$1)</f>
        <v>0</v>
      </c>
      <c r="BI184" s="58" cm="1">
        <f t="array" ref="BI184">SalarioMensualProyectado('Empleados activos'!$B184,$G184,$D184, 'Empleados activos'!BI$1)</f>
        <v>0</v>
      </c>
      <c r="BJ184" s="58" cm="1">
        <f t="array" ref="BJ184">SalarioMensualProyectado('Empleados activos'!$B184,$G184,$D184, 'Empleados activos'!BJ$1)</f>
        <v>0</v>
      </c>
      <c r="BK184" s="58" cm="1">
        <f t="array" ref="BK184">SalarioMensualProyectado('Empleados activos'!$B184,$G184,$D184, 'Empleados activos'!BK$1)</f>
        <v>0</v>
      </c>
      <c r="BL184" s="58" cm="1">
        <f t="array" ref="BL184">SalarioMensualProyectado('Empleados activos'!$B184,$G184,$D184, 'Empleados activos'!BL$1)</f>
        <v>0</v>
      </c>
      <c r="BM184" s="58" cm="1">
        <f t="array" ref="BM184">SalarioMensualProyectado('Empleados activos'!$B184,$G184,$D184, 'Empleados activos'!BM$1)</f>
        <v>0</v>
      </c>
      <c r="BN184" s="58" cm="1">
        <f t="array" ref="BN184">SalarioMensualProyectado('Empleados activos'!$B184,$G184,$D184, 'Empleados activos'!BN$1)</f>
        <v>0</v>
      </c>
      <c r="BO184" s="58" cm="1">
        <f t="array" ref="BO184">SalarioMensualProyectado('Empleados activos'!$B184,$G184,$D184, 'Empleados activos'!BO$1)</f>
        <v>0</v>
      </c>
      <c r="BP184" s="58" cm="1">
        <f t="array" ref="BP184">SalarioMensualProyectado('Empleados activos'!$B184,$G184,$D184, 'Empleados activos'!BP$1)</f>
        <v>0</v>
      </c>
      <c r="BQ184" s="58" cm="1">
        <f t="array" ref="BQ184">SalarioMensualProyectado('Empleados activos'!$B184,$G184,$D184, 'Empleados activos'!BQ$1)</f>
        <v>0</v>
      </c>
      <c r="BR184" s="58" cm="1">
        <f t="array" ref="BR184">SalarioMensualProyectado('Empleados activos'!$B184,$G184,$D184, 'Empleados activos'!BR$1)</f>
        <v>0</v>
      </c>
      <c r="BS184" s="58" cm="1">
        <f t="array" ref="BS184">SalarioMensualProyectado('Empleados activos'!$B184,$G184,$D184, 'Empleados activos'!BS$1)</f>
        <v>0</v>
      </c>
      <c r="BT184" s="58" cm="1">
        <f t="array" ref="BT184">SalarioMensualProyectado('Empleados activos'!$B184,$G184,$D184, 'Empleados activos'!BT$1)</f>
        <v>0</v>
      </c>
      <c r="BU184" s="58" cm="1">
        <f t="array" ref="BU184">SalarioMensualProyectado('Empleados activos'!$B184,$G184,$D184, 'Empleados activos'!BU$1)</f>
        <v>0</v>
      </c>
      <c r="BV184" s="58" cm="1">
        <f t="array" ref="BV184">SalarioMensualProyectado('Empleados activos'!$B184,$G184,$D184, 'Empleados activos'!BV$1)</f>
        <v>0</v>
      </c>
      <c r="BW184" s="58" cm="1">
        <f t="array" ref="BW184">SalarioMensualProyectado('Empleados activos'!$B184,$G184,$D184, 'Empleados activos'!BW$1)</f>
        <v>0</v>
      </c>
      <c r="BX184" s="58" cm="1">
        <f t="array" ref="BX184">SalarioMensualProyectado('Empleados activos'!$B184,$G184,$D184, 'Empleados activos'!BX$1)</f>
        <v>0</v>
      </c>
      <c r="BY184" s="58" cm="1">
        <f t="array" ref="BY184">SalarioMensualProyectado('Empleados activos'!$B184,$G184,$D184, 'Empleados activos'!BY$1)</f>
        <v>0</v>
      </c>
      <c r="BZ184" s="58" cm="1">
        <f t="array" ref="BZ184">SalarioMensualProyectado('Empleados activos'!$B184,$G184,$D184, 'Empleados activos'!BZ$1)</f>
        <v>0</v>
      </c>
      <c r="CA184" s="58" cm="1">
        <f t="array" ref="CA184">SalarioMensualProyectado('Empleados activos'!$B184,$G184,$D184, 'Empleados activos'!CA$1)</f>
        <v>0</v>
      </c>
      <c r="CB184" s="58" cm="1">
        <f t="array" ref="CB184">SalarioMensualProyectado('Empleados activos'!$B184,$G184,$D184, 'Empleados activos'!CB$1)</f>
        <v>0</v>
      </c>
      <c r="CC184" s="58" cm="1">
        <f t="array" ref="CC184">SalarioMensualProyectado('Empleados activos'!$B184,$G184,$D184, 'Empleados activos'!CC$1)</f>
        <v>0</v>
      </c>
      <c r="CD184" s="58" cm="1">
        <f t="array" ref="CD184">SalarioMensualProyectado('Empleados activos'!$B184,$G184,$D184, 'Empleados activos'!CD$1)</f>
        <v>0</v>
      </c>
      <c r="CE184" s="58" cm="1">
        <f t="array" ref="CE184">SalarioMensualProyectado('Empleados activos'!$B184,$G184,$D184, 'Empleados activos'!CE$1)</f>
        <v>0</v>
      </c>
      <c r="CF184" s="58" cm="1">
        <f t="array" ref="CF184">SalarioMensualProyectado('Empleados activos'!$B184,$G184,$D184, 'Empleados activos'!CF$1)</f>
        <v>0</v>
      </c>
      <c r="CG184" s="58" cm="1">
        <f t="array" ref="CG184">SalarioMensualProyectado('Empleados activos'!$B184,$G184,$D184, 'Empleados activos'!CG$1)</f>
        <v>0</v>
      </c>
      <c r="CH184" s="58" cm="1">
        <f t="array" ref="CH184">SalarioMensualProyectado('Empleados activos'!$B184,$G184,$D184, 'Empleados activos'!CH$1)</f>
        <v>0</v>
      </c>
      <c r="CI184" s="58" cm="1">
        <f t="array" ref="CI184">SalarioMensualProyectado('Empleados activos'!$B184,$G184,$D184, 'Empleados activos'!CI$1)</f>
        <v>0</v>
      </c>
      <c r="CJ184" s="58" cm="1">
        <f t="array" ref="CJ184">SalarioMensualProyectado('Empleados activos'!$B184,$G184,$D184, 'Empleados activos'!CJ$1)</f>
        <v>0</v>
      </c>
      <c r="CK184" s="58" cm="1">
        <f t="array" ref="CK184">SalarioMensualProyectado('Empleados activos'!$B184,$G184,$D184, 'Empleados activos'!CK$1)</f>
        <v>0</v>
      </c>
      <c r="CL184" s="58" cm="1">
        <f t="array" ref="CL184">SalarioMensualProyectado('Empleados activos'!$B184,$G184,$D184, 'Empleados activos'!CL$1)</f>
        <v>0</v>
      </c>
      <c r="CM184" s="58" cm="1">
        <f t="array" ref="CM184">SalarioMensualProyectado('Empleados activos'!$B184,$G184,$D184, 'Empleados activos'!CM$1)</f>
        <v>0</v>
      </c>
      <c r="CN184" s="58" cm="1">
        <f t="array" ref="CN184">SalarioMensualProyectado('Empleados activos'!$B184,$G184,$D184, 'Empleados activos'!CN$1)</f>
        <v>0</v>
      </c>
      <c r="CO184" s="58" cm="1">
        <f t="array" ref="CO184">SalarioMensualProyectado('Empleados activos'!$B184,$G184,$D184, 'Empleados activos'!CO$1)</f>
        <v>0</v>
      </c>
      <c r="CP184" s="58" cm="1">
        <f t="array" ref="CP184">SalarioMensualProyectado('Empleados activos'!$B184,$G184,$D184, 'Empleados activos'!CP$1)</f>
        <v>0</v>
      </c>
      <c r="CQ184" s="58" cm="1">
        <f t="array" ref="CQ184">SalarioMensualProyectado('Empleados activos'!$B184,$G184,$D184, 'Empleados activos'!CQ$1)</f>
        <v>0</v>
      </c>
      <c r="CR184" s="58" cm="1">
        <f t="array" ref="CR184">SalarioMensualProyectado('Empleados activos'!$B184,$G184,$D184, 'Empleados activos'!CR$1)</f>
        <v>0</v>
      </c>
      <c r="CS184" s="58" cm="1">
        <f t="array" ref="CS184">SalarioMensualProyectado('Empleados activos'!$B184,$G184,$D184, 'Empleados activos'!CS$1)</f>
        <v>0</v>
      </c>
      <c r="CT184" s="58" cm="1">
        <f t="array" ref="CT184">SalarioMensualProyectado('Empleados activos'!$B184,$G184,$D184, 'Empleados activos'!CT$1)</f>
        <v>0</v>
      </c>
      <c r="CU184" s="58" cm="1">
        <f t="array" ref="CU184">SalarioMensualProyectado('Empleados activos'!$B184,$G184,$D184, 'Empleados activos'!CU$1)</f>
        <v>0</v>
      </c>
      <c r="CV184" s="58" cm="1">
        <f t="array" ref="CV184">SalarioMensualProyectado('Empleados activos'!$B184,$G184,$D184, 'Empleados activos'!CV$1)</f>
        <v>0</v>
      </c>
      <c r="CW184" s="58" cm="1">
        <f t="array" ref="CW184">SalarioMensualProyectado('Empleados activos'!$B184,$G184,$D184, 'Empleados activos'!CW$1)</f>
        <v>0</v>
      </c>
      <c r="CX184" s="58" cm="1">
        <f t="array" ref="CX184">SalarioMensualProyectado('Empleados activos'!$B184,$G184,$D184, 'Empleados activos'!CX$1)</f>
        <v>0</v>
      </c>
      <c r="CY184" s="58" cm="1">
        <f t="array" ref="CY184">SalarioMensualProyectado('Empleados activos'!$B184,$G184,$D184, 'Empleados activos'!CY$1)</f>
        <v>0</v>
      </c>
      <c r="CZ184" s="58" cm="1">
        <f t="array" ref="CZ184">SalarioMensualProyectado('Empleados activos'!$B184,$G184,$D184, 'Empleados activos'!CZ$1)</f>
        <v>0</v>
      </c>
      <c r="DA184" s="58" cm="1">
        <f t="array" ref="DA184">SalarioMensualProyectado('Empleados activos'!$B184,$G184,$D184, 'Empleados activos'!DA$1)</f>
        <v>0</v>
      </c>
      <c r="DB184" s="58" cm="1">
        <f t="array" ref="DB184">SalarioMensualProyectado('Empleados activos'!$B184,$G184,$D184, 'Empleados activos'!DB$1)</f>
        <v>0</v>
      </c>
      <c r="DC184" s="58" cm="1">
        <f t="array" ref="DC184">SalarioMensualProyectado('Empleados activos'!$B184,$G184,$D184, 'Empleados activos'!DC$1)</f>
        <v>0</v>
      </c>
    </row>
    <row r="185" spans="1:107" x14ac:dyDescent="0.35">
      <c r="A185" s="2">
        <f t="shared" si="2"/>
        <v>184</v>
      </c>
      <c r="B185" s="10">
        <v>539036</v>
      </c>
      <c r="C185" s="9">
        <v>45264</v>
      </c>
      <c r="D185" s="7" t="s">
        <v>5</v>
      </c>
      <c r="E185" s="9">
        <v>29682</v>
      </c>
      <c r="F185" s="12">
        <v>40.226934369279071</v>
      </c>
      <c r="G185" s="12" cm="1">
        <f t="array" ref="G185">edadCalc(E185)</f>
        <v>44</v>
      </c>
      <c r="K185" s="29"/>
      <c r="L185" s="58" cm="1">
        <f t="array" ref="L185">SalarioMensualProyectado('Empleados activos'!$B185,$G185,$D185, 'Empleados activos'!L$1)</f>
        <v>539036</v>
      </c>
      <c r="M185" s="58" cm="1">
        <f t="array" ref="M185">SalarioMensualProyectado('Empleados activos'!$B185,$G185,$D185, 'Empleados activos'!M$1)</f>
        <v>566311.22159999993</v>
      </c>
      <c r="N185" s="58" cm="1">
        <f t="array" ref="N185">SalarioMensualProyectado('Empleados activos'!$B185,$G185,$D185, 'Empleados activos'!N$1)</f>
        <v>594966.56941295997</v>
      </c>
      <c r="O185" s="58" cm="1">
        <f t="array" ref="O185">SalarioMensualProyectado('Empleados activos'!$B185,$G185,$D185, 'Empleados activos'!O$1)</f>
        <v>625071.87782525574</v>
      </c>
      <c r="P185" s="58" cm="1">
        <f t="array" ref="P185">SalarioMensualProyectado('Empleados activos'!$B185,$G185,$D185, 'Empleados activos'!P$1)</f>
        <v>656700.51484321372</v>
      </c>
      <c r="Q185" s="58" cm="1">
        <f t="array" ref="Q185">SalarioMensualProyectado('Empleados activos'!$B185,$G185,$D185, 'Empleados activos'!Q$1)</f>
        <v>689929.56089428021</v>
      </c>
      <c r="R185" s="58" cm="1">
        <f t="array" ref="R185">SalarioMensualProyectado('Empleados activos'!$B185,$G185,$D185, 'Empleados activos'!R$1)</f>
        <v>724839.99667553091</v>
      </c>
      <c r="S185" s="58" cm="1">
        <f t="array" ref="S185">SalarioMensualProyectado('Empleados activos'!$B185,$G185,$D185, 'Empleados activos'!S$1)</f>
        <v>761516.90050731262</v>
      </c>
      <c r="T185" s="58" cm="1">
        <f t="array" ref="T185">SalarioMensualProyectado('Empleados activos'!$B185,$G185,$D185, 'Empleados activos'!T$1)</f>
        <v>800049.65567298268</v>
      </c>
      <c r="U185" s="58" cm="1">
        <f t="array" ref="U185">SalarioMensualProyectado('Empleados activos'!$B185,$G185,$D185, 'Empleados activos'!U$1)</f>
        <v>840532.16825003561</v>
      </c>
      <c r="V185" s="58" cm="1">
        <f t="array" ref="V185">SalarioMensualProyectado('Empleados activos'!$B185,$G185,$D185, 'Empleados activos'!V$1)</f>
        <v>883063.0959634874</v>
      </c>
      <c r="W185" s="58" cm="1">
        <f t="array" ref="W185">SalarioMensualProyectado('Empleados activos'!$B185,$G185,$D185, 'Empleados activos'!W$1)</f>
        <v>927746.08861923986</v>
      </c>
      <c r="X185" s="58" cm="1">
        <f t="array" ref="X185">SalarioMensualProyectado('Empleados activos'!$B185,$G185,$D185, 'Empleados activos'!X$1)</f>
        <v>974690.04070337326</v>
      </c>
      <c r="Y185" s="58" cm="1">
        <f t="array" ref="Y185">SalarioMensualProyectado('Empleados activos'!$B185,$G185,$D185, 'Empleados activos'!Y$1)</f>
        <v>1024009.356762964</v>
      </c>
      <c r="Z185" s="58" cm="1">
        <f t="array" ref="Z185">SalarioMensualProyectado('Empleados activos'!$B185,$G185,$D185, 'Empleados activos'!Z$1)</f>
        <v>1075824.23021517</v>
      </c>
      <c r="AA185" s="58" cm="1">
        <f t="array" ref="AA185">SalarioMensualProyectado('Empleados activos'!$B185,$G185,$D185, 'Empleados activos'!AA$1)</f>
        <v>1130260.9362640576</v>
      </c>
      <c r="AB185" s="58" cm="1">
        <f t="array" ref="AB185">SalarioMensualProyectado('Empleados activos'!$B185,$G185,$D185, 'Empleados activos'!AB$1)</f>
        <v>1187452.1396390188</v>
      </c>
      <c r="AC185" s="58" cm="1">
        <f t="array" ref="AC185">SalarioMensualProyectado('Empleados activos'!$B185,$G185,$D185, 'Empleados activos'!AC$1)</f>
        <v>1247537.2179047531</v>
      </c>
      <c r="AD185" s="58" cm="1">
        <f t="array" ref="AD185">SalarioMensualProyectado('Empleados activos'!$B185,$G185,$D185, 'Empleados activos'!AD$1)</f>
        <v>1310662.6011307335</v>
      </c>
      <c r="AE185" s="58" cm="1">
        <f t="array" ref="AE185">SalarioMensualProyectado('Empleados activos'!$B185,$G185,$D185, 'Empleados activos'!AE$1)</f>
        <v>1376982.1287479487</v>
      </c>
      <c r="AF185" s="58" cm="1">
        <f t="array" ref="AF185">SalarioMensualProyectado('Empleados activos'!$B185,$G185,$D185, 'Empleados activos'!AF$1)</f>
        <v>1446657.4244625948</v>
      </c>
      <c r="AG185" s="58" cm="1">
        <f t="array" ref="AG185">SalarioMensualProyectado('Empleados activos'!$B185,$G185,$D185, 'Empleados activos'!AG$1)</f>
        <v>0</v>
      </c>
      <c r="AH185" s="58" cm="1">
        <f t="array" ref="AH185">SalarioMensualProyectado('Empleados activos'!$B185,$G185,$D185, 'Empleados activos'!AH$1)</f>
        <v>0</v>
      </c>
      <c r="AI185" s="58" cm="1">
        <f t="array" ref="AI185">SalarioMensualProyectado('Empleados activos'!$B185,$G185,$D185, 'Empleados activos'!AI$1)</f>
        <v>0</v>
      </c>
      <c r="AJ185" s="58" cm="1">
        <f t="array" ref="AJ185">SalarioMensualProyectado('Empleados activos'!$B185,$G185,$D185, 'Empleados activos'!AJ$1)</f>
        <v>0</v>
      </c>
      <c r="AK185" s="58" cm="1">
        <f t="array" ref="AK185">SalarioMensualProyectado('Empleados activos'!$B185,$G185,$D185, 'Empleados activos'!AK$1)</f>
        <v>0</v>
      </c>
      <c r="AL185" s="58" cm="1">
        <f t="array" ref="AL185">SalarioMensualProyectado('Empleados activos'!$B185,$G185,$D185, 'Empleados activos'!AL$1)</f>
        <v>0</v>
      </c>
      <c r="AM185" s="58" cm="1">
        <f t="array" ref="AM185">SalarioMensualProyectado('Empleados activos'!$B185,$G185,$D185, 'Empleados activos'!AM$1)</f>
        <v>0</v>
      </c>
      <c r="AN185" s="58" cm="1">
        <f t="array" ref="AN185">SalarioMensualProyectado('Empleados activos'!$B185,$G185,$D185, 'Empleados activos'!AN$1)</f>
        <v>0</v>
      </c>
      <c r="AO185" s="58" cm="1">
        <f t="array" ref="AO185">SalarioMensualProyectado('Empleados activos'!$B185,$G185,$D185, 'Empleados activos'!AO$1)</f>
        <v>0</v>
      </c>
      <c r="AP185" s="58" cm="1">
        <f t="array" ref="AP185">SalarioMensualProyectado('Empleados activos'!$B185,$G185,$D185, 'Empleados activos'!AP$1)</f>
        <v>0</v>
      </c>
      <c r="AQ185" s="58" cm="1">
        <f t="array" ref="AQ185">SalarioMensualProyectado('Empleados activos'!$B185,$G185,$D185, 'Empleados activos'!AQ$1)</f>
        <v>0</v>
      </c>
      <c r="AR185" s="58" cm="1">
        <f t="array" ref="AR185">SalarioMensualProyectado('Empleados activos'!$B185,$G185,$D185, 'Empleados activos'!AR$1)</f>
        <v>0</v>
      </c>
      <c r="AS185" s="58" cm="1">
        <f t="array" ref="AS185">SalarioMensualProyectado('Empleados activos'!$B185,$G185,$D185, 'Empleados activos'!AS$1)</f>
        <v>0</v>
      </c>
      <c r="AT185" s="58" cm="1">
        <f t="array" ref="AT185">SalarioMensualProyectado('Empleados activos'!$B185,$G185,$D185, 'Empleados activos'!AT$1)</f>
        <v>0</v>
      </c>
      <c r="AU185" s="58" cm="1">
        <f t="array" ref="AU185">SalarioMensualProyectado('Empleados activos'!$B185,$G185,$D185, 'Empleados activos'!AU$1)</f>
        <v>0</v>
      </c>
      <c r="AV185" s="58" cm="1">
        <f t="array" ref="AV185">SalarioMensualProyectado('Empleados activos'!$B185,$G185,$D185, 'Empleados activos'!AV$1)</f>
        <v>0</v>
      </c>
      <c r="AW185" s="58" cm="1">
        <f t="array" ref="AW185">SalarioMensualProyectado('Empleados activos'!$B185,$G185,$D185, 'Empleados activos'!AW$1)</f>
        <v>0</v>
      </c>
      <c r="AX185" s="58" cm="1">
        <f t="array" ref="AX185">SalarioMensualProyectado('Empleados activos'!$B185,$G185,$D185, 'Empleados activos'!AX$1)</f>
        <v>0</v>
      </c>
      <c r="AY185" s="58" cm="1">
        <f t="array" ref="AY185">SalarioMensualProyectado('Empleados activos'!$B185,$G185,$D185, 'Empleados activos'!AY$1)</f>
        <v>0</v>
      </c>
      <c r="AZ185" s="58" cm="1">
        <f t="array" ref="AZ185">SalarioMensualProyectado('Empleados activos'!$B185,$G185,$D185, 'Empleados activos'!AZ$1)</f>
        <v>0</v>
      </c>
      <c r="BA185" s="58" cm="1">
        <f t="array" ref="BA185">SalarioMensualProyectado('Empleados activos'!$B185,$G185,$D185, 'Empleados activos'!BA$1)</f>
        <v>0</v>
      </c>
      <c r="BB185" s="58" cm="1">
        <f t="array" ref="BB185">SalarioMensualProyectado('Empleados activos'!$B185,$G185,$D185, 'Empleados activos'!BB$1)</f>
        <v>0</v>
      </c>
      <c r="BC185" s="58" cm="1">
        <f t="array" ref="BC185">SalarioMensualProyectado('Empleados activos'!$B185,$G185,$D185, 'Empleados activos'!BC$1)</f>
        <v>0</v>
      </c>
      <c r="BD185" s="58" cm="1">
        <f t="array" ref="BD185">SalarioMensualProyectado('Empleados activos'!$B185,$G185,$D185, 'Empleados activos'!BD$1)</f>
        <v>0</v>
      </c>
      <c r="BE185" s="58" cm="1">
        <f t="array" ref="BE185">SalarioMensualProyectado('Empleados activos'!$B185,$G185,$D185, 'Empleados activos'!BE$1)</f>
        <v>0</v>
      </c>
      <c r="BF185" s="58" cm="1">
        <f t="array" ref="BF185">SalarioMensualProyectado('Empleados activos'!$B185,$G185,$D185, 'Empleados activos'!BF$1)</f>
        <v>0</v>
      </c>
      <c r="BG185" s="58" cm="1">
        <f t="array" ref="BG185">SalarioMensualProyectado('Empleados activos'!$B185,$G185,$D185, 'Empleados activos'!BG$1)</f>
        <v>0</v>
      </c>
      <c r="BH185" s="58" cm="1">
        <f t="array" ref="BH185">SalarioMensualProyectado('Empleados activos'!$B185,$G185,$D185, 'Empleados activos'!BH$1)</f>
        <v>0</v>
      </c>
      <c r="BI185" s="58" cm="1">
        <f t="array" ref="BI185">SalarioMensualProyectado('Empleados activos'!$B185,$G185,$D185, 'Empleados activos'!BI$1)</f>
        <v>0</v>
      </c>
      <c r="BJ185" s="58" cm="1">
        <f t="array" ref="BJ185">SalarioMensualProyectado('Empleados activos'!$B185,$G185,$D185, 'Empleados activos'!BJ$1)</f>
        <v>0</v>
      </c>
      <c r="BK185" s="58" cm="1">
        <f t="array" ref="BK185">SalarioMensualProyectado('Empleados activos'!$B185,$G185,$D185, 'Empleados activos'!BK$1)</f>
        <v>0</v>
      </c>
      <c r="BL185" s="58" cm="1">
        <f t="array" ref="BL185">SalarioMensualProyectado('Empleados activos'!$B185,$G185,$D185, 'Empleados activos'!BL$1)</f>
        <v>0</v>
      </c>
      <c r="BM185" s="58" cm="1">
        <f t="array" ref="BM185">SalarioMensualProyectado('Empleados activos'!$B185,$G185,$D185, 'Empleados activos'!BM$1)</f>
        <v>0</v>
      </c>
      <c r="BN185" s="58" cm="1">
        <f t="array" ref="BN185">SalarioMensualProyectado('Empleados activos'!$B185,$G185,$D185, 'Empleados activos'!BN$1)</f>
        <v>0</v>
      </c>
      <c r="BO185" s="58" cm="1">
        <f t="array" ref="BO185">SalarioMensualProyectado('Empleados activos'!$B185,$G185,$D185, 'Empleados activos'!BO$1)</f>
        <v>0</v>
      </c>
      <c r="BP185" s="58" cm="1">
        <f t="array" ref="BP185">SalarioMensualProyectado('Empleados activos'!$B185,$G185,$D185, 'Empleados activos'!BP$1)</f>
        <v>0</v>
      </c>
      <c r="BQ185" s="58" cm="1">
        <f t="array" ref="BQ185">SalarioMensualProyectado('Empleados activos'!$B185,$G185,$D185, 'Empleados activos'!BQ$1)</f>
        <v>0</v>
      </c>
      <c r="BR185" s="58" cm="1">
        <f t="array" ref="BR185">SalarioMensualProyectado('Empleados activos'!$B185,$G185,$D185, 'Empleados activos'!BR$1)</f>
        <v>0</v>
      </c>
      <c r="BS185" s="58" cm="1">
        <f t="array" ref="BS185">SalarioMensualProyectado('Empleados activos'!$B185,$G185,$D185, 'Empleados activos'!BS$1)</f>
        <v>0</v>
      </c>
      <c r="BT185" s="58" cm="1">
        <f t="array" ref="BT185">SalarioMensualProyectado('Empleados activos'!$B185,$G185,$D185, 'Empleados activos'!BT$1)</f>
        <v>0</v>
      </c>
      <c r="BU185" s="58" cm="1">
        <f t="array" ref="BU185">SalarioMensualProyectado('Empleados activos'!$B185,$G185,$D185, 'Empleados activos'!BU$1)</f>
        <v>0</v>
      </c>
      <c r="BV185" s="58" cm="1">
        <f t="array" ref="BV185">SalarioMensualProyectado('Empleados activos'!$B185,$G185,$D185, 'Empleados activos'!BV$1)</f>
        <v>0</v>
      </c>
      <c r="BW185" s="58" cm="1">
        <f t="array" ref="BW185">SalarioMensualProyectado('Empleados activos'!$B185,$G185,$D185, 'Empleados activos'!BW$1)</f>
        <v>0</v>
      </c>
      <c r="BX185" s="58" cm="1">
        <f t="array" ref="BX185">SalarioMensualProyectado('Empleados activos'!$B185,$G185,$D185, 'Empleados activos'!BX$1)</f>
        <v>0</v>
      </c>
      <c r="BY185" s="58" cm="1">
        <f t="array" ref="BY185">SalarioMensualProyectado('Empleados activos'!$B185,$G185,$D185, 'Empleados activos'!BY$1)</f>
        <v>0</v>
      </c>
      <c r="BZ185" s="58" cm="1">
        <f t="array" ref="BZ185">SalarioMensualProyectado('Empleados activos'!$B185,$G185,$D185, 'Empleados activos'!BZ$1)</f>
        <v>0</v>
      </c>
      <c r="CA185" s="58" cm="1">
        <f t="array" ref="CA185">SalarioMensualProyectado('Empleados activos'!$B185,$G185,$D185, 'Empleados activos'!CA$1)</f>
        <v>0</v>
      </c>
      <c r="CB185" s="58" cm="1">
        <f t="array" ref="CB185">SalarioMensualProyectado('Empleados activos'!$B185,$G185,$D185, 'Empleados activos'!CB$1)</f>
        <v>0</v>
      </c>
      <c r="CC185" s="58" cm="1">
        <f t="array" ref="CC185">SalarioMensualProyectado('Empleados activos'!$B185,$G185,$D185, 'Empleados activos'!CC$1)</f>
        <v>0</v>
      </c>
      <c r="CD185" s="58" cm="1">
        <f t="array" ref="CD185">SalarioMensualProyectado('Empleados activos'!$B185,$G185,$D185, 'Empleados activos'!CD$1)</f>
        <v>0</v>
      </c>
      <c r="CE185" s="58" cm="1">
        <f t="array" ref="CE185">SalarioMensualProyectado('Empleados activos'!$B185,$G185,$D185, 'Empleados activos'!CE$1)</f>
        <v>0</v>
      </c>
      <c r="CF185" s="58" cm="1">
        <f t="array" ref="CF185">SalarioMensualProyectado('Empleados activos'!$B185,$G185,$D185, 'Empleados activos'!CF$1)</f>
        <v>0</v>
      </c>
      <c r="CG185" s="58" cm="1">
        <f t="array" ref="CG185">SalarioMensualProyectado('Empleados activos'!$B185,$G185,$D185, 'Empleados activos'!CG$1)</f>
        <v>0</v>
      </c>
      <c r="CH185" s="58" cm="1">
        <f t="array" ref="CH185">SalarioMensualProyectado('Empleados activos'!$B185,$G185,$D185, 'Empleados activos'!CH$1)</f>
        <v>0</v>
      </c>
      <c r="CI185" s="58" cm="1">
        <f t="array" ref="CI185">SalarioMensualProyectado('Empleados activos'!$B185,$G185,$D185, 'Empleados activos'!CI$1)</f>
        <v>0</v>
      </c>
      <c r="CJ185" s="58" cm="1">
        <f t="array" ref="CJ185">SalarioMensualProyectado('Empleados activos'!$B185,$G185,$D185, 'Empleados activos'!CJ$1)</f>
        <v>0</v>
      </c>
      <c r="CK185" s="58" cm="1">
        <f t="array" ref="CK185">SalarioMensualProyectado('Empleados activos'!$B185,$G185,$D185, 'Empleados activos'!CK$1)</f>
        <v>0</v>
      </c>
      <c r="CL185" s="58" cm="1">
        <f t="array" ref="CL185">SalarioMensualProyectado('Empleados activos'!$B185,$G185,$D185, 'Empleados activos'!CL$1)</f>
        <v>0</v>
      </c>
      <c r="CM185" s="58" cm="1">
        <f t="array" ref="CM185">SalarioMensualProyectado('Empleados activos'!$B185,$G185,$D185, 'Empleados activos'!CM$1)</f>
        <v>0</v>
      </c>
      <c r="CN185" s="58" cm="1">
        <f t="array" ref="CN185">SalarioMensualProyectado('Empleados activos'!$B185,$G185,$D185, 'Empleados activos'!CN$1)</f>
        <v>0</v>
      </c>
      <c r="CO185" s="58" cm="1">
        <f t="array" ref="CO185">SalarioMensualProyectado('Empleados activos'!$B185,$G185,$D185, 'Empleados activos'!CO$1)</f>
        <v>0</v>
      </c>
      <c r="CP185" s="58" cm="1">
        <f t="array" ref="CP185">SalarioMensualProyectado('Empleados activos'!$B185,$G185,$D185, 'Empleados activos'!CP$1)</f>
        <v>0</v>
      </c>
      <c r="CQ185" s="58" cm="1">
        <f t="array" ref="CQ185">SalarioMensualProyectado('Empleados activos'!$B185,$G185,$D185, 'Empleados activos'!CQ$1)</f>
        <v>0</v>
      </c>
      <c r="CR185" s="58" cm="1">
        <f t="array" ref="CR185">SalarioMensualProyectado('Empleados activos'!$B185,$G185,$D185, 'Empleados activos'!CR$1)</f>
        <v>0</v>
      </c>
      <c r="CS185" s="58" cm="1">
        <f t="array" ref="CS185">SalarioMensualProyectado('Empleados activos'!$B185,$G185,$D185, 'Empleados activos'!CS$1)</f>
        <v>0</v>
      </c>
      <c r="CT185" s="58" cm="1">
        <f t="array" ref="CT185">SalarioMensualProyectado('Empleados activos'!$B185,$G185,$D185, 'Empleados activos'!CT$1)</f>
        <v>0</v>
      </c>
      <c r="CU185" s="58" cm="1">
        <f t="array" ref="CU185">SalarioMensualProyectado('Empleados activos'!$B185,$G185,$D185, 'Empleados activos'!CU$1)</f>
        <v>0</v>
      </c>
      <c r="CV185" s="58" cm="1">
        <f t="array" ref="CV185">SalarioMensualProyectado('Empleados activos'!$B185,$G185,$D185, 'Empleados activos'!CV$1)</f>
        <v>0</v>
      </c>
      <c r="CW185" s="58" cm="1">
        <f t="array" ref="CW185">SalarioMensualProyectado('Empleados activos'!$B185,$G185,$D185, 'Empleados activos'!CW$1)</f>
        <v>0</v>
      </c>
      <c r="CX185" s="58" cm="1">
        <f t="array" ref="CX185">SalarioMensualProyectado('Empleados activos'!$B185,$G185,$D185, 'Empleados activos'!CX$1)</f>
        <v>0</v>
      </c>
      <c r="CY185" s="58" cm="1">
        <f t="array" ref="CY185">SalarioMensualProyectado('Empleados activos'!$B185,$G185,$D185, 'Empleados activos'!CY$1)</f>
        <v>0</v>
      </c>
      <c r="CZ185" s="58" cm="1">
        <f t="array" ref="CZ185">SalarioMensualProyectado('Empleados activos'!$B185,$G185,$D185, 'Empleados activos'!CZ$1)</f>
        <v>0</v>
      </c>
      <c r="DA185" s="58" cm="1">
        <f t="array" ref="DA185">SalarioMensualProyectado('Empleados activos'!$B185,$G185,$D185, 'Empleados activos'!DA$1)</f>
        <v>0</v>
      </c>
      <c r="DB185" s="58" cm="1">
        <f t="array" ref="DB185">SalarioMensualProyectado('Empleados activos'!$B185,$G185,$D185, 'Empleados activos'!DB$1)</f>
        <v>0</v>
      </c>
      <c r="DC185" s="58" cm="1">
        <f t="array" ref="DC185">SalarioMensualProyectado('Empleados activos'!$B185,$G185,$D185, 'Empleados activos'!DC$1)</f>
        <v>0</v>
      </c>
    </row>
    <row r="186" spans="1:107" x14ac:dyDescent="0.35">
      <c r="A186" s="2">
        <f t="shared" si="2"/>
        <v>185</v>
      </c>
      <c r="B186" s="10">
        <v>2061217.4</v>
      </c>
      <c r="C186" s="9">
        <v>45264</v>
      </c>
      <c r="D186" s="7" t="s">
        <v>6</v>
      </c>
      <c r="E186" s="9">
        <v>33362</v>
      </c>
      <c r="F186" s="12">
        <v>55.300534903292863</v>
      </c>
      <c r="G186" s="12" cm="1">
        <f t="array" ref="G186">edadCalc(E186)</f>
        <v>34</v>
      </c>
      <c r="K186" s="29"/>
      <c r="L186" s="58" cm="1">
        <f t="array" ref="L186">SalarioMensualProyectado('Empleados activos'!$B186,$G186,$D186, 'Empleados activos'!L$1)</f>
        <v>2061217.4</v>
      </c>
      <c r="M186" s="58" cm="1">
        <f t="array" ref="M186">SalarioMensualProyectado('Empleados activos'!$B186,$G186,$D186, 'Empleados activos'!M$1)</f>
        <v>2165515.0004399996</v>
      </c>
      <c r="N186" s="58" cm="1">
        <f t="array" ref="N186">SalarioMensualProyectado('Empleados activos'!$B186,$G186,$D186, 'Empleados activos'!N$1)</f>
        <v>2275090.0594622637</v>
      </c>
      <c r="O186" s="58" cm="1">
        <f t="array" ref="O186">SalarioMensualProyectado('Empleados activos'!$B186,$G186,$D186, 'Empleados activos'!O$1)</f>
        <v>2390209.6164710545</v>
      </c>
      <c r="P186" s="58" cm="1">
        <f t="array" ref="P186">SalarioMensualProyectado('Empleados activos'!$B186,$G186,$D186, 'Empleados activos'!P$1)</f>
        <v>2511154.2230644897</v>
      </c>
      <c r="Q186" s="58" cm="1">
        <f t="array" ref="Q186">SalarioMensualProyectado('Empleados activos'!$B186,$G186,$D186, 'Empleados activos'!Q$1)</f>
        <v>2638218.6267515528</v>
      </c>
      <c r="R186" s="58" cm="1">
        <f t="array" ref="R186">SalarioMensualProyectado('Empleados activos'!$B186,$G186,$D186, 'Empleados activos'!R$1)</f>
        <v>2771712.4892651816</v>
      </c>
      <c r="S186" s="58" cm="1">
        <f t="array" ref="S186">SalarioMensualProyectado('Empleados activos'!$B186,$G186,$D186, 'Empleados activos'!S$1)</f>
        <v>2911961.1412219992</v>
      </c>
      <c r="T186" s="58" cm="1">
        <f t="array" ref="T186">SalarioMensualProyectado('Empleados activos'!$B186,$G186,$D186, 'Empleados activos'!T$1)</f>
        <v>3059306.3749678326</v>
      </c>
      <c r="U186" s="58" cm="1">
        <f t="array" ref="U186">SalarioMensualProyectado('Empleados activos'!$B186,$G186,$D186, 'Empleados activos'!U$1)</f>
        <v>3214107.2775412048</v>
      </c>
      <c r="V186" s="58" cm="1">
        <f t="array" ref="V186">SalarioMensualProyectado('Empleados activos'!$B186,$G186,$D186, 'Empleados activos'!V$1)</f>
        <v>3376741.1057847897</v>
      </c>
      <c r="W186" s="58" cm="1">
        <f t="array" ref="W186">SalarioMensualProyectado('Empleados activos'!$B186,$G186,$D186, 'Empleados activos'!W$1)</f>
        <v>3547604.2057375</v>
      </c>
      <c r="X186" s="58" cm="1">
        <f t="array" ref="X186">SalarioMensualProyectado('Empleados activos'!$B186,$G186,$D186, 'Empleados activos'!X$1)</f>
        <v>3727112.9785478171</v>
      </c>
      <c r="Y186" s="58" cm="1">
        <f t="array" ref="Y186">SalarioMensualProyectado('Empleados activos'!$B186,$G186,$D186, 'Empleados activos'!Y$1)</f>
        <v>3915704.8952623368</v>
      </c>
      <c r="Z186" s="58" cm="1">
        <f t="array" ref="Z186">SalarioMensualProyectado('Empleados activos'!$B186,$G186,$D186, 'Empleados activos'!Z$1)</f>
        <v>4113839.5629626107</v>
      </c>
      <c r="AA186" s="58" cm="1">
        <f t="array" ref="AA186">SalarioMensualProyectado('Empleados activos'!$B186,$G186,$D186, 'Empleados activos'!AA$1)</f>
        <v>4321999.8448485192</v>
      </c>
      <c r="AB186" s="58" cm="1">
        <f t="array" ref="AB186">SalarioMensualProyectado('Empleados activos'!$B186,$G186,$D186, 'Empleados activos'!AB$1)</f>
        <v>4540693.0369978538</v>
      </c>
      <c r="AC186" s="58" cm="1">
        <f t="array" ref="AC186">SalarioMensualProyectado('Empleados activos'!$B186,$G186,$D186, 'Empleados activos'!AC$1)</f>
        <v>4770452.1046699453</v>
      </c>
      <c r="AD186" s="58" cm="1">
        <f t="array" ref="AD186">SalarioMensualProyectado('Empleados activos'!$B186,$G186,$D186, 'Empleados activos'!AD$1)</f>
        <v>5011836.9811662436</v>
      </c>
      <c r="AE186" s="58" cm="1">
        <f t="array" ref="AE186">SalarioMensualProyectado('Empleados activos'!$B186,$G186,$D186, 'Empleados activos'!AE$1)</f>
        <v>5265435.9324132558</v>
      </c>
      <c r="AF186" s="58" cm="1">
        <f t="array" ref="AF186">SalarioMensualProyectado('Empleados activos'!$B186,$G186,$D186, 'Empleados activos'!AF$1)</f>
        <v>5531866.9905933663</v>
      </c>
      <c r="AG186" s="58" cm="1">
        <f t="array" ref="AG186">SalarioMensualProyectado('Empleados activos'!$B186,$G186,$D186, 'Empleados activos'!AG$1)</f>
        <v>5811779.460317391</v>
      </c>
      <c r="AH186" s="58" cm="1">
        <f t="array" ref="AH186">SalarioMensualProyectado('Empleados activos'!$B186,$G186,$D186, 'Empleados activos'!AH$1)</f>
        <v>6105855.5010094512</v>
      </c>
      <c r="AI186" s="58" cm="1">
        <f t="array" ref="AI186">SalarioMensualProyectado('Empleados activos'!$B186,$G186,$D186, 'Empleados activos'!AI$1)</f>
        <v>6414811.7893605288</v>
      </c>
      <c r="AJ186" s="58" cm="1">
        <f t="array" ref="AJ186">SalarioMensualProyectado('Empleados activos'!$B186,$G186,$D186, 'Empleados activos'!AJ$1)</f>
        <v>6739401.2659021718</v>
      </c>
      <c r="AK186" s="58" cm="1">
        <f t="array" ref="AK186">SalarioMensualProyectado('Empleados activos'!$B186,$G186,$D186, 'Empleados activos'!AK$1)</f>
        <v>7080414.9699568218</v>
      </c>
      <c r="AL186" s="58" cm="1">
        <f t="array" ref="AL186">SalarioMensualProyectado('Empleados activos'!$B186,$G186,$D186, 'Empleados activos'!AL$1)</f>
        <v>7438683.9674366359</v>
      </c>
      <c r="AM186" s="58" cm="1">
        <f t="array" ref="AM186">SalarioMensualProyectado('Empleados activos'!$B186,$G186,$D186, 'Empleados activos'!AM$1)</f>
        <v>7815081.3761889301</v>
      </c>
      <c r="AN186" s="58" cm="1">
        <f t="array" ref="AN186">SalarioMensualProyectado('Empleados activos'!$B186,$G186,$D186, 'Empleados activos'!AN$1)</f>
        <v>8210524.4938240899</v>
      </c>
      <c r="AO186" s="58" cm="1">
        <f t="array" ref="AO186">SalarioMensualProyectado('Empleados activos'!$B186,$G186,$D186, 'Empleados activos'!AO$1)</f>
        <v>0</v>
      </c>
      <c r="AP186" s="58" cm="1">
        <f t="array" ref="AP186">SalarioMensualProyectado('Empleados activos'!$B186,$G186,$D186, 'Empleados activos'!AP$1)</f>
        <v>0</v>
      </c>
      <c r="AQ186" s="58" cm="1">
        <f t="array" ref="AQ186">SalarioMensualProyectado('Empleados activos'!$B186,$G186,$D186, 'Empleados activos'!AQ$1)</f>
        <v>0</v>
      </c>
      <c r="AR186" s="58" cm="1">
        <f t="array" ref="AR186">SalarioMensualProyectado('Empleados activos'!$B186,$G186,$D186, 'Empleados activos'!AR$1)</f>
        <v>0</v>
      </c>
      <c r="AS186" s="58" cm="1">
        <f t="array" ref="AS186">SalarioMensualProyectado('Empleados activos'!$B186,$G186,$D186, 'Empleados activos'!AS$1)</f>
        <v>0</v>
      </c>
      <c r="AT186" s="58" cm="1">
        <f t="array" ref="AT186">SalarioMensualProyectado('Empleados activos'!$B186,$G186,$D186, 'Empleados activos'!AT$1)</f>
        <v>0</v>
      </c>
      <c r="AU186" s="58" cm="1">
        <f t="array" ref="AU186">SalarioMensualProyectado('Empleados activos'!$B186,$G186,$D186, 'Empleados activos'!AU$1)</f>
        <v>0</v>
      </c>
      <c r="AV186" s="58" cm="1">
        <f t="array" ref="AV186">SalarioMensualProyectado('Empleados activos'!$B186,$G186,$D186, 'Empleados activos'!AV$1)</f>
        <v>0</v>
      </c>
      <c r="AW186" s="58" cm="1">
        <f t="array" ref="AW186">SalarioMensualProyectado('Empleados activos'!$B186,$G186,$D186, 'Empleados activos'!AW$1)</f>
        <v>0</v>
      </c>
      <c r="AX186" s="58" cm="1">
        <f t="array" ref="AX186">SalarioMensualProyectado('Empleados activos'!$B186,$G186,$D186, 'Empleados activos'!AX$1)</f>
        <v>0</v>
      </c>
      <c r="AY186" s="58" cm="1">
        <f t="array" ref="AY186">SalarioMensualProyectado('Empleados activos'!$B186,$G186,$D186, 'Empleados activos'!AY$1)</f>
        <v>0</v>
      </c>
      <c r="AZ186" s="58" cm="1">
        <f t="array" ref="AZ186">SalarioMensualProyectado('Empleados activos'!$B186,$G186,$D186, 'Empleados activos'!AZ$1)</f>
        <v>0</v>
      </c>
      <c r="BA186" s="58" cm="1">
        <f t="array" ref="BA186">SalarioMensualProyectado('Empleados activos'!$B186,$G186,$D186, 'Empleados activos'!BA$1)</f>
        <v>0</v>
      </c>
      <c r="BB186" s="58" cm="1">
        <f t="array" ref="BB186">SalarioMensualProyectado('Empleados activos'!$B186,$G186,$D186, 'Empleados activos'!BB$1)</f>
        <v>0</v>
      </c>
      <c r="BC186" s="58" cm="1">
        <f t="array" ref="BC186">SalarioMensualProyectado('Empleados activos'!$B186,$G186,$D186, 'Empleados activos'!BC$1)</f>
        <v>0</v>
      </c>
      <c r="BD186" s="58" cm="1">
        <f t="array" ref="BD186">SalarioMensualProyectado('Empleados activos'!$B186,$G186,$D186, 'Empleados activos'!BD$1)</f>
        <v>0</v>
      </c>
      <c r="BE186" s="58" cm="1">
        <f t="array" ref="BE186">SalarioMensualProyectado('Empleados activos'!$B186,$G186,$D186, 'Empleados activos'!BE$1)</f>
        <v>0</v>
      </c>
      <c r="BF186" s="58" cm="1">
        <f t="array" ref="BF186">SalarioMensualProyectado('Empleados activos'!$B186,$G186,$D186, 'Empleados activos'!BF$1)</f>
        <v>0</v>
      </c>
      <c r="BG186" s="58" cm="1">
        <f t="array" ref="BG186">SalarioMensualProyectado('Empleados activos'!$B186,$G186,$D186, 'Empleados activos'!BG$1)</f>
        <v>0</v>
      </c>
      <c r="BH186" s="58" cm="1">
        <f t="array" ref="BH186">SalarioMensualProyectado('Empleados activos'!$B186,$G186,$D186, 'Empleados activos'!BH$1)</f>
        <v>0</v>
      </c>
      <c r="BI186" s="58" cm="1">
        <f t="array" ref="BI186">SalarioMensualProyectado('Empleados activos'!$B186,$G186,$D186, 'Empleados activos'!BI$1)</f>
        <v>0</v>
      </c>
      <c r="BJ186" s="58" cm="1">
        <f t="array" ref="BJ186">SalarioMensualProyectado('Empleados activos'!$B186,$G186,$D186, 'Empleados activos'!BJ$1)</f>
        <v>0</v>
      </c>
      <c r="BK186" s="58" cm="1">
        <f t="array" ref="BK186">SalarioMensualProyectado('Empleados activos'!$B186,$G186,$D186, 'Empleados activos'!BK$1)</f>
        <v>0</v>
      </c>
      <c r="BL186" s="58" cm="1">
        <f t="array" ref="BL186">SalarioMensualProyectado('Empleados activos'!$B186,$G186,$D186, 'Empleados activos'!BL$1)</f>
        <v>0</v>
      </c>
      <c r="BM186" s="58" cm="1">
        <f t="array" ref="BM186">SalarioMensualProyectado('Empleados activos'!$B186,$G186,$D186, 'Empleados activos'!BM$1)</f>
        <v>0</v>
      </c>
      <c r="BN186" s="58" cm="1">
        <f t="array" ref="BN186">SalarioMensualProyectado('Empleados activos'!$B186,$G186,$D186, 'Empleados activos'!BN$1)</f>
        <v>0</v>
      </c>
      <c r="BO186" s="58" cm="1">
        <f t="array" ref="BO186">SalarioMensualProyectado('Empleados activos'!$B186,$G186,$D186, 'Empleados activos'!BO$1)</f>
        <v>0</v>
      </c>
      <c r="BP186" s="58" cm="1">
        <f t="array" ref="BP186">SalarioMensualProyectado('Empleados activos'!$B186,$G186,$D186, 'Empleados activos'!BP$1)</f>
        <v>0</v>
      </c>
      <c r="BQ186" s="58" cm="1">
        <f t="array" ref="BQ186">SalarioMensualProyectado('Empleados activos'!$B186,$G186,$D186, 'Empleados activos'!BQ$1)</f>
        <v>0</v>
      </c>
      <c r="BR186" s="58" cm="1">
        <f t="array" ref="BR186">SalarioMensualProyectado('Empleados activos'!$B186,$G186,$D186, 'Empleados activos'!BR$1)</f>
        <v>0</v>
      </c>
      <c r="BS186" s="58" cm="1">
        <f t="array" ref="BS186">SalarioMensualProyectado('Empleados activos'!$B186,$G186,$D186, 'Empleados activos'!BS$1)</f>
        <v>0</v>
      </c>
      <c r="BT186" s="58" cm="1">
        <f t="array" ref="BT186">SalarioMensualProyectado('Empleados activos'!$B186,$G186,$D186, 'Empleados activos'!BT$1)</f>
        <v>0</v>
      </c>
      <c r="BU186" s="58" cm="1">
        <f t="array" ref="BU186">SalarioMensualProyectado('Empleados activos'!$B186,$G186,$D186, 'Empleados activos'!BU$1)</f>
        <v>0</v>
      </c>
      <c r="BV186" s="58" cm="1">
        <f t="array" ref="BV186">SalarioMensualProyectado('Empleados activos'!$B186,$G186,$D186, 'Empleados activos'!BV$1)</f>
        <v>0</v>
      </c>
      <c r="BW186" s="58" cm="1">
        <f t="array" ref="BW186">SalarioMensualProyectado('Empleados activos'!$B186,$G186,$D186, 'Empleados activos'!BW$1)</f>
        <v>0</v>
      </c>
      <c r="BX186" s="58" cm="1">
        <f t="array" ref="BX186">SalarioMensualProyectado('Empleados activos'!$B186,$G186,$D186, 'Empleados activos'!BX$1)</f>
        <v>0</v>
      </c>
      <c r="BY186" s="58" cm="1">
        <f t="array" ref="BY186">SalarioMensualProyectado('Empleados activos'!$B186,$G186,$D186, 'Empleados activos'!BY$1)</f>
        <v>0</v>
      </c>
      <c r="BZ186" s="58" cm="1">
        <f t="array" ref="BZ186">SalarioMensualProyectado('Empleados activos'!$B186,$G186,$D186, 'Empleados activos'!BZ$1)</f>
        <v>0</v>
      </c>
      <c r="CA186" s="58" cm="1">
        <f t="array" ref="CA186">SalarioMensualProyectado('Empleados activos'!$B186,$G186,$D186, 'Empleados activos'!CA$1)</f>
        <v>0</v>
      </c>
      <c r="CB186" s="58" cm="1">
        <f t="array" ref="CB186">SalarioMensualProyectado('Empleados activos'!$B186,$G186,$D186, 'Empleados activos'!CB$1)</f>
        <v>0</v>
      </c>
      <c r="CC186" s="58" cm="1">
        <f t="array" ref="CC186">SalarioMensualProyectado('Empleados activos'!$B186,$G186,$D186, 'Empleados activos'!CC$1)</f>
        <v>0</v>
      </c>
      <c r="CD186" s="58" cm="1">
        <f t="array" ref="CD186">SalarioMensualProyectado('Empleados activos'!$B186,$G186,$D186, 'Empleados activos'!CD$1)</f>
        <v>0</v>
      </c>
      <c r="CE186" s="58" cm="1">
        <f t="array" ref="CE186">SalarioMensualProyectado('Empleados activos'!$B186,$G186,$D186, 'Empleados activos'!CE$1)</f>
        <v>0</v>
      </c>
      <c r="CF186" s="58" cm="1">
        <f t="array" ref="CF186">SalarioMensualProyectado('Empleados activos'!$B186,$G186,$D186, 'Empleados activos'!CF$1)</f>
        <v>0</v>
      </c>
      <c r="CG186" s="58" cm="1">
        <f t="array" ref="CG186">SalarioMensualProyectado('Empleados activos'!$B186,$G186,$D186, 'Empleados activos'!CG$1)</f>
        <v>0</v>
      </c>
      <c r="CH186" s="58" cm="1">
        <f t="array" ref="CH186">SalarioMensualProyectado('Empleados activos'!$B186,$G186,$D186, 'Empleados activos'!CH$1)</f>
        <v>0</v>
      </c>
      <c r="CI186" s="58" cm="1">
        <f t="array" ref="CI186">SalarioMensualProyectado('Empleados activos'!$B186,$G186,$D186, 'Empleados activos'!CI$1)</f>
        <v>0</v>
      </c>
      <c r="CJ186" s="58" cm="1">
        <f t="array" ref="CJ186">SalarioMensualProyectado('Empleados activos'!$B186,$G186,$D186, 'Empleados activos'!CJ$1)</f>
        <v>0</v>
      </c>
      <c r="CK186" s="58" cm="1">
        <f t="array" ref="CK186">SalarioMensualProyectado('Empleados activos'!$B186,$G186,$D186, 'Empleados activos'!CK$1)</f>
        <v>0</v>
      </c>
      <c r="CL186" s="58" cm="1">
        <f t="array" ref="CL186">SalarioMensualProyectado('Empleados activos'!$B186,$G186,$D186, 'Empleados activos'!CL$1)</f>
        <v>0</v>
      </c>
      <c r="CM186" s="58" cm="1">
        <f t="array" ref="CM186">SalarioMensualProyectado('Empleados activos'!$B186,$G186,$D186, 'Empleados activos'!CM$1)</f>
        <v>0</v>
      </c>
      <c r="CN186" s="58" cm="1">
        <f t="array" ref="CN186">SalarioMensualProyectado('Empleados activos'!$B186,$G186,$D186, 'Empleados activos'!CN$1)</f>
        <v>0</v>
      </c>
      <c r="CO186" s="58" cm="1">
        <f t="array" ref="CO186">SalarioMensualProyectado('Empleados activos'!$B186,$G186,$D186, 'Empleados activos'!CO$1)</f>
        <v>0</v>
      </c>
      <c r="CP186" s="58" cm="1">
        <f t="array" ref="CP186">SalarioMensualProyectado('Empleados activos'!$B186,$G186,$D186, 'Empleados activos'!CP$1)</f>
        <v>0</v>
      </c>
      <c r="CQ186" s="58" cm="1">
        <f t="array" ref="CQ186">SalarioMensualProyectado('Empleados activos'!$B186,$G186,$D186, 'Empleados activos'!CQ$1)</f>
        <v>0</v>
      </c>
      <c r="CR186" s="58" cm="1">
        <f t="array" ref="CR186">SalarioMensualProyectado('Empleados activos'!$B186,$G186,$D186, 'Empleados activos'!CR$1)</f>
        <v>0</v>
      </c>
      <c r="CS186" s="58" cm="1">
        <f t="array" ref="CS186">SalarioMensualProyectado('Empleados activos'!$B186,$G186,$D186, 'Empleados activos'!CS$1)</f>
        <v>0</v>
      </c>
      <c r="CT186" s="58" cm="1">
        <f t="array" ref="CT186">SalarioMensualProyectado('Empleados activos'!$B186,$G186,$D186, 'Empleados activos'!CT$1)</f>
        <v>0</v>
      </c>
      <c r="CU186" s="58" cm="1">
        <f t="array" ref="CU186">SalarioMensualProyectado('Empleados activos'!$B186,$G186,$D186, 'Empleados activos'!CU$1)</f>
        <v>0</v>
      </c>
      <c r="CV186" s="58" cm="1">
        <f t="array" ref="CV186">SalarioMensualProyectado('Empleados activos'!$B186,$G186,$D186, 'Empleados activos'!CV$1)</f>
        <v>0</v>
      </c>
      <c r="CW186" s="58" cm="1">
        <f t="array" ref="CW186">SalarioMensualProyectado('Empleados activos'!$B186,$G186,$D186, 'Empleados activos'!CW$1)</f>
        <v>0</v>
      </c>
      <c r="CX186" s="58" cm="1">
        <f t="array" ref="CX186">SalarioMensualProyectado('Empleados activos'!$B186,$G186,$D186, 'Empleados activos'!CX$1)</f>
        <v>0</v>
      </c>
      <c r="CY186" s="58" cm="1">
        <f t="array" ref="CY186">SalarioMensualProyectado('Empleados activos'!$B186,$G186,$D186, 'Empleados activos'!CY$1)</f>
        <v>0</v>
      </c>
      <c r="CZ186" s="58" cm="1">
        <f t="array" ref="CZ186">SalarioMensualProyectado('Empleados activos'!$B186,$G186,$D186, 'Empleados activos'!CZ$1)</f>
        <v>0</v>
      </c>
      <c r="DA186" s="58" cm="1">
        <f t="array" ref="DA186">SalarioMensualProyectado('Empleados activos'!$B186,$G186,$D186, 'Empleados activos'!DA$1)</f>
        <v>0</v>
      </c>
      <c r="DB186" s="58" cm="1">
        <f t="array" ref="DB186">SalarioMensualProyectado('Empleados activos'!$B186,$G186,$D186, 'Empleados activos'!DB$1)</f>
        <v>0</v>
      </c>
      <c r="DC186" s="58" cm="1">
        <f t="array" ref="DC186">SalarioMensualProyectado('Empleados activos'!$B186,$G186,$D186, 'Empleados activos'!DC$1)</f>
        <v>0</v>
      </c>
    </row>
    <row r="187" spans="1:107" x14ac:dyDescent="0.35">
      <c r="A187" s="2">
        <f t="shared" si="2"/>
        <v>186</v>
      </c>
      <c r="B187" s="10">
        <v>896689</v>
      </c>
      <c r="C187" s="9">
        <v>45600</v>
      </c>
      <c r="D187" s="7" t="s">
        <v>6</v>
      </c>
      <c r="E187" s="9">
        <v>37025</v>
      </c>
      <c r="F187" s="12">
        <v>66.122802062272186</v>
      </c>
      <c r="G187" s="12" cm="1">
        <f t="array" ref="G187">edadCalc(E187)</f>
        <v>24</v>
      </c>
      <c r="K187" s="29"/>
      <c r="L187" s="58" cm="1">
        <f t="array" ref="L187">SalarioMensualProyectado('Empleados activos'!$B187,$G187,$D187, 'Empleados activos'!L$1)</f>
        <v>896689</v>
      </c>
      <c r="M187" s="58" cm="1">
        <f t="array" ref="M187">SalarioMensualProyectado('Empleados activos'!$B187,$G187,$D187, 'Empleados activos'!M$1)</f>
        <v>942061.46340000001</v>
      </c>
      <c r="N187" s="58" cm="1">
        <f t="array" ref="N187">SalarioMensualProyectado('Empleados activos'!$B187,$G187,$D187, 'Empleados activos'!N$1)</f>
        <v>989729.77344803989</v>
      </c>
      <c r="O187" s="58" cm="1">
        <f t="array" ref="O187">SalarioMensualProyectado('Empleados activos'!$B187,$G187,$D187, 'Empleados activos'!O$1)</f>
        <v>1039810.0999845108</v>
      </c>
      <c r="P187" s="58" cm="1">
        <f t="array" ref="P187">SalarioMensualProyectado('Empleados activos'!$B187,$G187,$D187, 'Empleados activos'!P$1)</f>
        <v>1092424.4910437269</v>
      </c>
      <c r="Q187" s="58" cm="1">
        <f t="array" ref="Q187">SalarioMensualProyectado('Empleados activos'!$B187,$G187,$D187, 'Empleados activos'!Q$1)</f>
        <v>1147701.1702905395</v>
      </c>
      <c r="R187" s="58" cm="1">
        <f t="array" ref="R187">SalarioMensualProyectado('Empleados activos'!$B187,$G187,$D187, 'Empleados activos'!R$1)</f>
        <v>1205774.8495072408</v>
      </c>
      <c r="S187" s="58" cm="1">
        <f t="array" ref="S187">SalarioMensualProyectado('Empleados activos'!$B187,$G187,$D187, 'Empleados activos'!S$1)</f>
        <v>1266787.0568923072</v>
      </c>
      <c r="T187" s="58" cm="1">
        <f t="array" ref="T187">SalarioMensualProyectado('Empleados activos'!$B187,$G187,$D187, 'Empleados activos'!T$1)</f>
        <v>1330886.4819710581</v>
      </c>
      <c r="U187" s="58" cm="1">
        <f t="array" ref="U187">SalarioMensualProyectado('Empleados activos'!$B187,$G187,$D187, 'Empleados activos'!U$1)</f>
        <v>1398229.3379587934</v>
      </c>
      <c r="V187" s="58" cm="1">
        <f t="array" ref="V187">SalarioMensualProyectado('Empleados activos'!$B187,$G187,$D187, 'Empleados activos'!V$1)</f>
        <v>1468979.7424595084</v>
      </c>
      <c r="W187" s="58" cm="1">
        <f t="array" ref="W187">SalarioMensualProyectado('Empleados activos'!$B187,$G187,$D187, 'Empleados activos'!W$1)</f>
        <v>1543310.1174279593</v>
      </c>
      <c r="X187" s="58" cm="1">
        <f t="array" ref="X187">SalarioMensualProyectado('Empleados activos'!$B187,$G187,$D187, 'Empleados activos'!X$1)</f>
        <v>1621401.6093698139</v>
      </c>
      <c r="Y187" s="58" cm="1">
        <f t="array" ref="Y187">SalarioMensualProyectado('Empleados activos'!$B187,$G187,$D187, 'Empleados activos'!Y$1)</f>
        <v>1703444.5308039268</v>
      </c>
      <c r="Z187" s="58" cm="1">
        <f t="array" ref="Z187">SalarioMensualProyectado('Empleados activos'!$B187,$G187,$D187, 'Empleados activos'!Z$1)</f>
        <v>1789638.8240626054</v>
      </c>
      <c r="AA187" s="58" cm="1">
        <f t="array" ref="AA187">SalarioMensualProyectado('Empleados activos'!$B187,$G187,$D187, 'Empleados activos'!AA$1)</f>
        <v>1880194.5485601733</v>
      </c>
      <c r="AB187" s="58" cm="1">
        <f t="array" ref="AB187">SalarioMensualProyectado('Empleados activos'!$B187,$G187,$D187, 'Empleados activos'!AB$1)</f>
        <v>1975332.3927173179</v>
      </c>
      <c r="AC187" s="58" cm="1">
        <f t="array" ref="AC187">SalarioMensualProyectado('Empleados activos'!$B187,$G187,$D187, 'Empleados activos'!AC$1)</f>
        <v>2075284.211788814</v>
      </c>
      <c r="AD187" s="58" cm="1">
        <f t="array" ref="AD187">SalarioMensualProyectado('Empleados activos'!$B187,$G187,$D187, 'Empleados activos'!AD$1)</f>
        <v>2180293.5929053277</v>
      </c>
      <c r="AE187" s="58" cm="1">
        <f t="array" ref="AE187">SalarioMensualProyectado('Empleados activos'!$B187,$G187,$D187, 'Empleados activos'!AE$1)</f>
        <v>2290616.4487063373</v>
      </c>
      <c r="AF187" s="58" cm="1">
        <f t="array" ref="AF187">SalarioMensualProyectado('Empleados activos'!$B187,$G187,$D187, 'Empleados activos'!AF$1)</f>
        <v>2406521.6410108781</v>
      </c>
      <c r="AG187" s="58" cm="1">
        <f t="array" ref="AG187">SalarioMensualProyectado('Empleados activos'!$B187,$G187,$D187, 'Empleados activos'!AG$1)</f>
        <v>2528291.6360460287</v>
      </c>
      <c r="AH187" s="58" cm="1">
        <f t="array" ref="AH187">SalarioMensualProyectado('Empleados activos'!$B187,$G187,$D187, 'Empleados activos'!AH$1)</f>
        <v>2656223.1928299577</v>
      </c>
      <c r="AI187" s="58" cm="1">
        <f t="array" ref="AI187">SalarioMensualProyectado('Empleados activos'!$B187,$G187,$D187, 'Empleados activos'!AI$1)</f>
        <v>2790628.0863871532</v>
      </c>
      <c r="AJ187" s="58" cm="1">
        <f t="array" ref="AJ187">SalarioMensualProyectado('Empleados activos'!$B187,$G187,$D187, 'Empleados activos'!AJ$1)</f>
        <v>2931833.8675583433</v>
      </c>
      <c r="AK187" s="58" cm="1">
        <f t="array" ref="AK187">SalarioMensualProyectado('Empleados activos'!$B187,$G187,$D187, 'Empleados activos'!AK$1)</f>
        <v>3080184.6612567953</v>
      </c>
      <c r="AL187" s="58" cm="1">
        <f t="array" ref="AL187">SalarioMensualProyectado('Empleados activos'!$B187,$G187,$D187, 'Empleados activos'!AL$1)</f>
        <v>3236042.0051163891</v>
      </c>
      <c r="AM187" s="58" cm="1">
        <f t="array" ref="AM187">SalarioMensualProyectado('Empleados activos'!$B187,$G187,$D187, 'Empleados activos'!AM$1)</f>
        <v>3399785.7305752784</v>
      </c>
      <c r="AN187" s="58" cm="1">
        <f t="array" ref="AN187">SalarioMensualProyectado('Empleados activos'!$B187,$G187,$D187, 'Empleados activos'!AN$1)</f>
        <v>3571814.8885423876</v>
      </c>
      <c r="AO187" s="58" cm="1">
        <f t="array" ref="AO187">SalarioMensualProyectado('Empleados activos'!$B187,$G187,$D187, 'Empleados activos'!AO$1)</f>
        <v>3752548.7219026317</v>
      </c>
      <c r="AP187" s="58" cm="1">
        <f t="array" ref="AP187">SalarioMensualProyectado('Empleados activos'!$B187,$G187,$D187, 'Empleados activos'!AP$1)</f>
        <v>3942427.6872309055</v>
      </c>
      <c r="AQ187" s="58" cm="1">
        <f t="array" ref="AQ187">SalarioMensualProyectado('Empleados activos'!$B187,$G187,$D187, 'Empleados activos'!AQ$1)</f>
        <v>4141914.5282047894</v>
      </c>
      <c r="AR187" s="58" cm="1">
        <f t="array" ref="AR187">SalarioMensualProyectado('Empleados activos'!$B187,$G187,$D187, 'Empleados activos'!AR$1)</f>
        <v>4351495.4033319512</v>
      </c>
      <c r="AS187" s="58" cm="1">
        <f t="array" ref="AS187">SalarioMensualProyectado('Empleados activos'!$B187,$G187,$D187, 'Empleados activos'!AS$1)</f>
        <v>4571681.070740548</v>
      </c>
      <c r="AT187" s="58" cm="1">
        <f t="array" ref="AT187">SalarioMensualProyectado('Empleados activos'!$B187,$G187,$D187, 'Empleados activos'!AT$1)</f>
        <v>4803008.1329200193</v>
      </c>
      <c r="AU187" s="58" cm="1">
        <f t="array" ref="AU187">SalarioMensualProyectado('Empleados activos'!$B187,$G187,$D187, 'Empleados activos'!AU$1)</f>
        <v>5046040.3444457725</v>
      </c>
      <c r="AV187" s="58" cm="1">
        <f t="array" ref="AV187">SalarioMensualProyectado('Empleados activos'!$B187,$G187,$D187, 'Empleados activos'!AV$1)</f>
        <v>5301369.9858747283</v>
      </c>
      <c r="AW187" s="58" cm="1">
        <f t="array" ref="AW187">SalarioMensualProyectado('Empleados activos'!$B187,$G187,$D187, 'Empleados activos'!AW$1)</f>
        <v>5569619.3071599891</v>
      </c>
      <c r="AX187" s="58" cm="1">
        <f t="array" ref="AX187">SalarioMensualProyectado('Empleados activos'!$B187,$G187,$D187, 'Empleados activos'!AX$1)</f>
        <v>5851442.0441022851</v>
      </c>
      <c r="AY187" s="58" cm="1">
        <f t="array" ref="AY187">SalarioMensualProyectado('Empleados activos'!$B187,$G187,$D187, 'Empleados activos'!AY$1)</f>
        <v>0</v>
      </c>
      <c r="AZ187" s="58" cm="1">
        <f t="array" ref="AZ187">SalarioMensualProyectado('Empleados activos'!$B187,$G187,$D187, 'Empleados activos'!AZ$1)</f>
        <v>0</v>
      </c>
      <c r="BA187" s="58" cm="1">
        <f t="array" ref="BA187">SalarioMensualProyectado('Empleados activos'!$B187,$G187,$D187, 'Empleados activos'!BA$1)</f>
        <v>0</v>
      </c>
      <c r="BB187" s="58" cm="1">
        <f t="array" ref="BB187">SalarioMensualProyectado('Empleados activos'!$B187,$G187,$D187, 'Empleados activos'!BB$1)</f>
        <v>0</v>
      </c>
      <c r="BC187" s="58" cm="1">
        <f t="array" ref="BC187">SalarioMensualProyectado('Empleados activos'!$B187,$G187,$D187, 'Empleados activos'!BC$1)</f>
        <v>0</v>
      </c>
      <c r="BD187" s="58" cm="1">
        <f t="array" ref="BD187">SalarioMensualProyectado('Empleados activos'!$B187,$G187,$D187, 'Empleados activos'!BD$1)</f>
        <v>0</v>
      </c>
      <c r="BE187" s="58" cm="1">
        <f t="array" ref="BE187">SalarioMensualProyectado('Empleados activos'!$B187,$G187,$D187, 'Empleados activos'!BE$1)</f>
        <v>0</v>
      </c>
      <c r="BF187" s="58" cm="1">
        <f t="array" ref="BF187">SalarioMensualProyectado('Empleados activos'!$B187,$G187,$D187, 'Empleados activos'!BF$1)</f>
        <v>0</v>
      </c>
      <c r="BG187" s="58" cm="1">
        <f t="array" ref="BG187">SalarioMensualProyectado('Empleados activos'!$B187,$G187,$D187, 'Empleados activos'!BG$1)</f>
        <v>0</v>
      </c>
      <c r="BH187" s="58" cm="1">
        <f t="array" ref="BH187">SalarioMensualProyectado('Empleados activos'!$B187,$G187,$D187, 'Empleados activos'!BH$1)</f>
        <v>0</v>
      </c>
      <c r="BI187" s="58" cm="1">
        <f t="array" ref="BI187">SalarioMensualProyectado('Empleados activos'!$B187,$G187,$D187, 'Empleados activos'!BI$1)</f>
        <v>0</v>
      </c>
      <c r="BJ187" s="58" cm="1">
        <f t="array" ref="BJ187">SalarioMensualProyectado('Empleados activos'!$B187,$G187,$D187, 'Empleados activos'!BJ$1)</f>
        <v>0</v>
      </c>
      <c r="BK187" s="58" cm="1">
        <f t="array" ref="BK187">SalarioMensualProyectado('Empleados activos'!$B187,$G187,$D187, 'Empleados activos'!BK$1)</f>
        <v>0</v>
      </c>
      <c r="BL187" s="58" cm="1">
        <f t="array" ref="BL187">SalarioMensualProyectado('Empleados activos'!$B187,$G187,$D187, 'Empleados activos'!BL$1)</f>
        <v>0</v>
      </c>
      <c r="BM187" s="58" cm="1">
        <f t="array" ref="BM187">SalarioMensualProyectado('Empleados activos'!$B187,$G187,$D187, 'Empleados activos'!BM$1)</f>
        <v>0</v>
      </c>
      <c r="BN187" s="58" cm="1">
        <f t="array" ref="BN187">SalarioMensualProyectado('Empleados activos'!$B187,$G187,$D187, 'Empleados activos'!BN$1)</f>
        <v>0</v>
      </c>
      <c r="BO187" s="58" cm="1">
        <f t="array" ref="BO187">SalarioMensualProyectado('Empleados activos'!$B187,$G187,$D187, 'Empleados activos'!BO$1)</f>
        <v>0</v>
      </c>
      <c r="BP187" s="58" cm="1">
        <f t="array" ref="BP187">SalarioMensualProyectado('Empleados activos'!$B187,$G187,$D187, 'Empleados activos'!BP$1)</f>
        <v>0</v>
      </c>
      <c r="BQ187" s="58" cm="1">
        <f t="array" ref="BQ187">SalarioMensualProyectado('Empleados activos'!$B187,$G187,$D187, 'Empleados activos'!BQ$1)</f>
        <v>0</v>
      </c>
      <c r="BR187" s="58" cm="1">
        <f t="array" ref="BR187">SalarioMensualProyectado('Empleados activos'!$B187,$G187,$D187, 'Empleados activos'!BR$1)</f>
        <v>0</v>
      </c>
      <c r="BS187" s="58" cm="1">
        <f t="array" ref="BS187">SalarioMensualProyectado('Empleados activos'!$B187,$G187,$D187, 'Empleados activos'!BS$1)</f>
        <v>0</v>
      </c>
      <c r="BT187" s="58" cm="1">
        <f t="array" ref="BT187">SalarioMensualProyectado('Empleados activos'!$B187,$G187,$D187, 'Empleados activos'!BT$1)</f>
        <v>0</v>
      </c>
      <c r="BU187" s="58" cm="1">
        <f t="array" ref="BU187">SalarioMensualProyectado('Empleados activos'!$B187,$G187,$D187, 'Empleados activos'!BU$1)</f>
        <v>0</v>
      </c>
      <c r="BV187" s="58" cm="1">
        <f t="array" ref="BV187">SalarioMensualProyectado('Empleados activos'!$B187,$G187,$D187, 'Empleados activos'!BV$1)</f>
        <v>0</v>
      </c>
      <c r="BW187" s="58" cm="1">
        <f t="array" ref="BW187">SalarioMensualProyectado('Empleados activos'!$B187,$G187,$D187, 'Empleados activos'!BW$1)</f>
        <v>0</v>
      </c>
      <c r="BX187" s="58" cm="1">
        <f t="array" ref="BX187">SalarioMensualProyectado('Empleados activos'!$B187,$G187,$D187, 'Empleados activos'!BX$1)</f>
        <v>0</v>
      </c>
      <c r="BY187" s="58" cm="1">
        <f t="array" ref="BY187">SalarioMensualProyectado('Empleados activos'!$B187,$G187,$D187, 'Empleados activos'!BY$1)</f>
        <v>0</v>
      </c>
      <c r="BZ187" s="58" cm="1">
        <f t="array" ref="BZ187">SalarioMensualProyectado('Empleados activos'!$B187,$G187,$D187, 'Empleados activos'!BZ$1)</f>
        <v>0</v>
      </c>
      <c r="CA187" s="58" cm="1">
        <f t="array" ref="CA187">SalarioMensualProyectado('Empleados activos'!$B187,$G187,$D187, 'Empleados activos'!CA$1)</f>
        <v>0</v>
      </c>
      <c r="CB187" s="58" cm="1">
        <f t="array" ref="CB187">SalarioMensualProyectado('Empleados activos'!$B187,$G187,$D187, 'Empleados activos'!CB$1)</f>
        <v>0</v>
      </c>
      <c r="CC187" s="58" cm="1">
        <f t="array" ref="CC187">SalarioMensualProyectado('Empleados activos'!$B187,$G187,$D187, 'Empleados activos'!CC$1)</f>
        <v>0</v>
      </c>
      <c r="CD187" s="58" cm="1">
        <f t="array" ref="CD187">SalarioMensualProyectado('Empleados activos'!$B187,$G187,$D187, 'Empleados activos'!CD$1)</f>
        <v>0</v>
      </c>
      <c r="CE187" s="58" cm="1">
        <f t="array" ref="CE187">SalarioMensualProyectado('Empleados activos'!$B187,$G187,$D187, 'Empleados activos'!CE$1)</f>
        <v>0</v>
      </c>
      <c r="CF187" s="58" cm="1">
        <f t="array" ref="CF187">SalarioMensualProyectado('Empleados activos'!$B187,$G187,$D187, 'Empleados activos'!CF$1)</f>
        <v>0</v>
      </c>
      <c r="CG187" s="58" cm="1">
        <f t="array" ref="CG187">SalarioMensualProyectado('Empleados activos'!$B187,$G187,$D187, 'Empleados activos'!CG$1)</f>
        <v>0</v>
      </c>
      <c r="CH187" s="58" cm="1">
        <f t="array" ref="CH187">SalarioMensualProyectado('Empleados activos'!$B187,$G187,$D187, 'Empleados activos'!CH$1)</f>
        <v>0</v>
      </c>
      <c r="CI187" s="58" cm="1">
        <f t="array" ref="CI187">SalarioMensualProyectado('Empleados activos'!$B187,$G187,$D187, 'Empleados activos'!CI$1)</f>
        <v>0</v>
      </c>
      <c r="CJ187" s="58" cm="1">
        <f t="array" ref="CJ187">SalarioMensualProyectado('Empleados activos'!$B187,$G187,$D187, 'Empleados activos'!CJ$1)</f>
        <v>0</v>
      </c>
      <c r="CK187" s="58" cm="1">
        <f t="array" ref="CK187">SalarioMensualProyectado('Empleados activos'!$B187,$G187,$D187, 'Empleados activos'!CK$1)</f>
        <v>0</v>
      </c>
      <c r="CL187" s="58" cm="1">
        <f t="array" ref="CL187">SalarioMensualProyectado('Empleados activos'!$B187,$G187,$D187, 'Empleados activos'!CL$1)</f>
        <v>0</v>
      </c>
      <c r="CM187" s="58" cm="1">
        <f t="array" ref="CM187">SalarioMensualProyectado('Empleados activos'!$B187,$G187,$D187, 'Empleados activos'!CM$1)</f>
        <v>0</v>
      </c>
      <c r="CN187" s="58" cm="1">
        <f t="array" ref="CN187">SalarioMensualProyectado('Empleados activos'!$B187,$G187,$D187, 'Empleados activos'!CN$1)</f>
        <v>0</v>
      </c>
      <c r="CO187" s="58" cm="1">
        <f t="array" ref="CO187">SalarioMensualProyectado('Empleados activos'!$B187,$G187,$D187, 'Empleados activos'!CO$1)</f>
        <v>0</v>
      </c>
      <c r="CP187" s="58" cm="1">
        <f t="array" ref="CP187">SalarioMensualProyectado('Empleados activos'!$B187,$G187,$D187, 'Empleados activos'!CP$1)</f>
        <v>0</v>
      </c>
      <c r="CQ187" s="58" cm="1">
        <f t="array" ref="CQ187">SalarioMensualProyectado('Empleados activos'!$B187,$G187,$D187, 'Empleados activos'!CQ$1)</f>
        <v>0</v>
      </c>
      <c r="CR187" s="58" cm="1">
        <f t="array" ref="CR187">SalarioMensualProyectado('Empleados activos'!$B187,$G187,$D187, 'Empleados activos'!CR$1)</f>
        <v>0</v>
      </c>
      <c r="CS187" s="58" cm="1">
        <f t="array" ref="CS187">SalarioMensualProyectado('Empleados activos'!$B187,$G187,$D187, 'Empleados activos'!CS$1)</f>
        <v>0</v>
      </c>
      <c r="CT187" s="58" cm="1">
        <f t="array" ref="CT187">SalarioMensualProyectado('Empleados activos'!$B187,$G187,$D187, 'Empleados activos'!CT$1)</f>
        <v>0</v>
      </c>
      <c r="CU187" s="58" cm="1">
        <f t="array" ref="CU187">SalarioMensualProyectado('Empleados activos'!$B187,$G187,$D187, 'Empleados activos'!CU$1)</f>
        <v>0</v>
      </c>
      <c r="CV187" s="58" cm="1">
        <f t="array" ref="CV187">SalarioMensualProyectado('Empleados activos'!$B187,$G187,$D187, 'Empleados activos'!CV$1)</f>
        <v>0</v>
      </c>
      <c r="CW187" s="58" cm="1">
        <f t="array" ref="CW187">SalarioMensualProyectado('Empleados activos'!$B187,$G187,$D187, 'Empleados activos'!CW$1)</f>
        <v>0</v>
      </c>
      <c r="CX187" s="58" cm="1">
        <f t="array" ref="CX187">SalarioMensualProyectado('Empleados activos'!$B187,$G187,$D187, 'Empleados activos'!CX$1)</f>
        <v>0</v>
      </c>
      <c r="CY187" s="58" cm="1">
        <f t="array" ref="CY187">SalarioMensualProyectado('Empleados activos'!$B187,$G187,$D187, 'Empleados activos'!CY$1)</f>
        <v>0</v>
      </c>
      <c r="CZ187" s="58" cm="1">
        <f t="array" ref="CZ187">SalarioMensualProyectado('Empleados activos'!$B187,$G187,$D187, 'Empleados activos'!CZ$1)</f>
        <v>0</v>
      </c>
      <c r="DA187" s="58" cm="1">
        <f t="array" ref="DA187">SalarioMensualProyectado('Empleados activos'!$B187,$G187,$D187, 'Empleados activos'!DA$1)</f>
        <v>0</v>
      </c>
      <c r="DB187" s="58" cm="1">
        <f t="array" ref="DB187">SalarioMensualProyectado('Empleados activos'!$B187,$G187,$D187, 'Empleados activos'!DB$1)</f>
        <v>0</v>
      </c>
      <c r="DC187" s="58" cm="1">
        <f t="array" ref="DC187">SalarioMensualProyectado('Empleados activos'!$B187,$G187,$D187, 'Empleados activos'!DC$1)</f>
        <v>0</v>
      </c>
    </row>
    <row r="188" spans="1:107" x14ac:dyDescent="0.35">
      <c r="A188" s="2">
        <f t="shared" si="2"/>
        <v>187</v>
      </c>
      <c r="B188" s="10">
        <v>619379</v>
      </c>
      <c r="C188" s="9">
        <v>45369</v>
      </c>
      <c r="D188" s="7" t="s">
        <v>6</v>
      </c>
      <c r="E188" s="9">
        <v>33852</v>
      </c>
      <c r="F188" s="12">
        <v>56.380568080323478</v>
      </c>
      <c r="G188" s="12" cm="1">
        <f t="array" ref="G188">edadCalc(E188)</f>
        <v>33</v>
      </c>
      <c r="K188" s="29"/>
      <c r="L188" s="58" cm="1">
        <f t="array" ref="L188">SalarioMensualProyectado('Empleados activos'!$B188,$G188,$D188, 'Empleados activos'!L$1)</f>
        <v>619379</v>
      </c>
      <c r="M188" s="58" cm="1">
        <f t="array" ref="M188">SalarioMensualProyectado('Empleados activos'!$B188,$G188,$D188, 'Empleados activos'!M$1)</f>
        <v>650719.57739999995</v>
      </c>
      <c r="N188" s="58" cm="1">
        <f t="array" ref="N188">SalarioMensualProyectado('Empleados activos'!$B188,$G188,$D188, 'Empleados activos'!N$1)</f>
        <v>683645.98801643995</v>
      </c>
      <c r="O188" s="58" cm="1">
        <f t="array" ref="O188">SalarioMensualProyectado('Empleados activos'!$B188,$G188,$D188, 'Empleados activos'!O$1)</f>
        <v>718238.47501007188</v>
      </c>
      <c r="P188" s="58" cm="1">
        <f t="array" ref="P188">SalarioMensualProyectado('Empleados activos'!$B188,$G188,$D188, 'Empleados activos'!P$1)</f>
        <v>754581.34184558142</v>
      </c>
      <c r="Q188" s="58" cm="1">
        <f t="array" ref="Q188">SalarioMensualProyectado('Empleados activos'!$B188,$G188,$D188, 'Empleados activos'!Q$1)</f>
        <v>792763.15774296783</v>
      </c>
      <c r="R188" s="58" cm="1">
        <f t="array" ref="R188">SalarioMensualProyectado('Empleados activos'!$B188,$G188,$D188, 'Empleados activos'!R$1)</f>
        <v>832876.97352476208</v>
      </c>
      <c r="S188" s="58" cm="1">
        <f t="array" ref="S188">SalarioMensualProyectado('Empleados activos'!$B188,$G188,$D188, 'Empleados activos'!S$1)</f>
        <v>875020.54838511499</v>
      </c>
      <c r="T188" s="58" cm="1">
        <f t="array" ref="T188">SalarioMensualProyectado('Empleados activos'!$B188,$G188,$D188, 'Empleados activos'!T$1)</f>
        <v>919296.58813340182</v>
      </c>
      <c r="U188" s="58" cm="1">
        <f t="array" ref="U188">SalarioMensualProyectado('Empleados activos'!$B188,$G188,$D188, 'Empleados activos'!U$1)</f>
        <v>965812.99549295194</v>
      </c>
      <c r="V188" s="58" cm="1">
        <f t="array" ref="V188">SalarioMensualProyectado('Empleados activos'!$B188,$G188,$D188, 'Empleados activos'!V$1)</f>
        <v>1014683.1330648952</v>
      </c>
      <c r="W188" s="58" cm="1">
        <f t="array" ref="W188">SalarioMensualProyectado('Empleados activos'!$B188,$G188,$D188, 'Empleados activos'!W$1)</f>
        <v>1066026.0995979789</v>
      </c>
      <c r="X188" s="58" cm="1">
        <f t="array" ref="X188">SalarioMensualProyectado('Empleados activos'!$B188,$G188,$D188, 'Empleados activos'!X$1)</f>
        <v>1119967.0202376365</v>
      </c>
      <c r="Y188" s="58" cm="1">
        <f t="array" ref="Y188">SalarioMensualProyectado('Empleados activos'!$B188,$G188,$D188, 'Empleados activos'!Y$1)</f>
        <v>1176637.351461661</v>
      </c>
      <c r="Z188" s="58" cm="1">
        <f t="array" ref="Z188">SalarioMensualProyectado('Empleados activos'!$B188,$G188,$D188, 'Empleados activos'!Z$1)</f>
        <v>1236175.201445621</v>
      </c>
      <c r="AA188" s="58" cm="1">
        <f t="array" ref="AA188">SalarioMensualProyectado('Empleados activos'!$B188,$G188,$D188, 'Empleados activos'!AA$1)</f>
        <v>1298725.6666387694</v>
      </c>
      <c r="AB188" s="58" cm="1">
        <f t="array" ref="AB188">SalarioMensualProyectado('Empleados activos'!$B188,$G188,$D188, 'Empleados activos'!AB$1)</f>
        <v>1364441.1853706911</v>
      </c>
      <c r="AC188" s="58" cm="1">
        <f t="array" ref="AC188">SalarioMensualProyectado('Empleados activos'!$B188,$G188,$D188, 'Empleados activos'!AC$1)</f>
        <v>1433481.9093504481</v>
      </c>
      <c r="AD188" s="58" cm="1">
        <f t="array" ref="AD188">SalarioMensualProyectado('Empleados activos'!$B188,$G188,$D188, 'Empleados activos'!AD$1)</f>
        <v>1506016.0939635804</v>
      </c>
      <c r="AE188" s="58" cm="1">
        <f t="array" ref="AE188">SalarioMensualProyectado('Empleados activos'!$B188,$G188,$D188, 'Empleados activos'!AE$1)</f>
        <v>1582220.5083181376</v>
      </c>
      <c r="AF188" s="58" cm="1">
        <f t="array" ref="AF188">SalarioMensualProyectado('Empleados activos'!$B188,$G188,$D188, 'Empleados activos'!AF$1)</f>
        <v>1662280.8660390354</v>
      </c>
      <c r="AG188" s="58" cm="1">
        <f t="array" ref="AG188">SalarioMensualProyectado('Empleados activos'!$B188,$G188,$D188, 'Empleados activos'!AG$1)</f>
        <v>1746392.2778606107</v>
      </c>
      <c r="AH188" s="58" cm="1">
        <f t="array" ref="AH188">SalarioMensualProyectado('Empleados activos'!$B188,$G188,$D188, 'Empleados activos'!AH$1)</f>
        <v>1834759.7271203576</v>
      </c>
      <c r="AI188" s="58" cm="1">
        <f t="array" ref="AI188">SalarioMensualProyectado('Empleados activos'!$B188,$G188,$D188, 'Empleados activos'!AI$1)</f>
        <v>1927598.5693126475</v>
      </c>
      <c r="AJ188" s="58" cm="1">
        <f t="array" ref="AJ188">SalarioMensualProyectado('Empleados activos'!$B188,$G188,$D188, 'Empleados activos'!AJ$1)</f>
        <v>2025135.0569198676</v>
      </c>
      <c r="AK188" s="58" cm="1">
        <f t="array" ref="AK188">SalarioMensualProyectado('Empleados activos'!$B188,$G188,$D188, 'Empleados activos'!AK$1)</f>
        <v>2127606.8908000127</v>
      </c>
      <c r="AL188" s="58" cm="1">
        <f t="array" ref="AL188">SalarioMensualProyectado('Empleados activos'!$B188,$G188,$D188, 'Empleados activos'!AL$1)</f>
        <v>2235263.7994744931</v>
      </c>
      <c r="AM188" s="58" cm="1">
        <f t="array" ref="AM188">SalarioMensualProyectado('Empleados activos'!$B188,$G188,$D188, 'Empleados activos'!AM$1)</f>
        <v>2348368.1477279025</v>
      </c>
      <c r="AN188" s="58" cm="1">
        <f t="array" ref="AN188">SalarioMensualProyectado('Empleados activos'!$B188,$G188,$D188, 'Empleados activos'!AN$1)</f>
        <v>2467195.5760029345</v>
      </c>
      <c r="AO188" s="58" cm="1">
        <f t="array" ref="AO188">SalarioMensualProyectado('Empleados activos'!$B188,$G188,$D188, 'Empleados activos'!AO$1)</f>
        <v>2592035.6721486826</v>
      </c>
      <c r="AP188" s="58" cm="1">
        <f t="array" ref="AP188">SalarioMensualProyectado('Empleados activos'!$B188,$G188,$D188, 'Empleados activos'!AP$1)</f>
        <v>0</v>
      </c>
      <c r="AQ188" s="58" cm="1">
        <f t="array" ref="AQ188">SalarioMensualProyectado('Empleados activos'!$B188,$G188,$D188, 'Empleados activos'!AQ$1)</f>
        <v>0</v>
      </c>
      <c r="AR188" s="58" cm="1">
        <f t="array" ref="AR188">SalarioMensualProyectado('Empleados activos'!$B188,$G188,$D188, 'Empleados activos'!AR$1)</f>
        <v>0</v>
      </c>
      <c r="AS188" s="58" cm="1">
        <f t="array" ref="AS188">SalarioMensualProyectado('Empleados activos'!$B188,$G188,$D188, 'Empleados activos'!AS$1)</f>
        <v>0</v>
      </c>
      <c r="AT188" s="58" cm="1">
        <f t="array" ref="AT188">SalarioMensualProyectado('Empleados activos'!$B188,$G188,$D188, 'Empleados activos'!AT$1)</f>
        <v>0</v>
      </c>
      <c r="AU188" s="58" cm="1">
        <f t="array" ref="AU188">SalarioMensualProyectado('Empleados activos'!$B188,$G188,$D188, 'Empleados activos'!AU$1)</f>
        <v>0</v>
      </c>
      <c r="AV188" s="58" cm="1">
        <f t="array" ref="AV188">SalarioMensualProyectado('Empleados activos'!$B188,$G188,$D188, 'Empleados activos'!AV$1)</f>
        <v>0</v>
      </c>
      <c r="AW188" s="58" cm="1">
        <f t="array" ref="AW188">SalarioMensualProyectado('Empleados activos'!$B188,$G188,$D188, 'Empleados activos'!AW$1)</f>
        <v>0</v>
      </c>
      <c r="AX188" s="58" cm="1">
        <f t="array" ref="AX188">SalarioMensualProyectado('Empleados activos'!$B188,$G188,$D188, 'Empleados activos'!AX$1)</f>
        <v>0</v>
      </c>
      <c r="AY188" s="58" cm="1">
        <f t="array" ref="AY188">SalarioMensualProyectado('Empleados activos'!$B188,$G188,$D188, 'Empleados activos'!AY$1)</f>
        <v>0</v>
      </c>
      <c r="AZ188" s="58" cm="1">
        <f t="array" ref="AZ188">SalarioMensualProyectado('Empleados activos'!$B188,$G188,$D188, 'Empleados activos'!AZ$1)</f>
        <v>0</v>
      </c>
      <c r="BA188" s="58" cm="1">
        <f t="array" ref="BA188">SalarioMensualProyectado('Empleados activos'!$B188,$G188,$D188, 'Empleados activos'!BA$1)</f>
        <v>0</v>
      </c>
      <c r="BB188" s="58" cm="1">
        <f t="array" ref="BB188">SalarioMensualProyectado('Empleados activos'!$B188,$G188,$D188, 'Empleados activos'!BB$1)</f>
        <v>0</v>
      </c>
      <c r="BC188" s="58" cm="1">
        <f t="array" ref="BC188">SalarioMensualProyectado('Empleados activos'!$B188,$G188,$D188, 'Empleados activos'!BC$1)</f>
        <v>0</v>
      </c>
      <c r="BD188" s="58" cm="1">
        <f t="array" ref="BD188">SalarioMensualProyectado('Empleados activos'!$B188,$G188,$D188, 'Empleados activos'!BD$1)</f>
        <v>0</v>
      </c>
      <c r="BE188" s="58" cm="1">
        <f t="array" ref="BE188">SalarioMensualProyectado('Empleados activos'!$B188,$G188,$D188, 'Empleados activos'!BE$1)</f>
        <v>0</v>
      </c>
      <c r="BF188" s="58" cm="1">
        <f t="array" ref="BF188">SalarioMensualProyectado('Empleados activos'!$B188,$G188,$D188, 'Empleados activos'!BF$1)</f>
        <v>0</v>
      </c>
      <c r="BG188" s="58" cm="1">
        <f t="array" ref="BG188">SalarioMensualProyectado('Empleados activos'!$B188,$G188,$D188, 'Empleados activos'!BG$1)</f>
        <v>0</v>
      </c>
      <c r="BH188" s="58" cm="1">
        <f t="array" ref="BH188">SalarioMensualProyectado('Empleados activos'!$B188,$G188,$D188, 'Empleados activos'!BH$1)</f>
        <v>0</v>
      </c>
      <c r="BI188" s="58" cm="1">
        <f t="array" ref="BI188">SalarioMensualProyectado('Empleados activos'!$B188,$G188,$D188, 'Empleados activos'!BI$1)</f>
        <v>0</v>
      </c>
      <c r="BJ188" s="58" cm="1">
        <f t="array" ref="BJ188">SalarioMensualProyectado('Empleados activos'!$B188,$G188,$D188, 'Empleados activos'!BJ$1)</f>
        <v>0</v>
      </c>
      <c r="BK188" s="58" cm="1">
        <f t="array" ref="BK188">SalarioMensualProyectado('Empleados activos'!$B188,$G188,$D188, 'Empleados activos'!BK$1)</f>
        <v>0</v>
      </c>
      <c r="BL188" s="58" cm="1">
        <f t="array" ref="BL188">SalarioMensualProyectado('Empleados activos'!$B188,$G188,$D188, 'Empleados activos'!BL$1)</f>
        <v>0</v>
      </c>
      <c r="BM188" s="58" cm="1">
        <f t="array" ref="BM188">SalarioMensualProyectado('Empleados activos'!$B188,$G188,$D188, 'Empleados activos'!BM$1)</f>
        <v>0</v>
      </c>
      <c r="BN188" s="58" cm="1">
        <f t="array" ref="BN188">SalarioMensualProyectado('Empleados activos'!$B188,$G188,$D188, 'Empleados activos'!BN$1)</f>
        <v>0</v>
      </c>
      <c r="BO188" s="58" cm="1">
        <f t="array" ref="BO188">SalarioMensualProyectado('Empleados activos'!$B188,$G188,$D188, 'Empleados activos'!BO$1)</f>
        <v>0</v>
      </c>
      <c r="BP188" s="58" cm="1">
        <f t="array" ref="BP188">SalarioMensualProyectado('Empleados activos'!$B188,$G188,$D188, 'Empleados activos'!BP$1)</f>
        <v>0</v>
      </c>
      <c r="BQ188" s="58" cm="1">
        <f t="array" ref="BQ188">SalarioMensualProyectado('Empleados activos'!$B188,$G188,$D188, 'Empleados activos'!BQ$1)</f>
        <v>0</v>
      </c>
      <c r="BR188" s="58" cm="1">
        <f t="array" ref="BR188">SalarioMensualProyectado('Empleados activos'!$B188,$G188,$D188, 'Empleados activos'!BR$1)</f>
        <v>0</v>
      </c>
      <c r="BS188" s="58" cm="1">
        <f t="array" ref="BS188">SalarioMensualProyectado('Empleados activos'!$B188,$G188,$D188, 'Empleados activos'!BS$1)</f>
        <v>0</v>
      </c>
      <c r="BT188" s="58" cm="1">
        <f t="array" ref="BT188">SalarioMensualProyectado('Empleados activos'!$B188,$G188,$D188, 'Empleados activos'!BT$1)</f>
        <v>0</v>
      </c>
      <c r="BU188" s="58" cm="1">
        <f t="array" ref="BU188">SalarioMensualProyectado('Empleados activos'!$B188,$G188,$D188, 'Empleados activos'!BU$1)</f>
        <v>0</v>
      </c>
      <c r="BV188" s="58" cm="1">
        <f t="array" ref="BV188">SalarioMensualProyectado('Empleados activos'!$B188,$G188,$D188, 'Empleados activos'!BV$1)</f>
        <v>0</v>
      </c>
      <c r="BW188" s="58" cm="1">
        <f t="array" ref="BW188">SalarioMensualProyectado('Empleados activos'!$B188,$G188,$D188, 'Empleados activos'!BW$1)</f>
        <v>0</v>
      </c>
      <c r="BX188" s="58" cm="1">
        <f t="array" ref="BX188">SalarioMensualProyectado('Empleados activos'!$B188,$G188,$D188, 'Empleados activos'!BX$1)</f>
        <v>0</v>
      </c>
      <c r="BY188" s="58" cm="1">
        <f t="array" ref="BY188">SalarioMensualProyectado('Empleados activos'!$B188,$G188,$D188, 'Empleados activos'!BY$1)</f>
        <v>0</v>
      </c>
      <c r="BZ188" s="58" cm="1">
        <f t="array" ref="BZ188">SalarioMensualProyectado('Empleados activos'!$B188,$G188,$D188, 'Empleados activos'!BZ$1)</f>
        <v>0</v>
      </c>
      <c r="CA188" s="58" cm="1">
        <f t="array" ref="CA188">SalarioMensualProyectado('Empleados activos'!$B188,$G188,$D188, 'Empleados activos'!CA$1)</f>
        <v>0</v>
      </c>
      <c r="CB188" s="58" cm="1">
        <f t="array" ref="CB188">SalarioMensualProyectado('Empleados activos'!$B188,$G188,$D188, 'Empleados activos'!CB$1)</f>
        <v>0</v>
      </c>
      <c r="CC188" s="58" cm="1">
        <f t="array" ref="CC188">SalarioMensualProyectado('Empleados activos'!$B188,$G188,$D188, 'Empleados activos'!CC$1)</f>
        <v>0</v>
      </c>
      <c r="CD188" s="58" cm="1">
        <f t="array" ref="CD188">SalarioMensualProyectado('Empleados activos'!$B188,$G188,$D188, 'Empleados activos'!CD$1)</f>
        <v>0</v>
      </c>
      <c r="CE188" s="58" cm="1">
        <f t="array" ref="CE188">SalarioMensualProyectado('Empleados activos'!$B188,$G188,$D188, 'Empleados activos'!CE$1)</f>
        <v>0</v>
      </c>
      <c r="CF188" s="58" cm="1">
        <f t="array" ref="CF188">SalarioMensualProyectado('Empleados activos'!$B188,$G188,$D188, 'Empleados activos'!CF$1)</f>
        <v>0</v>
      </c>
      <c r="CG188" s="58" cm="1">
        <f t="array" ref="CG188">SalarioMensualProyectado('Empleados activos'!$B188,$G188,$D188, 'Empleados activos'!CG$1)</f>
        <v>0</v>
      </c>
      <c r="CH188" s="58" cm="1">
        <f t="array" ref="CH188">SalarioMensualProyectado('Empleados activos'!$B188,$G188,$D188, 'Empleados activos'!CH$1)</f>
        <v>0</v>
      </c>
      <c r="CI188" s="58" cm="1">
        <f t="array" ref="CI188">SalarioMensualProyectado('Empleados activos'!$B188,$G188,$D188, 'Empleados activos'!CI$1)</f>
        <v>0</v>
      </c>
      <c r="CJ188" s="58" cm="1">
        <f t="array" ref="CJ188">SalarioMensualProyectado('Empleados activos'!$B188,$G188,$D188, 'Empleados activos'!CJ$1)</f>
        <v>0</v>
      </c>
      <c r="CK188" s="58" cm="1">
        <f t="array" ref="CK188">SalarioMensualProyectado('Empleados activos'!$B188,$G188,$D188, 'Empleados activos'!CK$1)</f>
        <v>0</v>
      </c>
      <c r="CL188" s="58" cm="1">
        <f t="array" ref="CL188">SalarioMensualProyectado('Empleados activos'!$B188,$G188,$D188, 'Empleados activos'!CL$1)</f>
        <v>0</v>
      </c>
      <c r="CM188" s="58" cm="1">
        <f t="array" ref="CM188">SalarioMensualProyectado('Empleados activos'!$B188,$G188,$D188, 'Empleados activos'!CM$1)</f>
        <v>0</v>
      </c>
      <c r="CN188" s="58" cm="1">
        <f t="array" ref="CN188">SalarioMensualProyectado('Empleados activos'!$B188,$G188,$D188, 'Empleados activos'!CN$1)</f>
        <v>0</v>
      </c>
      <c r="CO188" s="58" cm="1">
        <f t="array" ref="CO188">SalarioMensualProyectado('Empleados activos'!$B188,$G188,$D188, 'Empleados activos'!CO$1)</f>
        <v>0</v>
      </c>
      <c r="CP188" s="58" cm="1">
        <f t="array" ref="CP188">SalarioMensualProyectado('Empleados activos'!$B188,$G188,$D188, 'Empleados activos'!CP$1)</f>
        <v>0</v>
      </c>
      <c r="CQ188" s="58" cm="1">
        <f t="array" ref="CQ188">SalarioMensualProyectado('Empleados activos'!$B188,$G188,$D188, 'Empleados activos'!CQ$1)</f>
        <v>0</v>
      </c>
      <c r="CR188" s="58" cm="1">
        <f t="array" ref="CR188">SalarioMensualProyectado('Empleados activos'!$B188,$G188,$D188, 'Empleados activos'!CR$1)</f>
        <v>0</v>
      </c>
      <c r="CS188" s="58" cm="1">
        <f t="array" ref="CS188">SalarioMensualProyectado('Empleados activos'!$B188,$G188,$D188, 'Empleados activos'!CS$1)</f>
        <v>0</v>
      </c>
      <c r="CT188" s="58" cm="1">
        <f t="array" ref="CT188">SalarioMensualProyectado('Empleados activos'!$B188,$G188,$D188, 'Empleados activos'!CT$1)</f>
        <v>0</v>
      </c>
      <c r="CU188" s="58" cm="1">
        <f t="array" ref="CU188">SalarioMensualProyectado('Empleados activos'!$B188,$G188,$D188, 'Empleados activos'!CU$1)</f>
        <v>0</v>
      </c>
      <c r="CV188" s="58" cm="1">
        <f t="array" ref="CV188">SalarioMensualProyectado('Empleados activos'!$B188,$G188,$D188, 'Empleados activos'!CV$1)</f>
        <v>0</v>
      </c>
      <c r="CW188" s="58" cm="1">
        <f t="array" ref="CW188">SalarioMensualProyectado('Empleados activos'!$B188,$G188,$D188, 'Empleados activos'!CW$1)</f>
        <v>0</v>
      </c>
      <c r="CX188" s="58" cm="1">
        <f t="array" ref="CX188">SalarioMensualProyectado('Empleados activos'!$B188,$G188,$D188, 'Empleados activos'!CX$1)</f>
        <v>0</v>
      </c>
      <c r="CY188" s="58" cm="1">
        <f t="array" ref="CY188">SalarioMensualProyectado('Empleados activos'!$B188,$G188,$D188, 'Empleados activos'!CY$1)</f>
        <v>0</v>
      </c>
      <c r="CZ188" s="58" cm="1">
        <f t="array" ref="CZ188">SalarioMensualProyectado('Empleados activos'!$B188,$G188,$D188, 'Empleados activos'!CZ$1)</f>
        <v>0</v>
      </c>
      <c r="DA188" s="58" cm="1">
        <f t="array" ref="DA188">SalarioMensualProyectado('Empleados activos'!$B188,$G188,$D188, 'Empleados activos'!DA$1)</f>
        <v>0</v>
      </c>
      <c r="DB188" s="58" cm="1">
        <f t="array" ref="DB188">SalarioMensualProyectado('Empleados activos'!$B188,$G188,$D188, 'Empleados activos'!DB$1)</f>
        <v>0</v>
      </c>
      <c r="DC188" s="58" cm="1">
        <f t="array" ref="DC188">SalarioMensualProyectado('Empleados activos'!$B188,$G188,$D188, 'Empleados activos'!DC$1)</f>
        <v>0</v>
      </c>
    </row>
    <row r="189" spans="1:107" x14ac:dyDescent="0.35">
      <c r="A189" s="2">
        <f t="shared" si="2"/>
        <v>188</v>
      </c>
      <c r="B189" s="10">
        <v>850747.6</v>
      </c>
      <c r="C189" s="9">
        <v>45390</v>
      </c>
      <c r="D189" s="7" t="s">
        <v>6</v>
      </c>
      <c r="E189" s="9">
        <v>35073</v>
      </c>
      <c r="F189" s="12">
        <v>60.708537274902611</v>
      </c>
      <c r="G189" s="12" cm="1">
        <f t="array" ref="G189">edadCalc(E189)</f>
        <v>29</v>
      </c>
      <c r="K189" s="29"/>
      <c r="L189" s="58" cm="1">
        <f t="array" ref="L189">SalarioMensualProyectado('Empleados activos'!$B189,$G189,$D189, 'Empleados activos'!L$1)</f>
        <v>850747.6</v>
      </c>
      <c r="M189" s="58" cm="1">
        <f t="array" ref="M189">SalarioMensualProyectado('Empleados activos'!$B189,$G189,$D189, 'Empleados activos'!M$1)</f>
        <v>893795.42855999991</v>
      </c>
      <c r="N189" s="58" cm="1">
        <f t="array" ref="N189">SalarioMensualProyectado('Empleados activos'!$B189,$G189,$D189, 'Empleados activos'!N$1)</f>
        <v>939021.47724513593</v>
      </c>
      <c r="O189" s="58" cm="1">
        <f t="array" ref="O189">SalarioMensualProyectado('Empleados activos'!$B189,$G189,$D189, 'Empleados activos'!O$1)</f>
        <v>986535.9639937398</v>
      </c>
      <c r="P189" s="58" cm="1">
        <f t="array" ref="P189">SalarioMensualProyectado('Empleados activos'!$B189,$G189,$D189, 'Empleados activos'!P$1)</f>
        <v>1036454.6837718231</v>
      </c>
      <c r="Q189" s="58" cm="1">
        <f t="array" ref="Q189">SalarioMensualProyectado('Empleados activos'!$B189,$G189,$D189, 'Empleados activos'!Q$1)</f>
        <v>1088899.2907706772</v>
      </c>
      <c r="R189" s="58" cm="1">
        <f t="array" ref="R189">SalarioMensualProyectado('Empleados activos'!$B189,$G189,$D189, 'Empleados activos'!R$1)</f>
        <v>1143997.5948836736</v>
      </c>
      <c r="S189" s="58" cm="1">
        <f t="array" ref="S189">SalarioMensualProyectado('Empleados activos'!$B189,$G189,$D189, 'Empleados activos'!S$1)</f>
        <v>1201883.8731847873</v>
      </c>
      <c r="T189" s="58" cm="1">
        <f t="array" ref="T189">SalarioMensualProyectado('Empleados activos'!$B189,$G189,$D189, 'Empleados activos'!T$1)</f>
        <v>1262699.1971679376</v>
      </c>
      <c r="U189" s="58" cm="1">
        <f t="array" ref="U189">SalarioMensualProyectado('Empleados activos'!$B189,$G189,$D189, 'Empleados activos'!U$1)</f>
        <v>1326591.7765446352</v>
      </c>
      <c r="V189" s="58" cm="1">
        <f t="array" ref="V189">SalarioMensualProyectado('Empleados activos'!$B189,$G189,$D189, 'Empleados activos'!V$1)</f>
        <v>1393717.3204377936</v>
      </c>
      <c r="W189" s="58" cm="1">
        <f t="array" ref="W189">SalarioMensualProyectado('Empleados activos'!$B189,$G189,$D189, 'Empleados activos'!W$1)</f>
        <v>1464239.4168519459</v>
      </c>
      <c r="X189" s="58" cm="1">
        <f t="array" ref="X189">SalarioMensualProyectado('Empleados activos'!$B189,$G189,$D189, 'Empleados activos'!X$1)</f>
        <v>1538329.9313446544</v>
      </c>
      <c r="Y189" s="58" cm="1">
        <f t="array" ref="Y189">SalarioMensualProyectado('Empleados activos'!$B189,$G189,$D189, 'Empleados activos'!Y$1)</f>
        <v>1616169.425870694</v>
      </c>
      <c r="Z189" s="58" cm="1">
        <f t="array" ref="Z189">SalarioMensualProyectado('Empleados activos'!$B189,$G189,$D189, 'Empleados activos'!Z$1)</f>
        <v>1697947.5988197511</v>
      </c>
      <c r="AA189" s="58" cm="1">
        <f t="array" ref="AA189">SalarioMensualProyectado('Empleados activos'!$B189,$G189,$D189, 'Empleados activos'!AA$1)</f>
        <v>1783863.7473200306</v>
      </c>
      <c r="AB189" s="58" cm="1">
        <f t="array" ref="AB189">SalarioMensualProyectado('Empleados activos'!$B189,$G189,$D189, 'Empleados activos'!AB$1)</f>
        <v>1874127.2529344237</v>
      </c>
      <c r="AC189" s="58" cm="1">
        <f t="array" ref="AC189">SalarioMensualProyectado('Empleados activos'!$B189,$G189,$D189, 'Empleados activos'!AC$1)</f>
        <v>1968958.0919329056</v>
      </c>
      <c r="AD189" s="58" cm="1">
        <f t="array" ref="AD189">SalarioMensualProyectado('Empleados activos'!$B189,$G189,$D189, 'Empleados activos'!AD$1)</f>
        <v>2068587.3713847105</v>
      </c>
      <c r="AE189" s="58" cm="1">
        <f t="array" ref="AE189">SalarioMensualProyectado('Empleados activos'!$B189,$G189,$D189, 'Empleados activos'!AE$1)</f>
        <v>2173257.8923767768</v>
      </c>
      <c r="AF189" s="58" cm="1">
        <f t="array" ref="AF189">SalarioMensualProyectado('Empleados activos'!$B189,$G189,$D189, 'Empleados activos'!AF$1)</f>
        <v>2283224.7417310416</v>
      </c>
      <c r="AG189" s="58" cm="1">
        <f t="array" ref="AG189">SalarioMensualProyectado('Empleados activos'!$B189,$G189,$D189, 'Empleados activos'!AG$1)</f>
        <v>2398755.9136626325</v>
      </c>
      <c r="AH189" s="58" cm="1">
        <f t="array" ref="AH189">SalarioMensualProyectado('Empleados activos'!$B189,$G189,$D189, 'Empleados activos'!AH$1)</f>
        <v>2520132.9628939619</v>
      </c>
      <c r="AI189" s="58" cm="1">
        <f t="array" ref="AI189">SalarioMensualProyectado('Empleados activos'!$B189,$G189,$D189, 'Empleados activos'!AI$1)</f>
        <v>2647651.6908163959</v>
      </c>
      <c r="AJ189" s="58" cm="1">
        <f t="array" ref="AJ189">SalarioMensualProyectado('Empleados activos'!$B189,$G189,$D189, 'Empleados activos'!AJ$1)</f>
        <v>2781622.8663717057</v>
      </c>
      <c r="AK189" s="58" cm="1">
        <f t="array" ref="AK189">SalarioMensualProyectado('Empleados activos'!$B189,$G189,$D189, 'Empleados activos'!AK$1)</f>
        <v>2922372.983410114</v>
      </c>
      <c r="AL189" s="58" cm="1">
        <f t="array" ref="AL189">SalarioMensualProyectado('Empleados activos'!$B189,$G189,$D189, 'Empleados activos'!AL$1)</f>
        <v>3070245.0563706653</v>
      </c>
      <c r="AM189" s="58" cm="1">
        <f t="array" ref="AM189">SalarioMensualProyectado('Empleados activos'!$B189,$G189,$D189, 'Empleados activos'!AM$1)</f>
        <v>3225599.4562230213</v>
      </c>
      <c r="AN189" s="58" cm="1">
        <f t="array" ref="AN189">SalarioMensualProyectado('Empleados activos'!$B189,$G189,$D189, 'Empleados activos'!AN$1)</f>
        <v>3388814.7887079059</v>
      </c>
      <c r="AO189" s="58" cm="1">
        <f t="array" ref="AO189">SalarioMensualProyectado('Empleados activos'!$B189,$G189,$D189, 'Empleados activos'!AO$1)</f>
        <v>3560288.8170165257</v>
      </c>
      <c r="AP189" s="58" cm="1">
        <f t="array" ref="AP189">SalarioMensualProyectado('Empleados activos'!$B189,$G189,$D189, 'Empleados activos'!AP$1)</f>
        <v>3740439.4311575624</v>
      </c>
      <c r="AQ189" s="58" cm="1">
        <f t="array" ref="AQ189">SalarioMensualProyectado('Empleados activos'!$B189,$G189,$D189, 'Empleados activos'!AQ$1)</f>
        <v>3929705.6663741348</v>
      </c>
      <c r="AR189" s="58" cm="1">
        <f t="array" ref="AR189">SalarioMensualProyectado('Empleados activos'!$B189,$G189,$D189, 'Empleados activos'!AR$1)</f>
        <v>4128548.7730926657</v>
      </c>
      <c r="AS189" s="58" cm="1">
        <f t="array" ref="AS189">SalarioMensualProyectado('Empleados activos'!$B189,$G189,$D189, 'Empleados activos'!AS$1)</f>
        <v>4337453.3410111545</v>
      </c>
      <c r="AT189" s="58" cm="1">
        <f t="array" ref="AT189">SalarioMensualProyectado('Empleados activos'!$B189,$G189,$D189, 'Empleados activos'!AT$1)</f>
        <v>0</v>
      </c>
      <c r="AU189" s="58" cm="1">
        <f t="array" ref="AU189">SalarioMensualProyectado('Empleados activos'!$B189,$G189,$D189, 'Empleados activos'!AU$1)</f>
        <v>0</v>
      </c>
      <c r="AV189" s="58" cm="1">
        <f t="array" ref="AV189">SalarioMensualProyectado('Empleados activos'!$B189,$G189,$D189, 'Empleados activos'!AV$1)</f>
        <v>0</v>
      </c>
      <c r="AW189" s="58" cm="1">
        <f t="array" ref="AW189">SalarioMensualProyectado('Empleados activos'!$B189,$G189,$D189, 'Empleados activos'!AW$1)</f>
        <v>0</v>
      </c>
      <c r="AX189" s="58" cm="1">
        <f t="array" ref="AX189">SalarioMensualProyectado('Empleados activos'!$B189,$G189,$D189, 'Empleados activos'!AX$1)</f>
        <v>0</v>
      </c>
      <c r="AY189" s="58" cm="1">
        <f t="array" ref="AY189">SalarioMensualProyectado('Empleados activos'!$B189,$G189,$D189, 'Empleados activos'!AY$1)</f>
        <v>0</v>
      </c>
      <c r="AZ189" s="58" cm="1">
        <f t="array" ref="AZ189">SalarioMensualProyectado('Empleados activos'!$B189,$G189,$D189, 'Empleados activos'!AZ$1)</f>
        <v>0</v>
      </c>
      <c r="BA189" s="58" cm="1">
        <f t="array" ref="BA189">SalarioMensualProyectado('Empleados activos'!$B189,$G189,$D189, 'Empleados activos'!BA$1)</f>
        <v>0</v>
      </c>
      <c r="BB189" s="58" cm="1">
        <f t="array" ref="BB189">SalarioMensualProyectado('Empleados activos'!$B189,$G189,$D189, 'Empleados activos'!BB$1)</f>
        <v>0</v>
      </c>
      <c r="BC189" s="58" cm="1">
        <f t="array" ref="BC189">SalarioMensualProyectado('Empleados activos'!$B189,$G189,$D189, 'Empleados activos'!BC$1)</f>
        <v>0</v>
      </c>
      <c r="BD189" s="58" cm="1">
        <f t="array" ref="BD189">SalarioMensualProyectado('Empleados activos'!$B189,$G189,$D189, 'Empleados activos'!BD$1)</f>
        <v>0</v>
      </c>
      <c r="BE189" s="58" cm="1">
        <f t="array" ref="BE189">SalarioMensualProyectado('Empleados activos'!$B189,$G189,$D189, 'Empleados activos'!BE$1)</f>
        <v>0</v>
      </c>
      <c r="BF189" s="58" cm="1">
        <f t="array" ref="BF189">SalarioMensualProyectado('Empleados activos'!$B189,$G189,$D189, 'Empleados activos'!BF$1)</f>
        <v>0</v>
      </c>
      <c r="BG189" s="58" cm="1">
        <f t="array" ref="BG189">SalarioMensualProyectado('Empleados activos'!$B189,$G189,$D189, 'Empleados activos'!BG$1)</f>
        <v>0</v>
      </c>
      <c r="BH189" s="58" cm="1">
        <f t="array" ref="BH189">SalarioMensualProyectado('Empleados activos'!$B189,$G189,$D189, 'Empleados activos'!BH$1)</f>
        <v>0</v>
      </c>
      <c r="BI189" s="58" cm="1">
        <f t="array" ref="BI189">SalarioMensualProyectado('Empleados activos'!$B189,$G189,$D189, 'Empleados activos'!BI$1)</f>
        <v>0</v>
      </c>
      <c r="BJ189" s="58" cm="1">
        <f t="array" ref="BJ189">SalarioMensualProyectado('Empleados activos'!$B189,$G189,$D189, 'Empleados activos'!BJ$1)</f>
        <v>0</v>
      </c>
      <c r="BK189" s="58" cm="1">
        <f t="array" ref="BK189">SalarioMensualProyectado('Empleados activos'!$B189,$G189,$D189, 'Empleados activos'!BK$1)</f>
        <v>0</v>
      </c>
      <c r="BL189" s="58" cm="1">
        <f t="array" ref="BL189">SalarioMensualProyectado('Empleados activos'!$B189,$G189,$D189, 'Empleados activos'!BL$1)</f>
        <v>0</v>
      </c>
      <c r="BM189" s="58" cm="1">
        <f t="array" ref="BM189">SalarioMensualProyectado('Empleados activos'!$B189,$G189,$D189, 'Empleados activos'!BM$1)</f>
        <v>0</v>
      </c>
      <c r="BN189" s="58" cm="1">
        <f t="array" ref="BN189">SalarioMensualProyectado('Empleados activos'!$B189,$G189,$D189, 'Empleados activos'!BN$1)</f>
        <v>0</v>
      </c>
      <c r="BO189" s="58" cm="1">
        <f t="array" ref="BO189">SalarioMensualProyectado('Empleados activos'!$B189,$G189,$D189, 'Empleados activos'!BO$1)</f>
        <v>0</v>
      </c>
      <c r="BP189" s="58" cm="1">
        <f t="array" ref="BP189">SalarioMensualProyectado('Empleados activos'!$B189,$G189,$D189, 'Empleados activos'!BP$1)</f>
        <v>0</v>
      </c>
      <c r="BQ189" s="58" cm="1">
        <f t="array" ref="BQ189">SalarioMensualProyectado('Empleados activos'!$B189,$G189,$D189, 'Empleados activos'!BQ$1)</f>
        <v>0</v>
      </c>
      <c r="BR189" s="58" cm="1">
        <f t="array" ref="BR189">SalarioMensualProyectado('Empleados activos'!$B189,$G189,$D189, 'Empleados activos'!BR$1)</f>
        <v>0</v>
      </c>
      <c r="BS189" s="58" cm="1">
        <f t="array" ref="BS189">SalarioMensualProyectado('Empleados activos'!$B189,$G189,$D189, 'Empleados activos'!BS$1)</f>
        <v>0</v>
      </c>
      <c r="BT189" s="58" cm="1">
        <f t="array" ref="BT189">SalarioMensualProyectado('Empleados activos'!$B189,$G189,$D189, 'Empleados activos'!BT$1)</f>
        <v>0</v>
      </c>
      <c r="BU189" s="58" cm="1">
        <f t="array" ref="BU189">SalarioMensualProyectado('Empleados activos'!$B189,$G189,$D189, 'Empleados activos'!BU$1)</f>
        <v>0</v>
      </c>
      <c r="BV189" s="58" cm="1">
        <f t="array" ref="BV189">SalarioMensualProyectado('Empleados activos'!$B189,$G189,$D189, 'Empleados activos'!BV$1)</f>
        <v>0</v>
      </c>
      <c r="BW189" s="58" cm="1">
        <f t="array" ref="BW189">SalarioMensualProyectado('Empleados activos'!$B189,$G189,$D189, 'Empleados activos'!BW$1)</f>
        <v>0</v>
      </c>
      <c r="BX189" s="58" cm="1">
        <f t="array" ref="BX189">SalarioMensualProyectado('Empleados activos'!$B189,$G189,$D189, 'Empleados activos'!BX$1)</f>
        <v>0</v>
      </c>
      <c r="BY189" s="58" cm="1">
        <f t="array" ref="BY189">SalarioMensualProyectado('Empleados activos'!$B189,$G189,$D189, 'Empleados activos'!BY$1)</f>
        <v>0</v>
      </c>
      <c r="BZ189" s="58" cm="1">
        <f t="array" ref="BZ189">SalarioMensualProyectado('Empleados activos'!$B189,$G189,$D189, 'Empleados activos'!BZ$1)</f>
        <v>0</v>
      </c>
      <c r="CA189" s="58" cm="1">
        <f t="array" ref="CA189">SalarioMensualProyectado('Empleados activos'!$B189,$G189,$D189, 'Empleados activos'!CA$1)</f>
        <v>0</v>
      </c>
      <c r="CB189" s="58" cm="1">
        <f t="array" ref="CB189">SalarioMensualProyectado('Empleados activos'!$B189,$G189,$D189, 'Empleados activos'!CB$1)</f>
        <v>0</v>
      </c>
      <c r="CC189" s="58" cm="1">
        <f t="array" ref="CC189">SalarioMensualProyectado('Empleados activos'!$B189,$G189,$D189, 'Empleados activos'!CC$1)</f>
        <v>0</v>
      </c>
      <c r="CD189" s="58" cm="1">
        <f t="array" ref="CD189">SalarioMensualProyectado('Empleados activos'!$B189,$G189,$D189, 'Empleados activos'!CD$1)</f>
        <v>0</v>
      </c>
      <c r="CE189" s="58" cm="1">
        <f t="array" ref="CE189">SalarioMensualProyectado('Empleados activos'!$B189,$G189,$D189, 'Empleados activos'!CE$1)</f>
        <v>0</v>
      </c>
      <c r="CF189" s="58" cm="1">
        <f t="array" ref="CF189">SalarioMensualProyectado('Empleados activos'!$B189,$G189,$D189, 'Empleados activos'!CF$1)</f>
        <v>0</v>
      </c>
      <c r="CG189" s="58" cm="1">
        <f t="array" ref="CG189">SalarioMensualProyectado('Empleados activos'!$B189,$G189,$D189, 'Empleados activos'!CG$1)</f>
        <v>0</v>
      </c>
      <c r="CH189" s="58" cm="1">
        <f t="array" ref="CH189">SalarioMensualProyectado('Empleados activos'!$B189,$G189,$D189, 'Empleados activos'!CH$1)</f>
        <v>0</v>
      </c>
      <c r="CI189" s="58" cm="1">
        <f t="array" ref="CI189">SalarioMensualProyectado('Empleados activos'!$B189,$G189,$D189, 'Empleados activos'!CI$1)</f>
        <v>0</v>
      </c>
      <c r="CJ189" s="58" cm="1">
        <f t="array" ref="CJ189">SalarioMensualProyectado('Empleados activos'!$B189,$G189,$D189, 'Empleados activos'!CJ$1)</f>
        <v>0</v>
      </c>
      <c r="CK189" s="58" cm="1">
        <f t="array" ref="CK189">SalarioMensualProyectado('Empleados activos'!$B189,$G189,$D189, 'Empleados activos'!CK$1)</f>
        <v>0</v>
      </c>
      <c r="CL189" s="58" cm="1">
        <f t="array" ref="CL189">SalarioMensualProyectado('Empleados activos'!$B189,$G189,$D189, 'Empleados activos'!CL$1)</f>
        <v>0</v>
      </c>
      <c r="CM189" s="58" cm="1">
        <f t="array" ref="CM189">SalarioMensualProyectado('Empleados activos'!$B189,$G189,$D189, 'Empleados activos'!CM$1)</f>
        <v>0</v>
      </c>
      <c r="CN189" s="58" cm="1">
        <f t="array" ref="CN189">SalarioMensualProyectado('Empleados activos'!$B189,$G189,$D189, 'Empleados activos'!CN$1)</f>
        <v>0</v>
      </c>
      <c r="CO189" s="58" cm="1">
        <f t="array" ref="CO189">SalarioMensualProyectado('Empleados activos'!$B189,$G189,$D189, 'Empleados activos'!CO$1)</f>
        <v>0</v>
      </c>
      <c r="CP189" s="58" cm="1">
        <f t="array" ref="CP189">SalarioMensualProyectado('Empleados activos'!$B189,$G189,$D189, 'Empleados activos'!CP$1)</f>
        <v>0</v>
      </c>
      <c r="CQ189" s="58" cm="1">
        <f t="array" ref="CQ189">SalarioMensualProyectado('Empleados activos'!$B189,$G189,$D189, 'Empleados activos'!CQ$1)</f>
        <v>0</v>
      </c>
      <c r="CR189" s="58" cm="1">
        <f t="array" ref="CR189">SalarioMensualProyectado('Empleados activos'!$B189,$G189,$D189, 'Empleados activos'!CR$1)</f>
        <v>0</v>
      </c>
      <c r="CS189" s="58" cm="1">
        <f t="array" ref="CS189">SalarioMensualProyectado('Empleados activos'!$B189,$G189,$D189, 'Empleados activos'!CS$1)</f>
        <v>0</v>
      </c>
      <c r="CT189" s="58" cm="1">
        <f t="array" ref="CT189">SalarioMensualProyectado('Empleados activos'!$B189,$G189,$D189, 'Empleados activos'!CT$1)</f>
        <v>0</v>
      </c>
      <c r="CU189" s="58" cm="1">
        <f t="array" ref="CU189">SalarioMensualProyectado('Empleados activos'!$B189,$G189,$D189, 'Empleados activos'!CU$1)</f>
        <v>0</v>
      </c>
      <c r="CV189" s="58" cm="1">
        <f t="array" ref="CV189">SalarioMensualProyectado('Empleados activos'!$B189,$G189,$D189, 'Empleados activos'!CV$1)</f>
        <v>0</v>
      </c>
      <c r="CW189" s="58" cm="1">
        <f t="array" ref="CW189">SalarioMensualProyectado('Empleados activos'!$B189,$G189,$D189, 'Empleados activos'!CW$1)</f>
        <v>0</v>
      </c>
      <c r="CX189" s="58" cm="1">
        <f t="array" ref="CX189">SalarioMensualProyectado('Empleados activos'!$B189,$G189,$D189, 'Empleados activos'!CX$1)</f>
        <v>0</v>
      </c>
      <c r="CY189" s="58" cm="1">
        <f t="array" ref="CY189">SalarioMensualProyectado('Empleados activos'!$B189,$G189,$D189, 'Empleados activos'!CY$1)</f>
        <v>0</v>
      </c>
      <c r="CZ189" s="58" cm="1">
        <f t="array" ref="CZ189">SalarioMensualProyectado('Empleados activos'!$B189,$G189,$D189, 'Empleados activos'!CZ$1)</f>
        <v>0</v>
      </c>
      <c r="DA189" s="58" cm="1">
        <f t="array" ref="DA189">SalarioMensualProyectado('Empleados activos'!$B189,$G189,$D189, 'Empleados activos'!DA$1)</f>
        <v>0</v>
      </c>
      <c r="DB189" s="58" cm="1">
        <f t="array" ref="DB189">SalarioMensualProyectado('Empleados activos'!$B189,$G189,$D189, 'Empleados activos'!DB$1)</f>
        <v>0</v>
      </c>
      <c r="DC189" s="58" cm="1">
        <f t="array" ref="DC189">SalarioMensualProyectado('Empleados activos'!$B189,$G189,$D189, 'Empleados activos'!DC$1)</f>
        <v>0</v>
      </c>
    </row>
    <row r="190" spans="1:107" x14ac:dyDescent="0.35">
      <c r="A190" s="2">
        <f t="shared" si="2"/>
        <v>189</v>
      </c>
      <c r="B190" s="10">
        <v>1790164.49</v>
      </c>
      <c r="C190" s="9">
        <v>45418</v>
      </c>
      <c r="D190" s="7" t="s">
        <v>6</v>
      </c>
      <c r="E190" s="9">
        <v>35118</v>
      </c>
      <c r="F190" s="12">
        <v>60.708537274902611</v>
      </c>
      <c r="G190" s="12" cm="1">
        <f t="array" ref="G190">edadCalc(E190)</f>
        <v>29</v>
      </c>
      <c r="K190" s="29"/>
      <c r="L190" s="58" cm="1">
        <f t="array" ref="L190">SalarioMensualProyectado('Empleados activos'!$B190,$G190,$D190, 'Empleados activos'!L$1)</f>
        <v>1790164.49</v>
      </c>
      <c r="M190" s="58" cm="1">
        <f t="array" ref="M190">SalarioMensualProyectado('Empleados activos'!$B190,$G190,$D190, 'Empleados activos'!M$1)</f>
        <v>1880746.8131939999</v>
      </c>
      <c r="N190" s="58" cm="1">
        <f t="array" ref="N190">SalarioMensualProyectado('Empleados activos'!$B190,$G190,$D190, 'Empleados activos'!N$1)</f>
        <v>1975912.6019416163</v>
      </c>
      <c r="O190" s="58" cm="1">
        <f t="array" ref="O190">SalarioMensualProyectado('Empleados activos'!$B190,$G190,$D190, 'Empleados activos'!O$1)</f>
        <v>2075893.7795998622</v>
      </c>
      <c r="P190" s="58" cm="1">
        <f t="array" ref="P190">SalarioMensualProyectado('Empleados activos'!$B190,$G190,$D190, 'Empleados activos'!P$1)</f>
        <v>2180934.004847615</v>
      </c>
      <c r="Q190" s="58" cm="1">
        <f t="array" ref="Q190">SalarioMensualProyectado('Empleados activos'!$B190,$G190,$D190, 'Empleados activos'!Q$1)</f>
        <v>2291289.265492904</v>
      </c>
      <c r="R190" s="58" cm="1">
        <f t="array" ref="R190">SalarioMensualProyectado('Empleados activos'!$B190,$G190,$D190, 'Empleados activos'!R$1)</f>
        <v>2407228.5023268452</v>
      </c>
      <c r="S190" s="58" cm="1">
        <f t="array" ref="S190">SalarioMensualProyectado('Empleados activos'!$B190,$G190,$D190, 'Empleados activos'!S$1)</f>
        <v>2529034.2645445834</v>
      </c>
      <c r="T190" s="58" cm="1">
        <f t="array" ref="T190">SalarioMensualProyectado('Empleados activos'!$B190,$G190,$D190, 'Empleados activos'!T$1)</f>
        <v>2657003.3983305395</v>
      </c>
      <c r="U190" s="58" cm="1">
        <f t="array" ref="U190">SalarioMensualProyectado('Empleados activos'!$B190,$G190,$D190, 'Empleados activos'!U$1)</f>
        <v>2791447.7702860646</v>
      </c>
      <c r="V190" s="58" cm="1">
        <f t="array" ref="V190">SalarioMensualProyectado('Empleados activos'!$B190,$G190,$D190, 'Empleados activos'!V$1)</f>
        <v>2932695.0274625393</v>
      </c>
      <c r="W190" s="58" cm="1">
        <f t="array" ref="W190">SalarioMensualProyectado('Empleados activos'!$B190,$G190,$D190, 'Empleados activos'!W$1)</f>
        <v>3081089.3958521439</v>
      </c>
      <c r="X190" s="58" cm="1">
        <f t="array" ref="X190">SalarioMensualProyectado('Empleados activos'!$B190,$G190,$D190, 'Empleados activos'!X$1)</f>
        <v>3236992.5192822623</v>
      </c>
      <c r="Y190" s="58" cm="1">
        <f t="array" ref="Y190">SalarioMensualProyectado('Empleados activos'!$B190,$G190,$D190, 'Empleados activos'!Y$1)</f>
        <v>3400784.3407579446</v>
      </c>
      <c r="Z190" s="58" cm="1">
        <f t="array" ref="Z190">SalarioMensualProyectado('Empleados activos'!$B190,$G190,$D190, 'Empleados activos'!Z$1)</f>
        <v>3572864.0284002968</v>
      </c>
      <c r="AA190" s="58" cm="1">
        <f t="array" ref="AA190">SalarioMensualProyectado('Empleados activos'!$B190,$G190,$D190, 'Empleados activos'!AA$1)</f>
        <v>3753650.9482373516</v>
      </c>
      <c r="AB190" s="58" cm="1">
        <f t="array" ref="AB190">SalarioMensualProyectado('Empleados activos'!$B190,$G190,$D190, 'Empleados activos'!AB$1)</f>
        <v>3943585.6862181616</v>
      </c>
      <c r="AC190" s="58" cm="1">
        <f t="array" ref="AC190">SalarioMensualProyectado('Empleados activos'!$B190,$G190,$D190, 'Empleados activos'!AC$1)</f>
        <v>4143131.1219408005</v>
      </c>
      <c r="AD190" s="58" cm="1">
        <f t="array" ref="AD190">SalarioMensualProyectado('Empleados activos'!$B190,$G190,$D190, 'Empleados activos'!AD$1)</f>
        <v>4352773.5567110041</v>
      </c>
      <c r="AE190" s="58" cm="1">
        <f t="array" ref="AE190">SalarioMensualProyectado('Empleados activos'!$B190,$G190,$D190, 'Empleados activos'!AE$1)</f>
        <v>4573023.8986805817</v>
      </c>
      <c r="AF190" s="58" cm="1">
        <f t="array" ref="AF190">SalarioMensualProyectado('Empleados activos'!$B190,$G190,$D190, 'Empleados activos'!AF$1)</f>
        <v>4804418.9079538183</v>
      </c>
      <c r="AG190" s="58" cm="1">
        <f t="array" ref="AG190">SalarioMensualProyectado('Empleados activos'!$B190,$G190,$D190, 'Empleados activos'!AG$1)</f>
        <v>5047522.5046962826</v>
      </c>
      <c r="AH190" s="58" cm="1">
        <f t="array" ref="AH190">SalarioMensualProyectado('Empleados activos'!$B190,$G190,$D190, 'Empleados activos'!AH$1)</f>
        <v>5302927.1434339136</v>
      </c>
      <c r="AI190" s="58" cm="1">
        <f t="array" ref="AI190">SalarioMensualProyectado('Empleados activos'!$B190,$G190,$D190, 'Empleados activos'!AI$1)</f>
        <v>5571255.2568916697</v>
      </c>
      <c r="AJ190" s="58" cm="1">
        <f t="array" ref="AJ190">SalarioMensualProyectado('Empleados activos'!$B190,$G190,$D190, 'Empleados activos'!AJ$1)</f>
        <v>5853160.772890388</v>
      </c>
      <c r="AK190" s="58" cm="1">
        <f t="array" ref="AK190">SalarioMensualProyectado('Empleados activos'!$B190,$G190,$D190, 'Empleados activos'!AK$1)</f>
        <v>6149330.7079986418</v>
      </c>
      <c r="AL190" s="58" cm="1">
        <f t="array" ref="AL190">SalarioMensualProyectado('Empleados activos'!$B190,$G190,$D190, 'Empleados activos'!AL$1)</f>
        <v>6460486.841823373</v>
      </c>
      <c r="AM190" s="58" cm="1">
        <f t="array" ref="AM190">SalarioMensualProyectado('Empleados activos'!$B190,$G190,$D190, 'Empleados activos'!AM$1)</f>
        <v>6787387.4760196349</v>
      </c>
      <c r="AN190" s="58" cm="1">
        <f t="array" ref="AN190">SalarioMensualProyectado('Empleados activos'!$B190,$G190,$D190, 'Empleados activos'!AN$1)</f>
        <v>7130829.2823062288</v>
      </c>
      <c r="AO190" s="58" cm="1">
        <f t="array" ref="AO190">SalarioMensualProyectado('Empleados activos'!$B190,$G190,$D190, 'Empleados activos'!AO$1)</f>
        <v>7491649.2439909233</v>
      </c>
      <c r="AP190" s="58" cm="1">
        <f t="array" ref="AP190">SalarioMensualProyectado('Empleados activos'!$B190,$G190,$D190, 'Empleados activos'!AP$1)</f>
        <v>7870726.6957368646</v>
      </c>
      <c r="AQ190" s="58" cm="1">
        <f t="array" ref="AQ190">SalarioMensualProyectado('Empleados activos'!$B190,$G190,$D190, 'Empleados activos'!AQ$1)</f>
        <v>8268985.4665411497</v>
      </c>
      <c r="AR190" s="58" cm="1">
        <f t="array" ref="AR190">SalarioMensualProyectado('Empleados activos'!$B190,$G190,$D190, 'Empleados activos'!AR$1)</f>
        <v>8687396.1311481316</v>
      </c>
      <c r="AS190" s="58" cm="1">
        <f t="array" ref="AS190">SalarioMensualProyectado('Empleados activos'!$B190,$G190,$D190, 'Empleados activos'!AS$1)</f>
        <v>9126978.3753842264</v>
      </c>
      <c r="AT190" s="58" cm="1">
        <f t="array" ref="AT190">SalarioMensualProyectado('Empleados activos'!$B190,$G190,$D190, 'Empleados activos'!AT$1)</f>
        <v>0</v>
      </c>
      <c r="AU190" s="58" cm="1">
        <f t="array" ref="AU190">SalarioMensualProyectado('Empleados activos'!$B190,$G190,$D190, 'Empleados activos'!AU$1)</f>
        <v>0</v>
      </c>
      <c r="AV190" s="58" cm="1">
        <f t="array" ref="AV190">SalarioMensualProyectado('Empleados activos'!$B190,$G190,$D190, 'Empleados activos'!AV$1)</f>
        <v>0</v>
      </c>
      <c r="AW190" s="58" cm="1">
        <f t="array" ref="AW190">SalarioMensualProyectado('Empleados activos'!$B190,$G190,$D190, 'Empleados activos'!AW$1)</f>
        <v>0</v>
      </c>
      <c r="AX190" s="58" cm="1">
        <f t="array" ref="AX190">SalarioMensualProyectado('Empleados activos'!$B190,$G190,$D190, 'Empleados activos'!AX$1)</f>
        <v>0</v>
      </c>
      <c r="AY190" s="58" cm="1">
        <f t="array" ref="AY190">SalarioMensualProyectado('Empleados activos'!$B190,$G190,$D190, 'Empleados activos'!AY$1)</f>
        <v>0</v>
      </c>
      <c r="AZ190" s="58" cm="1">
        <f t="array" ref="AZ190">SalarioMensualProyectado('Empleados activos'!$B190,$G190,$D190, 'Empleados activos'!AZ$1)</f>
        <v>0</v>
      </c>
      <c r="BA190" s="58" cm="1">
        <f t="array" ref="BA190">SalarioMensualProyectado('Empleados activos'!$B190,$G190,$D190, 'Empleados activos'!BA$1)</f>
        <v>0</v>
      </c>
      <c r="BB190" s="58" cm="1">
        <f t="array" ref="BB190">SalarioMensualProyectado('Empleados activos'!$B190,$G190,$D190, 'Empleados activos'!BB$1)</f>
        <v>0</v>
      </c>
      <c r="BC190" s="58" cm="1">
        <f t="array" ref="BC190">SalarioMensualProyectado('Empleados activos'!$B190,$G190,$D190, 'Empleados activos'!BC$1)</f>
        <v>0</v>
      </c>
      <c r="BD190" s="58" cm="1">
        <f t="array" ref="BD190">SalarioMensualProyectado('Empleados activos'!$B190,$G190,$D190, 'Empleados activos'!BD$1)</f>
        <v>0</v>
      </c>
      <c r="BE190" s="58" cm="1">
        <f t="array" ref="BE190">SalarioMensualProyectado('Empleados activos'!$B190,$G190,$D190, 'Empleados activos'!BE$1)</f>
        <v>0</v>
      </c>
      <c r="BF190" s="58" cm="1">
        <f t="array" ref="BF190">SalarioMensualProyectado('Empleados activos'!$B190,$G190,$D190, 'Empleados activos'!BF$1)</f>
        <v>0</v>
      </c>
      <c r="BG190" s="58" cm="1">
        <f t="array" ref="BG190">SalarioMensualProyectado('Empleados activos'!$B190,$G190,$D190, 'Empleados activos'!BG$1)</f>
        <v>0</v>
      </c>
      <c r="BH190" s="58" cm="1">
        <f t="array" ref="BH190">SalarioMensualProyectado('Empleados activos'!$B190,$G190,$D190, 'Empleados activos'!BH$1)</f>
        <v>0</v>
      </c>
      <c r="BI190" s="58" cm="1">
        <f t="array" ref="BI190">SalarioMensualProyectado('Empleados activos'!$B190,$G190,$D190, 'Empleados activos'!BI$1)</f>
        <v>0</v>
      </c>
      <c r="BJ190" s="58" cm="1">
        <f t="array" ref="BJ190">SalarioMensualProyectado('Empleados activos'!$B190,$G190,$D190, 'Empleados activos'!BJ$1)</f>
        <v>0</v>
      </c>
      <c r="BK190" s="58" cm="1">
        <f t="array" ref="BK190">SalarioMensualProyectado('Empleados activos'!$B190,$G190,$D190, 'Empleados activos'!BK$1)</f>
        <v>0</v>
      </c>
      <c r="BL190" s="58" cm="1">
        <f t="array" ref="BL190">SalarioMensualProyectado('Empleados activos'!$B190,$G190,$D190, 'Empleados activos'!BL$1)</f>
        <v>0</v>
      </c>
      <c r="BM190" s="58" cm="1">
        <f t="array" ref="BM190">SalarioMensualProyectado('Empleados activos'!$B190,$G190,$D190, 'Empleados activos'!BM$1)</f>
        <v>0</v>
      </c>
      <c r="BN190" s="58" cm="1">
        <f t="array" ref="BN190">SalarioMensualProyectado('Empleados activos'!$B190,$G190,$D190, 'Empleados activos'!BN$1)</f>
        <v>0</v>
      </c>
      <c r="BO190" s="58" cm="1">
        <f t="array" ref="BO190">SalarioMensualProyectado('Empleados activos'!$B190,$G190,$D190, 'Empleados activos'!BO$1)</f>
        <v>0</v>
      </c>
      <c r="BP190" s="58" cm="1">
        <f t="array" ref="BP190">SalarioMensualProyectado('Empleados activos'!$B190,$G190,$D190, 'Empleados activos'!BP$1)</f>
        <v>0</v>
      </c>
      <c r="BQ190" s="58" cm="1">
        <f t="array" ref="BQ190">SalarioMensualProyectado('Empleados activos'!$B190,$G190,$D190, 'Empleados activos'!BQ$1)</f>
        <v>0</v>
      </c>
      <c r="BR190" s="58" cm="1">
        <f t="array" ref="BR190">SalarioMensualProyectado('Empleados activos'!$B190,$G190,$D190, 'Empleados activos'!BR$1)</f>
        <v>0</v>
      </c>
      <c r="BS190" s="58" cm="1">
        <f t="array" ref="BS190">SalarioMensualProyectado('Empleados activos'!$B190,$G190,$D190, 'Empleados activos'!BS$1)</f>
        <v>0</v>
      </c>
      <c r="BT190" s="58" cm="1">
        <f t="array" ref="BT190">SalarioMensualProyectado('Empleados activos'!$B190,$G190,$D190, 'Empleados activos'!BT$1)</f>
        <v>0</v>
      </c>
      <c r="BU190" s="58" cm="1">
        <f t="array" ref="BU190">SalarioMensualProyectado('Empleados activos'!$B190,$G190,$D190, 'Empleados activos'!BU$1)</f>
        <v>0</v>
      </c>
      <c r="BV190" s="58" cm="1">
        <f t="array" ref="BV190">SalarioMensualProyectado('Empleados activos'!$B190,$G190,$D190, 'Empleados activos'!BV$1)</f>
        <v>0</v>
      </c>
      <c r="BW190" s="58" cm="1">
        <f t="array" ref="BW190">SalarioMensualProyectado('Empleados activos'!$B190,$G190,$D190, 'Empleados activos'!BW$1)</f>
        <v>0</v>
      </c>
      <c r="BX190" s="58" cm="1">
        <f t="array" ref="BX190">SalarioMensualProyectado('Empleados activos'!$B190,$G190,$D190, 'Empleados activos'!BX$1)</f>
        <v>0</v>
      </c>
      <c r="BY190" s="58" cm="1">
        <f t="array" ref="BY190">SalarioMensualProyectado('Empleados activos'!$B190,$G190,$D190, 'Empleados activos'!BY$1)</f>
        <v>0</v>
      </c>
      <c r="BZ190" s="58" cm="1">
        <f t="array" ref="BZ190">SalarioMensualProyectado('Empleados activos'!$B190,$G190,$D190, 'Empleados activos'!BZ$1)</f>
        <v>0</v>
      </c>
      <c r="CA190" s="58" cm="1">
        <f t="array" ref="CA190">SalarioMensualProyectado('Empleados activos'!$B190,$G190,$D190, 'Empleados activos'!CA$1)</f>
        <v>0</v>
      </c>
      <c r="CB190" s="58" cm="1">
        <f t="array" ref="CB190">SalarioMensualProyectado('Empleados activos'!$B190,$G190,$D190, 'Empleados activos'!CB$1)</f>
        <v>0</v>
      </c>
      <c r="CC190" s="58" cm="1">
        <f t="array" ref="CC190">SalarioMensualProyectado('Empleados activos'!$B190,$G190,$D190, 'Empleados activos'!CC$1)</f>
        <v>0</v>
      </c>
      <c r="CD190" s="58" cm="1">
        <f t="array" ref="CD190">SalarioMensualProyectado('Empleados activos'!$B190,$G190,$D190, 'Empleados activos'!CD$1)</f>
        <v>0</v>
      </c>
      <c r="CE190" s="58" cm="1">
        <f t="array" ref="CE190">SalarioMensualProyectado('Empleados activos'!$B190,$G190,$D190, 'Empleados activos'!CE$1)</f>
        <v>0</v>
      </c>
      <c r="CF190" s="58" cm="1">
        <f t="array" ref="CF190">SalarioMensualProyectado('Empleados activos'!$B190,$G190,$D190, 'Empleados activos'!CF$1)</f>
        <v>0</v>
      </c>
      <c r="CG190" s="58" cm="1">
        <f t="array" ref="CG190">SalarioMensualProyectado('Empleados activos'!$B190,$G190,$D190, 'Empleados activos'!CG$1)</f>
        <v>0</v>
      </c>
      <c r="CH190" s="58" cm="1">
        <f t="array" ref="CH190">SalarioMensualProyectado('Empleados activos'!$B190,$G190,$D190, 'Empleados activos'!CH$1)</f>
        <v>0</v>
      </c>
      <c r="CI190" s="58" cm="1">
        <f t="array" ref="CI190">SalarioMensualProyectado('Empleados activos'!$B190,$G190,$D190, 'Empleados activos'!CI$1)</f>
        <v>0</v>
      </c>
      <c r="CJ190" s="58" cm="1">
        <f t="array" ref="CJ190">SalarioMensualProyectado('Empleados activos'!$B190,$G190,$D190, 'Empleados activos'!CJ$1)</f>
        <v>0</v>
      </c>
      <c r="CK190" s="58" cm="1">
        <f t="array" ref="CK190">SalarioMensualProyectado('Empleados activos'!$B190,$G190,$D190, 'Empleados activos'!CK$1)</f>
        <v>0</v>
      </c>
      <c r="CL190" s="58" cm="1">
        <f t="array" ref="CL190">SalarioMensualProyectado('Empleados activos'!$B190,$G190,$D190, 'Empleados activos'!CL$1)</f>
        <v>0</v>
      </c>
      <c r="CM190" s="58" cm="1">
        <f t="array" ref="CM190">SalarioMensualProyectado('Empleados activos'!$B190,$G190,$D190, 'Empleados activos'!CM$1)</f>
        <v>0</v>
      </c>
      <c r="CN190" s="58" cm="1">
        <f t="array" ref="CN190">SalarioMensualProyectado('Empleados activos'!$B190,$G190,$D190, 'Empleados activos'!CN$1)</f>
        <v>0</v>
      </c>
      <c r="CO190" s="58" cm="1">
        <f t="array" ref="CO190">SalarioMensualProyectado('Empleados activos'!$B190,$G190,$D190, 'Empleados activos'!CO$1)</f>
        <v>0</v>
      </c>
      <c r="CP190" s="58" cm="1">
        <f t="array" ref="CP190">SalarioMensualProyectado('Empleados activos'!$B190,$G190,$D190, 'Empleados activos'!CP$1)</f>
        <v>0</v>
      </c>
      <c r="CQ190" s="58" cm="1">
        <f t="array" ref="CQ190">SalarioMensualProyectado('Empleados activos'!$B190,$G190,$D190, 'Empleados activos'!CQ$1)</f>
        <v>0</v>
      </c>
      <c r="CR190" s="58" cm="1">
        <f t="array" ref="CR190">SalarioMensualProyectado('Empleados activos'!$B190,$G190,$D190, 'Empleados activos'!CR$1)</f>
        <v>0</v>
      </c>
      <c r="CS190" s="58" cm="1">
        <f t="array" ref="CS190">SalarioMensualProyectado('Empleados activos'!$B190,$G190,$D190, 'Empleados activos'!CS$1)</f>
        <v>0</v>
      </c>
      <c r="CT190" s="58" cm="1">
        <f t="array" ref="CT190">SalarioMensualProyectado('Empleados activos'!$B190,$G190,$D190, 'Empleados activos'!CT$1)</f>
        <v>0</v>
      </c>
      <c r="CU190" s="58" cm="1">
        <f t="array" ref="CU190">SalarioMensualProyectado('Empleados activos'!$B190,$G190,$D190, 'Empleados activos'!CU$1)</f>
        <v>0</v>
      </c>
      <c r="CV190" s="58" cm="1">
        <f t="array" ref="CV190">SalarioMensualProyectado('Empleados activos'!$B190,$G190,$D190, 'Empleados activos'!CV$1)</f>
        <v>0</v>
      </c>
      <c r="CW190" s="58" cm="1">
        <f t="array" ref="CW190">SalarioMensualProyectado('Empleados activos'!$B190,$G190,$D190, 'Empleados activos'!CW$1)</f>
        <v>0</v>
      </c>
      <c r="CX190" s="58" cm="1">
        <f t="array" ref="CX190">SalarioMensualProyectado('Empleados activos'!$B190,$G190,$D190, 'Empleados activos'!CX$1)</f>
        <v>0</v>
      </c>
      <c r="CY190" s="58" cm="1">
        <f t="array" ref="CY190">SalarioMensualProyectado('Empleados activos'!$B190,$G190,$D190, 'Empleados activos'!CY$1)</f>
        <v>0</v>
      </c>
      <c r="CZ190" s="58" cm="1">
        <f t="array" ref="CZ190">SalarioMensualProyectado('Empleados activos'!$B190,$G190,$D190, 'Empleados activos'!CZ$1)</f>
        <v>0</v>
      </c>
      <c r="DA190" s="58" cm="1">
        <f t="array" ref="DA190">SalarioMensualProyectado('Empleados activos'!$B190,$G190,$D190, 'Empleados activos'!DA$1)</f>
        <v>0</v>
      </c>
      <c r="DB190" s="58" cm="1">
        <f t="array" ref="DB190">SalarioMensualProyectado('Empleados activos'!$B190,$G190,$D190, 'Empleados activos'!DB$1)</f>
        <v>0</v>
      </c>
      <c r="DC190" s="58" cm="1">
        <f t="array" ref="DC190">SalarioMensualProyectado('Empleados activos'!$B190,$G190,$D190, 'Empleados activos'!DC$1)</f>
        <v>0</v>
      </c>
    </row>
    <row r="191" spans="1:107" x14ac:dyDescent="0.35">
      <c r="A191" s="2">
        <f t="shared" si="2"/>
        <v>190</v>
      </c>
      <c r="B191" s="10">
        <v>1379700</v>
      </c>
      <c r="C191" s="9">
        <v>45418</v>
      </c>
      <c r="D191" s="7" t="s">
        <v>6</v>
      </c>
      <c r="E191" s="9">
        <v>36096</v>
      </c>
      <c r="F191" s="12">
        <v>62.873980638676535</v>
      </c>
      <c r="G191" s="12" cm="1">
        <f t="array" ref="G191">edadCalc(E191)</f>
        <v>27</v>
      </c>
      <c r="K191" s="29"/>
      <c r="L191" s="58" cm="1">
        <f t="array" ref="L191">SalarioMensualProyectado('Empleados activos'!$B191,$G191,$D191, 'Empleados activos'!L$1)</f>
        <v>1379700</v>
      </c>
      <c r="M191" s="58" cm="1">
        <f t="array" ref="M191">SalarioMensualProyectado('Empleados activos'!$B191,$G191,$D191, 'Empleados activos'!M$1)</f>
        <v>1449512.82</v>
      </c>
      <c r="N191" s="58" cm="1">
        <f t="array" ref="N191">SalarioMensualProyectado('Empleados activos'!$B191,$G191,$D191, 'Empleados activos'!N$1)</f>
        <v>1522858.1686919997</v>
      </c>
      <c r="O191" s="58" cm="1">
        <f t="array" ref="O191">SalarioMensualProyectado('Empleados activos'!$B191,$G191,$D191, 'Empleados activos'!O$1)</f>
        <v>1599914.7920278152</v>
      </c>
      <c r="P191" s="58" cm="1">
        <f t="array" ref="P191">SalarioMensualProyectado('Empleados activos'!$B191,$G191,$D191, 'Empleados activos'!P$1)</f>
        <v>1680870.4805044227</v>
      </c>
      <c r="Q191" s="58" cm="1">
        <f t="array" ref="Q191">SalarioMensualProyectado('Empleados activos'!$B191,$G191,$D191, 'Empleados activos'!Q$1)</f>
        <v>1765922.5268179462</v>
      </c>
      <c r="R191" s="58" cm="1">
        <f t="array" ref="R191">SalarioMensualProyectado('Empleados activos'!$B191,$G191,$D191, 'Empleados activos'!R$1)</f>
        <v>1855278.2066749344</v>
      </c>
      <c r="S191" s="58" cm="1">
        <f t="array" ref="S191">SalarioMensualProyectado('Empleados activos'!$B191,$G191,$D191, 'Empleados activos'!S$1)</f>
        <v>1949155.2839326859</v>
      </c>
      <c r="T191" s="58" cm="1">
        <f t="array" ref="T191">SalarioMensualProyectado('Empleados activos'!$B191,$G191,$D191, 'Empleados activos'!T$1)</f>
        <v>2047782.54129968</v>
      </c>
      <c r="U191" s="58" cm="1">
        <f t="array" ref="U191">SalarioMensualProyectado('Empleados activos'!$B191,$G191,$D191, 'Empleados activos'!U$1)</f>
        <v>2151400.3378894436</v>
      </c>
      <c r="V191" s="58" cm="1">
        <f t="array" ref="V191">SalarioMensualProyectado('Empleados activos'!$B191,$G191,$D191, 'Empleados activos'!V$1)</f>
        <v>2260261.1949866493</v>
      </c>
      <c r="W191" s="58" cm="1">
        <f t="array" ref="W191">SalarioMensualProyectado('Empleados activos'!$B191,$G191,$D191, 'Empleados activos'!W$1)</f>
        <v>2374630.4114529737</v>
      </c>
      <c r="X191" s="58" cm="1">
        <f t="array" ref="X191">SalarioMensualProyectado('Empleados activos'!$B191,$G191,$D191, 'Empleados activos'!X$1)</f>
        <v>2494786.7102724942</v>
      </c>
      <c r="Y191" s="58" cm="1">
        <f t="array" ref="Y191">SalarioMensualProyectado('Empleados activos'!$B191,$G191,$D191, 'Empleados activos'!Y$1)</f>
        <v>2621022.9178122822</v>
      </c>
      <c r="Z191" s="58" cm="1">
        <f t="array" ref="Z191">SalarioMensualProyectado('Empleados activos'!$B191,$G191,$D191, 'Empleados activos'!Z$1)</f>
        <v>2753646.6774535836</v>
      </c>
      <c r="AA191" s="58" cm="1">
        <f t="array" ref="AA191">SalarioMensualProyectado('Empleados activos'!$B191,$G191,$D191, 'Empleados activos'!AA$1)</f>
        <v>2892981.199332735</v>
      </c>
      <c r="AB191" s="58" cm="1">
        <f t="array" ref="AB191">SalarioMensualProyectado('Empleados activos'!$B191,$G191,$D191, 'Empleados activos'!AB$1)</f>
        <v>3039366.0480189715</v>
      </c>
      <c r="AC191" s="58" cm="1">
        <f t="array" ref="AC191">SalarioMensualProyectado('Empleados activos'!$B191,$G191,$D191, 'Empleados activos'!AC$1)</f>
        <v>3193157.9700487312</v>
      </c>
      <c r="AD191" s="58" cm="1">
        <f t="array" ref="AD191">SalarioMensualProyectado('Empleados activos'!$B191,$G191,$D191, 'Empleados activos'!AD$1)</f>
        <v>3354731.7633331968</v>
      </c>
      <c r="AE191" s="58" cm="1">
        <f t="array" ref="AE191">SalarioMensualProyectado('Empleados activos'!$B191,$G191,$D191, 'Empleados activos'!AE$1)</f>
        <v>3524481.1905578566</v>
      </c>
      <c r="AF191" s="58" cm="1">
        <f t="array" ref="AF191">SalarioMensualProyectado('Empleados activos'!$B191,$G191,$D191, 'Empleados activos'!AF$1)</f>
        <v>3702819.9388000839</v>
      </c>
      <c r="AG191" s="58" cm="1">
        <f t="array" ref="AG191">SalarioMensualProyectado('Empleados activos'!$B191,$G191,$D191, 'Empleados activos'!AG$1)</f>
        <v>3890182.6277033687</v>
      </c>
      <c r="AH191" s="58" cm="1">
        <f t="array" ref="AH191">SalarioMensualProyectado('Empleados activos'!$B191,$G191,$D191, 'Empleados activos'!AH$1)</f>
        <v>4087025.8686651587</v>
      </c>
      <c r="AI191" s="58" cm="1">
        <f t="array" ref="AI191">SalarioMensualProyectado('Empleados activos'!$B191,$G191,$D191, 'Empleados activos'!AI$1)</f>
        <v>4293829.3776196158</v>
      </c>
      <c r="AJ191" s="58" cm="1">
        <f t="array" ref="AJ191">SalarioMensualProyectado('Empleados activos'!$B191,$G191,$D191, 'Empleados activos'!AJ$1)</f>
        <v>4511097.1441271678</v>
      </c>
      <c r="AK191" s="58" cm="1">
        <f t="array" ref="AK191">SalarioMensualProyectado('Empleados activos'!$B191,$G191,$D191, 'Empleados activos'!AK$1)</f>
        <v>4739358.6596200028</v>
      </c>
      <c r="AL191" s="58" cm="1">
        <f t="array" ref="AL191">SalarioMensualProyectado('Empleados activos'!$B191,$G191,$D191, 'Empleados activos'!AL$1)</f>
        <v>4979170.2077967748</v>
      </c>
      <c r="AM191" s="58" cm="1">
        <f t="array" ref="AM191">SalarioMensualProyectado('Empleados activos'!$B191,$G191,$D191, 'Empleados activos'!AM$1)</f>
        <v>5231116.2203112915</v>
      </c>
      <c r="AN191" s="58" cm="1">
        <f t="array" ref="AN191">SalarioMensualProyectado('Empleados activos'!$B191,$G191,$D191, 'Empleados activos'!AN$1)</f>
        <v>5495810.7010590425</v>
      </c>
      <c r="AO191" s="58" cm="1">
        <f t="array" ref="AO191">SalarioMensualProyectado('Empleados activos'!$B191,$G191,$D191, 'Empleados activos'!AO$1)</f>
        <v>5773898.72253263</v>
      </c>
      <c r="AP191" s="58" cm="1">
        <f t="array" ref="AP191">SalarioMensualProyectado('Empleados activos'!$B191,$G191,$D191, 'Empleados activos'!AP$1)</f>
        <v>6066057.9978927812</v>
      </c>
      <c r="AQ191" s="58" cm="1">
        <f t="array" ref="AQ191">SalarioMensualProyectado('Empleados activos'!$B191,$G191,$D191, 'Empleados activos'!AQ$1)</f>
        <v>6373000.5325861564</v>
      </c>
      <c r="AR191" s="58" cm="1">
        <f t="array" ref="AR191">SalarioMensualProyectado('Empleados activos'!$B191,$G191,$D191, 'Empleados activos'!AR$1)</f>
        <v>6695474.3595350152</v>
      </c>
      <c r="AS191" s="58" cm="1">
        <f t="array" ref="AS191">SalarioMensualProyectado('Empleados activos'!$B191,$G191,$D191, 'Empleados activos'!AS$1)</f>
        <v>7034265.3621274866</v>
      </c>
      <c r="AT191" s="58" cm="1">
        <f t="array" ref="AT191">SalarioMensualProyectado('Empleados activos'!$B191,$G191,$D191, 'Empleados activos'!AT$1)</f>
        <v>7390199.1894511376</v>
      </c>
      <c r="AU191" s="58" cm="1">
        <f t="array" ref="AU191">SalarioMensualProyectado('Empleados activos'!$B191,$G191,$D191, 'Empleados activos'!AU$1)</f>
        <v>7764143.2684373641</v>
      </c>
      <c r="AV191" s="58" cm="1">
        <f t="array" ref="AV191">SalarioMensualProyectado('Empleados activos'!$B191,$G191,$D191, 'Empleados activos'!AV$1)</f>
        <v>0</v>
      </c>
      <c r="AW191" s="58" cm="1">
        <f t="array" ref="AW191">SalarioMensualProyectado('Empleados activos'!$B191,$G191,$D191, 'Empleados activos'!AW$1)</f>
        <v>0</v>
      </c>
      <c r="AX191" s="58" cm="1">
        <f t="array" ref="AX191">SalarioMensualProyectado('Empleados activos'!$B191,$G191,$D191, 'Empleados activos'!AX$1)</f>
        <v>0</v>
      </c>
      <c r="AY191" s="58" cm="1">
        <f t="array" ref="AY191">SalarioMensualProyectado('Empleados activos'!$B191,$G191,$D191, 'Empleados activos'!AY$1)</f>
        <v>0</v>
      </c>
      <c r="AZ191" s="58" cm="1">
        <f t="array" ref="AZ191">SalarioMensualProyectado('Empleados activos'!$B191,$G191,$D191, 'Empleados activos'!AZ$1)</f>
        <v>0</v>
      </c>
      <c r="BA191" s="58" cm="1">
        <f t="array" ref="BA191">SalarioMensualProyectado('Empleados activos'!$B191,$G191,$D191, 'Empleados activos'!BA$1)</f>
        <v>0</v>
      </c>
      <c r="BB191" s="58" cm="1">
        <f t="array" ref="BB191">SalarioMensualProyectado('Empleados activos'!$B191,$G191,$D191, 'Empleados activos'!BB$1)</f>
        <v>0</v>
      </c>
      <c r="BC191" s="58" cm="1">
        <f t="array" ref="BC191">SalarioMensualProyectado('Empleados activos'!$B191,$G191,$D191, 'Empleados activos'!BC$1)</f>
        <v>0</v>
      </c>
      <c r="BD191" s="58" cm="1">
        <f t="array" ref="BD191">SalarioMensualProyectado('Empleados activos'!$B191,$G191,$D191, 'Empleados activos'!BD$1)</f>
        <v>0</v>
      </c>
      <c r="BE191" s="58" cm="1">
        <f t="array" ref="BE191">SalarioMensualProyectado('Empleados activos'!$B191,$G191,$D191, 'Empleados activos'!BE$1)</f>
        <v>0</v>
      </c>
      <c r="BF191" s="58" cm="1">
        <f t="array" ref="BF191">SalarioMensualProyectado('Empleados activos'!$B191,$G191,$D191, 'Empleados activos'!BF$1)</f>
        <v>0</v>
      </c>
      <c r="BG191" s="58" cm="1">
        <f t="array" ref="BG191">SalarioMensualProyectado('Empleados activos'!$B191,$G191,$D191, 'Empleados activos'!BG$1)</f>
        <v>0</v>
      </c>
      <c r="BH191" s="58" cm="1">
        <f t="array" ref="BH191">SalarioMensualProyectado('Empleados activos'!$B191,$G191,$D191, 'Empleados activos'!BH$1)</f>
        <v>0</v>
      </c>
      <c r="BI191" s="58" cm="1">
        <f t="array" ref="BI191">SalarioMensualProyectado('Empleados activos'!$B191,$G191,$D191, 'Empleados activos'!BI$1)</f>
        <v>0</v>
      </c>
      <c r="BJ191" s="58" cm="1">
        <f t="array" ref="BJ191">SalarioMensualProyectado('Empleados activos'!$B191,$G191,$D191, 'Empleados activos'!BJ$1)</f>
        <v>0</v>
      </c>
      <c r="BK191" s="58" cm="1">
        <f t="array" ref="BK191">SalarioMensualProyectado('Empleados activos'!$B191,$G191,$D191, 'Empleados activos'!BK$1)</f>
        <v>0</v>
      </c>
      <c r="BL191" s="58" cm="1">
        <f t="array" ref="BL191">SalarioMensualProyectado('Empleados activos'!$B191,$G191,$D191, 'Empleados activos'!BL$1)</f>
        <v>0</v>
      </c>
      <c r="BM191" s="58" cm="1">
        <f t="array" ref="BM191">SalarioMensualProyectado('Empleados activos'!$B191,$G191,$D191, 'Empleados activos'!BM$1)</f>
        <v>0</v>
      </c>
      <c r="BN191" s="58" cm="1">
        <f t="array" ref="BN191">SalarioMensualProyectado('Empleados activos'!$B191,$G191,$D191, 'Empleados activos'!BN$1)</f>
        <v>0</v>
      </c>
      <c r="BO191" s="58" cm="1">
        <f t="array" ref="BO191">SalarioMensualProyectado('Empleados activos'!$B191,$G191,$D191, 'Empleados activos'!BO$1)</f>
        <v>0</v>
      </c>
      <c r="BP191" s="58" cm="1">
        <f t="array" ref="BP191">SalarioMensualProyectado('Empleados activos'!$B191,$G191,$D191, 'Empleados activos'!BP$1)</f>
        <v>0</v>
      </c>
      <c r="BQ191" s="58" cm="1">
        <f t="array" ref="BQ191">SalarioMensualProyectado('Empleados activos'!$B191,$G191,$D191, 'Empleados activos'!BQ$1)</f>
        <v>0</v>
      </c>
      <c r="BR191" s="58" cm="1">
        <f t="array" ref="BR191">SalarioMensualProyectado('Empleados activos'!$B191,$G191,$D191, 'Empleados activos'!BR$1)</f>
        <v>0</v>
      </c>
      <c r="BS191" s="58" cm="1">
        <f t="array" ref="BS191">SalarioMensualProyectado('Empleados activos'!$B191,$G191,$D191, 'Empleados activos'!BS$1)</f>
        <v>0</v>
      </c>
      <c r="BT191" s="58" cm="1">
        <f t="array" ref="BT191">SalarioMensualProyectado('Empleados activos'!$B191,$G191,$D191, 'Empleados activos'!BT$1)</f>
        <v>0</v>
      </c>
      <c r="BU191" s="58" cm="1">
        <f t="array" ref="BU191">SalarioMensualProyectado('Empleados activos'!$B191,$G191,$D191, 'Empleados activos'!BU$1)</f>
        <v>0</v>
      </c>
      <c r="BV191" s="58" cm="1">
        <f t="array" ref="BV191">SalarioMensualProyectado('Empleados activos'!$B191,$G191,$D191, 'Empleados activos'!BV$1)</f>
        <v>0</v>
      </c>
      <c r="BW191" s="58" cm="1">
        <f t="array" ref="BW191">SalarioMensualProyectado('Empleados activos'!$B191,$G191,$D191, 'Empleados activos'!BW$1)</f>
        <v>0</v>
      </c>
      <c r="BX191" s="58" cm="1">
        <f t="array" ref="BX191">SalarioMensualProyectado('Empleados activos'!$B191,$G191,$D191, 'Empleados activos'!BX$1)</f>
        <v>0</v>
      </c>
      <c r="BY191" s="58" cm="1">
        <f t="array" ref="BY191">SalarioMensualProyectado('Empleados activos'!$B191,$G191,$D191, 'Empleados activos'!BY$1)</f>
        <v>0</v>
      </c>
      <c r="BZ191" s="58" cm="1">
        <f t="array" ref="BZ191">SalarioMensualProyectado('Empleados activos'!$B191,$G191,$D191, 'Empleados activos'!BZ$1)</f>
        <v>0</v>
      </c>
      <c r="CA191" s="58" cm="1">
        <f t="array" ref="CA191">SalarioMensualProyectado('Empleados activos'!$B191,$G191,$D191, 'Empleados activos'!CA$1)</f>
        <v>0</v>
      </c>
      <c r="CB191" s="58" cm="1">
        <f t="array" ref="CB191">SalarioMensualProyectado('Empleados activos'!$B191,$G191,$D191, 'Empleados activos'!CB$1)</f>
        <v>0</v>
      </c>
      <c r="CC191" s="58" cm="1">
        <f t="array" ref="CC191">SalarioMensualProyectado('Empleados activos'!$B191,$G191,$D191, 'Empleados activos'!CC$1)</f>
        <v>0</v>
      </c>
      <c r="CD191" s="58" cm="1">
        <f t="array" ref="CD191">SalarioMensualProyectado('Empleados activos'!$B191,$G191,$D191, 'Empleados activos'!CD$1)</f>
        <v>0</v>
      </c>
      <c r="CE191" s="58" cm="1">
        <f t="array" ref="CE191">SalarioMensualProyectado('Empleados activos'!$B191,$G191,$D191, 'Empleados activos'!CE$1)</f>
        <v>0</v>
      </c>
      <c r="CF191" s="58" cm="1">
        <f t="array" ref="CF191">SalarioMensualProyectado('Empleados activos'!$B191,$G191,$D191, 'Empleados activos'!CF$1)</f>
        <v>0</v>
      </c>
      <c r="CG191" s="58" cm="1">
        <f t="array" ref="CG191">SalarioMensualProyectado('Empleados activos'!$B191,$G191,$D191, 'Empleados activos'!CG$1)</f>
        <v>0</v>
      </c>
      <c r="CH191" s="58" cm="1">
        <f t="array" ref="CH191">SalarioMensualProyectado('Empleados activos'!$B191,$G191,$D191, 'Empleados activos'!CH$1)</f>
        <v>0</v>
      </c>
      <c r="CI191" s="58" cm="1">
        <f t="array" ref="CI191">SalarioMensualProyectado('Empleados activos'!$B191,$G191,$D191, 'Empleados activos'!CI$1)</f>
        <v>0</v>
      </c>
      <c r="CJ191" s="58" cm="1">
        <f t="array" ref="CJ191">SalarioMensualProyectado('Empleados activos'!$B191,$G191,$D191, 'Empleados activos'!CJ$1)</f>
        <v>0</v>
      </c>
      <c r="CK191" s="58" cm="1">
        <f t="array" ref="CK191">SalarioMensualProyectado('Empleados activos'!$B191,$G191,$D191, 'Empleados activos'!CK$1)</f>
        <v>0</v>
      </c>
      <c r="CL191" s="58" cm="1">
        <f t="array" ref="CL191">SalarioMensualProyectado('Empleados activos'!$B191,$G191,$D191, 'Empleados activos'!CL$1)</f>
        <v>0</v>
      </c>
      <c r="CM191" s="58" cm="1">
        <f t="array" ref="CM191">SalarioMensualProyectado('Empleados activos'!$B191,$G191,$D191, 'Empleados activos'!CM$1)</f>
        <v>0</v>
      </c>
      <c r="CN191" s="58" cm="1">
        <f t="array" ref="CN191">SalarioMensualProyectado('Empleados activos'!$B191,$G191,$D191, 'Empleados activos'!CN$1)</f>
        <v>0</v>
      </c>
      <c r="CO191" s="58" cm="1">
        <f t="array" ref="CO191">SalarioMensualProyectado('Empleados activos'!$B191,$G191,$D191, 'Empleados activos'!CO$1)</f>
        <v>0</v>
      </c>
      <c r="CP191" s="58" cm="1">
        <f t="array" ref="CP191">SalarioMensualProyectado('Empleados activos'!$B191,$G191,$D191, 'Empleados activos'!CP$1)</f>
        <v>0</v>
      </c>
      <c r="CQ191" s="58" cm="1">
        <f t="array" ref="CQ191">SalarioMensualProyectado('Empleados activos'!$B191,$G191,$D191, 'Empleados activos'!CQ$1)</f>
        <v>0</v>
      </c>
      <c r="CR191" s="58" cm="1">
        <f t="array" ref="CR191">SalarioMensualProyectado('Empleados activos'!$B191,$G191,$D191, 'Empleados activos'!CR$1)</f>
        <v>0</v>
      </c>
      <c r="CS191" s="58" cm="1">
        <f t="array" ref="CS191">SalarioMensualProyectado('Empleados activos'!$B191,$G191,$D191, 'Empleados activos'!CS$1)</f>
        <v>0</v>
      </c>
      <c r="CT191" s="58" cm="1">
        <f t="array" ref="CT191">SalarioMensualProyectado('Empleados activos'!$B191,$G191,$D191, 'Empleados activos'!CT$1)</f>
        <v>0</v>
      </c>
      <c r="CU191" s="58" cm="1">
        <f t="array" ref="CU191">SalarioMensualProyectado('Empleados activos'!$B191,$G191,$D191, 'Empleados activos'!CU$1)</f>
        <v>0</v>
      </c>
      <c r="CV191" s="58" cm="1">
        <f t="array" ref="CV191">SalarioMensualProyectado('Empleados activos'!$B191,$G191,$D191, 'Empleados activos'!CV$1)</f>
        <v>0</v>
      </c>
      <c r="CW191" s="58" cm="1">
        <f t="array" ref="CW191">SalarioMensualProyectado('Empleados activos'!$B191,$G191,$D191, 'Empleados activos'!CW$1)</f>
        <v>0</v>
      </c>
      <c r="CX191" s="58" cm="1">
        <f t="array" ref="CX191">SalarioMensualProyectado('Empleados activos'!$B191,$G191,$D191, 'Empleados activos'!CX$1)</f>
        <v>0</v>
      </c>
      <c r="CY191" s="58" cm="1">
        <f t="array" ref="CY191">SalarioMensualProyectado('Empleados activos'!$B191,$G191,$D191, 'Empleados activos'!CY$1)</f>
        <v>0</v>
      </c>
      <c r="CZ191" s="58" cm="1">
        <f t="array" ref="CZ191">SalarioMensualProyectado('Empleados activos'!$B191,$G191,$D191, 'Empleados activos'!CZ$1)</f>
        <v>0</v>
      </c>
      <c r="DA191" s="58" cm="1">
        <f t="array" ref="DA191">SalarioMensualProyectado('Empleados activos'!$B191,$G191,$D191, 'Empleados activos'!DA$1)</f>
        <v>0</v>
      </c>
      <c r="DB191" s="58" cm="1">
        <f t="array" ref="DB191">SalarioMensualProyectado('Empleados activos'!$B191,$G191,$D191, 'Empleados activos'!DB$1)</f>
        <v>0</v>
      </c>
      <c r="DC191" s="58" cm="1">
        <f t="array" ref="DC191">SalarioMensualProyectado('Empleados activos'!$B191,$G191,$D191, 'Empleados activos'!DC$1)</f>
        <v>0</v>
      </c>
    </row>
    <row r="192" spans="1:107" x14ac:dyDescent="0.35">
      <c r="A192" s="2">
        <f t="shared" si="2"/>
        <v>191</v>
      </c>
      <c r="B192" s="10">
        <v>2120993.7999999998</v>
      </c>
      <c r="C192" s="9">
        <v>45418</v>
      </c>
      <c r="D192" s="7" t="s">
        <v>5</v>
      </c>
      <c r="E192" s="9">
        <v>35858</v>
      </c>
      <c r="F192" s="12">
        <v>57.797859179317832</v>
      </c>
      <c r="G192" s="12" cm="1">
        <f t="array" ref="G192">edadCalc(E192)</f>
        <v>27</v>
      </c>
      <c r="K192" s="29"/>
      <c r="L192" s="58" cm="1">
        <f t="array" ref="L192">SalarioMensualProyectado('Empleados activos'!$B192,$G192,$D192, 'Empleados activos'!L$1)</f>
        <v>2120993.7999999998</v>
      </c>
      <c r="M192" s="58" cm="1">
        <f t="array" ref="M192">SalarioMensualProyectado('Empleados activos'!$B192,$G192,$D192, 'Empleados activos'!M$1)</f>
        <v>2228316.0862799999</v>
      </c>
      <c r="N192" s="58" cm="1">
        <f t="array" ref="N192">SalarioMensualProyectado('Empleados activos'!$B192,$G192,$D192, 'Empleados activos'!N$1)</f>
        <v>2341068.8802457675</v>
      </c>
      <c r="O192" s="58" cm="1">
        <f t="array" ref="O192">SalarioMensualProyectado('Empleados activos'!$B192,$G192,$D192, 'Empleados activos'!O$1)</f>
        <v>2459526.9655862036</v>
      </c>
      <c r="P192" s="58" cm="1">
        <f t="array" ref="P192">SalarioMensualProyectado('Empleados activos'!$B192,$G192,$D192, 'Empleados activos'!P$1)</f>
        <v>2583979.0300448653</v>
      </c>
      <c r="Q192" s="58" cm="1">
        <f t="array" ref="Q192">SalarioMensualProyectado('Empleados activos'!$B192,$G192,$D192, 'Empleados activos'!Q$1)</f>
        <v>2714728.3689651354</v>
      </c>
      <c r="R192" s="58" cm="1">
        <f t="array" ref="R192">SalarioMensualProyectado('Empleados activos'!$B192,$G192,$D192, 'Empleados activos'!R$1)</f>
        <v>2852093.6244347715</v>
      </c>
      <c r="S192" s="58" cm="1">
        <f t="array" ref="S192">SalarioMensualProyectado('Empleados activos'!$B192,$G192,$D192, 'Empleados activos'!S$1)</f>
        <v>2996409.5618311707</v>
      </c>
      <c r="T192" s="58" cm="1">
        <f t="array" ref="T192">SalarioMensualProyectado('Empleados activos'!$B192,$G192,$D192, 'Empleados activos'!T$1)</f>
        <v>3148027.8856598279</v>
      </c>
      <c r="U192" s="58" cm="1">
        <f t="array" ref="U192">SalarioMensualProyectado('Empleados activos'!$B192,$G192,$D192, 'Empleados activos'!U$1)</f>
        <v>3307318.096674215</v>
      </c>
      <c r="V192" s="58" cm="1">
        <f t="array" ref="V192">SalarioMensualProyectado('Empleados activos'!$B192,$G192,$D192, 'Empleados activos'!V$1)</f>
        <v>3474668.3923659301</v>
      </c>
      <c r="W192" s="58" cm="1">
        <f t="array" ref="W192">SalarioMensualProyectado('Empleados activos'!$B192,$G192,$D192, 'Empleados activos'!W$1)</f>
        <v>3650486.6130196461</v>
      </c>
      <c r="X192" s="58" cm="1">
        <f t="array" ref="X192">SalarioMensualProyectado('Empleados activos'!$B192,$G192,$D192, 'Empleados activos'!X$1)</f>
        <v>3835201.2356384401</v>
      </c>
      <c r="Y192" s="58" cm="1">
        <f t="array" ref="Y192">SalarioMensualProyectado('Empleados activos'!$B192,$G192,$D192, 'Empleados activos'!Y$1)</f>
        <v>4029262.4181617452</v>
      </c>
      <c r="Z192" s="58" cm="1">
        <f t="array" ref="Z192">SalarioMensualProyectado('Empleados activos'!$B192,$G192,$D192, 'Empleados activos'!Z$1)</f>
        <v>4233143.0965207294</v>
      </c>
      <c r="AA192" s="58" cm="1">
        <f t="array" ref="AA192">SalarioMensualProyectado('Empleados activos'!$B192,$G192,$D192, 'Empleados activos'!AA$1)</f>
        <v>4447340.1372046787</v>
      </c>
      <c r="AB192" s="58" cm="1">
        <f t="array" ref="AB192">SalarioMensualProyectado('Empleados activos'!$B192,$G192,$D192, 'Empleados activos'!AB$1)</f>
        <v>4672375.5481472351</v>
      </c>
      <c r="AC192" s="58" cm="1">
        <f t="array" ref="AC192">SalarioMensualProyectado('Empleados activos'!$B192,$G192,$D192, 'Empleados activos'!AC$1)</f>
        <v>4908797.7508834852</v>
      </c>
      <c r="AD192" s="58" cm="1">
        <f t="array" ref="AD192">SalarioMensualProyectado('Empleados activos'!$B192,$G192,$D192, 'Empleados activos'!AD$1)</f>
        <v>5157182.9170781886</v>
      </c>
      <c r="AE192" s="58" cm="1">
        <f t="array" ref="AE192">SalarioMensualProyectado('Empleados activos'!$B192,$G192,$D192, 'Empleados activos'!AE$1)</f>
        <v>5418136.3726823451</v>
      </c>
      <c r="AF192" s="58" cm="1">
        <f t="array" ref="AF192">SalarioMensualProyectado('Empleados activos'!$B192,$G192,$D192, 'Empleados activos'!AF$1)</f>
        <v>5692294.0731400717</v>
      </c>
      <c r="AG192" s="58" cm="1">
        <f t="array" ref="AG192">SalarioMensualProyectado('Empleados activos'!$B192,$G192,$D192, 'Empleados activos'!AG$1)</f>
        <v>5980324.1532409601</v>
      </c>
      <c r="AH192" s="58" cm="1">
        <f t="array" ref="AH192">SalarioMensualProyectado('Empleados activos'!$B192,$G192,$D192, 'Empleados activos'!AH$1)</f>
        <v>6282928.5553949522</v>
      </c>
      <c r="AI192" s="58" cm="1">
        <f t="array" ref="AI192">SalarioMensualProyectado('Empleados activos'!$B192,$G192,$D192, 'Empleados activos'!AI$1)</f>
        <v>6600844.7402979359</v>
      </c>
      <c r="AJ192" s="58" cm="1">
        <f t="array" ref="AJ192">SalarioMensualProyectado('Empleados activos'!$B192,$G192,$D192, 'Empleados activos'!AJ$1)</f>
        <v>6934847.4841570118</v>
      </c>
      <c r="AK192" s="58" cm="1">
        <f t="array" ref="AK192">SalarioMensualProyectado('Empleados activos'!$B192,$G192,$D192, 'Empleados activos'!AK$1)</f>
        <v>7285750.7668553563</v>
      </c>
      <c r="AL192" s="58" cm="1">
        <f t="array" ref="AL192">SalarioMensualProyectado('Empleados activos'!$B192,$G192,$D192, 'Empleados activos'!AL$1)</f>
        <v>7654409.7556582373</v>
      </c>
      <c r="AM192" s="58" cm="1">
        <f t="array" ref="AM192">SalarioMensualProyectado('Empleados activos'!$B192,$G192,$D192, 'Empleados activos'!AM$1)</f>
        <v>8041722.8892945433</v>
      </c>
      <c r="AN192" s="58" cm="1">
        <f t="array" ref="AN192">SalarioMensualProyectado('Empleados activos'!$B192,$G192,$D192, 'Empleados activos'!AN$1)</f>
        <v>8448634.0674928483</v>
      </c>
      <c r="AO192" s="58" cm="1">
        <f t="array" ref="AO192">SalarioMensualProyectado('Empleados activos'!$B192,$G192,$D192, 'Empleados activos'!AO$1)</f>
        <v>8876134.9513079859</v>
      </c>
      <c r="AP192" s="58" cm="1">
        <f t="array" ref="AP192">SalarioMensualProyectado('Empleados activos'!$B192,$G192,$D192, 'Empleados activos'!AP$1)</f>
        <v>9325267.3798441701</v>
      </c>
      <c r="AQ192" s="58" cm="1">
        <f t="array" ref="AQ192">SalarioMensualProyectado('Empleados activos'!$B192,$G192,$D192, 'Empleados activos'!AQ$1)</f>
        <v>9797125.9092642851</v>
      </c>
      <c r="AR192" s="58" cm="1">
        <f t="array" ref="AR192">SalarioMensualProyectado('Empleados activos'!$B192,$G192,$D192, 'Empleados activos'!AR$1)</f>
        <v>10292860.480273057</v>
      </c>
      <c r="AS192" s="58" cm="1">
        <f t="array" ref="AS192">SalarioMensualProyectado('Empleados activos'!$B192,$G192,$D192, 'Empleados activos'!AS$1)</f>
        <v>10813679.220574874</v>
      </c>
      <c r="AT192" s="58" cm="1">
        <f t="array" ref="AT192">SalarioMensualProyectado('Empleados activos'!$B192,$G192,$D192, 'Empleados activos'!AT$1)</f>
        <v>11360851.389135962</v>
      </c>
      <c r="AU192" s="58" cm="1">
        <f t="array" ref="AU192">SalarioMensualProyectado('Empleados activos'!$B192,$G192,$D192, 'Empleados activos'!AU$1)</f>
        <v>11935710.469426241</v>
      </c>
      <c r="AV192" s="58" cm="1">
        <f t="array" ref="AV192">SalarioMensualProyectado('Empleados activos'!$B192,$G192,$D192, 'Empleados activos'!AV$1)</f>
        <v>12539657.419179209</v>
      </c>
      <c r="AW192" s="58" cm="1">
        <f t="array" ref="AW192">SalarioMensualProyectado('Empleados activos'!$B192,$G192,$D192, 'Empleados activos'!AW$1)</f>
        <v>13174164.084589677</v>
      </c>
      <c r="AX192" s="58" cm="1">
        <f t="array" ref="AX192">SalarioMensualProyectado('Empleados activos'!$B192,$G192,$D192, 'Empleados activos'!AX$1)</f>
        <v>0</v>
      </c>
      <c r="AY192" s="58" cm="1">
        <f t="array" ref="AY192">SalarioMensualProyectado('Empleados activos'!$B192,$G192,$D192, 'Empleados activos'!AY$1)</f>
        <v>0</v>
      </c>
      <c r="AZ192" s="58" cm="1">
        <f t="array" ref="AZ192">SalarioMensualProyectado('Empleados activos'!$B192,$G192,$D192, 'Empleados activos'!AZ$1)</f>
        <v>0</v>
      </c>
      <c r="BA192" s="58" cm="1">
        <f t="array" ref="BA192">SalarioMensualProyectado('Empleados activos'!$B192,$G192,$D192, 'Empleados activos'!BA$1)</f>
        <v>0</v>
      </c>
      <c r="BB192" s="58" cm="1">
        <f t="array" ref="BB192">SalarioMensualProyectado('Empleados activos'!$B192,$G192,$D192, 'Empleados activos'!BB$1)</f>
        <v>0</v>
      </c>
      <c r="BC192" s="58" cm="1">
        <f t="array" ref="BC192">SalarioMensualProyectado('Empleados activos'!$B192,$G192,$D192, 'Empleados activos'!BC$1)</f>
        <v>0</v>
      </c>
      <c r="BD192" s="58" cm="1">
        <f t="array" ref="BD192">SalarioMensualProyectado('Empleados activos'!$B192,$G192,$D192, 'Empleados activos'!BD$1)</f>
        <v>0</v>
      </c>
      <c r="BE192" s="58" cm="1">
        <f t="array" ref="BE192">SalarioMensualProyectado('Empleados activos'!$B192,$G192,$D192, 'Empleados activos'!BE$1)</f>
        <v>0</v>
      </c>
      <c r="BF192" s="58" cm="1">
        <f t="array" ref="BF192">SalarioMensualProyectado('Empleados activos'!$B192,$G192,$D192, 'Empleados activos'!BF$1)</f>
        <v>0</v>
      </c>
      <c r="BG192" s="58" cm="1">
        <f t="array" ref="BG192">SalarioMensualProyectado('Empleados activos'!$B192,$G192,$D192, 'Empleados activos'!BG$1)</f>
        <v>0</v>
      </c>
      <c r="BH192" s="58" cm="1">
        <f t="array" ref="BH192">SalarioMensualProyectado('Empleados activos'!$B192,$G192,$D192, 'Empleados activos'!BH$1)</f>
        <v>0</v>
      </c>
      <c r="BI192" s="58" cm="1">
        <f t="array" ref="BI192">SalarioMensualProyectado('Empleados activos'!$B192,$G192,$D192, 'Empleados activos'!BI$1)</f>
        <v>0</v>
      </c>
      <c r="BJ192" s="58" cm="1">
        <f t="array" ref="BJ192">SalarioMensualProyectado('Empleados activos'!$B192,$G192,$D192, 'Empleados activos'!BJ$1)</f>
        <v>0</v>
      </c>
      <c r="BK192" s="58" cm="1">
        <f t="array" ref="BK192">SalarioMensualProyectado('Empleados activos'!$B192,$G192,$D192, 'Empleados activos'!BK$1)</f>
        <v>0</v>
      </c>
      <c r="BL192" s="58" cm="1">
        <f t="array" ref="BL192">SalarioMensualProyectado('Empleados activos'!$B192,$G192,$D192, 'Empleados activos'!BL$1)</f>
        <v>0</v>
      </c>
      <c r="BM192" s="58" cm="1">
        <f t="array" ref="BM192">SalarioMensualProyectado('Empleados activos'!$B192,$G192,$D192, 'Empleados activos'!BM$1)</f>
        <v>0</v>
      </c>
      <c r="BN192" s="58" cm="1">
        <f t="array" ref="BN192">SalarioMensualProyectado('Empleados activos'!$B192,$G192,$D192, 'Empleados activos'!BN$1)</f>
        <v>0</v>
      </c>
      <c r="BO192" s="58" cm="1">
        <f t="array" ref="BO192">SalarioMensualProyectado('Empleados activos'!$B192,$G192,$D192, 'Empleados activos'!BO$1)</f>
        <v>0</v>
      </c>
      <c r="BP192" s="58" cm="1">
        <f t="array" ref="BP192">SalarioMensualProyectado('Empleados activos'!$B192,$G192,$D192, 'Empleados activos'!BP$1)</f>
        <v>0</v>
      </c>
      <c r="BQ192" s="58" cm="1">
        <f t="array" ref="BQ192">SalarioMensualProyectado('Empleados activos'!$B192,$G192,$D192, 'Empleados activos'!BQ$1)</f>
        <v>0</v>
      </c>
      <c r="BR192" s="58" cm="1">
        <f t="array" ref="BR192">SalarioMensualProyectado('Empleados activos'!$B192,$G192,$D192, 'Empleados activos'!BR$1)</f>
        <v>0</v>
      </c>
      <c r="BS192" s="58" cm="1">
        <f t="array" ref="BS192">SalarioMensualProyectado('Empleados activos'!$B192,$G192,$D192, 'Empleados activos'!BS$1)</f>
        <v>0</v>
      </c>
      <c r="BT192" s="58" cm="1">
        <f t="array" ref="BT192">SalarioMensualProyectado('Empleados activos'!$B192,$G192,$D192, 'Empleados activos'!BT$1)</f>
        <v>0</v>
      </c>
      <c r="BU192" s="58" cm="1">
        <f t="array" ref="BU192">SalarioMensualProyectado('Empleados activos'!$B192,$G192,$D192, 'Empleados activos'!BU$1)</f>
        <v>0</v>
      </c>
      <c r="BV192" s="58" cm="1">
        <f t="array" ref="BV192">SalarioMensualProyectado('Empleados activos'!$B192,$G192,$D192, 'Empleados activos'!BV$1)</f>
        <v>0</v>
      </c>
      <c r="BW192" s="58" cm="1">
        <f t="array" ref="BW192">SalarioMensualProyectado('Empleados activos'!$B192,$G192,$D192, 'Empleados activos'!BW$1)</f>
        <v>0</v>
      </c>
      <c r="BX192" s="58" cm="1">
        <f t="array" ref="BX192">SalarioMensualProyectado('Empleados activos'!$B192,$G192,$D192, 'Empleados activos'!BX$1)</f>
        <v>0</v>
      </c>
      <c r="BY192" s="58" cm="1">
        <f t="array" ref="BY192">SalarioMensualProyectado('Empleados activos'!$B192,$G192,$D192, 'Empleados activos'!BY$1)</f>
        <v>0</v>
      </c>
      <c r="BZ192" s="58" cm="1">
        <f t="array" ref="BZ192">SalarioMensualProyectado('Empleados activos'!$B192,$G192,$D192, 'Empleados activos'!BZ$1)</f>
        <v>0</v>
      </c>
      <c r="CA192" s="58" cm="1">
        <f t="array" ref="CA192">SalarioMensualProyectado('Empleados activos'!$B192,$G192,$D192, 'Empleados activos'!CA$1)</f>
        <v>0</v>
      </c>
      <c r="CB192" s="58" cm="1">
        <f t="array" ref="CB192">SalarioMensualProyectado('Empleados activos'!$B192,$G192,$D192, 'Empleados activos'!CB$1)</f>
        <v>0</v>
      </c>
      <c r="CC192" s="58" cm="1">
        <f t="array" ref="CC192">SalarioMensualProyectado('Empleados activos'!$B192,$G192,$D192, 'Empleados activos'!CC$1)</f>
        <v>0</v>
      </c>
      <c r="CD192" s="58" cm="1">
        <f t="array" ref="CD192">SalarioMensualProyectado('Empleados activos'!$B192,$G192,$D192, 'Empleados activos'!CD$1)</f>
        <v>0</v>
      </c>
      <c r="CE192" s="58" cm="1">
        <f t="array" ref="CE192">SalarioMensualProyectado('Empleados activos'!$B192,$G192,$D192, 'Empleados activos'!CE$1)</f>
        <v>0</v>
      </c>
      <c r="CF192" s="58" cm="1">
        <f t="array" ref="CF192">SalarioMensualProyectado('Empleados activos'!$B192,$G192,$D192, 'Empleados activos'!CF$1)</f>
        <v>0</v>
      </c>
      <c r="CG192" s="58" cm="1">
        <f t="array" ref="CG192">SalarioMensualProyectado('Empleados activos'!$B192,$G192,$D192, 'Empleados activos'!CG$1)</f>
        <v>0</v>
      </c>
      <c r="CH192" s="58" cm="1">
        <f t="array" ref="CH192">SalarioMensualProyectado('Empleados activos'!$B192,$G192,$D192, 'Empleados activos'!CH$1)</f>
        <v>0</v>
      </c>
      <c r="CI192" s="58" cm="1">
        <f t="array" ref="CI192">SalarioMensualProyectado('Empleados activos'!$B192,$G192,$D192, 'Empleados activos'!CI$1)</f>
        <v>0</v>
      </c>
      <c r="CJ192" s="58" cm="1">
        <f t="array" ref="CJ192">SalarioMensualProyectado('Empleados activos'!$B192,$G192,$D192, 'Empleados activos'!CJ$1)</f>
        <v>0</v>
      </c>
      <c r="CK192" s="58" cm="1">
        <f t="array" ref="CK192">SalarioMensualProyectado('Empleados activos'!$B192,$G192,$D192, 'Empleados activos'!CK$1)</f>
        <v>0</v>
      </c>
      <c r="CL192" s="58" cm="1">
        <f t="array" ref="CL192">SalarioMensualProyectado('Empleados activos'!$B192,$G192,$D192, 'Empleados activos'!CL$1)</f>
        <v>0</v>
      </c>
      <c r="CM192" s="58" cm="1">
        <f t="array" ref="CM192">SalarioMensualProyectado('Empleados activos'!$B192,$G192,$D192, 'Empleados activos'!CM$1)</f>
        <v>0</v>
      </c>
      <c r="CN192" s="58" cm="1">
        <f t="array" ref="CN192">SalarioMensualProyectado('Empleados activos'!$B192,$G192,$D192, 'Empleados activos'!CN$1)</f>
        <v>0</v>
      </c>
      <c r="CO192" s="58" cm="1">
        <f t="array" ref="CO192">SalarioMensualProyectado('Empleados activos'!$B192,$G192,$D192, 'Empleados activos'!CO$1)</f>
        <v>0</v>
      </c>
      <c r="CP192" s="58" cm="1">
        <f t="array" ref="CP192">SalarioMensualProyectado('Empleados activos'!$B192,$G192,$D192, 'Empleados activos'!CP$1)</f>
        <v>0</v>
      </c>
      <c r="CQ192" s="58" cm="1">
        <f t="array" ref="CQ192">SalarioMensualProyectado('Empleados activos'!$B192,$G192,$D192, 'Empleados activos'!CQ$1)</f>
        <v>0</v>
      </c>
      <c r="CR192" s="58" cm="1">
        <f t="array" ref="CR192">SalarioMensualProyectado('Empleados activos'!$B192,$G192,$D192, 'Empleados activos'!CR$1)</f>
        <v>0</v>
      </c>
      <c r="CS192" s="58" cm="1">
        <f t="array" ref="CS192">SalarioMensualProyectado('Empleados activos'!$B192,$G192,$D192, 'Empleados activos'!CS$1)</f>
        <v>0</v>
      </c>
      <c r="CT192" s="58" cm="1">
        <f t="array" ref="CT192">SalarioMensualProyectado('Empleados activos'!$B192,$G192,$D192, 'Empleados activos'!CT$1)</f>
        <v>0</v>
      </c>
      <c r="CU192" s="58" cm="1">
        <f t="array" ref="CU192">SalarioMensualProyectado('Empleados activos'!$B192,$G192,$D192, 'Empleados activos'!CU$1)</f>
        <v>0</v>
      </c>
      <c r="CV192" s="58" cm="1">
        <f t="array" ref="CV192">SalarioMensualProyectado('Empleados activos'!$B192,$G192,$D192, 'Empleados activos'!CV$1)</f>
        <v>0</v>
      </c>
      <c r="CW192" s="58" cm="1">
        <f t="array" ref="CW192">SalarioMensualProyectado('Empleados activos'!$B192,$G192,$D192, 'Empleados activos'!CW$1)</f>
        <v>0</v>
      </c>
      <c r="CX192" s="58" cm="1">
        <f t="array" ref="CX192">SalarioMensualProyectado('Empleados activos'!$B192,$G192,$D192, 'Empleados activos'!CX$1)</f>
        <v>0</v>
      </c>
      <c r="CY192" s="58" cm="1">
        <f t="array" ref="CY192">SalarioMensualProyectado('Empleados activos'!$B192,$G192,$D192, 'Empleados activos'!CY$1)</f>
        <v>0</v>
      </c>
      <c r="CZ192" s="58" cm="1">
        <f t="array" ref="CZ192">SalarioMensualProyectado('Empleados activos'!$B192,$G192,$D192, 'Empleados activos'!CZ$1)</f>
        <v>0</v>
      </c>
      <c r="DA192" s="58" cm="1">
        <f t="array" ref="DA192">SalarioMensualProyectado('Empleados activos'!$B192,$G192,$D192, 'Empleados activos'!DA$1)</f>
        <v>0</v>
      </c>
      <c r="DB192" s="58" cm="1">
        <f t="array" ref="DB192">SalarioMensualProyectado('Empleados activos'!$B192,$G192,$D192, 'Empleados activos'!DB$1)</f>
        <v>0</v>
      </c>
      <c r="DC192" s="58" cm="1">
        <f t="array" ref="DC192">SalarioMensualProyectado('Empleados activos'!$B192,$G192,$D192, 'Empleados activos'!DC$1)</f>
        <v>0</v>
      </c>
    </row>
    <row r="193" spans="1:107" x14ac:dyDescent="0.35">
      <c r="A193" s="2">
        <f t="shared" si="2"/>
        <v>192</v>
      </c>
      <c r="B193" s="10">
        <v>1789927</v>
      </c>
      <c r="C193" s="9">
        <v>45418</v>
      </c>
      <c r="D193" s="7" t="s">
        <v>5</v>
      </c>
      <c r="E193" s="9">
        <v>34961</v>
      </c>
      <c r="F193" s="12">
        <v>54.677010154380199</v>
      </c>
      <c r="G193" s="12" cm="1">
        <f t="array" ref="G193">edadCalc(E193)</f>
        <v>30</v>
      </c>
      <c r="K193" s="29"/>
      <c r="L193" s="58" cm="1">
        <f t="array" ref="L193">SalarioMensualProyectado('Empleados activos'!$B193,$G193,$D193, 'Empleados activos'!L$1)</f>
        <v>1789927</v>
      </c>
      <c r="M193" s="58" cm="1">
        <f t="array" ref="M193">SalarioMensualProyectado('Empleados activos'!$B193,$G193,$D193, 'Empleados activos'!M$1)</f>
        <v>1880497.3062</v>
      </c>
      <c r="N193" s="58" cm="1">
        <f t="array" ref="N193">SalarioMensualProyectado('Empleados activos'!$B193,$G193,$D193, 'Empleados activos'!N$1)</f>
        <v>1975650.4698937198</v>
      </c>
      <c r="O193" s="58" cm="1">
        <f t="array" ref="O193">SalarioMensualProyectado('Empleados activos'!$B193,$G193,$D193, 'Empleados activos'!O$1)</f>
        <v>2075618.3836703422</v>
      </c>
      <c r="P193" s="58" cm="1">
        <f t="array" ref="P193">SalarioMensualProyectado('Empleados activos'!$B193,$G193,$D193, 'Empleados activos'!P$1)</f>
        <v>2180644.6738840616</v>
      </c>
      <c r="Q193" s="58" cm="1">
        <f t="array" ref="Q193">SalarioMensualProyectado('Empleados activos'!$B193,$G193,$D193, 'Empleados activos'!Q$1)</f>
        <v>2290985.294382595</v>
      </c>
      <c r="R193" s="58" cm="1">
        <f t="array" ref="R193">SalarioMensualProyectado('Empleados activos'!$B193,$G193,$D193, 'Empleados activos'!R$1)</f>
        <v>2406909.1502783541</v>
      </c>
      <c r="S193" s="58" cm="1">
        <f t="array" ref="S193">SalarioMensualProyectado('Empleados activos'!$B193,$G193,$D193, 'Empleados activos'!S$1)</f>
        <v>2528698.753282439</v>
      </c>
      <c r="T193" s="58" cm="1">
        <f t="array" ref="T193">SalarioMensualProyectado('Empleados activos'!$B193,$G193,$D193, 'Empleados activos'!T$1)</f>
        <v>2656650.9101985302</v>
      </c>
      <c r="U193" s="58" cm="1">
        <f t="array" ref="U193">SalarioMensualProyectado('Empleados activos'!$B193,$G193,$D193, 'Empleados activos'!U$1)</f>
        <v>2791077.4462545756</v>
      </c>
      <c r="V193" s="58" cm="1">
        <f t="array" ref="V193">SalarioMensualProyectado('Empleados activos'!$B193,$G193,$D193, 'Empleados activos'!V$1)</f>
        <v>2932305.9650350572</v>
      </c>
      <c r="W193" s="58" cm="1">
        <f t="array" ref="W193">SalarioMensualProyectado('Empleados activos'!$B193,$G193,$D193, 'Empleados activos'!W$1)</f>
        <v>3080680.6468658308</v>
      </c>
      <c r="X193" s="58" cm="1">
        <f t="array" ref="X193">SalarioMensualProyectado('Empleados activos'!$B193,$G193,$D193, 'Empleados activos'!X$1)</f>
        <v>3236563.0875972416</v>
      </c>
      <c r="Y193" s="58" cm="1">
        <f t="array" ref="Y193">SalarioMensualProyectado('Empleados activos'!$B193,$G193,$D193, 'Empleados activos'!Y$1)</f>
        <v>3400333.1798296622</v>
      </c>
      <c r="Z193" s="58" cm="1">
        <f t="array" ref="Z193">SalarioMensualProyectado('Empleados activos'!$B193,$G193,$D193, 'Empleados activos'!Z$1)</f>
        <v>3572390.0387290432</v>
      </c>
      <c r="AA193" s="58" cm="1">
        <f t="array" ref="AA193">SalarioMensualProyectado('Empleados activos'!$B193,$G193,$D193, 'Empleados activos'!AA$1)</f>
        <v>3753152.974688733</v>
      </c>
      <c r="AB193" s="58" cm="1">
        <f t="array" ref="AB193">SalarioMensualProyectado('Empleados activos'!$B193,$G193,$D193, 'Empleados activos'!AB$1)</f>
        <v>3943062.5152079826</v>
      </c>
      <c r="AC193" s="58" cm="1">
        <f t="array" ref="AC193">SalarioMensualProyectado('Empleados activos'!$B193,$G193,$D193, 'Empleados activos'!AC$1)</f>
        <v>4142581.4784775064</v>
      </c>
      <c r="AD193" s="58" cm="1">
        <f t="array" ref="AD193">SalarioMensualProyectado('Empleados activos'!$B193,$G193,$D193, 'Empleados activos'!AD$1)</f>
        <v>4352196.1012884676</v>
      </c>
      <c r="AE193" s="58" cm="1">
        <f t="array" ref="AE193">SalarioMensualProyectado('Empleados activos'!$B193,$G193,$D193, 'Empleados activos'!AE$1)</f>
        <v>4572417.2240136638</v>
      </c>
      <c r="AF193" s="58" cm="1">
        <f t="array" ref="AF193">SalarioMensualProyectado('Empleados activos'!$B193,$G193,$D193, 'Empleados activos'!AF$1)</f>
        <v>4803781.5355487559</v>
      </c>
      <c r="AG193" s="58" cm="1">
        <f t="array" ref="AG193">SalarioMensualProyectado('Empleados activos'!$B193,$G193,$D193, 'Empleados activos'!AG$1)</f>
        <v>5046852.8812475232</v>
      </c>
      <c r="AH193" s="58" cm="1">
        <f t="array" ref="AH193">SalarioMensualProyectado('Empleados activos'!$B193,$G193,$D193, 'Empleados activos'!AH$1)</f>
        <v>5302223.6370386472</v>
      </c>
      <c r="AI193" s="58" cm="1">
        <f t="array" ref="AI193">SalarioMensualProyectado('Empleados activos'!$B193,$G193,$D193, 'Empleados activos'!AI$1)</f>
        <v>5570516.1530728023</v>
      </c>
      <c r="AJ193" s="58" cm="1">
        <f t="array" ref="AJ193">SalarioMensualProyectado('Empleados activos'!$B193,$G193,$D193, 'Empleados activos'!AJ$1)</f>
        <v>5852384.2704182863</v>
      </c>
      <c r="AK193" s="58" cm="1">
        <f t="array" ref="AK193">SalarioMensualProyectado('Empleados activos'!$B193,$G193,$D193, 'Empleados activos'!AK$1)</f>
        <v>6148514.914501451</v>
      </c>
      <c r="AL193" s="58" cm="1">
        <f t="array" ref="AL193">SalarioMensualProyectado('Empleados activos'!$B193,$G193,$D193, 'Empleados activos'!AL$1)</f>
        <v>6459629.7691752249</v>
      </c>
      <c r="AM193" s="58" cm="1">
        <f t="array" ref="AM193">SalarioMensualProyectado('Empleados activos'!$B193,$G193,$D193, 'Empleados activos'!AM$1)</f>
        <v>6786487.0354954908</v>
      </c>
      <c r="AN193" s="58" cm="1">
        <f t="array" ref="AN193">SalarioMensualProyectado('Empleados activos'!$B193,$G193,$D193, 'Empleados activos'!AN$1)</f>
        <v>7129883.2794915624</v>
      </c>
      <c r="AO193" s="58" cm="1">
        <f t="array" ref="AO193">SalarioMensualProyectado('Empleados activos'!$B193,$G193,$D193, 'Empleados activos'!AO$1)</f>
        <v>7490655.3734338349</v>
      </c>
      <c r="AP193" s="58" cm="1">
        <f t="array" ref="AP193">SalarioMensualProyectado('Empleados activos'!$B193,$G193,$D193, 'Empleados activos'!AP$1)</f>
        <v>7869682.5353295878</v>
      </c>
      <c r="AQ193" s="58" cm="1">
        <f t="array" ref="AQ193">SalarioMensualProyectado('Empleados activos'!$B193,$G193,$D193, 'Empleados activos'!AQ$1)</f>
        <v>8267888.4716172656</v>
      </c>
      <c r="AR193" s="58" cm="1">
        <f t="array" ref="AR193">SalarioMensualProyectado('Empleados activos'!$B193,$G193,$D193, 'Empleados activos'!AR$1)</f>
        <v>8686243.6282810979</v>
      </c>
      <c r="AS193" s="58" cm="1">
        <f t="array" ref="AS193">SalarioMensualProyectado('Empleados activos'!$B193,$G193,$D193, 'Empleados activos'!AS$1)</f>
        <v>9125767.5558721218</v>
      </c>
      <c r="AT193" s="58" cm="1">
        <f t="array" ref="AT193">SalarioMensualProyectado('Empleados activos'!$B193,$G193,$D193, 'Empleados activos'!AT$1)</f>
        <v>9587531.3941992503</v>
      </c>
      <c r="AU193" s="58" cm="1">
        <f t="array" ref="AU193">SalarioMensualProyectado('Empleados activos'!$B193,$G193,$D193, 'Empleados activos'!AU$1)</f>
        <v>0</v>
      </c>
      <c r="AV193" s="58" cm="1">
        <f t="array" ref="AV193">SalarioMensualProyectado('Empleados activos'!$B193,$G193,$D193, 'Empleados activos'!AV$1)</f>
        <v>0</v>
      </c>
      <c r="AW193" s="58" cm="1">
        <f t="array" ref="AW193">SalarioMensualProyectado('Empleados activos'!$B193,$G193,$D193, 'Empleados activos'!AW$1)</f>
        <v>0</v>
      </c>
      <c r="AX193" s="58" cm="1">
        <f t="array" ref="AX193">SalarioMensualProyectado('Empleados activos'!$B193,$G193,$D193, 'Empleados activos'!AX$1)</f>
        <v>0</v>
      </c>
      <c r="AY193" s="58" cm="1">
        <f t="array" ref="AY193">SalarioMensualProyectado('Empleados activos'!$B193,$G193,$D193, 'Empleados activos'!AY$1)</f>
        <v>0</v>
      </c>
      <c r="AZ193" s="58" cm="1">
        <f t="array" ref="AZ193">SalarioMensualProyectado('Empleados activos'!$B193,$G193,$D193, 'Empleados activos'!AZ$1)</f>
        <v>0</v>
      </c>
      <c r="BA193" s="58" cm="1">
        <f t="array" ref="BA193">SalarioMensualProyectado('Empleados activos'!$B193,$G193,$D193, 'Empleados activos'!BA$1)</f>
        <v>0</v>
      </c>
      <c r="BB193" s="58" cm="1">
        <f t="array" ref="BB193">SalarioMensualProyectado('Empleados activos'!$B193,$G193,$D193, 'Empleados activos'!BB$1)</f>
        <v>0</v>
      </c>
      <c r="BC193" s="58" cm="1">
        <f t="array" ref="BC193">SalarioMensualProyectado('Empleados activos'!$B193,$G193,$D193, 'Empleados activos'!BC$1)</f>
        <v>0</v>
      </c>
      <c r="BD193" s="58" cm="1">
        <f t="array" ref="BD193">SalarioMensualProyectado('Empleados activos'!$B193,$G193,$D193, 'Empleados activos'!BD$1)</f>
        <v>0</v>
      </c>
      <c r="BE193" s="58" cm="1">
        <f t="array" ref="BE193">SalarioMensualProyectado('Empleados activos'!$B193,$G193,$D193, 'Empleados activos'!BE$1)</f>
        <v>0</v>
      </c>
      <c r="BF193" s="58" cm="1">
        <f t="array" ref="BF193">SalarioMensualProyectado('Empleados activos'!$B193,$G193,$D193, 'Empleados activos'!BF$1)</f>
        <v>0</v>
      </c>
      <c r="BG193" s="58" cm="1">
        <f t="array" ref="BG193">SalarioMensualProyectado('Empleados activos'!$B193,$G193,$D193, 'Empleados activos'!BG$1)</f>
        <v>0</v>
      </c>
      <c r="BH193" s="58" cm="1">
        <f t="array" ref="BH193">SalarioMensualProyectado('Empleados activos'!$B193,$G193,$D193, 'Empleados activos'!BH$1)</f>
        <v>0</v>
      </c>
      <c r="BI193" s="58" cm="1">
        <f t="array" ref="BI193">SalarioMensualProyectado('Empleados activos'!$B193,$G193,$D193, 'Empleados activos'!BI$1)</f>
        <v>0</v>
      </c>
      <c r="BJ193" s="58" cm="1">
        <f t="array" ref="BJ193">SalarioMensualProyectado('Empleados activos'!$B193,$G193,$D193, 'Empleados activos'!BJ$1)</f>
        <v>0</v>
      </c>
      <c r="BK193" s="58" cm="1">
        <f t="array" ref="BK193">SalarioMensualProyectado('Empleados activos'!$B193,$G193,$D193, 'Empleados activos'!BK$1)</f>
        <v>0</v>
      </c>
      <c r="BL193" s="58" cm="1">
        <f t="array" ref="BL193">SalarioMensualProyectado('Empleados activos'!$B193,$G193,$D193, 'Empleados activos'!BL$1)</f>
        <v>0</v>
      </c>
      <c r="BM193" s="58" cm="1">
        <f t="array" ref="BM193">SalarioMensualProyectado('Empleados activos'!$B193,$G193,$D193, 'Empleados activos'!BM$1)</f>
        <v>0</v>
      </c>
      <c r="BN193" s="58" cm="1">
        <f t="array" ref="BN193">SalarioMensualProyectado('Empleados activos'!$B193,$G193,$D193, 'Empleados activos'!BN$1)</f>
        <v>0</v>
      </c>
      <c r="BO193" s="58" cm="1">
        <f t="array" ref="BO193">SalarioMensualProyectado('Empleados activos'!$B193,$G193,$D193, 'Empleados activos'!BO$1)</f>
        <v>0</v>
      </c>
      <c r="BP193" s="58" cm="1">
        <f t="array" ref="BP193">SalarioMensualProyectado('Empleados activos'!$B193,$G193,$D193, 'Empleados activos'!BP$1)</f>
        <v>0</v>
      </c>
      <c r="BQ193" s="58" cm="1">
        <f t="array" ref="BQ193">SalarioMensualProyectado('Empleados activos'!$B193,$G193,$D193, 'Empleados activos'!BQ$1)</f>
        <v>0</v>
      </c>
      <c r="BR193" s="58" cm="1">
        <f t="array" ref="BR193">SalarioMensualProyectado('Empleados activos'!$B193,$G193,$D193, 'Empleados activos'!BR$1)</f>
        <v>0</v>
      </c>
      <c r="BS193" s="58" cm="1">
        <f t="array" ref="BS193">SalarioMensualProyectado('Empleados activos'!$B193,$G193,$D193, 'Empleados activos'!BS$1)</f>
        <v>0</v>
      </c>
      <c r="BT193" s="58" cm="1">
        <f t="array" ref="BT193">SalarioMensualProyectado('Empleados activos'!$B193,$G193,$D193, 'Empleados activos'!BT$1)</f>
        <v>0</v>
      </c>
      <c r="BU193" s="58" cm="1">
        <f t="array" ref="BU193">SalarioMensualProyectado('Empleados activos'!$B193,$G193,$D193, 'Empleados activos'!BU$1)</f>
        <v>0</v>
      </c>
      <c r="BV193" s="58" cm="1">
        <f t="array" ref="BV193">SalarioMensualProyectado('Empleados activos'!$B193,$G193,$D193, 'Empleados activos'!BV$1)</f>
        <v>0</v>
      </c>
      <c r="BW193" s="58" cm="1">
        <f t="array" ref="BW193">SalarioMensualProyectado('Empleados activos'!$B193,$G193,$D193, 'Empleados activos'!BW$1)</f>
        <v>0</v>
      </c>
      <c r="BX193" s="58" cm="1">
        <f t="array" ref="BX193">SalarioMensualProyectado('Empleados activos'!$B193,$G193,$D193, 'Empleados activos'!BX$1)</f>
        <v>0</v>
      </c>
      <c r="BY193" s="58" cm="1">
        <f t="array" ref="BY193">SalarioMensualProyectado('Empleados activos'!$B193,$G193,$D193, 'Empleados activos'!BY$1)</f>
        <v>0</v>
      </c>
      <c r="BZ193" s="58" cm="1">
        <f t="array" ref="BZ193">SalarioMensualProyectado('Empleados activos'!$B193,$G193,$D193, 'Empleados activos'!BZ$1)</f>
        <v>0</v>
      </c>
      <c r="CA193" s="58" cm="1">
        <f t="array" ref="CA193">SalarioMensualProyectado('Empleados activos'!$B193,$G193,$D193, 'Empleados activos'!CA$1)</f>
        <v>0</v>
      </c>
      <c r="CB193" s="58" cm="1">
        <f t="array" ref="CB193">SalarioMensualProyectado('Empleados activos'!$B193,$G193,$D193, 'Empleados activos'!CB$1)</f>
        <v>0</v>
      </c>
      <c r="CC193" s="58" cm="1">
        <f t="array" ref="CC193">SalarioMensualProyectado('Empleados activos'!$B193,$G193,$D193, 'Empleados activos'!CC$1)</f>
        <v>0</v>
      </c>
      <c r="CD193" s="58" cm="1">
        <f t="array" ref="CD193">SalarioMensualProyectado('Empleados activos'!$B193,$G193,$D193, 'Empleados activos'!CD$1)</f>
        <v>0</v>
      </c>
      <c r="CE193" s="58" cm="1">
        <f t="array" ref="CE193">SalarioMensualProyectado('Empleados activos'!$B193,$G193,$D193, 'Empleados activos'!CE$1)</f>
        <v>0</v>
      </c>
      <c r="CF193" s="58" cm="1">
        <f t="array" ref="CF193">SalarioMensualProyectado('Empleados activos'!$B193,$G193,$D193, 'Empleados activos'!CF$1)</f>
        <v>0</v>
      </c>
      <c r="CG193" s="58" cm="1">
        <f t="array" ref="CG193">SalarioMensualProyectado('Empleados activos'!$B193,$G193,$D193, 'Empleados activos'!CG$1)</f>
        <v>0</v>
      </c>
      <c r="CH193" s="58" cm="1">
        <f t="array" ref="CH193">SalarioMensualProyectado('Empleados activos'!$B193,$G193,$D193, 'Empleados activos'!CH$1)</f>
        <v>0</v>
      </c>
      <c r="CI193" s="58" cm="1">
        <f t="array" ref="CI193">SalarioMensualProyectado('Empleados activos'!$B193,$G193,$D193, 'Empleados activos'!CI$1)</f>
        <v>0</v>
      </c>
      <c r="CJ193" s="58" cm="1">
        <f t="array" ref="CJ193">SalarioMensualProyectado('Empleados activos'!$B193,$G193,$D193, 'Empleados activos'!CJ$1)</f>
        <v>0</v>
      </c>
      <c r="CK193" s="58" cm="1">
        <f t="array" ref="CK193">SalarioMensualProyectado('Empleados activos'!$B193,$G193,$D193, 'Empleados activos'!CK$1)</f>
        <v>0</v>
      </c>
      <c r="CL193" s="58" cm="1">
        <f t="array" ref="CL193">SalarioMensualProyectado('Empleados activos'!$B193,$G193,$D193, 'Empleados activos'!CL$1)</f>
        <v>0</v>
      </c>
      <c r="CM193" s="58" cm="1">
        <f t="array" ref="CM193">SalarioMensualProyectado('Empleados activos'!$B193,$G193,$D193, 'Empleados activos'!CM$1)</f>
        <v>0</v>
      </c>
      <c r="CN193" s="58" cm="1">
        <f t="array" ref="CN193">SalarioMensualProyectado('Empleados activos'!$B193,$G193,$D193, 'Empleados activos'!CN$1)</f>
        <v>0</v>
      </c>
      <c r="CO193" s="58" cm="1">
        <f t="array" ref="CO193">SalarioMensualProyectado('Empleados activos'!$B193,$G193,$D193, 'Empleados activos'!CO$1)</f>
        <v>0</v>
      </c>
      <c r="CP193" s="58" cm="1">
        <f t="array" ref="CP193">SalarioMensualProyectado('Empleados activos'!$B193,$G193,$D193, 'Empleados activos'!CP$1)</f>
        <v>0</v>
      </c>
      <c r="CQ193" s="58" cm="1">
        <f t="array" ref="CQ193">SalarioMensualProyectado('Empleados activos'!$B193,$G193,$D193, 'Empleados activos'!CQ$1)</f>
        <v>0</v>
      </c>
      <c r="CR193" s="58" cm="1">
        <f t="array" ref="CR193">SalarioMensualProyectado('Empleados activos'!$B193,$G193,$D193, 'Empleados activos'!CR$1)</f>
        <v>0</v>
      </c>
      <c r="CS193" s="58" cm="1">
        <f t="array" ref="CS193">SalarioMensualProyectado('Empleados activos'!$B193,$G193,$D193, 'Empleados activos'!CS$1)</f>
        <v>0</v>
      </c>
      <c r="CT193" s="58" cm="1">
        <f t="array" ref="CT193">SalarioMensualProyectado('Empleados activos'!$B193,$G193,$D193, 'Empleados activos'!CT$1)</f>
        <v>0</v>
      </c>
      <c r="CU193" s="58" cm="1">
        <f t="array" ref="CU193">SalarioMensualProyectado('Empleados activos'!$B193,$G193,$D193, 'Empleados activos'!CU$1)</f>
        <v>0</v>
      </c>
      <c r="CV193" s="58" cm="1">
        <f t="array" ref="CV193">SalarioMensualProyectado('Empleados activos'!$B193,$G193,$D193, 'Empleados activos'!CV$1)</f>
        <v>0</v>
      </c>
      <c r="CW193" s="58" cm="1">
        <f t="array" ref="CW193">SalarioMensualProyectado('Empleados activos'!$B193,$G193,$D193, 'Empleados activos'!CW$1)</f>
        <v>0</v>
      </c>
      <c r="CX193" s="58" cm="1">
        <f t="array" ref="CX193">SalarioMensualProyectado('Empleados activos'!$B193,$G193,$D193, 'Empleados activos'!CX$1)</f>
        <v>0</v>
      </c>
      <c r="CY193" s="58" cm="1">
        <f t="array" ref="CY193">SalarioMensualProyectado('Empleados activos'!$B193,$G193,$D193, 'Empleados activos'!CY$1)</f>
        <v>0</v>
      </c>
      <c r="CZ193" s="58" cm="1">
        <f t="array" ref="CZ193">SalarioMensualProyectado('Empleados activos'!$B193,$G193,$D193, 'Empleados activos'!CZ$1)</f>
        <v>0</v>
      </c>
      <c r="DA193" s="58" cm="1">
        <f t="array" ref="DA193">SalarioMensualProyectado('Empleados activos'!$B193,$G193,$D193, 'Empleados activos'!DA$1)</f>
        <v>0</v>
      </c>
      <c r="DB193" s="58" cm="1">
        <f t="array" ref="DB193">SalarioMensualProyectado('Empleados activos'!$B193,$G193,$D193, 'Empleados activos'!DB$1)</f>
        <v>0</v>
      </c>
      <c r="DC193" s="58" cm="1">
        <f t="array" ref="DC193">SalarioMensualProyectado('Empleados activos'!$B193,$G193,$D193, 'Empleados activos'!DC$1)</f>
        <v>0</v>
      </c>
    </row>
    <row r="194" spans="1:107" x14ac:dyDescent="0.35">
      <c r="A194" s="2">
        <f t="shared" si="2"/>
        <v>193</v>
      </c>
      <c r="B194" s="10">
        <v>737046</v>
      </c>
      <c r="C194" s="9">
        <v>45421</v>
      </c>
      <c r="D194" s="7" t="s">
        <v>6</v>
      </c>
      <c r="E194" s="9">
        <v>31418</v>
      </c>
      <c r="F194" s="12">
        <v>49.918540883947905</v>
      </c>
      <c r="G194" s="12" cm="1">
        <f t="array" ref="G194">edadCalc(E194)</f>
        <v>39</v>
      </c>
      <c r="K194" s="29"/>
      <c r="L194" s="58" cm="1">
        <f t="array" ref="L194">SalarioMensualProyectado('Empleados activos'!$B194,$G194,$D194, 'Empleados activos'!L$1)</f>
        <v>737046</v>
      </c>
      <c r="M194" s="58" cm="1">
        <f t="array" ref="M194">SalarioMensualProyectado('Empleados activos'!$B194,$G194,$D194, 'Empleados activos'!M$1)</f>
        <v>774340.52760000003</v>
      </c>
      <c r="N194" s="58" cm="1">
        <f t="array" ref="N194">SalarioMensualProyectado('Empleados activos'!$B194,$G194,$D194, 'Empleados activos'!N$1)</f>
        <v>813522.15829655994</v>
      </c>
      <c r="O194" s="58" cm="1">
        <f t="array" ref="O194">SalarioMensualProyectado('Empleados activos'!$B194,$G194,$D194, 'Empleados activos'!O$1)</f>
        <v>854686.37950636586</v>
      </c>
      <c r="P194" s="58" cm="1">
        <f t="array" ref="P194">SalarioMensualProyectado('Empleados activos'!$B194,$G194,$D194, 'Empleados activos'!P$1)</f>
        <v>897933.51030938805</v>
      </c>
      <c r="Q194" s="58" cm="1">
        <f t="array" ref="Q194">SalarioMensualProyectado('Empleados activos'!$B194,$G194,$D194, 'Empleados activos'!Q$1)</f>
        <v>943368.94593104301</v>
      </c>
      <c r="R194" s="58" cm="1">
        <f t="array" ref="R194">SalarioMensualProyectado('Empleados activos'!$B194,$G194,$D194, 'Empleados activos'!R$1)</f>
        <v>991103.41459515376</v>
      </c>
      <c r="S194" s="58" cm="1">
        <f t="array" ref="S194">SalarioMensualProyectado('Empleados activos'!$B194,$G194,$D194, 'Empleados activos'!S$1)</f>
        <v>1041253.2473736685</v>
      </c>
      <c r="T194" s="58" cm="1">
        <f t="array" ref="T194">SalarioMensualProyectado('Empleados activos'!$B194,$G194,$D194, 'Empleados activos'!T$1)</f>
        <v>1093940.6616907762</v>
      </c>
      <c r="U194" s="58" cm="1">
        <f t="array" ref="U194">SalarioMensualProyectado('Empleados activos'!$B194,$G194,$D194, 'Empleados activos'!U$1)</f>
        <v>1149294.0591723295</v>
      </c>
      <c r="V194" s="58" cm="1">
        <f t="array" ref="V194">SalarioMensualProyectado('Empleados activos'!$B194,$G194,$D194, 'Empleados activos'!V$1)</f>
        <v>1207448.3385664492</v>
      </c>
      <c r="W194" s="58" cm="1">
        <f t="array" ref="W194">SalarioMensualProyectado('Empleados activos'!$B194,$G194,$D194, 'Empleados activos'!W$1)</f>
        <v>1268545.2244979115</v>
      </c>
      <c r="X194" s="58" cm="1">
        <f t="array" ref="X194">SalarioMensualProyectado('Empleados activos'!$B194,$G194,$D194, 'Empleados activos'!X$1)</f>
        <v>1332733.6128575057</v>
      </c>
      <c r="Y194" s="58" cm="1">
        <f t="array" ref="Y194">SalarioMensualProyectado('Empleados activos'!$B194,$G194,$D194, 'Empleados activos'!Y$1)</f>
        <v>1400169.9336680956</v>
      </c>
      <c r="Z194" s="58" cm="1">
        <f t="array" ref="Z194">SalarioMensualProyectado('Empleados activos'!$B194,$G194,$D194, 'Empleados activos'!Z$1)</f>
        <v>1471018.5323117012</v>
      </c>
      <c r="AA194" s="58" cm="1">
        <f t="array" ref="AA194">SalarioMensualProyectado('Empleados activos'!$B194,$G194,$D194, 'Empleados activos'!AA$1)</f>
        <v>1545452.0700466733</v>
      </c>
      <c r="AB194" s="58" cm="1">
        <f t="array" ref="AB194">SalarioMensualProyectado('Empleados activos'!$B194,$G194,$D194, 'Empleados activos'!AB$1)</f>
        <v>1623651.9447910348</v>
      </c>
      <c r="AC194" s="58" cm="1">
        <f t="array" ref="AC194">SalarioMensualProyectado('Empleados activos'!$B194,$G194,$D194, 'Empleados activos'!AC$1)</f>
        <v>1705808.7331974611</v>
      </c>
      <c r="AD194" s="58" cm="1">
        <f t="array" ref="AD194">SalarioMensualProyectado('Empleados activos'!$B194,$G194,$D194, 'Empleados activos'!AD$1)</f>
        <v>1792122.6550972525</v>
      </c>
      <c r="AE194" s="58" cm="1">
        <f t="array" ref="AE194">SalarioMensualProyectado('Empleados activos'!$B194,$G194,$D194, 'Empleados activos'!AE$1)</f>
        <v>1882804.0614451736</v>
      </c>
      <c r="AF194" s="58" cm="1">
        <f t="array" ref="AF194">SalarioMensualProyectado('Empleados activos'!$B194,$G194,$D194, 'Empleados activos'!AF$1)</f>
        <v>1978073.9469542992</v>
      </c>
      <c r="AG194" s="58" cm="1">
        <f t="array" ref="AG194">SalarioMensualProyectado('Empleados activos'!$B194,$G194,$D194, 'Empleados activos'!AG$1)</f>
        <v>2078164.4886701871</v>
      </c>
      <c r="AH194" s="58" cm="1">
        <f t="array" ref="AH194">SalarioMensualProyectado('Empleados activos'!$B194,$G194,$D194, 'Empleados activos'!AH$1)</f>
        <v>2183319.6117968983</v>
      </c>
      <c r="AI194" s="58" cm="1">
        <f t="array" ref="AI194">SalarioMensualProyectado('Empleados activos'!$B194,$G194,$D194, 'Empleados activos'!AI$1)</f>
        <v>2293795.5841538212</v>
      </c>
      <c r="AJ194" s="58" cm="1">
        <f t="array" ref="AJ194">SalarioMensualProyectado('Empleados activos'!$B194,$G194,$D194, 'Empleados activos'!AJ$1)</f>
        <v>0</v>
      </c>
      <c r="AK194" s="58" cm="1">
        <f t="array" ref="AK194">SalarioMensualProyectado('Empleados activos'!$B194,$G194,$D194, 'Empleados activos'!AK$1)</f>
        <v>0</v>
      </c>
      <c r="AL194" s="58" cm="1">
        <f t="array" ref="AL194">SalarioMensualProyectado('Empleados activos'!$B194,$G194,$D194, 'Empleados activos'!AL$1)</f>
        <v>0</v>
      </c>
      <c r="AM194" s="58" cm="1">
        <f t="array" ref="AM194">SalarioMensualProyectado('Empleados activos'!$B194,$G194,$D194, 'Empleados activos'!AM$1)</f>
        <v>0</v>
      </c>
      <c r="AN194" s="58" cm="1">
        <f t="array" ref="AN194">SalarioMensualProyectado('Empleados activos'!$B194,$G194,$D194, 'Empleados activos'!AN$1)</f>
        <v>0</v>
      </c>
      <c r="AO194" s="58" cm="1">
        <f t="array" ref="AO194">SalarioMensualProyectado('Empleados activos'!$B194,$G194,$D194, 'Empleados activos'!AO$1)</f>
        <v>0</v>
      </c>
      <c r="AP194" s="58" cm="1">
        <f t="array" ref="AP194">SalarioMensualProyectado('Empleados activos'!$B194,$G194,$D194, 'Empleados activos'!AP$1)</f>
        <v>0</v>
      </c>
      <c r="AQ194" s="58" cm="1">
        <f t="array" ref="AQ194">SalarioMensualProyectado('Empleados activos'!$B194,$G194,$D194, 'Empleados activos'!AQ$1)</f>
        <v>0</v>
      </c>
      <c r="AR194" s="58" cm="1">
        <f t="array" ref="AR194">SalarioMensualProyectado('Empleados activos'!$B194,$G194,$D194, 'Empleados activos'!AR$1)</f>
        <v>0</v>
      </c>
      <c r="AS194" s="58" cm="1">
        <f t="array" ref="AS194">SalarioMensualProyectado('Empleados activos'!$B194,$G194,$D194, 'Empleados activos'!AS$1)</f>
        <v>0</v>
      </c>
      <c r="AT194" s="58" cm="1">
        <f t="array" ref="AT194">SalarioMensualProyectado('Empleados activos'!$B194,$G194,$D194, 'Empleados activos'!AT$1)</f>
        <v>0</v>
      </c>
      <c r="AU194" s="58" cm="1">
        <f t="array" ref="AU194">SalarioMensualProyectado('Empleados activos'!$B194,$G194,$D194, 'Empleados activos'!AU$1)</f>
        <v>0</v>
      </c>
      <c r="AV194" s="58" cm="1">
        <f t="array" ref="AV194">SalarioMensualProyectado('Empleados activos'!$B194,$G194,$D194, 'Empleados activos'!AV$1)</f>
        <v>0</v>
      </c>
      <c r="AW194" s="58" cm="1">
        <f t="array" ref="AW194">SalarioMensualProyectado('Empleados activos'!$B194,$G194,$D194, 'Empleados activos'!AW$1)</f>
        <v>0</v>
      </c>
      <c r="AX194" s="58" cm="1">
        <f t="array" ref="AX194">SalarioMensualProyectado('Empleados activos'!$B194,$G194,$D194, 'Empleados activos'!AX$1)</f>
        <v>0</v>
      </c>
      <c r="AY194" s="58" cm="1">
        <f t="array" ref="AY194">SalarioMensualProyectado('Empleados activos'!$B194,$G194,$D194, 'Empleados activos'!AY$1)</f>
        <v>0</v>
      </c>
      <c r="AZ194" s="58" cm="1">
        <f t="array" ref="AZ194">SalarioMensualProyectado('Empleados activos'!$B194,$G194,$D194, 'Empleados activos'!AZ$1)</f>
        <v>0</v>
      </c>
      <c r="BA194" s="58" cm="1">
        <f t="array" ref="BA194">SalarioMensualProyectado('Empleados activos'!$B194,$G194,$D194, 'Empleados activos'!BA$1)</f>
        <v>0</v>
      </c>
      <c r="BB194" s="58" cm="1">
        <f t="array" ref="BB194">SalarioMensualProyectado('Empleados activos'!$B194,$G194,$D194, 'Empleados activos'!BB$1)</f>
        <v>0</v>
      </c>
      <c r="BC194" s="58" cm="1">
        <f t="array" ref="BC194">SalarioMensualProyectado('Empleados activos'!$B194,$G194,$D194, 'Empleados activos'!BC$1)</f>
        <v>0</v>
      </c>
      <c r="BD194" s="58" cm="1">
        <f t="array" ref="BD194">SalarioMensualProyectado('Empleados activos'!$B194,$G194,$D194, 'Empleados activos'!BD$1)</f>
        <v>0</v>
      </c>
      <c r="BE194" s="58" cm="1">
        <f t="array" ref="BE194">SalarioMensualProyectado('Empleados activos'!$B194,$G194,$D194, 'Empleados activos'!BE$1)</f>
        <v>0</v>
      </c>
      <c r="BF194" s="58" cm="1">
        <f t="array" ref="BF194">SalarioMensualProyectado('Empleados activos'!$B194,$G194,$D194, 'Empleados activos'!BF$1)</f>
        <v>0</v>
      </c>
      <c r="BG194" s="58" cm="1">
        <f t="array" ref="BG194">SalarioMensualProyectado('Empleados activos'!$B194,$G194,$D194, 'Empleados activos'!BG$1)</f>
        <v>0</v>
      </c>
      <c r="BH194" s="58" cm="1">
        <f t="array" ref="BH194">SalarioMensualProyectado('Empleados activos'!$B194,$G194,$D194, 'Empleados activos'!BH$1)</f>
        <v>0</v>
      </c>
      <c r="BI194" s="58" cm="1">
        <f t="array" ref="BI194">SalarioMensualProyectado('Empleados activos'!$B194,$G194,$D194, 'Empleados activos'!BI$1)</f>
        <v>0</v>
      </c>
      <c r="BJ194" s="58" cm="1">
        <f t="array" ref="BJ194">SalarioMensualProyectado('Empleados activos'!$B194,$G194,$D194, 'Empleados activos'!BJ$1)</f>
        <v>0</v>
      </c>
      <c r="BK194" s="58" cm="1">
        <f t="array" ref="BK194">SalarioMensualProyectado('Empleados activos'!$B194,$G194,$D194, 'Empleados activos'!BK$1)</f>
        <v>0</v>
      </c>
      <c r="BL194" s="58" cm="1">
        <f t="array" ref="BL194">SalarioMensualProyectado('Empleados activos'!$B194,$G194,$D194, 'Empleados activos'!BL$1)</f>
        <v>0</v>
      </c>
      <c r="BM194" s="58" cm="1">
        <f t="array" ref="BM194">SalarioMensualProyectado('Empleados activos'!$B194,$G194,$D194, 'Empleados activos'!BM$1)</f>
        <v>0</v>
      </c>
      <c r="BN194" s="58" cm="1">
        <f t="array" ref="BN194">SalarioMensualProyectado('Empleados activos'!$B194,$G194,$D194, 'Empleados activos'!BN$1)</f>
        <v>0</v>
      </c>
      <c r="BO194" s="58" cm="1">
        <f t="array" ref="BO194">SalarioMensualProyectado('Empleados activos'!$B194,$G194,$D194, 'Empleados activos'!BO$1)</f>
        <v>0</v>
      </c>
      <c r="BP194" s="58" cm="1">
        <f t="array" ref="BP194">SalarioMensualProyectado('Empleados activos'!$B194,$G194,$D194, 'Empleados activos'!BP$1)</f>
        <v>0</v>
      </c>
      <c r="BQ194" s="58" cm="1">
        <f t="array" ref="BQ194">SalarioMensualProyectado('Empleados activos'!$B194,$G194,$D194, 'Empleados activos'!BQ$1)</f>
        <v>0</v>
      </c>
      <c r="BR194" s="58" cm="1">
        <f t="array" ref="BR194">SalarioMensualProyectado('Empleados activos'!$B194,$G194,$D194, 'Empleados activos'!BR$1)</f>
        <v>0</v>
      </c>
      <c r="BS194" s="58" cm="1">
        <f t="array" ref="BS194">SalarioMensualProyectado('Empleados activos'!$B194,$G194,$D194, 'Empleados activos'!BS$1)</f>
        <v>0</v>
      </c>
      <c r="BT194" s="58" cm="1">
        <f t="array" ref="BT194">SalarioMensualProyectado('Empleados activos'!$B194,$G194,$D194, 'Empleados activos'!BT$1)</f>
        <v>0</v>
      </c>
      <c r="BU194" s="58" cm="1">
        <f t="array" ref="BU194">SalarioMensualProyectado('Empleados activos'!$B194,$G194,$D194, 'Empleados activos'!BU$1)</f>
        <v>0</v>
      </c>
      <c r="BV194" s="58" cm="1">
        <f t="array" ref="BV194">SalarioMensualProyectado('Empleados activos'!$B194,$G194,$D194, 'Empleados activos'!BV$1)</f>
        <v>0</v>
      </c>
      <c r="BW194" s="58" cm="1">
        <f t="array" ref="BW194">SalarioMensualProyectado('Empleados activos'!$B194,$G194,$D194, 'Empleados activos'!BW$1)</f>
        <v>0</v>
      </c>
      <c r="BX194" s="58" cm="1">
        <f t="array" ref="BX194">SalarioMensualProyectado('Empleados activos'!$B194,$G194,$D194, 'Empleados activos'!BX$1)</f>
        <v>0</v>
      </c>
      <c r="BY194" s="58" cm="1">
        <f t="array" ref="BY194">SalarioMensualProyectado('Empleados activos'!$B194,$G194,$D194, 'Empleados activos'!BY$1)</f>
        <v>0</v>
      </c>
      <c r="BZ194" s="58" cm="1">
        <f t="array" ref="BZ194">SalarioMensualProyectado('Empleados activos'!$B194,$G194,$D194, 'Empleados activos'!BZ$1)</f>
        <v>0</v>
      </c>
      <c r="CA194" s="58" cm="1">
        <f t="array" ref="CA194">SalarioMensualProyectado('Empleados activos'!$B194,$G194,$D194, 'Empleados activos'!CA$1)</f>
        <v>0</v>
      </c>
      <c r="CB194" s="58" cm="1">
        <f t="array" ref="CB194">SalarioMensualProyectado('Empleados activos'!$B194,$G194,$D194, 'Empleados activos'!CB$1)</f>
        <v>0</v>
      </c>
      <c r="CC194" s="58" cm="1">
        <f t="array" ref="CC194">SalarioMensualProyectado('Empleados activos'!$B194,$G194,$D194, 'Empleados activos'!CC$1)</f>
        <v>0</v>
      </c>
      <c r="CD194" s="58" cm="1">
        <f t="array" ref="CD194">SalarioMensualProyectado('Empleados activos'!$B194,$G194,$D194, 'Empleados activos'!CD$1)</f>
        <v>0</v>
      </c>
      <c r="CE194" s="58" cm="1">
        <f t="array" ref="CE194">SalarioMensualProyectado('Empleados activos'!$B194,$G194,$D194, 'Empleados activos'!CE$1)</f>
        <v>0</v>
      </c>
      <c r="CF194" s="58" cm="1">
        <f t="array" ref="CF194">SalarioMensualProyectado('Empleados activos'!$B194,$G194,$D194, 'Empleados activos'!CF$1)</f>
        <v>0</v>
      </c>
      <c r="CG194" s="58" cm="1">
        <f t="array" ref="CG194">SalarioMensualProyectado('Empleados activos'!$B194,$G194,$D194, 'Empleados activos'!CG$1)</f>
        <v>0</v>
      </c>
      <c r="CH194" s="58" cm="1">
        <f t="array" ref="CH194">SalarioMensualProyectado('Empleados activos'!$B194,$G194,$D194, 'Empleados activos'!CH$1)</f>
        <v>0</v>
      </c>
      <c r="CI194" s="58" cm="1">
        <f t="array" ref="CI194">SalarioMensualProyectado('Empleados activos'!$B194,$G194,$D194, 'Empleados activos'!CI$1)</f>
        <v>0</v>
      </c>
      <c r="CJ194" s="58" cm="1">
        <f t="array" ref="CJ194">SalarioMensualProyectado('Empleados activos'!$B194,$G194,$D194, 'Empleados activos'!CJ$1)</f>
        <v>0</v>
      </c>
      <c r="CK194" s="58" cm="1">
        <f t="array" ref="CK194">SalarioMensualProyectado('Empleados activos'!$B194,$G194,$D194, 'Empleados activos'!CK$1)</f>
        <v>0</v>
      </c>
      <c r="CL194" s="58" cm="1">
        <f t="array" ref="CL194">SalarioMensualProyectado('Empleados activos'!$B194,$G194,$D194, 'Empleados activos'!CL$1)</f>
        <v>0</v>
      </c>
      <c r="CM194" s="58" cm="1">
        <f t="array" ref="CM194">SalarioMensualProyectado('Empleados activos'!$B194,$G194,$D194, 'Empleados activos'!CM$1)</f>
        <v>0</v>
      </c>
      <c r="CN194" s="58" cm="1">
        <f t="array" ref="CN194">SalarioMensualProyectado('Empleados activos'!$B194,$G194,$D194, 'Empleados activos'!CN$1)</f>
        <v>0</v>
      </c>
      <c r="CO194" s="58" cm="1">
        <f t="array" ref="CO194">SalarioMensualProyectado('Empleados activos'!$B194,$G194,$D194, 'Empleados activos'!CO$1)</f>
        <v>0</v>
      </c>
      <c r="CP194" s="58" cm="1">
        <f t="array" ref="CP194">SalarioMensualProyectado('Empleados activos'!$B194,$G194,$D194, 'Empleados activos'!CP$1)</f>
        <v>0</v>
      </c>
      <c r="CQ194" s="58" cm="1">
        <f t="array" ref="CQ194">SalarioMensualProyectado('Empleados activos'!$B194,$G194,$D194, 'Empleados activos'!CQ$1)</f>
        <v>0</v>
      </c>
      <c r="CR194" s="58" cm="1">
        <f t="array" ref="CR194">SalarioMensualProyectado('Empleados activos'!$B194,$G194,$D194, 'Empleados activos'!CR$1)</f>
        <v>0</v>
      </c>
      <c r="CS194" s="58" cm="1">
        <f t="array" ref="CS194">SalarioMensualProyectado('Empleados activos'!$B194,$G194,$D194, 'Empleados activos'!CS$1)</f>
        <v>0</v>
      </c>
      <c r="CT194" s="58" cm="1">
        <f t="array" ref="CT194">SalarioMensualProyectado('Empleados activos'!$B194,$G194,$D194, 'Empleados activos'!CT$1)</f>
        <v>0</v>
      </c>
      <c r="CU194" s="58" cm="1">
        <f t="array" ref="CU194">SalarioMensualProyectado('Empleados activos'!$B194,$G194,$D194, 'Empleados activos'!CU$1)</f>
        <v>0</v>
      </c>
      <c r="CV194" s="58" cm="1">
        <f t="array" ref="CV194">SalarioMensualProyectado('Empleados activos'!$B194,$G194,$D194, 'Empleados activos'!CV$1)</f>
        <v>0</v>
      </c>
      <c r="CW194" s="58" cm="1">
        <f t="array" ref="CW194">SalarioMensualProyectado('Empleados activos'!$B194,$G194,$D194, 'Empleados activos'!CW$1)</f>
        <v>0</v>
      </c>
      <c r="CX194" s="58" cm="1">
        <f t="array" ref="CX194">SalarioMensualProyectado('Empleados activos'!$B194,$G194,$D194, 'Empleados activos'!CX$1)</f>
        <v>0</v>
      </c>
      <c r="CY194" s="58" cm="1">
        <f t="array" ref="CY194">SalarioMensualProyectado('Empleados activos'!$B194,$G194,$D194, 'Empleados activos'!CY$1)</f>
        <v>0</v>
      </c>
      <c r="CZ194" s="58" cm="1">
        <f t="array" ref="CZ194">SalarioMensualProyectado('Empleados activos'!$B194,$G194,$D194, 'Empleados activos'!CZ$1)</f>
        <v>0</v>
      </c>
      <c r="DA194" s="58" cm="1">
        <f t="array" ref="DA194">SalarioMensualProyectado('Empleados activos'!$B194,$G194,$D194, 'Empleados activos'!DA$1)</f>
        <v>0</v>
      </c>
      <c r="DB194" s="58" cm="1">
        <f t="array" ref="DB194">SalarioMensualProyectado('Empleados activos'!$B194,$G194,$D194, 'Empleados activos'!DB$1)</f>
        <v>0</v>
      </c>
      <c r="DC194" s="58" cm="1">
        <f t="array" ref="DC194">SalarioMensualProyectado('Empleados activos'!$B194,$G194,$D194, 'Empleados activos'!DC$1)</f>
        <v>0</v>
      </c>
    </row>
    <row r="195" spans="1:107" x14ac:dyDescent="0.35">
      <c r="A195" s="2">
        <f t="shared" si="2"/>
        <v>194</v>
      </c>
      <c r="B195" s="10">
        <v>832859.91</v>
      </c>
      <c r="C195" s="9">
        <v>45446</v>
      </c>
      <c r="D195" s="7" t="s">
        <v>5</v>
      </c>
      <c r="E195" s="9">
        <v>32567</v>
      </c>
      <c r="F195" s="12">
        <v>48.445727179510286</v>
      </c>
      <c r="G195" s="12" cm="1">
        <f t="array" ref="G195">edadCalc(E195)</f>
        <v>36</v>
      </c>
      <c r="K195" s="29"/>
      <c r="L195" s="58" cm="1">
        <f t="array" ref="L195">SalarioMensualProyectado('Empleados activos'!$B195,$G195,$D195, 'Empleados activos'!L$1)</f>
        <v>832859.91</v>
      </c>
      <c r="M195" s="58" cm="1">
        <f t="array" ref="M195">SalarioMensualProyectado('Empleados activos'!$B195,$G195,$D195, 'Empleados activos'!M$1)</f>
        <v>875002.62144600006</v>
      </c>
      <c r="N195" s="58" cm="1">
        <f t="array" ref="N195">SalarioMensualProyectado('Empleados activos'!$B195,$G195,$D195, 'Empleados activos'!N$1)</f>
        <v>919277.75409116759</v>
      </c>
      <c r="O195" s="58" cm="1">
        <f t="array" ref="O195">SalarioMensualProyectado('Empleados activos'!$B195,$G195,$D195, 'Empleados activos'!O$1)</f>
        <v>965793.2084481807</v>
      </c>
      <c r="P195" s="58" cm="1">
        <f t="array" ref="P195">SalarioMensualProyectado('Empleados activos'!$B195,$G195,$D195, 'Empleados activos'!P$1)</f>
        <v>1014662.3447956586</v>
      </c>
      <c r="Q195" s="58" cm="1">
        <f t="array" ref="Q195">SalarioMensualProyectado('Empleados activos'!$B195,$G195,$D195, 'Empleados activos'!Q$1)</f>
        <v>1066004.2594423189</v>
      </c>
      <c r="R195" s="58" cm="1">
        <f t="array" ref="R195">SalarioMensualProyectado('Empleados activos'!$B195,$G195,$D195, 'Empleados activos'!R$1)</f>
        <v>1119944.0749701003</v>
      </c>
      <c r="S195" s="58" cm="1">
        <f t="array" ref="S195">SalarioMensualProyectado('Empleados activos'!$B195,$G195,$D195, 'Empleados activos'!S$1)</f>
        <v>1176613.2451635872</v>
      </c>
      <c r="T195" s="58" cm="1">
        <f t="array" ref="T195">SalarioMensualProyectado('Empleados activos'!$B195,$G195,$D195, 'Empleados activos'!T$1)</f>
        <v>1236149.8753688647</v>
      </c>
      <c r="U195" s="58" cm="1">
        <f t="array" ref="U195">SalarioMensualProyectado('Empleados activos'!$B195,$G195,$D195, 'Empleados activos'!U$1)</f>
        <v>1298699.0590625294</v>
      </c>
      <c r="V195" s="58" cm="1">
        <f t="array" ref="V195">SalarioMensualProyectado('Empleados activos'!$B195,$G195,$D195, 'Empleados activos'!V$1)</f>
        <v>1364413.2314510932</v>
      </c>
      <c r="W195" s="58" cm="1">
        <f t="array" ref="W195">SalarioMensualProyectado('Empleados activos'!$B195,$G195,$D195, 'Empleados activos'!W$1)</f>
        <v>1433452.5409625184</v>
      </c>
      <c r="X195" s="58" cm="1">
        <f t="array" ref="X195">SalarioMensualProyectado('Empleados activos'!$B195,$G195,$D195, 'Empleados activos'!X$1)</f>
        <v>1505985.2395352218</v>
      </c>
      <c r="Y195" s="58" cm="1">
        <f t="array" ref="Y195">SalarioMensualProyectado('Empleados activos'!$B195,$G195,$D195, 'Empleados activos'!Y$1)</f>
        <v>1582188.0926557041</v>
      </c>
      <c r="Z195" s="58" cm="1">
        <f t="array" ref="Z195">SalarioMensualProyectado('Empleados activos'!$B195,$G195,$D195, 'Empleados activos'!Z$1)</f>
        <v>1662246.8101440826</v>
      </c>
      <c r="AA195" s="58" cm="1">
        <f t="array" ref="AA195">SalarioMensualProyectado('Empleados activos'!$B195,$G195,$D195, 'Empleados activos'!AA$1)</f>
        <v>1746356.4987373734</v>
      </c>
      <c r="AB195" s="58" cm="1">
        <f t="array" ref="AB195">SalarioMensualProyectado('Empleados activos'!$B195,$G195,$D195, 'Empleados activos'!AB$1)</f>
        <v>1834722.1375734843</v>
      </c>
      <c r="AC195" s="58" cm="1">
        <f t="array" ref="AC195">SalarioMensualProyectado('Empleados activos'!$B195,$G195,$D195, 'Empleados activos'!AC$1)</f>
        <v>1927559.0777347025</v>
      </c>
      <c r="AD195" s="58" cm="1">
        <f t="array" ref="AD195">SalarioMensualProyectado('Empleados activos'!$B195,$G195,$D195, 'Empleados activos'!AD$1)</f>
        <v>2025093.5670680783</v>
      </c>
      <c r="AE195" s="58" cm="1">
        <f t="array" ref="AE195">SalarioMensualProyectado('Empleados activos'!$B195,$G195,$D195, 'Empleados activos'!AE$1)</f>
        <v>2127563.301561723</v>
      </c>
      <c r="AF195" s="58" cm="1">
        <f t="array" ref="AF195">SalarioMensualProyectado('Empleados activos'!$B195,$G195,$D195, 'Empleados activos'!AF$1)</f>
        <v>2235218.0046207462</v>
      </c>
      <c r="AG195" s="58" cm="1">
        <f t="array" ref="AG195">SalarioMensualProyectado('Empleados activos'!$B195,$G195,$D195, 'Empleados activos'!AG$1)</f>
        <v>2348320.035654556</v>
      </c>
      <c r="AH195" s="58" cm="1">
        <f t="array" ref="AH195">SalarioMensualProyectado('Empleados activos'!$B195,$G195,$D195, 'Empleados activos'!AH$1)</f>
        <v>2467145.0294586765</v>
      </c>
      <c r="AI195" s="58" cm="1">
        <f t="array" ref="AI195">SalarioMensualProyectado('Empleados activos'!$B195,$G195,$D195, 'Empleados activos'!AI$1)</f>
        <v>2591982.5679492853</v>
      </c>
      <c r="AJ195" s="58" cm="1">
        <f t="array" ref="AJ195">SalarioMensualProyectado('Empleados activos'!$B195,$G195,$D195, 'Empleados activos'!AJ$1)</f>
        <v>2723136.8858875195</v>
      </c>
      <c r="AK195" s="58" cm="1">
        <f t="array" ref="AK195">SalarioMensualProyectado('Empleados activos'!$B195,$G195,$D195, 'Empleados activos'!AK$1)</f>
        <v>2860927.6123134275</v>
      </c>
      <c r="AL195" s="58" cm="1">
        <f t="array" ref="AL195">SalarioMensualProyectado('Empleados activos'!$B195,$G195,$D195, 'Empleados activos'!AL$1)</f>
        <v>3005690.5494964872</v>
      </c>
      <c r="AM195" s="58" cm="1">
        <f t="array" ref="AM195">SalarioMensualProyectado('Empleados activos'!$B195,$G195,$D195, 'Empleados activos'!AM$1)</f>
        <v>3157778.491301009</v>
      </c>
      <c r="AN195" s="58" cm="1">
        <f t="array" ref="AN195">SalarioMensualProyectado('Empleados activos'!$B195,$G195,$D195, 'Empleados activos'!AN$1)</f>
        <v>3317562.0829608403</v>
      </c>
      <c r="AO195" s="58" cm="1">
        <f t="array" ref="AO195">SalarioMensualProyectado('Empleados activos'!$B195,$G195,$D195, 'Empleados activos'!AO$1)</f>
        <v>0</v>
      </c>
      <c r="AP195" s="58" cm="1">
        <f t="array" ref="AP195">SalarioMensualProyectado('Empleados activos'!$B195,$G195,$D195, 'Empleados activos'!AP$1)</f>
        <v>0</v>
      </c>
      <c r="AQ195" s="58" cm="1">
        <f t="array" ref="AQ195">SalarioMensualProyectado('Empleados activos'!$B195,$G195,$D195, 'Empleados activos'!AQ$1)</f>
        <v>0</v>
      </c>
      <c r="AR195" s="58" cm="1">
        <f t="array" ref="AR195">SalarioMensualProyectado('Empleados activos'!$B195,$G195,$D195, 'Empleados activos'!AR$1)</f>
        <v>0</v>
      </c>
      <c r="AS195" s="58" cm="1">
        <f t="array" ref="AS195">SalarioMensualProyectado('Empleados activos'!$B195,$G195,$D195, 'Empleados activos'!AS$1)</f>
        <v>0</v>
      </c>
      <c r="AT195" s="58" cm="1">
        <f t="array" ref="AT195">SalarioMensualProyectado('Empleados activos'!$B195,$G195,$D195, 'Empleados activos'!AT$1)</f>
        <v>0</v>
      </c>
      <c r="AU195" s="58" cm="1">
        <f t="array" ref="AU195">SalarioMensualProyectado('Empleados activos'!$B195,$G195,$D195, 'Empleados activos'!AU$1)</f>
        <v>0</v>
      </c>
      <c r="AV195" s="58" cm="1">
        <f t="array" ref="AV195">SalarioMensualProyectado('Empleados activos'!$B195,$G195,$D195, 'Empleados activos'!AV$1)</f>
        <v>0</v>
      </c>
      <c r="AW195" s="58" cm="1">
        <f t="array" ref="AW195">SalarioMensualProyectado('Empleados activos'!$B195,$G195,$D195, 'Empleados activos'!AW$1)</f>
        <v>0</v>
      </c>
      <c r="AX195" s="58" cm="1">
        <f t="array" ref="AX195">SalarioMensualProyectado('Empleados activos'!$B195,$G195,$D195, 'Empleados activos'!AX$1)</f>
        <v>0</v>
      </c>
      <c r="AY195" s="58" cm="1">
        <f t="array" ref="AY195">SalarioMensualProyectado('Empleados activos'!$B195,$G195,$D195, 'Empleados activos'!AY$1)</f>
        <v>0</v>
      </c>
      <c r="AZ195" s="58" cm="1">
        <f t="array" ref="AZ195">SalarioMensualProyectado('Empleados activos'!$B195,$G195,$D195, 'Empleados activos'!AZ$1)</f>
        <v>0</v>
      </c>
      <c r="BA195" s="58" cm="1">
        <f t="array" ref="BA195">SalarioMensualProyectado('Empleados activos'!$B195,$G195,$D195, 'Empleados activos'!BA$1)</f>
        <v>0</v>
      </c>
      <c r="BB195" s="58" cm="1">
        <f t="array" ref="BB195">SalarioMensualProyectado('Empleados activos'!$B195,$G195,$D195, 'Empleados activos'!BB$1)</f>
        <v>0</v>
      </c>
      <c r="BC195" s="58" cm="1">
        <f t="array" ref="BC195">SalarioMensualProyectado('Empleados activos'!$B195,$G195,$D195, 'Empleados activos'!BC$1)</f>
        <v>0</v>
      </c>
      <c r="BD195" s="58" cm="1">
        <f t="array" ref="BD195">SalarioMensualProyectado('Empleados activos'!$B195,$G195,$D195, 'Empleados activos'!BD$1)</f>
        <v>0</v>
      </c>
      <c r="BE195" s="58" cm="1">
        <f t="array" ref="BE195">SalarioMensualProyectado('Empleados activos'!$B195,$G195,$D195, 'Empleados activos'!BE$1)</f>
        <v>0</v>
      </c>
      <c r="BF195" s="58" cm="1">
        <f t="array" ref="BF195">SalarioMensualProyectado('Empleados activos'!$B195,$G195,$D195, 'Empleados activos'!BF$1)</f>
        <v>0</v>
      </c>
      <c r="BG195" s="58" cm="1">
        <f t="array" ref="BG195">SalarioMensualProyectado('Empleados activos'!$B195,$G195,$D195, 'Empleados activos'!BG$1)</f>
        <v>0</v>
      </c>
      <c r="BH195" s="58" cm="1">
        <f t="array" ref="BH195">SalarioMensualProyectado('Empleados activos'!$B195,$G195,$D195, 'Empleados activos'!BH$1)</f>
        <v>0</v>
      </c>
      <c r="BI195" s="58" cm="1">
        <f t="array" ref="BI195">SalarioMensualProyectado('Empleados activos'!$B195,$G195,$D195, 'Empleados activos'!BI$1)</f>
        <v>0</v>
      </c>
      <c r="BJ195" s="58" cm="1">
        <f t="array" ref="BJ195">SalarioMensualProyectado('Empleados activos'!$B195,$G195,$D195, 'Empleados activos'!BJ$1)</f>
        <v>0</v>
      </c>
      <c r="BK195" s="58" cm="1">
        <f t="array" ref="BK195">SalarioMensualProyectado('Empleados activos'!$B195,$G195,$D195, 'Empleados activos'!BK$1)</f>
        <v>0</v>
      </c>
      <c r="BL195" s="58" cm="1">
        <f t="array" ref="BL195">SalarioMensualProyectado('Empleados activos'!$B195,$G195,$D195, 'Empleados activos'!BL$1)</f>
        <v>0</v>
      </c>
      <c r="BM195" s="58" cm="1">
        <f t="array" ref="BM195">SalarioMensualProyectado('Empleados activos'!$B195,$G195,$D195, 'Empleados activos'!BM$1)</f>
        <v>0</v>
      </c>
      <c r="BN195" s="58" cm="1">
        <f t="array" ref="BN195">SalarioMensualProyectado('Empleados activos'!$B195,$G195,$D195, 'Empleados activos'!BN$1)</f>
        <v>0</v>
      </c>
      <c r="BO195" s="58" cm="1">
        <f t="array" ref="BO195">SalarioMensualProyectado('Empleados activos'!$B195,$G195,$D195, 'Empleados activos'!BO$1)</f>
        <v>0</v>
      </c>
      <c r="BP195" s="58" cm="1">
        <f t="array" ref="BP195">SalarioMensualProyectado('Empleados activos'!$B195,$G195,$D195, 'Empleados activos'!BP$1)</f>
        <v>0</v>
      </c>
      <c r="BQ195" s="58" cm="1">
        <f t="array" ref="BQ195">SalarioMensualProyectado('Empleados activos'!$B195,$G195,$D195, 'Empleados activos'!BQ$1)</f>
        <v>0</v>
      </c>
      <c r="BR195" s="58" cm="1">
        <f t="array" ref="BR195">SalarioMensualProyectado('Empleados activos'!$B195,$G195,$D195, 'Empleados activos'!BR$1)</f>
        <v>0</v>
      </c>
      <c r="BS195" s="58" cm="1">
        <f t="array" ref="BS195">SalarioMensualProyectado('Empleados activos'!$B195,$G195,$D195, 'Empleados activos'!BS$1)</f>
        <v>0</v>
      </c>
      <c r="BT195" s="58" cm="1">
        <f t="array" ref="BT195">SalarioMensualProyectado('Empleados activos'!$B195,$G195,$D195, 'Empleados activos'!BT$1)</f>
        <v>0</v>
      </c>
      <c r="BU195" s="58" cm="1">
        <f t="array" ref="BU195">SalarioMensualProyectado('Empleados activos'!$B195,$G195,$D195, 'Empleados activos'!BU$1)</f>
        <v>0</v>
      </c>
      <c r="BV195" s="58" cm="1">
        <f t="array" ref="BV195">SalarioMensualProyectado('Empleados activos'!$B195,$G195,$D195, 'Empleados activos'!BV$1)</f>
        <v>0</v>
      </c>
      <c r="BW195" s="58" cm="1">
        <f t="array" ref="BW195">SalarioMensualProyectado('Empleados activos'!$B195,$G195,$D195, 'Empleados activos'!BW$1)</f>
        <v>0</v>
      </c>
      <c r="BX195" s="58" cm="1">
        <f t="array" ref="BX195">SalarioMensualProyectado('Empleados activos'!$B195,$G195,$D195, 'Empleados activos'!BX$1)</f>
        <v>0</v>
      </c>
      <c r="BY195" s="58" cm="1">
        <f t="array" ref="BY195">SalarioMensualProyectado('Empleados activos'!$B195,$G195,$D195, 'Empleados activos'!BY$1)</f>
        <v>0</v>
      </c>
      <c r="BZ195" s="58" cm="1">
        <f t="array" ref="BZ195">SalarioMensualProyectado('Empleados activos'!$B195,$G195,$D195, 'Empleados activos'!BZ$1)</f>
        <v>0</v>
      </c>
      <c r="CA195" s="58" cm="1">
        <f t="array" ref="CA195">SalarioMensualProyectado('Empleados activos'!$B195,$G195,$D195, 'Empleados activos'!CA$1)</f>
        <v>0</v>
      </c>
      <c r="CB195" s="58" cm="1">
        <f t="array" ref="CB195">SalarioMensualProyectado('Empleados activos'!$B195,$G195,$D195, 'Empleados activos'!CB$1)</f>
        <v>0</v>
      </c>
      <c r="CC195" s="58" cm="1">
        <f t="array" ref="CC195">SalarioMensualProyectado('Empleados activos'!$B195,$G195,$D195, 'Empleados activos'!CC$1)</f>
        <v>0</v>
      </c>
      <c r="CD195" s="58" cm="1">
        <f t="array" ref="CD195">SalarioMensualProyectado('Empleados activos'!$B195,$G195,$D195, 'Empleados activos'!CD$1)</f>
        <v>0</v>
      </c>
      <c r="CE195" s="58" cm="1">
        <f t="array" ref="CE195">SalarioMensualProyectado('Empleados activos'!$B195,$G195,$D195, 'Empleados activos'!CE$1)</f>
        <v>0</v>
      </c>
      <c r="CF195" s="58" cm="1">
        <f t="array" ref="CF195">SalarioMensualProyectado('Empleados activos'!$B195,$G195,$D195, 'Empleados activos'!CF$1)</f>
        <v>0</v>
      </c>
      <c r="CG195" s="58" cm="1">
        <f t="array" ref="CG195">SalarioMensualProyectado('Empleados activos'!$B195,$G195,$D195, 'Empleados activos'!CG$1)</f>
        <v>0</v>
      </c>
      <c r="CH195" s="58" cm="1">
        <f t="array" ref="CH195">SalarioMensualProyectado('Empleados activos'!$B195,$G195,$D195, 'Empleados activos'!CH$1)</f>
        <v>0</v>
      </c>
      <c r="CI195" s="58" cm="1">
        <f t="array" ref="CI195">SalarioMensualProyectado('Empleados activos'!$B195,$G195,$D195, 'Empleados activos'!CI$1)</f>
        <v>0</v>
      </c>
      <c r="CJ195" s="58" cm="1">
        <f t="array" ref="CJ195">SalarioMensualProyectado('Empleados activos'!$B195,$G195,$D195, 'Empleados activos'!CJ$1)</f>
        <v>0</v>
      </c>
      <c r="CK195" s="58" cm="1">
        <f t="array" ref="CK195">SalarioMensualProyectado('Empleados activos'!$B195,$G195,$D195, 'Empleados activos'!CK$1)</f>
        <v>0</v>
      </c>
      <c r="CL195" s="58" cm="1">
        <f t="array" ref="CL195">SalarioMensualProyectado('Empleados activos'!$B195,$G195,$D195, 'Empleados activos'!CL$1)</f>
        <v>0</v>
      </c>
      <c r="CM195" s="58" cm="1">
        <f t="array" ref="CM195">SalarioMensualProyectado('Empleados activos'!$B195,$G195,$D195, 'Empleados activos'!CM$1)</f>
        <v>0</v>
      </c>
      <c r="CN195" s="58" cm="1">
        <f t="array" ref="CN195">SalarioMensualProyectado('Empleados activos'!$B195,$G195,$D195, 'Empleados activos'!CN$1)</f>
        <v>0</v>
      </c>
      <c r="CO195" s="58" cm="1">
        <f t="array" ref="CO195">SalarioMensualProyectado('Empleados activos'!$B195,$G195,$D195, 'Empleados activos'!CO$1)</f>
        <v>0</v>
      </c>
      <c r="CP195" s="58" cm="1">
        <f t="array" ref="CP195">SalarioMensualProyectado('Empleados activos'!$B195,$G195,$D195, 'Empleados activos'!CP$1)</f>
        <v>0</v>
      </c>
      <c r="CQ195" s="58" cm="1">
        <f t="array" ref="CQ195">SalarioMensualProyectado('Empleados activos'!$B195,$G195,$D195, 'Empleados activos'!CQ$1)</f>
        <v>0</v>
      </c>
      <c r="CR195" s="58" cm="1">
        <f t="array" ref="CR195">SalarioMensualProyectado('Empleados activos'!$B195,$G195,$D195, 'Empleados activos'!CR$1)</f>
        <v>0</v>
      </c>
      <c r="CS195" s="58" cm="1">
        <f t="array" ref="CS195">SalarioMensualProyectado('Empleados activos'!$B195,$G195,$D195, 'Empleados activos'!CS$1)</f>
        <v>0</v>
      </c>
      <c r="CT195" s="58" cm="1">
        <f t="array" ref="CT195">SalarioMensualProyectado('Empleados activos'!$B195,$G195,$D195, 'Empleados activos'!CT$1)</f>
        <v>0</v>
      </c>
      <c r="CU195" s="58" cm="1">
        <f t="array" ref="CU195">SalarioMensualProyectado('Empleados activos'!$B195,$G195,$D195, 'Empleados activos'!CU$1)</f>
        <v>0</v>
      </c>
      <c r="CV195" s="58" cm="1">
        <f t="array" ref="CV195">SalarioMensualProyectado('Empleados activos'!$B195,$G195,$D195, 'Empleados activos'!CV$1)</f>
        <v>0</v>
      </c>
      <c r="CW195" s="58" cm="1">
        <f t="array" ref="CW195">SalarioMensualProyectado('Empleados activos'!$B195,$G195,$D195, 'Empleados activos'!CW$1)</f>
        <v>0</v>
      </c>
      <c r="CX195" s="58" cm="1">
        <f t="array" ref="CX195">SalarioMensualProyectado('Empleados activos'!$B195,$G195,$D195, 'Empleados activos'!CX$1)</f>
        <v>0</v>
      </c>
      <c r="CY195" s="58" cm="1">
        <f t="array" ref="CY195">SalarioMensualProyectado('Empleados activos'!$B195,$G195,$D195, 'Empleados activos'!CY$1)</f>
        <v>0</v>
      </c>
      <c r="CZ195" s="58" cm="1">
        <f t="array" ref="CZ195">SalarioMensualProyectado('Empleados activos'!$B195,$G195,$D195, 'Empleados activos'!CZ$1)</f>
        <v>0</v>
      </c>
      <c r="DA195" s="58" cm="1">
        <f t="array" ref="DA195">SalarioMensualProyectado('Empleados activos'!$B195,$G195,$D195, 'Empleados activos'!DA$1)</f>
        <v>0</v>
      </c>
      <c r="DB195" s="58" cm="1">
        <f t="array" ref="DB195">SalarioMensualProyectado('Empleados activos'!$B195,$G195,$D195, 'Empleados activos'!DB$1)</f>
        <v>0</v>
      </c>
      <c r="DC195" s="58" cm="1">
        <f t="array" ref="DC195">SalarioMensualProyectado('Empleados activos'!$B195,$G195,$D195, 'Empleados activos'!DC$1)</f>
        <v>0</v>
      </c>
    </row>
    <row r="196" spans="1:107" x14ac:dyDescent="0.35">
      <c r="A196" s="2">
        <f t="shared" ref="A196:A225" si="3">+A195+1</f>
        <v>195</v>
      </c>
      <c r="B196" s="10">
        <v>3018720.6</v>
      </c>
      <c r="C196" s="9">
        <v>45474</v>
      </c>
      <c r="D196" s="7" t="s">
        <v>5</v>
      </c>
      <c r="E196" s="9">
        <v>33414</v>
      </c>
      <c r="F196" s="12">
        <v>50.52270681003921</v>
      </c>
      <c r="G196" s="12" cm="1">
        <f t="array" ref="G196">edadCalc(E196)</f>
        <v>34</v>
      </c>
      <c r="K196" s="29"/>
      <c r="L196" s="58" cm="1">
        <f t="array" ref="L196">SalarioMensualProyectado('Empleados activos'!$B196,$G196,$D196, 'Empleados activos'!L$1)</f>
        <v>3018720.6</v>
      </c>
      <c r="M196" s="58" cm="1">
        <f t="array" ref="M196">SalarioMensualProyectado('Empleados activos'!$B196,$G196,$D196, 'Empleados activos'!M$1)</f>
        <v>3171467.8623600001</v>
      </c>
      <c r="N196" s="58" cm="1">
        <f t="array" ref="N196">SalarioMensualProyectado('Empleados activos'!$B196,$G196,$D196, 'Empleados activos'!N$1)</f>
        <v>3331944.1361954156</v>
      </c>
      <c r="O196" s="58" cm="1">
        <f t="array" ref="O196">SalarioMensualProyectado('Empleados activos'!$B196,$G196,$D196, 'Empleados activos'!O$1)</f>
        <v>3500540.5094869039</v>
      </c>
      <c r="P196" s="58" cm="1">
        <f t="array" ref="P196">SalarioMensualProyectado('Empleados activos'!$B196,$G196,$D196, 'Empleados activos'!P$1)</f>
        <v>3677667.8592669414</v>
      </c>
      <c r="Q196" s="58" cm="1">
        <f t="array" ref="Q196">SalarioMensualProyectado('Empleados activos'!$B196,$G196,$D196, 'Empleados activos'!Q$1)</f>
        <v>3863757.8529458484</v>
      </c>
      <c r="R196" s="58" cm="1">
        <f t="array" ref="R196">SalarioMensualProyectado('Empleados activos'!$B196,$G196,$D196, 'Empleados activos'!R$1)</f>
        <v>4059264.0003049085</v>
      </c>
      <c r="S196" s="58" cm="1">
        <f t="array" ref="S196">SalarioMensualProyectado('Empleados activos'!$B196,$G196,$D196, 'Empleados activos'!S$1)</f>
        <v>4264662.7587203365</v>
      </c>
      <c r="T196" s="58" cm="1">
        <f t="array" ref="T196">SalarioMensualProyectado('Empleados activos'!$B196,$G196,$D196, 'Empleados activos'!T$1)</f>
        <v>4480454.6943115853</v>
      </c>
      <c r="U196" s="58" cm="1">
        <f t="array" ref="U196">SalarioMensualProyectado('Empleados activos'!$B196,$G196,$D196, 'Empleados activos'!U$1)</f>
        <v>4707165.7018437516</v>
      </c>
      <c r="V196" s="58" cm="1">
        <f t="array" ref="V196">SalarioMensualProyectado('Empleados activos'!$B196,$G196,$D196, 'Empleados activos'!V$1)</f>
        <v>4945348.2863570452</v>
      </c>
      <c r="W196" s="58" cm="1">
        <f t="array" ref="W196">SalarioMensualProyectado('Empleados activos'!$B196,$G196,$D196, 'Empleados activos'!W$1)</f>
        <v>5195582.9096467113</v>
      </c>
      <c r="X196" s="58" cm="1">
        <f t="array" ref="X196">SalarioMensualProyectado('Empleados activos'!$B196,$G196,$D196, 'Empleados activos'!X$1)</f>
        <v>5458479.4048748352</v>
      </c>
      <c r="Y196" s="58" cm="1">
        <f t="array" ref="Y196">SalarioMensualProyectado('Empleados activos'!$B196,$G196,$D196, 'Empleados activos'!Y$1)</f>
        <v>5734678.4627615018</v>
      </c>
      <c r="Z196" s="58" cm="1">
        <f t="array" ref="Z196">SalarioMensualProyectado('Empleados activos'!$B196,$G196,$D196, 'Empleados activos'!Z$1)</f>
        <v>6024853.1929772338</v>
      </c>
      <c r="AA196" s="58" cm="1">
        <f t="array" ref="AA196">SalarioMensualProyectado('Empleados activos'!$B196,$G196,$D196, 'Empleados activos'!AA$1)</f>
        <v>6329710.7645418821</v>
      </c>
      <c r="AB196" s="58" cm="1">
        <f t="array" ref="AB196">SalarioMensualProyectado('Empleados activos'!$B196,$G196,$D196, 'Empleados activos'!AB$1)</f>
        <v>6649994.1292277006</v>
      </c>
      <c r="AC196" s="58" cm="1">
        <f t="array" ref="AC196">SalarioMensualProyectado('Empleados activos'!$B196,$G196,$D196, 'Empleados activos'!AC$1)</f>
        <v>6986483.8321666224</v>
      </c>
      <c r="AD196" s="58" cm="1">
        <f t="array" ref="AD196">SalarioMensualProyectado('Empleados activos'!$B196,$G196,$D196, 'Empleados activos'!AD$1)</f>
        <v>7339999.9140742524</v>
      </c>
      <c r="AE196" s="58" cm="1">
        <f t="array" ref="AE196">SalarioMensualProyectado('Empleados activos'!$B196,$G196,$D196, 'Empleados activos'!AE$1)</f>
        <v>7711403.9097264092</v>
      </c>
      <c r="AF196" s="58" cm="1">
        <f t="array" ref="AF196">SalarioMensualProyectado('Empleados activos'!$B196,$G196,$D196, 'Empleados activos'!AF$1)</f>
        <v>8101600.947558566</v>
      </c>
      <c r="AG196" s="58" cm="1">
        <f t="array" ref="AG196">SalarioMensualProyectado('Empleados activos'!$B196,$G196,$D196, 'Empleados activos'!AG$1)</f>
        <v>8511541.9555050302</v>
      </c>
      <c r="AH196" s="58" cm="1">
        <f t="array" ref="AH196">SalarioMensualProyectado('Empleados activos'!$B196,$G196,$D196, 'Empleados activos'!AH$1)</f>
        <v>8942225.978453584</v>
      </c>
      <c r="AI196" s="58" cm="1">
        <f t="array" ref="AI196">SalarioMensualProyectado('Empleados activos'!$B196,$G196,$D196, 'Empleados activos'!AI$1)</f>
        <v>9394702.6129633337</v>
      </c>
      <c r="AJ196" s="58" cm="1">
        <f t="array" ref="AJ196">SalarioMensualProyectado('Empleados activos'!$B196,$G196,$D196, 'Empleados activos'!AJ$1)</f>
        <v>9870074.5651792791</v>
      </c>
      <c r="AK196" s="58" cm="1">
        <f t="array" ref="AK196">SalarioMensualProyectado('Empleados activos'!$B196,$G196,$D196, 'Empleados activos'!AK$1)</f>
        <v>10369500.338177351</v>
      </c>
      <c r="AL196" s="58" cm="1">
        <f t="array" ref="AL196">SalarioMensualProyectado('Empleados activos'!$B196,$G196,$D196, 'Empleados activos'!AL$1)</f>
        <v>10894197.055289125</v>
      </c>
      <c r="AM196" s="58" cm="1">
        <f t="array" ref="AM196">SalarioMensualProyectado('Empleados activos'!$B196,$G196,$D196, 'Empleados activos'!AM$1)</f>
        <v>11445443.426286753</v>
      </c>
      <c r="AN196" s="58" cm="1">
        <f t="array" ref="AN196">SalarioMensualProyectado('Empleados activos'!$B196,$G196,$D196, 'Empleados activos'!AN$1)</f>
        <v>12024582.863656864</v>
      </c>
      <c r="AO196" s="58" cm="1">
        <f t="array" ref="AO196">SalarioMensualProyectado('Empleados activos'!$B196,$G196,$D196, 'Empleados activos'!AO$1)</f>
        <v>12633026.7565579</v>
      </c>
      <c r="AP196" s="58" cm="1">
        <f t="array" ref="AP196">SalarioMensualProyectado('Empleados activos'!$B196,$G196,$D196, 'Empleados activos'!AP$1)</f>
        <v>13272257.91043973</v>
      </c>
      <c r="AQ196" s="58" cm="1">
        <f t="array" ref="AQ196">SalarioMensualProyectado('Empleados activos'!$B196,$G196,$D196, 'Empleados activos'!AQ$1)</f>
        <v>0</v>
      </c>
      <c r="AR196" s="58" cm="1">
        <f t="array" ref="AR196">SalarioMensualProyectado('Empleados activos'!$B196,$G196,$D196, 'Empleados activos'!AR$1)</f>
        <v>0</v>
      </c>
      <c r="AS196" s="58" cm="1">
        <f t="array" ref="AS196">SalarioMensualProyectado('Empleados activos'!$B196,$G196,$D196, 'Empleados activos'!AS$1)</f>
        <v>0</v>
      </c>
      <c r="AT196" s="58" cm="1">
        <f t="array" ref="AT196">SalarioMensualProyectado('Empleados activos'!$B196,$G196,$D196, 'Empleados activos'!AT$1)</f>
        <v>0</v>
      </c>
      <c r="AU196" s="58" cm="1">
        <f t="array" ref="AU196">SalarioMensualProyectado('Empleados activos'!$B196,$G196,$D196, 'Empleados activos'!AU$1)</f>
        <v>0</v>
      </c>
      <c r="AV196" s="58" cm="1">
        <f t="array" ref="AV196">SalarioMensualProyectado('Empleados activos'!$B196,$G196,$D196, 'Empleados activos'!AV$1)</f>
        <v>0</v>
      </c>
      <c r="AW196" s="58" cm="1">
        <f t="array" ref="AW196">SalarioMensualProyectado('Empleados activos'!$B196,$G196,$D196, 'Empleados activos'!AW$1)</f>
        <v>0</v>
      </c>
      <c r="AX196" s="58" cm="1">
        <f t="array" ref="AX196">SalarioMensualProyectado('Empleados activos'!$B196,$G196,$D196, 'Empleados activos'!AX$1)</f>
        <v>0</v>
      </c>
      <c r="AY196" s="58" cm="1">
        <f t="array" ref="AY196">SalarioMensualProyectado('Empleados activos'!$B196,$G196,$D196, 'Empleados activos'!AY$1)</f>
        <v>0</v>
      </c>
      <c r="AZ196" s="58" cm="1">
        <f t="array" ref="AZ196">SalarioMensualProyectado('Empleados activos'!$B196,$G196,$D196, 'Empleados activos'!AZ$1)</f>
        <v>0</v>
      </c>
      <c r="BA196" s="58" cm="1">
        <f t="array" ref="BA196">SalarioMensualProyectado('Empleados activos'!$B196,$G196,$D196, 'Empleados activos'!BA$1)</f>
        <v>0</v>
      </c>
      <c r="BB196" s="58" cm="1">
        <f t="array" ref="BB196">SalarioMensualProyectado('Empleados activos'!$B196,$G196,$D196, 'Empleados activos'!BB$1)</f>
        <v>0</v>
      </c>
      <c r="BC196" s="58" cm="1">
        <f t="array" ref="BC196">SalarioMensualProyectado('Empleados activos'!$B196,$G196,$D196, 'Empleados activos'!BC$1)</f>
        <v>0</v>
      </c>
      <c r="BD196" s="58" cm="1">
        <f t="array" ref="BD196">SalarioMensualProyectado('Empleados activos'!$B196,$G196,$D196, 'Empleados activos'!BD$1)</f>
        <v>0</v>
      </c>
      <c r="BE196" s="58" cm="1">
        <f t="array" ref="BE196">SalarioMensualProyectado('Empleados activos'!$B196,$G196,$D196, 'Empleados activos'!BE$1)</f>
        <v>0</v>
      </c>
      <c r="BF196" s="58" cm="1">
        <f t="array" ref="BF196">SalarioMensualProyectado('Empleados activos'!$B196,$G196,$D196, 'Empleados activos'!BF$1)</f>
        <v>0</v>
      </c>
      <c r="BG196" s="58" cm="1">
        <f t="array" ref="BG196">SalarioMensualProyectado('Empleados activos'!$B196,$G196,$D196, 'Empleados activos'!BG$1)</f>
        <v>0</v>
      </c>
      <c r="BH196" s="58" cm="1">
        <f t="array" ref="BH196">SalarioMensualProyectado('Empleados activos'!$B196,$G196,$D196, 'Empleados activos'!BH$1)</f>
        <v>0</v>
      </c>
      <c r="BI196" s="58" cm="1">
        <f t="array" ref="BI196">SalarioMensualProyectado('Empleados activos'!$B196,$G196,$D196, 'Empleados activos'!BI$1)</f>
        <v>0</v>
      </c>
      <c r="BJ196" s="58" cm="1">
        <f t="array" ref="BJ196">SalarioMensualProyectado('Empleados activos'!$B196,$G196,$D196, 'Empleados activos'!BJ$1)</f>
        <v>0</v>
      </c>
      <c r="BK196" s="58" cm="1">
        <f t="array" ref="BK196">SalarioMensualProyectado('Empleados activos'!$B196,$G196,$D196, 'Empleados activos'!BK$1)</f>
        <v>0</v>
      </c>
      <c r="BL196" s="58" cm="1">
        <f t="array" ref="BL196">SalarioMensualProyectado('Empleados activos'!$B196,$G196,$D196, 'Empleados activos'!BL$1)</f>
        <v>0</v>
      </c>
      <c r="BM196" s="58" cm="1">
        <f t="array" ref="BM196">SalarioMensualProyectado('Empleados activos'!$B196,$G196,$D196, 'Empleados activos'!BM$1)</f>
        <v>0</v>
      </c>
      <c r="BN196" s="58" cm="1">
        <f t="array" ref="BN196">SalarioMensualProyectado('Empleados activos'!$B196,$G196,$D196, 'Empleados activos'!BN$1)</f>
        <v>0</v>
      </c>
      <c r="BO196" s="58" cm="1">
        <f t="array" ref="BO196">SalarioMensualProyectado('Empleados activos'!$B196,$G196,$D196, 'Empleados activos'!BO$1)</f>
        <v>0</v>
      </c>
      <c r="BP196" s="58" cm="1">
        <f t="array" ref="BP196">SalarioMensualProyectado('Empleados activos'!$B196,$G196,$D196, 'Empleados activos'!BP$1)</f>
        <v>0</v>
      </c>
      <c r="BQ196" s="58" cm="1">
        <f t="array" ref="BQ196">SalarioMensualProyectado('Empleados activos'!$B196,$G196,$D196, 'Empleados activos'!BQ$1)</f>
        <v>0</v>
      </c>
      <c r="BR196" s="58" cm="1">
        <f t="array" ref="BR196">SalarioMensualProyectado('Empleados activos'!$B196,$G196,$D196, 'Empleados activos'!BR$1)</f>
        <v>0</v>
      </c>
      <c r="BS196" s="58" cm="1">
        <f t="array" ref="BS196">SalarioMensualProyectado('Empleados activos'!$B196,$G196,$D196, 'Empleados activos'!BS$1)</f>
        <v>0</v>
      </c>
      <c r="BT196" s="58" cm="1">
        <f t="array" ref="BT196">SalarioMensualProyectado('Empleados activos'!$B196,$G196,$D196, 'Empleados activos'!BT$1)</f>
        <v>0</v>
      </c>
      <c r="BU196" s="58" cm="1">
        <f t="array" ref="BU196">SalarioMensualProyectado('Empleados activos'!$B196,$G196,$D196, 'Empleados activos'!BU$1)</f>
        <v>0</v>
      </c>
      <c r="BV196" s="58" cm="1">
        <f t="array" ref="BV196">SalarioMensualProyectado('Empleados activos'!$B196,$G196,$D196, 'Empleados activos'!BV$1)</f>
        <v>0</v>
      </c>
      <c r="BW196" s="58" cm="1">
        <f t="array" ref="BW196">SalarioMensualProyectado('Empleados activos'!$B196,$G196,$D196, 'Empleados activos'!BW$1)</f>
        <v>0</v>
      </c>
      <c r="BX196" s="58" cm="1">
        <f t="array" ref="BX196">SalarioMensualProyectado('Empleados activos'!$B196,$G196,$D196, 'Empleados activos'!BX$1)</f>
        <v>0</v>
      </c>
      <c r="BY196" s="58" cm="1">
        <f t="array" ref="BY196">SalarioMensualProyectado('Empleados activos'!$B196,$G196,$D196, 'Empleados activos'!BY$1)</f>
        <v>0</v>
      </c>
      <c r="BZ196" s="58" cm="1">
        <f t="array" ref="BZ196">SalarioMensualProyectado('Empleados activos'!$B196,$G196,$D196, 'Empleados activos'!BZ$1)</f>
        <v>0</v>
      </c>
      <c r="CA196" s="58" cm="1">
        <f t="array" ref="CA196">SalarioMensualProyectado('Empleados activos'!$B196,$G196,$D196, 'Empleados activos'!CA$1)</f>
        <v>0</v>
      </c>
      <c r="CB196" s="58" cm="1">
        <f t="array" ref="CB196">SalarioMensualProyectado('Empleados activos'!$B196,$G196,$D196, 'Empleados activos'!CB$1)</f>
        <v>0</v>
      </c>
      <c r="CC196" s="58" cm="1">
        <f t="array" ref="CC196">SalarioMensualProyectado('Empleados activos'!$B196,$G196,$D196, 'Empleados activos'!CC$1)</f>
        <v>0</v>
      </c>
      <c r="CD196" s="58" cm="1">
        <f t="array" ref="CD196">SalarioMensualProyectado('Empleados activos'!$B196,$G196,$D196, 'Empleados activos'!CD$1)</f>
        <v>0</v>
      </c>
      <c r="CE196" s="58" cm="1">
        <f t="array" ref="CE196">SalarioMensualProyectado('Empleados activos'!$B196,$G196,$D196, 'Empleados activos'!CE$1)</f>
        <v>0</v>
      </c>
      <c r="CF196" s="58" cm="1">
        <f t="array" ref="CF196">SalarioMensualProyectado('Empleados activos'!$B196,$G196,$D196, 'Empleados activos'!CF$1)</f>
        <v>0</v>
      </c>
      <c r="CG196" s="58" cm="1">
        <f t="array" ref="CG196">SalarioMensualProyectado('Empleados activos'!$B196,$G196,$D196, 'Empleados activos'!CG$1)</f>
        <v>0</v>
      </c>
      <c r="CH196" s="58" cm="1">
        <f t="array" ref="CH196">SalarioMensualProyectado('Empleados activos'!$B196,$G196,$D196, 'Empleados activos'!CH$1)</f>
        <v>0</v>
      </c>
      <c r="CI196" s="58" cm="1">
        <f t="array" ref="CI196">SalarioMensualProyectado('Empleados activos'!$B196,$G196,$D196, 'Empleados activos'!CI$1)</f>
        <v>0</v>
      </c>
      <c r="CJ196" s="58" cm="1">
        <f t="array" ref="CJ196">SalarioMensualProyectado('Empleados activos'!$B196,$G196,$D196, 'Empleados activos'!CJ$1)</f>
        <v>0</v>
      </c>
      <c r="CK196" s="58" cm="1">
        <f t="array" ref="CK196">SalarioMensualProyectado('Empleados activos'!$B196,$G196,$D196, 'Empleados activos'!CK$1)</f>
        <v>0</v>
      </c>
      <c r="CL196" s="58" cm="1">
        <f t="array" ref="CL196">SalarioMensualProyectado('Empleados activos'!$B196,$G196,$D196, 'Empleados activos'!CL$1)</f>
        <v>0</v>
      </c>
      <c r="CM196" s="58" cm="1">
        <f t="array" ref="CM196">SalarioMensualProyectado('Empleados activos'!$B196,$G196,$D196, 'Empleados activos'!CM$1)</f>
        <v>0</v>
      </c>
      <c r="CN196" s="58" cm="1">
        <f t="array" ref="CN196">SalarioMensualProyectado('Empleados activos'!$B196,$G196,$D196, 'Empleados activos'!CN$1)</f>
        <v>0</v>
      </c>
      <c r="CO196" s="58" cm="1">
        <f t="array" ref="CO196">SalarioMensualProyectado('Empleados activos'!$B196,$G196,$D196, 'Empleados activos'!CO$1)</f>
        <v>0</v>
      </c>
      <c r="CP196" s="58" cm="1">
        <f t="array" ref="CP196">SalarioMensualProyectado('Empleados activos'!$B196,$G196,$D196, 'Empleados activos'!CP$1)</f>
        <v>0</v>
      </c>
      <c r="CQ196" s="58" cm="1">
        <f t="array" ref="CQ196">SalarioMensualProyectado('Empleados activos'!$B196,$G196,$D196, 'Empleados activos'!CQ$1)</f>
        <v>0</v>
      </c>
      <c r="CR196" s="58" cm="1">
        <f t="array" ref="CR196">SalarioMensualProyectado('Empleados activos'!$B196,$G196,$D196, 'Empleados activos'!CR$1)</f>
        <v>0</v>
      </c>
      <c r="CS196" s="58" cm="1">
        <f t="array" ref="CS196">SalarioMensualProyectado('Empleados activos'!$B196,$G196,$D196, 'Empleados activos'!CS$1)</f>
        <v>0</v>
      </c>
      <c r="CT196" s="58" cm="1">
        <f t="array" ref="CT196">SalarioMensualProyectado('Empleados activos'!$B196,$G196,$D196, 'Empleados activos'!CT$1)</f>
        <v>0</v>
      </c>
      <c r="CU196" s="58" cm="1">
        <f t="array" ref="CU196">SalarioMensualProyectado('Empleados activos'!$B196,$G196,$D196, 'Empleados activos'!CU$1)</f>
        <v>0</v>
      </c>
      <c r="CV196" s="58" cm="1">
        <f t="array" ref="CV196">SalarioMensualProyectado('Empleados activos'!$B196,$G196,$D196, 'Empleados activos'!CV$1)</f>
        <v>0</v>
      </c>
      <c r="CW196" s="58" cm="1">
        <f t="array" ref="CW196">SalarioMensualProyectado('Empleados activos'!$B196,$G196,$D196, 'Empleados activos'!CW$1)</f>
        <v>0</v>
      </c>
      <c r="CX196" s="58" cm="1">
        <f t="array" ref="CX196">SalarioMensualProyectado('Empleados activos'!$B196,$G196,$D196, 'Empleados activos'!CX$1)</f>
        <v>0</v>
      </c>
      <c r="CY196" s="58" cm="1">
        <f t="array" ref="CY196">SalarioMensualProyectado('Empleados activos'!$B196,$G196,$D196, 'Empleados activos'!CY$1)</f>
        <v>0</v>
      </c>
      <c r="CZ196" s="58" cm="1">
        <f t="array" ref="CZ196">SalarioMensualProyectado('Empleados activos'!$B196,$G196,$D196, 'Empleados activos'!CZ$1)</f>
        <v>0</v>
      </c>
      <c r="DA196" s="58" cm="1">
        <f t="array" ref="DA196">SalarioMensualProyectado('Empleados activos'!$B196,$G196,$D196, 'Empleados activos'!DA$1)</f>
        <v>0</v>
      </c>
      <c r="DB196" s="58" cm="1">
        <f t="array" ref="DB196">SalarioMensualProyectado('Empleados activos'!$B196,$G196,$D196, 'Empleados activos'!DB$1)</f>
        <v>0</v>
      </c>
      <c r="DC196" s="58" cm="1">
        <f t="array" ref="DC196">SalarioMensualProyectado('Empleados activos'!$B196,$G196,$D196, 'Empleados activos'!DC$1)</f>
        <v>0</v>
      </c>
    </row>
    <row r="197" spans="1:107" x14ac:dyDescent="0.35">
      <c r="A197" s="2">
        <f t="shared" si="3"/>
        <v>196</v>
      </c>
      <c r="B197" s="10">
        <v>1795546.5</v>
      </c>
      <c r="C197" s="9">
        <v>45677</v>
      </c>
      <c r="D197" s="7" t="s">
        <v>5</v>
      </c>
      <c r="E197" s="9">
        <v>37725</v>
      </c>
      <c r="F197" s="12">
        <v>63.010592607496712</v>
      </c>
      <c r="G197" s="12" cm="1">
        <f t="array" ref="G197">edadCalc(E197)</f>
        <v>22</v>
      </c>
      <c r="K197" s="29"/>
      <c r="L197" s="58" cm="1">
        <f t="array" ref="L197">SalarioMensualProyectado('Empleados activos'!$B197,$G197,$D197, 'Empleados activos'!L$1)</f>
        <v>1795546.5</v>
      </c>
      <c r="M197" s="58" cm="1">
        <f t="array" ref="M197">SalarioMensualProyectado('Empleados activos'!$B197,$G197,$D197, 'Empleados activos'!M$1)</f>
        <v>1886401.1528999999</v>
      </c>
      <c r="N197" s="58" cm="1">
        <f t="array" ref="N197">SalarioMensualProyectado('Empleados activos'!$B197,$G197,$D197, 'Empleados activos'!N$1)</f>
        <v>1981853.0512367398</v>
      </c>
      <c r="O197" s="58" cm="1">
        <f t="array" ref="O197">SalarioMensualProyectado('Empleados activos'!$B197,$G197,$D197, 'Empleados activos'!O$1)</f>
        <v>2082134.8156293191</v>
      </c>
      <c r="P197" s="58" cm="1">
        <f t="array" ref="P197">SalarioMensualProyectado('Empleados activos'!$B197,$G197,$D197, 'Empleados activos'!P$1)</f>
        <v>2187490.8373001623</v>
      </c>
      <c r="Q197" s="58" cm="1">
        <f t="array" ref="Q197">SalarioMensualProyectado('Empleados activos'!$B197,$G197,$D197, 'Empleados activos'!Q$1)</f>
        <v>2298177.8736675507</v>
      </c>
      <c r="R197" s="58" cm="1">
        <f t="array" ref="R197">SalarioMensualProyectado('Empleados activos'!$B197,$G197,$D197, 'Empleados activos'!R$1)</f>
        <v>2414465.674075129</v>
      </c>
      <c r="S197" s="58" cm="1">
        <f t="array" ref="S197">SalarioMensualProyectado('Empleados activos'!$B197,$G197,$D197, 'Empleados activos'!S$1)</f>
        <v>2536637.63718333</v>
      </c>
      <c r="T197" s="58" cm="1">
        <f t="array" ref="T197">SalarioMensualProyectado('Empleados activos'!$B197,$G197,$D197, 'Empleados activos'!T$1)</f>
        <v>2664991.5016248068</v>
      </c>
      <c r="U197" s="58" cm="1">
        <f t="array" ref="U197">SalarioMensualProyectado('Empleados activos'!$B197,$G197,$D197, 'Empleados activos'!U$1)</f>
        <v>2799840.0716070216</v>
      </c>
      <c r="V197" s="58" cm="1">
        <f t="array" ref="V197">SalarioMensualProyectado('Empleados activos'!$B197,$G197,$D197, 'Empleados activos'!V$1)</f>
        <v>2941511.9792303368</v>
      </c>
      <c r="W197" s="58" cm="1">
        <f t="array" ref="W197">SalarioMensualProyectado('Empleados activos'!$B197,$G197,$D197, 'Empleados activos'!W$1)</f>
        <v>3090352.4853793918</v>
      </c>
      <c r="X197" s="58" cm="1">
        <f t="array" ref="X197">SalarioMensualProyectado('Empleados activos'!$B197,$G197,$D197, 'Empleados activos'!X$1)</f>
        <v>3246724.321139589</v>
      </c>
      <c r="Y197" s="58" cm="1">
        <f t="array" ref="Y197">SalarioMensualProyectado('Empleados activos'!$B197,$G197,$D197, 'Empleados activos'!Y$1)</f>
        <v>3411008.5717892521</v>
      </c>
      <c r="Z197" s="58" cm="1">
        <f t="array" ref="Z197">SalarioMensualProyectado('Empleados activos'!$B197,$G197,$D197, 'Empleados activos'!Z$1)</f>
        <v>3583605.6055217884</v>
      </c>
      <c r="AA197" s="58" cm="1">
        <f t="array" ref="AA197">SalarioMensualProyectado('Empleados activos'!$B197,$G197,$D197, 'Empleados activos'!AA$1)</f>
        <v>3764936.0491611911</v>
      </c>
      <c r="AB197" s="58" cm="1">
        <f t="array" ref="AB197">SalarioMensualProyectado('Empleados activos'!$B197,$G197,$D197, 'Empleados activos'!AB$1)</f>
        <v>3955441.813248747</v>
      </c>
      <c r="AC197" s="58" cm="1">
        <f t="array" ref="AC197">SalarioMensualProyectado('Empleados activos'!$B197,$G197,$D197, 'Empleados activos'!AC$1)</f>
        <v>4155587.1689991332</v>
      </c>
      <c r="AD197" s="58" cm="1">
        <f t="array" ref="AD197">SalarioMensualProyectado('Empleados activos'!$B197,$G197,$D197, 'Empleados activos'!AD$1)</f>
        <v>4365859.8797504893</v>
      </c>
      <c r="AE197" s="58" cm="1">
        <f t="array" ref="AE197">SalarioMensualProyectado('Empleados activos'!$B197,$G197,$D197, 'Empleados activos'!AE$1)</f>
        <v>4586772.3896658635</v>
      </c>
      <c r="AF197" s="58" cm="1">
        <f t="array" ref="AF197">SalarioMensualProyectado('Empleados activos'!$B197,$G197,$D197, 'Empleados activos'!AF$1)</f>
        <v>4818863.0725829564</v>
      </c>
      <c r="AG197" s="58" cm="1">
        <f t="array" ref="AG197">SalarioMensualProyectado('Empleados activos'!$B197,$G197,$D197, 'Empleados activos'!AG$1)</f>
        <v>5062697.5440556547</v>
      </c>
      <c r="AH197" s="58" cm="1">
        <f t="array" ref="AH197">SalarioMensualProyectado('Empleados activos'!$B197,$G197,$D197, 'Empleados activos'!AH$1)</f>
        <v>5318870.0397848701</v>
      </c>
      <c r="AI197" s="58" cm="1">
        <f t="array" ref="AI197">SalarioMensualProyectado('Empleados activos'!$B197,$G197,$D197, 'Empleados activos'!AI$1)</f>
        <v>5588004.8637979841</v>
      </c>
      <c r="AJ197" s="58" cm="1">
        <f t="array" ref="AJ197">SalarioMensualProyectado('Empleados activos'!$B197,$G197,$D197, 'Empleados activos'!AJ$1)</f>
        <v>5870757.9099061619</v>
      </c>
      <c r="AK197" s="58" cm="1">
        <f t="array" ref="AK197">SalarioMensualProyectado('Empleados activos'!$B197,$G197,$D197, 'Empleados activos'!AK$1)</f>
        <v>6167818.2601474142</v>
      </c>
      <c r="AL197" s="58" cm="1">
        <f t="array" ref="AL197">SalarioMensualProyectado('Empleados activos'!$B197,$G197,$D197, 'Empleados activos'!AL$1)</f>
        <v>6479909.8641108731</v>
      </c>
      <c r="AM197" s="58" cm="1">
        <f t="array" ref="AM197">SalarioMensualProyectado('Empleados activos'!$B197,$G197,$D197, 'Empleados activos'!AM$1)</f>
        <v>6807793.3032348827</v>
      </c>
      <c r="AN197" s="58" cm="1">
        <f t="array" ref="AN197">SalarioMensualProyectado('Empleados activos'!$B197,$G197,$D197, 'Empleados activos'!AN$1)</f>
        <v>7152267.644378568</v>
      </c>
      <c r="AO197" s="58" cm="1">
        <f t="array" ref="AO197">SalarioMensualProyectado('Empleados activos'!$B197,$G197,$D197, 'Empleados activos'!AO$1)</f>
        <v>7514172.3871841226</v>
      </c>
      <c r="AP197" s="58" cm="1">
        <f t="array" ref="AP197">SalarioMensualProyectado('Empleados activos'!$B197,$G197,$D197, 'Empleados activos'!AP$1)</f>
        <v>7894389.5099756401</v>
      </c>
      <c r="AQ197" s="58" cm="1">
        <f t="array" ref="AQ197">SalarioMensualProyectado('Empleados activos'!$B197,$G197,$D197, 'Empleados activos'!AQ$1)</f>
        <v>8293845.6191804083</v>
      </c>
      <c r="AR197" s="58" cm="1">
        <f t="array" ref="AR197">SalarioMensualProyectado('Empleados activos'!$B197,$G197,$D197, 'Empleados activos'!AR$1)</f>
        <v>8713514.2075109351</v>
      </c>
      <c r="AS197" s="58" cm="1">
        <f t="array" ref="AS197">SalarioMensualProyectado('Empleados activos'!$B197,$G197,$D197, 'Empleados activos'!AS$1)</f>
        <v>9154418.0264109895</v>
      </c>
      <c r="AT197" s="58" cm="1">
        <f t="array" ref="AT197">SalarioMensualProyectado('Empleados activos'!$B197,$G197,$D197, 'Empleados activos'!AT$1)</f>
        <v>9617631.5785473846</v>
      </c>
      <c r="AU197" s="58" cm="1">
        <f t="array" ref="AU197">SalarioMensualProyectado('Empleados activos'!$B197,$G197,$D197, 'Empleados activos'!AU$1)</f>
        <v>10104283.736421881</v>
      </c>
      <c r="AV197" s="58" cm="1">
        <f t="array" ref="AV197">SalarioMensualProyectado('Empleados activos'!$B197,$G197,$D197, 'Empleados activos'!AV$1)</f>
        <v>10615560.493484829</v>
      </c>
      <c r="AW197" s="58" cm="1">
        <f t="array" ref="AW197">SalarioMensualProyectado('Empleados activos'!$B197,$G197,$D197, 'Empleados activos'!AW$1)</f>
        <v>11152707.854455162</v>
      </c>
      <c r="AX197" s="58" cm="1">
        <f t="array" ref="AX197">SalarioMensualProyectado('Empleados activos'!$B197,$G197,$D197, 'Empleados activos'!AX$1)</f>
        <v>11717034.871890591</v>
      </c>
      <c r="AY197" s="58" cm="1">
        <f t="array" ref="AY197">SalarioMensualProyectado('Empleados activos'!$B197,$G197,$D197, 'Empleados activos'!AY$1)</f>
        <v>12309916.836408256</v>
      </c>
      <c r="AZ197" s="58" cm="1">
        <f t="array" ref="AZ197">SalarioMensualProyectado('Empleados activos'!$B197,$G197,$D197, 'Empleados activos'!AZ$1)</f>
        <v>12932798.628330514</v>
      </c>
      <c r="BA197" s="58" cm="1">
        <f t="array" ref="BA197">SalarioMensualProyectado('Empleados activos'!$B197,$G197,$D197, 'Empleados activos'!BA$1)</f>
        <v>13587198.238924038</v>
      </c>
      <c r="BB197" s="58" cm="1">
        <f t="array" ref="BB197">SalarioMensualProyectado('Empleados activos'!$B197,$G197,$D197, 'Empleados activos'!BB$1)</f>
        <v>14274710.469813593</v>
      </c>
      <c r="BC197" s="58" cm="1">
        <f t="array" ref="BC197">SalarioMensualProyectado('Empleados activos'!$B197,$G197,$D197, 'Empleados activos'!BC$1)</f>
        <v>0</v>
      </c>
      <c r="BD197" s="58" cm="1">
        <f t="array" ref="BD197">SalarioMensualProyectado('Empleados activos'!$B197,$G197,$D197, 'Empleados activos'!BD$1)</f>
        <v>0</v>
      </c>
      <c r="BE197" s="58" cm="1">
        <f t="array" ref="BE197">SalarioMensualProyectado('Empleados activos'!$B197,$G197,$D197, 'Empleados activos'!BE$1)</f>
        <v>0</v>
      </c>
      <c r="BF197" s="58" cm="1">
        <f t="array" ref="BF197">SalarioMensualProyectado('Empleados activos'!$B197,$G197,$D197, 'Empleados activos'!BF$1)</f>
        <v>0</v>
      </c>
      <c r="BG197" s="58" cm="1">
        <f t="array" ref="BG197">SalarioMensualProyectado('Empleados activos'!$B197,$G197,$D197, 'Empleados activos'!BG$1)</f>
        <v>0</v>
      </c>
      <c r="BH197" s="58" cm="1">
        <f t="array" ref="BH197">SalarioMensualProyectado('Empleados activos'!$B197,$G197,$D197, 'Empleados activos'!BH$1)</f>
        <v>0</v>
      </c>
      <c r="BI197" s="58" cm="1">
        <f t="array" ref="BI197">SalarioMensualProyectado('Empleados activos'!$B197,$G197,$D197, 'Empleados activos'!BI$1)</f>
        <v>0</v>
      </c>
      <c r="BJ197" s="58" cm="1">
        <f t="array" ref="BJ197">SalarioMensualProyectado('Empleados activos'!$B197,$G197,$D197, 'Empleados activos'!BJ$1)</f>
        <v>0</v>
      </c>
      <c r="BK197" s="58" cm="1">
        <f t="array" ref="BK197">SalarioMensualProyectado('Empleados activos'!$B197,$G197,$D197, 'Empleados activos'!BK$1)</f>
        <v>0</v>
      </c>
      <c r="BL197" s="58" cm="1">
        <f t="array" ref="BL197">SalarioMensualProyectado('Empleados activos'!$B197,$G197,$D197, 'Empleados activos'!BL$1)</f>
        <v>0</v>
      </c>
      <c r="BM197" s="58" cm="1">
        <f t="array" ref="BM197">SalarioMensualProyectado('Empleados activos'!$B197,$G197,$D197, 'Empleados activos'!BM$1)</f>
        <v>0</v>
      </c>
      <c r="BN197" s="58" cm="1">
        <f t="array" ref="BN197">SalarioMensualProyectado('Empleados activos'!$B197,$G197,$D197, 'Empleados activos'!BN$1)</f>
        <v>0</v>
      </c>
      <c r="BO197" s="58" cm="1">
        <f t="array" ref="BO197">SalarioMensualProyectado('Empleados activos'!$B197,$G197,$D197, 'Empleados activos'!BO$1)</f>
        <v>0</v>
      </c>
      <c r="BP197" s="58" cm="1">
        <f t="array" ref="BP197">SalarioMensualProyectado('Empleados activos'!$B197,$G197,$D197, 'Empleados activos'!BP$1)</f>
        <v>0</v>
      </c>
      <c r="BQ197" s="58" cm="1">
        <f t="array" ref="BQ197">SalarioMensualProyectado('Empleados activos'!$B197,$G197,$D197, 'Empleados activos'!BQ$1)</f>
        <v>0</v>
      </c>
      <c r="BR197" s="58" cm="1">
        <f t="array" ref="BR197">SalarioMensualProyectado('Empleados activos'!$B197,$G197,$D197, 'Empleados activos'!BR$1)</f>
        <v>0</v>
      </c>
      <c r="BS197" s="58" cm="1">
        <f t="array" ref="BS197">SalarioMensualProyectado('Empleados activos'!$B197,$G197,$D197, 'Empleados activos'!BS$1)</f>
        <v>0</v>
      </c>
      <c r="BT197" s="58" cm="1">
        <f t="array" ref="BT197">SalarioMensualProyectado('Empleados activos'!$B197,$G197,$D197, 'Empleados activos'!BT$1)</f>
        <v>0</v>
      </c>
      <c r="BU197" s="58" cm="1">
        <f t="array" ref="BU197">SalarioMensualProyectado('Empleados activos'!$B197,$G197,$D197, 'Empleados activos'!BU$1)</f>
        <v>0</v>
      </c>
      <c r="BV197" s="58" cm="1">
        <f t="array" ref="BV197">SalarioMensualProyectado('Empleados activos'!$B197,$G197,$D197, 'Empleados activos'!BV$1)</f>
        <v>0</v>
      </c>
      <c r="BW197" s="58" cm="1">
        <f t="array" ref="BW197">SalarioMensualProyectado('Empleados activos'!$B197,$G197,$D197, 'Empleados activos'!BW$1)</f>
        <v>0</v>
      </c>
      <c r="BX197" s="58" cm="1">
        <f t="array" ref="BX197">SalarioMensualProyectado('Empleados activos'!$B197,$G197,$D197, 'Empleados activos'!BX$1)</f>
        <v>0</v>
      </c>
      <c r="BY197" s="58" cm="1">
        <f t="array" ref="BY197">SalarioMensualProyectado('Empleados activos'!$B197,$G197,$D197, 'Empleados activos'!BY$1)</f>
        <v>0</v>
      </c>
      <c r="BZ197" s="58" cm="1">
        <f t="array" ref="BZ197">SalarioMensualProyectado('Empleados activos'!$B197,$G197,$D197, 'Empleados activos'!BZ$1)</f>
        <v>0</v>
      </c>
      <c r="CA197" s="58" cm="1">
        <f t="array" ref="CA197">SalarioMensualProyectado('Empleados activos'!$B197,$G197,$D197, 'Empleados activos'!CA$1)</f>
        <v>0</v>
      </c>
      <c r="CB197" s="58" cm="1">
        <f t="array" ref="CB197">SalarioMensualProyectado('Empleados activos'!$B197,$G197,$D197, 'Empleados activos'!CB$1)</f>
        <v>0</v>
      </c>
      <c r="CC197" s="58" cm="1">
        <f t="array" ref="CC197">SalarioMensualProyectado('Empleados activos'!$B197,$G197,$D197, 'Empleados activos'!CC$1)</f>
        <v>0</v>
      </c>
      <c r="CD197" s="58" cm="1">
        <f t="array" ref="CD197">SalarioMensualProyectado('Empleados activos'!$B197,$G197,$D197, 'Empleados activos'!CD$1)</f>
        <v>0</v>
      </c>
      <c r="CE197" s="58" cm="1">
        <f t="array" ref="CE197">SalarioMensualProyectado('Empleados activos'!$B197,$G197,$D197, 'Empleados activos'!CE$1)</f>
        <v>0</v>
      </c>
      <c r="CF197" s="58" cm="1">
        <f t="array" ref="CF197">SalarioMensualProyectado('Empleados activos'!$B197,$G197,$D197, 'Empleados activos'!CF$1)</f>
        <v>0</v>
      </c>
      <c r="CG197" s="58" cm="1">
        <f t="array" ref="CG197">SalarioMensualProyectado('Empleados activos'!$B197,$G197,$D197, 'Empleados activos'!CG$1)</f>
        <v>0</v>
      </c>
      <c r="CH197" s="58" cm="1">
        <f t="array" ref="CH197">SalarioMensualProyectado('Empleados activos'!$B197,$G197,$D197, 'Empleados activos'!CH$1)</f>
        <v>0</v>
      </c>
      <c r="CI197" s="58" cm="1">
        <f t="array" ref="CI197">SalarioMensualProyectado('Empleados activos'!$B197,$G197,$D197, 'Empleados activos'!CI$1)</f>
        <v>0</v>
      </c>
      <c r="CJ197" s="58" cm="1">
        <f t="array" ref="CJ197">SalarioMensualProyectado('Empleados activos'!$B197,$G197,$D197, 'Empleados activos'!CJ$1)</f>
        <v>0</v>
      </c>
      <c r="CK197" s="58" cm="1">
        <f t="array" ref="CK197">SalarioMensualProyectado('Empleados activos'!$B197,$G197,$D197, 'Empleados activos'!CK$1)</f>
        <v>0</v>
      </c>
      <c r="CL197" s="58" cm="1">
        <f t="array" ref="CL197">SalarioMensualProyectado('Empleados activos'!$B197,$G197,$D197, 'Empleados activos'!CL$1)</f>
        <v>0</v>
      </c>
      <c r="CM197" s="58" cm="1">
        <f t="array" ref="CM197">SalarioMensualProyectado('Empleados activos'!$B197,$G197,$D197, 'Empleados activos'!CM$1)</f>
        <v>0</v>
      </c>
      <c r="CN197" s="58" cm="1">
        <f t="array" ref="CN197">SalarioMensualProyectado('Empleados activos'!$B197,$G197,$D197, 'Empleados activos'!CN$1)</f>
        <v>0</v>
      </c>
      <c r="CO197" s="58" cm="1">
        <f t="array" ref="CO197">SalarioMensualProyectado('Empleados activos'!$B197,$G197,$D197, 'Empleados activos'!CO$1)</f>
        <v>0</v>
      </c>
      <c r="CP197" s="58" cm="1">
        <f t="array" ref="CP197">SalarioMensualProyectado('Empleados activos'!$B197,$G197,$D197, 'Empleados activos'!CP$1)</f>
        <v>0</v>
      </c>
      <c r="CQ197" s="58" cm="1">
        <f t="array" ref="CQ197">SalarioMensualProyectado('Empleados activos'!$B197,$G197,$D197, 'Empleados activos'!CQ$1)</f>
        <v>0</v>
      </c>
      <c r="CR197" s="58" cm="1">
        <f t="array" ref="CR197">SalarioMensualProyectado('Empleados activos'!$B197,$G197,$D197, 'Empleados activos'!CR$1)</f>
        <v>0</v>
      </c>
      <c r="CS197" s="58" cm="1">
        <f t="array" ref="CS197">SalarioMensualProyectado('Empleados activos'!$B197,$G197,$D197, 'Empleados activos'!CS$1)</f>
        <v>0</v>
      </c>
      <c r="CT197" s="58" cm="1">
        <f t="array" ref="CT197">SalarioMensualProyectado('Empleados activos'!$B197,$G197,$D197, 'Empleados activos'!CT$1)</f>
        <v>0</v>
      </c>
      <c r="CU197" s="58" cm="1">
        <f t="array" ref="CU197">SalarioMensualProyectado('Empleados activos'!$B197,$G197,$D197, 'Empleados activos'!CU$1)</f>
        <v>0</v>
      </c>
      <c r="CV197" s="58" cm="1">
        <f t="array" ref="CV197">SalarioMensualProyectado('Empleados activos'!$B197,$G197,$D197, 'Empleados activos'!CV$1)</f>
        <v>0</v>
      </c>
      <c r="CW197" s="58" cm="1">
        <f t="array" ref="CW197">SalarioMensualProyectado('Empleados activos'!$B197,$G197,$D197, 'Empleados activos'!CW$1)</f>
        <v>0</v>
      </c>
      <c r="CX197" s="58" cm="1">
        <f t="array" ref="CX197">SalarioMensualProyectado('Empleados activos'!$B197,$G197,$D197, 'Empleados activos'!CX$1)</f>
        <v>0</v>
      </c>
      <c r="CY197" s="58" cm="1">
        <f t="array" ref="CY197">SalarioMensualProyectado('Empleados activos'!$B197,$G197,$D197, 'Empleados activos'!CY$1)</f>
        <v>0</v>
      </c>
      <c r="CZ197" s="58" cm="1">
        <f t="array" ref="CZ197">SalarioMensualProyectado('Empleados activos'!$B197,$G197,$D197, 'Empleados activos'!CZ$1)</f>
        <v>0</v>
      </c>
      <c r="DA197" s="58" cm="1">
        <f t="array" ref="DA197">SalarioMensualProyectado('Empleados activos'!$B197,$G197,$D197, 'Empleados activos'!DA$1)</f>
        <v>0</v>
      </c>
      <c r="DB197" s="58" cm="1">
        <f t="array" ref="DB197">SalarioMensualProyectado('Empleados activos'!$B197,$G197,$D197, 'Empleados activos'!DB$1)</f>
        <v>0</v>
      </c>
      <c r="DC197" s="58" cm="1">
        <f t="array" ref="DC197">SalarioMensualProyectado('Empleados activos'!$B197,$G197,$D197, 'Empleados activos'!DC$1)</f>
        <v>0</v>
      </c>
    </row>
    <row r="198" spans="1:107" x14ac:dyDescent="0.35">
      <c r="A198" s="2">
        <f t="shared" si="3"/>
        <v>197</v>
      </c>
      <c r="B198" s="10">
        <v>1599447.75</v>
      </c>
      <c r="C198" s="9">
        <v>45677</v>
      </c>
      <c r="D198" s="7" t="s">
        <v>5</v>
      </c>
      <c r="E198" s="9">
        <v>37239</v>
      </c>
      <c r="F198" s="12">
        <v>60.923628189249044</v>
      </c>
      <c r="G198" s="12" cm="1">
        <f t="array" ref="G198">edadCalc(E198)</f>
        <v>24</v>
      </c>
      <c r="K198" s="29"/>
      <c r="L198" s="58" cm="1">
        <f t="array" ref="L198">SalarioMensualProyectado('Empleados activos'!$B198,$G198,$D198, 'Empleados activos'!L$1)</f>
        <v>1599447.75</v>
      </c>
      <c r="M198" s="58" cm="1">
        <f t="array" ref="M198">SalarioMensualProyectado('Empleados activos'!$B198,$G198,$D198, 'Empleados activos'!M$1)</f>
        <v>1680379.8061500001</v>
      </c>
      <c r="N198" s="58" cm="1">
        <f t="array" ref="N198">SalarioMensualProyectado('Empleados activos'!$B198,$G198,$D198, 'Empleados activos'!N$1)</f>
        <v>1765407.0243411898</v>
      </c>
      <c r="O198" s="58" cm="1">
        <f t="array" ref="O198">SalarioMensualProyectado('Empleados activos'!$B198,$G198,$D198, 'Empleados activos'!O$1)</f>
        <v>1854736.6197728543</v>
      </c>
      <c r="P198" s="58" cm="1">
        <f t="array" ref="P198">SalarioMensualProyectado('Empleados activos'!$B198,$G198,$D198, 'Empleados activos'!P$1)</f>
        <v>1948586.2927333605</v>
      </c>
      <c r="Q198" s="58" cm="1">
        <f t="array" ref="Q198">SalarioMensualProyectado('Empleados activos'!$B198,$G198,$D198, 'Empleados activos'!Q$1)</f>
        <v>2047184.7591456685</v>
      </c>
      <c r="R198" s="58" cm="1">
        <f t="array" ref="R198">SalarioMensualProyectado('Empleados activos'!$B198,$G198,$D198, 'Empleados activos'!R$1)</f>
        <v>2150772.3079584395</v>
      </c>
      <c r="S198" s="58" cm="1">
        <f t="array" ref="S198">SalarioMensualProyectado('Empleados activos'!$B198,$G198,$D198, 'Empleados activos'!S$1)</f>
        <v>2259601.3867411362</v>
      </c>
      <c r="T198" s="58" cm="1">
        <f t="array" ref="T198">SalarioMensualProyectado('Empleados activos'!$B198,$G198,$D198, 'Empleados activos'!T$1)</f>
        <v>2373937.2169102379</v>
      </c>
      <c r="U198" s="58" cm="1">
        <f t="array" ref="U198">SalarioMensualProyectado('Empleados activos'!$B198,$G198,$D198, 'Empleados activos'!U$1)</f>
        <v>2494058.4400858958</v>
      </c>
      <c r="V198" s="58" cm="1">
        <f t="array" ref="V198">SalarioMensualProyectado('Empleados activos'!$B198,$G198,$D198, 'Empleados activos'!V$1)</f>
        <v>2620257.7971542417</v>
      </c>
      <c r="W198" s="58" cm="1">
        <f t="array" ref="W198">SalarioMensualProyectado('Empleados activos'!$B198,$G198,$D198, 'Empleados activos'!W$1)</f>
        <v>2752842.8416902465</v>
      </c>
      <c r="X198" s="58" cm="1">
        <f t="array" ref="X198">SalarioMensualProyectado('Empleados activos'!$B198,$G198,$D198, 'Empleados activos'!X$1)</f>
        <v>2892136.6894797729</v>
      </c>
      <c r="Y198" s="58" cm="1">
        <f t="array" ref="Y198">SalarioMensualProyectado('Empleados activos'!$B198,$G198,$D198, 'Empleados activos'!Y$1)</f>
        <v>3038478.8059674492</v>
      </c>
      <c r="Z198" s="58" cm="1">
        <f t="array" ref="Z198">SalarioMensualProyectado('Empleados activos'!$B198,$G198,$D198, 'Empleados activos'!Z$1)</f>
        <v>3192225.8335494022</v>
      </c>
      <c r="AA198" s="58" cm="1">
        <f t="array" ref="AA198">SalarioMensualProyectado('Empleados activos'!$B198,$G198,$D198, 'Empleados activos'!AA$1)</f>
        <v>3353752.460727002</v>
      </c>
      <c r="AB198" s="58" cm="1">
        <f t="array" ref="AB198">SalarioMensualProyectado('Empleados activos'!$B198,$G198,$D198, 'Empleados activos'!AB$1)</f>
        <v>3523452.3352397881</v>
      </c>
      <c r="AC198" s="58" cm="1">
        <f t="array" ref="AC198">SalarioMensualProyectado('Empleados activos'!$B198,$G198,$D198, 'Empleados activos'!AC$1)</f>
        <v>3701739.0234029214</v>
      </c>
      <c r="AD198" s="58" cm="1">
        <f t="array" ref="AD198">SalarioMensualProyectado('Empleados activos'!$B198,$G198,$D198, 'Empleados activos'!AD$1)</f>
        <v>3889047.0179871088</v>
      </c>
      <c r="AE198" s="58" cm="1">
        <f t="array" ref="AE198">SalarioMensualProyectado('Empleados activos'!$B198,$G198,$D198, 'Empleados activos'!AE$1)</f>
        <v>4085832.7970972564</v>
      </c>
      <c r="AF198" s="58" cm="1">
        <f t="array" ref="AF198">SalarioMensualProyectado('Empleados activos'!$B198,$G198,$D198, 'Empleados activos'!AF$1)</f>
        <v>4292575.9366303775</v>
      </c>
      <c r="AG198" s="58" cm="1">
        <f t="array" ref="AG198">SalarioMensualProyectado('Empleados activos'!$B198,$G198,$D198, 'Empleados activos'!AG$1)</f>
        <v>4509780.2790238755</v>
      </c>
      <c r="AH198" s="58" cm="1">
        <f t="array" ref="AH198">SalarioMensualProyectado('Empleados activos'!$B198,$G198,$D198, 'Empleados activos'!AH$1)</f>
        <v>4737975.1611424834</v>
      </c>
      <c r="AI198" s="58" cm="1">
        <f t="array" ref="AI198">SalarioMensualProyectado('Empleados activos'!$B198,$G198,$D198, 'Empleados activos'!AI$1)</f>
        <v>4977716.7042962918</v>
      </c>
      <c r="AJ198" s="58" cm="1">
        <f t="array" ref="AJ198">SalarioMensualProyectado('Empleados activos'!$B198,$G198,$D198, 'Empleados activos'!AJ$1)</f>
        <v>5229589.1695336848</v>
      </c>
      <c r="AK198" s="58" cm="1">
        <f t="array" ref="AK198">SalarioMensualProyectado('Empleados activos'!$B198,$G198,$D198, 'Empleados activos'!AK$1)</f>
        <v>5494206.3815120887</v>
      </c>
      <c r="AL198" s="58" cm="1">
        <f t="array" ref="AL198">SalarioMensualProyectado('Empleados activos'!$B198,$G198,$D198, 'Empleados activos'!AL$1)</f>
        <v>5772213.2244166005</v>
      </c>
      <c r="AM198" s="58" cm="1">
        <f t="array" ref="AM198">SalarioMensualProyectado('Empleados activos'!$B198,$G198,$D198, 'Empleados activos'!AM$1)</f>
        <v>6064287.2135720802</v>
      </c>
      <c r="AN198" s="58" cm="1">
        <f t="array" ref="AN198">SalarioMensualProyectado('Empleados activos'!$B198,$G198,$D198, 'Empleados activos'!AN$1)</f>
        <v>6371140.1465788279</v>
      </c>
      <c r="AO198" s="58" cm="1">
        <f t="array" ref="AO198">SalarioMensualProyectado('Empleados activos'!$B198,$G198,$D198, 'Empleados activos'!AO$1)</f>
        <v>6693519.8379957154</v>
      </c>
      <c r="AP198" s="58" cm="1">
        <f t="array" ref="AP198">SalarioMensualProyectado('Empleados activos'!$B198,$G198,$D198, 'Empleados activos'!AP$1)</f>
        <v>7032211.9417982996</v>
      </c>
      <c r="AQ198" s="58" cm="1">
        <f t="array" ref="AQ198">SalarioMensualProyectado('Empleados activos'!$B198,$G198,$D198, 'Empleados activos'!AQ$1)</f>
        <v>7388041.8660532935</v>
      </c>
      <c r="AR198" s="58" cm="1">
        <f t="array" ref="AR198">SalarioMensualProyectado('Empleados activos'!$B198,$G198,$D198, 'Empleados activos'!AR$1)</f>
        <v>7761876.7844755892</v>
      </c>
      <c r="AS198" s="58" cm="1">
        <f t="array" ref="AS198">SalarioMensualProyectado('Empleados activos'!$B198,$G198,$D198, 'Empleados activos'!AS$1)</f>
        <v>8154627.7497700546</v>
      </c>
      <c r="AT198" s="58" cm="1">
        <f t="array" ref="AT198">SalarioMensualProyectado('Empleados activos'!$B198,$G198,$D198, 'Empleados activos'!AT$1)</f>
        <v>8567251.9139084183</v>
      </c>
      <c r="AU198" s="58" cm="1">
        <f t="array" ref="AU198">SalarioMensualProyectado('Empleados activos'!$B198,$G198,$D198, 'Empleados activos'!AU$1)</f>
        <v>9000754.8607521839</v>
      </c>
      <c r="AV198" s="58" cm="1">
        <f t="array" ref="AV198">SalarioMensualProyectado('Empleados activos'!$B198,$G198,$D198, 'Empleados activos'!AV$1)</f>
        <v>9456193.0567062441</v>
      </c>
      <c r="AW198" s="58" cm="1">
        <f t="array" ref="AW198">SalarioMensualProyectado('Empleados activos'!$B198,$G198,$D198, 'Empleados activos'!AW$1)</f>
        <v>9934676.4253755808</v>
      </c>
      <c r="AX198" s="58" cm="1">
        <f t="array" ref="AX198">SalarioMensualProyectado('Empleados activos'!$B198,$G198,$D198, 'Empleados activos'!AX$1)</f>
        <v>10437371.052499585</v>
      </c>
      <c r="AY198" s="58" cm="1">
        <f t="array" ref="AY198">SalarioMensualProyectado('Empleados activos'!$B198,$G198,$D198, 'Empleados activos'!AY$1)</f>
        <v>10965502.027756063</v>
      </c>
      <c r="AZ198" s="58" cm="1">
        <f t="array" ref="AZ198">SalarioMensualProyectado('Empleados activos'!$B198,$G198,$D198, 'Empleados activos'!AZ$1)</f>
        <v>11520356.43036052</v>
      </c>
      <c r="BA198" s="58" cm="1">
        <f t="array" ref="BA198">SalarioMensualProyectado('Empleados activos'!$B198,$G198,$D198, 'Empleados activos'!BA$1)</f>
        <v>0</v>
      </c>
      <c r="BB198" s="58" cm="1">
        <f t="array" ref="BB198">SalarioMensualProyectado('Empleados activos'!$B198,$G198,$D198, 'Empleados activos'!BB$1)</f>
        <v>0</v>
      </c>
      <c r="BC198" s="58" cm="1">
        <f t="array" ref="BC198">SalarioMensualProyectado('Empleados activos'!$B198,$G198,$D198, 'Empleados activos'!BC$1)</f>
        <v>0</v>
      </c>
      <c r="BD198" s="58" cm="1">
        <f t="array" ref="BD198">SalarioMensualProyectado('Empleados activos'!$B198,$G198,$D198, 'Empleados activos'!BD$1)</f>
        <v>0</v>
      </c>
      <c r="BE198" s="58" cm="1">
        <f t="array" ref="BE198">SalarioMensualProyectado('Empleados activos'!$B198,$G198,$D198, 'Empleados activos'!BE$1)</f>
        <v>0</v>
      </c>
      <c r="BF198" s="58" cm="1">
        <f t="array" ref="BF198">SalarioMensualProyectado('Empleados activos'!$B198,$G198,$D198, 'Empleados activos'!BF$1)</f>
        <v>0</v>
      </c>
      <c r="BG198" s="58" cm="1">
        <f t="array" ref="BG198">SalarioMensualProyectado('Empleados activos'!$B198,$G198,$D198, 'Empleados activos'!BG$1)</f>
        <v>0</v>
      </c>
      <c r="BH198" s="58" cm="1">
        <f t="array" ref="BH198">SalarioMensualProyectado('Empleados activos'!$B198,$G198,$D198, 'Empleados activos'!BH$1)</f>
        <v>0</v>
      </c>
      <c r="BI198" s="58" cm="1">
        <f t="array" ref="BI198">SalarioMensualProyectado('Empleados activos'!$B198,$G198,$D198, 'Empleados activos'!BI$1)</f>
        <v>0</v>
      </c>
      <c r="BJ198" s="58" cm="1">
        <f t="array" ref="BJ198">SalarioMensualProyectado('Empleados activos'!$B198,$G198,$D198, 'Empleados activos'!BJ$1)</f>
        <v>0</v>
      </c>
      <c r="BK198" s="58" cm="1">
        <f t="array" ref="BK198">SalarioMensualProyectado('Empleados activos'!$B198,$G198,$D198, 'Empleados activos'!BK$1)</f>
        <v>0</v>
      </c>
      <c r="BL198" s="58" cm="1">
        <f t="array" ref="BL198">SalarioMensualProyectado('Empleados activos'!$B198,$G198,$D198, 'Empleados activos'!BL$1)</f>
        <v>0</v>
      </c>
      <c r="BM198" s="58" cm="1">
        <f t="array" ref="BM198">SalarioMensualProyectado('Empleados activos'!$B198,$G198,$D198, 'Empleados activos'!BM$1)</f>
        <v>0</v>
      </c>
      <c r="BN198" s="58" cm="1">
        <f t="array" ref="BN198">SalarioMensualProyectado('Empleados activos'!$B198,$G198,$D198, 'Empleados activos'!BN$1)</f>
        <v>0</v>
      </c>
      <c r="BO198" s="58" cm="1">
        <f t="array" ref="BO198">SalarioMensualProyectado('Empleados activos'!$B198,$G198,$D198, 'Empleados activos'!BO$1)</f>
        <v>0</v>
      </c>
      <c r="BP198" s="58" cm="1">
        <f t="array" ref="BP198">SalarioMensualProyectado('Empleados activos'!$B198,$G198,$D198, 'Empleados activos'!BP$1)</f>
        <v>0</v>
      </c>
      <c r="BQ198" s="58" cm="1">
        <f t="array" ref="BQ198">SalarioMensualProyectado('Empleados activos'!$B198,$G198,$D198, 'Empleados activos'!BQ$1)</f>
        <v>0</v>
      </c>
      <c r="BR198" s="58" cm="1">
        <f t="array" ref="BR198">SalarioMensualProyectado('Empleados activos'!$B198,$G198,$D198, 'Empleados activos'!BR$1)</f>
        <v>0</v>
      </c>
      <c r="BS198" s="58" cm="1">
        <f t="array" ref="BS198">SalarioMensualProyectado('Empleados activos'!$B198,$G198,$D198, 'Empleados activos'!BS$1)</f>
        <v>0</v>
      </c>
      <c r="BT198" s="58" cm="1">
        <f t="array" ref="BT198">SalarioMensualProyectado('Empleados activos'!$B198,$G198,$D198, 'Empleados activos'!BT$1)</f>
        <v>0</v>
      </c>
      <c r="BU198" s="58" cm="1">
        <f t="array" ref="BU198">SalarioMensualProyectado('Empleados activos'!$B198,$G198,$D198, 'Empleados activos'!BU$1)</f>
        <v>0</v>
      </c>
      <c r="BV198" s="58" cm="1">
        <f t="array" ref="BV198">SalarioMensualProyectado('Empleados activos'!$B198,$G198,$D198, 'Empleados activos'!BV$1)</f>
        <v>0</v>
      </c>
      <c r="BW198" s="58" cm="1">
        <f t="array" ref="BW198">SalarioMensualProyectado('Empleados activos'!$B198,$G198,$D198, 'Empleados activos'!BW$1)</f>
        <v>0</v>
      </c>
      <c r="BX198" s="58" cm="1">
        <f t="array" ref="BX198">SalarioMensualProyectado('Empleados activos'!$B198,$G198,$D198, 'Empleados activos'!BX$1)</f>
        <v>0</v>
      </c>
      <c r="BY198" s="58" cm="1">
        <f t="array" ref="BY198">SalarioMensualProyectado('Empleados activos'!$B198,$G198,$D198, 'Empleados activos'!BY$1)</f>
        <v>0</v>
      </c>
      <c r="BZ198" s="58" cm="1">
        <f t="array" ref="BZ198">SalarioMensualProyectado('Empleados activos'!$B198,$G198,$D198, 'Empleados activos'!BZ$1)</f>
        <v>0</v>
      </c>
      <c r="CA198" s="58" cm="1">
        <f t="array" ref="CA198">SalarioMensualProyectado('Empleados activos'!$B198,$G198,$D198, 'Empleados activos'!CA$1)</f>
        <v>0</v>
      </c>
      <c r="CB198" s="58" cm="1">
        <f t="array" ref="CB198">SalarioMensualProyectado('Empleados activos'!$B198,$G198,$D198, 'Empleados activos'!CB$1)</f>
        <v>0</v>
      </c>
      <c r="CC198" s="58" cm="1">
        <f t="array" ref="CC198">SalarioMensualProyectado('Empleados activos'!$B198,$G198,$D198, 'Empleados activos'!CC$1)</f>
        <v>0</v>
      </c>
      <c r="CD198" s="58" cm="1">
        <f t="array" ref="CD198">SalarioMensualProyectado('Empleados activos'!$B198,$G198,$D198, 'Empleados activos'!CD$1)</f>
        <v>0</v>
      </c>
      <c r="CE198" s="58" cm="1">
        <f t="array" ref="CE198">SalarioMensualProyectado('Empleados activos'!$B198,$G198,$D198, 'Empleados activos'!CE$1)</f>
        <v>0</v>
      </c>
      <c r="CF198" s="58" cm="1">
        <f t="array" ref="CF198">SalarioMensualProyectado('Empleados activos'!$B198,$G198,$D198, 'Empleados activos'!CF$1)</f>
        <v>0</v>
      </c>
      <c r="CG198" s="58" cm="1">
        <f t="array" ref="CG198">SalarioMensualProyectado('Empleados activos'!$B198,$G198,$D198, 'Empleados activos'!CG$1)</f>
        <v>0</v>
      </c>
      <c r="CH198" s="58" cm="1">
        <f t="array" ref="CH198">SalarioMensualProyectado('Empleados activos'!$B198,$G198,$D198, 'Empleados activos'!CH$1)</f>
        <v>0</v>
      </c>
      <c r="CI198" s="58" cm="1">
        <f t="array" ref="CI198">SalarioMensualProyectado('Empleados activos'!$B198,$G198,$D198, 'Empleados activos'!CI$1)</f>
        <v>0</v>
      </c>
      <c r="CJ198" s="58" cm="1">
        <f t="array" ref="CJ198">SalarioMensualProyectado('Empleados activos'!$B198,$G198,$D198, 'Empleados activos'!CJ$1)</f>
        <v>0</v>
      </c>
      <c r="CK198" s="58" cm="1">
        <f t="array" ref="CK198">SalarioMensualProyectado('Empleados activos'!$B198,$G198,$D198, 'Empleados activos'!CK$1)</f>
        <v>0</v>
      </c>
      <c r="CL198" s="58" cm="1">
        <f t="array" ref="CL198">SalarioMensualProyectado('Empleados activos'!$B198,$G198,$D198, 'Empleados activos'!CL$1)</f>
        <v>0</v>
      </c>
      <c r="CM198" s="58" cm="1">
        <f t="array" ref="CM198">SalarioMensualProyectado('Empleados activos'!$B198,$G198,$D198, 'Empleados activos'!CM$1)</f>
        <v>0</v>
      </c>
      <c r="CN198" s="58" cm="1">
        <f t="array" ref="CN198">SalarioMensualProyectado('Empleados activos'!$B198,$G198,$D198, 'Empleados activos'!CN$1)</f>
        <v>0</v>
      </c>
      <c r="CO198" s="58" cm="1">
        <f t="array" ref="CO198">SalarioMensualProyectado('Empleados activos'!$B198,$G198,$D198, 'Empleados activos'!CO$1)</f>
        <v>0</v>
      </c>
      <c r="CP198" s="58" cm="1">
        <f t="array" ref="CP198">SalarioMensualProyectado('Empleados activos'!$B198,$G198,$D198, 'Empleados activos'!CP$1)</f>
        <v>0</v>
      </c>
      <c r="CQ198" s="58" cm="1">
        <f t="array" ref="CQ198">SalarioMensualProyectado('Empleados activos'!$B198,$G198,$D198, 'Empleados activos'!CQ$1)</f>
        <v>0</v>
      </c>
      <c r="CR198" s="58" cm="1">
        <f t="array" ref="CR198">SalarioMensualProyectado('Empleados activos'!$B198,$G198,$D198, 'Empleados activos'!CR$1)</f>
        <v>0</v>
      </c>
      <c r="CS198" s="58" cm="1">
        <f t="array" ref="CS198">SalarioMensualProyectado('Empleados activos'!$B198,$G198,$D198, 'Empleados activos'!CS$1)</f>
        <v>0</v>
      </c>
      <c r="CT198" s="58" cm="1">
        <f t="array" ref="CT198">SalarioMensualProyectado('Empleados activos'!$B198,$G198,$D198, 'Empleados activos'!CT$1)</f>
        <v>0</v>
      </c>
      <c r="CU198" s="58" cm="1">
        <f t="array" ref="CU198">SalarioMensualProyectado('Empleados activos'!$B198,$G198,$D198, 'Empleados activos'!CU$1)</f>
        <v>0</v>
      </c>
      <c r="CV198" s="58" cm="1">
        <f t="array" ref="CV198">SalarioMensualProyectado('Empleados activos'!$B198,$G198,$D198, 'Empleados activos'!CV$1)</f>
        <v>0</v>
      </c>
      <c r="CW198" s="58" cm="1">
        <f t="array" ref="CW198">SalarioMensualProyectado('Empleados activos'!$B198,$G198,$D198, 'Empleados activos'!CW$1)</f>
        <v>0</v>
      </c>
      <c r="CX198" s="58" cm="1">
        <f t="array" ref="CX198">SalarioMensualProyectado('Empleados activos'!$B198,$G198,$D198, 'Empleados activos'!CX$1)</f>
        <v>0</v>
      </c>
      <c r="CY198" s="58" cm="1">
        <f t="array" ref="CY198">SalarioMensualProyectado('Empleados activos'!$B198,$G198,$D198, 'Empleados activos'!CY$1)</f>
        <v>0</v>
      </c>
      <c r="CZ198" s="58" cm="1">
        <f t="array" ref="CZ198">SalarioMensualProyectado('Empleados activos'!$B198,$G198,$D198, 'Empleados activos'!CZ$1)</f>
        <v>0</v>
      </c>
      <c r="DA198" s="58" cm="1">
        <f t="array" ref="DA198">SalarioMensualProyectado('Empleados activos'!$B198,$G198,$D198, 'Empleados activos'!DA$1)</f>
        <v>0</v>
      </c>
      <c r="DB198" s="58" cm="1">
        <f t="array" ref="DB198">SalarioMensualProyectado('Empleados activos'!$B198,$G198,$D198, 'Empleados activos'!DB$1)</f>
        <v>0</v>
      </c>
      <c r="DC198" s="58" cm="1">
        <f t="array" ref="DC198">SalarioMensualProyectado('Empleados activos'!$B198,$G198,$D198, 'Empleados activos'!DC$1)</f>
        <v>0</v>
      </c>
    </row>
    <row r="199" spans="1:107" x14ac:dyDescent="0.35">
      <c r="A199" s="2">
        <f t="shared" si="3"/>
        <v>198</v>
      </c>
      <c r="B199" s="10">
        <v>765779</v>
      </c>
      <c r="C199" s="9">
        <v>45509</v>
      </c>
      <c r="D199" s="7" t="s">
        <v>5</v>
      </c>
      <c r="E199" s="9">
        <v>33422</v>
      </c>
      <c r="F199" s="12">
        <v>50.52270681003921</v>
      </c>
      <c r="G199" s="12" cm="1">
        <f t="array" ref="G199">edadCalc(E199)</f>
        <v>34</v>
      </c>
      <c r="K199" s="29"/>
      <c r="L199" s="58" cm="1">
        <f t="array" ref="L199">SalarioMensualProyectado('Empleados activos'!$B199,$G199,$D199, 'Empleados activos'!L$1)</f>
        <v>765779</v>
      </c>
      <c r="M199" s="58" cm="1">
        <f t="array" ref="M199">SalarioMensualProyectado('Empleados activos'!$B199,$G199,$D199, 'Empleados activos'!M$1)</f>
        <v>804527.41740000003</v>
      </c>
      <c r="N199" s="58" cm="1">
        <f t="array" ref="N199">SalarioMensualProyectado('Empleados activos'!$B199,$G199,$D199, 'Empleados activos'!N$1)</f>
        <v>845236.5047204399</v>
      </c>
      <c r="O199" s="58" cm="1">
        <f t="array" ref="O199">SalarioMensualProyectado('Empleados activos'!$B199,$G199,$D199, 'Empleados activos'!O$1)</f>
        <v>888005.47185929422</v>
      </c>
      <c r="P199" s="58" cm="1">
        <f t="array" ref="P199">SalarioMensualProyectado('Empleados activos'!$B199,$G199,$D199, 'Empleados activos'!P$1)</f>
        <v>932938.54873537447</v>
      </c>
      <c r="Q199" s="58" cm="1">
        <f t="array" ref="Q199">SalarioMensualProyectado('Empleados activos'!$B199,$G199,$D199, 'Empleados activos'!Q$1)</f>
        <v>980145.23930138443</v>
      </c>
      <c r="R199" s="58" cm="1">
        <f t="array" ref="R199">SalarioMensualProyectado('Empleados activos'!$B199,$G199,$D199, 'Empleados activos'!R$1)</f>
        <v>1029740.5884100345</v>
      </c>
      <c r="S199" s="58" cm="1">
        <f t="array" ref="S199">SalarioMensualProyectado('Empleados activos'!$B199,$G199,$D199, 'Empleados activos'!S$1)</f>
        <v>1081845.4621835821</v>
      </c>
      <c r="T199" s="58" cm="1">
        <f t="array" ref="T199">SalarioMensualProyectado('Empleados activos'!$B199,$G199,$D199, 'Empleados activos'!T$1)</f>
        <v>1136586.8425700716</v>
      </c>
      <c r="U199" s="58" cm="1">
        <f t="array" ref="U199">SalarioMensualProyectado('Empleados activos'!$B199,$G199,$D199, 'Empleados activos'!U$1)</f>
        <v>1194098.1368041171</v>
      </c>
      <c r="V199" s="58" cm="1">
        <f t="array" ref="V199">SalarioMensualProyectado('Empleados activos'!$B199,$G199,$D199, 'Empleados activos'!V$1)</f>
        <v>1254519.5025264053</v>
      </c>
      <c r="W199" s="58" cm="1">
        <f t="array" ref="W199">SalarioMensualProyectado('Empleados activos'!$B199,$G199,$D199, 'Empleados activos'!W$1)</f>
        <v>1317998.1893542414</v>
      </c>
      <c r="X199" s="58" cm="1">
        <f t="array" ref="X199">SalarioMensualProyectado('Empleados activos'!$B199,$G199,$D199, 'Empleados activos'!X$1)</f>
        <v>1384688.8977355659</v>
      </c>
      <c r="Y199" s="58" cm="1">
        <f t="array" ref="Y199">SalarioMensualProyectado('Empleados activos'!$B199,$G199,$D199, 'Empleados activos'!Y$1)</f>
        <v>1454754.1559609855</v>
      </c>
      <c r="Z199" s="58" cm="1">
        <f t="array" ref="Z199">SalarioMensualProyectado('Empleados activos'!$B199,$G199,$D199, 'Empleados activos'!Z$1)</f>
        <v>1528364.7162526115</v>
      </c>
      <c r="AA199" s="58" cm="1">
        <f t="array" ref="AA199">SalarioMensualProyectado('Empleados activos'!$B199,$G199,$D199, 'Empleados activos'!AA$1)</f>
        <v>1605699.9708949935</v>
      </c>
      <c r="AB199" s="58" cm="1">
        <f t="array" ref="AB199">SalarioMensualProyectado('Empleados activos'!$B199,$G199,$D199, 'Empleados activos'!AB$1)</f>
        <v>1686948.38942228</v>
      </c>
      <c r="AC199" s="58" cm="1">
        <f t="array" ref="AC199">SalarioMensualProyectado('Empleados activos'!$B199,$G199,$D199, 'Empleados activos'!AC$1)</f>
        <v>1772307.9779270475</v>
      </c>
      <c r="AD199" s="58" cm="1">
        <f t="array" ref="AD199">SalarioMensualProyectado('Empleados activos'!$B199,$G199,$D199, 'Empleados activos'!AD$1)</f>
        <v>1861986.7616101559</v>
      </c>
      <c r="AE199" s="58" cm="1">
        <f t="array" ref="AE199">SalarioMensualProyectado('Empleados activos'!$B199,$G199,$D199, 'Empleados activos'!AE$1)</f>
        <v>1956203.2917476299</v>
      </c>
      <c r="AF199" s="58" cm="1">
        <f t="array" ref="AF199">SalarioMensualProyectado('Empleados activos'!$B199,$G199,$D199, 'Empleados activos'!AF$1)</f>
        <v>2055187.1783100599</v>
      </c>
      <c r="AG199" s="58" cm="1">
        <f t="array" ref="AG199">SalarioMensualProyectado('Empleados activos'!$B199,$G199,$D199, 'Empleados activos'!AG$1)</f>
        <v>2159179.6495325491</v>
      </c>
      <c r="AH199" s="58" cm="1">
        <f t="array" ref="AH199">SalarioMensualProyectado('Empleados activos'!$B199,$G199,$D199, 'Empleados activos'!AH$1)</f>
        <v>2268434.1397988959</v>
      </c>
      <c r="AI199" s="58" cm="1">
        <f t="array" ref="AI199">SalarioMensualProyectado('Empleados activos'!$B199,$G199,$D199, 'Empleados activos'!AI$1)</f>
        <v>2383216.9072727198</v>
      </c>
      <c r="AJ199" s="58" cm="1">
        <f t="array" ref="AJ199">SalarioMensualProyectado('Empleados activos'!$B199,$G199,$D199, 'Empleados activos'!AJ$1)</f>
        <v>2503807.6827807194</v>
      </c>
      <c r="AK199" s="58" cm="1">
        <f t="array" ref="AK199">SalarioMensualProyectado('Empleados activos'!$B199,$G199,$D199, 'Empleados activos'!AK$1)</f>
        <v>2630500.3515294236</v>
      </c>
      <c r="AL199" s="58" cm="1">
        <f t="array" ref="AL199">SalarioMensualProyectado('Empleados activos'!$B199,$G199,$D199, 'Empleados activos'!AL$1)</f>
        <v>2763603.6693168124</v>
      </c>
      <c r="AM199" s="58" cm="1">
        <f t="array" ref="AM199">SalarioMensualProyectado('Empleados activos'!$B199,$G199,$D199, 'Empleados activos'!AM$1)</f>
        <v>2903442.0149842431</v>
      </c>
      <c r="AN199" s="58" cm="1">
        <f t="array" ref="AN199">SalarioMensualProyectado('Empleados activos'!$B199,$G199,$D199, 'Empleados activos'!AN$1)</f>
        <v>3050356.180942446</v>
      </c>
      <c r="AO199" s="58" cm="1">
        <f t="array" ref="AO199">SalarioMensualProyectado('Empleados activos'!$B199,$G199,$D199, 'Empleados activos'!AO$1)</f>
        <v>3204704.2036981336</v>
      </c>
      <c r="AP199" s="58" cm="1">
        <f t="array" ref="AP199">SalarioMensualProyectado('Empleados activos'!$B199,$G199,$D199, 'Empleados activos'!AP$1)</f>
        <v>3366862.236405259</v>
      </c>
      <c r="AQ199" s="58" cm="1">
        <f t="array" ref="AQ199">SalarioMensualProyectado('Empleados activos'!$B199,$G199,$D199, 'Empleados activos'!AQ$1)</f>
        <v>0</v>
      </c>
      <c r="AR199" s="58" cm="1">
        <f t="array" ref="AR199">SalarioMensualProyectado('Empleados activos'!$B199,$G199,$D199, 'Empleados activos'!AR$1)</f>
        <v>0</v>
      </c>
      <c r="AS199" s="58" cm="1">
        <f t="array" ref="AS199">SalarioMensualProyectado('Empleados activos'!$B199,$G199,$D199, 'Empleados activos'!AS$1)</f>
        <v>0</v>
      </c>
      <c r="AT199" s="58" cm="1">
        <f t="array" ref="AT199">SalarioMensualProyectado('Empleados activos'!$B199,$G199,$D199, 'Empleados activos'!AT$1)</f>
        <v>0</v>
      </c>
      <c r="AU199" s="58" cm="1">
        <f t="array" ref="AU199">SalarioMensualProyectado('Empleados activos'!$B199,$G199,$D199, 'Empleados activos'!AU$1)</f>
        <v>0</v>
      </c>
      <c r="AV199" s="58" cm="1">
        <f t="array" ref="AV199">SalarioMensualProyectado('Empleados activos'!$B199,$G199,$D199, 'Empleados activos'!AV$1)</f>
        <v>0</v>
      </c>
      <c r="AW199" s="58" cm="1">
        <f t="array" ref="AW199">SalarioMensualProyectado('Empleados activos'!$B199,$G199,$D199, 'Empleados activos'!AW$1)</f>
        <v>0</v>
      </c>
      <c r="AX199" s="58" cm="1">
        <f t="array" ref="AX199">SalarioMensualProyectado('Empleados activos'!$B199,$G199,$D199, 'Empleados activos'!AX$1)</f>
        <v>0</v>
      </c>
      <c r="AY199" s="58" cm="1">
        <f t="array" ref="AY199">SalarioMensualProyectado('Empleados activos'!$B199,$G199,$D199, 'Empleados activos'!AY$1)</f>
        <v>0</v>
      </c>
      <c r="AZ199" s="58" cm="1">
        <f t="array" ref="AZ199">SalarioMensualProyectado('Empleados activos'!$B199,$G199,$D199, 'Empleados activos'!AZ$1)</f>
        <v>0</v>
      </c>
      <c r="BA199" s="58" cm="1">
        <f t="array" ref="BA199">SalarioMensualProyectado('Empleados activos'!$B199,$G199,$D199, 'Empleados activos'!BA$1)</f>
        <v>0</v>
      </c>
      <c r="BB199" s="58" cm="1">
        <f t="array" ref="BB199">SalarioMensualProyectado('Empleados activos'!$B199,$G199,$D199, 'Empleados activos'!BB$1)</f>
        <v>0</v>
      </c>
      <c r="BC199" s="58" cm="1">
        <f t="array" ref="BC199">SalarioMensualProyectado('Empleados activos'!$B199,$G199,$D199, 'Empleados activos'!BC$1)</f>
        <v>0</v>
      </c>
      <c r="BD199" s="58" cm="1">
        <f t="array" ref="BD199">SalarioMensualProyectado('Empleados activos'!$B199,$G199,$D199, 'Empleados activos'!BD$1)</f>
        <v>0</v>
      </c>
      <c r="BE199" s="58" cm="1">
        <f t="array" ref="BE199">SalarioMensualProyectado('Empleados activos'!$B199,$G199,$D199, 'Empleados activos'!BE$1)</f>
        <v>0</v>
      </c>
      <c r="BF199" s="58" cm="1">
        <f t="array" ref="BF199">SalarioMensualProyectado('Empleados activos'!$B199,$G199,$D199, 'Empleados activos'!BF$1)</f>
        <v>0</v>
      </c>
      <c r="BG199" s="58" cm="1">
        <f t="array" ref="BG199">SalarioMensualProyectado('Empleados activos'!$B199,$G199,$D199, 'Empleados activos'!BG$1)</f>
        <v>0</v>
      </c>
      <c r="BH199" s="58" cm="1">
        <f t="array" ref="BH199">SalarioMensualProyectado('Empleados activos'!$B199,$G199,$D199, 'Empleados activos'!BH$1)</f>
        <v>0</v>
      </c>
      <c r="BI199" s="58" cm="1">
        <f t="array" ref="BI199">SalarioMensualProyectado('Empleados activos'!$B199,$G199,$D199, 'Empleados activos'!BI$1)</f>
        <v>0</v>
      </c>
      <c r="BJ199" s="58" cm="1">
        <f t="array" ref="BJ199">SalarioMensualProyectado('Empleados activos'!$B199,$G199,$D199, 'Empleados activos'!BJ$1)</f>
        <v>0</v>
      </c>
      <c r="BK199" s="58" cm="1">
        <f t="array" ref="BK199">SalarioMensualProyectado('Empleados activos'!$B199,$G199,$D199, 'Empleados activos'!BK$1)</f>
        <v>0</v>
      </c>
      <c r="BL199" s="58" cm="1">
        <f t="array" ref="BL199">SalarioMensualProyectado('Empleados activos'!$B199,$G199,$D199, 'Empleados activos'!BL$1)</f>
        <v>0</v>
      </c>
      <c r="BM199" s="58" cm="1">
        <f t="array" ref="BM199">SalarioMensualProyectado('Empleados activos'!$B199,$G199,$D199, 'Empleados activos'!BM$1)</f>
        <v>0</v>
      </c>
      <c r="BN199" s="58" cm="1">
        <f t="array" ref="BN199">SalarioMensualProyectado('Empleados activos'!$B199,$G199,$D199, 'Empleados activos'!BN$1)</f>
        <v>0</v>
      </c>
      <c r="BO199" s="58" cm="1">
        <f t="array" ref="BO199">SalarioMensualProyectado('Empleados activos'!$B199,$G199,$D199, 'Empleados activos'!BO$1)</f>
        <v>0</v>
      </c>
      <c r="BP199" s="58" cm="1">
        <f t="array" ref="BP199">SalarioMensualProyectado('Empleados activos'!$B199,$G199,$D199, 'Empleados activos'!BP$1)</f>
        <v>0</v>
      </c>
      <c r="BQ199" s="58" cm="1">
        <f t="array" ref="BQ199">SalarioMensualProyectado('Empleados activos'!$B199,$G199,$D199, 'Empleados activos'!BQ$1)</f>
        <v>0</v>
      </c>
      <c r="BR199" s="58" cm="1">
        <f t="array" ref="BR199">SalarioMensualProyectado('Empleados activos'!$B199,$G199,$D199, 'Empleados activos'!BR$1)</f>
        <v>0</v>
      </c>
      <c r="BS199" s="58" cm="1">
        <f t="array" ref="BS199">SalarioMensualProyectado('Empleados activos'!$B199,$G199,$D199, 'Empleados activos'!BS$1)</f>
        <v>0</v>
      </c>
      <c r="BT199" s="58" cm="1">
        <f t="array" ref="BT199">SalarioMensualProyectado('Empleados activos'!$B199,$G199,$D199, 'Empleados activos'!BT$1)</f>
        <v>0</v>
      </c>
      <c r="BU199" s="58" cm="1">
        <f t="array" ref="BU199">SalarioMensualProyectado('Empleados activos'!$B199,$G199,$D199, 'Empleados activos'!BU$1)</f>
        <v>0</v>
      </c>
      <c r="BV199" s="58" cm="1">
        <f t="array" ref="BV199">SalarioMensualProyectado('Empleados activos'!$B199,$G199,$D199, 'Empleados activos'!BV$1)</f>
        <v>0</v>
      </c>
      <c r="BW199" s="58" cm="1">
        <f t="array" ref="BW199">SalarioMensualProyectado('Empleados activos'!$B199,$G199,$D199, 'Empleados activos'!BW$1)</f>
        <v>0</v>
      </c>
      <c r="BX199" s="58" cm="1">
        <f t="array" ref="BX199">SalarioMensualProyectado('Empleados activos'!$B199,$G199,$D199, 'Empleados activos'!BX$1)</f>
        <v>0</v>
      </c>
      <c r="BY199" s="58" cm="1">
        <f t="array" ref="BY199">SalarioMensualProyectado('Empleados activos'!$B199,$G199,$D199, 'Empleados activos'!BY$1)</f>
        <v>0</v>
      </c>
      <c r="BZ199" s="58" cm="1">
        <f t="array" ref="BZ199">SalarioMensualProyectado('Empleados activos'!$B199,$G199,$D199, 'Empleados activos'!BZ$1)</f>
        <v>0</v>
      </c>
      <c r="CA199" s="58" cm="1">
        <f t="array" ref="CA199">SalarioMensualProyectado('Empleados activos'!$B199,$G199,$D199, 'Empleados activos'!CA$1)</f>
        <v>0</v>
      </c>
      <c r="CB199" s="58" cm="1">
        <f t="array" ref="CB199">SalarioMensualProyectado('Empleados activos'!$B199,$G199,$D199, 'Empleados activos'!CB$1)</f>
        <v>0</v>
      </c>
      <c r="CC199" s="58" cm="1">
        <f t="array" ref="CC199">SalarioMensualProyectado('Empleados activos'!$B199,$G199,$D199, 'Empleados activos'!CC$1)</f>
        <v>0</v>
      </c>
      <c r="CD199" s="58" cm="1">
        <f t="array" ref="CD199">SalarioMensualProyectado('Empleados activos'!$B199,$G199,$D199, 'Empleados activos'!CD$1)</f>
        <v>0</v>
      </c>
      <c r="CE199" s="58" cm="1">
        <f t="array" ref="CE199">SalarioMensualProyectado('Empleados activos'!$B199,$G199,$D199, 'Empleados activos'!CE$1)</f>
        <v>0</v>
      </c>
      <c r="CF199" s="58" cm="1">
        <f t="array" ref="CF199">SalarioMensualProyectado('Empleados activos'!$B199,$G199,$D199, 'Empleados activos'!CF$1)</f>
        <v>0</v>
      </c>
      <c r="CG199" s="58" cm="1">
        <f t="array" ref="CG199">SalarioMensualProyectado('Empleados activos'!$B199,$G199,$D199, 'Empleados activos'!CG$1)</f>
        <v>0</v>
      </c>
      <c r="CH199" s="58" cm="1">
        <f t="array" ref="CH199">SalarioMensualProyectado('Empleados activos'!$B199,$G199,$D199, 'Empleados activos'!CH$1)</f>
        <v>0</v>
      </c>
      <c r="CI199" s="58" cm="1">
        <f t="array" ref="CI199">SalarioMensualProyectado('Empleados activos'!$B199,$G199,$D199, 'Empleados activos'!CI$1)</f>
        <v>0</v>
      </c>
      <c r="CJ199" s="58" cm="1">
        <f t="array" ref="CJ199">SalarioMensualProyectado('Empleados activos'!$B199,$G199,$D199, 'Empleados activos'!CJ$1)</f>
        <v>0</v>
      </c>
      <c r="CK199" s="58" cm="1">
        <f t="array" ref="CK199">SalarioMensualProyectado('Empleados activos'!$B199,$G199,$D199, 'Empleados activos'!CK$1)</f>
        <v>0</v>
      </c>
      <c r="CL199" s="58" cm="1">
        <f t="array" ref="CL199">SalarioMensualProyectado('Empleados activos'!$B199,$G199,$D199, 'Empleados activos'!CL$1)</f>
        <v>0</v>
      </c>
      <c r="CM199" s="58" cm="1">
        <f t="array" ref="CM199">SalarioMensualProyectado('Empleados activos'!$B199,$G199,$D199, 'Empleados activos'!CM$1)</f>
        <v>0</v>
      </c>
      <c r="CN199" s="58" cm="1">
        <f t="array" ref="CN199">SalarioMensualProyectado('Empleados activos'!$B199,$G199,$D199, 'Empleados activos'!CN$1)</f>
        <v>0</v>
      </c>
      <c r="CO199" s="58" cm="1">
        <f t="array" ref="CO199">SalarioMensualProyectado('Empleados activos'!$B199,$G199,$D199, 'Empleados activos'!CO$1)</f>
        <v>0</v>
      </c>
      <c r="CP199" s="58" cm="1">
        <f t="array" ref="CP199">SalarioMensualProyectado('Empleados activos'!$B199,$G199,$D199, 'Empleados activos'!CP$1)</f>
        <v>0</v>
      </c>
      <c r="CQ199" s="58" cm="1">
        <f t="array" ref="CQ199">SalarioMensualProyectado('Empleados activos'!$B199,$G199,$D199, 'Empleados activos'!CQ$1)</f>
        <v>0</v>
      </c>
      <c r="CR199" s="58" cm="1">
        <f t="array" ref="CR199">SalarioMensualProyectado('Empleados activos'!$B199,$G199,$D199, 'Empleados activos'!CR$1)</f>
        <v>0</v>
      </c>
      <c r="CS199" s="58" cm="1">
        <f t="array" ref="CS199">SalarioMensualProyectado('Empleados activos'!$B199,$G199,$D199, 'Empleados activos'!CS$1)</f>
        <v>0</v>
      </c>
      <c r="CT199" s="58" cm="1">
        <f t="array" ref="CT199">SalarioMensualProyectado('Empleados activos'!$B199,$G199,$D199, 'Empleados activos'!CT$1)</f>
        <v>0</v>
      </c>
      <c r="CU199" s="58" cm="1">
        <f t="array" ref="CU199">SalarioMensualProyectado('Empleados activos'!$B199,$G199,$D199, 'Empleados activos'!CU$1)</f>
        <v>0</v>
      </c>
      <c r="CV199" s="58" cm="1">
        <f t="array" ref="CV199">SalarioMensualProyectado('Empleados activos'!$B199,$G199,$D199, 'Empleados activos'!CV$1)</f>
        <v>0</v>
      </c>
      <c r="CW199" s="58" cm="1">
        <f t="array" ref="CW199">SalarioMensualProyectado('Empleados activos'!$B199,$G199,$D199, 'Empleados activos'!CW$1)</f>
        <v>0</v>
      </c>
      <c r="CX199" s="58" cm="1">
        <f t="array" ref="CX199">SalarioMensualProyectado('Empleados activos'!$B199,$G199,$D199, 'Empleados activos'!CX$1)</f>
        <v>0</v>
      </c>
      <c r="CY199" s="58" cm="1">
        <f t="array" ref="CY199">SalarioMensualProyectado('Empleados activos'!$B199,$G199,$D199, 'Empleados activos'!CY$1)</f>
        <v>0</v>
      </c>
      <c r="CZ199" s="58" cm="1">
        <f t="array" ref="CZ199">SalarioMensualProyectado('Empleados activos'!$B199,$G199,$D199, 'Empleados activos'!CZ$1)</f>
        <v>0</v>
      </c>
      <c r="DA199" s="58" cm="1">
        <f t="array" ref="DA199">SalarioMensualProyectado('Empleados activos'!$B199,$G199,$D199, 'Empleados activos'!DA$1)</f>
        <v>0</v>
      </c>
      <c r="DB199" s="58" cm="1">
        <f t="array" ref="DB199">SalarioMensualProyectado('Empleados activos'!$B199,$G199,$D199, 'Empleados activos'!DB$1)</f>
        <v>0</v>
      </c>
      <c r="DC199" s="58" cm="1">
        <f t="array" ref="DC199">SalarioMensualProyectado('Empleados activos'!$B199,$G199,$D199, 'Empleados activos'!DC$1)</f>
        <v>0</v>
      </c>
    </row>
    <row r="200" spans="1:107" x14ac:dyDescent="0.35">
      <c r="A200" s="2">
        <f t="shared" si="3"/>
        <v>199</v>
      </c>
      <c r="B200" s="10">
        <v>607171.75</v>
      </c>
      <c r="C200" s="9">
        <v>45516</v>
      </c>
      <c r="D200" s="7" t="s">
        <v>6</v>
      </c>
      <c r="E200" s="9">
        <v>36704</v>
      </c>
      <c r="F200" s="12">
        <v>65.039759654312832</v>
      </c>
      <c r="G200" s="12" cm="1">
        <f t="array" ref="G200">edadCalc(E200)</f>
        <v>25</v>
      </c>
      <c r="K200" s="29"/>
      <c r="L200" s="58" cm="1">
        <f t="array" ref="L200">SalarioMensualProyectado('Empleados activos'!$B200,$G200,$D200, 'Empleados activos'!L$1)</f>
        <v>607171.75</v>
      </c>
      <c r="M200" s="58" cm="1">
        <f t="array" ref="M200">SalarioMensualProyectado('Empleados activos'!$B200,$G200,$D200, 'Empleados activos'!M$1)</f>
        <v>637894.64055000001</v>
      </c>
      <c r="N200" s="58" cm="1">
        <f t="array" ref="N200">SalarioMensualProyectado('Empleados activos'!$B200,$G200,$D200, 'Empleados activos'!N$1)</f>
        <v>670172.10936182993</v>
      </c>
      <c r="O200" s="58" cm="1">
        <f t="array" ref="O200">SalarioMensualProyectado('Empleados activos'!$B200,$G200,$D200, 'Empleados activos'!O$1)</f>
        <v>704082.81809553853</v>
      </c>
      <c r="P200" s="58" cm="1">
        <f t="array" ref="P200">SalarioMensualProyectado('Empleados activos'!$B200,$G200,$D200, 'Empleados activos'!P$1)</f>
        <v>739709.40869117284</v>
      </c>
      <c r="Q200" s="58" cm="1">
        <f t="array" ref="Q200">SalarioMensualProyectado('Empleados activos'!$B200,$G200,$D200, 'Empleados activos'!Q$1)</f>
        <v>777138.70477094606</v>
      </c>
      <c r="R200" s="58" cm="1">
        <f t="array" ref="R200">SalarioMensualProyectado('Empleados activos'!$B200,$G200,$D200, 'Empleados activos'!R$1)</f>
        <v>816461.92323235609</v>
      </c>
      <c r="S200" s="58" cm="1">
        <f t="array" ref="S200">SalarioMensualProyectado('Empleados activos'!$B200,$G200,$D200, 'Empleados activos'!S$1)</f>
        <v>857774.8965479132</v>
      </c>
      <c r="T200" s="58" cm="1">
        <f t="array" ref="T200">SalarioMensualProyectado('Empleados activos'!$B200,$G200,$D200, 'Empleados activos'!T$1)</f>
        <v>901178.30631323764</v>
      </c>
      <c r="U200" s="58" cm="1">
        <f t="array" ref="U200">SalarioMensualProyectado('Empleados activos'!$B200,$G200,$D200, 'Empleados activos'!U$1)</f>
        <v>946777.92861268739</v>
      </c>
      <c r="V200" s="58" cm="1">
        <f t="array" ref="V200">SalarioMensualProyectado('Empleados activos'!$B200,$G200,$D200, 'Empleados activos'!V$1)</f>
        <v>994684.89180048928</v>
      </c>
      <c r="W200" s="58" cm="1">
        <f t="array" ref="W200">SalarioMensualProyectado('Empleados activos'!$B200,$G200,$D200, 'Empleados activos'!W$1)</f>
        <v>1045015.947325594</v>
      </c>
      <c r="X200" s="58" cm="1">
        <f t="array" ref="X200">SalarioMensualProyectado('Empleados activos'!$B200,$G200,$D200, 'Empleados activos'!X$1)</f>
        <v>1097893.754260269</v>
      </c>
      <c r="Y200" s="58" cm="1">
        <f t="array" ref="Y200">SalarioMensualProyectado('Empleados activos'!$B200,$G200,$D200, 'Empleados activos'!Y$1)</f>
        <v>1153447.1782258388</v>
      </c>
      <c r="Z200" s="58" cm="1">
        <f t="array" ref="Z200">SalarioMensualProyectado('Empleados activos'!$B200,$G200,$D200, 'Empleados activos'!Z$1)</f>
        <v>1211811.605444066</v>
      </c>
      <c r="AA200" s="58" cm="1">
        <f t="array" ref="AA200">SalarioMensualProyectado('Empleados activos'!$B200,$G200,$D200, 'Empleados activos'!AA$1)</f>
        <v>1273129.2726795359</v>
      </c>
      <c r="AB200" s="58" cm="1">
        <f t="array" ref="AB200">SalarioMensualProyectado('Empleados activos'!$B200,$G200,$D200, 'Empleados activos'!AB$1)</f>
        <v>1337549.6138771202</v>
      </c>
      <c r="AC200" s="58" cm="1">
        <f t="array" ref="AC200">SalarioMensualProyectado('Empleados activos'!$B200,$G200,$D200, 'Empleados activos'!AC$1)</f>
        <v>1405229.6243393025</v>
      </c>
      <c r="AD200" s="58" cm="1">
        <f t="array" ref="AD200">SalarioMensualProyectado('Empleados activos'!$B200,$G200,$D200, 'Empleados activos'!AD$1)</f>
        <v>1476334.243330871</v>
      </c>
      <c r="AE200" s="58" cm="1">
        <f t="array" ref="AE200">SalarioMensualProyectado('Empleados activos'!$B200,$G200,$D200, 'Empleados activos'!AE$1)</f>
        <v>1551036.7560434132</v>
      </c>
      <c r="AF200" s="58" cm="1">
        <f t="array" ref="AF200">SalarioMensualProyectado('Empleados activos'!$B200,$G200,$D200, 'Empleados activos'!AF$1)</f>
        <v>1629519.21589921</v>
      </c>
      <c r="AG200" s="58" cm="1">
        <f t="array" ref="AG200">SalarioMensualProyectado('Empleados activos'!$B200,$G200,$D200, 'Empleados activos'!AG$1)</f>
        <v>1711972.88822371</v>
      </c>
      <c r="AH200" s="58" cm="1">
        <f t="array" ref="AH200">SalarioMensualProyectado('Empleados activos'!$B200,$G200,$D200, 'Empleados activos'!AH$1)</f>
        <v>1798598.7163678298</v>
      </c>
      <c r="AI200" s="58" cm="1">
        <f t="array" ref="AI200">SalarioMensualProyectado('Empleados activos'!$B200,$G200,$D200, 'Empleados activos'!AI$1)</f>
        <v>1889607.8114160418</v>
      </c>
      <c r="AJ200" s="58" cm="1">
        <f t="array" ref="AJ200">SalarioMensualProyectado('Empleados activos'!$B200,$G200,$D200, 'Empleados activos'!AJ$1)</f>
        <v>1985221.9666736934</v>
      </c>
      <c r="AK200" s="58" cm="1">
        <f t="array" ref="AK200">SalarioMensualProyectado('Empleados activos'!$B200,$G200,$D200, 'Empleados activos'!AK$1)</f>
        <v>2085674.1981873822</v>
      </c>
      <c r="AL200" s="58" cm="1">
        <f t="array" ref="AL200">SalarioMensualProyectado('Empleados activos'!$B200,$G200,$D200, 'Empleados activos'!AL$1)</f>
        <v>2191209.3126156637</v>
      </c>
      <c r="AM200" s="58" cm="1">
        <f t="array" ref="AM200">SalarioMensualProyectado('Empleados activos'!$B200,$G200,$D200, 'Empleados activos'!AM$1)</f>
        <v>2302084.5038340162</v>
      </c>
      <c r="AN200" s="58" cm="1">
        <f t="array" ref="AN200">SalarioMensualProyectado('Empleados activos'!$B200,$G200,$D200, 'Empleados activos'!AN$1)</f>
        <v>2418569.9797280175</v>
      </c>
      <c r="AO200" s="58" cm="1">
        <f t="array" ref="AO200">SalarioMensualProyectado('Empleados activos'!$B200,$G200,$D200, 'Empleados activos'!AO$1)</f>
        <v>2540949.6207022551</v>
      </c>
      <c r="AP200" s="58" cm="1">
        <f t="array" ref="AP200">SalarioMensualProyectado('Empleados activos'!$B200,$G200,$D200, 'Empleados activos'!AP$1)</f>
        <v>2669521.6715097893</v>
      </c>
      <c r="AQ200" s="58" cm="1">
        <f t="array" ref="AQ200">SalarioMensualProyectado('Empleados activos'!$B200,$G200,$D200, 'Empleados activos'!AQ$1)</f>
        <v>2804599.4680881849</v>
      </c>
      <c r="AR200" s="58" cm="1">
        <f t="array" ref="AR200">SalarioMensualProyectado('Empleados activos'!$B200,$G200,$D200, 'Empleados activos'!AR$1)</f>
        <v>2946512.2011734466</v>
      </c>
      <c r="AS200" s="58" cm="1">
        <f t="array" ref="AS200">SalarioMensualProyectado('Empleados activos'!$B200,$G200,$D200, 'Empleados activos'!AS$1)</f>
        <v>3095605.7185528232</v>
      </c>
      <c r="AT200" s="58" cm="1">
        <f t="array" ref="AT200">SalarioMensualProyectado('Empleados activos'!$B200,$G200,$D200, 'Empleados activos'!AT$1)</f>
        <v>3252243.3679115959</v>
      </c>
      <c r="AU200" s="58" cm="1">
        <f t="array" ref="AU200">SalarioMensualProyectado('Empleados activos'!$B200,$G200,$D200, 'Empleados activos'!AU$1)</f>
        <v>3416806.8823279222</v>
      </c>
      <c r="AV200" s="58" cm="1">
        <f t="array" ref="AV200">SalarioMensualProyectado('Empleados activos'!$B200,$G200,$D200, 'Empleados activos'!AV$1)</f>
        <v>3589697.3105737148</v>
      </c>
      <c r="AW200" s="58" cm="1">
        <f t="array" ref="AW200">SalarioMensualProyectado('Empleados activos'!$B200,$G200,$D200, 'Empleados activos'!AW$1)</f>
        <v>3771335.994488745</v>
      </c>
      <c r="AX200" s="58" cm="1">
        <f t="array" ref="AX200">SalarioMensualProyectado('Empleados activos'!$B200,$G200,$D200, 'Empleados activos'!AX$1)</f>
        <v>0</v>
      </c>
      <c r="AY200" s="58" cm="1">
        <f t="array" ref="AY200">SalarioMensualProyectado('Empleados activos'!$B200,$G200,$D200, 'Empleados activos'!AY$1)</f>
        <v>0</v>
      </c>
      <c r="AZ200" s="58" cm="1">
        <f t="array" ref="AZ200">SalarioMensualProyectado('Empleados activos'!$B200,$G200,$D200, 'Empleados activos'!AZ$1)</f>
        <v>0</v>
      </c>
      <c r="BA200" s="58" cm="1">
        <f t="array" ref="BA200">SalarioMensualProyectado('Empleados activos'!$B200,$G200,$D200, 'Empleados activos'!BA$1)</f>
        <v>0</v>
      </c>
      <c r="BB200" s="58" cm="1">
        <f t="array" ref="BB200">SalarioMensualProyectado('Empleados activos'!$B200,$G200,$D200, 'Empleados activos'!BB$1)</f>
        <v>0</v>
      </c>
      <c r="BC200" s="58" cm="1">
        <f t="array" ref="BC200">SalarioMensualProyectado('Empleados activos'!$B200,$G200,$D200, 'Empleados activos'!BC$1)</f>
        <v>0</v>
      </c>
      <c r="BD200" s="58" cm="1">
        <f t="array" ref="BD200">SalarioMensualProyectado('Empleados activos'!$B200,$G200,$D200, 'Empleados activos'!BD$1)</f>
        <v>0</v>
      </c>
      <c r="BE200" s="58" cm="1">
        <f t="array" ref="BE200">SalarioMensualProyectado('Empleados activos'!$B200,$G200,$D200, 'Empleados activos'!BE$1)</f>
        <v>0</v>
      </c>
      <c r="BF200" s="58" cm="1">
        <f t="array" ref="BF200">SalarioMensualProyectado('Empleados activos'!$B200,$G200,$D200, 'Empleados activos'!BF$1)</f>
        <v>0</v>
      </c>
      <c r="BG200" s="58" cm="1">
        <f t="array" ref="BG200">SalarioMensualProyectado('Empleados activos'!$B200,$G200,$D200, 'Empleados activos'!BG$1)</f>
        <v>0</v>
      </c>
      <c r="BH200" s="58" cm="1">
        <f t="array" ref="BH200">SalarioMensualProyectado('Empleados activos'!$B200,$G200,$D200, 'Empleados activos'!BH$1)</f>
        <v>0</v>
      </c>
      <c r="BI200" s="58" cm="1">
        <f t="array" ref="BI200">SalarioMensualProyectado('Empleados activos'!$B200,$G200,$D200, 'Empleados activos'!BI$1)</f>
        <v>0</v>
      </c>
      <c r="BJ200" s="58" cm="1">
        <f t="array" ref="BJ200">SalarioMensualProyectado('Empleados activos'!$B200,$G200,$D200, 'Empleados activos'!BJ$1)</f>
        <v>0</v>
      </c>
      <c r="BK200" s="58" cm="1">
        <f t="array" ref="BK200">SalarioMensualProyectado('Empleados activos'!$B200,$G200,$D200, 'Empleados activos'!BK$1)</f>
        <v>0</v>
      </c>
      <c r="BL200" s="58" cm="1">
        <f t="array" ref="BL200">SalarioMensualProyectado('Empleados activos'!$B200,$G200,$D200, 'Empleados activos'!BL$1)</f>
        <v>0</v>
      </c>
      <c r="BM200" s="58" cm="1">
        <f t="array" ref="BM200">SalarioMensualProyectado('Empleados activos'!$B200,$G200,$D200, 'Empleados activos'!BM$1)</f>
        <v>0</v>
      </c>
      <c r="BN200" s="58" cm="1">
        <f t="array" ref="BN200">SalarioMensualProyectado('Empleados activos'!$B200,$G200,$D200, 'Empleados activos'!BN$1)</f>
        <v>0</v>
      </c>
      <c r="BO200" s="58" cm="1">
        <f t="array" ref="BO200">SalarioMensualProyectado('Empleados activos'!$B200,$G200,$D200, 'Empleados activos'!BO$1)</f>
        <v>0</v>
      </c>
      <c r="BP200" s="58" cm="1">
        <f t="array" ref="BP200">SalarioMensualProyectado('Empleados activos'!$B200,$G200,$D200, 'Empleados activos'!BP$1)</f>
        <v>0</v>
      </c>
      <c r="BQ200" s="58" cm="1">
        <f t="array" ref="BQ200">SalarioMensualProyectado('Empleados activos'!$B200,$G200,$D200, 'Empleados activos'!BQ$1)</f>
        <v>0</v>
      </c>
      <c r="BR200" s="58" cm="1">
        <f t="array" ref="BR200">SalarioMensualProyectado('Empleados activos'!$B200,$G200,$D200, 'Empleados activos'!BR$1)</f>
        <v>0</v>
      </c>
      <c r="BS200" s="58" cm="1">
        <f t="array" ref="BS200">SalarioMensualProyectado('Empleados activos'!$B200,$G200,$D200, 'Empleados activos'!BS$1)</f>
        <v>0</v>
      </c>
      <c r="BT200" s="58" cm="1">
        <f t="array" ref="BT200">SalarioMensualProyectado('Empleados activos'!$B200,$G200,$D200, 'Empleados activos'!BT$1)</f>
        <v>0</v>
      </c>
      <c r="BU200" s="58" cm="1">
        <f t="array" ref="BU200">SalarioMensualProyectado('Empleados activos'!$B200,$G200,$D200, 'Empleados activos'!BU$1)</f>
        <v>0</v>
      </c>
      <c r="BV200" s="58" cm="1">
        <f t="array" ref="BV200">SalarioMensualProyectado('Empleados activos'!$B200,$G200,$D200, 'Empleados activos'!BV$1)</f>
        <v>0</v>
      </c>
      <c r="BW200" s="58" cm="1">
        <f t="array" ref="BW200">SalarioMensualProyectado('Empleados activos'!$B200,$G200,$D200, 'Empleados activos'!BW$1)</f>
        <v>0</v>
      </c>
      <c r="BX200" s="58" cm="1">
        <f t="array" ref="BX200">SalarioMensualProyectado('Empleados activos'!$B200,$G200,$D200, 'Empleados activos'!BX$1)</f>
        <v>0</v>
      </c>
      <c r="BY200" s="58" cm="1">
        <f t="array" ref="BY200">SalarioMensualProyectado('Empleados activos'!$B200,$G200,$D200, 'Empleados activos'!BY$1)</f>
        <v>0</v>
      </c>
      <c r="BZ200" s="58" cm="1">
        <f t="array" ref="BZ200">SalarioMensualProyectado('Empleados activos'!$B200,$G200,$D200, 'Empleados activos'!BZ$1)</f>
        <v>0</v>
      </c>
      <c r="CA200" s="58" cm="1">
        <f t="array" ref="CA200">SalarioMensualProyectado('Empleados activos'!$B200,$G200,$D200, 'Empleados activos'!CA$1)</f>
        <v>0</v>
      </c>
      <c r="CB200" s="58" cm="1">
        <f t="array" ref="CB200">SalarioMensualProyectado('Empleados activos'!$B200,$G200,$D200, 'Empleados activos'!CB$1)</f>
        <v>0</v>
      </c>
      <c r="CC200" s="58" cm="1">
        <f t="array" ref="CC200">SalarioMensualProyectado('Empleados activos'!$B200,$G200,$D200, 'Empleados activos'!CC$1)</f>
        <v>0</v>
      </c>
      <c r="CD200" s="58" cm="1">
        <f t="array" ref="CD200">SalarioMensualProyectado('Empleados activos'!$B200,$G200,$D200, 'Empleados activos'!CD$1)</f>
        <v>0</v>
      </c>
      <c r="CE200" s="58" cm="1">
        <f t="array" ref="CE200">SalarioMensualProyectado('Empleados activos'!$B200,$G200,$D200, 'Empleados activos'!CE$1)</f>
        <v>0</v>
      </c>
      <c r="CF200" s="58" cm="1">
        <f t="array" ref="CF200">SalarioMensualProyectado('Empleados activos'!$B200,$G200,$D200, 'Empleados activos'!CF$1)</f>
        <v>0</v>
      </c>
      <c r="CG200" s="58" cm="1">
        <f t="array" ref="CG200">SalarioMensualProyectado('Empleados activos'!$B200,$G200,$D200, 'Empleados activos'!CG$1)</f>
        <v>0</v>
      </c>
      <c r="CH200" s="58" cm="1">
        <f t="array" ref="CH200">SalarioMensualProyectado('Empleados activos'!$B200,$G200,$D200, 'Empleados activos'!CH$1)</f>
        <v>0</v>
      </c>
      <c r="CI200" s="58" cm="1">
        <f t="array" ref="CI200">SalarioMensualProyectado('Empleados activos'!$B200,$G200,$D200, 'Empleados activos'!CI$1)</f>
        <v>0</v>
      </c>
      <c r="CJ200" s="58" cm="1">
        <f t="array" ref="CJ200">SalarioMensualProyectado('Empleados activos'!$B200,$G200,$D200, 'Empleados activos'!CJ$1)</f>
        <v>0</v>
      </c>
      <c r="CK200" s="58" cm="1">
        <f t="array" ref="CK200">SalarioMensualProyectado('Empleados activos'!$B200,$G200,$D200, 'Empleados activos'!CK$1)</f>
        <v>0</v>
      </c>
      <c r="CL200" s="58" cm="1">
        <f t="array" ref="CL200">SalarioMensualProyectado('Empleados activos'!$B200,$G200,$D200, 'Empleados activos'!CL$1)</f>
        <v>0</v>
      </c>
      <c r="CM200" s="58" cm="1">
        <f t="array" ref="CM200">SalarioMensualProyectado('Empleados activos'!$B200,$G200,$D200, 'Empleados activos'!CM$1)</f>
        <v>0</v>
      </c>
      <c r="CN200" s="58" cm="1">
        <f t="array" ref="CN200">SalarioMensualProyectado('Empleados activos'!$B200,$G200,$D200, 'Empleados activos'!CN$1)</f>
        <v>0</v>
      </c>
      <c r="CO200" s="58" cm="1">
        <f t="array" ref="CO200">SalarioMensualProyectado('Empleados activos'!$B200,$G200,$D200, 'Empleados activos'!CO$1)</f>
        <v>0</v>
      </c>
      <c r="CP200" s="58" cm="1">
        <f t="array" ref="CP200">SalarioMensualProyectado('Empleados activos'!$B200,$G200,$D200, 'Empleados activos'!CP$1)</f>
        <v>0</v>
      </c>
      <c r="CQ200" s="58" cm="1">
        <f t="array" ref="CQ200">SalarioMensualProyectado('Empleados activos'!$B200,$G200,$D200, 'Empleados activos'!CQ$1)</f>
        <v>0</v>
      </c>
      <c r="CR200" s="58" cm="1">
        <f t="array" ref="CR200">SalarioMensualProyectado('Empleados activos'!$B200,$G200,$D200, 'Empleados activos'!CR$1)</f>
        <v>0</v>
      </c>
      <c r="CS200" s="58" cm="1">
        <f t="array" ref="CS200">SalarioMensualProyectado('Empleados activos'!$B200,$G200,$D200, 'Empleados activos'!CS$1)</f>
        <v>0</v>
      </c>
      <c r="CT200" s="58" cm="1">
        <f t="array" ref="CT200">SalarioMensualProyectado('Empleados activos'!$B200,$G200,$D200, 'Empleados activos'!CT$1)</f>
        <v>0</v>
      </c>
      <c r="CU200" s="58" cm="1">
        <f t="array" ref="CU200">SalarioMensualProyectado('Empleados activos'!$B200,$G200,$D200, 'Empleados activos'!CU$1)</f>
        <v>0</v>
      </c>
      <c r="CV200" s="58" cm="1">
        <f t="array" ref="CV200">SalarioMensualProyectado('Empleados activos'!$B200,$G200,$D200, 'Empleados activos'!CV$1)</f>
        <v>0</v>
      </c>
      <c r="CW200" s="58" cm="1">
        <f t="array" ref="CW200">SalarioMensualProyectado('Empleados activos'!$B200,$G200,$D200, 'Empleados activos'!CW$1)</f>
        <v>0</v>
      </c>
      <c r="CX200" s="58" cm="1">
        <f t="array" ref="CX200">SalarioMensualProyectado('Empleados activos'!$B200,$G200,$D200, 'Empleados activos'!CX$1)</f>
        <v>0</v>
      </c>
      <c r="CY200" s="58" cm="1">
        <f t="array" ref="CY200">SalarioMensualProyectado('Empleados activos'!$B200,$G200,$D200, 'Empleados activos'!CY$1)</f>
        <v>0</v>
      </c>
      <c r="CZ200" s="58" cm="1">
        <f t="array" ref="CZ200">SalarioMensualProyectado('Empleados activos'!$B200,$G200,$D200, 'Empleados activos'!CZ$1)</f>
        <v>0</v>
      </c>
      <c r="DA200" s="58" cm="1">
        <f t="array" ref="DA200">SalarioMensualProyectado('Empleados activos'!$B200,$G200,$D200, 'Empleados activos'!DA$1)</f>
        <v>0</v>
      </c>
      <c r="DB200" s="58" cm="1">
        <f t="array" ref="DB200">SalarioMensualProyectado('Empleados activos'!$B200,$G200,$D200, 'Empleados activos'!DB$1)</f>
        <v>0</v>
      </c>
      <c r="DC200" s="58" cm="1">
        <f t="array" ref="DC200">SalarioMensualProyectado('Empleados activos'!$B200,$G200,$D200, 'Empleados activos'!DC$1)</f>
        <v>0</v>
      </c>
    </row>
    <row r="201" spans="1:107" x14ac:dyDescent="0.35">
      <c r="A201" s="2">
        <f t="shared" si="3"/>
        <v>200</v>
      </c>
      <c r="B201" s="10">
        <v>853801</v>
      </c>
      <c r="C201" s="9">
        <v>45558</v>
      </c>
      <c r="D201" s="7" t="s">
        <v>5</v>
      </c>
      <c r="E201" s="9">
        <v>36888</v>
      </c>
      <c r="F201" s="12">
        <v>59.881520197985225</v>
      </c>
      <c r="G201" s="12" cm="1">
        <f t="array" ref="G201">edadCalc(E201)</f>
        <v>25</v>
      </c>
      <c r="K201" s="29"/>
      <c r="L201" s="58" cm="1">
        <f t="array" ref="L201">SalarioMensualProyectado('Empleados activos'!$B201,$G201,$D201, 'Empleados activos'!L$1)</f>
        <v>853801</v>
      </c>
      <c r="M201" s="58" cm="1">
        <f t="array" ref="M201">SalarioMensualProyectado('Empleados activos'!$B201,$G201,$D201, 'Empleados activos'!M$1)</f>
        <v>897003.33059999999</v>
      </c>
      <c r="N201" s="58" cm="1">
        <f t="array" ref="N201">SalarioMensualProyectado('Empleados activos'!$B201,$G201,$D201, 'Empleados activos'!N$1)</f>
        <v>942391.69912835991</v>
      </c>
      <c r="O201" s="58" cm="1">
        <f t="array" ref="O201">SalarioMensualProyectado('Empleados activos'!$B201,$G201,$D201, 'Empleados activos'!O$1)</f>
        <v>990076.71910425497</v>
      </c>
      <c r="P201" s="58" cm="1">
        <f t="array" ref="P201">SalarioMensualProyectado('Empleados activos'!$B201,$G201,$D201, 'Empleados activos'!P$1)</f>
        <v>1040174.6010909303</v>
      </c>
      <c r="Q201" s="58" cm="1">
        <f t="array" ref="Q201">SalarioMensualProyectado('Empleados activos'!$B201,$G201,$D201, 'Empleados activos'!Q$1)</f>
        <v>1092807.4359061313</v>
      </c>
      <c r="R201" s="58" cm="1">
        <f t="array" ref="R201">SalarioMensualProyectado('Empleados activos'!$B201,$G201,$D201, 'Empleados activos'!R$1)</f>
        <v>1148103.4921629815</v>
      </c>
      <c r="S201" s="58" cm="1">
        <f t="array" ref="S201">SalarioMensualProyectado('Empleados activos'!$B201,$G201,$D201, 'Empleados activos'!S$1)</f>
        <v>1206197.5288664284</v>
      </c>
      <c r="T201" s="58" cm="1">
        <f t="array" ref="T201">SalarioMensualProyectado('Empleados activos'!$B201,$G201,$D201, 'Empleados activos'!T$1)</f>
        <v>1267231.1238270698</v>
      </c>
      <c r="U201" s="58" cm="1">
        <f t="array" ref="U201">SalarioMensualProyectado('Empleados activos'!$B201,$G201,$D201, 'Empleados activos'!U$1)</f>
        <v>1331353.0186927193</v>
      </c>
      <c r="V201" s="58" cm="1">
        <f t="array" ref="V201">SalarioMensualProyectado('Empleados activos'!$B201,$G201,$D201, 'Empleados activos'!V$1)</f>
        <v>1398719.4814385709</v>
      </c>
      <c r="W201" s="58" cm="1">
        <f t="array" ref="W201">SalarioMensualProyectado('Empleados activos'!$B201,$G201,$D201, 'Empleados activos'!W$1)</f>
        <v>1469494.6871993626</v>
      </c>
      <c r="X201" s="58" cm="1">
        <f t="array" ref="X201">SalarioMensualProyectado('Empleados activos'!$B201,$G201,$D201, 'Empleados activos'!X$1)</f>
        <v>1543851.1183716501</v>
      </c>
      <c r="Y201" s="58" cm="1">
        <f t="array" ref="Y201">SalarioMensualProyectado('Empleados activos'!$B201,$G201,$D201, 'Empleados activos'!Y$1)</f>
        <v>1621969.9849612557</v>
      </c>
      <c r="Z201" s="58" cm="1">
        <f t="array" ref="Z201">SalarioMensualProyectado('Empleados activos'!$B201,$G201,$D201, 'Empleados activos'!Z$1)</f>
        <v>1704041.6662002951</v>
      </c>
      <c r="AA201" s="58" cm="1">
        <f t="array" ref="AA201">SalarioMensualProyectado('Empleados activos'!$B201,$G201,$D201, 'Empleados activos'!AA$1)</f>
        <v>1790266.1745100303</v>
      </c>
      <c r="AB201" s="58" cm="1">
        <f t="array" ref="AB201">SalarioMensualProyectado('Empleados activos'!$B201,$G201,$D201, 'Empleados activos'!AB$1)</f>
        <v>1880853.6429402377</v>
      </c>
      <c r="AC201" s="58" cm="1">
        <f t="array" ref="AC201">SalarioMensualProyectado('Empleados activos'!$B201,$G201,$D201, 'Empleados activos'!AC$1)</f>
        <v>1976024.8372730135</v>
      </c>
      <c r="AD201" s="58" cm="1">
        <f t="array" ref="AD201">SalarioMensualProyectado('Empleados activos'!$B201,$G201,$D201, 'Empleados activos'!AD$1)</f>
        <v>2076011.6940390279</v>
      </c>
      <c r="AE201" s="58" cm="1">
        <f t="array" ref="AE201">SalarioMensualProyectado('Empleados activos'!$B201,$G201,$D201, 'Empleados activos'!AE$1)</f>
        <v>2181057.8857574025</v>
      </c>
      <c r="AF201" s="58" cm="1">
        <f t="array" ref="AF201">SalarioMensualProyectado('Empleados activos'!$B201,$G201,$D201, 'Empleados activos'!AF$1)</f>
        <v>2291419.4147767271</v>
      </c>
      <c r="AG201" s="58" cm="1">
        <f t="array" ref="AG201">SalarioMensualProyectado('Empleados activos'!$B201,$G201,$D201, 'Empleados activos'!AG$1)</f>
        <v>2407365.2371644299</v>
      </c>
      <c r="AH201" s="58" cm="1">
        <f t="array" ref="AH201">SalarioMensualProyectado('Empleados activos'!$B201,$G201,$D201, 'Empleados activos'!AH$1)</f>
        <v>2529177.9181649499</v>
      </c>
      <c r="AI201" s="58" cm="1">
        <f t="array" ref="AI201">SalarioMensualProyectado('Empleados activos'!$B201,$G201,$D201, 'Empleados activos'!AI$1)</f>
        <v>2657154.320824096</v>
      </c>
      <c r="AJ201" s="58" cm="1">
        <f t="array" ref="AJ201">SalarioMensualProyectado('Empleados activos'!$B201,$G201,$D201, 'Empleados activos'!AJ$1)</f>
        <v>2791606.3294577952</v>
      </c>
      <c r="AK201" s="58" cm="1">
        <f t="array" ref="AK201">SalarioMensualProyectado('Empleados activos'!$B201,$G201,$D201, 'Empleados activos'!AK$1)</f>
        <v>2932861.6097283596</v>
      </c>
      <c r="AL201" s="58" cm="1">
        <f t="array" ref="AL201">SalarioMensualProyectado('Empleados activos'!$B201,$G201,$D201, 'Empleados activos'!AL$1)</f>
        <v>3081264.4071806148</v>
      </c>
      <c r="AM201" s="58" cm="1">
        <f t="array" ref="AM201">SalarioMensualProyectado('Empleados activos'!$B201,$G201,$D201, 'Empleados activos'!AM$1)</f>
        <v>3237176.3861839534</v>
      </c>
      <c r="AN201" s="58" cm="1">
        <f t="array" ref="AN201">SalarioMensualProyectado('Empleados activos'!$B201,$G201,$D201, 'Empleados activos'!AN$1)</f>
        <v>3400977.5113248616</v>
      </c>
      <c r="AO201" s="58" cm="1">
        <f t="array" ref="AO201">SalarioMensualProyectado('Empleados activos'!$B201,$G201,$D201, 'Empleados activos'!AO$1)</f>
        <v>3573066.9733978994</v>
      </c>
      <c r="AP201" s="58" cm="1">
        <f t="array" ref="AP201">SalarioMensualProyectado('Empleados activos'!$B201,$G201,$D201, 'Empleados activos'!AP$1)</f>
        <v>3753864.1622518334</v>
      </c>
      <c r="AQ201" s="58" cm="1">
        <f t="array" ref="AQ201">SalarioMensualProyectado('Empleados activos'!$B201,$G201,$D201, 'Empleados activos'!AQ$1)</f>
        <v>3943809.6888617761</v>
      </c>
      <c r="AR201" s="58" cm="1">
        <f t="array" ref="AR201">SalarioMensualProyectado('Empleados activos'!$B201,$G201,$D201, 'Empleados activos'!AR$1)</f>
        <v>4143366.4591181818</v>
      </c>
      <c r="AS201" s="58" cm="1">
        <f t="array" ref="AS201">SalarioMensualProyectado('Empleados activos'!$B201,$G201,$D201, 'Empleados activos'!AS$1)</f>
        <v>4353020.8019495616</v>
      </c>
      <c r="AT201" s="58" cm="1">
        <f t="array" ref="AT201">SalarioMensualProyectado('Empleados activos'!$B201,$G201,$D201, 'Empleados activos'!AT$1)</f>
        <v>4573283.654528209</v>
      </c>
      <c r="AU201" s="58" cm="1">
        <f t="array" ref="AU201">SalarioMensualProyectado('Empleados activos'!$B201,$G201,$D201, 'Empleados activos'!AU$1)</f>
        <v>4804691.8074473366</v>
      </c>
      <c r="AV201" s="58" cm="1">
        <f t="array" ref="AV201">SalarioMensualProyectado('Empleados activos'!$B201,$G201,$D201, 'Empleados activos'!AV$1)</f>
        <v>5047809.2129041711</v>
      </c>
      <c r="AW201" s="58" cm="1">
        <f t="array" ref="AW201">SalarioMensualProyectado('Empleados activos'!$B201,$G201,$D201, 'Empleados activos'!AW$1)</f>
        <v>5303228.359077123</v>
      </c>
      <c r="AX201" s="58" cm="1">
        <f t="array" ref="AX201">SalarioMensualProyectado('Empleados activos'!$B201,$G201,$D201, 'Empleados activos'!AX$1)</f>
        <v>5571571.7140464252</v>
      </c>
      <c r="AY201" s="58" cm="1">
        <f t="array" ref="AY201">SalarioMensualProyectado('Empleados activos'!$B201,$G201,$D201, 'Empleados activos'!AY$1)</f>
        <v>5853493.2427771734</v>
      </c>
      <c r="AZ201" s="58" cm="1">
        <f t="array" ref="AZ201">SalarioMensualProyectado('Empleados activos'!$B201,$G201,$D201, 'Empleados activos'!AZ$1)</f>
        <v>0</v>
      </c>
      <c r="BA201" s="58" cm="1">
        <f t="array" ref="BA201">SalarioMensualProyectado('Empleados activos'!$B201,$G201,$D201, 'Empleados activos'!BA$1)</f>
        <v>0</v>
      </c>
      <c r="BB201" s="58" cm="1">
        <f t="array" ref="BB201">SalarioMensualProyectado('Empleados activos'!$B201,$G201,$D201, 'Empleados activos'!BB$1)</f>
        <v>0</v>
      </c>
      <c r="BC201" s="58" cm="1">
        <f t="array" ref="BC201">SalarioMensualProyectado('Empleados activos'!$B201,$G201,$D201, 'Empleados activos'!BC$1)</f>
        <v>0</v>
      </c>
      <c r="BD201" s="58" cm="1">
        <f t="array" ref="BD201">SalarioMensualProyectado('Empleados activos'!$B201,$G201,$D201, 'Empleados activos'!BD$1)</f>
        <v>0</v>
      </c>
      <c r="BE201" s="58" cm="1">
        <f t="array" ref="BE201">SalarioMensualProyectado('Empleados activos'!$B201,$G201,$D201, 'Empleados activos'!BE$1)</f>
        <v>0</v>
      </c>
      <c r="BF201" s="58" cm="1">
        <f t="array" ref="BF201">SalarioMensualProyectado('Empleados activos'!$B201,$G201,$D201, 'Empleados activos'!BF$1)</f>
        <v>0</v>
      </c>
      <c r="BG201" s="58" cm="1">
        <f t="array" ref="BG201">SalarioMensualProyectado('Empleados activos'!$B201,$G201,$D201, 'Empleados activos'!BG$1)</f>
        <v>0</v>
      </c>
      <c r="BH201" s="58" cm="1">
        <f t="array" ref="BH201">SalarioMensualProyectado('Empleados activos'!$B201,$G201,$D201, 'Empleados activos'!BH$1)</f>
        <v>0</v>
      </c>
      <c r="BI201" s="58" cm="1">
        <f t="array" ref="BI201">SalarioMensualProyectado('Empleados activos'!$B201,$G201,$D201, 'Empleados activos'!BI$1)</f>
        <v>0</v>
      </c>
      <c r="BJ201" s="58" cm="1">
        <f t="array" ref="BJ201">SalarioMensualProyectado('Empleados activos'!$B201,$G201,$D201, 'Empleados activos'!BJ$1)</f>
        <v>0</v>
      </c>
      <c r="BK201" s="58" cm="1">
        <f t="array" ref="BK201">SalarioMensualProyectado('Empleados activos'!$B201,$G201,$D201, 'Empleados activos'!BK$1)</f>
        <v>0</v>
      </c>
      <c r="BL201" s="58" cm="1">
        <f t="array" ref="BL201">SalarioMensualProyectado('Empleados activos'!$B201,$G201,$D201, 'Empleados activos'!BL$1)</f>
        <v>0</v>
      </c>
      <c r="BM201" s="58" cm="1">
        <f t="array" ref="BM201">SalarioMensualProyectado('Empleados activos'!$B201,$G201,$D201, 'Empleados activos'!BM$1)</f>
        <v>0</v>
      </c>
      <c r="BN201" s="58" cm="1">
        <f t="array" ref="BN201">SalarioMensualProyectado('Empleados activos'!$B201,$G201,$D201, 'Empleados activos'!BN$1)</f>
        <v>0</v>
      </c>
      <c r="BO201" s="58" cm="1">
        <f t="array" ref="BO201">SalarioMensualProyectado('Empleados activos'!$B201,$G201,$D201, 'Empleados activos'!BO$1)</f>
        <v>0</v>
      </c>
      <c r="BP201" s="58" cm="1">
        <f t="array" ref="BP201">SalarioMensualProyectado('Empleados activos'!$B201,$G201,$D201, 'Empleados activos'!BP$1)</f>
        <v>0</v>
      </c>
      <c r="BQ201" s="58" cm="1">
        <f t="array" ref="BQ201">SalarioMensualProyectado('Empleados activos'!$B201,$G201,$D201, 'Empleados activos'!BQ$1)</f>
        <v>0</v>
      </c>
      <c r="BR201" s="58" cm="1">
        <f t="array" ref="BR201">SalarioMensualProyectado('Empleados activos'!$B201,$G201,$D201, 'Empleados activos'!BR$1)</f>
        <v>0</v>
      </c>
      <c r="BS201" s="58" cm="1">
        <f t="array" ref="BS201">SalarioMensualProyectado('Empleados activos'!$B201,$G201,$D201, 'Empleados activos'!BS$1)</f>
        <v>0</v>
      </c>
      <c r="BT201" s="58" cm="1">
        <f t="array" ref="BT201">SalarioMensualProyectado('Empleados activos'!$B201,$G201,$D201, 'Empleados activos'!BT$1)</f>
        <v>0</v>
      </c>
      <c r="BU201" s="58" cm="1">
        <f t="array" ref="BU201">SalarioMensualProyectado('Empleados activos'!$B201,$G201,$D201, 'Empleados activos'!BU$1)</f>
        <v>0</v>
      </c>
      <c r="BV201" s="58" cm="1">
        <f t="array" ref="BV201">SalarioMensualProyectado('Empleados activos'!$B201,$G201,$D201, 'Empleados activos'!BV$1)</f>
        <v>0</v>
      </c>
      <c r="BW201" s="58" cm="1">
        <f t="array" ref="BW201">SalarioMensualProyectado('Empleados activos'!$B201,$G201,$D201, 'Empleados activos'!BW$1)</f>
        <v>0</v>
      </c>
      <c r="BX201" s="58" cm="1">
        <f t="array" ref="BX201">SalarioMensualProyectado('Empleados activos'!$B201,$G201,$D201, 'Empleados activos'!BX$1)</f>
        <v>0</v>
      </c>
      <c r="BY201" s="58" cm="1">
        <f t="array" ref="BY201">SalarioMensualProyectado('Empleados activos'!$B201,$G201,$D201, 'Empleados activos'!BY$1)</f>
        <v>0</v>
      </c>
      <c r="BZ201" s="58" cm="1">
        <f t="array" ref="BZ201">SalarioMensualProyectado('Empleados activos'!$B201,$G201,$D201, 'Empleados activos'!BZ$1)</f>
        <v>0</v>
      </c>
      <c r="CA201" s="58" cm="1">
        <f t="array" ref="CA201">SalarioMensualProyectado('Empleados activos'!$B201,$G201,$D201, 'Empleados activos'!CA$1)</f>
        <v>0</v>
      </c>
      <c r="CB201" s="58" cm="1">
        <f t="array" ref="CB201">SalarioMensualProyectado('Empleados activos'!$B201,$G201,$D201, 'Empleados activos'!CB$1)</f>
        <v>0</v>
      </c>
      <c r="CC201" s="58" cm="1">
        <f t="array" ref="CC201">SalarioMensualProyectado('Empleados activos'!$B201,$G201,$D201, 'Empleados activos'!CC$1)</f>
        <v>0</v>
      </c>
      <c r="CD201" s="58" cm="1">
        <f t="array" ref="CD201">SalarioMensualProyectado('Empleados activos'!$B201,$G201,$D201, 'Empleados activos'!CD$1)</f>
        <v>0</v>
      </c>
      <c r="CE201" s="58" cm="1">
        <f t="array" ref="CE201">SalarioMensualProyectado('Empleados activos'!$B201,$G201,$D201, 'Empleados activos'!CE$1)</f>
        <v>0</v>
      </c>
      <c r="CF201" s="58" cm="1">
        <f t="array" ref="CF201">SalarioMensualProyectado('Empleados activos'!$B201,$G201,$D201, 'Empleados activos'!CF$1)</f>
        <v>0</v>
      </c>
      <c r="CG201" s="58" cm="1">
        <f t="array" ref="CG201">SalarioMensualProyectado('Empleados activos'!$B201,$G201,$D201, 'Empleados activos'!CG$1)</f>
        <v>0</v>
      </c>
      <c r="CH201" s="58" cm="1">
        <f t="array" ref="CH201">SalarioMensualProyectado('Empleados activos'!$B201,$G201,$D201, 'Empleados activos'!CH$1)</f>
        <v>0</v>
      </c>
      <c r="CI201" s="58" cm="1">
        <f t="array" ref="CI201">SalarioMensualProyectado('Empleados activos'!$B201,$G201,$D201, 'Empleados activos'!CI$1)</f>
        <v>0</v>
      </c>
      <c r="CJ201" s="58" cm="1">
        <f t="array" ref="CJ201">SalarioMensualProyectado('Empleados activos'!$B201,$G201,$D201, 'Empleados activos'!CJ$1)</f>
        <v>0</v>
      </c>
      <c r="CK201" s="58" cm="1">
        <f t="array" ref="CK201">SalarioMensualProyectado('Empleados activos'!$B201,$G201,$D201, 'Empleados activos'!CK$1)</f>
        <v>0</v>
      </c>
      <c r="CL201" s="58" cm="1">
        <f t="array" ref="CL201">SalarioMensualProyectado('Empleados activos'!$B201,$G201,$D201, 'Empleados activos'!CL$1)</f>
        <v>0</v>
      </c>
      <c r="CM201" s="58" cm="1">
        <f t="array" ref="CM201">SalarioMensualProyectado('Empleados activos'!$B201,$G201,$D201, 'Empleados activos'!CM$1)</f>
        <v>0</v>
      </c>
      <c r="CN201" s="58" cm="1">
        <f t="array" ref="CN201">SalarioMensualProyectado('Empleados activos'!$B201,$G201,$D201, 'Empleados activos'!CN$1)</f>
        <v>0</v>
      </c>
      <c r="CO201" s="58" cm="1">
        <f t="array" ref="CO201">SalarioMensualProyectado('Empleados activos'!$B201,$G201,$D201, 'Empleados activos'!CO$1)</f>
        <v>0</v>
      </c>
      <c r="CP201" s="58" cm="1">
        <f t="array" ref="CP201">SalarioMensualProyectado('Empleados activos'!$B201,$G201,$D201, 'Empleados activos'!CP$1)</f>
        <v>0</v>
      </c>
      <c r="CQ201" s="58" cm="1">
        <f t="array" ref="CQ201">SalarioMensualProyectado('Empleados activos'!$B201,$G201,$D201, 'Empleados activos'!CQ$1)</f>
        <v>0</v>
      </c>
      <c r="CR201" s="58" cm="1">
        <f t="array" ref="CR201">SalarioMensualProyectado('Empleados activos'!$B201,$G201,$D201, 'Empleados activos'!CR$1)</f>
        <v>0</v>
      </c>
      <c r="CS201" s="58" cm="1">
        <f t="array" ref="CS201">SalarioMensualProyectado('Empleados activos'!$B201,$G201,$D201, 'Empleados activos'!CS$1)</f>
        <v>0</v>
      </c>
      <c r="CT201" s="58" cm="1">
        <f t="array" ref="CT201">SalarioMensualProyectado('Empleados activos'!$B201,$G201,$D201, 'Empleados activos'!CT$1)</f>
        <v>0</v>
      </c>
      <c r="CU201" s="58" cm="1">
        <f t="array" ref="CU201">SalarioMensualProyectado('Empleados activos'!$B201,$G201,$D201, 'Empleados activos'!CU$1)</f>
        <v>0</v>
      </c>
      <c r="CV201" s="58" cm="1">
        <f t="array" ref="CV201">SalarioMensualProyectado('Empleados activos'!$B201,$G201,$D201, 'Empleados activos'!CV$1)</f>
        <v>0</v>
      </c>
      <c r="CW201" s="58" cm="1">
        <f t="array" ref="CW201">SalarioMensualProyectado('Empleados activos'!$B201,$G201,$D201, 'Empleados activos'!CW$1)</f>
        <v>0</v>
      </c>
      <c r="CX201" s="58" cm="1">
        <f t="array" ref="CX201">SalarioMensualProyectado('Empleados activos'!$B201,$G201,$D201, 'Empleados activos'!CX$1)</f>
        <v>0</v>
      </c>
      <c r="CY201" s="58" cm="1">
        <f t="array" ref="CY201">SalarioMensualProyectado('Empleados activos'!$B201,$G201,$D201, 'Empleados activos'!CY$1)</f>
        <v>0</v>
      </c>
      <c r="CZ201" s="58" cm="1">
        <f t="array" ref="CZ201">SalarioMensualProyectado('Empleados activos'!$B201,$G201,$D201, 'Empleados activos'!CZ$1)</f>
        <v>0</v>
      </c>
      <c r="DA201" s="58" cm="1">
        <f t="array" ref="DA201">SalarioMensualProyectado('Empleados activos'!$B201,$G201,$D201, 'Empleados activos'!DA$1)</f>
        <v>0</v>
      </c>
      <c r="DB201" s="58" cm="1">
        <f t="array" ref="DB201">SalarioMensualProyectado('Empleados activos'!$B201,$G201,$D201, 'Empleados activos'!DB$1)</f>
        <v>0</v>
      </c>
      <c r="DC201" s="58" cm="1">
        <f t="array" ref="DC201">SalarioMensualProyectado('Empleados activos'!$B201,$G201,$D201, 'Empleados activos'!DC$1)</f>
        <v>0</v>
      </c>
    </row>
    <row r="202" spans="1:107" x14ac:dyDescent="0.35">
      <c r="A202" s="2">
        <f t="shared" si="3"/>
        <v>201</v>
      </c>
      <c r="B202" s="10">
        <v>1750556.6</v>
      </c>
      <c r="C202" s="9">
        <v>45572</v>
      </c>
      <c r="D202" s="7" t="s">
        <v>5</v>
      </c>
      <c r="E202" s="9">
        <v>27334</v>
      </c>
      <c r="F202" s="12">
        <v>33.233389454955429</v>
      </c>
      <c r="G202" s="12" cm="1">
        <f t="array" ref="G202">edadCalc(E202)</f>
        <v>51</v>
      </c>
      <c r="K202" s="29"/>
      <c r="L202" s="58" cm="1">
        <f t="array" ref="L202">SalarioMensualProyectado('Empleados activos'!$B202,$G202,$D202, 'Empleados activos'!L$1)</f>
        <v>1750556.6</v>
      </c>
      <c r="M202" s="58" cm="1">
        <f t="array" ref="M202">SalarioMensualProyectado('Empleados activos'!$B202,$G202,$D202, 'Empleados activos'!M$1)</f>
        <v>1839134.7639600001</v>
      </c>
      <c r="N202" s="58" cm="1">
        <f t="array" ref="N202">SalarioMensualProyectado('Empleados activos'!$B202,$G202,$D202, 'Empleados activos'!N$1)</f>
        <v>1932194.9830163759</v>
      </c>
      <c r="O202" s="58" cm="1">
        <f t="array" ref="O202">SalarioMensualProyectado('Empleados activos'!$B202,$G202,$D202, 'Empleados activos'!O$1)</f>
        <v>2029964.0491570046</v>
      </c>
      <c r="P202" s="58" cm="1">
        <f t="array" ref="P202">SalarioMensualProyectado('Empleados activos'!$B202,$G202,$D202, 'Empleados activos'!P$1)</f>
        <v>2132680.2300443491</v>
      </c>
      <c r="Q202" s="58" cm="1">
        <f t="array" ref="Q202">SalarioMensualProyectado('Empleados activos'!$B202,$G202,$D202, 'Empleados activos'!Q$1)</f>
        <v>2240593.8496845928</v>
      </c>
      <c r="R202" s="58" cm="1">
        <f t="array" ref="R202">SalarioMensualProyectado('Empleados activos'!$B202,$G202,$D202, 'Empleados activos'!R$1)</f>
        <v>2353967.8984786337</v>
      </c>
      <c r="S202" s="58" cm="1">
        <f t="array" ref="S202">SalarioMensualProyectado('Empleados activos'!$B202,$G202,$D202, 'Empleados activos'!S$1)</f>
        <v>2473078.674141652</v>
      </c>
      <c r="T202" s="58" cm="1">
        <f t="array" ref="T202">SalarioMensualProyectado('Empleados activos'!$B202,$G202,$D202, 'Empleados activos'!T$1)</f>
        <v>2598216.45505322</v>
      </c>
      <c r="U202" s="58" cm="1">
        <f t="array" ref="U202">SalarioMensualProyectado('Empleados activos'!$B202,$G202,$D202, 'Empleados activos'!U$1)</f>
        <v>2729686.2076789127</v>
      </c>
      <c r="V202" s="58" cm="1">
        <f t="array" ref="V202">SalarioMensualProyectado('Empleados activos'!$B202,$G202,$D202, 'Empleados activos'!V$1)</f>
        <v>2867808.3297874653</v>
      </c>
      <c r="W202" s="58" cm="1">
        <f t="array" ref="W202">SalarioMensualProyectado('Empleados activos'!$B202,$G202,$D202, 'Empleados activos'!W$1)</f>
        <v>3012919.4312747112</v>
      </c>
      <c r="X202" s="58" cm="1">
        <f t="array" ref="X202">SalarioMensualProyectado('Empleados activos'!$B202,$G202,$D202, 'Empleados activos'!X$1)</f>
        <v>3165373.1544972113</v>
      </c>
      <c r="Y202" s="58" cm="1">
        <f t="array" ref="Y202">SalarioMensualProyectado('Empleados activos'!$B202,$G202,$D202, 'Empleados activos'!Y$1)</f>
        <v>3325541.0361147705</v>
      </c>
      <c r="Z202" s="58" cm="1">
        <f t="array" ref="Z202">SalarioMensualProyectado('Empleados activos'!$B202,$G202,$D202, 'Empleados activos'!Z$1)</f>
        <v>0</v>
      </c>
      <c r="AA202" s="58" cm="1">
        <f t="array" ref="AA202">SalarioMensualProyectado('Empleados activos'!$B202,$G202,$D202, 'Empleados activos'!AA$1)</f>
        <v>0</v>
      </c>
      <c r="AB202" s="58" cm="1">
        <f t="array" ref="AB202">SalarioMensualProyectado('Empleados activos'!$B202,$G202,$D202, 'Empleados activos'!AB$1)</f>
        <v>0</v>
      </c>
      <c r="AC202" s="58" cm="1">
        <f t="array" ref="AC202">SalarioMensualProyectado('Empleados activos'!$B202,$G202,$D202, 'Empleados activos'!AC$1)</f>
        <v>0</v>
      </c>
      <c r="AD202" s="58" cm="1">
        <f t="array" ref="AD202">SalarioMensualProyectado('Empleados activos'!$B202,$G202,$D202, 'Empleados activos'!AD$1)</f>
        <v>0</v>
      </c>
      <c r="AE202" s="58" cm="1">
        <f t="array" ref="AE202">SalarioMensualProyectado('Empleados activos'!$B202,$G202,$D202, 'Empleados activos'!AE$1)</f>
        <v>0</v>
      </c>
      <c r="AF202" s="58" cm="1">
        <f t="array" ref="AF202">SalarioMensualProyectado('Empleados activos'!$B202,$G202,$D202, 'Empleados activos'!AF$1)</f>
        <v>0</v>
      </c>
      <c r="AG202" s="58" cm="1">
        <f t="array" ref="AG202">SalarioMensualProyectado('Empleados activos'!$B202,$G202,$D202, 'Empleados activos'!AG$1)</f>
        <v>0</v>
      </c>
      <c r="AH202" s="58" cm="1">
        <f t="array" ref="AH202">SalarioMensualProyectado('Empleados activos'!$B202,$G202,$D202, 'Empleados activos'!AH$1)</f>
        <v>0</v>
      </c>
      <c r="AI202" s="58" cm="1">
        <f t="array" ref="AI202">SalarioMensualProyectado('Empleados activos'!$B202,$G202,$D202, 'Empleados activos'!AI$1)</f>
        <v>0</v>
      </c>
      <c r="AJ202" s="58" cm="1">
        <f t="array" ref="AJ202">SalarioMensualProyectado('Empleados activos'!$B202,$G202,$D202, 'Empleados activos'!AJ$1)</f>
        <v>0</v>
      </c>
      <c r="AK202" s="58" cm="1">
        <f t="array" ref="AK202">SalarioMensualProyectado('Empleados activos'!$B202,$G202,$D202, 'Empleados activos'!AK$1)</f>
        <v>0</v>
      </c>
      <c r="AL202" s="58" cm="1">
        <f t="array" ref="AL202">SalarioMensualProyectado('Empleados activos'!$B202,$G202,$D202, 'Empleados activos'!AL$1)</f>
        <v>0</v>
      </c>
      <c r="AM202" s="58" cm="1">
        <f t="array" ref="AM202">SalarioMensualProyectado('Empleados activos'!$B202,$G202,$D202, 'Empleados activos'!AM$1)</f>
        <v>0</v>
      </c>
      <c r="AN202" s="58" cm="1">
        <f t="array" ref="AN202">SalarioMensualProyectado('Empleados activos'!$B202,$G202,$D202, 'Empleados activos'!AN$1)</f>
        <v>0</v>
      </c>
      <c r="AO202" s="58" cm="1">
        <f t="array" ref="AO202">SalarioMensualProyectado('Empleados activos'!$B202,$G202,$D202, 'Empleados activos'!AO$1)</f>
        <v>0</v>
      </c>
      <c r="AP202" s="58" cm="1">
        <f t="array" ref="AP202">SalarioMensualProyectado('Empleados activos'!$B202,$G202,$D202, 'Empleados activos'!AP$1)</f>
        <v>0</v>
      </c>
      <c r="AQ202" s="58" cm="1">
        <f t="array" ref="AQ202">SalarioMensualProyectado('Empleados activos'!$B202,$G202,$D202, 'Empleados activos'!AQ$1)</f>
        <v>0</v>
      </c>
      <c r="AR202" s="58" cm="1">
        <f t="array" ref="AR202">SalarioMensualProyectado('Empleados activos'!$B202,$G202,$D202, 'Empleados activos'!AR$1)</f>
        <v>0</v>
      </c>
      <c r="AS202" s="58" cm="1">
        <f t="array" ref="AS202">SalarioMensualProyectado('Empleados activos'!$B202,$G202,$D202, 'Empleados activos'!AS$1)</f>
        <v>0</v>
      </c>
      <c r="AT202" s="58" cm="1">
        <f t="array" ref="AT202">SalarioMensualProyectado('Empleados activos'!$B202,$G202,$D202, 'Empleados activos'!AT$1)</f>
        <v>0</v>
      </c>
      <c r="AU202" s="58" cm="1">
        <f t="array" ref="AU202">SalarioMensualProyectado('Empleados activos'!$B202,$G202,$D202, 'Empleados activos'!AU$1)</f>
        <v>0</v>
      </c>
      <c r="AV202" s="58" cm="1">
        <f t="array" ref="AV202">SalarioMensualProyectado('Empleados activos'!$B202,$G202,$D202, 'Empleados activos'!AV$1)</f>
        <v>0</v>
      </c>
      <c r="AW202" s="58" cm="1">
        <f t="array" ref="AW202">SalarioMensualProyectado('Empleados activos'!$B202,$G202,$D202, 'Empleados activos'!AW$1)</f>
        <v>0</v>
      </c>
      <c r="AX202" s="58" cm="1">
        <f t="array" ref="AX202">SalarioMensualProyectado('Empleados activos'!$B202,$G202,$D202, 'Empleados activos'!AX$1)</f>
        <v>0</v>
      </c>
      <c r="AY202" s="58" cm="1">
        <f t="array" ref="AY202">SalarioMensualProyectado('Empleados activos'!$B202,$G202,$D202, 'Empleados activos'!AY$1)</f>
        <v>0</v>
      </c>
      <c r="AZ202" s="58" cm="1">
        <f t="array" ref="AZ202">SalarioMensualProyectado('Empleados activos'!$B202,$G202,$D202, 'Empleados activos'!AZ$1)</f>
        <v>0</v>
      </c>
      <c r="BA202" s="58" cm="1">
        <f t="array" ref="BA202">SalarioMensualProyectado('Empleados activos'!$B202,$G202,$D202, 'Empleados activos'!BA$1)</f>
        <v>0</v>
      </c>
      <c r="BB202" s="58" cm="1">
        <f t="array" ref="BB202">SalarioMensualProyectado('Empleados activos'!$B202,$G202,$D202, 'Empleados activos'!BB$1)</f>
        <v>0</v>
      </c>
      <c r="BC202" s="58" cm="1">
        <f t="array" ref="BC202">SalarioMensualProyectado('Empleados activos'!$B202,$G202,$D202, 'Empleados activos'!BC$1)</f>
        <v>0</v>
      </c>
      <c r="BD202" s="58" cm="1">
        <f t="array" ref="BD202">SalarioMensualProyectado('Empleados activos'!$B202,$G202,$D202, 'Empleados activos'!BD$1)</f>
        <v>0</v>
      </c>
      <c r="BE202" s="58" cm="1">
        <f t="array" ref="BE202">SalarioMensualProyectado('Empleados activos'!$B202,$G202,$D202, 'Empleados activos'!BE$1)</f>
        <v>0</v>
      </c>
      <c r="BF202" s="58" cm="1">
        <f t="array" ref="BF202">SalarioMensualProyectado('Empleados activos'!$B202,$G202,$D202, 'Empleados activos'!BF$1)</f>
        <v>0</v>
      </c>
      <c r="BG202" s="58" cm="1">
        <f t="array" ref="BG202">SalarioMensualProyectado('Empleados activos'!$B202,$G202,$D202, 'Empleados activos'!BG$1)</f>
        <v>0</v>
      </c>
      <c r="BH202" s="58" cm="1">
        <f t="array" ref="BH202">SalarioMensualProyectado('Empleados activos'!$B202,$G202,$D202, 'Empleados activos'!BH$1)</f>
        <v>0</v>
      </c>
      <c r="BI202" s="58" cm="1">
        <f t="array" ref="BI202">SalarioMensualProyectado('Empleados activos'!$B202,$G202,$D202, 'Empleados activos'!BI$1)</f>
        <v>0</v>
      </c>
      <c r="BJ202" s="58" cm="1">
        <f t="array" ref="BJ202">SalarioMensualProyectado('Empleados activos'!$B202,$G202,$D202, 'Empleados activos'!BJ$1)</f>
        <v>0</v>
      </c>
      <c r="BK202" s="58" cm="1">
        <f t="array" ref="BK202">SalarioMensualProyectado('Empleados activos'!$B202,$G202,$D202, 'Empleados activos'!BK$1)</f>
        <v>0</v>
      </c>
      <c r="BL202" s="58" cm="1">
        <f t="array" ref="BL202">SalarioMensualProyectado('Empleados activos'!$B202,$G202,$D202, 'Empleados activos'!BL$1)</f>
        <v>0</v>
      </c>
      <c r="BM202" s="58" cm="1">
        <f t="array" ref="BM202">SalarioMensualProyectado('Empleados activos'!$B202,$G202,$D202, 'Empleados activos'!BM$1)</f>
        <v>0</v>
      </c>
      <c r="BN202" s="58" cm="1">
        <f t="array" ref="BN202">SalarioMensualProyectado('Empleados activos'!$B202,$G202,$D202, 'Empleados activos'!BN$1)</f>
        <v>0</v>
      </c>
      <c r="BO202" s="58" cm="1">
        <f t="array" ref="BO202">SalarioMensualProyectado('Empleados activos'!$B202,$G202,$D202, 'Empleados activos'!BO$1)</f>
        <v>0</v>
      </c>
      <c r="BP202" s="58" cm="1">
        <f t="array" ref="BP202">SalarioMensualProyectado('Empleados activos'!$B202,$G202,$D202, 'Empleados activos'!BP$1)</f>
        <v>0</v>
      </c>
      <c r="BQ202" s="58" cm="1">
        <f t="array" ref="BQ202">SalarioMensualProyectado('Empleados activos'!$B202,$G202,$D202, 'Empleados activos'!BQ$1)</f>
        <v>0</v>
      </c>
      <c r="BR202" s="58" cm="1">
        <f t="array" ref="BR202">SalarioMensualProyectado('Empleados activos'!$B202,$G202,$D202, 'Empleados activos'!BR$1)</f>
        <v>0</v>
      </c>
      <c r="BS202" s="58" cm="1">
        <f t="array" ref="BS202">SalarioMensualProyectado('Empleados activos'!$B202,$G202,$D202, 'Empleados activos'!BS$1)</f>
        <v>0</v>
      </c>
      <c r="BT202" s="58" cm="1">
        <f t="array" ref="BT202">SalarioMensualProyectado('Empleados activos'!$B202,$G202,$D202, 'Empleados activos'!BT$1)</f>
        <v>0</v>
      </c>
      <c r="BU202" s="58" cm="1">
        <f t="array" ref="BU202">SalarioMensualProyectado('Empleados activos'!$B202,$G202,$D202, 'Empleados activos'!BU$1)</f>
        <v>0</v>
      </c>
      <c r="BV202" s="58" cm="1">
        <f t="array" ref="BV202">SalarioMensualProyectado('Empleados activos'!$B202,$G202,$D202, 'Empleados activos'!BV$1)</f>
        <v>0</v>
      </c>
      <c r="BW202" s="58" cm="1">
        <f t="array" ref="BW202">SalarioMensualProyectado('Empleados activos'!$B202,$G202,$D202, 'Empleados activos'!BW$1)</f>
        <v>0</v>
      </c>
      <c r="BX202" s="58" cm="1">
        <f t="array" ref="BX202">SalarioMensualProyectado('Empleados activos'!$B202,$G202,$D202, 'Empleados activos'!BX$1)</f>
        <v>0</v>
      </c>
      <c r="BY202" s="58" cm="1">
        <f t="array" ref="BY202">SalarioMensualProyectado('Empleados activos'!$B202,$G202,$D202, 'Empleados activos'!BY$1)</f>
        <v>0</v>
      </c>
      <c r="BZ202" s="58" cm="1">
        <f t="array" ref="BZ202">SalarioMensualProyectado('Empleados activos'!$B202,$G202,$D202, 'Empleados activos'!BZ$1)</f>
        <v>0</v>
      </c>
      <c r="CA202" s="58" cm="1">
        <f t="array" ref="CA202">SalarioMensualProyectado('Empleados activos'!$B202,$G202,$D202, 'Empleados activos'!CA$1)</f>
        <v>0</v>
      </c>
      <c r="CB202" s="58" cm="1">
        <f t="array" ref="CB202">SalarioMensualProyectado('Empleados activos'!$B202,$G202,$D202, 'Empleados activos'!CB$1)</f>
        <v>0</v>
      </c>
      <c r="CC202" s="58" cm="1">
        <f t="array" ref="CC202">SalarioMensualProyectado('Empleados activos'!$B202,$G202,$D202, 'Empleados activos'!CC$1)</f>
        <v>0</v>
      </c>
      <c r="CD202" s="58" cm="1">
        <f t="array" ref="CD202">SalarioMensualProyectado('Empleados activos'!$B202,$G202,$D202, 'Empleados activos'!CD$1)</f>
        <v>0</v>
      </c>
      <c r="CE202" s="58" cm="1">
        <f t="array" ref="CE202">SalarioMensualProyectado('Empleados activos'!$B202,$G202,$D202, 'Empleados activos'!CE$1)</f>
        <v>0</v>
      </c>
      <c r="CF202" s="58" cm="1">
        <f t="array" ref="CF202">SalarioMensualProyectado('Empleados activos'!$B202,$G202,$D202, 'Empleados activos'!CF$1)</f>
        <v>0</v>
      </c>
      <c r="CG202" s="58" cm="1">
        <f t="array" ref="CG202">SalarioMensualProyectado('Empleados activos'!$B202,$G202,$D202, 'Empleados activos'!CG$1)</f>
        <v>0</v>
      </c>
      <c r="CH202" s="58" cm="1">
        <f t="array" ref="CH202">SalarioMensualProyectado('Empleados activos'!$B202,$G202,$D202, 'Empleados activos'!CH$1)</f>
        <v>0</v>
      </c>
      <c r="CI202" s="58" cm="1">
        <f t="array" ref="CI202">SalarioMensualProyectado('Empleados activos'!$B202,$G202,$D202, 'Empleados activos'!CI$1)</f>
        <v>0</v>
      </c>
      <c r="CJ202" s="58" cm="1">
        <f t="array" ref="CJ202">SalarioMensualProyectado('Empleados activos'!$B202,$G202,$D202, 'Empleados activos'!CJ$1)</f>
        <v>0</v>
      </c>
      <c r="CK202" s="58" cm="1">
        <f t="array" ref="CK202">SalarioMensualProyectado('Empleados activos'!$B202,$G202,$D202, 'Empleados activos'!CK$1)</f>
        <v>0</v>
      </c>
      <c r="CL202" s="58" cm="1">
        <f t="array" ref="CL202">SalarioMensualProyectado('Empleados activos'!$B202,$G202,$D202, 'Empleados activos'!CL$1)</f>
        <v>0</v>
      </c>
      <c r="CM202" s="58" cm="1">
        <f t="array" ref="CM202">SalarioMensualProyectado('Empleados activos'!$B202,$G202,$D202, 'Empleados activos'!CM$1)</f>
        <v>0</v>
      </c>
      <c r="CN202" s="58" cm="1">
        <f t="array" ref="CN202">SalarioMensualProyectado('Empleados activos'!$B202,$G202,$D202, 'Empleados activos'!CN$1)</f>
        <v>0</v>
      </c>
      <c r="CO202" s="58" cm="1">
        <f t="array" ref="CO202">SalarioMensualProyectado('Empleados activos'!$B202,$G202,$D202, 'Empleados activos'!CO$1)</f>
        <v>0</v>
      </c>
      <c r="CP202" s="58" cm="1">
        <f t="array" ref="CP202">SalarioMensualProyectado('Empleados activos'!$B202,$G202,$D202, 'Empleados activos'!CP$1)</f>
        <v>0</v>
      </c>
      <c r="CQ202" s="58" cm="1">
        <f t="array" ref="CQ202">SalarioMensualProyectado('Empleados activos'!$B202,$G202,$D202, 'Empleados activos'!CQ$1)</f>
        <v>0</v>
      </c>
      <c r="CR202" s="58" cm="1">
        <f t="array" ref="CR202">SalarioMensualProyectado('Empleados activos'!$B202,$G202,$D202, 'Empleados activos'!CR$1)</f>
        <v>0</v>
      </c>
      <c r="CS202" s="58" cm="1">
        <f t="array" ref="CS202">SalarioMensualProyectado('Empleados activos'!$B202,$G202,$D202, 'Empleados activos'!CS$1)</f>
        <v>0</v>
      </c>
      <c r="CT202" s="58" cm="1">
        <f t="array" ref="CT202">SalarioMensualProyectado('Empleados activos'!$B202,$G202,$D202, 'Empleados activos'!CT$1)</f>
        <v>0</v>
      </c>
      <c r="CU202" s="58" cm="1">
        <f t="array" ref="CU202">SalarioMensualProyectado('Empleados activos'!$B202,$G202,$D202, 'Empleados activos'!CU$1)</f>
        <v>0</v>
      </c>
      <c r="CV202" s="58" cm="1">
        <f t="array" ref="CV202">SalarioMensualProyectado('Empleados activos'!$B202,$G202,$D202, 'Empleados activos'!CV$1)</f>
        <v>0</v>
      </c>
      <c r="CW202" s="58" cm="1">
        <f t="array" ref="CW202">SalarioMensualProyectado('Empleados activos'!$B202,$G202,$D202, 'Empleados activos'!CW$1)</f>
        <v>0</v>
      </c>
      <c r="CX202" s="58" cm="1">
        <f t="array" ref="CX202">SalarioMensualProyectado('Empleados activos'!$B202,$G202,$D202, 'Empleados activos'!CX$1)</f>
        <v>0</v>
      </c>
      <c r="CY202" s="58" cm="1">
        <f t="array" ref="CY202">SalarioMensualProyectado('Empleados activos'!$B202,$G202,$D202, 'Empleados activos'!CY$1)</f>
        <v>0</v>
      </c>
      <c r="CZ202" s="58" cm="1">
        <f t="array" ref="CZ202">SalarioMensualProyectado('Empleados activos'!$B202,$G202,$D202, 'Empleados activos'!CZ$1)</f>
        <v>0</v>
      </c>
      <c r="DA202" s="58" cm="1">
        <f t="array" ref="DA202">SalarioMensualProyectado('Empleados activos'!$B202,$G202,$D202, 'Empleados activos'!DA$1)</f>
        <v>0</v>
      </c>
      <c r="DB202" s="58" cm="1">
        <f t="array" ref="DB202">SalarioMensualProyectado('Empleados activos'!$B202,$G202,$D202, 'Empleados activos'!DB$1)</f>
        <v>0</v>
      </c>
      <c r="DC202" s="58" cm="1">
        <f t="array" ref="DC202">SalarioMensualProyectado('Empleados activos'!$B202,$G202,$D202, 'Empleados activos'!DC$1)</f>
        <v>0</v>
      </c>
    </row>
    <row r="203" spans="1:107" x14ac:dyDescent="0.35">
      <c r="A203" s="2">
        <f t="shared" si="3"/>
        <v>202</v>
      </c>
      <c r="B203" s="10">
        <v>892201.6</v>
      </c>
      <c r="C203" s="9">
        <v>45628</v>
      </c>
      <c r="D203" s="7" t="s">
        <v>5</v>
      </c>
      <c r="E203" s="9">
        <v>36021</v>
      </c>
      <c r="F203" s="12">
        <v>57.797859179317832</v>
      </c>
      <c r="G203" s="12" cm="1">
        <f t="array" ref="G203">edadCalc(E203)</f>
        <v>27</v>
      </c>
      <c r="K203" s="29"/>
      <c r="L203" s="58" cm="1">
        <f t="array" ref="L203">SalarioMensualProyectado('Empleados activos'!$B203,$G203,$D203, 'Empleados activos'!L$1)</f>
        <v>892201.6</v>
      </c>
      <c r="M203" s="58" cm="1">
        <f t="array" ref="M203">SalarioMensualProyectado('Empleados activos'!$B203,$G203,$D203, 'Empleados activos'!M$1)</f>
        <v>937347.00095999998</v>
      </c>
      <c r="N203" s="58" cm="1">
        <f t="array" ref="N203">SalarioMensualProyectado('Empleados activos'!$B203,$G203,$D203, 'Empleados activos'!N$1)</f>
        <v>984776.75920857582</v>
      </c>
      <c r="O203" s="58" cm="1">
        <f t="array" ref="O203">SalarioMensualProyectado('Empleados activos'!$B203,$G203,$D203, 'Empleados activos'!O$1)</f>
        <v>1034606.4632245299</v>
      </c>
      <c r="P203" s="58" cm="1">
        <f t="array" ref="P203">SalarioMensualProyectado('Empleados activos'!$B203,$G203,$D203, 'Empleados activos'!P$1)</f>
        <v>1086957.550263691</v>
      </c>
      <c r="Q203" s="58" cm="1">
        <f t="array" ref="Q203">SalarioMensualProyectado('Empleados activos'!$B203,$G203,$D203, 'Empleados activos'!Q$1)</f>
        <v>1141957.6023070337</v>
      </c>
      <c r="R203" s="58" cm="1">
        <f t="array" ref="R203">SalarioMensualProyectado('Empleados activos'!$B203,$G203,$D203, 'Empleados activos'!R$1)</f>
        <v>1199740.6569837697</v>
      </c>
      <c r="S203" s="58" cm="1">
        <f t="array" ref="S203">SalarioMensualProyectado('Empleados activos'!$B203,$G203,$D203, 'Empleados activos'!S$1)</f>
        <v>1260447.5342271484</v>
      </c>
      <c r="T203" s="58" cm="1">
        <f t="array" ref="T203">SalarioMensualProyectado('Empleados activos'!$B203,$G203,$D203, 'Empleados activos'!T$1)</f>
        <v>1324226.1794590421</v>
      </c>
      <c r="U203" s="58" cm="1">
        <f t="array" ref="U203">SalarioMensualProyectado('Empleados activos'!$B203,$G203,$D203, 'Empleados activos'!U$1)</f>
        <v>1391232.0241396697</v>
      </c>
      <c r="V203" s="58" cm="1">
        <f t="array" ref="V203">SalarioMensualProyectado('Empleados activos'!$B203,$G203,$D203, 'Empleados activos'!V$1)</f>
        <v>1461628.3645611368</v>
      </c>
      <c r="W203" s="58" cm="1">
        <f t="array" ref="W203">SalarioMensualProyectado('Empleados activos'!$B203,$G203,$D203, 'Empleados activos'!W$1)</f>
        <v>1535586.7598079303</v>
      </c>
      <c r="X203" s="58" cm="1">
        <f t="array" ref="X203">SalarioMensualProyectado('Empleados activos'!$B203,$G203,$D203, 'Empleados activos'!X$1)</f>
        <v>1613287.4498542114</v>
      </c>
      <c r="Y203" s="58" cm="1">
        <f t="array" ref="Y203">SalarioMensualProyectado('Empleados activos'!$B203,$G203,$D203, 'Empleados activos'!Y$1)</f>
        <v>1694919.7948168346</v>
      </c>
      <c r="Z203" s="58" cm="1">
        <f t="array" ref="Z203">SalarioMensualProyectado('Empleados activos'!$B203,$G203,$D203, 'Empleados activos'!Z$1)</f>
        <v>1780682.7364345663</v>
      </c>
      <c r="AA203" s="58" cm="1">
        <f t="array" ref="AA203">SalarioMensualProyectado('Empleados activos'!$B203,$G203,$D203, 'Empleados activos'!AA$1)</f>
        <v>1870785.2828981555</v>
      </c>
      <c r="AB203" s="58" cm="1">
        <f t="array" ref="AB203">SalarioMensualProyectado('Empleados activos'!$B203,$G203,$D203, 'Empleados activos'!AB$1)</f>
        <v>1965447.018212802</v>
      </c>
      <c r="AC203" s="58" cm="1">
        <f t="array" ref="AC203">SalarioMensualProyectado('Empleados activos'!$B203,$G203,$D203, 'Empleados activos'!AC$1)</f>
        <v>2064898.6373343698</v>
      </c>
      <c r="AD203" s="58" cm="1">
        <f t="array" ref="AD203">SalarioMensualProyectado('Empleados activos'!$B203,$G203,$D203, 'Empleados activos'!AD$1)</f>
        <v>2169382.5083834887</v>
      </c>
      <c r="AE203" s="58" cm="1">
        <f t="array" ref="AE203">SalarioMensualProyectado('Empleados activos'!$B203,$G203,$D203, 'Empleados activos'!AE$1)</f>
        <v>2279153.2633076934</v>
      </c>
      <c r="AF203" s="58" cm="1">
        <f t="array" ref="AF203">SalarioMensualProyectado('Empleados activos'!$B203,$G203,$D203, 'Empleados activos'!AF$1)</f>
        <v>2394478.4184310627</v>
      </c>
      <c r="AG203" s="58" cm="1">
        <f t="array" ref="AG203">SalarioMensualProyectado('Empleados activos'!$B203,$G203,$D203, 'Empleados activos'!AG$1)</f>
        <v>2515639.0264036744</v>
      </c>
      <c r="AH203" s="58" cm="1">
        <f t="array" ref="AH203">SalarioMensualProyectado('Empleados activos'!$B203,$G203,$D203, 'Empleados activos'!AH$1)</f>
        <v>2642930.3611397003</v>
      </c>
      <c r="AI203" s="58" cm="1">
        <f t="array" ref="AI203">SalarioMensualProyectado('Empleados activos'!$B203,$G203,$D203, 'Empleados activos'!AI$1)</f>
        <v>2776662.637413369</v>
      </c>
      <c r="AJ203" s="58" cm="1">
        <f t="array" ref="AJ203">SalarioMensualProyectado('Empleados activos'!$B203,$G203,$D203, 'Empleados activos'!AJ$1)</f>
        <v>2917161.7668664856</v>
      </c>
      <c r="AK203" s="58" cm="1">
        <f t="array" ref="AK203">SalarioMensualProyectado('Empleados activos'!$B203,$G203,$D203, 'Empleados activos'!AK$1)</f>
        <v>3064770.1522699296</v>
      </c>
      <c r="AL203" s="58" cm="1">
        <f t="array" ref="AL203">SalarioMensualProyectado('Empleados activos'!$B203,$G203,$D203, 'Empleados activos'!AL$1)</f>
        <v>3219847.5219747876</v>
      </c>
      <c r="AM203" s="58" cm="1">
        <f t="array" ref="AM203">SalarioMensualProyectado('Empleados activos'!$B203,$G203,$D203, 'Empleados activos'!AM$1)</f>
        <v>3382771.8065867117</v>
      </c>
      <c r="AN203" s="58" cm="1">
        <f t="array" ref="AN203">SalarioMensualProyectado('Empleados activos'!$B203,$G203,$D203, 'Empleados activos'!AN$1)</f>
        <v>3553940.0599999996</v>
      </c>
      <c r="AO203" s="58" cm="1">
        <f t="array" ref="AO203">SalarioMensualProyectado('Empleados activos'!$B203,$G203,$D203, 'Empleados activos'!AO$1)</f>
        <v>3733769.4270359995</v>
      </c>
      <c r="AP203" s="58" cm="1">
        <f t="array" ref="AP203">SalarioMensualProyectado('Empleados activos'!$B203,$G203,$D203, 'Empleados activos'!AP$1)</f>
        <v>3922698.160044021</v>
      </c>
      <c r="AQ203" s="58" cm="1">
        <f t="array" ref="AQ203">SalarioMensualProyectado('Empleados activos'!$B203,$G203,$D203, 'Empleados activos'!AQ$1)</f>
        <v>4121186.6869422486</v>
      </c>
      <c r="AR203" s="58" cm="1">
        <f t="array" ref="AR203">SalarioMensualProyectado('Empleados activos'!$B203,$G203,$D203, 'Empleados activos'!AR$1)</f>
        <v>4329718.7333015259</v>
      </c>
      <c r="AS203" s="58" cm="1">
        <f t="array" ref="AS203">SalarioMensualProyectado('Empleados activos'!$B203,$G203,$D203, 'Empleados activos'!AS$1)</f>
        <v>4548802.5012065833</v>
      </c>
      <c r="AT203" s="58" cm="1">
        <f t="array" ref="AT203">SalarioMensualProyectado('Empleados activos'!$B203,$G203,$D203, 'Empleados activos'!AT$1)</f>
        <v>4778971.9077676367</v>
      </c>
      <c r="AU203" s="58" cm="1">
        <f t="array" ref="AU203">SalarioMensualProyectado('Empleados activos'!$B203,$G203,$D203, 'Empleados activos'!AU$1)</f>
        <v>5020787.8863006784</v>
      </c>
      <c r="AV203" s="58" cm="1">
        <f t="array" ref="AV203">SalarioMensualProyectado('Empleados activos'!$B203,$G203,$D203, 'Empleados activos'!AV$1)</f>
        <v>5274839.7533474928</v>
      </c>
      <c r="AW203" s="58" cm="1">
        <f t="array" ref="AW203">SalarioMensualProyectado('Empleados activos'!$B203,$G203,$D203, 'Empleados activos'!AW$1)</f>
        <v>5541746.6448668754</v>
      </c>
      <c r="AX203" s="58" cm="1">
        <f t="array" ref="AX203">SalarioMensualProyectado('Empleados activos'!$B203,$G203,$D203, 'Empleados activos'!AX$1)</f>
        <v>0</v>
      </c>
      <c r="AY203" s="58" cm="1">
        <f t="array" ref="AY203">SalarioMensualProyectado('Empleados activos'!$B203,$G203,$D203, 'Empleados activos'!AY$1)</f>
        <v>0</v>
      </c>
      <c r="AZ203" s="58" cm="1">
        <f t="array" ref="AZ203">SalarioMensualProyectado('Empleados activos'!$B203,$G203,$D203, 'Empleados activos'!AZ$1)</f>
        <v>0</v>
      </c>
      <c r="BA203" s="58" cm="1">
        <f t="array" ref="BA203">SalarioMensualProyectado('Empleados activos'!$B203,$G203,$D203, 'Empleados activos'!BA$1)</f>
        <v>0</v>
      </c>
      <c r="BB203" s="58" cm="1">
        <f t="array" ref="BB203">SalarioMensualProyectado('Empleados activos'!$B203,$G203,$D203, 'Empleados activos'!BB$1)</f>
        <v>0</v>
      </c>
      <c r="BC203" s="58" cm="1">
        <f t="array" ref="BC203">SalarioMensualProyectado('Empleados activos'!$B203,$G203,$D203, 'Empleados activos'!BC$1)</f>
        <v>0</v>
      </c>
      <c r="BD203" s="58" cm="1">
        <f t="array" ref="BD203">SalarioMensualProyectado('Empleados activos'!$B203,$G203,$D203, 'Empleados activos'!BD$1)</f>
        <v>0</v>
      </c>
      <c r="BE203" s="58" cm="1">
        <f t="array" ref="BE203">SalarioMensualProyectado('Empleados activos'!$B203,$G203,$D203, 'Empleados activos'!BE$1)</f>
        <v>0</v>
      </c>
      <c r="BF203" s="58" cm="1">
        <f t="array" ref="BF203">SalarioMensualProyectado('Empleados activos'!$B203,$G203,$D203, 'Empleados activos'!BF$1)</f>
        <v>0</v>
      </c>
      <c r="BG203" s="58" cm="1">
        <f t="array" ref="BG203">SalarioMensualProyectado('Empleados activos'!$B203,$G203,$D203, 'Empleados activos'!BG$1)</f>
        <v>0</v>
      </c>
      <c r="BH203" s="58" cm="1">
        <f t="array" ref="BH203">SalarioMensualProyectado('Empleados activos'!$B203,$G203,$D203, 'Empleados activos'!BH$1)</f>
        <v>0</v>
      </c>
      <c r="BI203" s="58" cm="1">
        <f t="array" ref="BI203">SalarioMensualProyectado('Empleados activos'!$B203,$G203,$D203, 'Empleados activos'!BI$1)</f>
        <v>0</v>
      </c>
      <c r="BJ203" s="58" cm="1">
        <f t="array" ref="BJ203">SalarioMensualProyectado('Empleados activos'!$B203,$G203,$D203, 'Empleados activos'!BJ$1)</f>
        <v>0</v>
      </c>
      <c r="BK203" s="58" cm="1">
        <f t="array" ref="BK203">SalarioMensualProyectado('Empleados activos'!$B203,$G203,$D203, 'Empleados activos'!BK$1)</f>
        <v>0</v>
      </c>
      <c r="BL203" s="58" cm="1">
        <f t="array" ref="BL203">SalarioMensualProyectado('Empleados activos'!$B203,$G203,$D203, 'Empleados activos'!BL$1)</f>
        <v>0</v>
      </c>
      <c r="BM203" s="58" cm="1">
        <f t="array" ref="BM203">SalarioMensualProyectado('Empleados activos'!$B203,$G203,$D203, 'Empleados activos'!BM$1)</f>
        <v>0</v>
      </c>
      <c r="BN203" s="58" cm="1">
        <f t="array" ref="BN203">SalarioMensualProyectado('Empleados activos'!$B203,$G203,$D203, 'Empleados activos'!BN$1)</f>
        <v>0</v>
      </c>
      <c r="BO203" s="58" cm="1">
        <f t="array" ref="BO203">SalarioMensualProyectado('Empleados activos'!$B203,$G203,$D203, 'Empleados activos'!BO$1)</f>
        <v>0</v>
      </c>
      <c r="BP203" s="58" cm="1">
        <f t="array" ref="BP203">SalarioMensualProyectado('Empleados activos'!$B203,$G203,$D203, 'Empleados activos'!BP$1)</f>
        <v>0</v>
      </c>
      <c r="BQ203" s="58" cm="1">
        <f t="array" ref="BQ203">SalarioMensualProyectado('Empleados activos'!$B203,$G203,$D203, 'Empleados activos'!BQ$1)</f>
        <v>0</v>
      </c>
      <c r="BR203" s="58" cm="1">
        <f t="array" ref="BR203">SalarioMensualProyectado('Empleados activos'!$B203,$G203,$D203, 'Empleados activos'!BR$1)</f>
        <v>0</v>
      </c>
      <c r="BS203" s="58" cm="1">
        <f t="array" ref="BS203">SalarioMensualProyectado('Empleados activos'!$B203,$G203,$D203, 'Empleados activos'!BS$1)</f>
        <v>0</v>
      </c>
      <c r="BT203" s="58" cm="1">
        <f t="array" ref="BT203">SalarioMensualProyectado('Empleados activos'!$B203,$G203,$D203, 'Empleados activos'!BT$1)</f>
        <v>0</v>
      </c>
      <c r="BU203" s="58" cm="1">
        <f t="array" ref="BU203">SalarioMensualProyectado('Empleados activos'!$B203,$G203,$D203, 'Empleados activos'!BU$1)</f>
        <v>0</v>
      </c>
      <c r="BV203" s="58" cm="1">
        <f t="array" ref="BV203">SalarioMensualProyectado('Empleados activos'!$B203,$G203,$D203, 'Empleados activos'!BV$1)</f>
        <v>0</v>
      </c>
      <c r="BW203" s="58" cm="1">
        <f t="array" ref="BW203">SalarioMensualProyectado('Empleados activos'!$B203,$G203,$D203, 'Empleados activos'!BW$1)</f>
        <v>0</v>
      </c>
      <c r="BX203" s="58" cm="1">
        <f t="array" ref="BX203">SalarioMensualProyectado('Empleados activos'!$B203,$G203,$D203, 'Empleados activos'!BX$1)</f>
        <v>0</v>
      </c>
      <c r="BY203" s="58" cm="1">
        <f t="array" ref="BY203">SalarioMensualProyectado('Empleados activos'!$B203,$G203,$D203, 'Empleados activos'!BY$1)</f>
        <v>0</v>
      </c>
      <c r="BZ203" s="58" cm="1">
        <f t="array" ref="BZ203">SalarioMensualProyectado('Empleados activos'!$B203,$G203,$D203, 'Empleados activos'!BZ$1)</f>
        <v>0</v>
      </c>
      <c r="CA203" s="58" cm="1">
        <f t="array" ref="CA203">SalarioMensualProyectado('Empleados activos'!$B203,$G203,$D203, 'Empleados activos'!CA$1)</f>
        <v>0</v>
      </c>
      <c r="CB203" s="58" cm="1">
        <f t="array" ref="CB203">SalarioMensualProyectado('Empleados activos'!$B203,$G203,$D203, 'Empleados activos'!CB$1)</f>
        <v>0</v>
      </c>
      <c r="CC203" s="58" cm="1">
        <f t="array" ref="CC203">SalarioMensualProyectado('Empleados activos'!$B203,$G203,$D203, 'Empleados activos'!CC$1)</f>
        <v>0</v>
      </c>
      <c r="CD203" s="58" cm="1">
        <f t="array" ref="CD203">SalarioMensualProyectado('Empleados activos'!$B203,$G203,$D203, 'Empleados activos'!CD$1)</f>
        <v>0</v>
      </c>
      <c r="CE203" s="58" cm="1">
        <f t="array" ref="CE203">SalarioMensualProyectado('Empleados activos'!$B203,$G203,$D203, 'Empleados activos'!CE$1)</f>
        <v>0</v>
      </c>
      <c r="CF203" s="58" cm="1">
        <f t="array" ref="CF203">SalarioMensualProyectado('Empleados activos'!$B203,$G203,$D203, 'Empleados activos'!CF$1)</f>
        <v>0</v>
      </c>
      <c r="CG203" s="58" cm="1">
        <f t="array" ref="CG203">SalarioMensualProyectado('Empleados activos'!$B203,$G203,$D203, 'Empleados activos'!CG$1)</f>
        <v>0</v>
      </c>
      <c r="CH203" s="58" cm="1">
        <f t="array" ref="CH203">SalarioMensualProyectado('Empleados activos'!$B203,$G203,$D203, 'Empleados activos'!CH$1)</f>
        <v>0</v>
      </c>
      <c r="CI203" s="58" cm="1">
        <f t="array" ref="CI203">SalarioMensualProyectado('Empleados activos'!$B203,$G203,$D203, 'Empleados activos'!CI$1)</f>
        <v>0</v>
      </c>
      <c r="CJ203" s="58" cm="1">
        <f t="array" ref="CJ203">SalarioMensualProyectado('Empleados activos'!$B203,$G203,$D203, 'Empleados activos'!CJ$1)</f>
        <v>0</v>
      </c>
      <c r="CK203" s="58" cm="1">
        <f t="array" ref="CK203">SalarioMensualProyectado('Empleados activos'!$B203,$G203,$D203, 'Empleados activos'!CK$1)</f>
        <v>0</v>
      </c>
      <c r="CL203" s="58" cm="1">
        <f t="array" ref="CL203">SalarioMensualProyectado('Empleados activos'!$B203,$G203,$D203, 'Empleados activos'!CL$1)</f>
        <v>0</v>
      </c>
      <c r="CM203" s="58" cm="1">
        <f t="array" ref="CM203">SalarioMensualProyectado('Empleados activos'!$B203,$G203,$D203, 'Empleados activos'!CM$1)</f>
        <v>0</v>
      </c>
      <c r="CN203" s="58" cm="1">
        <f t="array" ref="CN203">SalarioMensualProyectado('Empleados activos'!$B203,$G203,$D203, 'Empleados activos'!CN$1)</f>
        <v>0</v>
      </c>
      <c r="CO203" s="58" cm="1">
        <f t="array" ref="CO203">SalarioMensualProyectado('Empleados activos'!$B203,$G203,$D203, 'Empleados activos'!CO$1)</f>
        <v>0</v>
      </c>
      <c r="CP203" s="58" cm="1">
        <f t="array" ref="CP203">SalarioMensualProyectado('Empleados activos'!$B203,$G203,$D203, 'Empleados activos'!CP$1)</f>
        <v>0</v>
      </c>
      <c r="CQ203" s="58" cm="1">
        <f t="array" ref="CQ203">SalarioMensualProyectado('Empleados activos'!$B203,$G203,$D203, 'Empleados activos'!CQ$1)</f>
        <v>0</v>
      </c>
      <c r="CR203" s="58" cm="1">
        <f t="array" ref="CR203">SalarioMensualProyectado('Empleados activos'!$B203,$G203,$D203, 'Empleados activos'!CR$1)</f>
        <v>0</v>
      </c>
      <c r="CS203" s="58" cm="1">
        <f t="array" ref="CS203">SalarioMensualProyectado('Empleados activos'!$B203,$G203,$D203, 'Empleados activos'!CS$1)</f>
        <v>0</v>
      </c>
      <c r="CT203" s="58" cm="1">
        <f t="array" ref="CT203">SalarioMensualProyectado('Empleados activos'!$B203,$G203,$D203, 'Empleados activos'!CT$1)</f>
        <v>0</v>
      </c>
      <c r="CU203" s="58" cm="1">
        <f t="array" ref="CU203">SalarioMensualProyectado('Empleados activos'!$B203,$G203,$D203, 'Empleados activos'!CU$1)</f>
        <v>0</v>
      </c>
      <c r="CV203" s="58" cm="1">
        <f t="array" ref="CV203">SalarioMensualProyectado('Empleados activos'!$B203,$G203,$D203, 'Empleados activos'!CV$1)</f>
        <v>0</v>
      </c>
      <c r="CW203" s="58" cm="1">
        <f t="array" ref="CW203">SalarioMensualProyectado('Empleados activos'!$B203,$G203,$D203, 'Empleados activos'!CW$1)</f>
        <v>0</v>
      </c>
      <c r="CX203" s="58" cm="1">
        <f t="array" ref="CX203">SalarioMensualProyectado('Empleados activos'!$B203,$G203,$D203, 'Empleados activos'!CX$1)</f>
        <v>0</v>
      </c>
      <c r="CY203" s="58" cm="1">
        <f t="array" ref="CY203">SalarioMensualProyectado('Empleados activos'!$B203,$G203,$D203, 'Empleados activos'!CY$1)</f>
        <v>0</v>
      </c>
      <c r="CZ203" s="58" cm="1">
        <f t="array" ref="CZ203">SalarioMensualProyectado('Empleados activos'!$B203,$G203,$D203, 'Empleados activos'!CZ$1)</f>
        <v>0</v>
      </c>
      <c r="DA203" s="58" cm="1">
        <f t="array" ref="DA203">SalarioMensualProyectado('Empleados activos'!$B203,$G203,$D203, 'Empleados activos'!DA$1)</f>
        <v>0</v>
      </c>
      <c r="DB203" s="58" cm="1">
        <f t="array" ref="DB203">SalarioMensualProyectado('Empleados activos'!$B203,$G203,$D203, 'Empleados activos'!DB$1)</f>
        <v>0</v>
      </c>
      <c r="DC203" s="58" cm="1">
        <f t="array" ref="DC203">SalarioMensualProyectado('Empleados activos'!$B203,$G203,$D203, 'Empleados activos'!DC$1)</f>
        <v>0</v>
      </c>
    </row>
    <row r="204" spans="1:107" x14ac:dyDescent="0.35">
      <c r="A204" s="2">
        <f t="shared" si="3"/>
        <v>203</v>
      </c>
      <c r="B204" s="10">
        <v>644864</v>
      </c>
      <c r="C204" s="9">
        <v>45663</v>
      </c>
      <c r="D204" s="7" t="s">
        <v>5</v>
      </c>
      <c r="E204" s="9">
        <v>27456</v>
      </c>
      <c r="F204" s="12">
        <v>34.214955596705444</v>
      </c>
      <c r="G204" s="12" cm="1">
        <f t="array" ref="G204">edadCalc(E204)</f>
        <v>50</v>
      </c>
      <c r="K204" s="29"/>
      <c r="L204" s="58" cm="1">
        <f t="array" ref="L204">SalarioMensualProyectado('Empleados activos'!$B204,$G204,$D204, 'Empleados activos'!L$1)</f>
        <v>644864</v>
      </c>
      <c r="M204" s="58" cm="1">
        <f t="array" ref="M204">SalarioMensualProyectado('Empleados activos'!$B204,$G204,$D204, 'Empleados activos'!M$1)</f>
        <v>677494.11840000004</v>
      </c>
      <c r="N204" s="58" cm="1">
        <f t="array" ref="N204">SalarioMensualProyectado('Empleados activos'!$B204,$G204,$D204, 'Empleados activos'!N$1)</f>
        <v>711775.32079103997</v>
      </c>
      <c r="O204" s="58" cm="1">
        <f t="array" ref="O204">SalarioMensualProyectado('Empleados activos'!$B204,$G204,$D204, 'Empleados activos'!O$1)</f>
        <v>747791.15202306665</v>
      </c>
      <c r="P204" s="58" cm="1">
        <f t="array" ref="P204">SalarioMensualProyectado('Empleados activos'!$B204,$G204,$D204, 'Empleados activos'!P$1)</f>
        <v>785629.3843154338</v>
      </c>
      <c r="Q204" s="58" cm="1">
        <f t="array" ref="Q204">SalarioMensualProyectado('Empleados activos'!$B204,$G204,$D204, 'Empleados activos'!Q$1)</f>
        <v>825382.23116179463</v>
      </c>
      <c r="R204" s="58" cm="1">
        <f t="array" ref="R204">SalarioMensualProyectado('Empleados activos'!$B204,$G204,$D204, 'Empleados activos'!R$1)</f>
        <v>867146.57205858151</v>
      </c>
      <c r="S204" s="58" cm="1">
        <f t="array" ref="S204">SalarioMensualProyectado('Empleados activos'!$B204,$G204,$D204, 'Empleados activos'!S$1)</f>
        <v>911024.18860474566</v>
      </c>
      <c r="T204" s="58" cm="1">
        <f t="array" ref="T204">SalarioMensualProyectado('Empleados activos'!$B204,$G204,$D204, 'Empleados activos'!T$1)</f>
        <v>957122.01254814584</v>
      </c>
      <c r="U204" s="58" cm="1">
        <f t="array" ref="U204">SalarioMensualProyectado('Empleados activos'!$B204,$G204,$D204, 'Empleados activos'!U$1)</f>
        <v>1005552.386383082</v>
      </c>
      <c r="V204" s="58" cm="1">
        <f t="array" ref="V204">SalarioMensualProyectado('Empleados activos'!$B204,$G204,$D204, 'Empleados activos'!V$1)</f>
        <v>1056433.3371340658</v>
      </c>
      <c r="W204" s="58" cm="1">
        <f t="array" ref="W204">SalarioMensualProyectado('Empleados activos'!$B204,$G204,$D204, 'Empleados activos'!W$1)</f>
        <v>1109888.8639930496</v>
      </c>
      <c r="X204" s="58" cm="1">
        <f t="array" ref="X204">SalarioMensualProyectado('Empleados activos'!$B204,$G204,$D204, 'Empleados activos'!X$1)</f>
        <v>1166049.2405110977</v>
      </c>
      <c r="Y204" s="58" cm="1">
        <f t="array" ref="Y204">SalarioMensualProyectado('Empleados activos'!$B204,$G204,$D204, 'Empleados activos'!Y$1)</f>
        <v>1225051.3320809593</v>
      </c>
      <c r="Z204" s="58" cm="1">
        <f t="array" ref="Z204">SalarioMensualProyectado('Empleados activos'!$B204,$G204,$D204, 'Empleados activos'!Z$1)</f>
        <v>1287038.9294842558</v>
      </c>
      <c r="AA204" s="58" cm="1">
        <f t="array" ref="AA204">SalarioMensualProyectado('Empleados activos'!$B204,$G204,$D204, 'Empleados activos'!AA$1)</f>
        <v>0</v>
      </c>
      <c r="AB204" s="58" cm="1">
        <f t="array" ref="AB204">SalarioMensualProyectado('Empleados activos'!$B204,$G204,$D204, 'Empleados activos'!AB$1)</f>
        <v>0</v>
      </c>
      <c r="AC204" s="58" cm="1">
        <f t="array" ref="AC204">SalarioMensualProyectado('Empleados activos'!$B204,$G204,$D204, 'Empleados activos'!AC$1)</f>
        <v>0</v>
      </c>
      <c r="AD204" s="58" cm="1">
        <f t="array" ref="AD204">SalarioMensualProyectado('Empleados activos'!$B204,$G204,$D204, 'Empleados activos'!AD$1)</f>
        <v>0</v>
      </c>
      <c r="AE204" s="58" cm="1">
        <f t="array" ref="AE204">SalarioMensualProyectado('Empleados activos'!$B204,$G204,$D204, 'Empleados activos'!AE$1)</f>
        <v>0</v>
      </c>
      <c r="AF204" s="58" cm="1">
        <f t="array" ref="AF204">SalarioMensualProyectado('Empleados activos'!$B204,$G204,$D204, 'Empleados activos'!AF$1)</f>
        <v>0</v>
      </c>
      <c r="AG204" s="58" cm="1">
        <f t="array" ref="AG204">SalarioMensualProyectado('Empleados activos'!$B204,$G204,$D204, 'Empleados activos'!AG$1)</f>
        <v>0</v>
      </c>
      <c r="AH204" s="58" cm="1">
        <f t="array" ref="AH204">SalarioMensualProyectado('Empleados activos'!$B204,$G204,$D204, 'Empleados activos'!AH$1)</f>
        <v>0</v>
      </c>
      <c r="AI204" s="58" cm="1">
        <f t="array" ref="AI204">SalarioMensualProyectado('Empleados activos'!$B204,$G204,$D204, 'Empleados activos'!AI$1)</f>
        <v>0</v>
      </c>
      <c r="AJ204" s="58" cm="1">
        <f t="array" ref="AJ204">SalarioMensualProyectado('Empleados activos'!$B204,$G204,$D204, 'Empleados activos'!AJ$1)</f>
        <v>0</v>
      </c>
      <c r="AK204" s="58" cm="1">
        <f t="array" ref="AK204">SalarioMensualProyectado('Empleados activos'!$B204,$G204,$D204, 'Empleados activos'!AK$1)</f>
        <v>0</v>
      </c>
      <c r="AL204" s="58" cm="1">
        <f t="array" ref="AL204">SalarioMensualProyectado('Empleados activos'!$B204,$G204,$D204, 'Empleados activos'!AL$1)</f>
        <v>0</v>
      </c>
      <c r="AM204" s="58" cm="1">
        <f t="array" ref="AM204">SalarioMensualProyectado('Empleados activos'!$B204,$G204,$D204, 'Empleados activos'!AM$1)</f>
        <v>0</v>
      </c>
      <c r="AN204" s="58" cm="1">
        <f t="array" ref="AN204">SalarioMensualProyectado('Empleados activos'!$B204,$G204,$D204, 'Empleados activos'!AN$1)</f>
        <v>0</v>
      </c>
      <c r="AO204" s="58" cm="1">
        <f t="array" ref="AO204">SalarioMensualProyectado('Empleados activos'!$B204,$G204,$D204, 'Empleados activos'!AO$1)</f>
        <v>0</v>
      </c>
      <c r="AP204" s="58" cm="1">
        <f t="array" ref="AP204">SalarioMensualProyectado('Empleados activos'!$B204,$G204,$D204, 'Empleados activos'!AP$1)</f>
        <v>0</v>
      </c>
      <c r="AQ204" s="58" cm="1">
        <f t="array" ref="AQ204">SalarioMensualProyectado('Empleados activos'!$B204,$G204,$D204, 'Empleados activos'!AQ$1)</f>
        <v>0</v>
      </c>
      <c r="AR204" s="58" cm="1">
        <f t="array" ref="AR204">SalarioMensualProyectado('Empleados activos'!$B204,$G204,$D204, 'Empleados activos'!AR$1)</f>
        <v>0</v>
      </c>
      <c r="AS204" s="58" cm="1">
        <f t="array" ref="AS204">SalarioMensualProyectado('Empleados activos'!$B204,$G204,$D204, 'Empleados activos'!AS$1)</f>
        <v>0</v>
      </c>
      <c r="AT204" s="58" cm="1">
        <f t="array" ref="AT204">SalarioMensualProyectado('Empleados activos'!$B204,$G204,$D204, 'Empleados activos'!AT$1)</f>
        <v>0</v>
      </c>
      <c r="AU204" s="58" cm="1">
        <f t="array" ref="AU204">SalarioMensualProyectado('Empleados activos'!$B204,$G204,$D204, 'Empleados activos'!AU$1)</f>
        <v>0</v>
      </c>
      <c r="AV204" s="58" cm="1">
        <f t="array" ref="AV204">SalarioMensualProyectado('Empleados activos'!$B204,$G204,$D204, 'Empleados activos'!AV$1)</f>
        <v>0</v>
      </c>
      <c r="AW204" s="58" cm="1">
        <f t="array" ref="AW204">SalarioMensualProyectado('Empleados activos'!$B204,$G204,$D204, 'Empleados activos'!AW$1)</f>
        <v>0</v>
      </c>
      <c r="AX204" s="58" cm="1">
        <f t="array" ref="AX204">SalarioMensualProyectado('Empleados activos'!$B204,$G204,$D204, 'Empleados activos'!AX$1)</f>
        <v>0</v>
      </c>
      <c r="AY204" s="58" cm="1">
        <f t="array" ref="AY204">SalarioMensualProyectado('Empleados activos'!$B204,$G204,$D204, 'Empleados activos'!AY$1)</f>
        <v>0</v>
      </c>
      <c r="AZ204" s="58" cm="1">
        <f t="array" ref="AZ204">SalarioMensualProyectado('Empleados activos'!$B204,$G204,$D204, 'Empleados activos'!AZ$1)</f>
        <v>0</v>
      </c>
      <c r="BA204" s="58" cm="1">
        <f t="array" ref="BA204">SalarioMensualProyectado('Empleados activos'!$B204,$G204,$D204, 'Empleados activos'!BA$1)</f>
        <v>0</v>
      </c>
      <c r="BB204" s="58" cm="1">
        <f t="array" ref="BB204">SalarioMensualProyectado('Empleados activos'!$B204,$G204,$D204, 'Empleados activos'!BB$1)</f>
        <v>0</v>
      </c>
      <c r="BC204" s="58" cm="1">
        <f t="array" ref="BC204">SalarioMensualProyectado('Empleados activos'!$B204,$G204,$D204, 'Empleados activos'!BC$1)</f>
        <v>0</v>
      </c>
      <c r="BD204" s="58" cm="1">
        <f t="array" ref="BD204">SalarioMensualProyectado('Empleados activos'!$B204,$G204,$D204, 'Empleados activos'!BD$1)</f>
        <v>0</v>
      </c>
      <c r="BE204" s="58" cm="1">
        <f t="array" ref="BE204">SalarioMensualProyectado('Empleados activos'!$B204,$G204,$D204, 'Empleados activos'!BE$1)</f>
        <v>0</v>
      </c>
      <c r="BF204" s="58" cm="1">
        <f t="array" ref="BF204">SalarioMensualProyectado('Empleados activos'!$B204,$G204,$D204, 'Empleados activos'!BF$1)</f>
        <v>0</v>
      </c>
      <c r="BG204" s="58" cm="1">
        <f t="array" ref="BG204">SalarioMensualProyectado('Empleados activos'!$B204,$G204,$D204, 'Empleados activos'!BG$1)</f>
        <v>0</v>
      </c>
      <c r="BH204" s="58" cm="1">
        <f t="array" ref="BH204">SalarioMensualProyectado('Empleados activos'!$B204,$G204,$D204, 'Empleados activos'!BH$1)</f>
        <v>0</v>
      </c>
      <c r="BI204" s="58" cm="1">
        <f t="array" ref="BI204">SalarioMensualProyectado('Empleados activos'!$B204,$G204,$D204, 'Empleados activos'!BI$1)</f>
        <v>0</v>
      </c>
      <c r="BJ204" s="58" cm="1">
        <f t="array" ref="BJ204">SalarioMensualProyectado('Empleados activos'!$B204,$G204,$D204, 'Empleados activos'!BJ$1)</f>
        <v>0</v>
      </c>
      <c r="BK204" s="58" cm="1">
        <f t="array" ref="BK204">SalarioMensualProyectado('Empleados activos'!$B204,$G204,$D204, 'Empleados activos'!BK$1)</f>
        <v>0</v>
      </c>
      <c r="BL204" s="58" cm="1">
        <f t="array" ref="BL204">SalarioMensualProyectado('Empleados activos'!$B204,$G204,$D204, 'Empleados activos'!BL$1)</f>
        <v>0</v>
      </c>
      <c r="BM204" s="58" cm="1">
        <f t="array" ref="BM204">SalarioMensualProyectado('Empleados activos'!$B204,$G204,$D204, 'Empleados activos'!BM$1)</f>
        <v>0</v>
      </c>
      <c r="BN204" s="58" cm="1">
        <f t="array" ref="BN204">SalarioMensualProyectado('Empleados activos'!$B204,$G204,$D204, 'Empleados activos'!BN$1)</f>
        <v>0</v>
      </c>
      <c r="BO204" s="58" cm="1">
        <f t="array" ref="BO204">SalarioMensualProyectado('Empleados activos'!$B204,$G204,$D204, 'Empleados activos'!BO$1)</f>
        <v>0</v>
      </c>
      <c r="BP204" s="58" cm="1">
        <f t="array" ref="BP204">SalarioMensualProyectado('Empleados activos'!$B204,$G204,$D204, 'Empleados activos'!BP$1)</f>
        <v>0</v>
      </c>
      <c r="BQ204" s="58" cm="1">
        <f t="array" ref="BQ204">SalarioMensualProyectado('Empleados activos'!$B204,$G204,$D204, 'Empleados activos'!BQ$1)</f>
        <v>0</v>
      </c>
      <c r="BR204" s="58" cm="1">
        <f t="array" ref="BR204">SalarioMensualProyectado('Empleados activos'!$B204,$G204,$D204, 'Empleados activos'!BR$1)</f>
        <v>0</v>
      </c>
      <c r="BS204" s="58" cm="1">
        <f t="array" ref="BS204">SalarioMensualProyectado('Empleados activos'!$B204,$G204,$D204, 'Empleados activos'!BS$1)</f>
        <v>0</v>
      </c>
      <c r="BT204" s="58" cm="1">
        <f t="array" ref="BT204">SalarioMensualProyectado('Empleados activos'!$B204,$G204,$D204, 'Empleados activos'!BT$1)</f>
        <v>0</v>
      </c>
      <c r="BU204" s="58" cm="1">
        <f t="array" ref="BU204">SalarioMensualProyectado('Empleados activos'!$B204,$G204,$D204, 'Empleados activos'!BU$1)</f>
        <v>0</v>
      </c>
      <c r="BV204" s="58" cm="1">
        <f t="array" ref="BV204">SalarioMensualProyectado('Empleados activos'!$B204,$G204,$D204, 'Empleados activos'!BV$1)</f>
        <v>0</v>
      </c>
      <c r="BW204" s="58" cm="1">
        <f t="array" ref="BW204">SalarioMensualProyectado('Empleados activos'!$B204,$G204,$D204, 'Empleados activos'!BW$1)</f>
        <v>0</v>
      </c>
      <c r="BX204" s="58" cm="1">
        <f t="array" ref="BX204">SalarioMensualProyectado('Empleados activos'!$B204,$G204,$D204, 'Empleados activos'!BX$1)</f>
        <v>0</v>
      </c>
      <c r="BY204" s="58" cm="1">
        <f t="array" ref="BY204">SalarioMensualProyectado('Empleados activos'!$B204,$G204,$D204, 'Empleados activos'!BY$1)</f>
        <v>0</v>
      </c>
      <c r="BZ204" s="58" cm="1">
        <f t="array" ref="BZ204">SalarioMensualProyectado('Empleados activos'!$B204,$G204,$D204, 'Empleados activos'!BZ$1)</f>
        <v>0</v>
      </c>
      <c r="CA204" s="58" cm="1">
        <f t="array" ref="CA204">SalarioMensualProyectado('Empleados activos'!$B204,$G204,$D204, 'Empleados activos'!CA$1)</f>
        <v>0</v>
      </c>
      <c r="CB204" s="58" cm="1">
        <f t="array" ref="CB204">SalarioMensualProyectado('Empleados activos'!$B204,$G204,$D204, 'Empleados activos'!CB$1)</f>
        <v>0</v>
      </c>
      <c r="CC204" s="58" cm="1">
        <f t="array" ref="CC204">SalarioMensualProyectado('Empleados activos'!$B204,$G204,$D204, 'Empleados activos'!CC$1)</f>
        <v>0</v>
      </c>
      <c r="CD204" s="58" cm="1">
        <f t="array" ref="CD204">SalarioMensualProyectado('Empleados activos'!$B204,$G204,$D204, 'Empleados activos'!CD$1)</f>
        <v>0</v>
      </c>
      <c r="CE204" s="58" cm="1">
        <f t="array" ref="CE204">SalarioMensualProyectado('Empleados activos'!$B204,$G204,$D204, 'Empleados activos'!CE$1)</f>
        <v>0</v>
      </c>
      <c r="CF204" s="58" cm="1">
        <f t="array" ref="CF204">SalarioMensualProyectado('Empleados activos'!$B204,$G204,$D204, 'Empleados activos'!CF$1)</f>
        <v>0</v>
      </c>
      <c r="CG204" s="58" cm="1">
        <f t="array" ref="CG204">SalarioMensualProyectado('Empleados activos'!$B204,$G204,$D204, 'Empleados activos'!CG$1)</f>
        <v>0</v>
      </c>
      <c r="CH204" s="58" cm="1">
        <f t="array" ref="CH204">SalarioMensualProyectado('Empleados activos'!$B204,$G204,$D204, 'Empleados activos'!CH$1)</f>
        <v>0</v>
      </c>
      <c r="CI204" s="58" cm="1">
        <f t="array" ref="CI204">SalarioMensualProyectado('Empleados activos'!$B204,$G204,$D204, 'Empleados activos'!CI$1)</f>
        <v>0</v>
      </c>
      <c r="CJ204" s="58" cm="1">
        <f t="array" ref="CJ204">SalarioMensualProyectado('Empleados activos'!$B204,$G204,$D204, 'Empleados activos'!CJ$1)</f>
        <v>0</v>
      </c>
      <c r="CK204" s="58" cm="1">
        <f t="array" ref="CK204">SalarioMensualProyectado('Empleados activos'!$B204,$G204,$D204, 'Empleados activos'!CK$1)</f>
        <v>0</v>
      </c>
      <c r="CL204" s="58" cm="1">
        <f t="array" ref="CL204">SalarioMensualProyectado('Empleados activos'!$B204,$G204,$D204, 'Empleados activos'!CL$1)</f>
        <v>0</v>
      </c>
      <c r="CM204" s="58" cm="1">
        <f t="array" ref="CM204">SalarioMensualProyectado('Empleados activos'!$B204,$G204,$D204, 'Empleados activos'!CM$1)</f>
        <v>0</v>
      </c>
      <c r="CN204" s="58" cm="1">
        <f t="array" ref="CN204">SalarioMensualProyectado('Empleados activos'!$B204,$G204,$D204, 'Empleados activos'!CN$1)</f>
        <v>0</v>
      </c>
      <c r="CO204" s="58" cm="1">
        <f t="array" ref="CO204">SalarioMensualProyectado('Empleados activos'!$B204,$G204,$D204, 'Empleados activos'!CO$1)</f>
        <v>0</v>
      </c>
      <c r="CP204" s="58" cm="1">
        <f t="array" ref="CP204">SalarioMensualProyectado('Empleados activos'!$B204,$G204,$D204, 'Empleados activos'!CP$1)</f>
        <v>0</v>
      </c>
      <c r="CQ204" s="58" cm="1">
        <f t="array" ref="CQ204">SalarioMensualProyectado('Empleados activos'!$B204,$G204,$D204, 'Empleados activos'!CQ$1)</f>
        <v>0</v>
      </c>
      <c r="CR204" s="58" cm="1">
        <f t="array" ref="CR204">SalarioMensualProyectado('Empleados activos'!$B204,$G204,$D204, 'Empleados activos'!CR$1)</f>
        <v>0</v>
      </c>
      <c r="CS204" s="58" cm="1">
        <f t="array" ref="CS204">SalarioMensualProyectado('Empleados activos'!$B204,$G204,$D204, 'Empleados activos'!CS$1)</f>
        <v>0</v>
      </c>
      <c r="CT204" s="58" cm="1">
        <f t="array" ref="CT204">SalarioMensualProyectado('Empleados activos'!$B204,$G204,$D204, 'Empleados activos'!CT$1)</f>
        <v>0</v>
      </c>
      <c r="CU204" s="58" cm="1">
        <f t="array" ref="CU204">SalarioMensualProyectado('Empleados activos'!$B204,$G204,$D204, 'Empleados activos'!CU$1)</f>
        <v>0</v>
      </c>
      <c r="CV204" s="58" cm="1">
        <f t="array" ref="CV204">SalarioMensualProyectado('Empleados activos'!$B204,$G204,$D204, 'Empleados activos'!CV$1)</f>
        <v>0</v>
      </c>
      <c r="CW204" s="58" cm="1">
        <f t="array" ref="CW204">SalarioMensualProyectado('Empleados activos'!$B204,$G204,$D204, 'Empleados activos'!CW$1)</f>
        <v>0</v>
      </c>
      <c r="CX204" s="58" cm="1">
        <f t="array" ref="CX204">SalarioMensualProyectado('Empleados activos'!$B204,$G204,$D204, 'Empleados activos'!CX$1)</f>
        <v>0</v>
      </c>
      <c r="CY204" s="58" cm="1">
        <f t="array" ref="CY204">SalarioMensualProyectado('Empleados activos'!$B204,$G204,$D204, 'Empleados activos'!CY$1)</f>
        <v>0</v>
      </c>
      <c r="CZ204" s="58" cm="1">
        <f t="array" ref="CZ204">SalarioMensualProyectado('Empleados activos'!$B204,$G204,$D204, 'Empleados activos'!CZ$1)</f>
        <v>0</v>
      </c>
      <c r="DA204" s="58" cm="1">
        <f t="array" ref="DA204">SalarioMensualProyectado('Empleados activos'!$B204,$G204,$D204, 'Empleados activos'!DA$1)</f>
        <v>0</v>
      </c>
      <c r="DB204" s="58" cm="1">
        <f t="array" ref="DB204">SalarioMensualProyectado('Empleados activos'!$B204,$G204,$D204, 'Empleados activos'!DB$1)</f>
        <v>0</v>
      </c>
      <c r="DC204" s="58" cm="1">
        <f t="array" ref="DC204">SalarioMensualProyectado('Empleados activos'!$B204,$G204,$D204, 'Empleados activos'!DC$1)</f>
        <v>0</v>
      </c>
    </row>
    <row r="205" spans="1:107" x14ac:dyDescent="0.35">
      <c r="A205" s="2">
        <f t="shared" si="3"/>
        <v>204</v>
      </c>
      <c r="B205" s="10">
        <v>725934.7</v>
      </c>
      <c r="C205" s="9">
        <v>45691</v>
      </c>
      <c r="D205" s="7" t="s">
        <v>6</v>
      </c>
      <c r="E205" s="9">
        <v>29222</v>
      </c>
      <c r="F205" s="12">
        <v>43.516970221614415</v>
      </c>
      <c r="G205" s="12" cm="1">
        <f t="array" ref="G205">edadCalc(E205)</f>
        <v>45</v>
      </c>
      <c r="K205" s="29"/>
      <c r="L205" s="58" cm="1">
        <f t="array" ref="L205">SalarioMensualProyectado('Empleados activos'!$B205,$G205,$D205, 'Empleados activos'!L$1)</f>
        <v>725934.7</v>
      </c>
      <c r="M205" s="58" cm="1">
        <f t="array" ref="M205">SalarioMensualProyectado('Empleados activos'!$B205,$G205,$D205, 'Empleados activos'!M$1)</f>
        <v>762666.99581999995</v>
      </c>
      <c r="N205" s="58" cm="1">
        <f t="array" ref="N205">SalarioMensualProyectado('Empleados activos'!$B205,$G205,$D205, 'Empleados activos'!N$1)</f>
        <v>801257.9458084919</v>
      </c>
      <c r="O205" s="58" cm="1">
        <f t="array" ref="O205">SalarioMensualProyectado('Empleados activos'!$B205,$G205,$D205, 'Empleados activos'!O$1)</f>
        <v>841801.59786640166</v>
      </c>
      <c r="P205" s="58" cm="1">
        <f t="array" ref="P205">SalarioMensualProyectado('Empleados activos'!$B205,$G205,$D205, 'Empleados activos'!P$1)</f>
        <v>884396.75871844147</v>
      </c>
      <c r="Q205" s="58" cm="1">
        <f t="array" ref="Q205">SalarioMensualProyectado('Empleados activos'!$B205,$G205,$D205, 'Empleados activos'!Q$1)</f>
        <v>929147.23470959463</v>
      </c>
      <c r="R205" s="58" cm="1">
        <f t="array" ref="R205">SalarioMensualProyectado('Empleados activos'!$B205,$G205,$D205, 'Empleados activos'!R$1)</f>
        <v>976162.0847859002</v>
      </c>
      <c r="S205" s="58" cm="1">
        <f t="array" ref="S205">SalarioMensualProyectado('Empleados activos'!$B205,$G205,$D205, 'Empleados activos'!S$1)</f>
        <v>1025555.8862760667</v>
      </c>
      <c r="T205" s="58" cm="1">
        <f t="array" ref="T205">SalarioMensualProyectado('Empleados activos'!$B205,$G205,$D205, 'Empleados activos'!T$1)</f>
        <v>1077449.0141216356</v>
      </c>
      <c r="U205" s="58" cm="1">
        <f t="array" ref="U205">SalarioMensualProyectado('Empleados activos'!$B205,$G205,$D205, 'Empleados activos'!U$1)</f>
        <v>1131967.9342361903</v>
      </c>
      <c r="V205" s="58" cm="1">
        <f t="array" ref="V205">SalarioMensualProyectado('Empleados activos'!$B205,$G205,$D205, 'Empleados activos'!V$1)</f>
        <v>1189245.5117085415</v>
      </c>
      <c r="W205" s="58" cm="1">
        <f t="array" ref="W205">SalarioMensualProyectado('Empleados activos'!$B205,$G205,$D205, 'Empleados activos'!W$1)</f>
        <v>1249421.3346009937</v>
      </c>
      <c r="X205" s="58" cm="1">
        <f t="array" ref="X205">SalarioMensualProyectado('Empleados activos'!$B205,$G205,$D205, 'Empleados activos'!X$1)</f>
        <v>1312642.0541318038</v>
      </c>
      <c r="Y205" s="58" cm="1">
        <f t="array" ref="Y205">SalarioMensualProyectado('Empleados activos'!$B205,$G205,$D205, 'Empleados activos'!Y$1)</f>
        <v>1379061.7420708733</v>
      </c>
      <c r="Z205" s="58" cm="1">
        <f t="array" ref="Z205">SalarioMensualProyectado('Empleados activos'!$B205,$G205,$D205, 'Empleados activos'!Z$1)</f>
        <v>1448842.2662196592</v>
      </c>
      <c r="AA205" s="58" cm="1">
        <f t="array" ref="AA205">SalarioMensualProyectado('Empleados activos'!$B205,$G205,$D205, 'Empleados activos'!AA$1)</f>
        <v>1522153.6848903741</v>
      </c>
      <c r="AB205" s="58" cm="1">
        <f t="array" ref="AB205">SalarioMensualProyectado('Empleados activos'!$B205,$G205,$D205, 'Empleados activos'!AB$1)</f>
        <v>1599174.6613458269</v>
      </c>
      <c r="AC205" s="58" cm="1">
        <f t="array" ref="AC205">SalarioMensualProyectado('Empleados activos'!$B205,$G205,$D205, 'Empleados activos'!AC$1)</f>
        <v>1680092.8992099257</v>
      </c>
      <c r="AD205" s="58" cm="1">
        <f t="array" ref="AD205">SalarioMensualProyectado('Empleados activos'!$B205,$G205,$D205, 'Empleados activos'!AD$1)</f>
        <v>0</v>
      </c>
      <c r="AE205" s="58" cm="1">
        <f t="array" ref="AE205">SalarioMensualProyectado('Empleados activos'!$B205,$G205,$D205, 'Empleados activos'!AE$1)</f>
        <v>0</v>
      </c>
      <c r="AF205" s="58" cm="1">
        <f t="array" ref="AF205">SalarioMensualProyectado('Empleados activos'!$B205,$G205,$D205, 'Empleados activos'!AF$1)</f>
        <v>0</v>
      </c>
      <c r="AG205" s="58" cm="1">
        <f t="array" ref="AG205">SalarioMensualProyectado('Empleados activos'!$B205,$G205,$D205, 'Empleados activos'!AG$1)</f>
        <v>0</v>
      </c>
      <c r="AH205" s="58" cm="1">
        <f t="array" ref="AH205">SalarioMensualProyectado('Empleados activos'!$B205,$G205,$D205, 'Empleados activos'!AH$1)</f>
        <v>0</v>
      </c>
      <c r="AI205" s="58" cm="1">
        <f t="array" ref="AI205">SalarioMensualProyectado('Empleados activos'!$B205,$G205,$D205, 'Empleados activos'!AI$1)</f>
        <v>0</v>
      </c>
      <c r="AJ205" s="58" cm="1">
        <f t="array" ref="AJ205">SalarioMensualProyectado('Empleados activos'!$B205,$G205,$D205, 'Empleados activos'!AJ$1)</f>
        <v>0</v>
      </c>
      <c r="AK205" s="58" cm="1">
        <f t="array" ref="AK205">SalarioMensualProyectado('Empleados activos'!$B205,$G205,$D205, 'Empleados activos'!AK$1)</f>
        <v>0</v>
      </c>
      <c r="AL205" s="58" cm="1">
        <f t="array" ref="AL205">SalarioMensualProyectado('Empleados activos'!$B205,$G205,$D205, 'Empleados activos'!AL$1)</f>
        <v>0</v>
      </c>
      <c r="AM205" s="58" cm="1">
        <f t="array" ref="AM205">SalarioMensualProyectado('Empleados activos'!$B205,$G205,$D205, 'Empleados activos'!AM$1)</f>
        <v>0</v>
      </c>
      <c r="AN205" s="58" cm="1">
        <f t="array" ref="AN205">SalarioMensualProyectado('Empleados activos'!$B205,$G205,$D205, 'Empleados activos'!AN$1)</f>
        <v>0</v>
      </c>
      <c r="AO205" s="58" cm="1">
        <f t="array" ref="AO205">SalarioMensualProyectado('Empleados activos'!$B205,$G205,$D205, 'Empleados activos'!AO$1)</f>
        <v>0</v>
      </c>
      <c r="AP205" s="58" cm="1">
        <f t="array" ref="AP205">SalarioMensualProyectado('Empleados activos'!$B205,$G205,$D205, 'Empleados activos'!AP$1)</f>
        <v>0</v>
      </c>
      <c r="AQ205" s="58" cm="1">
        <f t="array" ref="AQ205">SalarioMensualProyectado('Empleados activos'!$B205,$G205,$D205, 'Empleados activos'!AQ$1)</f>
        <v>0</v>
      </c>
      <c r="AR205" s="58" cm="1">
        <f t="array" ref="AR205">SalarioMensualProyectado('Empleados activos'!$B205,$G205,$D205, 'Empleados activos'!AR$1)</f>
        <v>0</v>
      </c>
      <c r="AS205" s="58" cm="1">
        <f t="array" ref="AS205">SalarioMensualProyectado('Empleados activos'!$B205,$G205,$D205, 'Empleados activos'!AS$1)</f>
        <v>0</v>
      </c>
      <c r="AT205" s="58" cm="1">
        <f t="array" ref="AT205">SalarioMensualProyectado('Empleados activos'!$B205,$G205,$D205, 'Empleados activos'!AT$1)</f>
        <v>0</v>
      </c>
      <c r="AU205" s="58" cm="1">
        <f t="array" ref="AU205">SalarioMensualProyectado('Empleados activos'!$B205,$G205,$D205, 'Empleados activos'!AU$1)</f>
        <v>0</v>
      </c>
      <c r="AV205" s="58" cm="1">
        <f t="array" ref="AV205">SalarioMensualProyectado('Empleados activos'!$B205,$G205,$D205, 'Empleados activos'!AV$1)</f>
        <v>0</v>
      </c>
      <c r="AW205" s="58" cm="1">
        <f t="array" ref="AW205">SalarioMensualProyectado('Empleados activos'!$B205,$G205,$D205, 'Empleados activos'!AW$1)</f>
        <v>0</v>
      </c>
      <c r="AX205" s="58" cm="1">
        <f t="array" ref="AX205">SalarioMensualProyectado('Empleados activos'!$B205,$G205,$D205, 'Empleados activos'!AX$1)</f>
        <v>0</v>
      </c>
      <c r="AY205" s="58" cm="1">
        <f t="array" ref="AY205">SalarioMensualProyectado('Empleados activos'!$B205,$G205,$D205, 'Empleados activos'!AY$1)</f>
        <v>0</v>
      </c>
      <c r="AZ205" s="58" cm="1">
        <f t="array" ref="AZ205">SalarioMensualProyectado('Empleados activos'!$B205,$G205,$D205, 'Empleados activos'!AZ$1)</f>
        <v>0</v>
      </c>
      <c r="BA205" s="58" cm="1">
        <f t="array" ref="BA205">SalarioMensualProyectado('Empleados activos'!$B205,$G205,$D205, 'Empleados activos'!BA$1)</f>
        <v>0</v>
      </c>
      <c r="BB205" s="58" cm="1">
        <f t="array" ref="BB205">SalarioMensualProyectado('Empleados activos'!$B205,$G205,$D205, 'Empleados activos'!BB$1)</f>
        <v>0</v>
      </c>
      <c r="BC205" s="58" cm="1">
        <f t="array" ref="BC205">SalarioMensualProyectado('Empleados activos'!$B205,$G205,$D205, 'Empleados activos'!BC$1)</f>
        <v>0</v>
      </c>
      <c r="BD205" s="58" cm="1">
        <f t="array" ref="BD205">SalarioMensualProyectado('Empleados activos'!$B205,$G205,$D205, 'Empleados activos'!BD$1)</f>
        <v>0</v>
      </c>
      <c r="BE205" s="58" cm="1">
        <f t="array" ref="BE205">SalarioMensualProyectado('Empleados activos'!$B205,$G205,$D205, 'Empleados activos'!BE$1)</f>
        <v>0</v>
      </c>
      <c r="BF205" s="58" cm="1">
        <f t="array" ref="BF205">SalarioMensualProyectado('Empleados activos'!$B205,$G205,$D205, 'Empleados activos'!BF$1)</f>
        <v>0</v>
      </c>
      <c r="BG205" s="58" cm="1">
        <f t="array" ref="BG205">SalarioMensualProyectado('Empleados activos'!$B205,$G205,$D205, 'Empleados activos'!BG$1)</f>
        <v>0</v>
      </c>
      <c r="BH205" s="58" cm="1">
        <f t="array" ref="BH205">SalarioMensualProyectado('Empleados activos'!$B205,$G205,$D205, 'Empleados activos'!BH$1)</f>
        <v>0</v>
      </c>
      <c r="BI205" s="58" cm="1">
        <f t="array" ref="BI205">SalarioMensualProyectado('Empleados activos'!$B205,$G205,$D205, 'Empleados activos'!BI$1)</f>
        <v>0</v>
      </c>
      <c r="BJ205" s="58" cm="1">
        <f t="array" ref="BJ205">SalarioMensualProyectado('Empleados activos'!$B205,$G205,$D205, 'Empleados activos'!BJ$1)</f>
        <v>0</v>
      </c>
      <c r="BK205" s="58" cm="1">
        <f t="array" ref="BK205">SalarioMensualProyectado('Empleados activos'!$B205,$G205,$D205, 'Empleados activos'!BK$1)</f>
        <v>0</v>
      </c>
      <c r="BL205" s="58" cm="1">
        <f t="array" ref="BL205">SalarioMensualProyectado('Empleados activos'!$B205,$G205,$D205, 'Empleados activos'!BL$1)</f>
        <v>0</v>
      </c>
      <c r="BM205" s="58" cm="1">
        <f t="array" ref="BM205">SalarioMensualProyectado('Empleados activos'!$B205,$G205,$D205, 'Empleados activos'!BM$1)</f>
        <v>0</v>
      </c>
      <c r="BN205" s="58" cm="1">
        <f t="array" ref="BN205">SalarioMensualProyectado('Empleados activos'!$B205,$G205,$D205, 'Empleados activos'!BN$1)</f>
        <v>0</v>
      </c>
      <c r="BO205" s="58" cm="1">
        <f t="array" ref="BO205">SalarioMensualProyectado('Empleados activos'!$B205,$G205,$D205, 'Empleados activos'!BO$1)</f>
        <v>0</v>
      </c>
      <c r="BP205" s="58" cm="1">
        <f t="array" ref="BP205">SalarioMensualProyectado('Empleados activos'!$B205,$G205,$D205, 'Empleados activos'!BP$1)</f>
        <v>0</v>
      </c>
      <c r="BQ205" s="58" cm="1">
        <f t="array" ref="BQ205">SalarioMensualProyectado('Empleados activos'!$B205,$G205,$D205, 'Empleados activos'!BQ$1)</f>
        <v>0</v>
      </c>
      <c r="BR205" s="58" cm="1">
        <f t="array" ref="BR205">SalarioMensualProyectado('Empleados activos'!$B205,$G205,$D205, 'Empleados activos'!BR$1)</f>
        <v>0</v>
      </c>
      <c r="BS205" s="58" cm="1">
        <f t="array" ref="BS205">SalarioMensualProyectado('Empleados activos'!$B205,$G205,$D205, 'Empleados activos'!BS$1)</f>
        <v>0</v>
      </c>
      <c r="BT205" s="58" cm="1">
        <f t="array" ref="BT205">SalarioMensualProyectado('Empleados activos'!$B205,$G205,$D205, 'Empleados activos'!BT$1)</f>
        <v>0</v>
      </c>
      <c r="BU205" s="58" cm="1">
        <f t="array" ref="BU205">SalarioMensualProyectado('Empleados activos'!$B205,$G205,$D205, 'Empleados activos'!BU$1)</f>
        <v>0</v>
      </c>
      <c r="BV205" s="58" cm="1">
        <f t="array" ref="BV205">SalarioMensualProyectado('Empleados activos'!$B205,$G205,$D205, 'Empleados activos'!BV$1)</f>
        <v>0</v>
      </c>
      <c r="BW205" s="58" cm="1">
        <f t="array" ref="BW205">SalarioMensualProyectado('Empleados activos'!$B205,$G205,$D205, 'Empleados activos'!BW$1)</f>
        <v>0</v>
      </c>
      <c r="BX205" s="58" cm="1">
        <f t="array" ref="BX205">SalarioMensualProyectado('Empleados activos'!$B205,$G205,$D205, 'Empleados activos'!BX$1)</f>
        <v>0</v>
      </c>
      <c r="BY205" s="58" cm="1">
        <f t="array" ref="BY205">SalarioMensualProyectado('Empleados activos'!$B205,$G205,$D205, 'Empleados activos'!BY$1)</f>
        <v>0</v>
      </c>
      <c r="BZ205" s="58" cm="1">
        <f t="array" ref="BZ205">SalarioMensualProyectado('Empleados activos'!$B205,$G205,$D205, 'Empleados activos'!BZ$1)</f>
        <v>0</v>
      </c>
      <c r="CA205" s="58" cm="1">
        <f t="array" ref="CA205">SalarioMensualProyectado('Empleados activos'!$B205,$G205,$D205, 'Empleados activos'!CA$1)</f>
        <v>0</v>
      </c>
      <c r="CB205" s="58" cm="1">
        <f t="array" ref="CB205">SalarioMensualProyectado('Empleados activos'!$B205,$G205,$D205, 'Empleados activos'!CB$1)</f>
        <v>0</v>
      </c>
      <c r="CC205" s="58" cm="1">
        <f t="array" ref="CC205">SalarioMensualProyectado('Empleados activos'!$B205,$G205,$D205, 'Empleados activos'!CC$1)</f>
        <v>0</v>
      </c>
      <c r="CD205" s="58" cm="1">
        <f t="array" ref="CD205">SalarioMensualProyectado('Empleados activos'!$B205,$G205,$D205, 'Empleados activos'!CD$1)</f>
        <v>0</v>
      </c>
      <c r="CE205" s="58" cm="1">
        <f t="array" ref="CE205">SalarioMensualProyectado('Empleados activos'!$B205,$G205,$D205, 'Empleados activos'!CE$1)</f>
        <v>0</v>
      </c>
      <c r="CF205" s="58" cm="1">
        <f t="array" ref="CF205">SalarioMensualProyectado('Empleados activos'!$B205,$G205,$D205, 'Empleados activos'!CF$1)</f>
        <v>0</v>
      </c>
      <c r="CG205" s="58" cm="1">
        <f t="array" ref="CG205">SalarioMensualProyectado('Empleados activos'!$B205,$G205,$D205, 'Empleados activos'!CG$1)</f>
        <v>0</v>
      </c>
      <c r="CH205" s="58" cm="1">
        <f t="array" ref="CH205">SalarioMensualProyectado('Empleados activos'!$B205,$G205,$D205, 'Empleados activos'!CH$1)</f>
        <v>0</v>
      </c>
      <c r="CI205" s="58" cm="1">
        <f t="array" ref="CI205">SalarioMensualProyectado('Empleados activos'!$B205,$G205,$D205, 'Empleados activos'!CI$1)</f>
        <v>0</v>
      </c>
      <c r="CJ205" s="58" cm="1">
        <f t="array" ref="CJ205">SalarioMensualProyectado('Empleados activos'!$B205,$G205,$D205, 'Empleados activos'!CJ$1)</f>
        <v>0</v>
      </c>
      <c r="CK205" s="58" cm="1">
        <f t="array" ref="CK205">SalarioMensualProyectado('Empleados activos'!$B205,$G205,$D205, 'Empleados activos'!CK$1)</f>
        <v>0</v>
      </c>
      <c r="CL205" s="58" cm="1">
        <f t="array" ref="CL205">SalarioMensualProyectado('Empleados activos'!$B205,$G205,$D205, 'Empleados activos'!CL$1)</f>
        <v>0</v>
      </c>
      <c r="CM205" s="58" cm="1">
        <f t="array" ref="CM205">SalarioMensualProyectado('Empleados activos'!$B205,$G205,$D205, 'Empleados activos'!CM$1)</f>
        <v>0</v>
      </c>
      <c r="CN205" s="58" cm="1">
        <f t="array" ref="CN205">SalarioMensualProyectado('Empleados activos'!$B205,$G205,$D205, 'Empleados activos'!CN$1)</f>
        <v>0</v>
      </c>
      <c r="CO205" s="58" cm="1">
        <f t="array" ref="CO205">SalarioMensualProyectado('Empleados activos'!$B205,$G205,$D205, 'Empleados activos'!CO$1)</f>
        <v>0</v>
      </c>
      <c r="CP205" s="58" cm="1">
        <f t="array" ref="CP205">SalarioMensualProyectado('Empleados activos'!$B205,$G205,$D205, 'Empleados activos'!CP$1)</f>
        <v>0</v>
      </c>
      <c r="CQ205" s="58" cm="1">
        <f t="array" ref="CQ205">SalarioMensualProyectado('Empleados activos'!$B205,$G205,$D205, 'Empleados activos'!CQ$1)</f>
        <v>0</v>
      </c>
      <c r="CR205" s="58" cm="1">
        <f t="array" ref="CR205">SalarioMensualProyectado('Empleados activos'!$B205,$G205,$D205, 'Empleados activos'!CR$1)</f>
        <v>0</v>
      </c>
      <c r="CS205" s="58" cm="1">
        <f t="array" ref="CS205">SalarioMensualProyectado('Empleados activos'!$B205,$G205,$D205, 'Empleados activos'!CS$1)</f>
        <v>0</v>
      </c>
      <c r="CT205" s="58" cm="1">
        <f t="array" ref="CT205">SalarioMensualProyectado('Empleados activos'!$B205,$G205,$D205, 'Empleados activos'!CT$1)</f>
        <v>0</v>
      </c>
      <c r="CU205" s="58" cm="1">
        <f t="array" ref="CU205">SalarioMensualProyectado('Empleados activos'!$B205,$G205,$D205, 'Empleados activos'!CU$1)</f>
        <v>0</v>
      </c>
      <c r="CV205" s="58" cm="1">
        <f t="array" ref="CV205">SalarioMensualProyectado('Empleados activos'!$B205,$G205,$D205, 'Empleados activos'!CV$1)</f>
        <v>0</v>
      </c>
      <c r="CW205" s="58" cm="1">
        <f t="array" ref="CW205">SalarioMensualProyectado('Empleados activos'!$B205,$G205,$D205, 'Empleados activos'!CW$1)</f>
        <v>0</v>
      </c>
      <c r="CX205" s="58" cm="1">
        <f t="array" ref="CX205">SalarioMensualProyectado('Empleados activos'!$B205,$G205,$D205, 'Empleados activos'!CX$1)</f>
        <v>0</v>
      </c>
      <c r="CY205" s="58" cm="1">
        <f t="array" ref="CY205">SalarioMensualProyectado('Empleados activos'!$B205,$G205,$D205, 'Empleados activos'!CY$1)</f>
        <v>0</v>
      </c>
      <c r="CZ205" s="58" cm="1">
        <f t="array" ref="CZ205">SalarioMensualProyectado('Empleados activos'!$B205,$G205,$D205, 'Empleados activos'!CZ$1)</f>
        <v>0</v>
      </c>
      <c r="DA205" s="58" cm="1">
        <f t="array" ref="DA205">SalarioMensualProyectado('Empleados activos'!$B205,$G205,$D205, 'Empleados activos'!DA$1)</f>
        <v>0</v>
      </c>
      <c r="DB205" s="58" cm="1">
        <f t="array" ref="DB205">SalarioMensualProyectado('Empleados activos'!$B205,$G205,$D205, 'Empleados activos'!DB$1)</f>
        <v>0</v>
      </c>
      <c r="DC205" s="58" cm="1">
        <f t="array" ref="DC205">SalarioMensualProyectado('Empleados activos'!$B205,$G205,$D205, 'Empleados activos'!DC$1)</f>
        <v>0</v>
      </c>
    </row>
    <row r="206" spans="1:107" x14ac:dyDescent="0.35">
      <c r="A206" s="2">
        <f t="shared" si="3"/>
        <v>205</v>
      </c>
      <c r="B206" s="10">
        <v>871494.7</v>
      </c>
      <c r="C206" s="9">
        <v>45705</v>
      </c>
      <c r="D206" s="7" t="s">
        <v>5</v>
      </c>
      <c r="E206" s="9">
        <v>26959</v>
      </c>
      <c r="F206" s="12">
        <v>32.258862212058318</v>
      </c>
      <c r="G206" s="12" cm="1">
        <f t="array" ref="G206">edadCalc(E206)</f>
        <v>52</v>
      </c>
      <c r="K206" s="29"/>
      <c r="L206" s="58" cm="1">
        <f t="array" ref="L206">SalarioMensualProyectado('Empleados activos'!$B206,$G206,$D206, 'Empleados activos'!L$1)</f>
        <v>871494.7</v>
      </c>
      <c r="M206" s="58" cm="1">
        <f t="array" ref="M206">SalarioMensualProyectado('Empleados activos'!$B206,$G206,$D206, 'Empleados activos'!M$1)</f>
        <v>915592.33181999996</v>
      </c>
      <c r="N206" s="58" cm="1">
        <f t="array" ref="N206">SalarioMensualProyectado('Empleados activos'!$B206,$G206,$D206, 'Empleados activos'!N$1)</f>
        <v>961921.30381009181</v>
      </c>
      <c r="O206" s="58" cm="1">
        <f t="array" ref="O206">SalarioMensualProyectado('Empleados activos'!$B206,$G206,$D206, 'Empleados activos'!O$1)</f>
        <v>1010594.5217828826</v>
      </c>
      <c r="P206" s="58" cm="1">
        <f t="array" ref="P206">SalarioMensualProyectado('Empleados activos'!$B206,$G206,$D206, 'Empleados activos'!P$1)</f>
        <v>1061730.6045850965</v>
      </c>
      <c r="Q206" s="58" cm="1">
        <f t="array" ref="Q206">SalarioMensualProyectado('Empleados activos'!$B206,$G206,$D206, 'Empleados activos'!Q$1)</f>
        <v>1115454.1731771021</v>
      </c>
      <c r="R206" s="58" cm="1">
        <f t="array" ref="R206">SalarioMensualProyectado('Empleados activos'!$B206,$G206,$D206, 'Empleados activos'!R$1)</f>
        <v>1171896.1543398637</v>
      </c>
      <c r="S206" s="58" cm="1">
        <f t="array" ref="S206">SalarioMensualProyectado('Empleados activos'!$B206,$G206,$D206, 'Empleados activos'!S$1)</f>
        <v>1231194.0997494606</v>
      </c>
      <c r="T206" s="58" cm="1">
        <f t="array" ref="T206">SalarioMensualProyectado('Empleados activos'!$B206,$G206,$D206, 'Empleados activos'!T$1)</f>
        <v>1293492.5211967835</v>
      </c>
      <c r="U206" s="58" cm="1">
        <f t="array" ref="U206">SalarioMensualProyectado('Empleados activos'!$B206,$G206,$D206, 'Empleados activos'!U$1)</f>
        <v>1358943.2427693405</v>
      </c>
      <c r="V206" s="58" cm="1">
        <f t="array" ref="V206">SalarioMensualProyectado('Empleados activos'!$B206,$G206,$D206, 'Empleados activos'!V$1)</f>
        <v>1427705.7708534691</v>
      </c>
      <c r="W206" s="58" cm="1">
        <f t="array" ref="W206">SalarioMensualProyectado('Empleados activos'!$B206,$G206,$D206, 'Empleados activos'!W$1)</f>
        <v>1499947.6828586548</v>
      </c>
      <c r="X206" s="58" cm="1">
        <f t="array" ref="X206">SalarioMensualProyectado('Empleados activos'!$B206,$G206,$D206, 'Empleados activos'!X$1)</f>
        <v>1575845.0356113024</v>
      </c>
      <c r="Y206" s="58" cm="1">
        <f t="array" ref="Y206">SalarioMensualProyectado('Empleados activos'!$B206,$G206,$D206, 'Empleados activos'!Y$1)</f>
        <v>0</v>
      </c>
      <c r="Z206" s="58" cm="1">
        <f t="array" ref="Z206">SalarioMensualProyectado('Empleados activos'!$B206,$G206,$D206, 'Empleados activos'!Z$1)</f>
        <v>0</v>
      </c>
      <c r="AA206" s="58" cm="1">
        <f t="array" ref="AA206">SalarioMensualProyectado('Empleados activos'!$B206,$G206,$D206, 'Empleados activos'!AA$1)</f>
        <v>0</v>
      </c>
      <c r="AB206" s="58" cm="1">
        <f t="array" ref="AB206">SalarioMensualProyectado('Empleados activos'!$B206,$G206,$D206, 'Empleados activos'!AB$1)</f>
        <v>0</v>
      </c>
      <c r="AC206" s="58" cm="1">
        <f t="array" ref="AC206">SalarioMensualProyectado('Empleados activos'!$B206,$G206,$D206, 'Empleados activos'!AC$1)</f>
        <v>0</v>
      </c>
      <c r="AD206" s="58" cm="1">
        <f t="array" ref="AD206">SalarioMensualProyectado('Empleados activos'!$B206,$G206,$D206, 'Empleados activos'!AD$1)</f>
        <v>0</v>
      </c>
      <c r="AE206" s="58" cm="1">
        <f t="array" ref="AE206">SalarioMensualProyectado('Empleados activos'!$B206,$G206,$D206, 'Empleados activos'!AE$1)</f>
        <v>0</v>
      </c>
      <c r="AF206" s="58" cm="1">
        <f t="array" ref="AF206">SalarioMensualProyectado('Empleados activos'!$B206,$G206,$D206, 'Empleados activos'!AF$1)</f>
        <v>0</v>
      </c>
      <c r="AG206" s="58" cm="1">
        <f t="array" ref="AG206">SalarioMensualProyectado('Empleados activos'!$B206,$G206,$D206, 'Empleados activos'!AG$1)</f>
        <v>0</v>
      </c>
      <c r="AH206" s="58" cm="1">
        <f t="array" ref="AH206">SalarioMensualProyectado('Empleados activos'!$B206,$G206,$D206, 'Empleados activos'!AH$1)</f>
        <v>0</v>
      </c>
      <c r="AI206" s="58" cm="1">
        <f t="array" ref="AI206">SalarioMensualProyectado('Empleados activos'!$B206,$G206,$D206, 'Empleados activos'!AI$1)</f>
        <v>0</v>
      </c>
      <c r="AJ206" s="58" cm="1">
        <f t="array" ref="AJ206">SalarioMensualProyectado('Empleados activos'!$B206,$G206,$D206, 'Empleados activos'!AJ$1)</f>
        <v>0</v>
      </c>
      <c r="AK206" s="58" cm="1">
        <f t="array" ref="AK206">SalarioMensualProyectado('Empleados activos'!$B206,$G206,$D206, 'Empleados activos'!AK$1)</f>
        <v>0</v>
      </c>
      <c r="AL206" s="58" cm="1">
        <f t="array" ref="AL206">SalarioMensualProyectado('Empleados activos'!$B206,$G206,$D206, 'Empleados activos'!AL$1)</f>
        <v>0</v>
      </c>
      <c r="AM206" s="58" cm="1">
        <f t="array" ref="AM206">SalarioMensualProyectado('Empleados activos'!$B206,$G206,$D206, 'Empleados activos'!AM$1)</f>
        <v>0</v>
      </c>
      <c r="AN206" s="58" cm="1">
        <f t="array" ref="AN206">SalarioMensualProyectado('Empleados activos'!$B206,$G206,$D206, 'Empleados activos'!AN$1)</f>
        <v>0</v>
      </c>
      <c r="AO206" s="58" cm="1">
        <f t="array" ref="AO206">SalarioMensualProyectado('Empleados activos'!$B206,$G206,$D206, 'Empleados activos'!AO$1)</f>
        <v>0</v>
      </c>
      <c r="AP206" s="58" cm="1">
        <f t="array" ref="AP206">SalarioMensualProyectado('Empleados activos'!$B206,$G206,$D206, 'Empleados activos'!AP$1)</f>
        <v>0</v>
      </c>
      <c r="AQ206" s="58" cm="1">
        <f t="array" ref="AQ206">SalarioMensualProyectado('Empleados activos'!$B206,$G206,$D206, 'Empleados activos'!AQ$1)</f>
        <v>0</v>
      </c>
      <c r="AR206" s="58" cm="1">
        <f t="array" ref="AR206">SalarioMensualProyectado('Empleados activos'!$B206,$G206,$D206, 'Empleados activos'!AR$1)</f>
        <v>0</v>
      </c>
      <c r="AS206" s="58" cm="1">
        <f t="array" ref="AS206">SalarioMensualProyectado('Empleados activos'!$B206,$G206,$D206, 'Empleados activos'!AS$1)</f>
        <v>0</v>
      </c>
      <c r="AT206" s="58" cm="1">
        <f t="array" ref="AT206">SalarioMensualProyectado('Empleados activos'!$B206,$G206,$D206, 'Empleados activos'!AT$1)</f>
        <v>0</v>
      </c>
      <c r="AU206" s="58" cm="1">
        <f t="array" ref="AU206">SalarioMensualProyectado('Empleados activos'!$B206,$G206,$D206, 'Empleados activos'!AU$1)</f>
        <v>0</v>
      </c>
      <c r="AV206" s="58" cm="1">
        <f t="array" ref="AV206">SalarioMensualProyectado('Empleados activos'!$B206,$G206,$D206, 'Empleados activos'!AV$1)</f>
        <v>0</v>
      </c>
      <c r="AW206" s="58" cm="1">
        <f t="array" ref="AW206">SalarioMensualProyectado('Empleados activos'!$B206,$G206,$D206, 'Empleados activos'!AW$1)</f>
        <v>0</v>
      </c>
      <c r="AX206" s="58" cm="1">
        <f t="array" ref="AX206">SalarioMensualProyectado('Empleados activos'!$B206,$G206,$D206, 'Empleados activos'!AX$1)</f>
        <v>0</v>
      </c>
      <c r="AY206" s="58" cm="1">
        <f t="array" ref="AY206">SalarioMensualProyectado('Empleados activos'!$B206,$G206,$D206, 'Empleados activos'!AY$1)</f>
        <v>0</v>
      </c>
      <c r="AZ206" s="58" cm="1">
        <f t="array" ref="AZ206">SalarioMensualProyectado('Empleados activos'!$B206,$G206,$D206, 'Empleados activos'!AZ$1)</f>
        <v>0</v>
      </c>
      <c r="BA206" s="58" cm="1">
        <f t="array" ref="BA206">SalarioMensualProyectado('Empleados activos'!$B206,$G206,$D206, 'Empleados activos'!BA$1)</f>
        <v>0</v>
      </c>
      <c r="BB206" s="58" cm="1">
        <f t="array" ref="BB206">SalarioMensualProyectado('Empleados activos'!$B206,$G206,$D206, 'Empleados activos'!BB$1)</f>
        <v>0</v>
      </c>
      <c r="BC206" s="58" cm="1">
        <f t="array" ref="BC206">SalarioMensualProyectado('Empleados activos'!$B206,$G206,$D206, 'Empleados activos'!BC$1)</f>
        <v>0</v>
      </c>
      <c r="BD206" s="58" cm="1">
        <f t="array" ref="BD206">SalarioMensualProyectado('Empleados activos'!$B206,$G206,$D206, 'Empleados activos'!BD$1)</f>
        <v>0</v>
      </c>
      <c r="BE206" s="58" cm="1">
        <f t="array" ref="BE206">SalarioMensualProyectado('Empleados activos'!$B206,$G206,$D206, 'Empleados activos'!BE$1)</f>
        <v>0</v>
      </c>
      <c r="BF206" s="58" cm="1">
        <f t="array" ref="BF206">SalarioMensualProyectado('Empleados activos'!$B206,$G206,$D206, 'Empleados activos'!BF$1)</f>
        <v>0</v>
      </c>
      <c r="BG206" s="58" cm="1">
        <f t="array" ref="BG206">SalarioMensualProyectado('Empleados activos'!$B206,$G206,$D206, 'Empleados activos'!BG$1)</f>
        <v>0</v>
      </c>
      <c r="BH206" s="58" cm="1">
        <f t="array" ref="BH206">SalarioMensualProyectado('Empleados activos'!$B206,$G206,$D206, 'Empleados activos'!BH$1)</f>
        <v>0</v>
      </c>
      <c r="BI206" s="58" cm="1">
        <f t="array" ref="BI206">SalarioMensualProyectado('Empleados activos'!$B206,$G206,$D206, 'Empleados activos'!BI$1)</f>
        <v>0</v>
      </c>
      <c r="BJ206" s="58" cm="1">
        <f t="array" ref="BJ206">SalarioMensualProyectado('Empleados activos'!$B206,$G206,$D206, 'Empleados activos'!BJ$1)</f>
        <v>0</v>
      </c>
      <c r="BK206" s="58" cm="1">
        <f t="array" ref="BK206">SalarioMensualProyectado('Empleados activos'!$B206,$G206,$D206, 'Empleados activos'!BK$1)</f>
        <v>0</v>
      </c>
      <c r="BL206" s="58" cm="1">
        <f t="array" ref="BL206">SalarioMensualProyectado('Empleados activos'!$B206,$G206,$D206, 'Empleados activos'!BL$1)</f>
        <v>0</v>
      </c>
      <c r="BM206" s="58" cm="1">
        <f t="array" ref="BM206">SalarioMensualProyectado('Empleados activos'!$B206,$G206,$D206, 'Empleados activos'!BM$1)</f>
        <v>0</v>
      </c>
      <c r="BN206" s="58" cm="1">
        <f t="array" ref="BN206">SalarioMensualProyectado('Empleados activos'!$B206,$G206,$D206, 'Empleados activos'!BN$1)</f>
        <v>0</v>
      </c>
      <c r="BO206" s="58" cm="1">
        <f t="array" ref="BO206">SalarioMensualProyectado('Empleados activos'!$B206,$G206,$D206, 'Empleados activos'!BO$1)</f>
        <v>0</v>
      </c>
      <c r="BP206" s="58" cm="1">
        <f t="array" ref="BP206">SalarioMensualProyectado('Empleados activos'!$B206,$G206,$D206, 'Empleados activos'!BP$1)</f>
        <v>0</v>
      </c>
      <c r="BQ206" s="58" cm="1">
        <f t="array" ref="BQ206">SalarioMensualProyectado('Empleados activos'!$B206,$G206,$D206, 'Empleados activos'!BQ$1)</f>
        <v>0</v>
      </c>
      <c r="BR206" s="58" cm="1">
        <f t="array" ref="BR206">SalarioMensualProyectado('Empleados activos'!$B206,$G206,$D206, 'Empleados activos'!BR$1)</f>
        <v>0</v>
      </c>
      <c r="BS206" s="58" cm="1">
        <f t="array" ref="BS206">SalarioMensualProyectado('Empleados activos'!$B206,$G206,$D206, 'Empleados activos'!BS$1)</f>
        <v>0</v>
      </c>
      <c r="BT206" s="58" cm="1">
        <f t="array" ref="BT206">SalarioMensualProyectado('Empleados activos'!$B206,$G206,$D206, 'Empleados activos'!BT$1)</f>
        <v>0</v>
      </c>
      <c r="BU206" s="58" cm="1">
        <f t="array" ref="BU206">SalarioMensualProyectado('Empleados activos'!$B206,$G206,$D206, 'Empleados activos'!BU$1)</f>
        <v>0</v>
      </c>
      <c r="BV206" s="58" cm="1">
        <f t="array" ref="BV206">SalarioMensualProyectado('Empleados activos'!$B206,$G206,$D206, 'Empleados activos'!BV$1)</f>
        <v>0</v>
      </c>
      <c r="BW206" s="58" cm="1">
        <f t="array" ref="BW206">SalarioMensualProyectado('Empleados activos'!$B206,$G206,$D206, 'Empleados activos'!BW$1)</f>
        <v>0</v>
      </c>
      <c r="BX206" s="58" cm="1">
        <f t="array" ref="BX206">SalarioMensualProyectado('Empleados activos'!$B206,$G206,$D206, 'Empleados activos'!BX$1)</f>
        <v>0</v>
      </c>
      <c r="BY206" s="58" cm="1">
        <f t="array" ref="BY206">SalarioMensualProyectado('Empleados activos'!$B206,$G206,$D206, 'Empleados activos'!BY$1)</f>
        <v>0</v>
      </c>
      <c r="BZ206" s="58" cm="1">
        <f t="array" ref="BZ206">SalarioMensualProyectado('Empleados activos'!$B206,$G206,$D206, 'Empleados activos'!BZ$1)</f>
        <v>0</v>
      </c>
      <c r="CA206" s="58" cm="1">
        <f t="array" ref="CA206">SalarioMensualProyectado('Empleados activos'!$B206,$G206,$D206, 'Empleados activos'!CA$1)</f>
        <v>0</v>
      </c>
      <c r="CB206" s="58" cm="1">
        <f t="array" ref="CB206">SalarioMensualProyectado('Empleados activos'!$B206,$G206,$D206, 'Empleados activos'!CB$1)</f>
        <v>0</v>
      </c>
      <c r="CC206" s="58" cm="1">
        <f t="array" ref="CC206">SalarioMensualProyectado('Empleados activos'!$B206,$G206,$D206, 'Empleados activos'!CC$1)</f>
        <v>0</v>
      </c>
      <c r="CD206" s="58" cm="1">
        <f t="array" ref="CD206">SalarioMensualProyectado('Empleados activos'!$B206,$G206,$D206, 'Empleados activos'!CD$1)</f>
        <v>0</v>
      </c>
      <c r="CE206" s="58" cm="1">
        <f t="array" ref="CE206">SalarioMensualProyectado('Empleados activos'!$B206,$G206,$D206, 'Empleados activos'!CE$1)</f>
        <v>0</v>
      </c>
      <c r="CF206" s="58" cm="1">
        <f t="array" ref="CF206">SalarioMensualProyectado('Empleados activos'!$B206,$G206,$D206, 'Empleados activos'!CF$1)</f>
        <v>0</v>
      </c>
      <c r="CG206" s="58" cm="1">
        <f t="array" ref="CG206">SalarioMensualProyectado('Empleados activos'!$B206,$G206,$D206, 'Empleados activos'!CG$1)</f>
        <v>0</v>
      </c>
      <c r="CH206" s="58" cm="1">
        <f t="array" ref="CH206">SalarioMensualProyectado('Empleados activos'!$B206,$G206,$D206, 'Empleados activos'!CH$1)</f>
        <v>0</v>
      </c>
      <c r="CI206" s="58" cm="1">
        <f t="array" ref="CI206">SalarioMensualProyectado('Empleados activos'!$B206,$G206,$D206, 'Empleados activos'!CI$1)</f>
        <v>0</v>
      </c>
      <c r="CJ206" s="58" cm="1">
        <f t="array" ref="CJ206">SalarioMensualProyectado('Empleados activos'!$B206,$G206,$D206, 'Empleados activos'!CJ$1)</f>
        <v>0</v>
      </c>
      <c r="CK206" s="58" cm="1">
        <f t="array" ref="CK206">SalarioMensualProyectado('Empleados activos'!$B206,$G206,$D206, 'Empleados activos'!CK$1)</f>
        <v>0</v>
      </c>
      <c r="CL206" s="58" cm="1">
        <f t="array" ref="CL206">SalarioMensualProyectado('Empleados activos'!$B206,$G206,$D206, 'Empleados activos'!CL$1)</f>
        <v>0</v>
      </c>
      <c r="CM206" s="58" cm="1">
        <f t="array" ref="CM206">SalarioMensualProyectado('Empleados activos'!$B206,$G206,$D206, 'Empleados activos'!CM$1)</f>
        <v>0</v>
      </c>
      <c r="CN206" s="58" cm="1">
        <f t="array" ref="CN206">SalarioMensualProyectado('Empleados activos'!$B206,$G206,$D206, 'Empleados activos'!CN$1)</f>
        <v>0</v>
      </c>
      <c r="CO206" s="58" cm="1">
        <f t="array" ref="CO206">SalarioMensualProyectado('Empleados activos'!$B206,$G206,$D206, 'Empleados activos'!CO$1)</f>
        <v>0</v>
      </c>
      <c r="CP206" s="58" cm="1">
        <f t="array" ref="CP206">SalarioMensualProyectado('Empleados activos'!$B206,$G206,$D206, 'Empleados activos'!CP$1)</f>
        <v>0</v>
      </c>
      <c r="CQ206" s="58" cm="1">
        <f t="array" ref="CQ206">SalarioMensualProyectado('Empleados activos'!$B206,$G206,$D206, 'Empleados activos'!CQ$1)</f>
        <v>0</v>
      </c>
      <c r="CR206" s="58" cm="1">
        <f t="array" ref="CR206">SalarioMensualProyectado('Empleados activos'!$B206,$G206,$D206, 'Empleados activos'!CR$1)</f>
        <v>0</v>
      </c>
      <c r="CS206" s="58" cm="1">
        <f t="array" ref="CS206">SalarioMensualProyectado('Empleados activos'!$B206,$G206,$D206, 'Empleados activos'!CS$1)</f>
        <v>0</v>
      </c>
      <c r="CT206" s="58" cm="1">
        <f t="array" ref="CT206">SalarioMensualProyectado('Empleados activos'!$B206,$G206,$D206, 'Empleados activos'!CT$1)</f>
        <v>0</v>
      </c>
      <c r="CU206" s="58" cm="1">
        <f t="array" ref="CU206">SalarioMensualProyectado('Empleados activos'!$B206,$G206,$D206, 'Empleados activos'!CU$1)</f>
        <v>0</v>
      </c>
      <c r="CV206" s="58" cm="1">
        <f t="array" ref="CV206">SalarioMensualProyectado('Empleados activos'!$B206,$G206,$D206, 'Empleados activos'!CV$1)</f>
        <v>0</v>
      </c>
      <c r="CW206" s="58" cm="1">
        <f t="array" ref="CW206">SalarioMensualProyectado('Empleados activos'!$B206,$G206,$D206, 'Empleados activos'!CW$1)</f>
        <v>0</v>
      </c>
      <c r="CX206" s="58" cm="1">
        <f t="array" ref="CX206">SalarioMensualProyectado('Empleados activos'!$B206,$G206,$D206, 'Empleados activos'!CX$1)</f>
        <v>0</v>
      </c>
      <c r="CY206" s="58" cm="1">
        <f t="array" ref="CY206">SalarioMensualProyectado('Empleados activos'!$B206,$G206,$D206, 'Empleados activos'!CY$1)</f>
        <v>0</v>
      </c>
      <c r="CZ206" s="58" cm="1">
        <f t="array" ref="CZ206">SalarioMensualProyectado('Empleados activos'!$B206,$G206,$D206, 'Empleados activos'!CZ$1)</f>
        <v>0</v>
      </c>
      <c r="DA206" s="58" cm="1">
        <f t="array" ref="DA206">SalarioMensualProyectado('Empleados activos'!$B206,$G206,$D206, 'Empleados activos'!DA$1)</f>
        <v>0</v>
      </c>
      <c r="DB206" s="58" cm="1">
        <f t="array" ref="DB206">SalarioMensualProyectado('Empleados activos'!$B206,$G206,$D206, 'Empleados activos'!DB$1)</f>
        <v>0</v>
      </c>
      <c r="DC206" s="58" cm="1">
        <f t="array" ref="DC206">SalarioMensualProyectado('Empleados activos'!$B206,$G206,$D206, 'Empleados activos'!DC$1)</f>
        <v>0</v>
      </c>
    </row>
    <row r="207" spans="1:107" x14ac:dyDescent="0.35">
      <c r="A207" s="2">
        <f t="shared" si="3"/>
        <v>206</v>
      </c>
      <c r="B207" s="10">
        <v>598004</v>
      </c>
      <c r="C207" s="9">
        <v>45733</v>
      </c>
      <c r="D207" s="7" t="s">
        <v>5</v>
      </c>
      <c r="E207" s="9">
        <v>29787</v>
      </c>
      <c r="F207" s="12">
        <v>40.226934369279071</v>
      </c>
      <c r="G207" s="12" cm="1">
        <f t="array" ref="G207">edadCalc(E207)</f>
        <v>44</v>
      </c>
      <c r="K207" s="29"/>
      <c r="L207" s="58" cm="1">
        <f t="array" ref="L207">SalarioMensualProyectado('Empleados activos'!$B207,$G207,$D207, 'Empleados activos'!L$1)</f>
        <v>598004</v>
      </c>
      <c r="M207" s="58" cm="1">
        <f t="array" ref="M207">SalarioMensualProyectado('Empleados activos'!$B207,$G207,$D207, 'Empleados activos'!M$1)</f>
        <v>628263.0024</v>
      </c>
      <c r="N207" s="58" cm="1">
        <f t="array" ref="N207">SalarioMensualProyectado('Empleados activos'!$B207,$G207,$D207, 'Empleados activos'!N$1)</f>
        <v>660053.11032143992</v>
      </c>
      <c r="O207" s="58" cm="1">
        <f t="array" ref="O207">SalarioMensualProyectado('Empleados activos'!$B207,$G207,$D207, 'Empleados activos'!O$1)</f>
        <v>693451.7977037048</v>
      </c>
      <c r="P207" s="58" cm="1">
        <f t="array" ref="P207">SalarioMensualProyectado('Empleados activos'!$B207,$G207,$D207, 'Empleados activos'!P$1)</f>
        <v>728540.45866751228</v>
      </c>
      <c r="Q207" s="58" cm="1">
        <f t="array" ref="Q207">SalarioMensualProyectado('Empleados activos'!$B207,$G207,$D207, 'Empleados activos'!Q$1)</f>
        <v>765404.60587608838</v>
      </c>
      <c r="R207" s="58" cm="1">
        <f t="array" ref="R207">SalarioMensualProyectado('Empleados activos'!$B207,$G207,$D207, 'Empleados activos'!R$1)</f>
        <v>804134.0789334185</v>
      </c>
      <c r="S207" s="58" cm="1">
        <f t="array" ref="S207">SalarioMensualProyectado('Empleados activos'!$B207,$G207,$D207, 'Empleados activos'!S$1)</f>
        <v>844823.26332744944</v>
      </c>
      <c r="T207" s="58" cm="1">
        <f t="array" ref="T207">SalarioMensualProyectado('Empleados activos'!$B207,$G207,$D207, 'Empleados activos'!T$1)</f>
        <v>887571.32045181841</v>
      </c>
      <c r="U207" s="58" cm="1">
        <f t="array" ref="U207">SalarioMensualProyectado('Empleados activos'!$B207,$G207,$D207, 'Empleados activos'!U$1)</f>
        <v>932482.42926668038</v>
      </c>
      <c r="V207" s="58" cm="1">
        <f t="array" ref="V207">SalarioMensualProyectado('Empleados activos'!$B207,$G207,$D207, 'Empleados activos'!V$1)</f>
        <v>979666.04018757434</v>
      </c>
      <c r="W207" s="58" cm="1">
        <f t="array" ref="W207">SalarioMensualProyectado('Empleados activos'!$B207,$G207,$D207, 'Empleados activos'!W$1)</f>
        <v>1029237.1418210656</v>
      </c>
      <c r="X207" s="58" cm="1">
        <f t="array" ref="X207">SalarioMensualProyectado('Empleados activos'!$B207,$G207,$D207, 'Empleados activos'!X$1)</f>
        <v>1081316.5411972115</v>
      </c>
      <c r="Y207" s="58" cm="1">
        <f t="array" ref="Y207">SalarioMensualProyectado('Empleados activos'!$B207,$G207,$D207, 'Empleados activos'!Y$1)</f>
        <v>1136031.1581817903</v>
      </c>
      <c r="Z207" s="58" cm="1">
        <f t="array" ref="Z207">SalarioMensualProyectado('Empleados activos'!$B207,$G207,$D207, 'Empleados activos'!Z$1)</f>
        <v>1193514.3347857888</v>
      </c>
      <c r="AA207" s="58" cm="1">
        <f t="array" ref="AA207">SalarioMensualProyectado('Empleados activos'!$B207,$G207,$D207, 'Empleados activos'!AA$1)</f>
        <v>1253906.1601259499</v>
      </c>
      <c r="AB207" s="58" cm="1">
        <f t="array" ref="AB207">SalarioMensualProyectado('Empleados activos'!$B207,$G207,$D207, 'Empleados activos'!AB$1)</f>
        <v>1317353.8118283227</v>
      </c>
      <c r="AC207" s="58" cm="1">
        <f t="array" ref="AC207">SalarioMensualProyectado('Empleados activos'!$B207,$G207,$D207, 'Empleados activos'!AC$1)</f>
        <v>1384011.914706836</v>
      </c>
      <c r="AD207" s="58" cm="1">
        <f t="array" ref="AD207">SalarioMensualProyectado('Empleados activos'!$B207,$G207,$D207, 'Empleados activos'!AD$1)</f>
        <v>1454042.9175910016</v>
      </c>
      <c r="AE207" s="58" cm="1">
        <f t="array" ref="AE207">SalarioMensualProyectado('Empleados activos'!$B207,$G207,$D207, 'Empleados activos'!AE$1)</f>
        <v>1527617.4892211063</v>
      </c>
      <c r="AF207" s="58" cm="1">
        <f t="array" ref="AF207">SalarioMensualProyectado('Empleados activos'!$B207,$G207,$D207, 'Empleados activos'!AF$1)</f>
        <v>1604914.9341756944</v>
      </c>
      <c r="AG207" s="58" cm="1">
        <f t="array" ref="AG207">SalarioMensualProyectado('Empleados activos'!$B207,$G207,$D207, 'Empleados activos'!AG$1)</f>
        <v>0</v>
      </c>
      <c r="AH207" s="58" cm="1">
        <f t="array" ref="AH207">SalarioMensualProyectado('Empleados activos'!$B207,$G207,$D207, 'Empleados activos'!AH$1)</f>
        <v>0</v>
      </c>
      <c r="AI207" s="58" cm="1">
        <f t="array" ref="AI207">SalarioMensualProyectado('Empleados activos'!$B207,$G207,$D207, 'Empleados activos'!AI$1)</f>
        <v>0</v>
      </c>
      <c r="AJ207" s="58" cm="1">
        <f t="array" ref="AJ207">SalarioMensualProyectado('Empleados activos'!$B207,$G207,$D207, 'Empleados activos'!AJ$1)</f>
        <v>0</v>
      </c>
      <c r="AK207" s="58" cm="1">
        <f t="array" ref="AK207">SalarioMensualProyectado('Empleados activos'!$B207,$G207,$D207, 'Empleados activos'!AK$1)</f>
        <v>0</v>
      </c>
      <c r="AL207" s="58" cm="1">
        <f t="array" ref="AL207">SalarioMensualProyectado('Empleados activos'!$B207,$G207,$D207, 'Empleados activos'!AL$1)</f>
        <v>0</v>
      </c>
      <c r="AM207" s="58" cm="1">
        <f t="array" ref="AM207">SalarioMensualProyectado('Empleados activos'!$B207,$G207,$D207, 'Empleados activos'!AM$1)</f>
        <v>0</v>
      </c>
      <c r="AN207" s="58" cm="1">
        <f t="array" ref="AN207">SalarioMensualProyectado('Empleados activos'!$B207,$G207,$D207, 'Empleados activos'!AN$1)</f>
        <v>0</v>
      </c>
      <c r="AO207" s="58" cm="1">
        <f t="array" ref="AO207">SalarioMensualProyectado('Empleados activos'!$B207,$G207,$D207, 'Empleados activos'!AO$1)</f>
        <v>0</v>
      </c>
      <c r="AP207" s="58" cm="1">
        <f t="array" ref="AP207">SalarioMensualProyectado('Empleados activos'!$B207,$G207,$D207, 'Empleados activos'!AP$1)</f>
        <v>0</v>
      </c>
      <c r="AQ207" s="58" cm="1">
        <f t="array" ref="AQ207">SalarioMensualProyectado('Empleados activos'!$B207,$G207,$D207, 'Empleados activos'!AQ$1)</f>
        <v>0</v>
      </c>
      <c r="AR207" s="58" cm="1">
        <f t="array" ref="AR207">SalarioMensualProyectado('Empleados activos'!$B207,$G207,$D207, 'Empleados activos'!AR$1)</f>
        <v>0</v>
      </c>
      <c r="AS207" s="58" cm="1">
        <f t="array" ref="AS207">SalarioMensualProyectado('Empleados activos'!$B207,$G207,$D207, 'Empleados activos'!AS$1)</f>
        <v>0</v>
      </c>
      <c r="AT207" s="58" cm="1">
        <f t="array" ref="AT207">SalarioMensualProyectado('Empleados activos'!$B207,$G207,$D207, 'Empleados activos'!AT$1)</f>
        <v>0</v>
      </c>
      <c r="AU207" s="58" cm="1">
        <f t="array" ref="AU207">SalarioMensualProyectado('Empleados activos'!$B207,$G207,$D207, 'Empleados activos'!AU$1)</f>
        <v>0</v>
      </c>
      <c r="AV207" s="58" cm="1">
        <f t="array" ref="AV207">SalarioMensualProyectado('Empleados activos'!$B207,$G207,$D207, 'Empleados activos'!AV$1)</f>
        <v>0</v>
      </c>
      <c r="AW207" s="58" cm="1">
        <f t="array" ref="AW207">SalarioMensualProyectado('Empleados activos'!$B207,$G207,$D207, 'Empleados activos'!AW$1)</f>
        <v>0</v>
      </c>
      <c r="AX207" s="58" cm="1">
        <f t="array" ref="AX207">SalarioMensualProyectado('Empleados activos'!$B207,$G207,$D207, 'Empleados activos'!AX$1)</f>
        <v>0</v>
      </c>
      <c r="AY207" s="58" cm="1">
        <f t="array" ref="AY207">SalarioMensualProyectado('Empleados activos'!$B207,$G207,$D207, 'Empleados activos'!AY$1)</f>
        <v>0</v>
      </c>
      <c r="AZ207" s="58" cm="1">
        <f t="array" ref="AZ207">SalarioMensualProyectado('Empleados activos'!$B207,$G207,$D207, 'Empleados activos'!AZ$1)</f>
        <v>0</v>
      </c>
      <c r="BA207" s="58" cm="1">
        <f t="array" ref="BA207">SalarioMensualProyectado('Empleados activos'!$B207,$G207,$D207, 'Empleados activos'!BA$1)</f>
        <v>0</v>
      </c>
      <c r="BB207" s="58" cm="1">
        <f t="array" ref="BB207">SalarioMensualProyectado('Empleados activos'!$B207,$G207,$D207, 'Empleados activos'!BB$1)</f>
        <v>0</v>
      </c>
      <c r="BC207" s="58" cm="1">
        <f t="array" ref="BC207">SalarioMensualProyectado('Empleados activos'!$B207,$G207,$D207, 'Empleados activos'!BC$1)</f>
        <v>0</v>
      </c>
      <c r="BD207" s="58" cm="1">
        <f t="array" ref="BD207">SalarioMensualProyectado('Empleados activos'!$B207,$G207,$D207, 'Empleados activos'!BD$1)</f>
        <v>0</v>
      </c>
      <c r="BE207" s="58" cm="1">
        <f t="array" ref="BE207">SalarioMensualProyectado('Empleados activos'!$B207,$G207,$D207, 'Empleados activos'!BE$1)</f>
        <v>0</v>
      </c>
      <c r="BF207" s="58" cm="1">
        <f t="array" ref="BF207">SalarioMensualProyectado('Empleados activos'!$B207,$G207,$D207, 'Empleados activos'!BF$1)</f>
        <v>0</v>
      </c>
      <c r="BG207" s="58" cm="1">
        <f t="array" ref="BG207">SalarioMensualProyectado('Empleados activos'!$B207,$G207,$D207, 'Empleados activos'!BG$1)</f>
        <v>0</v>
      </c>
      <c r="BH207" s="58" cm="1">
        <f t="array" ref="BH207">SalarioMensualProyectado('Empleados activos'!$B207,$G207,$D207, 'Empleados activos'!BH$1)</f>
        <v>0</v>
      </c>
      <c r="BI207" s="58" cm="1">
        <f t="array" ref="BI207">SalarioMensualProyectado('Empleados activos'!$B207,$G207,$D207, 'Empleados activos'!BI$1)</f>
        <v>0</v>
      </c>
      <c r="BJ207" s="58" cm="1">
        <f t="array" ref="BJ207">SalarioMensualProyectado('Empleados activos'!$B207,$G207,$D207, 'Empleados activos'!BJ$1)</f>
        <v>0</v>
      </c>
      <c r="BK207" s="58" cm="1">
        <f t="array" ref="BK207">SalarioMensualProyectado('Empleados activos'!$B207,$G207,$D207, 'Empleados activos'!BK$1)</f>
        <v>0</v>
      </c>
      <c r="BL207" s="58" cm="1">
        <f t="array" ref="BL207">SalarioMensualProyectado('Empleados activos'!$B207,$G207,$D207, 'Empleados activos'!BL$1)</f>
        <v>0</v>
      </c>
      <c r="BM207" s="58" cm="1">
        <f t="array" ref="BM207">SalarioMensualProyectado('Empleados activos'!$B207,$G207,$D207, 'Empleados activos'!BM$1)</f>
        <v>0</v>
      </c>
      <c r="BN207" s="58" cm="1">
        <f t="array" ref="BN207">SalarioMensualProyectado('Empleados activos'!$B207,$G207,$D207, 'Empleados activos'!BN$1)</f>
        <v>0</v>
      </c>
      <c r="BO207" s="58" cm="1">
        <f t="array" ref="BO207">SalarioMensualProyectado('Empleados activos'!$B207,$G207,$D207, 'Empleados activos'!BO$1)</f>
        <v>0</v>
      </c>
      <c r="BP207" s="58" cm="1">
        <f t="array" ref="BP207">SalarioMensualProyectado('Empleados activos'!$B207,$G207,$D207, 'Empleados activos'!BP$1)</f>
        <v>0</v>
      </c>
      <c r="BQ207" s="58" cm="1">
        <f t="array" ref="BQ207">SalarioMensualProyectado('Empleados activos'!$B207,$G207,$D207, 'Empleados activos'!BQ$1)</f>
        <v>0</v>
      </c>
      <c r="BR207" s="58" cm="1">
        <f t="array" ref="BR207">SalarioMensualProyectado('Empleados activos'!$B207,$G207,$D207, 'Empleados activos'!BR$1)</f>
        <v>0</v>
      </c>
      <c r="BS207" s="58" cm="1">
        <f t="array" ref="BS207">SalarioMensualProyectado('Empleados activos'!$B207,$G207,$D207, 'Empleados activos'!BS$1)</f>
        <v>0</v>
      </c>
      <c r="BT207" s="58" cm="1">
        <f t="array" ref="BT207">SalarioMensualProyectado('Empleados activos'!$B207,$G207,$D207, 'Empleados activos'!BT$1)</f>
        <v>0</v>
      </c>
      <c r="BU207" s="58" cm="1">
        <f t="array" ref="BU207">SalarioMensualProyectado('Empleados activos'!$B207,$G207,$D207, 'Empleados activos'!BU$1)</f>
        <v>0</v>
      </c>
      <c r="BV207" s="58" cm="1">
        <f t="array" ref="BV207">SalarioMensualProyectado('Empleados activos'!$B207,$G207,$D207, 'Empleados activos'!BV$1)</f>
        <v>0</v>
      </c>
      <c r="BW207" s="58" cm="1">
        <f t="array" ref="BW207">SalarioMensualProyectado('Empleados activos'!$B207,$G207,$D207, 'Empleados activos'!BW$1)</f>
        <v>0</v>
      </c>
      <c r="BX207" s="58" cm="1">
        <f t="array" ref="BX207">SalarioMensualProyectado('Empleados activos'!$B207,$G207,$D207, 'Empleados activos'!BX$1)</f>
        <v>0</v>
      </c>
      <c r="BY207" s="58" cm="1">
        <f t="array" ref="BY207">SalarioMensualProyectado('Empleados activos'!$B207,$G207,$D207, 'Empleados activos'!BY$1)</f>
        <v>0</v>
      </c>
      <c r="BZ207" s="58" cm="1">
        <f t="array" ref="BZ207">SalarioMensualProyectado('Empleados activos'!$B207,$G207,$D207, 'Empleados activos'!BZ$1)</f>
        <v>0</v>
      </c>
      <c r="CA207" s="58" cm="1">
        <f t="array" ref="CA207">SalarioMensualProyectado('Empleados activos'!$B207,$G207,$D207, 'Empleados activos'!CA$1)</f>
        <v>0</v>
      </c>
      <c r="CB207" s="58" cm="1">
        <f t="array" ref="CB207">SalarioMensualProyectado('Empleados activos'!$B207,$G207,$D207, 'Empleados activos'!CB$1)</f>
        <v>0</v>
      </c>
      <c r="CC207" s="58" cm="1">
        <f t="array" ref="CC207">SalarioMensualProyectado('Empleados activos'!$B207,$G207,$D207, 'Empleados activos'!CC$1)</f>
        <v>0</v>
      </c>
      <c r="CD207" s="58" cm="1">
        <f t="array" ref="CD207">SalarioMensualProyectado('Empleados activos'!$B207,$G207,$D207, 'Empleados activos'!CD$1)</f>
        <v>0</v>
      </c>
      <c r="CE207" s="58" cm="1">
        <f t="array" ref="CE207">SalarioMensualProyectado('Empleados activos'!$B207,$G207,$D207, 'Empleados activos'!CE$1)</f>
        <v>0</v>
      </c>
      <c r="CF207" s="58" cm="1">
        <f t="array" ref="CF207">SalarioMensualProyectado('Empleados activos'!$B207,$G207,$D207, 'Empleados activos'!CF$1)</f>
        <v>0</v>
      </c>
      <c r="CG207" s="58" cm="1">
        <f t="array" ref="CG207">SalarioMensualProyectado('Empleados activos'!$B207,$G207,$D207, 'Empleados activos'!CG$1)</f>
        <v>0</v>
      </c>
      <c r="CH207" s="58" cm="1">
        <f t="array" ref="CH207">SalarioMensualProyectado('Empleados activos'!$B207,$G207,$D207, 'Empleados activos'!CH$1)</f>
        <v>0</v>
      </c>
      <c r="CI207" s="58" cm="1">
        <f t="array" ref="CI207">SalarioMensualProyectado('Empleados activos'!$B207,$G207,$D207, 'Empleados activos'!CI$1)</f>
        <v>0</v>
      </c>
      <c r="CJ207" s="58" cm="1">
        <f t="array" ref="CJ207">SalarioMensualProyectado('Empleados activos'!$B207,$G207,$D207, 'Empleados activos'!CJ$1)</f>
        <v>0</v>
      </c>
      <c r="CK207" s="58" cm="1">
        <f t="array" ref="CK207">SalarioMensualProyectado('Empleados activos'!$B207,$G207,$D207, 'Empleados activos'!CK$1)</f>
        <v>0</v>
      </c>
      <c r="CL207" s="58" cm="1">
        <f t="array" ref="CL207">SalarioMensualProyectado('Empleados activos'!$B207,$G207,$D207, 'Empleados activos'!CL$1)</f>
        <v>0</v>
      </c>
      <c r="CM207" s="58" cm="1">
        <f t="array" ref="CM207">SalarioMensualProyectado('Empleados activos'!$B207,$G207,$D207, 'Empleados activos'!CM$1)</f>
        <v>0</v>
      </c>
      <c r="CN207" s="58" cm="1">
        <f t="array" ref="CN207">SalarioMensualProyectado('Empleados activos'!$B207,$G207,$D207, 'Empleados activos'!CN$1)</f>
        <v>0</v>
      </c>
      <c r="CO207" s="58" cm="1">
        <f t="array" ref="CO207">SalarioMensualProyectado('Empleados activos'!$B207,$G207,$D207, 'Empleados activos'!CO$1)</f>
        <v>0</v>
      </c>
      <c r="CP207" s="58" cm="1">
        <f t="array" ref="CP207">SalarioMensualProyectado('Empleados activos'!$B207,$G207,$D207, 'Empleados activos'!CP$1)</f>
        <v>0</v>
      </c>
      <c r="CQ207" s="58" cm="1">
        <f t="array" ref="CQ207">SalarioMensualProyectado('Empleados activos'!$B207,$G207,$D207, 'Empleados activos'!CQ$1)</f>
        <v>0</v>
      </c>
      <c r="CR207" s="58" cm="1">
        <f t="array" ref="CR207">SalarioMensualProyectado('Empleados activos'!$B207,$G207,$D207, 'Empleados activos'!CR$1)</f>
        <v>0</v>
      </c>
      <c r="CS207" s="58" cm="1">
        <f t="array" ref="CS207">SalarioMensualProyectado('Empleados activos'!$B207,$G207,$D207, 'Empleados activos'!CS$1)</f>
        <v>0</v>
      </c>
      <c r="CT207" s="58" cm="1">
        <f t="array" ref="CT207">SalarioMensualProyectado('Empleados activos'!$B207,$G207,$D207, 'Empleados activos'!CT$1)</f>
        <v>0</v>
      </c>
      <c r="CU207" s="58" cm="1">
        <f t="array" ref="CU207">SalarioMensualProyectado('Empleados activos'!$B207,$G207,$D207, 'Empleados activos'!CU$1)</f>
        <v>0</v>
      </c>
      <c r="CV207" s="58" cm="1">
        <f t="array" ref="CV207">SalarioMensualProyectado('Empleados activos'!$B207,$G207,$D207, 'Empleados activos'!CV$1)</f>
        <v>0</v>
      </c>
      <c r="CW207" s="58" cm="1">
        <f t="array" ref="CW207">SalarioMensualProyectado('Empleados activos'!$B207,$G207,$D207, 'Empleados activos'!CW$1)</f>
        <v>0</v>
      </c>
      <c r="CX207" s="58" cm="1">
        <f t="array" ref="CX207">SalarioMensualProyectado('Empleados activos'!$B207,$G207,$D207, 'Empleados activos'!CX$1)</f>
        <v>0</v>
      </c>
      <c r="CY207" s="58" cm="1">
        <f t="array" ref="CY207">SalarioMensualProyectado('Empleados activos'!$B207,$G207,$D207, 'Empleados activos'!CY$1)</f>
        <v>0</v>
      </c>
      <c r="CZ207" s="58" cm="1">
        <f t="array" ref="CZ207">SalarioMensualProyectado('Empleados activos'!$B207,$G207,$D207, 'Empleados activos'!CZ$1)</f>
        <v>0</v>
      </c>
      <c r="DA207" s="58" cm="1">
        <f t="array" ref="DA207">SalarioMensualProyectado('Empleados activos'!$B207,$G207,$D207, 'Empleados activos'!DA$1)</f>
        <v>0</v>
      </c>
      <c r="DB207" s="58" cm="1">
        <f t="array" ref="DB207">SalarioMensualProyectado('Empleados activos'!$B207,$G207,$D207, 'Empleados activos'!DB$1)</f>
        <v>0</v>
      </c>
      <c r="DC207" s="58" cm="1">
        <f t="array" ref="DC207">SalarioMensualProyectado('Empleados activos'!$B207,$G207,$D207, 'Empleados activos'!DC$1)</f>
        <v>0</v>
      </c>
    </row>
    <row r="208" spans="1:107" x14ac:dyDescent="0.35">
      <c r="A208" s="2">
        <f t="shared" si="3"/>
        <v>207</v>
      </c>
      <c r="B208" s="10">
        <v>262223.34999999998</v>
      </c>
      <c r="C208" s="9">
        <v>45768</v>
      </c>
      <c r="D208" s="7" t="s">
        <v>5</v>
      </c>
      <c r="E208" s="9">
        <v>33137</v>
      </c>
      <c r="F208" s="12">
        <v>49.484228029380745</v>
      </c>
      <c r="G208" s="12" cm="1">
        <f t="array" ref="G208">edadCalc(E208)</f>
        <v>35</v>
      </c>
      <c r="K208" s="29"/>
      <c r="L208" s="58" cm="1">
        <f t="array" ref="L208">SalarioMensualProyectado('Empleados activos'!$B208,$G208,$D208, 'Empleados activos'!L$1)</f>
        <v>262223.34999999998</v>
      </c>
      <c r="M208" s="58" cm="1">
        <f t="array" ref="M208">SalarioMensualProyectado('Empleados activos'!$B208,$G208,$D208, 'Empleados activos'!M$1)</f>
        <v>275491.85150999995</v>
      </c>
      <c r="N208" s="58" cm="1">
        <f t="array" ref="N208">SalarioMensualProyectado('Empleados activos'!$B208,$G208,$D208, 'Empleados activos'!N$1)</f>
        <v>289431.73919640592</v>
      </c>
      <c r="O208" s="58" cm="1">
        <f t="array" ref="O208">SalarioMensualProyectado('Empleados activos'!$B208,$G208,$D208, 'Empleados activos'!O$1)</f>
        <v>304076.98519974411</v>
      </c>
      <c r="P208" s="58" cm="1">
        <f t="array" ref="P208">SalarioMensualProyectado('Empleados activos'!$B208,$G208,$D208, 'Empleados activos'!P$1)</f>
        <v>319463.28065085114</v>
      </c>
      <c r="Q208" s="58" cm="1">
        <f t="array" ref="Q208">SalarioMensualProyectado('Empleados activos'!$B208,$G208,$D208, 'Empleados activos'!Q$1)</f>
        <v>335628.12265178422</v>
      </c>
      <c r="R208" s="58" cm="1">
        <f t="array" ref="R208">SalarioMensualProyectado('Empleados activos'!$B208,$G208,$D208, 'Empleados activos'!R$1)</f>
        <v>352610.90565796453</v>
      </c>
      <c r="S208" s="58" cm="1">
        <f t="array" ref="S208">SalarioMensualProyectado('Empleados activos'!$B208,$G208,$D208, 'Empleados activos'!S$1)</f>
        <v>370453.01748425746</v>
      </c>
      <c r="T208" s="58" cm="1">
        <f t="array" ref="T208">SalarioMensualProyectado('Empleados activos'!$B208,$G208,$D208, 'Empleados activos'!T$1)</f>
        <v>389197.94016896089</v>
      </c>
      <c r="U208" s="58" cm="1">
        <f t="array" ref="U208">SalarioMensualProyectado('Empleados activos'!$B208,$G208,$D208, 'Empleados activos'!U$1)</f>
        <v>408891.35594151035</v>
      </c>
      <c r="V208" s="58" cm="1">
        <f t="array" ref="V208">SalarioMensualProyectado('Empleados activos'!$B208,$G208,$D208, 'Empleados activos'!V$1)</f>
        <v>429581.25855215074</v>
      </c>
      <c r="W208" s="58" cm="1">
        <f t="array" ref="W208">SalarioMensualProyectado('Empleados activos'!$B208,$G208,$D208, 'Empleados activos'!W$1)</f>
        <v>451318.07023488951</v>
      </c>
      <c r="X208" s="58" cm="1">
        <f t="array" ref="X208">SalarioMensualProyectado('Empleados activos'!$B208,$G208,$D208, 'Empleados activos'!X$1)</f>
        <v>474154.76458877488</v>
      </c>
      <c r="Y208" s="58" cm="1">
        <f t="array" ref="Y208">SalarioMensualProyectado('Empleados activos'!$B208,$G208,$D208, 'Empleados activos'!Y$1)</f>
        <v>498146.99567696697</v>
      </c>
      <c r="Z208" s="58" cm="1">
        <f t="array" ref="Z208">SalarioMensualProyectado('Empleados activos'!$B208,$G208,$D208, 'Empleados activos'!Z$1)</f>
        <v>523353.23365822143</v>
      </c>
      <c r="AA208" s="58" cm="1">
        <f t="array" ref="AA208">SalarioMensualProyectado('Empleados activos'!$B208,$G208,$D208, 'Empleados activos'!AA$1)</f>
        <v>549834.90728132753</v>
      </c>
      <c r="AB208" s="58" cm="1">
        <f t="array" ref="AB208">SalarioMensualProyectado('Empleados activos'!$B208,$G208,$D208, 'Empleados activos'!AB$1)</f>
        <v>577656.55358976265</v>
      </c>
      <c r="AC208" s="58" cm="1">
        <f t="array" ref="AC208">SalarioMensualProyectado('Empleados activos'!$B208,$G208,$D208, 'Empleados activos'!AC$1)</f>
        <v>606885.97520140454</v>
      </c>
      <c r="AD208" s="58" cm="1">
        <f t="array" ref="AD208">SalarioMensualProyectado('Empleados activos'!$B208,$G208,$D208, 'Empleados activos'!AD$1)</f>
        <v>637594.40554659558</v>
      </c>
      <c r="AE208" s="58" cm="1">
        <f t="array" ref="AE208">SalarioMensualProyectado('Empleados activos'!$B208,$G208,$D208, 'Empleados activos'!AE$1)</f>
        <v>669856.6824672533</v>
      </c>
      <c r="AF208" s="58" cm="1">
        <f t="array" ref="AF208">SalarioMensualProyectado('Empleados activos'!$B208,$G208,$D208, 'Empleados activos'!AF$1)</f>
        <v>703751.43060009636</v>
      </c>
      <c r="AG208" s="58" cm="1">
        <f t="array" ref="AG208">SalarioMensualProyectado('Empleados activos'!$B208,$G208,$D208, 'Empleados activos'!AG$1)</f>
        <v>739361.25298846129</v>
      </c>
      <c r="AH208" s="58" cm="1">
        <f t="array" ref="AH208">SalarioMensualProyectado('Empleados activos'!$B208,$G208,$D208, 'Empleados activos'!AH$1)</f>
        <v>776772.93238967739</v>
      </c>
      <c r="AI208" s="58" cm="1">
        <f t="array" ref="AI208">SalarioMensualProyectado('Empleados activos'!$B208,$G208,$D208, 'Empleados activos'!AI$1)</f>
        <v>816077.64276859502</v>
      </c>
      <c r="AJ208" s="58" cm="1">
        <f t="array" ref="AJ208">SalarioMensualProyectado('Empleados activos'!$B208,$G208,$D208, 'Empleados activos'!AJ$1)</f>
        <v>857371.17149268591</v>
      </c>
      <c r="AK208" s="58" cm="1">
        <f t="array" ref="AK208">SalarioMensualProyectado('Empleados activos'!$B208,$G208,$D208, 'Empleados activos'!AK$1)</f>
        <v>900754.15277021576</v>
      </c>
      <c r="AL208" s="58" cm="1">
        <f t="array" ref="AL208">SalarioMensualProyectado('Empleados activos'!$B208,$G208,$D208, 'Empleados activos'!AL$1)</f>
        <v>946332.31290038873</v>
      </c>
      <c r="AM208" s="58" cm="1">
        <f t="array" ref="AM208">SalarioMensualProyectado('Empleados activos'!$B208,$G208,$D208, 'Empleados activos'!AM$1)</f>
        <v>994216.72793314827</v>
      </c>
      <c r="AN208" s="58" cm="1">
        <f t="array" ref="AN208">SalarioMensualProyectado('Empleados activos'!$B208,$G208,$D208, 'Empleados activos'!AN$1)</f>
        <v>1044524.0943665657</v>
      </c>
      <c r="AO208" s="58" cm="1">
        <f t="array" ref="AO208">SalarioMensualProyectado('Empleados activos'!$B208,$G208,$D208, 'Empleados activos'!AO$1)</f>
        <v>1097377.0135415138</v>
      </c>
      <c r="AP208" s="58" cm="1">
        <f t="array" ref="AP208">SalarioMensualProyectado('Empleados activos'!$B208,$G208,$D208, 'Empleados activos'!AP$1)</f>
        <v>0</v>
      </c>
      <c r="AQ208" s="58" cm="1">
        <f t="array" ref="AQ208">SalarioMensualProyectado('Empleados activos'!$B208,$G208,$D208, 'Empleados activos'!AQ$1)</f>
        <v>0</v>
      </c>
      <c r="AR208" s="58" cm="1">
        <f t="array" ref="AR208">SalarioMensualProyectado('Empleados activos'!$B208,$G208,$D208, 'Empleados activos'!AR$1)</f>
        <v>0</v>
      </c>
      <c r="AS208" s="58" cm="1">
        <f t="array" ref="AS208">SalarioMensualProyectado('Empleados activos'!$B208,$G208,$D208, 'Empleados activos'!AS$1)</f>
        <v>0</v>
      </c>
      <c r="AT208" s="58" cm="1">
        <f t="array" ref="AT208">SalarioMensualProyectado('Empleados activos'!$B208,$G208,$D208, 'Empleados activos'!AT$1)</f>
        <v>0</v>
      </c>
      <c r="AU208" s="58" cm="1">
        <f t="array" ref="AU208">SalarioMensualProyectado('Empleados activos'!$B208,$G208,$D208, 'Empleados activos'!AU$1)</f>
        <v>0</v>
      </c>
      <c r="AV208" s="58" cm="1">
        <f t="array" ref="AV208">SalarioMensualProyectado('Empleados activos'!$B208,$G208,$D208, 'Empleados activos'!AV$1)</f>
        <v>0</v>
      </c>
      <c r="AW208" s="58" cm="1">
        <f t="array" ref="AW208">SalarioMensualProyectado('Empleados activos'!$B208,$G208,$D208, 'Empleados activos'!AW$1)</f>
        <v>0</v>
      </c>
      <c r="AX208" s="58" cm="1">
        <f t="array" ref="AX208">SalarioMensualProyectado('Empleados activos'!$B208,$G208,$D208, 'Empleados activos'!AX$1)</f>
        <v>0</v>
      </c>
      <c r="AY208" s="58" cm="1">
        <f t="array" ref="AY208">SalarioMensualProyectado('Empleados activos'!$B208,$G208,$D208, 'Empleados activos'!AY$1)</f>
        <v>0</v>
      </c>
      <c r="AZ208" s="58" cm="1">
        <f t="array" ref="AZ208">SalarioMensualProyectado('Empleados activos'!$B208,$G208,$D208, 'Empleados activos'!AZ$1)</f>
        <v>0</v>
      </c>
      <c r="BA208" s="58" cm="1">
        <f t="array" ref="BA208">SalarioMensualProyectado('Empleados activos'!$B208,$G208,$D208, 'Empleados activos'!BA$1)</f>
        <v>0</v>
      </c>
      <c r="BB208" s="58" cm="1">
        <f t="array" ref="BB208">SalarioMensualProyectado('Empleados activos'!$B208,$G208,$D208, 'Empleados activos'!BB$1)</f>
        <v>0</v>
      </c>
      <c r="BC208" s="58" cm="1">
        <f t="array" ref="BC208">SalarioMensualProyectado('Empleados activos'!$B208,$G208,$D208, 'Empleados activos'!BC$1)</f>
        <v>0</v>
      </c>
      <c r="BD208" s="58" cm="1">
        <f t="array" ref="BD208">SalarioMensualProyectado('Empleados activos'!$B208,$G208,$D208, 'Empleados activos'!BD$1)</f>
        <v>0</v>
      </c>
      <c r="BE208" s="58" cm="1">
        <f t="array" ref="BE208">SalarioMensualProyectado('Empleados activos'!$B208,$G208,$D208, 'Empleados activos'!BE$1)</f>
        <v>0</v>
      </c>
      <c r="BF208" s="58" cm="1">
        <f t="array" ref="BF208">SalarioMensualProyectado('Empleados activos'!$B208,$G208,$D208, 'Empleados activos'!BF$1)</f>
        <v>0</v>
      </c>
      <c r="BG208" s="58" cm="1">
        <f t="array" ref="BG208">SalarioMensualProyectado('Empleados activos'!$B208,$G208,$D208, 'Empleados activos'!BG$1)</f>
        <v>0</v>
      </c>
      <c r="BH208" s="58" cm="1">
        <f t="array" ref="BH208">SalarioMensualProyectado('Empleados activos'!$B208,$G208,$D208, 'Empleados activos'!BH$1)</f>
        <v>0</v>
      </c>
      <c r="BI208" s="58" cm="1">
        <f t="array" ref="BI208">SalarioMensualProyectado('Empleados activos'!$B208,$G208,$D208, 'Empleados activos'!BI$1)</f>
        <v>0</v>
      </c>
      <c r="BJ208" s="58" cm="1">
        <f t="array" ref="BJ208">SalarioMensualProyectado('Empleados activos'!$B208,$G208,$D208, 'Empleados activos'!BJ$1)</f>
        <v>0</v>
      </c>
      <c r="BK208" s="58" cm="1">
        <f t="array" ref="BK208">SalarioMensualProyectado('Empleados activos'!$B208,$G208,$D208, 'Empleados activos'!BK$1)</f>
        <v>0</v>
      </c>
      <c r="BL208" s="58" cm="1">
        <f t="array" ref="BL208">SalarioMensualProyectado('Empleados activos'!$B208,$G208,$D208, 'Empleados activos'!BL$1)</f>
        <v>0</v>
      </c>
      <c r="BM208" s="58" cm="1">
        <f t="array" ref="BM208">SalarioMensualProyectado('Empleados activos'!$B208,$G208,$D208, 'Empleados activos'!BM$1)</f>
        <v>0</v>
      </c>
      <c r="BN208" s="58" cm="1">
        <f t="array" ref="BN208">SalarioMensualProyectado('Empleados activos'!$B208,$G208,$D208, 'Empleados activos'!BN$1)</f>
        <v>0</v>
      </c>
      <c r="BO208" s="58" cm="1">
        <f t="array" ref="BO208">SalarioMensualProyectado('Empleados activos'!$B208,$G208,$D208, 'Empleados activos'!BO$1)</f>
        <v>0</v>
      </c>
      <c r="BP208" s="58" cm="1">
        <f t="array" ref="BP208">SalarioMensualProyectado('Empleados activos'!$B208,$G208,$D208, 'Empleados activos'!BP$1)</f>
        <v>0</v>
      </c>
      <c r="BQ208" s="58" cm="1">
        <f t="array" ref="BQ208">SalarioMensualProyectado('Empleados activos'!$B208,$G208,$D208, 'Empleados activos'!BQ$1)</f>
        <v>0</v>
      </c>
      <c r="BR208" s="58" cm="1">
        <f t="array" ref="BR208">SalarioMensualProyectado('Empleados activos'!$B208,$G208,$D208, 'Empleados activos'!BR$1)</f>
        <v>0</v>
      </c>
      <c r="BS208" s="58" cm="1">
        <f t="array" ref="BS208">SalarioMensualProyectado('Empleados activos'!$B208,$G208,$D208, 'Empleados activos'!BS$1)</f>
        <v>0</v>
      </c>
      <c r="BT208" s="58" cm="1">
        <f t="array" ref="BT208">SalarioMensualProyectado('Empleados activos'!$B208,$G208,$D208, 'Empleados activos'!BT$1)</f>
        <v>0</v>
      </c>
      <c r="BU208" s="58" cm="1">
        <f t="array" ref="BU208">SalarioMensualProyectado('Empleados activos'!$B208,$G208,$D208, 'Empleados activos'!BU$1)</f>
        <v>0</v>
      </c>
      <c r="BV208" s="58" cm="1">
        <f t="array" ref="BV208">SalarioMensualProyectado('Empleados activos'!$B208,$G208,$D208, 'Empleados activos'!BV$1)</f>
        <v>0</v>
      </c>
      <c r="BW208" s="58" cm="1">
        <f t="array" ref="BW208">SalarioMensualProyectado('Empleados activos'!$B208,$G208,$D208, 'Empleados activos'!BW$1)</f>
        <v>0</v>
      </c>
      <c r="BX208" s="58" cm="1">
        <f t="array" ref="BX208">SalarioMensualProyectado('Empleados activos'!$B208,$G208,$D208, 'Empleados activos'!BX$1)</f>
        <v>0</v>
      </c>
      <c r="BY208" s="58" cm="1">
        <f t="array" ref="BY208">SalarioMensualProyectado('Empleados activos'!$B208,$G208,$D208, 'Empleados activos'!BY$1)</f>
        <v>0</v>
      </c>
      <c r="BZ208" s="58" cm="1">
        <f t="array" ref="BZ208">SalarioMensualProyectado('Empleados activos'!$B208,$G208,$D208, 'Empleados activos'!BZ$1)</f>
        <v>0</v>
      </c>
      <c r="CA208" s="58" cm="1">
        <f t="array" ref="CA208">SalarioMensualProyectado('Empleados activos'!$B208,$G208,$D208, 'Empleados activos'!CA$1)</f>
        <v>0</v>
      </c>
      <c r="CB208" s="58" cm="1">
        <f t="array" ref="CB208">SalarioMensualProyectado('Empleados activos'!$B208,$G208,$D208, 'Empleados activos'!CB$1)</f>
        <v>0</v>
      </c>
      <c r="CC208" s="58" cm="1">
        <f t="array" ref="CC208">SalarioMensualProyectado('Empleados activos'!$B208,$G208,$D208, 'Empleados activos'!CC$1)</f>
        <v>0</v>
      </c>
      <c r="CD208" s="58" cm="1">
        <f t="array" ref="CD208">SalarioMensualProyectado('Empleados activos'!$B208,$G208,$D208, 'Empleados activos'!CD$1)</f>
        <v>0</v>
      </c>
      <c r="CE208" s="58" cm="1">
        <f t="array" ref="CE208">SalarioMensualProyectado('Empleados activos'!$B208,$G208,$D208, 'Empleados activos'!CE$1)</f>
        <v>0</v>
      </c>
      <c r="CF208" s="58" cm="1">
        <f t="array" ref="CF208">SalarioMensualProyectado('Empleados activos'!$B208,$G208,$D208, 'Empleados activos'!CF$1)</f>
        <v>0</v>
      </c>
      <c r="CG208" s="58" cm="1">
        <f t="array" ref="CG208">SalarioMensualProyectado('Empleados activos'!$B208,$G208,$D208, 'Empleados activos'!CG$1)</f>
        <v>0</v>
      </c>
      <c r="CH208" s="58" cm="1">
        <f t="array" ref="CH208">SalarioMensualProyectado('Empleados activos'!$B208,$G208,$D208, 'Empleados activos'!CH$1)</f>
        <v>0</v>
      </c>
      <c r="CI208" s="58" cm="1">
        <f t="array" ref="CI208">SalarioMensualProyectado('Empleados activos'!$B208,$G208,$D208, 'Empleados activos'!CI$1)</f>
        <v>0</v>
      </c>
      <c r="CJ208" s="58" cm="1">
        <f t="array" ref="CJ208">SalarioMensualProyectado('Empleados activos'!$B208,$G208,$D208, 'Empleados activos'!CJ$1)</f>
        <v>0</v>
      </c>
      <c r="CK208" s="58" cm="1">
        <f t="array" ref="CK208">SalarioMensualProyectado('Empleados activos'!$B208,$G208,$D208, 'Empleados activos'!CK$1)</f>
        <v>0</v>
      </c>
      <c r="CL208" s="58" cm="1">
        <f t="array" ref="CL208">SalarioMensualProyectado('Empleados activos'!$B208,$G208,$D208, 'Empleados activos'!CL$1)</f>
        <v>0</v>
      </c>
      <c r="CM208" s="58" cm="1">
        <f t="array" ref="CM208">SalarioMensualProyectado('Empleados activos'!$B208,$G208,$D208, 'Empleados activos'!CM$1)</f>
        <v>0</v>
      </c>
      <c r="CN208" s="58" cm="1">
        <f t="array" ref="CN208">SalarioMensualProyectado('Empleados activos'!$B208,$G208,$D208, 'Empleados activos'!CN$1)</f>
        <v>0</v>
      </c>
      <c r="CO208" s="58" cm="1">
        <f t="array" ref="CO208">SalarioMensualProyectado('Empleados activos'!$B208,$G208,$D208, 'Empleados activos'!CO$1)</f>
        <v>0</v>
      </c>
      <c r="CP208" s="58" cm="1">
        <f t="array" ref="CP208">SalarioMensualProyectado('Empleados activos'!$B208,$G208,$D208, 'Empleados activos'!CP$1)</f>
        <v>0</v>
      </c>
      <c r="CQ208" s="58" cm="1">
        <f t="array" ref="CQ208">SalarioMensualProyectado('Empleados activos'!$B208,$G208,$D208, 'Empleados activos'!CQ$1)</f>
        <v>0</v>
      </c>
      <c r="CR208" s="58" cm="1">
        <f t="array" ref="CR208">SalarioMensualProyectado('Empleados activos'!$B208,$G208,$D208, 'Empleados activos'!CR$1)</f>
        <v>0</v>
      </c>
      <c r="CS208" s="58" cm="1">
        <f t="array" ref="CS208">SalarioMensualProyectado('Empleados activos'!$B208,$G208,$D208, 'Empleados activos'!CS$1)</f>
        <v>0</v>
      </c>
      <c r="CT208" s="58" cm="1">
        <f t="array" ref="CT208">SalarioMensualProyectado('Empleados activos'!$B208,$G208,$D208, 'Empleados activos'!CT$1)</f>
        <v>0</v>
      </c>
      <c r="CU208" s="58" cm="1">
        <f t="array" ref="CU208">SalarioMensualProyectado('Empleados activos'!$B208,$G208,$D208, 'Empleados activos'!CU$1)</f>
        <v>0</v>
      </c>
      <c r="CV208" s="58" cm="1">
        <f t="array" ref="CV208">SalarioMensualProyectado('Empleados activos'!$B208,$G208,$D208, 'Empleados activos'!CV$1)</f>
        <v>0</v>
      </c>
      <c r="CW208" s="58" cm="1">
        <f t="array" ref="CW208">SalarioMensualProyectado('Empleados activos'!$B208,$G208,$D208, 'Empleados activos'!CW$1)</f>
        <v>0</v>
      </c>
      <c r="CX208" s="58" cm="1">
        <f t="array" ref="CX208">SalarioMensualProyectado('Empleados activos'!$B208,$G208,$D208, 'Empleados activos'!CX$1)</f>
        <v>0</v>
      </c>
      <c r="CY208" s="58" cm="1">
        <f t="array" ref="CY208">SalarioMensualProyectado('Empleados activos'!$B208,$G208,$D208, 'Empleados activos'!CY$1)</f>
        <v>0</v>
      </c>
      <c r="CZ208" s="58" cm="1">
        <f t="array" ref="CZ208">SalarioMensualProyectado('Empleados activos'!$B208,$G208,$D208, 'Empleados activos'!CZ$1)</f>
        <v>0</v>
      </c>
      <c r="DA208" s="58" cm="1">
        <f t="array" ref="DA208">SalarioMensualProyectado('Empleados activos'!$B208,$G208,$D208, 'Empleados activos'!DA$1)</f>
        <v>0</v>
      </c>
      <c r="DB208" s="58" cm="1">
        <f t="array" ref="DB208">SalarioMensualProyectado('Empleados activos'!$B208,$G208,$D208, 'Empleados activos'!DB$1)</f>
        <v>0</v>
      </c>
      <c r="DC208" s="58" cm="1">
        <f t="array" ref="DC208">SalarioMensualProyectado('Empleados activos'!$B208,$G208,$D208, 'Empleados activos'!DC$1)</f>
        <v>0</v>
      </c>
    </row>
    <row r="209" spans="1:107" x14ac:dyDescent="0.35">
      <c r="A209" s="2">
        <f t="shared" si="3"/>
        <v>208</v>
      </c>
      <c r="B209" s="10">
        <v>552763.44999999995</v>
      </c>
      <c r="C209" s="9">
        <v>45796</v>
      </c>
      <c r="D209" s="7" t="s">
        <v>6</v>
      </c>
      <c r="E209" s="9">
        <v>29357</v>
      </c>
      <c r="F209" s="12">
        <v>43.516970221614415</v>
      </c>
      <c r="G209" s="12" cm="1">
        <f t="array" ref="G209">edadCalc(E209)</f>
        <v>45</v>
      </c>
      <c r="K209" s="29"/>
      <c r="L209" s="58" cm="1">
        <f t="array" ref="L209">SalarioMensualProyectado('Empleados activos'!$B209,$G209,$D209, 'Empleados activos'!L$1)</f>
        <v>552763.44999999995</v>
      </c>
      <c r="M209" s="58" cm="1">
        <f t="array" ref="M209">SalarioMensualProyectado('Empleados activos'!$B209,$G209,$D209, 'Empleados activos'!M$1)</f>
        <v>580733.28056999994</v>
      </c>
      <c r="N209" s="58" cm="1">
        <f t="array" ref="N209">SalarioMensualProyectado('Empleados activos'!$B209,$G209,$D209, 'Empleados activos'!N$1)</f>
        <v>610118.38456684188</v>
      </c>
      <c r="O209" s="58" cm="1">
        <f t="array" ref="O209">SalarioMensualProyectado('Empleados activos'!$B209,$G209,$D209, 'Empleados activos'!O$1)</f>
        <v>640990.37482592417</v>
      </c>
      <c r="P209" s="58" cm="1">
        <f t="array" ref="P209">SalarioMensualProyectado('Empleados activos'!$B209,$G209,$D209, 'Empleados activos'!P$1)</f>
        <v>673424.48779211589</v>
      </c>
      <c r="Q209" s="58" cm="1">
        <f t="array" ref="Q209">SalarioMensualProyectado('Empleados activos'!$B209,$G209,$D209, 'Empleados activos'!Q$1)</f>
        <v>707499.76687439694</v>
      </c>
      <c r="R209" s="58" cm="1">
        <f t="array" ref="R209">SalarioMensualProyectado('Empleados activos'!$B209,$G209,$D209, 'Empleados activos'!R$1)</f>
        <v>743299.25507824146</v>
      </c>
      <c r="S209" s="58" cm="1">
        <f t="array" ref="S209">SalarioMensualProyectado('Empleados activos'!$B209,$G209,$D209, 'Empleados activos'!S$1)</f>
        <v>780910.19738520042</v>
      </c>
      <c r="T209" s="58" cm="1">
        <f t="array" ref="T209">SalarioMensualProyectado('Empleados activos'!$B209,$G209,$D209, 'Empleados activos'!T$1)</f>
        <v>820424.25337289157</v>
      </c>
      <c r="U209" s="58" cm="1">
        <f t="array" ref="U209">SalarioMensualProyectado('Empleados activos'!$B209,$G209,$D209, 'Empleados activos'!U$1)</f>
        <v>861937.72059355979</v>
      </c>
      <c r="V209" s="58" cm="1">
        <f t="array" ref="V209">SalarioMensualProyectado('Empleados activos'!$B209,$G209,$D209, 'Empleados activos'!V$1)</f>
        <v>905551.76925559388</v>
      </c>
      <c r="W209" s="58" cm="1">
        <f t="array" ref="W209">SalarioMensualProyectado('Empleados activos'!$B209,$G209,$D209, 'Empleados activos'!W$1)</f>
        <v>951372.68877992698</v>
      </c>
      <c r="X209" s="58" cm="1">
        <f t="array" ref="X209">SalarioMensualProyectado('Empleados activos'!$B209,$G209,$D209, 'Empleados activos'!X$1)</f>
        <v>999512.14683219115</v>
      </c>
      <c r="Y209" s="58" cm="1">
        <f t="array" ref="Y209">SalarioMensualProyectado('Empleados activos'!$B209,$G209,$D209, 'Empleados activos'!Y$1)</f>
        <v>1050087.4614619</v>
      </c>
      <c r="Z209" s="58" cm="1">
        <f t="array" ref="Z209">SalarioMensualProyectado('Empleados activos'!$B209,$G209,$D209, 'Empleados activos'!Z$1)</f>
        <v>1103221.8870118721</v>
      </c>
      <c r="AA209" s="58" cm="1">
        <f t="array" ref="AA209">SalarioMensualProyectado('Empleados activos'!$B209,$G209,$D209, 'Empleados activos'!AA$1)</f>
        <v>1159044.914494673</v>
      </c>
      <c r="AB209" s="58" cm="1">
        <f t="array" ref="AB209">SalarioMensualProyectado('Empleados activos'!$B209,$G209,$D209, 'Empleados activos'!AB$1)</f>
        <v>1217692.5871681033</v>
      </c>
      <c r="AC209" s="58" cm="1">
        <f t="array" ref="AC209">SalarioMensualProyectado('Empleados activos'!$B209,$G209,$D209, 'Empleados activos'!AC$1)</f>
        <v>1279307.8320788094</v>
      </c>
      <c r="AD209" s="58" cm="1">
        <f t="array" ref="AD209">SalarioMensualProyectado('Empleados activos'!$B209,$G209,$D209, 'Empleados activos'!AD$1)</f>
        <v>0</v>
      </c>
      <c r="AE209" s="58" cm="1">
        <f t="array" ref="AE209">SalarioMensualProyectado('Empleados activos'!$B209,$G209,$D209, 'Empleados activos'!AE$1)</f>
        <v>0</v>
      </c>
      <c r="AF209" s="58" cm="1">
        <f t="array" ref="AF209">SalarioMensualProyectado('Empleados activos'!$B209,$G209,$D209, 'Empleados activos'!AF$1)</f>
        <v>0</v>
      </c>
      <c r="AG209" s="58" cm="1">
        <f t="array" ref="AG209">SalarioMensualProyectado('Empleados activos'!$B209,$G209,$D209, 'Empleados activos'!AG$1)</f>
        <v>0</v>
      </c>
      <c r="AH209" s="58" cm="1">
        <f t="array" ref="AH209">SalarioMensualProyectado('Empleados activos'!$B209,$G209,$D209, 'Empleados activos'!AH$1)</f>
        <v>0</v>
      </c>
      <c r="AI209" s="58" cm="1">
        <f t="array" ref="AI209">SalarioMensualProyectado('Empleados activos'!$B209,$G209,$D209, 'Empleados activos'!AI$1)</f>
        <v>0</v>
      </c>
      <c r="AJ209" s="58" cm="1">
        <f t="array" ref="AJ209">SalarioMensualProyectado('Empleados activos'!$B209,$G209,$D209, 'Empleados activos'!AJ$1)</f>
        <v>0</v>
      </c>
      <c r="AK209" s="58" cm="1">
        <f t="array" ref="AK209">SalarioMensualProyectado('Empleados activos'!$B209,$G209,$D209, 'Empleados activos'!AK$1)</f>
        <v>0</v>
      </c>
      <c r="AL209" s="58" cm="1">
        <f t="array" ref="AL209">SalarioMensualProyectado('Empleados activos'!$B209,$G209,$D209, 'Empleados activos'!AL$1)</f>
        <v>0</v>
      </c>
      <c r="AM209" s="58" cm="1">
        <f t="array" ref="AM209">SalarioMensualProyectado('Empleados activos'!$B209,$G209,$D209, 'Empleados activos'!AM$1)</f>
        <v>0</v>
      </c>
      <c r="AN209" s="58" cm="1">
        <f t="array" ref="AN209">SalarioMensualProyectado('Empleados activos'!$B209,$G209,$D209, 'Empleados activos'!AN$1)</f>
        <v>0</v>
      </c>
      <c r="AO209" s="58" cm="1">
        <f t="array" ref="AO209">SalarioMensualProyectado('Empleados activos'!$B209,$G209,$D209, 'Empleados activos'!AO$1)</f>
        <v>0</v>
      </c>
      <c r="AP209" s="58" cm="1">
        <f t="array" ref="AP209">SalarioMensualProyectado('Empleados activos'!$B209,$G209,$D209, 'Empleados activos'!AP$1)</f>
        <v>0</v>
      </c>
      <c r="AQ209" s="58" cm="1">
        <f t="array" ref="AQ209">SalarioMensualProyectado('Empleados activos'!$B209,$G209,$D209, 'Empleados activos'!AQ$1)</f>
        <v>0</v>
      </c>
      <c r="AR209" s="58" cm="1">
        <f t="array" ref="AR209">SalarioMensualProyectado('Empleados activos'!$B209,$G209,$D209, 'Empleados activos'!AR$1)</f>
        <v>0</v>
      </c>
      <c r="AS209" s="58" cm="1">
        <f t="array" ref="AS209">SalarioMensualProyectado('Empleados activos'!$B209,$G209,$D209, 'Empleados activos'!AS$1)</f>
        <v>0</v>
      </c>
      <c r="AT209" s="58" cm="1">
        <f t="array" ref="AT209">SalarioMensualProyectado('Empleados activos'!$B209,$G209,$D209, 'Empleados activos'!AT$1)</f>
        <v>0</v>
      </c>
      <c r="AU209" s="58" cm="1">
        <f t="array" ref="AU209">SalarioMensualProyectado('Empleados activos'!$B209,$G209,$D209, 'Empleados activos'!AU$1)</f>
        <v>0</v>
      </c>
      <c r="AV209" s="58" cm="1">
        <f t="array" ref="AV209">SalarioMensualProyectado('Empleados activos'!$B209,$G209,$D209, 'Empleados activos'!AV$1)</f>
        <v>0</v>
      </c>
      <c r="AW209" s="58" cm="1">
        <f t="array" ref="AW209">SalarioMensualProyectado('Empleados activos'!$B209,$G209,$D209, 'Empleados activos'!AW$1)</f>
        <v>0</v>
      </c>
      <c r="AX209" s="58" cm="1">
        <f t="array" ref="AX209">SalarioMensualProyectado('Empleados activos'!$B209,$G209,$D209, 'Empleados activos'!AX$1)</f>
        <v>0</v>
      </c>
      <c r="AY209" s="58" cm="1">
        <f t="array" ref="AY209">SalarioMensualProyectado('Empleados activos'!$B209,$G209,$D209, 'Empleados activos'!AY$1)</f>
        <v>0</v>
      </c>
      <c r="AZ209" s="58" cm="1">
        <f t="array" ref="AZ209">SalarioMensualProyectado('Empleados activos'!$B209,$G209,$D209, 'Empleados activos'!AZ$1)</f>
        <v>0</v>
      </c>
      <c r="BA209" s="58" cm="1">
        <f t="array" ref="BA209">SalarioMensualProyectado('Empleados activos'!$B209,$G209,$D209, 'Empleados activos'!BA$1)</f>
        <v>0</v>
      </c>
      <c r="BB209" s="58" cm="1">
        <f t="array" ref="BB209">SalarioMensualProyectado('Empleados activos'!$B209,$G209,$D209, 'Empleados activos'!BB$1)</f>
        <v>0</v>
      </c>
      <c r="BC209" s="58" cm="1">
        <f t="array" ref="BC209">SalarioMensualProyectado('Empleados activos'!$B209,$G209,$D209, 'Empleados activos'!BC$1)</f>
        <v>0</v>
      </c>
      <c r="BD209" s="58" cm="1">
        <f t="array" ref="BD209">SalarioMensualProyectado('Empleados activos'!$B209,$G209,$D209, 'Empleados activos'!BD$1)</f>
        <v>0</v>
      </c>
      <c r="BE209" s="58" cm="1">
        <f t="array" ref="BE209">SalarioMensualProyectado('Empleados activos'!$B209,$G209,$D209, 'Empleados activos'!BE$1)</f>
        <v>0</v>
      </c>
      <c r="BF209" s="58" cm="1">
        <f t="array" ref="BF209">SalarioMensualProyectado('Empleados activos'!$B209,$G209,$D209, 'Empleados activos'!BF$1)</f>
        <v>0</v>
      </c>
      <c r="BG209" s="58" cm="1">
        <f t="array" ref="BG209">SalarioMensualProyectado('Empleados activos'!$B209,$G209,$D209, 'Empleados activos'!BG$1)</f>
        <v>0</v>
      </c>
      <c r="BH209" s="58" cm="1">
        <f t="array" ref="BH209">SalarioMensualProyectado('Empleados activos'!$B209,$G209,$D209, 'Empleados activos'!BH$1)</f>
        <v>0</v>
      </c>
      <c r="BI209" s="58" cm="1">
        <f t="array" ref="BI209">SalarioMensualProyectado('Empleados activos'!$B209,$G209,$D209, 'Empleados activos'!BI$1)</f>
        <v>0</v>
      </c>
      <c r="BJ209" s="58" cm="1">
        <f t="array" ref="BJ209">SalarioMensualProyectado('Empleados activos'!$B209,$G209,$D209, 'Empleados activos'!BJ$1)</f>
        <v>0</v>
      </c>
      <c r="BK209" s="58" cm="1">
        <f t="array" ref="BK209">SalarioMensualProyectado('Empleados activos'!$B209,$G209,$D209, 'Empleados activos'!BK$1)</f>
        <v>0</v>
      </c>
      <c r="BL209" s="58" cm="1">
        <f t="array" ref="BL209">SalarioMensualProyectado('Empleados activos'!$B209,$G209,$D209, 'Empleados activos'!BL$1)</f>
        <v>0</v>
      </c>
      <c r="BM209" s="58" cm="1">
        <f t="array" ref="BM209">SalarioMensualProyectado('Empleados activos'!$B209,$G209,$D209, 'Empleados activos'!BM$1)</f>
        <v>0</v>
      </c>
      <c r="BN209" s="58" cm="1">
        <f t="array" ref="BN209">SalarioMensualProyectado('Empleados activos'!$B209,$G209,$D209, 'Empleados activos'!BN$1)</f>
        <v>0</v>
      </c>
      <c r="BO209" s="58" cm="1">
        <f t="array" ref="BO209">SalarioMensualProyectado('Empleados activos'!$B209,$G209,$D209, 'Empleados activos'!BO$1)</f>
        <v>0</v>
      </c>
      <c r="BP209" s="58" cm="1">
        <f t="array" ref="BP209">SalarioMensualProyectado('Empleados activos'!$B209,$G209,$D209, 'Empleados activos'!BP$1)</f>
        <v>0</v>
      </c>
      <c r="BQ209" s="58" cm="1">
        <f t="array" ref="BQ209">SalarioMensualProyectado('Empleados activos'!$B209,$G209,$D209, 'Empleados activos'!BQ$1)</f>
        <v>0</v>
      </c>
      <c r="BR209" s="58" cm="1">
        <f t="array" ref="BR209">SalarioMensualProyectado('Empleados activos'!$B209,$G209,$D209, 'Empleados activos'!BR$1)</f>
        <v>0</v>
      </c>
      <c r="BS209" s="58" cm="1">
        <f t="array" ref="BS209">SalarioMensualProyectado('Empleados activos'!$B209,$G209,$D209, 'Empleados activos'!BS$1)</f>
        <v>0</v>
      </c>
      <c r="BT209" s="58" cm="1">
        <f t="array" ref="BT209">SalarioMensualProyectado('Empleados activos'!$B209,$G209,$D209, 'Empleados activos'!BT$1)</f>
        <v>0</v>
      </c>
      <c r="BU209" s="58" cm="1">
        <f t="array" ref="BU209">SalarioMensualProyectado('Empleados activos'!$B209,$G209,$D209, 'Empleados activos'!BU$1)</f>
        <v>0</v>
      </c>
      <c r="BV209" s="58" cm="1">
        <f t="array" ref="BV209">SalarioMensualProyectado('Empleados activos'!$B209,$G209,$D209, 'Empleados activos'!BV$1)</f>
        <v>0</v>
      </c>
      <c r="BW209" s="58" cm="1">
        <f t="array" ref="BW209">SalarioMensualProyectado('Empleados activos'!$B209,$G209,$D209, 'Empleados activos'!BW$1)</f>
        <v>0</v>
      </c>
      <c r="BX209" s="58" cm="1">
        <f t="array" ref="BX209">SalarioMensualProyectado('Empleados activos'!$B209,$G209,$D209, 'Empleados activos'!BX$1)</f>
        <v>0</v>
      </c>
      <c r="BY209" s="58" cm="1">
        <f t="array" ref="BY209">SalarioMensualProyectado('Empleados activos'!$B209,$G209,$D209, 'Empleados activos'!BY$1)</f>
        <v>0</v>
      </c>
      <c r="BZ209" s="58" cm="1">
        <f t="array" ref="BZ209">SalarioMensualProyectado('Empleados activos'!$B209,$G209,$D209, 'Empleados activos'!BZ$1)</f>
        <v>0</v>
      </c>
      <c r="CA209" s="58" cm="1">
        <f t="array" ref="CA209">SalarioMensualProyectado('Empleados activos'!$B209,$G209,$D209, 'Empleados activos'!CA$1)</f>
        <v>0</v>
      </c>
      <c r="CB209" s="58" cm="1">
        <f t="array" ref="CB209">SalarioMensualProyectado('Empleados activos'!$B209,$G209,$D209, 'Empleados activos'!CB$1)</f>
        <v>0</v>
      </c>
      <c r="CC209" s="58" cm="1">
        <f t="array" ref="CC209">SalarioMensualProyectado('Empleados activos'!$B209,$G209,$D209, 'Empleados activos'!CC$1)</f>
        <v>0</v>
      </c>
      <c r="CD209" s="58" cm="1">
        <f t="array" ref="CD209">SalarioMensualProyectado('Empleados activos'!$B209,$G209,$D209, 'Empleados activos'!CD$1)</f>
        <v>0</v>
      </c>
      <c r="CE209" s="58" cm="1">
        <f t="array" ref="CE209">SalarioMensualProyectado('Empleados activos'!$B209,$G209,$D209, 'Empleados activos'!CE$1)</f>
        <v>0</v>
      </c>
      <c r="CF209" s="58" cm="1">
        <f t="array" ref="CF209">SalarioMensualProyectado('Empleados activos'!$B209,$G209,$D209, 'Empleados activos'!CF$1)</f>
        <v>0</v>
      </c>
      <c r="CG209" s="58" cm="1">
        <f t="array" ref="CG209">SalarioMensualProyectado('Empleados activos'!$B209,$G209,$D209, 'Empleados activos'!CG$1)</f>
        <v>0</v>
      </c>
      <c r="CH209" s="58" cm="1">
        <f t="array" ref="CH209">SalarioMensualProyectado('Empleados activos'!$B209,$G209,$D209, 'Empleados activos'!CH$1)</f>
        <v>0</v>
      </c>
      <c r="CI209" s="58" cm="1">
        <f t="array" ref="CI209">SalarioMensualProyectado('Empleados activos'!$B209,$G209,$D209, 'Empleados activos'!CI$1)</f>
        <v>0</v>
      </c>
      <c r="CJ209" s="58" cm="1">
        <f t="array" ref="CJ209">SalarioMensualProyectado('Empleados activos'!$B209,$G209,$D209, 'Empleados activos'!CJ$1)</f>
        <v>0</v>
      </c>
      <c r="CK209" s="58" cm="1">
        <f t="array" ref="CK209">SalarioMensualProyectado('Empleados activos'!$B209,$G209,$D209, 'Empleados activos'!CK$1)</f>
        <v>0</v>
      </c>
      <c r="CL209" s="58" cm="1">
        <f t="array" ref="CL209">SalarioMensualProyectado('Empleados activos'!$B209,$G209,$D209, 'Empleados activos'!CL$1)</f>
        <v>0</v>
      </c>
      <c r="CM209" s="58" cm="1">
        <f t="array" ref="CM209">SalarioMensualProyectado('Empleados activos'!$B209,$G209,$D209, 'Empleados activos'!CM$1)</f>
        <v>0</v>
      </c>
      <c r="CN209" s="58" cm="1">
        <f t="array" ref="CN209">SalarioMensualProyectado('Empleados activos'!$B209,$G209,$D209, 'Empleados activos'!CN$1)</f>
        <v>0</v>
      </c>
      <c r="CO209" s="58" cm="1">
        <f t="array" ref="CO209">SalarioMensualProyectado('Empleados activos'!$B209,$G209,$D209, 'Empleados activos'!CO$1)</f>
        <v>0</v>
      </c>
      <c r="CP209" s="58" cm="1">
        <f t="array" ref="CP209">SalarioMensualProyectado('Empleados activos'!$B209,$G209,$D209, 'Empleados activos'!CP$1)</f>
        <v>0</v>
      </c>
      <c r="CQ209" s="58" cm="1">
        <f t="array" ref="CQ209">SalarioMensualProyectado('Empleados activos'!$B209,$G209,$D209, 'Empleados activos'!CQ$1)</f>
        <v>0</v>
      </c>
      <c r="CR209" s="58" cm="1">
        <f t="array" ref="CR209">SalarioMensualProyectado('Empleados activos'!$B209,$G209,$D209, 'Empleados activos'!CR$1)</f>
        <v>0</v>
      </c>
      <c r="CS209" s="58" cm="1">
        <f t="array" ref="CS209">SalarioMensualProyectado('Empleados activos'!$B209,$G209,$D209, 'Empleados activos'!CS$1)</f>
        <v>0</v>
      </c>
      <c r="CT209" s="58" cm="1">
        <f t="array" ref="CT209">SalarioMensualProyectado('Empleados activos'!$B209,$G209,$D209, 'Empleados activos'!CT$1)</f>
        <v>0</v>
      </c>
      <c r="CU209" s="58" cm="1">
        <f t="array" ref="CU209">SalarioMensualProyectado('Empleados activos'!$B209,$G209,$D209, 'Empleados activos'!CU$1)</f>
        <v>0</v>
      </c>
      <c r="CV209" s="58" cm="1">
        <f t="array" ref="CV209">SalarioMensualProyectado('Empleados activos'!$B209,$G209,$D209, 'Empleados activos'!CV$1)</f>
        <v>0</v>
      </c>
      <c r="CW209" s="58" cm="1">
        <f t="array" ref="CW209">SalarioMensualProyectado('Empleados activos'!$B209,$G209,$D209, 'Empleados activos'!CW$1)</f>
        <v>0</v>
      </c>
      <c r="CX209" s="58" cm="1">
        <f t="array" ref="CX209">SalarioMensualProyectado('Empleados activos'!$B209,$G209,$D209, 'Empleados activos'!CX$1)</f>
        <v>0</v>
      </c>
      <c r="CY209" s="58" cm="1">
        <f t="array" ref="CY209">SalarioMensualProyectado('Empleados activos'!$B209,$G209,$D209, 'Empleados activos'!CY$1)</f>
        <v>0</v>
      </c>
      <c r="CZ209" s="58" cm="1">
        <f t="array" ref="CZ209">SalarioMensualProyectado('Empleados activos'!$B209,$G209,$D209, 'Empleados activos'!CZ$1)</f>
        <v>0</v>
      </c>
      <c r="DA209" s="58" cm="1">
        <f t="array" ref="DA209">SalarioMensualProyectado('Empleados activos'!$B209,$G209,$D209, 'Empleados activos'!DA$1)</f>
        <v>0</v>
      </c>
      <c r="DB209" s="58" cm="1">
        <f t="array" ref="DB209">SalarioMensualProyectado('Empleados activos'!$B209,$G209,$D209, 'Empleados activos'!DB$1)</f>
        <v>0</v>
      </c>
      <c r="DC209" s="58" cm="1">
        <f t="array" ref="DC209">SalarioMensualProyectado('Empleados activos'!$B209,$G209,$D209, 'Empleados activos'!DC$1)</f>
        <v>0</v>
      </c>
    </row>
    <row r="210" spans="1:107" x14ac:dyDescent="0.35">
      <c r="A210" s="2">
        <f t="shared" si="3"/>
        <v>209</v>
      </c>
      <c r="B210" s="10">
        <v>643477.6</v>
      </c>
      <c r="C210" s="9">
        <v>45824</v>
      </c>
      <c r="D210" s="7" t="s">
        <v>6</v>
      </c>
      <c r="E210" s="9">
        <v>33585</v>
      </c>
      <c r="F210" s="12">
        <v>55.300534903292863</v>
      </c>
      <c r="G210" s="12" cm="1">
        <f t="array" ref="G210">edadCalc(E210)</f>
        <v>34</v>
      </c>
      <c r="K210" s="29"/>
      <c r="L210" s="58" cm="1">
        <f t="array" ref="L210">SalarioMensualProyectado('Empleados activos'!$B210,$G210,$D210, 'Empleados activos'!L$1)</f>
        <v>643477.6</v>
      </c>
      <c r="M210" s="58" cm="1">
        <f t="array" ref="M210">SalarioMensualProyectado('Empleados activos'!$B210,$G210,$D210, 'Empleados activos'!M$1)</f>
        <v>676037.56655999995</v>
      </c>
      <c r="N210" s="58" cm="1">
        <f t="array" ref="N210">SalarioMensualProyectado('Empleados activos'!$B210,$G210,$D210, 'Empleados activos'!N$1)</f>
        <v>710245.06742793589</v>
      </c>
      <c r="O210" s="58" cm="1">
        <f t="array" ref="O210">SalarioMensualProyectado('Empleados activos'!$B210,$G210,$D210, 'Empleados activos'!O$1)</f>
        <v>746183.46783978946</v>
      </c>
      <c r="P210" s="58" cm="1">
        <f t="array" ref="P210">SalarioMensualProyectado('Empleados activos'!$B210,$G210,$D210, 'Empleados activos'!P$1)</f>
        <v>783940.35131248285</v>
      </c>
      <c r="Q210" s="58" cm="1">
        <f t="array" ref="Q210">SalarioMensualProyectado('Empleados activos'!$B210,$G210,$D210, 'Empleados activos'!Q$1)</f>
        <v>823607.7330888944</v>
      </c>
      <c r="R210" s="58" cm="1">
        <f t="array" ref="R210">SalarioMensualProyectado('Empleados activos'!$B210,$G210,$D210, 'Empleados activos'!R$1)</f>
        <v>865282.28438319254</v>
      </c>
      <c r="S210" s="58" cm="1">
        <f t="array" ref="S210">SalarioMensualProyectado('Empleados activos'!$B210,$G210,$D210, 'Empleados activos'!S$1)</f>
        <v>909065.56797298195</v>
      </c>
      <c r="T210" s="58" cm="1">
        <f t="array" ref="T210">SalarioMensualProyectado('Empleados activos'!$B210,$G210,$D210, 'Empleados activos'!T$1)</f>
        <v>955064.28571241489</v>
      </c>
      <c r="U210" s="58" cm="1">
        <f t="array" ref="U210">SalarioMensualProyectado('Empleados activos'!$B210,$G210,$D210, 'Empleados activos'!U$1)</f>
        <v>1003390.5385694631</v>
      </c>
      <c r="V210" s="58" cm="1">
        <f t="array" ref="V210">SalarioMensualProyectado('Empleados activos'!$B210,$G210,$D210, 'Empleados activos'!V$1)</f>
        <v>1054162.0998210779</v>
      </c>
      <c r="W210" s="58" cm="1">
        <f t="array" ref="W210">SalarioMensualProyectado('Empleados activos'!$B210,$G210,$D210, 'Empleados activos'!W$1)</f>
        <v>1107502.7020720243</v>
      </c>
      <c r="X210" s="58" cm="1">
        <f t="array" ref="X210">SalarioMensualProyectado('Empleados activos'!$B210,$G210,$D210, 'Empleados activos'!X$1)</f>
        <v>1163542.3387968687</v>
      </c>
      <c r="Y210" s="58" cm="1">
        <f t="array" ref="Y210">SalarioMensualProyectado('Empleados activos'!$B210,$G210,$D210, 'Empleados activos'!Y$1)</f>
        <v>1222417.5811399904</v>
      </c>
      <c r="Z210" s="58" cm="1">
        <f t="array" ref="Z210">SalarioMensualProyectado('Empleados activos'!$B210,$G210,$D210, 'Empleados activos'!Z$1)</f>
        <v>1284271.9107456738</v>
      </c>
      <c r="AA210" s="58" cm="1">
        <f t="array" ref="AA210">SalarioMensualProyectado('Empleados activos'!$B210,$G210,$D210, 'Empleados activos'!AA$1)</f>
        <v>1349256.069429405</v>
      </c>
      <c r="AB210" s="58" cm="1">
        <f t="array" ref="AB210">SalarioMensualProyectado('Empleados activos'!$B210,$G210,$D210, 'Empleados activos'!AB$1)</f>
        <v>1417528.4265425326</v>
      </c>
      <c r="AC210" s="58" cm="1">
        <f t="array" ref="AC210">SalarioMensualProyectado('Empleados activos'!$B210,$G210,$D210, 'Empleados activos'!AC$1)</f>
        <v>1489255.3649255848</v>
      </c>
      <c r="AD210" s="58" cm="1">
        <f t="array" ref="AD210">SalarioMensualProyectado('Empleados activos'!$B210,$G210,$D210, 'Empleados activos'!AD$1)</f>
        <v>1564611.6863908193</v>
      </c>
      <c r="AE210" s="58" cm="1">
        <f t="array" ref="AE210">SalarioMensualProyectado('Empleados activos'!$B210,$G210,$D210, 'Empleados activos'!AE$1)</f>
        <v>1643781.0377221948</v>
      </c>
      <c r="AF210" s="58" cm="1">
        <f t="array" ref="AF210">SalarioMensualProyectado('Empleados activos'!$B210,$G210,$D210, 'Empleados activos'!AF$1)</f>
        <v>1726956.3582309377</v>
      </c>
      <c r="AG210" s="58" cm="1">
        <f t="array" ref="AG210">SalarioMensualProyectado('Empleados activos'!$B210,$G210,$D210, 'Empleados activos'!AG$1)</f>
        <v>1814340.3499574233</v>
      </c>
      <c r="AH210" s="58" cm="1">
        <f t="array" ref="AH210">SalarioMensualProyectado('Empleados activos'!$B210,$G210,$D210, 'Empleados activos'!AH$1)</f>
        <v>1906145.971665269</v>
      </c>
      <c r="AI210" s="58" cm="1">
        <f t="array" ref="AI210">SalarioMensualProyectado('Empleados activos'!$B210,$G210,$D210, 'Empleados activos'!AI$1)</f>
        <v>2002596.9578315313</v>
      </c>
      <c r="AJ210" s="58" cm="1">
        <f t="array" ref="AJ210">SalarioMensualProyectado('Empleados activos'!$B210,$G210,$D210, 'Empleados activos'!AJ$1)</f>
        <v>2103928.363897807</v>
      </c>
      <c r="AK210" s="58" cm="1">
        <f t="array" ref="AK210">SalarioMensualProyectado('Empleados activos'!$B210,$G210,$D210, 'Empleados activos'!AK$1)</f>
        <v>2210387.139111036</v>
      </c>
      <c r="AL210" s="58" cm="1">
        <f t="array" ref="AL210">SalarioMensualProyectado('Empleados activos'!$B210,$G210,$D210, 'Empleados activos'!AL$1)</f>
        <v>2322232.728350054</v>
      </c>
      <c r="AM210" s="58" cm="1">
        <f t="array" ref="AM210">SalarioMensualProyectado('Empleados activos'!$B210,$G210,$D210, 'Empleados activos'!AM$1)</f>
        <v>2439737.7044045669</v>
      </c>
      <c r="AN210" s="58" cm="1">
        <f t="array" ref="AN210">SalarioMensualProyectado('Empleados activos'!$B210,$G210,$D210, 'Empleados activos'!AN$1)</f>
        <v>2563188.432247438</v>
      </c>
      <c r="AO210" s="58" cm="1">
        <f t="array" ref="AO210">SalarioMensualProyectado('Empleados activos'!$B210,$G210,$D210, 'Empleados activos'!AO$1)</f>
        <v>0</v>
      </c>
      <c r="AP210" s="58" cm="1">
        <f t="array" ref="AP210">SalarioMensualProyectado('Empleados activos'!$B210,$G210,$D210, 'Empleados activos'!AP$1)</f>
        <v>0</v>
      </c>
      <c r="AQ210" s="58" cm="1">
        <f t="array" ref="AQ210">SalarioMensualProyectado('Empleados activos'!$B210,$G210,$D210, 'Empleados activos'!AQ$1)</f>
        <v>0</v>
      </c>
      <c r="AR210" s="58" cm="1">
        <f t="array" ref="AR210">SalarioMensualProyectado('Empleados activos'!$B210,$G210,$D210, 'Empleados activos'!AR$1)</f>
        <v>0</v>
      </c>
      <c r="AS210" s="58" cm="1">
        <f t="array" ref="AS210">SalarioMensualProyectado('Empleados activos'!$B210,$G210,$D210, 'Empleados activos'!AS$1)</f>
        <v>0</v>
      </c>
      <c r="AT210" s="58" cm="1">
        <f t="array" ref="AT210">SalarioMensualProyectado('Empleados activos'!$B210,$G210,$D210, 'Empleados activos'!AT$1)</f>
        <v>0</v>
      </c>
      <c r="AU210" s="58" cm="1">
        <f t="array" ref="AU210">SalarioMensualProyectado('Empleados activos'!$B210,$G210,$D210, 'Empleados activos'!AU$1)</f>
        <v>0</v>
      </c>
      <c r="AV210" s="58" cm="1">
        <f t="array" ref="AV210">SalarioMensualProyectado('Empleados activos'!$B210,$G210,$D210, 'Empleados activos'!AV$1)</f>
        <v>0</v>
      </c>
      <c r="AW210" s="58" cm="1">
        <f t="array" ref="AW210">SalarioMensualProyectado('Empleados activos'!$B210,$G210,$D210, 'Empleados activos'!AW$1)</f>
        <v>0</v>
      </c>
      <c r="AX210" s="58" cm="1">
        <f t="array" ref="AX210">SalarioMensualProyectado('Empleados activos'!$B210,$G210,$D210, 'Empleados activos'!AX$1)</f>
        <v>0</v>
      </c>
      <c r="AY210" s="58" cm="1">
        <f t="array" ref="AY210">SalarioMensualProyectado('Empleados activos'!$B210,$G210,$D210, 'Empleados activos'!AY$1)</f>
        <v>0</v>
      </c>
      <c r="AZ210" s="58" cm="1">
        <f t="array" ref="AZ210">SalarioMensualProyectado('Empleados activos'!$B210,$G210,$D210, 'Empleados activos'!AZ$1)</f>
        <v>0</v>
      </c>
      <c r="BA210" s="58" cm="1">
        <f t="array" ref="BA210">SalarioMensualProyectado('Empleados activos'!$B210,$G210,$D210, 'Empleados activos'!BA$1)</f>
        <v>0</v>
      </c>
      <c r="BB210" s="58" cm="1">
        <f t="array" ref="BB210">SalarioMensualProyectado('Empleados activos'!$B210,$G210,$D210, 'Empleados activos'!BB$1)</f>
        <v>0</v>
      </c>
      <c r="BC210" s="58" cm="1">
        <f t="array" ref="BC210">SalarioMensualProyectado('Empleados activos'!$B210,$G210,$D210, 'Empleados activos'!BC$1)</f>
        <v>0</v>
      </c>
      <c r="BD210" s="58" cm="1">
        <f t="array" ref="BD210">SalarioMensualProyectado('Empleados activos'!$B210,$G210,$D210, 'Empleados activos'!BD$1)</f>
        <v>0</v>
      </c>
      <c r="BE210" s="58" cm="1">
        <f t="array" ref="BE210">SalarioMensualProyectado('Empleados activos'!$B210,$G210,$D210, 'Empleados activos'!BE$1)</f>
        <v>0</v>
      </c>
      <c r="BF210" s="58" cm="1">
        <f t="array" ref="BF210">SalarioMensualProyectado('Empleados activos'!$B210,$G210,$D210, 'Empleados activos'!BF$1)</f>
        <v>0</v>
      </c>
      <c r="BG210" s="58" cm="1">
        <f t="array" ref="BG210">SalarioMensualProyectado('Empleados activos'!$B210,$G210,$D210, 'Empleados activos'!BG$1)</f>
        <v>0</v>
      </c>
      <c r="BH210" s="58" cm="1">
        <f t="array" ref="BH210">SalarioMensualProyectado('Empleados activos'!$B210,$G210,$D210, 'Empleados activos'!BH$1)</f>
        <v>0</v>
      </c>
      <c r="BI210" s="58" cm="1">
        <f t="array" ref="BI210">SalarioMensualProyectado('Empleados activos'!$B210,$G210,$D210, 'Empleados activos'!BI$1)</f>
        <v>0</v>
      </c>
      <c r="BJ210" s="58" cm="1">
        <f t="array" ref="BJ210">SalarioMensualProyectado('Empleados activos'!$B210,$G210,$D210, 'Empleados activos'!BJ$1)</f>
        <v>0</v>
      </c>
      <c r="BK210" s="58" cm="1">
        <f t="array" ref="BK210">SalarioMensualProyectado('Empleados activos'!$B210,$G210,$D210, 'Empleados activos'!BK$1)</f>
        <v>0</v>
      </c>
      <c r="BL210" s="58" cm="1">
        <f t="array" ref="BL210">SalarioMensualProyectado('Empleados activos'!$B210,$G210,$D210, 'Empleados activos'!BL$1)</f>
        <v>0</v>
      </c>
      <c r="BM210" s="58" cm="1">
        <f t="array" ref="BM210">SalarioMensualProyectado('Empleados activos'!$B210,$G210,$D210, 'Empleados activos'!BM$1)</f>
        <v>0</v>
      </c>
      <c r="BN210" s="58" cm="1">
        <f t="array" ref="BN210">SalarioMensualProyectado('Empleados activos'!$B210,$G210,$D210, 'Empleados activos'!BN$1)</f>
        <v>0</v>
      </c>
      <c r="BO210" s="58" cm="1">
        <f t="array" ref="BO210">SalarioMensualProyectado('Empleados activos'!$B210,$G210,$D210, 'Empleados activos'!BO$1)</f>
        <v>0</v>
      </c>
      <c r="BP210" s="58" cm="1">
        <f t="array" ref="BP210">SalarioMensualProyectado('Empleados activos'!$B210,$G210,$D210, 'Empleados activos'!BP$1)</f>
        <v>0</v>
      </c>
      <c r="BQ210" s="58" cm="1">
        <f t="array" ref="BQ210">SalarioMensualProyectado('Empleados activos'!$B210,$G210,$D210, 'Empleados activos'!BQ$1)</f>
        <v>0</v>
      </c>
      <c r="BR210" s="58" cm="1">
        <f t="array" ref="BR210">SalarioMensualProyectado('Empleados activos'!$B210,$G210,$D210, 'Empleados activos'!BR$1)</f>
        <v>0</v>
      </c>
      <c r="BS210" s="58" cm="1">
        <f t="array" ref="BS210">SalarioMensualProyectado('Empleados activos'!$B210,$G210,$D210, 'Empleados activos'!BS$1)</f>
        <v>0</v>
      </c>
      <c r="BT210" s="58" cm="1">
        <f t="array" ref="BT210">SalarioMensualProyectado('Empleados activos'!$B210,$G210,$D210, 'Empleados activos'!BT$1)</f>
        <v>0</v>
      </c>
      <c r="BU210" s="58" cm="1">
        <f t="array" ref="BU210">SalarioMensualProyectado('Empleados activos'!$B210,$G210,$D210, 'Empleados activos'!BU$1)</f>
        <v>0</v>
      </c>
      <c r="BV210" s="58" cm="1">
        <f t="array" ref="BV210">SalarioMensualProyectado('Empleados activos'!$B210,$G210,$D210, 'Empleados activos'!BV$1)</f>
        <v>0</v>
      </c>
      <c r="BW210" s="58" cm="1">
        <f t="array" ref="BW210">SalarioMensualProyectado('Empleados activos'!$B210,$G210,$D210, 'Empleados activos'!BW$1)</f>
        <v>0</v>
      </c>
      <c r="BX210" s="58" cm="1">
        <f t="array" ref="BX210">SalarioMensualProyectado('Empleados activos'!$B210,$G210,$D210, 'Empleados activos'!BX$1)</f>
        <v>0</v>
      </c>
      <c r="BY210" s="58" cm="1">
        <f t="array" ref="BY210">SalarioMensualProyectado('Empleados activos'!$B210,$G210,$D210, 'Empleados activos'!BY$1)</f>
        <v>0</v>
      </c>
      <c r="BZ210" s="58" cm="1">
        <f t="array" ref="BZ210">SalarioMensualProyectado('Empleados activos'!$B210,$G210,$D210, 'Empleados activos'!BZ$1)</f>
        <v>0</v>
      </c>
      <c r="CA210" s="58" cm="1">
        <f t="array" ref="CA210">SalarioMensualProyectado('Empleados activos'!$B210,$G210,$D210, 'Empleados activos'!CA$1)</f>
        <v>0</v>
      </c>
      <c r="CB210" s="58" cm="1">
        <f t="array" ref="CB210">SalarioMensualProyectado('Empleados activos'!$B210,$G210,$D210, 'Empleados activos'!CB$1)</f>
        <v>0</v>
      </c>
      <c r="CC210" s="58" cm="1">
        <f t="array" ref="CC210">SalarioMensualProyectado('Empleados activos'!$B210,$G210,$D210, 'Empleados activos'!CC$1)</f>
        <v>0</v>
      </c>
      <c r="CD210" s="58" cm="1">
        <f t="array" ref="CD210">SalarioMensualProyectado('Empleados activos'!$B210,$G210,$D210, 'Empleados activos'!CD$1)</f>
        <v>0</v>
      </c>
      <c r="CE210" s="58" cm="1">
        <f t="array" ref="CE210">SalarioMensualProyectado('Empleados activos'!$B210,$G210,$D210, 'Empleados activos'!CE$1)</f>
        <v>0</v>
      </c>
      <c r="CF210" s="58" cm="1">
        <f t="array" ref="CF210">SalarioMensualProyectado('Empleados activos'!$B210,$G210,$D210, 'Empleados activos'!CF$1)</f>
        <v>0</v>
      </c>
      <c r="CG210" s="58" cm="1">
        <f t="array" ref="CG210">SalarioMensualProyectado('Empleados activos'!$B210,$G210,$D210, 'Empleados activos'!CG$1)</f>
        <v>0</v>
      </c>
      <c r="CH210" s="58" cm="1">
        <f t="array" ref="CH210">SalarioMensualProyectado('Empleados activos'!$B210,$G210,$D210, 'Empleados activos'!CH$1)</f>
        <v>0</v>
      </c>
      <c r="CI210" s="58" cm="1">
        <f t="array" ref="CI210">SalarioMensualProyectado('Empleados activos'!$B210,$G210,$D210, 'Empleados activos'!CI$1)</f>
        <v>0</v>
      </c>
      <c r="CJ210" s="58" cm="1">
        <f t="array" ref="CJ210">SalarioMensualProyectado('Empleados activos'!$B210,$G210,$D210, 'Empleados activos'!CJ$1)</f>
        <v>0</v>
      </c>
      <c r="CK210" s="58" cm="1">
        <f t="array" ref="CK210">SalarioMensualProyectado('Empleados activos'!$B210,$G210,$D210, 'Empleados activos'!CK$1)</f>
        <v>0</v>
      </c>
      <c r="CL210" s="58" cm="1">
        <f t="array" ref="CL210">SalarioMensualProyectado('Empleados activos'!$B210,$G210,$D210, 'Empleados activos'!CL$1)</f>
        <v>0</v>
      </c>
      <c r="CM210" s="58" cm="1">
        <f t="array" ref="CM210">SalarioMensualProyectado('Empleados activos'!$B210,$G210,$D210, 'Empleados activos'!CM$1)</f>
        <v>0</v>
      </c>
      <c r="CN210" s="58" cm="1">
        <f t="array" ref="CN210">SalarioMensualProyectado('Empleados activos'!$B210,$G210,$D210, 'Empleados activos'!CN$1)</f>
        <v>0</v>
      </c>
      <c r="CO210" s="58" cm="1">
        <f t="array" ref="CO210">SalarioMensualProyectado('Empleados activos'!$B210,$G210,$D210, 'Empleados activos'!CO$1)</f>
        <v>0</v>
      </c>
      <c r="CP210" s="58" cm="1">
        <f t="array" ref="CP210">SalarioMensualProyectado('Empleados activos'!$B210,$G210,$D210, 'Empleados activos'!CP$1)</f>
        <v>0</v>
      </c>
      <c r="CQ210" s="58" cm="1">
        <f t="array" ref="CQ210">SalarioMensualProyectado('Empleados activos'!$B210,$G210,$D210, 'Empleados activos'!CQ$1)</f>
        <v>0</v>
      </c>
      <c r="CR210" s="58" cm="1">
        <f t="array" ref="CR210">SalarioMensualProyectado('Empleados activos'!$B210,$G210,$D210, 'Empleados activos'!CR$1)</f>
        <v>0</v>
      </c>
      <c r="CS210" s="58" cm="1">
        <f t="array" ref="CS210">SalarioMensualProyectado('Empleados activos'!$B210,$G210,$D210, 'Empleados activos'!CS$1)</f>
        <v>0</v>
      </c>
      <c r="CT210" s="58" cm="1">
        <f t="array" ref="CT210">SalarioMensualProyectado('Empleados activos'!$B210,$G210,$D210, 'Empleados activos'!CT$1)</f>
        <v>0</v>
      </c>
      <c r="CU210" s="58" cm="1">
        <f t="array" ref="CU210">SalarioMensualProyectado('Empleados activos'!$B210,$G210,$D210, 'Empleados activos'!CU$1)</f>
        <v>0</v>
      </c>
      <c r="CV210" s="58" cm="1">
        <f t="array" ref="CV210">SalarioMensualProyectado('Empleados activos'!$B210,$G210,$D210, 'Empleados activos'!CV$1)</f>
        <v>0</v>
      </c>
      <c r="CW210" s="58" cm="1">
        <f t="array" ref="CW210">SalarioMensualProyectado('Empleados activos'!$B210,$G210,$D210, 'Empleados activos'!CW$1)</f>
        <v>0</v>
      </c>
      <c r="CX210" s="58" cm="1">
        <f t="array" ref="CX210">SalarioMensualProyectado('Empleados activos'!$B210,$G210,$D210, 'Empleados activos'!CX$1)</f>
        <v>0</v>
      </c>
      <c r="CY210" s="58" cm="1">
        <f t="array" ref="CY210">SalarioMensualProyectado('Empleados activos'!$B210,$G210,$D210, 'Empleados activos'!CY$1)</f>
        <v>0</v>
      </c>
      <c r="CZ210" s="58" cm="1">
        <f t="array" ref="CZ210">SalarioMensualProyectado('Empleados activos'!$B210,$G210,$D210, 'Empleados activos'!CZ$1)</f>
        <v>0</v>
      </c>
      <c r="DA210" s="58" cm="1">
        <f t="array" ref="DA210">SalarioMensualProyectado('Empleados activos'!$B210,$G210,$D210, 'Empleados activos'!DA$1)</f>
        <v>0</v>
      </c>
      <c r="DB210" s="58" cm="1">
        <f t="array" ref="DB210">SalarioMensualProyectado('Empleados activos'!$B210,$G210,$D210, 'Empleados activos'!DB$1)</f>
        <v>0</v>
      </c>
      <c r="DC210" s="58" cm="1">
        <f t="array" ref="DC210">SalarioMensualProyectado('Empleados activos'!$B210,$G210,$D210, 'Empleados activos'!DC$1)</f>
        <v>0</v>
      </c>
    </row>
    <row r="211" spans="1:107" x14ac:dyDescent="0.35">
      <c r="A211" s="2">
        <f t="shared" si="3"/>
        <v>210</v>
      </c>
      <c r="B211" s="10">
        <v>195573.15</v>
      </c>
      <c r="C211" s="9">
        <v>45810</v>
      </c>
      <c r="D211" s="7" t="s">
        <v>5</v>
      </c>
      <c r="E211" s="9">
        <v>33376</v>
      </c>
      <c r="F211" s="12">
        <v>50.52270681003921</v>
      </c>
      <c r="G211" s="12" cm="1">
        <f t="array" ref="G211">edadCalc(E211)</f>
        <v>34</v>
      </c>
      <c r="K211" s="29"/>
      <c r="L211" s="58" cm="1">
        <f t="array" ref="L211">SalarioMensualProyectado('Empleados activos'!$B211,$G211,$D211, 'Empleados activos'!L$1)</f>
        <v>195573.15</v>
      </c>
      <c r="M211" s="58" cm="1">
        <f t="array" ref="M211">SalarioMensualProyectado('Empleados activos'!$B211,$G211,$D211, 'Empleados activos'!M$1)</f>
        <v>205469.15138999998</v>
      </c>
      <c r="N211" s="58" cm="1">
        <f t="array" ref="N211">SalarioMensualProyectado('Empleados activos'!$B211,$G211,$D211, 'Empleados activos'!N$1)</f>
        <v>215865.89045033397</v>
      </c>
      <c r="O211" s="58" cm="1">
        <f t="array" ref="O211">SalarioMensualProyectado('Empleados activos'!$B211,$G211,$D211, 'Empleados activos'!O$1)</f>
        <v>226788.70450712088</v>
      </c>
      <c r="P211" s="58" cm="1">
        <f t="array" ref="P211">SalarioMensualProyectado('Empleados activos'!$B211,$G211,$D211, 'Empleados activos'!P$1)</f>
        <v>238264.2129551812</v>
      </c>
      <c r="Q211" s="58" cm="1">
        <f t="array" ref="Q211">SalarioMensualProyectado('Empleados activos'!$B211,$G211,$D211, 'Empleados activos'!Q$1)</f>
        <v>250320.38213071335</v>
      </c>
      <c r="R211" s="58" cm="1">
        <f t="array" ref="R211">SalarioMensualProyectado('Empleados activos'!$B211,$G211,$D211, 'Empleados activos'!R$1)</f>
        <v>262986.59346652747</v>
      </c>
      <c r="S211" s="58" cm="1">
        <f t="array" ref="S211">SalarioMensualProyectado('Empleados activos'!$B211,$G211,$D211, 'Empleados activos'!S$1)</f>
        <v>276293.7150959337</v>
      </c>
      <c r="T211" s="58" cm="1">
        <f t="array" ref="T211">SalarioMensualProyectado('Empleados activos'!$B211,$G211,$D211, 'Empleados activos'!T$1)</f>
        <v>290274.177079788</v>
      </c>
      <c r="U211" s="58" cm="1">
        <f t="array" ref="U211">SalarioMensualProyectado('Empleados activos'!$B211,$G211,$D211, 'Empleados activos'!U$1)</f>
        <v>304962.05044002522</v>
      </c>
      <c r="V211" s="58" cm="1">
        <f t="array" ref="V211">SalarioMensualProyectado('Empleados activos'!$B211,$G211,$D211, 'Empleados activos'!V$1)</f>
        <v>320393.13019229053</v>
      </c>
      <c r="W211" s="58" cm="1">
        <f t="array" ref="W211">SalarioMensualProyectado('Empleados activos'!$B211,$G211,$D211, 'Empleados activos'!W$1)</f>
        <v>336605.02258002042</v>
      </c>
      <c r="X211" s="58" cm="1">
        <f t="array" ref="X211">SalarioMensualProyectado('Empleados activos'!$B211,$G211,$D211, 'Empleados activos'!X$1)</f>
        <v>353637.23672256939</v>
      </c>
      <c r="Y211" s="58" cm="1">
        <f t="array" ref="Y211">SalarioMensualProyectado('Empleados activos'!$B211,$G211,$D211, 'Empleados activos'!Y$1)</f>
        <v>371531.28090073145</v>
      </c>
      <c r="Z211" s="58" cm="1">
        <f t="array" ref="Z211">SalarioMensualProyectado('Empleados activos'!$B211,$G211,$D211, 'Empleados activos'!Z$1)</f>
        <v>390330.76371430844</v>
      </c>
      <c r="AA211" s="58" cm="1">
        <f t="array" ref="AA211">SalarioMensualProyectado('Empleados activos'!$B211,$G211,$D211, 'Empleados activos'!AA$1)</f>
        <v>410081.50035825244</v>
      </c>
      <c r="AB211" s="58" cm="1">
        <f t="array" ref="AB211">SalarioMensualProyectado('Empleados activos'!$B211,$G211,$D211, 'Empleados activos'!AB$1)</f>
        <v>430831.62427638</v>
      </c>
      <c r="AC211" s="58" cm="1">
        <f t="array" ref="AC211">SalarioMensualProyectado('Empleados activos'!$B211,$G211,$D211, 'Empleados activos'!AC$1)</f>
        <v>452631.7044647648</v>
      </c>
      <c r="AD211" s="58" cm="1">
        <f t="array" ref="AD211">SalarioMensualProyectado('Empleados activos'!$B211,$G211,$D211, 'Empleados activos'!AD$1)</f>
        <v>475534.86871068185</v>
      </c>
      <c r="AE211" s="58" cm="1">
        <f t="array" ref="AE211">SalarioMensualProyectado('Empleados activos'!$B211,$G211,$D211, 'Empleados activos'!AE$1)</f>
        <v>499596.93306744238</v>
      </c>
      <c r="AF211" s="58" cm="1">
        <f t="array" ref="AF211">SalarioMensualProyectado('Empleados activos'!$B211,$G211,$D211, 'Empleados activos'!AF$1)</f>
        <v>524876.53788065491</v>
      </c>
      <c r="AG211" s="58" cm="1">
        <f t="array" ref="AG211">SalarioMensualProyectado('Empleados activos'!$B211,$G211,$D211, 'Empleados activos'!AG$1)</f>
        <v>551435.29069741617</v>
      </c>
      <c r="AH211" s="58" cm="1">
        <f t="array" ref="AH211">SalarioMensualProyectado('Empleados activos'!$B211,$G211,$D211, 'Empleados activos'!AH$1)</f>
        <v>579337.91640670539</v>
      </c>
      <c r="AI211" s="58" cm="1">
        <f t="array" ref="AI211">SalarioMensualProyectado('Empleados activos'!$B211,$G211,$D211, 'Empleados activos'!AI$1)</f>
        <v>608652.41497688461</v>
      </c>
      <c r="AJ211" s="58" cm="1">
        <f t="array" ref="AJ211">SalarioMensualProyectado('Empleados activos'!$B211,$G211,$D211, 'Empleados activos'!AJ$1)</f>
        <v>639450.22717471502</v>
      </c>
      <c r="AK211" s="58" cm="1">
        <f t="array" ref="AK211">SalarioMensualProyectado('Empleados activos'!$B211,$G211,$D211, 'Empleados activos'!AK$1)</f>
        <v>671806.40866975556</v>
      </c>
      <c r="AL211" s="58" cm="1">
        <f t="array" ref="AL211">SalarioMensualProyectado('Empleados activos'!$B211,$G211,$D211, 'Empleados activos'!AL$1)</f>
        <v>705799.81294844509</v>
      </c>
      <c r="AM211" s="58" cm="1">
        <f t="array" ref="AM211">SalarioMensualProyectado('Empleados activos'!$B211,$G211,$D211, 'Empleados activos'!AM$1)</f>
        <v>741513.28348363645</v>
      </c>
      <c r="AN211" s="58" cm="1">
        <f t="array" ref="AN211">SalarioMensualProyectado('Empleados activos'!$B211,$G211,$D211, 'Empleados activos'!AN$1)</f>
        <v>779033.85562790849</v>
      </c>
      <c r="AO211" s="58" cm="1">
        <f t="array" ref="AO211">SalarioMensualProyectado('Empleados activos'!$B211,$G211,$D211, 'Empleados activos'!AO$1)</f>
        <v>818452.96872268058</v>
      </c>
      <c r="AP211" s="58" cm="1">
        <f t="array" ref="AP211">SalarioMensualProyectado('Empleados activos'!$B211,$G211,$D211, 'Empleados activos'!AP$1)</f>
        <v>859866.68894004822</v>
      </c>
      <c r="AQ211" s="58" cm="1">
        <f t="array" ref="AQ211">SalarioMensualProyectado('Empleados activos'!$B211,$G211,$D211, 'Empleados activos'!AQ$1)</f>
        <v>0</v>
      </c>
      <c r="AR211" s="58" cm="1">
        <f t="array" ref="AR211">SalarioMensualProyectado('Empleados activos'!$B211,$G211,$D211, 'Empleados activos'!AR$1)</f>
        <v>0</v>
      </c>
      <c r="AS211" s="58" cm="1">
        <f t="array" ref="AS211">SalarioMensualProyectado('Empleados activos'!$B211,$G211,$D211, 'Empleados activos'!AS$1)</f>
        <v>0</v>
      </c>
      <c r="AT211" s="58" cm="1">
        <f t="array" ref="AT211">SalarioMensualProyectado('Empleados activos'!$B211,$G211,$D211, 'Empleados activos'!AT$1)</f>
        <v>0</v>
      </c>
      <c r="AU211" s="58" cm="1">
        <f t="array" ref="AU211">SalarioMensualProyectado('Empleados activos'!$B211,$G211,$D211, 'Empleados activos'!AU$1)</f>
        <v>0</v>
      </c>
      <c r="AV211" s="58" cm="1">
        <f t="array" ref="AV211">SalarioMensualProyectado('Empleados activos'!$B211,$G211,$D211, 'Empleados activos'!AV$1)</f>
        <v>0</v>
      </c>
      <c r="AW211" s="58" cm="1">
        <f t="array" ref="AW211">SalarioMensualProyectado('Empleados activos'!$B211,$G211,$D211, 'Empleados activos'!AW$1)</f>
        <v>0</v>
      </c>
      <c r="AX211" s="58" cm="1">
        <f t="array" ref="AX211">SalarioMensualProyectado('Empleados activos'!$B211,$G211,$D211, 'Empleados activos'!AX$1)</f>
        <v>0</v>
      </c>
      <c r="AY211" s="58" cm="1">
        <f t="array" ref="AY211">SalarioMensualProyectado('Empleados activos'!$B211,$G211,$D211, 'Empleados activos'!AY$1)</f>
        <v>0</v>
      </c>
      <c r="AZ211" s="58" cm="1">
        <f t="array" ref="AZ211">SalarioMensualProyectado('Empleados activos'!$B211,$G211,$D211, 'Empleados activos'!AZ$1)</f>
        <v>0</v>
      </c>
      <c r="BA211" s="58" cm="1">
        <f t="array" ref="BA211">SalarioMensualProyectado('Empleados activos'!$B211,$G211,$D211, 'Empleados activos'!BA$1)</f>
        <v>0</v>
      </c>
      <c r="BB211" s="58" cm="1">
        <f t="array" ref="BB211">SalarioMensualProyectado('Empleados activos'!$B211,$G211,$D211, 'Empleados activos'!BB$1)</f>
        <v>0</v>
      </c>
      <c r="BC211" s="58" cm="1">
        <f t="array" ref="BC211">SalarioMensualProyectado('Empleados activos'!$B211,$G211,$D211, 'Empleados activos'!BC$1)</f>
        <v>0</v>
      </c>
      <c r="BD211" s="58" cm="1">
        <f t="array" ref="BD211">SalarioMensualProyectado('Empleados activos'!$B211,$G211,$D211, 'Empleados activos'!BD$1)</f>
        <v>0</v>
      </c>
      <c r="BE211" s="58" cm="1">
        <f t="array" ref="BE211">SalarioMensualProyectado('Empleados activos'!$B211,$G211,$D211, 'Empleados activos'!BE$1)</f>
        <v>0</v>
      </c>
      <c r="BF211" s="58" cm="1">
        <f t="array" ref="BF211">SalarioMensualProyectado('Empleados activos'!$B211,$G211,$D211, 'Empleados activos'!BF$1)</f>
        <v>0</v>
      </c>
      <c r="BG211" s="58" cm="1">
        <f t="array" ref="BG211">SalarioMensualProyectado('Empleados activos'!$B211,$G211,$D211, 'Empleados activos'!BG$1)</f>
        <v>0</v>
      </c>
      <c r="BH211" s="58" cm="1">
        <f t="array" ref="BH211">SalarioMensualProyectado('Empleados activos'!$B211,$G211,$D211, 'Empleados activos'!BH$1)</f>
        <v>0</v>
      </c>
      <c r="BI211" s="58" cm="1">
        <f t="array" ref="BI211">SalarioMensualProyectado('Empleados activos'!$B211,$G211,$D211, 'Empleados activos'!BI$1)</f>
        <v>0</v>
      </c>
      <c r="BJ211" s="58" cm="1">
        <f t="array" ref="BJ211">SalarioMensualProyectado('Empleados activos'!$B211,$G211,$D211, 'Empleados activos'!BJ$1)</f>
        <v>0</v>
      </c>
      <c r="BK211" s="58" cm="1">
        <f t="array" ref="BK211">SalarioMensualProyectado('Empleados activos'!$B211,$G211,$D211, 'Empleados activos'!BK$1)</f>
        <v>0</v>
      </c>
      <c r="BL211" s="58" cm="1">
        <f t="array" ref="BL211">SalarioMensualProyectado('Empleados activos'!$B211,$G211,$D211, 'Empleados activos'!BL$1)</f>
        <v>0</v>
      </c>
      <c r="BM211" s="58" cm="1">
        <f t="array" ref="BM211">SalarioMensualProyectado('Empleados activos'!$B211,$G211,$D211, 'Empleados activos'!BM$1)</f>
        <v>0</v>
      </c>
      <c r="BN211" s="58" cm="1">
        <f t="array" ref="BN211">SalarioMensualProyectado('Empleados activos'!$B211,$G211,$D211, 'Empleados activos'!BN$1)</f>
        <v>0</v>
      </c>
      <c r="BO211" s="58" cm="1">
        <f t="array" ref="BO211">SalarioMensualProyectado('Empleados activos'!$B211,$G211,$D211, 'Empleados activos'!BO$1)</f>
        <v>0</v>
      </c>
      <c r="BP211" s="58" cm="1">
        <f t="array" ref="BP211">SalarioMensualProyectado('Empleados activos'!$B211,$G211,$D211, 'Empleados activos'!BP$1)</f>
        <v>0</v>
      </c>
      <c r="BQ211" s="58" cm="1">
        <f t="array" ref="BQ211">SalarioMensualProyectado('Empleados activos'!$B211,$G211,$D211, 'Empleados activos'!BQ$1)</f>
        <v>0</v>
      </c>
      <c r="BR211" s="58" cm="1">
        <f t="array" ref="BR211">SalarioMensualProyectado('Empleados activos'!$B211,$G211,$D211, 'Empleados activos'!BR$1)</f>
        <v>0</v>
      </c>
      <c r="BS211" s="58" cm="1">
        <f t="array" ref="BS211">SalarioMensualProyectado('Empleados activos'!$B211,$G211,$D211, 'Empleados activos'!BS$1)</f>
        <v>0</v>
      </c>
      <c r="BT211" s="58" cm="1">
        <f t="array" ref="BT211">SalarioMensualProyectado('Empleados activos'!$B211,$G211,$D211, 'Empleados activos'!BT$1)</f>
        <v>0</v>
      </c>
      <c r="BU211" s="58" cm="1">
        <f t="array" ref="BU211">SalarioMensualProyectado('Empleados activos'!$B211,$G211,$D211, 'Empleados activos'!BU$1)</f>
        <v>0</v>
      </c>
      <c r="BV211" s="58" cm="1">
        <f t="array" ref="BV211">SalarioMensualProyectado('Empleados activos'!$B211,$G211,$D211, 'Empleados activos'!BV$1)</f>
        <v>0</v>
      </c>
      <c r="BW211" s="58" cm="1">
        <f t="array" ref="BW211">SalarioMensualProyectado('Empleados activos'!$B211,$G211,$D211, 'Empleados activos'!BW$1)</f>
        <v>0</v>
      </c>
      <c r="BX211" s="58" cm="1">
        <f t="array" ref="BX211">SalarioMensualProyectado('Empleados activos'!$B211,$G211,$D211, 'Empleados activos'!BX$1)</f>
        <v>0</v>
      </c>
      <c r="BY211" s="58" cm="1">
        <f t="array" ref="BY211">SalarioMensualProyectado('Empleados activos'!$B211,$G211,$D211, 'Empleados activos'!BY$1)</f>
        <v>0</v>
      </c>
      <c r="BZ211" s="58" cm="1">
        <f t="array" ref="BZ211">SalarioMensualProyectado('Empleados activos'!$B211,$G211,$D211, 'Empleados activos'!BZ$1)</f>
        <v>0</v>
      </c>
      <c r="CA211" s="58" cm="1">
        <f t="array" ref="CA211">SalarioMensualProyectado('Empleados activos'!$B211,$G211,$D211, 'Empleados activos'!CA$1)</f>
        <v>0</v>
      </c>
      <c r="CB211" s="58" cm="1">
        <f t="array" ref="CB211">SalarioMensualProyectado('Empleados activos'!$B211,$G211,$D211, 'Empleados activos'!CB$1)</f>
        <v>0</v>
      </c>
      <c r="CC211" s="58" cm="1">
        <f t="array" ref="CC211">SalarioMensualProyectado('Empleados activos'!$B211,$G211,$D211, 'Empleados activos'!CC$1)</f>
        <v>0</v>
      </c>
      <c r="CD211" s="58" cm="1">
        <f t="array" ref="CD211">SalarioMensualProyectado('Empleados activos'!$B211,$G211,$D211, 'Empleados activos'!CD$1)</f>
        <v>0</v>
      </c>
      <c r="CE211" s="58" cm="1">
        <f t="array" ref="CE211">SalarioMensualProyectado('Empleados activos'!$B211,$G211,$D211, 'Empleados activos'!CE$1)</f>
        <v>0</v>
      </c>
      <c r="CF211" s="58" cm="1">
        <f t="array" ref="CF211">SalarioMensualProyectado('Empleados activos'!$B211,$G211,$D211, 'Empleados activos'!CF$1)</f>
        <v>0</v>
      </c>
      <c r="CG211" s="58" cm="1">
        <f t="array" ref="CG211">SalarioMensualProyectado('Empleados activos'!$B211,$G211,$D211, 'Empleados activos'!CG$1)</f>
        <v>0</v>
      </c>
      <c r="CH211" s="58" cm="1">
        <f t="array" ref="CH211">SalarioMensualProyectado('Empleados activos'!$B211,$G211,$D211, 'Empleados activos'!CH$1)</f>
        <v>0</v>
      </c>
      <c r="CI211" s="58" cm="1">
        <f t="array" ref="CI211">SalarioMensualProyectado('Empleados activos'!$B211,$G211,$D211, 'Empleados activos'!CI$1)</f>
        <v>0</v>
      </c>
      <c r="CJ211" s="58" cm="1">
        <f t="array" ref="CJ211">SalarioMensualProyectado('Empleados activos'!$B211,$G211,$D211, 'Empleados activos'!CJ$1)</f>
        <v>0</v>
      </c>
      <c r="CK211" s="58" cm="1">
        <f t="array" ref="CK211">SalarioMensualProyectado('Empleados activos'!$B211,$G211,$D211, 'Empleados activos'!CK$1)</f>
        <v>0</v>
      </c>
      <c r="CL211" s="58" cm="1">
        <f t="array" ref="CL211">SalarioMensualProyectado('Empleados activos'!$B211,$G211,$D211, 'Empleados activos'!CL$1)</f>
        <v>0</v>
      </c>
      <c r="CM211" s="58" cm="1">
        <f t="array" ref="CM211">SalarioMensualProyectado('Empleados activos'!$B211,$G211,$D211, 'Empleados activos'!CM$1)</f>
        <v>0</v>
      </c>
      <c r="CN211" s="58" cm="1">
        <f t="array" ref="CN211">SalarioMensualProyectado('Empleados activos'!$B211,$G211,$D211, 'Empleados activos'!CN$1)</f>
        <v>0</v>
      </c>
      <c r="CO211" s="58" cm="1">
        <f t="array" ref="CO211">SalarioMensualProyectado('Empleados activos'!$B211,$G211,$D211, 'Empleados activos'!CO$1)</f>
        <v>0</v>
      </c>
      <c r="CP211" s="58" cm="1">
        <f t="array" ref="CP211">SalarioMensualProyectado('Empleados activos'!$B211,$G211,$D211, 'Empleados activos'!CP$1)</f>
        <v>0</v>
      </c>
      <c r="CQ211" s="58" cm="1">
        <f t="array" ref="CQ211">SalarioMensualProyectado('Empleados activos'!$B211,$G211,$D211, 'Empleados activos'!CQ$1)</f>
        <v>0</v>
      </c>
      <c r="CR211" s="58" cm="1">
        <f t="array" ref="CR211">SalarioMensualProyectado('Empleados activos'!$B211,$G211,$D211, 'Empleados activos'!CR$1)</f>
        <v>0</v>
      </c>
      <c r="CS211" s="58" cm="1">
        <f t="array" ref="CS211">SalarioMensualProyectado('Empleados activos'!$B211,$G211,$D211, 'Empleados activos'!CS$1)</f>
        <v>0</v>
      </c>
      <c r="CT211" s="58" cm="1">
        <f t="array" ref="CT211">SalarioMensualProyectado('Empleados activos'!$B211,$G211,$D211, 'Empleados activos'!CT$1)</f>
        <v>0</v>
      </c>
      <c r="CU211" s="58" cm="1">
        <f t="array" ref="CU211">SalarioMensualProyectado('Empleados activos'!$B211,$G211,$D211, 'Empleados activos'!CU$1)</f>
        <v>0</v>
      </c>
      <c r="CV211" s="58" cm="1">
        <f t="array" ref="CV211">SalarioMensualProyectado('Empleados activos'!$B211,$G211,$D211, 'Empleados activos'!CV$1)</f>
        <v>0</v>
      </c>
      <c r="CW211" s="58" cm="1">
        <f t="array" ref="CW211">SalarioMensualProyectado('Empleados activos'!$B211,$G211,$D211, 'Empleados activos'!CW$1)</f>
        <v>0</v>
      </c>
      <c r="CX211" s="58" cm="1">
        <f t="array" ref="CX211">SalarioMensualProyectado('Empleados activos'!$B211,$G211,$D211, 'Empleados activos'!CX$1)</f>
        <v>0</v>
      </c>
      <c r="CY211" s="58" cm="1">
        <f t="array" ref="CY211">SalarioMensualProyectado('Empleados activos'!$B211,$G211,$D211, 'Empleados activos'!CY$1)</f>
        <v>0</v>
      </c>
      <c r="CZ211" s="58" cm="1">
        <f t="array" ref="CZ211">SalarioMensualProyectado('Empleados activos'!$B211,$G211,$D211, 'Empleados activos'!CZ$1)</f>
        <v>0</v>
      </c>
      <c r="DA211" s="58" cm="1">
        <f t="array" ref="DA211">SalarioMensualProyectado('Empleados activos'!$B211,$G211,$D211, 'Empleados activos'!DA$1)</f>
        <v>0</v>
      </c>
      <c r="DB211" s="58" cm="1">
        <f t="array" ref="DB211">SalarioMensualProyectado('Empleados activos'!$B211,$G211,$D211, 'Empleados activos'!DB$1)</f>
        <v>0</v>
      </c>
      <c r="DC211" s="58" cm="1">
        <f t="array" ref="DC211">SalarioMensualProyectado('Empleados activos'!$B211,$G211,$D211, 'Empleados activos'!DC$1)</f>
        <v>0</v>
      </c>
    </row>
    <row r="212" spans="1:107" x14ac:dyDescent="0.35">
      <c r="A212" s="2">
        <f t="shared" si="3"/>
        <v>211</v>
      </c>
      <c r="B212" s="10">
        <v>1570390</v>
      </c>
      <c r="C212" s="9">
        <v>45810</v>
      </c>
      <c r="D212" s="7" t="s">
        <v>6</v>
      </c>
      <c r="E212" s="9">
        <v>32504</v>
      </c>
      <c r="F212" s="12">
        <v>52.066974680425012</v>
      </c>
      <c r="G212" s="12" cm="1">
        <f t="array" ref="G212">edadCalc(E212)</f>
        <v>37</v>
      </c>
      <c r="K212" s="29"/>
      <c r="L212" s="58" cm="1">
        <f t="array" ref="L212">SalarioMensualProyectado('Empleados activos'!$B212,$G212,$D212, 'Empleados activos'!L$1)</f>
        <v>1570390</v>
      </c>
      <c r="M212" s="58" cm="1">
        <f t="array" ref="M212">SalarioMensualProyectado('Empleados activos'!$B212,$G212,$D212, 'Empleados activos'!M$1)</f>
        <v>1649851.7339999999</v>
      </c>
      <c r="N212" s="58" cm="1">
        <f t="array" ref="N212">SalarioMensualProyectado('Empleados activos'!$B212,$G212,$D212, 'Empleados activos'!N$1)</f>
        <v>1733334.2317403997</v>
      </c>
      <c r="O212" s="58" cm="1">
        <f t="array" ref="O212">SalarioMensualProyectado('Empleados activos'!$B212,$G212,$D212, 'Empleados activos'!O$1)</f>
        <v>1821040.9438664641</v>
      </c>
      <c r="P212" s="58" cm="1">
        <f t="array" ref="P212">SalarioMensualProyectado('Empleados activos'!$B212,$G212,$D212, 'Empleados activos'!P$1)</f>
        <v>1913185.6156261072</v>
      </c>
      <c r="Q212" s="58" cm="1">
        <f t="array" ref="Q212">SalarioMensualProyectado('Empleados activos'!$B212,$G212,$D212, 'Empleados activos'!Q$1)</f>
        <v>2009992.807776788</v>
      </c>
      <c r="R212" s="58" cm="1">
        <f t="array" ref="R212">SalarioMensualProyectado('Empleados activos'!$B212,$G212,$D212, 'Empleados activos'!R$1)</f>
        <v>2111698.4438502938</v>
      </c>
      <c r="S212" s="58" cm="1">
        <f t="array" ref="S212">SalarioMensualProyectado('Empleados activos'!$B212,$G212,$D212, 'Empleados activos'!S$1)</f>
        <v>2218550.3851091182</v>
      </c>
      <c r="T212" s="58" cm="1">
        <f t="array" ref="T212">SalarioMensualProyectado('Empleados activos'!$B212,$G212,$D212, 'Empleados activos'!T$1)</f>
        <v>2330809.0345956399</v>
      </c>
      <c r="U212" s="58" cm="1">
        <f t="array" ref="U212">SalarioMensualProyectado('Empleados activos'!$B212,$G212,$D212, 'Empleados activos'!U$1)</f>
        <v>2448747.9717461793</v>
      </c>
      <c r="V212" s="58" cm="1">
        <f t="array" ref="V212">SalarioMensualProyectado('Empleados activos'!$B212,$G212,$D212, 'Empleados activos'!V$1)</f>
        <v>2572654.6191165359</v>
      </c>
      <c r="W212" s="58" cm="1">
        <f t="array" ref="W212">SalarioMensualProyectado('Empleados activos'!$B212,$G212,$D212, 'Empleados activos'!W$1)</f>
        <v>2702830.9428438325</v>
      </c>
      <c r="X212" s="58" cm="1">
        <f t="array" ref="X212">SalarioMensualProyectado('Empleados activos'!$B212,$G212,$D212, 'Empleados activos'!X$1)</f>
        <v>2839594.18855173</v>
      </c>
      <c r="Y212" s="58" cm="1">
        <f t="array" ref="Y212">SalarioMensualProyectado('Empleados activos'!$B212,$G212,$D212, 'Empleados activos'!Y$1)</f>
        <v>2983277.6544924476</v>
      </c>
      <c r="Z212" s="58" cm="1">
        <f t="array" ref="Z212">SalarioMensualProyectado('Empleados activos'!$B212,$G212,$D212, 'Empleados activos'!Z$1)</f>
        <v>3134231.5038097654</v>
      </c>
      <c r="AA212" s="58" cm="1">
        <f t="array" ref="AA212">SalarioMensualProyectado('Empleados activos'!$B212,$G212,$D212, 'Empleados activos'!AA$1)</f>
        <v>3292823.6179025397</v>
      </c>
      <c r="AB212" s="58" cm="1">
        <f t="array" ref="AB212">SalarioMensualProyectado('Empleados activos'!$B212,$G212,$D212, 'Empleados activos'!AB$1)</f>
        <v>3459440.4929684079</v>
      </c>
      <c r="AC212" s="58" cm="1">
        <f t="array" ref="AC212">SalarioMensualProyectado('Empleados activos'!$B212,$G212,$D212, 'Empleados activos'!AC$1)</f>
        <v>3634488.1819126094</v>
      </c>
      <c r="AD212" s="58" cm="1">
        <f t="array" ref="AD212">SalarioMensualProyectado('Empleados activos'!$B212,$G212,$D212, 'Empleados activos'!AD$1)</f>
        <v>3818393.283917387</v>
      </c>
      <c r="AE212" s="58" cm="1">
        <f t="array" ref="AE212">SalarioMensualProyectado('Empleados activos'!$B212,$G212,$D212, 'Empleados activos'!AE$1)</f>
        <v>4011603.9840836069</v>
      </c>
      <c r="AF212" s="58" cm="1">
        <f t="array" ref="AF212">SalarioMensualProyectado('Empleados activos'!$B212,$G212,$D212, 'Empleados activos'!AF$1)</f>
        <v>4214591.1456782371</v>
      </c>
      <c r="AG212" s="58" cm="1">
        <f t="array" ref="AG212">SalarioMensualProyectado('Empleados activos'!$B212,$G212,$D212, 'Empleados activos'!AG$1)</f>
        <v>4427849.457649556</v>
      </c>
      <c r="AH212" s="58" cm="1">
        <f t="array" ref="AH212">SalarioMensualProyectado('Empleados activos'!$B212,$G212,$D212, 'Empleados activos'!AH$1)</f>
        <v>4651898.6402066238</v>
      </c>
      <c r="AI212" s="58" cm="1">
        <f t="array" ref="AI212">SalarioMensualProyectado('Empleados activos'!$B212,$G212,$D212, 'Empleados activos'!AI$1)</f>
        <v>4887284.7114010789</v>
      </c>
      <c r="AJ212" s="58" cm="1">
        <f t="array" ref="AJ212">SalarioMensualProyectado('Empleados activos'!$B212,$G212,$D212, 'Empleados activos'!AJ$1)</f>
        <v>5134581.3177979728</v>
      </c>
      <c r="AK212" s="58" cm="1">
        <f t="array" ref="AK212">SalarioMensualProyectado('Empleados activos'!$B212,$G212,$D212, 'Empleados activos'!AK$1)</f>
        <v>5394391.1324785501</v>
      </c>
      <c r="AL212" s="58" cm="1">
        <f t="array" ref="AL212">SalarioMensualProyectado('Empleados activos'!$B212,$G212,$D212, 'Empleados activos'!AL$1)</f>
        <v>0</v>
      </c>
      <c r="AM212" s="58" cm="1">
        <f t="array" ref="AM212">SalarioMensualProyectado('Empleados activos'!$B212,$G212,$D212, 'Empleados activos'!AM$1)</f>
        <v>0</v>
      </c>
      <c r="AN212" s="58" cm="1">
        <f t="array" ref="AN212">SalarioMensualProyectado('Empleados activos'!$B212,$G212,$D212, 'Empleados activos'!AN$1)</f>
        <v>0</v>
      </c>
      <c r="AO212" s="58" cm="1">
        <f t="array" ref="AO212">SalarioMensualProyectado('Empleados activos'!$B212,$G212,$D212, 'Empleados activos'!AO$1)</f>
        <v>0</v>
      </c>
      <c r="AP212" s="58" cm="1">
        <f t="array" ref="AP212">SalarioMensualProyectado('Empleados activos'!$B212,$G212,$D212, 'Empleados activos'!AP$1)</f>
        <v>0</v>
      </c>
      <c r="AQ212" s="58" cm="1">
        <f t="array" ref="AQ212">SalarioMensualProyectado('Empleados activos'!$B212,$G212,$D212, 'Empleados activos'!AQ$1)</f>
        <v>0</v>
      </c>
      <c r="AR212" s="58" cm="1">
        <f t="array" ref="AR212">SalarioMensualProyectado('Empleados activos'!$B212,$G212,$D212, 'Empleados activos'!AR$1)</f>
        <v>0</v>
      </c>
      <c r="AS212" s="58" cm="1">
        <f t="array" ref="AS212">SalarioMensualProyectado('Empleados activos'!$B212,$G212,$D212, 'Empleados activos'!AS$1)</f>
        <v>0</v>
      </c>
      <c r="AT212" s="58" cm="1">
        <f t="array" ref="AT212">SalarioMensualProyectado('Empleados activos'!$B212,$G212,$D212, 'Empleados activos'!AT$1)</f>
        <v>0</v>
      </c>
      <c r="AU212" s="58" cm="1">
        <f t="array" ref="AU212">SalarioMensualProyectado('Empleados activos'!$B212,$G212,$D212, 'Empleados activos'!AU$1)</f>
        <v>0</v>
      </c>
      <c r="AV212" s="58" cm="1">
        <f t="array" ref="AV212">SalarioMensualProyectado('Empleados activos'!$B212,$G212,$D212, 'Empleados activos'!AV$1)</f>
        <v>0</v>
      </c>
      <c r="AW212" s="58" cm="1">
        <f t="array" ref="AW212">SalarioMensualProyectado('Empleados activos'!$B212,$G212,$D212, 'Empleados activos'!AW$1)</f>
        <v>0</v>
      </c>
      <c r="AX212" s="58" cm="1">
        <f t="array" ref="AX212">SalarioMensualProyectado('Empleados activos'!$B212,$G212,$D212, 'Empleados activos'!AX$1)</f>
        <v>0</v>
      </c>
      <c r="AY212" s="58" cm="1">
        <f t="array" ref="AY212">SalarioMensualProyectado('Empleados activos'!$B212,$G212,$D212, 'Empleados activos'!AY$1)</f>
        <v>0</v>
      </c>
      <c r="AZ212" s="58" cm="1">
        <f t="array" ref="AZ212">SalarioMensualProyectado('Empleados activos'!$B212,$G212,$D212, 'Empleados activos'!AZ$1)</f>
        <v>0</v>
      </c>
      <c r="BA212" s="58" cm="1">
        <f t="array" ref="BA212">SalarioMensualProyectado('Empleados activos'!$B212,$G212,$D212, 'Empleados activos'!BA$1)</f>
        <v>0</v>
      </c>
      <c r="BB212" s="58" cm="1">
        <f t="array" ref="BB212">SalarioMensualProyectado('Empleados activos'!$B212,$G212,$D212, 'Empleados activos'!BB$1)</f>
        <v>0</v>
      </c>
      <c r="BC212" s="58" cm="1">
        <f t="array" ref="BC212">SalarioMensualProyectado('Empleados activos'!$B212,$G212,$D212, 'Empleados activos'!BC$1)</f>
        <v>0</v>
      </c>
      <c r="BD212" s="58" cm="1">
        <f t="array" ref="BD212">SalarioMensualProyectado('Empleados activos'!$B212,$G212,$D212, 'Empleados activos'!BD$1)</f>
        <v>0</v>
      </c>
      <c r="BE212" s="58" cm="1">
        <f t="array" ref="BE212">SalarioMensualProyectado('Empleados activos'!$B212,$G212,$D212, 'Empleados activos'!BE$1)</f>
        <v>0</v>
      </c>
      <c r="BF212" s="58" cm="1">
        <f t="array" ref="BF212">SalarioMensualProyectado('Empleados activos'!$B212,$G212,$D212, 'Empleados activos'!BF$1)</f>
        <v>0</v>
      </c>
      <c r="BG212" s="58" cm="1">
        <f t="array" ref="BG212">SalarioMensualProyectado('Empleados activos'!$B212,$G212,$D212, 'Empleados activos'!BG$1)</f>
        <v>0</v>
      </c>
      <c r="BH212" s="58" cm="1">
        <f t="array" ref="BH212">SalarioMensualProyectado('Empleados activos'!$B212,$G212,$D212, 'Empleados activos'!BH$1)</f>
        <v>0</v>
      </c>
      <c r="BI212" s="58" cm="1">
        <f t="array" ref="BI212">SalarioMensualProyectado('Empleados activos'!$B212,$G212,$D212, 'Empleados activos'!BI$1)</f>
        <v>0</v>
      </c>
      <c r="BJ212" s="58" cm="1">
        <f t="array" ref="BJ212">SalarioMensualProyectado('Empleados activos'!$B212,$G212,$D212, 'Empleados activos'!BJ$1)</f>
        <v>0</v>
      </c>
      <c r="BK212" s="58" cm="1">
        <f t="array" ref="BK212">SalarioMensualProyectado('Empleados activos'!$B212,$G212,$D212, 'Empleados activos'!BK$1)</f>
        <v>0</v>
      </c>
      <c r="BL212" s="58" cm="1">
        <f t="array" ref="BL212">SalarioMensualProyectado('Empleados activos'!$B212,$G212,$D212, 'Empleados activos'!BL$1)</f>
        <v>0</v>
      </c>
      <c r="BM212" s="58" cm="1">
        <f t="array" ref="BM212">SalarioMensualProyectado('Empleados activos'!$B212,$G212,$D212, 'Empleados activos'!BM$1)</f>
        <v>0</v>
      </c>
      <c r="BN212" s="58" cm="1">
        <f t="array" ref="BN212">SalarioMensualProyectado('Empleados activos'!$B212,$G212,$D212, 'Empleados activos'!BN$1)</f>
        <v>0</v>
      </c>
      <c r="BO212" s="58" cm="1">
        <f t="array" ref="BO212">SalarioMensualProyectado('Empleados activos'!$B212,$G212,$D212, 'Empleados activos'!BO$1)</f>
        <v>0</v>
      </c>
      <c r="BP212" s="58" cm="1">
        <f t="array" ref="BP212">SalarioMensualProyectado('Empleados activos'!$B212,$G212,$D212, 'Empleados activos'!BP$1)</f>
        <v>0</v>
      </c>
      <c r="BQ212" s="58" cm="1">
        <f t="array" ref="BQ212">SalarioMensualProyectado('Empleados activos'!$B212,$G212,$D212, 'Empleados activos'!BQ$1)</f>
        <v>0</v>
      </c>
      <c r="BR212" s="58" cm="1">
        <f t="array" ref="BR212">SalarioMensualProyectado('Empleados activos'!$B212,$G212,$D212, 'Empleados activos'!BR$1)</f>
        <v>0</v>
      </c>
      <c r="BS212" s="58" cm="1">
        <f t="array" ref="BS212">SalarioMensualProyectado('Empleados activos'!$B212,$G212,$D212, 'Empleados activos'!BS$1)</f>
        <v>0</v>
      </c>
      <c r="BT212" s="58" cm="1">
        <f t="array" ref="BT212">SalarioMensualProyectado('Empleados activos'!$B212,$G212,$D212, 'Empleados activos'!BT$1)</f>
        <v>0</v>
      </c>
      <c r="BU212" s="58" cm="1">
        <f t="array" ref="BU212">SalarioMensualProyectado('Empleados activos'!$B212,$G212,$D212, 'Empleados activos'!BU$1)</f>
        <v>0</v>
      </c>
      <c r="BV212" s="58" cm="1">
        <f t="array" ref="BV212">SalarioMensualProyectado('Empleados activos'!$B212,$G212,$D212, 'Empleados activos'!BV$1)</f>
        <v>0</v>
      </c>
      <c r="BW212" s="58" cm="1">
        <f t="array" ref="BW212">SalarioMensualProyectado('Empleados activos'!$B212,$G212,$D212, 'Empleados activos'!BW$1)</f>
        <v>0</v>
      </c>
      <c r="BX212" s="58" cm="1">
        <f t="array" ref="BX212">SalarioMensualProyectado('Empleados activos'!$B212,$G212,$D212, 'Empleados activos'!BX$1)</f>
        <v>0</v>
      </c>
      <c r="BY212" s="58" cm="1">
        <f t="array" ref="BY212">SalarioMensualProyectado('Empleados activos'!$B212,$G212,$D212, 'Empleados activos'!BY$1)</f>
        <v>0</v>
      </c>
      <c r="BZ212" s="58" cm="1">
        <f t="array" ref="BZ212">SalarioMensualProyectado('Empleados activos'!$B212,$G212,$D212, 'Empleados activos'!BZ$1)</f>
        <v>0</v>
      </c>
      <c r="CA212" s="58" cm="1">
        <f t="array" ref="CA212">SalarioMensualProyectado('Empleados activos'!$B212,$G212,$D212, 'Empleados activos'!CA$1)</f>
        <v>0</v>
      </c>
      <c r="CB212" s="58" cm="1">
        <f t="array" ref="CB212">SalarioMensualProyectado('Empleados activos'!$B212,$G212,$D212, 'Empleados activos'!CB$1)</f>
        <v>0</v>
      </c>
      <c r="CC212" s="58" cm="1">
        <f t="array" ref="CC212">SalarioMensualProyectado('Empleados activos'!$B212,$G212,$D212, 'Empleados activos'!CC$1)</f>
        <v>0</v>
      </c>
      <c r="CD212" s="58" cm="1">
        <f t="array" ref="CD212">SalarioMensualProyectado('Empleados activos'!$B212,$G212,$D212, 'Empleados activos'!CD$1)</f>
        <v>0</v>
      </c>
      <c r="CE212" s="58" cm="1">
        <f t="array" ref="CE212">SalarioMensualProyectado('Empleados activos'!$B212,$G212,$D212, 'Empleados activos'!CE$1)</f>
        <v>0</v>
      </c>
      <c r="CF212" s="58" cm="1">
        <f t="array" ref="CF212">SalarioMensualProyectado('Empleados activos'!$B212,$G212,$D212, 'Empleados activos'!CF$1)</f>
        <v>0</v>
      </c>
      <c r="CG212" s="58" cm="1">
        <f t="array" ref="CG212">SalarioMensualProyectado('Empleados activos'!$B212,$G212,$D212, 'Empleados activos'!CG$1)</f>
        <v>0</v>
      </c>
      <c r="CH212" s="58" cm="1">
        <f t="array" ref="CH212">SalarioMensualProyectado('Empleados activos'!$B212,$G212,$D212, 'Empleados activos'!CH$1)</f>
        <v>0</v>
      </c>
      <c r="CI212" s="58" cm="1">
        <f t="array" ref="CI212">SalarioMensualProyectado('Empleados activos'!$B212,$G212,$D212, 'Empleados activos'!CI$1)</f>
        <v>0</v>
      </c>
      <c r="CJ212" s="58" cm="1">
        <f t="array" ref="CJ212">SalarioMensualProyectado('Empleados activos'!$B212,$G212,$D212, 'Empleados activos'!CJ$1)</f>
        <v>0</v>
      </c>
      <c r="CK212" s="58" cm="1">
        <f t="array" ref="CK212">SalarioMensualProyectado('Empleados activos'!$B212,$G212,$D212, 'Empleados activos'!CK$1)</f>
        <v>0</v>
      </c>
      <c r="CL212" s="58" cm="1">
        <f t="array" ref="CL212">SalarioMensualProyectado('Empleados activos'!$B212,$G212,$D212, 'Empleados activos'!CL$1)</f>
        <v>0</v>
      </c>
      <c r="CM212" s="58" cm="1">
        <f t="array" ref="CM212">SalarioMensualProyectado('Empleados activos'!$B212,$G212,$D212, 'Empleados activos'!CM$1)</f>
        <v>0</v>
      </c>
      <c r="CN212" s="58" cm="1">
        <f t="array" ref="CN212">SalarioMensualProyectado('Empleados activos'!$B212,$G212,$D212, 'Empleados activos'!CN$1)</f>
        <v>0</v>
      </c>
      <c r="CO212" s="58" cm="1">
        <f t="array" ref="CO212">SalarioMensualProyectado('Empleados activos'!$B212,$G212,$D212, 'Empleados activos'!CO$1)</f>
        <v>0</v>
      </c>
      <c r="CP212" s="58" cm="1">
        <f t="array" ref="CP212">SalarioMensualProyectado('Empleados activos'!$B212,$G212,$D212, 'Empleados activos'!CP$1)</f>
        <v>0</v>
      </c>
      <c r="CQ212" s="58" cm="1">
        <f t="array" ref="CQ212">SalarioMensualProyectado('Empleados activos'!$B212,$G212,$D212, 'Empleados activos'!CQ$1)</f>
        <v>0</v>
      </c>
      <c r="CR212" s="58" cm="1">
        <f t="array" ref="CR212">SalarioMensualProyectado('Empleados activos'!$B212,$G212,$D212, 'Empleados activos'!CR$1)</f>
        <v>0</v>
      </c>
      <c r="CS212" s="58" cm="1">
        <f t="array" ref="CS212">SalarioMensualProyectado('Empleados activos'!$B212,$G212,$D212, 'Empleados activos'!CS$1)</f>
        <v>0</v>
      </c>
      <c r="CT212" s="58" cm="1">
        <f t="array" ref="CT212">SalarioMensualProyectado('Empleados activos'!$B212,$G212,$D212, 'Empleados activos'!CT$1)</f>
        <v>0</v>
      </c>
      <c r="CU212" s="58" cm="1">
        <f t="array" ref="CU212">SalarioMensualProyectado('Empleados activos'!$B212,$G212,$D212, 'Empleados activos'!CU$1)</f>
        <v>0</v>
      </c>
      <c r="CV212" s="58" cm="1">
        <f t="array" ref="CV212">SalarioMensualProyectado('Empleados activos'!$B212,$G212,$D212, 'Empleados activos'!CV$1)</f>
        <v>0</v>
      </c>
      <c r="CW212" s="58" cm="1">
        <f t="array" ref="CW212">SalarioMensualProyectado('Empleados activos'!$B212,$G212,$D212, 'Empleados activos'!CW$1)</f>
        <v>0</v>
      </c>
      <c r="CX212" s="58" cm="1">
        <f t="array" ref="CX212">SalarioMensualProyectado('Empleados activos'!$B212,$G212,$D212, 'Empleados activos'!CX$1)</f>
        <v>0</v>
      </c>
      <c r="CY212" s="58" cm="1">
        <f t="array" ref="CY212">SalarioMensualProyectado('Empleados activos'!$B212,$G212,$D212, 'Empleados activos'!CY$1)</f>
        <v>0</v>
      </c>
      <c r="CZ212" s="58" cm="1">
        <f t="array" ref="CZ212">SalarioMensualProyectado('Empleados activos'!$B212,$G212,$D212, 'Empleados activos'!CZ$1)</f>
        <v>0</v>
      </c>
      <c r="DA212" s="58" cm="1">
        <f t="array" ref="DA212">SalarioMensualProyectado('Empleados activos'!$B212,$G212,$D212, 'Empleados activos'!DA$1)</f>
        <v>0</v>
      </c>
      <c r="DB212" s="58" cm="1">
        <f t="array" ref="DB212">SalarioMensualProyectado('Empleados activos'!$B212,$G212,$D212, 'Empleados activos'!DB$1)</f>
        <v>0</v>
      </c>
      <c r="DC212" s="58" cm="1">
        <f t="array" ref="DC212">SalarioMensualProyectado('Empleados activos'!$B212,$G212,$D212, 'Empleados activos'!DC$1)</f>
        <v>0</v>
      </c>
    </row>
    <row r="213" spans="1:107" x14ac:dyDescent="0.35">
      <c r="A213" s="2">
        <f t="shared" si="3"/>
        <v>212</v>
      </c>
      <c r="B213" s="10">
        <v>583737.5</v>
      </c>
      <c r="C213" s="9">
        <v>45852</v>
      </c>
      <c r="D213" s="7" t="s">
        <v>6</v>
      </c>
      <c r="E213" s="9">
        <v>35078</v>
      </c>
      <c r="F213" s="12">
        <v>60.708537274902611</v>
      </c>
      <c r="G213" s="12" cm="1">
        <f t="array" ref="G213">edadCalc(E213)</f>
        <v>29</v>
      </c>
      <c r="K213" s="29"/>
      <c r="L213" s="58" cm="1">
        <f t="array" ref="L213">SalarioMensualProyectado('Empleados activos'!$B213,$G213,$D213, 'Empleados activos'!L$1)</f>
        <v>583737.5</v>
      </c>
      <c r="M213" s="58" cm="1">
        <f t="array" ref="M213">SalarioMensualProyectado('Empleados activos'!$B213,$G213,$D213, 'Empleados activos'!M$1)</f>
        <v>613274.61749999993</v>
      </c>
      <c r="N213" s="58" cm="1">
        <f t="array" ref="N213">SalarioMensualProyectado('Empleados activos'!$B213,$G213,$D213, 'Empleados activos'!N$1)</f>
        <v>644306.31314549991</v>
      </c>
      <c r="O213" s="58" cm="1">
        <f t="array" ref="O213">SalarioMensualProyectado('Empleados activos'!$B213,$G213,$D213, 'Empleados activos'!O$1)</f>
        <v>676908.2125906623</v>
      </c>
      <c r="P213" s="58" cm="1">
        <f t="array" ref="P213">SalarioMensualProyectado('Empleados activos'!$B213,$G213,$D213, 'Empleados activos'!P$1)</f>
        <v>711159.76814774983</v>
      </c>
      <c r="Q213" s="58" cm="1">
        <f t="array" ref="Q213">SalarioMensualProyectado('Empleados activos'!$B213,$G213,$D213, 'Empleados activos'!Q$1)</f>
        <v>747144.4524160258</v>
      </c>
      <c r="R213" s="58" cm="1">
        <f t="array" ref="R213">SalarioMensualProyectado('Empleados activos'!$B213,$G213,$D213, 'Empleados activos'!R$1)</f>
        <v>784949.96170827688</v>
      </c>
      <c r="S213" s="58" cm="1">
        <f t="array" ref="S213">SalarioMensualProyectado('Empleados activos'!$B213,$G213,$D213, 'Empleados activos'!S$1)</f>
        <v>824668.42977071553</v>
      </c>
      <c r="T213" s="58" cm="1">
        <f t="array" ref="T213">SalarioMensualProyectado('Empleados activos'!$B213,$G213,$D213, 'Empleados activos'!T$1)</f>
        <v>866396.65231711383</v>
      </c>
      <c r="U213" s="58" cm="1">
        <f t="array" ref="U213">SalarioMensualProyectado('Empleados activos'!$B213,$G213,$D213, 'Empleados activos'!U$1)</f>
        <v>910236.3229243597</v>
      </c>
      <c r="V213" s="58" cm="1">
        <f t="array" ref="V213">SalarioMensualProyectado('Empleados activos'!$B213,$G213,$D213, 'Empleados activos'!V$1)</f>
        <v>956294.28086433222</v>
      </c>
      <c r="W213" s="58" cm="1">
        <f t="array" ref="W213">SalarioMensualProyectado('Empleados activos'!$B213,$G213,$D213, 'Empleados activos'!W$1)</f>
        <v>1004682.7714760675</v>
      </c>
      <c r="X213" s="58" cm="1">
        <f t="array" ref="X213">SalarioMensualProyectado('Empleados activos'!$B213,$G213,$D213, 'Empleados activos'!X$1)</f>
        <v>1055519.7197127563</v>
      </c>
      <c r="Y213" s="58" cm="1">
        <f t="array" ref="Y213">SalarioMensualProyectado('Empleados activos'!$B213,$G213,$D213, 'Empleados activos'!Y$1)</f>
        <v>1108929.017530222</v>
      </c>
      <c r="Z213" s="58" cm="1">
        <f t="array" ref="Z213">SalarioMensualProyectado('Empleados activos'!$B213,$G213,$D213, 'Empleados activos'!Z$1)</f>
        <v>1165040.8258172511</v>
      </c>
      <c r="AA213" s="58" cm="1">
        <f t="array" ref="AA213">SalarioMensualProyectado('Empleados activos'!$B213,$G213,$D213, 'Empleados activos'!AA$1)</f>
        <v>1223991.8916036042</v>
      </c>
      <c r="AB213" s="58" cm="1">
        <f t="array" ref="AB213">SalarioMensualProyectado('Empleados activos'!$B213,$G213,$D213, 'Empleados activos'!AB$1)</f>
        <v>1285925.8813187464</v>
      </c>
      <c r="AC213" s="58" cm="1">
        <f t="array" ref="AC213">SalarioMensualProyectado('Empleados activos'!$B213,$G213,$D213, 'Empleados activos'!AC$1)</f>
        <v>1350993.7309134749</v>
      </c>
      <c r="AD213" s="58" cm="1">
        <f t="array" ref="AD213">SalarioMensualProyectado('Empleados activos'!$B213,$G213,$D213, 'Empleados activos'!AD$1)</f>
        <v>1419354.0136976966</v>
      </c>
      <c r="AE213" s="58" cm="1">
        <f t="array" ref="AE213">SalarioMensualProyectado('Empleados activos'!$B213,$G213,$D213, 'Empleados activos'!AE$1)</f>
        <v>1491173.3267908001</v>
      </c>
      <c r="AF213" s="58" cm="1">
        <f t="array" ref="AF213">SalarioMensualProyectado('Empleados activos'!$B213,$G213,$D213, 'Empleados activos'!AF$1)</f>
        <v>1566626.6971264144</v>
      </c>
      <c r="AG213" s="58" cm="1">
        <f t="array" ref="AG213">SalarioMensualProyectado('Empleados activos'!$B213,$G213,$D213, 'Empleados activos'!AG$1)</f>
        <v>1645898.0080010111</v>
      </c>
      <c r="AH213" s="58" cm="1">
        <f t="array" ref="AH213">SalarioMensualProyectado('Empleados activos'!$B213,$G213,$D213, 'Empleados activos'!AH$1)</f>
        <v>1729180.4472058623</v>
      </c>
      <c r="AI213" s="58" cm="1">
        <f t="array" ref="AI213">SalarioMensualProyectado('Empleados activos'!$B213,$G213,$D213, 'Empleados activos'!AI$1)</f>
        <v>1816676.9778344787</v>
      </c>
      <c r="AJ213" s="58" cm="1">
        <f t="array" ref="AJ213">SalarioMensualProyectado('Empleados activos'!$B213,$G213,$D213, 'Empleados activos'!AJ$1)</f>
        <v>1908600.8329129033</v>
      </c>
      <c r="AK213" s="58" cm="1">
        <f t="array" ref="AK213">SalarioMensualProyectado('Empleados activos'!$B213,$G213,$D213, 'Empleados activos'!AK$1)</f>
        <v>2005176.0350582963</v>
      </c>
      <c r="AL213" s="58" cm="1">
        <f t="array" ref="AL213">SalarioMensualProyectado('Empleados activos'!$B213,$G213,$D213, 'Empleados activos'!AL$1)</f>
        <v>2106637.9424322462</v>
      </c>
      <c r="AM213" s="58" cm="1">
        <f t="array" ref="AM213">SalarioMensualProyectado('Empleados activos'!$B213,$G213,$D213, 'Empleados activos'!AM$1)</f>
        <v>2213233.8223193176</v>
      </c>
      <c r="AN213" s="58" cm="1">
        <f t="array" ref="AN213">SalarioMensualProyectado('Empleados activos'!$B213,$G213,$D213, 'Empleados activos'!AN$1)</f>
        <v>2325223.4537286749</v>
      </c>
      <c r="AO213" s="58" cm="1">
        <f t="array" ref="AO213">SalarioMensualProyectado('Empleados activos'!$B213,$G213,$D213, 'Empleados activos'!AO$1)</f>
        <v>2442879.760487346</v>
      </c>
      <c r="AP213" s="58" cm="1">
        <f t="array" ref="AP213">SalarioMensualProyectado('Empleados activos'!$B213,$G213,$D213, 'Empleados activos'!AP$1)</f>
        <v>2566489.4763680059</v>
      </c>
      <c r="AQ213" s="58" cm="1">
        <f t="array" ref="AQ213">SalarioMensualProyectado('Empleados activos'!$B213,$G213,$D213, 'Empleados activos'!AQ$1)</f>
        <v>2696353.8438722268</v>
      </c>
      <c r="AR213" s="58" cm="1">
        <f t="array" ref="AR213">SalarioMensualProyectado('Empleados activos'!$B213,$G213,$D213, 'Empleados activos'!AR$1)</f>
        <v>2832789.3483721614</v>
      </c>
      <c r="AS213" s="58" cm="1">
        <f t="array" ref="AS213">SalarioMensualProyectado('Empleados activos'!$B213,$G213,$D213, 'Empleados activos'!AS$1)</f>
        <v>2976128.4893997926</v>
      </c>
      <c r="AT213" s="58" cm="1">
        <f t="array" ref="AT213">SalarioMensualProyectado('Empleados activos'!$B213,$G213,$D213, 'Empleados activos'!AT$1)</f>
        <v>0</v>
      </c>
      <c r="AU213" s="58" cm="1">
        <f t="array" ref="AU213">SalarioMensualProyectado('Empleados activos'!$B213,$G213,$D213, 'Empleados activos'!AU$1)</f>
        <v>0</v>
      </c>
      <c r="AV213" s="58" cm="1">
        <f t="array" ref="AV213">SalarioMensualProyectado('Empleados activos'!$B213,$G213,$D213, 'Empleados activos'!AV$1)</f>
        <v>0</v>
      </c>
      <c r="AW213" s="58" cm="1">
        <f t="array" ref="AW213">SalarioMensualProyectado('Empleados activos'!$B213,$G213,$D213, 'Empleados activos'!AW$1)</f>
        <v>0</v>
      </c>
      <c r="AX213" s="58" cm="1">
        <f t="array" ref="AX213">SalarioMensualProyectado('Empleados activos'!$B213,$G213,$D213, 'Empleados activos'!AX$1)</f>
        <v>0</v>
      </c>
      <c r="AY213" s="58" cm="1">
        <f t="array" ref="AY213">SalarioMensualProyectado('Empleados activos'!$B213,$G213,$D213, 'Empleados activos'!AY$1)</f>
        <v>0</v>
      </c>
      <c r="AZ213" s="58" cm="1">
        <f t="array" ref="AZ213">SalarioMensualProyectado('Empleados activos'!$B213,$G213,$D213, 'Empleados activos'!AZ$1)</f>
        <v>0</v>
      </c>
      <c r="BA213" s="58" cm="1">
        <f t="array" ref="BA213">SalarioMensualProyectado('Empleados activos'!$B213,$G213,$D213, 'Empleados activos'!BA$1)</f>
        <v>0</v>
      </c>
      <c r="BB213" s="58" cm="1">
        <f t="array" ref="BB213">SalarioMensualProyectado('Empleados activos'!$B213,$G213,$D213, 'Empleados activos'!BB$1)</f>
        <v>0</v>
      </c>
      <c r="BC213" s="58" cm="1">
        <f t="array" ref="BC213">SalarioMensualProyectado('Empleados activos'!$B213,$G213,$D213, 'Empleados activos'!BC$1)</f>
        <v>0</v>
      </c>
      <c r="BD213" s="58" cm="1">
        <f t="array" ref="BD213">SalarioMensualProyectado('Empleados activos'!$B213,$G213,$D213, 'Empleados activos'!BD$1)</f>
        <v>0</v>
      </c>
      <c r="BE213" s="58" cm="1">
        <f t="array" ref="BE213">SalarioMensualProyectado('Empleados activos'!$B213,$G213,$D213, 'Empleados activos'!BE$1)</f>
        <v>0</v>
      </c>
      <c r="BF213" s="58" cm="1">
        <f t="array" ref="BF213">SalarioMensualProyectado('Empleados activos'!$B213,$G213,$D213, 'Empleados activos'!BF$1)</f>
        <v>0</v>
      </c>
      <c r="BG213" s="58" cm="1">
        <f t="array" ref="BG213">SalarioMensualProyectado('Empleados activos'!$B213,$G213,$D213, 'Empleados activos'!BG$1)</f>
        <v>0</v>
      </c>
      <c r="BH213" s="58" cm="1">
        <f t="array" ref="BH213">SalarioMensualProyectado('Empleados activos'!$B213,$G213,$D213, 'Empleados activos'!BH$1)</f>
        <v>0</v>
      </c>
      <c r="BI213" s="58" cm="1">
        <f t="array" ref="BI213">SalarioMensualProyectado('Empleados activos'!$B213,$G213,$D213, 'Empleados activos'!BI$1)</f>
        <v>0</v>
      </c>
      <c r="BJ213" s="58" cm="1">
        <f t="array" ref="BJ213">SalarioMensualProyectado('Empleados activos'!$B213,$G213,$D213, 'Empleados activos'!BJ$1)</f>
        <v>0</v>
      </c>
      <c r="BK213" s="58" cm="1">
        <f t="array" ref="BK213">SalarioMensualProyectado('Empleados activos'!$B213,$G213,$D213, 'Empleados activos'!BK$1)</f>
        <v>0</v>
      </c>
      <c r="BL213" s="58" cm="1">
        <f t="array" ref="BL213">SalarioMensualProyectado('Empleados activos'!$B213,$G213,$D213, 'Empleados activos'!BL$1)</f>
        <v>0</v>
      </c>
      <c r="BM213" s="58" cm="1">
        <f t="array" ref="BM213">SalarioMensualProyectado('Empleados activos'!$B213,$G213,$D213, 'Empleados activos'!BM$1)</f>
        <v>0</v>
      </c>
      <c r="BN213" s="58" cm="1">
        <f t="array" ref="BN213">SalarioMensualProyectado('Empleados activos'!$B213,$G213,$D213, 'Empleados activos'!BN$1)</f>
        <v>0</v>
      </c>
      <c r="BO213" s="58" cm="1">
        <f t="array" ref="BO213">SalarioMensualProyectado('Empleados activos'!$B213,$G213,$D213, 'Empleados activos'!BO$1)</f>
        <v>0</v>
      </c>
      <c r="BP213" s="58" cm="1">
        <f t="array" ref="BP213">SalarioMensualProyectado('Empleados activos'!$B213,$G213,$D213, 'Empleados activos'!BP$1)</f>
        <v>0</v>
      </c>
      <c r="BQ213" s="58" cm="1">
        <f t="array" ref="BQ213">SalarioMensualProyectado('Empleados activos'!$B213,$G213,$D213, 'Empleados activos'!BQ$1)</f>
        <v>0</v>
      </c>
      <c r="BR213" s="58" cm="1">
        <f t="array" ref="BR213">SalarioMensualProyectado('Empleados activos'!$B213,$G213,$D213, 'Empleados activos'!BR$1)</f>
        <v>0</v>
      </c>
      <c r="BS213" s="58" cm="1">
        <f t="array" ref="BS213">SalarioMensualProyectado('Empleados activos'!$B213,$G213,$D213, 'Empleados activos'!BS$1)</f>
        <v>0</v>
      </c>
      <c r="BT213" s="58" cm="1">
        <f t="array" ref="BT213">SalarioMensualProyectado('Empleados activos'!$B213,$G213,$D213, 'Empleados activos'!BT$1)</f>
        <v>0</v>
      </c>
      <c r="BU213" s="58" cm="1">
        <f t="array" ref="BU213">SalarioMensualProyectado('Empleados activos'!$B213,$G213,$D213, 'Empleados activos'!BU$1)</f>
        <v>0</v>
      </c>
      <c r="BV213" s="58" cm="1">
        <f t="array" ref="BV213">SalarioMensualProyectado('Empleados activos'!$B213,$G213,$D213, 'Empleados activos'!BV$1)</f>
        <v>0</v>
      </c>
      <c r="BW213" s="58" cm="1">
        <f t="array" ref="BW213">SalarioMensualProyectado('Empleados activos'!$B213,$G213,$D213, 'Empleados activos'!BW$1)</f>
        <v>0</v>
      </c>
      <c r="BX213" s="58" cm="1">
        <f t="array" ref="BX213">SalarioMensualProyectado('Empleados activos'!$B213,$G213,$D213, 'Empleados activos'!BX$1)</f>
        <v>0</v>
      </c>
      <c r="BY213" s="58" cm="1">
        <f t="array" ref="BY213">SalarioMensualProyectado('Empleados activos'!$B213,$G213,$D213, 'Empleados activos'!BY$1)</f>
        <v>0</v>
      </c>
      <c r="BZ213" s="58" cm="1">
        <f t="array" ref="BZ213">SalarioMensualProyectado('Empleados activos'!$B213,$G213,$D213, 'Empleados activos'!BZ$1)</f>
        <v>0</v>
      </c>
      <c r="CA213" s="58" cm="1">
        <f t="array" ref="CA213">SalarioMensualProyectado('Empleados activos'!$B213,$G213,$D213, 'Empleados activos'!CA$1)</f>
        <v>0</v>
      </c>
      <c r="CB213" s="58" cm="1">
        <f t="array" ref="CB213">SalarioMensualProyectado('Empleados activos'!$B213,$G213,$D213, 'Empleados activos'!CB$1)</f>
        <v>0</v>
      </c>
      <c r="CC213" s="58" cm="1">
        <f t="array" ref="CC213">SalarioMensualProyectado('Empleados activos'!$B213,$G213,$D213, 'Empleados activos'!CC$1)</f>
        <v>0</v>
      </c>
      <c r="CD213" s="58" cm="1">
        <f t="array" ref="CD213">SalarioMensualProyectado('Empleados activos'!$B213,$G213,$D213, 'Empleados activos'!CD$1)</f>
        <v>0</v>
      </c>
      <c r="CE213" s="58" cm="1">
        <f t="array" ref="CE213">SalarioMensualProyectado('Empleados activos'!$B213,$G213,$D213, 'Empleados activos'!CE$1)</f>
        <v>0</v>
      </c>
      <c r="CF213" s="58" cm="1">
        <f t="array" ref="CF213">SalarioMensualProyectado('Empleados activos'!$B213,$G213,$D213, 'Empleados activos'!CF$1)</f>
        <v>0</v>
      </c>
      <c r="CG213" s="58" cm="1">
        <f t="array" ref="CG213">SalarioMensualProyectado('Empleados activos'!$B213,$G213,$D213, 'Empleados activos'!CG$1)</f>
        <v>0</v>
      </c>
      <c r="CH213" s="58" cm="1">
        <f t="array" ref="CH213">SalarioMensualProyectado('Empleados activos'!$B213,$G213,$D213, 'Empleados activos'!CH$1)</f>
        <v>0</v>
      </c>
      <c r="CI213" s="58" cm="1">
        <f t="array" ref="CI213">SalarioMensualProyectado('Empleados activos'!$B213,$G213,$D213, 'Empleados activos'!CI$1)</f>
        <v>0</v>
      </c>
      <c r="CJ213" s="58" cm="1">
        <f t="array" ref="CJ213">SalarioMensualProyectado('Empleados activos'!$B213,$G213,$D213, 'Empleados activos'!CJ$1)</f>
        <v>0</v>
      </c>
      <c r="CK213" s="58" cm="1">
        <f t="array" ref="CK213">SalarioMensualProyectado('Empleados activos'!$B213,$G213,$D213, 'Empleados activos'!CK$1)</f>
        <v>0</v>
      </c>
      <c r="CL213" s="58" cm="1">
        <f t="array" ref="CL213">SalarioMensualProyectado('Empleados activos'!$B213,$G213,$D213, 'Empleados activos'!CL$1)</f>
        <v>0</v>
      </c>
      <c r="CM213" s="58" cm="1">
        <f t="array" ref="CM213">SalarioMensualProyectado('Empleados activos'!$B213,$G213,$D213, 'Empleados activos'!CM$1)</f>
        <v>0</v>
      </c>
      <c r="CN213" s="58" cm="1">
        <f t="array" ref="CN213">SalarioMensualProyectado('Empleados activos'!$B213,$G213,$D213, 'Empleados activos'!CN$1)</f>
        <v>0</v>
      </c>
      <c r="CO213" s="58" cm="1">
        <f t="array" ref="CO213">SalarioMensualProyectado('Empleados activos'!$B213,$G213,$D213, 'Empleados activos'!CO$1)</f>
        <v>0</v>
      </c>
      <c r="CP213" s="58" cm="1">
        <f t="array" ref="CP213">SalarioMensualProyectado('Empleados activos'!$B213,$G213,$D213, 'Empleados activos'!CP$1)</f>
        <v>0</v>
      </c>
      <c r="CQ213" s="58" cm="1">
        <f t="array" ref="CQ213">SalarioMensualProyectado('Empleados activos'!$B213,$G213,$D213, 'Empleados activos'!CQ$1)</f>
        <v>0</v>
      </c>
      <c r="CR213" s="58" cm="1">
        <f t="array" ref="CR213">SalarioMensualProyectado('Empleados activos'!$B213,$G213,$D213, 'Empleados activos'!CR$1)</f>
        <v>0</v>
      </c>
      <c r="CS213" s="58" cm="1">
        <f t="array" ref="CS213">SalarioMensualProyectado('Empleados activos'!$B213,$G213,$D213, 'Empleados activos'!CS$1)</f>
        <v>0</v>
      </c>
      <c r="CT213" s="58" cm="1">
        <f t="array" ref="CT213">SalarioMensualProyectado('Empleados activos'!$B213,$G213,$D213, 'Empleados activos'!CT$1)</f>
        <v>0</v>
      </c>
      <c r="CU213" s="58" cm="1">
        <f t="array" ref="CU213">SalarioMensualProyectado('Empleados activos'!$B213,$G213,$D213, 'Empleados activos'!CU$1)</f>
        <v>0</v>
      </c>
      <c r="CV213" s="58" cm="1">
        <f t="array" ref="CV213">SalarioMensualProyectado('Empleados activos'!$B213,$G213,$D213, 'Empleados activos'!CV$1)</f>
        <v>0</v>
      </c>
      <c r="CW213" s="58" cm="1">
        <f t="array" ref="CW213">SalarioMensualProyectado('Empleados activos'!$B213,$G213,$D213, 'Empleados activos'!CW$1)</f>
        <v>0</v>
      </c>
      <c r="CX213" s="58" cm="1">
        <f t="array" ref="CX213">SalarioMensualProyectado('Empleados activos'!$B213,$G213,$D213, 'Empleados activos'!CX$1)</f>
        <v>0</v>
      </c>
      <c r="CY213" s="58" cm="1">
        <f t="array" ref="CY213">SalarioMensualProyectado('Empleados activos'!$B213,$G213,$D213, 'Empleados activos'!CY$1)</f>
        <v>0</v>
      </c>
      <c r="CZ213" s="58" cm="1">
        <f t="array" ref="CZ213">SalarioMensualProyectado('Empleados activos'!$B213,$G213,$D213, 'Empleados activos'!CZ$1)</f>
        <v>0</v>
      </c>
      <c r="DA213" s="58" cm="1">
        <f t="array" ref="DA213">SalarioMensualProyectado('Empleados activos'!$B213,$G213,$D213, 'Empleados activos'!DA$1)</f>
        <v>0</v>
      </c>
      <c r="DB213" s="58" cm="1">
        <f t="array" ref="DB213">SalarioMensualProyectado('Empleados activos'!$B213,$G213,$D213, 'Empleados activos'!DB$1)</f>
        <v>0</v>
      </c>
      <c r="DC213" s="58" cm="1">
        <f t="array" ref="DC213">SalarioMensualProyectado('Empleados activos'!$B213,$G213,$D213, 'Empleados activos'!DC$1)</f>
        <v>0</v>
      </c>
    </row>
    <row r="214" spans="1:107" x14ac:dyDescent="0.35">
      <c r="A214" s="2">
        <f t="shared" si="3"/>
        <v>213</v>
      </c>
      <c r="B214" s="10">
        <v>852899.5</v>
      </c>
      <c r="C214" s="9">
        <v>45873</v>
      </c>
      <c r="D214" s="7" t="s">
        <v>5</v>
      </c>
      <c r="E214" s="9">
        <v>32378</v>
      </c>
      <c r="F214" s="12">
        <v>47.408100340778319</v>
      </c>
      <c r="G214" s="12" cm="1">
        <f t="array" ref="G214">edadCalc(E214)</f>
        <v>37</v>
      </c>
      <c r="K214" s="29"/>
      <c r="L214" s="58" cm="1">
        <f t="array" ref="L214">SalarioMensualProyectado('Empleados activos'!$B214,$G214,$D214, 'Empleados activos'!L$1)</f>
        <v>852899.5</v>
      </c>
      <c r="M214" s="58" cm="1">
        <f t="array" ref="M214">SalarioMensualProyectado('Empleados activos'!$B214,$G214,$D214, 'Empleados activos'!M$1)</f>
        <v>896056.21470000001</v>
      </c>
      <c r="N214" s="58" cm="1">
        <f t="array" ref="N214">SalarioMensualProyectado('Empleados activos'!$B214,$G214,$D214, 'Empleados activos'!N$1)</f>
        <v>941396.65916381986</v>
      </c>
      <c r="O214" s="58" cm="1">
        <f t="array" ref="O214">SalarioMensualProyectado('Empleados activos'!$B214,$G214,$D214, 'Empleados activos'!O$1)</f>
        <v>989031.33011750923</v>
      </c>
      <c r="P214" s="58" cm="1">
        <f t="array" ref="P214">SalarioMensualProyectado('Empleados activos'!$B214,$G214,$D214, 'Empleados activos'!P$1)</f>
        <v>1039076.3154214552</v>
      </c>
      <c r="Q214" s="58" cm="1">
        <f t="array" ref="Q214">SalarioMensualProyectado('Empleados activos'!$B214,$G214,$D214, 'Empleados activos'!Q$1)</f>
        <v>1091653.5769817808</v>
      </c>
      <c r="R214" s="58" cm="1">
        <f t="array" ref="R214">SalarioMensualProyectado('Empleados activos'!$B214,$G214,$D214, 'Empleados activos'!R$1)</f>
        <v>1146891.2479770589</v>
      </c>
      <c r="S214" s="58" cm="1">
        <f t="array" ref="S214">SalarioMensualProyectado('Empleados activos'!$B214,$G214,$D214, 'Empleados activos'!S$1)</f>
        <v>1204923.9451246981</v>
      </c>
      <c r="T214" s="58" cm="1">
        <f t="array" ref="T214">SalarioMensualProyectado('Empleados activos'!$B214,$G214,$D214, 'Empleados activos'!T$1)</f>
        <v>1265893.0967480077</v>
      </c>
      <c r="U214" s="58" cm="1">
        <f t="array" ref="U214">SalarioMensualProyectado('Empleados activos'!$B214,$G214,$D214, 'Empleados activos'!U$1)</f>
        <v>1329947.2874434569</v>
      </c>
      <c r="V214" s="58" cm="1">
        <f t="array" ref="V214">SalarioMensualProyectado('Empleados activos'!$B214,$G214,$D214, 'Empleados activos'!V$1)</f>
        <v>1397242.6201880958</v>
      </c>
      <c r="W214" s="58" cm="1">
        <f t="array" ref="W214">SalarioMensualProyectado('Empleados activos'!$B214,$G214,$D214, 'Empleados activos'!W$1)</f>
        <v>1467943.0967696134</v>
      </c>
      <c r="X214" s="58" cm="1">
        <f t="array" ref="X214">SalarioMensualProyectado('Empleados activos'!$B214,$G214,$D214, 'Empleados activos'!X$1)</f>
        <v>1542221.0174661558</v>
      </c>
      <c r="Y214" s="58" cm="1">
        <f t="array" ref="Y214">SalarioMensualProyectado('Empleados activos'!$B214,$G214,$D214, 'Empleados activos'!Y$1)</f>
        <v>1620257.4009499433</v>
      </c>
      <c r="Z214" s="58" cm="1">
        <f t="array" ref="Z214">SalarioMensualProyectado('Empleados activos'!$B214,$G214,$D214, 'Empleados activos'!Z$1)</f>
        <v>1702242.4254380104</v>
      </c>
      <c r="AA214" s="58" cm="1">
        <f t="array" ref="AA214">SalarioMensualProyectado('Empleados activos'!$B214,$G214,$D214, 'Empleados activos'!AA$1)</f>
        <v>1788375.8921651738</v>
      </c>
      <c r="AB214" s="58" cm="1">
        <f t="array" ref="AB214">SalarioMensualProyectado('Empleados activos'!$B214,$G214,$D214, 'Empleados activos'!AB$1)</f>
        <v>1878867.7123087314</v>
      </c>
      <c r="AC214" s="58" cm="1">
        <f t="array" ref="AC214">SalarioMensualProyectado('Empleados activos'!$B214,$G214,$D214, 'Empleados activos'!AC$1)</f>
        <v>1973938.418551553</v>
      </c>
      <c r="AD214" s="58" cm="1">
        <f t="array" ref="AD214">SalarioMensualProyectado('Empleados activos'!$B214,$G214,$D214, 'Empleados activos'!AD$1)</f>
        <v>2073819.7025302616</v>
      </c>
      <c r="AE214" s="58" cm="1">
        <f t="array" ref="AE214">SalarioMensualProyectado('Empleados activos'!$B214,$G214,$D214, 'Empleados activos'!AE$1)</f>
        <v>2178754.9794782926</v>
      </c>
      <c r="AF214" s="58" cm="1">
        <f t="array" ref="AF214">SalarioMensualProyectado('Empleados activos'!$B214,$G214,$D214, 'Empleados activos'!AF$1)</f>
        <v>2288999.9814398945</v>
      </c>
      <c r="AG214" s="58" cm="1">
        <f t="array" ref="AG214">SalarioMensualProyectado('Empleados activos'!$B214,$G214,$D214, 'Empleados activos'!AG$1)</f>
        <v>2404823.3805007534</v>
      </c>
      <c r="AH214" s="58" cm="1">
        <f t="array" ref="AH214">SalarioMensualProyectado('Empleados activos'!$B214,$G214,$D214, 'Empleados activos'!AH$1)</f>
        <v>2526507.4435540913</v>
      </c>
      <c r="AI214" s="58" cm="1">
        <f t="array" ref="AI214">SalarioMensualProyectado('Empleados activos'!$B214,$G214,$D214, 'Empleados activos'!AI$1)</f>
        <v>2654348.7201979281</v>
      </c>
      <c r="AJ214" s="58" cm="1">
        <f t="array" ref="AJ214">SalarioMensualProyectado('Empleados activos'!$B214,$G214,$D214, 'Empleados activos'!AJ$1)</f>
        <v>2788658.7654399434</v>
      </c>
      <c r="AK214" s="58" cm="1">
        <f t="array" ref="AK214">SalarioMensualProyectado('Empleados activos'!$B214,$G214,$D214, 'Empleados activos'!AK$1)</f>
        <v>2929764.8989712042</v>
      </c>
      <c r="AL214" s="58" cm="1">
        <f t="array" ref="AL214">SalarioMensualProyectado('Empleados activos'!$B214,$G214,$D214, 'Empleados activos'!AL$1)</f>
        <v>3078011.0028591473</v>
      </c>
      <c r="AM214" s="58" cm="1">
        <f t="array" ref="AM214">SalarioMensualProyectado('Empleados activos'!$B214,$G214,$D214, 'Empleados activos'!AM$1)</f>
        <v>3233758.3596038199</v>
      </c>
      <c r="AN214" s="58" cm="1">
        <f t="array" ref="AN214">SalarioMensualProyectado('Empleados activos'!$B214,$G214,$D214, 'Empleados activos'!AN$1)</f>
        <v>0</v>
      </c>
      <c r="AO214" s="58" cm="1">
        <f t="array" ref="AO214">SalarioMensualProyectado('Empleados activos'!$B214,$G214,$D214, 'Empleados activos'!AO$1)</f>
        <v>0</v>
      </c>
      <c r="AP214" s="58" cm="1">
        <f t="array" ref="AP214">SalarioMensualProyectado('Empleados activos'!$B214,$G214,$D214, 'Empleados activos'!AP$1)</f>
        <v>0</v>
      </c>
      <c r="AQ214" s="58" cm="1">
        <f t="array" ref="AQ214">SalarioMensualProyectado('Empleados activos'!$B214,$G214,$D214, 'Empleados activos'!AQ$1)</f>
        <v>0</v>
      </c>
      <c r="AR214" s="58" cm="1">
        <f t="array" ref="AR214">SalarioMensualProyectado('Empleados activos'!$B214,$G214,$D214, 'Empleados activos'!AR$1)</f>
        <v>0</v>
      </c>
      <c r="AS214" s="58" cm="1">
        <f t="array" ref="AS214">SalarioMensualProyectado('Empleados activos'!$B214,$G214,$D214, 'Empleados activos'!AS$1)</f>
        <v>0</v>
      </c>
      <c r="AT214" s="58" cm="1">
        <f t="array" ref="AT214">SalarioMensualProyectado('Empleados activos'!$B214,$G214,$D214, 'Empleados activos'!AT$1)</f>
        <v>0</v>
      </c>
      <c r="AU214" s="58" cm="1">
        <f t="array" ref="AU214">SalarioMensualProyectado('Empleados activos'!$B214,$G214,$D214, 'Empleados activos'!AU$1)</f>
        <v>0</v>
      </c>
      <c r="AV214" s="58" cm="1">
        <f t="array" ref="AV214">SalarioMensualProyectado('Empleados activos'!$B214,$G214,$D214, 'Empleados activos'!AV$1)</f>
        <v>0</v>
      </c>
      <c r="AW214" s="58" cm="1">
        <f t="array" ref="AW214">SalarioMensualProyectado('Empleados activos'!$B214,$G214,$D214, 'Empleados activos'!AW$1)</f>
        <v>0</v>
      </c>
      <c r="AX214" s="58" cm="1">
        <f t="array" ref="AX214">SalarioMensualProyectado('Empleados activos'!$B214,$G214,$D214, 'Empleados activos'!AX$1)</f>
        <v>0</v>
      </c>
      <c r="AY214" s="58" cm="1">
        <f t="array" ref="AY214">SalarioMensualProyectado('Empleados activos'!$B214,$G214,$D214, 'Empleados activos'!AY$1)</f>
        <v>0</v>
      </c>
      <c r="AZ214" s="58" cm="1">
        <f t="array" ref="AZ214">SalarioMensualProyectado('Empleados activos'!$B214,$G214,$D214, 'Empleados activos'!AZ$1)</f>
        <v>0</v>
      </c>
      <c r="BA214" s="58" cm="1">
        <f t="array" ref="BA214">SalarioMensualProyectado('Empleados activos'!$B214,$G214,$D214, 'Empleados activos'!BA$1)</f>
        <v>0</v>
      </c>
      <c r="BB214" s="58" cm="1">
        <f t="array" ref="BB214">SalarioMensualProyectado('Empleados activos'!$B214,$G214,$D214, 'Empleados activos'!BB$1)</f>
        <v>0</v>
      </c>
      <c r="BC214" s="58" cm="1">
        <f t="array" ref="BC214">SalarioMensualProyectado('Empleados activos'!$B214,$G214,$D214, 'Empleados activos'!BC$1)</f>
        <v>0</v>
      </c>
      <c r="BD214" s="58" cm="1">
        <f t="array" ref="BD214">SalarioMensualProyectado('Empleados activos'!$B214,$G214,$D214, 'Empleados activos'!BD$1)</f>
        <v>0</v>
      </c>
      <c r="BE214" s="58" cm="1">
        <f t="array" ref="BE214">SalarioMensualProyectado('Empleados activos'!$B214,$G214,$D214, 'Empleados activos'!BE$1)</f>
        <v>0</v>
      </c>
      <c r="BF214" s="58" cm="1">
        <f t="array" ref="BF214">SalarioMensualProyectado('Empleados activos'!$B214,$G214,$D214, 'Empleados activos'!BF$1)</f>
        <v>0</v>
      </c>
      <c r="BG214" s="58" cm="1">
        <f t="array" ref="BG214">SalarioMensualProyectado('Empleados activos'!$B214,$G214,$D214, 'Empleados activos'!BG$1)</f>
        <v>0</v>
      </c>
      <c r="BH214" s="58" cm="1">
        <f t="array" ref="BH214">SalarioMensualProyectado('Empleados activos'!$B214,$G214,$D214, 'Empleados activos'!BH$1)</f>
        <v>0</v>
      </c>
      <c r="BI214" s="58" cm="1">
        <f t="array" ref="BI214">SalarioMensualProyectado('Empleados activos'!$B214,$G214,$D214, 'Empleados activos'!BI$1)</f>
        <v>0</v>
      </c>
      <c r="BJ214" s="58" cm="1">
        <f t="array" ref="BJ214">SalarioMensualProyectado('Empleados activos'!$B214,$G214,$D214, 'Empleados activos'!BJ$1)</f>
        <v>0</v>
      </c>
      <c r="BK214" s="58" cm="1">
        <f t="array" ref="BK214">SalarioMensualProyectado('Empleados activos'!$B214,$G214,$D214, 'Empleados activos'!BK$1)</f>
        <v>0</v>
      </c>
      <c r="BL214" s="58" cm="1">
        <f t="array" ref="BL214">SalarioMensualProyectado('Empleados activos'!$B214,$G214,$D214, 'Empleados activos'!BL$1)</f>
        <v>0</v>
      </c>
      <c r="BM214" s="58" cm="1">
        <f t="array" ref="BM214">SalarioMensualProyectado('Empleados activos'!$B214,$G214,$D214, 'Empleados activos'!BM$1)</f>
        <v>0</v>
      </c>
      <c r="BN214" s="58" cm="1">
        <f t="array" ref="BN214">SalarioMensualProyectado('Empleados activos'!$B214,$G214,$D214, 'Empleados activos'!BN$1)</f>
        <v>0</v>
      </c>
      <c r="BO214" s="58" cm="1">
        <f t="array" ref="BO214">SalarioMensualProyectado('Empleados activos'!$B214,$G214,$D214, 'Empleados activos'!BO$1)</f>
        <v>0</v>
      </c>
      <c r="BP214" s="58" cm="1">
        <f t="array" ref="BP214">SalarioMensualProyectado('Empleados activos'!$B214,$G214,$D214, 'Empleados activos'!BP$1)</f>
        <v>0</v>
      </c>
      <c r="BQ214" s="58" cm="1">
        <f t="array" ref="BQ214">SalarioMensualProyectado('Empleados activos'!$B214,$G214,$D214, 'Empleados activos'!BQ$1)</f>
        <v>0</v>
      </c>
      <c r="BR214" s="58" cm="1">
        <f t="array" ref="BR214">SalarioMensualProyectado('Empleados activos'!$B214,$G214,$D214, 'Empleados activos'!BR$1)</f>
        <v>0</v>
      </c>
      <c r="BS214" s="58" cm="1">
        <f t="array" ref="BS214">SalarioMensualProyectado('Empleados activos'!$B214,$G214,$D214, 'Empleados activos'!BS$1)</f>
        <v>0</v>
      </c>
      <c r="BT214" s="58" cm="1">
        <f t="array" ref="BT214">SalarioMensualProyectado('Empleados activos'!$B214,$G214,$D214, 'Empleados activos'!BT$1)</f>
        <v>0</v>
      </c>
      <c r="BU214" s="58" cm="1">
        <f t="array" ref="BU214">SalarioMensualProyectado('Empleados activos'!$B214,$G214,$D214, 'Empleados activos'!BU$1)</f>
        <v>0</v>
      </c>
      <c r="BV214" s="58" cm="1">
        <f t="array" ref="BV214">SalarioMensualProyectado('Empleados activos'!$B214,$G214,$D214, 'Empleados activos'!BV$1)</f>
        <v>0</v>
      </c>
      <c r="BW214" s="58" cm="1">
        <f t="array" ref="BW214">SalarioMensualProyectado('Empleados activos'!$B214,$G214,$D214, 'Empleados activos'!BW$1)</f>
        <v>0</v>
      </c>
      <c r="BX214" s="58" cm="1">
        <f t="array" ref="BX214">SalarioMensualProyectado('Empleados activos'!$B214,$G214,$D214, 'Empleados activos'!BX$1)</f>
        <v>0</v>
      </c>
      <c r="BY214" s="58" cm="1">
        <f t="array" ref="BY214">SalarioMensualProyectado('Empleados activos'!$B214,$G214,$D214, 'Empleados activos'!BY$1)</f>
        <v>0</v>
      </c>
      <c r="BZ214" s="58" cm="1">
        <f t="array" ref="BZ214">SalarioMensualProyectado('Empleados activos'!$B214,$G214,$D214, 'Empleados activos'!BZ$1)</f>
        <v>0</v>
      </c>
      <c r="CA214" s="58" cm="1">
        <f t="array" ref="CA214">SalarioMensualProyectado('Empleados activos'!$B214,$G214,$D214, 'Empleados activos'!CA$1)</f>
        <v>0</v>
      </c>
      <c r="CB214" s="58" cm="1">
        <f t="array" ref="CB214">SalarioMensualProyectado('Empleados activos'!$B214,$G214,$D214, 'Empleados activos'!CB$1)</f>
        <v>0</v>
      </c>
      <c r="CC214" s="58" cm="1">
        <f t="array" ref="CC214">SalarioMensualProyectado('Empleados activos'!$B214,$G214,$D214, 'Empleados activos'!CC$1)</f>
        <v>0</v>
      </c>
      <c r="CD214" s="58" cm="1">
        <f t="array" ref="CD214">SalarioMensualProyectado('Empleados activos'!$B214,$G214,$D214, 'Empleados activos'!CD$1)</f>
        <v>0</v>
      </c>
      <c r="CE214" s="58" cm="1">
        <f t="array" ref="CE214">SalarioMensualProyectado('Empleados activos'!$B214,$G214,$D214, 'Empleados activos'!CE$1)</f>
        <v>0</v>
      </c>
      <c r="CF214" s="58" cm="1">
        <f t="array" ref="CF214">SalarioMensualProyectado('Empleados activos'!$B214,$G214,$D214, 'Empleados activos'!CF$1)</f>
        <v>0</v>
      </c>
      <c r="CG214" s="58" cm="1">
        <f t="array" ref="CG214">SalarioMensualProyectado('Empleados activos'!$B214,$G214,$D214, 'Empleados activos'!CG$1)</f>
        <v>0</v>
      </c>
      <c r="CH214" s="58" cm="1">
        <f t="array" ref="CH214">SalarioMensualProyectado('Empleados activos'!$B214,$G214,$D214, 'Empleados activos'!CH$1)</f>
        <v>0</v>
      </c>
      <c r="CI214" s="58" cm="1">
        <f t="array" ref="CI214">SalarioMensualProyectado('Empleados activos'!$B214,$G214,$D214, 'Empleados activos'!CI$1)</f>
        <v>0</v>
      </c>
      <c r="CJ214" s="58" cm="1">
        <f t="array" ref="CJ214">SalarioMensualProyectado('Empleados activos'!$B214,$G214,$D214, 'Empleados activos'!CJ$1)</f>
        <v>0</v>
      </c>
      <c r="CK214" s="58" cm="1">
        <f t="array" ref="CK214">SalarioMensualProyectado('Empleados activos'!$B214,$G214,$D214, 'Empleados activos'!CK$1)</f>
        <v>0</v>
      </c>
      <c r="CL214" s="58" cm="1">
        <f t="array" ref="CL214">SalarioMensualProyectado('Empleados activos'!$B214,$G214,$D214, 'Empleados activos'!CL$1)</f>
        <v>0</v>
      </c>
      <c r="CM214" s="58" cm="1">
        <f t="array" ref="CM214">SalarioMensualProyectado('Empleados activos'!$B214,$G214,$D214, 'Empleados activos'!CM$1)</f>
        <v>0</v>
      </c>
      <c r="CN214" s="58" cm="1">
        <f t="array" ref="CN214">SalarioMensualProyectado('Empleados activos'!$B214,$G214,$D214, 'Empleados activos'!CN$1)</f>
        <v>0</v>
      </c>
      <c r="CO214" s="58" cm="1">
        <f t="array" ref="CO214">SalarioMensualProyectado('Empleados activos'!$B214,$G214,$D214, 'Empleados activos'!CO$1)</f>
        <v>0</v>
      </c>
      <c r="CP214" s="58" cm="1">
        <f t="array" ref="CP214">SalarioMensualProyectado('Empleados activos'!$B214,$G214,$D214, 'Empleados activos'!CP$1)</f>
        <v>0</v>
      </c>
      <c r="CQ214" s="58" cm="1">
        <f t="array" ref="CQ214">SalarioMensualProyectado('Empleados activos'!$B214,$G214,$D214, 'Empleados activos'!CQ$1)</f>
        <v>0</v>
      </c>
      <c r="CR214" s="58" cm="1">
        <f t="array" ref="CR214">SalarioMensualProyectado('Empleados activos'!$B214,$G214,$D214, 'Empleados activos'!CR$1)</f>
        <v>0</v>
      </c>
      <c r="CS214" s="58" cm="1">
        <f t="array" ref="CS214">SalarioMensualProyectado('Empleados activos'!$B214,$G214,$D214, 'Empleados activos'!CS$1)</f>
        <v>0</v>
      </c>
      <c r="CT214" s="58" cm="1">
        <f t="array" ref="CT214">SalarioMensualProyectado('Empleados activos'!$B214,$G214,$D214, 'Empleados activos'!CT$1)</f>
        <v>0</v>
      </c>
      <c r="CU214" s="58" cm="1">
        <f t="array" ref="CU214">SalarioMensualProyectado('Empleados activos'!$B214,$G214,$D214, 'Empleados activos'!CU$1)</f>
        <v>0</v>
      </c>
      <c r="CV214" s="58" cm="1">
        <f t="array" ref="CV214">SalarioMensualProyectado('Empleados activos'!$B214,$G214,$D214, 'Empleados activos'!CV$1)</f>
        <v>0</v>
      </c>
      <c r="CW214" s="58" cm="1">
        <f t="array" ref="CW214">SalarioMensualProyectado('Empleados activos'!$B214,$G214,$D214, 'Empleados activos'!CW$1)</f>
        <v>0</v>
      </c>
      <c r="CX214" s="58" cm="1">
        <f t="array" ref="CX214">SalarioMensualProyectado('Empleados activos'!$B214,$G214,$D214, 'Empleados activos'!CX$1)</f>
        <v>0</v>
      </c>
      <c r="CY214" s="58" cm="1">
        <f t="array" ref="CY214">SalarioMensualProyectado('Empleados activos'!$B214,$G214,$D214, 'Empleados activos'!CY$1)</f>
        <v>0</v>
      </c>
      <c r="CZ214" s="58" cm="1">
        <f t="array" ref="CZ214">SalarioMensualProyectado('Empleados activos'!$B214,$G214,$D214, 'Empleados activos'!CZ$1)</f>
        <v>0</v>
      </c>
      <c r="DA214" s="58" cm="1">
        <f t="array" ref="DA214">SalarioMensualProyectado('Empleados activos'!$B214,$G214,$D214, 'Empleados activos'!DA$1)</f>
        <v>0</v>
      </c>
      <c r="DB214" s="58" cm="1">
        <f t="array" ref="DB214">SalarioMensualProyectado('Empleados activos'!$B214,$G214,$D214, 'Empleados activos'!DB$1)</f>
        <v>0</v>
      </c>
      <c r="DC214" s="58" cm="1">
        <f t="array" ref="DC214">SalarioMensualProyectado('Empleados activos'!$B214,$G214,$D214, 'Empleados activos'!DC$1)</f>
        <v>0</v>
      </c>
    </row>
    <row r="215" spans="1:107" x14ac:dyDescent="0.35">
      <c r="A215" s="2">
        <f t="shared" si="3"/>
        <v>214</v>
      </c>
      <c r="B215" s="10">
        <v>486524.85</v>
      </c>
      <c r="C215" s="9">
        <v>45880</v>
      </c>
      <c r="D215" s="7" t="s">
        <v>6</v>
      </c>
      <c r="E215" s="9">
        <v>33721</v>
      </c>
      <c r="F215" s="12">
        <v>56.380568080323478</v>
      </c>
      <c r="G215" s="12" cm="1">
        <f t="array" ref="G215">edadCalc(E215)</f>
        <v>33</v>
      </c>
      <c r="K215" s="29"/>
      <c r="L215" s="58" cm="1">
        <f t="array" ref="L215">SalarioMensualProyectado('Empleados activos'!$B215,$G215,$D215, 'Empleados activos'!L$1)</f>
        <v>486524.85</v>
      </c>
      <c r="M215" s="58" cm="1">
        <f t="array" ref="M215">SalarioMensualProyectado('Empleados activos'!$B215,$G215,$D215, 'Empleados activos'!M$1)</f>
        <v>511143.00740999996</v>
      </c>
      <c r="N215" s="58" cm="1">
        <f t="array" ref="N215">SalarioMensualProyectado('Empleados activos'!$B215,$G215,$D215, 'Empleados activos'!N$1)</f>
        <v>537006.84358494589</v>
      </c>
      <c r="O215" s="58" cm="1">
        <f t="array" ref="O215">SalarioMensualProyectado('Empleados activos'!$B215,$G215,$D215, 'Empleados activos'!O$1)</f>
        <v>564179.3898703442</v>
      </c>
      <c r="P215" s="58" cm="1">
        <f t="array" ref="P215">SalarioMensualProyectado('Empleados activos'!$B215,$G215,$D215, 'Empleados activos'!P$1)</f>
        <v>592726.86699778365</v>
      </c>
      <c r="Q215" s="58" cm="1">
        <f t="array" ref="Q215">SalarioMensualProyectado('Empleados activos'!$B215,$G215,$D215, 'Empleados activos'!Q$1)</f>
        <v>622718.84646787145</v>
      </c>
      <c r="R215" s="58" cm="1">
        <f t="array" ref="R215">SalarioMensualProyectado('Empleados activos'!$B215,$G215,$D215, 'Empleados activos'!R$1)</f>
        <v>654228.42009914573</v>
      </c>
      <c r="S215" s="58" cm="1">
        <f t="array" ref="S215">SalarioMensualProyectado('Empleados activos'!$B215,$G215,$D215, 'Empleados activos'!S$1)</f>
        <v>687332.37815616245</v>
      </c>
      <c r="T215" s="58" cm="1">
        <f t="array" ref="T215">SalarioMensualProyectado('Empleados activos'!$B215,$G215,$D215, 'Empleados activos'!T$1)</f>
        <v>722111.39649086434</v>
      </c>
      <c r="U215" s="58" cm="1">
        <f t="array" ref="U215">SalarioMensualProyectado('Empleados activos'!$B215,$G215,$D215, 'Empleados activos'!U$1)</f>
        <v>758650.23315330211</v>
      </c>
      <c r="V215" s="58" cm="1">
        <f t="array" ref="V215">SalarioMensualProyectado('Empleados activos'!$B215,$G215,$D215, 'Empleados activos'!V$1)</f>
        <v>797037.93495085905</v>
      </c>
      <c r="W215" s="58" cm="1">
        <f t="array" ref="W215">SalarioMensualProyectado('Empleados activos'!$B215,$G215,$D215, 'Empleados activos'!W$1)</f>
        <v>837368.05445937254</v>
      </c>
      <c r="X215" s="58" cm="1">
        <f t="array" ref="X215">SalarioMensualProyectado('Empleados activos'!$B215,$G215,$D215, 'Empleados activos'!X$1)</f>
        <v>879738.87801501667</v>
      </c>
      <c r="Y215" s="58" cm="1">
        <f t="array" ref="Y215">SalarioMensualProyectado('Empleados activos'!$B215,$G215,$D215, 'Empleados activos'!Y$1)</f>
        <v>924253.66524257662</v>
      </c>
      <c r="Z215" s="58" cm="1">
        <f t="array" ref="Z215">SalarioMensualProyectado('Empleados activos'!$B215,$G215,$D215, 'Empleados activos'!Z$1)</f>
        <v>971020.9007038509</v>
      </c>
      <c r="AA215" s="58" cm="1">
        <f t="array" ref="AA215">SalarioMensualProyectado('Empleados activos'!$B215,$G215,$D215, 'Empleados activos'!AA$1)</f>
        <v>1020154.5582794659</v>
      </c>
      <c r="AB215" s="58" cm="1">
        <f t="array" ref="AB215">SalarioMensualProyectado('Empleados activos'!$B215,$G215,$D215, 'Empleados activos'!AB$1)</f>
        <v>1071774.3789284066</v>
      </c>
      <c r="AC215" s="58" cm="1">
        <f t="array" ref="AC215">SalarioMensualProyectado('Empleados activos'!$B215,$G215,$D215, 'Empleados activos'!AC$1)</f>
        <v>1126006.162502184</v>
      </c>
      <c r="AD215" s="58" cm="1">
        <f t="array" ref="AD215">SalarioMensualProyectado('Empleados activos'!$B215,$G215,$D215, 'Empleados activos'!AD$1)</f>
        <v>1182982.0743247946</v>
      </c>
      <c r="AE215" s="58" cm="1">
        <f t="array" ref="AE215">SalarioMensualProyectado('Empleados activos'!$B215,$G215,$D215, 'Empleados activos'!AE$1)</f>
        <v>1242840.9672856291</v>
      </c>
      <c r="AF215" s="58" cm="1">
        <f t="array" ref="AF215">SalarioMensualProyectado('Empleados activos'!$B215,$G215,$D215, 'Empleados activos'!AF$1)</f>
        <v>1305728.7202302818</v>
      </c>
      <c r="AG215" s="58" cm="1">
        <f t="array" ref="AG215">SalarioMensualProyectado('Empleados activos'!$B215,$G215,$D215, 'Empleados activos'!AG$1)</f>
        <v>1371798.5934739343</v>
      </c>
      <c r="AH215" s="58" cm="1">
        <f t="array" ref="AH215">SalarioMensualProyectado('Empleados activos'!$B215,$G215,$D215, 'Empleados activos'!AH$1)</f>
        <v>1441211.6023037154</v>
      </c>
      <c r="AI215" s="58" cm="1">
        <f t="array" ref="AI215">SalarioMensualProyectado('Empleados activos'!$B215,$G215,$D215, 'Empleados activos'!AI$1)</f>
        <v>1514136.9093802832</v>
      </c>
      <c r="AJ215" s="58" cm="1">
        <f t="array" ref="AJ215">SalarioMensualProyectado('Empleados activos'!$B215,$G215,$D215, 'Empleados activos'!AJ$1)</f>
        <v>1590752.2369949254</v>
      </c>
      <c r="AK215" s="58" cm="1">
        <f t="array" ref="AK215">SalarioMensualProyectado('Empleados activos'!$B215,$G215,$D215, 'Empleados activos'!AK$1)</f>
        <v>1671244.3001868688</v>
      </c>
      <c r="AL215" s="58" cm="1">
        <f t="array" ref="AL215">SalarioMensualProyectado('Empleados activos'!$B215,$G215,$D215, 'Empleados activos'!AL$1)</f>
        <v>1755809.2617763241</v>
      </c>
      <c r="AM215" s="58" cm="1">
        <f t="array" ref="AM215">SalarioMensualProyectado('Empleados activos'!$B215,$G215,$D215, 'Empleados activos'!AM$1)</f>
        <v>1844653.2104222062</v>
      </c>
      <c r="AN215" s="58" cm="1">
        <f t="array" ref="AN215">SalarioMensualProyectado('Empleados activos'!$B215,$G215,$D215, 'Empleados activos'!AN$1)</f>
        <v>1937992.6628695698</v>
      </c>
      <c r="AO215" s="58" cm="1">
        <f t="array" ref="AO215">SalarioMensualProyectado('Empleados activos'!$B215,$G215,$D215, 'Empleados activos'!AO$1)</f>
        <v>2036055.09161077</v>
      </c>
      <c r="AP215" s="58" cm="1">
        <f t="array" ref="AP215">SalarioMensualProyectado('Empleados activos'!$B215,$G215,$D215, 'Empleados activos'!AP$1)</f>
        <v>0</v>
      </c>
      <c r="AQ215" s="58" cm="1">
        <f t="array" ref="AQ215">SalarioMensualProyectado('Empleados activos'!$B215,$G215,$D215, 'Empleados activos'!AQ$1)</f>
        <v>0</v>
      </c>
      <c r="AR215" s="58" cm="1">
        <f t="array" ref="AR215">SalarioMensualProyectado('Empleados activos'!$B215,$G215,$D215, 'Empleados activos'!AR$1)</f>
        <v>0</v>
      </c>
      <c r="AS215" s="58" cm="1">
        <f t="array" ref="AS215">SalarioMensualProyectado('Empleados activos'!$B215,$G215,$D215, 'Empleados activos'!AS$1)</f>
        <v>0</v>
      </c>
      <c r="AT215" s="58" cm="1">
        <f t="array" ref="AT215">SalarioMensualProyectado('Empleados activos'!$B215,$G215,$D215, 'Empleados activos'!AT$1)</f>
        <v>0</v>
      </c>
      <c r="AU215" s="58" cm="1">
        <f t="array" ref="AU215">SalarioMensualProyectado('Empleados activos'!$B215,$G215,$D215, 'Empleados activos'!AU$1)</f>
        <v>0</v>
      </c>
      <c r="AV215" s="58" cm="1">
        <f t="array" ref="AV215">SalarioMensualProyectado('Empleados activos'!$B215,$G215,$D215, 'Empleados activos'!AV$1)</f>
        <v>0</v>
      </c>
      <c r="AW215" s="58" cm="1">
        <f t="array" ref="AW215">SalarioMensualProyectado('Empleados activos'!$B215,$G215,$D215, 'Empleados activos'!AW$1)</f>
        <v>0</v>
      </c>
      <c r="AX215" s="58" cm="1">
        <f t="array" ref="AX215">SalarioMensualProyectado('Empleados activos'!$B215,$G215,$D215, 'Empleados activos'!AX$1)</f>
        <v>0</v>
      </c>
      <c r="AY215" s="58" cm="1">
        <f t="array" ref="AY215">SalarioMensualProyectado('Empleados activos'!$B215,$G215,$D215, 'Empleados activos'!AY$1)</f>
        <v>0</v>
      </c>
      <c r="AZ215" s="58" cm="1">
        <f t="array" ref="AZ215">SalarioMensualProyectado('Empleados activos'!$B215,$G215,$D215, 'Empleados activos'!AZ$1)</f>
        <v>0</v>
      </c>
      <c r="BA215" s="58" cm="1">
        <f t="array" ref="BA215">SalarioMensualProyectado('Empleados activos'!$B215,$G215,$D215, 'Empleados activos'!BA$1)</f>
        <v>0</v>
      </c>
      <c r="BB215" s="58" cm="1">
        <f t="array" ref="BB215">SalarioMensualProyectado('Empleados activos'!$B215,$G215,$D215, 'Empleados activos'!BB$1)</f>
        <v>0</v>
      </c>
      <c r="BC215" s="58" cm="1">
        <f t="array" ref="BC215">SalarioMensualProyectado('Empleados activos'!$B215,$G215,$D215, 'Empleados activos'!BC$1)</f>
        <v>0</v>
      </c>
      <c r="BD215" s="58" cm="1">
        <f t="array" ref="BD215">SalarioMensualProyectado('Empleados activos'!$B215,$G215,$D215, 'Empleados activos'!BD$1)</f>
        <v>0</v>
      </c>
      <c r="BE215" s="58" cm="1">
        <f t="array" ref="BE215">SalarioMensualProyectado('Empleados activos'!$B215,$G215,$D215, 'Empleados activos'!BE$1)</f>
        <v>0</v>
      </c>
      <c r="BF215" s="58" cm="1">
        <f t="array" ref="BF215">SalarioMensualProyectado('Empleados activos'!$B215,$G215,$D215, 'Empleados activos'!BF$1)</f>
        <v>0</v>
      </c>
      <c r="BG215" s="58" cm="1">
        <f t="array" ref="BG215">SalarioMensualProyectado('Empleados activos'!$B215,$G215,$D215, 'Empleados activos'!BG$1)</f>
        <v>0</v>
      </c>
      <c r="BH215" s="58" cm="1">
        <f t="array" ref="BH215">SalarioMensualProyectado('Empleados activos'!$B215,$G215,$D215, 'Empleados activos'!BH$1)</f>
        <v>0</v>
      </c>
      <c r="BI215" s="58" cm="1">
        <f t="array" ref="BI215">SalarioMensualProyectado('Empleados activos'!$B215,$G215,$D215, 'Empleados activos'!BI$1)</f>
        <v>0</v>
      </c>
      <c r="BJ215" s="58" cm="1">
        <f t="array" ref="BJ215">SalarioMensualProyectado('Empleados activos'!$B215,$G215,$D215, 'Empleados activos'!BJ$1)</f>
        <v>0</v>
      </c>
      <c r="BK215" s="58" cm="1">
        <f t="array" ref="BK215">SalarioMensualProyectado('Empleados activos'!$B215,$G215,$D215, 'Empleados activos'!BK$1)</f>
        <v>0</v>
      </c>
      <c r="BL215" s="58" cm="1">
        <f t="array" ref="BL215">SalarioMensualProyectado('Empleados activos'!$B215,$G215,$D215, 'Empleados activos'!BL$1)</f>
        <v>0</v>
      </c>
      <c r="BM215" s="58" cm="1">
        <f t="array" ref="BM215">SalarioMensualProyectado('Empleados activos'!$B215,$G215,$D215, 'Empleados activos'!BM$1)</f>
        <v>0</v>
      </c>
      <c r="BN215" s="58" cm="1">
        <f t="array" ref="BN215">SalarioMensualProyectado('Empleados activos'!$B215,$G215,$D215, 'Empleados activos'!BN$1)</f>
        <v>0</v>
      </c>
      <c r="BO215" s="58" cm="1">
        <f t="array" ref="BO215">SalarioMensualProyectado('Empleados activos'!$B215,$G215,$D215, 'Empleados activos'!BO$1)</f>
        <v>0</v>
      </c>
      <c r="BP215" s="58" cm="1">
        <f t="array" ref="BP215">SalarioMensualProyectado('Empleados activos'!$B215,$G215,$D215, 'Empleados activos'!BP$1)</f>
        <v>0</v>
      </c>
      <c r="BQ215" s="58" cm="1">
        <f t="array" ref="BQ215">SalarioMensualProyectado('Empleados activos'!$B215,$G215,$D215, 'Empleados activos'!BQ$1)</f>
        <v>0</v>
      </c>
      <c r="BR215" s="58" cm="1">
        <f t="array" ref="BR215">SalarioMensualProyectado('Empleados activos'!$B215,$G215,$D215, 'Empleados activos'!BR$1)</f>
        <v>0</v>
      </c>
      <c r="BS215" s="58" cm="1">
        <f t="array" ref="BS215">SalarioMensualProyectado('Empleados activos'!$B215,$G215,$D215, 'Empleados activos'!BS$1)</f>
        <v>0</v>
      </c>
      <c r="BT215" s="58" cm="1">
        <f t="array" ref="BT215">SalarioMensualProyectado('Empleados activos'!$B215,$G215,$D215, 'Empleados activos'!BT$1)</f>
        <v>0</v>
      </c>
      <c r="BU215" s="58" cm="1">
        <f t="array" ref="BU215">SalarioMensualProyectado('Empleados activos'!$B215,$G215,$D215, 'Empleados activos'!BU$1)</f>
        <v>0</v>
      </c>
      <c r="BV215" s="58" cm="1">
        <f t="array" ref="BV215">SalarioMensualProyectado('Empleados activos'!$B215,$G215,$D215, 'Empleados activos'!BV$1)</f>
        <v>0</v>
      </c>
      <c r="BW215" s="58" cm="1">
        <f t="array" ref="BW215">SalarioMensualProyectado('Empleados activos'!$B215,$G215,$D215, 'Empleados activos'!BW$1)</f>
        <v>0</v>
      </c>
      <c r="BX215" s="58" cm="1">
        <f t="array" ref="BX215">SalarioMensualProyectado('Empleados activos'!$B215,$G215,$D215, 'Empleados activos'!BX$1)</f>
        <v>0</v>
      </c>
      <c r="BY215" s="58" cm="1">
        <f t="array" ref="BY215">SalarioMensualProyectado('Empleados activos'!$B215,$G215,$D215, 'Empleados activos'!BY$1)</f>
        <v>0</v>
      </c>
      <c r="BZ215" s="58" cm="1">
        <f t="array" ref="BZ215">SalarioMensualProyectado('Empleados activos'!$B215,$G215,$D215, 'Empleados activos'!BZ$1)</f>
        <v>0</v>
      </c>
      <c r="CA215" s="58" cm="1">
        <f t="array" ref="CA215">SalarioMensualProyectado('Empleados activos'!$B215,$G215,$D215, 'Empleados activos'!CA$1)</f>
        <v>0</v>
      </c>
      <c r="CB215" s="58" cm="1">
        <f t="array" ref="CB215">SalarioMensualProyectado('Empleados activos'!$B215,$G215,$D215, 'Empleados activos'!CB$1)</f>
        <v>0</v>
      </c>
      <c r="CC215" s="58" cm="1">
        <f t="array" ref="CC215">SalarioMensualProyectado('Empleados activos'!$B215,$G215,$D215, 'Empleados activos'!CC$1)</f>
        <v>0</v>
      </c>
      <c r="CD215" s="58" cm="1">
        <f t="array" ref="CD215">SalarioMensualProyectado('Empleados activos'!$B215,$G215,$D215, 'Empleados activos'!CD$1)</f>
        <v>0</v>
      </c>
      <c r="CE215" s="58" cm="1">
        <f t="array" ref="CE215">SalarioMensualProyectado('Empleados activos'!$B215,$G215,$D215, 'Empleados activos'!CE$1)</f>
        <v>0</v>
      </c>
      <c r="CF215" s="58" cm="1">
        <f t="array" ref="CF215">SalarioMensualProyectado('Empleados activos'!$B215,$G215,$D215, 'Empleados activos'!CF$1)</f>
        <v>0</v>
      </c>
      <c r="CG215" s="58" cm="1">
        <f t="array" ref="CG215">SalarioMensualProyectado('Empleados activos'!$B215,$G215,$D215, 'Empleados activos'!CG$1)</f>
        <v>0</v>
      </c>
      <c r="CH215" s="58" cm="1">
        <f t="array" ref="CH215">SalarioMensualProyectado('Empleados activos'!$B215,$G215,$D215, 'Empleados activos'!CH$1)</f>
        <v>0</v>
      </c>
      <c r="CI215" s="58" cm="1">
        <f t="array" ref="CI215">SalarioMensualProyectado('Empleados activos'!$B215,$G215,$D215, 'Empleados activos'!CI$1)</f>
        <v>0</v>
      </c>
      <c r="CJ215" s="58" cm="1">
        <f t="array" ref="CJ215">SalarioMensualProyectado('Empleados activos'!$B215,$G215,$D215, 'Empleados activos'!CJ$1)</f>
        <v>0</v>
      </c>
      <c r="CK215" s="58" cm="1">
        <f t="array" ref="CK215">SalarioMensualProyectado('Empleados activos'!$B215,$G215,$D215, 'Empleados activos'!CK$1)</f>
        <v>0</v>
      </c>
      <c r="CL215" s="58" cm="1">
        <f t="array" ref="CL215">SalarioMensualProyectado('Empleados activos'!$B215,$G215,$D215, 'Empleados activos'!CL$1)</f>
        <v>0</v>
      </c>
      <c r="CM215" s="58" cm="1">
        <f t="array" ref="CM215">SalarioMensualProyectado('Empleados activos'!$B215,$G215,$D215, 'Empleados activos'!CM$1)</f>
        <v>0</v>
      </c>
      <c r="CN215" s="58" cm="1">
        <f t="array" ref="CN215">SalarioMensualProyectado('Empleados activos'!$B215,$G215,$D215, 'Empleados activos'!CN$1)</f>
        <v>0</v>
      </c>
      <c r="CO215" s="58" cm="1">
        <f t="array" ref="CO215">SalarioMensualProyectado('Empleados activos'!$B215,$G215,$D215, 'Empleados activos'!CO$1)</f>
        <v>0</v>
      </c>
      <c r="CP215" s="58" cm="1">
        <f t="array" ref="CP215">SalarioMensualProyectado('Empleados activos'!$B215,$G215,$D215, 'Empleados activos'!CP$1)</f>
        <v>0</v>
      </c>
      <c r="CQ215" s="58" cm="1">
        <f t="array" ref="CQ215">SalarioMensualProyectado('Empleados activos'!$B215,$G215,$D215, 'Empleados activos'!CQ$1)</f>
        <v>0</v>
      </c>
      <c r="CR215" s="58" cm="1">
        <f t="array" ref="CR215">SalarioMensualProyectado('Empleados activos'!$B215,$G215,$D215, 'Empleados activos'!CR$1)</f>
        <v>0</v>
      </c>
      <c r="CS215" s="58" cm="1">
        <f t="array" ref="CS215">SalarioMensualProyectado('Empleados activos'!$B215,$G215,$D215, 'Empleados activos'!CS$1)</f>
        <v>0</v>
      </c>
      <c r="CT215" s="58" cm="1">
        <f t="array" ref="CT215">SalarioMensualProyectado('Empleados activos'!$B215,$G215,$D215, 'Empleados activos'!CT$1)</f>
        <v>0</v>
      </c>
      <c r="CU215" s="58" cm="1">
        <f t="array" ref="CU215">SalarioMensualProyectado('Empleados activos'!$B215,$G215,$D215, 'Empleados activos'!CU$1)</f>
        <v>0</v>
      </c>
      <c r="CV215" s="58" cm="1">
        <f t="array" ref="CV215">SalarioMensualProyectado('Empleados activos'!$B215,$G215,$D215, 'Empleados activos'!CV$1)</f>
        <v>0</v>
      </c>
      <c r="CW215" s="58" cm="1">
        <f t="array" ref="CW215">SalarioMensualProyectado('Empleados activos'!$B215,$G215,$D215, 'Empleados activos'!CW$1)</f>
        <v>0</v>
      </c>
      <c r="CX215" s="58" cm="1">
        <f t="array" ref="CX215">SalarioMensualProyectado('Empleados activos'!$B215,$G215,$D215, 'Empleados activos'!CX$1)</f>
        <v>0</v>
      </c>
      <c r="CY215" s="58" cm="1">
        <f t="array" ref="CY215">SalarioMensualProyectado('Empleados activos'!$B215,$G215,$D215, 'Empleados activos'!CY$1)</f>
        <v>0</v>
      </c>
      <c r="CZ215" s="58" cm="1">
        <f t="array" ref="CZ215">SalarioMensualProyectado('Empleados activos'!$B215,$G215,$D215, 'Empleados activos'!CZ$1)</f>
        <v>0</v>
      </c>
      <c r="DA215" s="58" cm="1">
        <f t="array" ref="DA215">SalarioMensualProyectado('Empleados activos'!$B215,$G215,$D215, 'Empleados activos'!DA$1)</f>
        <v>0</v>
      </c>
      <c r="DB215" s="58" cm="1">
        <f t="array" ref="DB215">SalarioMensualProyectado('Empleados activos'!$B215,$G215,$D215, 'Empleados activos'!DB$1)</f>
        <v>0</v>
      </c>
      <c r="DC215" s="58" cm="1">
        <f t="array" ref="DC215">SalarioMensualProyectado('Empleados activos'!$B215,$G215,$D215, 'Empleados activos'!DC$1)</f>
        <v>0</v>
      </c>
    </row>
    <row r="216" spans="1:107" x14ac:dyDescent="0.35">
      <c r="A216" s="2">
        <f t="shared" si="3"/>
        <v>215</v>
      </c>
      <c r="B216" s="10">
        <v>2827234.5</v>
      </c>
      <c r="C216" s="9">
        <v>45915</v>
      </c>
      <c r="D216" s="7" t="s">
        <v>6</v>
      </c>
      <c r="E216" s="9">
        <v>36728</v>
      </c>
      <c r="F216" s="12">
        <v>65.039759654312832</v>
      </c>
      <c r="G216" s="12" cm="1">
        <f t="array" ref="G216">edadCalc(E216)</f>
        <v>25</v>
      </c>
      <c r="K216" s="29"/>
      <c r="L216" s="58" cm="1">
        <f t="array" ref="L216">SalarioMensualProyectado('Empleados activos'!$B216,$G216,$D216, 'Empleados activos'!L$1)</f>
        <v>2827234.5</v>
      </c>
      <c r="M216" s="58" cm="1">
        <f t="array" ref="M216">SalarioMensualProyectado('Empleados activos'!$B216,$G216,$D216, 'Empleados activos'!M$1)</f>
        <v>2970292.5657000002</v>
      </c>
      <c r="N216" s="58" cm="1">
        <f t="array" ref="N216">SalarioMensualProyectado('Empleados activos'!$B216,$G216,$D216, 'Empleados activos'!N$1)</f>
        <v>3120589.3695244198</v>
      </c>
      <c r="O216" s="58" cm="1">
        <f t="array" ref="O216">SalarioMensualProyectado('Empleados activos'!$B216,$G216,$D216, 'Empleados activos'!O$1)</f>
        <v>3278491.1916223555</v>
      </c>
      <c r="P216" s="58" cm="1">
        <f t="array" ref="P216">SalarioMensualProyectado('Empleados activos'!$B216,$G216,$D216, 'Empleados activos'!P$1)</f>
        <v>3444382.8459184468</v>
      </c>
      <c r="Q216" s="58" cm="1">
        <f t="array" ref="Q216">SalarioMensualProyectado('Empleados activos'!$B216,$G216,$D216, 'Empleados activos'!Q$1)</f>
        <v>3618668.6179219196</v>
      </c>
      <c r="R216" s="58" cm="1">
        <f t="array" ref="R216">SalarioMensualProyectado('Empleados activos'!$B216,$G216,$D216, 'Empleados activos'!R$1)</f>
        <v>3801773.2499887692</v>
      </c>
      <c r="S216" s="58" cm="1">
        <f t="array" ref="S216">SalarioMensualProyectado('Empleados activos'!$B216,$G216,$D216, 'Empleados activos'!S$1)</f>
        <v>3994142.9764382006</v>
      </c>
      <c r="T216" s="58" cm="1">
        <f t="array" ref="T216">SalarioMensualProyectado('Empleados activos'!$B216,$G216,$D216, 'Empleados activos'!T$1)</f>
        <v>4196246.6110459734</v>
      </c>
      <c r="U216" s="58" cm="1">
        <f t="array" ref="U216">SalarioMensualProyectado('Empleados activos'!$B216,$G216,$D216, 'Empleados activos'!U$1)</f>
        <v>4408576.6895648995</v>
      </c>
      <c r="V216" s="58" cm="1">
        <f t="array" ref="V216">SalarioMensualProyectado('Empleados activos'!$B216,$G216,$D216, 'Empleados activos'!V$1)</f>
        <v>4631650.6700568832</v>
      </c>
      <c r="W216" s="58" cm="1">
        <f t="array" ref="W216">SalarioMensualProyectado('Empleados activos'!$B216,$G216,$D216, 'Empleados activos'!W$1)</f>
        <v>4866012.1939617619</v>
      </c>
      <c r="X216" s="58" cm="1">
        <f t="array" ref="X216">SalarioMensualProyectado('Empleados activos'!$B216,$G216,$D216, 'Empleados activos'!X$1)</f>
        <v>5112232.4109762264</v>
      </c>
      <c r="Y216" s="58" cm="1">
        <f t="array" ref="Y216">SalarioMensualProyectado('Empleados activos'!$B216,$G216,$D216, 'Empleados activos'!Y$1)</f>
        <v>5370911.3709716238</v>
      </c>
      <c r="Z216" s="58" cm="1">
        <f t="array" ref="Z216">SalarioMensualProyectado('Empleados activos'!$B216,$G216,$D216, 'Empleados activos'!Z$1)</f>
        <v>5642679.4863427877</v>
      </c>
      <c r="AA216" s="58" cm="1">
        <f t="array" ref="AA216">SalarioMensualProyectado('Empleados activos'!$B216,$G216,$D216, 'Empleados activos'!AA$1)</f>
        <v>5928199.0683517335</v>
      </c>
      <c r="AB216" s="58" cm="1">
        <f t="array" ref="AB216">SalarioMensualProyectado('Empleados activos'!$B216,$G216,$D216, 'Empleados activos'!AB$1)</f>
        <v>6228165.9412103305</v>
      </c>
      <c r="AC216" s="58" cm="1">
        <f t="array" ref="AC216">SalarioMensualProyectado('Empleados activos'!$B216,$G216,$D216, 'Empleados activos'!AC$1)</f>
        <v>6543311.1378355725</v>
      </c>
      <c r="AD216" s="58" cm="1">
        <f t="array" ref="AD216">SalarioMensualProyectado('Empleados activos'!$B216,$G216,$D216, 'Empleados activos'!AD$1)</f>
        <v>6874402.6814100519</v>
      </c>
      <c r="AE216" s="58" cm="1">
        <f t="array" ref="AE216">SalarioMensualProyectado('Empleados activos'!$B216,$G216,$D216, 'Empleados activos'!AE$1)</f>
        <v>7222247.4570894009</v>
      </c>
      <c r="AF216" s="58" cm="1">
        <f t="array" ref="AF216">SalarioMensualProyectado('Empleados activos'!$B216,$G216,$D216, 'Empleados activos'!AF$1)</f>
        <v>7587693.1784181241</v>
      </c>
      <c r="AG216" s="58" cm="1">
        <f t="array" ref="AG216">SalarioMensualProyectado('Empleados activos'!$B216,$G216,$D216, 'Empleados activos'!AG$1)</f>
        <v>7971630.4532460822</v>
      </c>
      <c r="AH216" s="58" cm="1">
        <f t="array" ref="AH216">SalarioMensualProyectado('Empleados activos'!$B216,$G216,$D216, 'Empleados activos'!AH$1)</f>
        <v>8374994.9541803338</v>
      </c>
      <c r="AI216" s="58" cm="1">
        <f t="array" ref="AI216">SalarioMensualProyectado('Empleados activos'!$B216,$G216,$D216, 'Empleados activos'!AI$1)</f>
        <v>8798769.6988618579</v>
      </c>
      <c r="AJ216" s="58" cm="1">
        <f t="array" ref="AJ216">SalarioMensualProyectado('Empleados activos'!$B216,$G216,$D216, 'Empleados activos'!AJ$1)</f>
        <v>9243987.4456242677</v>
      </c>
      <c r="AK216" s="58" cm="1">
        <f t="array" ref="AK216">SalarioMensualProyectado('Empleados activos'!$B216,$G216,$D216, 'Empleados activos'!AK$1)</f>
        <v>9711733.2103728559</v>
      </c>
      <c r="AL216" s="58" cm="1">
        <f t="array" ref="AL216">SalarioMensualProyectado('Empleados activos'!$B216,$G216,$D216, 'Empleados activos'!AL$1)</f>
        <v>10203146.910817722</v>
      </c>
      <c r="AM216" s="58" cm="1">
        <f t="array" ref="AM216">SalarioMensualProyectado('Empleados activos'!$B216,$G216,$D216, 'Empleados activos'!AM$1)</f>
        <v>10719426.144505098</v>
      </c>
      <c r="AN216" s="58" cm="1">
        <f t="array" ref="AN216">SalarioMensualProyectado('Empleados activos'!$B216,$G216,$D216, 'Empleados activos'!AN$1)</f>
        <v>11261829.107417056</v>
      </c>
      <c r="AO216" s="58" cm="1">
        <f t="array" ref="AO216">SalarioMensualProyectado('Empleados activos'!$B216,$G216,$D216, 'Empleados activos'!AO$1)</f>
        <v>11831677.660252359</v>
      </c>
      <c r="AP216" s="58" cm="1">
        <f t="array" ref="AP216">SalarioMensualProyectado('Empleados activos'!$B216,$G216,$D216, 'Empleados activos'!AP$1)</f>
        <v>12430360.549861128</v>
      </c>
      <c r="AQ216" s="58" cm="1">
        <f t="array" ref="AQ216">SalarioMensualProyectado('Empleados activos'!$B216,$G216,$D216, 'Empleados activos'!AQ$1)</f>
        <v>13059336.793684101</v>
      </c>
      <c r="AR216" s="58" cm="1">
        <f t="array" ref="AR216">SalarioMensualProyectado('Empleados activos'!$B216,$G216,$D216, 'Empleados activos'!AR$1)</f>
        <v>13720139.235444516</v>
      </c>
      <c r="AS216" s="58" cm="1">
        <f t="array" ref="AS216">SalarioMensualProyectado('Empleados activos'!$B216,$G216,$D216, 'Empleados activos'!AS$1)</f>
        <v>14414378.280758008</v>
      </c>
      <c r="AT216" s="58" cm="1">
        <f t="array" ref="AT216">SalarioMensualProyectado('Empleados activos'!$B216,$G216,$D216, 'Empleados activos'!AT$1)</f>
        <v>15143745.821764363</v>
      </c>
      <c r="AU216" s="58" cm="1">
        <f t="array" ref="AU216">SalarioMensualProyectado('Empleados activos'!$B216,$G216,$D216, 'Empleados activos'!AU$1)</f>
        <v>15910019.360345639</v>
      </c>
      <c r="AV216" s="58" cm="1">
        <f t="array" ref="AV216">SalarioMensualProyectado('Empleados activos'!$B216,$G216,$D216, 'Empleados activos'!AV$1)</f>
        <v>16715066.339979127</v>
      </c>
      <c r="AW216" s="58" cm="1">
        <f t="array" ref="AW216">SalarioMensualProyectado('Empleados activos'!$B216,$G216,$D216, 'Empleados activos'!AW$1)</f>
        <v>17560848.696782071</v>
      </c>
      <c r="AX216" s="58" cm="1">
        <f t="array" ref="AX216">SalarioMensualProyectado('Empleados activos'!$B216,$G216,$D216, 'Empleados activos'!AX$1)</f>
        <v>0</v>
      </c>
      <c r="AY216" s="58" cm="1">
        <f t="array" ref="AY216">SalarioMensualProyectado('Empleados activos'!$B216,$G216,$D216, 'Empleados activos'!AY$1)</f>
        <v>0</v>
      </c>
      <c r="AZ216" s="58" cm="1">
        <f t="array" ref="AZ216">SalarioMensualProyectado('Empleados activos'!$B216,$G216,$D216, 'Empleados activos'!AZ$1)</f>
        <v>0</v>
      </c>
      <c r="BA216" s="58" cm="1">
        <f t="array" ref="BA216">SalarioMensualProyectado('Empleados activos'!$B216,$G216,$D216, 'Empleados activos'!BA$1)</f>
        <v>0</v>
      </c>
      <c r="BB216" s="58" cm="1">
        <f t="array" ref="BB216">SalarioMensualProyectado('Empleados activos'!$B216,$G216,$D216, 'Empleados activos'!BB$1)</f>
        <v>0</v>
      </c>
      <c r="BC216" s="58" cm="1">
        <f t="array" ref="BC216">SalarioMensualProyectado('Empleados activos'!$B216,$G216,$D216, 'Empleados activos'!BC$1)</f>
        <v>0</v>
      </c>
      <c r="BD216" s="58" cm="1">
        <f t="array" ref="BD216">SalarioMensualProyectado('Empleados activos'!$B216,$G216,$D216, 'Empleados activos'!BD$1)</f>
        <v>0</v>
      </c>
      <c r="BE216" s="58" cm="1">
        <f t="array" ref="BE216">SalarioMensualProyectado('Empleados activos'!$B216,$G216,$D216, 'Empleados activos'!BE$1)</f>
        <v>0</v>
      </c>
      <c r="BF216" s="58" cm="1">
        <f t="array" ref="BF216">SalarioMensualProyectado('Empleados activos'!$B216,$G216,$D216, 'Empleados activos'!BF$1)</f>
        <v>0</v>
      </c>
      <c r="BG216" s="58" cm="1">
        <f t="array" ref="BG216">SalarioMensualProyectado('Empleados activos'!$B216,$G216,$D216, 'Empleados activos'!BG$1)</f>
        <v>0</v>
      </c>
      <c r="BH216" s="58" cm="1">
        <f t="array" ref="BH216">SalarioMensualProyectado('Empleados activos'!$B216,$G216,$D216, 'Empleados activos'!BH$1)</f>
        <v>0</v>
      </c>
      <c r="BI216" s="58" cm="1">
        <f t="array" ref="BI216">SalarioMensualProyectado('Empleados activos'!$B216,$G216,$D216, 'Empleados activos'!BI$1)</f>
        <v>0</v>
      </c>
      <c r="BJ216" s="58" cm="1">
        <f t="array" ref="BJ216">SalarioMensualProyectado('Empleados activos'!$B216,$G216,$D216, 'Empleados activos'!BJ$1)</f>
        <v>0</v>
      </c>
      <c r="BK216" s="58" cm="1">
        <f t="array" ref="BK216">SalarioMensualProyectado('Empleados activos'!$B216,$G216,$D216, 'Empleados activos'!BK$1)</f>
        <v>0</v>
      </c>
      <c r="BL216" s="58" cm="1">
        <f t="array" ref="BL216">SalarioMensualProyectado('Empleados activos'!$B216,$G216,$D216, 'Empleados activos'!BL$1)</f>
        <v>0</v>
      </c>
      <c r="BM216" s="58" cm="1">
        <f t="array" ref="BM216">SalarioMensualProyectado('Empleados activos'!$B216,$G216,$D216, 'Empleados activos'!BM$1)</f>
        <v>0</v>
      </c>
      <c r="BN216" s="58" cm="1">
        <f t="array" ref="BN216">SalarioMensualProyectado('Empleados activos'!$B216,$G216,$D216, 'Empleados activos'!BN$1)</f>
        <v>0</v>
      </c>
      <c r="BO216" s="58" cm="1">
        <f t="array" ref="BO216">SalarioMensualProyectado('Empleados activos'!$B216,$G216,$D216, 'Empleados activos'!BO$1)</f>
        <v>0</v>
      </c>
      <c r="BP216" s="58" cm="1">
        <f t="array" ref="BP216">SalarioMensualProyectado('Empleados activos'!$B216,$G216,$D216, 'Empleados activos'!BP$1)</f>
        <v>0</v>
      </c>
      <c r="BQ216" s="58" cm="1">
        <f t="array" ref="BQ216">SalarioMensualProyectado('Empleados activos'!$B216,$G216,$D216, 'Empleados activos'!BQ$1)</f>
        <v>0</v>
      </c>
      <c r="BR216" s="58" cm="1">
        <f t="array" ref="BR216">SalarioMensualProyectado('Empleados activos'!$B216,$G216,$D216, 'Empleados activos'!BR$1)</f>
        <v>0</v>
      </c>
      <c r="BS216" s="58" cm="1">
        <f t="array" ref="BS216">SalarioMensualProyectado('Empleados activos'!$B216,$G216,$D216, 'Empleados activos'!BS$1)</f>
        <v>0</v>
      </c>
      <c r="BT216" s="58" cm="1">
        <f t="array" ref="BT216">SalarioMensualProyectado('Empleados activos'!$B216,$G216,$D216, 'Empleados activos'!BT$1)</f>
        <v>0</v>
      </c>
      <c r="BU216" s="58" cm="1">
        <f t="array" ref="BU216">SalarioMensualProyectado('Empleados activos'!$B216,$G216,$D216, 'Empleados activos'!BU$1)</f>
        <v>0</v>
      </c>
      <c r="BV216" s="58" cm="1">
        <f t="array" ref="BV216">SalarioMensualProyectado('Empleados activos'!$B216,$G216,$D216, 'Empleados activos'!BV$1)</f>
        <v>0</v>
      </c>
      <c r="BW216" s="58" cm="1">
        <f t="array" ref="BW216">SalarioMensualProyectado('Empleados activos'!$B216,$G216,$D216, 'Empleados activos'!BW$1)</f>
        <v>0</v>
      </c>
      <c r="BX216" s="58" cm="1">
        <f t="array" ref="BX216">SalarioMensualProyectado('Empleados activos'!$B216,$G216,$D216, 'Empleados activos'!BX$1)</f>
        <v>0</v>
      </c>
      <c r="BY216" s="58" cm="1">
        <f t="array" ref="BY216">SalarioMensualProyectado('Empleados activos'!$B216,$G216,$D216, 'Empleados activos'!BY$1)</f>
        <v>0</v>
      </c>
      <c r="BZ216" s="58" cm="1">
        <f t="array" ref="BZ216">SalarioMensualProyectado('Empleados activos'!$B216,$G216,$D216, 'Empleados activos'!BZ$1)</f>
        <v>0</v>
      </c>
      <c r="CA216" s="58" cm="1">
        <f t="array" ref="CA216">SalarioMensualProyectado('Empleados activos'!$B216,$G216,$D216, 'Empleados activos'!CA$1)</f>
        <v>0</v>
      </c>
      <c r="CB216" s="58" cm="1">
        <f t="array" ref="CB216">SalarioMensualProyectado('Empleados activos'!$B216,$G216,$D216, 'Empleados activos'!CB$1)</f>
        <v>0</v>
      </c>
      <c r="CC216" s="58" cm="1">
        <f t="array" ref="CC216">SalarioMensualProyectado('Empleados activos'!$B216,$G216,$D216, 'Empleados activos'!CC$1)</f>
        <v>0</v>
      </c>
      <c r="CD216" s="58" cm="1">
        <f t="array" ref="CD216">SalarioMensualProyectado('Empleados activos'!$B216,$G216,$D216, 'Empleados activos'!CD$1)</f>
        <v>0</v>
      </c>
      <c r="CE216" s="58" cm="1">
        <f t="array" ref="CE216">SalarioMensualProyectado('Empleados activos'!$B216,$G216,$D216, 'Empleados activos'!CE$1)</f>
        <v>0</v>
      </c>
      <c r="CF216" s="58" cm="1">
        <f t="array" ref="CF216">SalarioMensualProyectado('Empleados activos'!$B216,$G216,$D216, 'Empleados activos'!CF$1)</f>
        <v>0</v>
      </c>
      <c r="CG216" s="58" cm="1">
        <f t="array" ref="CG216">SalarioMensualProyectado('Empleados activos'!$B216,$G216,$D216, 'Empleados activos'!CG$1)</f>
        <v>0</v>
      </c>
      <c r="CH216" s="58" cm="1">
        <f t="array" ref="CH216">SalarioMensualProyectado('Empleados activos'!$B216,$G216,$D216, 'Empleados activos'!CH$1)</f>
        <v>0</v>
      </c>
      <c r="CI216" s="58" cm="1">
        <f t="array" ref="CI216">SalarioMensualProyectado('Empleados activos'!$B216,$G216,$D216, 'Empleados activos'!CI$1)</f>
        <v>0</v>
      </c>
      <c r="CJ216" s="58" cm="1">
        <f t="array" ref="CJ216">SalarioMensualProyectado('Empleados activos'!$B216,$G216,$D216, 'Empleados activos'!CJ$1)</f>
        <v>0</v>
      </c>
      <c r="CK216" s="58" cm="1">
        <f t="array" ref="CK216">SalarioMensualProyectado('Empleados activos'!$B216,$G216,$D216, 'Empleados activos'!CK$1)</f>
        <v>0</v>
      </c>
      <c r="CL216" s="58" cm="1">
        <f t="array" ref="CL216">SalarioMensualProyectado('Empleados activos'!$B216,$G216,$D216, 'Empleados activos'!CL$1)</f>
        <v>0</v>
      </c>
      <c r="CM216" s="58" cm="1">
        <f t="array" ref="CM216">SalarioMensualProyectado('Empleados activos'!$B216,$G216,$D216, 'Empleados activos'!CM$1)</f>
        <v>0</v>
      </c>
      <c r="CN216" s="58" cm="1">
        <f t="array" ref="CN216">SalarioMensualProyectado('Empleados activos'!$B216,$G216,$D216, 'Empleados activos'!CN$1)</f>
        <v>0</v>
      </c>
      <c r="CO216" s="58" cm="1">
        <f t="array" ref="CO216">SalarioMensualProyectado('Empleados activos'!$B216,$G216,$D216, 'Empleados activos'!CO$1)</f>
        <v>0</v>
      </c>
      <c r="CP216" s="58" cm="1">
        <f t="array" ref="CP216">SalarioMensualProyectado('Empleados activos'!$B216,$G216,$D216, 'Empleados activos'!CP$1)</f>
        <v>0</v>
      </c>
      <c r="CQ216" s="58" cm="1">
        <f t="array" ref="CQ216">SalarioMensualProyectado('Empleados activos'!$B216,$G216,$D216, 'Empleados activos'!CQ$1)</f>
        <v>0</v>
      </c>
      <c r="CR216" s="58" cm="1">
        <f t="array" ref="CR216">SalarioMensualProyectado('Empleados activos'!$B216,$G216,$D216, 'Empleados activos'!CR$1)</f>
        <v>0</v>
      </c>
      <c r="CS216" s="58" cm="1">
        <f t="array" ref="CS216">SalarioMensualProyectado('Empleados activos'!$B216,$G216,$D216, 'Empleados activos'!CS$1)</f>
        <v>0</v>
      </c>
      <c r="CT216" s="58" cm="1">
        <f t="array" ref="CT216">SalarioMensualProyectado('Empleados activos'!$B216,$G216,$D216, 'Empleados activos'!CT$1)</f>
        <v>0</v>
      </c>
      <c r="CU216" s="58" cm="1">
        <f t="array" ref="CU216">SalarioMensualProyectado('Empleados activos'!$B216,$G216,$D216, 'Empleados activos'!CU$1)</f>
        <v>0</v>
      </c>
      <c r="CV216" s="58" cm="1">
        <f t="array" ref="CV216">SalarioMensualProyectado('Empleados activos'!$B216,$G216,$D216, 'Empleados activos'!CV$1)</f>
        <v>0</v>
      </c>
      <c r="CW216" s="58" cm="1">
        <f t="array" ref="CW216">SalarioMensualProyectado('Empleados activos'!$B216,$G216,$D216, 'Empleados activos'!CW$1)</f>
        <v>0</v>
      </c>
      <c r="CX216" s="58" cm="1">
        <f t="array" ref="CX216">SalarioMensualProyectado('Empleados activos'!$B216,$G216,$D216, 'Empleados activos'!CX$1)</f>
        <v>0</v>
      </c>
      <c r="CY216" s="58" cm="1">
        <f t="array" ref="CY216">SalarioMensualProyectado('Empleados activos'!$B216,$G216,$D216, 'Empleados activos'!CY$1)</f>
        <v>0</v>
      </c>
      <c r="CZ216" s="58" cm="1">
        <f t="array" ref="CZ216">SalarioMensualProyectado('Empleados activos'!$B216,$G216,$D216, 'Empleados activos'!CZ$1)</f>
        <v>0</v>
      </c>
      <c r="DA216" s="58" cm="1">
        <f t="array" ref="DA216">SalarioMensualProyectado('Empleados activos'!$B216,$G216,$D216, 'Empleados activos'!DA$1)</f>
        <v>0</v>
      </c>
      <c r="DB216" s="58" cm="1">
        <f t="array" ref="DB216">SalarioMensualProyectado('Empleados activos'!$B216,$G216,$D216, 'Empleados activos'!DB$1)</f>
        <v>0</v>
      </c>
      <c r="DC216" s="58" cm="1">
        <f t="array" ref="DC216">SalarioMensualProyectado('Empleados activos'!$B216,$G216,$D216, 'Empleados activos'!DC$1)</f>
        <v>0</v>
      </c>
    </row>
    <row r="217" spans="1:107" x14ac:dyDescent="0.35">
      <c r="A217" s="2">
        <f t="shared" si="3"/>
        <v>216</v>
      </c>
      <c r="B217" s="10">
        <v>779818</v>
      </c>
      <c r="C217" s="9">
        <v>45908</v>
      </c>
      <c r="D217" s="7" t="s">
        <v>6</v>
      </c>
      <c r="E217" s="9">
        <v>36933</v>
      </c>
      <c r="F217" s="12">
        <v>66.122802062272186</v>
      </c>
      <c r="G217" s="12" cm="1">
        <f t="array" ref="G217">edadCalc(E217)</f>
        <v>24</v>
      </c>
      <c r="K217" s="29"/>
      <c r="L217" s="58" cm="1">
        <f t="array" ref="L217">SalarioMensualProyectado('Empleados activos'!$B217,$G217,$D217, 'Empleados activos'!L$1)</f>
        <v>779818</v>
      </c>
      <c r="M217" s="58" cm="1">
        <f t="array" ref="M217">SalarioMensualProyectado('Empleados activos'!$B217,$G217,$D217, 'Empleados activos'!M$1)</f>
        <v>819276.79079999996</v>
      </c>
      <c r="N217" s="58" cm="1">
        <f t="array" ref="N217">SalarioMensualProyectado('Empleados activos'!$B217,$G217,$D217, 'Empleados activos'!N$1)</f>
        <v>860732.19641447987</v>
      </c>
      <c r="O217" s="58" cm="1">
        <f t="array" ref="O217">SalarioMensualProyectado('Empleados activos'!$B217,$G217,$D217, 'Empleados activos'!O$1)</f>
        <v>904285.24555305263</v>
      </c>
      <c r="P217" s="58" cm="1">
        <f t="array" ref="P217">SalarioMensualProyectado('Empleados activos'!$B217,$G217,$D217, 'Empleados activos'!P$1)</f>
        <v>950042.07897803711</v>
      </c>
      <c r="Q217" s="58" cm="1">
        <f t="array" ref="Q217">SalarioMensualProyectado('Empleados activos'!$B217,$G217,$D217, 'Empleados activos'!Q$1)</f>
        <v>998114.20817432576</v>
      </c>
      <c r="R217" s="58" cm="1">
        <f t="array" ref="R217">SalarioMensualProyectado('Empleados activos'!$B217,$G217,$D217, 'Empleados activos'!R$1)</f>
        <v>1048618.7871079466</v>
      </c>
      <c r="S217" s="58" cm="1">
        <f t="array" ref="S217">SalarioMensualProyectado('Empleados activos'!$B217,$G217,$D217, 'Empleados activos'!S$1)</f>
        <v>1101678.8977356087</v>
      </c>
      <c r="T217" s="58" cm="1">
        <f t="array" ref="T217">SalarioMensualProyectado('Empleados activos'!$B217,$G217,$D217, 'Empleados activos'!T$1)</f>
        <v>1157423.8499610305</v>
      </c>
      <c r="U217" s="58" cm="1">
        <f t="array" ref="U217">SalarioMensualProyectado('Empleados activos'!$B217,$G217,$D217, 'Empleados activos'!U$1)</f>
        <v>1215989.4967690585</v>
      </c>
      <c r="V217" s="58" cm="1">
        <f t="array" ref="V217">SalarioMensualProyectado('Empleados activos'!$B217,$G217,$D217, 'Empleados activos'!V$1)</f>
        <v>1277518.5653055729</v>
      </c>
      <c r="W217" s="58" cm="1">
        <f t="array" ref="W217">SalarioMensualProyectado('Empleados activos'!$B217,$G217,$D217, 'Empleados activos'!W$1)</f>
        <v>1342161.0047100349</v>
      </c>
      <c r="X217" s="58" cm="1">
        <f t="array" ref="X217">SalarioMensualProyectado('Empleados activos'!$B217,$G217,$D217, 'Empleados activos'!X$1)</f>
        <v>1410074.3515483625</v>
      </c>
      <c r="Y217" s="58" cm="1">
        <f t="array" ref="Y217">SalarioMensualProyectado('Empleados activos'!$B217,$G217,$D217, 'Empleados activos'!Y$1)</f>
        <v>1481424.1137367098</v>
      </c>
      <c r="Z217" s="58" cm="1">
        <f t="array" ref="Z217">SalarioMensualProyectado('Empleados activos'!$B217,$G217,$D217, 'Empleados activos'!Z$1)</f>
        <v>1556384.1738917872</v>
      </c>
      <c r="AA217" s="58" cm="1">
        <f t="array" ref="AA217">SalarioMensualProyectado('Empleados activos'!$B217,$G217,$D217, 'Empleados activos'!AA$1)</f>
        <v>1635137.2130907117</v>
      </c>
      <c r="AB217" s="58" cm="1">
        <f t="array" ref="AB217">SalarioMensualProyectado('Empleados activos'!$B217,$G217,$D217, 'Empleados activos'!AB$1)</f>
        <v>1717875.1560731016</v>
      </c>
      <c r="AC217" s="58" cm="1">
        <f t="array" ref="AC217">SalarioMensualProyectado('Empleados activos'!$B217,$G217,$D217, 'Empleados activos'!AC$1)</f>
        <v>1804799.6389704004</v>
      </c>
      <c r="AD217" s="58" cm="1">
        <f t="array" ref="AD217">SalarioMensualProyectado('Empleados activos'!$B217,$G217,$D217, 'Empleados activos'!AD$1)</f>
        <v>1896122.5007023024</v>
      </c>
      <c r="AE217" s="58" cm="1">
        <f t="array" ref="AE217">SalarioMensualProyectado('Empleados activos'!$B217,$G217,$D217, 'Empleados activos'!AE$1)</f>
        <v>1992066.2992378389</v>
      </c>
      <c r="AF217" s="58" cm="1">
        <f t="array" ref="AF217">SalarioMensualProyectado('Empleados activos'!$B217,$G217,$D217, 'Empleados activos'!AF$1)</f>
        <v>2092864.8539792737</v>
      </c>
      <c r="AG217" s="58" cm="1">
        <f t="array" ref="AG217">SalarioMensualProyectado('Empleados activos'!$B217,$G217,$D217, 'Empleados activos'!AG$1)</f>
        <v>2198763.8155906252</v>
      </c>
      <c r="AH217" s="58" cm="1">
        <f t="array" ref="AH217">SalarioMensualProyectado('Empleados activos'!$B217,$G217,$D217, 'Empleados activos'!AH$1)</f>
        <v>2310021.2646595105</v>
      </c>
      <c r="AI217" s="58" cm="1">
        <f t="array" ref="AI217">SalarioMensualProyectado('Empleados activos'!$B217,$G217,$D217, 'Empleados activos'!AI$1)</f>
        <v>2426908.3406512816</v>
      </c>
      <c r="AJ217" s="58" cm="1">
        <f t="array" ref="AJ217">SalarioMensualProyectado('Empleados activos'!$B217,$G217,$D217, 'Empleados activos'!AJ$1)</f>
        <v>2549709.9026882364</v>
      </c>
      <c r="AK217" s="58" cm="1">
        <f t="array" ref="AK217">SalarioMensualProyectado('Empleados activos'!$B217,$G217,$D217, 'Empleados activos'!AK$1)</f>
        <v>2678725.2237642612</v>
      </c>
      <c r="AL217" s="58" cm="1">
        <f t="array" ref="AL217">SalarioMensualProyectado('Empleados activos'!$B217,$G217,$D217, 'Empleados activos'!AL$1)</f>
        <v>2814268.7200867329</v>
      </c>
      <c r="AM217" s="58" cm="1">
        <f t="array" ref="AM217">SalarioMensualProyectado('Empleados activos'!$B217,$G217,$D217, 'Empleados activos'!AM$1)</f>
        <v>2956670.7173231211</v>
      </c>
      <c r="AN217" s="58" cm="1">
        <f t="array" ref="AN217">SalarioMensualProyectado('Empleados activos'!$B217,$G217,$D217, 'Empleados activos'!AN$1)</f>
        <v>3106278.2556196712</v>
      </c>
      <c r="AO217" s="58" cm="1">
        <f t="array" ref="AO217">SalarioMensualProyectado('Empleados activos'!$B217,$G217,$D217, 'Empleados activos'!AO$1)</f>
        <v>3263455.9353540265</v>
      </c>
      <c r="AP217" s="58" cm="1">
        <f t="array" ref="AP217">SalarioMensualProyectado('Empleados activos'!$B217,$G217,$D217, 'Empleados activos'!AP$1)</f>
        <v>3428586.8056829404</v>
      </c>
      <c r="AQ217" s="58" cm="1">
        <f t="array" ref="AQ217">SalarioMensualProyectado('Empleados activos'!$B217,$G217,$D217, 'Empleados activos'!AQ$1)</f>
        <v>3602073.2980504972</v>
      </c>
      <c r="AR217" s="58" cm="1">
        <f t="array" ref="AR217">SalarioMensualProyectado('Empleados activos'!$B217,$G217,$D217, 'Empleados activos'!AR$1)</f>
        <v>3784338.2069318523</v>
      </c>
      <c r="AS217" s="58" cm="1">
        <f t="array" ref="AS217">SalarioMensualProyectado('Empleados activos'!$B217,$G217,$D217, 'Empleados activos'!AS$1)</f>
        <v>3975825.7202026038</v>
      </c>
      <c r="AT217" s="58" cm="1">
        <f t="array" ref="AT217">SalarioMensualProyectado('Empleados activos'!$B217,$G217,$D217, 'Empleados activos'!AT$1)</f>
        <v>4177002.5016448554</v>
      </c>
      <c r="AU217" s="58" cm="1">
        <f t="array" ref="AU217">SalarioMensualProyectado('Empleados activos'!$B217,$G217,$D217, 'Empleados activos'!AU$1)</f>
        <v>4388358.8282280844</v>
      </c>
      <c r="AV217" s="58" cm="1">
        <f t="array" ref="AV217">SalarioMensualProyectado('Empleados activos'!$B217,$G217,$D217, 'Empleados activos'!AV$1)</f>
        <v>4610409.7849364262</v>
      </c>
      <c r="AW217" s="58" cm="1">
        <f t="array" ref="AW217">SalarioMensualProyectado('Empleados activos'!$B217,$G217,$D217, 'Empleados activos'!AW$1)</f>
        <v>4843696.520054209</v>
      </c>
      <c r="AX217" s="58" cm="1">
        <f t="array" ref="AX217">SalarioMensualProyectado('Empleados activos'!$B217,$G217,$D217, 'Empleados activos'!AX$1)</f>
        <v>5088787.5639689518</v>
      </c>
      <c r="AY217" s="58" cm="1">
        <f t="array" ref="AY217">SalarioMensualProyectado('Empleados activos'!$B217,$G217,$D217, 'Empleados activos'!AY$1)</f>
        <v>0</v>
      </c>
      <c r="AZ217" s="58" cm="1">
        <f t="array" ref="AZ217">SalarioMensualProyectado('Empleados activos'!$B217,$G217,$D217, 'Empleados activos'!AZ$1)</f>
        <v>0</v>
      </c>
      <c r="BA217" s="58" cm="1">
        <f t="array" ref="BA217">SalarioMensualProyectado('Empleados activos'!$B217,$G217,$D217, 'Empleados activos'!BA$1)</f>
        <v>0</v>
      </c>
      <c r="BB217" s="58" cm="1">
        <f t="array" ref="BB217">SalarioMensualProyectado('Empleados activos'!$B217,$G217,$D217, 'Empleados activos'!BB$1)</f>
        <v>0</v>
      </c>
      <c r="BC217" s="58" cm="1">
        <f t="array" ref="BC217">SalarioMensualProyectado('Empleados activos'!$B217,$G217,$D217, 'Empleados activos'!BC$1)</f>
        <v>0</v>
      </c>
      <c r="BD217" s="58" cm="1">
        <f t="array" ref="BD217">SalarioMensualProyectado('Empleados activos'!$B217,$G217,$D217, 'Empleados activos'!BD$1)</f>
        <v>0</v>
      </c>
      <c r="BE217" s="58" cm="1">
        <f t="array" ref="BE217">SalarioMensualProyectado('Empleados activos'!$B217,$G217,$D217, 'Empleados activos'!BE$1)</f>
        <v>0</v>
      </c>
      <c r="BF217" s="58" cm="1">
        <f t="array" ref="BF217">SalarioMensualProyectado('Empleados activos'!$B217,$G217,$D217, 'Empleados activos'!BF$1)</f>
        <v>0</v>
      </c>
      <c r="BG217" s="58" cm="1">
        <f t="array" ref="BG217">SalarioMensualProyectado('Empleados activos'!$B217,$G217,$D217, 'Empleados activos'!BG$1)</f>
        <v>0</v>
      </c>
      <c r="BH217" s="58" cm="1">
        <f t="array" ref="BH217">SalarioMensualProyectado('Empleados activos'!$B217,$G217,$D217, 'Empleados activos'!BH$1)</f>
        <v>0</v>
      </c>
      <c r="BI217" s="58" cm="1">
        <f t="array" ref="BI217">SalarioMensualProyectado('Empleados activos'!$B217,$G217,$D217, 'Empleados activos'!BI$1)</f>
        <v>0</v>
      </c>
      <c r="BJ217" s="58" cm="1">
        <f t="array" ref="BJ217">SalarioMensualProyectado('Empleados activos'!$B217,$G217,$D217, 'Empleados activos'!BJ$1)</f>
        <v>0</v>
      </c>
      <c r="BK217" s="58" cm="1">
        <f t="array" ref="BK217">SalarioMensualProyectado('Empleados activos'!$B217,$G217,$D217, 'Empleados activos'!BK$1)</f>
        <v>0</v>
      </c>
      <c r="BL217" s="58" cm="1">
        <f t="array" ref="BL217">SalarioMensualProyectado('Empleados activos'!$B217,$G217,$D217, 'Empleados activos'!BL$1)</f>
        <v>0</v>
      </c>
      <c r="BM217" s="58" cm="1">
        <f t="array" ref="BM217">SalarioMensualProyectado('Empleados activos'!$B217,$G217,$D217, 'Empleados activos'!BM$1)</f>
        <v>0</v>
      </c>
      <c r="BN217" s="58" cm="1">
        <f t="array" ref="BN217">SalarioMensualProyectado('Empleados activos'!$B217,$G217,$D217, 'Empleados activos'!BN$1)</f>
        <v>0</v>
      </c>
      <c r="BO217" s="58" cm="1">
        <f t="array" ref="BO217">SalarioMensualProyectado('Empleados activos'!$B217,$G217,$D217, 'Empleados activos'!BO$1)</f>
        <v>0</v>
      </c>
      <c r="BP217" s="58" cm="1">
        <f t="array" ref="BP217">SalarioMensualProyectado('Empleados activos'!$B217,$G217,$D217, 'Empleados activos'!BP$1)</f>
        <v>0</v>
      </c>
      <c r="BQ217" s="58" cm="1">
        <f t="array" ref="BQ217">SalarioMensualProyectado('Empleados activos'!$B217,$G217,$D217, 'Empleados activos'!BQ$1)</f>
        <v>0</v>
      </c>
      <c r="BR217" s="58" cm="1">
        <f t="array" ref="BR217">SalarioMensualProyectado('Empleados activos'!$B217,$G217,$D217, 'Empleados activos'!BR$1)</f>
        <v>0</v>
      </c>
      <c r="BS217" s="58" cm="1">
        <f t="array" ref="BS217">SalarioMensualProyectado('Empleados activos'!$B217,$G217,$D217, 'Empleados activos'!BS$1)</f>
        <v>0</v>
      </c>
      <c r="BT217" s="58" cm="1">
        <f t="array" ref="BT217">SalarioMensualProyectado('Empleados activos'!$B217,$G217,$D217, 'Empleados activos'!BT$1)</f>
        <v>0</v>
      </c>
      <c r="BU217" s="58" cm="1">
        <f t="array" ref="BU217">SalarioMensualProyectado('Empleados activos'!$B217,$G217,$D217, 'Empleados activos'!BU$1)</f>
        <v>0</v>
      </c>
      <c r="BV217" s="58" cm="1">
        <f t="array" ref="BV217">SalarioMensualProyectado('Empleados activos'!$B217,$G217,$D217, 'Empleados activos'!BV$1)</f>
        <v>0</v>
      </c>
      <c r="BW217" s="58" cm="1">
        <f t="array" ref="BW217">SalarioMensualProyectado('Empleados activos'!$B217,$G217,$D217, 'Empleados activos'!BW$1)</f>
        <v>0</v>
      </c>
      <c r="BX217" s="58" cm="1">
        <f t="array" ref="BX217">SalarioMensualProyectado('Empleados activos'!$B217,$G217,$D217, 'Empleados activos'!BX$1)</f>
        <v>0</v>
      </c>
      <c r="BY217" s="58" cm="1">
        <f t="array" ref="BY217">SalarioMensualProyectado('Empleados activos'!$B217,$G217,$D217, 'Empleados activos'!BY$1)</f>
        <v>0</v>
      </c>
      <c r="BZ217" s="58" cm="1">
        <f t="array" ref="BZ217">SalarioMensualProyectado('Empleados activos'!$B217,$G217,$D217, 'Empleados activos'!BZ$1)</f>
        <v>0</v>
      </c>
      <c r="CA217" s="58" cm="1">
        <f t="array" ref="CA217">SalarioMensualProyectado('Empleados activos'!$B217,$G217,$D217, 'Empleados activos'!CA$1)</f>
        <v>0</v>
      </c>
      <c r="CB217" s="58" cm="1">
        <f t="array" ref="CB217">SalarioMensualProyectado('Empleados activos'!$B217,$G217,$D217, 'Empleados activos'!CB$1)</f>
        <v>0</v>
      </c>
      <c r="CC217" s="58" cm="1">
        <f t="array" ref="CC217">SalarioMensualProyectado('Empleados activos'!$B217,$G217,$D217, 'Empleados activos'!CC$1)</f>
        <v>0</v>
      </c>
      <c r="CD217" s="58" cm="1">
        <f t="array" ref="CD217">SalarioMensualProyectado('Empleados activos'!$B217,$G217,$D217, 'Empleados activos'!CD$1)</f>
        <v>0</v>
      </c>
      <c r="CE217" s="58" cm="1">
        <f t="array" ref="CE217">SalarioMensualProyectado('Empleados activos'!$B217,$G217,$D217, 'Empleados activos'!CE$1)</f>
        <v>0</v>
      </c>
      <c r="CF217" s="58" cm="1">
        <f t="array" ref="CF217">SalarioMensualProyectado('Empleados activos'!$B217,$G217,$D217, 'Empleados activos'!CF$1)</f>
        <v>0</v>
      </c>
      <c r="CG217" s="58" cm="1">
        <f t="array" ref="CG217">SalarioMensualProyectado('Empleados activos'!$B217,$G217,$D217, 'Empleados activos'!CG$1)</f>
        <v>0</v>
      </c>
      <c r="CH217" s="58" cm="1">
        <f t="array" ref="CH217">SalarioMensualProyectado('Empleados activos'!$B217,$G217,$D217, 'Empleados activos'!CH$1)</f>
        <v>0</v>
      </c>
      <c r="CI217" s="58" cm="1">
        <f t="array" ref="CI217">SalarioMensualProyectado('Empleados activos'!$B217,$G217,$D217, 'Empleados activos'!CI$1)</f>
        <v>0</v>
      </c>
      <c r="CJ217" s="58" cm="1">
        <f t="array" ref="CJ217">SalarioMensualProyectado('Empleados activos'!$B217,$G217,$D217, 'Empleados activos'!CJ$1)</f>
        <v>0</v>
      </c>
      <c r="CK217" s="58" cm="1">
        <f t="array" ref="CK217">SalarioMensualProyectado('Empleados activos'!$B217,$G217,$D217, 'Empleados activos'!CK$1)</f>
        <v>0</v>
      </c>
      <c r="CL217" s="58" cm="1">
        <f t="array" ref="CL217">SalarioMensualProyectado('Empleados activos'!$B217,$G217,$D217, 'Empleados activos'!CL$1)</f>
        <v>0</v>
      </c>
      <c r="CM217" s="58" cm="1">
        <f t="array" ref="CM217">SalarioMensualProyectado('Empleados activos'!$B217,$G217,$D217, 'Empleados activos'!CM$1)</f>
        <v>0</v>
      </c>
      <c r="CN217" s="58" cm="1">
        <f t="array" ref="CN217">SalarioMensualProyectado('Empleados activos'!$B217,$G217,$D217, 'Empleados activos'!CN$1)</f>
        <v>0</v>
      </c>
      <c r="CO217" s="58" cm="1">
        <f t="array" ref="CO217">SalarioMensualProyectado('Empleados activos'!$B217,$G217,$D217, 'Empleados activos'!CO$1)</f>
        <v>0</v>
      </c>
      <c r="CP217" s="58" cm="1">
        <f t="array" ref="CP217">SalarioMensualProyectado('Empleados activos'!$B217,$G217,$D217, 'Empleados activos'!CP$1)</f>
        <v>0</v>
      </c>
      <c r="CQ217" s="58" cm="1">
        <f t="array" ref="CQ217">SalarioMensualProyectado('Empleados activos'!$B217,$G217,$D217, 'Empleados activos'!CQ$1)</f>
        <v>0</v>
      </c>
      <c r="CR217" s="58" cm="1">
        <f t="array" ref="CR217">SalarioMensualProyectado('Empleados activos'!$B217,$G217,$D217, 'Empleados activos'!CR$1)</f>
        <v>0</v>
      </c>
      <c r="CS217" s="58" cm="1">
        <f t="array" ref="CS217">SalarioMensualProyectado('Empleados activos'!$B217,$G217,$D217, 'Empleados activos'!CS$1)</f>
        <v>0</v>
      </c>
      <c r="CT217" s="58" cm="1">
        <f t="array" ref="CT217">SalarioMensualProyectado('Empleados activos'!$B217,$G217,$D217, 'Empleados activos'!CT$1)</f>
        <v>0</v>
      </c>
      <c r="CU217" s="58" cm="1">
        <f t="array" ref="CU217">SalarioMensualProyectado('Empleados activos'!$B217,$G217,$D217, 'Empleados activos'!CU$1)</f>
        <v>0</v>
      </c>
      <c r="CV217" s="58" cm="1">
        <f t="array" ref="CV217">SalarioMensualProyectado('Empleados activos'!$B217,$G217,$D217, 'Empleados activos'!CV$1)</f>
        <v>0</v>
      </c>
      <c r="CW217" s="58" cm="1">
        <f t="array" ref="CW217">SalarioMensualProyectado('Empleados activos'!$B217,$G217,$D217, 'Empleados activos'!CW$1)</f>
        <v>0</v>
      </c>
      <c r="CX217" s="58" cm="1">
        <f t="array" ref="CX217">SalarioMensualProyectado('Empleados activos'!$B217,$G217,$D217, 'Empleados activos'!CX$1)</f>
        <v>0</v>
      </c>
      <c r="CY217" s="58" cm="1">
        <f t="array" ref="CY217">SalarioMensualProyectado('Empleados activos'!$B217,$G217,$D217, 'Empleados activos'!CY$1)</f>
        <v>0</v>
      </c>
      <c r="CZ217" s="58" cm="1">
        <f t="array" ref="CZ217">SalarioMensualProyectado('Empleados activos'!$B217,$G217,$D217, 'Empleados activos'!CZ$1)</f>
        <v>0</v>
      </c>
      <c r="DA217" s="58" cm="1">
        <f t="array" ref="DA217">SalarioMensualProyectado('Empleados activos'!$B217,$G217,$D217, 'Empleados activos'!DA$1)</f>
        <v>0</v>
      </c>
      <c r="DB217" s="58" cm="1">
        <f t="array" ref="DB217">SalarioMensualProyectado('Empleados activos'!$B217,$G217,$D217, 'Empleados activos'!DB$1)</f>
        <v>0</v>
      </c>
      <c r="DC217" s="58" cm="1">
        <f t="array" ref="DC217">SalarioMensualProyectado('Empleados activos'!$B217,$G217,$D217, 'Empleados activos'!DC$1)</f>
        <v>0</v>
      </c>
    </row>
    <row r="218" spans="1:107" x14ac:dyDescent="0.35">
      <c r="A218" s="2">
        <f t="shared" si="3"/>
        <v>217</v>
      </c>
      <c r="B218" s="10">
        <v>1833468.8</v>
      </c>
      <c r="C218" s="9">
        <v>45922</v>
      </c>
      <c r="D218" s="7" t="s">
        <v>6</v>
      </c>
      <c r="E218" s="9">
        <v>34956</v>
      </c>
      <c r="F218" s="12">
        <v>59.625820995298447</v>
      </c>
      <c r="G218" s="12" cm="1">
        <f t="array" ref="G218">edadCalc(E218)</f>
        <v>30</v>
      </c>
      <c r="K218" s="29"/>
      <c r="L218" s="58" cm="1">
        <f t="array" ref="L218">SalarioMensualProyectado('Empleados activos'!$B218,$G218,$D218, 'Empleados activos'!L$1)</f>
        <v>1833468.8</v>
      </c>
      <c r="M218" s="58" cm="1">
        <f t="array" ref="M218">SalarioMensualProyectado('Empleados activos'!$B218,$G218,$D218, 'Empleados activos'!M$1)</f>
        <v>1926242.32128</v>
      </c>
      <c r="N218" s="58" cm="1">
        <f t="array" ref="N218">SalarioMensualProyectado('Empleados activos'!$B218,$G218,$D218, 'Empleados activos'!N$1)</f>
        <v>2023710.1827367679</v>
      </c>
      <c r="O218" s="58" cm="1">
        <f t="array" ref="O218">SalarioMensualProyectado('Empleados activos'!$B218,$G218,$D218, 'Empleados activos'!O$1)</f>
        <v>2126109.9179832484</v>
      </c>
      <c r="P218" s="58" cm="1">
        <f t="array" ref="P218">SalarioMensualProyectado('Empleados activos'!$B218,$G218,$D218, 'Empleados activos'!P$1)</f>
        <v>2233691.0798332007</v>
      </c>
      <c r="Q218" s="58" cm="1">
        <f t="array" ref="Q218">SalarioMensualProyectado('Empleados activos'!$B218,$G218,$D218, 'Empleados activos'!Q$1)</f>
        <v>2346715.8484727605</v>
      </c>
      <c r="R218" s="58" cm="1">
        <f t="array" ref="R218">SalarioMensualProyectado('Empleados activos'!$B218,$G218,$D218, 'Empleados activos'!R$1)</f>
        <v>2465459.6704054824</v>
      </c>
      <c r="S218" s="58" cm="1">
        <f t="array" ref="S218">SalarioMensualProyectado('Empleados activos'!$B218,$G218,$D218, 'Empleados activos'!S$1)</f>
        <v>2590211.9297279995</v>
      </c>
      <c r="T218" s="58" cm="1">
        <f t="array" ref="T218">SalarioMensualProyectado('Empleados activos'!$B218,$G218,$D218, 'Empleados activos'!T$1)</f>
        <v>2721276.6533722365</v>
      </c>
      <c r="U218" s="58" cm="1">
        <f t="array" ref="U218">SalarioMensualProyectado('Empleados activos'!$B218,$G218,$D218, 'Empleados activos'!U$1)</f>
        <v>2858973.2520328714</v>
      </c>
      <c r="V218" s="58" cm="1">
        <f t="array" ref="V218">SalarioMensualProyectado('Empleados activos'!$B218,$G218,$D218, 'Empleados activos'!V$1)</f>
        <v>3003637.2985857348</v>
      </c>
      <c r="W218" s="58" cm="1">
        <f t="array" ref="W218">SalarioMensualProyectado('Empleados activos'!$B218,$G218,$D218, 'Empleados activos'!W$1)</f>
        <v>3155621.3458941728</v>
      </c>
      <c r="X218" s="58" cm="1">
        <f t="array" ref="X218">SalarioMensualProyectado('Empleados activos'!$B218,$G218,$D218, 'Empleados activos'!X$1)</f>
        <v>3315295.7859964175</v>
      </c>
      <c r="Y218" s="58" cm="1">
        <f t="array" ref="Y218">SalarioMensualProyectado('Empleados activos'!$B218,$G218,$D218, 'Empleados activos'!Y$1)</f>
        <v>3483049.7527678367</v>
      </c>
      <c r="Z218" s="58" cm="1">
        <f t="array" ref="Z218">SalarioMensualProyectado('Empleados activos'!$B218,$G218,$D218, 'Empleados activos'!Z$1)</f>
        <v>3659292.0702578891</v>
      </c>
      <c r="AA218" s="58" cm="1">
        <f t="array" ref="AA218">SalarioMensualProyectado('Empleados activos'!$B218,$G218,$D218, 'Empleados activos'!AA$1)</f>
        <v>3844452.2490129382</v>
      </c>
      <c r="AB218" s="58" cm="1">
        <f t="array" ref="AB218">SalarioMensualProyectado('Empleados activos'!$B218,$G218,$D218, 'Empleados activos'!AB$1)</f>
        <v>4038981.5328129926</v>
      </c>
      <c r="AC218" s="58" cm="1">
        <f t="array" ref="AC218">SalarioMensualProyectado('Empleados activos'!$B218,$G218,$D218, 'Empleados activos'!AC$1)</f>
        <v>4243353.9983733296</v>
      </c>
      <c r="AD218" s="58" cm="1">
        <f t="array" ref="AD218">SalarioMensualProyectado('Empleados activos'!$B218,$G218,$D218, 'Empleados activos'!AD$1)</f>
        <v>4458067.7106910199</v>
      </c>
      <c r="AE218" s="58" cm="1">
        <f t="array" ref="AE218">SalarioMensualProyectado('Empleados activos'!$B218,$G218,$D218, 'Empleados activos'!AE$1)</f>
        <v>4683645.9368519858</v>
      </c>
      <c r="AF218" s="58" cm="1">
        <f t="array" ref="AF218">SalarioMensualProyectado('Empleados activos'!$B218,$G218,$D218, 'Empleados activos'!AF$1)</f>
        <v>4920638.4212566959</v>
      </c>
      <c r="AG218" s="58" cm="1">
        <f t="array" ref="AG218">SalarioMensualProyectado('Empleados activos'!$B218,$G218,$D218, 'Empleados activos'!AG$1)</f>
        <v>5169622.7253722856</v>
      </c>
      <c r="AH218" s="58" cm="1">
        <f t="array" ref="AH218">SalarioMensualProyectado('Empleados activos'!$B218,$G218,$D218, 'Empleados activos'!AH$1)</f>
        <v>5431205.635276123</v>
      </c>
      <c r="AI218" s="58" cm="1">
        <f t="array" ref="AI218">SalarioMensualProyectado('Empleados activos'!$B218,$G218,$D218, 'Empleados activos'!AI$1)</f>
        <v>5706024.6404210944</v>
      </c>
      <c r="AJ218" s="58" cm="1">
        <f t="array" ref="AJ218">SalarioMensualProyectado('Empleados activos'!$B218,$G218,$D218, 'Empleados activos'!AJ$1)</f>
        <v>5994749.4872264015</v>
      </c>
      <c r="AK218" s="58" cm="1">
        <f t="array" ref="AK218">SalarioMensualProyectado('Empleados activos'!$B218,$G218,$D218, 'Empleados activos'!AK$1)</f>
        <v>6298083.8112800568</v>
      </c>
      <c r="AL218" s="58" cm="1">
        <f t="array" ref="AL218">SalarioMensualProyectado('Empleados activos'!$B218,$G218,$D218, 'Empleados activos'!AL$1)</f>
        <v>6616766.8521308275</v>
      </c>
      <c r="AM218" s="58" cm="1">
        <f t="array" ref="AM218">SalarioMensualProyectado('Empleados activos'!$B218,$G218,$D218, 'Empleados activos'!AM$1)</f>
        <v>6951575.2548486479</v>
      </c>
      <c r="AN218" s="58" cm="1">
        <f t="array" ref="AN218">SalarioMensualProyectado('Empleados activos'!$B218,$G218,$D218, 'Empleados activos'!AN$1)</f>
        <v>7303324.9627439892</v>
      </c>
      <c r="AO218" s="58" cm="1">
        <f t="array" ref="AO218">SalarioMensualProyectado('Empleados activos'!$B218,$G218,$D218, 'Empleados activos'!AO$1)</f>
        <v>7672873.2058588341</v>
      </c>
      <c r="AP218" s="58" cm="1">
        <f t="array" ref="AP218">SalarioMensualProyectado('Empleados activos'!$B218,$G218,$D218, 'Empleados activos'!AP$1)</f>
        <v>8061120.5900752917</v>
      </c>
      <c r="AQ218" s="58" cm="1">
        <f t="array" ref="AQ218">SalarioMensualProyectado('Empleados activos'!$B218,$G218,$D218, 'Empleados activos'!AQ$1)</f>
        <v>8469013.2919331025</v>
      </c>
      <c r="AR218" s="58" cm="1">
        <f t="array" ref="AR218">SalarioMensualProyectado('Empleados activos'!$B218,$G218,$D218, 'Empleados activos'!AR$1)</f>
        <v>8897545.3645049166</v>
      </c>
      <c r="AS218" s="58" cm="1">
        <f t="array" ref="AS218">SalarioMensualProyectado('Empleados activos'!$B218,$G218,$D218, 'Empleados activos'!AS$1)</f>
        <v>0</v>
      </c>
      <c r="AT218" s="58" cm="1">
        <f t="array" ref="AT218">SalarioMensualProyectado('Empleados activos'!$B218,$G218,$D218, 'Empleados activos'!AT$1)</f>
        <v>0</v>
      </c>
      <c r="AU218" s="58" cm="1">
        <f t="array" ref="AU218">SalarioMensualProyectado('Empleados activos'!$B218,$G218,$D218, 'Empleados activos'!AU$1)</f>
        <v>0</v>
      </c>
      <c r="AV218" s="58" cm="1">
        <f t="array" ref="AV218">SalarioMensualProyectado('Empleados activos'!$B218,$G218,$D218, 'Empleados activos'!AV$1)</f>
        <v>0</v>
      </c>
      <c r="AW218" s="58" cm="1">
        <f t="array" ref="AW218">SalarioMensualProyectado('Empleados activos'!$B218,$G218,$D218, 'Empleados activos'!AW$1)</f>
        <v>0</v>
      </c>
      <c r="AX218" s="58" cm="1">
        <f t="array" ref="AX218">SalarioMensualProyectado('Empleados activos'!$B218,$G218,$D218, 'Empleados activos'!AX$1)</f>
        <v>0</v>
      </c>
      <c r="AY218" s="58" cm="1">
        <f t="array" ref="AY218">SalarioMensualProyectado('Empleados activos'!$B218,$G218,$D218, 'Empleados activos'!AY$1)</f>
        <v>0</v>
      </c>
      <c r="AZ218" s="58" cm="1">
        <f t="array" ref="AZ218">SalarioMensualProyectado('Empleados activos'!$B218,$G218,$D218, 'Empleados activos'!AZ$1)</f>
        <v>0</v>
      </c>
      <c r="BA218" s="58" cm="1">
        <f t="array" ref="BA218">SalarioMensualProyectado('Empleados activos'!$B218,$G218,$D218, 'Empleados activos'!BA$1)</f>
        <v>0</v>
      </c>
      <c r="BB218" s="58" cm="1">
        <f t="array" ref="BB218">SalarioMensualProyectado('Empleados activos'!$B218,$G218,$D218, 'Empleados activos'!BB$1)</f>
        <v>0</v>
      </c>
      <c r="BC218" s="58" cm="1">
        <f t="array" ref="BC218">SalarioMensualProyectado('Empleados activos'!$B218,$G218,$D218, 'Empleados activos'!BC$1)</f>
        <v>0</v>
      </c>
      <c r="BD218" s="58" cm="1">
        <f t="array" ref="BD218">SalarioMensualProyectado('Empleados activos'!$B218,$G218,$D218, 'Empleados activos'!BD$1)</f>
        <v>0</v>
      </c>
      <c r="BE218" s="58" cm="1">
        <f t="array" ref="BE218">SalarioMensualProyectado('Empleados activos'!$B218,$G218,$D218, 'Empleados activos'!BE$1)</f>
        <v>0</v>
      </c>
      <c r="BF218" s="58" cm="1">
        <f t="array" ref="BF218">SalarioMensualProyectado('Empleados activos'!$B218,$G218,$D218, 'Empleados activos'!BF$1)</f>
        <v>0</v>
      </c>
      <c r="BG218" s="58" cm="1">
        <f t="array" ref="BG218">SalarioMensualProyectado('Empleados activos'!$B218,$G218,$D218, 'Empleados activos'!BG$1)</f>
        <v>0</v>
      </c>
      <c r="BH218" s="58" cm="1">
        <f t="array" ref="BH218">SalarioMensualProyectado('Empleados activos'!$B218,$G218,$D218, 'Empleados activos'!BH$1)</f>
        <v>0</v>
      </c>
      <c r="BI218" s="58" cm="1">
        <f t="array" ref="BI218">SalarioMensualProyectado('Empleados activos'!$B218,$G218,$D218, 'Empleados activos'!BI$1)</f>
        <v>0</v>
      </c>
      <c r="BJ218" s="58" cm="1">
        <f t="array" ref="BJ218">SalarioMensualProyectado('Empleados activos'!$B218,$G218,$D218, 'Empleados activos'!BJ$1)</f>
        <v>0</v>
      </c>
      <c r="BK218" s="58" cm="1">
        <f t="array" ref="BK218">SalarioMensualProyectado('Empleados activos'!$B218,$G218,$D218, 'Empleados activos'!BK$1)</f>
        <v>0</v>
      </c>
      <c r="BL218" s="58" cm="1">
        <f t="array" ref="BL218">SalarioMensualProyectado('Empleados activos'!$B218,$G218,$D218, 'Empleados activos'!BL$1)</f>
        <v>0</v>
      </c>
      <c r="BM218" s="58" cm="1">
        <f t="array" ref="BM218">SalarioMensualProyectado('Empleados activos'!$B218,$G218,$D218, 'Empleados activos'!BM$1)</f>
        <v>0</v>
      </c>
      <c r="BN218" s="58" cm="1">
        <f t="array" ref="BN218">SalarioMensualProyectado('Empleados activos'!$B218,$G218,$D218, 'Empleados activos'!BN$1)</f>
        <v>0</v>
      </c>
      <c r="BO218" s="58" cm="1">
        <f t="array" ref="BO218">SalarioMensualProyectado('Empleados activos'!$B218,$G218,$D218, 'Empleados activos'!BO$1)</f>
        <v>0</v>
      </c>
      <c r="BP218" s="58" cm="1">
        <f t="array" ref="BP218">SalarioMensualProyectado('Empleados activos'!$B218,$G218,$D218, 'Empleados activos'!BP$1)</f>
        <v>0</v>
      </c>
      <c r="BQ218" s="58" cm="1">
        <f t="array" ref="BQ218">SalarioMensualProyectado('Empleados activos'!$B218,$G218,$D218, 'Empleados activos'!BQ$1)</f>
        <v>0</v>
      </c>
      <c r="BR218" s="58" cm="1">
        <f t="array" ref="BR218">SalarioMensualProyectado('Empleados activos'!$B218,$G218,$D218, 'Empleados activos'!BR$1)</f>
        <v>0</v>
      </c>
      <c r="BS218" s="58" cm="1">
        <f t="array" ref="BS218">SalarioMensualProyectado('Empleados activos'!$B218,$G218,$D218, 'Empleados activos'!BS$1)</f>
        <v>0</v>
      </c>
      <c r="BT218" s="58" cm="1">
        <f t="array" ref="BT218">SalarioMensualProyectado('Empleados activos'!$B218,$G218,$D218, 'Empleados activos'!BT$1)</f>
        <v>0</v>
      </c>
      <c r="BU218" s="58" cm="1">
        <f t="array" ref="BU218">SalarioMensualProyectado('Empleados activos'!$B218,$G218,$D218, 'Empleados activos'!BU$1)</f>
        <v>0</v>
      </c>
      <c r="BV218" s="58" cm="1">
        <f t="array" ref="BV218">SalarioMensualProyectado('Empleados activos'!$B218,$G218,$D218, 'Empleados activos'!BV$1)</f>
        <v>0</v>
      </c>
      <c r="BW218" s="58" cm="1">
        <f t="array" ref="BW218">SalarioMensualProyectado('Empleados activos'!$B218,$G218,$D218, 'Empleados activos'!BW$1)</f>
        <v>0</v>
      </c>
      <c r="BX218" s="58" cm="1">
        <f t="array" ref="BX218">SalarioMensualProyectado('Empleados activos'!$B218,$G218,$D218, 'Empleados activos'!BX$1)</f>
        <v>0</v>
      </c>
      <c r="BY218" s="58" cm="1">
        <f t="array" ref="BY218">SalarioMensualProyectado('Empleados activos'!$B218,$G218,$D218, 'Empleados activos'!BY$1)</f>
        <v>0</v>
      </c>
      <c r="BZ218" s="58" cm="1">
        <f t="array" ref="BZ218">SalarioMensualProyectado('Empleados activos'!$B218,$G218,$D218, 'Empleados activos'!BZ$1)</f>
        <v>0</v>
      </c>
      <c r="CA218" s="58" cm="1">
        <f t="array" ref="CA218">SalarioMensualProyectado('Empleados activos'!$B218,$G218,$D218, 'Empleados activos'!CA$1)</f>
        <v>0</v>
      </c>
      <c r="CB218" s="58" cm="1">
        <f t="array" ref="CB218">SalarioMensualProyectado('Empleados activos'!$B218,$G218,$D218, 'Empleados activos'!CB$1)</f>
        <v>0</v>
      </c>
      <c r="CC218" s="58" cm="1">
        <f t="array" ref="CC218">SalarioMensualProyectado('Empleados activos'!$B218,$G218,$D218, 'Empleados activos'!CC$1)</f>
        <v>0</v>
      </c>
      <c r="CD218" s="58" cm="1">
        <f t="array" ref="CD218">SalarioMensualProyectado('Empleados activos'!$B218,$G218,$D218, 'Empleados activos'!CD$1)</f>
        <v>0</v>
      </c>
      <c r="CE218" s="58" cm="1">
        <f t="array" ref="CE218">SalarioMensualProyectado('Empleados activos'!$B218,$G218,$D218, 'Empleados activos'!CE$1)</f>
        <v>0</v>
      </c>
      <c r="CF218" s="58" cm="1">
        <f t="array" ref="CF218">SalarioMensualProyectado('Empleados activos'!$B218,$G218,$D218, 'Empleados activos'!CF$1)</f>
        <v>0</v>
      </c>
      <c r="CG218" s="58" cm="1">
        <f t="array" ref="CG218">SalarioMensualProyectado('Empleados activos'!$B218,$G218,$D218, 'Empleados activos'!CG$1)</f>
        <v>0</v>
      </c>
      <c r="CH218" s="58" cm="1">
        <f t="array" ref="CH218">SalarioMensualProyectado('Empleados activos'!$B218,$G218,$D218, 'Empleados activos'!CH$1)</f>
        <v>0</v>
      </c>
      <c r="CI218" s="58" cm="1">
        <f t="array" ref="CI218">SalarioMensualProyectado('Empleados activos'!$B218,$G218,$D218, 'Empleados activos'!CI$1)</f>
        <v>0</v>
      </c>
      <c r="CJ218" s="58" cm="1">
        <f t="array" ref="CJ218">SalarioMensualProyectado('Empleados activos'!$B218,$G218,$D218, 'Empleados activos'!CJ$1)</f>
        <v>0</v>
      </c>
      <c r="CK218" s="58" cm="1">
        <f t="array" ref="CK218">SalarioMensualProyectado('Empleados activos'!$B218,$G218,$D218, 'Empleados activos'!CK$1)</f>
        <v>0</v>
      </c>
      <c r="CL218" s="58" cm="1">
        <f t="array" ref="CL218">SalarioMensualProyectado('Empleados activos'!$B218,$G218,$D218, 'Empleados activos'!CL$1)</f>
        <v>0</v>
      </c>
      <c r="CM218" s="58" cm="1">
        <f t="array" ref="CM218">SalarioMensualProyectado('Empleados activos'!$B218,$G218,$D218, 'Empleados activos'!CM$1)</f>
        <v>0</v>
      </c>
      <c r="CN218" s="58" cm="1">
        <f t="array" ref="CN218">SalarioMensualProyectado('Empleados activos'!$B218,$G218,$D218, 'Empleados activos'!CN$1)</f>
        <v>0</v>
      </c>
      <c r="CO218" s="58" cm="1">
        <f t="array" ref="CO218">SalarioMensualProyectado('Empleados activos'!$B218,$G218,$D218, 'Empleados activos'!CO$1)</f>
        <v>0</v>
      </c>
      <c r="CP218" s="58" cm="1">
        <f t="array" ref="CP218">SalarioMensualProyectado('Empleados activos'!$B218,$G218,$D218, 'Empleados activos'!CP$1)</f>
        <v>0</v>
      </c>
      <c r="CQ218" s="58" cm="1">
        <f t="array" ref="CQ218">SalarioMensualProyectado('Empleados activos'!$B218,$G218,$D218, 'Empleados activos'!CQ$1)</f>
        <v>0</v>
      </c>
      <c r="CR218" s="58" cm="1">
        <f t="array" ref="CR218">SalarioMensualProyectado('Empleados activos'!$B218,$G218,$D218, 'Empleados activos'!CR$1)</f>
        <v>0</v>
      </c>
      <c r="CS218" s="58" cm="1">
        <f t="array" ref="CS218">SalarioMensualProyectado('Empleados activos'!$B218,$G218,$D218, 'Empleados activos'!CS$1)</f>
        <v>0</v>
      </c>
      <c r="CT218" s="58" cm="1">
        <f t="array" ref="CT218">SalarioMensualProyectado('Empleados activos'!$B218,$G218,$D218, 'Empleados activos'!CT$1)</f>
        <v>0</v>
      </c>
      <c r="CU218" s="58" cm="1">
        <f t="array" ref="CU218">SalarioMensualProyectado('Empleados activos'!$B218,$G218,$D218, 'Empleados activos'!CU$1)</f>
        <v>0</v>
      </c>
      <c r="CV218" s="58" cm="1">
        <f t="array" ref="CV218">SalarioMensualProyectado('Empleados activos'!$B218,$G218,$D218, 'Empleados activos'!CV$1)</f>
        <v>0</v>
      </c>
      <c r="CW218" s="58" cm="1">
        <f t="array" ref="CW218">SalarioMensualProyectado('Empleados activos'!$B218,$G218,$D218, 'Empleados activos'!CW$1)</f>
        <v>0</v>
      </c>
      <c r="CX218" s="58" cm="1">
        <f t="array" ref="CX218">SalarioMensualProyectado('Empleados activos'!$B218,$G218,$D218, 'Empleados activos'!CX$1)</f>
        <v>0</v>
      </c>
      <c r="CY218" s="58" cm="1">
        <f t="array" ref="CY218">SalarioMensualProyectado('Empleados activos'!$B218,$G218,$D218, 'Empleados activos'!CY$1)</f>
        <v>0</v>
      </c>
      <c r="CZ218" s="58" cm="1">
        <f t="array" ref="CZ218">SalarioMensualProyectado('Empleados activos'!$B218,$G218,$D218, 'Empleados activos'!CZ$1)</f>
        <v>0</v>
      </c>
      <c r="DA218" s="58" cm="1">
        <f t="array" ref="DA218">SalarioMensualProyectado('Empleados activos'!$B218,$G218,$D218, 'Empleados activos'!DA$1)</f>
        <v>0</v>
      </c>
      <c r="DB218" s="58" cm="1">
        <f t="array" ref="DB218">SalarioMensualProyectado('Empleados activos'!$B218,$G218,$D218, 'Empleados activos'!DB$1)</f>
        <v>0</v>
      </c>
      <c r="DC218" s="58" cm="1">
        <f t="array" ref="DC218">SalarioMensualProyectado('Empleados activos'!$B218,$G218,$D218, 'Empleados activos'!DC$1)</f>
        <v>0</v>
      </c>
    </row>
    <row r="219" spans="1:107" x14ac:dyDescent="0.35">
      <c r="A219" s="2">
        <f t="shared" si="3"/>
        <v>218</v>
      </c>
      <c r="B219" s="10">
        <v>580168</v>
      </c>
      <c r="C219" s="9">
        <v>45936</v>
      </c>
      <c r="D219" s="7" t="s">
        <v>5</v>
      </c>
      <c r="E219" s="9">
        <v>36098</v>
      </c>
      <c r="F219" s="12">
        <v>57.797859179317832</v>
      </c>
      <c r="G219" s="12" cm="1">
        <f t="array" ref="G219">edadCalc(E219)</f>
        <v>27</v>
      </c>
      <c r="K219" s="29"/>
      <c r="L219" s="58" cm="1">
        <f t="array" ref="L219">SalarioMensualProyectado('Empleados activos'!$B219,$G219,$D219, 'Empleados activos'!L$1)</f>
        <v>580168</v>
      </c>
      <c r="M219" s="58" cm="1">
        <f t="array" ref="M219">SalarioMensualProyectado('Empleados activos'!$B219,$G219,$D219, 'Empleados activos'!M$1)</f>
        <v>609524.50080000004</v>
      </c>
      <c r="N219" s="58" cm="1">
        <f t="array" ref="N219">SalarioMensualProyectado('Empleados activos'!$B219,$G219,$D219, 'Empleados activos'!N$1)</f>
        <v>640366.44054047996</v>
      </c>
      <c r="O219" s="58" cm="1">
        <f t="array" ref="O219">SalarioMensualProyectado('Empleados activos'!$B219,$G219,$D219, 'Empleados activos'!O$1)</f>
        <v>672768.98243182828</v>
      </c>
      <c r="P219" s="58" cm="1">
        <f t="array" ref="P219">SalarioMensualProyectado('Empleados activos'!$B219,$G219,$D219, 'Empleados activos'!P$1)</f>
        <v>706811.09294287872</v>
      </c>
      <c r="Q219" s="58" cm="1">
        <f t="array" ref="Q219">SalarioMensualProyectado('Empleados activos'!$B219,$G219,$D219, 'Empleados activos'!Q$1)</f>
        <v>742575.73424578842</v>
      </c>
      <c r="R219" s="58" cm="1">
        <f t="array" ref="R219">SalarioMensualProyectado('Empleados activos'!$B219,$G219,$D219, 'Empleados activos'!R$1)</f>
        <v>780150.06639862538</v>
      </c>
      <c r="S219" s="58" cm="1">
        <f t="array" ref="S219">SalarioMensualProyectado('Empleados activos'!$B219,$G219,$D219, 'Empleados activos'!S$1)</f>
        <v>819625.65975839575</v>
      </c>
      <c r="T219" s="58" cm="1">
        <f t="array" ref="T219">SalarioMensualProyectado('Empleados activos'!$B219,$G219,$D219, 'Empleados activos'!T$1)</f>
        <v>861098.71814217058</v>
      </c>
      <c r="U219" s="58" cm="1">
        <f t="array" ref="U219">SalarioMensualProyectado('Empleados activos'!$B219,$G219,$D219, 'Empleados activos'!U$1)</f>
        <v>904670.31328016438</v>
      </c>
      <c r="V219" s="58" cm="1">
        <f t="array" ref="V219">SalarioMensualProyectado('Empleados activos'!$B219,$G219,$D219, 'Empleados activos'!V$1)</f>
        <v>950446.63113214064</v>
      </c>
      <c r="W219" s="58" cm="1">
        <f t="array" ref="W219">SalarioMensualProyectado('Empleados activos'!$B219,$G219,$D219, 'Empleados activos'!W$1)</f>
        <v>998539.23066742695</v>
      </c>
      <c r="X219" s="58" cm="1">
        <f t="array" ref="X219">SalarioMensualProyectado('Empleados activos'!$B219,$G219,$D219, 'Empleados activos'!X$1)</f>
        <v>1049065.3157391986</v>
      </c>
      <c r="Y219" s="58" cm="1">
        <f t="array" ref="Y219">SalarioMensualProyectado('Empleados activos'!$B219,$G219,$D219, 'Empleados activos'!Y$1)</f>
        <v>1102148.0207156022</v>
      </c>
      <c r="Z219" s="58" cm="1">
        <f t="array" ref="Z219">SalarioMensualProyectado('Empleados activos'!$B219,$G219,$D219, 'Empleados activos'!Z$1)</f>
        <v>1157916.7105638115</v>
      </c>
      <c r="AA219" s="58" cm="1">
        <f t="array" ref="AA219">SalarioMensualProyectado('Empleados activos'!$B219,$G219,$D219, 'Empleados activos'!AA$1)</f>
        <v>1216507.2961183405</v>
      </c>
      <c r="AB219" s="58" cm="1">
        <f t="array" ref="AB219">SalarioMensualProyectado('Empleados activos'!$B219,$G219,$D219, 'Empleados activos'!AB$1)</f>
        <v>1278062.5653019284</v>
      </c>
      <c r="AC219" s="58" cm="1">
        <f t="array" ref="AC219">SalarioMensualProyectado('Empleados activos'!$B219,$G219,$D219, 'Empleados activos'!AC$1)</f>
        <v>1342732.5311062059</v>
      </c>
      <c r="AD219" s="58" cm="1">
        <f t="array" ref="AD219">SalarioMensualProyectado('Empleados activos'!$B219,$G219,$D219, 'Empleados activos'!AD$1)</f>
        <v>1410674.7971801797</v>
      </c>
      <c r="AE219" s="58" cm="1">
        <f t="array" ref="AE219">SalarioMensualProyectado('Empleados activos'!$B219,$G219,$D219, 'Empleados activos'!AE$1)</f>
        <v>1482054.941917497</v>
      </c>
      <c r="AF219" s="58" cm="1">
        <f t="array" ref="AF219">SalarioMensualProyectado('Empleados activos'!$B219,$G219,$D219, 'Empleados activos'!AF$1)</f>
        <v>1557046.9219785223</v>
      </c>
      <c r="AG219" s="58" cm="1">
        <f t="array" ref="AG219">SalarioMensualProyectado('Empleados activos'!$B219,$G219,$D219, 'Empleados activos'!AG$1)</f>
        <v>1635833.4962306356</v>
      </c>
      <c r="AH219" s="58" cm="1">
        <f t="array" ref="AH219">SalarioMensualProyectado('Empleados activos'!$B219,$G219,$D219, 'Empleados activos'!AH$1)</f>
        <v>1718606.6711399057</v>
      </c>
      <c r="AI219" s="58" cm="1">
        <f t="array" ref="AI219">SalarioMensualProyectado('Empleados activos'!$B219,$G219,$D219, 'Empleados activos'!AI$1)</f>
        <v>1805568.1686995847</v>
      </c>
      <c r="AJ219" s="58" cm="1">
        <f t="array" ref="AJ219">SalarioMensualProyectado('Empleados activos'!$B219,$G219,$D219, 'Empleados activos'!AJ$1)</f>
        <v>1896929.9180357838</v>
      </c>
      <c r="AK219" s="58" cm="1">
        <f t="array" ref="AK219">SalarioMensualProyectado('Empleados activos'!$B219,$G219,$D219, 'Empleados activos'!AK$1)</f>
        <v>1992914.5718883944</v>
      </c>
      <c r="AL219" s="58" cm="1">
        <f t="array" ref="AL219">SalarioMensualProyectado('Empleados activos'!$B219,$G219,$D219, 'Empleados activos'!AL$1)</f>
        <v>2093756.0492259471</v>
      </c>
      <c r="AM219" s="58" cm="1">
        <f t="array" ref="AM219">SalarioMensualProyectado('Empleados activos'!$B219,$G219,$D219, 'Empleados activos'!AM$1)</f>
        <v>2199700.10531678</v>
      </c>
      <c r="AN219" s="58" cm="1">
        <f t="array" ref="AN219">SalarioMensualProyectado('Empleados activos'!$B219,$G219,$D219, 'Empleados activos'!AN$1)</f>
        <v>2311004.930645809</v>
      </c>
      <c r="AO219" s="58" cm="1">
        <f t="array" ref="AO219">SalarioMensualProyectado('Empleados activos'!$B219,$G219,$D219, 'Empleados activos'!AO$1)</f>
        <v>2427941.7801364865</v>
      </c>
      <c r="AP219" s="58" cm="1">
        <f t="array" ref="AP219">SalarioMensualProyectado('Empleados activos'!$B219,$G219,$D219, 'Empleados activos'!AP$1)</f>
        <v>2550795.6342113931</v>
      </c>
      <c r="AQ219" s="58" cm="1">
        <f t="array" ref="AQ219">SalarioMensualProyectado('Empleados activos'!$B219,$G219,$D219, 'Empleados activos'!AQ$1)</f>
        <v>2679865.8933024895</v>
      </c>
      <c r="AR219" s="58" cm="1">
        <f t="array" ref="AR219">SalarioMensualProyectado('Empleados activos'!$B219,$G219,$D219, 'Empleados activos'!AR$1)</f>
        <v>2815467.1075035953</v>
      </c>
      <c r="AS219" s="58" cm="1">
        <f t="array" ref="AS219">SalarioMensualProyectado('Empleados activos'!$B219,$G219,$D219, 'Empleados activos'!AS$1)</f>
        <v>2957929.7431432772</v>
      </c>
      <c r="AT219" s="58" cm="1">
        <f t="array" ref="AT219">SalarioMensualProyectado('Empleados activos'!$B219,$G219,$D219, 'Empleados activos'!AT$1)</f>
        <v>3107600.988146327</v>
      </c>
      <c r="AU219" s="58" cm="1">
        <f t="array" ref="AU219">SalarioMensualProyectado('Empleados activos'!$B219,$G219,$D219, 'Empleados activos'!AU$1)</f>
        <v>3264845.5981465308</v>
      </c>
      <c r="AV219" s="58" cm="1">
        <f t="array" ref="AV219">SalarioMensualProyectado('Empleados activos'!$B219,$G219,$D219, 'Empleados activos'!AV$1)</f>
        <v>3430046.7854127456</v>
      </c>
      <c r="AW219" s="58" cm="1">
        <f t="array" ref="AW219">SalarioMensualProyectado('Empleados activos'!$B219,$G219,$D219, 'Empleados activos'!AW$1)</f>
        <v>3603607.1527546304</v>
      </c>
      <c r="AX219" s="58" cm="1">
        <f t="array" ref="AX219">SalarioMensualProyectado('Empleados activos'!$B219,$G219,$D219, 'Empleados activos'!AX$1)</f>
        <v>0</v>
      </c>
      <c r="AY219" s="58" cm="1">
        <f t="array" ref="AY219">SalarioMensualProyectado('Empleados activos'!$B219,$G219,$D219, 'Empleados activos'!AY$1)</f>
        <v>0</v>
      </c>
      <c r="AZ219" s="58" cm="1">
        <f t="array" ref="AZ219">SalarioMensualProyectado('Empleados activos'!$B219,$G219,$D219, 'Empleados activos'!AZ$1)</f>
        <v>0</v>
      </c>
      <c r="BA219" s="58" cm="1">
        <f t="array" ref="BA219">SalarioMensualProyectado('Empleados activos'!$B219,$G219,$D219, 'Empleados activos'!BA$1)</f>
        <v>0</v>
      </c>
      <c r="BB219" s="58" cm="1">
        <f t="array" ref="BB219">SalarioMensualProyectado('Empleados activos'!$B219,$G219,$D219, 'Empleados activos'!BB$1)</f>
        <v>0</v>
      </c>
      <c r="BC219" s="58" cm="1">
        <f t="array" ref="BC219">SalarioMensualProyectado('Empleados activos'!$B219,$G219,$D219, 'Empleados activos'!BC$1)</f>
        <v>0</v>
      </c>
      <c r="BD219" s="58" cm="1">
        <f t="array" ref="BD219">SalarioMensualProyectado('Empleados activos'!$B219,$G219,$D219, 'Empleados activos'!BD$1)</f>
        <v>0</v>
      </c>
      <c r="BE219" s="58" cm="1">
        <f t="array" ref="BE219">SalarioMensualProyectado('Empleados activos'!$B219,$G219,$D219, 'Empleados activos'!BE$1)</f>
        <v>0</v>
      </c>
      <c r="BF219" s="58" cm="1">
        <f t="array" ref="BF219">SalarioMensualProyectado('Empleados activos'!$B219,$G219,$D219, 'Empleados activos'!BF$1)</f>
        <v>0</v>
      </c>
      <c r="BG219" s="58" cm="1">
        <f t="array" ref="BG219">SalarioMensualProyectado('Empleados activos'!$B219,$G219,$D219, 'Empleados activos'!BG$1)</f>
        <v>0</v>
      </c>
      <c r="BH219" s="58" cm="1">
        <f t="array" ref="BH219">SalarioMensualProyectado('Empleados activos'!$B219,$G219,$D219, 'Empleados activos'!BH$1)</f>
        <v>0</v>
      </c>
      <c r="BI219" s="58" cm="1">
        <f t="array" ref="BI219">SalarioMensualProyectado('Empleados activos'!$B219,$G219,$D219, 'Empleados activos'!BI$1)</f>
        <v>0</v>
      </c>
      <c r="BJ219" s="58" cm="1">
        <f t="array" ref="BJ219">SalarioMensualProyectado('Empleados activos'!$B219,$G219,$D219, 'Empleados activos'!BJ$1)</f>
        <v>0</v>
      </c>
      <c r="BK219" s="58" cm="1">
        <f t="array" ref="BK219">SalarioMensualProyectado('Empleados activos'!$B219,$G219,$D219, 'Empleados activos'!BK$1)</f>
        <v>0</v>
      </c>
      <c r="BL219" s="58" cm="1">
        <f t="array" ref="BL219">SalarioMensualProyectado('Empleados activos'!$B219,$G219,$D219, 'Empleados activos'!BL$1)</f>
        <v>0</v>
      </c>
      <c r="BM219" s="58" cm="1">
        <f t="array" ref="BM219">SalarioMensualProyectado('Empleados activos'!$B219,$G219,$D219, 'Empleados activos'!BM$1)</f>
        <v>0</v>
      </c>
      <c r="BN219" s="58" cm="1">
        <f t="array" ref="BN219">SalarioMensualProyectado('Empleados activos'!$B219,$G219,$D219, 'Empleados activos'!BN$1)</f>
        <v>0</v>
      </c>
      <c r="BO219" s="58" cm="1">
        <f t="array" ref="BO219">SalarioMensualProyectado('Empleados activos'!$B219,$G219,$D219, 'Empleados activos'!BO$1)</f>
        <v>0</v>
      </c>
      <c r="BP219" s="58" cm="1">
        <f t="array" ref="BP219">SalarioMensualProyectado('Empleados activos'!$B219,$G219,$D219, 'Empleados activos'!BP$1)</f>
        <v>0</v>
      </c>
      <c r="BQ219" s="58" cm="1">
        <f t="array" ref="BQ219">SalarioMensualProyectado('Empleados activos'!$B219,$G219,$D219, 'Empleados activos'!BQ$1)</f>
        <v>0</v>
      </c>
      <c r="BR219" s="58" cm="1">
        <f t="array" ref="BR219">SalarioMensualProyectado('Empleados activos'!$B219,$G219,$D219, 'Empleados activos'!BR$1)</f>
        <v>0</v>
      </c>
      <c r="BS219" s="58" cm="1">
        <f t="array" ref="BS219">SalarioMensualProyectado('Empleados activos'!$B219,$G219,$D219, 'Empleados activos'!BS$1)</f>
        <v>0</v>
      </c>
      <c r="BT219" s="58" cm="1">
        <f t="array" ref="BT219">SalarioMensualProyectado('Empleados activos'!$B219,$G219,$D219, 'Empleados activos'!BT$1)</f>
        <v>0</v>
      </c>
      <c r="BU219" s="58" cm="1">
        <f t="array" ref="BU219">SalarioMensualProyectado('Empleados activos'!$B219,$G219,$D219, 'Empleados activos'!BU$1)</f>
        <v>0</v>
      </c>
      <c r="BV219" s="58" cm="1">
        <f t="array" ref="BV219">SalarioMensualProyectado('Empleados activos'!$B219,$G219,$D219, 'Empleados activos'!BV$1)</f>
        <v>0</v>
      </c>
      <c r="BW219" s="58" cm="1">
        <f t="array" ref="BW219">SalarioMensualProyectado('Empleados activos'!$B219,$G219,$D219, 'Empleados activos'!BW$1)</f>
        <v>0</v>
      </c>
      <c r="BX219" s="58" cm="1">
        <f t="array" ref="BX219">SalarioMensualProyectado('Empleados activos'!$B219,$G219,$D219, 'Empleados activos'!BX$1)</f>
        <v>0</v>
      </c>
      <c r="BY219" s="58" cm="1">
        <f t="array" ref="BY219">SalarioMensualProyectado('Empleados activos'!$B219,$G219,$D219, 'Empleados activos'!BY$1)</f>
        <v>0</v>
      </c>
      <c r="BZ219" s="58" cm="1">
        <f t="array" ref="BZ219">SalarioMensualProyectado('Empleados activos'!$B219,$G219,$D219, 'Empleados activos'!BZ$1)</f>
        <v>0</v>
      </c>
      <c r="CA219" s="58" cm="1">
        <f t="array" ref="CA219">SalarioMensualProyectado('Empleados activos'!$B219,$G219,$D219, 'Empleados activos'!CA$1)</f>
        <v>0</v>
      </c>
      <c r="CB219" s="58" cm="1">
        <f t="array" ref="CB219">SalarioMensualProyectado('Empleados activos'!$B219,$G219,$D219, 'Empleados activos'!CB$1)</f>
        <v>0</v>
      </c>
      <c r="CC219" s="58" cm="1">
        <f t="array" ref="CC219">SalarioMensualProyectado('Empleados activos'!$B219,$G219,$D219, 'Empleados activos'!CC$1)</f>
        <v>0</v>
      </c>
      <c r="CD219" s="58" cm="1">
        <f t="array" ref="CD219">SalarioMensualProyectado('Empleados activos'!$B219,$G219,$D219, 'Empleados activos'!CD$1)</f>
        <v>0</v>
      </c>
      <c r="CE219" s="58" cm="1">
        <f t="array" ref="CE219">SalarioMensualProyectado('Empleados activos'!$B219,$G219,$D219, 'Empleados activos'!CE$1)</f>
        <v>0</v>
      </c>
      <c r="CF219" s="58" cm="1">
        <f t="array" ref="CF219">SalarioMensualProyectado('Empleados activos'!$B219,$G219,$D219, 'Empleados activos'!CF$1)</f>
        <v>0</v>
      </c>
      <c r="CG219" s="58" cm="1">
        <f t="array" ref="CG219">SalarioMensualProyectado('Empleados activos'!$B219,$G219,$D219, 'Empleados activos'!CG$1)</f>
        <v>0</v>
      </c>
      <c r="CH219" s="58" cm="1">
        <f t="array" ref="CH219">SalarioMensualProyectado('Empleados activos'!$B219,$G219,$D219, 'Empleados activos'!CH$1)</f>
        <v>0</v>
      </c>
      <c r="CI219" s="58" cm="1">
        <f t="array" ref="CI219">SalarioMensualProyectado('Empleados activos'!$B219,$G219,$D219, 'Empleados activos'!CI$1)</f>
        <v>0</v>
      </c>
      <c r="CJ219" s="58" cm="1">
        <f t="array" ref="CJ219">SalarioMensualProyectado('Empleados activos'!$B219,$G219,$D219, 'Empleados activos'!CJ$1)</f>
        <v>0</v>
      </c>
      <c r="CK219" s="58" cm="1">
        <f t="array" ref="CK219">SalarioMensualProyectado('Empleados activos'!$B219,$G219,$D219, 'Empleados activos'!CK$1)</f>
        <v>0</v>
      </c>
      <c r="CL219" s="58" cm="1">
        <f t="array" ref="CL219">SalarioMensualProyectado('Empleados activos'!$B219,$G219,$D219, 'Empleados activos'!CL$1)</f>
        <v>0</v>
      </c>
      <c r="CM219" s="58" cm="1">
        <f t="array" ref="CM219">SalarioMensualProyectado('Empleados activos'!$B219,$G219,$D219, 'Empleados activos'!CM$1)</f>
        <v>0</v>
      </c>
      <c r="CN219" s="58" cm="1">
        <f t="array" ref="CN219">SalarioMensualProyectado('Empleados activos'!$B219,$G219,$D219, 'Empleados activos'!CN$1)</f>
        <v>0</v>
      </c>
      <c r="CO219" s="58" cm="1">
        <f t="array" ref="CO219">SalarioMensualProyectado('Empleados activos'!$B219,$G219,$D219, 'Empleados activos'!CO$1)</f>
        <v>0</v>
      </c>
      <c r="CP219" s="58" cm="1">
        <f t="array" ref="CP219">SalarioMensualProyectado('Empleados activos'!$B219,$G219,$D219, 'Empleados activos'!CP$1)</f>
        <v>0</v>
      </c>
      <c r="CQ219" s="58" cm="1">
        <f t="array" ref="CQ219">SalarioMensualProyectado('Empleados activos'!$B219,$G219,$D219, 'Empleados activos'!CQ$1)</f>
        <v>0</v>
      </c>
      <c r="CR219" s="58" cm="1">
        <f t="array" ref="CR219">SalarioMensualProyectado('Empleados activos'!$B219,$G219,$D219, 'Empleados activos'!CR$1)</f>
        <v>0</v>
      </c>
      <c r="CS219" s="58" cm="1">
        <f t="array" ref="CS219">SalarioMensualProyectado('Empleados activos'!$B219,$G219,$D219, 'Empleados activos'!CS$1)</f>
        <v>0</v>
      </c>
      <c r="CT219" s="58" cm="1">
        <f t="array" ref="CT219">SalarioMensualProyectado('Empleados activos'!$B219,$G219,$D219, 'Empleados activos'!CT$1)</f>
        <v>0</v>
      </c>
      <c r="CU219" s="58" cm="1">
        <f t="array" ref="CU219">SalarioMensualProyectado('Empleados activos'!$B219,$G219,$D219, 'Empleados activos'!CU$1)</f>
        <v>0</v>
      </c>
      <c r="CV219" s="58" cm="1">
        <f t="array" ref="CV219">SalarioMensualProyectado('Empleados activos'!$B219,$G219,$D219, 'Empleados activos'!CV$1)</f>
        <v>0</v>
      </c>
      <c r="CW219" s="58" cm="1">
        <f t="array" ref="CW219">SalarioMensualProyectado('Empleados activos'!$B219,$G219,$D219, 'Empleados activos'!CW$1)</f>
        <v>0</v>
      </c>
      <c r="CX219" s="58" cm="1">
        <f t="array" ref="CX219">SalarioMensualProyectado('Empleados activos'!$B219,$G219,$D219, 'Empleados activos'!CX$1)</f>
        <v>0</v>
      </c>
      <c r="CY219" s="58" cm="1">
        <f t="array" ref="CY219">SalarioMensualProyectado('Empleados activos'!$B219,$G219,$D219, 'Empleados activos'!CY$1)</f>
        <v>0</v>
      </c>
      <c r="CZ219" s="58" cm="1">
        <f t="array" ref="CZ219">SalarioMensualProyectado('Empleados activos'!$B219,$G219,$D219, 'Empleados activos'!CZ$1)</f>
        <v>0</v>
      </c>
      <c r="DA219" s="58" cm="1">
        <f t="array" ref="DA219">SalarioMensualProyectado('Empleados activos'!$B219,$G219,$D219, 'Empleados activos'!DA$1)</f>
        <v>0</v>
      </c>
      <c r="DB219" s="58" cm="1">
        <f t="array" ref="DB219">SalarioMensualProyectado('Empleados activos'!$B219,$G219,$D219, 'Empleados activos'!DB$1)</f>
        <v>0</v>
      </c>
      <c r="DC219" s="58" cm="1">
        <f t="array" ref="DC219">SalarioMensualProyectado('Empleados activos'!$B219,$G219,$D219, 'Empleados activos'!DC$1)</f>
        <v>0</v>
      </c>
    </row>
    <row r="220" spans="1:107" x14ac:dyDescent="0.35">
      <c r="A220" s="2">
        <f t="shared" si="3"/>
        <v>219</v>
      </c>
      <c r="B220" s="10">
        <v>2910519.2</v>
      </c>
      <c r="C220" s="9">
        <v>45978</v>
      </c>
      <c r="D220" s="7" t="s">
        <v>6</v>
      </c>
      <c r="E220" s="9">
        <v>32453</v>
      </c>
      <c r="F220" s="12">
        <v>52.066974680425012</v>
      </c>
      <c r="G220" s="12" cm="1">
        <f t="array" ref="G220">edadCalc(E220)</f>
        <v>37</v>
      </c>
      <c r="K220" s="29"/>
      <c r="L220" s="58" cm="1">
        <f t="array" ref="L220">SalarioMensualProyectado('Empleados activos'!$B220,$G220,$D220, 'Empleados activos'!L$1)</f>
        <v>2910519.2</v>
      </c>
      <c r="M220" s="58" cm="1">
        <f t="array" ref="M220">SalarioMensualProyectado('Empleados activos'!$B220,$G220,$D220, 'Empleados activos'!M$1)</f>
        <v>3057791.4715200001</v>
      </c>
      <c r="N220" s="58" cm="1">
        <f t="array" ref="N220">SalarioMensualProyectado('Empleados activos'!$B220,$G220,$D220, 'Empleados activos'!N$1)</f>
        <v>3212515.7199789118</v>
      </c>
      <c r="O220" s="58" cm="1">
        <f t="array" ref="O220">SalarioMensualProyectado('Empleados activos'!$B220,$G220,$D220, 'Empleados activos'!O$1)</f>
        <v>3375069.0154098449</v>
      </c>
      <c r="P220" s="58" cm="1">
        <f t="array" ref="P220">SalarioMensualProyectado('Empleados activos'!$B220,$G220,$D220, 'Empleados activos'!P$1)</f>
        <v>3545847.5075895833</v>
      </c>
      <c r="Q220" s="58" cm="1">
        <f t="array" ref="Q220">SalarioMensualProyectado('Empleados activos'!$B220,$G220,$D220, 'Empleados activos'!Q$1)</f>
        <v>3725267.3914736155</v>
      </c>
      <c r="R220" s="58" cm="1">
        <f t="array" ref="R220">SalarioMensualProyectado('Empleados activos'!$B220,$G220,$D220, 'Empleados activos'!R$1)</f>
        <v>3913765.9214821812</v>
      </c>
      <c r="S220" s="58" cm="1">
        <f t="array" ref="S220">SalarioMensualProyectado('Empleados activos'!$B220,$G220,$D220, 'Empleados activos'!S$1)</f>
        <v>4111802.4771091789</v>
      </c>
      <c r="T220" s="58" cm="1">
        <f t="array" ref="T220">SalarioMensualProyectado('Empleados activos'!$B220,$G220,$D220, 'Empleados activos'!T$1)</f>
        <v>4319859.6824509036</v>
      </c>
      <c r="U220" s="58" cm="1">
        <f t="array" ref="U220">SalarioMensualProyectado('Empleados activos'!$B220,$G220,$D220, 'Empleados activos'!U$1)</f>
        <v>4538444.5823829193</v>
      </c>
      <c r="V220" s="58" cm="1">
        <f t="array" ref="V220">SalarioMensualProyectado('Empleados activos'!$B220,$G220,$D220, 'Empleados activos'!V$1)</f>
        <v>4768089.8782514948</v>
      </c>
      <c r="W220" s="58" cm="1">
        <f t="array" ref="W220">SalarioMensualProyectado('Empleados activos'!$B220,$G220,$D220, 'Empleados activos'!W$1)</f>
        <v>5009355.2260910198</v>
      </c>
      <c r="X220" s="58" cm="1">
        <f t="array" ref="X220">SalarioMensualProyectado('Empleados activos'!$B220,$G220,$D220, 'Empleados activos'!X$1)</f>
        <v>5262828.6005312251</v>
      </c>
      <c r="Y220" s="58" cm="1">
        <f t="array" ref="Y220">SalarioMensualProyectado('Empleados activos'!$B220,$G220,$D220, 'Empleados activos'!Y$1)</f>
        <v>5529127.7277181055</v>
      </c>
      <c r="Z220" s="58" cm="1">
        <f t="array" ref="Z220">SalarioMensualProyectado('Empleados activos'!$B220,$G220,$D220, 'Empleados activos'!Z$1)</f>
        <v>5808901.5907406416</v>
      </c>
      <c r="AA220" s="58" cm="1">
        <f t="array" ref="AA220">SalarioMensualProyectado('Empleados activos'!$B220,$G220,$D220, 'Empleados activos'!AA$1)</f>
        <v>6102832.0112321181</v>
      </c>
      <c r="AB220" s="58" cm="1">
        <f t="array" ref="AB220">SalarioMensualProyectado('Empleados activos'!$B220,$G220,$D220, 'Empleados activos'!AB$1)</f>
        <v>6411635.3110004626</v>
      </c>
      <c r="AC220" s="58" cm="1">
        <f t="array" ref="AC220">SalarioMensualProyectado('Empleados activos'!$B220,$G220,$D220, 'Empleados activos'!AC$1)</f>
        <v>6736064.057737086</v>
      </c>
      <c r="AD220" s="58" cm="1">
        <f t="array" ref="AD220">SalarioMensualProyectado('Empleados activos'!$B220,$G220,$D220, 'Empleados activos'!AD$1)</f>
        <v>7076908.8990585823</v>
      </c>
      <c r="AE220" s="58" cm="1">
        <f t="array" ref="AE220">SalarioMensualProyectado('Empleados activos'!$B220,$G220,$D220, 'Empleados activos'!AE$1)</f>
        <v>7435000.4893509466</v>
      </c>
      <c r="AF220" s="58" cm="1">
        <f t="array" ref="AF220">SalarioMensualProyectado('Empleados activos'!$B220,$G220,$D220, 'Empleados activos'!AF$1)</f>
        <v>7811211.5141121047</v>
      </c>
      <c r="AG220" s="58" cm="1">
        <f t="array" ref="AG220">SalarioMensualProyectado('Empleados activos'!$B220,$G220,$D220, 'Empleados activos'!AG$1)</f>
        <v>8206458.816726177</v>
      </c>
      <c r="AH220" s="58" cm="1">
        <f t="array" ref="AH220">SalarioMensualProyectado('Empleados activos'!$B220,$G220,$D220, 'Empleados activos'!AH$1)</f>
        <v>8621705.6328525208</v>
      </c>
      <c r="AI220" s="58" cm="1">
        <f t="array" ref="AI220">SalarioMensualProyectado('Empleados activos'!$B220,$G220,$D220, 'Empleados activos'!AI$1)</f>
        <v>9057963.9378748573</v>
      </c>
      <c r="AJ220" s="58" cm="1">
        <f t="array" ref="AJ220">SalarioMensualProyectado('Empleados activos'!$B220,$G220,$D220, 'Empleados activos'!AJ$1)</f>
        <v>9516296.9131313264</v>
      </c>
      <c r="AK220" s="58" cm="1">
        <f t="array" ref="AK220">SalarioMensualProyectado('Empleados activos'!$B220,$G220,$D220, 'Empleados activos'!AK$1)</f>
        <v>9997821.5369357709</v>
      </c>
      <c r="AL220" s="58" cm="1">
        <f t="array" ref="AL220">SalarioMensualProyectado('Empleados activos'!$B220,$G220,$D220, 'Empleados activos'!AL$1)</f>
        <v>0</v>
      </c>
      <c r="AM220" s="58" cm="1">
        <f t="array" ref="AM220">SalarioMensualProyectado('Empleados activos'!$B220,$G220,$D220, 'Empleados activos'!AM$1)</f>
        <v>0</v>
      </c>
      <c r="AN220" s="58" cm="1">
        <f t="array" ref="AN220">SalarioMensualProyectado('Empleados activos'!$B220,$G220,$D220, 'Empleados activos'!AN$1)</f>
        <v>0</v>
      </c>
      <c r="AO220" s="58" cm="1">
        <f t="array" ref="AO220">SalarioMensualProyectado('Empleados activos'!$B220,$G220,$D220, 'Empleados activos'!AO$1)</f>
        <v>0</v>
      </c>
      <c r="AP220" s="58" cm="1">
        <f t="array" ref="AP220">SalarioMensualProyectado('Empleados activos'!$B220,$G220,$D220, 'Empleados activos'!AP$1)</f>
        <v>0</v>
      </c>
      <c r="AQ220" s="58" cm="1">
        <f t="array" ref="AQ220">SalarioMensualProyectado('Empleados activos'!$B220,$G220,$D220, 'Empleados activos'!AQ$1)</f>
        <v>0</v>
      </c>
      <c r="AR220" s="58" cm="1">
        <f t="array" ref="AR220">SalarioMensualProyectado('Empleados activos'!$B220,$G220,$D220, 'Empleados activos'!AR$1)</f>
        <v>0</v>
      </c>
      <c r="AS220" s="58" cm="1">
        <f t="array" ref="AS220">SalarioMensualProyectado('Empleados activos'!$B220,$G220,$D220, 'Empleados activos'!AS$1)</f>
        <v>0</v>
      </c>
      <c r="AT220" s="58" cm="1">
        <f t="array" ref="AT220">SalarioMensualProyectado('Empleados activos'!$B220,$G220,$D220, 'Empleados activos'!AT$1)</f>
        <v>0</v>
      </c>
      <c r="AU220" s="58" cm="1">
        <f t="array" ref="AU220">SalarioMensualProyectado('Empleados activos'!$B220,$G220,$D220, 'Empleados activos'!AU$1)</f>
        <v>0</v>
      </c>
      <c r="AV220" s="58" cm="1">
        <f t="array" ref="AV220">SalarioMensualProyectado('Empleados activos'!$B220,$G220,$D220, 'Empleados activos'!AV$1)</f>
        <v>0</v>
      </c>
      <c r="AW220" s="58" cm="1">
        <f t="array" ref="AW220">SalarioMensualProyectado('Empleados activos'!$B220,$G220,$D220, 'Empleados activos'!AW$1)</f>
        <v>0</v>
      </c>
      <c r="AX220" s="58" cm="1">
        <f t="array" ref="AX220">SalarioMensualProyectado('Empleados activos'!$B220,$G220,$D220, 'Empleados activos'!AX$1)</f>
        <v>0</v>
      </c>
      <c r="AY220" s="58" cm="1">
        <f t="array" ref="AY220">SalarioMensualProyectado('Empleados activos'!$B220,$G220,$D220, 'Empleados activos'!AY$1)</f>
        <v>0</v>
      </c>
      <c r="AZ220" s="58" cm="1">
        <f t="array" ref="AZ220">SalarioMensualProyectado('Empleados activos'!$B220,$G220,$D220, 'Empleados activos'!AZ$1)</f>
        <v>0</v>
      </c>
      <c r="BA220" s="58" cm="1">
        <f t="array" ref="BA220">SalarioMensualProyectado('Empleados activos'!$B220,$G220,$D220, 'Empleados activos'!BA$1)</f>
        <v>0</v>
      </c>
      <c r="BB220" s="58" cm="1">
        <f t="array" ref="BB220">SalarioMensualProyectado('Empleados activos'!$B220,$G220,$D220, 'Empleados activos'!BB$1)</f>
        <v>0</v>
      </c>
      <c r="BC220" s="58" cm="1">
        <f t="array" ref="BC220">SalarioMensualProyectado('Empleados activos'!$B220,$G220,$D220, 'Empleados activos'!BC$1)</f>
        <v>0</v>
      </c>
      <c r="BD220" s="58" cm="1">
        <f t="array" ref="BD220">SalarioMensualProyectado('Empleados activos'!$B220,$G220,$D220, 'Empleados activos'!BD$1)</f>
        <v>0</v>
      </c>
      <c r="BE220" s="58" cm="1">
        <f t="array" ref="BE220">SalarioMensualProyectado('Empleados activos'!$B220,$G220,$D220, 'Empleados activos'!BE$1)</f>
        <v>0</v>
      </c>
      <c r="BF220" s="58" cm="1">
        <f t="array" ref="BF220">SalarioMensualProyectado('Empleados activos'!$B220,$G220,$D220, 'Empleados activos'!BF$1)</f>
        <v>0</v>
      </c>
      <c r="BG220" s="58" cm="1">
        <f t="array" ref="BG220">SalarioMensualProyectado('Empleados activos'!$B220,$G220,$D220, 'Empleados activos'!BG$1)</f>
        <v>0</v>
      </c>
      <c r="BH220" s="58" cm="1">
        <f t="array" ref="BH220">SalarioMensualProyectado('Empleados activos'!$B220,$G220,$D220, 'Empleados activos'!BH$1)</f>
        <v>0</v>
      </c>
      <c r="BI220" s="58" cm="1">
        <f t="array" ref="BI220">SalarioMensualProyectado('Empleados activos'!$B220,$G220,$D220, 'Empleados activos'!BI$1)</f>
        <v>0</v>
      </c>
      <c r="BJ220" s="58" cm="1">
        <f t="array" ref="BJ220">SalarioMensualProyectado('Empleados activos'!$B220,$G220,$D220, 'Empleados activos'!BJ$1)</f>
        <v>0</v>
      </c>
      <c r="BK220" s="58" cm="1">
        <f t="array" ref="BK220">SalarioMensualProyectado('Empleados activos'!$B220,$G220,$D220, 'Empleados activos'!BK$1)</f>
        <v>0</v>
      </c>
      <c r="BL220" s="58" cm="1">
        <f t="array" ref="BL220">SalarioMensualProyectado('Empleados activos'!$B220,$G220,$D220, 'Empleados activos'!BL$1)</f>
        <v>0</v>
      </c>
      <c r="BM220" s="58" cm="1">
        <f t="array" ref="BM220">SalarioMensualProyectado('Empleados activos'!$B220,$G220,$D220, 'Empleados activos'!BM$1)</f>
        <v>0</v>
      </c>
      <c r="BN220" s="58" cm="1">
        <f t="array" ref="BN220">SalarioMensualProyectado('Empleados activos'!$B220,$G220,$D220, 'Empleados activos'!BN$1)</f>
        <v>0</v>
      </c>
      <c r="BO220" s="58" cm="1">
        <f t="array" ref="BO220">SalarioMensualProyectado('Empleados activos'!$B220,$G220,$D220, 'Empleados activos'!BO$1)</f>
        <v>0</v>
      </c>
      <c r="BP220" s="58" cm="1">
        <f t="array" ref="BP220">SalarioMensualProyectado('Empleados activos'!$B220,$G220,$D220, 'Empleados activos'!BP$1)</f>
        <v>0</v>
      </c>
      <c r="BQ220" s="58" cm="1">
        <f t="array" ref="BQ220">SalarioMensualProyectado('Empleados activos'!$B220,$G220,$D220, 'Empleados activos'!BQ$1)</f>
        <v>0</v>
      </c>
      <c r="BR220" s="58" cm="1">
        <f t="array" ref="BR220">SalarioMensualProyectado('Empleados activos'!$B220,$G220,$D220, 'Empleados activos'!BR$1)</f>
        <v>0</v>
      </c>
      <c r="BS220" s="58" cm="1">
        <f t="array" ref="BS220">SalarioMensualProyectado('Empleados activos'!$B220,$G220,$D220, 'Empleados activos'!BS$1)</f>
        <v>0</v>
      </c>
      <c r="BT220" s="58" cm="1">
        <f t="array" ref="BT220">SalarioMensualProyectado('Empleados activos'!$B220,$G220,$D220, 'Empleados activos'!BT$1)</f>
        <v>0</v>
      </c>
      <c r="BU220" s="58" cm="1">
        <f t="array" ref="BU220">SalarioMensualProyectado('Empleados activos'!$B220,$G220,$D220, 'Empleados activos'!BU$1)</f>
        <v>0</v>
      </c>
      <c r="BV220" s="58" cm="1">
        <f t="array" ref="BV220">SalarioMensualProyectado('Empleados activos'!$B220,$G220,$D220, 'Empleados activos'!BV$1)</f>
        <v>0</v>
      </c>
      <c r="BW220" s="58" cm="1">
        <f t="array" ref="BW220">SalarioMensualProyectado('Empleados activos'!$B220,$G220,$D220, 'Empleados activos'!BW$1)</f>
        <v>0</v>
      </c>
      <c r="BX220" s="58" cm="1">
        <f t="array" ref="BX220">SalarioMensualProyectado('Empleados activos'!$B220,$G220,$D220, 'Empleados activos'!BX$1)</f>
        <v>0</v>
      </c>
      <c r="BY220" s="58" cm="1">
        <f t="array" ref="BY220">SalarioMensualProyectado('Empleados activos'!$B220,$G220,$D220, 'Empleados activos'!BY$1)</f>
        <v>0</v>
      </c>
      <c r="BZ220" s="58" cm="1">
        <f t="array" ref="BZ220">SalarioMensualProyectado('Empleados activos'!$B220,$G220,$D220, 'Empleados activos'!BZ$1)</f>
        <v>0</v>
      </c>
      <c r="CA220" s="58" cm="1">
        <f t="array" ref="CA220">SalarioMensualProyectado('Empleados activos'!$B220,$G220,$D220, 'Empleados activos'!CA$1)</f>
        <v>0</v>
      </c>
      <c r="CB220" s="58" cm="1">
        <f t="array" ref="CB220">SalarioMensualProyectado('Empleados activos'!$B220,$G220,$D220, 'Empleados activos'!CB$1)</f>
        <v>0</v>
      </c>
      <c r="CC220" s="58" cm="1">
        <f t="array" ref="CC220">SalarioMensualProyectado('Empleados activos'!$B220,$G220,$D220, 'Empleados activos'!CC$1)</f>
        <v>0</v>
      </c>
      <c r="CD220" s="58" cm="1">
        <f t="array" ref="CD220">SalarioMensualProyectado('Empleados activos'!$B220,$G220,$D220, 'Empleados activos'!CD$1)</f>
        <v>0</v>
      </c>
      <c r="CE220" s="58" cm="1">
        <f t="array" ref="CE220">SalarioMensualProyectado('Empleados activos'!$B220,$G220,$D220, 'Empleados activos'!CE$1)</f>
        <v>0</v>
      </c>
      <c r="CF220" s="58" cm="1">
        <f t="array" ref="CF220">SalarioMensualProyectado('Empleados activos'!$B220,$G220,$D220, 'Empleados activos'!CF$1)</f>
        <v>0</v>
      </c>
      <c r="CG220" s="58" cm="1">
        <f t="array" ref="CG220">SalarioMensualProyectado('Empleados activos'!$B220,$G220,$D220, 'Empleados activos'!CG$1)</f>
        <v>0</v>
      </c>
      <c r="CH220" s="58" cm="1">
        <f t="array" ref="CH220">SalarioMensualProyectado('Empleados activos'!$B220,$G220,$D220, 'Empleados activos'!CH$1)</f>
        <v>0</v>
      </c>
      <c r="CI220" s="58" cm="1">
        <f t="array" ref="CI220">SalarioMensualProyectado('Empleados activos'!$B220,$G220,$D220, 'Empleados activos'!CI$1)</f>
        <v>0</v>
      </c>
      <c r="CJ220" s="58" cm="1">
        <f t="array" ref="CJ220">SalarioMensualProyectado('Empleados activos'!$B220,$G220,$D220, 'Empleados activos'!CJ$1)</f>
        <v>0</v>
      </c>
      <c r="CK220" s="58" cm="1">
        <f t="array" ref="CK220">SalarioMensualProyectado('Empleados activos'!$B220,$G220,$D220, 'Empleados activos'!CK$1)</f>
        <v>0</v>
      </c>
      <c r="CL220" s="58" cm="1">
        <f t="array" ref="CL220">SalarioMensualProyectado('Empleados activos'!$B220,$G220,$D220, 'Empleados activos'!CL$1)</f>
        <v>0</v>
      </c>
      <c r="CM220" s="58" cm="1">
        <f t="array" ref="CM220">SalarioMensualProyectado('Empleados activos'!$B220,$G220,$D220, 'Empleados activos'!CM$1)</f>
        <v>0</v>
      </c>
      <c r="CN220" s="58" cm="1">
        <f t="array" ref="CN220">SalarioMensualProyectado('Empleados activos'!$B220,$G220,$D220, 'Empleados activos'!CN$1)</f>
        <v>0</v>
      </c>
      <c r="CO220" s="58" cm="1">
        <f t="array" ref="CO220">SalarioMensualProyectado('Empleados activos'!$B220,$G220,$D220, 'Empleados activos'!CO$1)</f>
        <v>0</v>
      </c>
      <c r="CP220" s="58" cm="1">
        <f t="array" ref="CP220">SalarioMensualProyectado('Empleados activos'!$B220,$G220,$D220, 'Empleados activos'!CP$1)</f>
        <v>0</v>
      </c>
      <c r="CQ220" s="58" cm="1">
        <f t="array" ref="CQ220">SalarioMensualProyectado('Empleados activos'!$B220,$G220,$D220, 'Empleados activos'!CQ$1)</f>
        <v>0</v>
      </c>
      <c r="CR220" s="58" cm="1">
        <f t="array" ref="CR220">SalarioMensualProyectado('Empleados activos'!$B220,$G220,$D220, 'Empleados activos'!CR$1)</f>
        <v>0</v>
      </c>
      <c r="CS220" s="58" cm="1">
        <f t="array" ref="CS220">SalarioMensualProyectado('Empleados activos'!$B220,$G220,$D220, 'Empleados activos'!CS$1)</f>
        <v>0</v>
      </c>
      <c r="CT220" s="58" cm="1">
        <f t="array" ref="CT220">SalarioMensualProyectado('Empleados activos'!$B220,$G220,$D220, 'Empleados activos'!CT$1)</f>
        <v>0</v>
      </c>
      <c r="CU220" s="58" cm="1">
        <f t="array" ref="CU220">SalarioMensualProyectado('Empleados activos'!$B220,$G220,$D220, 'Empleados activos'!CU$1)</f>
        <v>0</v>
      </c>
      <c r="CV220" s="58" cm="1">
        <f t="array" ref="CV220">SalarioMensualProyectado('Empleados activos'!$B220,$G220,$D220, 'Empleados activos'!CV$1)</f>
        <v>0</v>
      </c>
      <c r="CW220" s="58" cm="1">
        <f t="array" ref="CW220">SalarioMensualProyectado('Empleados activos'!$B220,$G220,$D220, 'Empleados activos'!CW$1)</f>
        <v>0</v>
      </c>
      <c r="CX220" s="58" cm="1">
        <f t="array" ref="CX220">SalarioMensualProyectado('Empleados activos'!$B220,$G220,$D220, 'Empleados activos'!CX$1)</f>
        <v>0</v>
      </c>
      <c r="CY220" s="58" cm="1">
        <f t="array" ref="CY220">SalarioMensualProyectado('Empleados activos'!$B220,$G220,$D220, 'Empleados activos'!CY$1)</f>
        <v>0</v>
      </c>
      <c r="CZ220" s="58" cm="1">
        <f t="array" ref="CZ220">SalarioMensualProyectado('Empleados activos'!$B220,$G220,$D220, 'Empleados activos'!CZ$1)</f>
        <v>0</v>
      </c>
      <c r="DA220" s="58" cm="1">
        <f t="array" ref="DA220">SalarioMensualProyectado('Empleados activos'!$B220,$G220,$D220, 'Empleados activos'!DA$1)</f>
        <v>0</v>
      </c>
      <c r="DB220" s="58" cm="1">
        <f t="array" ref="DB220">SalarioMensualProyectado('Empleados activos'!$B220,$G220,$D220, 'Empleados activos'!DB$1)</f>
        <v>0</v>
      </c>
      <c r="DC220" s="58" cm="1">
        <f t="array" ref="DC220">SalarioMensualProyectado('Empleados activos'!$B220,$G220,$D220, 'Empleados activos'!DC$1)</f>
        <v>0</v>
      </c>
    </row>
    <row r="221" spans="1:107" x14ac:dyDescent="0.35">
      <c r="A221" s="2">
        <f t="shared" si="3"/>
        <v>220</v>
      </c>
      <c r="B221" s="10">
        <v>2129424.2000000002</v>
      </c>
      <c r="C221" s="9">
        <v>45978</v>
      </c>
      <c r="D221" s="7" t="s">
        <v>6</v>
      </c>
      <c r="E221" s="9">
        <v>33559</v>
      </c>
      <c r="F221" s="12">
        <v>55.300534903292863</v>
      </c>
      <c r="G221" s="12" cm="1">
        <f t="array" ref="G221">edadCalc(E221)</f>
        <v>34</v>
      </c>
      <c r="K221" s="29"/>
      <c r="L221" s="58" cm="1">
        <f t="array" ref="L221">SalarioMensualProyectado('Empleados activos'!$B221,$G221,$D221, 'Empleados activos'!L$1)</f>
        <v>2129424.2000000002</v>
      </c>
      <c r="M221" s="58" cm="1">
        <f t="array" ref="M221">SalarioMensualProyectado('Empleados activos'!$B221,$G221,$D221, 'Empleados activos'!M$1)</f>
        <v>2237173.06452</v>
      </c>
      <c r="N221" s="58" cm="1">
        <f t="array" ref="N221">SalarioMensualProyectado('Empleados activos'!$B221,$G221,$D221, 'Empleados activos'!N$1)</f>
        <v>2350374.021584712</v>
      </c>
      <c r="O221" s="58" cm="1">
        <f t="array" ref="O221">SalarioMensualProyectado('Empleados activos'!$B221,$G221,$D221, 'Empleados activos'!O$1)</f>
        <v>2469302.9470768985</v>
      </c>
      <c r="P221" s="58" cm="1">
        <f t="array" ref="P221">SalarioMensualProyectado('Empleados activos'!$B221,$G221,$D221, 'Empleados activos'!P$1)</f>
        <v>2594249.6761989896</v>
      </c>
      <c r="Q221" s="58" cm="1">
        <f t="array" ref="Q221">SalarioMensualProyectado('Empleados activos'!$B221,$G221,$D221, 'Empleados activos'!Q$1)</f>
        <v>2725518.7098146584</v>
      </c>
      <c r="R221" s="58" cm="1">
        <f t="array" ref="R221">SalarioMensualProyectado('Empleados activos'!$B221,$G221,$D221, 'Empleados activos'!R$1)</f>
        <v>2863429.9565312802</v>
      </c>
      <c r="S221" s="58" cm="1">
        <f t="array" ref="S221">SalarioMensualProyectado('Empleados activos'!$B221,$G221,$D221, 'Empleados activos'!S$1)</f>
        <v>3008319.5123317628</v>
      </c>
      <c r="T221" s="58" cm="1">
        <f t="array" ref="T221">SalarioMensualProyectado('Empleados activos'!$B221,$G221,$D221, 'Empleados activos'!T$1)</f>
        <v>3160540.4796557501</v>
      </c>
      <c r="U221" s="58" cm="1">
        <f t="array" ref="U221">SalarioMensualProyectado('Empleados activos'!$B221,$G221,$D221, 'Empleados activos'!U$1)</f>
        <v>3320463.8279263307</v>
      </c>
      <c r="V221" s="58" cm="1">
        <f t="array" ref="V221">SalarioMensualProyectado('Empleados activos'!$B221,$G221,$D221, 'Empleados activos'!V$1)</f>
        <v>3488479.2976194029</v>
      </c>
      <c r="W221" s="58" cm="1">
        <f t="array" ref="W221">SalarioMensualProyectado('Empleados activos'!$B221,$G221,$D221, 'Empleados activos'!W$1)</f>
        <v>3664996.3500789446</v>
      </c>
      <c r="X221" s="58" cm="1">
        <f t="array" ref="X221">SalarioMensualProyectado('Empleados activos'!$B221,$G221,$D221, 'Empleados activos'!X$1)</f>
        <v>3850445.165392939</v>
      </c>
      <c r="Y221" s="58" cm="1">
        <f t="array" ref="Y221">SalarioMensualProyectado('Empleados activos'!$B221,$G221,$D221, 'Empleados activos'!Y$1)</f>
        <v>4045277.6907618218</v>
      </c>
      <c r="Z221" s="58" cm="1">
        <f t="array" ref="Z221">SalarioMensualProyectado('Empleados activos'!$B221,$G221,$D221, 'Empleados activos'!Z$1)</f>
        <v>4249968.7419143701</v>
      </c>
      <c r="AA221" s="58" cm="1">
        <f t="array" ref="AA221">SalarioMensualProyectado('Empleados activos'!$B221,$G221,$D221, 'Empleados activos'!AA$1)</f>
        <v>4465017.1602552375</v>
      </c>
      <c r="AB221" s="58" cm="1">
        <f t="array" ref="AB221">SalarioMensualProyectado('Empleados activos'!$B221,$G221,$D221, 'Empleados activos'!AB$1)</f>
        <v>4690947.0285641514</v>
      </c>
      <c r="AC221" s="58" cm="1">
        <f t="array" ref="AC221">SalarioMensualProyectado('Empleados activos'!$B221,$G221,$D221, 'Empleados activos'!AC$1)</f>
        <v>4928308.9482094981</v>
      </c>
      <c r="AD221" s="58" cm="1">
        <f t="array" ref="AD221">SalarioMensualProyectado('Empleados activos'!$B221,$G221,$D221, 'Empleados activos'!AD$1)</f>
        <v>5177681.3809888978</v>
      </c>
      <c r="AE221" s="58" cm="1">
        <f t="array" ref="AE221">SalarioMensualProyectado('Empleados activos'!$B221,$G221,$D221, 'Empleados activos'!AE$1)</f>
        <v>5439672.0588669358</v>
      </c>
      <c r="AF221" s="58" cm="1">
        <f t="array" ref="AF221">SalarioMensualProyectado('Empleados activos'!$B221,$G221,$D221, 'Empleados activos'!AF$1)</f>
        <v>5714919.465045603</v>
      </c>
      <c r="AG221" s="58" cm="1">
        <f t="array" ref="AG221">SalarioMensualProyectado('Empleados activos'!$B221,$G221,$D221, 'Empleados activos'!AG$1)</f>
        <v>6004094.3899769112</v>
      </c>
      <c r="AH221" s="58" cm="1">
        <f t="array" ref="AH221">SalarioMensualProyectado('Empleados activos'!$B221,$G221,$D221, 'Empleados activos'!AH$1)</f>
        <v>6307901.566109743</v>
      </c>
      <c r="AI221" s="58" cm="1">
        <f t="array" ref="AI221">SalarioMensualProyectado('Empleados activos'!$B221,$G221,$D221, 'Empleados activos'!AI$1)</f>
        <v>6627081.3853548951</v>
      </c>
      <c r="AJ221" s="58" cm="1">
        <f t="array" ref="AJ221">SalarioMensualProyectado('Empleados activos'!$B221,$G221,$D221, 'Empleados activos'!AJ$1)</f>
        <v>6962411.7034538528</v>
      </c>
      <c r="AK221" s="58" cm="1">
        <f t="array" ref="AK221">SalarioMensualProyectado('Empleados activos'!$B221,$G221,$D221, 'Empleados activos'!AK$1)</f>
        <v>7314709.7356486171</v>
      </c>
      <c r="AL221" s="58" cm="1">
        <f t="array" ref="AL221">SalarioMensualProyectado('Empleados activos'!$B221,$G221,$D221, 'Empleados activos'!AL$1)</f>
        <v>7684834.0482724374</v>
      </c>
      <c r="AM221" s="58" cm="1">
        <f t="array" ref="AM221">SalarioMensualProyectado('Empleados activos'!$B221,$G221,$D221, 'Empleados activos'!AM$1)</f>
        <v>8073686.6511150217</v>
      </c>
      <c r="AN221" s="58" cm="1">
        <f t="array" ref="AN221">SalarioMensualProyectado('Empleados activos'!$B221,$G221,$D221, 'Empleados activos'!AN$1)</f>
        <v>8482215.1956614424</v>
      </c>
      <c r="AO221" s="58" cm="1">
        <f t="array" ref="AO221">SalarioMensualProyectado('Empleados activos'!$B221,$G221,$D221, 'Empleados activos'!AO$1)</f>
        <v>0</v>
      </c>
      <c r="AP221" s="58" cm="1">
        <f t="array" ref="AP221">SalarioMensualProyectado('Empleados activos'!$B221,$G221,$D221, 'Empleados activos'!AP$1)</f>
        <v>0</v>
      </c>
      <c r="AQ221" s="58" cm="1">
        <f t="array" ref="AQ221">SalarioMensualProyectado('Empleados activos'!$B221,$G221,$D221, 'Empleados activos'!AQ$1)</f>
        <v>0</v>
      </c>
      <c r="AR221" s="58" cm="1">
        <f t="array" ref="AR221">SalarioMensualProyectado('Empleados activos'!$B221,$G221,$D221, 'Empleados activos'!AR$1)</f>
        <v>0</v>
      </c>
      <c r="AS221" s="58" cm="1">
        <f t="array" ref="AS221">SalarioMensualProyectado('Empleados activos'!$B221,$G221,$D221, 'Empleados activos'!AS$1)</f>
        <v>0</v>
      </c>
      <c r="AT221" s="58" cm="1">
        <f t="array" ref="AT221">SalarioMensualProyectado('Empleados activos'!$B221,$G221,$D221, 'Empleados activos'!AT$1)</f>
        <v>0</v>
      </c>
      <c r="AU221" s="58" cm="1">
        <f t="array" ref="AU221">SalarioMensualProyectado('Empleados activos'!$B221,$G221,$D221, 'Empleados activos'!AU$1)</f>
        <v>0</v>
      </c>
      <c r="AV221" s="58" cm="1">
        <f t="array" ref="AV221">SalarioMensualProyectado('Empleados activos'!$B221,$G221,$D221, 'Empleados activos'!AV$1)</f>
        <v>0</v>
      </c>
      <c r="AW221" s="58" cm="1">
        <f t="array" ref="AW221">SalarioMensualProyectado('Empleados activos'!$B221,$G221,$D221, 'Empleados activos'!AW$1)</f>
        <v>0</v>
      </c>
      <c r="AX221" s="58" cm="1">
        <f t="array" ref="AX221">SalarioMensualProyectado('Empleados activos'!$B221,$G221,$D221, 'Empleados activos'!AX$1)</f>
        <v>0</v>
      </c>
      <c r="AY221" s="58" cm="1">
        <f t="array" ref="AY221">SalarioMensualProyectado('Empleados activos'!$B221,$G221,$D221, 'Empleados activos'!AY$1)</f>
        <v>0</v>
      </c>
      <c r="AZ221" s="58" cm="1">
        <f t="array" ref="AZ221">SalarioMensualProyectado('Empleados activos'!$B221,$G221,$D221, 'Empleados activos'!AZ$1)</f>
        <v>0</v>
      </c>
      <c r="BA221" s="58" cm="1">
        <f t="array" ref="BA221">SalarioMensualProyectado('Empleados activos'!$B221,$G221,$D221, 'Empleados activos'!BA$1)</f>
        <v>0</v>
      </c>
      <c r="BB221" s="58" cm="1">
        <f t="array" ref="BB221">SalarioMensualProyectado('Empleados activos'!$B221,$G221,$D221, 'Empleados activos'!BB$1)</f>
        <v>0</v>
      </c>
      <c r="BC221" s="58" cm="1">
        <f t="array" ref="BC221">SalarioMensualProyectado('Empleados activos'!$B221,$G221,$D221, 'Empleados activos'!BC$1)</f>
        <v>0</v>
      </c>
      <c r="BD221" s="58" cm="1">
        <f t="array" ref="BD221">SalarioMensualProyectado('Empleados activos'!$B221,$G221,$D221, 'Empleados activos'!BD$1)</f>
        <v>0</v>
      </c>
      <c r="BE221" s="58" cm="1">
        <f t="array" ref="BE221">SalarioMensualProyectado('Empleados activos'!$B221,$G221,$D221, 'Empleados activos'!BE$1)</f>
        <v>0</v>
      </c>
      <c r="BF221" s="58" cm="1">
        <f t="array" ref="BF221">SalarioMensualProyectado('Empleados activos'!$B221,$G221,$D221, 'Empleados activos'!BF$1)</f>
        <v>0</v>
      </c>
      <c r="BG221" s="58" cm="1">
        <f t="array" ref="BG221">SalarioMensualProyectado('Empleados activos'!$B221,$G221,$D221, 'Empleados activos'!BG$1)</f>
        <v>0</v>
      </c>
      <c r="BH221" s="58" cm="1">
        <f t="array" ref="BH221">SalarioMensualProyectado('Empleados activos'!$B221,$G221,$D221, 'Empleados activos'!BH$1)</f>
        <v>0</v>
      </c>
      <c r="BI221" s="58" cm="1">
        <f t="array" ref="BI221">SalarioMensualProyectado('Empleados activos'!$B221,$G221,$D221, 'Empleados activos'!BI$1)</f>
        <v>0</v>
      </c>
      <c r="BJ221" s="58" cm="1">
        <f t="array" ref="BJ221">SalarioMensualProyectado('Empleados activos'!$B221,$G221,$D221, 'Empleados activos'!BJ$1)</f>
        <v>0</v>
      </c>
      <c r="BK221" s="58" cm="1">
        <f t="array" ref="BK221">SalarioMensualProyectado('Empleados activos'!$B221,$G221,$D221, 'Empleados activos'!BK$1)</f>
        <v>0</v>
      </c>
      <c r="BL221" s="58" cm="1">
        <f t="array" ref="BL221">SalarioMensualProyectado('Empleados activos'!$B221,$G221,$D221, 'Empleados activos'!BL$1)</f>
        <v>0</v>
      </c>
      <c r="BM221" s="58" cm="1">
        <f t="array" ref="BM221">SalarioMensualProyectado('Empleados activos'!$B221,$G221,$D221, 'Empleados activos'!BM$1)</f>
        <v>0</v>
      </c>
      <c r="BN221" s="58" cm="1">
        <f t="array" ref="BN221">SalarioMensualProyectado('Empleados activos'!$B221,$G221,$D221, 'Empleados activos'!BN$1)</f>
        <v>0</v>
      </c>
      <c r="BO221" s="58" cm="1">
        <f t="array" ref="BO221">SalarioMensualProyectado('Empleados activos'!$B221,$G221,$D221, 'Empleados activos'!BO$1)</f>
        <v>0</v>
      </c>
      <c r="BP221" s="58" cm="1">
        <f t="array" ref="BP221">SalarioMensualProyectado('Empleados activos'!$B221,$G221,$D221, 'Empleados activos'!BP$1)</f>
        <v>0</v>
      </c>
      <c r="BQ221" s="58" cm="1">
        <f t="array" ref="BQ221">SalarioMensualProyectado('Empleados activos'!$B221,$G221,$D221, 'Empleados activos'!BQ$1)</f>
        <v>0</v>
      </c>
      <c r="BR221" s="58" cm="1">
        <f t="array" ref="BR221">SalarioMensualProyectado('Empleados activos'!$B221,$G221,$D221, 'Empleados activos'!BR$1)</f>
        <v>0</v>
      </c>
      <c r="BS221" s="58" cm="1">
        <f t="array" ref="BS221">SalarioMensualProyectado('Empleados activos'!$B221,$G221,$D221, 'Empleados activos'!BS$1)</f>
        <v>0</v>
      </c>
      <c r="BT221" s="58" cm="1">
        <f t="array" ref="BT221">SalarioMensualProyectado('Empleados activos'!$B221,$G221,$D221, 'Empleados activos'!BT$1)</f>
        <v>0</v>
      </c>
      <c r="BU221" s="58" cm="1">
        <f t="array" ref="BU221">SalarioMensualProyectado('Empleados activos'!$B221,$G221,$D221, 'Empleados activos'!BU$1)</f>
        <v>0</v>
      </c>
      <c r="BV221" s="58" cm="1">
        <f t="array" ref="BV221">SalarioMensualProyectado('Empleados activos'!$B221,$G221,$D221, 'Empleados activos'!BV$1)</f>
        <v>0</v>
      </c>
      <c r="BW221" s="58" cm="1">
        <f t="array" ref="BW221">SalarioMensualProyectado('Empleados activos'!$B221,$G221,$D221, 'Empleados activos'!BW$1)</f>
        <v>0</v>
      </c>
      <c r="BX221" s="58" cm="1">
        <f t="array" ref="BX221">SalarioMensualProyectado('Empleados activos'!$B221,$G221,$D221, 'Empleados activos'!BX$1)</f>
        <v>0</v>
      </c>
      <c r="BY221" s="58" cm="1">
        <f t="array" ref="BY221">SalarioMensualProyectado('Empleados activos'!$B221,$G221,$D221, 'Empleados activos'!BY$1)</f>
        <v>0</v>
      </c>
      <c r="BZ221" s="58" cm="1">
        <f t="array" ref="BZ221">SalarioMensualProyectado('Empleados activos'!$B221,$G221,$D221, 'Empleados activos'!BZ$1)</f>
        <v>0</v>
      </c>
      <c r="CA221" s="58" cm="1">
        <f t="array" ref="CA221">SalarioMensualProyectado('Empleados activos'!$B221,$G221,$D221, 'Empleados activos'!CA$1)</f>
        <v>0</v>
      </c>
      <c r="CB221" s="58" cm="1">
        <f t="array" ref="CB221">SalarioMensualProyectado('Empleados activos'!$B221,$G221,$D221, 'Empleados activos'!CB$1)</f>
        <v>0</v>
      </c>
      <c r="CC221" s="58" cm="1">
        <f t="array" ref="CC221">SalarioMensualProyectado('Empleados activos'!$B221,$G221,$D221, 'Empleados activos'!CC$1)</f>
        <v>0</v>
      </c>
      <c r="CD221" s="58" cm="1">
        <f t="array" ref="CD221">SalarioMensualProyectado('Empleados activos'!$B221,$G221,$D221, 'Empleados activos'!CD$1)</f>
        <v>0</v>
      </c>
      <c r="CE221" s="58" cm="1">
        <f t="array" ref="CE221">SalarioMensualProyectado('Empleados activos'!$B221,$G221,$D221, 'Empleados activos'!CE$1)</f>
        <v>0</v>
      </c>
      <c r="CF221" s="58" cm="1">
        <f t="array" ref="CF221">SalarioMensualProyectado('Empleados activos'!$B221,$G221,$D221, 'Empleados activos'!CF$1)</f>
        <v>0</v>
      </c>
      <c r="CG221" s="58" cm="1">
        <f t="array" ref="CG221">SalarioMensualProyectado('Empleados activos'!$B221,$G221,$D221, 'Empleados activos'!CG$1)</f>
        <v>0</v>
      </c>
      <c r="CH221" s="58" cm="1">
        <f t="array" ref="CH221">SalarioMensualProyectado('Empleados activos'!$B221,$G221,$D221, 'Empleados activos'!CH$1)</f>
        <v>0</v>
      </c>
      <c r="CI221" s="58" cm="1">
        <f t="array" ref="CI221">SalarioMensualProyectado('Empleados activos'!$B221,$G221,$D221, 'Empleados activos'!CI$1)</f>
        <v>0</v>
      </c>
      <c r="CJ221" s="58" cm="1">
        <f t="array" ref="CJ221">SalarioMensualProyectado('Empleados activos'!$B221,$G221,$D221, 'Empleados activos'!CJ$1)</f>
        <v>0</v>
      </c>
      <c r="CK221" s="58" cm="1">
        <f t="array" ref="CK221">SalarioMensualProyectado('Empleados activos'!$B221,$G221,$D221, 'Empleados activos'!CK$1)</f>
        <v>0</v>
      </c>
      <c r="CL221" s="58" cm="1">
        <f t="array" ref="CL221">SalarioMensualProyectado('Empleados activos'!$B221,$G221,$D221, 'Empleados activos'!CL$1)</f>
        <v>0</v>
      </c>
      <c r="CM221" s="58" cm="1">
        <f t="array" ref="CM221">SalarioMensualProyectado('Empleados activos'!$B221,$G221,$D221, 'Empleados activos'!CM$1)</f>
        <v>0</v>
      </c>
      <c r="CN221" s="58" cm="1">
        <f t="array" ref="CN221">SalarioMensualProyectado('Empleados activos'!$B221,$G221,$D221, 'Empleados activos'!CN$1)</f>
        <v>0</v>
      </c>
      <c r="CO221" s="58" cm="1">
        <f t="array" ref="CO221">SalarioMensualProyectado('Empleados activos'!$B221,$G221,$D221, 'Empleados activos'!CO$1)</f>
        <v>0</v>
      </c>
      <c r="CP221" s="58" cm="1">
        <f t="array" ref="CP221">SalarioMensualProyectado('Empleados activos'!$B221,$G221,$D221, 'Empleados activos'!CP$1)</f>
        <v>0</v>
      </c>
      <c r="CQ221" s="58" cm="1">
        <f t="array" ref="CQ221">SalarioMensualProyectado('Empleados activos'!$B221,$G221,$D221, 'Empleados activos'!CQ$1)</f>
        <v>0</v>
      </c>
      <c r="CR221" s="58" cm="1">
        <f t="array" ref="CR221">SalarioMensualProyectado('Empleados activos'!$B221,$G221,$D221, 'Empleados activos'!CR$1)</f>
        <v>0</v>
      </c>
      <c r="CS221" s="58" cm="1">
        <f t="array" ref="CS221">SalarioMensualProyectado('Empleados activos'!$B221,$G221,$D221, 'Empleados activos'!CS$1)</f>
        <v>0</v>
      </c>
      <c r="CT221" s="58" cm="1">
        <f t="array" ref="CT221">SalarioMensualProyectado('Empleados activos'!$B221,$G221,$D221, 'Empleados activos'!CT$1)</f>
        <v>0</v>
      </c>
      <c r="CU221" s="58" cm="1">
        <f t="array" ref="CU221">SalarioMensualProyectado('Empleados activos'!$B221,$G221,$D221, 'Empleados activos'!CU$1)</f>
        <v>0</v>
      </c>
      <c r="CV221" s="58" cm="1">
        <f t="array" ref="CV221">SalarioMensualProyectado('Empleados activos'!$B221,$G221,$D221, 'Empleados activos'!CV$1)</f>
        <v>0</v>
      </c>
      <c r="CW221" s="58" cm="1">
        <f t="array" ref="CW221">SalarioMensualProyectado('Empleados activos'!$B221,$G221,$D221, 'Empleados activos'!CW$1)</f>
        <v>0</v>
      </c>
      <c r="CX221" s="58" cm="1">
        <f t="array" ref="CX221">SalarioMensualProyectado('Empleados activos'!$B221,$G221,$D221, 'Empleados activos'!CX$1)</f>
        <v>0</v>
      </c>
      <c r="CY221" s="58" cm="1">
        <f t="array" ref="CY221">SalarioMensualProyectado('Empleados activos'!$B221,$G221,$D221, 'Empleados activos'!CY$1)</f>
        <v>0</v>
      </c>
      <c r="CZ221" s="58" cm="1">
        <f t="array" ref="CZ221">SalarioMensualProyectado('Empleados activos'!$B221,$G221,$D221, 'Empleados activos'!CZ$1)</f>
        <v>0</v>
      </c>
      <c r="DA221" s="58" cm="1">
        <f t="array" ref="DA221">SalarioMensualProyectado('Empleados activos'!$B221,$G221,$D221, 'Empleados activos'!DA$1)</f>
        <v>0</v>
      </c>
      <c r="DB221" s="58" cm="1">
        <f t="array" ref="DB221">SalarioMensualProyectado('Empleados activos'!$B221,$G221,$D221, 'Empleados activos'!DB$1)</f>
        <v>0</v>
      </c>
      <c r="DC221" s="58" cm="1">
        <f t="array" ref="DC221">SalarioMensualProyectado('Empleados activos'!$B221,$G221,$D221, 'Empleados activos'!DC$1)</f>
        <v>0</v>
      </c>
    </row>
    <row r="222" spans="1:107" x14ac:dyDescent="0.35">
      <c r="A222" s="2">
        <f t="shared" si="3"/>
        <v>221</v>
      </c>
      <c r="B222" s="10">
        <v>580020</v>
      </c>
      <c r="C222" s="9">
        <v>45978</v>
      </c>
      <c r="D222" s="7" t="s">
        <v>5</v>
      </c>
      <c r="E222" s="9">
        <v>36226</v>
      </c>
      <c r="F222" s="12">
        <v>58.839653070361329</v>
      </c>
      <c r="G222" s="12" cm="1">
        <f t="array" ref="G222">edadCalc(E222)</f>
        <v>26</v>
      </c>
      <c r="K222" s="29"/>
      <c r="L222" s="58" cm="1">
        <f t="array" ref="L222">SalarioMensualProyectado('Empleados activos'!$B222,$G222,$D222, 'Empleados activos'!L$1)</f>
        <v>580020</v>
      </c>
      <c r="M222" s="58" cm="1">
        <f t="array" ref="M222">SalarioMensualProyectado('Empleados activos'!$B222,$G222,$D222, 'Empleados activos'!M$1)</f>
        <v>609369.01199999999</v>
      </c>
      <c r="N222" s="58" cm="1">
        <f t="array" ref="N222">SalarioMensualProyectado('Empleados activos'!$B222,$G222,$D222, 'Empleados activos'!N$1)</f>
        <v>640203.08400719997</v>
      </c>
      <c r="O222" s="58" cm="1">
        <f t="array" ref="O222">SalarioMensualProyectado('Empleados activos'!$B222,$G222,$D222, 'Empleados activos'!O$1)</f>
        <v>672597.36005796434</v>
      </c>
      <c r="P222" s="58" cm="1">
        <f t="array" ref="P222">SalarioMensualProyectado('Empleados activos'!$B222,$G222,$D222, 'Empleados activos'!P$1)</f>
        <v>706630.78647689731</v>
      </c>
      <c r="Q222" s="58" cm="1">
        <f t="array" ref="Q222">SalarioMensualProyectado('Empleados activos'!$B222,$G222,$D222, 'Empleados activos'!Q$1)</f>
        <v>742386.30427262827</v>
      </c>
      <c r="R222" s="58" cm="1">
        <f t="array" ref="R222">SalarioMensualProyectado('Empleados activos'!$B222,$G222,$D222, 'Empleados activos'!R$1)</f>
        <v>779951.05126882333</v>
      </c>
      <c r="S222" s="58" cm="1">
        <f t="array" ref="S222">SalarioMensualProyectado('Empleados activos'!$B222,$G222,$D222, 'Empleados activos'!S$1)</f>
        <v>819416.57446302567</v>
      </c>
      <c r="T222" s="58" cm="1">
        <f t="array" ref="T222">SalarioMensualProyectado('Empleados activos'!$B222,$G222,$D222, 'Empleados activos'!T$1)</f>
        <v>860879.05313085474</v>
      </c>
      <c r="U222" s="58" cm="1">
        <f t="array" ref="U222">SalarioMensualProyectado('Empleados activos'!$B222,$G222,$D222, 'Empleados activos'!U$1)</f>
        <v>904439.533219276</v>
      </c>
      <c r="V222" s="58" cm="1">
        <f t="array" ref="V222">SalarioMensualProyectado('Empleados activos'!$B222,$G222,$D222, 'Empleados activos'!V$1)</f>
        <v>950204.17360017134</v>
      </c>
      <c r="W222" s="58" cm="1">
        <f t="array" ref="W222">SalarioMensualProyectado('Empleados activos'!$B222,$G222,$D222, 'Empleados activos'!W$1)</f>
        <v>998284.50478433992</v>
      </c>
      <c r="X222" s="58" cm="1">
        <f t="array" ref="X222">SalarioMensualProyectado('Empleados activos'!$B222,$G222,$D222, 'Empleados activos'!X$1)</f>
        <v>1048797.7007264274</v>
      </c>
      <c r="Y222" s="58" cm="1">
        <f t="array" ref="Y222">SalarioMensualProyectado('Empleados activos'!$B222,$G222,$D222, 'Empleados activos'!Y$1)</f>
        <v>1101866.8643831848</v>
      </c>
      <c r="Z222" s="58" cm="1">
        <f t="array" ref="Z222">SalarioMensualProyectado('Empleados activos'!$B222,$G222,$D222, 'Empleados activos'!Z$1)</f>
        <v>1157621.3277209739</v>
      </c>
      <c r="AA222" s="58" cm="1">
        <f t="array" ref="AA222">SalarioMensualProyectado('Empleados activos'!$B222,$G222,$D222, 'Empleados activos'!AA$1)</f>
        <v>1216196.9669036553</v>
      </c>
      <c r="AB222" s="58" cm="1">
        <f t="array" ref="AB222">SalarioMensualProyectado('Empleados activos'!$B222,$G222,$D222, 'Empleados activos'!AB$1)</f>
        <v>1277736.53342898</v>
      </c>
      <c r="AC222" s="58" cm="1">
        <f t="array" ref="AC222">SalarioMensualProyectado('Empleados activos'!$B222,$G222,$D222, 'Empleados activos'!AC$1)</f>
        <v>1342390.0020204864</v>
      </c>
      <c r="AD222" s="58" cm="1">
        <f t="array" ref="AD222">SalarioMensualProyectado('Empleados activos'!$B222,$G222,$D222, 'Empleados activos'!AD$1)</f>
        <v>1410314.9361227229</v>
      </c>
      <c r="AE222" s="58" cm="1">
        <f t="array" ref="AE222">SalarioMensualProyectado('Empleados activos'!$B222,$G222,$D222, 'Empleados activos'!AE$1)</f>
        <v>1481676.8718905328</v>
      </c>
      <c r="AF222" s="58" cm="1">
        <f t="array" ref="AF222">SalarioMensualProyectado('Empleados activos'!$B222,$G222,$D222, 'Empleados activos'!AF$1)</f>
        <v>1556649.7216081936</v>
      </c>
      <c r="AG222" s="58" cm="1">
        <f t="array" ref="AG222">SalarioMensualProyectado('Empleados activos'!$B222,$G222,$D222, 'Empleados activos'!AG$1)</f>
        <v>1635416.1975215683</v>
      </c>
      <c r="AH222" s="58" cm="1">
        <f t="array" ref="AH222">SalarioMensualProyectado('Empleados activos'!$B222,$G222,$D222, 'Empleados activos'!AH$1)</f>
        <v>1718168.2571161597</v>
      </c>
      <c r="AI222" s="58" cm="1">
        <f t="array" ref="AI222">SalarioMensualProyectado('Empleados activos'!$B222,$G222,$D222, 'Empleados activos'!AI$1)</f>
        <v>1805107.5709262372</v>
      </c>
      <c r="AJ222" s="58" cm="1">
        <f t="array" ref="AJ222">SalarioMensualProyectado('Empleados activos'!$B222,$G222,$D222, 'Empleados activos'!AJ$1)</f>
        <v>1896446.0140151049</v>
      </c>
      <c r="AK222" s="58" cm="1">
        <f t="array" ref="AK222">SalarioMensualProyectado('Empleados activos'!$B222,$G222,$D222, 'Empleados activos'!AK$1)</f>
        <v>1992406.1823242691</v>
      </c>
      <c r="AL222" s="58" cm="1">
        <f t="array" ref="AL222">SalarioMensualProyectado('Empleados activos'!$B222,$G222,$D222, 'Empleados activos'!AL$1)</f>
        <v>2093221.9351498769</v>
      </c>
      <c r="AM222" s="58" cm="1">
        <f t="array" ref="AM222">SalarioMensualProyectado('Empleados activos'!$B222,$G222,$D222, 'Empleados activos'!AM$1)</f>
        <v>2199138.9650684604</v>
      </c>
      <c r="AN222" s="58" cm="1">
        <f t="array" ref="AN222">SalarioMensualProyectado('Empleados activos'!$B222,$G222,$D222, 'Empleados activos'!AN$1)</f>
        <v>2310415.3967009247</v>
      </c>
      <c r="AO222" s="58" cm="1">
        <f t="array" ref="AO222">SalarioMensualProyectado('Empleados activos'!$B222,$G222,$D222, 'Empleados activos'!AO$1)</f>
        <v>2427322.4157739915</v>
      </c>
      <c r="AP222" s="58" cm="1">
        <f t="array" ref="AP222">SalarioMensualProyectado('Empleados activos'!$B222,$G222,$D222, 'Empleados activos'!AP$1)</f>
        <v>2550144.9300121553</v>
      </c>
      <c r="AQ222" s="58" cm="1">
        <f t="array" ref="AQ222">SalarioMensualProyectado('Empleados activos'!$B222,$G222,$D222, 'Empleados activos'!AQ$1)</f>
        <v>2679182.2634707708</v>
      </c>
      <c r="AR222" s="58" cm="1">
        <f t="array" ref="AR222">SalarioMensualProyectado('Empleados activos'!$B222,$G222,$D222, 'Empleados activos'!AR$1)</f>
        <v>2814748.8860023916</v>
      </c>
      <c r="AS222" s="58" cm="1">
        <f t="array" ref="AS222">SalarioMensualProyectado('Empleados activos'!$B222,$G222,$D222, 'Empleados activos'!AS$1)</f>
        <v>2957175.1796341124</v>
      </c>
      <c r="AT222" s="58" cm="1">
        <f t="array" ref="AT222">SalarioMensualProyectado('Empleados activos'!$B222,$G222,$D222, 'Empleados activos'!AT$1)</f>
        <v>3106808.2437235983</v>
      </c>
      <c r="AU222" s="58" cm="1">
        <f t="array" ref="AU222">SalarioMensualProyectado('Empleados activos'!$B222,$G222,$D222, 'Empleados activos'!AU$1)</f>
        <v>3264012.7408560123</v>
      </c>
      <c r="AV222" s="58" cm="1">
        <f t="array" ref="AV222">SalarioMensualProyectado('Empleados activos'!$B222,$G222,$D222, 'Empleados activos'!AV$1)</f>
        <v>3429171.7855433263</v>
      </c>
      <c r="AW222" s="58" cm="1">
        <f t="array" ref="AW222">SalarioMensualProyectado('Empleados activos'!$B222,$G222,$D222, 'Empleados activos'!AW$1)</f>
        <v>3602687.877891819</v>
      </c>
      <c r="AX222" s="58" cm="1">
        <f t="array" ref="AX222">SalarioMensualProyectado('Empleados activos'!$B222,$G222,$D222, 'Empleados activos'!AX$1)</f>
        <v>3784983.8845131448</v>
      </c>
      <c r="AY222" s="58" cm="1">
        <f t="array" ref="AY222">SalarioMensualProyectado('Empleados activos'!$B222,$G222,$D222, 'Empleados activos'!AY$1)</f>
        <v>0</v>
      </c>
      <c r="AZ222" s="58" cm="1">
        <f t="array" ref="AZ222">SalarioMensualProyectado('Empleados activos'!$B222,$G222,$D222, 'Empleados activos'!AZ$1)</f>
        <v>0</v>
      </c>
      <c r="BA222" s="58" cm="1">
        <f t="array" ref="BA222">SalarioMensualProyectado('Empleados activos'!$B222,$G222,$D222, 'Empleados activos'!BA$1)</f>
        <v>0</v>
      </c>
      <c r="BB222" s="58" cm="1">
        <f t="array" ref="BB222">SalarioMensualProyectado('Empleados activos'!$B222,$G222,$D222, 'Empleados activos'!BB$1)</f>
        <v>0</v>
      </c>
      <c r="BC222" s="58" cm="1">
        <f t="array" ref="BC222">SalarioMensualProyectado('Empleados activos'!$B222,$G222,$D222, 'Empleados activos'!BC$1)</f>
        <v>0</v>
      </c>
      <c r="BD222" s="58" cm="1">
        <f t="array" ref="BD222">SalarioMensualProyectado('Empleados activos'!$B222,$G222,$D222, 'Empleados activos'!BD$1)</f>
        <v>0</v>
      </c>
      <c r="BE222" s="58" cm="1">
        <f t="array" ref="BE222">SalarioMensualProyectado('Empleados activos'!$B222,$G222,$D222, 'Empleados activos'!BE$1)</f>
        <v>0</v>
      </c>
      <c r="BF222" s="58" cm="1">
        <f t="array" ref="BF222">SalarioMensualProyectado('Empleados activos'!$B222,$G222,$D222, 'Empleados activos'!BF$1)</f>
        <v>0</v>
      </c>
      <c r="BG222" s="58" cm="1">
        <f t="array" ref="BG222">SalarioMensualProyectado('Empleados activos'!$B222,$G222,$D222, 'Empleados activos'!BG$1)</f>
        <v>0</v>
      </c>
      <c r="BH222" s="58" cm="1">
        <f t="array" ref="BH222">SalarioMensualProyectado('Empleados activos'!$B222,$G222,$D222, 'Empleados activos'!BH$1)</f>
        <v>0</v>
      </c>
      <c r="BI222" s="58" cm="1">
        <f t="array" ref="BI222">SalarioMensualProyectado('Empleados activos'!$B222,$G222,$D222, 'Empleados activos'!BI$1)</f>
        <v>0</v>
      </c>
      <c r="BJ222" s="58" cm="1">
        <f t="array" ref="BJ222">SalarioMensualProyectado('Empleados activos'!$B222,$G222,$D222, 'Empleados activos'!BJ$1)</f>
        <v>0</v>
      </c>
      <c r="BK222" s="58" cm="1">
        <f t="array" ref="BK222">SalarioMensualProyectado('Empleados activos'!$B222,$G222,$D222, 'Empleados activos'!BK$1)</f>
        <v>0</v>
      </c>
      <c r="BL222" s="58" cm="1">
        <f t="array" ref="BL222">SalarioMensualProyectado('Empleados activos'!$B222,$G222,$D222, 'Empleados activos'!BL$1)</f>
        <v>0</v>
      </c>
      <c r="BM222" s="58" cm="1">
        <f t="array" ref="BM222">SalarioMensualProyectado('Empleados activos'!$B222,$G222,$D222, 'Empleados activos'!BM$1)</f>
        <v>0</v>
      </c>
      <c r="BN222" s="58" cm="1">
        <f t="array" ref="BN222">SalarioMensualProyectado('Empleados activos'!$B222,$G222,$D222, 'Empleados activos'!BN$1)</f>
        <v>0</v>
      </c>
      <c r="BO222" s="58" cm="1">
        <f t="array" ref="BO222">SalarioMensualProyectado('Empleados activos'!$B222,$G222,$D222, 'Empleados activos'!BO$1)</f>
        <v>0</v>
      </c>
      <c r="BP222" s="58" cm="1">
        <f t="array" ref="BP222">SalarioMensualProyectado('Empleados activos'!$B222,$G222,$D222, 'Empleados activos'!BP$1)</f>
        <v>0</v>
      </c>
      <c r="BQ222" s="58" cm="1">
        <f t="array" ref="BQ222">SalarioMensualProyectado('Empleados activos'!$B222,$G222,$D222, 'Empleados activos'!BQ$1)</f>
        <v>0</v>
      </c>
      <c r="BR222" s="58" cm="1">
        <f t="array" ref="BR222">SalarioMensualProyectado('Empleados activos'!$B222,$G222,$D222, 'Empleados activos'!BR$1)</f>
        <v>0</v>
      </c>
      <c r="BS222" s="58" cm="1">
        <f t="array" ref="BS222">SalarioMensualProyectado('Empleados activos'!$B222,$G222,$D222, 'Empleados activos'!BS$1)</f>
        <v>0</v>
      </c>
      <c r="BT222" s="58" cm="1">
        <f t="array" ref="BT222">SalarioMensualProyectado('Empleados activos'!$B222,$G222,$D222, 'Empleados activos'!BT$1)</f>
        <v>0</v>
      </c>
      <c r="BU222" s="58" cm="1">
        <f t="array" ref="BU222">SalarioMensualProyectado('Empleados activos'!$B222,$G222,$D222, 'Empleados activos'!BU$1)</f>
        <v>0</v>
      </c>
      <c r="BV222" s="58" cm="1">
        <f t="array" ref="BV222">SalarioMensualProyectado('Empleados activos'!$B222,$G222,$D222, 'Empleados activos'!BV$1)</f>
        <v>0</v>
      </c>
      <c r="BW222" s="58" cm="1">
        <f t="array" ref="BW222">SalarioMensualProyectado('Empleados activos'!$B222,$G222,$D222, 'Empleados activos'!BW$1)</f>
        <v>0</v>
      </c>
      <c r="BX222" s="58" cm="1">
        <f t="array" ref="BX222">SalarioMensualProyectado('Empleados activos'!$B222,$G222,$D222, 'Empleados activos'!BX$1)</f>
        <v>0</v>
      </c>
      <c r="BY222" s="58" cm="1">
        <f t="array" ref="BY222">SalarioMensualProyectado('Empleados activos'!$B222,$G222,$D222, 'Empleados activos'!BY$1)</f>
        <v>0</v>
      </c>
      <c r="BZ222" s="58" cm="1">
        <f t="array" ref="BZ222">SalarioMensualProyectado('Empleados activos'!$B222,$G222,$D222, 'Empleados activos'!BZ$1)</f>
        <v>0</v>
      </c>
      <c r="CA222" s="58" cm="1">
        <f t="array" ref="CA222">SalarioMensualProyectado('Empleados activos'!$B222,$G222,$D222, 'Empleados activos'!CA$1)</f>
        <v>0</v>
      </c>
      <c r="CB222" s="58" cm="1">
        <f t="array" ref="CB222">SalarioMensualProyectado('Empleados activos'!$B222,$G222,$D222, 'Empleados activos'!CB$1)</f>
        <v>0</v>
      </c>
      <c r="CC222" s="58" cm="1">
        <f t="array" ref="CC222">SalarioMensualProyectado('Empleados activos'!$B222,$G222,$D222, 'Empleados activos'!CC$1)</f>
        <v>0</v>
      </c>
      <c r="CD222" s="58" cm="1">
        <f t="array" ref="CD222">SalarioMensualProyectado('Empleados activos'!$B222,$G222,$D222, 'Empleados activos'!CD$1)</f>
        <v>0</v>
      </c>
      <c r="CE222" s="58" cm="1">
        <f t="array" ref="CE222">SalarioMensualProyectado('Empleados activos'!$B222,$G222,$D222, 'Empleados activos'!CE$1)</f>
        <v>0</v>
      </c>
      <c r="CF222" s="58" cm="1">
        <f t="array" ref="CF222">SalarioMensualProyectado('Empleados activos'!$B222,$G222,$D222, 'Empleados activos'!CF$1)</f>
        <v>0</v>
      </c>
      <c r="CG222" s="58" cm="1">
        <f t="array" ref="CG222">SalarioMensualProyectado('Empleados activos'!$B222,$G222,$D222, 'Empleados activos'!CG$1)</f>
        <v>0</v>
      </c>
      <c r="CH222" s="58" cm="1">
        <f t="array" ref="CH222">SalarioMensualProyectado('Empleados activos'!$B222,$G222,$D222, 'Empleados activos'!CH$1)</f>
        <v>0</v>
      </c>
      <c r="CI222" s="58" cm="1">
        <f t="array" ref="CI222">SalarioMensualProyectado('Empleados activos'!$B222,$G222,$D222, 'Empleados activos'!CI$1)</f>
        <v>0</v>
      </c>
      <c r="CJ222" s="58" cm="1">
        <f t="array" ref="CJ222">SalarioMensualProyectado('Empleados activos'!$B222,$G222,$D222, 'Empleados activos'!CJ$1)</f>
        <v>0</v>
      </c>
      <c r="CK222" s="58" cm="1">
        <f t="array" ref="CK222">SalarioMensualProyectado('Empleados activos'!$B222,$G222,$D222, 'Empleados activos'!CK$1)</f>
        <v>0</v>
      </c>
      <c r="CL222" s="58" cm="1">
        <f t="array" ref="CL222">SalarioMensualProyectado('Empleados activos'!$B222,$G222,$D222, 'Empleados activos'!CL$1)</f>
        <v>0</v>
      </c>
      <c r="CM222" s="58" cm="1">
        <f t="array" ref="CM222">SalarioMensualProyectado('Empleados activos'!$B222,$G222,$D222, 'Empleados activos'!CM$1)</f>
        <v>0</v>
      </c>
      <c r="CN222" s="58" cm="1">
        <f t="array" ref="CN222">SalarioMensualProyectado('Empleados activos'!$B222,$G222,$D222, 'Empleados activos'!CN$1)</f>
        <v>0</v>
      </c>
      <c r="CO222" s="58" cm="1">
        <f t="array" ref="CO222">SalarioMensualProyectado('Empleados activos'!$B222,$G222,$D222, 'Empleados activos'!CO$1)</f>
        <v>0</v>
      </c>
      <c r="CP222" s="58" cm="1">
        <f t="array" ref="CP222">SalarioMensualProyectado('Empleados activos'!$B222,$G222,$D222, 'Empleados activos'!CP$1)</f>
        <v>0</v>
      </c>
      <c r="CQ222" s="58" cm="1">
        <f t="array" ref="CQ222">SalarioMensualProyectado('Empleados activos'!$B222,$G222,$D222, 'Empleados activos'!CQ$1)</f>
        <v>0</v>
      </c>
      <c r="CR222" s="58" cm="1">
        <f t="array" ref="CR222">SalarioMensualProyectado('Empleados activos'!$B222,$G222,$D222, 'Empleados activos'!CR$1)</f>
        <v>0</v>
      </c>
      <c r="CS222" s="58" cm="1">
        <f t="array" ref="CS222">SalarioMensualProyectado('Empleados activos'!$B222,$G222,$D222, 'Empleados activos'!CS$1)</f>
        <v>0</v>
      </c>
      <c r="CT222" s="58" cm="1">
        <f t="array" ref="CT222">SalarioMensualProyectado('Empleados activos'!$B222,$G222,$D222, 'Empleados activos'!CT$1)</f>
        <v>0</v>
      </c>
      <c r="CU222" s="58" cm="1">
        <f t="array" ref="CU222">SalarioMensualProyectado('Empleados activos'!$B222,$G222,$D222, 'Empleados activos'!CU$1)</f>
        <v>0</v>
      </c>
      <c r="CV222" s="58" cm="1">
        <f t="array" ref="CV222">SalarioMensualProyectado('Empleados activos'!$B222,$G222,$D222, 'Empleados activos'!CV$1)</f>
        <v>0</v>
      </c>
      <c r="CW222" s="58" cm="1">
        <f t="array" ref="CW222">SalarioMensualProyectado('Empleados activos'!$B222,$G222,$D222, 'Empleados activos'!CW$1)</f>
        <v>0</v>
      </c>
      <c r="CX222" s="58" cm="1">
        <f t="array" ref="CX222">SalarioMensualProyectado('Empleados activos'!$B222,$G222,$D222, 'Empleados activos'!CX$1)</f>
        <v>0</v>
      </c>
      <c r="CY222" s="58" cm="1">
        <f t="array" ref="CY222">SalarioMensualProyectado('Empleados activos'!$B222,$G222,$D222, 'Empleados activos'!CY$1)</f>
        <v>0</v>
      </c>
      <c r="CZ222" s="58" cm="1">
        <f t="array" ref="CZ222">SalarioMensualProyectado('Empleados activos'!$B222,$G222,$D222, 'Empleados activos'!CZ$1)</f>
        <v>0</v>
      </c>
      <c r="DA222" s="58" cm="1">
        <f t="array" ref="DA222">SalarioMensualProyectado('Empleados activos'!$B222,$G222,$D222, 'Empleados activos'!DA$1)</f>
        <v>0</v>
      </c>
      <c r="DB222" s="58" cm="1">
        <f t="array" ref="DB222">SalarioMensualProyectado('Empleados activos'!$B222,$G222,$D222, 'Empleados activos'!DB$1)</f>
        <v>0</v>
      </c>
      <c r="DC222" s="58" cm="1">
        <f t="array" ref="DC222">SalarioMensualProyectado('Empleados activos'!$B222,$G222,$D222, 'Empleados activos'!DC$1)</f>
        <v>0</v>
      </c>
    </row>
    <row r="223" spans="1:107" x14ac:dyDescent="0.35">
      <c r="A223" s="2">
        <f t="shared" si="3"/>
        <v>222</v>
      </c>
      <c r="B223" s="10">
        <v>1996187.7</v>
      </c>
      <c r="C223" s="9">
        <v>45978</v>
      </c>
      <c r="D223" s="7" t="s">
        <v>6</v>
      </c>
      <c r="E223" s="9">
        <v>30099</v>
      </c>
      <c r="F223" s="12">
        <v>45.641752242691531</v>
      </c>
      <c r="G223" s="12" cm="1">
        <f t="array" ref="G223">edadCalc(E223)</f>
        <v>43</v>
      </c>
      <c r="K223" s="29"/>
      <c r="L223" s="58" cm="1">
        <f t="array" ref="L223">SalarioMensualProyectado('Empleados activos'!$B223,$G223,$D223, 'Empleados activos'!L$1)</f>
        <v>1996187.7</v>
      </c>
      <c r="M223" s="58" cm="1">
        <f t="array" ref="M223">SalarioMensualProyectado('Empleados activos'!$B223,$G223,$D223, 'Empleados activos'!M$1)</f>
        <v>2097194.7976199999</v>
      </c>
      <c r="N223" s="58" cm="1">
        <f t="array" ref="N223">SalarioMensualProyectado('Empleados activos'!$B223,$G223,$D223, 'Empleados activos'!N$1)</f>
        <v>2203312.8543795715</v>
      </c>
      <c r="O223" s="58" cm="1">
        <f t="array" ref="O223">SalarioMensualProyectado('Empleados activos'!$B223,$G223,$D223, 'Empleados activos'!O$1)</f>
        <v>2314800.4848111784</v>
      </c>
      <c r="P223" s="58" cm="1">
        <f t="array" ref="P223">SalarioMensualProyectado('Empleados activos'!$B223,$G223,$D223, 'Empleados activos'!P$1)</f>
        <v>2431929.3893426238</v>
      </c>
      <c r="Q223" s="58" cm="1">
        <f t="array" ref="Q223">SalarioMensualProyectado('Empleados activos'!$B223,$G223,$D223, 'Empleados activos'!Q$1)</f>
        <v>2554985.0164433601</v>
      </c>
      <c r="R223" s="58" cm="1">
        <f t="array" ref="R223">SalarioMensualProyectado('Empleados activos'!$B223,$G223,$D223, 'Empleados activos'!R$1)</f>
        <v>2684267.2582753948</v>
      </c>
      <c r="S223" s="58" cm="1">
        <f t="array" ref="S223">SalarioMensualProyectado('Empleados activos'!$B223,$G223,$D223, 'Empleados activos'!S$1)</f>
        <v>2820091.1815441293</v>
      </c>
      <c r="T223" s="58" cm="1">
        <f t="array" ref="T223">SalarioMensualProyectado('Empleados activos'!$B223,$G223,$D223, 'Empleados activos'!T$1)</f>
        <v>2962787.7953302623</v>
      </c>
      <c r="U223" s="58" cm="1">
        <f t="array" ref="U223">SalarioMensualProyectado('Empleados activos'!$B223,$G223,$D223, 'Empleados activos'!U$1)</f>
        <v>3112704.8577739736</v>
      </c>
      <c r="V223" s="58" cm="1">
        <f t="array" ref="V223">SalarioMensualProyectado('Empleados activos'!$B223,$G223,$D223, 'Empleados activos'!V$1)</f>
        <v>3270207.7235773364</v>
      </c>
      <c r="W223" s="58" cm="1">
        <f t="array" ref="W223">SalarioMensualProyectado('Empleados activos'!$B223,$G223,$D223, 'Empleados activos'!W$1)</f>
        <v>3435680.2343903496</v>
      </c>
      <c r="X223" s="58" cm="1">
        <f t="array" ref="X223">SalarioMensualProyectado('Empleados activos'!$B223,$G223,$D223, 'Empleados activos'!X$1)</f>
        <v>3609525.6542505007</v>
      </c>
      <c r="Y223" s="58" cm="1">
        <f t="array" ref="Y223">SalarioMensualProyectado('Empleados activos'!$B223,$G223,$D223, 'Empleados activos'!Y$1)</f>
        <v>3792167.6523555764</v>
      </c>
      <c r="Z223" s="58" cm="1">
        <f t="array" ref="Z223">SalarioMensualProyectado('Empleados activos'!$B223,$G223,$D223, 'Empleados activos'!Z$1)</f>
        <v>3984051.3355647684</v>
      </c>
      <c r="AA223" s="58" cm="1">
        <f t="array" ref="AA223">SalarioMensualProyectado('Empleados activos'!$B223,$G223,$D223, 'Empleados activos'!AA$1)</f>
        <v>4185644.3331443458</v>
      </c>
      <c r="AB223" s="58" cm="1">
        <f t="array" ref="AB223">SalarioMensualProyectado('Empleados activos'!$B223,$G223,$D223, 'Empleados activos'!AB$1)</f>
        <v>4397437.9364014491</v>
      </c>
      <c r="AC223" s="58" cm="1">
        <f t="array" ref="AC223">SalarioMensualProyectado('Empleados activos'!$B223,$G223,$D223, 'Empleados activos'!AC$1)</f>
        <v>4619948.2959833629</v>
      </c>
      <c r="AD223" s="58" cm="1">
        <f t="array" ref="AD223">SalarioMensualProyectado('Empleados activos'!$B223,$G223,$D223, 'Empleados activos'!AD$1)</f>
        <v>4853717.6797601208</v>
      </c>
      <c r="AE223" s="58" cm="1">
        <f t="array" ref="AE223">SalarioMensualProyectado('Empleados activos'!$B223,$G223,$D223, 'Empleados activos'!AE$1)</f>
        <v>5099315.7943559829</v>
      </c>
      <c r="AF223" s="58" cm="1">
        <f t="array" ref="AF223">SalarioMensualProyectado('Empleados activos'!$B223,$G223,$D223, 'Empleados activos'!AF$1)</f>
        <v>0</v>
      </c>
      <c r="AG223" s="58" cm="1">
        <f t="array" ref="AG223">SalarioMensualProyectado('Empleados activos'!$B223,$G223,$D223, 'Empleados activos'!AG$1)</f>
        <v>0</v>
      </c>
      <c r="AH223" s="58" cm="1">
        <f t="array" ref="AH223">SalarioMensualProyectado('Empleados activos'!$B223,$G223,$D223, 'Empleados activos'!AH$1)</f>
        <v>0</v>
      </c>
      <c r="AI223" s="58" cm="1">
        <f t="array" ref="AI223">SalarioMensualProyectado('Empleados activos'!$B223,$G223,$D223, 'Empleados activos'!AI$1)</f>
        <v>0</v>
      </c>
      <c r="AJ223" s="58" cm="1">
        <f t="array" ref="AJ223">SalarioMensualProyectado('Empleados activos'!$B223,$G223,$D223, 'Empleados activos'!AJ$1)</f>
        <v>0</v>
      </c>
      <c r="AK223" s="58" cm="1">
        <f t="array" ref="AK223">SalarioMensualProyectado('Empleados activos'!$B223,$G223,$D223, 'Empleados activos'!AK$1)</f>
        <v>0</v>
      </c>
      <c r="AL223" s="58" cm="1">
        <f t="array" ref="AL223">SalarioMensualProyectado('Empleados activos'!$B223,$G223,$D223, 'Empleados activos'!AL$1)</f>
        <v>0</v>
      </c>
      <c r="AM223" s="58" cm="1">
        <f t="array" ref="AM223">SalarioMensualProyectado('Empleados activos'!$B223,$G223,$D223, 'Empleados activos'!AM$1)</f>
        <v>0</v>
      </c>
      <c r="AN223" s="58" cm="1">
        <f t="array" ref="AN223">SalarioMensualProyectado('Empleados activos'!$B223,$G223,$D223, 'Empleados activos'!AN$1)</f>
        <v>0</v>
      </c>
      <c r="AO223" s="58" cm="1">
        <f t="array" ref="AO223">SalarioMensualProyectado('Empleados activos'!$B223,$G223,$D223, 'Empleados activos'!AO$1)</f>
        <v>0</v>
      </c>
      <c r="AP223" s="58" cm="1">
        <f t="array" ref="AP223">SalarioMensualProyectado('Empleados activos'!$B223,$G223,$D223, 'Empleados activos'!AP$1)</f>
        <v>0</v>
      </c>
      <c r="AQ223" s="58" cm="1">
        <f t="array" ref="AQ223">SalarioMensualProyectado('Empleados activos'!$B223,$G223,$D223, 'Empleados activos'!AQ$1)</f>
        <v>0</v>
      </c>
      <c r="AR223" s="58" cm="1">
        <f t="array" ref="AR223">SalarioMensualProyectado('Empleados activos'!$B223,$G223,$D223, 'Empleados activos'!AR$1)</f>
        <v>0</v>
      </c>
      <c r="AS223" s="58" cm="1">
        <f t="array" ref="AS223">SalarioMensualProyectado('Empleados activos'!$B223,$G223,$D223, 'Empleados activos'!AS$1)</f>
        <v>0</v>
      </c>
      <c r="AT223" s="58" cm="1">
        <f t="array" ref="AT223">SalarioMensualProyectado('Empleados activos'!$B223,$G223,$D223, 'Empleados activos'!AT$1)</f>
        <v>0</v>
      </c>
      <c r="AU223" s="58" cm="1">
        <f t="array" ref="AU223">SalarioMensualProyectado('Empleados activos'!$B223,$G223,$D223, 'Empleados activos'!AU$1)</f>
        <v>0</v>
      </c>
      <c r="AV223" s="58" cm="1">
        <f t="array" ref="AV223">SalarioMensualProyectado('Empleados activos'!$B223,$G223,$D223, 'Empleados activos'!AV$1)</f>
        <v>0</v>
      </c>
      <c r="AW223" s="58" cm="1">
        <f t="array" ref="AW223">SalarioMensualProyectado('Empleados activos'!$B223,$G223,$D223, 'Empleados activos'!AW$1)</f>
        <v>0</v>
      </c>
      <c r="AX223" s="58" cm="1">
        <f t="array" ref="AX223">SalarioMensualProyectado('Empleados activos'!$B223,$G223,$D223, 'Empleados activos'!AX$1)</f>
        <v>0</v>
      </c>
      <c r="AY223" s="58" cm="1">
        <f t="array" ref="AY223">SalarioMensualProyectado('Empleados activos'!$B223,$G223,$D223, 'Empleados activos'!AY$1)</f>
        <v>0</v>
      </c>
      <c r="AZ223" s="58" cm="1">
        <f t="array" ref="AZ223">SalarioMensualProyectado('Empleados activos'!$B223,$G223,$D223, 'Empleados activos'!AZ$1)</f>
        <v>0</v>
      </c>
      <c r="BA223" s="58" cm="1">
        <f t="array" ref="BA223">SalarioMensualProyectado('Empleados activos'!$B223,$G223,$D223, 'Empleados activos'!BA$1)</f>
        <v>0</v>
      </c>
      <c r="BB223" s="58" cm="1">
        <f t="array" ref="BB223">SalarioMensualProyectado('Empleados activos'!$B223,$G223,$D223, 'Empleados activos'!BB$1)</f>
        <v>0</v>
      </c>
      <c r="BC223" s="58" cm="1">
        <f t="array" ref="BC223">SalarioMensualProyectado('Empleados activos'!$B223,$G223,$D223, 'Empleados activos'!BC$1)</f>
        <v>0</v>
      </c>
      <c r="BD223" s="58" cm="1">
        <f t="array" ref="BD223">SalarioMensualProyectado('Empleados activos'!$B223,$G223,$D223, 'Empleados activos'!BD$1)</f>
        <v>0</v>
      </c>
      <c r="BE223" s="58" cm="1">
        <f t="array" ref="BE223">SalarioMensualProyectado('Empleados activos'!$B223,$G223,$D223, 'Empleados activos'!BE$1)</f>
        <v>0</v>
      </c>
      <c r="BF223" s="58" cm="1">
        <f t="array" ref="BF223">SalarioMensualProyectado('Empleados activos'!$B223,$G223,$D223, 'Empleados activos'!BF$1)</f>
        <v>0</v>
      </c>
      <c r="BG223" s="58" cm="1">
        <f t="array" ref="BG223">SalarioMensualProyectado('Empleados activos'!$B223,$G223,$D223, 'Empleados activos'!BG$1)</f>
        <v>0</v>
      </c>
      <c r="BH223" s="58" cm="1">
        <f t="array" ref="BH223">SalarioMensualProyectado('Empleados activos'!$B223,$G223,$D223, 'Empleados activos'!BH$1)</f>
        <v>0</v>
      </c>
      <c r="BI223" s="58" cm="1">
        <f t="array" ref="BI223">SalarioMensualProyectado('Empleados activos'!$B223,$G223,$D223, 'Empleados activos'!BI$1)</f>
        <v>0</v>
      </c>
      <c r="BJ223" s="58" cm="1">
        <f t="array" ref="BJ223">SalarioMensualProyectado('Empleados activos'!$B223,$G223,$D223, 'Empleados activos'!BJ$1)</f>
        <v>0</v>
      </c>
      <c r="BK223" s="58" cm="1">
        <f t="array" ref="BK223">SalarioMensualProyectado('Empleados activos'!$B223,$G223,$D223, 'Empleados activos'!BK$1)</f>
        <v>0</v>
      </c>
      <c r="BL223" s="58" cm="1">
        <f t="array" ref="BL223">SalarioMensualProyectado('Empleados activos'!$B223,$G223,$D223, 'Empleados activos'!BL$1)</f>
        <v>0</v>
      </c>
      <c r="BM223" s="58" cm="1">
        <f t="array" ref="BM223">SalarioMensualProyectado('Empleados activos'!$B223,$G223,$D223, 'Empleados activos'!BM$1)</f>
        <v>0</v>
      </c>
      <c r="BN223" s="58" cm="1">
        <f t="array" ref="BN223">SalarioMensualProyectado('Empleados activos'!$B223,$G223,$D223, 'Empleados activos'!BN$1)</f>
        <v>0</v>
      </c>
      <c r="BO223" s="58" cm="1">
        <f t="array" ref="BO223">SalarioMensualProyectado('Empleados activos'!$B223,$G223,$D223, 'Empleados activos'!BO$1)</f>
        <v>0</v>
      </c>
      <c r="BP223" s="58" cm="1">
        <f t="array" ref="BP223">SalarioMensualProyectado('Empleados activos'!$B223,$G223,$D223, 'Empleados activos'!BP$1)</f>
        <v>0</v>
      </c>
      <c r="BQ223" s="58" cm="1">
        <f t="array" ref="BQ223">SalarioMensualProyectado('Empleados activos'!$B223,$G223,$D223, 'Empleados activos'!BQ$1)</f>
        <v>0</v>
      </c>
      <c r="BR223" s="58" cm="1">
        <f t="array" ref="BR223">SalarioMensualProyectado('Empleados activos'!$B223,$G223,$D223, 'Empleados activos'!BR$1)</f>
        <v>0</v>
      </c>
      <c r="BS223" s="58" cm="1">
        <f t="array" ref="BS223">SalarioMensualProyectado('Empleados activos'!$B223,$G223,$D223, 'Empleados activos'!BS$1)</f>
        <v>0</v>
      </c>
      <c r="BT223" s="58" cm="1">
        <f t="array" ref="BT223">SalarioMensualProyectado('Empleados activos'!$B223,$G223,$D223, 'Empleados activos'!BT$1)</f>
        <v>0</v>
      </c>
      <c r="BU223" s="58" cm="1">
        <f t="array" ref="BU223">SalarioMensualProyectado('Empleados activos'!$B223,$G223,$D223, 'Empleados activos'!BU$1)</f>
        <v>0</v>
      </c>
      <c r="BV223" s="58" cm="1">
        <f t="array" ref="BV223">SalarioMensualProyectado('Empleados activos'!$B223,$G223,$D223, 'Empleados activos'!BV$1)</f>
        <v>0</v>
      </c>
      <c r="BW223" s="58" cm="1">
        <f t="array" ref="BW223">SalarioMensualProyectado('Empleados activos'!$B223,$G223,$D223, 'Empleados activos'!BW$1)</f>
        <v>0</v>
      </c>
      <c r="BX223" s="58" cm="1">
        <f t="array" ref="BX223">SalarioMensualProyectado('Empleados activos'!$B223,$G223,$D223, 'Empleados activos'!BX$1)</f>
        <v>0</v>
      </c>
      <c r="BY223" s="58" cm="1">
        <f t="array" ref="BY223">SalarioMensualProyectado('Empleados activos'!$B223,$G223,$D223, 'Empleados activos'!BY$1)</f>
        <v>0</v>
      </c>
      <c r="BZ223" s="58" cm="1">
        <f t="array" ref="BZ223">SalarioMensualProyectado('Empleados activos'!$B223,$G223,$D223, 'Empleados activos'!BZ$1)</f>
        <v>0</v>
      </c>
      <c r="CA223" s="58" cm="1">
        <f t="array" ref="CA223">SalarioMensualProyectado('Empleados activos'!$B223,$G223,$D223, 'Empleados activos'!CA$1)</f>
        <v>0</v>
      </c>
      <c r="CB223" s="58" cm="1">
        <f t="array" ref="CB223">SalarioMensualProyectado('Empleados activos'!$B223,$G223,$D223, 'Empleados activos'!CB$1)</f>
        <v>0</v>
      </c>
      <c r="CC223" s="58" cm="1">
        <f t="array" ref="CC223">SalarioMensualProyectado('Empleados activos'!$B223,$G223,$D223, 'Empleados activos'!CC$1)</f>
        <v>0</v>
      </c>
      <c r="CD223" s="58" cm="1">
        <f t="array" ref="CD223">SalarioMensualProyectado('Empleados activos'!$B223,$G223,$D223, 'Empleados activos'!CD$1)</f>
        <v>0</v>
      </c>
      <c r="CE223" s="58" cm="1">
        <f t="array" ref="CE223">SalarioMensualProyectado('Empleados activos'!$B223,$G223,$D223, 'Empleados activos'!CE$1)</f>
        <v>0</v>
      </c>
      <c r="CF223" s="58" cm="1">
        <f t="array" ref="CF223">SalarioMensualProyectado('Empleados activos'!$B223,$G223,$D223, 'Empleados activos'!CF$1)</f>
        <v>0</v>
      </c>
      <c r="CG223" s="58" cm="1">
        <f t="array" ref="CG223">SalarioMensualProyectado('Empleados activos'!$B223,$G223,$D223, 'Empleados activos'!CG$1)</f>
        <v>0</v>
      </c>
      <c r="CH223" s="58" cm="1">
        <f t="array" ref="CH223">SalarioMensualProyectado('Empleados activos'!$B223,$G223,$D223, 'Empleados activos'!CH$1)</f>
        <v>0</v>
      </c>
      <c r="CI223" s="58" cm="1">
        <f t="array" ref="CI223">SalarioMensualProyectado('Empleados activos'!$B223,$G223,$D223, 'Empleados activos'!CI$1)</f>
        <v>0</v>
      </c>
      <c r="CJ223" s="58" cm="1">
        <f t="array" ref="CJ223">SalarioMensualProyectado('Empleados activos'!$B223,$G223,$D223, 'Empleados activos'!CJ$1)</f>
        <v>0</v>
      </c>
      <c r="CK223" s="58" cm="1">
        <f t="array" ref="CK223">SalarioMensualProyectado('Empleados activos'!$B223,$G223,$D223, 'Empleados activos'!CK$1)</f>
        <v>0</v>
      </c>
      <c r="CL223" s="58" cm="1">
        <f t="array" ref="CL223">SalarioMensualProyectado('Empleados activos'!$B223,$G223,$D223, 'Empleados activos'!CL$1)</f>
        <v>0</v>
      </c>
      <c r="CM223" s="58" cm="1">
        <f t="array" ref="CM223">SalarioMensualProyectado('Empleados activos'!$B223,$G223,$D223, 'Empleados activos'!CM$1)</f>
        <v>0</v>
      </c>
      <c r="CN223" s="58" cm="1">
        <f t="array" ref="CN223">SalarioMensualProyectado('Empleados activos'!$B223,$G223,$D223, 'Empleados activos'!CN$1)</f>
        <v>0</v>
      </c>
      <c r="CO223" s="58" cm="1">
        <f t="array" ref="CO223">SalarioMensualProyectado('Empleados activos'!$B223,$G223,$D223, 'Empleados activos'!CO$1)</f>
        <v>0</v>
      </c>
      <c r="CP223" s="58" cm="1">
        <f t="array" ref="CP223">SalarioMensualProyectado('Empleados activos'!$B223,$G223,$D223, 'Empleados activos'!CP$1)</f>
        <v>0</v>
      </c>
      <c r="CQ223" s="58" cm="1">
        <f t="array" ref="CQ223">SalarioMensualProyectado('Empleados activos'!$B223,$G223,$D223, 'Empleados activos'!CQ$1)</f>
        <v>0</v>
      </c>
      <c r="CR223" s="58" cm="1">
        <f t="array" ref="CR223">SalarioMensualProyectado('Empleados activos'!$B223,$G223,$D223, 'Empleados activos'!CR$1)</f>
        <v>0</v>
      </c>
      <c r="CS223" s="58" cm="1">
        <f t="array" ref="CS223">SalarioMensualProyectado('Empleados activos'!$B223,$G223,$D223, 'Empleados activos'!CS$1)</f>
        <v>0</v>
      </c>
      <c r="CT223" s="58" cm="1">
        <f t="array" ref="CT223">SalarioMensualProyectado('Empleados activos'!$B223,$G223,$D223, 'Empleados activos'!CT$1)</f>
        <v>0</v>
      </c>
      <c r="CU223" s="58" cm="1">
        <f t="array" ref="CU223">SalarioMensualProyectado('Empleados activos'!$B223,$G223,$D223, 'Empleados activos'!CU$1)</f>
        <v>0</v>
      </c>
      <c r="CV223" s="58" cm="1">
        <f t="array" ref="CV223">SalarioMensualProyectado('Empleados activos'!$B223,$G223,$D223, 'Empleados activos'!CV$1)</f>
        <v>0</v>
      </c>
      <c r="CW223" s="58" cm="1">
        <f t="array" ref="CW223">SalarioMensualProyectado('Empleados activos'!$B223,$G223,$D223, 'Empleados activos'!CW$1)</f>
        <v>0</v>
      </c>
      <c r="CX223" s="58" cm="1">
        <f t="array" ref="CX223">SalarioMensualProyectado('Empleados activos'!$B223,$G223,$D223, 'Empleados activos'!CX$1)</f>
        <v>0</v>
      </c>
      <c r="CY223" s="58" cm="1">
        <f t="array" ref="CY223">SalarioMensualProyectado('Empleados activos'!$B223,$G223,$D223, 'Empleados activos'!CY$1)</f>
        <v>0</v>
      </c>
      <c r="CZ223" s="58" cm="1">
        <f t="array" ref="CZ223">SalarioMensualProyectado('Empleados activos'!$B223,$G223,$D223, 'Empleados activos'!CZ$1)</f>
        <v>0</v>
      </c>
      <c r="DA223" s="58" cm="1">
        <f t="array" ref="DA223">SalarioMensualProyectado('Empleados activos'!$B223,$G223,$D223, 'Empleados activos'!DA$1)</f>
        <v>0</v>
      </c>
      <c r="DB223" s="58" cm="1">
        <f t="array" ref="DB223">SalarioMensualProyectado('Empleados activos'!$B223,$G223,$D223, 'Empleados activos'!DB$1)</f>
        <v>0</v>
      </c>
      <c r="DC223" s="58" cm="1">
        <f t="array" ref="DC223">SalarioMensualProyectado('Empleados activos'!$B223,$G223,$D223, 'Empleados activos'!DC$1)</f>
        <v>0</v>
      </c>
    </row>
    <row r="224" spans="1:107" x14ac:dyDescent="0.35">
      <c r="A224" s="2">
        <f t="shared" si="3"/>
        <v>223</v>
      </c>
      <c r="B224" s="10">
        <v>631873.69999999995</v>
      </c>
      <c r="C224" s="9">
        <v>45985</v>
      </c>
      <c r="D224" s="7" t="s">
        <v>6</v>
      </c>
      <c r="E224" s="9">
        <v>29347</v>
      </c>
      <c r="F224" s="12">
        <v>43.516970221614415</v>
      </c>
      <c r="G224" s="12" cm="1">
        <f t="array" ref="G224">edadCalc(E224)</f>
        <v>45</v>
      </c>
      <c r="K224" s="29"/>
      <c r="L224" s="58" cm="1">
        <f t="array" ref="L224">SalarioMensualProyectado('Empleados activos'!$B224,$G224,$D224, 'Empleados activos'!L$1)</f>
        <v>631873.69999999995</v>
      </c>
      <c r="M224" s="58" cm="1">
        <f t="array" ref="M224">SalarioMensualProyectado('Empleados activos'!$B224,$G224,$D224, 'Empleados activos'!M$1)</f>
        <v>663846.50921999989</v>
      </c>
      <c r="N224" s="58" cm="1">
        <f t="array" ref="N224">SalarioMensualProyectado('Empleados activos'!$B224,$G224,$D224, 'Empleados activos'!N$1)</f>
        <v>697437.14258653193</v>
      </c>
      <c r="O224" s="58" cm="1">
        <f t="array" ref="O224">SalarioMensualProyectado('Empleados activos'!$B224,$G224,$D224, 'Empleados activos'!O$1)</f>
        <v>732727.46200141043</v>
      </c>
      <c r="P224" s="58" cm="1">
        <f t="array" ref="P224">SalarioMensualProyectado('Empleados activos'!$B224,$G224,$D224, 'Empleados activos'!P$1)</f>
        <v>769803.47157868184</v>
      </c>
      <c r="Q224" s="58" cm="1">
        <f t="array" ref="Q224">SalarioMensualProyectado('Empleados activos'!$B224,$G224,$D224, 'Empleados activos'!Q$1)</f>
        <v>808755.52724056307</v>
      </c>
      <c r="R224" s="58" cm="1">
        <f t="array" ref="R224">SalarioMensualProyectado('Empleados activos'!$B224,$G224,$D224, 'Empleados activos'!R$1)</f>
        <v>849678.55691893562</v>
      </c>
      <c r="S224" s="58" cm="1">
        <f t="array" ref="S224">SalarioMensualProyectado('Empleados activos'!$B224,$G224,$D224, 'Empleados activos'!S$1)</f>
        <v>892672.29189903371</v>
      </c>
      <c r="T224" s="58" cm="1">
        <f t="array" ref="T224">SalarioMensualProyectado('Empleados activos'!$B224,$G224,$D224, 'Empleados activos'!T$1)</f>
        <v>937841.50986912474</v>
      </c>
      <c r="U224" s="58" cm="1">
        <f t="array" ref="U224">SalarioMensualProyectado('Empleados activos'!$B224,$G224,$D224, 'Empleados activos'!U$1)</f>
        <v>985296.29026850243</v>
      </c>
      <c r="V224" s="58" cm="1">
        <f t="array" ref="V224">SalarioMensualProyectado('Empleados activos'!$B224,$G224,$D224, 'Empleados activos'!V$1)</f>
        <v>1035152.2825560886</v>
      </c>
      <c r="W224" s="58" cm="1">
        <f t="array" ref="W224">SalarioMensualProyectado('Empleados activos'!$B224,$G224,$D224, 'Empleados activos'!W$1)</f>
        <v>1087530.9880534266</v>
      </c>
      <c r="X224" s="58" cm="1">
        <f t="array" ref="X224">SalarioMensualProyectado('Empleados activos'!$B224,$G224,$D224, 'Empleados activos'!X$1)</f>
        <v>1142560.0560489299</v>
      </c>
      <c r="Y224" s="58" cm="1">
        <f t="array" ref="Y224">SalarioMensualProyectado('Empleados activos'!$B224,$G224,$D224, 'Empleados activos'!Y$1)</f>
        <v>1200373.5948850058</v>
      </c>
      <c r="Z224" s="58" cm="1">
        <f t="array" ref="Z224">SalarioMensualProyectado('Empleados activos'!$B224,$G224,$D224, 'Empleados activos'!Z$1)</f>
        <v>1261112.4987861873</v>
      </c>
      <c r="AA224" s="58" cm="1">
        <f t="array" ref="AA224">SalarioMensualProyectado('Empleados activos'!$B224,$G224,$D224, 'Empleados activos'!AA$1)</f>
        <v>1324924.7912247684</v>
      </c>
      <c r="AB224" s="58" cm="1">
        <f t="array" ref="AB224">SalarioMensualProyectado('Empleados activos'!$B224,$G224,$D224, 'Empleados activos'!AB$1)</f>
        <v>1391965.9856607413</v>
      </c>
      <c r="AC224" s="58" cm="1">
        <f t="array" ref="AC224">SalarioMensualProyectado('Empleados activos'!$B224,$G224,$D224, 'Empleados activos'!AC$1)</f>
        <v>1462399.4645351749</v>
      </c>
      <c r="AD224" s="58" cm="1">
        <f t="array" ref="AD224">SalarioMensualProyectado('Empleados activos'!$B224,$G224,$D224, 'Empleados activos'!AD$1)</f>
        <v>0</v>
      </c>
      <c r="AE224" s="58" cm="1">
        <f t="array" ref="AE224">SalarioMensualProyectado('Empleados activos'!$B224,$G224,$D224, 'Empleados activos'!AE$1)</f>
        <v>0</v>
      </c>
      <c r="AF224" s="58" cm="1">
        <f t="array" ref="AF224">SalarioMensualProyectado('Empleados activos'!$B224,$G224,$D224, 'Empleados activos'!AF$1)</f>
        <v>0</v>
      </c>
      <c r="AG224" s="58" cm="1">
        <f t="array" ref="AG224">SalarioMensualProyectado('Empleados activos'!$B224,$G224,$D224, 'Empleados activos'!AG$1)</f>
        <v>0</v>
      </c>
      <c r="AH224" s="58" cm="1">
        <f t="array" ref="AH224">SalarioMensualProyectado('Empleados activos'!$B224,$G224,$D224, 'Empleados activos'!AH$1)</f>
        <v>0</v>
      </c>
      <c r="AI224" s="58" cm="1">
        <f t="array" ref="AI224">SalarioMensualProyectado('Empleados activos'!$B224,$G224,$D224, 'Empleados activos'!AI$1)</f>
        <v>0</v>
      </c>
      <c r="AJ224" s="58" cm="1">
        <f t="array" ref="AJ224">SalarioMensualProyectado('Empleados activos'!$B224,$G224,$D224, 'Empleados activos'!AJ$1)</f>
        <v>0</v>
      </c>
      <c r="AK224" s="58" cm="1">
        <f t="array" ref="AK224">SalarioMensualProyectado('Empleados activos'!$B224,$G224,$D224, 'Empleados activos'!AK$1)</f>
        <v>0</v>
      </c>
      <c r="AL224" s="58" cm="1">
        <f t="array" ref="AL224">SalarioMensualProyectado('Empleados activos'!$B224,$G224,$D224, 'Empleados activos'!AL$1)</f>
        <v>0</v>
      </c>
      <c r="AM224" s="58" cm="1">
        <f t="array" ref="AM224">SalarioMensualProyectado('Empleados activos'!$B224,$G224,$D224, 'Empleados activos'!AM$1)</f>
        <v>0</v>
      </c>
      <c r="AN224" s="58" cm="1">
        <f t="array" ref="AN224">SalarioMensualProyectado('Empleados activos'!$B224,$G224,$D224, 'Empleados activos'!AN$1)</f>
        <v>0</v>
      </c>
      <c r="AO224" s="58" cm="1">
        <f t="array" ref="AO224">SalarioMensualProyectado('Empleados activos'!$B224,$G224,$D224, 'Empleados activos'!AO$1)</f>
        <v>0</v>
      </c>
      <c r="AP224" s="58" cm="1">
        <f t="array" ref="AP224">SalarioMensualProyectado('Empleados activos'!$B224,$G224,$D224, 'Empleados activos'!AP$1)</f>
        <v>0</v>
      </c>
      <c r="AQ224" s="58" cm="1">
        <f t="array" ref="AQ224">SalarioMensualProyectado('Empleados activos'!$B224,$G224,$D224, 'Empleados activos'!AQ$1)</f>
        <v>0</v>
      </c>
      <c r="AR224" s="58" cm="1">
        <f t="array" ref="AR224">SalarioMensualProyectado('Empleados activos'!$B224,$G224,$D224, 'Empleados activos'!AR$1)</f>
        <v>0</v>
      </c>
      <c r="AS224" s="58" cm="1">
        <f t="array" ref="AS224">SalarioMensualProyectado('Empleados activos'!$B224,$G224,$D224, 'Empleados activos'!AS$1)</f>
        <v>0</v>
      </c>
      <c r="AT224" s="58" cm="1">
        <f t="array" ref="AT224">SalarioMensualProyectado('Empleados activos'!$B224,$G224,$D224, 'Empleados activos'!AT$1)</f>
        <v>0</v>
      </c>
      <c r="AU224" s="58" cm="1">
        <f t="array" ref="AU224">SalarioMensualProyectado('Empleados activos'!$B224,$G224,$D224, 'Empleados activos'!AU$1)</f>
        <v>0</v>
      </c>
      <c r="AV224" s="58" cm="1">
        <f t="array" ref="AV224">SalarioMensualProyectado('Empleados activos'!$B224,$G224,$D224, 'Empleados activos'!AV$1)</f>
        <v>0</v>
      </c>
      <c r="AW224" s="58" cm="1">
        <f t="array" ref="AW224">SalarioMensualProyectado('Empleados activos'!$B224,$G224,$D224, 'Empleados activos'!AW$1)</f>
        <v>0</v>
      </c>
      <c r="AX224" s="58" cm="1">
        <f t="array" ref="AX224">SalarioMensualProyectado('Empleados activos'!$B224,$G224,$D224, 'Empleados activos'!AX$1)</f>
        <v>0</v>
      </c>
      <c r="AY224" s="58" cm="1">
        <f t="array" ref="AY224">SalarioMensualProyectado('Empleados activos'!$B224,$G224,$D224, 'Empleados activos'!AY$1)</f>
        <v>0</v>
      </c>
      <c r="AZ224" s="58" cm="1">
        <f t="array" ref="AZ224">SalarioMensualProyectado('Empleados activos'!$B224,$G224,$D224, 'Empleados activos'!AZ$1)</f>
        <v>0</v>
      </c>
      <c r="BA224" s="58" cm="1">
        <f t="array" ref="BA224">SalarioMensualProyectado('Empleados activos'!$B224,$G224,$D224, 'Empleados activos'!BA$1)</f>
        <v>0</v>
      </c>
      <c r="BB224" s="58" cm="1">
        <f t="array" ref="BB224">SalarioMensualProyectado('Empleados activos'!$B224,$G224,$D224, 'Empleados activos'!BB$1)</f>
        <v>0</v>
      </c>
      <c r="BC224" s="58" cm="1">
        <f t="array" ref="BC224">SalarioMensualProyectado('Empleados activos'!$B224,$G224,$D224, 'Empleados activos'!BC$1)</f>
        <v>0</v>
      </c>
      <c r="BD224" s="58" cm="1">
        <f t="array" ref="BD224">SalarioMensualProyectado('Empleados activos'!$B224,$G224,$D224, 'Empleados activos'!BD$1)</f>
        <v>0</v>
      </c>
      <c r="BE224" s="58" cm="1">
        <f t="array" ref="BE224">SalarioMensualProyectado('Empleados activos'!$B224,$G224,$D224, 'Empleados activos'!BE$1)</f>
        <v>0</v>
      </c>
      <c r="BF224" s="58" cm="1">
        <f t="array" ref="BF224">SalarioMensualProyectado('Empleados activos'!$B224,$G224,$D224, 'Empleados activos'!BF$1)</f>
        <v>0</v>
      </c>
      <c r="BG224" s="58" cm="1">
        <f t="array" ref="BG224">SalarioMensualProyectado('Empleados activos'!$B224,$G224,$D224, 'Empleados activos'!BG$1)</f>
        <v>0</v>
      </c>
      <c r="BH224" s="58" cm="1">
        <f t="array" ref="BH224">SalarioMensualProyectado('Empleados activos'!$B224,$G224,$D224, 'Empleados activos'!BH$1)</f>
        <v>0</v>
      </c>
      <c r="BI224" s="58" cm="1">
        <f t="array" ref="BI224">SalarioMensualProyectado('Empleados activos'!$B224,$G224,$D224, 'Empleados activos'!BI$1)</f>
        <v>0</v>
      </c>
      <c r="BJ224" s="58" cm="1">
        <f t="array" ref="BJ224">SalarioMensualProyectado('Empleados activos'!$B224,$G224,$D224, 'Empleados activos'!BJ$1)</f>
        <v>0</v>
      </c>
      <c r="BK224" s="58" cm="1">
        <f t="array" ref="BK224">SalarioMensualProyectado('Empleados activos'!$B224,$G224,$D224, 'Empleados activos'!BK$1)</f>
        <v>0</v>
      </c>
      <c r="BL224" s="58" cm="1">
        <f t="array" ref="BL224">SalarioMensualProyectado('Empleados activos'!$B224,$G224,$D224, 'Empleados activos'!BL$1)</f>
        <v>0</v>
      </c>
      <c r="BM224" s="58" cm="1">
        <f t="array" ref="BM224">SalarioMensualProyectado('Empleados activos'!$B224,$G224,$D224, 'Empleados activos'!BM$1)</f>
        <v>0</v>
      </c>
      <c r="BN224" s="58" cm="1">
        <f t="array" ref="BN224">SalarioMensualProyectado('Empleados activos'!$B224,$G224,$D224, 'Empleados activos'!BN$1)</f>
        <v>0</v>
      </c>
      <c r="BO224" s="58" cm="1">
        <f t="array" ref="BO224">SalarioMensualProyectado('Empleados activos'!$B224,$G224,$D224, 'Empleados activos'!BO$1)</f>
        <v>0</v>
      </c>
      <c r="BP224" s="58" cm="1">
        <f t="array" ref="BP224">SalarioMensualProyectado('Empleados activos'!$B224,$G224,$D224, 'Empleados activos'!BP$1)</f>
        <v>0</v>
      </c>
      <c r="BQ224" s="58" cm="1">
        <f t="array" ref="BQ224">SalarioMensualProyectado('Empleados activos'!$B224,$G224,$D224, 'Empleados activos'!BQ$1)</f>
        <v>0</v>
      </c>
      <c r="BR224" s="58" cm="1">
        <f t="array" ref="BR224">SalarioMensualProyectado('Empleados activos'!$B224,$G224,$D224, 'Empleados activos'!BR$1)</f>
        <v>0</v>
      </c>
      <c r="BS224" s="58" cm="1">
        <f t="array" ref="BS224">SalarioMensualProyectado('Empleados activos'!$B224,$G224,$D224, 'Empleados activos'!BS$1)</f>
        <v>0</v>
      </c>
      <c r="BT224" s="58" cm="1">
        <f t="array" ref="BT224">SalarioMensualProyectado('Empleados activos'!$B224,$G224,$D224, 'Empleados activos'!BT$1)</f>
        <v>0</v>
      </c>
      <c r="BU224" s="58" cm="1">
        <f t="array" ref="BU224">SalarioMensualProyectado('Empleados activos'!$B224,$G224,$D224, 'Empleados activos'!BU$1)</f>
        <v>0</v>
      </c>
      <c r="BV224" s="58" cm="1">
        <f t="array" ref="BV224">SalarioMensualProyectado('Empleados activos'!$B224,$G224,$D224, 'Empleados activos'!BV$1)</f>
        <v>0</v>
      </c>
      <c r="BW224" s="58" cm="1">
        <f t="array" ref="BW224">SalarioMensualProyectado('Empleados activos'!$B224,$G224,$D224, 'Empleados activos'!BW$1)</f>
        <v>0</v>
      </c>
      <c r="BX224" s="58" cm="1">
        <f t="array" ref="BX224">SalarioMensualProyectado('Empleados activos'!$B224,$G224,$D224, 'Empleados activos'!BX$1)</f>
        <v>0</v>
      </c>
      <c r="BY224" s="58" cm="1">
        <f t="array" ref="BY224">SalarioMensualProyectado('Empleados activos'!$B224,$G224,$D224, 'Empleados activos'!BY$1)</f>
        <v>0</v>
      </c>
      <c r="BZ224" s="58" cm="1">
        <f t="array" ref="BZ224">SalarioMensualProyectado('Empleados activos'!$B224,$G224,$D224, 'Empleados activos'!BZ$1)</f>
        <v>0</v>
      </c>
      <c r="CA224" s="58" cm="1">
        <f t="array" ref="CA224">SalarioMensualProyectado('Empleados activos'!$B224,$G224,$D224, 'Empleados activos'!CA$1)</f>
        <v>0</v>
      </c>
      <c r="CB224" s="58" cm="1">
        <f t="array" ref="CB224">SalarioMensualProyectado('Empleados activos'!$B224,$G224,$D224, 'Empleados activos'!CB$1)</f>
        <v>0</v>
      </c>
      <c r="CC224" s="58" cm="1">
        <f t="array" ref="CC224">SalarioMensualProyectado('Empleados activos'!$B224,$G224,$D224, 'Empleados activos'!CC$1)</f>
        <v>0</v>
      </c>
      <c r="CD224" s="58" cm="1">
        <f t="array" ref="CD224">SalarioMensualProyectado('Empleados activos'!$B224,$G224,$D224, 'Empleados activos'!CD$1)</f>
        <v>0</v>
      </c>
      <c r="CE224" s="58" cm="1">
        <f t="array" ref="CE224">SalarioMensualProyectado('Empleados activos'!$B224,$G224,$D224, 'Empleados activos'!CE$1)</f>
        <v>0</v>
      </c>
      <c r="CF224" s="58" cm="1">
        <f t="array" ref="CF224">SalarioMensualProyectado('Empleados activos'!$B224,$G224,$D224, 'Empleados activos'!CF$1)</f>
        <v>0</v>
      </c>
      <c r="CG224" s="58" cm="1">
        <f t="array" ref="CG224">SalarioMensualProyectado('Empleados activos'!$B224,$G224,$D224, 'Empleados activos'!CG$1)</f>
        <v>0</v>
      </c>
      <c r="CH224" s="58" cm="1">
        <f t="array" ref="CH224">SalarioMensualProyectado('Empleados activos'!$B224,$G224,$D224, 'Empleados activos'!CH$1)</f>
        <v>0</v>
      </c>
      <c r="CI224" s="58" cm="1">
        <f t="array" ref="CI224">SalarioMensualProyectado('Empleados activos'!$B224,$G224,$D224, 'Empleados activos'!CI$1)</f>
        <v>0</v>
      </c>
      <c r="CJ224" s="58" cm="1">
        <f t="array" ref="CJ224">SalarioMensualProyectado('Empleados activos'!$B224,$G224,$D224, 'Empleados activos'!CJ$1)</f>
        <v>0</v>
      </c>
      <c r="CK224" s="58" cm="1">
        <f t="array" ref="CK224">SalarioMensualProyectado('Empleados activos'!$B224,$G224,$D224, 'Empleados activos'!CK$1)</f>
        <v>0</v>
      </c>
      <c r="CL224" s="58" cm="1">
        <f t="array" ref="CL224">SalarioMensualProyectado('Empleados activos'!$B224,$G224,$D224, 'Empleados activos'!CL$1)</f>
        <v>0</v>
      </c>
      <c r="CM224" s="58" cm="1">
        <f t="array" ref="CM224">SalarioMensualProyectado('Empleados activos'!$B224,$G224,$D224, 'Empleados activos'!CM$1)</f>
        <v>0</v>
      </c>
      <c r="CN224" s="58" cm="1">
        <f t="array" ref="CN224">SalarioMensualProyectado('Empleados activos'!$B224,$G224,$D224, 'Empleados activos'!CN$1)</f>
        <v>0</v>
      </c>
      <c r="CO224" s="58" cm="1">
        <f t="array" ref="CO224">SalarioMensualProyectado('Empleados activos'!$B224,$G224,$D224, 'Empleados activos'!CO$1)</f>
        <v>0</v>
      </c>
      <c r="CP224" s="58" cm="1">
        <f t="array" ref="CP224">SalarioMensualProyectado('Empleados activos'!$B224,$G224,$D224, 'Empleados activos'!CP$1)</f>
        <v>0</v>
      </c>
      <c r="CQ224" s="58" cm="1">
        <f t="array" ref="CQ224">SalarioMensualProyectado('Empleados activos'!$B224,$G224,$D224, 'Empleados activos'!CQ$1)</f>
        <v>0</v>
      </c>
      <c r="CR224" s="58" cm="1">
        <f t="array" ref="CR224">SalarioMensualProyectado('Empleados activos'!$B224,$G224,$D224, 'Empleados activos'!CR$1)</f>
        <v>0</v>
      </c>
      <c r="CS224" s="58" cm="1">
        <f t="array" ref="CS224">SalarioMensualProyectado('Empleados activos'!$B224,$G224,$D224, 'Empleados activos'!CS$1)</f>
        <v>0</v>
      </c>
      <c r="CT224" s="58" cm="1">
        <f t="array" ref="CT224">SalarioMensualProyectado('Empleados activos'!$B224,$G224,$D224, 'Empleados activos'!CT$1)</f>
        <v>0</v>
      </c>
      <c r="CU224" s="58" cm="1">
        <f t="array" ref="CU224">SalarioMensualProyectado('Empleados activos'!$B224,$G224,$D224, 'Empleados activos'!CU$1)</f>
        <v>0</v>
      </c>
      <c r="CV224" s="58" cm="1">
        <f t="array" ref="CV224">SalarioMensualProyectado('Empleados activos'!$B224,$G224,$D224, 'Empleados activos'!CV$1)</f>
        <v>0</v>
      </c>
      <c r="CW224" s="58" cm="1">
        <f t="array" ref="CW224">SalarioMensualProyectado('Empleados activos'!$B224,$G224,$D224, 'Empleados activos'!CW$1)</f>
        <v>0</v>
      </c>
      <c r="CX224" s="58" cm="1">
        <f t="array" ref="CX224">SalarioMensualProyectado('Empleados activos'!$B224,$G224,$D224, 'Empleados activos'!CX$1)</f>
        <v>0</v>
      </c>
      <c r="CY224" s="58" cm="1">
        <f t="array" ref="CY224">SalarioMensualProyectado('Empleados activos'!$B224,$G224,$D224, 'Empleados activos'!CY$1)</f>
        <v>0</v>
      </c>
      <c r="CZ224" s="58" cm="1">
        <f t="array" ref="CZ224">SalarioMensualProyectado('Empleados activos'!$B224,$G224,$D224, 'Empleados activos'!CZ$1)</f>
        <v>0</v>
      </c>
      <c r="DA224" s="58" cm="1">
        <f t="array" ref="DA224">SalarioMensualProyectado('Empleados activos'!$B224,$G224,$D224, 'Empleados activos'!DA$1)</f>
        <v>0</v>
      </c>
      <c r="DB224" s="58" cm="1">
        <f t="array" ref="DB224">SalarioMensualProyectado('Empleados activos'!$B224,$G224,$D224, 'Empleados activos'!DB$1)</f>
        <v>0</v>
      </c>
      <c r="DC224" s="58" cm="1">
        <f t="array" ref="DC224">SalarioMensualProyectado('Empleados activos'!$B224,$G224,$D224, 'Empleados activos'!DC$1)</f>
        <v>0</v>
      </c>
    </row>
    <row r="225" spans="1:107" x14ac:dyDescent="0.35">
      <c r="A225" s="2">
        <f t="shared" si="3"/>
        <v>224</v>
      </c>
      <c r="B225" s="10">
        <v>593195.91</v>
      </c>
      <c r="C225" s="9">
        <v>45999</v>
      </c>
      <c r="D225" s="7" t="s">
        <v>6</v>
      </c>
      <c r="E225" s="9">
        <v>27119</v>
      </c>
      <c r="F225" s="12">
        <v>37.224869061812825</v>
      </c>
      <c r="G225" s="12" cm="1">
        <f t="array" ref="G225">edadCalc(E225)</f>
        <v>51</v>
      </c>
      <c r="K225" s="29"/>
      <c r="L225" s="58" cm="1">
        <f t="array" ref="L225">SalarioMensualProyectado('Empleados activos'!$B225,$G225,$D225, 'Empleados activos'!L$1)</f>
        <v>593195.91</v>
      </c>
      <c r="M225" s="58" cm="1">
        <f t="array" ref="M225">SalarioMensualProyectado('Empleados activos'!$B225,$G225,$D225, 'Empleados activos'!M$1)</f>
        <v>623211.62304600002</v>
      </c>
      <c r="N225" s="58" cm="1">
        <f t="array" ref="N225">SalarioMensualProyectado('Empleados activos'!$B225,$G225,$D225, 'Empleados activos'!N$1)</f>
        <v>654746.13117212756</v>
      </c>
      <c r="O225" s="58" cm="1">
        <f t="array" ref="O225">SalarioMensualProyectado('Empleados activos'!$B225,$G225,$D225, 'Empleados activos'!O$1)</f>
        <v>687876.28540943726</v>
      </c>
      <c r="P225" s="58" cm="1">
        <f t="array" ref="P225">SalarioMensualProyectado('Empleados activos'!$B225,$G225,$D225, 'Empleados activos'!P$1)</f>
        <v>722682.82545115484</v>
      </c>
      <c r="Q225" s="58" cm="1">
        <f t="array" ref="Q225">SalarioMensualProyectado('Empleados activos'!$B225,$G225,$D225, 'Empleados activos'!Q$1)</f>
        <v>759250.57641898317</v>
      </c>
      <c r="R225" s="58" cm="1">
        <f t="array" ref="R225">SalarioMensualProyectado('Empleados activos'!$B225,$G225,$D225, 'Empleados activos'!R$1)</f>
        <v>797668.65558578377</v>
      </c>
      <c r="S225" s="58" cm="1">
        <f t="array" ref="S225">SalarioMensualProyectado('Empleados activos'!$B225,$G225,$D225, 'Empleados activos'!S$1)</f>
        <v>838030.6895584244</v>
      </c>
      <c r="T225" s="58" cm="1">
        <f t="array" ref="T225">SalarioMensualProyectado('Empleados activos'!$B225,$G225,$D225, 'Empleados activos'!T$1)</f>
        <v>880435.04245008063</v>
      </c>
      <c r="U225" s="58" cm="1">
        <f t="array" ref="U225">SalarioMensualProyectado('Empleados activos'!$B225,$G225,$D225, 'Empleados activos'!U$1)</f>
        <v>924985.05559805466</v>
      </c>
      <c r="V225" s="58" cm="1">
        <f t="array" ref="V225">SalarioMensualProyectado('Empleados activos'!$B225,$G225,$D225, 'Empleados activos'!V$1)</f>
        <v>971789.29941131617</v>
      </c>
      <c r="W225" s="58" cm="1">
        <f t="array" ref="W225">SalarioMensualProyectado('Empleados activos'!$B225,$G225,$D225, 'Empleados activos'!W$1)</f>
        <v>1020961.8379615288</v>
      </c>
      <c r="X225" s="58" cm="1">
        <f t="array" ref="X225">SalarioMensualProyectado('Empleados activos'!$B225,$G225,$D225, 'Empleados activos'!X$1)</f>
        <v>0</v>
      </c>
      <c r="Y225" s="58" cm="1">
        <f t="array" ref="Y225">SalarioMensualProyectado('Empleados activos'!$B225,$G225,$D225, 'Empleados activos'!Y$1)</f>
        <v>0</v>
      </c>
      <c r="Z225" s="58" cm="1">
        <f t="array" ref="Z225">SalarioMensualProyectado('Empleados activos'!$B225,$G225,$D225, 'Empleados activos'!Z$1)</f>
        <v>0</v>
      </c>
      <c r="AA225" s="58" cm="1">
        <f t="array" ref="AA225">SalarioMensualProyectado('Empleados activos'!$B225,$G225,$D225, 'Empleados activos'!AA$1)</f>
        <v>0</v>
      </c>
      <c r="AB225" s="58" cm="1">
        <f t="array" ref="AB225">SalarioMensualProyectado('Empleados activos'!$B225,$G225,$D225, 'Empleados activos'!AB$1)</f>
        <v>0</v>
      </c>
      <c r="AC225" s="58" cm="1">
        <f t="array" ref="AC225">SalarioMensualProyectado('Empleados activos'!$B225,$G225,$D225, 'Empleados activos'!AC$1)</f>
        <v>0</v>
      </c>
      <c r="AD225" s="58" cm="1">
        <f t="array" ref="AD225">SalarioMensualProyectado('Empleados activos'!$B225,$G225,$D225, 'Empleados activos'!AD$1)</f>
        <v>0</v>
      </c>
      <c r="AE225" s="58" cm="1">
        <f t="array" ref="AE225">SalarioMensualProyectado('Empleados activos'!$B225,$G225,$D225, 'Empleados activos'!AE$1)</f>
        <v>0</v>
      </c>
      <c r="AF225" s="58" cm="1">
        <f t="array" ref="AF225">SalarioMensualProyectado('Empleados activos'!$B225,$G225,$D225, 'Empleados activos'!AF$1)</f>
        <v>0</v>
      </c>
      <c r="AG225" s="58" cm="1">
        <f t="array" ref="AG225">SalarioMensualProyectado('Empleados activos'!$B225,$G225,$D225, 'Empleados activos'!AG$1)</f>
        <v>0</v>
      </c>
      <c r="AH225" s="58" cm="1">
        <f t="array" ref="AH225">SalarioMensualProyectado('Empleados activos'!$B225,$G225,$D225, 'Empleados activos'!AH$1)</f>
        <v>0</v>
      </c>
      <c r="AI225" s="58" cm="1">
        <f t="array" ref="AI225">SalarioMensualProyectado('Empleados activos'!$B225,$G225,$D225, 'Empleados activos'!AI$1)</f>
        <v>0</v>
      </c>
      <c r="AJ225" s="58" cm="1">
        <f t="array" ref="AJ225">SalarioMensualProyectado('Empleados activos'!$B225,$G225,$D225, 'Empleados activos'!AJ$1)</f>
        <v>0</v>
      </c>
      <c r="AK225" s="58" cm="1">
        <f t="array" ref="AK225">SalarioMensualProyectado('Empleados activos'!$B225,$G225,$D225, 'Empleados activos'!AK$1)</f>
        <v>0</v>
      </c>
      <c r="AL225" s="58" cm="1">
        <f t="array" ref="AL225">SalarioMensualProyectado('Empleados activos'!$B225,$G225,$D225, 'Empleados activos'!AL$1)</f>
        <v>0</v>
      </c>
      <c r="AM225" s="58" cm="1">
        <f t="array" ref="AM225">SalarioMensualProyectado('Empleados activos'!$B225,$G225,$D225, 'Empleados activos'!AM$1)</f>
        <v>0</v>
      </c>
      <c r="AN225" s="58" cm="1">
        <f t="array" ref="AN225">SalarioMensualProyectado('Empleados activos'!$B225,$G225,$D225, 'Empleados activos'!AN$1)</f>
        <v>0</v>
      </c>
      <c r="AO225" s="58" cm="1">
        <f t="array" ref="AO225">SalarioMensualProyectado('Empleados activos'!$B225,$G225,$D225, 'Empleados activos'!AO$1)</f>
        <v>0</v>
      </c>
      <c r="AP225" s="58" cm="1">
        <f t="array" ref="AP225">SalarioMensualProyectado('Empleados activos'!$B225,$G225,$D225, 'Empleados activos'!AP$1)</f>
        <v>0</v>
      </c>
      <c r="AQ225" s="58" cm="1">
        <f t="array" ref="AQ225">SalarioMensualProyectado('Empleados activos'!$B225,$G225,$D225, 'Empleados activos'!AQ$1)</f>
        <v>0</v>
      </c>
      <c r="AR225" s="58" cm="1">
        <f t="array" ref="AR225">SalarioMensualProyectado('Empleados activos'!$B225,$G225,$D225, 'Empleados activos'!AR$1)</f>
        <v>0</v>
      </c>
      <c r="AS225" s="58" cm="1">
        <f t="array" ref="AS225">SalarioMensualProyectado('Empleados activos'!$B225,$G225,$D225, 'Empleados activos'!AS$1)</f>
        <v>0</v>
      </c>
      <c r="AT225" s="58" cm="1">
        <f t="array" ref="AT225">SalarioMensualProyectado('Empleados activos'!$B225,$G225,$D225, 'Empleados activos'!AT$1)</f>
        <v>0</v>
      </c>
      <c r="AU225" s="58" cm="1">
        <f t="array" ref="AU225">SalarioMensualProyectado('Empleados activos'!$B225,$G225,$D225, 'Empleados activos'!AU$1)</f>
        <v>0</v>
      </c>
      <c r="AV225" s="58" cm="1">
        <f t="array" ref="AV225">SalarioMensualProyectado('Empleados activos'!$B225,$G225,$D225, 'Empleados activos'!AV$1)</f>
        <v>0</v>
      </c>
      <c r="AW225" s="58" cm="1">
        <f t="array" ref="AW225">SalarioMensualProyectado('Empleados activos'!$B225,$G225,$D225, 'Empleados activos'!AW$1)</f>
        <v>0</v>
      </c>
      <c r="AX225" s="58" cm="1">
        <f t="array" ref="AX225">SalarioMensualProyectado('Empleados activos'!$B225,$G225,$D225, 'Empleados activos'!AX$1)</f>
        <v>0</v>
      </c>
      <c r="AY225" s="58" cm="1">
        <f t="array" ref="AY225">SalarioMensualProyectado('Empleados activos'!$B225,$G225,$D225, 'Empleados activos'!AY$1)</f>
        <v>0</v>
      </c>
      <c r="AZ225" s="58" cm="1">
        <f t="array" ref="AZ225">SalarioMensualProyectado('Empleados activos'!$B225,$G225,$D225, 'Empleados activos'!AZ$1)</f>
        <v>0</v>
      </c>
      <c r="BA225" s="58" cm="1">
        <f t="array" ref="BA225">SalarioMensualProyectado('Empleados activos'!$B225,$G225,$D225, 'Empleados activos'!BA$1)</f>
        <v>0</v>
      </c>
      <c r="BB225" s="58" cm="1">
        <f t="array" ref="BB225">SalarioMensualProyectado('Empleados activos'!$B225,$G225,$D225, 'Empleados activos'!BB$1)</f>
        <v>0</v>
      </c>
      <c r="BC225" s="58" cm="1">
        <f t="array" ref="BC225">SalarioMensualProyectado('Empleados activos'!$B225,$G225,$D225, 'Empleados activos'!BC$1)</f>
        <v>0</v>
      </c>
      <c r="BD225" s="58" cm="1">
        <f t="array" ref="BD225">SalarioMensualProyectado('Empleados activos'!$B225,$G225,$D225, 'Empleados activos'!BD$1)</f>
        <v>0</v>
      </c>
      <c r="BE225" s="58" cm="1">
        <f t="array" ref="BE225">SalarioMensualProyectado('Empleados activos'!$B225,$G225,$D225, 'Empleados activos'!BE$1)</f>
        <v>0</v>
      </c>
      <c r="BF225" s="58" cm="1">
        <f t="array" ref="BF225">SalarioMensualProyectado('Empleados activos'!$B225,$G225,$D225, 'Empleados activos'!BF$1)</f>
        <v>0</v>
      </c>
      <c r="BG225" s="58" cm="1">
        <f t="array" ref="BG225">SalarioMensualProyectado('Empleados activos'!$B225,$G225,$D225, 'Empleados activos'!BG$1)</f>
        <v>0</v>
      </c>
      <c r="BH225" s="58" cm="1">
        <f t="array" ref="BH225">SalarioMensualProyectado('Empleados activos'!$B225,$G225,$D225, 'Empleados activos'!BH$1)</f>
        <v>0</v>
      </c>
      <c r="BI225" s="58" cm="1">
        <f t="array" ref="BI225">SalarioMensualProyectado('Empleados activos'!$B225,$G225,$D225, 'Empleados activos'!BI$1)</f>
        <v>0</v>
      </c>
      <c r="BJ225" s="58" cm="1">
        <f t="array" ref="BJ225">SalarioMensualProyectado('Empleados activos'!$B225,$G225,$D225, 'Empleados activos'!BJ$1)</f>
        <v>0</v>
      </c>
      <c r="BK225" s="58" cm="1">
        <f t="array" ref="BK225">SalarioMensualProyectado('Empleados activos'!$B225,$G225,$D225, 'Empleados activos'!BK$1)</f>
        <v>0</v>
      </c>
      <c r="BL225" s="58" cm="1">
        <f t="array" ref="BL225">SalarioMensualProyectado('Empleados activos'!$B225,$G225,$D225, 'Empleados activos'!BL$1)</f>
        <v>0</v>
      </c>
      <c r="BM225" s="58" cm="1">
        <f t="array" ref="BM225">SalarioMensualProyectado('Empleados activos'!$B225,$G225,$D225, 'Empleados activos'!BM$1)</f>
        <v>0</v>
      </c>
      <c r="BN225" s="58" cm="1">
        <f t="array" ref="BN225">SalarioMensualProyectado('Empleados activos'!$B225,$G225,$D225, 'Empleados activos'!BN$1)</f>
        <v>0</v>
      </c>
      <c r="BO225" s="58" cm="1">
        <f t="array" ref="BO225">SalarioMensualProyectado('Empleados activos'!$B225,$G225,$D225, 'Empleados activos'!BO$1)</f>
        <v>0</v>
      </c>
      <c r="BP225" s="58" cm="1">
        <f t="array" ref="BP225">SalarioMensualProyectado('Empleados activos'!$B225,$G225,$D225, 'Empleados activos'!BP$1)</f>
        <v>0</v>
      </c>
      <c r="BQ225" s="58" cm="1">
        <f t="array" ref="BQ225">SalarioMensualProyectado('Empleados activos'!$B225,$G225,$D225, 'Empleados activos'!BQ$1)</f>
        <v>0</v>
      </c>
      <c r="BR225" s="58" cm="1">
        <f t="array" ref="BR225">SalarioMensualProyectado('Empleados activos'!$B225,$G225,$D225, 'Empleados activos'!BR$1)</f>
        <v>0</v>
      </c>
      <c r="BS225" s="58" cm="1">
        <f t="array" ref="BS225">SalarioMensualProyectado('Empleados activos'!$B225,$G225,$D225, 'Empleados activos'!BS$1)</f>
        <v>0</v>
      </c>
      <c r="BT225" s="58" cm="1">
        <f t="array" ref="BT225">SalarioMensualProyectado('Empleados activos'!$B225,$G225,$D225, 'Empleados activos'!BT$1)</f>
        <v>0</v>
      </c>
      <c r="BU225" s="58" cm="1">
        <f t="array" ref="BU225">SalarioMensualProyectado('Empleados activos'!$B225,$G225,$D225, 'Empleados activos'!BU$1)</f>
        <v>0</v>
      </c>
      <c r="BV225" s="58" cm="1">
        <f t="array" ref="BV225">SalarioMensualProyectado('Empleados activos'!$B225,$G225,$D225, 'Empleados activos'!BV$1)</f>
        <v>0</v>
      </c>
      <c r="BW225" s="58" cm="1">
        <f t="array" ref="BW225">SalarioMensualProyectado('Empleados activos'!$B225,$G225,$D225, 'Empleados activos'!BW$1)</f>
        <v>0</v>
      </c>
      <c r="BX225" s="58" cm="1">
        <f t="array" ref="BX225">SalarioMensualProyectado('Empleados activos'!$B225,$G225,$D225, 'Empleados activos'!BX$1)</f>
        <v>0</v>
      </c>
      <c r="BY225" s="58" cm="1">
        <f t="array" ref="BY225">SalarioMensualProyectado('Empleados activos'!$B225,$G225,$D225, 'Empleados activos'!BY$1)</f>
        <v>0</v>
      </c>
      <c r="BZ225" s="58" cm="1">
        <f t="array" ref="BZ225">SalarioMensualProyectado('Empleados activos'!$B225,$G225,$D225, 'Empleados activos'!BZ$1)</f>
        <v>0</v>
      </c>
      <c r="CA225" s="58" cm="1">
        <f t="array" ref="CA225">SalarioMensualProyectado('Empleados activos'!$B225,$G225,$D225, 'Empleados activos'!CA$1)</f>
        <v>0</v>
      </c>
      <c r="CB225" s="58" cm="1">
        <f t="array" ref="CB225">SalarioMensualProyectado('Empleados activos'!$B225,$G225,$D225, 'Empleados activos'!CB$1)</f>
        <v>0</v>
      </c>
      <c r="CC225" s="58" cm="1">
        <f t="array" ref="CC225">SalarioMensualProyectado('Empleados activos'!$B225,$G225,$D225, 'Empleados activos'!CC$1)</f>
        <v>0</v>
      </c>
      <c r="CD225" s="58" cm="1">
        <f t="array" ref="CD225">SalarioMensualProyectado('Empleados activos'!$B225,$G225,$D225, 'Empleados activos'!CD$1)</f>
        <v>0</v>
      </c>
      <c r="CE225" s="58" cm="1">
        <f t="array" ref="CE225">SalarioMensualProyectado('Empleados activos'!$B225,$G225,$D225, 'Empleados activos'!CE$1)</f>
        <v>0</v>
      </c>
      <c r="CF225" s="58" cm="1">
        <f t="array" ref="CF225">SalarioMensualProyectado('Empleados activos'!$B225,$G225,$D225, 'Empleados activos'!CF$1)</f>
        <v>0</v>
      </c>
      <c r="CG225" s="58" cm="1">
        <f t="array" ref="CG225">SalarioMensualProyectado('Empleados activos'!$B225,$G225,$D225, 'Empleados activos'!CG$1)</f>
        <v>0</v>
      </c>
      <c r="CH225" s="58" cm="1">
        <f t="array" ref="CH225">SalarioMensualProyectado('Empleados activos'!$B225,$G225,$D225, 'Empleados activos'!CH$1)</f>
        <v>0</v>
      </c>
      <c r="CI225" s="58" cm="1">
        <f t="array" ref="CI225">SalarioMensualProyectado('Empleados activos'!$B225,$G225,$D225, 'Empleados activos'!CI$1)</f>
        <v>0</v>
      </c>
      <c r="CJ225" s="58" cm="1">
        <f t="array" ref="CJ225">SalarioMensualProyectado('Empleados activos'!$B225,$G225,$D225, 'Empleados activos'!CJ$1)</f>
        <v>0</v>
      </c>
      <c r="CK225" s="58" cm="1">
        <f t="array" ref="CK225">SalarioMensualProyectado('Empleados activos'!$B225,$G225,$D225, 'Empleados activos'!CK$1)</f>
        <v>0</v>
      </c>
      <c r="CL225" s="58" cm="1">
        <f t="array" ref="CL225">SalarioMensualProyectado('Empleados activos'!$B225,$G225,$D225, 'Empleados activos'!CL$1)</f>
        <v>0</v>
      </c>
      <c r="CM225" s="58" cm="1">
        <f t="array" ref="CM225">SalarioMensualProyectado('Empleados activos'!$B225,$G225,$D225, 'Empleados activos'!CM$1)</f>
        <v>0</v>
      </c>
      <c r="CN225" s="58" cm="1">
        <f t="array" ref="CN225">SalarioMensualProyectado('Empleados activos'!$B225,$G225,$D225, 'Empleados activos'!CN$1)</f>
        <v>0</v>
      </c>
      <c r="CO225" s="58" cm="1">
        <f t="array" ref="CO225">SalarioMensualProyectado('Empleados activos'!$B225,$G225,$D225, 'Empleados activos'!CO$1)</f>
        <v>0</v>
      </c>
      <c r="CP225" s="58" cm="1">
        <f t="array" ref="CP225">SalarioMensualProyectado('Empleados activos'!$B225,$G225,$D225, 'Empleados activos'!CP$1)</f>
        <v>0</v>
      </c>
      <c r="CQ225" s="58" cm="1">
        <f t="array" ref="CQ225">SalarioMensualProyectado('Empleados activos'!$B225,$G225,$D225, 'Empleados activos'!CQ$1)</f>
        <v>0</v>
      </c>
      <c r="CR225" s="58" cm="1">
        <f t="array" ref="CR225">SalarioMensualProyectado('Empleados activos'!$B225,$G225,$D225, 'Empleados activos'!CR$1)</f>
        <v>0</v>
      </c>
      <c r="CS225" s="58" cm="1">
        <f t="array" ref="CS225">SalarioMensualProyectado('Empleados activos'!$B225,$G225,$D225, 'Empleados activos'!CS$1)</f>
        <v>0</v>
      </c>
      <c r="CT225" s="58" cm="1">
        <f t="array" ref="CT225">SalarioMensualProyectado('Empleados activos'!$B225,$G225,$D225, 'Empleados activos'!CT$1)</f>
        <v>0</v>
      </c>
      <c r="CU225" s="58" cm="1">
        <f t="array" ref="CU225">SalarioMensualProyectado('Empleados activos'!$B225,$G225,$D225, 'Empleados activos'!CU$1)</f>
        <v>0</v>
      </c>
      <c r="CV225" s="58" cm="1">
        <f t="array" ref="CV225">SalarioMensualProyectado('Empleados activos'!$B225,$G225,$D225, 'Empleados activos'!CV$1)</f>
        <v>0</v>
      </c>
      <c r="CW225" s="58" cm="1">
        <f t="array" ref="CW225">SalarioMensualProyectado('Empleados activos'!$B225,$G225,$D225, 'Empleados activos'!CW$1)</f>
        <v>0</v>
      </c>
      <c r="CX225" s="58" cm="1">
        <f t="array" ref="CX225">SalarioMensualProyectado('Empleados activos'!$B225,$G225,$D225, 'Empleados activos'!CX$1)</f>
        <v>0</v>
      </c>
      <c r="CY225" s="58" cm="1">
        <f t="array" ref="CY225">SalarioMensualProyectado('Empleados activos'!$B225,$G225,$D225, 'Empleados activos'!CY$1)</f>
        <v>0</v>
      </c>
      <c r="CZ225" s="58" cm="1">
        <f t="array" ref="CZ225">SalarioMensualProyectado('Empleados activos'!$B225,$G225,$D225, 'Empleados activos'!CZ$1)</f>
        <v>0</v>
      </c>
      <c r="DA225" s="58" cm="1">
        <f t="array" ref="DA225">SalarioMensualProyectado('Empleados activos'!$B225,$G225,$D225, 'Empleados activos'!DA$1)</f>
        <v>0</v>
      </c>
      <c r="DB225" s="58" cm="1">
        <f t="array" ref="DB225">SalarioMensualProyectado('Empleados activos'!$B225,$G225,$D225, 'Empleados activos'!DB$1)</f>
        <v>0</v>
      </c>
      <c r="DC225" s="58" cm="1">
        <f t="array" ref="DC225">SalarioMensualProyectado('Empleados activos'!$B225,$G225,$D225, 'Empleados activos'!DC$1)</f>
        <v>0</v>
      </c>
    </row>
    <row r="226" spans="1:107" s="12" customFormat="1" x14ac:dyDescent="0.35">
      <c r="A226"/>
      <c r="B226"/>
      <c r="C226"/>
      <c r="D226"/>
      <c r="E226"/>
      <c r="F226"/>
      <c r="G226"/>
      <c r="H226"/>
      <c r="I226"/>
      <c r="J226"/>
      <c r="K226" s="84" t="s">
        <v>35</v>
      </c>
      <c r="L226" s="86">
        <f>SUM(L2:L225)</f>
        <v>229861149.99999991</v>
      </c>
      <c r="M226" s="88">
        <f t="shared" ref="M226:BX226" si="4">SUM(M2:M225)</f>
        <v>241492124.19</v>
      </c>
      <c r="N226" s="90">
        <f t="shared" si="4"/>
        <v>253711625.67401379</v>
      </c>
      <c r="O226" s="90">
        <f t="shared" si="4"/>
        <v>265846385.19780663</v>
      </c>
      <c r="P226" s="90">
        <f t="shared" si="4"/>
        <v>279298212.28881544</v>
      </c>
      <c r="Q226" s="90">
        <f t="shared" si="4"/>
        <v>292581851.40167838</v>
      </c>
      <c r="R226" s="90">
        <f t="shared" si="4"/>
        <v>306302078.46606725</v>
      </c>
      <c r="S226" s="90">
        <f t="shared" si="4"/>
        <v>318453136.15417033</v>
      </c>
      <c r="T226" s="90">
        <f t="shared" si="4"/>
        <v>334566864.84357172</v>
      </c>
      <c r="U226" s="90">
        <f t="shared" si="4"/>
        <v>351336124.5921374</v>
      </c>
      <c r="V226" s="90">
        <f t="shared" si="4"/>
        <v>369113732.49649972</v>
      </c>
      <c r="W226" s="90">
        <f t="shared" si="4"/>
        <v>387224897.63588893</v>
      </c>
      <c r="X226" s="90">
        <f t="shared" si="4"/>
        <v>405745854.94930232</v>
      </c>
      <c r="Y226" s="90">
        <f t="shared" si="4"/>
        <v>422463281.75162607</v>
      </c>
      <c r="Z226" s="90">
        <f t="shared" si="4"/>
        <v>430398353.7480523</v>
      </c>
      <c r="AA226" s="90">
        <f t="shared" si="4"/>
        <v>440959919.62553132</v>
      </c>
      <c r="AB226" s="90">
        <f t="shared" si="4"/>
        <v>461265687.08887821</v>
      </c>
      <c r="AC226" s="90">
        <f t="shared" si="4"/>
        <v>472297759.95417762</v>
      </c>
      <c r="AD226" s="90">
        <f t="shared" si="4"/>
        <v>486543079.56172413</v>
      </c>
      <c r="AE226" s="90">
        <f t="shared" si="4"/>
        <v>499244882.50945622</v>
      </c>
      <c r="AF226" s="90">
        <f t="shared" si="4"/>
        <v>508741278.39710045</v>
      </c>
      <c r="AG226" s="90">
        <f t="shared" si="4"/>
        <v>507508276.61666673</v>
      </c>
      <c r="AH226" s="90">
        <f t="shared" si="4"/>
        <v>525928652.37218326</v>
      </c>
      <c r="AI226" s="90">
        <f t="shared" si="4"/>
        <v>526711757.02045667</v>
      </c>
      <c r="AJ226" s="90">
        <f t="shared" si="4"/>
        <v>521742821.81333107</v>
      </c>
      <c r="AK226" s="90">
        <f t="shared" si="4"/>
        <v>533547815.25092059</v>
      </c>
      <c r="AL226" s="90">
        <f t="shared" si="4"/>
        <v>530292659.40095282</v>
      </c>
      <c r="AM226" s="90">
        <f t="shared" si="4"/>
        <v>520271011.91345096</v>
      </c>
      <c r="AN226" s="90">
        <f t="shared" si="4"/>
        <v>499887349.1791386</v>
      </c>
      <c r="AO226" s="90">
        <f t="shared" si="4"/>
        <v>467262824.52514893</v>
      </c>
      <c r="AP226" s="90">
        <f t="shared" si="4"/>
        <v>402745699.1743843</v>
      </c>
      <c r="AQ226" s="90">
        <f t="shared" si="4"/>
        <v>338928032.34913176</v>
      </c>
      <c r="AR226" s="90">
        <f t="shared" si="4"/>
        <v>297940710.84363353</v>
      </c>
      <c r="AS226" s="90">
        <f t="shared" si="4"/>
        <v>264016048.49259564</v>
      </c>
      <c r="AT226" s="90">
        <f t="shared" si="4"/>
        <v>217599961.62377498</v>
      </c>
      <c r="AU226" s="90">
        <f t="shared" si="4"/>
        <v>207659415.47802517</v>
      </c>
      <c r="AV226" s="90">
        <f t="shared" si="4"/>
        <v>171134771.09914014</v>
      </c>
      <c r="AW226" s="90">
        <f t="shared" si="4"/>
        <v>155959437.77892387</v>
      </c>
      <c r="AX226" s="90">
        <f t="shared" si="4"/>
        <v>82626126.743500501</v>
      </c>
      <c r="AY226" s="90">
        <f t="shared" si="4"/>
        <v>67511420.741047397</v>
      </c>
      <c r="AZ226" s="90">
        <f t="shared" si="4"/>
        <v>59256884.690626055</v>
      </c>
      <c r="BA226" s="90">
        <f t="shared" si="4"/>
        <v>50151996.59023498</v>
      </c>
      <c r="BB226" s="90">
        <f t="shared" si="4"/>
        <v>37534913.753913991</v>
      </c>
      <c r="BC226" s="82">
        <f t="shared" si="4"/>
        <v>0</v>
      </c>
      <c r="BD226" s="82">
        <f t="shared" si="4"/>
        <v>0</v>
      </c>
      <c r="BE226" s="82">
        <f t="shared" si="4"/>
        <v>0</v>
      </c>
      <c r="BF226" s="82">
        <f t="shared" si="4"/>
        <v>0</v>
      </c>
      <c r="BG226" s="82">
        <f t="shared" si="4"/>
        <v>0</v>
      </c>
      <c r="BH226" s="82">
        <f t="shared" si="4"/>
        <v>0</v>
      </c>
      <c r="BI226" s="82">
        <f t="shared" si="4"/>
        <v>0</v>
      </c>
      <c r="BJ226" s="82">
        <f t="shared" si="4"/>
        <v>0</v>
      </c>
      <c r="BK226" s="82">
        <f t="shared" si="4"/>
        <v>0</v>
      </c>
      <c r="BL226" s="82">
        <f t="shared" si="4"/>
        <v>0</v>
      </c>
      <c r="BM226" s="82">
        <f t="shared" si="4"/>
        <v>0</v>
      </c>
      <c r="BN226" s="82">
        <f t="shared" si="4"/>
        <v>0</v>
      </c>
      <c r="BO226" s="82">
        <f t="shared" si="4"/>
        <v>0</v>
      </c>
      <c r="BP226" s="82">
        <f t="shared" si="4"/>
        <v>0</v>
      </c>
      <c r="BQ226" s="82">
        <f t="shared" si="4"/>
        <v>0</v>
      </c>
      <c r="BR226" s="82">
        <f t="shared" si="4"/>
        <v>0</v>
      </c>
      <c r="BS226" s="82">
        <f t="shared" si="4"/>
        <v>0</v>
      </c>
      <c r="BT226" s="82">
        <f t="shared" si="4"/>
        <v>0</v>
      </c>
      <c r="BU226" s="82">
        <f t="shared" si="4"/>
        <v>0</v>
      </c>
      <c r="BV226" s="82">
        <f t="shared" si="4"/>
        <v>0</v>
      </c>
      <c r="BW226" s="82">
        <f t="shared" si="4"/>
        <v>0</v>
      </c>
      <c r="BX226" s="82">
        <f t="shared" si="4"/>
        <v>0</v>
      </c>
      <c r="BY226" s="82">
        <f t="shared" ref="BY226:DC226" si="5">SUM(BY2:BY225)</f>
        <v>0</v>
      </c>
      <c r="BZ226" s="82">
        <f t="shared" si="5"/>
        <v>0</v>
      </c>
      <c r="CA226" s="82">
        <f t="shared" si="5"/>
        <v>0</v>
      </c>
      <c r="CB226" s="82">
        <f t="shared" si="5"/>
        <v>0</v>
      </c>
      <c r="CC226" s="82">
        <f t="shared" si="5"/>
        <v>0</v>
      </c>
      <c r="CD226" s="82">
        <f t="shared" si="5"/>
        <v>0</v>
      </c>
      <c r="CE226" s="82">
        <f t="shared" si="5"/>
        <v>0</v>
      </c>
      <c r="CF226" s="82">
        <f t="shared" si="5"/>
        <v>0</v>
      </c>
      <c r="CG226" s="82">
        <f t="shared" si="5"/>
        <v>0</v>
      </c>
      <c r="CH226" s="82">
        <f t="shared" si="5"/>
        <v>0</v>
      </c>
      <c r="CI226" s="82">
        <f t="shared" si="5"/>
        <v>0</v>
      </c>
      <c r="CJ226" s="82">
        <f t="shared" si="5"/>
        <v>0</v>
      </c>
      <c r="CK226" s="82">
        <f t="shared" si="5"/>
        <v>0</v>
      </c>
      <c r="CL226" s="82">
        <f t="shared" si="5"/>
        <v>0</v>
      </c>
      <c r="CM226" s="82">
        <f t="shared" si="5"/>
        <v>0</v>
      </c>
      <c r="CN226" s="82">
        <f t="shared" si="5"/>
        <v>0</v>
      </c>
      <c r="CO226" s="82">
        <f t="shared" si="5"/>
        <v>0</v>
      </c>
      <c r="CP226" s="82">
        <f t="shared" si="5"/>
        <v>0</v>
      </c>
      <c r="CQ226" s="82">
        <f t="shared" si="5"/>
        <v>0</v>
      </c>
      <c r="CR226" s="82">
        <f t="shared" si="5"/>
        <v>0</v>
      </c>
      <c r="CS226" s="82">
        <f t="shared" si="5"/>
        <v>0</v>
      </c>
      <c r="CT226" s="82">
        <f t="shared" si="5"/>
        <v>0</v>
      </c>
      <c r="CU226" s="82">
        <f t="shared" si="5"/>
        <v>0</v>
      </c>
      <c r="CV226" s="82">
        <f t="shared" si="5"/>
        <v>0</v>
      </c>
      <c r="CW226" s="82">
        <f t="shared" si="5"/>
        <v>0</v>
      </c>
      <c r="CX226" s="82">
        <f t="shared" si="5"/>
        <v>0</v>
      </c>
      <c r="CY226" s="82">
        <f t="shared" si="5"/>
        <v>0</v>
      </c>
      <c r="CZ226" s="82">
        <f t="shared" si="5"/>
        <v>0</v>
      </c>
      <c r="DA226" s="82">
        <f t="shared" si="5"/>
        <v>0</v>
      </c>
      <c r="DB226" s="82">
        <f t="shared" si="5"/>
        <v>0</v>
      </c>
      <c r="DC226" s="83">
        <f t="shared" si="5"/>
        <v>0</v>
      </c>
    </row>
    <row r="227" spans="1:107" s="12" customFormat="1" x14ac:dyDescent="0.35">
      <c r="A227"/>
      <c r="B227"/>
      <c r="C227"/>
      <c r="D227"/>
      <c r="E227"/>
      <c r="F227"/>
      <c r="G227"/>
      <c r="H227"/>
      <c r="I227"/>
      <c r="J227"/>
      <c r="K227" s="85"/>
      <c r="L227" s="87"/>
      <c r="M227" s="89"/>
      <c r="N227" s="91"/>
      <c r="O227" s="91"/>
      <c r="P227" s="91"/>
      <c r="Q227" s="91"/>
      <c r="R227" s="91"/>
      <c r="S227" s="91"/>
      <c r="T227" s="91"/>
      <c r="U227" s="91"/>
      <c r="V227" s="91"/>
      <c r="W227" s="91"/>
      <c r="X227" s="91"/>
      <c r="Y227" s="91"/>
      <c r="Z227" s="91"/>
      <c r="AA227" s="91"/>
      <c r="AB227" s="91"/>
      <c r="AC227" s="91"/>
      <c r="AD227" s="91"/>
      <c r="AE227" s="91"/>
      <c r="AF227" s="91"/>
      <c r="AG227" s="91"/>
      <c r="AH227" s="91"/>
      <c r="AI227" s="91"/>
      <c r="AJ227" s="91"/>
      <c r="AK227" s="91"/>
      <c r="AL227" s="91"/>
      <c r="AM227" s="91"/>
      <c r="AN227" s="91"/>
      <c r="AO227" s="91"/>
      <c r="AP227" s="91"/>
      <c r="AQ227" s="91"/>
      <c r="AR227" s="91"/>
      <c r="AS227" s="91"/>
      <c r="AT227" s="91"/>
      <c r="AU227" s="91"/>
      <c r="AV227" s="91"/>
      <c r="AW227" s="91"/>
      <c r="AX227" s="91"/>
      <c r="AY227" s="91"/>
      <c r="AZ227" s="91"/>
      <c r="BA227" s="91"/>
      <c r="BB227" s="91"/>
      <c r="BC227" s="58"/>
      <c r="BD227" s="58"/>
      <c r="BE227" s="58"/>
      <c r="BF227" s="58"/>
      <c r="BG227" s="58"/>
      <c r="BH227" s="58"/>
      <c r="BI227" s="58"/>
      <c r="BJ227" s="58"/>
      <c r="BK227" s="58"/>
      <c r="BL227" s="58"/>
      <c r="BM227" s="58"/>
      <c r="BN227" s="58"/>
      <c r="BO227" s="58"/>
      <c r="BP227" s="58"/>
      <c r="BQ227" s="58"/>
      <c r="BR227" s="58"/>
      <c r="BS227" s="58"/>
      <c r="BT227" s="58"/>
      <c r="BU227" s="58"/>
      <c r="BV227" s="58"/>
      <c r="BW227" s="58"/>
      <c r="BX227" s="58"/>
      <c r="BY227" s="58"/>
      <c r="BZ227" s="58"/>
      <c r="CA227" s="58"/>
      <c r="CB227" s="58"/>
      <c r="CC227" s="58"/>
      <c r="CD227" s="58"/>
      <c r="CE227" s="58"/>
      <c r="CF227" s="58"/>
      <c r="CG227" s="58"/>
      <c r="CH227" s="58"/>
      <c r="CI227" s="58"/>
      <c r="CJ227" s="58"/>
      <c r="CK227" s="58"/>
      <c r="CL227" s="58"/>
      <c r="CM227" s="58"/>
      <c r="CN227" s="58"/>
      <c r="CO227" s="58"/>
      <c r="CP227" s="58"/>
      <c r="CQ227" s="58"/>
      <c r="CR227" s="58"/>
      <c r="CS227" s="58"/>
      <c r="CT227" s="58"/>
      <c r="CU227" s="58"/>
      <c r="CV227" s="58"/>
      <c r="CW227" s="58"/>
      <c r="CX227" s="58"/>
      <c r="CY227" s="58"/>
      <c r="CZ227" s="58"/>
      <c r="DA227" s="58"/>
      <c r="DB227" s="58"/>
      <c r="DC227" s="58"/>
    </row>
  </sheetData>
  <mergeCells count="45">
    <mergeCell ref="K1:K3"/>
    <mergeCell ref="AJ226:AJ227"/>
    <mergeCell ref="AK226:AK227"/>
    <mergeCell ref="AL226:AL227"/>
    <mergeCell ref="AM226:AM227"/>
    <mergeCell ref="AN226:AN227"/>
    <mergeCell ref="AO226:AO227"/>
    <mergeCell ref="AD226:AD227"/>
    <mergeCell ref="AE226:AE227"/>
    <mergeCell ref="AF226:AF227"/>
    <mergeCell ref="AG226:AG227"/>
    <mergeCell ref="AH226:AH227"/>
    <mergeCell ref="AI226:AI227"/>
    <mergeCell ref="X226:X227"/>
    <mergeCell ref="Y226:Y227"/>
    <mergeCell ref="Z226:Z227"/>
    <mergeCell ref="AA226:AA227"/>
    <mergeCell ref="AB226:AB227"/>
    <mergeCell ref="AC226:AC227"/>
    <mergeCell ref="AP226:AP227"/>
    <mergeCell ref="O226:O227"/>
    <mergeCell ref="P226:P227"/>
    <mergeCell ref="Q226:Q227"/>
    <mergeCell ref="R226:R227"/>
    <mergeCell ref="S226:S227"/>
    <mergeCell ref="T226:T227"/>
    <mergeCell ref="U226:U227"/>
    <mergeCell ref="V226:V227"/>
    <mergeCell ref="W226:W227"/>
    <mergeCell ref="AV226:AV227"/>
    <mergeCell ref="AU226:AU227"/>
    <mergeCell ref="AR226:AR227"/>
    <mergeCell ref="AT226:AT227"/>
    <mergeCell ref="AS226:AS227"/>
    <mergeCell ref="AQ226:AQ227"/>
    <mergeCell ref="K226:K227"/>
    <mergeCell ref="L226:L227"/>
    <mergeCell ref="M226:M227"/>
    <mergeCell ref="N226:N227"/>
    <mergeCell ref="BB226:BB227"/>
    <mergeCell ref="BA226:BA227"/>
    <mergeCell ref="AZ226:AZ227"/>
    <mergeCell ref="AY226:AY227"/>
    <mergeCell ref="AX226:AX227"/>
    <mergeCell ref="AW226:AW227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0B2D51-4B48-4D67-9693-63E7594B9785}">
  <sheetPr codeName="Hoja12"/>
  <dimension ref="A1:DA228"/>
  <sheetViews>
    <sheetView topLeftCell="A210" workbookViewId="0">
      <selection activeCell="H15" sqref="H15"/>
    </sheetView>
  </sheetViews>
  <sheetFormatPr baseColWidth="10" defaultRowHeight="14.5" x14ac:dyDescent="0.35"/>
  <cols>
    <col min="2" max="2" width="12.26953125" bestFit="1" customWidth="1"/>
    <col min="3" max="3" width="12.81640625" bestFit="1" customWidth="1"/>
    <col min="4" max="4" width="7.1796875" bestFit="1" customWidth="1"/>
    <col min="5" max="5" width="15.1796875" bestFit="1" customWidth="1"/>
    <col min="6" max="6" width="6.7265625" customWidth="1"/>
    <col min="7" max="7" width="16.453125" style="59" bestFit="1" customWidth="1"/>
    <col min="8" max="8" width="16.453125" style="102" customWidth="1"/>
    <col min="9" max="9" width="10.90625" style="102"/>
    <col min="10" max="14" width="4.7265625" style="102" bestFit="1" customWidth="1"/>
    <col min="15" max="15" width="4.7265625" bestFit="1" customWidth="1"/>
    <col min="16" max="16" width="10.36328125" bestFit="1" customWidth="1"/>
    <col min="17" max="23" width="11.1796875" bestFit="1" customWidth="1"/>
    <col min="24" max="31" width="12" bestFit="1" customWidth="1"/>
    <col min="32" max="48" width="13.1796875" bestFit="1" customWidth="1"/>
    <col min="49" max="67" width="14" bestFit="1" customWidth="1"/>
    <col min="68" max="86" width="13.1796875" bestFit="1" customWidth="1"/>
    <col min="87" max="92" width="12" bestFit="1" customWidth="1"/>
    <col min="93" max="96" width="11.1796875" bestFit="1" customWidth="1"/>
    <col min="97" max="99" width="10.36328125" bestFit="1" customWidth="1"/>
    <col min="100" max="102" width="9.1796875" bestFit="1" customWidth="1"/>
    <col min="103" max="103" width="8.36328125" bestFit="1" customWidth="1"/>
    <col min="104" max="105" width="4.7265625" bestFit="1" customWidth="1"/>
  </cols>
  <sheetData>
    <row r="1" spans="1:105" x14ac:dyDescent="0.35">
      <c r="A1" s="99" t="s">
        <v>36</v>
      </c>
      <c r="B1" s="100"/>
      <c r="C1" s="100"/>
      <c r="D1" s="100"/>
      <c r="E1" s="100"/>
      <c r="F1" s="100"/>
      <c r="G1" s="100"/>
      <c r="H1"/>
      <c r="I1" s="101"/>
    </row>
    <row r="2" spans="1:105" ht="14.5" customHeight="1" x14ac:dyDescent="0.35">
      <c r="A2" s="94" t="s">
        <v>1</v>
      </c>
      <c r="B2" s="95" t="s">
        <v>7</v>
      </c>
      <c r="C2" s="92" t="s">
        <v>8</v>
      </c>
      <c r="D2" s="98" t="s">
        <v>2</v>
      </c>
      <c r="E2" s="92" t="s">
        <v>3</v>
      </c>
      <c r="F2" s="92" t="s">
        <v>0</v>
      </c>
      <c r="G2" s="92" t="s">
        <v>37</v>
      </c>
      <c r="H2"/>
      <c r="I2" s="22" t="s">
        <v>38</v>
      </c>
      <c r="J2" s="54">
        <v>2025</v>
      </c>
      <c r="K2" s="54">
        <v>2026</v>
      </c>
      <c r="L2" s="54">
        <v>2027</v>
      </c>
      <c r="M2" s="54">
        <v>2028</v>
      </c>
      <c r="N2" s="54">
        <v>2029</v>
      </c>
      <c r="O2" s="54">
        <v>2030</v>
      </c>
      <c r="P2" s="54">
        <v>2031</v>
      </c>
      <c r="Q2" s="54">
        <v>2032</v>
      </c>
      <c r="R2" s="54">
        <v>2033</v>
      </c>
      <c r="S2" s="54">
        <v>2034</v>
      </c>
      <c r="T2" s="54">
        <v>2035</v>
      </c>
      <c r="U2" s="54">
        <v>2036</v>
      </c>
      <c r="V2" s="54">
        <v>2037</v>
      </c>
      <c r="W2" s="54">
        <v>2038</v>
      </c>
      <c r="X2" s="54">
        <v>2039</v>
      </c>
      <c r="Y2" s="54">
        <v>2040</v>
      </c>
      <c r="Z2" s="54">
        <v>2041</v>
      </c>
      <c r="AA2" s="54">
        <v>2042</v>
      </c>
      <c r="AB2" s="54">
        <v>2043</v>
      </c>
      <c r="AC2" s="54">
        <v>2044</v>
      </c>
      <c r="AD2" s="54">
        <v>2045</v>
      </c>
      <c r="AE2" s="54">
        <v>2046</v>
      </c>
      <c r="AF2" s="54">
        <v>2047</v>
      </c>
      <c r="AG2" s="54">
        <v>2048</v>
      </c>
      <c r="AH2" s="54">
        <v>2049</v>
      </c>
      <c r="AI2" s="54">
        <v>2050</v>
      </c>
      <c r="AJ2" s="54">
        <v>2051</v>
      </c>
      <c r="AK2" s="54">
        <v>2052</v>
      </c>
      <c r="AL2" s="54">
        <v>2053</v>
      </c>
      <c r="AM2" s="54">
        <v>2054</v>
      </c>
      <c r="AN2" s="54">
        <v>2055</v>
      </c>
      <c r="AO2" s="54">
        <v>2056</v>
      </c>
      <c r="AP2" s="54">
        <v>2057</v>
      </c>
      <c r="AQ2" s="54">
        <v>2058</v>
      </c>
      <c r="AR2" s="54">
        <v>2059</v>
      </c>
      <c r="AS2" s="54">
        <v>2060</v>
      </c>
      <c r="AT2" s="54">
        <v>2061</v>
      </c>
      <c r="AU2" s="54">
        <v>2062</v>
      </c>
      <c r="AV2" s="54">
        <v>2063</v>
      </c>
      <c r="AW2" s="54">
        <v>2064</v>
      </c>
      <c r="AX2" s="54">
        <v>2065</v>
      </c>
      <c r="AY2" s="54">
        <v>2066</v>
      </c>
      <c r="AZ2" s="54">
        <v>2067</v>
      </c>
      <c r="BA2" s="54">
        <v>2068</v>
      </c>
      <c r="BB2" s="54">
        <v>2069</v>
      </c>
      <c r="BC2" s="54">
        <v>2070</v>
      </c>
      <c r="BD2" s="54">
        <v>2071</v>
      </c>
      <c r="BE2" s="54">
        <v>2072</v>
      </c>
      <c r="BF2" s="54">
        <v>2073</v>
      </c>
      <c r="BG2" s="54">
        <v>2074</v>
      </c>
      <c r="BH2" s="54">
        <v>2075</v>
      </c>
      <c r="BI2" s="54">
        <v>2076</v>
      </c>
      <c r="BJ2" s="54">
        <v>2077</v>
      </c>
      <c r="BK2" s="54">
        <v>2078</v>
      </c>
      <c r="BL2" s="54">
        <v>2079</v>
      </c>
      <c r="BM2" s="54">
        <v>2080</v>
      </c>
      <c r="BN2" s="54">
        <v>2081</v>
      </c>
      <c r="BO2" s="54">
        <v>2082</v>
      </c>
      <c r="BP2" s="54">
        <v>2083</v>
      </c>
      <c r="BQ2" s="54">
        <v>2084</v>
      </c>
      <c r="BR2" s="54">
        <v>2085</v>
      </c>
      <c r="BS2" s="54">
        <v>2086</v>
      </c>
      <c r="BT2" s="54">
        <v>2087</v>
      </c>
      <c r="BU2" s="54">
        <v>2088</v>
      </c>
      <c r="BV2" s="54">
        <v>2089</v>
      </c>
      <c r="BW2" s="54">
        <v>2090</v>
      </c>
      <c r="BX2" s="54">
        <v>2091</v>
      </c>
      <c r="BY2" s="54">
        <v>2092</v>
      </c>
      <c r="BZ2" s="54">
        <v>2093</v>
      </c>
      <c r="CA2" s="54">
        <v>2094</v>
      </c>
      <c r="CB2" s="54">
        <v>2095</v>
      </c>
      <c r="CC2" s="54">
        <v>2096</v>
      </c>
      <c r="CD2" s="54">
        <v>2097</v>
      </c>
      <c r="CE2" s="54">
        <v>2098</v>
      </c>
      <c r="CF2" s="54">
        <v>2099</v>
      </c>
      <c r="CG2" s="54">
        <v>2100</v>
      </c>
      <c r="CH2" s="54">
        <v>2101</v>
      </c>
      <c r="CI2" s="54">
        <v>2102</v>
      </c>
      <c r="CJ2" s="54">
        <v>2103</v>
      </c>
      <c r="CK2" s="54">
        <v>2104</v>
      </c>
      <c r="CL2" s="54">
        <v>2105</v>
      </c>
      <c r="CM2" s="54">
        <v>2106</v>
      </c>
      <c r="CN2" s="54">
        <v>2107</v>
      </c>
      <c r="CO2" s="54">
        <v>2108</v>
      </c>
      <c r="CP2" s="54">
        <v>2109</v>
      </c>
      <c r="CQ2" s="54">
        <v>2110</v>
      </c>
      <c r="CR2" s="54">
        <v>2111</v>
      </c>
      <c r="CS2" s="54">
        <v>2112</v>
      </c>
      <c r="CT2" s="54">
        <v>2113</v>
      </c>
      <c r="CU2" s="54">
        <v>2114</v>
      </c>
      <c r="CV2" s="54">
        <v>2115</v>
      </c>
      <c r="CW2" s="54">
        <v>2116</v>
      </c>
      <c r="CX2" s="54">
        <v>2117</v>
      </c>
      <c r="CY2" s="54">
        <v>2118</v>
      </c>
      <c r="CZ2" s="54">
        <v>2119</v>
      </c>
      <c r="DA2" s="54">
        <v>2120</v>
      </c>
    </row>
    <row r="3" spans="1:105" x14ac:dyDescent="0.35">
      <c r="A3" s="93">
        <v>1</v>
      </c>
      <c r="B3" s="105">
        <v>725402</v>
      </c>
      <c r="C3" s="96">
        <v>39510</v>
      </c>
      <c r="D3" s="97" t="s">
        <v>6</v>
      </c>
      <c r="E3" s="96">
        <v>28932</v>
      </c>
      <c r="F3" s="12" cm="1">
        <f t="array" ref="F3">edadCalc(E3)</f>
        <v>46</v>
      </c>
      <c r="G3" s="49" cm="1">
        <f t="array" ref="G3">PorcentajePension(C3,E3, D3)</f>
        <v>0.85</v>
      </c>
      <c r="H3" s="102" cm="1">
        <f t="array" ref="H3">COUNT(_xlfn.IFS(F3:F226= 62, 62))</f>
        <v>1</v>
      </c>
      <c r="I3" s="22"/>
      <c r="J3" s="104" cm="1">
        <f t="array" ref="J3">AnualidadActivo(J$2, $E3, $C3, $B3, $D3, Hombres!$A$1:$DW$117, Mujeres!$A$1:$DW$117)</f>
        <v>0</v>
      </c>
      <c r="K3" s="104" cm="1">
        <f t="array" ref="K3">AnualidadActivo(K$2, $E3, $C3, $B3, $D3, Hombres!$A$1:$DW$117, Mujeres!$A$1:$DW$117)</f>
        <v>0</v>
      </c>
      <c r="L3" s="104" cm="1">
        <f t="array" ref="L3">AnualidadActivo(L$2, $E3, $C3, $B3, $D3, Hombres!$A$1:$DW$117, Mujeres!$A$1:$DW$117)</f>
        <v>0</v>
      </c>
      <c r="M3" s="104" cm="1">
        <f t="array" ref="M3">AnualidadActivo(M$2, $E3, $C3, $B3, $D3, Hombres!$A$1:$DW$117, Mujeres!$A$1:$DW$117)</f>
        <v>0</v>
      </c>
      <c r="N3" s="104" cm="1">
        <f t="array" ref="N3">AnualidadActivo(N$2, $E3, $C3, $B3, $D3, Hombres!$A$1:$DW$117, Mujeres!$A$1:$DW$117)</f>
        <v>0</v>
      </c>
      <c r="O3" s="104" cm="1">
        <f t="array" ref="O3">AnualidadActivo(O$2, $E3, $C3, $B3, $D3, Hombres!$A$1:$DW$117, Mujeres!$A$1:$DW$117)</f>
        <v>0</v>
      </c>
      <c r="P3" s="104" cm="1">
        <f t="array" ref="P3">AnualidadActivo(P$2, $E3, $C3, $B3, $D3, Hombres!$A$1:$DW$117, Mujeres!$A$1:$DW$117)</f>
        <v>0</v>
      </c>
      <c r="Q3" s="104" cm="1">
        <f t="array" ref="Q3">AnualidadActivo(Q$2, $E3, $C3, $B3, $D3, Hombres!$A$1:$DW$117, Mujeres!$A$1:$DW$117)</f>
        <v>0</v>
      </c>
      <c r="R3" s="104" cm="1">
        <f t="array" ref="R3">AnualidadActivo(R$2, $E3, $C3, $B3, $D3, Hombres!$A$1:$DW$117, Mujeres!$A$1:$DW$117)</f>
        <v>0</v>
      </c>
      <c r="S3" s="104" cm="1">
        <f t="array" ref="S3">AnualidadActivo(S$2, $E3, $C3, $B3, $D3, Hombres!$A$1:$DW$117, Mujeres!$A$1:$DW$117)</f>
        <v>0</v>
      </c>
      <c r="T3" s="104" cm="1">
        <f t="array" ref="T3">AnualidadActivo(T$2, $E3, $C3, $B3, $D3, Hombres!$A$1:$DW$117, Mujeres!$A$1:$DW$117)</f>
        <v>0</v>
      </c>
      <c r="U3" s="104" cm="1">
        <f t="array" ref="U3">AnualidadActivo(U$2, $E3, $C3, $B3, $D3, Hombres!$A$1:$DW$117, Mujeres!$A$1:$DW$117)</f>
        <v>0</v>
      </c>
      <c r="V3" s="104" cm="1">
        <f t="array" ref="V3">AnualidadActivo(V$2, $E3, $C3, $B3, $D3, Hombres!$A$1:$DW$117, Mujeres!$A$1:$DW$117)</f>
        <v>0</v>
      </c>
      <c r="W3" s="104" cm="1">
        <f t="array" ref="W3">AnualidadActivo(W$2, $E3, $C3, $B3, $D3, Hombres!$A$1:$DW$117, Mujeres!$A$1:$DW$117)</f>
        <v>0</v>
      </c>
      <c r="X3" s="104" cm="1">
        <f t="array" ref="X3">AnualidadActivo(X$2, $E3, $C3, $B3, $D3, Hombres!$A$1:$DW$117, Mujeres!$A$1:$DW$117)</f>
        <v>0</v>
      </c>
      <c r="Y3" s="104" cm="1">
        <f t="array" ref="Y3">AnualidadActivo(Y$2, $E3, $C3, $B3, $D3, Hombres!$A$1:$DW$117, Mujeres!$A$1:$DW$117)</f>
        <v>0</v>
      </c>
      <c r="Z3" s="104" cm="1">
        <f t="array" ref="Z3">AnualidadActivo(Z$2, $E3, $C3, $B3, $D3, Hombres!$A$1:$DW$117, Mujeres!$A$1:$DW$117)</f>
        <v>0</v>
      </c>
      <c r="AA3" s="104" cm="1">
        <f t="array" ref="AA3">AnualidadActivo(AA$2, $E3, $C3, $B3, $D3, Hombres!$A$1:$DW$117, Mujeres!$A$1:$DW$117)</f>
        <v>17855578.115947049</v>
      </c>
      <c r="AB3" s="104" cm="1">
        <f t="array" ref="AB3">AnualidadActivo(AB$2, $E3, $C3, $B3, $D3, Hombres!$A$1:$DW$117, Mujeres!$A$1:$DW$117)</f>
        <v>18391245.459425461</v>
      </c>
      <c r="AC3" s="104" cm="1">
        <f t="array" ref="AC3">AnualidadActivo(AC$2, $E3, $C3, $B3, $D3, Hombres!$A$1:$DW$117, Mujeres!$A$1:$DW$117)</f>
        <v>18942982.823208224</v>
      </c>
      <c r="AD3" s="104" cm="1">
        <f t="array" ref="AD3">AnualidadActivo(AD$2, $E3, $C3, $B3, $D3, Hombres!$A$1:$DW$117, Mujeres!$A$1:$DW$117)</f>
        <v>19511272.307904471</v>
      </c>
      <c r="AE3" s="104" cm="1">
        <f t="array" ref="AE3">AnualidadActivo(AE$2, $E3, $C3, $B3, $D3, Hombres!$A$1:$DW$117, Mujeres!$A$1:$DW$117)</f>
        <v>20096610.477141608</v>
      </c>
      <c r="AF3" s="104" cm="1">
        <f t="array" ref="AF3">AnualidadActivo(AF$2, $E3, $C3, $B3, $D3, Hombres!$A$1:$DW$117, Mujeres!$A$1:$DW$117)</f>
        <v>20191662.072493739</v>
      </c>
      <c r="AG3" s="104" cm="1">
        <f t="array" ref="AG3">AnualidadActivo(AG$2, $E3, $C3, $B3, $D3, Hombres!$A$1:$DW$117, Mujeres!$A$1:$DW$117)</f>
        <v>20669851.008567259</v>
      </c>
      <c r="AH3" s="104" cm="1">
        <f t="array" ref="AH3">AnualidadActivo(AH$2, $E3, $C3, $B3, $D3, Hombres!$A$1:$DW$117, Mujeres!$A$1:$DW$117)</f>
        <v>21148174.655827593</v>
      </c>
      <c r="AI3" s="104" cm="1">
        <f t="array" ref="AI3">AnualidadActivo(AI$2, $E3, $C3, $B3, $D3, Hombres!$A$1:$DW$117, Mujeres!$A$1:$DW$117)</f>
        <v>21623456.470187977</v>
      </c>
      <c r="AJ3" s="104" cm="1">
        <f t="array" ref="AJ3">AnualidadActivo(AJ$2, $E3, $C3, $B3, $D3, Hombres!$A$1:$DW$117, Mujeres!$A$1:$DW$117)</f>
        <v>22090833.599532034</v>
      </c>
      <c r="AK3" s="104" cm="1">
        <f t="array" ref="AK3">AnualidadActivo(AK$2, $E3, $C3, $B3, $D3, Hombres!$A$1:$DW$117, Mujeres!$A$1:$DW$117)</f>
        <v>22544890.272240169</v>
      </c>
      <c r="AL3" s="104" cm="1">
        <f t="array" ref="AL3">AnualidadActivo(AL$2, $E3, $C3, $B3, $D3, Hombres!$A$1:$DW$117, Mujeres!$A$1:$DW$117)</f>
        <v>22982518.020001389</v>
      </c>
      <c r="AM3" s="104" cm="1">
        <f t="array" ref="AM3">AnualidadActivo(AM$2, $E3, $C3, $B3, $D3, Hombres!$A$1:$DW$117, Mujeres!$A$1:$DW$117)</f>
        <v>23403297.496093761</v>
      </c>
      <c r="AN3" s="104" cm="1">
        <f t="array" ref="AN3">AnualidadActivo(AN$2, $E3, $C3, $B3, $D3, Hombres!$A$1:$DW$117, Mujeres!$A$1:$DW$117)</f>
        <v>23806786.001732446</v>
      </c>
      <c r="AO3" s="104" cm="1">
        <f t="array" ref="AO3">AnualidadActivo(AO$2, $E3, $C3, $B3, $D3, Hombres!$A$1:$DW$117, Mujeres!$A$1:$DW$117)</f>
        <v>24188845.421602279</v>
      </c>
      <c r="AP3" s="104" cm="1">
        <f t="array" ref="AP3">AnualidadActivo(AP$2, $E3, $C3, $B3, $D3, Hombres!$A$1:$DW$117, Mujeres!$A$1:$DW$117)</f>
        <v>24540970.015513152</v>
      </c>
      <c r="AQ3" s="104" cm="1">
        <f t="array" ref="AQ3">AnualidadActivo(AQ$2, $E3, $C3, $B3, $D3, Hombres!$A$1:$DW$117, Mujeres!$A$1:$DW$117)</f>
        <v>24851659.996580966</v>
      </c>
      <c r="AR3" s="104" cm="1">
        <f t="array" ref="AR3">AnualidadActivo(AR$2, $E3, $C3, $B3, $D3, Hombres!$A$1:$DW$117, Mujeres!$A$1:$DW$117)</f>
        <v>25108761.279421009</v>
      </c>
      <c r="AS3" s="104" cm="1">
        <f t="array" ref="AS3">AnualidadActivo(AS$2, $E3, $C3, $B3, $D3, Hombres!$A$1:$DW$117, Mujeres!$A$1:$DW$117)</f>
        <v>25273528.586598195</v>
      </c>
      <c r="AT3" s="104" cm="1">
        <f t="array" ref="AT3">AnualidadActivo(AT$2, $E3, $C3, $B3, $D3, Hombres!$A$1:$DW$117, Mujeres!$A$1:$DW$117)</f>
        <v>25368279.247457579</v>
      </c>
      <c r="AU3" s="104" cm="1">
        <f t="array" ref="AU3">AnualidadActivo(AU$2, $E3, $C3, $B3, $D3, Hombres!$A$1:$DW$117, Mujeres!$A$1:$DW$117)</f>
        <v>25383643.647256926</v>
      </c>
      <c r="AV3" s="104" cm="1">
        <f t="array" ref="AV3">AnualidadActivo(AV$2, $E3, $C3, $B3, $D3, Hombres!$A$1:$DW$117, Mujeres!$A$1:$DW$117)</f>
        <v>25309122.473155525</v>
      </c>
      <c r="AW3" s="104" cm="1">
        <f t="array" ref="AW3">AnualidadActivo(AW$2, $E3, $C3, $B3, $D3, Hombres!$A$1:$DW$117, Mujeres!$A$1:$DW$117)</f>
        <v>25133940.598533433</v>
      </c>
      <c r="AX3" s="104" cm="1">
        <f t="array" ref="AX3">AnualidadActivo(AX$2, $E3, $C3, $B3, $D3, Hombres!$A$1:$DW$117, Mujeres!$A$1:$DW$117)</f>
        <v>24847612.359510582</v>
      </c>
      <c r="AY3" s="104" cm="1">
        <f t="array" ref="AY3">AnualidadActivo(AY$2, $E3, $C3, $B3, $D3, Hombres!$A$1:$DW$117, Mujeres!$A$1:$DW$117)</f>
        <v>24440140.787301969</v>
      </c>
      <c r="AZ3" s="104" cm="1">
        <f t="array" ref="AZ3">AnualidadActivo(AZ$2, $E3, $C3, $B3, $D3, Hombres!$A$1:$DW$117, Mujeres!$A$1:$DW$117)</f>
        <v>23901970.255813465</v>
      </c>
      <c r="BA3" s="104" cm="1">
        <f t="array" ref="BA3">AnualidadActivo(BA$2, $E3, $C3, $B3, $D3, Hombres!$A$1:$DW$117, Mujeres!$A$1:$DW$117)</f>
        <v>23224356.426240411</v>
      </c>
      <c r="BB3" s="104" cm="1">
        <f t="array" ref="BB3">AnualidadActivo(BB$2, $E3, $C3, $B3, $D3, Hombres!$A$1:$DW$117, Mujeres!$A$1:$DW$117)</f>
        <v>22400705.879699044</v>
      </c>
      <c r="BC3" s="104" cm="1">
        <f t="array" ref="BC3">AnualidadActivo(BC$2, $E3, $C3, $B3, $D3, Hombres!$A$1:$DW$117, Mujeres!$A$1:$DW$117)</f>
        <v>21427731.600626312</v>
      </c>
      <c r="BD3" s="104" cm="1">
        <f t="array" ref="BD3">AnualidadActivo(BD$2, $E3, $C3, $B3, $D3, Hombres!$A$1:$DW$117, Mujeres!$A$1:$DW$117)</f>
        <v>20306161.037481282</v>
      </c>
      <c r="BE3" s="104" cm="1">
        <f t="array" ref="BE3">AnualidadActivo(BE$2, $E3, $C3, $B3, $D3, Hombres!$A$1:$DW$117, Mujeres!$A$1:$DW$117)</f>
        <v>19040406.42049126</v>
      </c>
      <c r="BF3" s="104" cm="1">
        <f t="array" ref="BF3">AnualidadActivo(BF$2, $E3, $C3, $B3, $D3, Hombres!$A$1:$DW$117, Mujeres!$A$1:$DW$117)</f>
        <v>17639109.469265852</v>
      </c>
      <c r="BG3" s="104" cm="1">
        <f t="array" ref="BG3">AnualidadActivo(BG$2, $E3, $C3, $B3, $D3, Hombres!$A$1:$DW$117, Mujeres!$A$1:$DW$117)</f>
        <v>16117067.279036833</v>
      </c>
      <c r="BH3" s="104" cm="1">
        <f t="array" ref="BH3">AnualidadActivo(BH$2, $E3, $C3, $B3, $D3, Hombres!$A$1:$DW$117, Mujeres!$A$1:$DW$117)</f>
        <v>14497284.240368424</v>
      </c>
      <c r="BI3" s="104" cm="1">
        <f t="array" ref="BI3">AnualidadActivo(BI$2, $E3, $C3, $B3, $D3, Hombres!$A$1:$DW$117, Mujeres!$A$1:$DW$117)</f>
        <v>12810472.637351619</v>
      </c>
      <c r="BJ3" s="104" cm="1">
        <f t="array" ref="BJ3">AnualidadActivo(BJ$2, $E3, $C3, $B3, $D3, Hombres!$A$1:$DW$117, Mujeres!$A$1:$DW$117)</f>
        <v>11092999.780305769</v>
      </c>
      <c r="BK3" s="104" cm="1">
        <f t="array" ref="BK3">AnualidadActivo(BK$2, $E3, $C3, $B3, $D3, Hombres!$A$1:$DW$117, Mujeres!$A$1:$DW$117)</f>
        <v>9385705.8689863216</v>
      </c>
      <c r="BL3" s="104" cm="1">
        <f t="array" ref="BL3">AnualidadActivo(BL$2, $E3, $C3, $B3, $D3, Hombres!$A$1:$DW$117, Mujeres!$A$1:$DW$117)</f>
        <v>7732976.7160309898</v>
      </c>
      <c r="BM3" s="104" cm="1">
        <f t="array" ref="BM3">AnualidadActivo(BM$2, $E3, $C3, $B3, $D3, Hombres!$A$1:$DW$117, Mujeres!$A$1:$DW$117)</f>
        <v>6180617.6914252201</v>
      </c>
      <c r="BN3" s="104" cm="1">
        <f t="array" ref="BN3">AnualidadActivo(BN$2, $E3, $C3, $B3, $D3, Hombres!$A$1:$DW$117, Mujeres!$A$1:$DW$117)</f>
        <v>4771246.7481606985</v>
      </c>
      <c r="BO3" s="104" cm="1">
        <f t="array" ref="BO3">AnualidadActivo(BO$2, $E3, $C3, $B3, $D3, Hombres!$A$1:$DW$117, Mujeres!$A$1:$DW$117)</f>
        <v>3539267.7152574961</v>
      </c>
      <c r="BP3" s="104" cm="1">
        <f t="array" ref="BP3">AnualidadActivo(BP$2, $E3, $C3, $B3, $D3, Hombres!$A$1:$DW$117, Mujeres!$A$1:$DW$117)</f>
        <v>2507368.5708795767</v>
      </c>
      <c r="BQ3" s="104" cm="1">
        <f t="array" ref="BQ3">AnualidadActivo(BQ$2, $E3, $C3, $B3, $D3, Hombres!$A$1:$DW$117, Mujeres!$A$1:$DW$117)</f>
        <v>1684281.2794815428</v>
      </c>
      <c r="BR3" s="104" cm="1">
        <f t="array" ref="BR3">AnualidadActivo(BR$2, $E3, $C3, $B3, $D3, Hombres!$A$1:$DW$117, Mujeres!$A$1:$DW$117)</f>
        <v>1063761.7255832613</v>
      </c>
      <c r="BS3" s="104" cm="1">
        <f t="array" ref="BS3">AnualidadActivo(BS$2, $E3, $C3, $B3, $D3, Hombres!$A$1:$DW$117, Mujeres!$A$1:$DW$117)</f>
        <v>625391.21704196348</v>
      </c>
      <c r="BT3" s="104" cm="1">
        <f t="array" ref="BT3">AnualidadActivo(BT$2, $E3, $C3, $B3, $D3, Hombres!$A$1:$DW$117, Mujeres!$A$1:$DW$117)</f>
        <v>338068.34683211421</v>
      </c>
      <c r="BU3" s="104" cm="1">
        <f t="array" ref="BU3">AnualidadActivo(BU$2, $E3, $C3, $B3, $D3, Hombres!$A$1:$DW$117, Mujeres!$A$1:$DW$117)</f>
        <v>165488.48859162926</v>
      </c>
      <c r="BV3" s="104" cm="1">
        <f t="array" ref="BV3">AnualidadActivo(BV$2, $E3, $C3, $B3, $D3, Hombres!$A$1:$DW$117, Mujeres!$A$1:$DW$117)</f>
        <v>71954.356942776518</v>
      </c>
      <c r="BW3" s="104" cm="1">
        <f t="array" ref="BW3">AnualidadActivo(BW$2, $E3, $C3, $B3, $D3, Hombres!$A$1:$DW$117, Mujeres!$A$1:$DW$117)</f>
        <v>27099.443579805091</v>
      </c>
      <c r="BX3" s="104" cm="1">
        <f t="array" ref="BX3">AnualidadActivo(BX$2, $E3, $C3, $B3, $D3, Hombres!$A$1:$DW$117, Mujeres!$A$1:$DW$117)</f>
        <v>8541.4482568395761</v>
      </c>
      <c r="BY3" s="104" cm="1">
        <f t="array" ref="BY3">AnualidadActivo(BY$2, $E3, $C3, $B3, $D3, Hombres!$A$1:$DW$117, Mujeres!$A$1:$DW$117)</f>
        <v>2142.1411554478996</v>
      </c>
      <c r="BZ3" s="104" cm="1">
        <f t="array" ref="BZ3">AnualidadActivo(BZ$2, $E3, $C3, $B3, $D3, Hombres!$A$1:$DW$117, Mujeres!$A$1:$DW$117)</f>
        <v>393.86498490769679</v>
      </c>
      <c r="CA3" s="104" cm="1">
        <f t="array" ref="CA3">AnualidadActivo(CA$2, $E3, $C3, $B3, $D3, Hombres!$A$1:$DW$117, Mujeres!$A$1:$DW$117)</f>
        <v>45.273789444702679</v>
      </c>
      <c r="CB3" s="104" cm="1">
        <f t="array" ref="CB3">AnualidadActivo(CB$2, $E3, $C3, $B3, $D3, Hombres!$A$1:$DW$117, Mujeres!$A$1:$DW$117)</f>
        <v>0</v>
      </c>
      <c r="CC3" s="104" cm="1">
        <f t="array" ref="CC3">AnualidadActivo(CC$2, $E3, $C3, $B3, $D3, Hombres!$A$1:$DW$117, Mujeres!$A$1:$DW$117)</f>
        <v>0</v>
      </c>
      <c r="CD3" s="104" cm="1">
        <f t="array" ref="CD3">AnualidadActivo(CD$2, $E3, $C3, $B3, $D3, Hombres!$A$1:$DW$117, Mujeres!$A$1:$DW$117)</f>
        <v>0</v>
      </c>
      <c r="CE3" s="104" cm="1">
        <f t="array" ref="CE3">AnualidadActivo(CE$2, $E3, $C3, $B3, $D3, Hombres!$A$1:$DW$117, Mujeres!$A$1:$DW$117)</f>
        <v>0</v>
      </c>
      <c r="CF3" s="104" cm="1">
        <f t="array" ref="CF3">AnualidadActivo(CF$2, $E3, $C3, $B3, $D3, Hombres!$A$1:$DW$117, Mujeres!$A$1:$DW$117)</f>
        <v>0</v>
      </c>
      <c r="CG3" s="104" cm="1">
        <f t="array" ref="CG3">AnualidadActivo(CG$2, $E3, $C3, $B3, $D3, Hombres!$A$1:$DW$117, Mujeres!$A$1:$DW$117)</f>
        <v>0</v>
      </c>
      <c r="CH3" s="104" cm="1">
        <f t="array" ref="CH3">AnualidadActivo(CH$2, $E3, $C3, $B3, $D3, Hombres!$A$1:$DW$117, Mujeres!$A$1:$DW$117)</f>
        <v>0</v>
      </c>
      <c r="CI3" s="104" cm="1">
        <f t="array" ref="CI3">AnualidadActivo(CI$2, $E3, $C3, $B3, $D3, Hombres!$A$1:$DW$117, Mujeres!$A$1:$DW$117)</f>
        <v>0</v>
      </c>
      <c r="CJ3" s="104" cm="1">
        <f t="array" ref="CJ3">AnualidadActivo(CJ$2, $E3, $C3, $B3, $D3, Hombres!$A$1:$DW$117, Mujeres!$A$1:$DW$117)</f>
        <v>0</v>
      </c>
      <c r="CK3" s="104" cm="1">
        <f t="array" ref="CK3">AnualidadActivo(CK$2, $E3, $C3, $B3, $D3, Hombres!$A$1:$DW$117, Mujeres!$A$1:$DW$117)</f>
        <v>0</v>
      </c>
      <c r="CL3" s="104" cm="1">
        <f t="array" ref="CL3">AnualidadActivo(CL$2, $E3, $C3, $B3, $D3, Hombres!$A$1:$DW$117, Mujeres!$A$1:$DW$117)</f>
        <v>0</v>
      </c>
      <c r="CM3" s="104" cm="1">
        <f t="array" ref="CM3">AnualidadActivo(CM$2, $E3, $C3, $B3, $D3, Hombres!$A$1:$DW$117, Mujeres!$A$1:$DW$117)</f>
        <v>0</v>
      </c>
      <c r="CN3" s="104" cm="1">
        <f t="array" ref="CN3">AnualidadActivo(CN$2, $E3, $C3, $B3, $D3, Hombres!$A$1:$DW$117, Mujeres!$A$1:$DW$117)</f>
        <v>0</v>
      </c>
      <c r="CO3" s="104" cm="1">
        <f t="array" ref="CO3">AnualidadActivo(CO$2, $E3, $C3, $B3, $D3, Hombres!$A$1:$DW$117, Mujeres!$A$1:$DW$117)</f>
        <v>0</v>
      </c>
      <c r="CP3" s="104" cm="1">
        <f t="array" ref="CP3">AnualidadActivo(CP$2, $E3, $C3, $B3, $D3, Hombres!$A$1:$DW$117, Mujeres!$A$1:$DW$117)</f>
        <v>0</v>
      </c>
      <c r="CQ3" s="104" cm="1">
        <f t="array" ref="CQ3">AnualidadActivo(CQ$2, $E3, $C3, $B3, $D3, Hombres!$A$1:$DW$117, Mujeres!$A$1:$DW$117)</f>
        <v>0</v>
      </c>
      <c r="CR3" s="104" cm="1">
        <f t="array" ref="CR3">AnualidadActivo(CR$2, $E3, $C3, $B3, $D3, Hombres!$A$1:$DW$117, Mujeres!$A$1:$DW$117)</f>
        <v>0</v>
      </c>
      <c r="CS3" s="104" cm="1">
        <f t="array" ref="CS3">AnualidadActivo(CS$2, $E3, $C3, $B3, $D3, Hombres!$A$1:$DW$117, Mujeres!$A$1:$DW$117)</f>
        <v>0</v>
      </c>
      <c r="CT3" s="104" cm="1">
        <f t="array" ref="CT3">AnualidadActivo(CT$2, $E3, $C3, $B3, $D3, Hombres!$A$1:$DW$117, Mujeres!$A$1:$DW$117)</f>
        <v>0</v>
      </c>
      <c r="CU3" s="104" cm="1">
        <f t="array" ref="CU3">AnualidadActivo(CU$2, $E3, $C3, $B3, $D3, Hombres!$A$1:$DW$117, Mujeres!$A$1:$DW$117)</f>
        <v>0</v>
      </c>
      <c r="CV3" s="104" cm="1">
        <f t="array" ref="CV3">AnualidadActivo(CV$2, $E3, $C3, $B3, $D3, Hombres!$A$1:$DW$117, Mujeres!$A$1:$DW$117)</f>
        <v>0</v>
      </c>
      <c r="CW3" s="104" cm="1">
        <f t="array" ref="CW3">AnualidadActivo(CW$2, $E3, $C3, $B3, $D3, Hombres!$A$1:$DW$117, Mujeres!$A$1:$DW$117)</f>
        <v>0</v>
      </c>
      <c r="CX3" s="104" cm="1">
        <f t="array" ref="CX3">AnualidadActivo(CX$2, $E3, $C3, $B3, $D3, Hombres!$A$1:$DW$117, Mujeres!$A$1:$DW$117)</f>
        <v>0</v>
      </c>
      <c r="CY3" s="104" cm="1">
        <f t="array" ref="CY3">AnualidadActivo(CY$2, $E3, $C3, $B3, $D3, Hombres!$A$1:$DW$117, Mujeres!$A$1:$DW$117)</f>
        <v>0</v>
      </c>
      <c r="CZ3" s="104" cm="1">
        <f t="array" ref="CZ3">AnualidadActivo(CZ$2, $E3, $C3, $B3, $D3, Hombres!$A$1:$DW$117, Mujeres!$A$1:$DW$117)</f>
        <v>0</v>
      </c>
      <c r="DA3" s="104" cm="1">
        <f t="array" ref="DA3">AnualidadActivo(DA$2, $E3, $C3, $B3, $D3, Hombres!$A$1:$DW$117, Mujeres!$A$1:$DW$117)</f>
        <v>0</v>
      </c>
    </row>
    <row r="4" spans="1:105" x14ac:dyDescent="0.35">
      <c r="A4" s="2">
        <f>+A3+1</f>
        <v>2</v>
      </c>
      <c r="B4" s="106">
        <v>653642</v>
      </c>
      <c r="C4" s="8">
        <v>39027</v>
      </c>
      <c r="D4" s="4" t="s">
        <v>6</v>
      </c>
      <c r="E4" s="8">
        <v>30404</v>
      </c>
      <c r="F4" s="12" cm="1">
        <f t="array" ref="F4">edadCalc(E4)</f>
        <v>42</v>
      </c>
      <c r="G4" s="49" cm="1">
        <f t="array" ref="G4">PorcentajePension(C4,E4, D4)</f>
        <v>1</v>
      </c>
      <c r="I4" s="22"/>
      <c r="J4" s="104" cm="1">
        <f t="array" ref="J4">AnualidadActivo(J$2, $E4, $C4, $B4, $D4, Hombres!$A$1:$DW$117, Mujeres!$A$1:$DW$117)</f>
        <v>0</v>
      </c>
      <c r="K4" s="104" cm="1">
        <f t="array" ref="K4">AnualidadActivo(K$2, $E4, $C4, $B4, $D4, Hombres!$A$1:$DW$117, Mujeres!$A$1:$DW$117)</f>
        <v>0</v>
      </c>
      <c r="L4" s="104" cm="1">
        <f t="array" ref="L4">AnualidadActivo(L$2, $E4, $C4, $B4, $D4, Hombres!$A$1:$DW$117, Mujeres!$A$1:$DW$117)</f>
        <v>0</v>
      </c>
      <c r="M4" s="104" cm="1">
        <f t="array" ref="M4">AnualidadActivo(M$2, $E4, $C4, $B4, $D4, Hombres!$A$1:$DW$117, Mujeres!$A$1:$DW$117)</f>
        <v>0</v>
      </c>
      <c r="N4" s="104" cm="1">
        <f t="array" ref="N4">AnualidadActivo(N$2, $E4, $C4, $B4, $D4, Hombres!$A$1:$DW$117, Mujeres!$A$1:$DW$117)</f>
        <v>0</v>
      </c>
      <c r="O4" s="104" cm="1">
        <f t="array" ref="O4">AnualidadActivo(O$2, $E4, $C4, $B4, $D4, Hombres!$A$1:$DW$117, Mujeres!$A$1:$DW$117)</f>
        <v>0</v>
      </c>
      <c r="P4" s="104" cm="1">
        <f t="array" ref="P4">AnualidadActivo(P$2, $E4, $C4, $B4, $D4, Hombres!$A$1:$DW$117, Mujeres!$A$1:$DW$117)</f>
        <v>0</v>
      </c>
      <c r="Q4" s="104" cm="1">
        <f t="array" ref="Q4">AnualidadActivo(Q$2, $E4, $C4, $B4, $D4, Hombres!$A$1:$DW$117, Mujeres!$A$1:$DW$117)</f>
        <v>0</v>
      </c>
      <c r="R4" s="104" cm="1">
        <f t="array" ref="R4">AnualidadActivo(R$2, $E4, $C4, $B4, $D4, Hombres!$A$1:$DW$117, Mujeres!$A$1:$DW$117)</f>
        <v>0</v>
      </c>
      <c r="S4" s="104" cm="1">
        <f t="array" ref="S4">AnualidadActivo(S$2, $E4, $C4, $B4, $D4, Hombres!$A$1:$DW$117, Mujeres!$A$1:$DW$117)</f>
        <v>0</v>
      </c>
      <c r="T4" s="104" cm="1">
        <f t="array" ref="T4">AnualidadActivo(T$2, $E4, $C4, $B4, $D4, Hombres!$A$1:$DW$117, Mujeres!$A$1:$DW$117)</f>
        <v>0</v>
      </c>
      <c r="U4" s="104" cm="1">
        <f t="array" ref="U4">AnualidadActivo(U$2, $E4, $C4, $B4, $D4, Hombres!$A$1:$DW$117, Mujeres!$A$1:$DW$117)</f>
        <v>0</v>
      </c>
      <c r="V4" s="104" cm="1">
        <f t="array" ref="V4">AnualidadActivo(V$2, $E4, $C4, $B4, $D4, Hombres!$A$1:$DW$117, Mujeres!$A$1:$DW$117)</f>
        <v>0</v>
      </c>
      <c r="W4" s="104" cm="1">
        <f t="array" ref="W4">AnualidadActivo(W$2, $E4, $C4, $B4, $D4, Hombres!$A$1:$DW$117, Mujeres!$A$1:$DW$117)</f>
        <v>0</v>
      </c>
      <c r="X4" s="104" cm="1">
        <f t="array" ref="X4">AnualidadActivo(X$2, $E4, $C4, $B4, $D4, Hombres!$A$1:$DW$117, Mujeres!$A$1:$DW$117)</f>
        <v>0</v>
      </c>
      <c r="Y4" s="104" cm="1">
        <f t="array" ref="Y4">AnualidadActivo(Y$2, $E4, $C4, $B4, $D4, Hombres!$A$1:$DW$117, Mujeres!$A$1:$DW$117)</f>
        <v>0</v>
      </c>
      <c r="Z4" s="104" cm="1">
        <f t="array" ref="Z4">AnualidadActivo(Z$2, $E4, $C4, $B4, $D4, Hombres!$A$1:$DW$117, Mujeres!$A$1:$DW$117)</f>
        <v>0</v>
      </c>
      <c r="AA4" s="104" cm="1">
        <f t="array" ref="AA4">AnualidadActivo(AA$2, $E4, $C4, $B4, $D4, Hombres!$A$1:$DW$117, Mujeres!$A$1:$DW$117)</f>
        <v>0</v>
      </c>
      <c r="AB4" s="104" cm="1">
        <f t="array" ref="AB4">AnualidadActivo(AB$2, $E4, $C4, $B4, $D4, Hombres!$A$1:$DW$117, Mujeres!$A$1:$DW$117)</f>
        <v>0</v>
      </c>
      <c r="AC4" s="104" cm="1">
        <f t="array" ref="AC4">AnualidadActivo(AC$2, $E4, $C4, $B4, $D4, Hombres!$A$1:$DW$117, Mujeres!$A$1:$DW$117)</f>
        <v>0</v>
      </c>
      <c r="AD4" s="104" cm="1">
        <f t="array" ref="AD4">AnualidadActivo(AD$2, $E4, $C4, $B4, $D4, Hombres!$A$1:$DW$117, Mujeres!$A$1:$DW$117)</f>
        <v>0</v>
      </c>
      <c r="AE4" s="104" cm="1">
        <f t="array" ref="AE4">AnualidadActivo(AE$2, $E4, $C4, $B4, $D4, Hombres!$A$1:$DW$117, Mujeres!$A$1:$DW$117)</f>
        <v>23036419.316893518</v>
      </c>
      <c r="AF4" s="104" cm="1">
        <f t="array" ref="AF4">AnualidadActivo(AF$2, $E4, $C4, $B4, $D4, Hombres!$A$1:$DW$117, Mujeres!$A$1:$DW$117)</f>
        <v>23727511.896400325</v>
      </c>
      <c r="AG4" s="104" cm="1">
        <f t="array" ref="AG4">AnualidadActivo(AG$2, $E4, $C4, $B4, $D4, Hombres!$A$1:$DW$117, Mujeres!$A$1:$DW$117)</f>
        <v>24439337.253292333</v>
      </c>
      <c r="AH4" s="104" cm="1">
        <f t="array" ref="AH4">AnualidadActivo(AH$2, $E4, $C4, $B4, $D4, Hombres!$A$1:$DW$117, Mujeres!$A$1:$DW$117)</f>
        <v>25172517.370891105</v>
      </c>
      <c r="AI4" s="104" cm="1">
        <f t="array" ref="AI4">AnualidadActivo(AI$2, $E4, $C4, $B4, $D4, Hombres!$A$1:$DW$117, Mujeres!$A$1:$DW$117)</f>
        <v>25927692.892017841</v>
      </c>
      <c r="AJ4" s="104" cm="1">
        <f t="array" ref="AJ4">AnualidadActivo(AJ$2, $E4, $C4, $B4, $D4, Hombres!$A$1:$DW$117, Mujeres!$A$1:$DW$117)</f>
        <v>26094398.597728699</v>
      </c>
      <c r="AK4" s="104" cm="1">
        <f t="array" ref="AK4">AnualidadActivo(AK$2, $E4, $C4, $B4, $D4, Hombres!$A$1:$DW$117, Mujeres!$A$1:$DW$117)</f>
        <v>26723533.112728011</v>
      </c>
      <c r="AL4" s="104" cm="1">
        <f t="array" ref="AL4">AnualidadActivo(AL$2, $E4, $C4, $B4, $D4, Hombres!$A$1:$DW$117, Mujeres!$A$1:$DW$117)</f>
        <v>27354502.800458565</v>
      </c>
      <c r="AM4" s="104" cm="1">
        <f t="array" ref="AM4">AnualidadActivo(AM$2, $E4, $C4, $B4, $D4, Hombres!$A$1:$DW$117, Mujeres!$A$1:$DW$117)</f>
        <v>27983132.772331011</v>
      </c>
      <c r="AN4" s="104" cm="1">
        <f t="array" ref="AN4">AnualidadActivo(AN$2, $E4, $C4, $B4, $D4, Hombres!$A$1:$DW$117, Mujeres!$A$1:$DW$117)</f>
        <v>28603125.159181744</v>
      </c>
      <c r="AO4" s="104" cm="1">
        <f t="array" ref="AO4">AnualidadActivo(AO$2, $E4, $C4, $B4, $D4, Hombres!$A$1:$DW$117, Mujeres!$A$1:$DW$117)</f>
        <v>29207873.05415041</v>
      </c>
      <c r="AP4" s="104" cm="1">
        <f t="array" ref="AP4">AnualidadActivo(AP$2, $E4, $C4, $B4, $D4, Hombres!$A$1:$DW$117, Mujeres!$A$1:$DW$117)</f>
        <v>29793875.810237236</v>
      </c>
      <c r="AQ4" s="104" cm="1">
        <f t="array" ref="AQ4">AnualidadActivo(AQ$2, $E4, $C4, $B4, $D4, Hombres!$A$1:$DW$117, Mujeres!$A$1:$DW$117)</f>
        <v>30360763.825690866</v>
      </c>
      <c r="AR4" s="104" cm="1">
        <f t="array" ref="AR4">AnualidadActivo(AR$2, $E4, $C4, $B4, $D4, Hombres!$A$1:$DW$117, Mujeres!$A$1:$DW$117)</f>
        <v>30907510.418994442</v>
      </c>
      <c r="AS4" s="104" cm="1">
        <f t="array" ref="AS4">AnualidadActivo(AS$2, $E4, $C4, $B4, $D4, Hombres!$A$1:$DW$117, Mujeres!$A$1:$DW$117)</f>
        <v>31428432.182895895</v>
      </c>
      <c r="AT4" s="104" cm="1">
        <f t="array" ref="AT4">AnualidadActivo(AT$2, $E4, $C4, $B4, $D4, Hombres!$A$1:$DW$117, Mujeres!$A$1:$DW$117)</f>
        <v>31912975.730380483</v>
      </c>
      <c r="AU4" s="104" cm="1">
        <f t="array" ref="AU4">AnualidadActivo(AU$2, $E4, $C4, $B4, $D4, Hombres!$A$1:$DW$117, Mujeres!$A$1:$DW$117)</f>
        <v>32347019.485907901</v>
      </c>
      <c r="AV4" s="104" cm="1">
        <f t="array" ref="AV4">AnualidadActivo(AV$2, $E4, $C4, $B4, $D4, Hombres!$A$1:$DW$117, Mujeres!$A$1:$DW$117)</f>
        <v>32715127.564899936</v>
      </c>
      <c r="AW4" s="104" cm="1">
        <f t="array" ref="AW4">AnualidadActivo(AW$2, $E4, $C4, $B4, $D4, Hombres!$A$1:$DW$117, Mujeres!$A$1:$DW$117)</f>
        <v>32966386.582060024</v>
      </c>
      <c r="AX4" s="104" cm="1">
        <f t="array" ref="AX4">AnualidadActivo(AX$2, $E4, $C4, $B4, $D4, Hombres!$A$1:$DW$117, Mujeres!$A$1:$DW$117)</f>
        <v>33128894.088018816</v>
      </c>
      <c r="AY4" s="104" cm="1">
        <f t="array" ref="AY4">AnualidadActivo(AY$2, $E4, $C4, $B4, $D4, Hombres!$A$1:$DW$117, Mujeres!$A$1:$DW$117)</f>
        <v>33190858.073360998</v>
      </c>
      <c r="AZ4" s="104" cm="1">
        <f t="array" ref="AZ4">AnualidadActivo(AZ$2, $E4, $C4, $B4, $D4, Hombres!$A$1:$DW$117, Mujeres!$A$1:$DW$117)</f>
        <v>33139366.705490012</v>
      </c>
      <c r="BA4" s="104" cm="1">
        <f t="array" ref="BA4">AnualidadActivo(BA$2, $E4, $C4, $B4, $D4, Hombres!$A$1:$DW$117, Mujeres!$A$1:$DW$117)</f>
        <v>32960319.644945897</v>
      </c>
      <c r="BB4" s="104" cm="1">
        <f t="array" ref="BB4">AnualidadActivo(BB$2, $E4, $C4, $B4, $D4, Hombres!$A$1:$DW$117, Mujeres!$A$1:$DW$117)</f>
        <v>32638326.19525478</v>
      </c>
      <c r="BC4" s="104" cm="1">
        <f t="array" ref="BC4">AnualidadActivo(BC$2, $E4, $C4, $B4, $D4, Hombres!$A$1:$DW$117, Mujeres!$A$1:$DW$117)</f>
        <v>32158642.249164451</v>
      </c>
      <c r="BD4" s="104" cm="1">
        <f t="array" ref="BD4">AnualidadActivo(BD$2, $E4, $C4, $B4, $D4, Hombres!$A$1:$DW$117, Mujeres!$A$1:$DW$117)</f>
        <v>31508632.380363062</v>
      </c>
      <c r="BE4" s="104" cm="1">
        <f t="array" ref="BE4">AnualidadActivo(BE$2, $E4, $C4, $B4, $D4, Hombres!$A$1:$DW$117, Mujeres!$A$1:$DW$117)</f>
        <v>30677131.671160117</v>
      </c>
      <c r="BF4" s="104" cm="1">
        <f t="array" ref="BF4">AnualidadActivo(BF$2, $E4, $C4, $B4, $D4, Hombres!$A$1:$DW$117, Mujeres!$A$1:$DW$117)</f>
        <v>29654559.766720805</v>
      </c>
      <c r="BG4" s="104" cm="1">
        <f t="array" ref="BG4">AnualidadActivo(BG$2, $E4, $C4, $B4, $D4, Hombres!$A$1:$DW$117, Mujeres!$A$1:$DW$117)</f>
        <v>28433543.706731111</v>
      </c>
      <c r="BH4" s="104" cm="1">
        <f t="array" ref="BH4">AnualidadActivo(BH$2, $E4, $C4, $B4, $D4, Hombres!$A$1:$DW$117, Mujeres!$A$1:$DW$117)</f>
        <v>27012174.115470376</v>
      </c>
      <c r="BI4" s="104" cm="1">
        <f t="array" ref="BI4">AnualidadActivo(BI$2, $E4, $C4, $B4, $D4, Hombres!$A$1:$DW$117, Mujeres!$A$1:$DW$117)</f>
        <v>25395339.958560918</v>
      </c>
      <c r="BJ4" s="104" cm="1">
        <f t="array" ref="BJ4">AnualidadActivo(BJ$2, $E4, $C4, $B4, $D4, Hombres!$A$1:$DW$117, Mujeres!$A$1:$DW$117)</f>
        <v>23593870.397781063</v>
      </c>
      <c r="BK4" s="104" cm="1">
        <f t="array" ref="BK4">AnualidadActivo(BK$2, $E4, $C4, $B4, $D4, Hombres!$A$1:$DW$117, Mujeres!$A$1:$DW$117)</f>
        <v>21625288.310689319</v>
      </c>
      <c r="BL4" s="104" cm="1">
        <f t="array" ref="BL4">AnualidadActivo(BL$2, $E4, $C4, $B4, $D4, Hombres!$A$1:$DW$117, Mujeres!$A$1:$DW$117)</f>
        <v>19516219.2467268</v>
      </c>
      <c r="BM4" s="104" cm="1">
        <f t="array" ref="BM4">AnualidadActivo(BM$2, $E4, $C4, $B4, $D4, Hombres!$A$1:$DW$117, Mujeres!$A$1:$DW$117)</f>
        <v>17304664.01808314</v>
      </c>
      <c r="BN4" s="104" cm="1">
        <f t="array" ref="BN4">AnualidadActivo(BN$2, $E4, $C4, $B4, $D4, Hombres!$A$1:$DW$117, Mujeres!$A$1:$DW$117)</f>
        <v>15038740.107054505</v>
      </c>
      <c r="BO4" s="104" cm="1">
        <f t="array" ref="BO4">AnualidadActivo(BO$2, $E4, $C4, $B4, $D4, Hombres!$A$1:$DW$117, Mujeres!$A$1:$DW$117)</f>
        <v>12773304.928954901</v>
      </c>
      <c r="BP4" s="104" cm="1">
        <f t="array" ref="BP4">AnualidadActivo(BP$2, $E4, $C4, $B4, $D4, Hombres!$A$1:$DW$117, Mujeres!$A$1:$DW$117)</f>
        <v>10567490.896862565</v>
      </c>
      <c r="BQ4" s="104" cm="1">
        <f t="array" ref="BQ4">AnualidadActivo(BQ$2, $E4, $C4, $B4, $D4, Hombres!$A$1:$DW$117, Mujeres!$A$1:$DW$117)</f>
        <v>8482305.2025058735</v>
      </c>
      <c r="BR4" s="104" cm="1">
        <f t="array" ref="BR4">AnualidadActivo(BR$2, $E4, $C4, $B4, $D4, Hombres!$A$1:$DW$117, Mujeres!$A$1:$DW$117)</f>
        <v>6576560.5935177831</v>
      </c>
      <c r="BS4" s="104" cm="1">
        <f t="array" ref="BS4">AnualidadActivo(BS$2, $E4, $C4, $B4, $D4, Hombres!$A$1:$DW$117, Mujeres!$A$1:$DW$117)</f>
        <v>4900123.1007479047</v>
      </c>
      <c r="BT4" s="104" cm="1">
        <f t="array" ref="BT4">AnualidadActivo(BT$2, $E4, $C4, $B4, $D4, Hombres!$A$1:$DW$117, Mujeres!$A$1:$DW$117)</f>
        <v>3487427.8373591951</v>
      </c>
      <c r="BU4" s="104" cm="1">
        <f t="array" ref="BU4">AnualidadActivo(BU$2, $E4, $C4, $B4, $D4, Hombres!$A$1:$DW$117, Mujeres!$A$1:$DW$117)</f>
        <v>2353667.1364029953</v>
      </c>
      <c r="BV4" s="104" cm="1">
        <f t="array" ref="BV4">AnualidadActivo(BV$2, $E4, $C4, $B4, $D4, Hombres!$A$1:$DW$117, Mujeres!$A$1:$DW$117)</f>
        <v>1493437.1501280896</v>
      </c>
      <c r="BW4" s="104" cm="1">
        <f t="array" ref="BW4">AnualidadActivo(BW$2, $E4, $C4, $B4, $D4, Hombres!$A$1:$DW$117, Mujeres!$A$1:$DW$117)</f>
        <v>881864.8372160577</v>
      </c>
      <c r="BX4" s="104" cm="1">
        <f t="array" ref="BX4">AnualidadActivo(BX$2, $E4, $C4, $B4, $D4, Hombres!$A$1:$DW$117, Mujeres!$A$1:$DW$117)</f>
        <v>478662.88926215941</v>
      </c>
      <c r="BY4" s="104" cm="1">
        <f t="array" ref="BY4">AnualidadActivo(BY$2, $E4, $C4, $B4, $D4, Hombres!$A$1:$DW$117, Mujeres!$A$1:$DW$117)</f>
        <v>235174.42784182646</v>
      </c>
      <c r="BZ4" s="104" cm="1">
        <f t="array" ref="BZ4">AnualidadActivo(BZ$2, $E4, $C4, $B4, $D4, Hombres!$A$1:$DW$117, Mujeres!$A$1:$DW$117)</f>
        <v>102559.48120245663</v>
      </c>
      <c r="CA4" s="104" cm="1">
        <f t="array" ref="CA4">AnualidadActivo(CA$2, $E4, $C4, $B4, $D4, Hombres!$A$1:$DW$117, Mujeres!$A$1:$DW$117)</f>
        <v>38695.673284182863</v>
      </c>
      <c r="CB4" s="104" cm="1">
        <f t="array" ref="CB4">AnualidadActivo(CB$2, $E4, $C4, $B4, $D4, Hombres!$A$1:$DW$117, Mujeres!$A$1:$DW$117)</f>
        <v>12196.309559734866</v>
      </c>
      <c r="CC4" s="104" cm="1">
        <f t="array" ref="CC4">AnualidadActivo(CC$2, $E4, $C4, $B4, $D4, Hombres!$A$1:$DW$117, Mujeres!$A$1:$DW$117)</f>
        <v>3049.8745041376123</v>
      </c>
      <c r="CD4" s="104" cm="1">
        <f t="array" ref="CD4">AnualidadActivo(CD$2, $E4, $C4, $B4, $D4, Hombres!$A$1:$DW$117, Mujeres!$A$1:$DW$117)</f>
        <v>556.12660022079785</v>
      </c>
      <c r="CE4" s="104" cm="1">
        <f t="array" ref="CE4">AnualidadActivo(CE$2, $E4, $C4, $B4, $D4, Hombres!$A$1:$DW$117, Mujeres!$A$1:$DW$117)</f>
        <v>62.60731731065983</v>
      </c>
      <c r="CF4" s="104" cm="1">
        <f t="array" ref="CF4">AnualidadActivo(CF$2, $E4, $C4, $B4, $D4, Hombres!$A$1:$DW$117, Mujeres!$A$1:$DW$117)</f>
        <v>0</v>
      </c>
      <c r="CG4" s="104" cm="1">
        <f t="array" ref="CG4">AnualidadActivo(CG$2, $E4, $C4, $B4, $D4, Hombres!$A$1:$DW$117, Mujeres!$A$1:$DW$117)</f>
        <v>0</v>
      </c>
      <c r="CH4" s="104" cm="1">
        <f t="array" ref="CH4">AnualidadActivo(CH$2, $E4, $C4, $B4, $D4, Hombres!$A$1:$DW$117, Mujeres!$A$1:$DW$117)</f>
        <v>0</v>
      </c>
      <c r="CI4" s="104" cm="1">
        <f t="array" ref="CI4">AnualidadActivo(CI$2, $E4, $C4, $B4, $D4, Hombres!$A$1:$DW$117, Mujeres!$A$1:$DW$117)</f>
        <v>0</v>
      </c>
      <c r="CJ4" s="104" cm="1">
        <f t="array" ref="CJ4">AnualidadActivo(CJ$2, $E4, $C4, $B4, $D4, Hombres!$A$1:$DW$117, Mujeres!$A$1:$DW$117)</f>
        <v>0</v>
      </c>
      <c r="CK4" s="104" cm="1">
        <f t="array" ref="CK4">AnualidadActivo(CK$2, $E4, $C4, $B4, $D4, Hombres!$A$1:$DW$117, Mujeres!$A$1:$DW$117)</f>
        <v>0</v>
      </c>
      <c r="CL4" s="104" cm="1">
        <f t="array" ref="CL4">AnualidadActivo(CL$2, $E4, $C4, $B4, $D4, Hombres!$A$1:$DW$117, Mujeres!$A$1:$DW$117)</f>
        <v>0</v>
      </c>
      <c r="CM4" s="104" cm="1">
        <f t="array" ref="CM4">AnualidadActivo(CM$2, $E4, $C4, $B4, $D4, Hombres!$A$1:$DW$117, Mujeres!$A$1:$DW$117)</f>
        <v>0</v>
      </c>
      <c r="CN4" s="104" cm="1">
        <f t="array" ref="CN4">AnualidadActivo(CN$2, $E4, $C4, $B4, $D4, Hombres!$A$1:$DW$117, Mujeres!$A$1:$DW$117)</f>
        <v>0</v>
      </c>
      <c r="CO4" s="104" cm="1">
        <f t="array" ref="CO4">AnualidadActivo(CO$2, $E4, $C4, $B4, $D4, Hombres!$A$1:$DW$117, Mujeres!$A$1:$DW$117)</f>
        <v>0</v>
      </c>
      <c r="CP4" s="104" cm="1">
        <f t="array" ref="CP4">AnualidadActivo(CP$2, $E4, $C4, $B4, $D4, Hombres!$A$1:$DW$117, Mujeres!$A$1:$DW$117)</f>
        <v>0</v>
      </c>
      <c r="CQ4" s="104" cm="1">
        <f t="array" ref="CQ4">AnualidadActivo(CQ$2, $E4, $C4, $B4, $D4, Hombres!$A$1:$DW$117, Mujeres!$A$1:$DW$117)</f>
        <v>0</v>
      </c>
      <c r="CR4" s="104" cm="1">
        <f t="array" ref="CR4">AnualidadActivo(CR$2, $E4, $C4, $B4, $D4, Hombres!$A$1:$DW$117, Mujeres!$A$1:$DW$117)</f>
        <v>0</v>
      </c>
      <c r="CS4" s="104" cm="1">
        <f t="array" ref="CS4">AnualidadActivo(CS$2, $E4, $C4, $B4, $D4, Hombres!$A$1:$DW$117, Mujeres!$A$1:$DW$117)</f>
        <v>0</v>
      </c>
      <c r="CT4" s="104" cm="1">
        <f t="array" ref="CT4">AnualidadActivo(CT$2, $E4, $C4, $B4, $D4, Hombres!$A$1:$DW$117, Mujeres!$A$1:$DW$117)</f>
        <v>0</v>
      </c>
      <c r="CU4" s="104" cm="1">
        <f t="array" ref="CU4">AnualidadActivo(CU$2, $E4, $C4, $B4, $D4, Hombres!$A$1:$DW$117, Mujeres!$A$1:$DW$117)</f>
        <v>0</v>
      </c>
      <c r="CV4" s="104" cm="1">
        <f t="array" ref="CV4">AnualidadActivo(CV$2, $E4, $C4, $B4, $D4, Hombres!$A$1:$DW$117, Mujeres!$A$1:$DW$117)</f>
        <v>0</v>
      </c>
      <c r="CW4" s="104" cm="1">
        <f t="array" ref="CW4">AnualidadActivo(CW$2, $E4, $C4, $B4, $D4, Hombres!$A$1:$DW$117, Mujeres!$A$1:$DW$117)</f>
        <v>0</v>
      </c>
      <c r="CX4" s="104" cm="1">
        <f t="array" ref="CX4">AnualidadActivo(CX$2, $E4, $C4, $B4, $D4, Hombres!$A$1:$DW$117, Mujeres!$A$1:$DW$117)</f>
        <v>0</v>
      </c>
      <c r="CY4" s="104" cm="1">
        <f t="array" ref="CY4">AnualidadActivo(CY$2, $E4, $C4, $B4, $D4, Hombres!$A$1:$DW$117, Mujeres!$A$1:$DW$117)</f>
        <v>0</v>
      </c>
      <c r="CZ4" s="104" cm="1">
        <f t="array" ref="CZ4">AnualidadActivo(CZ$2, $E4, $C4, $B4, $D4, Hombres!$A$1:$DW$117, Mujeres!$A$1:$DW$117)</f>
        <v>0</v>
      </c>
      <c r="DA4" s="104" cm="1">
        <f t="array" ref="DA4">AnualidadActivo(DA$2, $E4, $C4, $B4, $D4, Hombres!$A$1:$DW$117, Mujeres!$A$1:$DW$117)</f>
        <v>0</v>
      </c>
    </row>
    <row r="5" spans="1:105" x14ac:dyDescent="0.35">
      <c r="A5" s="2">
        <f t="shared" ref="A5:A68" si="0">+A4+1</f>
        <v>3</v>
      </c>
      <c r="B5" s="107">
        <v>663199.5</v>
      </c>
      <c r="C5" s="9">
        <v>44562</v>
      </c>
      <c r="D5" s="7" t="s">
        <v>6</v>
      </c>
      <c r="E5" s="9">
        <v>24772</v>
      </c>
      <c r="F5" s="12" cm="1">
        <f t="array" ref="F5">edadCalc(E5)</f>
        <v>58</v>
      </c>
      <c r="G5" s="49" cm="1">
        <f t="array" ref="G5">PorcentajePension(C5,E5, D5)</f>
        <v>0</v>
      </c>
      <c r="I5" s="22"/>
      <c r="J5" s="104" cm="1">
        <f t="array" ref="J5">AnualidadActivo(J$2, $E5, $C5, $B5, $D5, Hombres!$A$1:$DW$117, Mujeres!$A$1:$DW$117)</f>
        <v>0</v>
      </c>
      <c r="K5" s="104" cm="1">
        <f t="array" ref="K5">AnualidadActivo(K$2, $E5, $C5, $B5, $D5, Hombres!$A$1:$DW$117, Mujeres!$A$1:$DW$117)</f>
        <v>0</v>
      </c>
      <c r="L5" s="104" cm="1">
        <f t="array" ref="L5">AnualidadActivo(L$2, $E5, $C5, $B5, $D5, Hombres!$A$1:$DW$117, Mujeres!$A$1:$DW$117)</f>
        <v>0</v>
      </c>
      <c r="M5" s="104" cm="1">
        <f t="array" ref="M5">AnualidadActivo(M$2, $E5, $C5, $B5, $D5, Hombres!$A$1:$DW$117, Mujeres!$A$1:$DW$117)</f>
        <v>0</v>
      </c>
      <c r="N5" s="104" cm="1">
        <f t="array" ref="N5">AnualidadActivo(N$2, $E5, $C5, $B5, $D5, Hombres!$A$1:$DW$117, Mujeres!$A$1:$DW$117)</f>
        <v>0</v>
      </c>
      <c r="O5" s="104" cm="1">
        <f t="array" ref="O5">AnualidadActivo(O$2, $E5, $C5, $B5, $D5, Hombres!$A$1:$DW$117, Mujeres!$A$1:$DW$117)</f>
        <v>0</v>
      </c>
      <c r="P5" s="104" cm="1">
        <f t="array" ref="P5">AnualidadActivo(P$2, $E5, $C5, $B5, $D5, Hombres!$A$1:$DW$117, Mujeres!$A$1:$DW$117)</f>
        <v>0</v>
      </c>
      <c r="Q5" s="104" cm="1">
        <f t="array" ref="Q5">AnualidadActivo(Q$2, $E5, $C5, $B5, $D5, Hombres!$A$1:$DW$117, Mujeres!$A$1:$DW$117)</f>
        <v>0</v>
      </c>
      <c r="R5" s="104" cm="1">
        <f t="array" ref="R5">AnualidadActivo(R$2, $E5, $C5, $B5, $D5, Hombres!$A$1:$DW$117, Mujeres!$A$1:$DW$117)</f>
        <v>0</v>
      </c>
      <c r="S5" s="104" cm="1">
        <f t="array" ref="S5">AnualidadActivo(S$2, $E5, $C5, $B5, $D5, Hombres!$A$1:$DW$117, Mujeres!$A$1:$DW$117)</f>
        <v>0</v>
      </c>
      <c r="T5" s="104" cm="1">
        <f t="array" ref="T5">AnualidadActivo(T$2, $E5, $C5, $B5, $D5, Hombres!$A$1:$DW$117, Mujeres!$A$1:$DW$117)</f>
        <v>0</v>
      </c>
      <c r="U5" s="104" cm="1">
        <f t="array" ref="U5">AnualidadActivo(U$2, $E5, $C5, $B5, $D5, Hombres!$A$1:$DW$117, Mujeres!$A$1:$DW$117)</f>
        <v>0</v>
      </c>
      <c r="V5" s="104" cm="1">
        <f t="array" ref="V5">AnualidadActivo(V$2, $E5, $C5, $B5, $D5, Hombres!$A$1:$DW$117, Mujeres!$A$1:$DW$117)</f>
        <v>0</v>
      </c>
      <c r="W5" s="104" cm="1">
        <f t="array" ref="W5">AnualidadActivo(W$2, $E5, $C5, $B5, $D5, Hombres!$A$1:$DW$117, Mujeres!$A$1:$DW$117)</f>
        <v>0</v>
      </c>
      <c r="X5" s="104" cm="1">
        <f t="array" ref="X5">AnualidadActivo(X$2, $E5, $C5, $B5, $D5, Hombres!$A$1:$DW$117, Mujeres!$A$1:$DW$117)</f>
        <v>0</v>
      </c>
      <c r="Y5" s="104" cm="1">
        <f t="array" ref="Y5">AnualidadActivo(Y$2, $E5, $C5, $B5, $D5, Hombres!$A$1:$DW$117, Mujeres!$A$1:$DW$117)</f>
        <v>0</v>
      </c>
      <c r="Z5" s="104" cm="1">
        <f t="array" ref="Z5">AnualidadActivo(Z$2, $E5, $C5, $B5, $D5, Hombres!$A$1:$DW$117, Mujeres!$A$1:$DW$117)</f>
        <v>0</v>
      </c>
      <c r="AA5" s="104" cm="1">
        <f t="array" ref="AA5">AnualidadActivo(AA$2, $E5, $C5, $B5, $D5, Hombres!$A$1:$DW$117, Mujeres!$A$1:$DW$117)</f>
        <v>0</v>
      </c>
      <c r="AB5" s="104" cm="1">
        <f t="array" ref="AB5">AnualidadActivo(AB$2, $E5, $C5, $B5, $D5, Hombres!$A$1:$DW$117, Mujeres!$A$1:$DW$117)</f>
        <v>0</v>
      </c>
      <c r="AC5" s="104" cm="1">
        <f t="array" ref="AC5">AnualidadActivo(AC$2, $E5, $C5, $B5, $D5, Hombres!$A$1:$DW$117, Mujeres!$A$1:$DW$117)</f>
        <v>0</v>
      </c>
      <c r="AD5" s="104" cm="1">
        <f t="array" ref="AD5">AnualidadActivo(AD$2, $E5, $C5, $B5, $D5, Hombres!$A$1:$DW$117, Mujeres!$A$1:$DW$117)</f>
        <v>0</v>
      </c>
      <c r="AE5" s="104" cm="1">
        <f t="array" ref="AE5">AnualidadActivo(AE$2, $E5, $C5, $B5, $D5, Hombres!$A$1:$DW$117, Mujeres!$A$1:$DW$117)</f>
        <v>0</v>
      </c>
      <c r="AF5" s="104" cm="1">
        <f t="array" ref="AF5">AnualidadActivo(AF$2, $E5, $C5, $B5, $D5, Hombres!$A$1:$DW$117, Mujeres!$A$1:$DW$117)</f>
        <v>0</v>
      </c>
      <c r="AG5" s="104" cm="1">
        <f t="array" ref="AG5">AnualidadActivo(AG$2, $E5, $C5, $B5, $D5, Hombres!$A$1:$DW$117, Mujeres!$A$1:$DW$117)</f>
        <v>0</v>
      </c>
      <c r="AH5" s="104" cm="1">
        <f t="array" ref="AH5">AnualidadActivo(AH$2, $E5, $C5, $B5, $D5, Hombres!$A$1:$DW$117, Mujeres!$A$1:$DW$117)</f>
        <v>0</v>
      </c>
      <c r="AI5" s="104" cm="1">
        <f t="array" ref="AI5">AnualidadActivo(AI$2, $E5, $C5, $B5, $D5, Hombres!$A$1:$DW$117, Mujeres!$A$1:$DW$117)</f>
        <v>0</v>
      </c>
      <c r="AJ5" s="104" cm="1">
        <f t="array" ref="AJ5">AnualidadActivo(AJ$2, $E5, $C5, $B5, $D5, Hombres!$A$1:$DW$117, Mujeres!$A$1:$DW$117)</f>
        <v>0</v>
      </c>
      <c r="AK5" s="104" cm="1">
        <f t="array" ref="AK5">AnualidadActivo(AK$2, $E5, $C5, $B5, $D5, Hombres!$A$1:$DW$117, Mujeres!$A$1:$DW$117)</f>
        <v>0</v>
      </c>
      <c r="AL5" s="104" cm="1">
        <f t="array" ref="AL5">AnualidadActivo(AL$2, $E5, $C5, $B5, $D5, Hombres!$A$1:$DW$117, Mujeres!$A$1:$DW$117)</f>
        <v>0</v>
      </c>
      <c r="AM5" s="104" cm="1">
        <f t="array" ref="AM5">AnualidadActivo(AM$2, $E5, $C5, $B5, $D5, Hombres!$A$1:$DW$117, Mujeres!$A$1:$DW$117)</f>
        <v>0</v>
      </c>
      <c r="AN5" s="104" cm="1">
        <f t="array" ref="AN5">AnualidadActivo(AN$2, $E5, $C5, $B5, $D5, Hombres!$A$1:$DW$117, Mujeres!$A$1:$DW$117)</f>
        <v>0</v>
      </c>
      <c r="AO5" s="104" cm="1">
        <f t="array" ref="AO5">AnualidadActivo(AO$2, $E5, $C5, $B5, $D5, Hombres!$A$1:$DW$117, Mujeres!$A$1:$DW$117)</f>
        <v>0</v>
      </c>
      <c r="AP5" s="104" cm="1">
        <f t="array" ref="AP5">AnualidadActivo(AP$2, $E5, $C5, $B5, $D5, Hombres!$A$1:$DW$117, Mujeres!$A$1:$DW$117)</f>
        <v>0</v>
      </c>
      <c r="AQ5" s="104" cm="1">
        <f t="array" ref="AQ5">AnualidadActivo(AQ$2, $E5, $C5, $B5, $D5, Hombres!$A$1:$DW$117, Mujeres!$A$1:$DW$117)</f>
        <v>0</v>
      </c>
      <c r="AR5" s="104" cm="1">
        <f t="array" ref="AR5">AnualidadActivo(AR$2, $E5, $C5, $B5, $D5, Hombres!$A$1:$DW$117, Mujeres!$A$1:$DW$117)</f>
        <v>0</v>
      </c>
      <c r="AS5" s="104" cm="1">
        <f t="array" ref="AS5">AnualidadActivo(AS$2, $E5, $C5, $B5, $D5, Hombres!$A$1:$DW$117, Mujeres!$A$1:$DW$117)</f>
        <v>0</v>
      </c>
      <c r="AT5" s="104" cm="1">
        <f t="array" ref="AT5">AnualidadActivo(AT$2, $E5, $C5, $B5, $D5, Hombres!$A$1:$DW$117, Mujeres!$A$1:$DW$117)</f>
        <v>0</v>
      </c>
      <c r="AU5" s="104" cm="1">
        <f t="array" ref="AU5">AnualidadActivo(AU$2, $E5, $C5, $B5, $D5, Hombres!$A$1:$DW$117, Mujeres!$A$1:$DW$117)</f>
        <v>0</v>
      </c>
      <c r="AV5" s="104" cm="1">
        <f t="array" ref="AV5">AnualidadActivo(AV$2, $E5, $C5, $B5, $D5, Hombres!$A$1:$DW$117, Mujeres!$A$1:$DW$117)</f>
        <v>0</v>
      </c>
      <c r="AW5" s="104" cm="1">
        <f t="array" ref="AW5">AnualidadActivo(AW$2, $E5, $C5, $B5, $D5, Hombres!$A$1:$DW$117, Mujeres!$A$1:$DW$117)</f>
        <v>0</v>
      </c>
      <c r="AX5" s="104" cm="1">
        <f t="array" ref="AX5">AnualidadActivo(AX$2, $E5, $C5, $B5, $D5, Hombres!$A$1:$DW$117, Mujeres!$A$1:$DW$117)</f>
        <v>0</v>
      </c>
      <c r="AY5" s="104" cm="1">
        <f t="array" ref="AY5">AnualidadActivo(AY$2, $E5, $C5, $B5, $D5, Hombres!$A$1:$DW$117, Mujeres!$A$1:$DW$117)</f>
        <v>0</v>
      </c>
      <c r="AZ5" s="104" cm="1">
        <f t="array" ref="AZ5">AnualidadActivo(AZ$2, $E5, $C5, $B5, $D5, Hombres!$A$1:$DW$117, Mujeres!$A$1:$DW$117)</f>
        <v>0</v>
      </c>
      <c r="BA5" s="104" cm="1">
        <f t="array" ref="BA5">AnualidadActivo(BA$2, $E5, $C5, $B5, $D5, Hombres!$A$1:$DW$117, Mujeres!$A$1:$DW$117)</f>
        <v>0</v>
      </c>
      <c r="BB5" s="104" cm="1">
        <f t="array" ref="BB5">AnualidadActivo(BB$2, $E5, $C5, $B5, $D5, Hombres!$A$1:$DW$117, Mujeres!$A$1:$DW$117)</f>
        <v>0</v>
      </c>
      <c r="BC5" s="104" cm="1">
        <f t="array" ref="BC5">AnualidadActivo(BC$2, $E5, $C5, $B5, $D5, Hombres!$A$1:$DW$117, Mujeres!$A$1:$DW$117)</f>
        <v>0</v>
      </c>
      <c r="BD5" s="104" cm="1">
        <f t="array" ref="BD5">AnualidadActivo(BD$2, $E5, $C5, $B5, $D5, Hombres!$A$1:$DW$117, Mujeres!$A$1:$DW$117)</f>
        <v>0</v>
      </c>
      <c r="BE5" s="104" cm="1">
        <f t="array" ref="BE5">AnualidadActivo(BE$2, $E5, $C5, $B5, $D5, Hombres!$A$1:$DW$117, Mujeres!$A$1:$DW$117)</f>
        <v>0</v>
      </c>
      <c r="BF5" s="104" cm="1">
        <f t="array" ref="BF5">AnualidadActivo(BF$2, $E5, $C5, $B5, $D5, Hombres!$A$1:$DW$117, Mujeres!$A$1:$DW$117)</f>
        <v>0</v>
      </c>
      <c r="BG5" s="104" cm="1">
        <f t="array" ref="BG5">AnualidadActivo(BG$2, $E5, $C5, $B5, $D5, Hombres!$A$1:$DW$117, Mujeres!$A$1:$DW$117)</f>
        <v>0</v>
      </c>
      <c r="BH5" s="104" cm="1">
        <f t="array" ref="BH5">AnualidadActivo(BH$2, $E5, $C5, $B5, $D5, Hombres!$A$1:$DW$117, Mujeres!$A$1:$DW$117)</f>
        <v>0</v>
      </c>
      <c r="BI5" s="104" cm="1">
        <f t="array" ref="BI5">AnualidadActivo(BI$2, $E5, $C5, $B5, $D5, Hombres!$A$1:$DW$117, Mujeres!$A$1:$DW$117)</f>
        <v>0</v>
      </c>
      <c r="BJ5" s="104" cm="1">
        <f t="array" ref="BJ5">AnualidadActivo(BJ$2, $E5, $C5, $B5, $D5, Hombres!$A$1:$DW$117, Mujeres!$A$1:$DW$117)</f>
        <v>0</v>
      </c>
      <c r="BK5" s="104" cm="1">
        <f t="array" ref="BK5">AnualidadActivo(BK$2, $E5, $C5, $B5, $D5, Hombres!$A$1:$DW$117, Mujeres!$A$1:$DW$117)</f>
        <v>0</v>
      </c>
      <c r="BL5" s="104" cm="1">
        <f t="array" ref="BL5">AnualidadActivo(BL$2, $E5, $C5, $B5, $D5, Hombres!$A$1:$DW$117, Mujeres!$A$1:$DW$117)</f>
        <v>0</v>
      </c>
      <c r="BM5" s="104" cm="1">
        <f t="array" ref="BM5">AnualidadActivo(BM$2, $E5, $C5, $B5, $D5, Hombres!$A$1:$DW$117, Mujeres!$A$1:$DW$117)</f>
        <v>0</v>
      </c>
      <c r="BN5" s="104" cm="1">
        <f t="array" ref="BN5">AnualidadActivo(BN$2, $E5, $C5, $B5, $D5, Hombres!$A$1:$DW$117, Mujeres!$A$1:$DW$117)</f>
        <v>0</v>
      </c>
      <c r="BO5" s="104" cm="1">
        <f t="array" ref="BO5">AnualidadActivo(BO$2, $E5, $C5, $B5, $D5, Hombres!$A$1:$DW$117, Mujeres!$A$1:$DW$117)</f>
        <v>0</v>
      </c>
      <c r="BP5" s="104" cm="1">
        <f t="array" ref="BP5">AnualidadActivo(BP$2, $E5, $C5, $B5, $D5, Hombres!$A$1:$DW$117, Mujeres!$A$1:$DW$117)</f>
        <v>0</v>
      </c>
      <c r="BQ5" s="104" cm="1">
        <f t="array" ref="BQ5">AnualidadActivo(BQ$2, $E5, $C5, $B5, $D5, Hombres!$A$1:$DW$117, Mujeres!$A$1:$DW$117)</f>
        <v>0</v>
      </c>
      <c r="BR5" s="104" cm="1">
        <f t="array" ref="BR5">AnualidadActivo(BR$2, $E5, $C5, $B5, $D5, Hombres!$A$1:$DW$117, Mujeres!$A$1:$DW$117)</f>
        <v>0</v>
      </c>
      <c r="BS5" s="104" cm="1">
        <f t="array" ref="BS5">AnualidadActivo(BS$2, $E5, $C5, $B5, $D5, Hombres!$A$1:$DW$117, Mujeres!$A$1:$DW$117)</f>
        <v>0</v>
      </c>
      <c r="BT5" s="104" cm="1">
        <f t="array" ref="BT5">AnualidadActivo(BT$2, $E5, $C5, $B5, $D5, Hombres!$A$1:$DW$117, Mujeres!$A$1:$DW$117)</f>
        <v>0</v>
      </c>
      <c r="BU5" s="104" cm="1">
        <f t="array" ref="BU5">AnualidadActivo(BU$2, $E5, $C5, $B5, $D5, Hombres!$A$1:$DW$117, Mujeres!$A$1:$DW$117)</f>
        <v>0</v>
      </c>
      <c r="BV5" s="104" cm="1">
        <f t="array" ref="BV5">AnualidadActivo(BV$2, $E5, $C5, $B5, $D5, Hombres!$A$1:$DW$117, Mujeres!$A$1:$DW$117)</f>
        <v>0</v>
      </c>
      <c r="BW5" s="104" cm="1">
        <f t="array" ref="BW5">AnualidadActivo(BW$2, $E5, $C5, $B5, $D5, Hombres!$A$1:$DW$117, Mujeres!$A$1:$DW$117)</f>
        <v>0</v>
      </c>
      <c r="BX5" s="104" cm="1">
        <f t="array" ref="BX5">AnualidadActivo(BX$2, $E5, $C5, $B5, $D5, Hombres!$A$1:$DW$117, Mujeres!$A$1:$DW$117)</f>
        <v>0</v>
      </c>
      <c r="BY5" s="104" cm="1">
        <f t="array" ref="BY5">AnualidadActivo(BY$2, $E5, $C5, $B5, $D5, Hombres!$A$1:$DW$117, Mujeres!$A$1:$DW$117)</f>
        <v>0</v>
      </c>
      <c r="BZ5" s="104" cm="1">
        <f t="array" ref="BZ5">AnualidadActivo(BZ$2, $E5, $C5, $B5, $D5, Hombres!$A$1:$DW$117, Mujeres!$A$1:$DW$117)</f>
        <v>0</v>
      </c>
      <c r="CA5" s="104" cm="1">
        <f t="array" ref="CA5">AnualidadActivo(CA$2, $E5, $C5, $B5, $D5, Hombres!$A$1:$DW$117, Mujeres!$A$1:$DW$117)</f>
        <v>0</v>
      </c>
      <c r="CB5" s="104" cm="1">
        <f t="array" ref="CB5">AnualidadActivo(CB$2, $E5, $C5, $B5, $D5, Hombres!$A$1:$DW$117, Mujeres!$A$1:$DW$117)</f>
        <v>0</v>
      </c>
      <c r="CC5" s="104" cm="1">
        <f t="array" ref="CC5">AnualidadActivo(CC$2, $E5, $C5, $B5, $D5, Hombres!$A$1:$DW$117, Mujeres!$A$1:$DW$117)</f>
        <v>0</v>
      </c>
      <c r="CD5" s="104" cm="1">
        <f t="array" ref="CD5">AnualidadActivo(CD$2, $E5, $C5, $B5, $D5, Hombres!$A$1:$DW$117, Mujeres!$A$1:$DW$117)</f>
        <v>0</v>
      </c>
      <c r="CE5" s="104" cm="1">
        <f t="array" ref="CE5">AnualidadActivo(CE$2, $E5, $C5, $B5, $D5, Hombres!$A$1:$DW$117, Mujeres!$A$1:$DW$117)</f>
        <v>0</v>
      </c>
      <c r="CF5" s="104" cm="1">
        <f t="array" ref="CF5">AnualidadActivo(CF$2, $E5, $C5, $B5, $D5, Hombres!$A$1:$DW$117, Mujeres!$A$1:$DW$117)</f>
        <v>0</v>
      </c>
      <c r="CG5" s="104" cm="1">
        <f t="array" ref="CG5">AnualidadActivo(CG$2, $E5, $C5, $B5, $D5, Hombres!$A$1:$DW$117, Mujeres!$A$1:$DW$117)</f>
        <v>0</v>
      </c>
      <c r="CH5" s="104" cm="1">
        <f t="array" ref="CH5">AnualidadActivo(CH$2, $E5, $C5, $B5, $D5, Hombres!$A$1:$DW$117, Mujeres!$A$1:$DW$117)</f>
        <v>0</v>
      </c>
      <c r="CI5" s="104" cm="1">
        <f t="array" ref="CI5">AnualidadActivo(CI$2, $E5, $C5, $B5, $D5, Hombres!$A$1:$DW$117, Mujeres!$A$1:$DW$117)</f>
        <v>0</v>
      </c>
      <c r="CJ5" s="104" cm="1">
        <f t="array" ref="CJ5">AnualidadActivo(CJ$2, $E5, $C5, $B5, $D5, Hombres!$A$1:$DW$117, Mujeres!$A$1:$DW$117)</f>
        <v>0</v>
      </c>
      <c r="CK5" s="104" cm="1">
        <f t="array" ref="CK5">AnualidadActivo(CK$2, $E5, $C5, $B5, $D5, Hombres!$A$1:$DW$117, Mujeres!$A$1:$DW$117)</f>
        <v>0</v>
      </c>
      <c r="CL5" s="104" cm="1">
        <f t="array" ref="CL5">AnualidadActivo(CL$2, $E5, $C5, $B5, $D5, Hombres!$A$1:$DW$117, Mujeres!$A$1:$DW$117)</f>
        <v>0</v>
      </c>
      <c r="CM5" s="104" cm="1">
        <f t="array" ref="CM5">AnualidadActivo(CM$2, $E5, $C5, $B5, $D5, Hombres!$A$1:$DW$117, Mujeres!$A$1:$DW$117)</f>
        <v>0</v>
      </c>
      <c r="CN5" s="104" cm="1">
        <f t="array" ref="CN5">AnualidadActivo(CN$2, $E5, $C5, $B5, $D5, Hombres!$A$1:$DW$117, Mujeres!$A$1:$DW$117)</f>
        <v>0</v>
      </c>
      <c r="CO5" s="104" cm="1">
        <f t="array" ref="CO5">AnualidadActivo(CO$2, $E5, $C5, $B5, $D5, Hombres!$A$1:$DW$117, Mujeres!$A$1:$DW$117)</f>
        <v>0</v>
      </c>
      <c r="CP5" s="104" cm="1">
        <f t="array" ref="CP5">AnualidadActivo(CP$2, $E5, $C5, $B5, $D5, Hombres!$A$1:$DW$117, Mujeres!$A$1:$DW$117)</f>
        <v>0</v>
      </c>
      <c r="CQ5" s="104" cm="1">
        <f t="array" ref="CQ5">AnualidadActivo(CQ$2, $E5, $C5, $B5, $D5, Hombres!$A$1:$DW$117, Mujeres!$A$1:$DW$117)</f>
        <v>0</v>
      </c>
      <c r="CR5" s="104" cm="1">
        <f t="array" ref="CR5">AnualidadActivo(CR$2, $E5, $C5, $B5, $D5, Hombres!$A$1:$DW$117, Mujeres!$A$1:$DW$117)</f>
        <v>0</v>
      </c>
      <c r="CS5" s="104" cm="1">
        <f t="array" ref="CS5">AnualidadActivo(CS$2, $E5, $C5, $B5, $D5, Hombres!$A$1:$DW$117, Mujeres!$A$1:$DW$117)</f>
        <v>0</v>
      </c>
      <c r="CT5" s="104" cm="1">
        <f t="array" ref="CT5">AnualidadActivo(CT$2, $E5, $C5, $B5, $D5, Hombres!$A$1:$DW$117, Mujeres!$A$1:$DW$117)</f>
        <v>0</v>
      </c>
      <c r="CU5" s="104" cm="1">
        <f t="array" ref="CU5">AnualidadActivo(CU$2, $E5, $C5, $B5, $D5, Hombres!$A$1:$DW$117, Mujeres!$A$1:$DW$117)</f>
        <v>0</v>
      </c>
      <c r="CV5" s="104" cm="1">
        <f t="array" ref="CV5">AnualidadActivo(CV$2, $E5, $C5, $B5, $D5, Hombres!$A$1:$DW$117, Mujeres!$A$1:$DW$117)</f>
        <v>0</v>
      </c>
      <c r="CW5" s="104" cm="1">
        <f t="array" ref="CW5">AnualidadActivo(CW$2, $E5, $C5, $B5, $D5, Hombres!$A$1:$DW$117, Mujeres!$A$1:$DW$117)</f>
        <v>0</v>
      </c>
      <c r="CX5" s="104" cm="1">
        <f t="array" ref="CX5">AnualidadActivo(CX$2, $E5, $C5, $B5, $D5, Hombres!$A$1:$DW$117, Mujeres!$A$1:$DW$117)</f>
        <v>0</v>
      </c>
      <c r="CY5" s="104" cm="1">
        <f t="array" ref="CY5">AnualidadActivo(CY$2, $E5, $C5, $B5, $D5, Hombres!$A$1:$DW$117, Mujeres!$A$1:$DW$117)</f>
        <v>0</v>
      </c>
      <c r="CZ5" s="104" cm="1">
        <f t="array" ref="CZ5">AnualidadActivo(CZ$2, $E5, $C5, $B5, $D5, Hombres!$A$1:$DW$117, Mujeres!$A$1:$DW$117)</f>
        <v>0</v>
      </c>
      <c r="DA5" s="104" cm="1">
        <f t="array" ref="DA5">AnualidadActivo(DA$2, $E5, $C5, $B5, $D5, Hombres!$A$1:$DW$117, Mujeres!$A$1:$DW$117)</f>
        <v>0</v>
      </c>
    </row>
    <row r="6" spans="1:105" x14ac:dyDescent="0.35">
      <c r="A6" s="2">
        <f t="shared" si="0"/>
        <v>4</v>
      </c>
      <c r="B6" s="107">
        <v>3016189.9</v>
      </c>
      <c r="C6" s="9">
        <v>44593</v>
      </c>
      <c r="D6" s="7" t="s">
        <v>6</v>
      </c>
      <c r="E6" s="9">
        <v>31776</v>
      </c>
      <c r="F6" s="12" cm="1">
        <f t="array" ref="F6">edadCalc(E6)</f>
        <v>39</v>
      </c>
      <c r="G6" s="49" cm="1">
        <f t="array" ref="G6">PorcentajePension(C6,E6, D6)</f>
        <v>0.65</v>
      </c>
      <c r="I6" s="103"/>
      <c r="J6" s="104" cm="1">
        <f t="array" ref="J6">AnualidadActivo(J$2, $E6, $C6, $B6, $D6, Hombres!$A$1:$DW$117, Mujeres!$A$1:$DW$117)</f>
        <v>0</v>
      </c>
      <c r="K6" s="104" cm="1">
        <f t="array" ref="K6">AnualidadActivo(K$2, $E6, $C6, $B6, $D6, Hombres!$A$1:$DW$117, Mujeres!$A$1:$DW$117)</f>
        <v>0</v>
      </c>
      <c r="L6" s="104" cm="1">
        <f t="array" ref="L6">AnualidadActivo(L$2, $E6, $C6, $B6, $D6, Hombres!$A$1:$DW$117, Mujeres!$A$1:$DW$117)</f>
        <v>0</v>
      </c>
      <c r="M6" s="104" cm="1">
        <f t="array" ref="M6">AnualidadActivo(M$2, $E6, $C6, $B6, $D6, Hombres!$A$1:$DW$117, Mujeres!$A$1:$DW$117)</f>
        <v>0</v>
      </c>
      <c r="N6" s="104" cm="1">
        <f t="array" ref="N6">AnualidadActivo(N$2, $E6, $C6, $B6, $D6, Hombres!$A$1:$DW$117, Mujeres!$A$1:$DW$117)</f>
        <v>0</v>
      </c>
      <c r="O6" s="104" cm="1">
        <f t="array" ref="O6">AnualidadActivo(O$2, $E6, $C6, $B6, $D6, Hombres!$A$1:$DW$117, Mujeres!$A$1:$DW$117)</f>
        <v>0</v>
      </c>
      <c r="P6" s="104" cm="1">
        <f t="array" ref="P6">AnualidadActivo(P$2, $E6, $C6, $B6, $D6, Hombres!$A$1:$DW$117, Mujeres!$A$1:$DW$117)</f>
        <v>0</v>
      </c>
      <c r="Q6" s="104" cm="1">
        <f t="array" ref="Q6">AnualidadActivo(Q$2, $E6, $C6, $B6, $D6, Hombres!$A$1:$DW$117, Mujeres!$A$1:$DW$117)</f>
        <v>0</v>
      </c>
      <c r="R6" s="104" cm="1">
        <f t="array" ref="R6">AnualidadActivo(R$2, $E6, $C6, $B6, $D6, Hombres!$A$1:$DW$117, Mujeres!$A$1:$DW$117)</f>
        <v>0</v>
      </c>
      <c r="S6" s="104" cm="1">
        <f t="array" ref="S6">AnualidadActivo(S$2, $E6, $C6, $B6, $D6, Hombres!$A$1:$DW$117, Mujeres!$A$1:$DW$117)</f>
        <v>0</v>
      </c>
      <c r="T6" s="104" cm="1">
        <f t="array" ref="T6">AnualidadActivo(T$2, $E6, $C6, $B6, $D6, Hombres!$A$1:$DW$117, Mujeres!$A$1:$DW$117)</f>
        <v>0</v>
      </c>
      <c r="U6" s="104" cm="1">
        <f t="array" ref="U6">AnualidadActivo(U$2, $E6, $C6, $B6, $D6, Hombres!$A$1:$DW$117, Mujeres!$A$1:$DW$117)</f>
        <v>0</v>
      </c>
      <c r="V6" s="104" cm="1">
        <f t="array" ref="V6">AnualidadActivo(V$2, $E6, $C6, $B6, $D6, Hombres!$A$1:$DW$117, Mujeres!$A$1:$DW$117)</f>
        <v>0</v>
      </c>
      <c r="W6" s="104" cm="1">
        <f t="array" ref="W6">AnualidadActivo(W$2, $E6, $C6, $B6, $D6, Hombres!$A$1:$DW$117, Mujeres!$A$1:$DW$117)</f>
        <v>0</v>
      </c>
      <c r="X6" s="104" cm="1">
        <f t="array" ref="X6">AnualidadActivo(X$2, $E6, $C6, $B6, $D6, Hombres!$A$1:$DW$117, Mujeres!$A$1:$DW$117)</f>
        <v>0</v>
      </c>
      <c r="Y6" s="104" cm="1">
        <f t="array" ref="Y6">AnualidadActivo(Y$2, $E6, $C6, $B6, $D6, Hombres!$A$1:$DW$117, Mujeres!$A$1:$DW$117)</f>
        <v>0</v>
      </c>
      <c r="Z6" s="104" cm="1">
        <f t="array" ref="Z6">AnualidadActivo(Z$2, $E6, $C6, $B6, $D6, Hombres!$A$1:$DW$117, Mujeres!$A$1:$DW$117)</f>
        <v>0</v>
      </c>
      <c r="AA6" s="104" cm="1">
        <f t="array" ref="AA6">AnualidadActivo(AA$2, $E6, $C6, $B6, $D6, Hombres!$A$1:$DW$117, Mujeres!$A$1:$DW$117)</f>
        <v>0</v>
      </c>
      <c r="AB6" s="104" cm="1">
        <f t="array" ref="AB6">AnualidadActivo(AB$2, $E6, $C6, $B6, $D6, Hombres!$A$1:$DW$117, Mujeres!$A$1:$DW$117)</f>
        <v>0</v>
      </c>
      <c r="AC6" s="104" cm="1">
        <f t="array" ref="AC6">AnualidadActivo(AC$2, $E6, $C6, $B6, $D6, Hombres!$A$1:$DW$117, Mujeres!$A$1:$DW$117)</f>
        <v>0</v>
      </c>
      <c r="AD6" s="104" cm="1">
        <f t="array" ref="AD6">AnualidadActivo(AD$2, $E6, $C6, $B6, $D6, Hombres!$A$1:$DW$117, Mujeres!$A$1:$DW$117)</f>
        <v>0</v>
      </c>
      <c r="AE6" s="104" cm="1">
        <f t="array" ref="AE6">AnualidadActivo(AE$2, $E6, $C6, $B6, $D6, Hombres!$A$1:$DW$117, Mujeres!$A$1:$DW$117)</f>
        <v>0</v>
      </c>
      <c r="AF6" s="104" cm="1">
        <f t="array" ref="AF6">AnualidadActivo(AF$2, $E6, $C6, $B6, $D6, Hombres!$A$1:$DW$117, Mujeres!$A$1:$DW$117)</f>
        <v>0</v>
      </c>
      <c r="AG6" s="104" cm="1">
        <f t="array" ref="AG6">AnualidadActivo(AG$2, $E6, $C6, $B6, $D6, Hombres!$A$1:$DW$117, Mujeres!$A$1:$DW$117)</f>
        <v>0</v>
      </c>
      <c r="AH6" s="104" cm="1">
        <f t="array" ref="AH6">AnualidadActivo(AH$2, $E6, $C6, $B6, $D6, Hombres!$A$1:$DW$117, Mujeres!$A$1:$DW$117)</f>
        <v>80123349.645281836</v>
      </c>
      <c r="AI6" s="104" cm="1">
        <f t="array" ref="AI6">AnualidadActivo(AI$2, $E6, $C6, $B6, $D6, Hombres!$A$1:$DW$117, Mujeres!$A$1:$DW$117)</f>
        <v>82527050.134640291</v>
      </c>
      <c r="AJ6" s="104" cm="1">
        <f t="array" ref="AJ6">AnualidadActivo(AJ$2, $E6, $C6, $B6, $D6, Hombres!$A$1:$DW$117, Mujeres!$A$1:$DW$117)</f>
        <v>85002861.638679489</v>
      </c>
      <c r="AK6" s="104" cm="1">
        <f t="array" ref="AK6">AnualidadActivo(AK$2, $E6, $C6, $B6, $D6, Hombres!$A$1:$DW$117, Mujeres!$A$1:$DW$117)</f>
        <v>87552947.487839878</v>
      </c>
      <c r="AL6" s="104" cm="1">
        <f t="array" ref="AL6">AnualidadActivo(AL$2, $E6, $C6, $B6, $D6, Hombres!$A$1:$DW$117, Mujeres!$A$1:$DW$117)</f>
        <v>90179535.912475094</v>
      </c>
      <c r="AM6" s="104" cm="1">
        <f t="array" ref="AM6">AnualidadActivo(AM$2, $E6, $C6, $B6, $D6, Hombres!$A$1:$DW$117, Mujeres!$A$1:$DW$117)</f>
        <v>90868733.29056634</v>
      </c>
      <c r="AN6" s="104" cm="1">
        <f t="array" ref="AN6">AnualidadActivo(AN$2, $E6, $C6, $B6, $D6, Hombres!$A$1:$DW$117, Mujeres!$A$1:$DW$117)</f>
        <v>93086294.766476661</v>
      </c>
      <c r="AO6" s="104" cm="1">
        <f t="array" ref="AO6">AnualidadActivo(AO$2, $E6, $C6, $B6, $D6, Hombres!$A$1:$DW$117, Mujeres!$A$1:$DW$117)</f>
        <v>95314176.16078791</v>
      </c>
      <c r="AP6" s="104" cm="1">
        <f t="array" ref="AP6">AnualidadActivo(AP$2, $E6, $C6, $B6, $D6, Hombres!$A$1:$DW$117, Mujeres!$A$1:$DW$117)</f>
        <v>97539537.423314914</v>
      </c>
      <c r="AQ6" s="104" cm="1">
        <f t="array" ref="AQ6">AnualidadActivo(AQ$2, $E6, $C6, $B6, $D6, Hombres!$A$1:$DW$117, Mujeres!$A$1:$DW$117)</f>
        <v>99740240.463143885</v>
      </c>
      <c r="AR6" s="104" cm="1">
        <f t="array" ref="AR6">AnualidadActivo(AR$2, $E6, $C6, $B6, $D6, Hombres!$A$1:$DW$117, Mujeres!$A$1:$DW$117)</f>
        <v>101891664.77875979</v>
      </c>
      <c r="AS6" s="104" cm="1">
        <f t="array" ref="AS6">AnualidadActivo(AS$2, $E6, $C6, $B6, $D6, Hombres!$A$1:$DW$117, Mujeres!$A$1:$DW$117)</f>
        <v>103981535.47212915</v>
      </c>
      <c r="AT6" s="104" cm="1">
        <f t="array" ref="AT6">AnualidadActivo(AT$2, $E6, $C6, $B6, $D6, Hombres!$A$1:$DW$117, Mujeres!$A$1:$DW$117)</f>
        <v>106010800.64523509</v>
      </c>
      <c r="AU6" s="104" cm="1">
        <f t="array" ref="AU6">AnualidadActivo(AU$2, $E6, $C6, $B6, $D6, Hombres!$A$1:$DW$117, Mujeres!$A$1:$DW$117)</f>
        <v>107978065.86513087</v>
      </c>
      <c r="AV6" s="104" cm="1">
        <f t="array" ref="AV6">AnualidadActivo(AV$2, $E6, $C6, $B6, $D6, Hombres!$A$1:$DW$117, Mujeres!$A$1:$DW$117)</f>
        <v>109862679.71791333</v>
      </c>
      <c r="AW6" s="104" cm="1">
        <f t="array" ref="AW6">AnualidadActivo(AW$2, $E6, $C6, $B6, $D6, Hombres!$A$1:$DW$117, Mujeres!$A$1:$DW$117)</f>
        <v>111624990.03942341</v>
      </c>
      <c r="AX6" s="104" cm="1">
        <f t="array" ref="AX6">AnualidadActivo(AX$2, $E6, $C6, $B6, $D6, Hombres!$A$1:$DW$117, Mujeres!$A$1:$DW$117)</f>
        <v>113215779.76259829</v>
      </c>
      <c r="AY6" s="104" cm="1">
        <f t="array" ref="AY6">AnualidadActivo(AY$2, $E6, $C6, $B6, $D6, Hombres!$A$1:$DW$117, Mujeres!$A$1:$DW$117)</f>
        <v>114585054.0853961</v>
      </c>
      <c r="AZ6" s="104" cm="1">
        <f t="array" ref="AZ6">AnualidadActivo(AZ$2, $E6, $C6, $B6, $D6, Hombres!$A$1:$DW$117, Mujeres!$A$1:$DW$117)</f>
        <v>115558612.36181127</v>
      </c>
      <c r="BA6" s="104" cm="1">
        <f t="array" ref="BA6">AnualidadActivo(BA$2, $E6, $C6, $B6, $D6, Hombres!$A$1:$DW$117, Mujeres!$A$1:$DW$117)</f>
        <v>116231702.45112503</v>
      </c>
      <c r="BB6" s="104" cm="1">
        <f t="array" ref="BB6">AnualidadActivo(BB$2, $E6, $C6, $B6, $D6, Hombres!$A$1:$DW$117, Mujeres!$A$1:$DW$117)</f>
        <v>116557266.98476386</v>
      </c>
      <c r="BC6" s="104" cm="1">
        <f t="array" ref="BC6">AnualidadActivo(BC$2, $E6, $C6, $B6, $D6, Hombres!$A$1:$DW$117, Mujeres!$A$1:$DW$117)</f>
        <v>116488813.83432183</v>
      </c>
      <c r="BD6" s="104" cm="1">
        <f t="array" ref="BD6">AnualidadActivo(BD$2, $E6, $C6, $B6, $D6, Hombres!$A$1:$DW$117, Mujeres!$A$1:$DW$117)</f>
        <v>115981657.30095305</v>
      </c>
      <c r="BE6" s="104" cm="1">
        <f t="array" ref="BE6">AnualidadActivo(BE$2, $E6, $C6, $B6, $D6, Hombres!$A$1:$DW$117, Mujeres!$A$1:$DW$117)</f>
        <v>114985436.9149245</v>
      </c>
      <c r="BF6" s="104" cm="1">
        <f t="array" ref="BF6">AnualidadActivo(BF$2, $E6, $C6, $B6, $D6, Hombres!$A$1:$DW$117, Mujeres!$A$1:$DW$117)</f>
        <v>113443580.63342935</v>
      </c>
      <c r="BG6" s="104" cm="1">
        <f t="array" ref="BG6">AnualidadActivo(BG$2, $E6, $C6, $B6, $D6, Hombres!$A$1:$DW$117, Mujeres!$A$1:$DW$117)</f>
        <v>111301790.4483272</v>
      </c>
      <c r="BH6" s="104" cm="1">
        <f t="array" ref="BH6">AnualidadActivo(BH$2, $E6, $C6, $B6, $D6, Hombres!$A$1:$DW$117, Mujeres!$A$1:$DW$117)</f>
        <v>108517555.68073286</v>
      </c>
      <c r="BI6" s="104" cm="1">
        <f t="array" ref="BI6">AnualidadActivo(BI$2, $E6, $C6, $B6, $D6, Hombres!$A$1:$DW$117, Mujeres!$A$1:$DW$117)</f>
        <v>105061790.57177033</v>
      </c>
      <c r="BJ6" s="104" cm="1">
        <f t="array" ref="BJ6">AnualidadActivo(BJ$2, $E6, $C6, $B6, $D6, Hombres!$A$1:$DW$117, Mujeres!$A$1:$DW$117)</f>
        <v>100910543.50588143</v>
      </c>
      <c r="BK6" s="104" cm="1">
        <f t="array" ref="BK6">AnualidadActivo(BK$2, $E6, $C6, $B6, $D6, Hombres!$A$1:$DW$117, Mujeres!$A$1:$DW$117)</f>
        <v>96047718.603294894</v>
      </c>
      <c r="BL6" s="104" cm="1">
        <f t="array" ref="BL6">AnualidadActivo(BL$2, $E6, $C6, $B6, $D6, Hombres!$A$1:$DW$117, Mujeres!$A$1:$DW$117)</f>
        <v>90475852.138402969</v>
      </c>
      <c r="BM6" s="104" cm="1">
        <f t="array" ref="BM6">AnualidadActivo(BM$2, $E6, $C6, $B6, $D6, Hombres!$A$1:$DW$117, Mujeres!$A$1:$DW$117)</f>
        <v>84227772.189042747</v>
      </c>
      <c r="BN6" s="104" cm="1">
        <f t="array" ref="BN6">AnualidadActivo(BN$2, $E6, $C6, $B6, $D6, Hombres!$A$1:$DW$117, Mujeres!$A$1:$DW$117)</f>
        <v>77368988.970730022</v>
      </c>
      <c r="BO6" s="104" cm="1">
        <f t="array" ref="BO6">AnualidadActivo(BO$2, $E6, $C6, $B6, $D6, Hombres!$A$1:$DW$117, Mujeres!$A$1:$DW$117)</f>
        <v>69993667.157771707</v>
      </c>
      <c r="BP6" s="104" cm="1">
        <f t="array" ref="BP6">AnualidadActivo(BP$2, $E6, $C6, $B6, $D6, Hombres!$A$1:$DW$117, Mujeres!$A$1:$DW$117)</f>
        <v>62225668.065822825</v>
      </c>
      <c r="BQ6" s="104" cm="1">
        <f t="array" ref="BQ6">AnualidadActivo(BQ$2, $E6, $C6, $B6, $D6, Hombres!$A$1:$DW$117, Mujeres!$A$1:$DW$117)</f>
        <v>54223439.623252183</v>
      </c>
      <c r="BR6" s="104" cm="1">
        <f t="array" ref="BR6">AnualidadActivo(BR$2, $E6, $C6, $B6, $D6, Hombres!$A$1:$DW$117, Mujeres!$A$1:$DW$117)</f>
        <v>46181427.523502111</v>
      </c>
      <c r="BS6" s="104" cm="1">
        <f t="array" ref="BS6">AnualidadActivo(BS$2, $E6, $C6, $B6, $D6, Hombres!$A$1:$DW$117, Mujeres!$A$1:$DW$117)</f>
        <v>38317768.297651865</v>
      </c>
      <c r="BT6" s="104" cm="1">
        <f t="array" ref="BT6">AnualidadActivo(BT$2, $E6, $C6, $B6, $D6, Hombres!$A$1:$DW$117, Mujeres!$A$1:$DW$117)</f>
        <v>30854920.502856351</v>
      </c>
      <c r="BU6" s="104" cm="1">
        <f t="array" ref="BU6">AnualidadActivo(BU$2, $E6, $C6, $B6, $D6, Hombres!$A$1:$DW$117, Mujeres!$A$1:$DW$117)</f>
        <v>24003157.570869409</v>
      </c>
      <c r="BV6" s="104" cm="1">
        <f t="array" ref="BV6">AnualidadActivo(BV$2, $E6, $C6, $B6, $D6, Hombres!$A$1:$DW$117, Mujeres!$A$1:$DW$117)</f>
        <v>17944359.027155809</v>
      </c>
      <c r="BW6" s="104" cm="1">
        <f t="array" ref="BW6">AnualidadActivo(BW$2, $E6, $C6, $B6, $D6, Hombres!$A$1:$DW$117, Mujeres!$A$1:$DW$117)</f>
        <v>12813109.916291198</v>
      </c>
      <c r="BX6" s="104" cm="1">
        <f t="array" ref="BX6">AnualidadActivo(BX$2, $E6, $C6, $B6, $D6, Hombres!$A$1:$DW$117, Mujeres!$A$1:$DW$117)</f>
        <v>8676691.8891480118</v>
      </c>
      <c r="BY6" s="104" cm="1">
        <f t="array" ref="BY6">AnualidadActivo(BY$2, $E6, $C6, $B6, $D6, Hombres!$A$1:$DW$117, Mujeres!$A$1:$DW$117)</f>
        <v>5524733.5664423089</v>
      </c>
      <c r="BZ6" s="104" cm="1">
        <f t="array" ref="BZ6">AnualidadActivo(BZ$2, $E6, $C6, $B6, $D6, Hombres!$A$1:$DW$117, Mujeres!$A$1:$DW$117)</f>
        <v>3273547.364084024</v>
      </c>
      <c r="CA6" s="104" cm="1">
        <f t="array" ref="CA6">AnualidadActivo(CA$2, $E6, $C6, $B6, $D6, Hombres!$A$1:$DW$117, Mujeres!$A$1:$DW$117)</f>
        <v>1782360.9757627484</v>
      </c>
      <c r="CB6" s="104" cm="1">
        <f t="array" ref="CB6">AnualidadActivo(CB$2, $E6, $C6, $B6, $D6, Hombres!$A$1:$DW$117, Mujeres!$A$1:$DW$117)</f>
        <v>878031.17147115304</v>
      </c>
      <c r="CC6" s="104" cm="1">
        <f t="array" ref="CC6">AnualidadActivo(CC$2, $E6, $C6, $B6, $D6, Hombres!$A$1:$DW$117, Mujeres!$A$1:$DW$117)</f>
        <v>383733.58593466866</v>
      </c>
      <c r="CD6" s="104" cm="1">
        <f t="array" ref="CD6">AnualidadActivo(CD$2, $E6, $C6, $B6, $D6, Hombres!$A$1:$DW$117, Mujeres!$A$1:$DW$117)</f>
        <v>144981.18236861785</v>
      </c>
      <c r="CE6" s="104" cm="1">
        <f t="array" ref="CE6">AnualidadActivo(CE$2, $E6, $C6, $B6, $D6, Hombres!$A$1:$DW$117, Mujeres!$A$1:$DW$117)</f>
        <v>45695.512519362004</v>
      </c>
      <c r="CF6" s="104" cm="1">
        <f t="array" ref="CF6">AnualidadActivo(CF$2, $E6, $C6, $B6, $D6, Hombres!$A$1:$DW$117, Mujeres!$A$1:$DW$117)</f>
        <v>11401.378207822119</v>
      </c>
      <c r="CG6" s="104" cm="1">
        <f t="array" ref="CG6">AnualidadActivo(CG$2, $E6, $C6, $B6, $D6, Hombres!$A$1:$DW$117, Mujeres!$A$1:$DW$117)</f>
        <v>2066.3850224933403</v>
      </c>
      <c r="CH6" s="104" cm="1">
        <f t="array" ref="CH6">AnualidadActivo(CH$2, $E6, $C6, $B6, $D6, Hombres!$A$1:$DW$117, Mujeres!$A$1:$DW$117)</f>
        <v>229.0927077190712</v>
      </c>
      <c r="CI6" s="104" cm="1">
        <f t="array" ref="CI6">AnualidadActivo(CI$2, $E6, $C6, $B6, $D6, Hombres!$A$1:$DW$117, Mujeres!$A$1:$DW$117)</f>
        <v>0</v>
      </c>
      <c r="CJ6" s="104" cm="1">
        <f t="array" ref="CJ6">AnualidadActivo(CJ$2, $E6, $C6, $B6, $D6, Hombres!$A$1:$DW$117, Mujeres!$A$1:$DW$117)</f>
        <v>0</v>
      </c>
      <c r="CK6" s="104" cm="1">
        <f t="array" ref="CK6">AnualidadActivo(CK$2, $E6, $C6, $B6, $D6, Hombres!$A$1:$DW$117, Mujeres!$A$1:$DW$117)</f>
        <v>0</v>
      </c>
      <c r="CL6" s="104" cm="1">
        <f t="array" ref="CL6">AnualidadActivo(CL$2, $E6, $C6, $B6, $D6, Hombres!$A$1:$DW$117, Mujeres!$A$1:$DW$117)</f>
        <v>0</v>
      </c>
      <c r="CM6" s="104" cm="1">
        <f t="array" ref="CM6">AnualidadActivo(CM$2, $E6, $C6, $B6, $D6, Hombres!$A$1:$DW$117, Mujeres!$A$1:$DW$117)</f>
        <v>0</v>
      </c>
      <c r="CN6" s="104" cm="1">
        <f t="array" ref="CN6">AnualidadActivo(CN$2, $E6, $C6, $B6, $D6, Hombres!$A$1:$DW$117, Mujeres!$A$1:$DW$117)</f>
        <v>0</v>
      </c>
      <c r="CO6" s="104" cm="1">
        <f t="array" ref="CO6">AnualidadActivo(CO$2, $E6, $C6, $B6, $D6, Hombres!$A$1:$DW$117, Mujeres!$A$1:$DW$117)</f>
        <v>0</v>
      </c>
      <c r="CP6" s="104" cm="1">
        <f t="array" ref="CP6">AnualidadActivo(CP$2, $E6, $C6, $B6, $D6, Hombres!$A$1:$DW$117, Mujeres!$A$1:$DW$117)</f>
        <v>0</v>
      </c>
      <c r="CQ6" s="104" cm="1">
        <f t="array" ref="CQ6">AnualidadActivo(CQ$2, $E6, $C6, $B6, $D6, Hombres!$A$1:$DW$117, Mujeres!$A$1:$DW$117)</f>
        <v>0</v>
      </c>
      <c r="CR6" s="104" cm="1">
        <f t="array" ref="CR6">AnualidadActivo(CR$2, $E6, $C6, $B6, $D6, Hombres!$A$1:$DW$117, Mujeres!$A$1:$DW$117)</f>
        <v>0</v>
      </c>
      <c r="CS6" s="104" cm="1">
        <f t="array" ref="CS6">AnualidadActivo(CS$2, $E6, $C6, $B6, $D6, Hombres!$A$1:$DW$117, Mujeres!$A$1:$DW$117)</f>
        <v>0</v>
      </c>
      <c r="CT6" s="104" cm="1">
        <f t="array" ref="CT6">AnualidadActivo(CT$2, $E6, $C6, $B6, $D6, Hombres!$A$1:$DW$117, Mujeres!$A$1:$DW$117)</f>
        <v>0</v>
      </c>
      <c r="CU6" s="104" cm="1">
        <f t="array" ref="CU6">AnualidadActivo(CU$2, $E6, $C6, $B6, $D6, Hombres!$A$1:$DW$117, Mujeres!$A$1:$DW$117)</f>
        <v>0</v>
      </c>
      <c r="CV6" s="104" cm="1">
        <f t="array" ref="CV6">AnualidadActivo(CV$2, $E6, $C6, $B6, $D6, Hombres!$A$1:$DW$117, Mujeres!$A$1:$DW$117)</f>
        <v>0</v>
      </c>
      <c r="CW6" s="104" cm="1">
        <f t="array" ref="CW6">AnualidadActivo(CW$2, $E6, $C6, $B6, $D6, Hombres!$A$1:$DW$117, Mujeres!$A$1:$DW$117)</f>
        <v>0</v>
      </c>
      <c r="CX6" s="104" cm="1">
        <f t="array" ref="CX6">AnualidadActivo(CX$2, $E6, $C6, $B6, $D6, Hombres!$A$1:$DW$117, Mujeres!$A$1:$DW$117)</f>
        <v>0</v>
      </c>
      <c r="CY6" s="104" cm="1">
        <f t="array" ref="CY6">AnualidadActivo(CY$2, $E6, $C6, $B6, $D6, Hombres!$A$1:$DW$117, Mujeres!$A$1:$DW$117)</f>
        <v>0</v>
      </c>
      <c r="CZ6" s="104" cm="1">
        <f t="array" ref="CZ6">AnualidadActivo(CZ$2, $E6, $C6, $B6, $D6, Hombres!$A$1:$DW$117, Mujeres!$A$1:$DW$117)</f>
        <v>0</v>
      </c>
      <c r="DA6" s="104" cm="1">
        <f t="array" ref="DA6">AnualidadActivo(DA$2, $E6, $C6, $B6, $D6, Hombres!$A$1:$DW$117, Mujeres!$A$1:$DW$117)</f>
        <v>0</v>
      </c>
    </row>
    <row r="7" spans="1:105" x14ac:dyDescent="0.35">
      <c r="A7" s="2">
        <f t="shared" si="0"/>
        <v>5</v>
      </c>
      <c r="B7" s="107">
        <v>747392</v>
      </c>
      <c r="C7" s="9">
        <v>36773</v>
      </c>
      <c r="D7" s="7" t="s">
        <v>5</v>
      </c>
      <c r="E7" s="9">
        <v>29791</v>
      </c>
      <c r="F7" s="12" cm="1">
        <f t="array" ref="F7">edadCalc(E7)</f>
        <v>44</v>
      </c>
      <c r="G7" s="49" cm="1">
        <f t="array" ref="G7">PorcentajePension(C7,E7, D7)</f>
        <v>1</v>
      </c>
      <c r="I7" s="103"/>
      <c r="J7" s="104" cm="1">
        <f t="array" ref="J7">AnualidadActivo(J$2, $E7, $C7, $B7, $D7, Hombres!$A$1:$DW$117, Mujeres!$A$1:$DW$117)</f>
        <v>0</v>
      </c>
      <c r="K7" s="104" cm="1">
        <f t="array" ref="K7">AnualidadActivo(K$2, $E7, $C7, $B7, $D7, Hombres!$A$1:$DW$117, Mujeres!$A$1:$DW$117)</f>
        <v>0</v>
      </c>
      <c r="L7" s="104" cm="1">
        <f t="array" ref="L7">AnualidadActivo(L$2, $E7, $C7, $B7, $D7, Hombres!$A$1:$DW$117, Mujeres!$A$1:$DW$117)</f>
        <v>0</v>
      </c>
      <c r="M7" s="104" cm="1">
        <f t="array" ref="M7">AnualidadActivo(M$2, $E7, $C7, $B7, $D7, Hombres!$A$1:$DW$117, Mujeres!$A$1:$DW$117)</f>
        <v>0</v>
      </c>
      <c r="N7" s="104" cm="1">
        <f t="array" ref="N7">AnualidadActivo(N$2, $E7, $C7, $B7, $D7, Hombres!$A$1:$DW$117, Mujeres!$A$1:$DW$117)</f>
        <v>0</v>
      </c>
      <c r="O7" s="104" cm="1">
        <f t="array" ref="O7">AnualidadActivo(O$2, $E7, $C7, $B7, $D7, Hombres!$A$1:$DW$117, Mujeres!$A$1:$DW$117)</f>
        <v>0</v>
      </c>
      <c r="P7" s="104" cm="1">
        <f t="array" ref="P7">AnualidadActivo(P$2, $E7, $C7, $B7, $D7, Hombres!$A$1:$DW$117, Mujeres!$A$1:$DW$117)</f>
        <v>0</v>
      </c>
      <c r="Q7" s="104" cm="1">
        <f t="array" ref="Q7">AnualidadActivo(Q$2, $E7, $C7, $B7, $D7, Hombres!$A$1:$DW$117, Mujeres!$A$1:$DW$117)</f>
        <v>0</v>
      </c>
      <c r="R7" s="104" cm="1">
        <f t="array" ref="R7">AnualidadActivo(R$2, $E7, $C7, $B7, $D7, Hombres!$A$1:$DW$117, Mujeres!$A$1:$DW$117)</f>
        <v>0</v>
      </c>
      <c r="S7" s="104" cm="1">
        <f t="array" ref="S7">AnualidadActivo(S$2, $E7, $C7, $B7, $D7, Hombres!$A$1:$DW$117, Mujeres!$A$1:$DW$117)</f>
        <v>0</v>
      </c>
      <c r="T7" s="104" cm="1">
        <f t="array" ref="T7">AnualidadActivo(T$2, $E7, $C7, $B7, $D7, Hombres!$A$1:$DW$117, Mujeres!$A$1:$DW$117)</f>
        <v>0</v>
      </c>
      <c r="U7" s="104" cm="1">
        <f t="array" ref="U7">AnualidadActivo(U$2, $E7, $C7, $B7, $D7, Hombres!$A$1:$DW$117, Mujeres!$A$1:$DW$117)</f>
        <v>0</v>
      </c>
      <c r="V7" s="104" cm="1">
        <f t="array" ref="V7">AnualidadActivo(V$2, $E7, $C7, $B7, $D7, Hombres!$A$1:$DW$117, Mujeres!$A$1:$DW$117)</f>
        <v>0</v>
      </c>
      <c r="W7" s="104" cm="1">
        <f t="array" ref="W7">AnualidadActivo(W$2, $E7, $C7, $B7, $D7, Hombres!$A$1:$DW$117, Mujeres!$A$1:$DW$117)</f>
        <v>0</v>
      </c>
      <c r="X7" s="104" cm="1">
        <f t="array" ref="X7">AnualidadActivo(X$2, $E7, $C7, $B7, $D7, Hombres!$A$1:$DW$117, Mujeres!$A$1:$DW$117)</f>
        <v>0</v>
      </c>
      <c r="Y7" s="104" cm="1">
        <f t="array" ref="Y7">AnualidadActivo(Y$2, $E7, $C7, $B7, $D7, Hombres!$A$1:$DW$117, Mujeres!$A$1:$DW$117)</f>
        <v>0</v>
      </c>
      <c r="Z7" s="104" cm="1">
        <f t="array" ref="Z7">AnualidadActivo(Z$2, $E7, $C7, $B7, $D7, Hombres!$A$1:$DW$117, Mujeres!$A$1:$DW$117)</f>
        <v>0</v>
      </c>
      <c r="AA7" s="104" cm="1">
        <f t="array" ref="AA7">AnualidadActivo(AA$2, $E7, $C7, $B7, $D7, Hombres!$A$1:$DW$117, Mujeres!$A$1:$DW$117)</f>
        <v>0</v>
      </c>
      <c r="AB7" s="104" cm="1">
        <f t="array" ref="AB7">AnualidadActivo(AB$2, $E7, $C7, $B7, $D7, Hombres!$A$1:$DW$117, Mujeres!$A$1:$DW$117)</f>
        <v>0</v>
      </c>
      <c r="AC7" s="104" cm="1">
        <f t="array" ref="AC7">AnualidadActivo(AC$2, $E7, $C7, $B7, $D7, Hombres!$A$1:$DW$117, Mujeres!$A$1:$DW$117)</f>
        <v>0</v>
      </c>
      <c r="AD7" s="104" cm="1">
        <f t="array" ref="AD7">AnualidadActivo(AD$2, $E7, $C7, $B7, $D7, Hombres!$A$1:$DW$117, Mujeres!$A$1:$DW$117)</f>
        <v>0</v>
      </c>
      <c r="AE7" s="104" cm="1">
        <f t="array" ref="AE7">AnualidadActivo(AE$2, $E7, $C7, $B7, $D7, Hombres!$A$1:$DW$117, Mujeres!$A$1:$DW$117)</f>
        <v>24867179.429578401</v>
      </c>
      <c r="AF7" s="104" cm="1">
        <f t="array" ref="AF7">AnualidadActivo(AF$2, $E7, $C7, $B7, $D7, Hombres!$A$1:$DW$117, Mujeres!$A$1:$DW$117)</f>
        <v>25613194.812465753</v>
      </c>
      <c r="AG7" s="104" cm="1">
        <f t="array" ref="AG7">AnualidadActivo(AG$2, $E7, $C7, $B7, $D7, Hombres!$A$1:$DW$117, Mujeres!$A$1:$DW$117)</f>
        <v>26381590.656839725</v>
      </c>
      <c r="AH7" s="104" cm="1">
        <f t="array" ref="AH7">AnualidadActivo(AH$2, $E7, $C7, $B7, $D7, Hombres!$A$1:$DW$117, Mujeres!$A$1:$DW$117)</f>
        <v>27173038.376544915</v>
      </c>
      <c r="AI7" s="104" cm="1">
        <f t="array" ref="AI7">AnualidadActivo(AI$2, $E7, $C7, $B7, $D7, Hombres!$A$1:$DW$117, Mujeres!$A$1:$DW$117)</f>
        <v>27988229.52784127</v>
      </c>
      <c r="AJ7" s="104" cm="1">
        <f t="array" ref="AJ7">AnualidadActivo(AJ$2, $E7, $C7, $B7, $D7, Hombres!$A$1:$DW$117, Mujeres!$A$1:$DW$117)</f>
        <v>27317076.788519498</v>
      </c>
      <c r="AK7" s="104" cm="1">
        <f t="array" ref="AK7">AnualidadActivo(AK$2, $E7, $C7, $B7, $D7, Hombres!$A$1:$DW$117, Mujeres!$A$1:$DW$117)</f>
        <v>27772614.175678708</v>
      </c>
      <c r="AL7" s="104" cm="1">
        <f t="array" ref="AL7">AnualidadActivo(AL$2, $E7, $C7, $B7, $D7, Hombres!$A$1:$DW$117, Mujeres!$A$1:$DW$117)</f>
        <v>28201652.823662121</v>
      </c>
      <c r="AM7" s="104" cm="1">
        <f t="array" ref="AM7">AnualidadActivo(AM$2, $E7, $C7, $B7, $D7, Hombres!$A$1:$DW$117, Mujeres!$A$1:$DW$117)</f>
        <v>28592757.29325207</v>
      </c>
      <c r="AN7" s="104" cm="1">
        <f t="array" ref="AN7">AnualidadActivo(AN$2, $E7, $C7, $B7, $D7, Hombres!$A$1:$DW$117, Mujeres!$A$1:$DW$117)</f>
        <v>28935102.550866738</v>
      </c>
      <c r="AO7" s="104" cm="1">
        <f t="array" ref="AO7">AnualidadActivo(AO$2, $E7, $C7, $B7, $D7, Hombres!$A$1:$DW$117, Mujeres!$A$1:$DW$117)</f>
        <v>29220015.16312493</v>
      </c>
      <c r="AP7" s="104" cm="1">
        <f t="array" ref="AP7">AnualidadActivo(AP$2, $E7, $C7, $B7, $D7, Hombres!$A$1:$DW$117, Mujeres!$A$1:$DW$117)</f>
        <v>29443558.184707981</v>
      </c>
      <c r="AQ7" s="104" cm="1">
        <f t="array" ref="AQ7">AnualidadActivo(AQ$2, $E7, $C7, $B7, $D7, Hombres!$A$1:$DW$117, Mujeres!$A$1:$DW$117)</f>
        <v>29604815.635811403</v>
      </c>
      <c r="AR7" s="104" cm="1">
        <f t="array" ref="AR7">AnualidadActivo(AR$2, $E7, $C7, $B7, $D7, Hombres!$A$1:$DW$117, Mujeres!$A$1:$DW$117)</f>
        <v>29703122.304360971</v>
      </c>
      <c r="AS7" s="104" cm="1">
        <f t="array" ref="AS7">AnualidadActivo(AS$2, $E7, $C7, $B7, $D7, Hombres!$A$1:$DW$117, Mujeres!$A$1:$DW$117)</f>
        <v>29736819.18967789</v>
      </c>
      <c r="AT7" s="104" cm="1">
        <f t="array" ref="AT7">AnualidadActivo(AT$2, $E7, $C7, $B7, $D7, Hombres!$A$1:$DW$117, Mujeres!$A$1:$DW$117)</f>
        <v>29701201.230546609</v>
      </c>
      <c r="AU7" s="104" cm="1">
        <f t="array" ref="AU7">AnualidadActivo(AU$2, $E7, $C7, $B7, $D7, Hombres!$A$1:$DW$117, Mujeres!$A$1:$DW$117)</f>
        <v>29536159.585529193</v>
      </c>
      <c r="AV7" s="104" cm="1">
        <f t="array" ref="AV7">AnualidadActivo(AV$2, $E7, $C7, $B7, $D7, Hombres!$A$1:$DW$117, Mujeres!$A$1:$DW$117)</f>
        <v>29274236.643880829</v>
      </c>
      <c r="AW7" s="104" cm="1">
        <f t="array" ref="AW7">AnualidadActivo(AW$2, $E7, $C7, $B7, $D7, Hombres!$A$1:$DW$117, Mujeres!$A$1:$DW$117)</f>
        <v>28907999.198602524</v>
      </c>
      <c r="AX7" s="104" cm="1">
        <f t="array" ref="AX7">AnualidadActivo(AX$2, $E7, $C7, $B7, $D7, Hombres!$A$1:$DW$117, Mujeres!$A$1:$DW$117)</f>
        <v>28430389.879334968</v>
      </c>
      <c r="AY7" s="104" cm="1">
        <f t="array" ref="AY7">AnualidadActivo(AY$2, $E7, $C7, $B7, $D7, Hombres!$A$1:$DW$117, Mujeres!$A$1:$DW$117)</f>
        <v>27834709.356707238</v>
      </c>
      <c r="AZ7" s="104" cm="1">
        <f t="array" ref="AZ7">AnualidadActivo(AZ$2, $E7, $C7, $B7, $D7, Hombres!$A$1:$DW$117, Mujeres!$A$1:$DW$117)</f>
        <v>27115041.665892944</v>
      </c>
      <c r="BA7" s="104" cm="1">
        <f t="array" ref="BA7">AnualidadActivo(BA$2, $E7, $C7, $B7, $D7, Hombres!$A$1:$DW$117, Mujeres!$A$1:$DW$117)</f>
        <v>26265608.104864515</v>
      </c>
      <c r="BB7" s="104" cm="1">
        <f t="array" ref="BB7">AnualidadActivo(BB$2, $E7, $C7, $B7, $D7, Hombres!$A$1:$DW$117, Mujeres!$A$1:$DW$117)</f>
        <v>25282270.490200818</v>
      </c>
      <c r="BC7" s="104" cm="1">
        <f t="array" ref="BC7">AnualidadActivo(BC$2, $E7, $C7, $B7, $D7, Hombres!$A$1:$DW$117, Mujeres!$A$1:$DW$117)</f>
        <v>24164714.318406004</v>
      </c>
      <c r="BD7" s="104" cm="1">
        <f t="array" ref="BD7">AnualidadActivo(BD$2, $E7, $C7, $B7, $D7, Hombres!$A$1:$DW$117, Mujeres!$A$1:$DW$117)</f>
        <v>22916729.894750353</v>
      </c>
      <c r="BE7" s="104" cm="1">
        <f t="array" ref="BE7">AnualidadActivo(BE$2, $E7, $C7, $B7, $D7, Hombres!$A$1:$DW$117, Mujeres!$A$1:$DW$117)</f>
        <v>21545362.115263898</v>
      </c>
      <c r="BF7" s="104" cm="1">
        <f t="array" ref="BF7">AnualidadActivo(BF$2, $E7, $C7, $B7, $D7, Hombres!$A$1:$DW$117, Mujeres!$A$1:$DW$117)</f>
        <v>20060580.807561625</v>
      </c>
      <c r="BG7" s="104" cm="1">
        <f t="array" ref="BG7">AnualidadActivo(BG$2, $E7, $C7, $B7, $D7, Hombres!$A$1:$DW$117, Mujeres!$A$1:$DW$117)</f>
        <v>18476510.725408632</v>
      </c>
      <c r="BH7" s="104" cm="1">
        <f t="array" ref="BH7">AnualidadActivo(BH$2, $E7, $C7, $B7, $D7, Hombres!$A$1:$DW$117, Mujeres!$A$1:$DW$117)</f>
        <v>16813283.240297604</v>
      </c>
      <c r="BI7" s="104" cm="1">
        <f t="array" ref="BI7">AnualidadActivo(BI$2, $E7, $C7, $B7, $D7, Hombres!$A$1:$DW$117, Mujeres!$A$1:$DW$117)</f>
        <v>15096391.190545434</v>
      </c>
      <c r="BJ7" s="104" cm="1">
        <f t="array" ref="BJ7">AnualidadActivo(BJ$2, $E7, $C7, $B7, $D7, Hombres!$A$1:$DW$117, Mujeres!$A$1:$DW$117)</f>
        <v>13354419.230020436</v>
      </c>
      <c r="BK7" s="104" cm="1">
        <f t="array" ref="BK7">AnualidadActivo(BK$2, $E7, $C7, $B7, $D7, Hombres!$A$1:$DW$117, Mujeres!$A$1:$DW$117)</f>
        <v>11618099.970322134</v>
      </c>
      <c r="BL7" s="104" cm="1">
        <f t="array" ref="BL7">AnualidadActivo(BL$2, $E7, $C7, $B7, $D7, Hombres!$A$1:$DW$117, Mujeres!$A$1:$DW$117)</f>
        <v>9920410.4448666982</v>
      </c>
      <c r="BM7" s="104" cm="1">
        <f t="array" ref="BM7">AnualidadActivo(BM$2, $E7, $C7, $B7, $D7, Hombres!$A$1:$DW$117, Mujeres!$A$1:$DW$117)</f>
        <v>8296054.5712861987</v>
      </c>
      <c r="BN7" s="104" cm="1">
        <f t="array" ref="BN7">AnualidadActivo(BN$2, $E7, $C7, $B7, $D7, Hombres!$A$1:$DW$117, Mujeres!$A$1:$DW$117)</f>
        <v>6778519.3049766263</v>
      </c>
      <c r="BO7" s="104" cm="1">
        <f t="array" ref="BO7">AnualidadActivo(BO$2, $E7, $C7, $B7, $D7, Hombres!$A$1:$DW$117, Mujeres!$A$1:$DW$117)</f>
        <v>5396697.4430591837</v>
      </c>
      <c r="BP7" s="104" cm="1">
        <f t="array" ref="BP7">AnualidadActivo(BP$2, $E7, $C7, $B7, $D7, Hombres!$A$1:$DW$117, Mujeres!$A$1:$DW$117)</f>
        <v>4173043.2383198733</v>
      </c>
      <c r="BQ7" s="104" cm="1">
        <f t="array" ref="BQ7">AnualidadActivo(BQ$2, $E7, $C7, $B7, $D7, Hombres!$A$1:$DW$117, Mujeres!$A$1:$DW$117)</f>
        <v>3122569.8200946148</v>
      </c>
      <c r="BR7" s="104" cm="1">
        <f t="array" ref="BR7">AnualidadActivo(BR$2, $E7, $C7, $B7, $D7, Hombres!$A$1:$DW$117, Mujeres!$A$1:$DW$117)</f>
        <v>2251892.5857896321</v>
      </c>
      <c r="BS7" s="104" cm="1">
        <f t="array" ref="BS7">AnualidadActivo(BS$2, $E7, $C7, $B7, $D7, Hombres!$A$1:$DW$117, Mujeres!$A$1:$DW$117)</f>
        <v>1558090.1098393109</v>
      </c>
      <c r="BT7" s="104" cm="1">
        <f t="array" ref="BT7">AnualidadActivo(BT$2, $E7, $C7, $B7, $D7, Hombres!$A$1:$DW$117, Mujeres!$A$1:$DW$117)</f>
        <v>1028834.5649748874</v>
      </c>
      <c r="BU7" s="104" cm="1">
        <f t="array" ref="BU7">AnualidadActivo(BU$2, $E7, $C7, $B7, $D7, Hombres!$A$1:$DW$117, Mujeres!$A$1:$DW$117)</f>
        <v>644290.78783234151</v>
      </c>
      <c r="BV7" s="104" cm="1">
        <f t="array" ref="BV7">AnualidadActivo(BV$2, $E7, $C7, $B7, $D7, Hombres!$A$1:$DW$117, Mujeres!$A$1:$DW$117)</f>
        <v>379857.46741266793</v>
      </c>
      <c r="BW7" s="104" cm="1">
        <f t="array" ref="BW7">AnualidadActivo(BW$2, $E7, $C7, $B7, $D7, Hombres!$A$1:$DW$117, Mujeres!$A$1:$DW$117)</f>
        <v>209075.25904267831</v>
      </c>
      <c r="BX7" s="104" cm="1">
        <f t="array" ref="BX7">AnualidadActivo(BX$2, $E7, $C7, $B7, $D7, Hombres!$A$1:$DW$117, Mujeres!$A$1:$DW$117)</f>
        <v>106370.73365224143</v>
      </c>
      <c r="BY7" s="104" cm="1">
        <f t="array" ref="BY7">AnualidadActivo(BY$2, $E7, $C7, $B7, $D7, Hombres!$A$1:$DW$117, Mujeres!$A$1:$DW$117)</f>
        <v>49421.446712753379</v>
      </c>
      <c r="BZ7" s="104" cm="1">
        <f t="array" ref="BZ7">AnualidadActivo(BZ$2, $E7, $C7, $B7, $D7, Hombres!$A$1:$DW$117, Mujeres!$A$1:$DW$117)</f>
        <v>20654.339654219686</v>
      </c>
      <c r="CA7" s="104" cm="1">
        <f t="array" ref="CA7">AnualidadActivo(CA$2, $E7, $C7, $B7, $D7, Hombres!$A$1:$DW$117, Mujeres!$A$1:$DW$117)</f>
        <v>7617.1576669710648</v>
      </c>
      <c r="CB7" s="104" cm="1">
        <f t="array" ref="CB7">AnualidadActivo(CB$2, $E7, $C7, $B7, $D7, Hombres!$A$1:$DW$117, Mujeres!$A$1:$DW$117)</f>
        <v>2418.1029209646713</v>
      </c>
      <c r="CC7" s="104" cm="1">
        <f t="array" ref="CC7">AnualidadActivo(CC$2, $E7, $C7, $B7, $D7, Hombres!$A$1:$DW$117, Mujeres!$A$1:$DW$117)</f>
        <v>638.69653021632951</v>
      </c>
      <c r="CD7" s="104" cm="1">
        <f t="array" ref="CD7">AnualidadActivo(CD$2, $E7, $C7, $B7, $D7, Hombres!$A$1:$DW$117, Mujeres!$A$1:$DW$117)</f>
        <v>0</v>
      </c>
      <c r="CE7" s="104" cm="1">
        <f t="array" ref="CE7">AnualidadActivo(CE$2, $E7, $C7, $B7, $D7, Hombres!$A$1:$DW$117, Mujeres!$A$1:$DW$117)</f>
        <v>0</v>
      </c>
      <c r="CF7" s="104" cm="1">
        <f t="array" ref="CF7">AnualidadActivo(CF$2, $E7, $C7, $B7, $D7, Hombres!$A$1:$DW$117, Mujeres!$A$1:$DW$117)</f>
        <v>0</v>
      </c>
      <c r="CG7" s="104" cm="1">
        <f t="array" ref="CG7">AnualidadActivo(CG$2, $E7, $C7, $B7, $D7, Hombres!$A$1:$DW$117, Mujeres!$A$1:$DW$117)</f>
        <v>0</v>
      </c>
      <c r="CH7" s="104" cm="1">
        <f t="array" ref="CH7">AnualidadActivo(CH$2, $E7, $C7, $B7, $D7, Hombres!$A$1:$DW$117, Mujeres!$A$1:$DW$117)</f>
        <v>0</v>
      </c>
      <c r="CI7" s="104" cm="1">
        <f t="array" ref="CI7">AnualidadActivo(CI$2, $E7, $C7, $B7, $D7, Hombres!$A$1:$DW$117, Mujeres!$A$1:$DW$117)</f>
        <v>0</v>
      </c>
      <c r="CJ7" s="104" cm="1">
        <f t="array" ref="CJ7">AnualidadActivo(CJ$2, $E7, $C7, $B7, $D7, Hombres!$A$1:$DW$117, Mujeres!$A$1:$DW$117)</f>
        <v>0</v>
      </c>
      <c r="CK7" s="104" cm="1">
        <f t="array" ref="CK7">AnualidadActivo(CK$2, $E7, $C7, $B7, $D7, Hombres!$A$1:$DW$117, Mujeres!$A$1:$DW$117)</f>
        <v>0</v>
      </c>
      <c r="CL7" s="104" cm="1">
        <f t="array" ref="CL7">AnualidadActivo(CL$2, $E7, $C7, $B7, $D7, Hombres!$A$1:$DW$117, Mujeres!$A$1:$DW$117)</f>
        <v>0</v>
      </c>
      <c r="CM7" s="104" cm="1">
        <f t="array" ref="CM7">AnualidadActivo(CM$2, $E7, $C7, $B7, $D7, Hombres!$A$1:$DW$117, Mujeres!$A$1:$DW$117)</f>
        <v>0</v>
      </c>
      <c r="CN7" s="104" cm="1">
        <f t="array" ref="CN7">AnualidadActivo(CN$2, $E7, $C7, $B7, $D7, Hombres!$A$1:$DW$117, Mujeres!$A$1:$DW$117)</f>
        <v>0</v>
      </c>
      <c r="CO7" s="104" cm="1">
        <f t="array" ref="CO7">AnualidadActivo(CO$2, $E7, $C7, $B7, $D7, Hombres!$A$1:$DW$117, Mujeres!$A$1:$DW$117)</f>
        <v>0</v>
      </c>
      <c r="CP7" s="104" cm="1">
        <f t="array" ref="CP7">AnualidadActivo(CP$2, $E7, $C7, $B7, $D7, Hombres!$A$1:$DW$117, Mujeres!$A$1:$DW$117)</f>
        <v>0</v>
      </c>
      <c r="CQ7" s="104" cm="1">
        <f t="array" ref="CQ7">AnualidadActivo(CQ$2, $E7, $C7, $B7, $D7, Hombres!$A$1:$DW$117, Mujeres!$A$1:$DW$117)</f>
        <v>0</v>
      </c>
      <c r="CR7" s="104" cm="1">
        <f t="array" ref="CR7">AnualidadActivo(CR$2, $E7, $C7, $B7, $D7, Hombres!$A$1:$DW$117, Mujeres!$A$1:$DW$117)</f>
        <v>0</v>
      </c>
      <c r="CS7" s="104" cm="1">
        <f t="array" ref="CS7">AnualidadActivo(CS$2, $E7, $C7, $B7, $D7, Hombres!$A$1:$DW$117, Mujeres!$A$1:$DW$117)</f>
        <v>0</v>
      </c>
      <c r="CT7" s="104" cm="1">
        <f t="array" ref="CT7">AnualidadActivo(CT$2, $E7, $C7, $B7, $D7, Hombres!$A$1:$DW$117, Mujeres!$A$1:$DW$117)</f>
        <v>0</v>
      </c>
      <c r="CU7" s="104" cm="1">
        <f t="array" ref="CU7">AnualidadActivo(CU$2, $E7, $C7, $B7, $D7, Hombres!$A$1:$DW$117, Mujeres!$A$1:$DW$117)</f>
        <v>0</v>
      </c>
      <c r="CV7" s="104" cm="1">
        <f t="array" ref="CV7">AnualidadActivo(CV$2, $E7, $C7, $B7, $D7, Hombres!$A$1:$DW$117, Mujeres!$A$1:$DW$117)</f>
        <v>0</v>
      </c>
      <c r="CW7" s="104" cm="1">
        <f t="array" ref="CW7">AnualidadActivo(CW$2, $E7, $C7, $B7, $D7, Hombres!$A$1:$DW$117, Mujeres!$A$1:$DW$117)</f>
        <v>0</v>
      </c>
      <c r="CX7" s="104" cm="1">
        <f t="array" ref="CX7">AnualidadActivo(CX$2, $E7, $C7, $B7, $D7, Hombres!$A$1:$DW$117, Mujeres!$A$1:$DW$117)</f>
        <v>0</v>
      </c>
      <c r="CY7" s="104" cm="1">
        <f t="array" ref="CY7">AnualidadActivo(CY$2, $E7, $C7, $B7, $D7, Hombres!$A$1:$DW$117, Mujeres!$A$1:$DW$117)</f>
        <v>0</v>
      </c>
      <c r="CZ7" s="104" cm="1">
        <f t="array" ref="CZ7">AnualidadActivo(CZ$2, $E7, $C7, $B7, $D7, Hombres!$A$1:$DW$117, Mujeres!$A$1:$DW$117)</f>
        <v>0</v>
      </c>
      <c r="DA7" s="104" cm="1">
        <f t="array" ref="DA7">AnualidadActivo(DA$2, $E7, $C7, $B7, $D7, Hombres!$A$1:$DW$117, Mujeres!$A$1:$DW$117)</f>
        <v>0</v>
      </c>
    </row>
    <row r="8" spans="1:105" x14ac:dyDescent="0.35">
      <c r="A8" s="2">
        <f t="shared" si="0"/>
        <v>6</v>
      </c>
      <c r="B8" s="107">
        <v>606280</v>
      </c>
      <c r="C8" s="9">
        <v>43920</v>
      </c>
      <c r="D8" s="7" t="s">
        <v>5</v>
      </c>
      <c r="E8" s="9">
        <v>23299</v>
      </c>
      <c r="F8" s="12" cm="1">
        <f t="array" ref="F8">edadCalc(E8)</f>
        <v>62</v>
      </c>
      <c r="G8" s="49" cm="1">
        <f t="array" ref="G8">PorcentajePension(C8,E8, D8)</f>
        <v>0</v>
      </c>
      <c r="I8" s="103"/>
      <c r="J8" s="104" cm="1">
        <f t="array" ref="J8">AnualidadActivo(J$2, $E8, $C8, $B8, $D8, Hombres!$A$1:$DW$117, Mujeres!$A$1:$DW$117)</f>
        <v>0</v>
      </c>
      <c r="K8" s="104" cm="1">
        <f t="array" ref="K8">AnualidadActivo(K$2, $E8, $C8, $B8, $D8, Hombres!$A$1:$DW$117, Mujeres!$A$1:$DW$117)</f>
        <v>0</v>
      </c>
      <c r="L8" s="104" cm="1">
        <f t="array" ref="L8">AnualidadActivo(L$2, $E8, $C8, $B8, $D8, Hombres!$A$1:$DW$117, Mujeres!$A$1:$DW$117)</f>
        <v>0</v>
      </c>
      <c r="M8" s="104" cm="1">
        <f t="array" ref="M8">AnualidadActivo(M$2, $E8, $C8, $B8, $D8, Hombres!$A$1:$DW$117, Mujeres!$A$1:$DW$117)</f>
        <v>0</v>
      </c>
      <c r="N8" s="104" cm="1">
        <f t="array" ref="N8">AnualidadActivo(N$2, $E8, $C8, $B8, $D8, Hombres!$A$1:$DW$117, Mujeres!$A$1:$DW$117)</f>
        <v>0</v>
      </c>
      <c r="O8" s="104" cm="1">
        <f t="array" ref="O8">AnualidadActivo(O$2, $E8, $C8, $B8, $D8, Hombres!$A$1:$DW$117, Mujeres!$A$1:$DW$117)</f>
        <v>0</v>
      </c>
      <c r="P8" s="104" cm="1">
        <f t="array" ref="P8">AnualidadActivo(P$2, $E8, $C8, $B8, $D8, Hombres!$A$1:$DW$117, Mujeres!$A$1:$DW$117)</f>
        <v>0</v>
      </c>
      <c r="Q8" s="104" cm="1">
        <f t="array" ref="Q8">AnualidadActivo(Q$2, $E8, $C8, $B8, $D8, Hombres!$A$1:$DW$117, Mujeres!$A$1:$DW$117)</f>
        <v>0</v>
      </c>
      <c r="R8" s="104" cm="1">
        <f t="array" ref="R8">AnualidadActivo(R$2, $E8, $C8, $B8, $D8, Hombres!$A$1:$DW$117, Mujeres!$A$1:$DW$117)</f>
        <v>0</v>
      </c>
      <c r="S8" s="104" cm="1">
        <f t="array" ref="S8">AnualidadActivo(S$2, $E8, $C8, $B8, $D8, Hombres!$A$1:$DW$117, Mujeres!$A$1:$DW$117)</f>
        <v>0</v>
      </c>
      <c r="T8" s="104" cm="1">
        <f t="array" ref="T8">AnualidadActivo(T$2, $E8, $C8, $B8, $D8, Hombres!$A$1:$DW$117, Mujeres!$A$1:$DW$117)</f>
        <v>0</v>
      </c>
      <c r="U8" s="104" cm="1">
        <f t="array" ref="U8">AnualidadActivo(U$2, $E8, $C8, $B8, $D8, Hombres!$A$1:$DW$117, Mujeres!$A$1:$DW$117)</f>
        <v>0</v>
      </c>
      <c r="V8" s="104" cm="1">
        <f t="array" ref="V8">AnualidadActivo(V$2, $E8, $C8, $B8, $D8, Hombres!$A$1:$DW$117, Mujeres!$A$1:$DW$117)</f>
        <v>0</v>
      </c>
      <c r="W8" s="104" cm="1">
        <f t="array" ref="W8">AnualidadActivo(W$2, $E8, $C8, $B8, $D8, Hombres!$A$1:$DW$117, Mujeres!$A$1:$DW$117)</f>
        <v>0</v>
      </c>
      <c r="X8" s="104" cm="1">
        <f t="array" ref="X8">AnualidadActivo(X$2, $E8, $C8, $B8, $D8, Hombres!$A$1:$DW$117, Mujeres!$A$1:$DW$117)</f>
        <v>0</v>
      </c>
      <c r="Y8" s="104" cm="1">
        <f t="array" ref="Y8">AnualidadActivo(Y$2, $E8, $C8, $B8, $D8, Hombres!$A$1:$DW$117, Mujeres!$A$1:$DW$117)</f>
        <v>0</v>
      </c>
      <c r="Z8" s="104" cm="1">
        <f t="array" ref="Z8">AnualidadActivo(Z$2, $E8, $C8, $B8, $D8, Hombres!$A$1:$DW$117, Mujeres!$A$1:$DW$117)</f>
        <v>0</v>
      </c>
      <c r="AA8" s="104" cm="1">
        <f t="array" ref="AA8">AnualidadActivo(AA$2, $E8, $C8, $B8, $D8, Hombres!$A$1:$DW$117, Mujeres!$A$1:$DW$117)</f>
        <v>0</v>
      </c>
      <c r="AB8" s="104" cm="1">
        <f t="array" ref="AB8">AnualidadActivo(AB$2, $E8, $C8, $B8, $D8, Hombres!$A$1:$DW$117, Mujeres!$A$1:$DW$117)</f>
        <v>0</v>
      </c>
      <c r="AC8" s="104" cm="1">
        <f t="array" ref="AC8">AnualidadActivo(AC$2, $E8, $C8, $B8, $D8, Hombres!$A$1:$DW$117, Mujeres!$A$1:$DW$117)</f>
        <v>0</v>
      </c>
      <c r="AD8" s="104" cm="1">
        <f t="array" ref="AD8">AnualidadActivo(AD$2, $E8, $C8, $B8, $D8, Hombres!$A$1:$DW$117, Mujeres!$A$1:$DW$117)</f>
        <v>0</v>
      </c>
      <c r="AE8" s="104" cm="1">
        <f t="array" ref="AE8">AnualidadActivo(AE$2, $E8, $C8, $B8, $D8, Hombres!$A$1:$DW$117, Mujeres!$A$1:$DW$117)</f>
        <v>0</v>
      </c>
      <c r="AF8" s="104" cm="1">
        <f t="array" ref="AF8">AnualidadActivo(AF$2, $E8, $C8, $B8, $D8, Hombres!$A$1:$DW$117, Mujeres!$A$1:$DW$117)</f>
        <v>0</v>
      </c>
      <c r="AG8" s="104" cm="1">
        <f t="array" ref="AG8">AnualidadActivo(AG$2, $E8, $C8, $B8, $D8, Hombres!$A$1:$DW$117, Mujeres!$A$1:$DW$117)</f>
        <v>0</v>
      </c>
      <c r="AH8" s="104" cm="1">
        <f t="array" ref="AH8">AnualidadActivo(AH$2, $E8, $C8, $B8, $D8, Hombres!$A$1:$DW$117, Mujeres!$A$1:$DW$117)</f>
        <v>0</v>
      </c>
      <c r="AI8" s="104" cm="1">
        <f t="array" ref="AI8">AnualidadActivo(AI$2, $E8, $C8, $B8, $D8, Hombres!$A$1:$DW$117, Mujeres!$A$1:$DW$117)</f>
        <v>0</v>
      </c>
      <c r="AJ8" s="104" cm="1">
        <f t="array" ref="AJ8">AnualidadActivo(AJ$2, $E8, $C8, $B8, $D8, Hombres!$A$1:$DW$117, Mujeres!$A$1:$DW$117)</f>
        <v>0</v>
      </c>
      <c r="AK8" s="104" cm="1">
        <f t="array" ref="AK8">AnualidadActivo(AK$2, $E8, $C8, $B8, $D8, Hombres!$A$1:$DW$117, Mujeres!$A$1:$DW$117)</f>
        <v>0</v>
      </c>
      <c r="AL8" s="104" cm="1">
        <f t="array" ref="AL8">AnualidadActivo(AL$2, $E8, $C8, $B8, $D8, Hombres!$A$1:$DW$117, Mujeres!$A$1:$DW$117)</f>
        <v>0</v>
      </c>
      <c r="AM8" s="104" cm="1">
        <f t="array" ref="AM8">AnualidadActivo(AM$2, $E8, $C8, $B8, $D8, Hombres!$A$1:$DW$117, Mujeres!$A$1:$DW$117)</f>
        <v>0</v>
      </c>
      <c r="AN8" s="104" cm="1">
        <f t="array" ref="AN8">AnualidadActivo(AN$2, $E8, $C8, $B8, $D8, Hombres!$A$1:$DW$117, Mujeres!$A$1:$DW$117)</f>
        <v>0</v>
      </c>
      <c r="AO8" s="104" cm="1">
        <f t="array" ref="AO8">AnualidadActivo(AO$2, $E8, $C8, $B8, $D8, Hombres!$A$1:$DW$117, Mujeres!$A$1:$DW$117)</f>
        <v>0</v>
      </c>
      <c r="AP8" s="104" cm="1">
        <f t="array" ref="AP8">AnualidadActivo(AP$2, $E8, $C8, $B8, $D8, Hombres!$A$1:$DW$117, Mujeres!$A$1:$DW$117)</f>
        <v>0</v>
      </c>
      <c r="AQ8" s="104" cm="1">
        <f t="array" ref="AQ8">AnualidadActivo(AQ$2, $E8, $C8, $B8, $D8, Hombres!$A$1:$DW$117, Mujeres!$A$1:$DW$117)</f>
        <v>0</v>
      </c>
      <c r="AR8" s="104" cm="1">
        <f t="array" ref="AR8">AnualidadActivo(AR$2, $E8, $C8, $B8, $D8, Hombres!$A$1:$DW$117, Mujeres!$A$1:$DW$117)</f>
        <v>0</v>
      </c>
      <c r="AS8" s="104" cm="1">
        <f t="array" ref="AS8">AnualidadActivo(AS$2, $E8, $C8, $B8, $D8, Hombres!$A$1:$DW$117, Mujeres!$A$1:$DW$117)</f>
        <v>0</v>
      </c>
      <c r="AT8" s="104" cm="1">
        <f t="array" ref="AT8">AnualidadActivo(AT$2, $E8, $C8, $B8, $D8, Hombres!$A$1:$DW$117, Mujeres!$A$1:$DW$117)</f>
        <v>0</v>
      </c>
      <c r="AU8" s="104" cm="1">
        <f t="array" ref="AU8">AnualidadActivo(AU$2, $E8, $C8, $B8, $D8, Hombres!$A$1:$DW$117, Mujeres!$A$1:$DW$117)</f>
        <v>0</v>
      </c>
      <c r="AV8" s="104" cm="1">
        <f t="array" ref="AV8">AnualidadActivo(AV$2, $E8, $C8, $B8, $D8, Hombres!$A$1:$DW$117, Mujeres!$A$1:$DW$117)</f>
        <v>0</v>
      </c>
      <c r="AW8" s="104" cm="1">
        <f t="array" ref="AW8">AnualidadActivo(AW$2, $E8, $C8, $B8, $D8, Hombres!$A$1:$DW$117, Mujeres!$A$1:$DW$117)</f>
        <v>0</v>
      </c>
      <c r="AX8" s="104" cm="1">
        <f t="array" ref="AX8">AnualidadActivo(AX$2, $E8, $C8, $B8, $D8, Hombres!$A$1:$DW$117, Mujeres!$A$1:$DW$117)</f>
        <v>0</v>
      </c>
      <c r="AY8" s="104" cm="1">
        <f t="array" ref="AY8">AnualidadActivo(AY$2, $E8, $C8, $B8, $D8, Hombres!$A$1:$DW$117, Mujeres!$A$1:$DW$117)</f>
        <v>0</v>
      </c>
      <c r="AZ8" s="104" cm="1">
        <f t="array" ref="AZ8">AnualidadActivo(AZ$2, $E8, $C8, $B8, $D8, Hombres!$A$1:$DW$117, Mujeres!$A$1:$DW$117)</f>
        <v>0</v>
      </c>
      <c r="BA8" s="104" cm="1">
        <f t="array" ref="BA8">AnualidadActivo(BA$2, $E8, $C8, $B8, $D8, Hombres!$A$1:$DW$117, Mujeres!$A$1:$DW$117)</f>
        <v>0</v>
      </c>
      <c r="BB8" s="104" cm="1">
        <f t="array" ref="BB8">AnualidadActivo(BB$2, $E8, $C8, $B8, $D8, Hombres!$A$1:$DW$117, Mujeres!$A$1:$DW$117)</f>
        <v>0</v>
      </c>
      <c r="BC8" s="104" cm="1">
        <f t="array" ref="BC8">AnualidadActivo(BC$2, $E8, $C8, $B8, $D8, Hombres!$A$1:$DW$117, Mujeres!$A$1:$DW$117)</f>
        <v>0</v>
      </c>
      <c r="BD8" s="104" cm="1">
        <f t="array" ref="BD8">AnualidadActivo(BD$2, $E8, $C8, $B8, $D8, Hombres!$A$1:$DW$117, Mujeres!$A$1:$DW$117)</f>
        <v>0</v>
      </c>
      <c r="BE8" s="104" cm="1">
        <f t="array" ref="BE8">AnualidadActivo(BE$2, $E8, $C8, $B8, $D8, Hombres!$A$1:$DW$117, Mujeres!$A$1:$DW$117)</f>
        <v>0</v>
      </c>
      <c r="BF8" s="104" cm="1">
        <f t="array" ref="BF8">AnualidadActivo(BF$2, $E8, $C8, $B8, $D8, Hombres!$A$1:$DW$117, Mujeres!$A$1:$DW$117)</f>
        <v>0</v>
      </c>
      <c r="BG8" s="104" cm="1">
        <f t="array" ref="BG8">AnualidadActivo(BG$2, $E8, $C8, $B8, $D8, Hombres!$A$1:$DW$117, Mujeres!$A$1:$DW$117)</f>
        <v>0</v>
      </c>
      <c r="BH8" s="104" cm="1">
        <f t="array" ref="BH8">AnualidadActivo(BH$2, $E8, $C8, $B8, $D8, Hombres!$A$1:$DW$117, Mujeres!$A$1:$DW$117)</f>
        <v>0</v>
      </c>
      <c r="BI8" s="104" cm="1">
        <f t="array" ref="BI8">AnualidadActivo(BI$2, $E8, $C8, $B8, $D8, Hombres!$A$1:$DW$117, Mujeres!$A$1:$DW$117)</f>
        <v>0</v>
      </c>
      <c r="BJ8" s="104" cm="1">
        <f t="array" ref="BJ8">AnualidadActivo(BJ$2, $E8, $C8, $B8, $D8, Hombres!$A$1:$DW$117, Mujeres!$A$1:$DW$117)</f>
        <v>0</v>
      </c>
      <c r="BK8" s="104" cm="1">
        <f t="array" ref="BK8">AnualidadActivo(BK$2, $E8, $C8, $B8, $D8, Hombres!$A$1:$DW$117, Mujeres!$A$1:$DW$117)</f>
        <v>0</v>
      </c>
      <c r="BL8" s="104" cm="1">
        <f t="array" ref="BL8">AnualidadActivo(BL$2, $E8, $C8, $B8, $D8, Hombres!$A$1:$DW$117, Mujeres!$A$1:$DW$117)</f>
        <v>0</v>
      </c>
      <c r="BM8" s="104" cm="1">
        <f t="array" ref="BM8">AnualidadActivo(BM$2, $E8, $C8, $B8, $D8, Hombres!$A$1:$DW$117, Mujeres!$A$1:$DW$117)</f>
        <v>0</v>
      </c>
      <c r="BN8" s="104" cm="1">
        <f t="array" ref="BN8">AnualidadActivo(BN$2, $E8, $C8, $B8, $D8, Hombres!$A$1:$DW$117, Mujeres!$A$1:$DW$117)</f>
        <v>0</v>
      </c>
      <c r="BO8" s="104" cm="1">
        <f t="array" ref="BO8">AnualidadActivo(BO$2, $E8, $C8, $B8, $D8, Hombres!$A$1:$DW$117, Mujeres!$A$1:$DW$117)</f>
        <v>0</v>
      </c>
      <c r="BP8" s="104" cm="1">
        <f t="array" ref="BP8">AnualidadActivo(BP$2, $E8, $C8, $B8, $D8, Hombres!$A$1:$DW$117, Mujeres!$A$1:$DW$117)</f>
        <v>0</v>
      </c>
      <c r="BQ8" s="104" cm="1">
        <f t="array" ref="BQ8">AnualidadActivo(BQ$2, $E8, $C8, $B8, $D8, Hombres!$A$1:$DW$117, Mujeres!$A$1:$DW$117)</f>
        <v>0</v>
      </c>
      <c r="BR8" s="104" cm="1">
        <f t="array" ref="BR8">AnualidadActivo(BR$2, $E8, $C8, $B8, $D8, Hombres!$A$1:$DW$117, Mujeres!$A$1:$DW$117)</f>
        <v>0</v>
      </c>
      <c r="BS8" s="104" cm="1">
        <f t="array" ref="BS8">AnualidadActivo(BS$2, $E8, $C8, $B8, $D8, Hombres!$A$1:$DW$117, Mujeres!$A$1:$DW$117)</f>
        <v>0</v>
      </c>
      <c r="BT8" s="104" cm="1">
        <f t="array" ref="BT8">AnualidadActivo(BT$2, $E8, $C8, $B8, $D8, Hombres!$A$1:$DW$117, Mujeres!$A$1:$DW$117)</f>
        <v>0</v>
      </c>
      <c r="BU8" s="104" cm="1">
        <f t="array" ref="BU8">AnualidadActivo(BU$2, $E8, $C8, $B8, $D8, Hombres!$A$1:$DW$117, Mujeres!$A$1:$DW$117)</f>
        <v>0</v>
      </c>
      <c r="BV8" s="104" cm="1">
        <f t="array" ref="BV8">AnualidadActivo(BV$2, $E8, $C8, $B8, $D8, Hombres!$A$1:$DW$117, Mujeres!$A$1:$DW$117)</f>
        <v>0</v>
      </c>
      <c r="BW8" s="104" cm="1">
        <f t="array" ref="BW8">AnualidadActivo(BW$2, $E8, $C8, $B8, $D8, Hombres!$A$1:$DW$117, Mujeres!$A$1:$DW$117)</f>
        <v>0</v>
      </c>
      <c r="BX8" s="104" cm="1">
        <f t="array" ref="BX8">AnualidadActivo(BX$2, $E8, $C8, $B8, $D8, Hombres!$A$1:$DW$117, Mujeres!$A$1:$DW$117)</f>
        <v>0</v>
      </c>
      <c r="BY8" s="104" cm="1">
        <f t="array" ref="BY8">AnualidadActivo(BY$2, $E8, $C8, $B8, $D8, Hombres!$A$1:$DW$117, Mujeres!$A$1:$DW$117)</f>
        <v>0</v>
      </c>
      <c r="BZ8" s="104" cm="1">
        <f t="array" ref="BZ8">AnualidadActivo(BZ$2, $E8, $C8, $B8, $D8, Hombres!$A$1:$DW$117, Mujeres!$A$1:$DW$117)</f>
        <v>0</v>
      </c>
      <c r="CA8" s="104" cm="1">
        <f t="array" ref="CA8">AnualidadActivo(CA$2, $E8, $C8, $B8, $D8, Hombres!$A$1:$DW$117, Mujeres!$A$1:$DW$117)</f>
        <v>0</v>
      </c>
      <c r="CB8" s="104" cm="1">
        <f t="array" ref="CB8">AnualidadActivo(CB$2, $E8, $C8, $B8, $D8, Hombres!$A$1:$DW$117, Mujeres!$A$1:$DW$117)</f>
        <v>0</v>
      </c>
      <c r="CC8" s="104" cm="1">
        <f t="array" ref="CC8">AnualidadActivo(CC$2, $E8, $C8, $B8, $D8, Hombres!$A$1:$DW$117, Mujeres!$A$1:$DW$117)</f>
        <v>0</v>
      </c>
      <c r="CD8" s="104" cm="1">
        <f t="array" ref="CD8">AnualidadActivo(CD$2, $E8, $C8, $B8, $D8, Hombres!$A$1:$DW$117, Mujeres!$A$1:$DW$117)</f>
        <v>0</v>
      </c>
      <c r="CE8" s="104" cm="1">
        <f t="array" ref="CE8">AnualidadActivo(CE$2, $E8, $C8, $B8, $D8, Hombres!$A$1:$DW$117, Mujeres!$A$1:$DW$117)</f>
        <v>0</v>
      </c>
      <c r="CF8" s="104" cm="1">
        <f t="array" ref="CF8">AnualidadActivo(CF$2, $E8, $C8, $B8, $D8, Hombres!$A$1:$DW$117, Mujeres!$A$1:$DW$117)</f>
        <v>0</v>
      </c>
      <c r="CG8" s="104" cm="1">
        <f t="array" ref="CG8">AnualidadActivo(CG$2, $E8, $C8, $B8, $D8, Hombres!$A$1:$DW$117, Mujeres!$A$1:$DW$117)</f>
        <v>0</v>
      </c>
      <c r="CH8" s="104" cm="1">
        <f t="array" ref="CH8">AnualidadActivo(CH$2, $E8, $C8, $B8, $D8, Hombres!$A$1:$DW$117, Mujeres!$A$1:$DW$117)</f>
        <v>0</v>
      </c>
      <c r="CI8" s="104" cm="1">
        <f t="array" ref="CI8">AnualidadActivo(CI$2, $E8, $C8, $B8, $D8, Hombres!$A$1:$DW$117, Mujeres!$A$1:$DW$117)</f>
        <v>0</v>
      </c>
      <c r="CJ8" s="104" cm="1">
        <f t="array" ref="CJ8">AnualidadActivo(CJ$2, $E8, $C8, $B8, $D8, Hombres!$A$1:$DW$117, Mujeres!$A$1:$DW$117)</f>
        <v>0</v>
      </c>
      <c r="CK8" s="104" cm="1">
        <f t="array" ref="CK8">AnualidadActivo(CK$2, $E8, $C8, $B8, $D8, Hombres!$A$1:$DW$117, Mujeres!$A$1:$DW$117)</f>
        <v>0</v>
      </c>
      <c r="CL8" s="104" cm="1">
        <f t="array" ref="CL8">AnualidadActivo(CL$2, $E8, $C8, $B8, $D8, Hombres!$A$1:$DW$117, Mujeres!$A$1:$DW$117)</f>
        <v>0</v>
      </c>
      <c r="CM8" s="104" cm="1">
        <f t="array" ref="CM8">AnualidadActivo(CM$2, $E8, $C8, $B8, $D8, Hombres!$A$1:$DW$117, Mujeres!$A$1:$DW$117)</f>
        <v>0</v>
      </c>
      <c r="CN8" s="104" cm="1">
        <f t="array" ref="CN8">AnualidadActivo(CN$2, $E8, $C8, $B8, $D8, Hombres!$A$1:$DW$117, Mujeres!$A$1:$DW$117)</f>
        <v>0</v>
      </c>
      <c r="CO8" s="104" cm="1">
        <f t="array" ref="CO8">AnualidadActivo(CO$2, $E8, $C8, $B8, $D8, Hombres!$A$1:$DW$117, Mujeres!$A$1:$DW$117)</f>
        <v>0</v>
      </c>
      <c r="CP8" s="104" cm="1">
        <f t="array" ref="CP8">AnualidadActivo(CP$2, $E8, $C8, $B8, $D8, Hombres!$A$1:$DW$117, Mujeres!$A$1:$DW$117)</f>
        <v>0</v>
      </c>
      <c r="CQ8" s="104" cm="1">
        <f t="array" ref="CQ8">AnualidadActivo(CQ$2, $E8, $C8, $B8, $D8, Hombres!$A$1:$DW$117, Mujeres!$A$1:$DW$117)</f>
        <v>0</v>
      </c>
      <c r="CR8" s="104" cm="1">
        <f t="array" ref="CR8">AnualidadActivo(CR$2, $E8, $C8, $B8, $D8, Hombres!$A$1:$DW$117, Mujeres!$A$1:$DW$117)</f>
        <v>0</v>
      </c>
      <c r="CS8" s="104" cm="1">
        <f t="array" ref="CS8">AnualidadActivo(CS$2, $E8, $C8, $B8, $D8, Hombres!$A$1:$DW$117, Mujeres!$A$1:$DW$117)</f>
        <v>0</v>
      </c>
      <c r="CT8" s="104" cm="1">
        <f t="array" ref="CT8">AnualidadActivo(CT$2, $E8, $C8, $B8, $D8, Hombres!$A$1:$DW$117, Mujeres!$A$1:$DW$117)</f>
        <v>0</v>
      </c>
      <c r="CU8" s="104" cm="1">
        <f t="array" ref="CU8">AnualidadActivo(CU$2, $E8, $C8, $B8, $D8, Hombres!$A$1:$DW$117, Mujeres!$A$1:$DW$117)</f>
        <v>0</v>
      </c>
      <c r="CV8" s="104" cm="1">
        <f t="array" ref="CV8">AnualidadActivo(CV$2, $E8, $C8, $B8, $D8, Hombres!$A$1:$DW$117, Mujeres!$A$1:$DW$117)</f>
        <v>0</v>
      </c>
      <c r="CW8" s="104" cm="1">
        <f t="array" ref="CW8">AnualidadActivo(CW$2, $E8, $C8, $B8, $D8, Hombres!$A$1:$DW$117, Mujeres!$A$1:$DW$117)</f>
        <v>0</v>
      </c>
      <c r="CX8" s="104" cm="1">
        <f t="array" ref="CX8">AnualidadActivo(CX$2, $E8, $C8, $B8, $D8, Hombres!$A$1:$DW$117, Mujeres!$A$1:$DW$117)</f>
        <v>0</v>
      </c>
      <c r="CY8" s="104" cm="1">
        <f t="array" ref="CY8">AnualidadActivo(CY$2, $E8, $C8, $B8, $D8, Hombres!$A$1:$DW$117, Mujeres!$A$1:$DW$117)</f>
        <v>0</v>
      </c>
      <c r="CZ8" s="104" cm="1">
        <f t="array" ref="CZ8">AnualidadActivo(CZ$2, $E8, $C8, $B8, $D8, Hombres!$A$1:$DW$117, Mujeres!$A$1:$DW$117)</f>
        <v>0</v>
      </c>
      <c r="DA8" s="104" cm="1">
        <f t="array" ref="DA8">AnualidadActivo(DA$2, $E8, $C8, $B8, $D8, Hombres!$A$1:$DW$117, Mujeres!$A$1:$DW$117)</f>
        <v>0</v>
      </c>
    </row>
    <row r="9" spans="1:105" x14ac:dyDescent="0.35">
      <c r="A9" s="2">
        <f t="shared" si="0"/>
        <v>7</v>
      </c>
      <c r="B9" s="107">
        <v>102495.4</v>
      </c>
      <c r="C9" s="9">
        <v>35681</v>
      </c>
      <c r="D9" s="7" t="s">
        <v>6</v>
      </c>
      <c r="E9" s="9">
        <v>25944</v>
      </c>
      <c r="F9" s="12" cm="1">
        <f t="array" ref="F9">edadCalc(E9)</f>
        <v>54</v>
      </c>
      <c r="G9" s="49" cm="1">
        <f t="array" ref="G9">PorcentajePension(C9,E9, D9)</f>
        <v>0.85</v>
      </c>
      <c r="I9" s="103"/>
      <c r="J9" s="104" cm="1">
        <f t="array" ref="J9">AnualidadActivo(J$2, $E9, $C9, $B9, $D9, Hombres!$A$1:$DW$117, Mujeres!$A$1:$DW$117)</f>
        <v>0</v>
      </c>
      <c r="K9" s="104" cm="1">
        <f t="array" ref="K9">AnualidadActivo(K$2, $E9, $C9, $B9, $D9, Hombres!$A$1:$DW$117, Mujeres!$A$1:$DW$117)</f>
        <v>0</v>
      </c>
      <c r="L9" s="104" cm="1">
        <f t="array" ref="L9">AnualidadActivo(L$2, $E9, $C9, $B9, $D9, Hombres!$A$1:$DW$117, Mujeres!$A$1:$DW$117)</f>
        <v>0</v>
      </c>
      <c r="M9" s="104" cm="1">
        <f t="array" ref="M9">AnualidadActivo(M$2, $E9, $C9, $B9, $D9, Hombres!$A$1:$DW$117, Mujeres!$A$1:$DW$117)</f>
        <v>0</v>
      </c>
      <c r="N9" s="104" cm="1">
        <f t="array" ref="N9">AnualidadActivo(N$2, $E9, $C9, $B9, $D9, Hombres!$A$1:$DW$117, Mujeres!$A$1:$DW$117)</f>
        <v>0</v>
      </c>
      <c r="O9" s="104" cm="1">
        <f t="array" ref="O9">AnualidadActivo(O$2, $E9, $C9, $B9, $D9, Hombres!$A$1:$DW$117, Mujeres!$A$1:$DW$117)</f>
        <v>0</v>
      </c>
      <c r="P9" s="104" cm="1">
        <f t="array" ref="P9">AnualidadActivo(P$2, $E9, $C9, $B9, $D9, Hombres!$A$1:$DW$117, Mujeres!$A$1:$DW$117)</f>
        <v>0</v>
      </c>
      <c r="Q9" s="104" cm="1">
        <f t="array" ref="Q9">AnualidadActivo(Q$2, $E9, $C9, $B9, $D9, Hombres!$A$1:$DW$117, Mujeres!$A$1:$DW$117)</f>
        <v>0</v>
      </c>
      <c r="R9" s="104" cm="1">
        <f t="array" ref="R9">AnualidadActivo(R$2, $E9, $C9, $B9, $D9, Hombres!$A$1:$DW$117, Mujeres!$A$1:$DW$117)</f>
        <v>0</v>
      </c>
      <c r="S9" s="104" cm="1">
        <f t="array" ref="S9">AnualidadActivo(S$2, $E9, $C9, $B9, $D9, Hombres!$A$1:$DW$117, Mujeres!$A$1:$DW$117)</f>
        <v>1714019.9412249918</v>
      </c>
      <c r="T9" s="104" cm="1">
        <f t="array" ref="T9">AnualidadActivo(T$2, $E9, $C9, $B9, $D9, Hombres!$A$1:$DW$117, Mujeres!$A$1:$DW$117)</f>
        <v>1765440.5394617415</v>
      </c>
      <c r="U9" s="104" cm="1">
        <f t="array" ref="U9">AnualidadActivo(U$2, $E9, $C9, $B9, $D9, Hombres!$A$1:$DW$117, Mujeres!$A$1:$DW$117)</f>
        <v>1818403.7556455936</v>
      </c>
      <c r="V9" s="104" cm="1">
        <f t="array" ref="V9">AnualidadActivo(V$2, $E9, $C9, $B9, $D9, Hombres!$A$1:$DW$117, Mujeres!$A$1:$DW$117)</f>
        <v>1872955.8683149619</v>
      </c>
      <c r="W9" s="104" cm="1">
        <f t="array" ref="W9">AnualidadActivo(W$2, $E9, $C9, $B9, $D9, Hombres!$A$1:$DW$117, Mujeres!$A$1:$DW$117)</f>
        <v>1929144.5443644109</v>
      </c>
      <c r="X9" s="104" cm="1">
        <f t="array" ref="X9">AnualidadActivo(X$2, $E9, $C9, $B9, $D9, Hombres!$A$1:$DW$117, Mujeres!$A$1:$DW$117)</f>
        <v>1930931.089221515</v>
      </c>
      <c r="Y9" s="104" cm="1">
        <f t="array" ref="Y9">AnualidadActivo(Y$2, $E9, $C9, $B9, $D9, Hombres!$A$1:$DW$117, Mujeres!$A$1:$DW$117)</f>
        <v>1974804.3518481129</v>
      </c>
      <c r="Z9" s="104" cm="1">
        <f t="array" ref="Z9">AnualidadActivo(Z$2, $E9, $C9, $B9, $D9, Hombres!$A$1:$DW$117, Mujeres!$A$1:$DW$117)</f>
        <v>2018491.2659907411</v>
      </c>
      <c r="AA9" s="104" cm="1">
        <f t="array" ref="AA9">AnualidadActivo(AA$2, $E9, $C9, $B9, $D9, Hombres!$A$1:$DW$117, Mujeres!$A$1:$DW$117)</f>
        <v>2061663.7240450678</v>
      </c>
      <c r="AB9" s="104" cm="1">
        <f t="array" ref="AB9">AnualidadActivo(AB$2, $E9, $C9, $B9, $D9, Hombres!$A$1:$DW$117, Mujeres!$A$1:$DW$117)</f>
        <v>2103787.6805496947</v>
      </c>
      <c r="AC9" s="104" cm="1">
        <f t="array" ref="AC9">AnualidadActivo(AC$2, $E9, $C9, $B9, $D9, Hombres!$A$1:$DW$117, Mujeres!$A$1:$DW$117)</f>
        <v>2144280.3781106155</v>
      </c>
      <c r="AD9" s="104" cm="1">
        <f t="array" ref="AD9">AnualidadActivo(AD$2, $E9, $C9, $B9, $D9, Hombres!$A$1:$DW$117, Mujeres!$A$1:$DW$117)</f>
        <v>2182846.25136847</v>
      </c>
      <c r="AE9" s="104" cm="1">
        <f t="array" ref="AE9">AnualidadActivo(AE$2, $E9, $C9, $B9, $D9, Hombres!$A$1:$DW$117, Mujeres!$A$1:$DW$117)</f>
        <v>2219497.6849731649</v>
      </c>
      <c r="AF9" s="104" cm="1">
        <f t="array" ref="AF9">AnualidadActivo(AF$2, $E9, $C9, $B9, $D9, Hombres!$A$1:$DW$117, Mujeres!$A$1:$DW$117)</f>
        <v>2254188.3339118999</v>
      </c>
      <c r="AG9" s="104" cm="1">
        <f t="array" ref="AG9">AnualidadActivo(AG$2, $E9, $C9, $B9, $D9, Hombres!$A$1:$DW$117, Mujeres!$A$1:$DW$117)</f>
        <v>2286440.9157026964</v>
      </c>
      <c r="AH9" s="104" cm="1">
        <f t="array" ref="AH9">AnualidadActivo(AH$2, $E9, $C9, $B9, $D9, Hombres!$A$1:$DW$117, Mujeres!$A$1:$DW$117)</f>
        <v>2315367.3610866438</v>
      </c>
      <c r="AI9" s="104" cm="1">
        <f t="array" ref="AI9">AnualidadActivo(AI$2, $E9, $C9, $B9, $D9, Hombres!$A$1:$DW$117, Mujeres!$A$1:$DW$117)</f>
        <v>2339895.1149269883</v>
      </c>
      <c r="AJ9" s="104" cm="1">
        <f t="array" ref="AJ9">AnualidadActivo(AJ$2, $E9, $C9, $B9, $D9, Hombres!$A$1:$DW$117, Mujeres!$A$1:$DW$117)</f>
        <v>2358959.2161645615</v>
      </c>
      <c r="AK9" s="104" cm="1">
        <f t="array" ref="AK9">AnualidadActivo(AK$2, $E9, $C9, $B9, $D9, Hombres!$A$1:$DW$117, Mujeres!$A$1:$DW$117)</f>
        <v>2368915.7885582703</v>
      </c>
      <c r="AL9" s="104" cm="1">
        <f t="array" ref="AL9">AnualidadActivo(AL$2, $E9, $C9, $B9, $D9, Hombres!$A$1:$DW$117, Mujeres!$A$1:$DW$117)</f>
        <v>2371802.5659206179</v>
      </c>
      <c r="AM9" s="104" cm="1">
        <f t="array" ref="AM9">AnualidadActivo(AM$2, $E9, $C9, $B9, $D9, Hombres!$A$1:$DW$117, Mujeres!$A$1:$DW$117)</f>
        <v>2366678.9861587035</v>
      </c>
      <c r="AN9" s="104" cm="1">
        <f t="array" ref="AN9">AnualidadActivo(AN$2, $E9, $C9, $B9, $D9, Hombres!$A$1:$DW$117, Mujeres!$A$1:$DW$117)</f>
        <v>2352660.9003890706</v>
      </c>
      <c r="AO9" s="104" cm="1">
        <f t="array" ref="AO9">AnualidadActivo(AO$2, $E9, $C9, $B9, $D9, Hombres!$A$1:$DW$117, Mujeres!$A$1:$DW$117)</f>
        <v>2328937.1642809976</v>
      </c>
      <c r="AP9" s="104" cm="1">
        <f t="array" ref="AP9">AnualidadActivo(AP$2, $E9, $C9, $B9, $D9, Hombres!$A$1:$DW$117, Mujeres!$A$1:$DW$117)</f>
        <v>2294620.1284422758</v>
      </c>
      <c r="AQ9" s="104" cm="1">
        <f t="array" ref="AQ9">AnualidadActivo(AQ$2, $E9, $C9, $B9, $D9, Hombres!$A$1:$DW$117, Mujeres!$A$1:$DW$117)</f>
        <v>2248741.8813850023</v>
      </c>
      <c r="AR9" s="104" cm="1">
        <f t="array" ref="AR9">AnualidadActivo(AR$2, $E9, $C9, $B9, $D9, Hombres!$A$1:$DW$117, Mujeres!$A$1:$DW$117)</f>
        <v>2190433.7899017427</v>
      </c>
      <c r="AS9" s="104" cm="1">
        <f t="array" ref="AS9">AnualidadActivo(AS$2, $E9, $C9, $B9, $D9, Hombres!$A$1:$DW$117, Mujeres!$A$1:$DW$117)</f>
        <v>2119132.8131336835</v>
      </c>
      <c r="AT9" s="104" cm="1">
        <f t="array" ref="AT9">AnualidadActivo(AT$2, $E9, $C9, $B9, $D9, Hombres!$A$1:$DW$117, Mujeres!$A$1:$DW$117)</f>
        <v>2034608.1768793226</v>
      </c>
      <c r="AU9" s="104" cm="1">
        <f t="array" ref="AU9">AnualidadActivo(AU$2, $E9, $C9, $B9, $D9, Hombres!$A$1:$DW$117, Mujeres!$A$1:$DW$117)</f>
        <v>1936793.9086083192</v>
      </c>
      <c r="AV9" s="104" cm="1">
        <f t="array" ref="AV9">AnualidadActivo(AV$2, $E9, $C9, $B9, $D9, Hombres!$A$1:$DW$117, Mujeres!$A$1:$DW$117)</f>
        <v>1825837.1257414175</v>
      </c>
      <c r="AW9" s="104" cm="1">
        <f t="array" ref="AW9">AnualidadActivo(AW$2, $E9, $C9, $B9, $D9, Hombres!$A$1:$DW$117, Mujeres!$A$1:$DW$117)</f>
        <v>1702308.0079833388</v>
      </c>
      <c r="AX9" s="104" cm="1">
        <f t="array" ref="AX9">AnualidadActivo(AX$2, $E9, $C9, $B9, $D9, Hombres!$A$1:$DW$117, Mujeres!$A$1:$DW$117)</f>
        <v>1567415.635315848</v>
      </c>
      <c r="AY9" s="104" cm="1">
        <f t="array" ref="AY9">AnualidadActivo(AY$2, $E9, $C9, $B9, $D9, Hombres!$A$1:$DW$117, Mujeres!$A$1:$DW$117)</f>
        <v>1423004.0073794841</v>
      </c>
      <c r="AZ9" s="104" cm="1">
        <f t="array" ref="AZ9">AnualidadActivo(AZ$2, $E9, $C9, $B9, $D9, Hombres!$A$1:$DW$117, Mujeres!$A$1:$DW$117)</f>
        <v>1271419.5955144544</v>
      </c>
      <c r="BA9" s="104" cm="1">
        <f t="array" ref="BA9">AnualidadActivo(BA$2, $E9, $C9, $B9, $D9, Hombres!$A$1:$DW$117, Mujeres!$A$1:$DW$117)</f>
        <v>1115487.9488397918</v>
      </c>
      <c r="BB9" s="104" cm="1">
        <f t="array" ref="BB9">AnualidadActivo(BB$2, $E9, $C9, $B9, $D9, Hombres!$A$1:$DW$117, Mujeres!$A$1:$DW$117)</f>
        <v>958558.3902148304</v>
      </c>
      <c r="BC9" s="104" cm="1">
        <f t="array" ref="BC9">AnualidadActivo(BC$2, $E9, $C9, $B9, $D9, Hombres!$A$1:$DW$117, Mujeres!$A$1:$DW$117)</f>
        <v>804474.25078887457</v>
      </c>
      <c r="BD9" s="104" cm="1">
        <f t="array" ref="BD9">AnualidadActivo(BD$2, $E9, $C9, $B9, $D9, Hombres!$A$1:$DW$117, Mujeres!$A$1:$DW$117)</f>
        <v>657281.7434593353</v>
      </c>
      <c r="BE9" s="104" cm="1">
        <f t="array" ref="BE9">AnualidadActivo(BE$2, $E9, $C9, $B9, $D9, Hombres!$A$1:$DW$117, Mujeres!$A$1:$DW$117)</f>
        <v>520833.92030567414</v>
      </c>
      <c r="BF9" s="104" cm="1">
        <f t="array" ref="BF9">AnualidadActivo(BF$2, $E9, $C9, $B9, $D9, Hombres!$A$1:$DW$117, Mujeres!$A$1:$DW$117)</f>
        <v>398488.51211165788</v>
      </c>
      <c r="BG9" s="104" cm="1">
        <f t="array" ref="BG9">AnualidadActivo(BG$2, $E9, $C9, $B9, $D9, Hombres!$A$1:$DW$117, Mujeres!$A$1:$DW$117)</f>
        <v>292848.73733441305</v>
      </c>
      <c r="BH9" s="104" cm="1">
        <f t="array" ref="BH9">AnualidadActivo(BH$2, $E9, $C9, $B9, $D9, Hombres!$A$1:$DW$117, Mujeres!$A$1:$DW$117)</f>
        <v>205495.02482098885</v>
      </c>
      <c r="BI9" s="104" cm="1">
        <f t="array" ref="BI9">AnualidadActivo(BI$2, $E9, $C9, $B9, $D9, Hombres!$A$1:$DW$117, Mujeres!$A$1:$DW$117)</f>
        <v>136738.43891776854</v>
      </c>
      <c r="BJ9" s="104" cm="1">
        <f t="array" ref="BJ9">AnualidadActivo(BJ$2, $E9, $C9, $B9, $D9, Hombres!$A$1:$DW$117, Mujeres!$A$1:$DW$117)</f>
        <v>85569.955170898334</v>
      </c>
      <c r="BK9" s="104" cm="1">
        <f t="array" ref="BK9">AnualidadActivo(BK$2, $E9, $C9, $B9, $D9, Hombres!$A$1:$DW$117, Mujeres!$A$1:$DW$117)</f>
        <v>49859.986278804623</v>
      </c>
      <c r="BL9" s="104" cm="1">
        <f t="array" ref="BL9">AnualidadActivo(BL$2, $E9, $C9, $B9, $D9, Hombres!$A$1:$DW$117, Mujeres!$A$1:$DW$117)</f>
        <v>26725.566372010377</v>
      </c>
      <c r="BM9" s="104" cm="1">
        <f t="array" ref="BM9">AnualidadActivo(BM$2, $E9, $C9, $B9, $D9, Hombres!$A$1:$DW$117, Mujeres!$A$1:$DW$117)</f>
        <v>12984.447703340735</v>
      </c>
      <c r="BN9" s="104" cm="1">
        <f t="array" ref="BN9">AnualidadActivo(BN$2, $E9, $C9, $B9, $D9, Hombres!$A$1:$DW$117, Mujeres!$A$1:$DW$117)</f>
        <v>5612.4500285851391</v>
      </c>
      <c r="BO9" s="104" cm="1">
        <f t="array" ref="BO9">AnualidadActivo(BO$2, $E9, $C9, $B9, $D9, Hombres!$A$1:$DW$117, Mujeres!$A$1:$DW$117)</f>
        <v>2106.3297653053874</v>
      </c>
      <c r="BP9" s="104" cm="1">
        <f t="array" ref="BP9">AnualidadActivo(BP$2, $E9, $C9, $B9, $D9, Hombres!$A$1:$DW$117, Mujeres!$A$1:$DW$117)</f>
        <v>663.90772774348409</v>
      </c>
      <c r="BQ9" s="104" cm="1">
        <f t="array" ref="BQ9">AnualidadActivo(BQ$2, $E9, $C9, $B9, $D9, Hombres!$A$1:$DW$117, Mujeres!$A$1:$DW$117)</f>
        <v>167.48904220141011</v>
      </c>
      <c r="BR9" s="104" cm="1">
        <f t="array" ref="BR9">AnualidadActivo(BR$2, $E9, $C9, $B9, $D9, Hombres!$A$1:$DW$117, Mujeres!$A$1:$DW$117)</f>
        <v>31.308789299611384</v>
      </c>
      <c r="BS9" s="104" cm="1">
        <f t="array" ref="BS9">AnualidadActivo(BS$2, $E9, $C9, $B9, $D9, Hombres!$A$1:$DW$117, Mujeres!$A$1:$DW$117)</f>
        <v>3.7436925943121304</v>
      </c>
      <c r="BT9" s="104" cm="1">
        <f t="array" ref="BT9">AnualidadActivo(BT$2, $E9, $C9, $B9, $D9, Hombres!$A$1:$DW$117, Mujeres!$A$1:$DW$117)</f>
        <v>0</v>
      </c>
      <c r="BU9" s="104" cm="1">
        <f t="array" ref="BU9">AnualidadActivo(BU$2, $E9, $C9, $B9, $D9, Hombres!$A$1:$DW$117, Mujeres!$A$1:$DW$117)</f>
        <v>0</v>
      </c>
      <c r="BV9" s="104" cm="1">
        <f t="array" ref="BV9">AnualidadActivo(BV$2, $E9, $C9, $B9, $D9, Hombres!$A$1:$DW$117, Mujeres!$A$1:$DW$117)</f>
        <v>0</v>
      </c>
      <c r="BW9" s="104" cm="1">
        <f t="array" ref="BW9">AnualidadActivo(BW$2, $E9, $C9, $B9, $D9, Hombres!$A$1:$DW$117, Mujeres!$A$1:$DW$117)</f>
        <v>0</v>
      </c>
      <c r="BX9" s="104" cm="1">
        <f t="array" ref="BX9">AnualidadActivo(BX$2, $E9, $C9, $B9, $D9, Hombres!$A$1:$DW$117, Mujeres!$A$1:$DW$117)</f>
        <v>0</v>
      </c>
      <c r="BY9" s="104" cm="1">
        <f t="array" ref="BY9">AnualidadActivo(BY$2, $E9, $C9, $B9, $D9, Hombres!$A$1:$DW$117, Mujeres!$A$1:$DW$117)</f>
        <v>0</v>
      </c>
      <c r="BZ9" s="104" cm="1">
        <f t="array" ref="BZ9">AnualidadActivo(BZ$2, $E9, $C9, $B9, $D9, Hombres!$A$1:$DW$117, Mujeres!$A$1:$DW$117)</f>
        <v>0</v>
      </c>
      <c r="CA9" s="104" cm="1">
        <f t="array" ref="CA9">AnualidadActivo(CA$2, $E9, $C9, $B9, $D9, Hombres!$A$1:$DW$117, Mujeres!$A$1:$DW$117)</f>
        <v>0</v>
      </c>
      <c r="CB9" s="104" cm="1">
        <f t="array" ref="CB9">AnualidadActivo(CB$2, $E9, $C9, $B9, $D9, Hombres!$A$1:$DW$117, Mujeres!$A$1:$DW$117)</f>
        <v>0</v>
      </c>
      <c r="CC9" s="104" cm="1">
        <f t="array" ref="CC9">AnualidadActivo(CC$2, $E9, $C9, $B9, $D9, Hombres!$A$1:$DW$117, Mujeres!$A$1:$DW$117)</f>
        <v>0</v>
      </c>
      <c r="CD9" s="104" cm="1">
        <f t="array" ref="CD9">AnualidadActivo(CD$2, $E9, $C9, $B9, $D9, Hombres!$A$1:$DW$117, Mujeres!$A$1:$DW$117)</f>
        <v>0</v>
      </c>
      <c r="CE9" s="104" cm="1">
        <f t="array" ref="CE9">AnualidadActivo(CE$2, $E9, $C9, $B9, $D9, Hombres!$A$1:$DW$117, Mujeres!$A$1:$DW$117)</f>
        <v>0</v>
      </c>
      <c r="CF9" s="104" cm="1">
        <f t="array" ref="CF9">AnualidadActivo(CF$2, $E9, $C9, $B9, $D9, Hombres!$A$1:$DW$117, Mujeres!$A$1:$DW$117)</f>
        <v>0</v>
      </c>
      <c r="CG9" s="104" cm="1">
        <f t="array" ref="CG9">AnualidadActivo(CG$2, $E9, $C9, $B9, $D9, Hombres!$A$1:$DW$117, Mujeres!$A$1:$DW$117)</f>
        <v>0</v>
      </c>
      <c r="CH9" s="104" cm="1">
        <f t="array" ref="CH9">AnualidadActivo(CH$2, $E9, $C9, $B9, $D9, Hombres!$A$1:$DW$117, Mujeres!$A$1:$DW$117)</f>
        <v>0</v>
      </c>
      <c r="CI9" s="104" cm="1">
        <f t="array" ref="CI9">AnualidadActivo(CI$2, $E9, $C9, $B9, $D9, Hombres!$A$1:$DW$117, Mujeres!$A$1:$DW$117)</f>
        <v>0</v>
      </c>
      <c r="CJ9" s="104" cm="1">
        <f t="array" ref="CJ9">AnualidadActivo(CJ$2, $E9, $C9, $B9, $D9, Hombres!$A$1:$DW$117, Mujeres!$A$1:$DW$117)</f>
        <v>0</v>
      </c>
      <c r="CK9" s="104" cm="1">
        <f t="array" ref="CK9">AnualidadActivo(CK$2, $E9, $C9, $B9, $D9, Hombres!$A$1:$DW$117, Mujeres!$A$1:$DW$117)</f>
        <v>0</v>
      </c>
      <c r="CL9" s="104" cm="1">
        <f t="array" ref="CL9">AnualidadActivo(CL$2, $E9, $C9, $B9, $D9, Hombres!$A$1:$DW$117, Mujeres!$A$1:$DW$117)</f>
        <v>0</v>
      </c>
      <c r="CM9" s="104" cm="1">
        <f t="array" ref="CM9">AnualidadActivo(CM$2, $E9, $C9, $B9, $D9, Hombres!$A$1:$DW$117, Mujeres!$A$1:$DW$117)</f>
        <v>0</v>
      </c>
      <c r="CN9" s="104" cm="1">
        <f t="array" ref="CN9">AnualidadActivo(CN$2, $E9, $C9, $B9, $D9, Hombres!$A$1:$DW$117, Mujeres!$A$1:$DW$117)</f>
        <v>0</v>
      </c>
      <c r="CO9" s="104" cm="1">
        <f t="array" ref="CO9">AnualidadActivo(CO$2, $E9, $C9, $B9, $D9, Hombres!$A$1:$DW$117, Mujeres!$A$1:$DW$117)</f>
        <v>0</v>
      </c>
      <c r="CP9" s="104" cm="1">
        <f t="array" ref="CP9">AnualidadActivo(CP$2, $E9, $C9, $B9, $D9, Hombres!$A$1:$DW$117, Mujeres!$A$1:$DW$117)</f>
        <v>0</v>
      </c>
      <c r="CQ9" s="104" cm="1">
        <f t="array" ref="CQ9">AnualidadActivo(CQ$2, $E9, $C9, $B9, $D9, Hombres!$A$1:$DW$117, Mujeres!$A$1:$DW$117)</f>
        <v>0</v>
      </c>
      <c r="CR9" s="104" cm="1">
        <f t="array" ref="CR9">AnualidadActivo(CR$2, $E9, $C9, $B9, $D9, Hombres!$A$1:$DW$117, Mujeres!$A$1:$DW$117)</f>
        <v>0</v>
      </c>
      <c r="CS9" s="104" cm="1">
        <f t="array" ref="CS9">AnualidadActivo(CS$2, $E9, $C9, $B9, $D9, Hombres!$A$1:$DW$117, Mujeres!$A$1:$DW$117)</f>
        <v>0</v>
      </c>
      <c r="CT9" s="104" cm="1">
        <f t="array" ref="CT9">AnualidadActivo(CT$2, $E9, $C9, $B9, $D9, Hombres!$A$1:$DW$117, Mujeres!$A$1:$DW$117)</f>
        <v>0</v>
      </c>
      <c r="CU9" s="104" cm="1">
        <f t="array" ref="CU9">AnualidadActivo(CU$2, $E9, $C9, $B9, $D9, Hombres!$A$1:$DW$117, Mujeres!$A$1:$DW$117)</f>
        <v>0</v>
      </c>
      <c r="CV9" s="104" cm="1">
        <f t="array" ref="CV9">AnualidadActivo(CV$2, $E9, $C9, $B9, $D9, Hombres!$A$1:$DW$117, Mujeres!$A$1:$DW$117)</f>
        <v>0</v>
      </c>
      <c r="CW9" s="104" cm="1">
        <f t="array" ref="CW9">AnualidadActivo(CW$2, $E9, $C9, $B9, $D9, Hombres!$A$1:$DW$117, Mujeres!$A$1:$DW$117)</f>
        <v>0</v>
      </c>
      <c r="CX9" s="104" cm="1">
        <f t="array" ref="CX9">AnualidadActivo(CX$2, $E9, $C9, $B9, $D9, Hombres!$A$1:$DW$117, Mujeres!$A$1:$DW$117)</f>
        <v>0</v>
      </c>
      <c r="CY9" s="104" cm="1">
        <f t="array" ref="CY9">AnualidadActivo(CY$2, $E9, $C9, $B9, $D9, Hombres!$A$1:$DW$117, Mujeres!$A$1:$DW$117)</f>
        <v>0</v>
      </c>
      <c r="CZ9" s="104" cm="1">
        <f t="array" ref="CZ9">AnualidadActivo(CZ$2, $E9, $C9, $B9, $D9, Hombres!$A$1:$DW$117, Mujeres!$A$1:$DW$117)</f>
        <v>0</v>
      </c>
      <c r="DA9" s="104" cm="1">
        <f t="array" ref="DA9">AnualidadActivo(DA$2, $E9, $C9, $B9, $D9, Hombres!$A$1:$DW$117, Mujeres!$A$1:$DW$117)</f>
        <v>0</v>
      </c>
    </row>
    <row r="10" spans="1:105" x14ac:dyDescent="0.35">
      <c r="A10" s="2">
        <f t="shared" si="0"/>
        <v>8</v>
      </c>
      <c r="B10" s="107">
        <v>594545</v>
      </c>
      <c r="C10" s="9">
        <v>40148</v>
      </c>
      <c r="D10" s="7" t="s">
        <v>6</v>
      </c>
      <c r="E10" s="9">
        <v>31751</v>
      </c>
      <c r="F10" s="12" cm="1">
        <f t="array" ref="F10">edadCalc(E10)</f>
        <v>39</v>
      </c>
      <c r="G10" s="49" cm="1">
        <f t="array" ref="G10">PorcentajePension(C10,E10, D10)</f>
        <v>1</v>
      </c>
      <c r="I10" s="103"/>
      <c r="J10" s="104" cm="1">
        <f t="array" ref="J10">AnualidadActivo(J$2, $E10, $C10, $B10, $D10, Hombres!$A$1:$DW$117, Mujeres!$A$1:$DW$117)</f>
        <v>0</v>
      </c>
      <c r="K10" s="104" cm="1">
        <f t="array" ref="K10">AnualidadActivo(K$2, $E10, $C10, $B10, $D10, Hombres!$A$1:$DW$117, Mujeres!$A$1:$DW$117)</f>
        <v>0</v>
      </c>
      <c r="L10" s="104" cm="1">
        <f t="array" ref="L10">AnualidadActivo(L$2, $E10, $C10, $B10, $D10, Hombres!$A$1:$DW$117, Mujeres!$A$1:$DW$117)</f>
        <v>0</v>
      </c>
      <c r="M10" s="104" cm="1">
        <f t="array" ref="M10">AnualidadActivo(M$2, $E10, $C10, $B10, $D10, Hombres!$A$1:$DW$117, Mujeres!$A$1:$DW$117)</f>
        <v>0</v>
      </c>
      <c r="N10" s="104" cm="1">
        <f t="array" ref="N10">AnualidadActivo(N$2, $E10, $C10, $B10, $D10, Hombres!$A$1:$DW$117, Mujeres!$A$1:$DW$117)</f>
        <v>0</v>
      </c>
      <c r="O10" s="104" cm="1">
        <f t="array" ref="O10">AnualidadActivo(O$2, $E10, $C10, $B10, $D10, Hombres!$A$1:$DW$117, Mujeres!$A$1:$DW$117)</f>
        <v>0</v>
      </c>
      <c r="P10" s="104" cm="1">
        <f t="array" ref="P10">AnualidadActivo(P$2, $E10, $C10, $B10, $D10, Hombres!$A$1:$DW$117, Mujeres!$A$1:$DW$117)</f>
        <v>0</v>
      </c>
      <c r="Q10" s="104" cm="1">
        <f t="array" ref="Q10">AnualidadActivo(Q$2, $E10, $C10, $B10, $D10, Hombres!$A$1:$DW$117, Mujeres!$A$1:$DW$117)</f>
        <v>0</v>
      </c>
      <c r="R10" s="104" cm="1">
        <f t="array" ref="R10">AnualidadActivo(R$2, $E10, $C10, $B10, $D10, Hombres!$A$1:$DW$117, Mujeres!$A$1:$DW$117)</f>
        <v>0</v>
      </c>
      <c r="S10" s="104" cm="1">
        <f t="array" ref="S10">AnualidadActivo(S$2, $E10, $C10, $B10, $D10, Hombres!$A$1:$DW$117, Mujeres!$A$1:$DW$117)</f>
        <v>0</v>
      </c>
      <c r="T10" s="104" cm="1">
        <f t="array" ref="T10">AnualidadActivo(T$2, $E10, $C10, $B10, $D10, Hombres!$A$1:$DW$117, Mujeres!$A$1:$DW$117)</f>
        <v>0</v>
      </c>
      <c r="U10" s="104" cm="1">
        <f t="array" ref="U10">AnualidadActivo(U$2, $E10, $C10, $B10, $D10, Hombres!$A$1:$DW$117, Mujeres!$A$1:$DW$117)</f>
        <v>0</v>
      </c>
      <c r="V10" s="104" cm="1">
        <f t="array" ref="V10">AnualidadActivo(V$2, $E10, $C10, $B10, $D10, Hombres!$A$1:$DW$117, Mujeres!$A$1:$DW$117)</f>
        <v>0</v>
      </c>
      <c r="W10" s="104" cm="1">
        <f t="array" ref="W10">AnualidadActivo(W$2, $E10, $C10, $B10, $D10, Hombres!$A$1:$DW$117, Mujeres!$A$1:$DW$117)</f>
        <v>0</v>
      </c>
      <c r="X10" s="104" cm="1">
        <f t="array" ref="X10">AnualidadActivo(X$2, $E10, $C10, $B10, $D10, Hombres!$A$1:$DW$117, Mujeres!$A$1:$DW$117)</f>
        <v>0</v>
      </c>
      <c r="Y10" s="104" cm="1">
        <f t="array" ref="Y10">AnualidadActivo(Y$2, $E10, $C10, $B10, $D10, Hombres!$A$1:$DW$117, Mujeres!$A$1:$DW$117)</f>
        <v>0</v>
      </c>
      <c r="Z10" s="104" cm="1">
        <f t="array" ref="Z10">AnualidadActivo(Z$2, $E10, $C10, $B10, $D10, Hombres!$A$1:$DW$117, Mujeres!$A$1:$DW$117)</f>
        <v>0</v>
      </c>
      <c r="AA10" s="104" cm="1">
        <f t="array" ref="AA10">AnualidadActivo(AA$2, $E10, $C10, $B10, $D10, Hombres!$A$1:$DW$117, Mujeres!$A$1:$DW$117)</f>
        <v>0</v>
      </c>
      <c r="AB10" s="104" cm="1">
        <f t="array" ref="AB10">AnualidadActivo(AB$2, $E10, $C10, $B10, $D10, Hombres!$A$1:$DW$117, Mujeres!$A$1:$DW$117)</f>
        <v>0</v>
      </c>
      <c r="AC10" s="104" cm="1">
        <f t="array" ref="AC10">AnualidadActivo(AC$2, $E10, $C10, $B10, $D10, Hombres!$A$1:$DW$117, Mujeres!$A$1:$DW$117)</f>
        <v>0</v>
      </c>
      <c r="AD10" s="104" cm="1">
        <f t="array" ref="AD10">AnualidadActivo(AD$2, $E10, $C10, $B10, $D10, Hombres!$A$1:$DW$117, Mujeres!$A$1:$DW$117)</f>
        <v>0</v>
      </c>
      <c r="AE10" s="104" cm="1">
        <f t="array" ref="AE10">AnualidadActivo(AE$2, $E10, $C10, $B10, $D10, Hombres!$A$1:$DW$117, Mujeres!$A$1:$DW$117)</f>
        <v>0</v>
      </c>
      <c r="AF10" s="104" cm="1">
        <f t="array" ref="AF10">AnualidadActivo(AF$2, $E10, $C10, $B10, $D10, Hombres!$A$1:$DW$117, Mujeres!$A$1:$DW$117)</f>
        <v>0</v>
      </c>
      <c r="AG10" s="104" cm="1">
        <f t="array" ref="AG10">AnualidadActivo(AG$2, $E10, $C10, $B10, $D10, Hombres!$A$1:$DW$117, Mujeres!$A$1:$DW$117)</f>
        <v>0</v>
      </c>
      <c r="AH10" s="104" cm="1">
        <f t="array" ref="AH10">AnualidadActivo(AH$2, $E10, $C10, $B10, $D10, Hombres!$A$1:$DW$117, Mujeres!$A$1:$DW$117)</f>
        <v>24298070.639922798</v>
      </c>
      <c r="AI10" s="104" cm="1">
        <f t="array" ref="AI10">AnualidadActivo(AI$2, $E10, $C10, $B10, $D10, Hombres!$A$1:$DW$117, Mujeres!$A$1:$DW$117)</f>
        <v>25027012.759120479</v>
      </c>
      <c r="AJ10" s="104" cm="1">
        <f t="array" ref="AJ10">AnualidadActivo(AJ$2, $E10, $C10, $B10, $D10, Hombres!$A$1:$DW$117, Mujeres!$A$1:$DW$117)</f>
        <v>25777823.141894091</v>
      </c>
      <c r="AK10" s="104" cm="1">
        <f t="array" ref="AK10">AnualidadActivo(AK$2, $E10, $C10, $B10, $D10, Hombres!$A$1:$DW$117, Mujeres!$A$1:$DW$117)</f>
        <v>26551157.836150914</v>
      </c>
      <c r="AL10" s="104" cm="1">
        <f t="array" ref="AL10">AnualidadActivo(AL$2, $E10, $C10, $B10, $D10, Hombres!$A$1:$DW$117, Mujeres!$A$1:$DW$117)</f>
        <v>27347692.571235448</v>
      </c>
      <c r="AM10" s="104" cm="1">
        <f t="array" ref="AM10">AnualidadActivo(AM$2, $E10, $C10, $B10, $D10, Hombres!$A$1:$DW$117, Mujeres!$A$1:$DW$117)</f>
        <v>27556697.395070806</v>
      </c>
      <c r="AN10" s="104" cm="1">
        <f t="array" ref="AN10">AnualidadActivo(AN$2, $E10, $C10, $B10, $D10, Hombres!$A$1:$DW$117, Mujeres!$A$1:$DW$117)</f>
        <v>28229191.313867088</v>
      </c>
      <c r="AO10" s="104" cm="1">
        <f t="array" ref="AO10">AnualidadActivo(AO$2, $E10, $C10, $B10, $D10, Hombres!$A$1:$DW$117, Mujeres!$A$1:$DW$117)</f>
        <v>28904814.833552673</v>
      </c>
      <c r="AP10" s="104" cm="1">
        <f t="array" ref="AP10">AnualidadActivo(AP$2, $E10, $C10, $B10, $D10, Hombres!$A$1:$DW$117, Mujeres!$A$1:$DW$117)</f>
        <v>29579674.102362752</v>
      </c>
      <c r="AQ10" s="104" cm="1">
        <f t="array" ref="AQ10">AnualidadActivo(AQ$2, $E10, $C10, $B10, $D10, Hombres!$A$1:$DW$117, Mujeres!$A$1:$DW$117)</f>
        <v>30247055.560526814</v>
      </c>
      <c r="AR10" s="104" cm="1">
        <f t="array" ref="AR10">AnualidadActivo(AR$2, $E10, $C10, $B10, $D10, Hombres!$A$1:$DW$117, Mujeres!$A$1:$DW$117)</f>
        <v>30899492.836660609</v>
      </c>
      <c r="AS10" s="104" cm="1">
        <f t="array" ref="AS10">AnualidadActivo(AS$2, $E10, $C10, $B10, $D10, Hombres!$A$1:$DW$117, Mujeres!$A$1:$DW$117)</f>
        <v>31533263.466078907</v>
      </c>
      <c r="AT10" s="104" cm="1">
        <f t="array" ref="AT10">AnualidadActivo(AT$2, $E10, $C10, $B10, $D10, Hombres!$A$1:$DW$117, Mujeres!$A$1:$DW$117)</f>
        <v>32148654.968575418</v>
      </c>
      <c r="AU10" s="104" cm="1">
        <f t="array" ref="AU10">AnualidadActivo(AU$2, $E10, $C10, $B10, $D10, Hombres!$A$1:$DW$117, Mujeres!$A$1:$DW$117)</f>
        <v>32745244.470788099</v>
      </c>
      <c r="AV10" s="104" cm="1">
        <f t="array" ref="AV10">AnualidadActivo(AV$2, $E10, $C10, $B10, $D10, Hombres!$A$1:$DW$117, Mujeres!$A$1:$DW$117)</f>
        <v>33316769.260086294</v>
      </c>
      <c r="AW10" s="104" cm="1">
        <f t="array" ref="AW10">AnualidadActivo(AW$2, $E10, $C10, $B10, $D10, Hombres!$A$1:$DW$117, Mujeres!$A$1:$DW$117)</f>
        <v>33851204.488656871</v>
      </c>
      <c r="AX10" s="104" cm="1">
        <f t="array" ref="AX10">AnualidadActivo(AX$2, $E10, $C10, $B10, $D10, Hombres!$A$1:$DW$117, Mujeres!$A$1:$DW$117)</f>
        <v>34333624.67251201</v>
      </c>
      <c r="AY10" s="104" cm="1">
        <f t="array" ref="AY10">AnualidadActivo(AY$2, $E10, $C10, $B10, $D10, Hombres!$A$1:$DW$117, Mujeres!$A$1:$DW$117)</f>
        <v>34748868.473077863</v>
      </c>
      <c r="AZ10" s="104" cm="1">
        <f t="array" ref="AZ10">AnualidadActivo(AZ$2, $E10, $C10, $B10, $D10, Hombres!$A$1:$DW$117, Mujeres!$A$1:$DW$117)</f>
        <v>35044108.098944031</v>
      </c>
      <c r="BA10" s="104" cm="1">
        <f t="array" ref="BA10">AnualidadActivo(BA$2, $E10, $C10, $B10, $D10, Hombres!$A$1:$DW$117, Mujeres!$A$1:$DW$117)</f>
        <v>35248228.253800057</v>
      </c>
      <c r="BB10" s="104" cm="1">
        <f t="array" ref="BB10">AnualidadActivo(BB$2, $E10, $C10, $B10, $D10, Hombres!$A$1:$DW$117, Mujeres!$A$1:$DW$117)</f>
        <v>35346958.400146045</v>
      </c>
      <c r="BC10" s="104" cm="1">
        <f t="array" ref="BC10">AnualidadActivo(BC$2, $E10, $C10, $B10, $D10, Hombres!$A$1:$DW$117, Mujeres!$A$1:$DW$117)</f>
        <v>35326199.414253309</v>
      </c>
      <c r="BD10" s="104" cm="1">
        <f t="array" ref="BD10">AnualidadActivo(BD$2, $E10, $C10, $B10, $D10, Hombres!$A$1:$DW$117, Mujeres!$A$1:$DW$117)</f>
        <v>35172399.987146862</v>
      </c>
      <c r="BE10" s="104" cm="1">
        <f t="array" ref="BE10">AnualidadActivo(BE$2, $E10, $C10, $B10, $D10, Hombres!$A$1:$DW$117, Mujeres!$A$1:$DW$117)</f>
        <v>34870287.888491265</v>
      </c>
      <c r="BF10" s="104" cm="1">
        <f t="array" ref="BF10">AnualidadActivo(BF$2, $E10, $C10, $B10, $D10, Hombres!$A$1:$DW$117, Mujeres!$A$1:$DW$117)</f>
        <v>34402707.176873028</v>
      </c>
      <c r="BG10" s="104" cm="1">
        <f t="array" ref="BG10">AnualidadActivo(BG$2, $E10, $C10, $B10, $D10, Hombres!$A$1:$DW$117, Mujeres!$A$1:$DW$117)</f>
        <v>33753191.530761123</v>
      </c>
      <c r="BH10" s="104" cm="1">
        <f t="array" ref="BH10">AnualidadActivo(BH$2, $E10, $C10, $B10, $D10, Hombres!$A$1:$DW$117, Mujeres!$A$1:$DW$117)</f>
        <v>32908849.234031893</v>
      </c>
      <c r="BI10" s="104" cm="1">
        <f t="array" ref="BI10">AnualidadActivo(BI$2, $E10, $C10, $B10, $D10, Hombres!$A$1:$DW$117, Mujeres!$A$1:$DW$117)</f>
        <v>31860859.788953856</v>
      </c>
      <c r="BJ10" s="104" cm="1">
        <f t="array" ref="BJ10">AnualidadActivo(BJ$2, $E10, $C10, $B10, $D10, Hombres!$A$1:$DW$117, Mujeres!$A$1:$DW$117)</f>
        <v>30601959.669359565</v>
      </c>
      <c r="BK10" s="104" cm="1">
        <f t="array" ref="BK10">AnualidadActivo(BK$2, $E10, $C10, $B10, $D10, Hombres!$A$1:$DW$117, Mujeres!$A$1:$DW$117)</f>
        <v>29127267.666145474</v>
      </c>
      <c r="BL10" s="104" cm="1">
        <f t="array" ref="BL10">AnualidadActivo(BL$2, $E10, $C10, $B10, $D10, Hombres!$A$1:$DW$117, Mujeres!$A$1:$DW$117)</f>
        <v>27437552.925566938</v>
      </c>
      <c r="BM10" s="104" cm="1">
        <f t="array" ref="BM10">AnualidadActivo(BM$2, $E10, $C10, $B10, $D10, Hombres!$A$1:$DW$117, Mujeres!$A$1:$DW$117)</f>
        <v>25542770.83463398</v>
      </c>
      <c r="BN10" s="104" cm="1">
        <f t="array" ref="BN10">AnualidadActivo(BN$2, $E10, $C10, $B10, $D10, Hombres!$A$1:$DW$117, Mujeres!$A$1:$DW$117)</f>
        <v>23462787.909802608</v>
      </c>
      <c r="BO10" s="104" cm="1">
        <f t="array" ref="BO10">AnualidadActivo(BO$2, $E10, $C10, $B10, $D10, Hombres!$A$1:$DW$117, Mujeres!$A$1:$DW$117)</f>
        <v>21226160.369930688</v>
      </c>
      <c r="BP10" s="104" cm="1">
        <f t="array" ref="BP10">AnualidadActivo(BP$2, $E10, $C10, $B10, $D10, Hombres!$A$1:$DW$117, Mujeres!$A$1:$DW$117)</f>
        <v>18870450.186786283</v>
      </c>
      <c r="BQ10" s="104" cm="1">
        <f t="array" ref="BQ10">AnualidadActivo(BQ$2, $E10, $C10, $B10, $D10, Hombres!$A$1:$DW$117, Mujeres!$A$1:$DW$117)</f>
        <v>16443708.009441094</v>
      </c>
      <c r="BR10" s="104" cm="1">
        <f t="array" ref="BR10">AnualidadActivo(BR$2, $E10, $C10, $B10, $D10, Hombres!$A$1:$DW$117, Mujeres!$A$1:$DW$117)</f>
        <v>14004901.107933231</v>
      </c>
      <c r="BS10" s="104" cm="1">
        <f t="array" ref="BS10">AnualidadActivo(BS$2, $E10, $C10, $B10, $D10, Hombres!$A$1:$DW$117, Mujeres!$A$1:$DW$117)</f>
        <v>11620181.1953997</v>
      </c>
      <c r="BT10" s="104" cm="1">
        <f t="array" ref="BT10">AnualidadActivo(BT$2, $E10, $C10, $B10, $D10, Hombres!$A$1:$DW$117, Mujeres!$A$1:$DW$117)</f>
        <v>9357010.6752489451</v>
      </c>
      <c r="BU10" s="104" cm="1">
        <f t="array" ref="BU10">AnualidadActivo(BU$2, $E10, $C10, $B10, $D10, Hombres!$A$1:$DW$117, Mujeres!$A$1:$DW$117)</f>
        <v>7279156.7104998939</v>
      </c>
      <c r="BV10" s="104" cm="1">
        <f t="array" ref="BV10">AnualidadActivo(BV$2, $E10, $C10, $B10, $D10, Hombres!$A$1:$DW$117, Mujeres!$A$1:$DW$117)</f>
        <v>5441775.7764779544</v>
      </c>
      <c r="BW10" s="104" cm="1">
        <f t="array" ref="BW10">AnualidadActivo(BW$2, $E10, $C10, $B10, $D10, Hombres!$A$1:$DW$117, Mujeres!$A$1:$DW$117)</f>
        <v>3885681.9047314017</v>
      </c>
      <c r="BX10" s="104" cm="1">
        <f t="array" ref="BX10">AnualidadActivo(BX$2, $E10, $C10, $B10, $D10, Hombres!$A$1:$DW$117, Mujeres!$A$1:$DW$117)</f>
        <v>2631278.8141874494</v>
      </c>
      <c r="BY10" s="104" cm="1">
        <f t="array" ref="BY10">AnualidadActivo(BY$2, $E10, $C10, $B10, $D10, Hombres!$A$1:$DW$117, Mujeres!$A$1:$DW$117)</f>
        <v>1675421.2980169978</v>
      </c>
      <c r="BZ10" s="104" cm="1">
        <f t="array" ref="BZ10">AnualidadActivo(BZ$2, $E10, $C10, $B10, $D10, Hombres!$A$1:$DW$117, Mujeres!$A$1:$DW$117)</f>
        <v>992730.40190888406</v>
      </c>
      <c r="CA10" s="104" cm="1">
        <f t="array" ref="CA10">AnualidadActivo(CA$2, $E10, $C10, $B10, $D10, Hombres!$A$1:$DW$117, Mujeres!$A$1:$DW$117)</f>
        <v>540515.75585214223</v>
      </c>
      <c r="CB10" s="104" cm="1">
        <f t="array" ref="CB10">AnualidadActivo(CB$2, $E10, $C10, $B10, $D10, Hombres!$A$1:$DW$117, Mujeres!$A$1:$DW$117)</f>
        <v>266270.23861222895</v>
      </c>
      <c r="CC10" s="104" cm="1">
        <f t="array" ref="CC10">AnualidadActivo(CC$2, $E10, $C10, $B10, $D10, Hombres!$A$1:$DW$117, Mujeres!$A$1:$DW$117)</f>
        <v>116370.39413891401</v>
      </c>
      <c r="CD10" s="104" cm="1">
        <f t="array" ref="CD10">AnualidadActivo(CD$2, $E10, $C10, $B10, $D10, Hombres!$A$1:$DW$117, Mujeres!$A$1:$DW$117)</f>
        <v>43966.746600685197</v>
      </c>
      <c r="CE10" s="104" cm="1">
        <f t="array" ref="CE10">AnualidadActivo(CE$2, $E10, $C10, $B10, $D10, Hombres!$A$1:$DW$117, Mujeres!$A$1:$DW$117)</f>
        <v>13857.543350826654</v>
      </c>
      <c r="CF10" s="104" cm="1">
        <f t="array" ref="CF10">AnualidadActivo(CF$2, $E10, $C10, $B10, $D10, Hombres!$A$1:$DW$117, Mujeres!$A$1:$DW$117)</f>
        <v>3457.5625496512371</v>
      </c>
      <c r="CG10" s="104" cm="1">
        <f t="array" ref="CG10">AnualidadActivo(CG$2, $E10, $C10, $B10, $D10, Hombres!$A$1:$DW$117, Mujeres!$A$1:$DW$117)</f>
        <v>626.64840484209935</v>
      </c>
      <c r="CH10" s="104" cm="1">
        <f t="array" ref="CH10">AnualidadActivo(CH$2, $E10, $C10, $B10, $D10, Hombres!$A$1:$DW$117, Mujeres!$A$1:$DW$117)</f>
        <v>69.474264616905842</v>
      </c>
      <c r="CI10" s="104" cm="1">
        <f t="array" ref="CI10">AnualidadActivo(CI$2, $E10, $C10, $B10, $D10, Hombres!$A$1:$DW$117, Mujeres!$A$1:$DW$117)</f>
        <v>0</v>
      </c>
      <c r="CJ10" s="104" cm="1">
        <f t="array" ref="CJ10">AnualidadActivo(CJ$2, $E10, $C10, $B10, $D10, Hombres!$A$1:$DW$117, Mujeres!$A$1:$DW$117)</f>
        <v>0</v>
      </c>
      <c r="CK10" s="104" cm="1">
        <f t="array" ref="CK10">AnualidadActivo(CK$2, $E10, $C10, $B10, $D10, Hombres!$A$1:$DW$117, Mujeres!$A$1:$DW$117)</f>
        <v>0</v>
      </c>
      <c r="CL10" s="104" cm="1">
        <f t="array" ref="CL10">AnualidadActivo(CL$2, $E10, $C10, $B10, $D10, Hombres!$A$1:$DW$117, Mujeres!$A$1:$DW$117)</f>
        <v>0</v>
      </c>
      <c r="CM10" s="104" cm="1">
        <f t="array" ref="CM10">AnualidadActivo(CM$2, $E10, $C10, $B10, $D10, Hombres!$A$1:$DW$117, Mujeres!$A$1:$DW$117)</f>
        <v>0</v>
      </c>
      <c r="CN10" s="104" cm="1">
        <f t="array" ref="CN10">AnualidadActivo(CN$2, $E10, $C10, $B10, $D10, Hombres!$A$1:$DW$117, Mujeres!$A$1:$DW$117)</f>
        <v>0</v>
      </c>
      <c r="CO10" s="104" cm="1">
        <f t="array" ref="CO10">AnualidadActivo(CO$2, $E10, $C10, $B10, $D10, Hombres!$A$1:$DW$117, Mujeres!$A$1:$DW$117)</f>
        <v>0</v>
      </c>
      <c r="CP10" s="104" cm="1">
        <f t="array" ref="CP10">AnualidadActivo(CP$2, $E10, $C10, $B10, $D10, Hombres!$A$1:$DW$117, Mujeres!$A$1:$DW$117)</f>
        <v>0</v>
      </c>
      <c r="CQ10" s="104" cm="1">
        <f t="array" ref="CQ10">AnualidadActivo(CQ$2, $E10, $C10, $B10, $D10, Hombres!$A$1:$DW$117, Mujeres!$A$1:$DW$117)</f>
        <v>0</v>
      </c>
      <c r="CR10" s="104" cm="1">
        <f t="array" ref="CR10">AnualidadActivo(CR$2, $E10, $C10, $B10, $D10, Hombres!$A$1:$DW$117, Mujeres!$A$1:$DW$117)</f>
        <v>0</v>
      </c>
      <c r="CS10" s="104" cm="1">
        <f t="array" ref="CS10">AnualidadActivo(CS$2, $E10, $C10, $B10, $D10, Hombres!$A$1:$DW$117, Mujeres!$A$1:$DW$117)</f>
        <v>0</v>
      </c>
      <c r="CT10" s="104" cm="1">
        <f t="array" ref="CT10">AnualidadActivo(CT$2, $E10, $C10, $B10, $D10, Hombres!$A$1:$DW$117, Mujeres!$A$1:$DW$117)</f>
        <v>0</v>
      </c>
      <c r="CU10" s="104" cm="1">
        <f t="array" ref="CU10">AnualidadActivo(CU$2, $E10, $C10, $B10, $D10, Hombres!$A$1:$DW$117, Mujeres!$A$1:$DW$117)</f>
        <v>0</v>
      </c>
      <c r="CV10" s="104" cm="1">
        <f t="array" ref="CV10">AnualidadActivo(CV$2, $E10, $C10, $B10, $D10, Hombres!$A$1:$DW$117, Mujeres!$A$1:$DW$117)</f>
        <v>0</v>
      </c>
      <c r="CW10" s="104" cm="1">
        <f t="array" ref="CW10">AnualidadActivo(CW$2, $E10, $C10, $B10, $D10, Hombres!$A$1:$DW$117, Mujeres!$A$1:$DW$117)</f>
        <v>0</v>
      </c>
      <c r="CX10" s="104" cm="1">
        <f t="array" ref="CX10">AnualidadActivo(CX$2, $E10, $C10, $B10, $D10, Hombres!$A$1:$DW$117, Mujeres!$A$1:$DW$117)</f>
        <v>0</v>
      </c>
      <c r="CY10" s="104" cm="1">
        <f t="array" ref="CY10">AnualidadActivo(CY$2, $E10, $C10, $B10, $D10, Hombres!$A$1:$DW$117, Mujeres!$A$1:$DW$117)</f>
        <v>0</v>
      </c>
      <c r="CZ10" s="104" cm="1">
        <f t="array" ref="CZ10">AnualidadActivo(CZ$2, $E10, $C10, $B10, $D10, Hombres!$A$1:$DW$117, Mujeres!$A$1:$DW$117)</f>
        <v>0</v>
      </c>
      <c r="DA10" s="104" cm="1">
        <f t="array" ref="DA10">AnualidadActivo(DA$2, $E10, $C10, $B10, $D10, Hombres!$A$1:$DW$117, Mujeres!$A$1:$DW$117)</f>
        <v>0</v>
      </c>
    </row>
    <row r="11" spans="1:105" x14ac:dyDescent="0.35">
      <c r="A11" s="2">
        <f t="shared" si="0"/>
        <v>9</v>
      </c>
      <c r="B11" s="107">
        <v>791356</v>
      </c>
      <c r="C11" s="9">
        <v>38908</v>
      </c>
      <c r="D11" s="7" t="s">
        <v>6</v>
      </c>
      <c r="E11" s="9">
        <v>29808</v>
      </c>
      <c r="F11" s="12" cm="1">
        <f t="array" ref="F11">edadCalc(E11)</f>
        <v>44</v>
      </c>
      <c r="G11" s="49" cm="1">
        <f t="array" ref="G11">PorcentajePension(C11,E11, D11)</f>
        <v>0.85</v>
      </c>
      <c r="I11" s="103"/>
      <c r="J11" s="104" cm="1">
        <f t="array" ref="J11">AnualidadActivo(J$2, $E11, $C11, $B11, $D11, Hombres!$A$1:$DW$117, Mujeres!$A$1:$DW$117)</f>
        <v>0</v>
      </c>
      <c r="K11" s="104" cm="1">
        <f t="array" ref="K11">AnualidadActivo(K$2, $E11, $C11, $B11, $D11, Hombres!$A$1:$DW$117, Mujeres!$A$1:$DW$117)</f>
        <v>0</v>
      </c>
      <c r="L11" s="104" cm="1">
        <f t="array" ref="L11">AnualidadActivo(L$2, $E11, $C11, $B11, $D11, Hombres!$A$1:$DW$117, Mujeres!$A$1:$DW$117)</f>
        <v>0</v>
      </c>
      <c r="M11" s="104" cm="1">
        <f t="array" ref="M11">AnualidadActivo(M$2, $E11, $C11, $B11, $D11, Hombres!$A$1:$DW$117, Mujeres!$A$1:$DW$117)</f>
        <v>0</v>
      </c>
      <c r="N11" s="104" cm="1">
        <f t="array" ref="N11">AnualidadActivo(N$2, $E11, $C11, $B11, $D11, Hombres!$A$1:$DW$117, Mujeres!$A$1:$DW$117)</f>
        <v>0</v>
      </c>
      <c r="O11" s="104" cm="1">
        <f t="array" ref="O11">AnualidadActivo(O$2, $E11, $C11, $B11, $D11, Hombres!$A$1:$DW$117, Mujeres!$A$1:$DW$117)</f>
        <v>0</v>
      </c>
      <c r="P11" s="104" cm="1">
        <f t="array" ref="P11">AnualidadActivo(P$2, $E11, $C11, $B11, $D11, Hombres!$A$1:$DW$117, Mujeres!$A$1:$DW$117)</f>
        <v>0</v>
      </c>
      <c r="Q11" s="104" cm="1">
        <f t="array" ref="Q11">AnualidadActivo(Q$2, $E11, $C11, $B11, $D11, Hombres!$A$1:$DW$117, Mujeres!$A$1:$DW$117)</f>
        <v>0</v>
      </c>
      <c r="R11" s="104" cm="1">
        <f t="array" ref="R11">AnualidadActivo(R$2, $E11, $C11, $B11, $D11, Hombres!$A$1:$DW$117, Mujeres!$A$1:$DW$117)</f>
        <v>0</v>
      </c>
      <c r="S11" s="104" cm="1">
        <f t="array" ref="S11">AnualidadActivo(S$2, $E11, $C11, $B11, $D11, Hombres!$A$1:$DW$117, Mujeres!$A$1:$DW$117)</f>
        <v>0</v>
      </c>
      <c r="T11" s="104" cm="1">
        <f t="array" ref="T11">AnualidadActivo(T$2, $E11, $C11, $B11, $D11, Hombres!$A$1:$DW$117, Mujeres!$A$1:$DW$117)</f>
        <v>0</v>
      </c>
      <c r="U11" s="104" cm="1">
        <f t="array" ref="U11">AnualidadActivo(U$2, $E11, $C11, $B11, $D11, Hombres!$A$1:$DW$117, Mujeres!$A$1:$DW$117)</f>
        <v>0</v>
      </c>
      <c r="V11" s="104" cm="1">
        <f t="array" ref="V11">AnualidadActivo(V$2, $E11, $C11, $B11, $D11, Hombres!$A$1:$DW$117, Mujeres!$A$1:$DW$117)</f>
        <v>0</v>
      </c>
      <c r="W11" s="104" cm="1">
        <f t="array" ref="W11">AnualidadActivo(W$2, $E11, $C11, $B11, $D11, Hombres!$A$1:$DW$117, Mujeres!$A$1:$DW$117)</f>
        <v>0</v>
      </c>
      <c r="X11" s="104" cm="1">
        <f t="array" ref="X11">AnualidadActivo(X$2, $E11, $C11, $B11, $D11, Hombres!$A$1:$DW$117, Mujeres!$A$1:$DW$117)</f>
        <v>0</v>
      </c>
      <c r="Y11" s="104" cm="1">
        <f t="array" ref="Y11">AnualidadActivo(Y$2, $E11, $C11, $B11, $D11, Hombres!$A$1:$DW$117, Mujeres!$A$1:$DW$117)</f>
        <v>0</v>
      </c>
      <c r="Z11" s="104" cm="1">
        <f t="array" ref="Z11">AnualidadActivo(Z$2, $E11, $C11, $B11, $D11, Hombres!$A$1:$DW$117, Mujeres!$A$1:$DW$117)</f>
        <v>0</v>
      </c>
      <c r="AA11" s="104" cm="1">
        <f t="array" ref="AA11">AnualidadActivo(AA$2, $E11, $C11, $B11, $D11, Hombres!$A$1:$DW$117, Mujeres!$A$1:$DW$117)</f>
        <v>0</v>
      </c>
      <c r="AB11" s="104" cm="1">
        <f t="array" ref="AB11">AnualidadActivo(AB$2, $E11, $C11, $B11, $D11, Hombres!$A$1:$DW$117, Mujeres!$A$1:$DW$117)</f>
        <v>0</v>
      </c>
      <c r="AC11" s="104" cm="1">
        <f t="array" ref="AC11">AnualidadActivo(AC$2, $E11, $C11, $B11, $D11, Hombres!$A$1:$DW$117, Mujeres!$A$1:$DW$117)</f>
        <v>21485067.066487644</v>
      </c>
      <c r="AD11" s="104" cm="1">
        <f t="array" ref="AD11">AnualidadActivo(AD$2, $E11, $C11, $B11, $D11, Hombres!$A$1:$DW$117, Mujeres!$A$1:$DW$117)</f>
        <v>22129619.078482274</v>
      </c>
      <c r="AE11" s="104" cm="1">
        <f t="array" ref="AE11">AnualidadActivo(AE$2, $E11, $C11, $B11, $D11, Hombres!$A$1:$DW$117, Mujeres!$A$1:$DW$117)</f>
        <v>22793507.65083674</v>
      </c>
      <c r="AF11" s="104" cm="1">
        <f t="array" ref="AF11">AnualidadActivo(AF$2, $E11, $C11, $B11, $D11, Hombres!$A$1:$DW$117, Mujeres!$A$1:$DW$117)</f>
        <v>23477312.880361844</v>
      </c>
      <c r="AG11" s="104" cm="1">
        <f t="array" ref="AG11">AnualidadActivo(AG$2, $E11, $C11, $B11, $D11, Hombres!$A$1:$DW$117, Mujeres!$A$1:$DW$117)</f>
        <v>24181632.266772702</v>
      </c>
      <c r="AH11" s="104" cm="1">
        <f t="array" ref="AH11">AnualidadActivo(AH$2, $E11, $C11, $B11, $D11, Hombres!$A$1:$DW$117, Mujeres!$A$1:$DW$117)</f>
        <v>24316919.15237258</v>
      </c>
      <c r="AI11" s="104" cm="1">
        <f t="array" ref="AI11">AnualidadActivo(AI$2, $E11, $C11, $B11, $D11, Hombres!$A$1:$DW$117, Mujeres!$A$1:$DW$117)</f>
        <v>24897791.212175384</v>
      </c>
      <c r="AJ11" s="104" cm="1">
        <f t="array" ref="AJ11">AnualidadActivo(AJ$2, $E11, $C11, $B11, $D11, Hombres!$A$1:$DW$117, Mujeres!$A$1:$DW$117)</f>
        <v>25479796.028979097</v>
      </c>
      <c r="AK11" s="104" cm="1">
        <f t="array" ref="AK11">AnualidadActivo(AK$2, $E11, $C11, $B11, $D11, Hombres!$A$1:$DW$117, Mujeres!$A$1:$DW$117)</f>
        <v>26059260.225648724</v>
      </c>
      <c r="AL11" s="104" cm="1">
        <f t="array" ref="AL11">AnualidadActivo(AL$2, $E11, $C11, $B11, $D11, Hombres!$A$1:$DW$117, Mujeres!$A$1:$DW$117)</f>
        <v>26629978.898057874</v>
      </c>
      <c r="AM11" s="104" cm="1">
        <f t="array" ref="AM11">AnualidadActivo(AM$2, $E11, $C11, $B11, $D11, Hombres!$A$1:$DW$117, Mujeres!$A$1:$DW$117)</f>
        <v>27185123.309634209</v>
      </c>
      <c r="AN11" s="104" cm="1">
        <f t="array" ref="AN11">AnualidadActivo(AN$2, $E11, $C11, $B11, $D11, Hombres!$A$1:$DW$117, Mujeres!$A$1:$DW$117)</f>
        <v>27721303.054134402</v>
      </c>
      <c r="AO11" s="104" cm="1">
        <f t="array" ref="AO11">AnualidadActivo(AO$2, $E11, $C11, $B11, $D11, Hombres!$A$1:$DW$117, Mujeres!$A$1:$DW$117)</f>
        <v>28238768.412740231</v>
      </c>
      <c r="AP11" s="104" cm="1">
        <f t="array" ref="AP11">AnualidadActivo(AP$2, $E11, $C11, $B11, $D11, Hombres!$A$1:$DW$117, Mujeres!$A$1:$DW$117)</f>
        <v>28737095.163281787</v>
      </c>
      <c r="AQ11" s="104" cm="1">
        <f t="array" ref="AQ11">AnualidadActivo(AQ$2, $E11, $C11, $B11, $D11, Hombres!$A$1:$DW$117, Mujeres!$A$1:$DW$117)</f>
        <v>29210579.29666394</v>
      </c>
      <c r="AR11" s="104" cm="1">
        <f t="array" ref="AR11">AnualidadActivo(AR$2, $E11, $C11, $B11, $D11, Hombres!$A$1:$DW$117, Mujeres!$A$1:$DW$117)</f>
        <v>29648371.130448509</v>
      </c>
      <c r="AS11" s="104" cm="1">
        <f t="array" ref="AS11">AnualidadActivo(AS$2, $E11, $C11, $B11, $D11, Hombres!$A$1:$DW$117, Mujeres!$A$1:$DW$117)</f>
        <v>30037099.700257678</v>
      </c>
      <c r="AT11" s="104" cm="1">
        <f t="array" ref="AT11">AnualidadActivo(AT$2, $E11, $C11, $B11, $D11, Hombres!$A$1:$DW$117, Mujeres!$A$1:$DW$117)</f>
        <v>30363312.635393776</v>
      </c>
      <c r="AU11" s="104" cm="1">
        <f t="array" ref="AU11">AnualidadActivo(AU$2, $E11, $C11, $B11, $D11, Hombres!$A$1:$DW$117, Mujeres!$A$1:$DW$117)</f>
        <v>30580449.914496526</v>
      </c>
      <c r="AV11" s="104" cm="1">
        <f t="array" ref="AV11">AnualidadActivo(AV$2, $E11, $C11, $B11, $D11, Hombres!$A$1:$DW$117, Mujeres!$A$1:$DW$117)</f>
        <v>30714155.623020124</v>
      </c>
      <c r="AW11" s="104" cm="1">
        <f t="array" ref="AW11">AnualidadActivo(AW$2, $E11, $C11, $B11, $D11, Hombres!$A$1:$DW$117, Mujeres!$A$1:$DW$117)</f>
        <v>30752042.82397566</v>
      </c>
      <c r="AX11" s="104" cm="1">
        <f t="array" ref="AX11">AnualidadActivo(AX$2, $E11, $C11, $B11, $D11, Hombres!$A$1:$DW$117, Mujeres!$A$1:$DW$117)</f>
        <v>30682070.886567742</v>
      </c>
      <c r="AY11" s="104" cm="1">
        <f t="array" ref="AY11">AnualidadActivo(AY$2, $E11, $C11, $B11, $D11, Hombres!$A$1:$DW$117, Mujeres!$A$1:$DW$117)</f>
        <v>30492813.226660799</v>
      </c>
      <c r="AZ11" s="104" cm="1">
        <f t="array" ref="AZ11">AnualidadActivo(AZ$2, $E11, $C11, $B11, $D11, Hombres!$A$1:$DW$117, Mujeres!$A$1:$DW$117)</f>
        <v>30171495.085313611</v>
      </c>
      <c r="BA11" s="104" cm="1">
        <f t="array" ref="BA11">AnualidadActivo(BA$2, $E11, $C11, $B11, $D11, Hombres!$A$1:$DW$117, Mujeres!$A$1:$DW$117)</f>
        <v>29703879.091241378</v>
      </c>
      <c r="BB11" s="104" cm="1">
        <f t="array" ref="BB11">AnualidadActivo(BB$2, $E11, $C11, $B11, $D11, Hombres!$A$1:$DW$117, Mujeres!$A$1:$DW$117)</f>
        <v>29076535.24410589</v>
      </c>
      <c r="BC11" s="104" cm="1">
        <f t="array" ref="BC11">AnualidadActivo(BC$2, $E11, $C11, $B11, $D11, Hombres!$A$1:$DW$117, Mujeres!$A$1:$DW$117)</f>
        <v>28279429.536791075</v>
      </c>
      <c r="BD11" s="104" cm="1">
        <f t="array" ref="BD11">AnualidadActivo(BD$2, $E11, $C11, $B11, $D11, Hombres!$A$1:$DW$117, Mujeres!$A$1:$DW$117)</f>
        <v>27306348.364747718</v>
      </c>
      <c r="BE11" s="104" cm="1">
        <f t="array" ref="BE11">AnualidadActivo(BE$2, $E11, $C11, $B11, $D11, Hombres!$A$1:$DW$117, Mujeres!$A$1:$DW$117)</f>
        <v>26152715.08377178</v>
      </c>
      <c r="BF11" s="104" cm="1">
        <f t="array" ref="BF11">AnualidadActivo(BF$2, $E11, $C11, $B11, $D11, Hombres!$A$1:$DW$117, Mujeres!$A$1:$DW$117)</f>
        <v>24816272.66312544</v>
      </c>
      <c r="BG11" s="104" cm="1">
        <f t="array" ref="BG11">AnualidadActivo(BG$2, $E11, $C11, $B11, $D11, Hombres!$A$1:$DW$117, Mujeres!$A$1:$DW$117)</f>
        <v>23299893.653921559</v>
      </c>
      <c r="BH11" s="104" cm="1">
        <f t="array" ref="BH11">AnualidadActivo(BH$2, $E11, $C11, $B11, $D11, Hombres!$A$1:$DW$117, Mujeres!$A$1:$DW$117)</f>
        <v>21614595.896208491</v>
      </c>
      <c r="BI11" s="104" cm="1">
        <f t="array" ref="BI11">AnualidadActivo(BI$2, $E11, $C11, $B11, $D11, Hombres!$A$1:$DW$117, Mujeres!$A$1:$DW$117)</f>
        <v>19779966.374673419</v>
      </c>
      <c r="BJ11" s="104" cm="1">
        <f t="array" ref="BJ11">AnualidadActivo(BJ$2, $E11, $C11, $B11, $D11, Hombres!$A$1:$DW$117, Mujeres!$A$1:$DW$117)</f>
        <v>17822882.838514458</v>
      </c>
      <c r="BK11" s="104" cm="1">
        <f t="array" ref="BK11">AnualidadActivo(BK$2, $E11, $C11, $B11, $D11, Hombres!$A$1:$DW$117, Mujeres!$A$1:$DW$117)</f>
        <v>15777592.85940746</v>
      </c>
      <c r="BL11" s="104" cm="1">
        <f t="array" ref="BL11">AnualidadActivo(BL$2, $E11, $C11, $B11, $D11, Hombres!$A$1:$DW$117, Mujeres!$A$1:$DW$117)</f>
        <v>13686743.129715398</v>
      </c>
      <c r="BM11" s="104" cm="1">
        <f t="array" ref="BM11">AnualidadActivo(BM$2, $E11, $C11, $B11, $D11, Hombres!$A$1:$DW$117, Mujeres!$A$1:$DW$117)</f>
        <v>11601489.361491639</v>
      </c>
      <c r="BN11" s="104" cm="1">
        <f t="array" ref="BN11">AnualidadActivo(BN$2, $E11, $C11, $B11, $D11, Hombres!$A$1:$DW$117, Mujeres!$A$1:$DW$117)</f>
        <v>9578029.516294308</v>
      </c>
      <c r="BO11" s="104" cm="1">
        <f t="array" ref="BO11">AnualidadActivo(BO$2, $E11, $C11, $B11, $D11, Hombres!$A$1:$DW$117, Mujeres!$A$1:$DW$117)</f>
        <v>7672439.6362634925</v>
      </c>
      <c r="BP11" s="104" cm="1">
        <f t="array" ref="BP11">AnualidadActivo(BP$2, $E11, $C11, $B11, $D11, Hombres!$A$1:$DW$117, Mujeres!$A$1:$DW$117)</f>
        <v>5936413.5147365136</v>
      </c>
      <c r="BQ11" s="104" cm="1">
        <f t="array" ref="BQ11">AnualidadActivo(BQ$2, $E11, $C11, $B11, $D11, Hombres!$A$1:$DW$117, Mujeres!$A$1:$DW$117)</f>
        <v>4413247.9830389628</v>
      </c>
      <c r="BR11" s="104" cm="1">
        <f t="array" ref="BR11">AnualidadActivo(BR$2, $E11, $C11, $B11, $D11, Hombres!$A$1:$DW$117, Mujeres!$A$1:$DW$117)</f>
        <v>3133347.4820906888</v>
      </c>
      <c r="BS11" s="104" cm="1">
        <f t="array" ref="BS11">AnualidadActivo(BS$2, $E11, $C11, $B11, $D11, Hombres!$A$1:$DW$117, Mujeres!$A$1:$DW$117)</f>
        <v>2109654.0704949955</v>
      </c>
      <c r="BT11" s="104" cm="1">
        <f t="array" ref="BT11">AnualidadActivo(BT$2, $E11, $C11, $B11, $D11, Hombres!$A$1:$DW$117, Mujeres!$A$1:$DW$117)</f>
        <v>1335648.0800126172</v>
      </c>
      <c r="BU11" s="104" cm="1">
        <f t="array" ref="BU11">AnualidadActivo(BU$2, $E11, $C11, $B11, $D11, Hombres!$A$1:$DW$117, Mujeres!$A$1:$DW$117)</f>
        <v>787043.45470465103</v>
      </c>
      <c r="BV11" s="104" cm="1">
        <f t="array" ref="BV11">AnualidadActivo(BV$2, $E11, $C11, $B11, $D11, Hombres!$A$1:$DW$117, Mujeres!$A$1:$DW$117)</f>
        <v>426310.12374149018</v>
      </c>
      <c r="BW11" s="104" cm="1">
        <f t="array" ref="BW11">AnualidadActivo(BW$2, $E11, $C11, $B11, $D11, Hombres!$A$1:$DW$117, Mujeres!$A$1:$DW$117)</f>
        <v>209047.02625142987</v>
      </c>
      <c r="BX11" s="104" cm="1">
        <f t="array" ref="BX11">AnualidadActivo(BX$2, $E11, $C11, $B11, $D11, Hombres!$A$1:$DW$117, Mujeres!$A$1:$DW$117)</f>
        <v>91027.010445942011</v>
      </c>
      <c r="BY11" s="104" cm="1">
        <f t="array" ref="BY11">AnualidadActivo(BY$2, $E11, $C11, $B11, $D11, Hombres!$A$1:$DW$117, Mujeres!$A$1:$DW$117)</f>
        <v>34314.827978332898</v>
      </c>
      <c r="BZ11" s="104" cm="1">
        <f t="array" ref="BZ11">AnualidadActivo(BZ$2, $E11, $C11, $B11, $D11, Hombres!$A$1:$DW$117, Mujeres!$A$1:$DW$117)</f>
        <v>10815.591357693404</v>
      </c>
      <c r="CA11" s="104" cm="1">
        <f t="array" ref="CA11">AnualidadActivo(CA$2, $E11, $C11, $B11, $D11, Hombres!$A$1:$DW$117, Mujeres!$A$1:$DW$117)</f>
        <v>2708.6140212972387</v>
      </c>
      <c r="CB11" s="104" cm="1">
        <f t="array" ref="CB11">AnualidadActivo(CB$2, $E11, $C11, $B11, $D11, Hombres!$A$1:$DW$117, Mujeres!$A$1:$DW$117)</f>
        <v>496.07614649248205</v>
      </c>
      <c r="CC11" s="104" cm="1">
        <f t="array" ref="CC11">AnualidadActivo(CC$2, $E11, $C11, $B11, $D11, Hombres!$A$1:$DW$117, Mujeres!$A$1:$DW$117)</f>
        <v>56.445731147644501</v>
      </c>
      <c r="CD11" s="104" cm="1">
        <f t="array" ref="CD11">AnualidadActivo(CD$2, $E11, $C11, $B11, $D11, Hombres!$A$1:$DW$117, Mujeres!$A$1:$DW$117)</f>
        <v>0</v>
      </c>
      <c r="CE11" s="104" cm="1">
        <f t="array" ref="CE11">AnualidadActivo(CE$2, $E11, $C11, $B11, $D11, Hombres!$A$1:$DW$117, Mujeres!$A$1:$DW$117)</f>
        <v>0</v>
      </c>
      <c r="CF11" s="104" cm="1">
        <f t="array" ref="CF11">AnualidadActivo(CF$2, $E11, $C11, $B11, $D11, Hombres!$A$1:$DW$117, Mujeres!$A$1:$DW$117)</f>
        <v>0</v>
      </c>
      <c r="CG11" s="104" cm="1">
        <f t="array" ref="CG11">AnualidadActivo(CG$2, $E11, $C11, $B11, $D11, Hombres!$A$1:$DW$117, Mujeres!$A$1:$DW$117)</f>
        <v>0</v>
      </c>
      <c r="CH11" s="104" cm="1">
        <f t="array" ref="CH11">AnualidadActivo(CH$2, $E11, $C11, $B11, $D11, Hombres!$A$1:$DW$117, Mujeres!$A$1:$DW$117)</f>
        <v>0</v>
      </c>
      <c r="CI11" s="104" cm="1">
        <f t="array" ref="CI11">AnualidadActivo(CI$2, $E11, $C11, $B11, $D11, Hombres!$A$1:$DW$117, Mujeres!$A$1:$DW$117)</f>
        <v>0</v>
      </c>
      <c r="CJ11" s="104" cm="1">
        <f t="array" ref="CJ11">AnualidadActivo(CJ$2, $E11, $C11, $B11, $D11, Hombres!$A$1:$DW$117, Mujeres!$A$1:$DW$117)</f>
        <v>0</v>
      </c>
      <c r="CK11" s="104" cm="1">
        <f t="array" ref="CK11">AnualidadActivo(CK$2, $E11, $C11, $B11, $D11, Hombres!$A$1:$DW$117, Mujeres!$A$1:$DW$117)</f>
        <v>0</v>
      </c>
      <c r="CL11" s="104" cm="1">
        <f t="array" ref="CL11">AnualidadActivo(CL$2, $E11, $C11, $B11, $D11, Hombres!$A$1:$DW$117, Mujeres!$A$1:$DW$117)</f>
        <v>0</v>
      </c>
      <c r="CM11" s="104" cm="1">
        <f t="array" ref="CM11">AnualidadActivo(CM$2, $E11, $C11, $B11, $D11, Hombres!$A$1:$DW$117, Mujeres!$A$1:$DW$117)</f>
        <v>0</v>
      </c>
      <c r="CN11" s="104" cm="1">
        <f t="array" ref="CN11">AnualidadActivo(CN$2, $E11, $C11, $B11, $D11, Hombres!$A$1:$DW$117, Mujeres!$A$1:$DW$117)</f>
        <v>0</v>
      </c>
      <c r="CO11" s="104" cm="1">
        <f t="array" ref="CO11">AnualidadActivo(CO$2, $E11, $C11, $B11, $D11, Hombres!$A$1:$DW$117, Mujeres!$A$1:$DW$117)</f>
        <v>0</v>
      </c>
      <c r="CP11" s="104" cm="1">
        <f t="array" ref="CP11">AnualidadActivo(CP$2, $E11, $C11, $B11, $D11, Hombres!$A$1:$DW$117, Mujeres!$A$1:$DW$117)</f>
        <v>0</v>
      </c>
      <c r="CQ11" s="104" cm="1">
        <f t="array" ref="CQ11">AnualidadActivo(CQ$2, $E11, $C11, $B11, $D11, Hombres!$A$1:$DW$117, Mujeres!$A$1:$DW$117)</f>
        <v>0</v>
      </c>
      <c r="CR11" s="104" cm="1">
        <f t="array" ref="CR11">AnualidadActivo(CR$2, $E11, $C11, $B11, $D11, Hombres!$A$1:$DW$117, Mujeres!$A$1:$DW$117)</f>
        <v>0</v>
      </c>
      <c r="CS11" s="104" cm="1">
        <f t="array" ref="CS11">AnualidadActivo(CS$2, $E11, $C11, $B11, $D11, Hombres!$A$1:$DW$117, Mujeres!$A$1:$DW$117)</f>
        <v>0</v>
      </c>
      <c r="CT11" s="104" cm="1">
        <f t="array" ref="CT11">AnualidadActivo(CT$2, $E11, $C11, $B11, $D11, Hombres!$A$1:$DW$117, Mujeres!$A$1:$DW$117)</f>
        <v>0</v>
      </c>
      <c r="CU11" s="104" cm="1">
        <f t="array" ref="CU11">AnualidadActivo(CU$2, $E11, $C11, $B11, $D11, Hombres!$A$1:$DW$117, Mujeres!$A$1:$DW$117)</f>
        <v>0</v>
      </c>
      <c r="CV11" s="104" cm="1">
        <f t="array" ref="CV11">AnualidadActivo(CV$2, $E11, $C11, $B11, $D11, Hombres!$A$1:$DW$117, Mujeres!$A$1:$DW$117)</f>
        <v>0</v>
      </c>
      <c r="CW11" s="104" cm="1">
        <f t="array" ref="CW11">AnualidadActivo(CW$2, $E11, $C11, $B11, $D11, Hombres!$A$1:$DW$117, Mujeres!$A$1:$DW$117)</f>
        <v>0</v>
      </c>
      <c r="CX11" s="104" cm="1">
        <f t="array" ref="CX11">AnualidadActivo(CX$2, $E11, $C11, $B11, $D11, Hombres!$A$1:$DW$117, Mujeres!$A$1:$DW$117)</f>
        <v>0</v>
      </c>
      <c r="CY11" s="104" cm="1">
        <f t="array" ref="CY11">AnualidadActivo(CY$2, $E11, $C11, $B11, $D11, Hombres!$A$1:$DW$117, Mujeres!$A$1:$DW$117)</f>
        <v>0</v>
      </c>
      <c r="CZ11" s="104" cm="1">
        <f t="array" ref="CZ11">AnualidadActivo(CZ$2, $E11, $C11, $B11, $D11, Hombres!$A$1:$DW$117, Mujeres!$A$1:$DW$117)</f>
        <v>0</v>
      </c>
      <c r="DA11" s="104" cm="1">
        <f t="array" ref="DA11">AnualidadActivo(DA$2, $E11, $C11, $B11, $D11, Hombres!$A$1:$DW$117, Mujeres!$A$1:$DW$117)</f>
        <v>0</v>
      </c>
    </row>
    <row r="12" spans="1:105" x14ac:dyDescent="0.35">
      <c r="A12" s="2">
        <f t="shared" si="0"/>
        <v>10</v>
      </c>
      <c r="B12" s="107">
        <v>732344.5</v>
      </c>
      <c r="C12" s="9">
        <v>43641</v>
      </c>
      <c r="D12" s="7" t="s">
        <v>6</v>
      </c>
      <c r="E12" s="9">
        <v>30743</v>
      </c>
      <c r="F12" s="12" cm="1">
        <f t="array" ref="F12">edadCalc(E12)</f>
        <v>41</v>
      </c>
      <c r="G12" s="49" cm="1">
        <f t="array" ref="G12">PorcentajePension(C12,E12, D12)</f>
        <v>0.65</v>
      </c>
      <c r="I12" s="103"/>
      <c r="J12" s="104" cm="1">
        <f t="array" ref="J12">AnualidadActivo(J$2, $E12, $C12, $B12, $D12, Hombres!$A$1:$DW$117, Mujeres!$A$1:$DW$117)</f>
        <v>0</v>
      </c>
      <c r="K12" s="104" cm="1">
        <f t="array" ref="K12">AnualidadActivo(K$2, $E12, $C12, $B12, $D12, Hombres!$A$1:$DW$117, Mujeres!$A$1:$DW$117)</f>
        <v>0</v>
      </c>
      <c r="L12" s="104" cm="1">
        <f t="array" ref="L12">AnualidadActivo(L$2, $E12, $C12, $B12, $D12, Hombres!$A$1:$DW$117, Mujeres!$A$1:$DW$117)</f>
        <v>0</v>
      </c>
      <c r="M12" s="104" cm="1">
        <f t="array" ref="M12">AnualidadActivo(M$2, $E12, $C12, $B12, $D12, Hombres!$A$1:$DW$117, Mujeres!$A$1:$DW$117)</f>
        <v>0</v>
      </c>
      <c r="N12" s="104" cm="1">
        <f t="array" ref="N12">AnualidadActivo(N$2, $E12, $C12, $B12, $D12, Hombres!$A$1:$DW$117, Mujeres!$A$1:$DW$117)</f>
        <v>0</v>
      </c>
      <c r="O12" s="104" cm="1">
        <f t="array" ref="O12">AnualidadActivo(O$2, $E12, $C12, $B12, $D12, Hombres!$A$1:$DW$117, Mujeres!$A$1:$DW$117)</f>
        <v>0</v>
      </c>
      <c r="P12" s="104" cm="1">
        <f t="array" ref="P12">AnualidadActivo(P$2, $E12, $C12, $B12, $D12, Hombres!$A$1:$DW$117, Mujeres!$A$1:$DW$117)</f>
        <v>0</v>
      </c>
      <c r="Q12" s="104" cm="1">
        <f t="array" ref="Q12">AnualidadActivo(Q$2, $E12, $C12, $B12, $D12, Hombres!$A$1:$DW$117, Mujeres!$A$1:$DW$117)</f>
        <v>0</v>
      </c>
      <c r="R12" s="104" cm="1">
        <f t="array" ref="R12">AnualidadActivo(R$2, $E12, $C12, $B12, $D12, Hombres!$A$1:$DW$117, Mujeres!$A$1:$DW$117)</f>
        <v>0</v>
      </c>
      <c r="S12" s="104" cm="1">
        <f t="array" ref="S12">AnualidadActivo(S$2, $E12, $C12, $B12, $D12, Hombres!$A$1:$DW$117, Mujeres!$A$1:$DW$117)</f>
        <v>0</v>
      </c>
      <c r="T12" s="104" cm="1">
        <f t="array" ref="T12">AnualidadActivo(T$2, $E12, $C12, $B12, $D12, Hombres!$A$1:$DW$117, Mujeres!$A$1:$DW$117)</f>
        <v>0</v>
      </c>
      <c r="U12" s="104" cm="1">
        <f t="array" ref="U12">AnualidadActivo(U$2, $E12, $C12, $B12, $D12, Hombres!$A$1:$DW$117, Mujeres!$A$1:$DW$117)</f>
        <v>0</v>
      </c>
      <c r="V12" s="104" cm="1">
        <f t="array" ref="V12">AnualidadActivo(V$2, $E12, $C12, $B12, $D12, Hombres!$A$1:$DW$117, Mujeres!$A$1:$DW$117)</f>
        <v>0</v>
      </c>
      <c r="W12" s="104" cm="1">
        <f t="array" ref="W12">AnualidadActivo(W$2, $E12, $C12, $B12, $D12, Hombres!$A$1:$DW$117, Mujeres!$A$1:$DW$117)</f>
        <v>0</v>
      </c>
      <c r="X12" s="104" cm="1">
        <f t="array" ref="X12">AnualidadActivo(X$2, $E12, $C12, $B12, $D12, Hombres!$A$1:$DW$117, Mujeres!$A$1:$DW$117)</f>
        <v>0</v>
      </c>
      <c r="Y12" s="104" cm="1">
        <f t="array" ref="Y12">AnualidadActivo(Y$2, $E12, $C12, $B12, $D12, Hombres!$A$1:$DW$117, Mujeres!$A$1:$DW$117)</f>
        <v>0</v>
      </c>
      <c r="Z12" s="104" cm="1">
        <f t="array" ref="Z12">AnualidadActivo(Z$2, $E12, $C12, $B12, $D12, Hombres!$A$1:$DW$117, Mujeres!$A$1:$DW$117)</f>
        <v>0</v>
      </c>
      <c r="AA12" s="104" cm="1">
        <f t="array" ref="AA12">AnualidadActivo(AA$2, $E12, $C12, $B12, $D12, Hombres!$A$1:$DW$117, Mujeres!$A$1:$DW$117)</f>
        <v>0</v>
      </c>
      <c r="AB12" s="104" cm="1">
        <f t="array" ref="AB12">AnualidadActivo(AB$2, $E12, $C12, $B12, $D12, Hombres!$A$1:$DW$117, Mujeres!$A$1:$DW$117)</f>
        <v>0</v>
      </c>
      <c r="AC12" s="104" cm="1">
        <f t="array" ref="AC12">AnualidadActivo(AC$2, $E12, $C12, $B12, $D12, Hombres!$A$1:$DW$117, Mujeres!$A$1:$DW$117)</f>
        <v>0</v>
      </c>
      <c r="AD12" s="104" cm="1">
        <f t="array" ref="AD12">AnualidadActivo(AD$2, $E12, $C12, $B12, $D12, Hombres!$A$1:$DW$117, Mujeres!$A$1:$DW$117)</f>
        <v>0</v>
      </c>
      <c r="AE12" s="104" cm="1">
        <f t="array" ref="AE12">AnualidadActivo(AE$2, $E12, $C12, $B12, $D12, Hombres!$A$1:$DW$117, Mujeres!$A$1:$DW$117)</f>
        <v>0</v>
      </c>
      <c r="AF12" s="104" cm="1">
        <f t="array" ref="AF12">AnualidadActivo(AF$2, $E12, $C12, $B12, $D12, Hombres!$A$1:$DW$117, Mujeres!$A$1:$DW$117)</f>
        <v>17624502.995909344</v>
      </c>
      <c r="AG12" s="104" cm="1">
        <f t="array" ref="AG12">AnualidadActivo(AG$2, $E12, $C12, $B12, $D12, Hombres!$A$1:$DW$117, Mujeres!$A$1:$DW$117)</f>
        <v>18153238.085786626</v>
      </c>
      <c r="AH12" s="104" cm="1">
        <f t="array" ref="AH12">AnualidadActivo(AH$2, $E12, $C12, $B12, $D12, Hombres!$A$1:$DW$117, Mujeres!$A$1:$DW$117)</f>
        <v>18697835.228360225</v>
      </c>
      <c r="AI12" s="104" cm="1">
        <f t="array" ref="AI12">AnualidadActivo(AI$2, $E12, $C12, $B12, $D12, Hombres!$A$1:$DW$117, Mujeres!$A$1:$DW$117)</f>
        <v>19258770.28521103</v>
      </c>
      <c r="AJ12" s="104" cm="1">
        <f t="array" ref="AJ12">AnualidadActivo(AJ$2, $E12, $C12, $B12, $D12, Hombres!$A$1:$DW$117, Mujeres!$A$1:$DW$117)</f>
        <v>19836533.393767364</v>
      </c>
      <c r="AK12" s="104" cm="1">
        <f t="array" ref="AK12">AnualidadActivo(AK$2, $E12, $C12, $B12, $D12, Hombres!$A$1:$DW$117, Mujeres!$A$1:$DW$117)</f>
        <v>19972228.091192629</v>
      </c>
      <c r="AL12" s="104" cm="1">
        <f t="array" ref="AL12">AnualidadActivo(AL$2, $E12, $C12, $B12, $D12, Hombres!$A$1:$DW$117, Mujeres!$A$1:$DW$117)</f>
        <v>20455818.665771116</v>
      </c>
      <c r="AM12" s="104" cm="1">
        <f t="array" ref="AM12">AnualidadActivo(AM$2, $E12, $C12, $B12, $D12, Hombres!$A$1:$DW$117, Mujeres!$A$1:$DW$117)</f>
        <v>20940920.85723279</v>
      </c>
      <c r="AN12" s="104" cm="1">
        <f t="array" ref="AN12">AnualidadActivo(AN$2, $E12, $C12, $B12, $D12, Hombres!$A$1:$DW$117, Mujeres!$A$1:$DW$117)</f>
        <v>21424596.363646746</v>
      </c>
      <c r="AO12" s="104" cm="1">
        <f t="array" ref="AO12">AnualidadActivo(AO$2, $E12, $C12, $B12, $D12, Hombres!$A$1:$DW$117, Mujeres!$A$1:$DW$117)</f>
        <v>21902241.906797539</v>
      </c>
      <c r="AP12" s="104" cm="1">
        <f t="array" ref="AP12">AnualidadActivo(AP$2, $E12, $C12, $B12, $D12, Hombres!$A$1:$DW$117, Mujeres!$A$1:$DW$117)</f>
        <v>22368694.281220231</v>
      </c>
      <c r="AQ12" s="104" cm="1">
        <f t="array" ref="AQ12">AnualidadActivo(AQ$2, $E12, $C12, $B12, $D12, Hombres!$A$1:$DW$117, Mujeres!$A$1:$DW$117)</f>
        <v>22821017.978621267</v>
      </c>
      <c r="AR12" s="104" cm="1">
        <f t="array" ref="AR12">AnualidadActivo(AR$2, $E12, $C12, $B12, $D12, Hombres!$A$1:$DW$117, Mujeres!$A$1:$DW$117)</f>
        <v>23258839.208541118</v>
      </c>
      <c r="AS12" s="104" cm="1">
        <f t="array" ref="AS12">AnualidadActivo(AS$2, $E12, $C12, $B12, $D12, Hombres!$A$1:$DW$117, Mujeres!$A$1:$DW$117)</f>
        <v>23681740.68004882</v>
      </c>
      <c r="AT12" s="104" cm="1">
        <f t="array" ref="AT12">AnualidadActivo(AT$2, $E12, $C12, $B12, $D12, Hombres!$A$1:$DW$117, Mujeres!$A$1:$DW$117)</f>
        <v>24085702.557436842</v>
      </c>
      <c r="AU12" s="104" cm="1">
        <f t="array" ref="AU12">AnualidadActivo(AU$2, $E12, $C12, $B12, $D12, Hombres!$A$1:$DW$117, Mujeres!$A$1:$DW$117)</f>
        <v>24462446.299699757</v>
      </c>
      <c r="AV12" s="104" cm="1">
        <f t="array" ref="AV12">AnualidadActivo(AV$2, $E12, $C12, $B12, $D12, Hombres!$A$1:$DW$117, Mujeres!$A$1:$DW$117)</f>
        <v>24800742.508842241</v>
      </c>
      <c r="AW12" s="104" cm="1">
        <f t="array" ref="AW12">AnualidadActivo(AW$2, $E12, $C12, $B12, $D12, Hombres!$A$1:$DW$117, Mujeres!$A$1:$DW$117)</f>
        <v>25088670.672316704</v>
      </c>
      <c r="AX12" s="104" cm="1">
        <f t="array" ref="AX12">AnualidadActivo(AX$2, $E12, $C12, $B12, $D12, Hombres!$A$1:$DW$117, Mujeres!$A$1:$DW$117)</f>
        <v>25287822.407576554</v>
      </c>
      <c r="AY12" s="104" cm="1">
        <f t="array" ref="AY12">AnualidadActivo(AY$2, $E12, $C12, $B12, $D12, Hombres!$A$1:$DW$117, Mujeres!$A$1:$DW$117)</f>
        <v>25420143.972862888</v>
      </c>
      <c r="AZ12" s="104" cm="1">
        <f t="array" ref="AZ12">AnualidadActivo(AZ$2, $E12, $C12, $B12, $D12, Hombres!$A$1:$DW$117, Mujeres!$A$1:$DW$117)</f>
        <v>25476191.119738866</v>
      </c>
      <c r="BA12" s="104" cm="1">
        <f t="array" ref="BA12">AnualidadActivo(BA$2, $E12, $C12, $B12, $D12, Hombres!$A$1:$DW$117, Mujeres!$A$1:$DW$117)</f>
        <v>25445311.683244538</v>
      </c>
      <c r="BB12" s="104" cm="1">
        <f t="array" ref="BB12">AnualidadActivo(BB$2, $E12, $C12, $B12, $D12, Hombres!$A$1:$DW$117, Mujeres!$A$1:$DW$117)</f>
        <v>25316436.141404688</v>
      </c>
      <c r="BC12" s="104" cm="1">
        <f t="array" ref="BC12">AnualidadActivo(BC$2, $E12, $C12, $B12, $D12, Hombres!$A$1:$DW$117, Mujeres!$A$1:$DW$117)</f>
        <v>25078537.970730446</v>
      </c>
      <c r="BD12" s="104" cm="1">
        <f t="array" ref="BD12">AnualidadActivo(BD$2, $E12, $C12, $B12, $D12, Hombres!$A$1:$DW$117, Mujeres!$A$1:$DW$117)</f>
        <v>24720870.84653791</v>
      </c>
      <c r="BE12" s="104" cm="1">
        <f t="array" ref="BE12">AnualidadActivo(BE$2, $E12, $C12, $B12, $D12, Hombres!$A$1:$DW$117, Mujeres!$A$1:$DW$117)</f>
        <v>24233004.658148449</v>
      </c>
      <c r="BF12" s="104" cm="1">
        <f t="array" ref="BF12">AnualidadActivo(BF$2, $E12, $C12, $B12, $D12, Hombres!$A$1:$DW$117, Mujeres!$A$1:$DW$117)</f>
        <v>23605181.25626016</v>
      </c>
      <c r="BG12" s="104" cm="1">
        <f t="array" ref="BG12">AnualidadActivo(BG$2, $E12, $C12, $B12, $D12, Hombres!$A$1:$DW$117, Mujeres!$A$1:$DW$117)</f>
        <v>22829617.753533456</v>
      </c>
      <c r="BH12" s="104" cm="1">
        <f t="array" ref="BH12">AnualidadActivo(BH$2, $E12, $C12, $B12, $D12, Hombres!$A$1:$DW$117, Mujeres!$A$1:$DW$117)</f>
        <v>21901554.593398638</v>
      </c>
      <c r="BI12" s="104" cm="1">
        <f t="array" ref="BI12">AnualidadActivo(BI$2, $E12, $C12, $B12, $D12, Hombres!$A$1:$DW$117, Mujeres!$A$1:$DW$117)</f>
        <v>20820000.810871474</v>
      </c>
      <c r="BJ12" s="104" cm="1">
        <f t="array" ref="BJ12">AnualidadActivo(BJ$2, $E12, $C12, $B12, $D12, Hombres!$A$1:$DW$117, Mujeres!$A$1:$DW$117)</f>
        <v>19587537.003151011</v>
      </c>
      <c r="BK12" s="104" cm="1">
        <f t="array" ref="BK12">AnualidadActivo(BK$2, $E12, $C12, $B12, $D12, Hombres!$A$1:$DW$117, Mujeres!$A$1:$DW$117)</f>
        <v>18210939.495284624</v>
      </c>
      <c r="BL12" s="104" cm="1">
        <f t="array" ref="BL12">AnualidadActivo(BL$2, $E12, $C12, $B12, $D12, Hombres!$A$1:$DW$117, Mujeres!$A$1:$DW$117)</f>
        <v>16703187.432392206</v>
      </c>
      <c r="BM12" s="104" cm="1">
        <f t="array" ref="BM12">AnualidadActivo(BM$2, $E12, $C12, $B12, $D12, Hombres!$A$1:$DW$117, Mujeres!$A$1:$DW$117)</f>
        <v>15085702.908790508</v>
      </c>
      <c r="BN12" s="104" cm="1">
        <f t="array" ref="BN12">AnualidadActivo(BN$2, $E12, $C12, $B12, $D12, Hombres!$A$1:$DW$117, Mujeres!$A$1:$DW$117)</f>
        <v>13388067.440724043</v>
      </c>
      <c r="BO12" s="104" cm="1">
        <f t="array" ref="BO12">AnualidadActivo(BO$2, $E12, $C12, $B12, $D12, Hombres!$A$1:$DW$117, Mujeres!$A$1:$DW$117)</f>
        <v>11646186.002945021</v>
      </c>
      <c r="BP12" s="104" cm="1">
        <f t="array" ref="BP12">AnualidadActivo(BP$2, $E12, $C12, $B12, $D12, Hombres!$A$1:$DW$117, Mujeres!$A$1:$DW$117)</f>
        <v>9901267.1394658908</v>
      </c>
      <c r="BQ12" s="104" cm="1">
        <f t="array" ref="BQ12">AnualidadActivo(BQ$2, $E12, $C12, $B12, $D12, Hombres!$A$1:$DW$117, Mujeres!$A$1:$DW$117)</f>
        <v>8199053.8872607164</v>
      </c>
      <c r="BR12" s="104" cm="1">
        <f t="array" ref="BR12">AnualidadActivo(BR$2, $E12, $C12, $B12, $D12, Hombres!$A$1:$DW$117, Mujeres!$A$1:$DW$117)</f>
        <v>6587779.4495171141</v>
      </c>
      <c r="BS12" s="104" cm="1">
        <f t="array" ref="BS12">AnualidadActivo(BS$2, $E12, $C12, $B12, $D12, Hombres!$A$1:$DW$117, Mujeres!$A$1:$DW$117)</f>
        <v>5113451.8268040475</v>
      </c>
      <c r="BT12" s="104" cm="1">
        <f t="array" ref="BT12">AnualidadActivo(BT$2, $E12, $C12, $B12, $D12, Hombres!$A$1:$DW$117, Mujeres!$A$1:$DW$117)</f>
        <v>3814515.7966454127</v>
      </c>
      <c r="BU12" s="104" cm="1">
        <f t="array" ref="BU12">AnualidadActivo(BU$2, $E12, $C12, $B12, $D12, Hombres!$A$1:$DW$117, Mujeres!$A$1:$DW$117)</f>
        <v>2717908.2254025163</v>
      </c>
      <c r="BV12" s="104" cm="1">
        <f t="array" ref="BV12">AnualidadActivo(BV$2, $E12, $C12, $B12, $D12, Hombres!$A$1:$DW$117, Mujeres!$A$1:$DW$117)</f>
        <v>1836282.8201280977</v>
      </c>
      <c r="BW12" s="104" cm="1">
        <f t="array" ref="BW12">AnualidadActivo(BW$2, $E12, $C12, $B12, $D12, Hombres!$A$1:$DW$117, Mujeres!$A$1:$DW$117)</f>
        <v>1166420.9775416686</v>
      </c>
      <c r="BX12" s="104" cm="1">
        <f t="array" ref="BX12">AnualidadActivo(BX$2, $E12, $C12, $B12, $D12, Hombres!$A$1:$DW$117, Mujeres!$A$1:$DW$117)</f>
        <v>689557.94743667985</v>
      </c>
      <c r="BY12" s="104" cm="1">
        <f t="array" ref="BY12">AnualidadActivo(BY$2, $E12, $C12, $B12, $D12, Hombres!$A$1:$DW$117, Mujeres!$A$1:$DW$117)</f>
        <v>374695.26598281384</v>
      </c>
      <c r="BZ12" s="104" cm="1">
        <f t="array" ref="BZ12">AnualidadActivo(BZ$2, $E12, $C12, $B12, $D12, Hombres!$A$1:$DW$117, Mujeres!$A$1:$DW$117)</f>
        <v>184263.38848601672</v>
      </c>
      <c r="CA12" s="104" cm="1">
        <f t="array" ref="CA12">AnualidadActivo(CA$2, $E12, $C12, $B12, $D12, Hombres!$A$1:$DW$117, Mujeres!$A$1:$DW$117)</f>
        <v>80412.102345799212</v>
      </c>
      <c r="CB12" s="104" cm="1">
        <f t="array" ref="CB12">AnualidadActivo(CB$2, $E12, $C12, $B12, $D12, Hombres!$A$1:$DW$117, Mujeres!$A$1:$DW$117)</f>
        <v>30352.441650115285</v>
      </c>
      <c r="CC12" s="104" cm="1">
        <f t="array" ref="CC12">AnualidadActivo(CC$2, $E12, $C12, $B12, $D12, Hombres!$A$1:$DW$117, Mujeres!$A$1:$DW$117)</f>
        <v>9566.6138639459114</v>
      </c>
      <c r="CD12" s="104" cm="1">
        <f t="array" ref="CD12">AnualidadActivo(CD$2, $E12, $C12, $B12, $D12, Hombres!$A$1:$DW$117, Mujeres!$A$1:$DW$117)</f>
        <v>2390.3848468885949</v>
      </c>
      <c r="CE12" s="104" cm="1">
        <f t="array" ref="CE12">AnualidadActivo(CE$2, $E12, $C12, $B12, $D12, Hombres!$A$1:$DW$117, Mujeres!$A$1:$DW$117)</f>
        <v>434.95665696891081</v>
      </c>
      <c r="CF12" s="104" cm="1">
        <f t="array" ref="CF12">AnualidadActivo(CF$2, $E12, $C12, $B12, $D12, Hombres!$A$1:$DW$117, Mujeres!$A$1:$DW$117)</f>
        <v>48.729901050149003</v>
      </c>
      <c r="CG12" s="104" cm="1">
        <f t="array" ref="CG12">AnualidadActivo(CG$2, $E12, $C12, $B12, $D12, Hombres!$A$1:$DW$117, Mujeres!$A$1:$DW$117)</f>
        <v>0</v>
      </c>
      <c r="CH12" s="104" cm="1">
        <f t="array" ref="CH12">AnualidadActivo(CH$2, $E12, $C12, $B12, $D12, Hombres!$A$1:$DW$117, Mujeres!$A$1:$DW$117)</f>
        <v>0</v>
      </c>
      <c r="CI12" s="104" cm="1">
        <f t="array" ref="CI12">AnualidadActivo(CI$2, $E12, $C12, $B12, $D12, Hombres!$A$1:$DW$117, Mujeres!$A$1:$DW$117)</f>
        <v>0</v>
      </c>
      <c r="CJ12" s="104" cm="1">
        <f t="array" ref="CJ12">AnualidadActivo(CJ$2, $E12, $C12, $B12, $D12, Hombres!$A$1:$DW$117, Mujeres!$A$1:$DW$117)</f>
        <v>0</v>
      </c>
      <c r="CK12" s="104" cm="1">
        <f t="array" ref="CK12">AnualidadActivo(CK$2, $E12, $C12, $B12, $D12, Hombres!$A$1:$DW$117, Mujeres!$A$1:$DW$117)</f>
        <v>0</v>
      </c>
      <c r="CL12" s="104" cm="1">
        <f t="array" ref="CL12">AnualidadActivo(CL$2, $E12, $C12, $B12, $D12, Hombres!$A$1:$DW$117, Mujeres!$A$1:$DW$117)</f>
        <v>0</v>
      </c>
      <c r="CM12" s="104" cm="1">
        <f t="array" ref="CM12">AnualidadActivo(CM$2, $E12, $C12, $B12, $D12, Hombres!$A$1:$DW$117, Mujeres!$A$1:$DW$117)</f>
        <v>0</v>
      </c>
      <c r="CN12" s="104" cm="1">
        <f t="array" ref="CN12">AnualidadActivo(CN$2, $E12, $C12, $B12, $D12, Hombres!$A$1:$DW$117, Mujeres!$A$1:$DW$117)</f>
        <v>0</v>
      </c>
      <c r="CO12" s="104" cm="1">
        <f t="array" ref="CO12">AnualidadActivo(CO$2, $E12, $C12, $B12, $D12, Hombres!$A$1:$DW$117, Mujeres!$A$1:$DW$117)</f>
        <v>0</v>
      </c>
      <c r="CP12" s="104" cm="1">
        <f t="array" ref="CP12">AnualidadActivo(CP$2, $E12, $C12, $B12, $D12, Hombres!$A$1:$DW$117, Mujeres!$A$1:$DW$117)</f>
        <v>0</v>
      </c>
      <c r="CQ12" s="104" cm="1">
        <f t="array" ref="CQ12">AnualidadActivo(CQ$2, $E12, $C12, $B12, $D12, Hombres!$A$1:$DW$117, Mujeres!$A$1:$DW$117)</f>
        <v>0</v>
      </c>
      <c r="CR12" s="104" cm="1">
        <f t="array" ref="CR12">AnualidadActivo(CR$2, $E12, $C12, $B12, $D12, Hombres!$A$1:$DW$117, Mujeres!$A$1:$DW$117)</f>
        <v>0</v>
      </c>
      <c r="CS12" s="104" cm="1">
        <f t="array" ref="CS12">AnualidadActivo(CS$2, $E12, $C12, $B12, $D12, Hombres!$A$1:$DW$117, Mujeres!$A$1:$DW$117)</f>
        <v>0</v>
      </c>
      <c r="CT12" s="104" cm="1">
        <f t="array" ref="CT12">AnualidadActivo(CT$2, $E12, $C12, $B12, $D12, Hombres!$A$1:$DW$117, Mujeres!$A$1:$DW$117)</f>
        <v>0</v>
      </c>
      <c r="CU12" s="104" cm="1">
        <f t="array" ref="CU12">AnualidadActivo(CU$2, $E12, $C12, $B12, $D12, Hombres!$A$1:$DW$117, Mujeres!$A$1:$DW$117)</f>
        <v>0</v>
      </c>
      <c r="CV12" s="104" cm="1">
        <f t="array" ref="CV12">AnualidadActivo(CV$2, $E12, $C12, $B12, $D12, Hombres!$A$1:$DW$117, Mujeres!$A$1:$DW$117)</f>
        <v>0</v>
      </c>
      <c r="CW12" s="104" cm="1">
        <f t="array" ref="CW12">AnualidadActivo(CW$2, $E12, $C12, $B12, $D12, Hombres!$A$1:$DW$117, Mujeres!$A$1:$DW$117)</f>
        <v>0</v>
      </c>
      <c r="CX12" s="104" cm="1">
        <f t="array" ref="CX12">AnualidadActivo(CX$2, $E12, $C12, $B12, $D12, Hombres!$A$1:$DW$117, Mujeres!$A$1:$DW$117)</f>
        <v>0</v>
      </c>
      <c r="CY12" s="104" cm="1">
        <f t="array" ref="CY12">AnualidadActivo(CY$2, $E12, $C12, $B12, $D12, Hombres!$A$1:$DW$117, Mujeres!$A$1:$DW$117)</f>
        <v>0</v>
      </c>
      <c r="CZ12" s="104" cm="1">
        <f t="array" ref="CZ12">AnualidadActivo(CZ$2, $E12, $C12, $B12, $D12, Hombres!$A$1:$DW$117, Mujeres!$A$1:$DW$117)</f>
        <v>0</v>
      </c>
      <c r="DA12" s="104" cm="1">
        <f t="array" ref="DA12">AnualidadActivo(DA$2, $E12, $C12, $B12, $D12, Hombres!$A$1:$DW$117, Mujeres!$A$1:$DW$117)</f>
        <v>0</v>
      </c>
    </row>
    <row r="13" spans="1:105" x14ac:dyDescent="0.35">
      <c r="A13" s="2">
        <f t="shared" si="0"/>
        <v>11</v>
      </c>
      <c r="B13" s="107">
        <v>930533.5</v>
      </c>
      <c r="C13" s="9">
        <v>39083</v>
      </c>
      <c r="D13" s="7" t="s">
        <v>6</v>
      </c>
      <c r="E13" s="9">
        <v>30552</v>
      </c>
      <c r="F13" s="12" cm="1">
        <f t="array" ref="F13">edadCalc(E13)</f>
        <v>42</v>
      </c>
      <c r="G13" s="49" cm="1">
        <f t="array" ref="G13">PorcentajePension(C13,E13, D13)</f>
        <v>0.85</v>
      </c>
      <c r="I13" s="103"/>
      <c r="J13" s="104" cm="1">
        <f t="array" ref="J13">AnualidadActivo(J$2, $E13, $C13, $B13, $D13, Hombres!$A$1:$DW$117, Mujeres!$A$1:$DW$117)</f>
        <v>0</v>
      </c>
      <c r="K13" s="104" cm="1">
        <f t="array" ref="K13">AnualidadActivo(K$2, $E13, $C13, $B13, $D13, Hombres!$A$1:$DW$117, Mujeres!$A$1:$DW$117)</f>
        <v>0</v>
      </c>
      <c r="L13" s="104" cm="1">
        <f t="array" ref="L13">AnualidadActivo(L$2, $E13, $C13, $B13, $D13, Hombres!$A$1:$DW$117, Mujeres!$A$1:$DW$117)</f>
        <v>0</v>
      </c>
      <c r="M13" s="104" cm="1">
        <f t="array" ref="M13">AnualidadActivo(M$2, $E13, $C13, $B13, $D13, Hombres!$A$1:$DW$117, Mujeres!$A$1:$DW$117)</f>
        <v>0</v>
      </c>
      <c r="N13" s="104" cm="1">
        <f t="array" ref="N13">AnualidadActivo(N$2, $E13, $C13, $B13, $D13, Hombres!$A$1:$DW$117, Mujeres!$A$1:$DW$117)</f>
        <v>0</v>
      </c>
      <c r="O13" s="104" cm="1">
        <f t="array" ref="O13">AnualidadActivo(O$2, $E13, $C13, $B13, $D13, Hombres!$A$1:$DW$117, Mujeres!$A$1:$DW$117)</f>
        <v>0</v>
      </c>
      <c r="P13" s="104" cm="1">
        <f t="array" ref="P13">AnualidadActivo(P$2, $E13, $C13, $B13, $D13, Hombres!$A$1:$DW$117, Mujeres!$A$1:$DW$117)</f>
        <v>0</v>
      </c>
      <c r="Q13" s="104" cm="1">
        <f t="array" ref="Q13">AnualidadActivo(Q$2, $E13, $C13, $B13, $D13, Hombres!$A$1:$DW$117, Mujeres!$A$1:$DW$117)</f>
        <v>0</v>
      </c>
      <c r="R13" s="104" cm="1">
        <f t="array" ref="R13">AnualidadActivo(R$2, $E13, $C13, $B13, $D13, Hombres!$A$1:$DW$117, Mujeres!$A$1:$DW$117)</f>
        <v>0</v>
      </c>
      <c r="S13" s="104" cm="1">
        <f t="array" ref="S13">AnualidadActivo(S$2, $E13, $C13, $B13, $D13, Hombres!$A$1:$DW$117, Mujeres!$A$1:$DW$117)</f>
        <v>0</v>
      </c>
      <c r="T13" s="104" cm="1">
        <f t="array" ref="T13">AnualidadActivo(T$2, $E13, $C13, $B13, $D13, Hombres!$A$1:$DW$117, Mujeres!$A$1:$DW$117)</f>
        <v>0</v>
      </c>
      <c r="U13" s="104" cm="1">
        <f t="array" ref="U13">AnualidadActivo(U$2, $E13, $C13, $B13, $D13, Hombres!$A$1:$DW$117, Mujeres!$A$1:$DW$117)</f>
        <v>0</v>
      </c>
      <c r="V13" s="104" cm="1">
        <f t="array" ref="V13">AnualidadActivo(V$2, $E13, $C13, $B13, $D13, Hombres!$A$1:$DW$117, Mujeres!$A$1:$DW$117)</f>
        <v>0</v>
      </c>
      <c r="W13" s="104" cm="1">
        <f t="array" ref="W13">AnualidadActivo(W$2, $E13, $C13, $B13, $D13, Hombres!$A$1:$DW$117, Mujeres!$A$1:$DW$117)</f>
        <v>0</v>
      </c>
      <c r="X13" s="104" cm="1">
        <f t="array" ref="X13">AnualidadActivo(X$2, $E13, $C13, $B13, $D13, Hombres!$A$1:$DW$117, Mujeres!$A$1:$DW$117)</f>
        <v>0</v>
      </c>
      <c r="Y13" s="104" cm="1">
        <f t="array" ref="Y13">AnualidadActivo(Y$2, $E13, $C13, $B13, $D13, Hombres!$A$1:$DW$117, Mujeres!$A$1:$DW$117)</f>
        <v>0</v>
      </c>
      <c r="Z13" s="104" cm="1">
        <f t="array" ref="Z13">AnualidadActivo(Z$2, $E13, $C13, $B13, $D13, Hombres!$A$1:$DW$117, Mujeres!$A$1:$DW$117)</f>
        <v>0</v>
      </c>
      <c r="AA13" s="104" cm="1">
        <f t="array" ref="AA13">AnualidadActivo(AA$2, $E13, $C13, $B13, $D13, Hombres!$A$1:$DW$117, Mujeres!$A$1:$DW$117)</f>
        <v>0</v>
      </c>
      <c r="AB13" s="104" cm="1">
        <f t="array" ref="AB13">AnualidadActivo(AB$2, $E13, $C13, $B13, $D13, Hombres!$A$1:$DW$117, Mujeres!$A$1:$DW$117)</f>
        <v>0</v>
      </c>
      <c r="AC13" s="104" cm="1">
        <f t="array" ref="AC13">AnualidadActivo(AC$2, $E13, $C13, $B13, $D13, Hombres!$A$1:$DW$117, Mujeres!$A$1:$DW$117)</f>
        <v>0</v>
      </c>
      <c r="AD13" s="104" cm="1">
        <f t="array" ref="AD13">AnualidadActivo(AD$2, $E13, $C13, $B13, $D13, Hombres!$A$1:$DW$117, Mujeres!$A$1:$DW$117)</f>
        <v>0</v>
      </c>
      <c r="AE13" s="104" cm="1">
        <f t="array" ref="AE13">AnualidadActivo(AE$2, $E13, $C13, $B13, $D13, Hombres!$A$1:$DW$117, Mujeres!$A$1:$DW$117)</f>
        <v>27875711.643765323</v>
      </c>
      <c r="AF13" s="104" cm="1">
        <f t="array" ref="AF13">AnualidadActivo(AF$2, $E13, $C13, $B13, $D13, Hombres!$A$1:$DW$117, Mujeres!$A$1:$DW$117)</f>
        <v>28711982.993078284</v>
      </c>
      <c r="AG13" s="104" cm="1">
        <f t="array" ref="AG13">AnualidadActivo(AG$2, $E13, $C13, $B13, $D13, Hombres!$A$1:$DW$117, Mujeres!$A$1:$DW$117)</f>
        <v>29573342.482870631</v>
      </c>
      <c r="AH13" s="104" cm="1">
        <f t="array" ref="AH13">AnualidadActivo(AH$2, $E13, $C13, $B13, $D13, Hombres!$A$1:$DW$117, Mujeres!$A$1:$DW$117)</f>
        <v>30460542.757356752</v>
      </c>
      <c r="AI13" s="104" cm="1">
        <f t="array" ref="AI13">AnualidadActivo(AI$2, $E13, $C13, $B13, $D13, Hombres!$A$1:$DW$117, Mujeres!$A$1:$DW$117)</f>
        <v>31374359.040077455</v>
      </c>
      <c r="AJ13" s="104" cm="1">
        <f t="array" ref="AJ13">AnualidadActivo(AJ$2, $E13, $C13, $B13, $D13, Hombres!$A$1:$DW$117, Mujeres!$A$1:$DW$117)</f>
        <v>31576084.842939466</v>
      </c>
      <c r="AK13" s="104" cm="1">
        <f t="array" ref="AK13">AnualidadActivo(AK$2, $E13, $C13, $B13, $D13, Hombres!$A$1:$DW$117, Mujeres!$A$1:$DW$117)</f>
        <v>32337382.511818074</v>
      </c>
      <c r="AL13" s="104" cm="1">
        <f t="array" ref="AL13">AnualidadActivo(AL$2, $E13, $C13, $B13, $D13, Hombres!$A$1:$DW$117, Mujeres!$A$1:$DW$117)</f>
        <v>33100900.870690584</v>
      </c>
      <c r="AM13" s="104" cm="1">
        <f t="array" ref="AM13">AnualidadActivo(AM$2, $E13, $C13, $B13, $D13, Hombres!$A$1:$DW$117, Mujeres!$A$1:$DW$117)</f>
        <v>33861588.006372899</v>
      </c>
      <c r="AN13" s="104" cm="1">
        <f t="array" ref="AN13">AnualidadActivo(AN$2, $E13, $C13, $B13, $D13, Hombres!$A$1:$DW$117, Mujeres!$A$1:$DW$117)</f>
        <v>34611823.047654107</v>
      </c>
      <c r="AO13" s="104" cm="1">
        <f t="array" ref="AO13">AnualidadActivo(AO$2, $E13, $C13, $B13, $D13, Hombres!$A$1:$DW$117, Mujeres!$A$1:$DW$117)</f>
        <v>35343611.165652037</v>
      </c>
      <c r="AP13" s="104" cm="1">
        <f t="array" ref="AP13">AnualidadActivo(AP$2, $E13, $C13, $B13, $D13, Hombres!$A$1:$DW$117, Mujeres!$A$1:$DW$117)</f>
        <v>36052716.327631302</v>
      </c>
      <c r="AQ13" s="104" cm="1">
        <f t="array" ref="AQ13">AnualidadActivo(AQ$2, $E13, $C13, $B13, $D13, Hombres!$A$1:$DW$117, Mujeres!$A$1:$DW$117)</f>
        <v>36738691.289091706</v>
      </c>
      <c r="AR13" s="104" cm="1">
        <f t="array" ref="AR13">AnualidadActivo(AR$2, $E13, $C13, $B13, $D13, Hombres!$A$1:$DW$117, Mujeres!$A$1:$DW$117)</f>
        <v>37400293.692116417</v>
      </c>
      <c r="AS13" s="104" cm="1">
        <f t="array" ref="AS13">AnualidadActivo(AS$2, $E13, $C13, $B13, $D13, Hombres!$A$1:$DW$117, Mujeres!$A$1:$DW$117)</f>
        <v>38030646.208265901</v>
      </c>
      <c r="AT13" s="104" cm="1">
        <f t="array" ref="AT13">AnualidadActivo(AT$2, $E13, $C13, $B13, $D13, Hombres!$A$1:$DW$117, Mujeres!$A$1:$DW$117)</f>
        <v>38616978.485983312</v>
      </c>
      <c r="AU13" s="104" cm="1">
        <f t="array" ref="AU13">AnualidadActivo(AU$2, $E13, $C13, $B13, $D13, Hombres!$A$1:$DW$117, Mujeres!$A$1:$DW$117)</f>
        <v>39142202.410909288</v>
      </c>
      <c r="AV13" s="104" cm="1">
        <f t="array" ref="AV13">AnualidadActivo(AV$2, $E13, $C13, $B13, $D13, Hombres!$A$1:$DW$117, Mujeres!$A$1:$DW$117)</f>
        <v>39587639.460937165</v>
      </c>
      <c r="AW13" s="104" cm="1">
        <f t="array" ref="AW13">AnualidadActivo(AW$2, $E13, $C13, $B13, $D13, Hombres!$A$1:$DW$117, Mujeres!$A$1:$DW$117)</f>
        <v>39891680.805813804</v>
      </c>
      <c r="AX13" s="104" cm="1">
        <f t="array" ref="AX13">AnualidadActivo(AX$2, $E13, $C13, $B13, $D13, Hombres!$A$1:$DW$117, Mujeres!$A$1:$DW$117)</f>
        <v>40088326.487320945</v>
      </c>
      <c r="AY13" s="104" cm="1">
        <f t="array" ref="AY13">AnualidadActivo(AY$2, $E13, $C13, $B13, $D13, Hombres!$A$1:$DW$117, Mujeres!$A$1:$DW$117)</f>
        <v>40163307.332387894</v>
      </c>
      <c r="AZ13" s="104" cm="1">
        <f t="array" ref="AZ13">AnualidadActivo(AZ$2, $E13, $C13, $B13, $D13, Hombres!$A$1:$DW$117, Mujeres!$A$1:$DW$117)</f>
        <v>40100999.101965033</v>
      </c>
      <c r="BA13" s="104" cm="1">
        <f t="array" ref="BA13">AnualidadActivo(BA$2, $E13, $C13, $B13, $D13, Hombres!$A$1:$DW$117, Mujeres!$A$1:$DW$117)</f>
        <v>39884339.37886598</v>
      </c>
      <c r="BB13" s="104" cm="1">
        <f t="array" ref="BB13">AnualidadActivo(BB$2, $E13, $C13, $B13, $D13, Hombres!$A$1:$DW$117, Mujeres!$A$1:$DW$117)</f>
        <v>39494704.321815759</v>
      </c>
      <c r="BC13" s="104" cm="1">
        <f t="array" ref="BC13">AnualidadActivo(BC$2, $E13, $C13, $B13, $D13, Hombres!$A$1:$DW$117, Mujeres!$A$1:$DW$117)</f>
        <v>38914252.508649141</v>
      </c>
      <c r="BD13" s="104" cm="1">
        <f t="array" ref="BD13">AnualidadActivo(BD$2, $E13, $C13, $B13, $D13, Hombres!$A$1:$DW$117, Mujeres!$A$1:$DW$117)</f>
        <v>38127694.171650052</v>
      </c>
      <c r="BE13" s="104" cm="1">
        <f t="array" ref="BE13">AnualidadActivo(BE$2, $E13, $C13, $B13, $D13, Hombres!$A$1:$DW$117, Mujeres!$A$1:$DW$117)</f>
        <v>37121518.96349477</v>
      </c>
      <c r="BF13" s="104" cm="1">
        <f t="array" ref="BF13">AnualidadActivo(BF$2, $E13, $C13, $B13, $D13, Hombres!$A$1:$DW$117, Mujeres!$A$1:$DW$117)</f>
        <v>35884133.971016258</v>
      </c>
      <c r="BG13" s="104" cm="1">
        <f t="array" ref="BG13">AnualidadActivo(BG$2, $E13, $C13, $B13, $D13, Hombres!$A$1:$DW$117, Mujeres!$A$1:$DW$117)</f>
        <v>34406617.385974817</v>
      </c>
      <c r="BH13" s="104" cm="1">
        <f t="array" ref="BH13">AnualidadActivo(BH$2, $E13, $C13, $B13, $D13, Hombres!$A$1:$DW$117, Mujeres!$A$1:$DW$117)</f>
        <v>32686658.727462966</v>
      </c>
      <c r="BI13" s="104" cm="1">
        <f t="array" ref="BI13">AnualidadActivo(BI$2, $E13, $C13, $B13, $D13, Hombres!$A$1:$DW$117, Mujeres!$A$1:$DW$117)</f>
        <v>30730173.992843349</v>
      </c>
      <c r="BJ13" s="104" cm="1">
        <f t="array" ref="BJ13">AnualidadActivo(BJ$2, $E13, $C13, $B13, $D13, Hombres!$A$1:$DW$117, Mujeres!$A$1:$DW$117)</f>
        <v>28550267.240820762</v>
      </c>
      <c r="BK13" s="104" cm="1">
        <f t="array" ref="BK13">AnualidadActivo(BK$2, $E13, $C13, $B13, $D13, Hombres!$A$1:$DW$117, Mujeres!$A$1:$DW$117)</f>
        <v>26168142.403971281</v>
      </c>
      <c r="BL13" s="104" cm="1">
        <f t="array" ref="BL13">AnualidadActivo(BL$2, $E13, $C13, $B13, $D13, Hombres!$A$1:$DW$117, Mujeres!$A$1:$DW$117)</f>
        <v>23616018.297570296</v>
      </c>
      <c r="BM13" s="104" cm="1">
        <f t="array" ref="BM13">AnualidadActivo(BM$2, $E13, $C13, $B13, $D13, Hombres!$A$1:$DW$117, Mujeres!$A$1:$DW$117)</f>
        <v>20939878.616750944</v>
      </c>
      <c r="BN13" s="104" cm="1">
        <f t="array" ref="BN13">AnualidadActivo(BN$2, $E13, $C13, $B13, $D13, Hombres!$A$1:$DW$117, Mujeres!$A$1:$DW$117)</f>
        <v>18197948.949572749</v>
      </c>
      <c r="BO13" s="104" cm="1">
        <f t="array" ref="BO13">AnualidadActivo(BO$2, $E13, $C13, $B13, $D13, Hombres!$A$1:$DW$117, Mujeres!$A$1:$DW$117)</f>
        <v>15456610.68412297</v>
      </c>
      <c r="BP13" s="104" cm="1">
        <f t="array" ref="BP13">AnualidadActivo(BP$2, $E13, $C13, $B13, $D13, Hombres!$A$1:$DW$117, Mujeres!$A$1:$DW$117)</f>
        <v>12787418.260920063</v>
      </c>
      <c r="BQ13" s="104" cm="1">
        <f t="array" ref="BQ13">AnualidadActivo(BQ$2, $E13, $C13, $B13, $D13, Hombres!$A$1:$DW$117, Mujeres!$A$1:$DW$117)</f>
        <v>10264194.736465218</v>
      </c>
      <c r="BR13" s="104" cm="1">
        <f t="array" ref="BR13">AnualidadActivo(BR$2, $E13, $C13, $B13, $D13, Hombres!$A$1:$DW$117, Mujeres!$A$1:$DW$117)</f>
        <v>7958107.7332713511</v>
      </c>
      <c r="BS13" s="104" cm="1">
        <f t="array" ref="BS13">AnualidadActivo(BS$2, $E13, $C13, $B13, $D13, Hombres!$A$1:$DW$117, Mujeres!$A$1:$DW$117)</f>
        <v>5929498.7079537883</v>
      </c>
      <c r="BT13" s="104" cm="1">
        <f t="array" ref="BT13">AnualidadActivo(BT$2, $E13, $C13, $B13, $D13, Hombres!$A$1:$DW$117, Mujeres!$A$1:$DW$117)</f>
        <v>4220036.6053145155</v>
      </c>
      <c r="BU13" s="104" cm="1">
        <f t="array" ref="BU13">AnualidadActivo(BU$2, $E13, $C13, $B13, $D13, Hombres!$A$1:$DW$117, Mujeres!$A$1:$DW$117)</f>
        <v>2848105.2327286927</v>
      </c>
      <c r="BV13" s="104" cm="1">
        <f t="array" ref="BV13">AnualidadActivo(BV$2, $E13, $C13, $B13, $D13, Hombres!$A$1:$DW$117, Mujeres!$A$1:$DW$117)</f>
        <v>1807165.5487069511</v>
      </c>
      <c r="BW13" s="104" cm="1">
        <f t="array" ref="BW13">AnualidadActivo(BW$2, $E13, $C13, $B13, $D13, Hombres!$A$1:$DW$117, Mujeres!$A$1:$DW$117)</f>
        <v>1067119.397891124</v>
      </c>
      <c r="BX13" s="104" cm="1">
        <f t="array" ref="BX13">AnualidadActivo(BX$2, $E13, $C13, $B13, $D13, Hombres!$A$1:$DW$117, Mujeres!$A$1:$DW$117)</f>
        <v>579216.26152457332</v>
      </c>
      <c r="BY13" s="104" cm="1">
        <f t="array" ref="BY13">AnualidadActivo(BY$2, $E13, $C13, $B13, $D13, Hombres!$A$1:$DW$117, Mujeres!$A$1:$DW$117)</f>
        <v>284577.8437319349</v>
      </c>
      <c r="BZ13" s="104" cm="1">
        <f t="array" ref="BZ13">AnualidadActivo(BZ$2, $E13, $C13, $B13, $D13, Hombres!$A$1:$DW$117, Mujeres!$A$1:$DW$117)</f>
        <v>124104.29264227246</v>
      </c>
      <c r="CA13" s="104" cm="1">
        <f t="array" ref="CA13">AnualidadActivo(CA$2, $E13, $C13, $B13, $D13, Hombres!$A$1:$DW$117, Mujeres!$A$1:$DW$117)</f>
        <v>46824.526654635258</v>
      </c>
      <c r="CB13" s="104" cm="1">
        <f t="array" ref="CB13">AnualidadActivo(CB$2, $E13, $C13, $B13, $D13, Hombres!$A$1:$DW$117, Mujeres!$A$1:$DW$117)</f>
        <v>14758.405103172701</v>
      </c>
      <c r="CC13" s="104" cm="1">
        <f t="array" ref="CC13">AnualidadActivo(CC$2, $E13, $C13, $B13, $D13, Hombres!$A$1:$DW$117, Mujeres!$A$1:$DW$117)</f>
        <v>3690.5658408755035</v>
      </c>
      <c r="CD13" s="104" cm="1">
        <f t="array" ref="CD13">AnualidadActivo(CD$2, $E13, $C13, $B13, $D13, Hombres!$A$1:$DW$117, Mujeres!$A$1:$DW$117)</f>
        <v>672.95288091122632</v>
      </c>
      <c r="CE13" s="104" cm="1">
        <f t="array" ref="CE13">AnualidadActivo(CE$2, $E13, $C13, $B13, $D13, Hombres!$A$1:$DW$117, Mujeres!$A$1:$DW$117)</f>
        <v>75.759322667903902</v>
      </c>
      <c r="CF13" s="104" cm="1">
        <f t="array" ref="CF13">AnualidadActivo(CF$2, $E13, $C13, $B13, $D13, Hombres!$A$1:$DW$117, Mujeres!$A$1:$DW$117)</f>
        <v>0</v>
      </c>
      <c r="CG13" s="104" cm="1">
        <f t="array" ref="CG13">AnualidadActivo(CG$2, $E13, $C13, $B13, $D13, Hombres!$A$1:$DW$117, Mujeres!$A$1:$DW$117)</f>
        <v>0</v>
      </c>
      <c r="CH13" s="104" cm="1">
        <f t="array" ref="CH13">AnualidadActivo(CH$2, $E13, $C13, $B13, $D13, Hombres!$A$1:$DW$117, Mujeres!$A$1:$DW$117)</f>
        <v>0</v>
      </c>
      <c r="CI13" s="104" cm="1">
        <f t="array" ref="CI13">AnualidadActivo(CI$2, $E13, $C13, $B13, $D13, Hombres!$A$1:$DW$117, Mujeres!$A$1:$DW$117)</f>
        <v>0</v>
      </c>
      <c r="CJ13" s="104" cm="1">
        <f t="array" ref="CJ13">AnualidadActivo(CJ$2, $E13, $C13, $B13, $D13, Hombres!$A$1:$DW$117, Mujeres!$A$1:$DW$117)</f>
        <v>0</v>
      </c>
      <c r="CK13" s="104" cm="1">
        <f t="array" ref="CK13">AnualidadActivo(CK$2, $E13, $C13, $B13, $D13, Hombres!$A$1:$DW$117, Mujeres!$A$1:$DW$117)</f>
        <v>0</v>
      </c>
      <c r="CL13" s="104" cm="1">
        <f t="array" ref="CL13">AnualidadActivo(CL$2, $E13, $C13, $B13, $D13, Hombres!$A$1:$DW$117, Mujeres!$A$1:$DW$117)</f>
        <v>0</v>
      </c>
      <c r="CM13" s="104" cm="1">
        <f t="array" ref="CM13">AnualidadActivo(CM$2, $E13, $C13, $B13, $D13, Hombres!$A$1:$DW$117, Mujeres!$A$1:$DW$117)</f>
        <v>0</v>
      </c>
      <c r="CN13" s="104" cm="1">
        <f t="array" ref="CN13">AnualidadActivo(CN$2, $E13, $C13, $B13, $D13, Hombres!$A$1:$DW$117, Mujeres!$A$1:$DW$117)</f>
        <v>0</v>
      </c>
      <c r="CO13" s="104" cm="1">
        <f t="array" ref="CO13">AnualidadActivo(CO$2, $E13, $C13, $B13, $D13, Hombres!$A$1:$DW$117, Mujeres!$A$1:$DW$117)</f>
        <v>0</v>
      </c>
      <c r="CP13" s="104" cm="1">
        <f t="array" ref="CP13">AnualidadActivo(CP$2, $E13, $C13, $B13, $D13, Hombres!$A$1:$DW$117, Mujeres!$A$1:$DW$117)</f>
        <v>0</v>
      </c>
      <c r="CQ13" s="104" cm="1">
        <f t="array" ref="CQ13">AnualidadActivo(CQ$2, $E13, $C13, $B13, $D13, Hombres!$A$1:$DW$117, Mujeres!$A$1:$DW$117)</f>
        <v>0</v>
      </c>
      <c r="CR13" s="104" cm="1">
        <f t="array" ref="CR13">AnualidadActivo(CR$2, $E13, $C13, $B13, $D13, Hombres!$A$1:$DW$117, Mujeres!$A$1:$DW$117)</f>
        <v>0</v>
      </c>
      <c r="CS13" s="104" cm="1">
        <f t="array" ref="CS13">AnualidadActivo(CS$2, $E13, $C13, $B13, $D13, Hombres!$A$1:$DW$117, Mujeres!$A$1:$DW$117)</f>
        <v>0</v>
      </c>
      <c r="CT13" s="104" cm="1">
        <f t="array" ref="CT13">AnualidadActivo(CT$2, $E13, $C13, $B13, $D13, Hombres!$A$1:$DW$117, Mujeres!$A$1:$DW$117)</f>
        <v>0</v>
      </c>
      <c r="CU13" s="104" cm="1">
        <f t="array" ref="CU13">AnualidadActivo(CU$2, $E13, $C13, $B13, $D13, Hombres!$A$1:$DW$117, Mujeres!$A$1:$DW$117)</f>
        <v>0</v>
      </c>
      <c r="CV13" s="104" cm="1">
        <f t="array" ref="CV13">AnualidadActivo(CV$2, $E13, $C13, $B13, $D13, Hombres!$A$1:$DW$117, Mujeres!$A$1:$DW$117)</f>
        <v>0</v>
      </c>
      <c r="CW13" s="104" cm="1">
        <f t="array" ref="CW13">AnualidadActivo(CW$2, $E13, $C13, $B13, $D13, Hombres!$A$1:$DW$117, Mujeres!$A$1:$DW$117)</f>
        <v>0</v>
      </c>
      <c r="CX13" s="104" cm="1">
        <f t="array" ref="CX13">AnualidadActivo(CX$2, $E13, $C13, $B13, $D13, Hombres!$A$1:$DW$117, Mujeres!$A$1:$DW$117)</f>
        <v>0</v>
      </c>
      <c r="CY13" s="104" cm="1">
        <f t="array" ref="CY13">AnualidadActivo(CY$2, $E13, $C13, $B13, $D13, Hombres!$A$1:$DW$117, Mujeres!$A$1:$DW$117)</f>
        <v>0</v>
      </c>
      <c r="CZ13" s="104" cm="1">
        <f t="array" ref="CZ13">AnualidadActivo(CZ$2, $E13, $C13, $B13, $D13, Hombres!$A$1:$DW$117, Mujeres!$A$1:$DW$117)</f>
        <v>0</v>
      </c>
      <c r="DA13" s="104" cm="1">
        <f t="array" ref="DA13">AnualidadActivo(DA$2, $E13, $C13, $B13, $D13, Hombres!$A$1:$DW$117, Mujeres!$A$1:$DW$117)</f>
        <v>0</v>
      </c>
    </row>
    <row r="14" spans="1:105" x14ac:dyDescent="0.35">
      <c r="A14" s="2">
        <f t="shared" si="0"/>
        <v>12</v>
      </c>
      <c r="B14" s="107">
        <v>2369743.25</v>
      </c>
      <c r="C14" s="9">
        <v>37681</v>
      </c>
      <c r="D14" s="7" t="s">
        <v>6</v>
      </c>
      <c r="E14" s="9">
        <v>25394</v>
      </c>
      <c r="F14" s="12" cm="1">
        <f t="array" ref="F14">edadCalc(E14)</f>
        <v>56</v>
      </c>
      <c r="G14" s="49" cm="1">
        <f t="array" ref="G14">PorcentajePension(C14,E14, D14)</f>
        <v>0.65</v>
      </c>
      <c r="H14" s="108" cm="1">
        <f t="array" ref="H14">kpx(F14, D14, 7, 2025,Hombres!A1:DW117, Mujeres!A1:DW117)</f>
        <v>0.97454383872270978</v>
      </c>
      <c r="I14" s="103"/>
      <c r="J14" s="104" cm="1">
        <f t="array" ref="J14">AnualidadActivo(J$2, $E14, $C14, $B14, $D14, Hombres!$A$1:$DW$117, Mujeres!$A$1:$DW$117)</f>
        <v>0</v>
      </c>
      <c r="K14" s="104" cm="1">
        <f t="array" ref="K14">AnualidadActivo(K$2, $E14, $C14, $B14, $D14, Hombres!$A$1:$DW$117, Mujeres!$A$1:$DW$117)</f>
        <v>0</v>
      </c>
      <c r="L14" s="104" cm="1">
        <f t="array" ref="L14">AnualidadActivo(L$2, $E14, $C14, $B14, $D14, Hombres!$A$1:$DW$117, Mujeres!$A$1:$DW$117)</f>
        <v>0</v>
      </c>
      <c r="M14" s="104" cm="1">
        <f t="array" ref="M14">AnualidadActivo(M$2, $E14, $C14, $B14, $D14, Hombres!$A$1:$DW$117, Mujeres!$A$1:$DW$117)</f>
        <v>0</v>
      </c>
      <c r="N14" s="104" cm="1">
        <f t="array" ref="N14">AnualidadActivo(N$2, $E14, $C14, $B14, $D14, Hombres!$A$1:$DW$117, Mujeres!$A$1:$DW$117)</f>
        <v>0</v>
      </c>
      <c r="O14" s="104" cm="1">
        <f t="array" ref="O14">AnualidadActivo(O$2, $E14, $C14, $B14, $D14, Hombres!$A$1:$DW$117, Mujeres!$A$1:$DW$117)</f>
        <v>0</v>
      </c>
      <c r="P14" s="104" cm="1">
        <f t="array" ref="P14">AnualidadActivo(P$2, $E14, $C14, $B14, $D14, Hombres!$A$1:$DW$117, Mujeres!$A$1:$DW$117)</f>
        <v>0</v>
      </c>
      <c r="Q14" s="104" cm="1">
        <f t="array" ref="Q14">AnualidadActivo(Q$2, $E14, $C14, $B14, $D14, Hombres!$A$1:$DW$117, Mujeres!$A$1:$DW$117)</f>
        <v>27569009.258381043</v>
      </c>
      <c r="R14" s="104" cm="1">
        <f t="array" ref="R14">AnualidadActivo(R$2, $E14, $C14, $B14, $D14, Hombres!$A$1:$DW$117, Mujeres!$A$1:$DW$117)</f>
        <v>28396079.536132477</v>
      </c>
      <c r="S14" s="104" cm="1">
        <f t="array" ref="S14">AnualidadActivo(S$2, $E14, $C14, $B14, $D14, Hombres!$A$1:$DW$117, Mujeres!$A$1:$DW$117)</f>
        <v>29247961.922216445</v>
      </c>
      <c r="T14" s="104" cm="1">
        <f t="array" ref="T14">AnualidadActivo(T$2, $E14, $C14, $B14, $D14, Hombres!$A$1:$DW$117, Mujeres!$A$1:$DW$117)</f>
        <v>30125400.779882941</v>
      </c>
      <c r="U14" s="104" cm="1">
        <f t="array" ref="U14">AnualidadActivo(U$2, $E14, $C14, $B14, $D14, Hombres!$A$1:$DW$117, Mujeres!$A$1:$DW$117)</f>
        <v>31029162.803279433</v>
      </c>
      <c r="V14" s="104" cm="1">
        <f t="array" ref="V14">AnualidadActivo(V$2, $E14, $C14, $B14, $D14, Hombres!$A$1:$DW$117, Mujeres!$A$1:$DW$117)</f>
        <v>31025561.434322838</v>
      </c>
      <c r="W14" s="104" cm="1">
        <f t="array" ref="W14">AnualidadActivo(W$2, $E14, $C14, $B14, $D14, Hombres!$A$1:$DW$117, Mujeres!$A$1:$DW$117)</f>
        <v>31722880.908020813</v>
      </c>
      <c r="X14" s="104" cm="1">
        <f t="array" ref="X14">AnualidadActivo(X$2, $E14, $C14, $B14, $D14, Hombres!$A$1:$DW$117, Mujeres!$A$1:$DW$117)</f>
        <v>32415801.099249832</v>
      </c>
      <c r="Y14" s="104" cm="1">
        <f t="array" ref="Y14">AnualidadActivo(Y$2, $E14, $C14, $B14, $D14, Hombres!$A$1:$DW$117, Mujeres!$A$1:$DW$117)</f>
        <v>33098818.819795996</v>
      </c>
      <c r="Z14" s="104" cm="1">
        <f t="array" ref="Z14">AnualidadActivo(Z$2, $E14, $C14, $B14, $D14, Hombres!$A$1:$DW$117, Mujeres!$A$1:$DW$117)</f>
        <v>33763909.066868842</v>
      </c>
      <c r="AA14" s="104" cm="1">
        <f t="array" ref="AA14">AnualidadActivo(AA$2, $E14, $C14, $B14, $D14, Hombres!$A$1:$DW$117, Mujeres!$A$1:$DW$117)</f>
        <v>34402259.053109422</v>
      </c>
      <c r="AB14" s="104" cm="1">
        <f t="array" ref="AB14">AnualidadActivo(AB$2, $E14, $C14, $B14, $D14, Hombres!$A$1:$DW$117, Mujeres!$A$1:$DW$117)</f>
        <v>35008700.32118243</v>
      </c>
      <c r="AC14" s="104" cm="1">
        <f t="array" ref="AC14">AnualidadActivo(AC$2, $E14, $C14, $B14, $D14, Hombres!$A$1:$DW$117, Mujeres!$A$1:$DW$117)</f>
        <v>35582337.58584328</v>
      </c>
      <c r="AD14" s="104" cm="1">
        <f t="array" ref="AD14">AnualidadActivo(AD$2, $E14, $C14, $B14, $D14, Hombres!$A$1:$DW$117, Mujeres!$A$1:$DW$117)</f>
        <v>36122208.076518528</v>
      </c>
      <c r="AE14" s="104" cm="1">
        <f t="array" ref="AE14">AnualidadActivo(AE$2, $E14, $C14, $B14, $D14, Hombres!$A$1:$DW$117, Mujeres!$A$1:$DW$117)</f>
        <v>36621656.51849778</v>
      </c>
      <c r="AF14" s="104" cm="1">
        <f t="array" ref="AF14">AnualidadActivo(AF$2, $E14, $C14, $B14, $D14, Hombres!$A$1:$DW$117, Mujeres!$A$1:$DW$117)</f>
        <v>37067288.500844397</v>
      </c>
      <c r="AG14" s="104" cm="1">
        <f t="array" ref="AG14">AnualidadActivo(AG$2, $E14, $C14, $B14, $D14, Hombres!$A$1:$DW$117, Mujeres!$A$1:$DW$117)</f>
        <v>37441159.885110296</v>
      </c>
      <c r="AH14" s="104" cm="1">
        <f t="array" ref="AH14">AnualidadActivo(AH$2, $E14, $C14, $B14, $D14, Hombres!$A$1:$DW$117, Mujeres!$A$1:$DW$117)</f>
        <v>37724566.289362609</v>
      </c>
      <c r="AI14" s="104" cm="1">
        <f t="array" ref="AI14">AnualidadActivo(AI$2, $E14, $C14, $B14, $D14, Hombres!$A$1:$DW$117, Mujeres!$A$1:$DW$117)</f>
        <v>37859106.767606765</v>
      </c>
      <c r="AJ14" s="104" cm="1">
        <f t="array" ref="AJ14">AnualidadActivo(AJ$2, $E14, $C14, $B14, $D14, Hombres!$A$1:$DW$117, Mujeres!$A$1:$DW$117)</f>
        <v>37879150.665939167</v>
      </c>
      <c r="AK14" s="104" cm="1">
        <f t="array" ref="AK14">AnualidadActivo(AK$2, $E14, $C14, $B14, $D14, Hombres!$A$1:$DW$117, Mujeres!$A$1:$DW$117)</f>
        <v>37771089.896139838</v>
      </c>
      <c r="AL14" s="104" cm="1">
        <f t="array" ref="AL14">AnualidadActivo(AL$2, $E14, $C14, $B14, $D14, Hombres!$A$1:$DW$117, Mujeres!$A$1:$DW$117)</f>
        <v>37519846.955429353</v>
      </c>
      <c r="AM14" s="104" cm="1">
        <f t="array" ref="AM14">AnualidadActivo(AM$2, $E14, $C14, $B14, $D14, Hombres!$A$1:$DW$117, Mujeres!$A$1:$DW$117)</f>
        <v>37110341.050696105</v>
      </c>
      <c r="AN14" s="104" cm="1">
        <f t="array" ref="AN14">AnualidadActivo(AN$2, $E14, $C14, $B14, $D14, Hombres!$A$1:$DW$117, Mujeres!$A$1:$DW$117)</f>
        <v>36528673.15685375</v>
      </c>
      <c r="AO14" s="104" cm="1">
        <f t="array" ref="AO14">AnualidadActivo(AO$2, $E14, $C14, $B14, $D14, Hombres!$A$1:$DW$117, Mujeres!$A$1:$DW$117)</f>
        <v>35762348.460310623</v>
      </c>
      <c r="AP14" s="104" cm="1">
        <f t="array" ref="AP14">AnualidadActivo(AP$2, $E14, $C14, $B14, $D14, Hombres!$A$1:$DW$117, Mujeres!$A$1:$DW$117)</f>
        <v>34799977.297545627</v>
      </c>
      <c r="AQ14" s="104" cm="1">
        <f t="array" ref="AQ14">AnualidadActivo(AQ$2, $E14, $C14, $B14, $D14, Hombres!$A$1:$DW$117, Mujeres!$A$1:$DW$117)</f>
        <v>33631811.833621517</v>
      </c>
      <c r="AR14" s="104" cm="1">
        <f t="array" ref="AR14">AnualidadActivo(AR$2, $E14, $C14, $B14, $D14, Hombres!$A$1:$DW$117, Mujeres!$A$1:$DW$117)</f>
        <v>32251893.919266175</v>
      </c>
      <c r="AS14" s="104" cm="1">
        <f t="array" ref="AS14">AnualidadActivo(AS$2, $E14, $C14, $B14, $D14, Hombres!$A$1:$DW$117, Mujeres!$A$1:$DW$117)</f>
        <v>30660048.188988786</v>
      </c>
      <c r="AT14" s="104" cm="1">
        <f t="array" ref="AT14">AnualidadActivo(AT$2, $E14, $C14, $B14, $D14, Hombres!$A$1:$DW$117, Mujeres!$A$1:$DW$117)</f>
        <v>28862672.002317984</v>
      </c>
      <c r="AU14" s="104" cm="1">
        <f t="array" ref="AU14">AnualidadActivo(AU$2, $E14, $C14, $B14, $D14, Hombres!$A$1:$DW$117, Mujeres!$A$1:$DW$117)</f>
        <v>26871879.100854594</v>
      </c>
      <c r="AV14" s="104" cm="1">
        <f t="array" ref="AV14">AnualidadActivo(AV$2, $E14, $C14, $B14, $D14, Hombres!$A$1:$DW$117, Mujeres!$A$1:$DW$117)</f>
        <v>24706067.665622681</v>
      </c>
      <c r="AW14" s="104" cm="1">
        <f t="array" ref="AW14">AnualidadActivo(AW$2, $E14, $C14, $B14, $D14, Hombres!$A$1:$DW$117, Mujeres!$A$1:$DW$117)</f>
        <v>22392523.671258032</v>
      </c>
      <c r="AX14" s="104" cm="1">
        <f t="array" ref="AX14">AnualidadActivo(AX$2, $E14, $C14, $B14, $D14, Hombres!$A$1:$DW$117, Mujeres!$A$1:$DW$117)</f>
        <v>19969921.477059636</v>
      </c>
      <c r="AY14" s="104" cm="1">
        <f t="array" ref="AY14">AnualidadActivo(AY$2, $E14, $C14, $B14, $D14, Hombres!$A$1:$DW$117, Mujeres!$A$1:$DW$117)</f>
        <v>17486829.768306576</v>
      </c>
      <c r="AZ14" s="104" cm="1">
        <f t="array" ref="AZ14">AnualidadActivo(AZ$2, $E14, $C14, $B14, $D14, Hombres!$A$1:$DW$117, Mujeres!$A$1:$DW$117)</f>
        <v>14998112.636793626</v>
      </c>
      <c r="BA14" s="104" cm="1">
        <f t="array" ref="BA14">AnualidadActivo(BA$2, $E14, $C14, $B14, $D14, Hombres!$A$1:$DW$117, Mujeres!$A$1:$DW$117)</f>
        <v>12562751.532750597</v>
      </c>
      <c r="BB14" s="104" cm="1">
        <f t="array" ref="BB14">AnualidadActivo(BB$2, $E14, $C14, $B14, $D14, Hombres!$A$1:$DW$117, Mujeres!$A$1:$DW$117)</f>
        <v>10242143.499351634</v>
      </c>
      <c r="BC14" s="104" cm="1">
        <f t="array" ref="BC14">AnualidadActivo(BC$2, $E14, $C14, $B14, $D14, Hombres!$A$1:$DW$117, Mujeres!$A$1:$DW$117)</f>
        <v>8096823.4562381152</v>
      </c>
      <c r="BD14" s="104" cm="1">
        <f t="array" ref="BD14">AnualidadActivo(BD$2, $E14, $C14, $B14, $D14, Hombres!$A$1:$DW$117, Mujeres!$A$1:$DW$117)</f>
        <v>6180044.6345280847</v>
      </c>
      <c r="BE14" s="104" cm="1">
        <f t="array" ref="BE14">AnualidadActivo(BE$2, $E14, $C14, $B14, $D14, Hombres!$A$1:$DW$117, Mujeres!$A$1:$DW$117)</f>
        <v>4531303.8245628271</v>
      </c>
      <c r="BF14" s="104" cm="1">
        <f t="array" ref="BF14">AnualidadActivo(BF$2, $E14, $C14, $B14, $D14, Hombres!$A$1:$DW$117, Mujeres!$A$1:$DW$117)</f>
        <v>3172463.1762330178</v>
      </c>
      <c r="BG14" s="104" cm="1">
        <f t="array" ref="BG14">AnualidadActivo(BG$2, $E14, $C14, $B14, $D14, Hombres!$A$1:$DW$117, Mujeres!$A$1:$DW$117)</f>
        <v>2105920.858106486</v>
      </c>
      <c r="BH14" s="104" cm="1">
        <f t="array" ref="BH14">AnualidadActivo(BH$2, $E14, $C14, $B14, $D14, Hombres!$A$1:$DW$117, Mujeres!$A$1:$DW$117)</f>
        <v>1314578.0148499797</v>
      </c>
      <c r="BI14" s="104" cm="1">
        <f t="array" ref="BI14">AnualidadActivo(BI$2, $E14, $C14, $B14, $D14, Hombres!$A$1:$DW$117, Mujeres!$A$1:$DW$117)</f>
        <v>764166.86468192935</v>
      </c>
      <c r="BJ14" s="104" cm="1">
        <f t="array" ref="BJ14">AnualidadActivo(BJ$2, $E14, $C14, $B14, $D14, Hombres!$A$1:$DW$117, Mujeres!$A$1:$DW$117)</f>
        <v>408759.00440495717</v>
      </c>
      <c r="BK14" s="104" cm="1">
        <f t="array" ref="BK14">AnualidadActivo(BK$2, $E14, $C14, $B14, $D14, Hombres!$A$1:$DW$117, Mujeres!$A$1:$DW$117)</f>
        <v>198242.01804329953</v>
      </c>
      <c r="BL14" s="104" cm="1">
        <f t="array" ref="BL14">AnualidadActivo(BL$2, $E14, $C14, $B14, $D14, Hombres!$A$1:$DW$117, Mujeres!$A$1:$DW$117)</f>
        <v>85562.005135284329</v>
      </c>
      <c r="BM14" s="104" cm="1">
        <f t="array" ref="BM14">AnualidadActivo(BM$2, $E14, $C14, $B14, $D14, Hombres!$A$1:$DW$117, Mujeres!$A$1:$DW$117)</f>
        <v>32080.740045718827</v>
      </c>
      <c r="BN14" s="104" cm="1">
        <f t="array" ref="BN14">AnualidadActivo(BN$2, $E14, $C14, $B14, $D14, Hombres!$A$1:$DW$117, Mujeres!$A$1:$DW$117)</f>
        <v>10111.799120213882</v>
      </c>
      <c r="BO14" s="104" cm="1">
        <f t="array" ref="BO14">AnualidadActivo(BO$2, $E14, $C14, $B14, $D14, Hombres!$A$1:$DW$117, Mujeres!$A$1:$DW$117)</f>
        <v>2554.5839656939397</v>
      </c>
      <c r="BP14" s="104" cm="1">
        <f t="array" ref="BP14">AnualidadActivo(BP$2, $E14, $C14, $B14, $D14, Hombres!$A$1:$DW$117, Mujeres!$A$1:$DW$117)</f>
        <v>479.34829953392006</v>
      </c>
      <c r="BQ14" s="104" cm="1">
        <f t="array" ref="BQ14">AnualidadActivo(BQ$2, $E14, $C14, $B14, $D14, Hombres!$A$1:$DW$117, Mujeres!$A$1:$DW$117)</f>
        <v>57.869008529399721</v>
      </c>
      <c r="BR14" s="104" cm="1">
        <f t="array" ref="BR14">AnualidadActivo(BR$2, $E14, $C14, $B14, $D14, Hombres!$A$1:$DW$117, Mujeres!$A$1:$DW$117)</f>
        <v>0</v>
      </c>
      <c r="BS14" s="104" cm="1">
        <f t="array" ref="BS14">AnualidadActivo(BS$2, $E14, $C14, $B14, $D14, Hombres!$A$1:$DW$117, Mujeres!$A$1:$DW$117)</f>
        <v>0</v>
      </c>
      <c r="BT14" s="104" cm="1">
        <f t="array" ref="BT14">AnualidadActivo(BT$2, $E14, $C14, $B14, $D14, Hombres!$A$1:$DW$117, Mujeres!$A$1:$DW$117)</f>
        <v>0</v>
      </c>
      <c r="BU14" s="104" cm="1">
        <f t="array" ref="BU14">AnualidadActivo(BU$2, $E14, $C14, $B14, $D14, Hombres!$A$1:$DW$117, Mujeres!$A$1:$DW$117)</f>
        <v>0</v>
      </c>
      <c r="BV14" s="104" cm="1">
        <f t="array" ref="BV14">AnualidadActivo(BV$2, $E14, $C14, $B14, $D14, Hombres!$A$1:$DW$117, Mujeres!$A$1:$DW$117)</f>
        <v>0</v>
      </c>
      <c r="BW14" s="104" cm="1">
        <f t="array" ref="BW14">AnualidadActivo(BW$2, $E14, $C14, $B14, $D14, Hombres!$A$1:$DW$117, Mujeres!$A$1:$DW$117)</f>
        <v>0</v>
      </c>
      <c r="BX14" s="104" cm="1">
        <f t="array" ref="BX14">AnualidadActivo(BX$2, $E14, $C14, $B14, $D14, Hombres!$A$1:$DW$117, Mujeres!$A$1:$DW$117)</f>
        <v>0</v>
      </c>
      <c r="BY14" s="104" cm="1">
        <f t="array" ref="BY14">AnualidadActivo(BY$2, $E14, $C14, $B14, $D14, Hombres!$A$1:$DW$117, Mujeres!$A$1:$DW$117)</f>
        <v>0</v>
      </c>
      <c r="BZ14" s="104" cm="1">
        <f t="array" ref="BZ14">AnualidadActivo(BZ$2, $E14, $C14, $B14, $D14, Hombres!$A$1:$DW$117, Mujeres!$A$1:$DW$117)</f>
        <v>0</v>
      </c>
      <c r="CA14" s="104" cm="1">
        <f t="array" ref="CA14">AnualidadActivo(CA$2, $E14, $C14, $B14, $D14, Hombres!$A$1:$DW$117, Mujeres!$A$1:$DW$117)</f>
        <v>0</v>
      </c>
      <c r="CB14" s="104" cm="1">
        <f t="array" ref="CB14">AnualidadActivo(CB$2, $E14, $C14, $B14, $D14, Hombres!$A$1:$DW$117, Mujeres!$A$1:$DW$117)</f>
        <v>0</v>
      </c>
      <c r="CC14" s="104" cm="1">
        <f t="array" ref="CC14">AnualidadActivo(CC$2, $E14, $C14, $B14, $D14, Hombres!$A$1:$DW$117, Mujeres!$A$1:$DW$117)</f>
        <v>0</v>
      </c>
      <c r="CD14" s="104" cm="1">
        <f t="array" ref="CD14">AnualidadActivo(CD$2, $E14, $C14, $B14, $D14, Hombres!$A$1:$DW$117, Mujeres!$A$1:$DW$117)</f>
        <v>0</v>
      </c>
      <c r="CE14" s="104" cm="1">
        <f t="array" ref="CE14">AnualidadActivo(CE$2, $E14, $C14, $B14, $D14, Hombres!$A$1:$DW$117, Mujeres!$A$1:$DW$117)</f>
        <v>0</v>
      </c>
      <c r="CF14" s="104" cm="1">
        <f t="array" ref="CF14">AnualidadActivo(CF$2, $E14, $C14, $B14, $D14, Hombres!$A$1:$DW$117, Mujeres!$A$1:$DW$117)</f>
        <v>0</v>
      </c>
      <c r="CG14" s="104" cm="1">
        <f t="array" ref="CG14">AnualidadActivo(CG$2, $E14, $C14, $B14, $D14, Hombres!$A$1:$DW$117, Mujeres!$A$1:$DW$117)</f>
        <v>0</v>
      </c>
      <c r="CH14" s="104" cm="1">
        <f t="array" ref="CH14">AnualidadActivo(CH$2, $E14, $C14, $B14, $D14, Hombres!$A$1:$DW$117, Mujeres!$A$1:$DW$117)</f>
        <v>0</v>
      </c>
      <c r="CI14" s="104" cm="1">
        <f t="array" ref="CI14">AnualidadActivo(CI$2, $E14, $C14, $B14, $D14, Hombres!$A$1:$DW$117, Mujeres!$A$1:$DW$117)</f>
        <v>0</v>
      </c>
      <c r="CJ14" s="104" cm="1">
        <f t="array" ref="CJ14">AnualidadActivo(CJ$2, $E14, $C14, $B14, $D14, Hombres!$A$1:$DW$117, Mujeres!$A$1:$DW$117)</f>
        <v>0</v>
      </c>
      <c r="CK14" s="104" cm="1">
        <f t="array" ref="CK14">AnualidadActivo(CK$2, $E14, $C14, $B14, $D14, Hombres!$A$1:$DW$117, Mujeres!$A$1:$DW$117)</f>
        <v>0</v>
      </c>
      <c r="CL14" s="104" cm="1">
        <f t="array" ref="CL14">AnualidadActivo(CL$2, $E14, $C14, $B14, $D14, Hombres!$A$1:$DW$117, Mujeres!$A$1:$DW$117)</f>
        <v>0</v>
      </c>
      <c r="CM14" s="104" cm="1">
        <f t="array" ref="CM14">AnualidadActivo(CM$2, $E14, $C14, $B14, $D14, Hombres!$A$1:$DW$117, Mujeres!$A$1:$DW$117)</f>
        <v>0</v>
      </c>
      <c r="CN14" s="104" cm="1">
        <f t="array" ref="CN14">AnualidadActivo(CN$2, $E14, $C14, $B14, $D14, Hombres!$A$1:$DW$117, Mujeres!$A$1:$DW$117)</f>
        <v>0</v>
      </c>
      <c r="CO14" s="104" cm="1">
        <f t="array" ref="CO14">AnualidadActivo(CO$2, $E14, $C14, $B14, $D14, Hombres!$A$1:$DW$117, Mujeres!$A$1:$DW$117)</f>
        <v>0</v>
      </c>
      <c r="CP14" s="104" cm="1">
        <f t="array" ref="CP14">AnualidadActivo(CP$2, $E14, $C14, $B14, $D14, Hombres!$A$1:$DW$117, Mujeres!$A$1:$DW$117)</f>
        <v>0</v>
      </c>
      <c r="CQ14" s="104" cm="1">
        <f t="array" ref="CQ14">AnualidadActivo(CQ$2, $E14, $C14, $B14, $D14, Hombres!$A$1:$DW$117, Mujeres!$A$1:$DW$117)</f>
        <v>0</v>
      </c>
      <c r="CR14" s="104" cm="1">
        <f t="array" ref="CR14">AnualidadActivo(CR$2, $E14, $C14, $B14, $D14, Hombres!$A$1:$DW$117, Mujeres!$A$1:$DW$117)</f>
        <v>0</v>
      </c>
      <c r="CS14" s="104" cm="1">
        <f t="array" ref="CS14">AnualidadActivo(CS$2, $E14, $C14, $B14, $D14, Hombres!$A$1:$DW$117, Mujeres!$A$1:$DW$117)</f>
        <v>0</v>
      </c>
      <c r="CT14" s="104" cm="1">
        <f t="array" ref="CT14">AnualidadActivo(CT$2, $E14, $C14, $B14, $D14, Hombres!$A$1:$DW$117, Mujeres!$A$1:$DW$117)</f>
        <v>0</v>
      </c>
      <c r="CU14" s="104" cm="1">
        <f t="array" ref="CU14">AnualidadActivo(CU$2, $E14, $C14, $B14, $D14, Hombres!$A$1:$DW$117, Mujeres!$A$1:$DW$117)</f>
        <v>0</v>
      </c>
      <c r="CV14" s="104" cm="1">
        <f t="array" ref="CV14">AnualidadActivo(CV$2, $E14, $C14, $B14, $D14, Hombres!$A$1:$DW$117, Mujeres!$A$1:$DW$117)</f>
        <v>0</v>
      </c>
      <c r="CW14" s="104" cm="1">
        <f t="array" ref="CW14">AnualidadActivo(CW$2, $E14, $C14, $B14, $D14, Hombres!$A$1:$DW$117, Mujeres!$A$1:$DW$117)</f>
        <v>0</v>
      </c>
      <c r="CX14" s="104" cm="1">
        <f t="array" ref="CX14">AnualidadActivo(CX$2, $E14, $C14, $B14, $D14, Hombres!$A$1:$DW$117, Mujeres!$A$1:$DW$117)</f>
        <v>0</v>
      </c>
      <c r="CY14" s="104" cm="1">
        <f t="array" ref="CY14">AnualidadActivo(CY$2, $E14, $C14, $B14, $D14, Hombres!$A$1:$DW$117, Mujeres!$A$1:$DW$117)</f>
        <v>0</v>
      </c>
      <c r="CZ14" s="104" cm="1">
        <f t="array" ref="CZ14">AnualidadActivo(CZ$2, $E14, $C14, $B14, $D14, Hombres!$A$1:$DW$117, Mujeres!$A$1:$DW$117)</f>
        <v>0</v>
      </c>
      <c r="DA14" s="104" cm="1">
        <f t="array" ref="DA14">AnualidadActivo(DA$2, $E14, $C14, $B14, $D14, Hombres!$A$1:$DW$117, Mujeres!$A$1:$DW$117)</f>
        <v>0</v>
      </c>
    </row>
    <row r="15" spans="1:105" x14ac:dyDescent="0.35">
      <c r="A15" s="2">
        <f t="shared" si="0"/>
        <v>13</v>
      </c>
      <c r="B15" s="107">
        <v>705894</v>
      </c>
      <c r="C15" s="9">
        <v>40562</v>
      </c>
      <c r="D15" s="7" t="s">
        <v>6</v>
      </c>
      <c r="E15" s="9">
        <v>30193</v>
      </c>
      <c r="F15" s="12" cm="1">
        <f t="array" ref="F15">edadCalc(E15)</f>
        <v>43</v>
      </c>
      <c r="G15" s="49" cm="1">
        <f t="array" ref="G15">PorcentajePension(C15,E15, D15)</f>
        <v>0.85</v>
      </c>
      <c r="I15" s="103"/>
      <c r="J15" s="104" cm="1">
        <f t="array" ref="J15">AnualidadActivo(J$2, $E15, $C15, $B15, $D15, Hombres!$A$1:$DW$117, Mujeres!$A$1:$DW$117)</f>
        <v>0</v>
      </c>
      <c r="K15" s="104" cm="1">
        <f t="array" ref="K15">AnualidadActivo(K$2, $E15, $C15, $B15, $D15, Hombres!$A$1:$DW$117, Mujeres!$A$1:$DW$117)</f>
        <v>0</v>
      </c>
      <c r="L15" s="104" cm="1">
        <f t="array" ref="L15">AnualidadActivo(L$2, $E15, $C15, $B15, $D15, Hombres!$A$1:$DW$117, Mujeres!$A$1:$DW$117)</f>
        <v>0</v>
      </c>
      <c r="M15" s="104" cm="1">
        <f t="array" ref="M15">AnualidadActivo(M$2, $E15, $C15, $B15, $D15, Hombres!$A$1:$DW$117, Mujeres!$A$1:$DW$117)</f>
        <v>0</v>
      </c>
      <c r="N15" s="104" cm="1">
        <f t="array" ref="N15">AnualidadActivo(N$2, $E15, $C15, $B15, $D15, Hombres!$A$1:$DW$117, Mujeres!$A$1:$DW$117)</f>
        <v>0</v>
      </c>
      <c r="O15" s="104" cm="1">
        <f t="array" ref="O15">AnualidadActivo(O$2, $E15, $C15, $B15, $D15, Hombres!$A$1:$DW$117, Mujeres!$A$1:$DW$117)</f>
        <v>0</v>
      </c>
      <c r="P15" s="104" cm="1">
        <f t="array" ref="P15">AnualidadActivo(P$2, $E15, $C15, $B15, $D15, Hombres!$A$1:$DW$117, Mujeres!$A$1:$DW$117)</f>
        <v>0</v>
      </c>
      <c r="Q15" s="104" cm="1">
        <f t="array" ref="Q15">AnualidadActivo(Q$2, $E15, $C15, $B15, $D15, Hombres!$A$1:$DW$117, Mujeres!$A$1:$DW$117)</f>
        <v>0</v>
      </c>
      <c r="R15" s="104" cm="1">
        <f t="array" ref="R15">AnualidadActivo(R$2, $E15, $C15, $B15, $D15, Hombres!$A$1:$DW$117, Mujeres!$A$1:$DW$117)</f>
        <v>0</v>
      </c>
      <c r="S15" s="104" cm="1">
        <f t="array" ref="S15">AnualidadActivo(S$2, $E15, $C15, $B15, $D15, Hombres!$A$1:$DW$117, Mujeres!$A$1:$DW$117)</f>
        <v>0</v>
      </c>
      <c r="T15" s="104" cm="1">
        <f t="array" ref="T15">AnualidadActivo(T$2, $E15, $C15, $B15, $D15, Hombres!$A$1:$DW$117, Mujeres!$A$1:$DW$117)</f>
        <v>0</v>
      </c>
      <c r="U15" s="104" cm="1">
        <f t="array" ref="U15">AnualidadActivo(U$2, $E15, $C15, $B15, $D15, Hombres!$A$1:$DW$117, Mujeres!$A$1:$DW$117)</f>
        <v>0</v>
      </c>
      <c r="V15" s="104" cm="1">
        <f t="array" ref="V15">AnualidadActivo(V$2, $E15, $C15, $B15, $D15, Hombres!$A$1:$DW$117, Mujeres!$A$1:$DW$117)</f>
        <v>0</v>
      </c>
      <c r="W15" s="104" cm="1">
        <f t="array" ref="W15">AnualidadActivo(W$2, $E15, $C15, $B15, $D15, Hombres!$A$1:$DW$117, Mujeres!$A$1:$DW$117)</f>
        <v>0</v>
      </c>
      <c r="X15" s="104" cm="1">
        <f t="array" ref="X15">AnualidadActivo(X$2, $E15, $C15, $B15, $D15, Hombres!$A$1:$DW$117, Mujeres!$A$1:$DW$117)</f>
        <v>0</v>
      </c>
      <c r="Y15" s="104" cm="1">
        <f t="array" ref="Y15">AnualidadActivo(Y$2, $E15, $C15, $B15, $D15, Hombres!$A$1:$DW$117, Mujeres!$A$1:$DW$117)</f>
        <v>0</v>
      </c>
      <c r="Z15" s="104" cm="1">
        <f t="array" ref="Z15">AnualidadActivo(Z$2, $E15, $C15, $B15, $D15, Hombres!$A$1:$DW$117, Mujeres!$A$1:$DW$117)</f>
        <v>0</v>
      </c>
      <c r="AA15" s="104" cm="1">
        <f t="array" ref="AA15">AnualidadActivo(AA$2, $E15, $C15, $B15, $D15, Hombres!$A$1:$DW$117, Mujeres!$A$1:$DW$117)</f>
        <v>0</v>
      </c>
      <c r="AB15" s="104" cm="1">
        <f t="array" ref="AB15">AnualidadActivo(AB$2, $E15, $C15, $B15, $D15, Hombres!$A$1:$DW$117, Mujeres!$A$1:$DW$117)</f>
        <v>0</v>
      </c>
      <c r="AC15" s="104" cm="1">
        <f t="array" ref="AC15">AnualidadActivo(AC$2, $E15, $C15, $B15, $D15, Hombres!$A$1:$DW$117, Mujeres!$A$1:$DW$117)</f>
        <v>0</v>
      </c>
      <c r="AD15" s="104" cm="1">
        <f t="array" ref="AD15">AnualidadActivo(AD$2, $E15, $C15, $B15, $D15, Hombres!$A$1:$DW$117, Mujeres!$A$1:$DW$117)</f>
        <v>20130354.791350875</v>
      </c>
      <c r="AE15" s="104" cm="1">
        <f t="array" ref="AE15">AnualidadActivo(AE$2, $E15, $C15, $B15, $D15, Hombres!$A$1:$DW$117, Mujeres!$A$1:$DW$117)</f>
        <v>20734265.435091402</v>
      </c>
      <c r="AF15" s="104" cm="1">
        <f t="array" ref="AF15">AnualidadActivo(AF$2, $E15, $C15, $B15, $D15, Hombres!$A$1:$DW$117, Mujeres!$A$1:$DW$117)</f>
        <v>21356293.398144141</v>
      </c>
      <c r="AG15" s="104" cm="1">
        <f t="array" ref="AG15">AnualidadActivo(AG$2, $E15, $C15, $B15, $D15, Hombres!$A$1:$DW$117, Mujeres!$A$1:$DW$117)</f>
        <v>21996982.200088467</v>
      </c>
      <c r="AH15" s="104" cm="1">
        <f t="array" ref="AH15">AnualidadActivo(AH$2, $E15, $C15, $B15, $D15, Hombres!$A$1:$DW$117, Mujeres!$A$1:$DW$117)</f>
        <v>22656891.666091122</v>
      </c>
      <c r="AI15" s="104" cm="1">
        <f t="array" ref="AI15">AnualidadActivo(AI$2, $E15, $C15, $B15, $D15, Hombres!$A$1:$DW$117, Mujeres!$A$1:$DW$117)</f>
        <v>22793162.21690743</v>
      </c>
      <c r="AJ15" s="104" cm="1">
        <f t="array" ref="AJ15">AnualidadActivo(AJ$2, $E15, $C15, $B15, $D15, Hombres!$A$1:$DW$117, Mujeres!$A$1:$DW$117)</f>
        <v>23340163.89757672</v>
      </c>
      <c r="AK15" s="104" cm="1">
        <f t="array" ref="AK15">AnualidadActivo(AK$2, $E15, $C15, $B15, $D15, Hombres!$A$1:$DW$117, Mujeres!$A$1:$DW$117)</f>
        <v>23888609.178288706</v>
      </c>
      <c r="AL15" s="104" cm="1">
        <f t="array" ref="AL15">AnualidadActivo(AL$2, $E15, $C15, $B15, $D15, Hombres!$A$1:$DW$117, Mujeres!$A$1:$DW$117)</f>
        <v>24434861.213360459</v>
      </c>
      <c r="AM15" s="104" cm="1">
        <f t="array" ref="AM15">AnualidadActivo(AM$2, $E15, $C15, $B15, $D15, Hombres!$A$1:$DW$117, Mujeres!$A$1:$DW$117)</f>
        <v>24973092.348451894</v>
      </c>
      <c r="AN15" s="104" cm="1">
        <f t="array" ref="AN15">AnualidadActivo(AN$2, $E15, $C15, $B15, $D15, Hombres!$A$1:$DW$117, Mujeres!$A$1:$DW$117)</f>
        <v>25497258.851999726</v>
      </c>
      <c r="AO15" s="104" cm="1">
        <f t="array" ref="AO15">AnualidadActivo(AO$2, $E15, $C15, $B15, $D15, Hombres!$A$1:$DW$117, Mujeres!$A$1:$DW$117)</f>
        <v>26004465.878411606</v>
      </c>
      <c r="AP15" s="104" cm="1">
        <f t="array" ref="AP15">AnualidadActivo(AP$2, $E15, $C15, $B15, $D15, Hombres!$A$1:$DW$117, Mujeres!$A$1:$DW$117)</f>
        <v>26494747.628975641</v>
      </c>
      <c r="AQ15" s="104" cm="1">
        <f t="array" ref="AQ15">AnualidadActivo(AQ$2, $E15, $C15, $B15, $D15, Hombres!$A$1:$DW$117, Mujeres!$A$1:$DW$117)</f>
        <v>26967305.457179781</v>
      </c>
      <c r="AR15" s="104" cm="1">
        <f t="array" ref="AR15">AnualidadActivo(AR$2, $E15, $C15, $B15, $D15, Hombres!$A$1:$DW$117, Mujeres!$A$1:$DW$117)</f>
        <v>27416698.990763519</v>
      </c>
      <c r="AS15" s="104" cm="1">
        <f t="array" ref="AS15">AnualidadActivo(AS$2, $E15, $C15, $B15, $D15, Hombres!$A$1:$DW$117, Mujeres!$A$1:$DW$117)</f>
        <v>27833289.700254388</v>
      </c>
      <c r="AT15" s="104" cm="1">
        <f t="array" ref="AT15">AnualidadActivo(AT$2, $E15, $C15, $B15, $D15, Hombres!$A$1:$DW$117, Mujeres!$A$1:$DW$117)</f>
        <v>28205003.117201552</v>
      </c>
      <c r="AU15" s="104" cm="1">
        <f t="array" ref="AU15">AnualidadActivo(AU$2, $E15, $C15, $B15, $D15, Hombres!$A$1:$DW$117, Mujeres!$A$1:$DW$117)</f>
        <v>28518915.748090006</v>
      </c>
      <c r="AV15" s="104" cm="1">
        <f t="array" ref="AV15">AnualidadActivo(AV$2, $E15, $C15, $B15, $D15, Hombres!$A$1:$DW$117, Mujeres!$A$1:$DW$117)</f>
        <v>28730726.733513128</v>
      </c>
      <c r="AW15" s="104" cm="1">
        <f t="array" ref="AW15">AnualidadActivo(AW$2, $E15, $C15, $B15, $D15, Hombres!$A$1:$DW$117, Mujeres!$A$1:$DW$117)</f>
        <v>28864278.758584093</v>
      </c>
      <c r="AX15" s="104" cm="1">
        <f t="array" ref="AX15">AnualidadActivo(AX$2, $E15, $C15, $B15, $D15, Hombres!$A$1:$DW$117, Mujeres!$A$1:$DW$117)</f>
        <v>28908725.822330404</v>
      </c>
      <c r="AY15" s="104" cm="1">
        <f t="array" ref="AY15">AnualidadActivo(AY$2, $E15, $C15, $B15, $D15, Hombres!$A$1:$DW$117, Mujeres!$A$1:$DW$117)</f>
        <v>28853348.845319666</v>
      </c>
      <c r="AZ15" s="104" cm="1">
        <f t="array" ref="AZ15">AnualidadActivo(AZ$2, $E15, $C15, $B15, $D15, Hombres!$A$1:$DW$117, Mujeres!$A$1:$DW$117)</f>
        <v>28686804.257329505</v>
      </c>
      <c r="BA15" s="104" cm="1">
        <f t="array" ref="BA15">AnualidadActivo(BA$2, $E15, $C15, $B15, $D15, Hombres!$A$1:$DW$117, Mujeres!$A$1:$DW$117)</f>
        <v>28396019.748804979</v>
      </c>
      <c r="BB15" s="104" cm="1">
        <f t="array" ref="BB15">AnualidadActivo(BB$2, $E15, $C15, $B15, $D15, Hombres!$A$1:$DW$117, Mujeres!$A$1:$DW$117)</f>
        <v>27967228.378606044</v>
      </c>
      <c r="BC15" s="104" cm="1">
        <f t="array" ref="BC15">AnualidadActivo(BC$2, $E15, $C15, $B15, $D15, Hombres!$A$1:$DW$117, Mujeres!$A$1:$DW$117)</f>
        <v>27388770.559684332</v>
      </c>
      <c r="BD15" s="104" cm="1">
        <f t="array" ref="BD15">AnualidadActivo(BD$2, $E15, $C15, $B15, $D15, Hombres!$A$1:$DW$117, Mujeres!$A$1:$DW$117)</f>
        <v>26651857.994630251</v>
      </c>
      <c r="BE15" s="104" cm="1">
        <f t="array" ref="BE15">AnualidadActivo(BE$2, $E15, $C15, $B15, $D15, Hombres!$A$1:$DW$117, Mujeres!$A$1:$DW$117)</f>
        <v>25749610.007404093</v>
      </c>
      <c r="BF15" s="104" cm="1">
        <f t="array" ref="BF15">AnualidadActivo(BF$2, $E15, $C15, $B15, $D15, Hombres!$A$1:$DW$117, Mujeres!$A$1:$DW$117)</f>
        <v>24676141.69994662</v>
      </c>
      <c r="BG15" s="104" cm="1">
        <f t="array" ref="BG15">AnualidadActivo(BG$2, $E15, $C15, $B15, $D15, Hombres!$A$1:$DW$117, Mujeres!$A$1:$DW$117)</f>
        <v>23428757.23423472</v>
      </c>
      <c r="BH15" s="104" cm="1">
        <f t="array" ref="BH15">AnualidadActivo(BH$2, $E15, $C15, $B15, $D15, Hombres!$A$1:$DW$117, Mujeres!$A$1:$DW$117)</f>
        <v>22011213.116736315</v>
      </c>
      <c r="BI15" s="104" cm="1">
        <f t="array" ref="BI15">AnualidadActivo(BI$2, $E15, $C15, $B15, $D15, Hombres!$A$1:$DW$117, Mujeres!$A$1:$DW$117)</f>
        <v>20434332.340342827</v>
      </c>
      <c r="BJ15" s="104" cm="1">
        <f t="array" ref="BJ15">AnualidadActivo(BJ$2, $E15, $C15, $B15, $D15, Hombres!$A$1:$DW$117, Mujeres!$A$1:$DW$117)</f>
        <v>18715112.511865649</v>
      </c>
      <c r="BK15" s="104" cm="1">
        <f t="array" ref="BK15">AnualidadActivo(BK$2, $E15, $C15, $B15, $D15, Hombres!$A$1:$DW$117, Mujeres!$A$1:$DW$117)</f>
        <v>16877173.178107373</v>
      </c>
      <c r="BL15" s="104" cm="1">
        <f t="array" ref="BL15">AnualidadActivo(BL$2, $E15, $C15, $B15, $D15, Hombres!$A$1:$DW$117, Mujeres!$A$1:$DW$117)</f>
        <v>14952424.907911897</v>
      </c>
      <c r="BM15" s="104" cm="1">
        <f t="array" ref="BM15">AnualidadActivo(BM$2, $E15, $C15, $B15, $D15, Hombres!$A$1:$DW$117, Mujeres!$A$1:$DW$117)</f>
        <v>12982243.251612285</v>
      </c>
      <c r="BN15" s="104" cm="1">
        <f t="array" ref="BN15">AnualidadActivo(BN$2, $E15, $C15, $B15, $D15, Hombres!$A$1:$DW$117, Mujeres!$A$1:$DW$117)</f>
        <v>11015353.064871784</v>
      </c>
      <c r="BO15" s="104" cm="1">
        <f t="array" ref="BO15">AnualidadActivo(BO$2, $E15, $C15, $B15, $D15, Hombres!$A$1:$DW$117, Mujeres!$A$1:$DW$117)</f>
        <v>9103922.8577412441</v>
      </c>
      <c r="BP15" s="104" cm="1">
        <f t="array" ref="BP15">AnualidadActivo(BP$2, $E15, $C15, $B15, $D15, Hombres!$A$1:$DW$117, Mujeres!$A$1:$DW$117)</f>
        <v>7300390.8299712464</v>
      </c>
      <c r="BQ15" s="104" cm="1">
        <f t="array" ref="BQ15">AnualidadActivo(BQ$2, $E15, $C15, $B15, $D15, Hombres!$A$1:$DW$117, Mujeres!$A$1:$DW$117)</f>
        <v>5654304.9839654434</v>
      </c>
      <c r="BR15" s="104" cm="1">
        <f t="array" ref="BR15">AnualidadActivo(BR$2, $E15, $C15, $B15, $D15, Hombres!$A$1:$DW$117, Mujeres!$A$1:$DW$117)</f>
        <v>4208046.3349707043</v>
      </c>
      <c r="BS15" s="104" cm="1">
        <f t="array" ref="BS15">AnualidadActivo(BS$2, $E15, $C15, $B15, $D15, Hombres!$A$1:$DW$117, Mujeres!$A$1:$DW$117)</f>
        <v>2991227.6222419748</v>
      </c>
      <c r="BT15" s="104" cm="1">
        <f t="array" ref="BT15">AnualidadActivo(BT$2, $E15, $C15, $B15, $D15, Hombres!$A$1:$DW$117, Mujeres!$A$1:$DW$117)</f>
        <v>2016447.483424891</v>
      </c>
      <c r="BU15" s="104" cm="1">
        <f t="array" ref="BU15">AnualidadActivo(BU$2, $E15, $C15, $B15, $D15, Hombres!$A$1:$DW$117, Mujeres!$A$1:$DW$117)</f>
        <v>1278105.8189796016</v>
      </c>
      <c r="BV15" s="104" cm="1">
        <f t="array" ref="BV15">AnualidadActivo(BV$2, $E15, $C15, $B15, $D15, Hombres!$A$1:$DW$117, Mujeres!$A$1:$DW$117)</f>
        <v>753914.14628288592</v>
      </c>
      <c r="BW15" s="104" cm="1">
        <f t="array" ref="BW15">AnualidadActivo(BW$2, $E15, $C15, $B15, $D15, Hombres!$A$1:$DW$117, Mujeres!$A$1:$DW$117)</f>
        <v>408771.03329714865</v>
      </c>
      <c r="BX15" s="104" cm="1">
        <f t="array" ref="BX15">AnualidadActivo(BX$2, $E15, $C15, $B15, $D15, Hombres!$A$1:$DW$117, Mujeres!$A$1:$DW$117)</f>
        <v>200638.73648190088</v>
      </c>
      <c r="BY15" s="104" cm="1">
        <f t="array" ref="BY15">AnualidadActivo(BY$2, $E15, $C15, $B15, $D15, Hombres!$A$1:$DW$117, Mujeres!$A$1:$DW$117)</f>
        <v>87434.063677076949</v>
      </c>
      <c r="BZ15" s="104" cm="1">
        <f t="array" ref="BZ15">AnualidadActivo(BZ$2, $E15, $C15, $B15, $D15, Hombres!$A$1:$DW$117, Mujeres!$A$1:$DW$117)</f>
        <v>32975.140355924399</v>
      </c>
      <c r="CA15" s="104" cm="1">
        <f t="array" ref="CA15">AnualidadActivo(CA$2, $E15, $C15, $B15, $D15, Hombres!$A$1:$DW$117, Mujeres!$A$1:$DW$117)</f>
        <v>10393.30852374765</v>
      </c>
      <c r="CB15" s="104" cm="1">
        <f t="array" ref="CB15">AnualidadActivo(CB$2, $E15, $C15, $B15, $D15, Hombres!$A$1:$DW$117, Mujeres!$A$1:$DW$117)</f>
        <v>2601.016825643082</v>
      </c>
      <c r="CC15" s="104" cm="1">
        <f t="array" ref="CC15">AnualidadActivo(CC$2, $E15, $C15, $B15, $D15, Hombres!$A$1:$DW$117, Mujeres!$A$1:$DW$117)</f>
        <v>475.33747393094069</v>
      </c>
      <c r="CD15" s="104" cm="1">
        <f t="array" ref="CD15">AnualidadActivo(CD$2, $E15, $C15, $B15, $D15, Hombres!$A$1:$DW$117, Mujeres!$A$1:$DW$117)</f>
        <v>53.7906193158218</v>
      </c>
      <c r="CE15" s="104" cm="1">
        <f t="array" ref="CE15">AnualidadActivo(CE$2, $E15, $C15, $B15, $D15, Hombres!$A$1:$DW$117, Mujeres!$A$1:$DW$117)</f>
        <v>0</v>
      </c>
      <c r="CF15" s="104" cm="1">
        <f t="array" ref="CF15">AnualidadActivo(CF$2, $E15, $C15, $B15, $D15, Hombres!$A$1:$DW$117, Mujeres!$A$1:$DW$117)</f>
        <v>0</v>
      </c>
      <c r="CG15" s="104" cm="1">
        <f t="array" ref="CG15">AnualidadActivo(CG$2, $E15, $C15, $B15, $D15, Hombres!$A$1:$DW$117, Mujeres!$A$1:$DW$117)</f>
        <v>0</v>
      </c>
      <c r="CH15" s="104" cm="1">
        <f t="array" ref="CH15">AnualidadActivo(CH$2, $E15, $C15, $B15, $D15, Hombres!$A$1:$DW$117, Mujeres!$A$1:$DW$117)</f>
        <v>0</v>
      </c>
      <c r="CI15" s="104" cm="1">
        <f t="array" ref="CI15">AnualidadActivo(CI$2, $E15, $C15, $B15, $D15, Hombres!$A$1:$DW$117, Mujeres!$A$1:$DW$117)</f>
        <v>0</v>
      </c>
      <c r="CJ15" s="104" cm="1">
        <f t="array" ref="CJ15">AnualidadActivo(CJ$2, $E15, $C15, $B15, $D15, Hombres!$A$1:$DW$117, Mujeres!$A$1:$DW$117)</f>
        <v>0</v>
      </c>
      <c r="CK15" s="104" cm="1">
        <f t="array" ref="CK15">AnualidadActivo(CK$2, $E15, $C15, $B15, $D15, Hombres!$A$1:$DW$117, Mujeres!$A$1:$DW$117)</f>
        <v>0</v>
      </c>
      <c r="CL15" s="104" cm="1">
        <f t="array" ref="CL15">AnualidadActivo(CL$2, $E15, $C15, $B15, $D15, Hombres!$A$1:$DW$117, Mujeres!$A$1:$DW$117)</f>
        <v>0</v>
      </c>
      <c r="CM15" s="104" cm="1">
        <f t="array" ref="CM15">AnualidadActivo(CM$2, $E15, $C15, $B15, $D15, Hombres!$A$1:$DW$117, Mujeres!$A$1:$DW$117)</f>
        <v>0</v>
      </c>
      <c r="CN15" s="104" cm="1">
        <f t="array" ref="CN15">AnualidadActivo(CN$2, $E15, $C15, $B15, $D15, Hombres!$A$1:$DW$117, Mujeres!$A$1:$DW$117)</f>
        <v>0</v>
      </c>
      <c r="CO15" s="104" cm="1">
        <f t="array" ref="CO15">AnualidadActivo(CO$2, $E15, $C15, $B15, $D15, Hombres!$A$1:$DW$117, Mujeres!$A$1:$DW$117)</f>
        <v>0</v>
      </c>
      <c r="CP15" s="104" cm="1">
        <f t="array" ref="CP15">AnualidadActivo(CP$2, $E15, $C15, $B15, $D15, Hombres!$A$1:$DW$117, Mujeres!$A$1:$DW$117)</f>
        <v>0</v>
      </c>
      <c r="CQ15" s="104" cm="1">
        <f t="array" ref="CQ15">AnualidadActivo(CQ$2, $E15, $C15, $B15, $D15, Hombres!$A$1:$DW$117, Mujeres!$A$1:$DW$117)</f>
        <v>0</v>
      </c>
      <c r="CR15" s="104" cm="1">
        <f t="array" ref="CR15">AnualidadActivo(CR$2, $E15, $C15, $B15, $D15, Hombres!$A$1:$DW$117, Mujeres!$A$1:$DW$117)</f>
        <v>0</v>
      </c>
      <c r="CS15" s="104" cm="1">
        <f t="array" ref="CS15">AnualidadActivo(CS$2, $E15, $C15, $B15, $D15, Hombres!$A$1:$DW$117, Mujeres!$A$1:$DW$117)</f>
        <v>0</v>
      </c>
      <c r="CT15" s="104" cm="1">
        <f t="array" ref="CT15">AnualidadActivo(CT$2, $E15, $C15, $B15, $D15, Hombres!$A$1:$DW$117, Mujeres!$A$1:$DW$117)</f>
        <v>0</v>
      </c>
      <c r="CU15" s="104" cm="1">
        <f t="array" ref="CU15">AnualidadActivo(CU$2, $E15, $C15, $B15, $D15, Hombres!$A$1:$DW$117, Mujeres!$A$1:$DW$117)</f>
        <v>0</v>
      </c>
      <c r="CV15" s="104" cm="1">
        <f t="array" ref="CV15">AnualidadActivo(CV$2, $E15, $C15, $B15, $D15, Hombres!$A$1:$DW$117, Mujeres!$A$1:$DW$117)</f>
        <v>0</v>
      </c>
      <c r="CW15" s="104" cm="1">
        <f t="array" ref="CW15">AnualidadActivo(CW$2, $E15, $C15, $B15, $D15, Hombres!$A$1:$DW$117, Mujeres!$A$1:$DW$117)</f>
        <v>0</v>
      </c>
      <c r="CX15" s="104" cm="1">
        <f t="array" ref="CX15">AnualidadActivo(CX$2, $E15, $C15, $B15, $D15, Hombres!$A$1:$DW$117, Mujeres!$A$1:$DW$117)</f>
        <v>0</v>
      </c>
      <c r="CY15" s="104" cm="1">
        <f t="array" ref="CY15">AnualidadActivo(CY$2, $E15, $C15, $B15, $D15, Hombres!$A$1:$DW$117, Mujeres!$A$1:$DW$117)</f>
        <v>0</v>
      </c>
      <c r="CZ15" s="104" cm="1">
        <f t="array" ref="CZ15">AnualidadActivo(CZ$2, $E15, $C15, $B15, $D15, Hombres!$A$1:$DW$117, Mujeres!$A$1:$DW$117)</f>
        <v>0</v>
      </c>
      <c r="DA15" s="104" cm="1">
        <f t="array" ref="DA15">AnualidadActivo(DA$2, $E15, $C15, $B15, $D15, Hombres!$A$1:$DW$117, Mujeres!$A$1:$DW$117)</f>
        <v>0</v>
      </c>
    </row>
    <row r="16" spans="1:105" x14ac:dyDescent="0.35">
      <c r="A16" s="2">
        <f t="shared" si="0"/>
        <v>14</v>
      </c>
      <c r="B16" s="107">
        <v>668902.30000000005</v>
      </c>
      <c r="C16" s="9">
        <v>40865</v>
      </c>
      <c r="D16" s="7" t="s">
        <v>6</v>
      </c>
      <c r="E16" s="9">
        <v>32868</v>
      </c>
      <c r="F16" s="12" cm="1">
        <f t="array" ref="F16">edadCalc(E16)</f>
        <v>36</v>
      </c>
      <c r="G16" s="49" cm="1">
        <f t="array" ref="G16">PorcentajePension(C16,E16, D16)</f>
        <v>1</v>
      </c>
      <c r="I16" s="103"/>
      <c r="J16" s="104" cm="1">
        <f t="array" ref="J16">AnualidadActivo(J$2, $E16, $C16, $B16, $D16, Hombres!$A$1:$DW$117, Mujeres!$A$1:$DW$117)</f>
        <v>0</v>
      </c>
      <c r="K16" s="104" cm="1">
        <f t="array" ref="K16">AnualidadActivo(K$2, $E16, $C16, $B16, $D16, Hombres!$A$1:$DW$117, Mujeres!$A$1:$DW$117)</f>
        <v>0</v>
      </c>
      <c r="L16" s="104" cm="1">
        <f t="array" ref="L16">AnualidadActivo(L$2, $E16, $C16, $B16, $D16, Hombres!$A$1:$DW$117, Mujeres!$A$1:$DW$117)</f>
        <v>0</v>
      </c>
      <c r="M16" s="104" cm="1">
        <f t="array" ref="M16">AnualidadActivo(M$2, $E16, $C16, $B16, $D16, Hombres!$A$1:$DW$117, Mujeres!$A$1:$DW$117)</f>
        <v>0</v>
      </c>
      <c r="N16" s="104" cm="1">
        <f t="array" ref="N16">AnualidadActivo(N$2, $E16, $C16, $B16, $D16, Hombres!$A$1:$DW$117, Mujeres!$A$1:$DW$117)</f>
        <v>0</v>
      </c>
      <c r="O16" s="104" cm="1">
        <f t="array" ref="O16">AnualidadActivo(O$2, $E16, $C16, $B16, $D16, Hombres!$A$1:$DW$117, Mujeres!$A$1:$DW$117)</f>
        <v>0</v>
      </c>
      <c r="P16" s="104" cm="1">
        <f t="array" ref="P16">AnualidadActivo(P$2, $E16, $C16, $B16, $D16, Hombres!$A$1:$DW$117, Mujeres!$A$1:$DW$117)</f>
        <v>0</v>
      </c>
      <c r="Q16" s="104" cm="1">
        <f t="array" ref="Q16">AnualidadActivo(Q$2, $E16, $C16, $B16, $D16, Hombres!$A$1:$DW$117, Mujeres!$A$1:$DW$117)</f>
        <v>0</v>
      </c>
      <c r="R16" s="104" cm="1">
        <f t="array" ref="R16">AnualidadActivo(R$2, $E16, $C16, $B16, $D16, Hombres!$A$1:$DW$117, Mujeres!$A$1:$DW$117)</f>
        <v>0</v>
      </c>
      <c r="S16" s="104" cm="1">
        <f t="array" ref="S16">AnualidadActivo(S$2, $E16, $C16, $B16, $D16, Hombres!$A$1:$DW$117, Mujeres!$A$1:$DW$117)</f>
        <v>0</v>
      </c>
      <c r="T16" s="104" cm="1">
        <f t="array" ref="T16">AnualidadActivo(T$2, $E16, $C16, $B16, $D16, Hombres!$A$1:$DW$117, Mujeres!$A$1:$DW$117)</f>
        <v>0</v>
      </c>
      <c r="U16" s="104" cm="1">
        <f t="array" ref="U16">AnualidadActivo(U$2, $E16, $C16, $B16, $D16, Hombres!$A$1:$DW$117, Mujeres!$A$1:$DW$117)</f>
        <v>0</v>
      </c>
      <c r="V16" s="104" cm="1">
        <f t="array" ref="V16">AnualidadActivo(V$2, $E16, $C16, $B16, $D16, Hombres!$A$1:$DW$117, Mujeres!$A$1:$DW$117)</f>
        <v>0</v>
      </c>
      <c r="W16" s="104" cm="1">
        <f t="array" ref="W16">AnualidadActivo(W$2, $E16, $C16, $B16, $D16, Hombres!$A$1:$DW$117, Mujeres!$A$1:$DW$117)</f>
        <v>0</v>
      </c>
      <c r="X16" s="104" cm="1">
        <f t="array" ref="X16">AnualidadActivo(X$2, $E16, $C16, $B16, $D16, Hombres!$A$1:$DW$117, Mujeres!$A$1:$DW$117)</f>
        <v>0</v>
      </c>
      <c r="Y16" s="104" cm="1">
        <f t="array" ref="Y16">AnualidadActivo(Y$2, $E16, $C16, $B16, $D16, Hombres!$A$1:$DW$117, Mujeres!$A$1:$DW$117)</f>
        <v>0</v>
      </c>
      <c r="Z16" s="104" cm="1">
        <f t="array" ref="Z16">AnualidadActivo(Z$2, $E16, $C16, $B16, $D16, Hombres!$A$1:$DW$117, Mujeres!$A$1:$DW$117)</f>
        <v>0</v>
      </c>
      <c r="AA16" s="104" cm="1">
        <f t="array" ref="AA16">AnualidadActivo(AA$2, $E16, $C16, $B16, $D16, Hombres!$A$1:$DW$117, Mujeres!$A$1:$DW$117)</f>
        <v>0</v>
      </c>
      <c r="AB16" s="104" cm="1">
        <f t="array" ref="AB16">AnualidadActivo(AB$2, $E16, $C16, $B16, $D16, Hombres!$A$1:$DW$117, Mujeres!$A$1:$DW$117)</f>
        <v>0</v>
      </c>
      <c r="AC16" s="104" cm="1">
        <f t="array" ref="AC16">AnualidadActivo(AC$2, $E16, $C16, $B16, $D16, Hombres!$A$1:$DW$117, Mujeres!$A$1:$DW$117)</f>
        <v>0</v>
      </c>
      <c r="AD16" s="104" cm="1">
        <f t="array" ref="AD16">AnualidadActivo(AD$2, $E16, $C16, $B16, $D16, Hombres!$A$1:$DW$117, Mujeres!$A$1:$DW$117)</f>
        <v>0</v>
      </c>
      <c r="AE16" s="104" cm="1">
        <f t="array" ref="AE16">AnualidadActivo(AE$2, $E16, $C16, $B16, $D16, Hombres!$A$1:$DW$117, Mujeres!$A$1:$DW$117)</f>
        <v>0</v>
      </c>
      <c r="AF16" s="104" cm="1">
        <f t="array" ref="AF16">AnualidadActivo(AF$2, $E16, $C16, $B16, $D16, Hombres!$A$1:$DW$117, Mujeres!$A$1:$DW$117)</f>
        <v>0</v>
      </c>
      <c r="AG16" s="104" cm="1">
        <f t="array" ref="AG16">AnualidadActivo(AG$2, $E16, $C16, $B16, $D16, Hombres!$A$1:$DW$117, Mujeres!$A$1:$DW$117)</f>
        <v>0</v>
      </c>
      <c r="AH16" s="104" cm="1">
        <f t="array" ref="AH16">AnualidadActivo(AH$2, $E16, $C16, $B16, $D16, Hombres!$A$1:$DW$117, Mujeres!$A$1:$DW$117)</f>
        <v>0</v>
      </c>
      <c r="AI16" s="104" cm="1">
        <f t="array" ref="AI16">AnualidadActivo(AI$2, $E16, $C16, $B16, $D16, Hombres!$A$1:$DW$117, Mujeres!$A$1:$DW$117)</f>
        <v>0</v>
      </c>
      <c r="AJ16" s="104" cm="1">
        <f t="array" ref="AJ16">AnualidadActivo(AJ$2, $E16, $C16, $B16, $D16, Hombres!$A$1:$DW$117, Mujeres!$A$1:$DW$117)</f>
        <v>0</v>
      </c>
      <c r="AK16" s="104" cm="1">
        <f t="array" ref="AK16">AnualidadActivo(AK$2, $E16, $C16, $B16, $D16, Hombres!$A$1:$DW$117, Mujeres!$A$1:$DW$117)</f>
        <v>31714235.61724351</v>
      </c>
      <c r="AL16" s="104" cm="1">
        <f t="array" ref="AL16">AnualidadActivo(AL$2, $E16, $C16, $B16, $D16, Hombres!$A$1:$DW$117, Mujeres!$A$1:$DW$117)</f>
        <v>32665662.685760815</v>
      </c>
      <c r="AM16" s="104" cm="1">
        <f t="array" ref="AM16">AnualidadActivo(AM$2, $E16, $C16, $B16, $D16, Hombres!$A$1:$DW$117, Mujeres!$A$1:$DW$117)</f>
        <v>33645632.566333637</v>
      </c>
      <c r="AN16" s="104" cm="1">
        <f t="array" ref="AN16">AnualidadActivo(AN$2, $E16, $C16, $B16, $D16, Hombres!$A$1:$DW$117, Mujeres!$A$1:$DW$117)</f>
        <v>34655001.543323644</v>
      </c>
      <c r="AO16" s="104" cm="1">
        <f t="array" ref="AO16">AnualidadActivo(AO$2, $E16, $C16, $B16, $D16, Hombres!$A$1:$DW$117, Mujeres!$A$1:$DW$117)</f>
        <v>35694651.589623362</v>
      </c>
      <c r="AP16" s="104" cm="1">
        <f t="array" ref="AP16">AnualidadActivo(AP$2, $E16, $C16, $B16, $D16, Hombres!$A$1:$DW$117, Mujeres!$A$1:$DW$117)</f>
        <v>36008836.523641601</v>
      </c>
      <c r="AQ16" s="104" cm="1">
        <f t="array" ref="AQ16">AnualidadActivo(AQ$2, $E16, $C16, $B16, $D16, Hombres!$A$1:$DW$117, Mujeres!$A$1:$DW$117)</f>
        <v>36898519.270679817</v>
      </c>
      <c r="AR16" s="104" cm="1">
        <f t="array" ref="AR16">AnualidadActivo(AR$2, $E16, $C16, $B16, $D16, Hombres!$A$1:$DW$117, Mujeres!$A$1:$DW$117)</f>
        <v>37793256.077791996</v>
      </c>
      <c r="AS16" s="104" cm="1">
        <f t="array" ref="AS16">AnualidadActivo(AS$2, $E16, $C16, $B16, $D16, Hombres!$A$1:$DW$117, Mujeres!$A$1:$DW$117)</f>
        <v>38688049.435449339</v>
      </c>
      <c r="AT16" s="104" cm="1">
        <f t="array" ref="AT16">AnualidadActivo(AT$2, $E16, $C16, $B16, $D16, Hombres!$A$1:$DW$117, Mujeres!$A$1:$DW$117)</f>
        <v>39574938.381640822</v>
      </c>
      <c r="AU16" s="104" cm="1">
        <f t="array" ref="AU16">AnualidadActivo(AU$2, $E16, $C16, $B16, $D16, Hombres!$A$1:$DW$117, Mujeres!$A$1:$DW$117)</f>
        <v>40444958.892614923</v>
      </c>
      <c r="AV16" s="104" cm="1">
        <f t="array" ref="AV16">AnualidadActivo(AV$2, $E16, $C16, $B16, $D16, Hombres!$A$1:$DW$117, Mujeres!$A$1:$DW$117)</f>
        <v>41293047.617835812</v>
      </c>
      <c r="AW16" s="104" cm="1">
        <f t="array" ref="AW16">AnualidadActivo(AW$2, $E16, $C16, $B16, $D16, Hombres!$A$1:$DW$117, Mujeres!$A$1:$DW$117)</f>
        <v>42118659.242771015</v>
      </c>
      <c r="AX16" s="104" cm="1">
        <f t="array" ref="AX16">AnualidadActivo(AX$2, $E16, $C16, $B16, $D16, Hombres!$A$1:$DW$117, Mujeres!$A$1:$DW$117)</f>
        <v>42921170.149196625</v>
      </c>
      <c r="AY16" s="104" cm="1">
        <f t="array" ref="AY16">AnualidadActivo(AY$2, $E16, $C16, $B16, $D16, Hombres!$A$1:$DW$117, Mujeres!$A$1:$DW$117)</f>
        <v>43693551.628440976</v>
      </c>
      <c r="AZ16" s="104" cm="1">
        <f t="array" ref="AZ16">AnualidadActivo(AZ$2, $E16, $C16, $B16, $D16, Hombres!$A$1:$DW$117, Mujeres!$A$1:$DW$117)</f>
        <v>44421196.204468645</v>
      </c>
      <c r="BA16" s="104" cm="1">
        <f t="array" ref="BA16">AnualidadActivo(BA$2, $E16, $C16, $B16, $D16, Hombres!$A$1:$DW$117, Mujeres!$A$1:$DW$117)</f>
        <v>45084183.579507858</v>
      </c>
      <c r="BB16" s="104" cm="1">
        <f t="array" ref="BB16">AnualidadActivo(BB$2, $E16, $C16, $B16, $D16, Hombres!$A$1:$DW$117, Mujeres!$A$1:$DW$117)</f>
        <v>45661211.401471063</v>
      </c>
      <c r="BC16" s="104" cm="1">
        <f t="array" ref="BC16">AnualidadActivo(BC$2, $E16, $C16, $B16, $D16, Hombres!$A$1:$DW$117, Mujeres!$A$1:$DW$117)</f>
        <v>46083000.586206205</v>
      </c>
      <c r="BD16" s="104" cm="1">
        <f t="array" ref="BD16">AnualidadActivo(BD$2, $E16, $C16, $B16, $D16, Hombres!$A$1:$DW$117, Mujeres!$A$1:$DW$117)</f>
        <v>46388678.990856625</v>
      </c>
      <c r="BE16" s="104" cm="1">
        <f t="array" ref="BE16">AnualidadActivo(BE$2, $E16, $C16, $B16, $D16, Hombres!$A$1:$DW$117, Mujeres!$A$1:$DW$117)</f>
        <v>46560932.541726977</v>
      </c>
      <c r="BF16" s="104" cm="1">
        <f t="array" ref="BF16">AnualidadActivo(BF$2, $E16, $C16, $B16, $D16, Hombres!$A$1:$DW$117, Mujeres!$A$1:$DW$117)</f>
        <v>46580164.255547747</v>
      </c>
      <c r="BG16" s="104" cm="1">
        <f t="array" ref="BG16">AnualidadActivo(BG$2, $E16, $C16, $B16, $D16, Hombres!$A$1:$DW$117, Mujeres!$A$1:$DW$117)</f>
        <v>46425864.247419909</v>
      </c>
      <c r="BH16" s="104" cm="1">
        <f t="array" ref="BH16">AnualidadActivo(BH$2, $E16, $C16, $B16, $D16, Hombres!$A$1:$DW$117, Mujeres!$A$1:$DW$117)</f>
        <v>46077219.191867217</v>
      </c>
      <c r="BI16" s="104" cm="1">
        <f t="array" ref="BI16">AnualidadActivo(BI$2, $E16, $C16, $B16, $D16, Hombres!$A$1:$DW$117, Mujeres!$A$1:$DW$117)</f>
        <v>45513519.200868353</v>
      </c>
      <c r="BJ16" s="104" cm="1">
        <f t="array" ref="BJ16">AnualidadActivo(BJ$2, $E16, $C16, $B16, $D16, Hombres!$A$1:$DW$117, Mujeres!$A$1:$DW$117)</f>
        <v>44714323.240568653</v>
      </c>
      <c r="BK16" s="104" cm="1">
        <f t="array" ref="BK16">AnualidadActivo(BK$2, $E16, $C16, $B16, $D16, Hombres!$A$1:$DW$117, Mujeres!$A$1:$DW$117)</f>
        <v>43660149.132000908</v>
      </c>
      <c r="BL16" s="104" cm="1">
        <f t="array" ref="BL16">AnualidadActivo(BL$2, $E16, $C16, $B16, $D16, Hombres!$A$1:$DW$117, Mujeres!$A$1:$DW$117)</f>
        <v>42334745.803619139</v>
      </c>
      <c r="BM16" s="104" cm="1">
        <f t="array" ref="BM16">AnualidadActivo(BM$2, $E16, $C16, $B16, $D16, Hombres!$A$1:$DW$117, Mujeres!$A$1:$DW$117)</f>
        <v>40726819.832251877</v>
      </c>
      <c r="BN16" s="104" cm="1">
        <f t="array" ref="BN16">AnualidadActivo(BN$2, $E16, $C16, $B16, $D16, Hombres!$A$1:$DW$117, Mujeres!$A$1:$DW$117)</f>
        <v>38831506.043281622</v>
      </c>
      <c r="BO16" s="104" cm="1">
        <f t="array" ref="BO16">AnualidadActivo(BO$2, $E16, $C16, $B16, $D16, Hombres!$A$1:$DW$117, Mujeres!$A$1:$DW$117)</f>
        <v>36650184.129681669</v>
      </c>
      <c r="BP16" s="104" cm="1">
        <f t="array" ref="BP16">AnualidadActivo(BP$2, $E16, $C16, $B16, $D16, Hombres!$A$1:$DW$117, Mujeres!$A$1:$DW$117)</f>
        <v>34191754.978940196</v>
      </c>
      <c r="BQ16" s="104" cm="1">
        <f t="array" ref="BQ16">AnualidadActivo(BQ$2, $E16, $C16, $B16, $D16, Hombres!$A$1:$DW$117, Mujeres!$A$1:$DW$117)</f>
        <v>31476450.401974563</v>
      </c>
      <c r="BR16" s="104" cm="1">
        <f t="array" ref="BR16">AnualidadActivo(BR$2, $E16, $C16, $B16, $D16, Hombres!$A$1:$DW$117, Mujeres!$A$1:$DW$117)</f>
        <v>28540194.844433784</v>
      </c>
      <c r="BS16" s="104" cm="1">
        <f t="array" ref="BS16">AnualidadActivo(BS$2, $E16, $C16, $B16, $D16, Hombres!$A$1:$DW$117, Mujeres!$A$1:$DW$117)</f>
        <v>25434489.028243199</v>
      </c>
      <c r="BT16" s="104" cm="1">
        <f t="array" ref="BT16">AnualidadActivo(BT$2, $E16, $C16, $B16, $D16, Hombres!$A$1:$DW$117, Mujeres!$A$1:$DW$117)</f>
        <v>22223458.904528528</v>
      </c>
      <c r="BU16" s="104" cm="1">
        <f t="array" ref="BU16">AnualidadActivo(BU$2, $E16, $C16, $B16, $D16, Hombres!$A$1:$DW$117, Mujeres!$A$1:$DW$117)</f>
        <v>18982354.100357842</v>
      </c>
      <c r="BV16" s="104" cm="1">
        <f t="array" ref="BV16">AnualidadActivo(BV$2, $E16, $C16, $B16, $D16, Hombres!$A$1:$DW$117, Mujeres!$A$1:$DW$117)</f>
        <v>15796501.838386228</v>
      </c>
      <c r="BW16" s="104" cm="1">
        <f t="array" ref="BW16">AnualidadActivo(BW$2, $E16, $C16, $B16, $D16, Hombres!$A$1:$DW$117, Mujeres!$A$1:$DW$117)</f>
        <v>12757776.027072869</v>
      </c>
      <c r="BX16" s="104" cm="1">
        <f t="array" ref="BX16">AnualidadActivo(BX$2, $E16, $C16, $B16, $D16, Hombres!$A$1:$DW$117, Mujeres!$A$1:$DW$117)</f>
        <v>9955864.8274893258</v>
      </c>
      <c r="BY16" s="104" cm="1">
        <f t="array" ref="BY16">AnualidadActivo(BY$2, $E16, $C16, $B16, $D16, Hombres!$A$1:$DW$117, Mujeres!$A$1:$DW$117)</f>
        <v>7468060.0518960413</v>
      </c>
      <c r="BZ16" s="104" cm="1">
        <f t="array" ref="BZ16">AnualidadActivo(BZ$2, $E16, $C16, $B16, $D16, Hombres!$A$1:$DW$117, Mujeres!$A$1:$DW$117)</f>
        <v>5351310.6463268092</v>
      </c>
      <c r="CA16" s="104" cm="1">
        <f t="array" ref="CA16">AnualidadActivo(CA$2, $E16, $C16, $B16, $D16, Hombres!$A$1:$DW$117, Mujeres!$A$1:$DW$117)</f>
        <v>3636186.1626731348</v>
      </c>
      <c r="CB16" s="104" cm="1">
        <f t="array" ref="CB16">AnualidadActivo(CB$2, $E16, $C16, $B16, $D16, Hombres!$A$1:$DW$117, Mujeres!$A$1:$DW$117)</f>
        <v>2322879.3348164083</v>
      </c>
      <c r="CC16" s="104" cm="1">
        <f t="array" ref="CC16">AnualidadActivo(CC$2, $E16, $C16, $B16, $D16, Hombres!$A$1:$DW$117, Mujeres!$A$1:$DW$117)</f>
        <v>1380814.0340639558</v>
      </c>
      <c r="CD16" s="104" cm="1">
        <f t="array" ref="CD16">AnualidadActivo(CD$2, $E16, $C16, $B16, $D16, Hombres!$A$1:$DW$117, Mujeres!$A$1:$DW$117)</f>
        <v>754203.52373439004</v>
      </c>
      <c r="CE16" s="104" cm="1">
        <f t="array" ref="CE16">AnualidadActivo(CE$2, $E16, $C16, $B16, $D16, Hombres!$A$1:$DW$117, Mujeres!$A$1:$DW$117)</f>
        <v>372600.971639533</v>
      </c>
      <c r="CF16" s="104" cm="1">
        <f t="array" ref="CF16">AnualidadActivo(CF$2, $E16, $C16, $B16, $D16, Hombres!$A$1:$DW$117, Mujeres!$A$1:$DW$117)</f>
        <v>163200.17794619899</v>
      </c>
      <c r="CG16" s="104" cm="1">
        <f t="array" ref="CG16">AnualidadActivo(CG$2, $E16, $C16, $B16, $D16, Hombres!$A$1:$DW$117, Mujeres!$A$1:$DW$117)</f>
        <v>61739.677346992001</v>
      </c>
      <c r="CH16" s="104" cm="1">
        <f t="array" ref="CH16">AnualidadActivo(CH$2, $E16, $C16, $B16, $D16, Hombres!$A$1:$DW$117, Mujeres!$A$1:$DW$117)</f>
        <v>19459.086069477875</v>
      </c>
      <c r="CI16" s="104" cm="1">
        <f t="array" ref="CI16">AnualidadActivo(CI$2, $E16, $C16, $B16, $D16, Hombres!$A$1:$DW$117, Mujeres!$A$1:$DW$117)</f>
        <v>4844.0843489190602</v>
      </c>
      <c r="CJ16" s="104" cm="1">
        <f t="array" ref="CJ16">AnualidadActivo(CJ$2, $E16, $C16, $B16, $D16, Hombres!$A$1:$DW$117, Mujeres!$A$1:$DW$117)</f>
        <v>872.17476637324432</v>
      </c>
      <c r="CK16" s="104" cm="1">
        <f t="array" ref="CK16">AnualidadActivo(CK$2, $E16, $C16, $B16, $D16, Hombres!$A$1:$DW$117, Mujeres!$A$1:$DW$117)</f>
        <v>95.166906568035273</v>
      </c>
      <c r="CL16" s="104" cm="1">
        <f t="array" ref="CL16">AnualidadActivo(CL$2, $E16, $C16, $B16, $D16, Hombres!$A$1:$DW$117, Mujeres!$A$1:$DW$117)</f>
        <v>0</v>
      </c>
      <c r="CM16" s="104" cm="1">
        <f t="array" ref="CM16">AnualidadActivo(CM$2, $E16, $C16, $B16, $D16, Hombres!$A$1:$DW$117, Mujeres!$A$1:$DW$117)</f>
        <v>0</v>
      </c>
      <c r="CN16" s="104" cm="1">
        <f t="array" ref="CN16">AnualidadActivo(CN$2, $E16, $C16, $B16, $D16, Hombres!$A$1:$DW$117, Mujeres!$A$1:$DW$117)</f>
        <v>0</v>
      </c>
      <c r="CO16" s="104" cm="1">
        <f t="array" ref="CO16">AnualidadActivo(CO$2, $E16, $C16, $B16, $D16, Hombres!$A$1:$DW$117, Mujeres!$A$1:$DW$117)</f>
        <v>0</v>
      </c>
      <c r="CP16" s="104" cm="1">
        <f t="array" ref="CP16">AnualidadActivo(CP$2, $E16, $C16, $B16, $D16, Hombres!$A$1:$DW$117, Mujeres!$A$1:$DW$117)</f>
        <v>0</v>
      </c>
      <c r="CQ16" s="104" cm="1">
        <f t="array" ref="CQ16">AnualidadActivo(CQ$2, $E16, $C16, $B16, $D16, Hombres!$A$1:$DW$117, Mujeres!$A$1:$DW$117)</f>
        <v>0</v>
      </c>
      <c r="CR16" s="104" cm="1">
        <f t="array" ref="CR16">AnualidadActivo(CR$2, $E16, $C16, $B16, $D16, Hombres!$A$1:$DW$117, Mujeres!$A$1:$DW$117)</f>
        <v>0</v>
      </c>
      <c r="CS16" s="104" cm="1">
        <f t="array" ref="CS16">AnualidadActivo(CS$2, $E16, $C16, $B16, $D16, Hombres!$A$1:$DW$117, Mujeres!$A$1:$DW$117)</f>
        <v>0</v>
      </c>
      <c r="CT16" s="104" cm="1">
        <f t="array" ref="CT16">AnualidadActivo(CT$2, $E16, $C16, $B16, $D16, Hombres!$A$1:$DW$117, Mujeres!$A$1:$DW$117)</f>
        <v>0</v>
      </c>
      <c r="CU16" s="104" cm="1">
        <f t="array" ref="CU16">AnualidadActivo(CU$2, $E16, $C16, $B16, $D16, Hombres!$A$1:$DW$117, Mujeres!$A$1:$DW$117)</f>
        <v>0</v>
      </c>
      <c r="CV16" s="104" cm="1">
        <f t="array" ref="CV16">AnualidadActivo(CV$2, $E16, $C16, $B16, $D16, Hombres!$A$1:$DW$117, Mujeres!$A$1:$DW$117)</f>
        <v>0</v>
      </c>
      <c r="CW16" s="104" cm="1">
        <f t="array" ref="CW16">AnualidadActivo(CW$2, $E16, $C16, $B16, $D16, Hombres!$A$1:$DW$117, Mujeres!$A$1:$DW$117)</f>
        <v>0</v>
      </c>
      <c r="CX16" s="104" cm="1">
        <f t="array" ref="CX16">AnualidadActivo(CX$2, $E16, $C16, $B16, $D16, Hombres!$A$1:$DW$117, Mujeres!$A$1:$DW$117)</f>
        <v>0</v>
      </c>
      <c r="CY16" s="104" cm="1">
        <f t="array" ref="CY16">AnualidadActivo(CY$2, $E16, $C16, $B16, $D16, Hombres!$A$1:$DW$117, Mujeres!$A$1:$DW$117)</f>
        <v>0</v>
      </c>
      <c r="CZ16" s="104" cm="1">
        <f t="array" ref="CZ16">AnualidadActivo(CZ$2, $E16, $C16, $B16, $D16, Hombres!$A$1:$DW$117, Mujeres!$A$1:$DW$117)</f>
        <v>0</v>
      </c>
      <c r="DA16" s="104" cm="1">
        <f t="array" ref="DA16">AnualidadActivo(DA$2, $E16, $C16, $B16, $D16, Hombres!$A$1:$DW$117, Mujeres!$A$1:$DW$117)</f>
        <v>0</v>
      </c>
    </row>
    <row r="17" spans="1:105" x14ac:dyDescent="0.35">
      <c r="A17" s="2">
        <f t="shared" si="0"/>
        <v>15</v>
      </c>
      <c r="B17" s="107">
        <v>1580039</v>
      </c>
      <c r="C17" s="9">
        <v>40878</v>
      </c>
      <c r="D17" s="7" t="s">
        <v>6</v>
      </c>
      <c r="E17" s="9">
        <v>31047</v>
      </c>
      <c r="F17" s="12" cm="1">
        <f t="array" ref="F17">edadCalc(E17)</f>
        <v>41</v>
      </c>
      <c r="G17" s="49" cm="1">
        <f t="array" ref="G17">PorcentajePension(C17,E17, D17)</f>
        <v>0.85</v>
      </c>
      <c r="I17" s="103"/>
      <c r="J17" s="104" cm="1">
        <f t="array" ref="J17">AnualidadActivo(J$2, $E17, $C17, $B17, $D17, Hombres!$A$1:$DW$117, Mujeres!$A$1:$DW$117)</f>
        <v>0</v>
      </c>
      <c r="K17" s="104" cm="1">
        <f t="array" ref="K17">AnualidadActivo(K$2, $E17, $C17, $B17, $D17, Hombres!$A$1:$DW$117, Mujeres!$A$1:$DW$117)</f>
        <v>0</v>
      </c>
      <c r="L17" s="104" cm="1">
        <f t="array" ref="L17">AnualidadActivo(L$2, $E17, $C17, $B17, $D17, Hombres!$A$1:$DW$117, Mujeres!$A$1:$DW$117)</f>
        <v>0</v>
      </c>
      <c r="M17" s="104" cm="1">
        <f t="array" ref="M17">AnualidadActivo(M$2, $E17, $C17, $B17, $D17, Hombres!$A$1:$DW$117, Mujeres!$A$1:$DW$117)</f>
        <v>0</v>
      </c>
      <c r="N17" s="104" cm="1">
        <f t="array" ref="N17">AnualidadActivo(N$2, $E17, $C17, $B17, $D17, Hombres!$A$1:$DW$117, Mujeres!$A$1:$DW$117)</f>
        <v>0</v>
      </c>
      <c r="O17" s="104" cm="1">
        <f t="array" ref="O17">AnualidadActivo(O$2, $E17, $C17, $B17, $D17, Hombres!$A$1:$DW$117, Mujeres!$A$1:$DW$117)</f>
        <v>0</v>
      </c>
      <c r="P17" s="104" cm="1">
        <f t="array" ref="P17">AnualidadActivo(P$2, $E17, $C17, $B17, $D17, Hombres!$A$1:$DW$117, Mujeres!$A$1:$DW$117)</f>
        <v>0</v>
      </c>
      <c r="Q17" s="104" cm="1">
        <f t="array" ref="Q17">AnualidadActivo(Q$2, $E17, $C17, $B17, $D17, Hombres!$A$1:$DW$117, Mujeres!$A$1:$DW$117)</f>
        <v>0</v>
      </c>
      <c r="R17" s="104" cm="1">
        <f t="array" ref="R17">AnualidadActivo(R$2, $E17, $C17, $B17, $D17, Hombres!$A$1:$DW$117, Mujeres!$A$1:$DW$117)</f>
        <v>0</v>
      </c>
      <c r="S17" s="104" cm="1">
        <f t="array" ref="S17">AnualidadActivo(S$2, $E17, $C17, $B17, $D17, Hombres!$A$1:$DW$117, Mujeres!$A$1:$DW$117)</f>
        <v>0</v>
      </c>
      <c r="T17" s="104" cm="1">
        <f t="array" ref="T17">AnualidadActivo(T$2, $E17, $C17, $B17, $D17, Hombres!$A$1:$DW$117, Mujeres!$A$1:$DW$117)</f>
        <v>0</v>
      </c>
      <c r="U17" s="104" cm="1">
        <f t="array" ref="U17">AnualidadActivo(U$2, $E17, $C17, $B17, $D17, Hombres!$A$1:$DW$117, Mujeres!$A$1:$DW$117)</f>
        <v>0</v>
      </c>
      <c r="V17" s="104" cm="1">
        <f t="array" ref="V17">AnualidadActivo(V$2, $E17, $C17, $B17, $D17, Hombres!$A$1:$DW$117, Mujeres!$A$1:$DW$117)</f>
        <v>0</v>
      </c>
      <c r="W17" s="104" cm="1">
        <f t="array" ref="W17">AnualidadActivo(W$2, $E17, $C17, $B17, $D17, Hombres!$A$1:$DW$117, Mujeres!$A$1:$DW$117)</f>
        <v>0</v>
      </c>
      <c r="X17" s="104" cm="1">
        <f t="array" ref="X17">AnualidadActivo(X$2, $E17, $C17, $B17, $D17, Hombres!$A$1:$DW$117, Mujeres!$A$1:$DW$117)</f>
        <v>0</v>
      </c>
      <c r="Y17" s="104" cm="1">
        <f t="array" ref="Y17">AnualidadActivo(Y$2, $E17, $C17, $B17, $D17, Hombres!$A$1:$DW$117, Mujeres!$A$1:$DW$117)</f>
        <v>0</v>
      </c>
      <c r="Z17" s="104" cm="1">
        <f t="array" ref="Z17">AnualidadActivo(Z$2, $E17, $C17, $B17, $D17, Hombres!$A$1:$DW$117, Mujeres!$A$1:$DW$117)</f>
        <v>0</v>
      </c>
      <c r="AA17" s="104" cm="1">
        <f t="array" ref="AA17">AnualidadActivo(AA$2, $E17, $C17, $B17, $D17, Hombres!$A$1:$DW$117, Mujeres!$A$1:$DW$117)</f>
        <v>0</v>
      </c>
      <c r="AB17" s="104" cm="1">
        <f t="array" ref="AB17">AnualidadActivo(AB$2, $E17, $C17, $B17, $D17, Hombres!$A$1:$DW$117, Mujeres!$A$1:$DW$117)</f>
        <v>0</v>
      </c>
      <c r="AC17" s="104" cm="1">
        <f t="array" ref="AC17">AnualidadActivo(AC$2, $E17, $C17, $B17, $D17, Hombres!$A$1:$DW$117, Mujeres!$A$1:$DW$117)</f>
        <v>0</v>
      </c>
      <c r="AD17" s="104" cm="1">
        <f t="array" ref="AD17">AnualidadActivo(AD$2, $E17, $C17, $B17, $D17, Hombres!$A$1:$DW$117, Mujeres!$A$1:$DW$117)</f>
        <v>0</v>
      </c>
      <c r="AE17" s="104" cm="1">
        <f t="array" ref="AE17">AnualidadActivo(AE$2, $E17, $C17, $B17, $D17, Hombres!$A$1:$DW$117, Mujeres!$A$1:$DW$117)</f>
        <v>0</v>
      </c>
      <c r="AF17" s="104" cm="1">
        <f t="array" ref="AF17">AnualidadActivo(AF$2, $E17, $C17, $B17, $D17, Hombres!$A$1:$DW$117, Mujeres!$A$1:$DW$117)</f>
        <v>49725004.422373444</v>
      </c>
      <c r="AG17" s="104" cm="1">
        <f t="array" ref="AG17">AnualidadActivo(AG$2, $E17, $C17, $B17, $D17, Hombres!$A$1:$DW$117, Mujeres!$A$1:$DW$117)</f>
        <v>51216754.555044651</v>
      </c>
      <c r="AH17" s="104" cm="1">
        <f t="array" ref="AH17">AnualidadActivo(AH$2, $E17, $C17, $B17, $D17, Hombres!$A$1:$DW$117, Mujeres!$A$1:$DW$117)</f>
        <v>52753257.191695981</v>
      </c>
      <c r="AI17" s="104" cm="1">
        <f t="array" ref="AI17">AnualidadActivo(AI$2, $E17, $C17, $B17, $D17, Hombres!$A$1:$DW$117, Mujeres!$A$1:$DW$117)</f>
        <v>54335854.907446861</v>
      </c>
      <c r="AJ17" s="104" cm="1">
        <f t="array" ref="AJ17">AnualidadActivo(AJ$2, $E17, $C17, $B17, $D17, Hombres!$A$1:$DW$117, Mujeres!$A$1:$DW$117)</f>
        <v>55965930.554670289</v>
      </c>
      <c r="AK17" s="104" cm="1">
        <f t="array" ref="AK17">AnualidadActivo(AK$2, $E17, $C17, $B17, $D17, Hombres!$A$1:$DW$117, Mujeres!$A$1:$DW$117)</f>
        <v>56348773.658451982</v>
      </c>
      <c r="AL17" s="104" cm="1">
        <f t="array" ref="AL17">AnualidadActivo(AL$2, $E17, $C17, $B17, $D17, Hombres!$A$1:$DW$117, Mujeres!$A$1:$DW$117)</f>
        <v>57713155.023708902</v>
      </c>
      <c r="AM17" s="104" cm="1">
        <f t="array" ref="AM17">AnualidadActivo(AM$2, $E17, $C17, $B17, $D17, Hombres!$A$1:$DW$117, Mujeres!$A$1:$DW$117)</f>
        <v>59081801.198941961</v>
      </c>
      <c r="AN17" s="104" cm="1">
        <f t="array" ref="AN17">AnualidadActivo(AN$2, $E17, $C17, $B17, $D17, Hombres!$A$1:$DW$117, Mujeres!$A$1:$DW$117)</f>
        <v>60446422.187176898</v>
      </c>
      <c r="AO17" s="104" cm="1">
        <f t="array" ref="AO17">AnualidadActivo(AO$2, $E17, $C17, $B17, $D17, Hombres!$A$1:$DW$117, Mujeres!$A$1:$DW$117)</f>
        <v>61794030.499934018</v>
      </c>
      <c r="AP17" s="104" cm="1">
        <f t="array" ref="AP17">AnualidadActivo(AP$2, $E17, $C17, $B17, $D17, Hombres!$A$1:$DW$117, Mujeres!$A$1:$DW$117)</f>
        <v>63110058.894401573</v>
      </c>
      <c r="AQ17" s="104" cm="1">
        <f t="array" ref="AQ17">AnualidadActivo(AQ$2, $E17, $C17, $B17, $D17, Hombres!$A$1:$DW$117, Mujeres!$A$1:$DW$117)</f>
        <v>64386225.255451933</v>
      </c>
      <c r="AR17" s="104" cm="1">
        <f t="array" ref="AR17">AnualidadActivo(AR$2, $E17, $C17, $B17, $D17, Hombres!$A$1:$DW$117, Mujeres!$A$1:$DW$117)</f>
        <v>65621474.986977778</v>
      </c>
      <c r="AS17" s="104" cm="1">
        <f t="array" ref="AS17">AnualidadActivo(AS$2, $E17, $C17, $B17, $D17, Hombres!$A$1:$DW$117, Mujeres!$A$1:$DW$117)</f>
        <v>66814630.762538068</v>
      </c>
      <c r="AT17" s="104" cm="1">
        <f t="array" ref="AT17">AnualidadActivo(AT$2, $E17, $C17, $B17, $D17, Hombres!$A$1:$DW$117, Mujeres!$A$1:$DW$117)</f>
        <v>67954351.192910016</v>
      </c>
      <c r="AU17" s="104" cm="1">
        <f t="array" ref="AU17">AnualidadActivo(AU$2, $E17, $C17, $B17, $D17, Hombres!$A$1:$DW$117, Mujeres!$A$1:$DW$117)</f>
        <v>69017279.56339927</v>
      </c>
      <c r="AV17" s="104" cm="1">
        <f t="array" ref="AV17">AnualidadActivo(AV$2, $E17, $C17, $B17, $D17, Hombres!$A$1:$DW$117, Mujeres!$A$1:$DW$117)</f>
        <v>69971733.740041122</v>
      </c>
      <c r="AW17" s="104" cm="1">
        <f t="array" ref="AW17">AnualidadActivo(AW$2, $E17, $C17, $B17, $D17, Hombres!$A$1:$DW$117, Mujeres!$A$1:$DW$117)</f>
        <v>70784081.708401784</v>
      </c>
      <c r="AX17" s="104" cm="1">
        <f t="array" ref="AX17">AnualidadActivo(AX$2, $E17, $C17, $B17, $D17, Hombres!$A$1:$DW$117, Mujeres!$A$1:$DW$117)</f>
        <v>71345959.732356146</v>
      </c>
      <c r="AY17" s="104" cm="1">
        <f t="array" ref="AY17">AnualidadActivo(AY$2, $E17, $C17, $B17, $D17, Hombres!$A$1:$DW$117, Mujeres!$A$1:$DW$117)</f>
        <v>71719286.028170869</v>
      </c>
      <c r="AZ17" s="104" cm="1">
        <f t="array" ref="AZ17">AnualidadActivo(AZ$2, $E17, $C17, $B17, $D17, Hombres!$A$1:$DW$117, Mujeres!$A$1:$DW$117)</f>
        <v>71877415.005022943</v>
      </c>
      <c r="BA17" s="104" cm="1">
        <f t="array" ref="BA17">AnualidadActivo(BA$2, $E17, $C17, $B17, $D17, Hombres!$A$1:$DW$117, Mujeres!$A$1:$DW$117)</f>
        <v>71790293.109069496</v>
      </c>
      <c r="BB17" s="104" cm="1">
        <f t="array" ref="BB17">AnualidadActivo(BB$2, $E17, $C17, $B17, $D17, Hombres!$A$1:$DW$117, Mujeres!$A$1:$DW$117)</f>
        <v>71426689.273579225</v>
      </c>
      <c r="BC17" s="104" cm="1">
        <f t="array" ref="BC17">AnualidadActivo(BC$2, $E17, $C17, $B17, $D17, Hombres!$A$1:$DW$117, Mujeres!$A$1:$DW$117)</f>
        <v>70755493.745875746</v>
      </c>
      <c r="BD17" s="104" cm="1">
        <f t="array" ref="BD17">AnualidadActivo(BD$2, $E17, $C17, $B17, $D17, Hombres!$A$1:$DW$117, Mujeres!$A$1:$DW$117)</f>
        <v>69746387.313975826</v>
      </c>
      <c r="BE17" s="104" cm="1">
        <f t="array" ref="BE17">AnualidadActivo(BE$2, $E17, $C17, $B17, $D17, Hombres!$A$1:$DW$117, Mujeres!$A$1:$DW$117)</f>
        <v>68369942.918305606</v>
      </c>
      <c r="BF17" s="104" cm="1">
        <f t="array" ref="BF17">AnualidadActivo(BF$2, $E17, $C17, $B17, $D17, Hombres!$A$1:$DW$117, Mujeres!$A$1:$DW$117)</f>
        <v>66598629.341825701</v>
      </c>
      <c r="BG17" s="104" cm="1">
        <f t="array" ref="BG17">AnualidadActivo(BG$2, $E17, $C17, $B17, $D17, Hombres!$A$1:$DW$117, Mujeres!$A$1:$DW$117)</f>
        <v>64410488.285486832</v>
      </c>
      <c r="BH17" s="104" cm="1">
        <f t="array" ref="BH17">AnualidadActivo(BH$2, $E17, $C17, $B17, $D17, Hombres!$A$1:$DW$117, Mujeres!$A$1:$DW$117)</f>
        <v>61792091.343873404</v>
      </c>
      <c r="BI17" s="104" cm="1">
        <f t="array" ref="BI17">AnualidadActivo(BI$2, $E17, $C17, $B17, $D17, Hombres!$A$1:$DW$117, Mujeres!$A$1:$DW$117)</f>
        <v>58740642.651579477</v>
      </c>
      <c r="BJ17" s="104" cm="1">
        <f t="array" ref="BJ17">AnualidadActivo(BJ$2, $E17, $C17, $B17, $D17, Hombres!$A$1:$DW$117, Mujeres!$A$1:$DW$117)</f>
        <v>55263422.993042752</v>
      </c>
      <c r="BK17" s="104" cm="1">
        <f t="array" ref="BK17">AnualidadActivo(BK$2, $E17, $C17, $B17, $D17, Hombres!$A$1:$DW$117, Mujeres!$A$1:$DW$117)</f>
        <v>51379550.796341844</v>
      </c>
      <c r="BL17" s="104" cm="1">
        <f t="array" ref="BL17">AnualidadActivo(BL$2, $E17, $C17, $B17, $D17, Hombres!$A$1:$DW$117, Mujeres!$A$1:$DW$117)</f>
        <v>47125644.855699465</v>
      </c>
      <c r="BM17" s="104" cm="1">
        <f t="array" ref="BM17">AnualidadActivo(BM$2, $E17, $C17, $B17, $D17, Hombres!$A$1:$DW$117, Mujeres!$A$1:$DW$117)</f>
        <v>42562144.534136765</v>
      </c>
      <c r="BN17" s="104" cm="1">
        <f t="array" ref="BN17">AnualidadActivo(BN$2, $E17, $C17, $B17, $D17, Hombres!$A$1:$DW$117, Mujeres!$A$1:$DW$117)</f>
        <v>37772509.831996471</v>
      </c>
      <c r="BO17" s="104" cm="1">
        <f t="array" ref="BO17">AnualidadActivo(BO$2, $E17, $C17, $B17, $D17, Hombres!$A$1:$DW$117, Mujeres!$A$1:$DW$117)</f>
        <v>32858041.479787301</v>
      </c>
      <c r="BP17" s="104" cm="1">
        <f t="array" ref="BP17">AnualidadActivo(BP$2, $E17, $C17, $B17, $D17, Hombres!$A$1:$DW$117, Mujeres!$A$1:$DW$117)</f>
        <v>27935003.467122722</v>
      </c>
      <c r="BQ17" s="104" cm="1">
        <f t="array" ref="BQ17">AnualidadActivo(BQ$2, $E17, $C17, $B17, $D17, Hombres!$A$1:$DW$117, Mujeres!$A$1:$DW$117)</f>
        <v>23132453.204379395</v>
      </c>
      <c r="BR17" s="104" cm="1">
        <f t="array" ref="BR17">AnualidadActivo(BR$2, $E17, $C17, $B17, $D17, Hombres!$A$1:$DW$117, Mujeres!$A$1:$DW$117)</f>
        <v>18586473.748331528</v>
      </c>
      <c r="BS17" s="104" cm="1">
        <f t="array" ref="BS17">AnualidadActivo(BS$2, $E17, $C17, $B17, $D17, Hombres!$A$1:$DW$117, Mujeres!$A$1:$DW$117)</f>
        <v>14426870.066091521</v>
      </c>
      <c r="BT17" s="104" cm="1">
        <f t="array" ref="BT17">AnualidadActivo(BT$2, $E17, $C17, $B17, $D17, Hombres!$A$1:$DW$117, Mujeres!$A$1:$DW$117)</f>
        <v>10762108.576986855</v>
      </c>
      <c r="BU17" s="104" cm="1">
        <f t="array" ref="BU17">AnualidadActivo(BU$2, $E17, $C17, $B17, $D17, Hombres!$A$1:$DW$117, Mujeres!$A$1:$DW$117)</f>
        <v>7668187.7814718066</v>
      </c>
      <c r="BV17" s="104" cm="1">
        <f t="array" ref="BV17">AnualidadActivo(BV$2, $E17, $C17, $B17, $D17, Hombres!$A$1:$DW$117, Mujeres!$A$1:$DW$117)</f>
        <v>5180808.2969937334</v>
      </c>
      <c r="BW17" s="104" cm="1">
        <f t="array" ref="BW17">AnualidadActivo(BW$2, $E17, $C17, $B17, $D17, Hombres!$A$1:$DW$117, Mujeres!$A$1:$DW$117)</f>
        <v>3290889.2965702647</v>
      </c>
      <c r="BX17" s="104" cm="1">
        <f t="array" ref="BX17">AnualidadActivo(BX$2, $E17, $C17, $B17, $D17, Hombres!$A$1:$DW$117, Mujeres!$A$1:$DW$117)</f>
        <v>1945488.7320073643</v>
      </c>
      <c r="BY17" s="104" cm="1">
        <f t="array" ref="BY17">AnualidadActivo(BY$2, $E17, $C17, $B17, $D17, Hombres!$A$1:$DW$117, Mujeres!$A$1:$DW$117)</f>
        <v>1057148.8888147511</v>
      </c>
      <c r="BZ17" s="104" cm="1">
        <f t="array" ref="BZ17">AnualidadActivo(BZ$2, $E17, $C17, $B17, $D17, Hombres!$A$1:$DW$117, Mujeres!$A$1:$DW$117)</f>
        <v>519872.69141577027</v>
      </c>
      <c r="CA17" s="104" cm="1">
        <f t="array" ref="CA17">AnualidadActivo(CA$2, $E17, $C17, $B17, $D17, Hombres!$A$1:$DW$117, Mujeres!$A$1:$DW$117)</f>
        <v>226871.20003810967</v>
      </c>
      <c r="CB17" s="104" cm="1">
        <f t="array" ref="CB17">AnualidadActivo(CB$2, $E17, $C17, $B17, $D17, Hombres!$A$1:$DW$117, Mujeres!$A$1:$DW$117)</f>
        <v>85635.055674030518</v>
      </c>
      <c r="CC17" s="104" cm="1">
        <f t="array" ref="CC17">AnualidadActivo(CC$2, $E17, $C17, $B17, $D17, Hombres!$A$1:$DW$117, Mujeres!$A$1:$DW$117)</f>
        <v>26990.827304591781</v>
      </c>
      <c r="CD17" s="104" cm="1">
        <f t="array" ref="CD17">AnualidadActivo(CD$2, $E17, $C17, $B17, $D17, Hombres!$A$1:$DW$117, Mujeres!$A$1:$DW$117)</f>
        <v>6744.1275995299129</v>
      </c>
      <c r="CE17" s="104" cm="1">
        <f t="array" ref="CE17">AnualidadActivo(CE$2, $E17, $C17, $B17, $D17, Hombres!$A$1:$DW$117, Mujeres!$A$1:$DW$117)</f>
        <v>1227.1677502815132</v>
      </c>
      <c r="CF17" s="104" cm="1">
        <f t="array" ref="CF17">AnualidadActivo(CF$2, $E17, $C17, $B17, $D17, Hombres!$A$1:$DW$117, Mujeres!$A$1:$DW$117)</f>
        <v>137.48441847028997</v>
      </c>
      <c r="CG17" s="104" cm="1">
        <f t="array" ref="CG17">AnualidadActivo(CG$2, $E17, $C17, $B17, $D17, Hombres!$A$1:$DW$117, Mujeres!$A$1:$DW$117)</f>
        <v>0</v>
      </c>
      <c r="CH17" s="104" cm="1">
        <f t="array" ref="CH17">AnualidadActivo(CH$2, $E17, $C17, $B17, $D17, Hombres!$A$1:$DW$117, Mujeres!$A$1:$DW$117)</f>
        <v>0</v>
      </c>
      <c r="CI17" s="104" cm="1">
        <f t="array" ref="CI17">AnualidadActivo(CI$2, $E17, $C17, $B17, $D17, Hombres!$A$1:$DW$117, Mujeres!$A$1:$DW$117)</f>
        <v>0</v>
      </c>
      <c r="CJ17" s="104" cm="1">
        <f t="array" ref="CJ17">AnualidadActivo(CJ$2, $E17, $C17, $B17, $D17, Hombres!$A$1:$DW$117, Mujeres!$A$1:$DW$117)</f>
        <v>0</v>
      </c>
      <c r="CK17" s="104" cm="1">
        <f t="array" ref="CK17">AnualidadActivo(CK$2, $E17, $C17, $B17, $D17, Hombres!$A$1:$DW$117, Mujeres!$A$1:$DW$117)</f>
        <v>0</v>
      </c>
      <c r="CL17" s="104" cm="1">
        <f t="array" ref="CL17">AnualidadActivo(CL$2, $E17, $C17, $B17, $D17, Hombres!$A$1:$DW$117, Mujeres!$A$1:$DW$117)</f>
        <v>0</v>
      </c>
      <c r="CM17" s="104" cm="1">
        <f t="array" ref="CM17">AnualidadActivo(CM$2, $E17, $C17, $B17, $D17, Hombres!$A$1:$DW$117, Mujeres!$A$1:$DW$117)</f>
        <v>0</v>
      </c>
      <c r="CN17" s="104" cm="1">
        <f t="array" ref="CN17">AnualidadActivo(CN$2, $E17, $C17, $B17, $D17, Hombres!$A$1:$DW$117, Mujeres!$A$1:$DW$117)</f>
        <v>0</v>
      </c>
      <c r="CO17" s="104" cm="1">
        <f t="array" ref="CO17">AnualidadActivo(CO$2, $E17, $C17, $B17, $D17, Hombres!$A$1:$DW$117, Mujeres!$A$1:$DW$117)</f>
        <v>0</v>
      </c>
      <c r="CP17" s="104" cm="1">
        <f t="array" ref="CP17">AnualidadActivo(CP$2, $E17, $C17, $B17, $D17, Hombres!$A$1:$DW$117, Mujeres!$A$1:$DW$117)</f>
        <v>0</v>
      </c>
      <c r="CQ17" s="104" cm="1">
        <f t="array" ref="CQ17">AnualidadActivo(CQ$2, $E17, $C17, $B17, $D17, Hombres!$A$1:$DW$117, Mujeres!$A$1:$DW$117)</f>
        <v>0</v>
      </c>
      <c r="CR17" s="104" cm="1">
        <f t="array" ref="CR17">AnualidadActivo(CR$2, $E17, $C17, $B17, $D17, Hombres!$A$1:$DW$117, Mujeres!$A$1:$DW$117)</f>
        <v>0</v>
      </c>
      <c r="CS17" s="104" cm="1">
        <f t="array" ref="CS17">AnualidadActivo(CS$2, $E17, $C17, $B17, $D17, Hombres!$A$1:$DW$117, Mujeres!$A$1:$DW$117)</f>
        <v>0</v>
      </c>
      <c r="CT17" s="104" cm="1">
        <f t="array" ref="CT17">AnualidadActivo(CT$2, $E17, $C17, $B17, $D17, Hombres!$A$1:$DW$117, Mujeres!$A$1:$DW$117)</f>
        <v>0</v>
      </c>
      <c r="CU17" s="104" cm="1">
        <f t="array" ref="CU17">AnualidadActivo(CU$2, $E17, $C17, $B17, $D17, Hombres!$A$1:$DW$117, Mujeres!$A$1:$DW$117)</f>
        <v>0</v>
      </c>
      <c r="CV17" s="104" cm="1">
        <f t="array" ref="CV17">AnualidadActivo(CV$2, $E17, $C17, $B17, $D17, Hombres!$A$1:$DW$117, Mujeres!$A$1:$DW$117)</f>
        <v>0</v>
      </c>
      <c r="CW17" s="104" cm="1">
        <f t="array" ref="CW17">AnualidadActivo(CW$2, $E17, $C17, $B17, $D17, Hombres!$A$1:$DW$117, Mujeres!$A$1:$DW$117)</f>
        <v>0</v>
      </c>
      <c r="CX17" s="104" cm="1">
        <f t="array" ref="CX17">AnualidadActivo(CX$2, $E17, $C17, $B17, $D17, Hombres!$A$1:$DW$117, Mujeres!$A$1:$DW$117)</f>
        <v>0</v>
      </c>
      <c r="CY17" s="104" cm="1">
        <f t="array" ref="CY17">AnualidadActivo(CY$2, $E17, $C17, $B17, $D17, Hombres!$A$1:$DW$117, Mujeres!$A$1:$DW$117)</f>
        <v>0</v>
      </c>
      <c r="CZ17" s="104" cm="1">
        <f t="array" ref="CZ17">AnualidadActivo(CZ$2, $E17, $C17, $B17, $D17, Hombres!$A$1:$DW$117, Mujeres!$A$1:$DW$117)</f>
        <v>0</v>
      </c>
      <c r="DA17" s="104" cm="1">
        <f t="array" ref="DA17">AnualidadActivo(DA$2, $E17, $C17, $B17, $D17, Hombres!$A$1:$DW$117, Mujeres!$A$1:$DW$117)</f>
        <v>0</v>
      </c>
    </row>
    <row r="18" spans="1:105" x14ac:dyDescent="0.35">
      <c r="A18" s="2">
        <f t="shared" si="0"/>
        <v>16</v>
      </c>
      <c r="B18" s="107">
        <v>390108.34</v>
      </c>
      <c r="C18" s="9">
        <v>40938</v>
      </c>
      <c r="D18" s="7" t="s">
        <v>6</v>
      </c>
      <c r="E18" s="9">
        <v>29047</v>
      </c>
      <c r="F18" s="12" cm="1">
        <f t="array" ref="F18">edadCalc(E18)</f>
        <v>46</v>
      </c>
      <c r="G18" s="49" cm="1">
        <f t="array" ref="G18">PorcentajePension(C18,E18, D18)</f>
        <v>0.85</v>
      </c>
      <c r="I18" s="103"/>
      <c r="J18" s="104" cm="1">
        <f t="array" ref="J18">AnualidadActivo(J$2, $E18, $C18, $B18, $D18, Hombres!$A$1:$DW$117, Mujeres!$A$1:$DW$117)</f>
        <v>0</v>
      </c>
      <c r="K18" s="104" cm="1">
        <f t="array" ref="K18">AnualidadActivo(K$2, $E18, $C18, $B18, $D18, Hombres!$A$1:$DW$117, Mujeres!$A$1:$DW$117)</f>
        <v>0</v>
      </c>
      <c r="L18" s="104" cm="1">
        <f t="array" ref="L18">AnualidadActivo(L$2, $E18, $C18, $B18, $D18, Hombres!$A$1:$DW$117, Mujeres!$A$1:$DW$117)</f>
        <v>0</v>
      </c>
      <c r="M18" s="104" cm="1">
        <f t="array" ref="M18">AnualidadActivo(M$2, $E18, $C18, $B18, $D18, Hombres!$A$1:$DW$117, Mujeres!$A$1:$DW$117)</f>
        <v>0</v>
      </c>
      <c r="N18" s="104" cm="1">
        <f t="array" ref="N18">AnualidadActivo(N$2, $E18, $C18, $B18, $D18, Hombres!$A$1:$DW$117, Mujeres!$A$1:$DW$117)</f>
        <v>0</v>
      </c>
      <c r="O18" s="104" cm="1">
        <f t="array" ref="O18">AnualidadActivo(O$2, $E18, $C18, $B18, $D18, Hombres!$A$1:$DW$117, Mujeres!$A$1:$DW$117)</f>
        <v>0</v>
      </c>
      <c r="P18" s="104" cm="1">
        <f t="array" ref="P18">AnualidadActivo(P$2, $E18, $C18, $B18, $D18, Hombres!$A$1:$DW$117, Mujeres!$A$1:$DW$117)</f>
        <v>0</v>
      </c>
      <c r="Q18" s="104" cm="1">
        <f t="array" ref="Q18">AnualidadActivo(Q$2, $E18, $C18, $B18, $D18, Hombres!$A$1:$DW$117, Mujeres!$A$1:$DW$117)</f>
        <v>0</v>
      </c>
      <c r="R18" s="104" cm="1">
        <f t="array" ref="R18">AnualidadActivo(R$2, $E18, $C18, $B18, $D18, Hombres!$A$1:$DW$117, Mujeres!$A$1:$DW$117)</f>
        <v>0</v>
      </c>
      <c r="S18" s="104" cm="1">
        <f t="array" ref="S18">AnualidadActivo(S$2, $E18, $C18, $B18, $D18, Hombres!$A$1:$DW$117, Mujeres!$A$1:$DW$117)</f>
        <v>0</v>
      </c>
      <c r="T18" s="104" cm="1">
        <f t="array" ref="T18">AnualidadActivo(T$2, $E18, $C18, $B18, $D18, Hombres!$A$1:$DW$117, Mujeres!$A$1:$DW$117)</f>
        <v>0</v>
      </c>
      <c r="U18" s="104" cm="1">
        <f t="array" ref="U18">AnualidadActivo(U$2, $E18, $C18, $B18, $D18, Hombres!$A$1:$DW$117, Mujeres!$A$1:$DW$117)</f>
        <v>0</v>
      </c>
      <c r="V18" s="104" cm="1">
        <f t="array" ref="V18">AnualidadActivo(V$2, $E18, $C18, $B18, $D18, Hombres!$A$1:$DW$117, Mujeres!$A$1:$DW$117)</f>
        <v>0</v>
      </c>
      <c r="W18" s="104" cm="1">
        <f t="array" ref="W18">AnualidadActivo(W$2, $E18, $C18, $B18, $D18, Hombres!$A$1:$DW$117, Mujeres!$A$1:$DW$117)</f>
        <v>0</v>
      </c>
      <c r="X18" s="104" cm="1">
        <f t="array" ref="X18">AnualidadActivo(X$2, $E18, $C18, $B18, $D18, Hombres!$A$1:$DW$117, Mujeres!$A$1:$DW$117)</f>
        <v>0</v>
      </c>
      <c r="Y18" s="104" cm="1">
        <f t="array" ref="Y18">AnualidadActivo(Y$2, $E18, $C18, $B18, $D18, Hombres!$A$1:$DW$117, Mujeres!$A$1:$DW$117)</f>
        <v>0</v>
      </c>
      <c r="Z18" s="104" cm="1">
        <f t="array" ref="Z18">AnualidadActivo(Z$2, $E18, $C18, $B18, $D18, Hombres!$A$1:$DW$117, Mujeres!$A$1:$DW$117)</f>
        <v>0</v>
      </c>
      <c r="AA18" s="104" cm="1">
        <f t="array" ref="AA18">AnualidadActivo(AA$2, $E18, $C18, $B18, $D18, Hombres!$A$1:$DW$117, Mujeres!$A$1:$DW$117)</f>
        <v>9602413.4735669773</v>
      </c>
      <c r="AB18" s="104" cm="1">
        <f t="array" ref="AB18">AnualidadActivo(AB$2, $E18, $C18, $B18, $D18, Hombres!$A$1:$DW$117, Mujeres!$A$1:$DW$117)</f>
        <v>9890485.8777739871</v>
      </c>
      <c r="AC18" s="104" cm="1">
        <f t="array" ref="AC18">AnualidadActivo(AC$2, $E18, $C18, $B18, $D18, Hombres!$A$1:$DW$117, Mujeres!$A$1:$DW$117)</f>
        <v>10187200.454107206</v>
      </c>
      <c r="AD18" s="104" cm="1">
        <f t="array" ref="AD18">AnualidadActivo(AD$2, $E18, $C18, $B18, $D18, Hombres!$A$1:$DW$117, Mujeres!$A$1:$DW$117)</f>
        <v>10492816.467730423</v>
      </c>
      <c r="AE18" s="104" cm="1">
        <f t="array" ref="AE18">AnualidadActivo(AE$2, $E18, $C18, $B18, $D18, Hombres!$A$1:$DW$117, Mujeres!$A$1:$DW$117)</f>
        <v>10807600.961762337</v>
      </c>
      <c r="AF18" s="104" cm="1">
        <f t="array" ref="AF18">AnualidadActivo(AF$2, $E18, $C18, $B18, $D18, Hombres!$A$1:$DW$117, Mujeres!$A$1:$DW$117)</f>
        <v>10858718.025234966</v>
      </c>
      <c r="AG18" s="104" cm="1">
        <f t="array" ref="AG18">AnualidadActivo(AG$2, $E18, $C18, $B18, $D18, Hombres!$A$1:$DW$117, Mujeres!$A$1:$DW$117)</f>
        <v>11115879.560574001</v>
      </c>
      <c r="AH18" s="104" cm="1">
        <f t="array" ref="AH18">AnualidadActivo(AH$2, $E18, $C18, $B18, $D18, Hombres!$A$1:$DW$117, Mujeres!$A$1:$DW$117)</f>
        <v>11373113.541201947</v>
      </c>
      <c r="AI18" s="104" cm="1">
        <f t="array" ref="AI18">AnualidadActivo(AI$2, $E18, $C18, $B18, $D18, Hombres!$A$1:$DW$117, Mujeres!$A$1:$DW$117)</f>
        <v>11628711.678003775</v>
      </c>
      <c r="AJ18" s="104" cm="1">
        <f t="array" ref="AJ18">AnualidadActivo(AJ$2, $E18, $C18, $B18, $D18, Hombres!$A$1:$DW$117, Mujeres!$A$1:$DW$117)</f>
        <v>11880058.815290926</v>
      </c>
      <c r="AK18" s="104" cm="1">
        <f t="array" ref="AK18">AnualidadActivo(AK$2, $E18, $C18, $B18, $D18, Hombres!$A$1:$DW$117, Mujeres!$A$1:$DW$117)</f>
        <v>12124242.447064886</v>
      </c>
      <c r="AL18" s="104" cm="1">
        <f t="array" ref="AL18">AnualidadActivo(AL$2, $E18, $C18, $B18, $D18, Hombres!$A$1:$DW$117, Mujeres!$A$1:$DW$117)</f>
        <v>12359590.894156387</v>
      </c>
      <c r="AM18" s="104" cm="1">
        <f t="array" ref="AM18">AnualidadActivo(AM$2, $E18, $C18, $B18, $D18, Hombres!$A$1:$DW$117, Mujeres!$A$1:$DW$117)</f>
        <v>12585878.639330046</v>
      </c>
      <c r="AN18" s="104" cm="1">
        <f t="array" ref="AN18">AnualidadActivo(AN$2, $E18, $C18, $B18, $D18, Hombres!$A$1:$DW$117, Mujeres!$A$1:$DW$117)</f>
        <v>12802867.60702491</v>
      </c>
      <c r="AO18" s="104" cm="1">
        <f t="array" ref="AO18">AnualidadActivo(AO$2, $E18, $C18, $B18, $D18, Hombres!$A$1:$DW$117, Mujeres!$A$1:$DW$117)</f>
        <v>13008332.3921603</v>
      </c>
      <c r="AP18" s="104" cm="1">
        <f t="array" ref="AP18">AnualidadActivo(AP$2, $E18, $C18, $B18, $D18, Hombres!$A$1:$DW$117, Mujeres!$A$1:$DW$117)</f>
        <v>13197698.758401014</v>
      </c>
      <c r="AQ18" s="104" cm="1">
        <f t="array" ref="AQ18">AnualidadActivo(AQ$2, $E18, $C18, $B18, $D18, Hombres!$A$1:$DW$117, Mujeres!$A$1:$DW$117)</f>
        <v>13364782.324160406</v>
      </c>
      <c r="AR18" s="104" cm="1">
        <f t="array" ref="AR18">AnualidadActivo(AR$2, $E18, $C18, $B18, $D18, Hombres!$A$1:$DW$117, Mujeres!$A$1:$DW$117)</f>
        <v>13503046.837713722</v>
      </c>
      <c r="AS18" s="104" cm="1">
        <f t="array" ref="AS18">AnualidadActivo(AS$2, $E18, $C18, $B18, $D18, Hombres!$A$1:$DW$117, Mujeres!$A$1:$DW$117)</f>
        <v>13591655.775501546</v>
      </c>
      <c r="AT18" s="104" cm="1">
        <f t="array" ref="AT18">AnualidadActivo(AT$2, $E18, $C18, $B18, $D18, Hombres!$A$1:$DW$117, Mujeres!$A$1:$DW$117)</f>
        <v>13642611.001737144</v>
      </c>
      <c r="AU18" s="104" cm="1">
        <f t="array" ref="AU18">AnualidadActivo(AU$2, $E18, $C18, $B18, $D18, Hombres!$A$1:$DW$117, Mujeres!$A$1:$DW$117)</f>
        <v>13650873.703660794</v>
      </c>
      <c r="AV18" s="104" cm="1">
        <f t="array" ref="AV18">AnualidadActivo(AV$2, $E18, $C18, $B18, $D18, Hombres!$A$1:$DW$117, Mujeres!$A$1:$DW$117)</f>
        <v>13610797.536895953</v>
      </c>
      <c r="AW18" s="104" cm="1">
        <f t="array" ref="AW18">AnualidadActivo(AW$2, $E18, $C18, $B18, $D18, Hombres!$A$1:$DW$117, Mujeres!$A$1:$DW$117)</f>
        <v>13516587.829303594</v>
      </c>
      <c r="AX18" s="104" cm="1">
        <f t="array" ref="AX18">AnualidadActivo(AX$2, $E18, $C18, $B18, $D18, Hombres!$A$1:$DW$117, Mujeres!$A$1:$DW$117)</f>
        <v>13362605.576676324</v>
      </c>
      <c r="AY18" s="104" cm="1">
        <f t="array" ref="AY18">AnualidadActivo(AY$2, $E18, $C18, $B18, $D18, Hombres!$A$1:$DW$117, Mujeres!$A$1:$DW$117)</f>
        <v>13143474.586368201</v>
      </c>
      <c r="AZ18" s="104" cm="1">
        <f t="array" ref="AZ18">AnualidadActivo(AZ$2, $E18, $C18, $B18, $D18, Hombres!$A$1:$DW$117, Mujeres!$A$1:$DW$117)</f>
        <v>12854056.012010952</v>
      </c>
      <c r="BA18" s="104" cm="1">
        <f t="array" ref="BA18">AnualidadActivo(BA$2, $E18, $C18, $B18, $D18, Hombres!$A$1:$DW$117, Mujeres!$A$1:$DW$117)</f>
        <v>12489647.30316291</v>
      </c>
      <c r="BB18" s="104" cm="1">
        <f t="array" ref="BB18">AnualidadActivo(BB$2, $E18, $C18, $B18, $D18, Hombres!$A$1:$DW$117, Mujeres!$A$1:$DW$117)</f>
        <v>12046702.635997193</v>
      </c>
      <c r="BC18" s="104" cm="1">
        <f t="array" ref="BC18">AnualidadActivo(BC$2, $E18, $C18, $B18, $D18, Hombres!$A$1:$DW$117, Mujeres!$A$1:$DW$117)</f>
        <v>11523454.311796598</v>
      </c>
      <c r="BD18" s="104" cm="1">
        <f t="array" ref="BD18">AnualidadActivo(BD$2, $E18, $C18, $B18, $D18, Hombres!$A$1:$DW$117, Mujeres!$A$1:$DW$117)</f>
        <v>10920293.539450545</v>
      </c>
      <c r="BE18" s="104" cm="1">
        <f t="array" ref="BE18">AnualidadActivo(BE$2, $E18, $C18, $B18, $D18, Hombres!$A$1:$DW$117, Mujeres!$A$1:$DW$117)</f>
        <v>10239593.138181571</v>
      </c>
      <c r="BF18" s="104" cm="1">
        <f t="array" ref="BF18">AnualidadActivo(BF$2, $E18, $C18, $B18, $D18, Hombres!$A$1:$DW$117, Mujeres!$A$1:$DW$117)</f>
        <v>9486000.4716468714</v>
      </c>
      <c r="BG18" s="104" cm="1">
        <f t="array" ref="BG18">AnualidadActivo(BG$2, $E18, $C18, $B18, $D18, Hombres!$A$1:$DW$117, Mujeres!$A$1:$DW$117)</f>
        <v>8667473.1554274429</v>
      </c>
      <c r="BH18" s="104" cm="1">
        <f t="array" ref="BH18">AnualidadActivo(BH$2, $E18, $C18, $B18, $D18, Hombres!$A$1:$DW$117, Mujeres!$A$1:$DW$117)</f>
        <v>7796382.5430840943</v>
      </c>
      <c r="BI18" s="104" cm="1">
        <f t="array" ref="BI18">AnualidadActivo(BI$2, $E18, $C18, $B18, $D18, Hombres!$A$1:$DW$117, Mujeres!$A$1:$DW$117)</f>
        <v>6889245.156716777</v>
      </c>
      <c r="BJ18" s="104" cm="1">
        <f t="array" ref="BJ18">AnualidadActivo(BJ$2, $E18, $C18, $B18, $D18, Hombres!$A$1:$DW$117, Mujeres!$A$1:$DW$117)</f>
        <v>5965618.6913124705</v>
      </c>
      <c r="BK18" s="104" cm="1">
        <f t="array" ref="BK18">AnualidadActivo(BK$2, $E18, $C18, $B18, $D18, Hombres!$A$1:$DW$117, Mujeres!$A$1:$DW$117)</f>
        <v>5047466.2825281881</v>
      </c>
      <c r="BL18" s="104" cm="1">
        <f t="array" ref="BL18">AnualidadActivo(BL$2, $E18, $C18, $B18, $D18, Hombres!$A$1:$DW$117, Mujeres!$A$1:$DW$117)</f>
        <v>4158657.8337935405</v>
      </c>
      <c r="BM18" s="104" cm="1">
        <f t="array" ref="BM18">AnualidadActivo(BM$2, $E18, $C18, $B18, $D18, Hombres!$A$1:$DW$117, Mujeres!$A$1:$DW$117)</f>
        <v>3323826.6613223082</v>
      </c>
      <c r="BN18" s="104" cm="1">
        <f t="array" ref="BN18">AnualidadActivo(BN$2, $E18, $C18, $B18, $D18, Hombres!$A$1:$DW$117, Mujeres!$A$1:$DW$117)</f>
        <v>2565891.9449565462</v>
      </c>
      <c r="BO18" s="104" cm="1">
        <f t="array" ref="BO18">AnualidadActivo(BO$2, $E18, $C18, $B18, $D18, Hombres!$A$1:$DW$117, Mujeres!$A$1:$DW$117)</f>
        <v>1903355.4542373677</v>
      </c>
      <c r="BP18" s="104" cm="1">
        <f t="array" ref="BP18">AnualidadActivo(BP$2, $E18, $C18, $B18, $D18, Hombres!$A$1:$DW$117, Mujeres!$A$1:$DW$117)</f>
        <v>1348418.3817441973</v>
      </c>
      <c r="BQ18" s="104" cm="1">
        <f t="array" ref="BQ18">AnualidadActivo(BQ$2, $E18, $C18, $B18, $D18, Hombres!$A$1:$DW$117, Mujeres!$A$1:$DW$117)</f>
        <v>905776.62321253703</v>
      </c>
      <c r="BR18" s="104" cm="1">
        <f t="array" ref="BR18">AnualidadActivo(BR$2, $E18, $C18, $B18, $D18, Hombres!$A$1:$DW$117, Mujeres!$A$1:$DW$117)</f>
        <v>572072.20399560756</v>
      </c>
      <c r="BS18" s="104" cm="1">
        <f t="array" ref="BS18">AnualidadActivo(BS$2, $E18, $C18, $B18, $D18, Hombres!$A$1:$DW$117, Mujeres!$A$1:$DW$117)</f>
        <v>336324.31331981457</v>
      </c>
      <c r="BT18" s="104" cm="1">
        <f t="array" ref="BT18">AnualidadActivo(BT$2, $E18, $C18, $B18, $D18, Hombres!$A$1:$DW$117, Mujeres!$A$1:$DW$117)</f>
        <v>181807.16566706507</v>
      </c>
      <c r="BU18" s="104" cm="1">
        <f t="array" ref="BU18">AnualidadActivo(BU$2, $E18, $C18, $B18, $D18, Hombres!$A$1:$DW$117, Mujeres!$A$1:$DW$117)</f>
        <v>88996.776371707616</v>
      </c>
      <c r="BV18" s="104" cm="1">
        <f t="array" ref="BV18">AnualidadActivo(BV$2, $E18, $C18, $B18, $D18, Hombres!$A$1:$DW$117, Mujeres!$A$1:$DW$117)</f>
        <v>38695.777986156689</v>
      </c>
      <c r="BW18" s="104" cm="1">
        <f t="array" ref="BW18">AnualidadActivo(BW$2, $E18, $C18, $B18, $D18, Hombres!$A$1:$DW$117, Mujeres!$A$1:$DW$117)</f>
        <v>14573.600499917873</v>
      </c>
      <c r="BX18" s="104" cm="1">
        <f t="array" ref="BX18">AnualidadActivo(BX$2, $E18, $C18, $B18, $D18, Hombres!$A$1:$DW$117, Mujeres!$A$1:$DW$117)</f>
        <v>4593.4395006790455</v>
      </c>
      <c r="BY18" s="104" cm="1">
        <f t="array" ref="BY18">AnualidadActivo(BY$2, $E18, $C18, $B18, $D18, Hombres!$A$1:$DW$117, Mujeres!$A$1:$DW$117)</f>
        <v>1152.0055502982652</v>
      </c>
      <c r="BZ18" s="104" cm="1">
        <f t="array" ref="BZ18">AnualidadActivo(BZ$2, $E18, $C18, $B18, $D18, Hombres!$A$1:$DW$117, Mujeres!$A$1:$DW$117)</f>
        <v>211.81360879411235</v>
      </c>
      <c r="CA18" s="104" cm="1">
        <f t="array" ref="CA18">AnualidadActivo(CA$2, $E18, $C18, $B18, $D18, Hombres!$A$1:$DW$117, Mujeres!$A$1:$DW$117)</f>
        <v>24.347441619657086</v>
      </c>
      <c r="CB18" s="104" cm="1">
        <f t="array" ref="CB18">AnualidadActivo(CB$2, $E18, $C18, $B18, $D18, Hombres!$A$1:$DW$117, Mujeres!$A$1:$DW$117)</f>
        <v>0</v>
      </c>
      <c r="CC18" s="104" cm="1">
        <f t="array" ref="CC18">AnualidadActivo(CC$2, $E18, $C18, $B18, $D18, Hombres!$A$1:$DW$117, Mujeres!$A$1:$DW$117)</f>
        <v>0</v>
      </c>
      <c r="CD18" s="104" cm="1">
        <f t="array" ref="CD18">AnualidadActivo(CD$2, $E18, $C18, $B18, $D18, Hombres!$A$1:$DW$117, Mujeres!$A$1:$DW$117)</f>
        <v>0</v>
      </c>
      <c r="CE18" s="104" cm="1">
        <f t="array" ref="CE18">AnualidadActivo(CE$2, $E18, $C18, $B18, $D18, Hombres!$A$1:$DW$117, Mujeres!$A$1:$DW$117)</f>
        <v>0</v>
      </c>
      <c r="CF18" s="104" cm="1">
        <f t="array" ref="CF18">AnualidadActivo(CF$2, $E18, $C18, $B18, $D18, Hombres!$A$1:$DW$117, Mujeres!$A$1:$DW$117)</f>
        <v>0</v>
      </c>
      <c r="CG18" s="104" cm="1">
        <f t="array" ref="CG18">AnualidadActivo(CG$2, $E18, $C18, $B18, $D18, Hombres!$A$1:$DW$117, Mujeres!$A$1:$DW$117)</f>
        <v>0</v>
      </c>
      <c r="CH18" s="104" cm="1">
        <f t="array" ref="CH18">AnualidadActivo(CH$2, $E18, $C18, $B18, $D18, Hombres!$A$1:$DW$117, Mujeres!$A$1:$DW$117)</f>
        <v>0</v>
      </c>
      <c r="CI18" s="104" cm="1">
        <f t="array" ref="CI18">AnualidadActivo(CI$2, $E18, $C18, $B18, $D18, Hombres!$A$1:$DW$117, Mujeres!$A$1:$DW$117)</f>
        <v>0</v>
      </c>
      <c r="CJ18" s="104" cm="1">
        <f t="array" ref="CJ18">AnualidadActivo(CJ$2, $E18, $C18, $B18, $D18, Hombres!$A$1:$DW$117, Mujeres!$A$1:$DW$117)</f>
        <v>0</v>
      </c>
      <c r="CK18" s="104" cm="1">
        <f t="array" ref="CK18">AnualidadActivo(CK$2, $E18, $C18, $B18, $D18, Hombres!$A$1:$DW$117, Mujeres!$A$1:$DW$117)</f>
        <v>0</v>
      </c>
      <c r="CL18" s="104" cm="1">
        <f t="array" ref="CL18">AnualidadActivo(CL$2, $E18, $C18, $B18, $D18, Hombres!$A$1:$DW$117, Mujeres!$A$1:$DW$117)</f>
        <v>0</v>
      </c>
      <c r="CM18" s="104" cm="1">
        <f t="array" ref="CM18">AnualidadActivo(CM$2, $E18, $C18, $B18, $D18, Hombres!$A$1:$DW$117, Mujeres!$A$1:$DW$117)</f>
        <v>0</v>
      </c>
      <c r="CN18" s="104" cm="1">
        <f t="array" ref="CN18">AnualidadActivo(CN$2, $E18, $C18, $B18, $D18, Hombres!$A$1:$DW$117, Mujeres!$A$1:$DW$117)</f>
        <v>0</v>
      </c>
      <c r="CO18" s="104" cm="1">
        <f t="array" ref="CO18">AnualidadActivo(CO$2, $E18, $C18, $B18, $D18, Hombres!$A$1:$DW$117, Mujeres!$A$1:$DW$117)</f>
        <v>0</v>
      </c>
      <c r="CP18" s="104" cm="1">
        <f t="array" ref="CP18">AnualidadActivo(CP$2, $E18, $C18, $B18, $D18, Hombres!$A$1:$DW$117, Mujeres!$A$1:$DW$117)</f>
        <v>0</v>
      </c>
      <c r="CQ18" s="104" cm="1">
        <f t="array" ref="CQ18">AnualidadActivo(CQ$2, $E18, $C18, $B18, $D18, Hombres!$A$1:$DW$117, Mujeres!$A$1:$DW$117)</f>
        <v>0</v>
      </c>
      <c r="CR18" s="104" cm="1">
        <f t="array" ref="CR18">AnualidadActivo(CR$2, $E18, $C18, $B18, $D18, Hombres!$A$1:$DW$117, Mujeres!$A$1:$DW$117)</f>
        <v>0</v>
      </c>
      <c r="CS18" s="104" cm="1">
        <f t="array" ref="CS18">AnualidadActivo(CS$2, $E18, $C18, $B18, $D18, Hombres!$A$1:$DW$117, Mujeres!$A$1:$DW$117)</f>
        <v>0</v>
      </c>
      <c r="CT18" s="104" cm="1">
        <f t="array" ref="CT18">AnualidadActivo(CT$2, $E18, $C18, $B18, $D18, Hombres!$A$1:$DW$117, Mujeres!$A$1:$DW$117)</f>
        <v>0</v>
      </c>
      <c r="CU18" s="104" cm="1">
        <f t="array" ref="CU18">AnualidadActivo(CU$2, $E18, $C18, $B18, $D18, Hombres!$A$1:$DW$117, Mujeres!$A$1:$DW$117)</f>
        <v>0</v>
      </c>
      <c r="CV18" s="104" cm="1">
        <f t="array" ref="CV18">AnualidadActivo(CV$2, $E18, $C18, $B18, $D18, Hombres!$A$1:$DW$117, Mujeres!$A$1:$DW$117)</f>
        <v>0</v>
      </c>
      <c r="CW18" s="104" cm="1">
        <f t="array" ref="CW18">AnualidadActivo(CW$2, $E18, $C18, $B18, $D18, Hombres!$A$1:$DW$117, Mujeres!$A$1:$DW$117)</f>
        <v>0</v>
      </c>
      <c r="CX18" s="104" cm="1">
        <f t="array" ref="CX18">AnualidadActivo(CX$2, $E18, $C18, $B18, $D18, Hombres!$A$1:$DW$117, Mujeres!$A$1:$DW$117)</f>
        <v>0</v>
      </c>
      <c r="CY18" s="104" cm="1">
        <f t="array" ref="CY18">AnualidadActivo(CY$2, $E18, $C18, $B18, $D18, Hombres!$A$1:$DW$117, Mujeres!$A$1:$DW$117)</f>
        <v>0</v>
      </c>
      <c r="CZ18" s="104" cm="1">
        <f t="array" ref="CZ18">AnualidadActivo(CZ$2, $E18, $C18, $B18, $D18, Hombres!$A$1:$DW$117, Mujeres!$A$1:$DW$117)</f>
        <v>0</v>
      </c>
      <c r="DA18" s="104" cm="1">
        <f t="array" ref="DA18">AnualidadActivo(DA$2, $E18, $C18, $B18, $D18, Hombres!$A$1:$DW$117, Mujeres!$A$1:$DW$117)</f>
        <v>0</v>
      </c>
    </row>
    <row r="19" spans="1:105" x14ac:dyDescent="0.35">
      <c r="A19" s="2">
        <f t="shared" si="0"/>
        <v>17</v>
      </c>
      <c r="B19" s="107">
        <v>1652808.8</v>
      </c>
      <c r="C19" s="9">
        <v>41064</v>
      </c>
      <c r="D19" s="7" t="s">
        <v>6</v>
      </c>
      <c r="E19" s="9">
        <v>29283</v>
      </c>
      <c r="F19" s="12" cm="1">
        <f t="array" ref="F19">edadCalc(E19)</f>
        <v>45</v>
      </c>
      <c r="G19" s="49" cm="1">
        <f t="array" ref="G19">PorcentajePension(C19,E19, D19)</f>
        <v>0.85</v>
      </c>
      <c r="I19" s="103"/>
      <c r="J19" s="104" cm="1">
        <f t="array" ref="J19">AnualidadActivo(J$2, $E19, $C19, $B19, $D19, Hombres!$A$1:$DW$117, Mujeres!$A$1:$DW$117)</f>
        <v>0</v>
      </c>
      <c r="K19" s="104" cm="1">
        <f t="array" ref="K19">AnualidadActivo(K$2, $E19, $C19, $B19, $D19, Hombres!$A$1:$DW$117, Mujeres!$A$1:$DW$117)</f>
        <v>0</v>
      </c>
      <c r="L19" s="104" cm="1">
        <f t="array" ref="L19">AnualidadActivo(L$2, $E19, $C19, $B19, $D19, Hombres!$A$1:$DW$117, Mujeres!$A$1:$DW$117)</f>
        <v>0</v>
      </c>
      <c r="M19" s="104" cm="1">
        <f t="array" ref="M19">AnualidadActivo(M$2, $E19, $C19, $B19, $D19, Hombres!$A$1:$DW$117, Mujeres!$A$1:$DW$117)</f>
        <v>0</v>
      </c>
      <c r="N19" s="104" cm="1">
        <f t="array" ref="N19">AnualidadActivo(N$2, $E19, $C19, $B19, $D19, Hombres!$A$1:$DW$117, Mujeres!$A$1:$DW$117)</f>
        <v>0</v>
      </c>
      <c r="O19" s="104" cm="1">
        <f t="array" ref="O19">AnualidadActivo(O$2, $E19, $C19, $B19, $D19, Hombres!$A$1:$DW$117, Mujeres!$A$1:$DW$117)</f>
        <v>0</v>
      </c>
      <c r="P19" s="104" cm="1">
        <f t="array" ref="P19">AnualidadActivo(P$2, $E19, $C19, $B19, $D19, Hombres!$A$1:$DW$117, Mujeres!$A$1:$DW$117)</f>
        <v>0</v>
      </c>
      <c r="Q19" s="104" cm="1">
        <f t="array" ref="Q19">AnualidadActivo(Q$2, $E19, $C19, $B19, $D19, Hombres!$A$1:$DW$117, Mujeres!$A$1:$DW$117)</f>
        <v>0</v>
      </c>
      <c r="R19" s="104" cm="1">
        <f t="array" ref="R19">AnualidadActivo(R$2, $E19, $C19, $B19, $D19, Hombres!$A$1:$DW$117, Mujeres!$A$1:$DW$117)</f>
        <v>0</v>
      </c>
      <c r="S19" s="104" cm="1">
        <f t="array" ref="S19">AnualidadActivo(S$2, $E19, $C19, $B19, $D19, Hombres!$A$1:$DW$117, Mujeres!$A$1:$DW$117)</f>
        <v>0</v>
      </c>
      <c r="T19" s="104" cm="1">
        <f t="array" ref="T19">AnualidadActivo(T$2, $E19, $C19, $B19, $D19, Hombres!$A$1:$DW$117, Mujeres!$A$1:$DW$117)</f>
        <v>0</v>
      </c>
      <c r="U19" s="104" cm="1">
        <f t="array" ref="U19">AnualidadActivo(U$2, $E19, $C19, $B19, $D19, Hombres!$A$1:$DW$117, Mujeres!$A$1:$DW$117)</f>
        <v>0</v>
      </c>
      <c r="V19" s="104" cm="1">
        <f t="array" ref="V19">AnualidadActivo(V$2, $E19, $C19, $B19, $D19, Hombres!$A$1:$DW$117, Mujeres!$A$1:$DW$117)</f>
        <v>0</v>
      </c>
      <c r="W19" s="104" cm="1">
        <f t="array" ref="W19">AnualidadActivo(W$2, $E19, $C19, $B19, $D19, Hombres!$A$1:$DW$117, Mujeres!$A$1:$DW$117)</f>
        <v>0</v>
      </c>
      <c r="X19" s="104" cm="1">
        <f t="array" ref="X19">AnualidadActivo(X$2, $E19, $C19, $B19, $D19, Hombres!$A$1:$DW$117, Mujeres!$A$1:$DW$117)</f>
        <v>0</v>
      </c>
      <c r="Y19" s="104" cm="1">
        <f t="array" ref="Y19">AnualidadActivo(Y$2, $E19, $C19, $B19, $D19, Hombres!$A$1:$DW$117, Mujeres!$A$1:$DW$117)</f>
        <v>0</v>
      </c>
      <c r="Z19" s="104" cm="1">
        <f t="array" ref="Z19">AnualidadActivo(Z$2, $E19, $C19, $B19, $D19, Hombres!$A$1:$DW$117, Mujeres!$A$1:$DW$117)</f>
        <v>0</v>
      </c>
      <c r="AA19" s="104" cm="1">
        <f t="array" ref="AA19">AnualidadActivo(AA$2, $E19, $C19, $B19, $D19, Hombres!$A$1:$DW$117, Mujeres!$A$1:$DW$117)</f>
        <v>0</v>
      </c>
      <c r="AB19" s="104" cm="1">
        <f t="array" ref="AB19">AnualidadActivo(AB$2, $E19, $C19, $B19, $D19, Hombres!$A$1:$DW$117, Mujeres!$A$1:$DW$117)</f>
        <v>42724823.287588291</v>
      </c>
      <c r="AC19" s="104" cm="1">
        <f t="array" ref="AC19">AnualidadActivo(AC$2, $E19, $C19, $B19, $D19, Hombres!$A$1:$DW$117, Mujeres!$A$1:$DW$117)</f>
        <v>44006567.986215942</v>
      </c>
      <c r="AD19" s="104" cm="1">
        <f t="array" ref="AD19">AnualidadActivo(AD$2, $E19, $C19, $B19, $D19, Hombres!$A$1:$DW$117, Mujeres!$A$1:$DW$117)</f>
        <v>45326765.025802411</v>
      </c>
      <c r="AE19" s="104" cm="1">
        <f t="array" ref="AE19">AnualidadActivo(AE$2, $E19, $C19, $B19, $D19, Hombres!$A$1:$DW$117, Mujeres!$A$1:$DW$117)</f>
        <v>46686567.976576492</v>
      </c>
      <c r="AF19" s="104" cm="1">
        <f t="array" ref="AF19">AnualidadActivo(AF$2, $E19, $C19, $B19, $D19, Hombres!$A$1:$DW$117, Mujeres!$A$1:$DW$117)</f>
        <v>48087165.01587379</v>
      </c>
      <c r="AG19" s="104" cm="1">
        <f t="array" ref="AG19">AnualidadActivo(AG$2, $E19, $C19, $B19, $D19, Hombres!$A$1:$DW$117, Mujeres!$A$1:$DW$117)</f>
        <v>48335629.126015335</v>
      </c>
      <c r="AH19" s="104" cm="1">
        <f t="array" ref="AH19">AnualidadActivo(AH$2, $E19, $C19, $B19, $D19, Hombres!$A$1:$DW$117, Mujeres!$A$1:$DW$117)</f>
        <v>49485256.248076431</v>
      </c>
      <c r="AI19" s="104" cm="1">
        <f t="array" ref="AI19">AnualidadActivo(AI$2, $E19, $C19, $B19, $D19, Hombres!$A$1:$DW$117, Mujeres!$A$1:$DW$117)</f>
        <v>50636002.430092223</v>
      </c>
      <c r="AJ19" s="104" cm="1">
        <f t="array" ref="AJ19">AnualidadActivo(AJ$2, $E19, $C19, $B19, $D19, Hombres!$A$1:$DW$117, Mujeres!$A$1:$DW$117)</f>
        <v>51780760.260362752</v>
      </c>
      <c r="AK19" s="104" cm="1">
        <f t="array" ref="AK19">AnualidadActivo(AK$2, $E19, $C19, $B19, $D19, Hombres!$A$1:$DW$117, Mujeres!$A$1:$DW$117)</f>
        <v>52907664.272759147</v>
      </c>
      <c r="AL19" s="104" cm="1">
        <f t="array" ref="AL19">AnualidadActivo(AL$2, $E19, $C19, $B19, $D19, Hombres!$A$1:$DW$117, Mujeres!$A$1:$DW$117)</f>
        <v>54003197.669545658</v>
      </c>
      <c r="AM19" s="104" cm="1">
        <f t="array" ref="AM19">AnualidadActivo(AM$2, $E19, $C19, $B19, $D19, Hombres!$A$1:$DW$117, Mujeres!$A$1:$DW$117)</f>
        <v>55059812.948479682</v>
      </c>
      <c r="AN19" s="104" cm="1">
        <f t="array" ref="AN19">AnualidadActivo(AN$2, $E19, $C19, $B19, $D19, Hombres!$A$1:$DW$117, Mujeres!$A$1:$DW$117)</f>
        <v>56077384.418602936</v>
      </c>
      <c r="AO19" s="104" cm="1">
        <f t="array" ref="AO19">AnualidadActivo(AO$2, $E19, $C19, $B19, $D19, Hombres!$A$1:$DW$117, Mujeres!$A$1:$DW$117)</f>
        <v>57055545.82396923</v>
      </c>
      <c r="AP19" s="104" cm="1">
        <f t="array" ref="AP19">AnualidadActivo(AP$2, $E19, $C19, $B19, $D19, Hombres!$A$1:$DW$117, Mujeres!$A$1:$DW$117)</f>
        <v>57983868.766964681</v>
      </c>
      <c r="AQ19" s="104" cm="1">
        <f t="array" ref="AQ19">AnualidadActivo(AQ$2, $E19, $C19, $B19, $D19, Hombres!$A$1:$DW$117, Mujeres!$A$1:$DW$117)</f>
        <v>58840995.708464697</v>
      </c>
      <c r="AR19" s="104" cm="1">
        <f t="array" ref="AR19">AnualidadActivo(AR$2, $E19, $C19, $B19, $D19, Hombres!$A$1:$DW$117, Mujeres!$A$1:$DW$117)</f>
        <v>59599131.929260463</v>
      </c>
      <c r="AS19" s="104" cm="1">
        <f t="array" ref="AS19">AnualidadActivo(AS$2, $E19, $C19, $B19, $D19, Hombres!$A$1:$DW$117, Mujeres!$A$1:$DW$117)</f>
        <v>60230499.147697516</v>
      </c>
      <c r="AT19" s="104" cm="1">
        <f t="array" ref="AT19">AnualidadActivo(AT$2, $E19, $C19, $B19, $D19, Hombres!$A$1:$DW$117, Mujeres!$A$1:$DW$117)</f>
        <v>60643383.796872936</v>
      </c>
      <c r="AU19" s="104" cm="1">
        <f t="array" ref="AU19">AnualidadActivo(AU$2, $E19, $C19, $B19, $D19, Hombres!$A$1:$DW$117, Mujeres!$A$1:$DW$117)</f>
        <v>60890305.887182347</v>
      </c>
      <c r="AV19" s="104" cm="1">
        <f t="array" ref="AV19">AnualidadActivo(AV$2, $E19, $C19, $B19, $D19, Hombres!$A$1:$DW$117, Mujeres!$A$1:$DW$117)</f>
        <v>60947109.540189914</v>
      </c>
      <c r="AW19" s="104" cm="1">
        <f t="array" ref="AW19">AnualidadActivo(AW$2, $E19, $C19, $B19, $D19, Hombres!$A$1:$DW$117, Mujeres!$A$1:$DW$117)</f>
        <v>60788118.826787025</v>
      </c>
      <c r="AX19" s="104" cm="1">
        <f t="array" ref="AX19">AnualidadActivo(AX$2, $E19, $C19, $B19, $D19, Hombres!$A$1:$DW$117, Mujeres!$A$1:$DW$117)</f>
        <v>60389382.930206098</v>
      </c>
      <c r="AY19" s="104" cm="1">
        <f t="array" ref="AY19">AnualidadActivo(AY$2, $E19, $C19, $B19, $D19, Hombres!$A$1:$DW$117, Mujeres!$A$1:$DW$117)</f>
        <v>59727054.401520513</v>
      </c>
      <c r="AZ19" s="104" cm="1">
        <f t="array" ref="AZ19">AnualidadActivo(AZ$2, $E19, $C19, $B19, $D19, Hombres!$A$1:$DW$117, Mujeres!$A$1:$DW$117)</f>
        <v>58775419.899026051</v>
      </c>
      <c r="BA19" s="104" cm="1">
        <f t="array" ref="BA19">AnualidadActivo(BA$2, $E19, $C19, $B19, $D19, Hombres!$A$1:$DW$117, Mujeres!$A$1:$DW$117)</f>
        <v>57508788.029622935</v>
      </c>
      <c r="BB19" s="104" cm="1">
        <f t="array" ref="BB19">AnualidadActivo(BB$2, $E19, $C19, $B19, $D19, Hombres!$A$1:$DW$117, Mujeres!$A$1:$DW$117)</f>
        <v>55905145.353870213</v>
      </c>
      <c r="BC19" s="104" cm="1">
        <f t="array" ref="BC19">AnualidadActivo(BC$2, $E19, $C19, $B19, $D19, Hombres!$A$1:$DW$117, Mujeres!$A$1:$DW$117)</f>
        <v>53950848.950072363</v>
      </c>
      <c r="BD19" s="104" cm="1">
        <f t="array" ref="BD19">AnualidadActivo(BD$2, $E19, $C19, $B19, $D19, Hombres!$A$1:$DW$117, Mujeres!$A$1:$DW$117)</f>
        <v>51639269.311382942</v>
      </c>
      <c r="BE19" s="104" cm="1">
        <f t="array" ref="BE19">AnualidadActivo(BE$2, $E19, $C19, $B19, $D19, Hombres!$A$1:$DW$117, Mujeres!$A$1:$DW$117)</f>
        <v>48969470.598710552</v>
      </c>
      <c r="BF19" s="104" cm="1">
        <f t="array" ref="BF19">AnualidadActivo(BF$2, $E19, $C19, $B19, $D19, Hombres!$A$1:$DW$117, Mujeres!$A$1:$DW$117)</f>
        <v>45948383.435551479</v>
      </c>
      <c r="BG19" s="104" cm="1">
        <f t="array" ref="BG19">AnualidadActivo(BG$2, $E19, $C19, $B19, $D19, Hombres!$A$1:$DW$117, Mujeres!$A$1:$DW$117)</f>
        <v>42595571.249804378</v>
      </c>
      <c r="BH19" s="104" cm="1">
        <f t="array" ref="BH19">AnualidadActivo(BH$2, $E19, $C19, $B19, $D19, Hombres!$A$1:$DW$117, Mujeres!$A$1:$DW$117)</f>
        <v>38948899.394266911</v>
      </c>
      <c r="BI19" s="104" cm="1">
        <f t="array" ref="BI19">AnualidadActivo(BI$2, $E19, $C19, $B19, $D19, Hombres!$A$1:$DW$117, Mujeres!$A$1:$DW$117)</f>
        <v>35064568.034079202</v>
      </c>
      <c r="BJ19" s="104" cm="1">
        <f t="array" ref="BJ19">AnualidadActivo(BJ$2, $E19, $C19, $B19, $D19, Hombres!$A$1:$DW$117, Mujeres!$A$1:$DW$117)</f>
        <v>31013589.62643845</v>
      </c>
      <c r="BK19" s="104" cm="1">
        <f t="array" ref="BK19">AnualidadActivo(BK$2, $E19, $C19, $B19, $D19, Hombres!$A$1:$DW$117, Mujeres!$A$1:$DW$117)</f>
        <v>26880640.549586989</v>
      </c>
      <c r="BL19" s="104" cm="1">
        <f t="array" ref="BL19">AnualidadActivo(BL$2, $E19, $C19, $B19, $D19, Hombres!$A$1:$DW$117, Mujeres!$A$1:$DW$117)</f>
        <v>22764159.335661728</v>
      </c>
      <c r="BM19" s="104" cm="1">
        <f t="array" ref="BM19">AnualidadActivo(BM$2, $E19, $C19, $B19, $D19, Hombres!$A$1:$DW$117, Mujeres!$A$1:$DW$117)</f>
        <v>18773920.811294287</v>
      </c>
      <c r="BN19" s="104" cm="1">
        <f t="array" ref="BN19">AnualidadActivo(BN$2, $E19, $C19, $B19, $D19, Hombres!$A$1:$DW$117, Mujeres!$A$1:$DW$117)</f>
        <v>15021787.207497334</v>
      </c>
      <c r="BO19" s="104" cm="1">
        <f t="array" ref="BO19">AnualidadActivo(BO$2, $E19, $C19, $B19, $D19, Hombres!$A$1:$DW$117, Mujeres!$A$1:$DW$117)</f>
        <v>11610013.645306243</v>
      </c>
      <c r="BP19" s="104" cm="1">
        <f t="array" ref="BP19">AnualidadActivo(BP$2, $E19, $C19, $B19, $D19, Hombres!$A$1:$DW$117, Mujeres!$A$1:$DW$117)</f>
        <v>8622032.9249377809</v>
      </c>
      <c r="BQ19" s="104" cm="1">
        <f t="array" ref="BQ19">AnualidadActivo(BQ$2, $E19, $C19, $B19, $D19, Hombres!$A$1:$DW$117, Mujeres!$A$1:$DW$117)</f>
        <v>6114797.3532329286</v>
      </c>
      <c r="BR19" s="104" cm="1">
        <f t="array" ref="BR19">AnualidadActivo(BR$2, $E19, $C19, $B19, $D19, Hombres!$A$1:$DW$117, Mujeres!$A$1:$DW$117)</f>
        <v>4112073.8610498714</v>
      </c>
      <c r="BS19" s="104" cm="1">
        <f t="array" ref="BS19">AnualidadActivo(BS$2, $E19, $C19, $B19, $D19, Hombres!$A$1:$DW$117, Mujeres!$A$1:$DW$117)</f>
        <v>2600223.575298694</v>
      </c>
      <c r="BT19" s="104" cm="1">
        <f t="array" ref="BT19">AnualidadActivo(BT$2, $E19, $C19, $B19, $D19, Hombres!$A$1:$DW$117, Mujeres!$A$1:$DW$117)</f>
        <v>1530499.3346861717</v>
      </c>
      <c r="BU19" s="104" cm="1">
        <f t="array" ref="BU19">AnualidadActivo(BU$2, $E19, $C19, $B19, $D19, Hombres!$A$1:$DW$117, Mujeres!$A$1:$DW$117)</f>
        <v>828208.51295813837</v>
      </c>
      <c r="BV19" s="104" cm="1">
        <f t="array" ref="BV19">AnualidadActivo(BV$2, $E19, $C19, $B19, $D19, Hombres!$A$1:$DW$117, Mujeres!$A$1:$DW$117)</f>
        <v>405765.90783236863</v>
      </c>
      <c r="BW19" s="104" cm="1">
        <f t="array" ref="BW19">AnualidadActivo(BW$2, $E19, $C19, $B19, $D19, Hombres!$A$1:$DW$117, Mujeres!$A$1:$DW$117)</f>
        <v>176550.84268454343</v>
      </c>
      <c r="BX19" s="104" cm="1">
        <f t="array" ref="BX19">AnualidadActivo(BX$2, $E19, $C19, $B19, $D19, Hombres!$A$1:$DW$117, Mujeres!$A$1:$DW$117)</f>
        <v>66523.458703195851</v>
      </c>
      <c r="BY19" s="104" cm="1">
        <f t="array" ref="BY19">AnualidadActivo(BY$2, $E19, $C19, $B19, $D19, Hombres!$A$1:$DW$117, Mujeres!$A$1:$DW$117)</f>
        <v>20967.398163540496</v>
      </c>
      <c r="BZ19" s="104" cm="1">
        <f t="array" ref="BZ19">AnualidadActivo(BZ$2, $E19, $C19, $B19, $D19, Hombres!$A$1:$DW$117, Mujeres!$A$1:$DW$117)</f>
        <v>5254.6033801660624</v>
      </c>
      <c r="CA19" s="104" cm="1">
        <f t="array" ref="CA19">AnualidadActivo(CA$2, $E19, $C19, $B19, $D19, Hombres!$A$1:$DW$117, Mujeres!$A$1:$DW$117)</f>
        <v>964.28012192632741</v>
      </c>
      <c r="CB19" s="104" cm="1">
        <f t="array" ref="CB19">AnualidadActivo(CB$2, $E19, $C19, $B19, $D19, Hombres!$A$1:$DW$117, Mujeres!$A$1:$DW$117)</f>
        <v>110.30514292625675</v>
      </c>
      <c r="CC19" s="104" cm="1">
        <f t="array" ref="CC19">AnualidadActivo(CC$2, $E19, $C19, $B19, $D19, Hombres!$A$1:$DW$117, Mujeres!$A$1:$DW$117)</f>
        <v>0</v>
      </c>
      <c r="CD19" s="104" cm="1">
        <f t="array" ref="CD19">AnualidadActivo(CD$2, $E19, $C19, $B19, $D19, Hombres!$A$1:$DW$117, Mujeres!$A$1:$DW$117)</f>
        <v>0</v>
      </c>
      <c r="CE19" s="104" cm="1">
        <f t="array" ref="CE19">AnualidadActivo(CE$2, $E19, $C19, $B19, $D19, Hombres!$A$1:$DW$117, Mujeres!$A$1:$DW$117)</f>
        <v>0</v>
      </c>
      <c r="CF19" s="104" cm="1">
        <f t="array" ref="CF19">AnualidadActivo(CF$2, $E19, $C19, $B19, $D19, Hombres!$A$1:$DW$117, Mujeres!$A$1:$DW$117)</f>
        <v>0</v>
      </c>
      <c r="CG19" s="104" cm="1">
        <f t="array" ref="CG19">AnualidadActivo(CG$2, $E19, $C19, $B19, $D19, Hombres!$A$1:$DW$117, Mujeres!$A$1:$DW$117)</f>
        <v>0</v>
      </c>
      <c r="CH19" s="104" cm="1">
        <f t="array" ref="CH19">AnualidadActivo(CH$2, $E19, $C19, $B19, $D19, Hombres!$A$1:$DW$117, Mujeres!$A$1:$DW$117)</f>
        <v>0</v>
      </c>
      <c r="CI19" s="104" cm="1">
        <f t="array" ref="CI19">AnualidadActivo(CI$2, $E19, $C19, $B19, $D19, Hombres!$A$1:$DW$117, Mujeres!$A$1:$DW$117)</f>
        <v>0</v>
      </c>
      <c r="CJ19" s="104" cm="1">
        <f t="array" ref="CJ19">AnualidadActivo(CJ$2, $E19, $C19, $B19, $D19, Hombres!$A$1:$DW$117, Mujeres!$A$1:$DW$117)</f>
        <v>0</v>
      </c>
      <c r="CK19" s="104" cm="1">
        <f t="array" ref="CK19">AnualidadActivo(CK$2, $E19, $C19, $B19, $D19, Hombres!$A$1:$DW$117, Mujeres!$A$1:$DW$117)</f>
        <v>0</v>
      </c>
      <c r="CL19" s="104" cm="1">
        <f t="array" ref="CL19">AnualidadActivo(CL$2, $E19, $C19, $B19, $D19, Hombres!$A$1:$DW$117, Mujeres!$A$1:$DW$117)</f>
        <v>0</v>
      </c>
      <c r="CM19" s="104" cm="1">
        <f t="array" ref="CM19">AnualidadActivo(CM$2, $E19, $C19, $B19, $D19, Hombres!$A$1:$DW$117, Mujeres!$A$1:$DW$117)</f>
        <v>0</v>
      </c>
      <c r="CN19" s="104" cm="1">
        <f t="array" ref="CN19">AnualidadActivo(CN$2, $E19, $C19, $B19, $D19, Hombres!$A$1:$DW$117, Mujeres!$A$1:$DW$117)</f>
        <v>0</v>
      </c>
      <c r="CO19" s="104" cm="1">
        <f t="array" ref="CO19">AnualidadActivo(CO$2, $E19, $C19, $B19, $D19, Hombres!$A$1:$DW$117, Mujeres!$A$1:$DW$117)</f>
        <v>0</v>
      </c>
      <c r="CP19" s="104" cm="1">
        <f t="array" ref="CP19">AnualidadActivo(CP$2, $E19, $C19, $B19, $D19, Hombres!$A$1:$DW$117, Mujeres!$A$1:$DW$117)</f>
        <v>0</v>
      </c>
      <c r="CQ19" s="104" cm="1">
        <f t="array" ref="CQ19">AnualidadActivo(CQ$2, $E19, $C19, $B19, $D19, Hombres!$A$1:$DW$117, Mujeres!$A$1:$DW$117)</f>
        <v>0</v>
      </c>
      <c r="CR19" s="104" cm="1">
        <f t="array" ref="CR19">AnualidadActivo(CR$2, $E19, $C19, $B19, $D19, Hombres!$A$1:$DW$117, Mujeres!$A$1:$DW$117)</f>
        <v>0</v>
      </c>
      <c r="CS19" s="104" cm="1">
        <f t="array" ref="CS19">AnualidadActivo(CS$2, $E19, $C19, $B19, $D19, Hombres!$A$1:$DW$117, Mujeres!$A$1:$DW$117)</f>
        <v>0</v>
      </c>
      <c r="CT19" s="104" cm="1">
        <f t="array" ref="CT19">AnualidadActivo(CT$2, $E19, $C19, $B19, $D19, Hombres!$A$1:$DW$117, Mujeres!$A$1:$DW$117)</f>
        <v>0</v>
      </c>
      <c r="CU19" s="104" cm="1">
        <f t="array" ref="CU19">AnualidadActivo(CU$2, $E19, $C19, $B19, $D19, Hombres!$A$1:$DW$117, Mujeres!$A$1:$DW$117)</f>
        <v>0</v>
      </c>
      <c r="CV19" s="104" cm="1">
        <f t="array" ref="CV19">AnualidadActivo(CV$2, $E19, $C19, $B19, $D19, Hombres!$A$1:$DW$117, Mujeres!$A$1:$DW$117)</f>
        <v>0</v>
      </c>
      <c r="CW19" s="104" cm="1">
        <f t="array" ref="CW19">AnualidadActivo(CW$2, $E19, $C19, $B19, $D19, Hombres!$A$1:$DW$117, Mujeres!$A$1:$DW$117)</f>
        <v>0</v>
      </c>
      <c r="CX19" s="104" cm="1">
        <f t="array" ref="CX19">AnualidadActivo(CX$2, $E19, $C19, $B19, $D19, Hombres!$A$1:$DW$117, Mujeres!$A$1:$DW$117)</f>
        <v>0</v>
      </c>
      <c r="CY19" s="104" cm="1">
        <f t="array" ref="CY19">AnualidadActivo(CY$2, $E19, $C19, $B19, $D19, Hombres!$A$1:$DW$117, Mujeres!$A$1:$DW$117)</f>
        <v>0</v>
      </c>
      <c r="CZ19" s="104" cm="1">
        <f t="array" ref="CZ19">AnualidadActivo(CZ$2, $E19, $C19, $B19, $D19, Hombres!$A$1:$DW$117, Mujeres!$A$1:$DW$117)</f>
        <v>0</v>
      </c>
      <c r="DA19" s="104" cm="1">
        <f t="array" ref="DA19">AnualidadActivo(DA$2, $E19, $C19, $B19, $D19, Hombres!$A$1:$DW$117, Mujeres!$A$1:$DW$117)</f>
        <v>0</v>
      </c>
    </row>
    <row r="20" spans="1:105" x14ac:dyDescent="0.35">
      <c r="A20" s="2">
        <f t="shared" si="0"/>
        <v>18</v>
      </c>
      <c r="B20" s="107">
        <v>108080.75</v>
      </c>
      <c r="C20" s="9">
        <v>41074</v>
      </c>
      <c r="D20" s="7" t="s">
        <v>5</v>
      </c>
      <c r="E20" s="9">
        <v>31991</v>
      </c>
      <c r="F20" s="12" cm="1">
        <f t="array" ref="F20">edadCalc(E20)</f>
        <v>38</v>
      </c>
      <c r="G20" s="49" cm="1">
        <f t="array" ref="G20">PorcentajePension(C20,E20, D20)</f>
        <v>1</v>
      </c>
      <c r="I20" s="103"/>
      <c r="J20" s="104" cm="1">
        <f t="array" ref="J20">AnualidadActivo(J$2, $E20, $C20, $B20, $D20, Hombres!$A$1:$DW$117, Mujeres!$A$1:$DW$117)</f>
        <v>0</v>
      </c>
      <c r="K20" s="104" cm="1">
        <f t="array" ref="K20">AnualidadActivo(K$2, $E20, $C20, $B20, $D20, Hombres!$A$1:$DW$117, Mujeres!$A$1:$DW$117)</f>
        <v>0</v>
      </c>
      <c r="L20" s="104" cm="1">
        <f t="array" ref="L20">AnualidadActivo(L$2, $E20, $C20, $B20, $D20, Hombres!$A$1:$DW$117, Mujeres!$A$1:$DW$117)</f>
        <v>0</v>
      </c>
      <c r="M20" s="104" cm="1">
        <f t="array" ref="M20">AnualidadActivo(M$2, $E20, $C20, $B20, $D20, Hombres!$A$1:$DW$117, Mujeres!$A$1:$DW$117)</f>
        <v>0</v>
      </c>
      <c r="N20" s="104" cm="1">
        <f t="array" ref="N20">AnualidadActivo(N$2, $E20, $C20, $B20, $D20, Hombres!$A$1:$DW$117, Mujeres!$A$1:$DW$117)</f>
        <v>0</v>
      </c>
      <c r="O20" s="104" cm="1">
        <f t="array" ref="O20">AnualidadActivo(O$2, $E20, $C20, $B20, $D20, Hombres!$A$1:$DW$117, Mujeres!$A$1:$DW$117)</f>
        <v>0</v>
      </c>
      <c r="P20" s="104" cm="1">
        <f t="array" ref="P20">AnualidadActivo(P$2, $E20, $C20, $B20, $D20, Hombres!$A$1:$DW$117, Mujeres!$A$1:$DW$117)</f>
        <v>0</v>
      </c>
      <c r="Q20" s="104" cm="1">
        <f t="array" ref="Q20">AnualidadActivo(Q$2, $E20, $C20, $B20, $D20, Hombres!$A$1:$DW$117, Mujeres!$A$1:$DW$117)</f>
        <v>0</v>
      </c>
      <c r="R20" s="104" cm="1">
        <f t="array" ref="R20">AnualidadActivo(R$2, $E20, $C20, $B20, $D20, Hombres!$A$1:$DW$117, Mujeres!$A$1:$DW$117)</f>
        <v>0</v>
      </c>
      <c r="S20" s="104" cm="1">
        <f t="array" ref="S20">AnualidadActivo(S$2, $E20, $C20, $B20, $D20, Hombres!$A$1:$DW$117, Mujeres!$A$1:$DW$117)</f>
        <v>0</v>
      </c>
      <c r="T20" s="104" cm="1">
        <f t="array" ref="T20">AnualidadActivo(T$2, $E20, $C20, $B20, $D20, Hombres!$A$1:$DW$117, Mujeres!$A$1:$DW$117)</f>
        <v>0</v>
      </c>
      <c r="U20" s="104" cm="1">
        <f t="array" ref="U20">AnualidadActivo(U$2, $E20, $C20, $B20, $D20, Hombres!$A$1:$DW$117, Mujeres!$A$1:$DW$117)</f>
        <v>0</v>
      </c>
      <c r="V20" s="104" cm="1">
        <f t="array" ref="V20">AnualidadActivo(V$2, $E20, $C20, $B20, $D20, Hombres!$A$1:$DW$117, Mujeres!$A$1:$DW$117)</f>
        <v>0</v>
      </c>
      <c r="W20" s="104" cm="1">
        <f t="array" ref="W20">AnualidadActivo(W$2, $E20, $C20, $B20, $D20, Hombres!$A$1:$DW$117, Mujeres!$A$1:$DW$117)</f>
        <v>0</v>
      </c>
      <c r="X20" s="104" cm="1">
        <f t="array" ref="X20">AnualidadActivo(X$2, $E20, $C20, $B20, $D20, Hombres!$A$1:$DW$117, Mujeres!$A$1:$DW$117)</f>
        <v>0</v>
      </c>
      <c r="Y20" s="104" cm="1">
        <f t="array" ref="Y20">AnualidadActivo(Y$2, $E20, $C20, $B20, $D20, Hombres!$A$1:$DW$117, Mujeres!$A$1:$DW$117)</f>
        <v>0</v>
      </c>
      <c r="Z20" s="104" cm="1">
        <f t="array" ref="Z20">AnualidadActivo(Z$2, $E20, $C20, $B20, $D20, Hombres!$A$1:$DW$117, Mujeres!$A$1:$DW$117)</f>
        <v>0</v>
      </c>
      <c r="AA20" s="104" cm="1">
        <f t="array" ref="AA20">AnualidadActivo(AA$2, $E20, $C20, $B20, $D20, Hombres!$A$1:$DW$117, Mujeres!$A$1:$DW$117)</f>
        <v>0</v>
      </c>
      <c r="AB20" s="104" cm="1">
        <f t="array" ref="AB20">AnualidadActivo(AB$2, $E20, $C20, $B20, $D20, Hombres!$A$1:$DW$117, Mujeres!$A$1:$DW$117)</f>
        <v>0</v>
      </c>
      <c r="AC20" s="104" cm="1">
        <f t="array" ref="AC20">AnualidadActivo(AC$2, $E20, $C20, $B20, $D20, Hombres!$A$1:$DW$117, Mujeres!$A$1:$DW$117)</f>
        <v>0</v>
      </c>
      <c r="AD20" s="104" cm="1">
        <f t="array" ref="AD20">AnualidadActivo(AD$2, $E20, $C20, $B20, $D20, Hombres!$A$1:$DW$117, Mujeres!$A$1:$DW$117)</f>
        <v>0</v>
      </c>
      <c r="AE20" s="104" cm="1">
        <f t="array" ref="AE20">AnualidadActivo(AE$2, $E20, $C20, $B20, $D20, Hombres!$A$1:$DW$117, Mujeres!$A$1:$DW$117)</f>
        <v>0</v>
      </c>
      <c r="AF20" s="104" cm="1">
        <f t="array" ref="AF20">AnualidadActivo(AF$2, $E20, $C20, $B20, $D20, Hombres!$A$1:$DW$117, Mujeres!$A$1:$DW$117)</f>
        <v>0</v>
      </c>
      <c r="AG20" s="104" cm="1">
        <f t="array" ref="AG20">AnualidadActivo(AG$2, $E20, $C20, $B20, $D20, Hombres!$A$1:$DW$117, Mujeres!$A$1:$DW$117)</f>
        <v>0</v>
      </c>
      <c r="AH20" s="104" cm="1">
        <f t="array" ref="AH20">AnualidadActivo(AH$2, $E20, $C20, $B20, $D20, Hombres!$A$1:$DW$117, Mujeres!$A$1:$DW$117)</f>
        <v>0</v>
      </c>
      <c r="AI20" s="104" cm="1">
        <f t="array" ref="AI20">AnualidadActivo(AI$2, $E20, $C20, $B20, $D20, Hombres!$A$1:$DW$117, Mujeres!$A$1:$DW$117)</f>
        <v>0</v>
      </c>
      <c r="AJ20" s="104" cm="1">
        <f t="array" ref="AJ20">AnualidadActivo(AJ$2, $E20, $C20, $B20, $D20, Hombres!$A$1:$DW$117, Mujeres!$A$1:$DW$117)</f>
        <v>0</v>
      </c>
      <c r="AK20" s="104" cm="1">
        <f t="array" ref="AK20">AnualidadActivo(AK$2, $E20, $C20, $B20, $D20, Hombres!$A$1:$DW$117, Mujeres!$A$1:$DW$117)</f>
        <v>4816576.6697471393</v>
      </c>
      <c r="AL20" s="104" cm="1">
        <f t="array" ref="AL20">AnualidadActivo(AL$2, $E20, $C20, $B20, $D20, Hombres!$A$1:$DW$117, Mujeres!$A$1:$DW$117)</f>
        <v>4961073.9698395533</v>
      </c>
      <c r="AM20" s="104" cm="1">
        <f t="array" ref="AM20">AnualidadActivo(AM$2, $E20, $C20, $B20, $D20, Hombres!$A$1:$DW$117, Mujeres!$A$1:$DW$117)</f>
        <v>5109906.1889347397</v>
      </c>
      <c r="AN20" s="104" cm="1">
        <f t="array" ref="AN20">AnualidadActivo(AN$2, $E20, $C20, $B20, $D20, Hombres!$A$1:$DW$117, Mujeres!$A$1:$DW$117)</f>
        <v>5263203.3746027816</v>
      </c>
      <c r="AO20" s="104" cm="1">
        <f t="array" ref="AO20">AnualidadActivo(AO$2, $E20, $C20, $B20, $D20, Hombres!$A$1:$DW$117, Mujeres!$A$1:$DW$117)</f>
        <v>5421099.4758408666</v>
      </c>
      <c r="AP20" s="104" cm="1">
        <f t="array" ref="AP20">AnualidadActivo(AP$2, $E20, $C20, $B20, $D20, Hombres!$A$1:$DW$117, Mujeres!$A$1:$DW$117)</f>
        <v>5310650.0722724283</v>
      </c>
      <c r="AQ20" s="104" cm="1">
        <f t="array" ref="AQ20">AnualidadActivo(AQ$2, $E20, $C20, $B20, $D20, Hombres!$A$1:$DW$117, Mujeres!$A$1:$DW$117)</f>
        <v>5404211.788204506</v>
      </c>
      <c r="AR20" s="104" cm="1">
        <f t="array" ref="AR20">AnualidadActivo(AR$2, $E20, $C20, $B20, $D20, Hombres!$A$1:$DW$117, Mujeres!$A$1:$DW$117)</f>
        <v>5493146.3616234465</v>
      </c>
      <c r="AS20" s="104" cm="1">
        <f t="array" ref="AS20">AnualidadActivo(AS$2, $E20, $C20, $B20, $D20, Hombres!$A$1:$DW$117, Mujeres!$A$1:$DW$117)</f>
        <v>5575334.817486058</v>
      </c>
      <c r="AT20" s="104" cm="1">
        <f t="array" ref="AT20">AnualidadActivo(AT$2, $E20, $C20, $B20, $D20, Hombres!$A$1:$DW$117, Mujeres!$A$1:$DW$117)</f>
        <v>5648740.1886238828</v>
      </c>
      <c r="AU20" s="104" cm="1">
        <f t="array" ref="AU20">AnualidadActivo(AU$2, $E20, $C20, $B20, $D20, Hombres!$A$1:$DW$117, Mujeres!$A$1:$DW$117)</f>
        <v>5711598.9627335966</v>
      </c>
      <c r="AV20" s="104" cm="1">
        <f t="array" ref="AV20">AnualidadActivo(AV$2, $E20, $C20, $B20, $D20, Hombres!$A$1:$DW$117, Mujeres!$A$1:$DW$117)</f>
        <v>5763028.3530668588</v>
      </c>
      <c r="AW20" s="104" cm="1">
        <f t="array" ref="AW20">AnualidadActivo(AW$2, $E20, $C20, $B20, $D20, Hombres!$A$1:$DW$117, Mujeres!$A$1:$DW$117)</f>
        <v>5802826.3976421058</v>
      </c>
      <c r="AX20" s="104" cm="1">
        <f t="array" ref="AX20">AnualidadActivo(AX$2, $E20, $C20, $B20, $D20, Hombres!$A$1:$DW$117, Mujeres!$A$1:$DW$117)</f>
        <v>5831010.0059049809</v>
      </c>
      <c r="AY20" s="104" cm="1">
        <f t="array" ref="AY20">AnualidadActivo(AY$2, $E20, $C20, $B20, $D20, Hombres!$A$1:$DW$117, Mujeres!$A$1:$DW$117)</f>
        <v>5847374.473091105</v>
      </c>
      <c r="AZ20" s="104" cm="1">
        <f t="array" ref="AZ20">AnualidadActivo(AZ$2, $E20, $C20, $B20, $D20, Hombres!$A$1:$DW$117, Mujeres!$A$1:$DW$117)</f>
        <v>5850915.958830229</v>
      </c>
      <c r="BA20" s="104" cm="1">
        <f t="array" ref="BA20">AnualidadActivo(BA$2, $E20, $C20, $B20, $D20, Hombres!$A$1:$DW$117, Mujeres!$A$1:$DW$117)</f>
        <v>5829553.504045466</v>
      </c>
      <c r="BB20" s="104" cm="1">
        <f t="array" ref="BB20">AnualidadActivo(BB$2, $E20, $C20, $B20, $D20, Hombres!$A$1:$DW$117, Mujeres!$A$1:$DW$117)</f>
        <v>5789672.6948981397</v>
      </c>
      <c r="BC20" s="104" cm="1">
        <f t="array" ref="BC20">AnualidadActivo(BC$2, $E20, $C20, $B20, $D20, Hombres!$A$1:$DW$117, Mujeres!$A$1:$DW$117)</f>
        <v>5729945.522398958</v>
      </c>
      <c r="BD20" s="104" cm="1">
        <f t="array" ref="BD20">AnualidadActivo(BD$2, $E20, $C20, $B20, $D20, Hombres!$A$1:$DW$117, Mujeres!$A$1:$DW$117)</f>
        <v>5649018.3388561895</v>
      </c>
      <c r="BE20" s="104" cm="1">
        <f t="array" ref="BE20">AnualidadActivo(BE$2, $E20, $C20, $B20, $D20, Hombres!$A$1:$DW$117, Mujeres!$A$1:$DW$117)</f>
        <v>5545276.5065978533</v>
      </c>
      <c r="BF20" s="104" cm="1">
        <f t="array" ref="BF20">AnualidadActivo(BF$2, $E20, $C20, $B20, $D20, Hombres!$A$1:$DW$117, Mujeres!$A$1:$DW$117)</f>
        <v>5417140.0555977961</v>
      </c>
      <c r="BG20" s="104" cm="1">
        <f t="array" ref="BG20">AnualidadActivo(BG$2, $E20, $C20, $B20, $D20, Hombres!$A$1:$DW$117, Mujeres!$A$1:$DW$117)</f>
        <v>5263165.1084851036</v>
      </c>
      <c r="BH20" s="104" cm="1">
        <f t="array" ref="BH20">AnualidadActivo(BH$2, $E20, $C20, $B20, $D20, Hombres!$A$1:$DW$117, Mujeres!$A$1:$DW$117)</f>
        <v>5082455.7713293424</v>
      </c>
      <c r="BI20" s="104" cm="1">
        <f t="array" ref="BI20">AnualidadActivo(BI$2, $E20, $C20, $B20, $D20, Hombres!$A$1:$DW$117, Mujeres!$A$1:$DW$117)</f>
        <v>4874749.5469155181</v>
      </c>
      <c r="BJ20" s="104" cm="1">
        <f t="array" ref="BJ20">AnualidadActivo(BJ$2, $E20, $C20, $B20, $D20, Hombres!$A$1:$DW$117, Mujeres!$A$1:$DW$117)</f>
        <v>4640246.1906424761</v>
      </c>
      <c r="BK20" s="104" cm="1">
        <f t="array" ref="BK20">AnualidadActivo(BK$2, $E20, $C20, $B20, $D20, Hombres!$A$1:$DW$117, Mujeres!$A$1:$DW$117)</f>
        <v>4379722.0647213049</v>
      </c>
      <c r="BL20" s="104" cm="1">
        <f t="array" ref="BL20">AnualidadActivo(BL$2, $E20, $C20, $B20, $D20, Hombres!$A$1:$DW$117, Mujeres!$A$1:$DW$117)</f>
        <v>4094778.0786041217</v>
      </c>
      <c r="BM20" s="104" cm="1">
        <f t="array" ref="BM20">AnualidadActivo(BM$2, $E20, $C20, $B20, $D20, Hombres!$A$1:$DW$117, Mujeres!$A$1:$DW$117)</f>
        <v>3788187.4255012902</v>
      </c>
      <c r="BN20" s="104" cm="1">
        <f t="array" ref="BN20">AnualidadActivo(BN$2, $E20, $C20, $B20, $D20, Hombres!$A$1:$DW$117, Mujeres!$A$1:$DW$117)</f>
        <v>3463805.0764185498</v>
      </c>
      <c r="BO20" s="104" cm="1">
        <f t="array" ref="BO20">AnualidadActivo(BO$2, $E20, $C20, $B20, $D20, Hombres!$A$1:$DW$117, Mujeres!$A$1:$DW$117)</f>
        <v>3126214.6877019526</v>
      </c>
      <c r="BP20" s="104" cm="1">
        <f t="array" ref="BP20">AnualidadActivo(BP$2, $E20, $C20, $B20, $D20, Hombres!$A$1:$DW$117, Mujeres!$A$1:$DW$117)</f>
        <v>2780646.4643770489</v>
      </c>
      <c r="BQ20" s="104" cm="1">
        <f t="array" ref="BQ20">AnualidadActivo(BQ$2, $E20, $C20, $B20, $D20, Hombres!$A$1:$DW$117, Mujeres!$A$1:$DW$117)</f>
        <v>2433103.8540703999</v>
      </c>
      <c r="BR20" s="104" cm="1">
        <f t="array" ref="BR20">AnualidadActivo(BR$2, $E20, $C20, $B20, $D20, Hombres!$A$1:$DW$117, Mujeres!$A$1:$DW$117)</f>
        <v>2090418.1836205237</v>
      </c>
      <c r="BS20" s="104" cm="1">
        <f t="array" ref="BS20">AnualidadActivo(BS$2, $E20, $C20, $B20, $D20, Hombres!$A$1:$DW$117, Mujeres!$A$1:$DW$117)</f>
        <v>1759780.2284252141</v>
      </c>
      <c r="BT20" s="104" cm="1">
        <f t="array" ref="BT20">AnualidadActivo(BT$2, $E20, $C20, $B20, $D20, Hombres!$A$1:$DW$117, Mujeres!$A$1:$DW$117)</f>
        <v>1448065.6209956615</v>
      </c>
      <c r="BU20" s="104" cm="1">
        <f t="array" ref="BU20">AnualidadActivo(BU$2, $E20, $C20, $B20, $D20, Hombres!$A$1:$DW$117, Mujeres!$A$1:$DW$117)</f>
        <v>1161428.9059004171</v>
      </c>
      <c r="BV20" s="104" cm="1">
        <f t="array" ref="BV20">AnualidadActivo(BV$2, $E20, $C20, $B20, $D20, Hombres!$A$1:$DW$117, Mujeres!$A$1:$DW$117)</f>
        <v>905045.51090777223</v>
      </c>
      <c r="BW20" s="104" cm="1">
        <f t="array" ref="BW20">AnualidadActivo(BW$2, $E20, $C20, $B20, $D20, Hombres!$A$1:$DW$117, Mujeres!$A$1:$DW$117)</f>
        <v>682788.62741489359</v>
      </c>
      <c r="BX20" s="104" cm="1">
        <f t="array" ref="BX20">AnualidadActivo(BX$2, $E20, $C20, $B20, $D20, Hombres!$A$1:$DW$117, Mujeres!$A$1:$DW$117)</f>
        <v>496739.28986718983</v>
      </c>
      <c r="BY20" s="104" cm="1">
        <f t="array" ref="BY20">AnualidadActivo(BY$2, $E20, $C20, $B20, $D20, Hombres!$A$1:$DW$117, Mujeres!$A$1:$DW$117)</f>
        <v>346895.83204222418</v>
      </c>
      <c r="BZ20" s="104" cm="1">
        <f t="array" ref="BZ20">AnualidadActivo(BZ$2, $E20, $C20, $B20, $D20, Hombres!$A$1:$DW$117, Mujeres!$A$1:$DW$117)</f>
        <v>231281.36336821635</v>
      </c>
      <c r="CA20" s="104" cm="1">
        <f t="array" ref="CA20">AnualidadActivo(CA$2, $E20, $C20, $B20, $D20, Hombres!$A$1:$DW$117, Mujeres!$A$1:$DW$117)</f>
        <v>146291.02002155859</v>
      </c>
      <c r="CB20" s="104" cm="1">
        <f t="array" ref="CB20">AnualidadActivo(CB$2, $E20, $C20, $B20, $D20, Hombres!$A$1:$DW$117, Mujeres!$A$1:$DW$117)</f>
        <v>87160.09902841218</v>
      </c>
      <c r="CC20" s="104" cm="1">
        <f t="array" ref="CC20">AnualidadActivo(CC$2, $E20, $C20, $B20, $D20, Hombres!$A$1:$DW$117, Mujeres!$A$1:$DW$117)</f>
        <v>48509.598970596613</v>
      </c>
      <c r="CD20" s="104" cm="1">
        <f t="array" ref="CD20">AnualidadActivo(CD$2, $E20, $C20, $B20, $D20, Hombres!$A$1:$DW$117, Mujeres!$A$1:$DW$117)</f>
        <v>24968.483280446297</v>
      </c>
      <c r="CE20" s="104" cm="1">
        <f t="array" ref="CE20">AnualidadActivo(CE$2, $E20, $C20, $B20, $D20, Hombres!$A$1:$DW$117, Mujeres!$A$1:$DW$117)</f>
        <v>11740.045709034337</v>
      </c>
      <c r="CF20" s="104" cm="1">
        <f t="array" ref="CF20">AnualidadActivo(CF$2, $E20, $C20, $B20, $D20, Hombres!$A$1:$DW$117, Mujeres!$A$1:$DW$117)</f>
        <v>4966.7115229786405</v>
      </c>
      <c r="CG20" s="104" cm="1">
        <f t="array" ref="CG20">AnualidadActivo(CG$2, $E20, $C20, $B20, $D20, Hombres!$A$1:$DW$117, Mujeres!$A$1:$DW$117)</f>
        <v>1855.0291061591784</v>
      </c>
      <c r="CH20" s="104" cm="1">
        <f t="array" ref="CH20">AnualidadActivo(CH$2, $E20, $C20, $B20, $D20, Hombres!$A$1:$DW$117, Mujeres!$A$1:$DW$117)</f>
        <v>596.73898551675325</v>
      </c>
      <c r="CI20" s="104" cm="1">
        <f t="array" ref="CI20">AnualidadActivo(CI$2, $E20, $C20, $B20, $D20, Hombres!$A$1:$DW$117, Mujeres!$A$1:$DW$117)</f>
        <v>159.79250211070411</v>
      </c>
      <c r="CJ20" s="104" cm="1">
        <f t="array" ref="CJ20">AnualidadActivo(CJ$2, $E20, $C20, $B20, $D20, Hombres!$A$1:$DW$117, Mujeres!$A$1:$DW$117)</f>
        <v>0</v>
      </c>
      <c r="CK20" s="104" cm="1">
        <f t="array" ref="CK20">AnualidadActivo(CK$2, $E20, $C20, $B20, $D20, Hombres!$A$1:$DW$117, Mujeres!$A$1:$DW$117)</f>
        <v>0</v>
      </c>
      <c r="CL20" s="104" cm="1">
        <f t="array" ref="CL20">AnualidadActivo(CL$2, $E20, $C20, $B20, $D20, Hombres!$A$1:$DW$117, Mujeres!$A$1:$DW$117)</f>
        <v>0</v>
      </c>
      <c r="CM20" s="104" cm="1">
        <f t="array" ref="CM20">AnualidadActivo(CM$2, $E20, $C20, $B20, $D20, Hombres!$A$1:$DW$117, Mujeres!$A$1:$DW$117)</f>
        <v>0</v>
      </c>
      <c r="CN20" s="104" cm="1">
        <f t="array" ref="CN20">AnualidadActivo(CN$2, $E20, $C20, $B20, $D20, Hombres!$A$1:$DW$117, Mujeres!$A$1:$DW$117)</f>
        <v>0</v>
      </c>
      <c r="CO20" s="104" cm="1">
        <f t="array" ref="CO20">AnualidadActivo(CO$2, $E20, $C20, $B20, $D20, Hombres!$A$1:$DW$117, Mujeres!$A$1:$DW$117)</f>
        <v>0</v>
      </c>
      <c r="CP20" s="104" cm="1">
        <f t="array" ref="CP20">AnualidadActivo(CP$2, $E20, $C20, $B20, $D20, Hombres!$A$1:$DW$117, Mujeres!$A$1:$DW$117)</f>
        <v>0</v>
      </c>
      <c r="CQ20" s="104" cm="1">
        <f t="array" ref="CQ20">AnualidadActivo(CQ$2, $E20, $C20, $B20, $D20, Hombres!$A$1:$DW$117, Mujeres!$A$1:$DW$117)</f>
        <v>0</v>
      </c>
      <c r="CR20" s="104" cm="1">
        <f t="array" ref="CR20">AnualidadActivo(CR$2, $E20, $C20, $B20, $D20, Hombres!$A$1:$DW$117, Mujeres!$A$1:$DW$117)</f>
        <v>0</v>
      </c>
      <c r="CS20" s="104" cm="1">
        <f t="array" ref="CS20">AnualidadActivo(CS$2, $E20, $C20, $B20, $D20, Hombres!$A$1:$DW$117, Mujeres!$A$1:$DW$117)</f>
        <v>0</v>
      </c>
      <c r="CT20" s="104" cm="1">
        <f t="array" ref="CT20">AnualidadActivo(CT$2, $E20, $C20, $B20, $D20, Hombres!$A$1:$DW$117, Mujeres!$A$1:$DW$117)</f>
        <v>0</v>
      </c>
      <c r="CU20" s="104" cm="1">
        <f t="array" ref="CU20">AnualidadActivo(CU$2, $E20, $C20, $B20, $D20, Hombres!$A$1:$DW$117, Mujeres!$A$1:$DW$117)</f>
        <v>0</v>
      </c>
      <c r="CV20" s="104" cm="1">
        <f t="array" ref="CV20">AnualidadActivo(CV$2, $E20, $C20, $B20, $D20, Hombres!$A$1:$DW$117, Mujeres!$A$1:$DW$117)</f>
        <v>0</v>
      </c>
      <c r="CW20" s="104" cm="1">
        <f t="array" ref="CW20">AnualidadActivo(CW$2, $E20, $C20, $B20, $D20, Hombres!$A$1:$DW$117, Mujeres!$A$1:$DW$117)</f>
        <v>0</v>
      </c>
      <c r="CX20" s="104" cm="1">
        <f t="array" ref="CX20">AnualidadActivo(CX$2, $E20, $C20, $B20, $D20, Hombres!$A$1:$DW$117, Mujeres!$A$1:$DW$117)</f>
        <v>0</v>
      </c>
      <c r="CY20" s="104" cm="1">
        <f t="array" ref="CY20">AnualidadActivo(CY$2, $E20, $C20, $B20, $D20, Hombres!$A$1:$DW$117, Mujeres!$A$1:$DW$117)</f>
        <v>0</v>
      </c>
      <c r="CZ20" s="104" cm="1">
        <f t="array" ref="CZ20">AnualidadActivo(CZ$2, $E20, $C20, $B20, $D20, Hombres!$A$1:$DW$117, Mujeres!$A$1:$DW$117)</f>
        <v>0</v>
      </c>
      <c r="DA20" s="104" cm="1">
        <f t="array" ref="DA20">AnualidadActivo(DA$2, $E20, $C20, $B20, $D20, Hombres!$A$1:$DW$117, Mujeres!$A$1:$DW$117)</f>
        <v>0</v>
      </c>
    </row>
    <row r="21" spans="1:105" x14ac:dyDescent="0.35">
      <c r="A21" s="2">
        <f t="shared" si="0"/>
        <v>19</v>
      </c>
      <c r="B21" s="107">
        <v>808180</v>
      </c>
      <c r="C21" s="9">
        <v>41091</v>
      </c>
      <c r="D21" s="7" t="s">
        <v>6</v>
      </c>
      <c r="E21" s="9">
        <v>32954</v>
      </c>
      <c r="F21" s="12" cm="1">
        <f t="array" ref="F21">edadCalc(E21)</f>
        <v>35</v>
      </c>
      <c r="G21" s="49" cm="1">
        <f t="array" ref="G21">PorcentajePension(C21,E21, D21)</f>
        <v>1</v>
      </c>
      <c r="I21" s="103"/>
      <c r="J21" s="104" cm="1">
        <f t="array" ref="J21">AnualidadActivo(J$2, $E21, $C21, $B21, $D21, Hombres!$A$1:$DW$117, Mujeres!$A$1:$DW$117)</f>
        <v>0</v>
      </c>
      <c r="K21" s="104" cm="1">
        <f t="array" ref="K21">AnualidadActivo(K$2, $E21, $C21, $B21, $D21, Hombres!$A$1:$DW$117, Mujeres!$A$1:$DW$117)</f>
        <v>0</v>
      </c>
      <c r="L21" s="104" cm="1">
        <f t="array" ref="L21">AnualidadActivo(L$2, $E21, $C21, $B21, $D21, Hombres!$A$1:$DW$117, Mujeres!$A$1:$DW$117)</f>
        <v>0</v>
      </c>
      <c r="M21" s="104" cm="1">
        <f t="array" ref="M21">AnualidadActivo(M$2, $E21, $C21, $B21, $D21, Hombres!$A$1:$DW$117, Mujeres!$A$1:$DW$117)</f>
        <v>0</v>
      </c>
      <c r="N21" s="104" cm="1">
        <f t="array" ref="N21">AnualidadActivo(N$2, $E21, $C21, $B21, $D21, Hombres!$A$1:$DW$117, Mujeres!$A$1:$DW$117)</f>
        <v>0</v>
      </c>
      <c r="O21" s="104" cm="1">
        <f t="array" ref="O21">AnualidadActivo(O$2, $E21, $C21, $B21, $D21, Hombres!$A$1:$DW$117, Mujeres!$A$1:$DW$117)</f>
        <v>0</v>
      </c>
      <c r="P21" s="104" cm="1">
        <f t="array" ref="P21">AnualidadActivo(P$2, $E21, $C21, $B21, $D21, Hombres!$A$1:$DW$117, Mujeres!$A$1:$DW$117)</f>
        <v>0</v>
      </c>
      <c r="Q21" s="104" cm="1">
        <f t="array" ref="Q21">AnualidadActivo(Q$2, $E21, $C21, $B21, $D21, Hombres!$A$1:$DW$117, Mujeres!$A$1:$DW$117)</f>
        <v>0</v>
      </c>
      <c r="R21" s="104" cm="1">
        <f t="array" ref="R21">AnualidadActivo(R$2, $E21, $C21, $B21, $D21, Hombres!$A$1:$DW$117, Mujeres!$A$1:$DW$117)</f>
        <v>0</v>
      </c>
      <c r="S21" s="104" cm="1">
        <f t="array" ref="S21">AnualidadActivo(S$2, $E21, $C21, $B21, $D21, Hombres!$A$1:$DW$117, Mujeres!$A$1:$DW$117)</f>
        <v>0</v>
      </c>
      <c r="T21" s="104" cm="1">
        <f t="array" ref="T21">AnualidadActivo(T$2, $E21, $C21, $B21, $D21, Hombres!$A$1:$DW$117, Mujeres!$A$1:$DW$117)</f>
        <v>0</v>
      </c>
      <c r="U21" s="104" cm="1">
        <f t="array" ref="U21">AnualidadActivo(U$2, $E21, $C21, $B21, $D21, Hombres!$A$1:$DW$117, Mujeres!$A$1:$DW$117)</f>
        <v>0</v>
      </c>
      <c r="V21" s="104" cm="1">
        <f t="array" ref="V21">AnualidadActivo(V$2, $E21, $C21, $B21, $D21, Hombres!$A$1:$DW$117, Mujeres!$A$1:$DW$117)</f>
        <v>0</v>
      </c>
      <c r="W21" s="104" cm="1">
        <f t="array" ref="W21">AnualidadActivo(W$2, $E21, $C21, $B21, $D21, Hombres!$A$1:$DW$117, Mujeres!$A$1:$DW$117)</f>
        <v>0</v>
      </c>
      <c r="X21" s="104" cm="1">
        <f t="array" ref="X21">AnualidadActivo(X$2, $E21, $C21, $B21, $D21, Hombres!$A$1:$DW$117, Mujeres!$A$1:$DW$117)</f>
        <v>0</v>
      </c>
      <c r="Y21" s="104" cm="1">
        <f t="array" ref="Y21">AnualidadActivo(Y$2, $E21, $C21, $B21, $D21, Hombres!$A$1:$DW$117, Mujeres!$A$1:$DW$117)</f>
        <v>0</v>
      </c>
      <c r="Z21" s="104" cm="1">
        <f t="array" ref="Z21">AnualidadActivo(Z$2, $E21, $C21, $B21, $D21, Hombres!$A$1:$DW$117, Mujeres!$A$1:$DW$117)</f>
        <v>0</v>
      </c>
      <c r="AA21" s="104" cm="1">
        <f t="array" ref="AA21">AnualidadActivo(AA$2, $E21, $C21, $B21, $D21, Hombres!$A$1:$DW$117, Mujeres!$A$1:$DW$117)</f>
        <v>0</v>
      </c>
      <c r="AB21" s="104" cm="1">
        <f t="array" ref="AB21">AnualidadActivo(AB$2, $E21, $C21, $B21, $D21, Hombres!$A$1:$DW$117, Mujeres!$A$1:$DW$117)</f>
        <v>0</v>
      </c>
      <c r="AC21" s="104" cm="1">
        <f t="array" ref="AC21">AnualidadActivo(AC$2, $E21, $C21, $B21, $D21, Hombres!$A$1:$DW$117, Mujeres!$A$1:$DW$117)</f>
        <v>0</v>
      </c>
      <c r="AD21" s="104" cm="1">
        <f t="array" ref="AD21">AnualidadActivo(AD$2, $E21, $C21, $B21, $D21, Hombres!$A$1:$DW$117, Mujeres!$A$1:$DW$117)</f>
        <v>0</v>
      </c>
      <c r="AE21" s="104" cm="1">
        <f t="array" ref="AE21">AnualidadActivo(AE$2, $E21, $C21, $B21, $D21, Hombres!$A$1:$DW$117, Mujeres!$A$1:$DW$117)</f>
        <v>0</v>
      </c>
      <c r="AF21" s="104" cm="1">
        <f t="array" ref="AF21">AnualidadActivo(AF$2, $E21, $C21, $B21, $D21, Hombres!$A$1:$DW$117, Mujeres!$A$1:$DW$117)</f>
        <v>0</v>
      </c>
      <c r="AG21" s="104" cm="1">
        <f t="array" ref="AG21">AnualidadActivo(AG$2, $E21, $C21, $B21, $D21, Hombres!$A$1:$DW$117, Mujeres!$A$1:$DW$117)</f>
        <v>0</v>
      </c>
      <c r="AH21" s="104" cm="1">
        <f t="array" ref="AH21">AnualidadActivo(AH$2, $E21, $C21, $B21, $D21, Hombres!$A$1:$DW$117, Mujeres!$A$1:$DW$117)</f>
        <v>0</v>
      </c>
      <c r="AI21" s="104" cm="1">
        <f t="array" ref="AI21">AnualidadActivo(AI$2, $E21, $C21, $B21, $D21, Hombres!$A$1:$DW$117, Mujeres!$A$1:$DW$117)</f>
        <v>0</v>
      </c>
      <c r="AJ21" s="104" cm="1">
        <f t="array" ref="AJ21">AnualidadActivo(AJ$2, $E21, $C21, $B21, $D21, Hombres!$A$1:$DW$117, Mujeres!$A$1:$DW$117)</f>
        <v>0</v>
      </c>
      <c r="AK21" s="104" cm="1">
        <f t="array" ref="AK21">AnualidadActivo(AK$2, $E21, $C21, $B21, $D21, Hombres!$A$1:$DW$117, Mujeres!$A$1:$DW$117)</f>
        <v>0</v>
      </c>
      <c r="AL21" s="104" cm="1">
        <f t="array" ref="AL21">AnualidadActivo(AL$2, $E21, $C21, $B21, $D21, Hombres!$A$1:$DW$117, Mujeres!$A$1:$DW$117)</f>
        <v>40266130.757109225</v>
      </c>
      <c r="AM21" s="104" cm="1">
        <f t="array" ref="AM21">AnualidadActivo(AM$2, $E21, $C21, $B21, $D21, Hombres!$A$1:$DW$117, Mujeres!$A$1:$DW$117)</f>
        <v>41474114.679822497</v>
      </c>
      <c r="AN21" s="104" cm="1">
        <f t="array" ref="AN21">AnualidadActivo(AN$2, $E21, $C21, $B21, $D21, Hombres!$A$1:$DW$117, Mujeres!$A$1:$DW$117)</f>
        <v>42718338.120217174</v>
      </c>
      <c r="AO21" s="104" cm="1">
        <f t="array" ref="AO21">AnualidadActivo(AO$2, $E21, $C21, $B21, $D21, Hombres!$A$1:$DW$117, Mujeres!$A$1:$DW$117)</f>
        <v>43999888.263823688</v>
      </c>
      <c r="AP21" s="104" cm="1">
        <f t="array" ref="AP21">AnualidadActivo(AP$2, $E21, $C21, $B21, $D21, Hombres!$A$1:$DW$117, Mujeres!$A$1:$DW$117)</f>
        <v>45319884.911738403</v>
      </c>
      <c r="AQ21" s="104" cm="1">
        <f t="array" ref="AQ21">AnualidadActivo(AQ$2, $E21, $C21, $B21, $D21, Hombres!$A$1:$DW$117, Mujeres!$A$1:$DW$117)</f>
        <v>45735900.7450478</v>
      </c>
      <c r="AR21" s="104" cm="1">
        <f t="array" ref="AR21">AnualidadActivo(AR$2, $E21, $C21, $B21, $D21, Hombres!$A$1:$DW$117, Mujeres!$A$1:$DW$117)</f>
        <v>46869912.890953906</v>
      </c>
      <c r="AS21" s="104" cm="1">
        <f t="array" ref="AS21">AnualidadActivo(AS$2, $E21, $C21, $B21, $D21, Hombres!$A$1:$DW$117, Mujeres!$A$1:$DW$117)</f>
        <v>48010965.326055996</v>
      </c>
      <c r="AT21" s="104" cm="1">
        <f t="array" ref="AT21">AnualidadActivo(AT$2, $E21, $C21, $B21, $D21, Hombres!$A$1:$DW$117, Mujeres!$A$1:$DW$117)</f>
        <v>49153147.487458929</v>
      </c>
      <c r="AU21" s="104" cm="1">
        <f t="array" ref="AU21">AnualidadActivo(AU$2, $E21, $C21, $B21, $D21, Hombres!$A$1:$DW$117, Mujeres!$A$1:$DW$117)</f>
        <v>50286197.03959541</v>
      </c>
      <c r="AV21" s="104" cm="1">
        <f t="array" ref="AV21">AnualidadActivo(AV$2, $E21, $C21, $B21, $D21, Hombres!$A$1:$DW$117, Mujeres!$A$1:$DW$117)</f>
        <v>51398293.88729503</v>
      </c>
      <c r="AW21" s="104" cm="1">
        <f t="array" ref="AW21">AnualidadActivo(AW$2, $E21, $C21, $B21, $D21, Hombres!$A$1:$DW$117, Mujeres!$A$1:$DW$117)</f>
        <v>52482902.53524331</v>
      </c>
      <c r="AX21" s="104" cm="1">
        <f t="array" ref="AX21">AnualidadActivo(AX$2, $E21, $C21, $B21, $D21, Hombres!$A$1:$DW$117, Mujeres!$A$1:$DW$117)</f>
        <v>53540027.958286695</v>
      </c>
      <c r="AY21" s="104" cm="1">
        <f t="array" ref="AY21">AnualidadActivo(AY$2, $E21, $C21, $B21, $D21, Hombres!$A$1:$DW$117, Mujeres!$A$1:$DW$117)</f>
        <v>54569476.448538631</v>
      </c>
      <c r="AZ21" s="104" cm="1">
        <f t="array" ref="AZ21">AnualidadActivo(AZ$2, $E21, $C21, $B21, $D21, Hombres!$A$1:$DW$117, Mujeres!$A$1:$DW$117)</f>
        <v>55561933.317500934</v>
      </c>
      <c r="BA21" s="104" cm="1">
        <f t="array" ref="BA21">AnualidadActivo(BA$2, $E21, $C21, $B21, $D21, Hombres!$A$1:$DW$117, Mujeres!$A$1:$DW$117)</f>
        <v>56498054.049336247</v>
      </c>
      <c r="BB21" s="104" cm="1">
        <f t="array" ref="BB21">AnualidadActivo(BB$2, $E21, $C21, $B21, $D21, Hombres!$A$1:$DW$117, Mujeres!$A$1:$DW$117)</f>
        <v>57352333.836056158</v>
      </c>
      <c r="BC21" s="104" cm="1">
        <f t="array" ref="BC21">AnualidadActivo(BC$2, $E21, $C21, $B21, $D21, Hombres!$A$1:$DW$117, Mujeres!$A$1:$DW$117)</f>
        <v>58098838.924955659</v>
      </c>
      <c r="BD21" s="104" cm="1">
        <f t="array" ref="BD21">AnualidadActivo(BD$2, $E21, $C21, $B21, $D21, Hombres!$A$1:$DW$117, Mujeres!$A$1:$DW$117)</f>
        <v>58650593.140434973</v>
      </c>
      <c r="BE21" s="104" cm="1">
        <f t="array" ref="BE21">AnualidadActivo(BE$2, $E21, $C21, $B21, $D21, Hombres!$A$1:$DW$117, Mujeres!$A$1:$DW$117)</f>
        <v>59056477.414890975</v>
      </c>
      <c r="BF21" s="104" cm="1">
        <f t="array" ref="BF21">AnualidadActivo(BF$2, $E21, $C21, $B21, $D21, Hombres!$A$1:$DW$117, Mujeres!$A$1:$DW$117)</f>
        <v>59293032.918751009</v>
      </c>
      <c r="BG21" s="104" cm="1">
        <f t="array" ref="BG21">AnualidadActivo(BG$2, $E21, $C21, $B21, $D21, Hombres!$A$1:$DW$117, Mujeres!$A$1:$DW$117)</f>
        <v>59334880.162594073</v>
      </c>
      <c r="BH21" s="104" cm="1">
        <f t="array" ref="BH21">AnualidadActivo(BH$2, $E21, $C21, $B21, $D21, Hombres!$A$1:$DW$117, Mujeres!$A$1:$DW$117)</f>
        <v>59157549.922354214</v>
      </c>
      <c r="BI21" s="104" cm="1">
        <f t="array" ref="BI21">AnualidadActivo(BI$2, $E21, $C21, $B21, $D21, Hombres!$A$1:$DW$117, Mujeres!$A$1:$DW$117)</f>
        <v>58735814.092546359</v>
      </c>
      <c r="BJ21" s="104" cm="1">
        <f t="array" ref="BJ21">AnualidadActivo(BJ$2, $E21, $C21, $B21, $D21, Hombres!$A$1:$DW$117, Mujeres!$A$1:$DW$117)</f>
        <v>58041904.133577012</v>
      </c>
      <c r="BK21" s="104" cm="1">
        <f t="array" ref="BK21">AnualidadActivo(BK$2, $E21, $C21, $B21, $D21, Hombres!$A$1:$DW$117, Mujeres!$A$1:$DW$117)</f>
        <v>57047394.123695366</v>
      </c>
      <c r="BL21" s="104" cm="1">
        <f t="array" ref="BL21">AnualidadActivo(BL$2, $E21, $C21, $B21, $D21, Hombres!$A$1:$DW$117, Mujeres!$A$1:$DW$117)</f>
        <v>55726584.878085129</v>
      </c>
      <c r="BM21" s="104" cm="1">
        <f t="array" ref="BM21">AnualidadActivo(BM$2, $E21, $C21, $B21, $D21, Hombres!$A$1:$DW$117, Mujeres!$A$1:$DW$117)</f>
        <v>54060775.543373808</v>
      </c>
      <c r="BN21" s="104" cm="1">
        <f t="array" ref="BN21">AnualidadActivo(BN$2, $E21, $C21, $B21, $D21, Hombres!$A$1:$DW$117, Mujeres!$A$1:$DW$117)</f>
        <v>52036775.084351666</v>
      </c>
      <c r="BO21" s="104" cm="1">
        <f t="array" ref="BO21">AnualidadActivo(BO$2, $E21, $C21, $B21, $D21, Hombres!$A$1:$DW$117, Mujeres!$A$1:$DW$117)</f>
        <v>49645956.693044543</v>
      </c>
      <c r="BP21" s="104" cm="1">
        <f t="array" ref="BP21">AnualidadActivo(BP$2, $E21, $C21, $B21, $D21, Hombres!$A$1:$DW$117, Mujeres!$A$1:$DW$117)</f>
        <v>46886648.668434709</v>
      </c>
      <c r="BQ21" s="104" cm="1">
        <f t="array" ref="BQ21">AnualidadActivo(BQ$2, $E21, $C21, $B21, $D21, Hombres!$A$1:$DW$117, Mujeres!$A$1:$DW$117)</f>
        <v>43768977.276092187</v>
      </c>
      <c r="BR21" s="104" cm="1">
        <f t="array" ref="BR21">AnualidadActivo(BR$2, $E21, $C21, $B21, $D21, Hombres!$A$1:$DW$117, Mujeres!$A$1:$DW$117)</f>
        <v>40320845.99765449</v>
      </c>
      <c r="BS21" s="104" cm="1">
        <f t="array" ref="BS21">AnualidadActivo(BS$2, $E21, $C21, $B21, $D21, Hombres!$A$1:$DW$117, Mujeres!$A$1:$DW$117)</f>
        <v>36588847.802355282</v>
      </c>
      <c r="BT21" s="104" cm="1">
        <f t="array" ref="BT21">AnualidadActivo(BT$2, $E21, $C21, $B21, $D21, Hombres!$A$1:$DW$117, Mujeres!$A$1:$DW$117)</f>
        <v>32635811.956296016</v>
      </c>
      <c r="BU21" s="104" cm="1">
        <f t="array" ref="BU21">AnualidadActivo(BU$2, $E21, $C21, $B21, $D21, Hombres!$A$1:$DW$117, Mujeres!$A$1:$DW$117)</f>
        <v>28540588.127681304</v>
      </c>
      <c r="BV21" s="104" cm="1">
        <f t="array" ref="BV21">AnualidadActivo(BV$2, $E21, $C21, $B21, $D21, Hombres!$A$1:$DW$117, Mujeres!$A$1:$DW$117)</f>
        <v>24399137.133353192</v>
      </c>
      <c r="BW21" s="104" cm="1">
        <f t="array" ref="BW21">AnualidadActivo(BW$2, $E21, $C21, $B21, $D21, Hombres!$A$1:$DW$117, Mujeres!$A$1:$DW$117)</f>
        <v>20323074.792621434</v>
      </c>
      <c r="BX21" s="104" cm="1">
        <f t="array" ref="BX21">AnualidadActivo(BX$2, $E21, $C21, $B21, $D21, Hombres!$A$1:$DW$117, Mujeres!$A$1:$DW$117)</f>
        <v>16431039.422236502</v>
      </c>
      <c r="BY21" s="104" cm="1">
        <f t="array" ref="BY21">AnualidadActivo(BY$2, $E21, $C21, $B21, $D21, Hombres!$A$1:$DW$117, Mujeres!$A$1:$DW$117)</f>
        <v>12836919.708466522</v>
      </c>
      <c r="BZ21" s="104" cm="1">
        <f t="array" ref="BZ21">AnualidadActivo(BZ$2, $E21, $C21, $B21, $D21, Hombres!$A$1:$DW$117, Mujeres!$A$1:$DW$117)</f>
        <v>9639803.2764481865</v>
      </c>
      <c r="CA21" s="104" cm="1">
        <f t="array" ref="CA21">AnualidadActivo(CA$2, $E21, $C21, $B21, $D21, Hombres!$A$1:$DW$117, Mujeres!$A$1:$DW$117)</f>
        <v>6914728.5221238686</v>
      </c>
      <c r="CB21" s="104" cm="1">
        <f t="array" ref="CB21">AnualidadActivo(CB$2, $E21, $C21, $B21, $D21, Hombres!$A$1:$DW$117, Mujeres!$A$1:$DW$117)</f>
        <v>4703635.1563710822</v>
      </c>
      <c r="CC21" s="104" cm="1">
        <f t="array" ref="CC21">AnualidadActivo(CC$2, $E21, $C21, $B21, $D21, Hombres!$A$1:$DW$117, Mujeres!$A$1:$DW$117)</f>
        <v>3008334.712845081</v>
      </c>
      <c r="CD21" s="104" cm="1">
        <f t="array" ref="CD21">AnualidadActivo(CD$2, $E21, $C21, $B21, $D21, Hombres!$A$1:$DW$117, Mujeres!$A$1:$DW$117)</f>
        <v>1790372.8061825093</v>
      </c>
      <c r="CE21" s="104" cm="1">
        <f t="array" ref="CE21">AnualidadActivo(CE$2, $E21, $C21, $B21, $D21, Hombres!$A$1:$DW$117, Mujeres!$A$1:$DW$117)</f>
        <v>978918.89329051296</v>
      </c>
      <c r="CF21" s="104" cm="1">
        <f t="array" ref="CF21">AnualidadActivo(CF$2, $E21, $C21, $B21, $D21, Hombres!$A$1:$DW$117, Mujeres!$A$1:$DW$117)</f>
        <v>484030.63753927633</v>
      </c>
      <c r="CG21" s="104" cm="1">
        <f t="array" ref="CG21">AnualidadActivo(CG$2, $E21, $C21, $B21, $D21, Hombres!$A$1:$DW$117, Mujeres!$A$1:$DW$117)</f>
        <v>212155.32449871016</v>
      </c>
      <c r="CH21" s="104" cm="1">
        <f t="array" ref="CH21">AnualidadActivo(CH$2, $E21, $C21, $B21, $D21, Hombres!$A$1:$DW$117, Mujeres!$A$1:$DW$117)</f>
        <v>80297.15673851913</v>
      </c>
      <c r="CI21" s="104" cm="1">
        <f t="array" ref="CI21">AnualidadActivo(CI$2, $E21, $C21, $B21, $D21, Hombres!$A$1:$DW$117, Mujeres!$A$1:$DW$117)</f>
        <v>25307.942072346443</v>
      </c>
      <c r="CJ21" s="104" cm="1">
        <f t="array" ref="CJ21">AnualidadActivo(CJ$2, $E21, $C21, $B21, $D21, Hombres!$A$1:$DW$117, Mujeres!$A$1:$DW$117)</f>
        <v>6295.3465665333897</v>
      </c>
      <c r="CK21" s="104" cm="1">
        <f t="array" ref="CK21">AnualidadActivo(CK$2, $E21, $C21, $B21, $D21, Hombres!$A$1:$DW$117, Mujeres!$A$1:$DW$117)</f>
        <v>1131.2438247470866</v>
      </c>
      <c r="CL21" s="104" cm="1">
        <f t="array" ref="CL21">AnualidadActivo(CL$2, $E21, $C21, $B21, $D21, Hombres!$A$1:$DW$117, Mujeres!$A$1:$DW$117)</f>
        <v>122.81160683767459</v>
      </c>
      <c r="CM21" s="104" cm="1">
        <f t="array" ref="CM21">AnualidadActivo(CM$2, $E21, $C21, $B21, $D21, Hombres!$A$1:$DW$117, Mujeres!$A$1:$DW$117)</f>
        <v>0</v>
      </c>
      <c r="CN21" s="104" cm="1">
        <f t="array" ref="CN21">AnualidadActivo(CN$2, $E21, $C21, $B21, $D21, Hombres!$A$1:$DW$117, Mujeres!$A$1:$DW$117)</f>
        <v>0</v>
      </c>
      <c r="CO21" s="104" cm="1">
        <f t="array" ref="CO21">AnualidadActivo(CO$2, $E21, $C21, $B21, $D21, Hombres!$A$1:$DW$117, Mujeres!$A$1:$DW$117)</f>
        <v>0</v>
      </c>
      <c r="CP21" s="104" cm="1">
        <f t="array" ref="CP21">AnualidadActivo(CP$2, $E21, $C21, $B21, $D21, Hombres!$A$1:$DW$117, Mujeres!$A$1:$DW$117)</f>
        <v>0</v>
      </c>
      <c r="CQ21" s="104" cm="1">
        <f t="array" ref="CQ21">AnualidadActivo(CQ$2, $E21, $C21, $B21, $D21, Hombres!$A$1:$DW$117, Mujeres!$A$1:$DW$117)</f>
        <v>0</v>
      </c>
      <c r="CR21" s="104" cm="1">
        <f t="array" ref="CR21">AnualidadActivo(CR$2, $E21, $C21, $B21, $D21, Hombres!$A$1:$DW$117, Mujeres!$A$1:$DW$117)</f>
        <v>0</v>
      </c>
      <c r="CS21" s="104" cm="1">
        <f t="array" ref="CS21">AnualidadActivo(CS$2, $E21, $C21, $B21, $D21, Hombres!$A$1:$DW$117, Mujeres!$A$1:$DW$117)</f>
        <v>0</v>
      </c>
      <c r="CT21" s="104" cm="1">
        <f t="array" ref="CT21">AnualidadActivo(CT$2, $E21, $C21, $B21, $D21, Hombres!$A$1:$DW$117, Mujeres!$A$1:$DW$117)</f>
        <v>0</v>
      </c>
      <c r="CU21" s="104" cm="1">
        <f t="array" ref="CU21">AnualidadActivo(CU$2, $E21, $C21, $B21, $D21, Hombres!$A$1:$DW$117, Mujeres!$A$1:$DW$117)</f>
        <v>0</v>
      </c>
      <c r="CV21" s="104" cm="1">
        <f t="array" ref="CV21">AnualidadActivo(CV$2, $E21, $C21, $B21, $D21, Hombres!$A$1:$DW$117, Mujeres!$A$1:$DW$117)</f>
        <v>0</v>
      </c>
      <c r="CW21" s="104" cm="1">
        <f t="array" ref="CW21">AnualidadActivo(CW$2, $E21, $C21, $B21, $D21, Hombres!$A$1:$DW$117, Mujeres!$A$1:$DW$117)</f>
        <v>0</v>
      </c>
      <c r="CX21" s="104" cm="1">
        <f t="array" ref="CX21">AnualidadActivo(CX$2, $E21, $C21, $B21, $D21, Hombres!$A$1:$DW$117, Mujeres!$A$1:$DW$117)</f>
        <v>0</v>
      </c>
      <c r="CY21" s="104" cm="1">
        <f t="array" ref="CY21">AnualidadActivo(CY$2, $E21, $C21, $B21, $D21, Hombres!$A$1:$DW$117, Mujeres!$A$1:$DW$117)</f>
        <v>0</v>
      </c>
      <c r="CZ21" s="104" cm="1">
        <f t="array" ref="CZ21">AnualidadActivo(CZ$2, $E21, $C21, $B21, $D21, Hombres!$A$1:$DW$117, Mujeres!$A$1:$DW$117)</f>
        <v>0</v>
      </c>
      <c r="DA21" s="104" cm="1">
        <f t="array" ref="DA21">AnualidadActivo(DA$2, $E21, $C21, $B21, $D21, Hombres!$A$1:$DW$117, Mujeres!$A$1:$DW$117)</f>
        <v>0</v>
      </c>
    </row>
    <row r="22" spans="1:105" x14ac:dyDescent="0.35">
      <c r="A22" s="2">
        <f t="shared" si="0"/>
        <v>20</v>
      </c>
      <c r="B22" s="107">
        <v>1535903.6</v>
      </c>
      <c r="C22" s="9">
        <v>42772</v>
      </c>
      <c r="D22" s="7" t="s">
        <v>5</v>
      </c>
      <c r="E22" s="9">
        <v>33261</v>
      </c>
      <c r="F22" s="12" cm="1">
        <f t="array" ref="F22">edadCalc(E22)</f>
        <v>34</v>
      </c>
      <c r="G22" s="49" cm="1">
        <f t="array" ref="G22">PorcentajePension(C22,E22, D22)</f>
        <v>0.85</v>
      </c>
      <c r="I22" s="103"/>
      <c r="J22" s="104" cm="1">
        <f t="array" ref="J22">AnualidadActivo(J$2, $E22, $C22, $B22, $D22, Hombres!$A$1:$DW$117, Mujeres!$A$1:$DW$117)</f>
        <v>0</v>
      </c>
      <c r="K22" s="104" cm="1">
        <f t="array" ref="K22">AnualidadActivo(K$2, $E22, $C22, $B22, $D22, Hombres!$A$1:$DW$117, Mujeres!$A$1:$DW$117)</f>
        <v>0</v>
      </c>
      <c r="L22" s="104" cm="1">
        <f t="array" ref="L22">AnualidadActivo(L$2, $E22, $C22, $B22, $D22, Hombres!$A$1:$DW$117, Mujeres!$A$1:$DW$117)</f>
        <v>0</v>
      </c>
      <c r="M22" s="104" cm="1">
        <f t="array" ref="M22">AnualidadActivo(M$2, $E22, $C22, $B22, $D22, Hombres!$A$1:$DW$117, Mujeres!$A$1:$DW$117)</f>
        <v>0</v>
      </c>
      <c r="N22" s="104" cm="1">
        <f t="array" ref="N22">AnualidadActivo(N$2, $E22, $C22, $B22, $D22, Hombres!$A$1:$DW$117, Mujeres!$A$1:$DW$117)</f>
        <v>0</v>
      </c>
      <c r="O22" s="104" cm="1">
        <f t="array" ref="O22">AnualidadActivo(O$2, $E22, $C22, $B22, $D22, Hombres!$A$1:$DW$117, Mujeres!$A$1:$DW$117)</f>
        <v>0</v>
      </c>
      <c r="P22" s="104" cm="1">
        <f t="array" ref="P22">AnualidadActivo(P$2, $E22, $C22, $B22, $D22, Hombres!$A$1:$DW$117, Mujeres!$A$1:$DW$117)</f>
        <v>0</v>
      </c>
      <c r="Q22" s="104" cm="1">
        <f t="array" ref="Q22">AnualidadActivo(Q$2, $E22, $C22, $B22, $D22, Hombres!$A$1:$DW$117, Mujeres!$A$1:$DW$117)</f>
        <v>0</v>
      </c>
      <c r="R22" s="104" cm="1">
        <f t="array" ref="R22">AnualidadActivo(R$2, $E22, $C22, $B22, $D22, Hombres!$A$1:$DW$117, Mujeres!$A$1:$DW$117)</f>
        <v>0</v>
      </c>
      <c r="S22" s="104" cm="1">
        <f t="array" ref="S22">AnualidadActivo(S$2, $E22, $C22, $B22, $D22, Hombres!$A$1:$DW$117, Mujeres!$A$1:$DW$117)</f>
        <v>0</v>
      </c>
      <c r="T22" s="104" cm="1">
        <f t="array" ref="T22">AnualidadActivo(T$2, $E22, $C22, $B22, $D22, Hombres!$A$1:$DW$117, Mujeres!$A$1:$DW$117)</f>
        <v>0</v>
      </c>
      <c r="U22" s="104" cm="1">
        <f t="array" ref="U22">AnualidadActivo(U$2, $E22, $C22, $B22, $D22, Hombres!$A$1:$DW$117, Mujeres!$A$1:$DW$117)</f>
        <v>0</v>
      </c>
      <c r="V22" s="104" cm="1">
        <f t="array" ref="V22">AnualidadActivo(V$2, $E22, $C22, $B22, $D22, Hombres!$A$1:$DW$117, Mujeres!$A$1:$DW$117)</f>
        <v>0</v>
      </c>
      <c r="W22" s="104" cm="1">
        <f t="array" ref="W22">AnualidadActivo(W$2, $E22, $C22, $B22, $D22, Hombres!$A$1:$DW$117, Mujeres!$A$1:$DW$117)</f>
        <v>0</v>
      </c>
      <c r="X22" s="104" cm="1">
        <f t="array" ref="X22">AnualidadActivo(X$2, $E22, $C22, $B22, $D22, Hombres!$A$1:$DW$117, Mujeres!$A$1:$DW$117)</f>
        <v>0</v>
      </c>
      <c r="Y22" s="104" cm="1">
        <f t="array" ref="Y22">AnualidadActivo(Y$2, $E22, $C22, $B22, $D22, Hombres!$A$1:$DW$117, Mujeres!$A$1:$DW$117)</f>
        <v>0</v>
      </c>
      <c r="Z22" s="104" cm="1">
        <f t="array" ref="Z22">AnualidadActivo(Z$2, $E22, $C22, $B22, $D22, Hombres!$A$1:$DW$117, Mujeres!$A$1:$DW$117)</f>
        <v>0</v>
      </c>
      <c r="AA22" s="104" cm="1">
        <f t="array" ref="AA22">AnualidadActivo(AA$2, $E22, $C22, $B22, $D22, Hombres!$A$1:$DW$117, Mujeres!$A$1:$DW$117)</f>
        <v>0</v>
      </c>
      <c r="AB22" s="104" cm="1">
        <f t="array" ref="AB22">AnualidadActivo(AB$2, $E22, $C22, $B22, $D22, Hombres!$A$1:$DW$117, Mujeres!$A$1:$DW$117)</f>
        <v>0</v>
      </c>
      <c r="AC22" s="104" cm="1">
        <f t="array" ref="AC22">AnualidadActivo(AC$2, $E22, $C22, $B22, $D22, Hombres!$A$1:$DW$117, Mujeres!$A$1:$DW$117)</f>
        <v>0</v>
      </c>
      <c r="AD22" s="104" cm="1">
        <f t="array" ref="AD22">AnualidadActivo(AD$2, $E22, $C22, $B22, $D22, Hombres!$A$1:$DW$117, Mujeres!$A$1:$DW$117)</f>
        <v>0</v>
      </c>
      <c r="AE22" s="104" cm="1">
        <f t="array" ref="AE22">AnualidadActivo(AE$2, $E22, $C22, $B22, $D22, Hombres!$A$1:$DW$117, Mujeres!$A$1:$DW$117)</f>
        <v>0</v>
      </c>
      <c r="AF22" s="104" cm="1">
        <f t="array" ref="AF22">AnualidadActivo(AF$2, $E22, $C22, $B22, $D22, Hombres!$A$1:$DW$117, Mujeres!$A$1:$DW$117)</f>
        <v>0</v>
      </c>
      <c r="AG22" s="104" cm="1">
        <f t="array" ref="AG22">AnualidadActivo(AG$2, $E22, $C22, $B22, $D22, Hombres!$A$1:$DW$117, Mujeres!$A$1:$DW$117)</f>
        <v>0</v>
      </c>
      <c r="AH22" s="104" cm="1">
        <f t="array" ref="AH22">AnualidadActivo(AH$2, $E22, $C22, $B22, $D22, Hombres!$A$1:$DW$117, Mujeres!$A$1:$DW$117)</f>
        <v>0</v>
      </c>
      <c r="AI22" s="104" cm="1">
        <f t="array" ref="AI22">AnualidadActivo(AI$2, $E22, $C22, $B22, $D22, Hombres!$A$1:$DW$117, Mujeres!$A$1:$DW$117)</f>
        <v>0</v>
      </c>
      <c r="AJ22" s="104" cm="1">
        <f t="array" ref="AJ22">AnualidadActivo(AJ$2, $E22, $C22, $B22, $D22, Hombres!$A$1:$DW$117, Mujeres!$A$1:$DW$117)</f>
        <v>0</v>
      </c>
      <c r="AK22" s="104" cm="1">
        <f t="array" ref="AK22">AnualidadActivo(AK$2, $E22, $C22, $B22, $D22, Hombres!$A$1:$DW$117, Mujeres!$A$1:$DW$117)</f>
        <v>0</v>
      </c>
      <c r="AL22" s="104" cm="1">
        <f t="array" ref="AL22">AnualidadActivo(AL$2, $E22, $C22, $B22, $D22, Hombres!$A$1:$DW$117, Mujeres!$A$1:$DW$117)</f>
        <v>0</v>
      </c>
      <c r="AM22" s="104" cm="1">
        <f t="array" ref="AM22">AnualidadActivo(AM$2, $E22, $C22, $B22, $D22, Hombres!$A$1:$DW$117, Mujeres!$A$1:$DW$117)</f>
        <v>0</v>
      </c>
      <c r="AN22" s="104" cm="1">
        <f t="array" ref="AN22">AnualidadActivo(AN$2, $E22, $C22, $B22, $D22, Hombres!$A$1:$DW$117, Mujeres!$A$1:$DW$117)</f>
        <v>0</v>
      </c>
      <c r="AO22" s="104" cm="1">
        <f t="array" ref="AO22">AnualidadActivo(AO$2, $E22, $C22, $B22, $D22, Hombres!$A$1:$DW$117, Mujeres!$A$1:$DW$117)</f>
        <v>70823792.427390113</v>
      </c>
      <c r="AP22" s="104" cm="1">
        <f t="array" ref="AP22">AnualidadActivo(AP$2, $E22, $C22, $B22, $D22, Hombres!$A$1:$DW$117, Mujeres!$A$1:$DW$117)</f>
        <v>72948506.200211823</v>
      </c>
      <c r="AQ22" s="104" cm="1">
        <f t="array" ref="AQ22">AnualidadActivo(AQ$2, $E22, $C22, $B22, $D22, Hombres!$A$1:$DW$117, Mujeres!$A$1:$DW$117)</f>
        <v>75136961.38621816</v>
      </c>
      <c r="AR22" s="104" cm="1">
        <f t="array" ref="AR22">AnualidadActivo(AR$2, $E22, $C22, $B22, $D22, Hombres!$A$1:$DW$117, Mujeres!$A$1:$DW$117)</f>
        <v>77391070.227804706</v>
      </c>
      <c r="AS22" s="104" cm="1">
        <f t="array" ref="AS22">AnualidadActivo(AS$2, $E22, $C22, $B22, $D22, Hombres!$A$1:$DW$117, Mujeres!$A$1:$DW$117)</f>
        <v>79712802.334638864</v>
      </c>
      <c r="AT22" s="104" cm="1">
        <f t="array" ref="AT22">AnualidadActivo(AT$2, $E22, $C22, $B22, $D22, Hombres!$A$1:$DW$117, Mujeres!$A$1:$DW$117)</f>
        <v>78272687.089783356</v>
      </c>
      <c r="AU22" s="104" cm="1">
        <f t="array" ref="AU22">AnualidadActivo(AU$2, $E22, $C22, $B22, $D22, Hombres!$A$1:$DW$117, Mujeres!$A$1:$DW$117)</f>
        <v>79697863.574411511</v>
      </c>
      <c r="AV22" s="104" cm="1">
        <f t="array" ref="AV22">AnualidadActivo(AV$2, $E22, $C22, $B22, $D22, Hombres!$A$1:$DW$117, Mujeres!$A$1:$DW$117)</f>
        <v>81061088.756533414</v>
      </c>
      <c r="AW22" s="104" cm="1">
        <f t="array" ref="AW22">AnualidadActivo(AW$2, $E22, $C22, $B22, $D22, Hombres!$A$1:$DW$117, Mujeres!$A$1:$DW$117)</f>
        <v>82330357.632095933</v>
      </c>
      <c r="AX22" s="104" cm="1">
        <f t="array" ref="AX22">AnualidadActivo(AX$2, $E22, $C22, $B22, $D22, Hombres!$A$1:$DW$117, Mujeres!$A$1:$DW$117)</f>
        <v>83474797.766441286</v>
      </c>
      <c r="AY22" s="104" cm="1">
        <f t="array" ref="AY22">AnualidadActivo(AY$2, $E22, $C22, $B22, $D22, Hombres!$A$1:$DW$117, Mujeres!$A$1:$DW$117)</f>
        <v>84469103.562821567</v>
      </c>
      <c r="AZ22" s="104" cm="1">
        <f t="array" ref="AZ22">AnualidadActivo(AZ$2, $E22, $C22, $B22, $D22, Hombres!$A$1:$DW$117, Mujeres!$A$1:$DW$117)</f>
        <v>85301690.344847441</v>
      </c>
      <c r="BA22" s="104" cm="1">
        <f t="array" ref="BA22">AnualidadActivo(BA$2, $E22, $C22, $B22, $D22, Hombres!$A$1:$DW$117, Mujeres!$A$1:$DW$117)</f>
        <v>85970074.554500267</v>
      </c>
      <c r="BB22" s="104" cm="1">
        <f t="array" ref="BB22">AnualidadActivo(BB$2, $E22, $C22, $B22, $D22, Hombres!$A$1:$DW$117, Mujeres!$A$1:$DW$117)</f>
        <v>86472964.242913544</v>
      </c>
      <c r="BC22" s="104" cm="1">
        <f t="array" ref="BC22">AnualidadActivo(BC$2, $E22, $C22, $B22, $D22, Hombres!$A$1:$DW$117, Mujeres!$A$1:$DW$117)</f>
        <v>86806174.580260098</v>
      </c>
      <c r="BD22" s="104" cm="1">
        <f t="array" ref="BD22">AnualidadActivo(BD$2, $E22, $C22, $B22, $D22, Hombres!$A$1:$DW$117, Mujeres!$A$1:$DW$117)</f>
        <v>86956224.261392519</v>
      </c>
      <c r="BE22" s="104" cm="1">
        <f t="array" ref="BE22">AnualidadActivo(BE$2, $E22, $C22, $B22, $D22, Hombres!$A$1:$DW$117, Mujeres!$A$1:$DW$117)</f>
        <v>86745389.67831102</v>
      </c>
      <c r="BF22" s="104" cm="1">
        <f t="array" ref="BF22">AnualidadActivo(BF$2, $E22, $C22, $B22, $D22, Hombres!$A$1:$DW$117, Mujeres!$A$1:$DW$117)</f>
        <v>86268854.660821721</v>
      </c>
      <c r="BG22" s="104" cm="1">
        <f t="array" ref="BG22">AnualidadActivo(BG$2, $E22, $C22, $B22, $D22, Hombres!$A$1:$DW$117, Mujeres!$A$1:$DW$117)</f>
        <v>85503140.243586928</v>
      </c>
      <c r="BH22" s="104" cm="1">
        <f t="array" ref="BH22">AnualidadActivo(BH$2, $E22, $C22, $B22, $D22, Hombres!$A$1:$DW$117, Mujeres!$A$1:$DW$117)</f>
        <v>84424384.830018416</v>
      </c>
      <c r="BI22" s="104" cm="1">
        <f t="array" ref="BI22">AnualidadActivo(BI$2, $E22, $C22, $B22, $D22, Hombres!$A$1:$DW$117, Mujeres!$A$1:$DW$117)</f>
        <v>83008550.243143395</v>
      </c>
      <c r="BJ22" s="104" cm="1">
        <f t="array" ref="BJ22">AnualidadActivo(BJ$2, $E22, $C22, $B22, $D22, Hombres!$A$1:$DW$117, Mujeres!$A$1:$DW$117)</f>
        <v>81233408.079749152</v>
      </c>
      <c r="BK22" s="104" cm="1">
        <f t="array" ref="BK22">AnualidadActivo(BK$2, $E22, $C22, $B22, $D22, Hombres!$A$1:$DW$117, Mujeres!$A$1:$DW$117)</f>
        <v>79076285.63441968</v>
      </c>
      <c r="BL22" s="104" cm="1">
        <f t="array" ref="BL22">AnualidadActivo(BL$2, $E22, $C22, $B22, $D22, Hombres!$A$1:$DW$117, Mujeres!$A$1:$DW$117)</f>
        <v>76518247.661194682</v>
      </c>
      <c r="BM22" s="104" cm="1">
        <f t="array" ref="BM22">AnualidadActivo(BM$2, $E22, $C22, $B22, $D22, Hombres!$A$1:$DW$117, Mujeres!$A$1:$DW$117)</f>
        <v>73550278.836912125</v>
      </c>
      <c r="BN22" s="104" cm="1">
        <f t="array" ref="BN22">AnualidadActivo(BN$2, $E22, $C22, $B22, $D22, Hombres!$A$1:$DW$117, Mujeres!$A$1:$DW$117)</f>
        <v>70174527.126179159</v>
      </c>
      <c r="BO22" s="104" cm="1">
        <f t="array" ref="BO22">AnualidadActivo(BO$2, $E22, $C22, $B22, $D22, Hombres!$A$1:$DW$117, Mujeres!$A$1:$DW$117)</f>
        <v>66402536.399837561</v>
      </c>
      <c r="BP22" s="104" cm="1">
        <f t="array" ref="BP22">AnualidadActivo(BP$2, $E22, $C22, $B22, $D22, Hombres!$A$1:$DW$117, Mujeres!$A$1:$DW$117)</f>
        <v>62254499.834300905</v>
      </c>
      <c r="BQ22" s="104" cm="1">
        <f t="array" ref="BQ22">AnualidadActivo(BQ$2, $E22, $C22, $B22, $D22, Hombres!$A$1:$DW$117, Mujeres!$A$1:$DW$117)</f>
        <v>57763149.130518757</v>
      </c>
      <c r="BR22" s="104" cm="1">
        <f t="array" ref="BR22">AnualidadActivo(BR$2, $E22, $C22, $B22, $D22, Hombres!$A$1:$DW$117, Mujeres!$A$1:$DW$117)</f>
        <v>52979620.436571449</v>
      </c>
      <c r="BS22" s="104" cm="1">
        <f t="array" ref="BS22">AnualidadActivo(BS$2, $E22, $C22, $B22, $D22, Hombres!$A$1:$DW$117, Mujeres!$A$1:$DW$117)</f>
        <v>47972079.692140572</v>
      </c>
      <c r="BT22" s="104" cm="1">
        <f t="array" ref="BT22">AnualidadActivo(BT$2, $E22, $C22, $B22, $D22, Hombres!$A$1:$DW$117, Mujeres!$A$1:$DW$117)</f>
        <v>42819846.623659998</v>
      </c>
      <c r="BU22" s="104" cm="1">
        <f t="array" ref="BU22">AnualidadActivo(BU$2, $E22, $C22, $B22, $D22, Hombres!$A$1:$DW$117, Mujeres!$A$1:$DW$117)</f>
        <v>37611350.7842829</v>
      </c>
      <c r="BV22" s="104" cm="1">
        <f t="array" ref="BV22">AnualidadActivo(BV$2, $E22, $C22, $B22, $D22, Hombres!$A$1:$DW$117, Mujeres!$A$1:$DW$117)</f>
        <v>32445049.321846869</v>
      </c>
      <c r="BW22" s="104" cm="1">
        <f t="array" ref="BW22">AnualidadActivo(BW$2, $E22, $C22, $B22, $D22, Hombres!$A$1:$DW$117, Mujeres!$A$1:$DW$117)</f>
        <v>27428693.835925974</v>
      </c>
      <c r="BX22" s="104" cm="1">
        <f t="array" ref="BX22">AnualidadActivo(BX$2, $E22, $C22, $B22, $D22, Hombres!$A$1:$DW$117, Mujeres!$A$1:$DW$117)</f>
        <v>22670991.158925403</v>
      </c>
      <c r="BY22" s="104" cm="1">
        <f t="array" ref="BY22">AnualidadActivo(BY$2, $E22, $C22, $B22, $D22, Hombres!$A$1:$DW$117, Mujeres!$A$1:$DW$117)</f>
        <v>18271019.160131715</v>
      </c>
      <c r="BZ22" s="104" cm="1">
        <f t="array" ref="BZ22">AnualidadActivo(BZ$2, $E22, $C22, $B22, $D22, Hombres!$A$1:$DW$117, Mujeres!$A$1:$DW$117)</f>
        <v>14311818.465965614</v>
      </c>
      <c r="CA22" s="104" cm="1">
        <f t="array" ref="CA22">AnualidadActivo(CA$2, $E22, $C22, $B22, $D22, Hombres!$A$1:$DW$117, Mujeres!$A$1:$DW$117)</f>
        <v>10856285.75638569</v>
      </c>
      <c r="CB22" s="104" cm="1">
        <f t="array" ref="CB22">AnualidadActivo(CB$2, $E22, $C22, $B22, $D22, Hombres!$A$1:$DW$117, Mujeres!$A$1:$DW$117)</f>
        <v>7942785.5964173246</v>
      </c>
      <c r="CC22" s="104" cm="1">
        <f t="array" ref="CC22">AnualidadActivo(CC$2, $E22, $C22, $B22, $D22, Hombres!$A$1:$DW$117, Mujeres!$A$1:$DW$117)</f>
        <v>5579652.791442601</v>
      </c>
      <c r="CD22" s="104" cm="1">
        <f t="array" ref="CD22">AnualidadActivo(CD$2, $E22, $C22, $B22, $D22, Hombres!$A$1:$DW$117, Mujeres!$A$1:$DW$117)</f>
        <v>3743571.6798147047</v>
      </c>
      <c r="CE22" s="104" cm="1">
        <f t="array" ref="CE22">AnualidadActivo(CE$2, $E22, $C22, $B22, $D22, Hombres!$A$1:$DW$117, Mujeres!$A$1:$DW$117)</f>
        <v>2383899.0147162196</v>
      </c>
      <c r="CF22" s="104" cm="1">
        <f t="array" ref="CF22">AnualidadActivo(CF$2, $E22, $C22, $B22, $D22, Hombres!$A$1:$DW$117, Mujeres!$A$1:$DW$117)</f>
        <v>1430306.8209302009</v>
      </c>
      <c r="CG22" s="104" cm="1">
        <f t="array" ref="CG22">AnualidadActivo(CG$2, $E22, $C22, $B22, $D22, Hombres!$A$1:$DW$117, Mujeres!$A$1:$DW$117)</f>
        <v>801755.83525327139</v>
      </c>
      <c r="CH22" s="104" cm="1">
        <f t="array" ref="CH22">AnualidadActivo(CH$2, $E22, $C22, $B22, $D22, Hombres!$A$1:$DW$117, Mujeres!$A$1:$DW$117)</f>
        <v>415729.1809075062</v>
      </c>
      <c r="CI22" s="104" cm="1">
        <f t="array" ref="CI22">AnualidadActivo(CI$2, $E22, $C22, $B22, $D22, Hombres!$A$1:$DW$117, Mujeres!$A$1:$DW$117)</f>
        <v>196998.04951703965</v>
      </c>
      <c r="CJ22" s="104" cm="1">
        <f t="array" ref="CJ22">AnualidadActivo(CJ$2, $E22, $C22, $B22, $D22, Hombres!$A$1:$DW$117, Mujeres!$A$1:$DW$117)</f>
        <v>84027.01949523123</v>
      </c>
      <c r="CK22" s="104" cm="1">
        <f t="array" ref="CK22">AnualidadActivo(CK$2, $E22, $C22, $B22, $D22, Hombres!$A$1:$DW$117, Mujeres!$A$1:$DW$117)</f>
        <v>31649.096111525916</v>
      </c>
      <c r="CL22" s="104" cm="1">
        <f t="array" ref="CL22">AnualidadActivo(CL$2, $E22, $C22, $B22, $D22, Hombres!$A$1:$DW$117, Mujeres!$A$1:$DW$117)</f>
        <v>10268.39276025341</v>
      </c>
      <c r="CM22" s="104" cm="1">
        <f t="array" ref="CM22">AnualidadActivo(CM$2, $E22, $C22, $B22, $D22, Hombres!$A$1:$DW$117, Mujeres!$A$1:$DW$117)</f>
        <v>2773.8745915085242</v>
      </c>
      <c r="CN22" s="104" cm="1">
        <f t="array" ref="CN22">AnualidadActivo(CN$2, $E22, $C22, $B22, $D22, Hombres!$A$1:$DW$117, Mujeres!$A$1:$DW$117)</f>
        <v>0</v>
      </c>
      <c r="CO22" s="104" cm="1">
        <f t="array" ref="CO22">AnualidadActivo(CO$2, $E22, $C22, $B22, $D22, Hombres!$A$1:$DW$117, Mujeres!$A$1:$DW$117)</f>
        <v>0</v>
      </c>
      <c r="CP22" s="104" cm="1">
        <f t="array" ref="CP22">AnualidadActivo(CP$2, $E22, $C22, $B22, $D22, Hombres!$A$1:$DW$117, Mujeres!$A$1:$DW$117)</f>
        <v>0</v>
      </c>
      <c r="CQ22" s="104" cm="1">
        <f t="array" ref="CQ22">AnualidadActivo(CQ$2, $E22, $C22, $B22, $D22, Hombres!$A$1:$DW$117, Mujeres!$A$1:$DW$117)</f>
        <v>0</v>
      </c>
      <c r="CR22" s="104" cm="1">
        <f t="array" ref="CR22">AnualidadActivo(CR$2, $E22, $C22, $B22, $D22, Hombres!$A$1:$DW$117, Mujeres!$A$1:$DW$117)</f>
        <v>0</v>
      </c>
      <c r="CS22" s="104" cm="1">
        <f t="array" ref="CS22">AnualidadActivo(CS$2, $E22, $C22, $B22, $D22, Hombres!$A$1:$DW$117, Mujeres!$A$1:$DW$117)</f>
        <v>0</v>
      </c>
      <c r="CT22" s="104" cm="1">
        <f t="array" ref="CT22">AnualidadActivo(CT$2, $E22, $C22, $B22, $D22, Hombres!$A$1:$DW$117, Mujeres!$A$1:$DW$117)</f>
        <v>0</v>
      </c>
      <c r="CU22" s="104" cm="1">
        <f t="array" ref="CU22">AnualidadActivo(CU$2, $E22, $C22, $B22, $D22, Hombres!$A$1:$DW$117, Mujeres!$A$1:$DW$117)</f>
        <v>0</v>
      </c>
      <c r="CV22" s="104" cm="1">
        <f t="array" ref="CV22">AnualidadActivo(CV$2, $E22, $C22, $B22, $D22, Hombres!$A$1:$DW$117, Mujeres!$A$1:$DW$117)</f>
        <v>0</v>
      </c>
      <c r="CW22" s="104" cm="1">
        <f t="array" ref="CW22">AnualidadActivo(CW$2, $E22, $C22, $B22, $D22, Hombres!$A$1:$DW$117, Mujeres!$A$1:$DW$117)</f>
        <v>0</v>
      </c>
      <c r="CX22" s="104" cm="1">
        <f t="array" ref="CX22">AnualidadActivo(CX$2, $E22, $C22, $B22, $D22, Hombres!$A$1:$DW$117, Mujeres!$A$1:$DW$117)</f>
        <v>0</v>
      </c>
      <c r="CY22" s="104" cm="1">
        <f t="array" ref="CY22">AnualidadActivo(CY$2, $E22, $C22, $B22, $D22, Hombres!$A$1:$DW$117, Mujeres!$A$1:$DW$117)</f>
        <v>0</v>
      </c>
      <c r="CZ22" s="104" cm="1">
        <f t="array" ref="CZ22">AnualidadActivo(CZ$2, $E22, $C22, $B22, $D22, Hombres!$A$1:$DW$117, Mujeres!$A$1:$DW$117)</f>
        <v>0</v>
      </c>
      <c r="DA22" s="104" cm="1">
        <f t="array" ref="DA22">AnualidadActivo(DA$2, $E22, $C22, $B22, $D22, Hombres!$A$1:$DW$117, Mujeres!$A$1:$DW$117)</f>
        <v>0</v>
      </c>
    </row>
    <row r="23" spans="1:105" x14ac:dyDescent="0.35">
      <c r="A23" s="2">
        <f t="shared" si="0"/>
        <v>21</v>
      </c>
      <c r="B23" s="107">
        <v>9025.61</v>
      </c>
      <c r="C23" s="9">
        <v>41290</v>
      </c>
      <c r="D23" s="7" t="s">
        <v>6</v>
      </c>
      <c r="E23" s="9">
        <v>32357</v>
      </c>
      <c r="F23" s="12" cm="1">
        <f t="array" ref="F23">edadCalc(E23)</f>
        <v>37</v>
      </c>
      <c r="G23" s="49" cm="1">
        <f t="array" ref="G23">PorcentajePension(C23,E23, D23)</f>
        <v>0.85</v>
      </c>
      <c r="I23" s="103"/>
      <c r="J23" s="104" cm="1">
        <f t="array" ref="J23">AnualidadActivo(J$2, $E23, $C23, $B23, $D23, Hombres!$A$1:$DW$117, Mujeres!$A$1:$DW$117)</f>
        <v>0</v>
      </c>
      <c r="K23" s="104" cm="1">
        <f t="array" ref="K23">AnualidadActivo(K$2, $E23, $C23, $B23, $D23, Hombres!$A$1:$DW$117, Mujeres!$A$1:$DW$117)</f>
        <v>0</v>
      </c>
      <c r="L23" s="104" cm="1">
        <f t="array" ref="L23">AnualidadActivo(L$2, $E23, $C23, $B23, $D23, Hombres!$A$1:$DW$117, Mujeres!$A$1:$DW$117)</f>
        <v>0</v>
      </c>
      <c r="M23" s="104" cm="1">
        <f t="array" ref="M23">AnualidadActivo(M$2, $E23, $C23, $B23, $D23, Hombres!$A$1:$DW$117, Mujeres!$A$1:$DW$117)</f>
        <v>0</v>
      </c>
      <c r="N23" s="104" cm="1">
        <f t="array" ref="N23">AnualidadActivo(N$2, $E23, $C23, $B23, $D23, Hombres!$A$1:$DW$117, Mujeres!$A$1:$DW$117)</f>
        <v>0</v>
      </c>
      <c r="O23" s="104" cm="1">
        <f t="array" ref="O23">AnualidadActivo(O$2, $E23, $C23, $B23, $D23, Hombres!$A$1:$DW$117, Mujeres!$A$1:$DW$117)</f>
        <v>0</v>
      </c>
      <c r="P23" s="104" cm="1">
        <f t="array" ref="P23">AnualidadActivo(P$2, $E23, $C23, $B23, $D23, Hombres!$A$1:$DW$117, Mujeres!$A$1:$DW$117)</f>
        <v>0</v>
      </c>
      <c r="Q23" s="104" cm="1">
        <f t="array" ref="Q23">AnualidadActivo(Q$2, $E23, $C23, $B23, $D23, Hombres!$A$1:$DW$117, Mujeres!$A$1:$DW$117)</f>
        <v>0</v>
      </c>
      <c r="R23" s="104" cm="1">
        <f t="array" ref="R23">AnualidadActivo(R$2, $E23, $C23, $B23, $D23, Hombres!$A$1:$DW$117, Mujeres!$A$1:$DW$117)</f>
        <v>0</v>
      </c>
      <c r="S23" s="104" cm="1">
        <f t="array" ref="S23">AnualidadActivo(S$2, $E23, $C23, $B23, $D23, Hombres!$A$1:$DW$117, Mujeres!$A$1:$DW$117)</f>
        <v>0</v>
      </c>
      <c r="T23" s="104" cm="1">
        <f t="array" ref="T23">AnualidadActivo(T$2, $E23, $C23, $B23, $D23, Hombres!$A$1:$DW$117, Mujeres!$A$1:$DW$117)</f>
        <v>0</v>
      </c>
      <c r="U23" s="104" cm="1">
        <f t="array" ref="U23">AnualidadActivo(U$2, $E23, $C23, $B23, $D23, Hombres!$A$1:$DW$117, Mujeres!$A$1:$DW$117)</f>
        <v>0</v>
      </c>
      <c r="V23" s="104" cm="1">
        <f t="array" ref="V23">AnualidadActivo(V$2, $E23, $C23, $B23, $D23, Hombres!$A$1:$DW$117, Mujeres!$A$1:$DW$117)</f>
        <v>0</v>
      </c>
      <c r="W23" s="104" cm="1">
        <f t="array" ref="W23">AnualidadActivo(W$2, $E23, $C23, $B23, $D23, Hombres!$A$1:$DW$117, Mujeres!$A$1:$DW$117)</f>
        <v>0</v>
      </c>
      <c r="X23" s="104" cm="1">
        <f t="array" ref="X23">AnualidadActivo(X$2, $E23, $C23, $B23, $D23, Hombres!$A$1:$DW$117, Mujeres!$A$1:$DW$117)</f>
        <v>0</v>
      </c>
      <c r="Y23" s="104" cm="1">
        <f t="array" ref="Y23">AnualidadActivo(Y$2, $E23, $C23, $B23, $D23, Hombres!$A$1:$DW$117, Mujeres!$A$1:$DW$117)</f>
        <v>0</v>
      </c>
      <c r="Z23" s="104" cm="1">
        <f t="array" ref="Z23">AnualidadActivo(Z$2, $E23, $C23, $B23, $D23, Hombres!$A$1:$DW$117, Mujeres!$A$1:$DW$117)</f>
        <v>0</v>
      </c>
      <c r="AA23" s="104" cm="1">
        <f t="array" ref="AA23">AnualidadActivo(AA$2, $E23, $C23, $B23, $D23, Hombres!$A$1:$DW$117, Mujeres!$A$1:$DW$117)</f>
        <v>0</v>
      </c>
      <c r="AB23" s="104" cm="1">
        <f t="array" ref="AB23">AnualidadActivo(AB$2, $E23, $C23, $B23, $D23, Hombres!$A$1:$DW$117, Mujeres!$A$1:$DW$117)</f>
        <v>0</v>
      </c>
      <c r="AC23" s="104" cm="1">
        <f t="array" ref="AC23">AnualidadActivo(AC$2, $E23, $C23, $B23, $D23, Hombres!$A$1:$DW$117, Mujeres!$A$1:$DW$117)</f>
        <v>0</v>
      </c>
      <c r="AD23" s="104" cm="1">
        <f t="array" ref="AD23">AnualidadActivo(AD$2, $E23, $C23, $B23, $D23, Hombres!$A$1:$DW$117, Mujeres!$A$1:$DW$117)</f>
        <v>0</v>
      </c>
      <c r="AE23" s="104" cm="1">
        <f t="array" ref="AE23">AnualidadActivo(AE$2, $E23, $C23, $B23, $D23, Hombres!$A$1:$DW$117, Mujeres!$A$1:$DW$117)</f>
        <v>0</v>
      </c>
      <c r="AF23" s="104" cm="1">
        <f t="array" ref="AF23">AnualidadActivo(AF$2, $E23, $C23, $B23, $D23, Hombres!$A$1:$DW$117, Mujeres!$A$1:$DW$117)</f>
        <v>0</v>
      </c>
      <c r="AG23" s="104" cm="1">
        <f t="array" ref="AG23">AnualidadActivo(AG$2, $E23, $C23, $B23, $D23, Hombres!$A$1:$DW$117, Mujeres!$A$1:$DW$117)</f>
        <v>0</v>
      </c>
      <c r="AH23" s="104" cm="1">
        <f t="array" ref="AH23">AnualidadActivo(AH$2, $E23, $C23, $B23, $D23, Hombres!$A$1:$DW$117, Mujeres!$A$1:$DW$117)</f>
        <v>0</v>
      </c>
      <c r="AI23" s="104" cm="1">
        <f t="array" ref="AI23">AnualidadActivo(AI$2, $E23, $C23, $B23, $D23, Hombres!$A$1:$DW$117, Mujeres!$A$1:$DW$117)</f>
        <v>0</v>
      </c>
      <c r="AJ23" s="104" cm="1">
        <f t="array" ref="AJ23">AnualidadActivo(AJ$2, $E23, $C23, $B23, $D23, Hombres!$A$1:$DW$117, Mujeres!$A$1:$DW$117)</f>
        <v>346150.03985223628</v>
      </c>
      <c r="AK23" s="104" cm="1">
        <f t="array" ref="AK23">AnualidadActivo(AK$2, $E23, $C23, $B23, $D23, Hombres!$A$1:$DW$117, Mujeres!$A$1:$DW$117)</f>
        <v>356534.54104780336</v>
      </c>
      <c r="AL23" s="104" cm="1">
        <f t="array" ref="AL23">AnualidadActivo(AL$2, $E23, $C23, $B23, $D23, Hombres!$A$1:$DW$117, Mujeres!$A$1:$DW$117)</f>
        <v>367230.57727923745</v>
      </c>
      <c r="AM23" s="104" cm="1">
        <f t="array" ref="AM23">AnualidadActivo(AM$2, $E23, $C23, $B23, $D23, Hombres!$A$1:$DW$117, Mujeres!$A$1:$DW$117)</f>
        <v>378247.49459761457</v>
      </c>
      <c r="AN23" s="104" cm="1">
        <f t="array" ref="AN23">AnualidadActivo(AN$2, $E23, $C23, $B23, $D23, Hombres!$A$1:$DW$117, Mujeres!$A$1:$DW$117)</f>
        <v>389594.91943554307</v>
      </c>
      <c r="AO23" s="104" cm="1">
        <f t="array" ref="AO23">AnualidadActivo(AO$2, $E23, $C23, $B23, $D23, Hombres!$A$1:$DW$117, Mujeres!$A$1:$DW$117)</f>
        <v>392874.97129215737</v>
      </c>
      <c r="AP23" s="104" cm="1">
        <f t="array" ref="AP23">AnualidadActivo(AP$2, $E23, $C23, $B23, $D23, Hombres!$A$1:$DW$117, Mujeres!$A$1:$DW$117)</f>
        <v>402544.11385787162</v>
      </c>
      <c r="AQ23" s="104" cm="1">
        <f t="array" ref="AQ23">AnualidadActivo(AQ$2, $E23, $C23, $B23, $D23, Hombres!$A$1:$DW$117, Mujeres!$A$1:$DW$117)</f>
        <v>412266.63705120556</v>
      </c>
      <c r="AR23" s="104" cm="1">
        <f t="array" ref="AR23">AnualidadActivo(AR$2, $E23, $C23, $B23, $D23, Hombres!$A$1:$DW$117, Mujeres!$A$1:$DW$117)</f>
        <v>421983.55720225052</v>
      </c>
      <c r="AS23" s="104" cm="1">
        <f t="array" ref="AS23">AnualidadActivo(AS$2, $E23, $C23, $B23, $D23, Hombres!$A$1:$DW$117, Mujeres!$A$1:$DW$117)</f>
        <v>431603.77882956283</v>
      </c>
      <c r="AT23" s="104" cm="1">
        <f t="array" ref="AT23">AnualidadActivo(AT$2, $E23, $C23, $B23, $D23, Hombres!$A$1:$DW$117, Mujeres!$A$1:$DW$117)</f>
        <v>441031.08566345886</v>
      </c>
      <c r="AU23" s="104" cm="1">
        <f t="array" ref="AU23">AnualidadActivo(AU$2, $E23, $C23, $B23, $D23, Hombres!$A$1:$DW$117, Mujeres!$A$1:$DW$117)</f>
        <v>450214.90706051799</v>
      </c>
      <c r="AV23" s="104" cm="1">
        <f t="array" ref="AV23">AnualidadActivo(AV$2, $E23, $C23, $B23, $D23, Hombres!$A$1:$DW$117, Mujeres!$A$1:$DW$117)</f>
        <v>459150.63837181294</v>
      </c>
      <c r="AW23" s="104" cm="1">
        <f t="array" ref="AW23">AnualidadActivo(AW$2, $E23, $C23, $B23, $D23, Hombres!$A$1:$DW$117, Mujeres!$A$1:$DW$117)</f>
        <v>467824.65969908203</v>
      </c>
      <c r="AX23" s="104" cm="1">
        <f t="array" ref="AX23">AnualidadActivo(AX$2, $E23, $C23, $B23, $D23, Hombres!$A$1:$DW$117, Mujeres!$A$1:$DW$117)</f>
        <v>476154.3287579121</v>
      </c>
      <c r="AY23" s="104" cm="1">
        <f t="array" ref="AY23">AnualidadActivo(AY$2, $E23, $C23, $B23, $D23, Hombres!$A$1:$DW$117, Mujeres!$A$1:$DW$117)</f>
        <v>483983.8500911803</v>
      </c>
      <c r="AZ23" s="104" cm="1">
        <f t="array" ref="AZ23">AnualidadActivo(AZ$2, $E23, $C23, $B23, $D23, Hombres!$A$1:$DW$117, Mujeres!$A$1:$DW$117)</f>
        <v>491103.63148537627</v>
      </c>
      <c r="BA23" s="104" cm="1">
        <f t="array" ref="BA23">AnualidadActivo(BA$2, $E23, $C23, $B23, $D23, Hombres!$A$1:$DW$117, Mujeres!$A$1:$DW$117)</f>
        <v>497283.54698600783</v>
      </c>
      <c r="BB23" s="104" cm="1">
        <f t="array" ref="BB23">AnualidadActivo(BB$2, $E23, $C23, $B23, $D23, Hombres!$A$1:$DW$117, Mujeres!$A$1:$DW$117)</f>
        <v>501757.1779025399</v>
      </c>
      <c r="BC23" s="104" cm="1">
        <f t="array" ref="BC23">AnualidadActivo(BC$2, $E23, $C23, $B23, $D23, Hombres!$A$1:$DW$117, Mujeres!$A$1:$DW$117)</f>
        <v>504943.05951401597</v>
      </c>
      <c r="BD23" s="104" cm="1">
        <f t="array" ref="BD23">AnualidadActivo(BD$2, $E23, $C23, $B23, $D23, Hombres!$A$1:$DW$117, Mujeres!$A$1:$DW$117)</f>
        <v>506659.52406991244</v>
      </c>
      <c r="BE23" s="104" cm="1">
        <f t="array" ref="BE23">AnualidadActivo(BE$2, $E23, $C23, $B23, $D23, Hombres!$A$1:$DW$117, Mujeres!$A$1:$DW$117)</f>
        <v>506707.07254626777</v>
      </c>
      <c r="BF23" s="104" cm="1">
        <f t="array" ref="BF23">AnualidadActivo(BF$2, $E23, $C23, $B23, $D23, Hombres!$A$1:$DW$117, Mujeres!$A$1:$DW$117)</f>
        <v>504866.72664657776</v>
      </c>
      <c r="BG23" s="104" cm="1">
        <f t="array" ref="BG23">AnualidadActivo(BG$2, $E23, $C23, $B23, $D23, Hombres!$A$1:$DW$117, Mujeres!$A$1:$DW$117)</f>
        <v>500897.112549574</v>
      </c>
      <c r="BH23" s="104" cm="1">
        <f t="array" ref="BH23">AnualidadActivo(BH$2, $E23, $C23, $B23, $D23, Hombres!$A$1:$DW$117, Mujeres!$A$1:$DW$117)</f>
        <v>494561.88207817712</v>
      </c>
      <c r="BI23" s="104" cm="1">
        <f t="array" ref="BI23">AnualidadActivo(BI$2, $E23, $C23, $B23, $D23, Hombres!$A$1:$DW$117, Mujeres!$A$1:$DW$117)</f>
        <v>485652.35224534816</v>
      </c>
      <c r="BJ23" s="104" cm="1">
        <f t="array" ref="BJ23">AnualidadActivo(BJ$2, $E23, $C23, $B23, $D23, Hombres!$A$1:$DW$117, Mujeres!$A$1:$DW$117)</f>
        <v>473979.13023153157</v>
      </c>
      <c r="BK23" s="104" cm="1">
        <f t="array" ref="BK23">AnualidadActivo(BK$2, $E23, $C23, $B23, $D23, Hombres!$A$1:$DW$117, Mujeres!$A$1:$DW$117)</f>
        <v>459373.65339907818</v>
      </c>
      <c r="BL23" s="104" cm="1">
        <f t="array" ref="BL23">AnualidadActivo(BL$2, $E23, $C23, $B23, $D23, Hombres!$A$1:$DW$117, Mujeres!$A$1:$DW$117)</f>
        <v>441695.74246983667</v>
      </c>
      <c r="BM23" s="104" cm="1">
        <f t="array" ref="BM23">AnualidadActivo(BM$2, $E23, $C23, $B23, $D23, Hombres!$A$1:$DW$117, Mujeres!$A$1:$DW$117)</f>
        <v>420882.94191159465</v>
      </c>
      <c r="BN23" s="104" cm="1">
        <f t="array" ref="BN23">AnualidadActivo(BN$2, $E23, $C23, $B23, $D23, Hombres!$A$1:$DW$117, Mujeres!$A$1:$DW$117)</f>
        <v>396972.90858675982</v>
      </c>
      <c r="BO23" s="104" cm="1">
        <f t="array" ref="BO23">AnualidadActivo(BO$2, $E23, $C23, $B23, $D23, Hombres!$A$1:$DW$117, Mujeres!$A$1:$DW$117)</f>
        <v>370092.67805789539</v>
      </c>
      <c r="BP23" s="104" cm="1">
        <f t="array" ref="BP23">AnualidadActivo(BP$2, $E23, $C23, $B23, $D23, Hombres!$A$1:$DW$117, Mujeres!$A$1:$DW$117)</f>
        <v>340472.04262243287</v>
      </c>
      <c r="BQ23" s="104" cm="1">
        <f t="array" ref="BQ23">AnualidadActivo(BQ$2, $E23, $C23, $B23, $D23, Hombres!$A$1:$DW$117, Mujeres!$A$1:$DW$117)</f>
        <v>308482.97789848852</v>
      </c>
      <c r="BR23" s="104" cm="1">
        <f t="array" ref="BR23">AnualidadActivo(BR$2, $E23, $C23, $B23, $D23, Hombres!$A$1:$DW$117, Mujeres!$A$1:$DW$117)</f>
        <v>274678.28937688359</v>
      </c>
      <c r="BS23" s="104" cm="1">
        <f t="array" ref="BS23">AnualidadActivo(BS$2, $E23, $C23, $B23, $D23, Hombres!$A$1:$DW$117, Mujeres!$A$1:$DW$117)</f>
        <v>239777.02565356428</v>
      </c>
      <c r="BT23" s="104" cm="1">
        <f t="array" ref="BT23">AnualidadActivo(BT$2, $E23, $C23, $B23, $D23, Hombres!$A$1:$DW$117, Mujeres!$A$1:$DW$117)</f>
        <v>204617.12176259156</v>
      </c>
      <c r="BU23" s="104" cm="1">
        <f t="array" ref="BU23">AnualidadActivo(BU$2, $E23, $C23, $B23, $D23, Hombres!$A$1:$DW$117, Mujeres!$A$1:$DW$117)</f>
        <v>170121.00050700741</v>
      </c>
      <c r="BV23" s="104" cm="1">
        <f t="array" ref="BV23">AnualidadActivo(BV$2, $E23, $C23, $B23, $D23, Hombres!$A$1:$DW$117, Mujeres!$A$1:$DW$117)</f>
        <v>137260.88261238724</v>
      </c>
      <c r="BW23" s="104" cm="1">
        <f t="array" ref="BW23">AnualidadActivo(BW$2, $E23, $C23, $B23, $D23, Hombres!$A$1:$DW$117, Mujeres!$A$1:$DW$117)</f>
        <v>106996.24117426993</v>
      </c>
      <c r="BX23" s="104" cm="1">
        <f t="array" ref="BX23">AnualidadActivo(BX$2, $E23, $C23, $B23, $D23, Hombres!$A$1:$DW$117, Mujeres!$A$1:$DW$117)</f>
        <v>80165.535793930816</v>
      </c>
      <c r="BY23" s="104" cm="1">
        <f t="array" ref="BY23">AnualidadActivo(BY$2, $E23, $C23, $B23, $D23, Hombres!$A$1:$DW$117, Mujeres!$A$1:$DW$117)</f>
        <v>57378.489459404213</v>
      </c>
      <c r="BZ23" s="104" cm="1">
        <f t="array" ref="BZ23">AnualidadActivo(BZ$2, $E23, $C23, $B23, $D23, Hombres!$A$1:$DW$117, Mujeres!$A$1:$DW$117)</f>
        <v>38947.057329674026</v>
      </c>
      <c r="CA23" s="104" cm="1">
        <f t="array" ref="CA23">AnualidadActivo(CA$2, $E23, $C23, $B23, $D23, Hombres!$A$1:$DW$117, Mujeres!$A$1:$DW$117)</f>
        <v>24853.334260765379</v>
      </c>
      <c r="CB23" s="104" cm="1">
        <f t="array" ref="CB23">AnualidadActivo(CB$2, $E23, $C23, $B23, $D23, Hombres!$A$1:$DW$117, Mujeres!$A$1:$DW$117)</f>
        <v>14756.899894244791</v>
      </c>
      <c r="CC23" s="104" cm="1">
        <f t="array" ref="CC23">AnualidadActivo(CC$2, $E23, $C23, $B23, $D23, Hombres!$A$1:$DW$117, Mujeres!$A$1:$DW$117)</f>
        <v>8051.377686427064</v>
      </c>
      <c r="CD23" s="104" cm="1">
        <f t="array" ref="CD23">AnualidadActivo(CD$2, $E23, $C23, $B23, $D23, Hombres!$A$1:$DW$117, Mujeres!$A$1:$DW$117)</f>
        <v>3973.9792323344495</v>
      </c>
      <c r="CE23" s="104" cm="1">
        <f t="array" ref="CE23">AnualidadActivo(CE$2, $E23, $C23, $B23, $D23, Hombres!$A$1:$DW$117, Mujeres!$A$1:$DW$117)</f>
        <v>1739.4243963772644</v>
      </c>
      <c r="CF23" s="104" cm="1">
        <f t="array" ref="CF23">AnualidadActivo(CF$2, $E23, $C23, $B23, $D23, Hombres!$A$1:$DW$117, Mujeres!$A$1:$DW$117)</f>
        <v>657.75397912623453</v>
      </c>
      <c r="CG23" s="104" cm="1">
        <f t="array" ref="CG23">AnualidadActivo(CG$2, $E23, $C23, $B23, $D23, Hombres!$A$1:$DW$117, Mujeres!$A$1:$DW$117)</f>
        <v>207.31123788430585</v>
      </c>
      <c r="CH23" s="104" cm="1">
        <f t="array" ref="CH23">AnualidadActivo(CH$2, $E23, $C23, $B23, $D23, Hombres!$A$1:$DW$117, Mujeres!$A$1:$DW$117)</f>
        <v>51.648604661579562</v>
      </c>
      <c r="CI23" s="104" cm="1">
        <f t="array" ref="CI23">AnualidadActivo(CI$2, $E23, $C23, $B23, $D23, Hombres!$A$1:$DW$117, Mujeres!$A$1:$DW$117)</f>
        <v>9.3191408850409285</v>
      </c>
      <c r="CJ23" s="104" cm="1">
        <f t="array" ref="CJ23">AnualidadActivo(CJ$2, $E23, $C23, $B23, $D23, Hombres!$A$1:$DW$117, Mujeres!$A$1:$DW$117)</f>
        <v>1.0218993680818351</v>
      </c>
      <c r="CK23" s="104" cm="1">
        <f t="array" ref="CK23">AnualidadActivo(CK$2, $E23, $C23, $B23, $D23, Hombres!$A$1:$DW$117, Mujeres!$A$1:$DW$117)</f>
        <v>0</v>
      </c>
      <c r="CL23" s="104" cm="1">
        <f t="array" ref="CL23">AnualidadActivo(CL$2, $E23, $C23, $B23, $D23, Hombres!$A$1:$DW$117, Mujeres!$A$1:$DW$117)</f>
        <v>0</v>
      </c>
      <c r="CM23" s="104" cm="1">
        <f t="array" ref="CM23">AnualidadActivo(CM$2, $E23, $C23, $B23, $D23, Hombres!$A$1:$DW$117, Mujeres!$A$1:$DW$117)</f>
        <v>0</v>
      </c>
      <c r="CN23" s="104" cm="1">
        <f t="array" ref="CN23">AnualidadActivo(CN$2, $E23, $C23, $B23, $D23, Hombres!$A$1:$DW$117, Mujeres!$A$1:$DW$117)</f>
        <v>0</v>
      </c>
      <c r="CO23" s="104" cm="1">
        <f t="array" ref="CO23">AnualidadActivo(CO$2, $E23, $C23, $B23, $D23, Hombres!$A$1:$DW$117, Mujeres!$A$1:$DW$117)</f>
        <v>0</v>
      </c>
      <c r="CP23" s="104" cm="1">
        <f t="array" ref="CP23">AnualidadActivo(CP$2, $E23, $C23, $B23, $D23, Hombres!$A$1:$DW$117, Mujeres!$A$1:$DW$117)</f>
        <v>0</v>
      </c>
      <c r="CQ23" s="104" cm="1">
        <f t="array" ref="CQ23">AnualidadActivo(CQ$2, $E23, $C23, $B23, $D23, Hombres!$A$1:$DW$117, Mujeres!$A$1:$DW$117)</f>
        <v>0</v>
      </c>
      <c r="CR23" s="104" cm="1">
        <f t="array" ref="CR23">AnualidadActivo(CR$2, $E23, $C23, $B23, $D23, Hombres!$A$1:$DW$117, Mujeres!$A$1:$DW$117)</f>
        <v>0</v>
      </c>
      <c r="CS23" s="104" cm="1">
        <f t="array" ref="CS23">AnualidadActivo(CS$2, $E23, $C23, $B23, $D23, Hombres!$A$1:$DW$117, Mujeres!$A$1:$DW$117)</f>
        <v>0</v>
      </c>
      <c r="CT23" s="104" cm="1">
        <f t="array" ref="CT23">AnualidadActivo(CT$2, $E23, $C23, $B23, $D23, Hombres!$A$1:$DW$117, Mujeres!$A$1:$DW$117)</f>
        <v>0</v>
      </c>
      <c r="CU23" s="104" cm="1">
        <f t="array" ref="CU23">AnualidadActivo(CU$2, $E23, $C23, $B23, $D23, Hombres!$A$1:$DW$117, Mujeres!$A$1:$DW$117)</f>
        <v>0</v>
      </c>
      <c r="CV23" s="104" cm="1">
        <f t="array" ref="CV23">AnualidadActivo(CV$2, $E23, $C23, $B23, $D23, Hombres!$A$1:$DW$117, Mujeres!$A$1:$DW$117)</f>
        <v>0</v>
      </c>
      <c r="CW23" s="104" cm="1">
        <f t="array" ref="CW23">AnualidadActivo(CW$2, $E23, $C23, $B23, $D23, Hombres!$A$1:$DW$117, Mujeres!$A$1:$DW$117)</f>
        <v>0</v>
      </c>
      <c r="CX23" s="104" cm="1">
        <f t="array" ref="CX23">AnualidadActivo(CX$2, $E23, $C23, $B23, $D23, Hombres!$A$1:$DW$117, Mujeres!$A$1:$DW$117)</f>
        <v>0</v>
      </c>
      <c r="CY23" s="104" cm="1">
        <f t="array" ref="CY23">AnualidadActivo(CY$2, $E23, $C23, $B23, $D23, Hombres!$A$1:$DW$117, Mujeres!$A$1:$DW$117)</f>
        <v>0</v>
      </c>
      <c r="CZ23" s="104" cm="1">
        <f t="array" ref="CZ23">AnualidadActivo(CZ$2, $E23, $C23, $B23, $D23, Hombres!$A$1:$DW$117, Mujeres!$A$1:$DW$117)</f>
        <v>0</v>
      </c>
      <c r="DA23" s="104" cm="1">
        <f t="array" ref="DA23">AnualidadActivo(DA$2, $E23, $C23, $B23, $D23, Hombres!$A$1:$DW$117, Mujeres!$A$1:$DW$117)</f>
        <v>0</v>
      </c>
    </row>
    <row r="24" spans="1:105" x14ac:dyDescent="0.35">
      <c r="A24" s="2">
        <f t="shared" si="0"/>
        <v>22</v>
      </c>
      <c r="B24" s="107">
        <v>660028</v>
      </c>
      <c r="C24" s="9">
        <v>41302</v>
      </c>
      <c r="D24" s="7" t="s">
        <v>5</v>
      </c>
      <c r="E24" s="9">
        <v>34628</v>
      </c>
      <c r="F24" s="12" cm="1">
        <f t="array" ref="F24">edadCalc(E24)</f>
        <v>31</v>
      </c>
      <c r="G24" s="49" cm="1">
        <f t="array" ref="G24">PorcentajePension(C24,E24, D24)</f>
        <v>1</v>
      </c>
      <c r="I24" s="103"/>
      <c r="J24" s="104" cm="1">
        <f t="array" ref="J24">AnualidadActivo(J$2, $E24, $C24, $B24, $D24, Hombres!$A$1:$DW$117, Mujeres!$A$1:$DW$117)</f>
        <v>0</v>
      </c>
      <c r="K24" s="104" cm="1">
        <f t="array" ref="K24">AnualidadActivo(K$2, $E24, $C24, $B24, $D24, Hombres!$A$1:$DW$117, Mujeres!$A$1:$DW$117)</f>
        <v>0</v>
      </c>
      <c r="L24" s="104" cm="1">
        <f t="array" ref="L24">AnualidadActivo(L$2, $E24, $C24, $B24, $D24, Hombres!$A$1:$DW$117, Mujeres!$A$1:$DW$117)</f>
        <v>0</v>
      </c>
      <c r="M24" s="104" cm="1">
        <f t="array" ref="M24">AnualidadActivo(M$2, $E24, $C24, $B24, $D24, Hombres!$A$1:$DW$117, Mujeres!$A$1:$DW$117)</f>
        <v>0</v>
      </c>
      <c r="N24" s="104" cm="1">
        <f t="array" ref="N24">AnualidadActivo(N$2, $E24, $C24, $B24, $D24, Hombres!$A$1:$DW$117, Mujeres!$A$1:$DW$117)</f>
        <v>0</v>
      </c>
      <c r="O24" s="104" cm="1">
        <f t="array" ref="O24">AnualidadActivo(O$2, $E24, $C24, $B24, $D24, Hombres!$A$1:$DW$117, Mujeres!$A$1:$DW$117)</f>
        <v>0</v>
      </c>
      <c r="P24" s="104" cm="1">
        <f t="array" ref="P24">AnualidadActivo(P$2, $E24, $C24, $B24, $D24, Hombres!$A$1:$DW$117, Mujeres!$A$1:$DW$117)</f>
        <v>0</v>
      </c>
      <c r="Q24" s="104" cm="1">
        <f t="array" ref="Q24">AnualidadActivo(Q$2, $E24, $C24, $B24, $D24, Hombres!$A$1:$DW$117, Mujeres!$A$1:$DW$117)</f>
        <v>0</v>
      </c>
      <c r="R24" s="104" cm="1">
        <f t="array" ref="R24">AnualidadActivo(R$2, $E24, $C24, $B24, $D24, Hombres!$A$1:$DW$117, Mujeres!$A$1:$DW$117)</f>
        <v>0</v>
      </c>
      <c r="S24" s="104" cm="1">
        <f t="array" ref="S24">AnualidadActivo(S$2, $E24, $C24, $B24, $D24, Hombres!$A$1:$DW$117, Mujeres!$A$1:$DW$117)</f>
        <v>0</v>
      </c>
      <c r="T24" s="104" cm="1">
        <f t="array" ref="T24">AnualidadActivo(T$2, $E24, $C24, $B24, $D24, Hombres!$A$1:$DW$117, Mujeres!$A$1:$DW$117)</f>
        <v>0</v>
      </c>
      <c r="U24" s="104" cm="1">
        <f t="array" ref="U24">AnualidadActivo(U$2, $E24, $C24, $B24, $D24, Hombres!$A$1:$DW$117, Mujeres!$A$1:$DW$117)</f>
        <v>0</v>
      </c>
      <c r="V24" s="104" cm="1">
        <f t="array" ref="V24">AnualidadActivo(V$2, $E24, $C24, $B24, $D24, Hombres!$A$1:$DW$117, Mujeres!$A$1:$DW$117)</f>
        <v>0</v>
      </c>
      <c r="W24" s="104" cm="1">
        <f t="array" ref="W24">AnualidadActivo(W$2, $E24, $C24, $B24, $D24, Hombres!$A$1:$DW$117, Mujeres!$A$1:$DW$117)</f>
        <v>0</v>
      </c>
      <c r="X24" s="104" cm="1">
        <f t="array" ref="X24">AnualidadActivo(X$2, $E24, $C24, $B24, $D24, Hombres!$A$1:$DW$117, Mujeres!$A$1:$DW$117)</f>
        <v>0</v>
      </c>
      <c r="Y24" s="104" cm="1">
        <f t="array" ref="Y24">AnualidadActivo(Y$2, $E24, $C24, $B24, $D24, Hombres!$A$1:$DW$117, Mujeres!$A$1:$DW$117)</f>
        <v>0</v>
      </c>
      <c r="Z24" s="104" cm="1">
        <f t="array" ref="Z24">AnualidadActivo(Z$2, $E24, $C24, $B24, $D24, Hombres!$A$1:$DW$117, Mujeres!$A$1:$DW$117)</f>
        <v>0</v>
      </c>
      <c r="AA24" s="104" cm="1">
        <f t="array" ref="AA24">AnualidadActivo(AA$2, $E24, $C24, $B24, $D24, Hombres!$A$1:$DW$117, Mujeres!$A$1:$DW$117)</f>
        <v>0</v>
      </c>
      <c r="AB24" s="104" cm="1">
        <f t="array" ref="AB24">AnualidadActivo(AB$2, $E24, $C24, $B24, $D24, Hombres!$A$1:$DW$117, Mujeres!$A$1:$DW$117)</f>
        <v>0</v>
      </c>
      <c r="AC24" s="104" cm="1">
        <f t="array" ref="AC24">AnualidadActivo(AC$2, $E24, $C24, $B24, $D24, Hombres!$A$1:$DW$117, Mujeres!$A$1:$DW$117)</f>
        <v>0</v>
      </c>
      <c r="AD24" s="104" cm="1">
        <f t="array" ref="AD24">AnualidadActivo(AD$2, $E24, $C24, $B24, $D24, Hombres!$A$1:$DW$117, Mujeres!$A$1:$DW$117)</f>
        <v>0</v>
      </c>
      <c r="AE24" s="104" cm="1">
        <f t="array" ref="AE24">AnualidadActivo(AE$2, $E24, $C24, $B24, $D24, Hombres!$A$1:$DW$117, Mujeres!$A$1:$DW$117)</f>
        <v>0</v>
      </c>
      <c r="AF24" s="104" cm="1">
        <f t="array" ref="AF24">AnualidadActivo(AF$2, $E24, $C24, $B24, $D24, Hombres!$A$1:$DW$117, Mujeres!$A$1:$DW$117)</f>
        <v>0</v>
      </c>
      <c r="AG24" s="104" cm="1">
        <f t="array" ref="AG24">AnualidadActivo(AG$2, $E24, $C24, $B24, $D24, Hombres!$A$1:$DW$117, Mujeres!$A$1:$DW$117)</f>
        <v>0</v>
      </c>
      <c r="AH24" s="104" cm="1">
        <f t="array" ref="AH24">AnualidadActivo(AH$2, $E24, $C24, $B24, $D24, Hombres!$A$1:$DW$117, Mujeres!$A$1:$DW$117)</f>
        <v>0</v>
      </c>
      <c r="AI24" s="104" cm="1">
        <f t="array" ref="AI24">AnualidadActivo(AI$2, $E24, $C24, $B24, $D24, Hombres!$A$1:$DW$117, Mujeres!$A$1:$DW$117)</f>
        <v>0</v>
      </c>
      <c r="AJ24" s="104" cm="1">
        <f t="array" ref="AJ24">AnualidadActivo(AJ$2, $E24, $C24, $B24, $D24, Hombres!$A$1:$DW$117, Mujeres!$A$1:$DW$117)</f>
        <v>0</v>
      </c>
      <c r="AK24" s="104" cm="1">
        <f t="array" ref="AK24">AnualidadActivo(AK$2, $E24, $C24, $B24, $D24, Hombres!$A$1:$DW$117, Mujeres!$A$1:$DW$117)</f>
        <v>0</v>
      </c>
      <c r="AL24" s="104" cm="1">
        <f t="array" ref="AL24">AnualidadActivo(AL$2, $E24, $C24, $B24, $D24, Hombres!$A$1:$DW$117, Mujeres!$A$1:$DW$117)</f>
        <v>0</v>
      </c>
      <c r="AM24" s="104" cm="1">
        <f t="array" ref="AM24">AnualidadActivo(AM$2, $E24, $C24, $B24, $D24, Hombres!$A$1:$DW$117, Mujeres!$A$1:$DW$117)</f>
        <v>0</v>
      </c>
      <c r="AN24" s="104" cm="1">
        <f t="array" ref="AN24">AnualidadActivo(AN$2, $E24, $C24, $B24, $D24, Hombres!$A$1:$DW$117, Mujeres!$A$1:$DW$117)</f>
        <v>0</v>
      </c>
      <c r="AO24" s="104" cm="1">
        <f t="array" ref="AO24">AnualidadActivo(AO$2, $E24, $C24, $B24, $D24, Hombres!$A$1:$DW$117, Mujeres!$A$1:$DW$117)</f>
        <v>0</v>
      </c>
      <c r="AP24" s="104" cm="1">
        <f t="array" ref="AP24">AnualidadActivo(AP$2, $E24, $C24, $B24, $D24, Hombres!$A$1:$DW$117, Mujeres!$A$1:$DW$117)</f>
        <v>0</v>
      </c>
      <c r="AQ24" s="104" cm="1">
        <f t="array" ref="AQ24">AnualidadActivo(AQ$2, $E24, $C24, $B24, $D24, Hombres!$A$1:$DW$117, Mujeres!$A$1:$DW$117)</f>
        <v>0</v>
      </c>
      <c r="AR24" s="104" cm="1">
        <f t="array" ref="AR24">AnualidadActivo(AR$2, $E24, $C24, $B24, $D24, Hombres!$A$1:$DW$117, Mujeres!$A$1:$DW$117)</f>
        <v>41510427.029074572</v>
      </c>
      <c r="AS24" s="104" cm="1">
        <f t="array" ref="AS24">AnualidadActivo(AS$2, $E24, $C24, $B24, $D24, Hombres!$A$1:$DW$117, Mujeres!$A$1:$DW$117)</f>
        <v>42755739.839946814</v>
      </c>
      <c r="AT24" s="104" cm="1">
        <f t="array" ref="AT24">AnualidadActivo(AT$2, $E24, $C24, $B24, $D24, Hombres!$A$1:$DW$117, Mujeres!$A$1:$DW$117)</f>
        <v>44038412.035145216</v>
      </c>
      <c r="AU24" s="104" cm="1">
        <f t="array" ref="AU24">AnualidadActivo(AU$2, $E24, $C24, $B24, $D24, Hombres!$A$1:$DW$117, Mujeres!$A$1:$DW$117)</f>
        <v>45359564.396199569</v>
      </c>
      <c r="AV24" s="104" cm="1">
        <f t="array" ref="AV24">AnualidadActivo(AV$2, $E24, $C24, $B24, $D24, Hombres!$A$1:$DW$117, Mujeres!$A$1:$DW$117)</f>
        <v>46720351.328085564</v>
      </c>
      <c r="AW24" s="104" cm="1">
        <f t="array" ref="AW24">AnualidadActivo(AW$2, $E24, $C24, $B24, $D24, Hombres!$A$1:$DW$117, Mujeres!$A$1:$DW$117)</f>
        <v>45953839.9746195</v>
      </c>
      <c r="AX24" s="104" cm="1">
        <f t="array" ref="AX24">AnualidadActivo(AX$2, $E24, $C24, $B24, $D24, Hombres!$A$1:$DW$117, Mujeres!$A$1:$DW$117)</f>
        <v>46809336.879276618</v>
      </c>
      <c r="AY24" s="104" cm="1">
        <f t="array" ref="AY24">AnualidadActivo(AY$2, $E24, $C24, $B24, $D24, Hombres!$A$1:$DW$117, Mujeres!$A$1:$DW$117)</f>
        <v>47630926.496213078</v>
      </c>
      <c r="AZ24" s="104" cm="1">
        <f t="array" ref="AZ24">AnualidadActivo(AZ$2, $E24, $C24, $B24, $D24, Hombres!$A$1:$DW$117, Mujeres!$A$1:$DW$117)</f>
        <v>48400798.926509134</v>
      </c>
      <c r="BA24" s="104" cm="1">
        <f t="array" ref="BA24">AnualidadActivo(BA$2, $E24, $C24, $B24, $D24, Hombres!$A$1:$DW$117, Mujeres!$A$1:$DW$117)</f>
        <v>49100444.091183573</v>
      </c>
      <c r="BB24" s="104" cm="1">
        <f t="array" ref="BB24">AnualidadActivo(BB$2, $E24, $C24, $B24, $D24, Hombres!$A$1:$DW$117, Mujeres!$A$1:$DW$117)</f>
        <v>49713632.777696334</v>
      </c>
      <c r="BC24" s="104" cm="1">
        <f t="array" ref="BC24">AnualidadActivo(BC$2, $E24, $C24, $B24, $D24, Hombres!$A$1:$DW$117, Mujeres!$A$1:$DW$117)</f>
        <v>50233431.214115895</v>
      </c>
      <c r="BD24" s="104" cm="1">
        <f t="array" ref="BD24">AnualidadActivo(BD$2, $E24, $C24, $B24, $D24, Hombres!$A$1:$DW$117, Mujeres!$A$1:$DW$117)</f>
        <v>50659876.575652681</v>
      </c>
      <c r="BE24" s="104" cm="1">
        <f t="array" ref="BE24">AnualidadActivo(BE$2, $E24, $C24, $B24, $D24, Hombres!$A$1:$DW$117, Mujeres!$A$1:$DW$117)</f>
        <v>50993498.459338568</v>
      </c>
      <c r="BF24" s="104" cm="1">
        <f t="array" ref="BF24">AnualidadActivo(BF$2, $E24, $C24, $B24, $D24, Hombres!$A$1:$DW$117, Mujeres!$A$1:$DW$117)</f>
        <v>51230967.532638937</v>
      </c>
      <c r="BG24" s="104" cm="1">
        <f t="array" ref="BG24">AnualidadActivo(BG$2, $E24, $C24, $B24, $D24, Hombres!$A$1:$DW$117, Mujeres!$A$1:$DW$117)</f>
        <v>51362101.749610305</v>
      </c>
      <c r="BH24" s="104" cm="1">
        <f t="array" ref="BH24">AnualidadActivo(BH$2, $E24, $C24, $B24, $D24, Hombres!$A$1:$DW$117, Mujeres!$A$1:$DW$117)</f>
        <v>51281367.254095256</v>
      </c>
      <c r="BI24" s="104" cm="1">
        <f t="array" ref="BI24">AnualidadActivo(BI$2, $E24, $C24, $B24, $D24, Hombres!$A$1:$DW$117, Mujeres!$A$1:$DW$117)</f>
        <v>51046884.997173749</v>
      </c>
      <c r="BJ24" s="104" cm="1">
        <f t="array" ref="BJ24">AnualidadActivo(BJ$2, $E24, $C24, $B24, $D24, Hombres!$A$1:$DW$117, Mujeres!$A$1:$DW$117)</f>
        <v>50646454.701236673</v>
      </c>
      <c r="BK24" s="104" cm="1">
        <f t="array" ref="BK24">AnualidadActivo(BK$2, $E24, $C24, $B24, $D24, Hombres!$A$1:$DW$117, Mujeres!$A$1:$DW$117)</f>
        <v>50064540.15544413</v>
      </c>
      <c r="BL24" s="104" cm="1">
        <f t="array" ref="BL24">AnualidadActivo(BL$2, $E24, $C24, $B24, $D24, Hombres!$A$1:$DW$117, Mujeres!$A$1:$DW$117)</f>
        <v>49283515.005397521</v>
      </c>
      <c r="BM24" s="104" cm="1">
        <f t="array" ref="BM24">AnualidadActivo(BM$2, $E24, $C24, $B24, $D24, Hombres!$A$1:$DW$117, Mujeres!$A$1:$DW$117)</f>
        <v>48289453.201189585</v>
      </c>
      <c r="BN24" s="104" cm="1">
        <f t="array" ref="BN24">AnualidadActivo(BN$2, $E24, $C24, $B24, $D24, Hombres!$A$1:$DW$117, Mujeres!$A$1:$DW$117)</f>
        <v>47071128.164021261</v>
      </c>
      <c r="BO24" s="104" cm="1">
        <f t="array" ref="BO24">AnualidadActivo(BO$2, $E24, $C24, $B24, $D24, Hombres!$A$1:$DW$117, Mujeres!$A$1:$DW$117)</f>
        <v>45618424.843443133</v>
      </c>
      <c r="BP24" s="104" cm="1">
        <f t="array" ref="BP24">AnualidadActivo(BP$2, $E24, $C24, $B24, $D24, Hombres!$A$1:$DW$117, Mujeres!$A$1:$DW$117)</f>
        <v>43922590.281759083</v>
      </c>
      <c r="BQ24" s="104" cm="1">
        <f t="array" ref="BQ24">AnualidadActivo(BQ$2, $E24, $C24, $B24, $D24, Hombres!$A$1:$DW$117, Mujeres!$A$1:$DW$117)</f>
        <v>41979403.761798978</v>
      </c>
      <c r="BR24" s="104" cm="1">
        <f t="array" ref="BR24">AnualidadActivo(BR$2, $E24, $C24, $B24, $D24, Hombres!$A$1:$DW$117, Mujeres!$A$1:$DW$117)</f>
        <v>39793969.099533699</v>
      </c>
      <c r="BS24" s="104" cm="1">
        <f t="array" ref="BS24">AnualidadActivo(BS$2, $E24, $C24, $B24, $D24, Hombres!$A$1:$DW$117, Mujeres!$A$1:$DW$117)</f>
        <v>37380288.984303564</v>
      </c>
      <c r="BT24" s="104" cm="1">
        <f t="array" ref="BT24">AnualidadActivo(BT$2, $E24, $C24, $B24, $D24, Hombres!$A$1:$DW$117, Mujeres!$A$1:$DW$117)</f>
        <v>34758520.256059632</v>
      </c>
      <c r="BU24" s="104" cm="1">
        <f t="array" ref="BU24">AnualidadActivo(BU$2, $E24, $C24, $B24, $D24, Hombres!$A$1:$DW$117, Mujeres!$A$1:$DW$117)</f>
        <v>31955037.393872093</v>
      </c>
      <c r="BV24" s="104" cm="1">
        <f t="array" ref="BV24">AnualidadActivo(BV$2, $E24, $C24, $B24, $D24, Hombres!$A$1:$DW$117, Mujeres!$A$1:$DW$117)</f>
        <v>29004927.986311004</v>
      </c>
      <c r="BW24" s="104" cm="1">
        <f t="array" ref="BW24">AnualidadActivo(BW$2, $E24, $C24, $B24, $D24, Hombres!$A$1:$DW$117, Mujeres!$A$1:$DW$117)</f>
        <v>25954518.837638531</v>
      </c>
      <c r="BX24" s="104" cm="1">
        <f t="array" ref="BX24">AnualidadActivo(BX$2, $E24, $C24, $B24, $D24, Hombres!$A$1:$DW$117, Mujeres!$A$1:$DW$117)</f>
        <v>22859191.512007494</v>
      </c>
      <c r="BY24" s="104" cm="1">
        <f t="array" ref="BY24">AnualidadActivo(BY$2, $E24, $C24, $B24, $D24, Hombres!$A$1:$DW$117, Mujeres!$A$1:$DW$117)</f>
        <v>19778843.792199094</v>
      </c>
      <c r="BZ24" s="104" cm="1">
        <f t="array" ref="BZ24">AnualidadActivo(BZ$2, $E24, $C24, $B24, $D24, Hombres!$A$1:$DW$117, Mujeres!$A$1:$DW$117)</f>
        <v>16775503.737190578</v>
      </c>
      <c r="CA24" s="104" cm="1">
        <f t="array" ref="CA24">AnualidadActivo(CA$2, $E24, $C24, $B24, $D24, Hombres!$A$1:$DW$117, Mujeres!$A$1:$DW$117)</f>
        <v>13912185.621845653</v>
      </c>
      <c r="CB24" s="104" cm="1">
        <f t="array" ref="CB24">AnualidadActivo(CB$2, $E24, $C24, $B24, $D24, Hombres!$A$1:$DW$117, Mujeres!$A$1:$DW$117)</f>
        <v>11250580.587569736</v>
      </c>
      <c r="CC24" s="104" cm="1">
        <f t="array" ref="CC24">AnualidadActivo(CC$2, $E24, $C24, $B24, $D24, Hombres!$A$1:$DW$117, Mujeres!$A$1:$DW$117)</f>
        <v>8845115.2494905032</v>
      </c>
      <c r="CD24" s="104" cm="1">
        <f t="array" ref="CD24">AnualidadActivo(CD$2, $E24, $C24, $B24, $D24, Hombres!$A$1:$DW$117, Mujeres!$A$1:$DW$117)</f>
        <v>6736859.0767003708</v>
      </c>
      <c r="CE24" s="104" cm="1">
        <f t="array" ref="CE24">AnualidadActivo(CE$2, $E24, $C24, $B24, $D24, Hombres!$A$1:$DW$117, Mujeres!$A$1:$DW$117)</f>
        <v>4950462.9166371152</v>
      </c>
      <c r="CF24" s="104" cm="1">
        <f t="array" ref="CF24">AnualidadActivo(CF$2, $E24, $C24, $B24, $D24, Hombres!$A$1:$DW$117, Mujeres!$A$1:$DW$117)</f>
        <v>3493070.8862969764</v>
      </c>
      <c r="CG24" s="104" cm="1">
        <f t="array" ref="CG24">AnualidadActivo(CG$2, $E24, $C24, $B24, $D24, Hombres!$A$1:$DW$117, Mujeres!$A$1:$DW$117)</f>
        <v>2354152.6472325893</v>
      </c>
      <c r="CH24" s="104" cm="1">
        <f t="array" ref="CH24">AnualidadActivo(CH$2, $E24, $C24, $B24, $D24, Hombres!$A$1:$DW$117, Mujeres!$A$1:$DW$117)</f>
        <v>1506265.0662961991</v>
      </c>
      <c r="CI24" s="104" cm="1">
        <f t="array" ref="CI24">AnualidadActivo(CI$2, $E24, $C24, $B24, $D24, Hombres!$A$1:$DW$117, Mujeres!$A$1:$DW$117)</f>
        <v>908450.67738670041</v>
      </c>
      <c r="CJ24" s="104" cm="1">
        <f t="array" ref="CJ24">AnualidadActivo(CJ$2, $E24, $C24, $B24, $D24, Hombres!$A$1:$DW$117, Mujeres!$A$1:$DW$117)</f>
        <v>512048.7766470256</v>
      </c>
      <c r="CK24" s="104" cm="1">
        <f t="array" ref="CK24">AnualidadActivo(CK$2, $E24, $C24, $B24, $D24, Hombres!$A$1:$DW$117, Mujeres!$A$1:$DW$117)</f>
        <v>266988.2487168847</v>
      </c>
      <c r="CL24" s="104" cm="1">
        <f t="array" ref="CL24">AnualidadActivo(CL$2, $E24, $C24, $B24, $D24, Hombres!$A$1:$DW$117, Mujeres!$A$1:$DW$117)</f>
        <v>127222.82670480151</v>
      </c>
      <c r="CM24" s="104" cm="1">
        <f t="array" ref="CM24">AnualidadActivo(CM$2, $E24, $C24, $B24, $D24, Hombres!$A$1:$DW$117, Mujeres!$A$1:$DW$117)</f>
        <v>54584.90163633613</v>
      </c>
      <c r="CN24" s="104" cm="1">
        <f t="array" ref="CN24">AnualidadActivo(CN$2, $E24, $C24, $B24, $D24, Hombres!$A$1:$DW$117, Mujeres!$A$1:$DW$117)</f>
        <v>20690.974320720819</v>
      </c>
      <c r="CO24" s="104" cm="1">
        <f t="array" ref="CO24">AnualidadActivo(CO$2, $E24, $C24, $B24, $D24, Hombres!$A$1:$DW$117, Mujeres!$A$1:$DW$117)</f>
        <v>6758.1457881676724</v>
      </c>
      <c r="CP24" s="104" cm="1">
        <f t="array" ref="CP24">AnualidadActivo(CP$2, $E24, $C24, $B24, $D24, Hombres!$A$1:$DW$117, Mujeres!$A$1:$DW$117)</f>
        <v>1837.8448484385026</v>
      </c>
      <c r="CQ24" s="104" cm="1">
        <f t="array" ref="CQ24">AnualidadActivo(CQ$2, $E24, $C24, $B24, $D24, Hombres!$A$1:$DW$117, Mujeres!$A$1:$DW$117)</f>
        <v>0</v>
      </c>
      <c r="CR24" s="104" cm="1">
        <f t="array" ref="CR24">AnualidadActivo(CR$2, $E24, $C24, $B24, $D24, Hombres!$A$1:$DW$117, Mujeres!$A$1:$DW$117)</f>
        <v>0</v>
      </c>
      <c r="CS24" s="104" cm="1">
        <f t="array" ref="CS24">AnualidadActivo(CS$2, $E24, $C24, $B24, $D24, Hombres!$A$1:$DW$117, Mujeres!$A$1:$DW$117)</f>
        <v>0</v>
      </c>
      <c r="CT24" s="104" cm="1">
        <f t="array" ref="CT24">AnualidadActivo(CT$2, $E24, $C24, $B24, $D24, Hombres!$A$1:$DW$117, Mujeres!$A$1:$DW$117)</f>
        <v>0</v>
      </c>
      <c r="CU24" s="104" cm="1">
        <f t="array" ref="CU24">AnualidadActivo(CU$2, $E24, $C24, $B24, $D24, Hombres!$A$1:$DW$117, Mujeres!$A$1:$DW$117)</f>
        <v>0</v>
      </c>
      <c r="CV24" s="104" cm="1">
        <f t="array" ref="CV24">AnualidadActivo(CV$2, $E24, $C24, $B24, $D24, Hombres!$A$1:$DW$117, Mujeres!$A$1:$DW$117)</f>
        <v>0</v>
      </c>
      <c r="CW24" s="104" cm="1">
        <f t="array" ref="CW24">AnualidadActivo(CW$2, $E24, $C24, $B24, $D24, Hombres!$A$1:$DW$117, Mujeres!$A$1:$DW$117)</f>
        <v>0</v>
      </c>
      <c r="CX24" s="104" cm="1">
        <f t="array" ref="CX24">AnualidadActivo(CX$2, $E24, $C24, $B24, $D24, Hombres!$A$1:$DW$117, Mujeres!$A$1:$DW$117)</f>
        <v>0</v>
      </c>
      <c r="CY24" s="104" cm="1">
        <f t="array" ref="CY24">AnualidadActivo(CY$2, $E24, $C24, $B24, $D24, Hombres!$A$1:$DW$117, Mujeres!$A$1:$DW$117)</f>
        <v>0</v>
      </c>
      <c r="CZ24" s="104" cm="1">
        <f t="array" ref="CZ24">AnualidadActivo(CZ$2, $E24, $C24, $B24, $D24, Hombres!$A$1:$DW$117, Mujeres!$A$1:$DW$117)</f>
        <v>0</v>
      </c>
      <c r="DA24" s="104" cm="1">
        <f t="array" ref="DA24">AnualidadActivo(DA$2, $E24, $C24, $B24, $D24, Hombres!$A$1:$DW$117, Mujeres!$A$1:$DW$117)</f>
        <v>0</v>
      </c>
    </row>
    <row r="25" spans="1:105" x14ac:dyDescent="0.35">
      <c r="A25" s="2">
        <f t="shared" si="0"/>
        <v>23</v>
      </c>
      <c r="B25" s="107">
        <v>2122756.7999999998</v>
      </c>
      <c r="C25" s="9">
        <v>41316</v>
      </c>
      <c r="D25" s="7" t="s">
        <v>6</v>
      </c>
      <c r="E25" s="9">
        <v>32746</v>
      </c>
      <c r="F25" s="12" cm="1">
        <f t="array" ref="F25">edadCalc(E25)</f>
        <v>36</v>
      </c>
      <c r="G25" s="49" cm="1">
        <f t="array" ref="G25">PorcentajePension(C25,E25, D25)</f>
        <v>0.85</v>
      </c>
      <c r="I25" s="103"/>
      <c r="J25" s="104" cm="1">
        <f t="array" ref="J25">AnualidadActivo(J$2, $E25, $C25, $B25, $D25, Hombres!$A$1:$DW$117, Mujeres!$A$1:$DW$117)</f>
        <v>0</v>
      </c>
      <c r="K25" s="104" cm="1">
        <f t="array" ref="K25">AnualidadActivo(K$2, $E25, $C25, $B25, $D25, Hombres!$A$1:$DW$117, Mujeres!$A$1:$DW$117)</f>
        <v>0</v>
      </c>
      <c r="L25" s="104" cm="1">
        <f t="array" ref="L25">AnualidadActivo(L$2, $E25, $C25, $B25, $D25, Hombres!$A$1:$DW$117, Mujeres!$A$1:$DW$117)</f>
        <v>0</v>
      </c>
      <c r="M25" s="104" cm="1">
        <f t="array" ref="M25">AnualidadActivo(M$2, $E25, $C25, $B25, $D25, Hombres!$A$1:$DW$117, Mujeres!$A$1:$DW$117)</f>
        <v>0</v>
      </c>
      <c r="N25" s="104" cm="1">
        <f t="array" ref="N25">AnualidadActivo(N$2, $E25, $C25, $B25, $D25, Hombres!$A$1:$DW$117, Mujeres!$A$1:$DW$117)</f>
        <v>0</v>
      </c>
      <c r="O25" s="104" cm="1">
        <f t="array" ref="O25">AnualidadActivo(O$2, $E25, $C25, $B25, $D25, Hombres!$A$1:$DW$117, Mujeres!$A$1:$DW$117)</f>
        <v>0</v>
      </c>
      <c r="P25" s="104" cm="1">
        <f t="array" ref="P25">AnualidadActivo(P$2, $E25, $C25, $B25, $D25, Hombres!$A$1:$DW$117, Mujeres!$A$1:$DW$117)</f>
        <v>0</v>
      </c>
      <c r="Q25" s="104" cm="1">
        <f t="array" ref="Q25">AnualidadActivo(Q$2, $E25, $C25, $B25, $D25, Hombres!$A$1:$DW$117, Mujeres!$A$1:$DW$117)</f>
        <v>0</v>
      </c>
      <c r="R25" s="104" cm="1">
        <f t="array" ref="R25">AnualidadActivo(R$2, $E25, $C25, $B25, $D25, Hombres!$A$1:$DW$117, Mujeres!$A$1:$DW$117)</f>
        <v>0</v>
      </c>
      <c r="S25" s="104" cm="1">
        <f t="array" ref="S25">AnualidadActivo(S$2, $E25, $C25, $B25, $D25, Hombres!$A$1:$DW$117, Mujeres!$A$1:$DW$117)</f>
        <v>0</v>
      </c>
      <c r="T25" s="104" cm="1">
        <f t="array" ref="T25">AnualidadActivo(T$2, $E25, $C25, $B25, $D25, Hombres!$A$1:$DW$117, Mujeres!$A$1:$DW$117)</f>
        <v>0</v>
      </c>
      <c r="U25" s="104" cm="1">
        <f t="array" ref="U25">AnualidadActivo(U$2, $E25, $C25, $B25, $D25, Hombres!$A$1:$DW$117, Mujeres!$A$1:$DW$117)</f>
        <v>0</v>
      </c>
      <c r="V25" s="104" cm="1">
        <f t="array" ref="V25">AnualidadActivo(V$2, $E25, $C25, $B25, $D25, Hombres!$A$1:$DW$117, Mujeres!$A$1:$DW$117)</f>
        <v>0</v>
      </c>
      <c r="W25" s="104" cm="1">
        <f t="array" ref="W25">AnualidadActivo(W$2, $E25, $C25, $B25, $D25, Hombres!$A$1:$DW$117, Mujeres!$A$1:$DW$117)</f>
        <v>0</v>
      </c>
      <c r="X25" s="104" cm="1">
        <f t="array" ref="X25">AnualidadActivo(X$2, $E25, $C25, $B25, $D25, Hombres!$A$1:$DW$117, Mujeres!$A$1:$DW$117)</f>
        <v>0</v>
      </c>
      <c r="Y25" s="104" cm="1">
        <f t="array" ref="Y25">AnualidadActivo(Y$2, $E25, $C25, $B25, $D25, Hombres!$A$1:$DW$117, Mujeres!$A$1:$DW$117)</f>
        <v>0</v>
      </c>
      <c r="Z25" s="104" cm="1">
        <f t="array" ref="Z25">AnualidadActivo(Z$2, $E25, $C25, $B25, $D25, Hombres!$A$1:$DW$117, Mujeres!$A$1:$DW$117)</f>
        <v>0</v>
      </c>
      <c r="AA25" s="104" cm="1">
        <f t="array" ref="AA25">AnualidadActivo(AA$2, $E25, $C25, $B25, $D25, Hombres!$A$1:$DW$117, Mujeres!$A$1:$DW$117)</f>
        <v>0</v>
      </c>
      <c r="AB25" s="104" cm="1">
        <f t="array" ref="AB25">AnualidadActivo(AB$2, $E25, $C25, $B25, $D25, Hombres!$A$1:$DW$117, Mujeres!$A$1:$DW$117)</f>
        <v>0</v>
      </c>
      <c r="AC25" s="104" cm="1">
        <f t="array" ref="AC25">AnualidadActivo(AC$2, $E25, $C25, $B25, $D25, Hombres!$A$1:$DW$117, Mujeres!$A$1:$DW$117)</f>
        <v>0</v>
      </c>
      <c r="AD25" s="104" cm="1">
        <f t="array" ref="AD25">AnualidadActivo(AD$2, $E25, $C25, $B25, $D25, Hombres!$A$1:$DW$117, Mujeres!$A$1:$DW$117)</f>
        <v>0</v>
      </c>
      <c r="AE25" s="104" cm="1">
        <f t="array" ref="AE25">AnualidadActivo(AE$2, $E25, $C25, $B25, $D25, Hombres!$A$1:$DW$117, Mujeres!$A$1:$DW$117)</f>
        <v>0</v>
      </c>
      <c r="AF25" s="104" cm="1">
        <f t="array" ref="AF25">AnualidadActivo(AF$2, $E25, $C25, $B25, $D25, Hombres!$A$1:$DW$117, Mujeres!$A$1:$DW$117)</f>
        <v>0</v>
      </c>
      <c r="AG25" s="104" cm="1">
        <f t="array" ref="AG25">AnualidadActivo(AG$2, $E25, $C25, $B25, $D25, Hombres!$A$1:$DW$117, Mujeres!$A$1:$DW$117)</f>
        <v>0</v>
      </c>
      <c r="AH25" s="104" cm="1">
        <f t="array" ref="AH25">AnualidadActivo(AH$2, $E25, $C25, $B25, $D25, Hombres!$A$1:$DW$117, Mujeres!$A$1:$DW$117)</f>
        <v>0</v>
      </c>
      <c r="AI25" s="104" cm="1">
        <f t="array" ref="AI25">AnualidadActivo(AI$2, $E25, $C25, $B25, $D25, Hombres!$A$1:$DW$117, Mujeres!$A$1:$DW$117)</f>
        <v>0</v>
      </c>
      <c r="AJ25" s="104" cm="1">
        <f t="array" ref="AJ25">AnualidadActivo(AJ$2, $E25, $C25, $B25, $D25, Hombres!$A$1:$DW$117, Mujeres!$A$1:$DW$117)</f>
        <v>0</v>
      </c>
      <c r="AK25" s="104" cm="1">
        <f t="array" ref="AK25">AnualidadActivo(AK$2, $E25, $C25, $B25, $D25, Hombres!$A$1:$DW$117, Mujeres!$A$1:$DW$117)</f>
        <v>85548170.362562612</v>
      </c>
      <c r="AL25" s="104" cm="1">
        <f t="array" ref="AL25">AnualidadActivo(AL$2, $E25, $C25, $B25, $D25, Hombres!$A$1:$DW$117, Mujeres!$A$1:$DW$117)</f>
        <v>88114615.4734395</v>
      </c>
      <c r="AM25" s="104" cm="1">
        <f t="array" ref="AM25">AnualidadActivo(AM$2, $E25, $C25, $B25, $D25, Hombres!$A$1:$DW$117, Mujeres!$A$1:$DW$117)</f>
        <v>90758053.937642679</v>
      </c>
      <c r="AN25" s="104" cm="1">
        <f t="array" ref="AN25">AnualidadActivo(AN$2, $E25, $C25, $B25, $D25, Hombres!$A$1:$DW$117, Mujeres!$A$1:$DW$117)</f>
        <v>93480795.555771962</v>
      </c>
      <c r="AO25" s="104" cm="1">
        <f t="array" ref="AO25">AnualidadActivo(AO$2, $E25, $C25, $B25, $D25, Hombres!$A$1:$DW$117, Mujeres!$A$1:$DW$117)</f>
        <v>96285219.422445133</v>
      </c>
      <c r="AP25" s="104" cm="1">
        <f t="array" ref="AP25">AnualidadActivo(AP$2, $E25, $C25, $B25, $D25, Hombres!$A$1:$DW$117, Mujeres!$A$1:$DW$117)</f>
        <v>97132723.571217</v>
      </c>
      <c r="AQ25" s="104" cm="1">
        <f t="array" ref="AQ25">AnualidadActivo(AQ$2, $E25, $C25, $B25, $D25, Hombres!$A$1:$DW$117, Mujeres!$A$1:$DW$117)</f>
        <v>99532615.2832807</v>
      </c>
      <c r="AR25" s="104" cm="1">
        <f t="array" ref="AR25">AnualidadActivo(AR$2, $E25, $C25, $B25, $D25, Hombres!$A$1:$DW$117, Mujeres!$A$1:$DW$117)</f>
        <v>101946140.16618441</v>
      </c>
      <c r="AS25" s="104" cm="1">
        <f t="array" ref="AS25">AnualidadActivo(AS$2, $E25, $C25, $B25, $D25, Hombres!$A$1:$DW$117, Mujeres!$A$1:$DW$117)</f>
        <v>104359817.59243582</v>
      </c>
      <c r="AT25" s="104" cm="1">
        <f t="array" ref="AT25">AnualidadActivo(AT$2, $E25, $C25, $B25, $D25, Hombres!$A$1:$DW$117, Mujeres!$A$1:$DW$117)</f>
        <v>106752173.11306551</v>
      </c>
      <c r="AU25" s="104" cm="1">
        <f t="array" ref="AU25">AnualidadActivo(AU$2, $E25, $C25, $B25, $D25, Hombres!$A$1:$DW$117, Mujeres!$A$1:$DW$117)</f>
        <v>109099026.55106127</v>
      </c>
      <c r="AV25" s="104" cm="1">
        <f t="array" ref="AV25">AnualidadActivo(AV$2, $E25, $C25, $B25, $D25, Hombres!$A$1:$DW$117, Mujeres!$A$1:$DW$117)</f>
        <v>111386719.67484944</v>
      </c>
      <c r="AW25" s="104" cm="1">
        <f t="array" ref="AW25">AnualidadActivo(AW$2, $E25, $C25, $B25, $D25, Hombres!$A$1:$DW$117, Mujeres!$A$1:$DW$117)</f>
        <v>113613781.51533303</v>
      </c>
      <c r="AX25" s="104" cm="1">
        <f t="array" ref="AX25">AnualidadActivo(AX$2, $E25, $C25, $B25, $D25, Hombres!$A$1:$DW$117, Mujeres!$A$1:$DW$117)</f>
        <v>115778529.88162772</v>
      </c>
      <c r="AY25" s="104" cm="1">
        <f t="array" ref="AY25">AnualidadActivo(AY$2, $E25, $C25, $B25, $D25, Hombres!$A$1:$DW$117, Mujeres!$A$1:$DW$117)</f>
        <v>117862005.04933308</v>
      </c>
      <c r="AZ25" s="104" cm="1">
        <f t="array" ref="AZ25">AnualidadActivo(AZ$2, $E25, $C25, $B25, $D25, Hombres!$A$1:$DW$117, Mujeres!$A$1:$DW$117)</f>
        <v>119824803.80332747</v>
      </c>
      <c r="BA25" s="104" cm="1">
        <f t="array" ref="BA25">AnualidadActivo(BA$2, $E25, $C25, $B25, $D25, Hombres!$A$1:$DW$117, Mujeres!$A$1:$DW$117)</f>
        <v>121613191.75606261</v>
      </c>
      <c r="BB25" s="104" cm="1">
        <f t="array" ref="BB25">AnualidadActivo(BB$2, $E25, $C25, $B25, $D25, Hombres!$A$1:$DW$117, Mujeres!$A$1:$DW$117)</f>
        <v>123169706.47118971</v>
      </c>
      <c r="BC25" s="104" cm="1">
        <f t="array" ref="BC25">AnualidadActivo(BC$2, $E25, $C25, $B25, $D25, Hombres!$A$1:$DW$117, Mujeres!$A$1:$DW$117)</f>
        <v>124307469.76046757</v>
      </c>
      <c r="BD25" s="104" cm="1">
        <f t="array" ref="BD25">AnualidadActivo(BD$2, $E25, $C25, $B25, $D25, Hombres!$A$1:$DW$117, Mujeres!$A$1:$DW$117)</f>
        <v>125132027.80918726</v>
      </c>
      <c r="BE25" s="104" cm="1">
        <f t="array" ref="BE25">AnualidadActivo(BE$2, $E25, $C25, $B25, $D25, Hombres!$A$1:$DW$117, Mujeres!$A$1:$DW$117)</f>
        <v>125596676.43869422</v>
      </c>
      <c r="BF25" s="104" cm="1">
        <f t="array" ref="BF25">AnualidadActivo(BF$2, $E25, $C25, $B25, $D25, Hombres!$A$1:$DW$117, Mujeres!$A$1:$DW$117)</f>
        <v>125648553.39231718</v>
      </c>
      <c r="BG25" s="104" cm="1">
        <f t="array" ref="BG25">AnualidadActivo(BG$2, $E25, $C25, $B25, $D25, Hombres!$A$1:$DW$117, Mujeres!$A$1:$DW$117)</f>
        <v>125232333.88945493</v>
      </c>
      <c r="BH25" s="104" cm="1">
        <f t="array" ref="BH25">AnualidadActivo(BH$2, $E25, $C25, $B25, $D25, Hombres!$A$1:$DW$117, Mujeres!$A$1:$DW$117)</f>
        <v>124291874.62792794</v>
      </c>
      <c r="BI25" s="104" cm="1">
        <f t="array" ref="BI25">AnualidadActivo(BI$2, $E25, $C25, $B25, $D25, Hombres!$A$1:$DW$117, Mujeres!$A$1:$DW$117)</f>
        <v>122771311.3248942</v>
      </c>
      <c r="BJ25" s="104" cm="1">
        <f t="array" ref="BJ25">AnualidadActivo(BJ$2, $E25, $C25, $B25, $D25, Hombres!$A$1:$DW$117, Mujeres!$A$1:$DW$117)</f>
        <v>120615504.92331669</v>
      </c>
      <c r="BK25" s="104" cm="1">
        <f t="array" ref="BK25">AnualidadActivo(BK$2, $E25, $C25, $B25, $D25, Hombres!$A$1:$DW$117, Mujeres!$A$1:$DW$117)</f>
        <v>117771902.84758125</v>
      </c>
      <c r="BL25" s="104" cm="1">
        <f t="array" ref="BL25">AnualidadActivo(BL$2, $E25, $C25, $B25, $D25, Hombres!$A$1:$DW$117, Mujeres!$A$1:$DW$117)</f>
        <v>114196668.33447632</v>
      </c>
      <c r="BM25" s="104" cm="1">
        <f t="array" ref="BM25">AnualidadActivo(BM$2, $E25, $C25, $B25, $D25, Hombres!$A$1:$DW$117, Mujeres!$A$1:$DW$117)</f>
        <v>109859337.72405085</v>
      </c>
      <c r="BN25" s="104" cm="1">
        <f t="array" ref="BN25">AnualidadActivo(BN$2, $E25, $C25, $B25, $D25, Hombres!$A$1:$DW$117, Mujeres!$A$1:$DW$117)</f>
        <v>104746787.35814567</v>
      </c>
      <c r="BO25" s="104" cm="1">
        <f t="array" ref="BO25">AnualidadActivo(BO$2, $E25, $C25, $B25, $D25, Hombres!$A$1:$DW$117, Mujeres!$A$1:$DW$117)</f>
        <v>98862738.915913075</v>
      </c>
      <c r="BP25" s="104" cm="1">
        <f t="array" ref="BP25">AnualidadActivo(BP$2, $E25, $C25, $B25, $D25, Hombres!$A$1:$DW$117, Mujeres!$A$1:$DW$117)</f>
        <v>92231202.266246155</v>
      </c>
      <c r="BQ25" s="104" cm="1">
        <f t="array" ref="BQ25">AnualidadActivo(BQ$2, $E25, $C25, $B25, $D25, Hombres!$A$1:$DW$117, Mujeres!$A$1:$DW$117)</f>
        <v>84906752.093775257</v>
      </c>
      <c r="BR25" s="104" cm="1">
        <f t="array" ref="BR25">AnualidadActivo(BR$2, $E25, $C25, $B25, $D25, Hombres!$A$1:$DW$117, Mujeres!$A$1:$DW$117)</f>
        <v>76986293.480295599</v>
      </c>
      <c r="BS25" s="104" cm="1">
        <f t="array" ref="BS25">AnualidadActivo(BS$2, $E25, $C25, $B25, $D25, Hombres!$A$1:$DW$117, Mujeres!$A$1:$DW$117)</f>
        <v>68608748.031430513</v>
      </c>
      <c r="BT25" s="104" cm="1">
        <f t="array" ref="BT25">AnualidadActivo(BT$2, $E25, $C25, $B25, $D25, Hombres!$A$1:$DW$117, Mujeres!$A$1:$DW$117)</f>
        <v>59947093.518354177</v>
      </c>
      <c r="BU25" s="104" cm="1">
        <f t="array" ref="BU25">AnualidadActivo(BU$2, $E25, $C25, $B25, $D25, Hombres!$A$1:$DW$117, Mujeres!$A$1:$DW$117)</f>
        <v>51204313.484287784</v>
      </c>
      <c r="BV25" s="104" cm="1">
        <f t="array" ref="BV25">AnualidadActivo(BV$2, $E25, $C25, $B25, $D25, Hombres!$A$1:$DW$117, Mujeres!$A$1:$DW$117)</f>
        <v>42610575.475072868</v>
      </c>
      <c r="BW25" s="104" cm="1">
        <f t="array" ref="BW25">AnualidadActivo(BW$2, $E25, $C25, $B25, $D25, Hombres!$A$1:$DW$117, Mujeres!$A$1:$DW$117)</f>
        <v>34413706.519164346</v>
      </c>
      <c r="BX25" s="104" cm="1">
        <f t="array" ref="BX25">AnualidadActivo(BX$2, $E25, $C25, $B25, $D25, Hombres!$A$1:$DW$117, Mujeres!$A$1:$DW$117)</f>
        <v>26855637.658995528</v>
      </c>
      <c r="BY25" s="104" cm="1">
        <f t="array" ref="BY25">AnualidadActivo(BY$2, $E25, $C25, $B25, $D25, Hombres!$A$1:$DW$117, Mujeres!$A$1:$DW$117)</f>
        <v>20144861.169224668</v>
      </c>
      <c r="BZ25" s="104" cm="1">
        <f t="array" ref="BZ25">AnualidadActivo(BZ$2, $E25, $C25, $B25, $D25, Hombres!$A$1:$DW$117, Mujeres!$A$1:$DW$117)</f>
        <v>14434995.071615443</v>
      </c>
      <c r="CA25" s="104" cm="1">
        <f t="array" ref="CA25">AnualidadActivo(CA$2, $E25, $C25, $B25, $D25, Hombres!$A$1:$DW$117, Mujeres!$A$1:$DW$117)</f>
        <v>9808499.7875597905</v>
      </c>
      <c r="CB25" s="104" cm="1">
        <f t="array" ref="CB25">AnualidadActivo(CB$2, $E25, $C25, $B25, $D25, Hombres!$A$1:$DW$117, Mujeres!$A$1:$DW$117)</f>
        <v>6265895.2107458077</v>
      </c>
      <c r="CC25" s="104" cm="1">
        <f t="array" ref="CC25">AnualidadActivo(CC$2, $E25, $C25, $B25, $D25, Hombres!$A$1:$DW$117, Mujeres!$A$1:$DW$117)</f>
        <v>3724703.1790636526</v>
      </c>
      <c r="CD25" s="104" cm="1">
        <f t="array" ref="CD25">AnualidadActivo(CD$2, $E25, $C25, $B25, $D25, Hombres!$A$1:$DW$117, Mujeres!$A$1:$DW$117)</f>
        <v>2034440.6945565401</v>
      </c>
      <c r="CE25" s="104" cm="1">
        <f t="array" ref="CE25">AnualidadActivo(CE$2, $E25, $C25, $B25, $D25, Hombres!$A$1:$DW$117, Mujeres!$A$1:$DW$117)</f>
        <v>1005079.6047483494</v>
      </c>
      <c r="CF25" s="104" cm="1">
        <f t="array" ref="CF25">AnualidadActivo(CF$2, $E25, $C25, $B25, $D25, Hombres!$A$1:$DW$117, Mujeres!$A$1:$DW$117)</f>
        <v>440227.43586324685</v>
      </c>
      <c r="CG25" s="104" cm="1">
        <f t="array" ref="CG25">AnualidadActivo(CG$2, $E25, $C25, $B25, $D25, Hombres!$A$1:$DW$117, Mujeres!$A$1:$DW$117)</f>
        <v>166540.87141038867</v>
      </c>
      <c r="CH25" s="104" cm="1">
        <f t="array" ref="CH25">AnualidadActivo(CH$2, $E25, $C25, $B25, $D25, Hombres!$A$1:$DW$117, Mujeres!$A$1:$DW$117)</f>
        <v>52490.28323628728</v>
      </c>
      <c r="CI25" s="104" cm="1">
        <f t="array" ref="CI25">AnualidadActivo(CI$2, $E25, $C25, $B25, $D25, Hombres!$A$1:$DW$117, Mujeres!$A$1:$DW$117)</f>
        <v>13066.767811570213</v>
      </c>
      <c r="CJ25" s="104" cm="1">
        <f t="array" ref="CJ25">AnualidadActivo(CJ$2, $E25, $C25, $B25, $D25, Hombres!$A$1:$DW$117, Mujeres!$A$1:$DW$117)</f>
        <v>2352.6644753518312</v>
      </c>
      <c r="CK25" s="104" cm="1">
        <f t="array" ref="CK25">AnualidadActivo(CK$2, $E25, $C25, $B25, $D25, Hombres!$A$1:$DW$117, Mujeres!$A$1:$DW$117)</f>
        <v>256.7097890744617</v>
      </c>
      <c r="CL25" s="104" cm="1">
        <f t="array" ref="CL25">AnualidadActivo(CL$2, $E25, $C25, $B25, $D25, Hombres!$A$1:$DW$117, Mujeres!$A$1:$DW$117)</f>
        <v>0</v>
      </c>
      <c r="CM25" s="104" cm="1">
        <f t="array" ref="CM25">AnualidadActivo(CM$2, $E25, $C25, $B25, $D25, Hombres!$A$1:$DW$117, Mujeres!$A$1:$DW$117)</f>
        <v>0</v>
      </c>
      <c r="CN25" s="104" cm="1">
        <f t="array" ref="CN25">AnualidadActivo(CN$2, $E25, $C25, $B25, $D25, Hombres!$A$1:$DW$117, Mujeres!$A$1:$DW$117)</f>
        <v>0</v>
      </c>
      <c r="CO25" s="104" cm="1">
        <f t="array" ref="CO25">AnualidadActivo(CO$2, $E25, $C25, $B25, $D25, Hombres!$A$1:$DW$117, Mujeres!$A$1:$DW$117)</f>
        <v>0</v>
      </c>
      <c r="CP25" s="104" cm="1">
        <f t="array" ref="CP25">AnualidadActivo(CP$2, $E25, $C25, $B25, $D25, Hombres!$A$1:$DW$117, Mujeres!$A$1:$DW$117)</f>
        <v>0</v>
      </c>
      <c r="CQ25" s="104" cm="1">
        <f t="array" ref="CQ25">AnualidadActivo(CQ$2, $E25, $C25, $B25, $D25, Hombres!$A$1:$DW$117, Mujeres!$A$1:$DW$117)</f>
        <v>0</v>
      </c>
      <c r="CR25" s="104" cm="1">
        <f t="array" ref="CR25">AnualidadActivo(CR$2, $E25, $C25, $B25, $D25, Hombres!$A$1:$DW$117, Mujeres!$A$1:$DW$117)</f>
        <v>0</v>
      </c>
      <c r="CS25" s="104" cm="1">
        <f t="array" ref="CS25">AnualidadActivo(CS$2, $E25, $C25, $B25, $D25, Hombres!$A$1:$DW$117, Mujeres!$A$1:$DW$117)</f>
        <v>0</v>
      </c>
      <c r="CT25" s="104" cm="1">
        <f t="array" ref="CT25">AnualidadActivo(CT$2, $E25, $C25, $B25, $D25, Hombres!$A$1:$DW$117, Mujeres!$A$1:$DW$117)</f>
        <v>0</v>
      </c>
      <c r="CU25" s="104" cm="1">
        <f t="array" ref="CU25">AnualidadActivo(CU$2, $E25, $C25, $B25, $D25, Hombres!$A$1:$DW$117, Mujeres!$A$1:$DW$117)</f>
        <v>0</v>
      </c>
      <c r="CV25" s="104" cm="1">
        <f t="array" ref="CV25">AnualidadActivo(CV$2, $E25, $C25, $B25, $D25, Hombres!$A$1:$DW$117, Mujeres!$A$1:$DW$117)</f>
        <v>0</v>
      </c>
      <c r="CW25" s="104" cm="1">
        <f t="array" ref="CW25">AnualidadActivo(CW$2, $E25, $C25, $B25, $D25, Hombres!$A$1:$DW$117, Mujeres!$A$1:$DW$117)</f>
        <v>0</v>
      </c>
      <c r="CX25" s="104" cm="1">
        <f t="array" ref="CX25">AnualidadActivo(CX$2, $E25, $C25, $B25, $D25, Hombres!$A$1:$DW$117, Mujeres!$A$1:$DW$117)</f>
        <v>0</v>
      </c>
      <c r="CY25" s="104" cm="1">
        <f t="array" ref="CY25">AnualidadActivo(CY$2, $E25, $C25, $B25, $D25, Hombres!$A$1:$DW$117, Mujeres!$A$1:$DW$117)</f>
        <v>0</v>
      </c>
      <c r="CZ25" s="104" cm="1">
        <f t="array" ref="CZ25">AnualidadActivo(CZ$2, $E25, $C25, $B25, $D25, Hombres!$A$1:$DW$117, Mujeres!$A$1:$DW$117)</f>
        <v>0</v>
      </c>
      <c r="DA25" s="104" cm="1">
        <f t="array" ref="DA25">AnualidadActivo(DA$2, $E25, $C25, $B25, $D25, Hombres!$A$1:$DW$117, Mujeres!$A$1:$DW$117)</f>
        <v>0</v>
      </c>
    </row>
    <row r="26" spans="1:105" x14ac:dyDescent="0.35">
      <c r="A26" s="2">
        <f t="shared" si="0"/>
        <v>24</v>
      </c>
      <c r="B26" s="107">
        <v>697908.55</v>
      </c>
      <c r="C26" s="9">
        <v>41344</v>
      </c>
      <c r="D26" s="7" t="s">
        <v>5</v>
      </c>
      <c r="E26" s="9">
        <v>28197</v>
      </c>
      <c r="F26" s="12" cm="1">
        <f t="array" ref="F26">edadCalc(E26)</f>
        <v>48</v>
      </c>
      <c r="G26" s="49" cm="1">
        <f t="array" ref="G26">PorcentajePension(C26,E26, D26)</f>
        <v>0.65</v>
      </c>
      <c r="I26" s="103"/>
      <c r="J26" s="104" cm="1">
        <f t="array" ref="J26">AnualidadActivo(J$2, $E26, $C26, $B26, $D26, Hombres!$A$1:$DW$117, Mujeres!$A$1:$DW$117)</f>
        <v>0</v>
      </c>
      <c r="K26" s="104" cm="1">
        <f t="array" ref="K26">AnualidadActivo(K$2, $E26, $C26, $B26, $D26, Hombres!$A$1:$DW$117, Mujeres!$A$1:$DW$117)</f>
        <v>0</v>
      </c>
      <c r="L26" s="104" cm="1">
        <f t="array" ref="L26">AnualidadActivo(L$2, $E26, $C26, $B26, $D26, Hombres!$A$1:$DW$117, Mujeres!$A$1:$DW$117)</f>
        <v>0</v>
      </c>
      <c r="M26" s="104" cm="1">
        <f t="array" ref="M26">AnualidadActivo(M$2, $E26, $C26, $B26, $D26, Hombres!$A$1:$DW$117, Mujeres!$A$1:$DW$117)</f>
        <v>0</v>
      </c>
      <c r="N26" s="104" cm="1">
        <f t="array" ref="N26">AnualidadActivo(N$2, $E26, $C26, $B26, $D26, Hombres!$A$1:$DW$117, Mujeres!$A$1:$DW$117)</f>
        <v>0</v>
      </c>
      <c r="O26" s="104" cm="1">
        <f t="array" ref="O26">AnualidadActivo(O$2, $E26, $C26, $B26, $D26, Hombres!$A$1:$DW$117, Mujeres!$A$1:$DW$117)</f>
        <v>0</v>
      </c>
      <c r="P26" s="104" cm="1">
        <f t="array" ref="P26">AnualidadActivo(P$2, $E26, $C26, $B26, $D26, Hombres!$A$1:$DW$117, Mujeres!$A$1:$DW$117)</f>
        <v>0</v>
      </c>
      <c r="Q26" s="104" cm="1">
        <f t="array" ref="Q26">AnualidadActivo(Q$2, $E26, $C26, $B26, $D26, Hombres!$A$1:$DW$117, Mujeres!$A$1:$DW$117)</f>
        <v>0</v>
      </c>
      <c r="R26" s="104" cm="1">
        <f t="array" ref="R26">AnualidadActivo(R$2, $E26, $C26, $B26, $D26, Hombres!$A$1:$DW$117, Mujeres!$A$1:$DW$117)</f>
        <v>0</v>
      </c>
      <c r="S26" s="104" cm="1">
        <f t="array" ref="S26">AnualidadActivo(S$2, $E26, $C26, $B26, $D26, Hombres!$A$1:$DW$117, Mujeres!$A$1:$DW$117)</f>
        <v>0</v>
      </c>
      <c r="T26" s="104" cm="1">
        <f t="array" ref="T26">AnualidadActivo(T$2, $E26, $C26, $B26, $D26, Hombres!$A$1:$DW$117, Mujeres!$A$1:$DW$117)</f>
        <v>0</v>
      </c>
      <c r="U26" s="104" cm="1">
        <f t="array" ref="U26">AnualidadActivo(U$2, $E26, $C26, $B26, $D26, Hombres!$A$1:$DW$117, Mujeres!$A$1:$DW$117)</f>
        <v>0</v>
      </c>
      <c r="V26" s="104" cm="1">
        <f t="array" ref="V26">AnualidadActivo(V$2, $E26, $C26, $B26, $D26, Hombres!$A$1:$DW$117, Mujeres!$A$1:$DW$117)</f>
        <v>0</v>
      </c>
      <c r="W26" s="104" cm="1">
        <f t="array" ref="W26">AnualidadActivo(W$2, $E26, $C26, $B26, $D26, Hombres!$A$1:$DW$117, Mujeres!$A$1:$DW$117)</f>
        <v>0</v>
      </c>
      <c r="X26" s="104" cm="1">
        <f t="array" ref="X26">AnualidadActivo(X$2, $E26, $C26, $B26, $D26, Hombres!$A$1:$DW$117, Mujeres!$A$1:$DW$117)</f>
        <v>0</v>
      </c>
      <c r="Y26" s="104" cm="1">
        <f t="array" ref="Y26">AnualidadActivo(Y$2, $E26, $C26, $B26, $D26, Hombres!$A$1:$DW$117, Mujeres!$A$1:$DW$117)</f>
        <v>0</v>
      </c>
      <c r="Z26" s="104" cm="1">
        <f t="array" ref="Z26">AnualidadActivo(Z$2, $E26, $C26, $B26, $D26, Hombres!$A$1:$DW$117, Mujeres!$A$1:$DW$117)</f>
        <v>0</v>
      </c>
      <c r="AA26" s="104" cm="1">
        <f t="array" ref="AA26">AnualidadActivo(AA$2, $E26, $C26, $B26, $D26, Hombres!$A$1:$DW$117, Mujeres!$A$1:$DW$117)</f>
        <v>12454789.311649643</v>
      </c>
      <c r="AB26" s="104" cm="1">
        <f t="array" ref="AB26">AnualidadActivo(AB$2, $E26, $C26, $B26, $D26, Hombres!$A$1:$DW$117, Mujeres!$A$1:$DW$117)</f>
        <v>12828432.990999134</v>
      </c>
      <c r="AC26" s="104" cm="1">
        <f t="array" ref="AC26">AnualidadActivo(AC$2, $E26, $C26, $B26, $D26, Hombres!$A$1:$DW$117, Mujeres!$A$1:$DW$117)</f>
        <v>13213285.980729105</v>
      </c>
      <c r="AD26" s="104" cm="1">
        <f t="array" ref="AD26">AnualidadActivo(AD$2, $E26, $C26, $B26, $D26, Hombres!$A$1:$DW$117, Mujeres!$A$1:$DW$117)</f>
        <v>13609684.560150981</v>
      </c>
      <c r="AE26" s="104" cm="1">
        <f t="array" ref="AE26">AnualidadActivo(AE$2, $E26, $C26, $B26, $D26, Hombres!$A$1:$DW$117, Mujeres!$A$1:$DW$117)</f>
        <v>14017975.09695551</v>
      </c>
      <c r="AF26" s="104" cm="1">
        <f t="array" ref="AF26">AnualidadActivo(AF$2, $E26, $C26, $B26, $D26, Hombres!$A$1:$DW$117, Mujeres!$A$1:$DW$117)</f>
        <v>13646551.963515213</v>
      </c>
      <c r="AG26" s="104" cm="1">
        <f t="array" ref="AG26">AnualidadActivo(AG$2, $E26, $C26, $B26, $D26, Hombres!$A$1:$DW$117, Mujeres!$A$1:$DW$117)</f>
        <v>13865217.734540537</v>
      </c>
      <c r="AH26" s="104" cm="1">
        <f t="array" ref="AH26">AnualidadActivo(AH$2, $E26, $C26, $B26, $D26, Hombres!$A$1:$DW$117, Mujeres!$A$1:$DW$117)</f>
        <v>14069464.426779315</v>
      </c>
      <c r="AI26" s="104" cm="1">
        <f t="array" ref="AI26">AnualidadActivo(AI$2, $E26, $C26, $B26, $D26, Hombres!$A$1:$DW$117, Mujeres!$A$1:$DW$117)</f>
        <v>14253749.296776121</v>
      </c>
      <c r="AJ26" s="104" cm="1">
        <f t="array" ref="AJ26">AnualidadActivo(AJ$2, $E26, $C26, $B26, $D26, Hombres!$A$1:$DW$117, Mujeres!$A$1:$DW$117)</f>
        <v>14412814.710487211</v>
      </c>
      <c r="AK26" s="104" cm="1">
        <f t="array" ref="AK26">AnualidadActivo(AK$2, $E26, $C26, $B26, $D26, Hombres!$A$1:$DW$117, Mujeres!$A$1:$DW$117)</f>
        <v>14542189.338354655</v>
      </c>
      <c r="AL26" s="104" cm="1">
        <f t="array" ref="AL26">AnualidadActivo(AL$2, $E26, $C26, $B26, $D26, Hombres!$A$1:$DW$117, Mujeres!$A$1:$DW$117)</f>
        <v>14639633.378913693</v>
      </c>
      <c r="AM26" s="104" cm="1">
        <f t="array" ref="AM26">AnualidadActivo(AM$2, $E26, $C26, $B26, $D26, Hombres!$A$1:$DW$117, Mujeres!$A$1:$DW$117)</f>
        <v>14704630.847738763</v>
      </c>
      <c r="AN26" s="104" cm="1">
        <f t="array" ref="AN26">AnualidadActivo(AN$2, $E26, $C26, $B26, $D26, Hombres!$A$1:$DW$117, Mujeres!$A$1:$DW$117)</f>
        <v>14737220.206424527</v>
      </c>
      <c r="AO26" s="104" cm="1">
        <f t="array" ref="AO26">AnualidadActivo(AO$2, $E26, $C26, $B26, $D26, Hombres!$A$1:$DW$117, Mujeres!$A$1:$DW$117)</f>
        <v>14736877.359733645</v>
      </c>
      <c r="AP26" s="104" cm="1">
        <f t="array" ref="AP26">AnualidadActivo(AP$2, $E26, $C26, $B26, $D26, Hombres!$A$1:$DW$117, Mujeres!$A$1:$DW$117)</f>
        <v>14701055.164563887</v>
      </c>
      <c r="AQ26" s="104" cm="1">
        <f t="array" ref="AQ26">AnualidadActivo(AQ$2, $E26, $C26, $B26, $D26, Hombres!$A$1:$DW$117, Mujeres!$A$1:$DW$117)</f>
        <v>14599810.835277433</v>
      </c>
      <c r="AR26" s="104" cm="1">
        <f t="array" ref="AR26">AnualidadActivo(AR$2, $E26, $C26, $B26, $D26, Hombres!$A$1:$DW$117, Mujeres!$A$1:$DW$117)</f>
        <v>14449106.667699449</v>
      </c>
      <c r="AS26" s="104" cm="1">
        <f t="array" ref="AS26">AnualidadActivo(AS$2, $E26, $C26, $B26, $D26, Hombres!$A$1:$DW$117, Mujeres!$A$1:$DW$117)</f>
        <v>14245886.73015107</v>
      </c>
      <c r="AT26" s="104" cm="1">
        <f t="array" ref="AT26">AnualidadActivo(AT$2, $E26, $C26, $B26, $D26, Hombres!$A$1:$DW$117, Mujeres!$A$1:$DW$117)</f>
        <v>13987267.728713339</v>
      </c>
      <c r="AU26" s="104" cm="1">
        <f t="array" ref="AU26">AnualidadActivo(AU$2, $E26, $C26, $B26, $D26, Hombres!$A$1:$DW$117, Mujeres!$A$1:$DW$117)</f>
        <v>13669924.570509756</v>
      </c>
      <c r="AV26" s="104" cm="1">
        <f t="array" ref="AV26">AnualidadActivo(AV$2, $E26, $C26, $B26, $D26, Hombres!$A$1:$DW$117, Mujeres!$A$1:$DW$117)</f>
        <v>13290739.905128742</v>
      </c>
      <c r="AW26" s="104" cm="1">
        <f t="array" ref="AW26">AnualidadActivo(AW$2, $E26, $C26, $B26, $D26, Hombres!$A$1:$DW$117, Mujeres!$A$1:$DW$117)</f>
        <v>12847170.03332231</v>
      </c>
      <c r="AX26" s="104" cm="1">
        <f t="array" ref="AX26">AnualidadActivo(AX$2, $E26, $C26, $B26, $D26, Hombres!$A$1:$DW$117, Mujeres!$A$1:$DW$117)</f>
        <v>12338300.565774232</v>
      </c>
      <c r="AY26" s="104" cm="1">
        <f t="array" ref="AY26">AnualidadActivo(AY$2, $E26, $C26, $B26, $D26, Hombres!$A$1:$DW$117, Mujeres!$A$1:$DW$117)</f>
        <v>11764945.056290248</v>
      </c>
      <c r="AZ26" s="104" cm="1">
        <f t="array" ref="AZ26">AnualidadActivo(AZ$2, $E26, $C26, $B26, $D26, Hombres!$A$1:$DW$117, Mujeres!$A$1:$DW$117)</f>
        <v>11129129.048197549</v>
      </c>
      <c r="BA26" s="104" cm="1">
        <f t="array" ref="BA26">AnualidadActivo(BA$2, $E26, $C26, $B26, $D26, Hombres!$A$1:$DW$117, Mujeres!$A$1:$DW$117)</f>
        <v>10434329.085838757</v>
      </c>
      <c r="BB26" s="104" cm="1">
        <f t="array" ref="BB26">AnualidadActivo(BB$2, $E26, $C26, $B26, $D26, Hombres!$A$1:$DW$117, Mujeres!$A$1:$DW$117)</f>
        <v>9686095.9517627954</v>
      </c>
      <c r="BC26" s="104" cm="1">
        <f t="array" ref="BC26">AnualidadActivo(BC$2, $E26, $C26, $B26, $D26, Hombres!$A$1:$DW$117, Mujeres!$A$1:$DW$117)</f>
        <v>8892878.2882704642</v>
      </c>
      <c r="BD26" s="104" cm="1">
        <f t="array" ref="BD26">AnualidadActivo(BD$2, $E26, $C26, $B26, $D26, Hombres!$A$1:$DW$117, Mujeres!$A$1:$DW$117)</f>
        <v>8065660.8557124706</v>
      </c>
      <c r="BE26" s="104" cm="1">
        <f t="array" ref="BE26">AnualidadActivo(BE$2, $E26, $C26, $B26, $D26, Hombres!$A$1:$DW$117, Mujeres!$A$1:$DW$117)</f>
        <v>7216945.9413539357</v>
      </c>
      <c r="BF26" s="104" cm="1">
        <f t="array" ref="BF26">AnualidadActivo(BF$2, $E26, $C26, $B26, $D26, Hombres!$A$1:$DW$117, Mujeres!$A$1:$DW$117)</f>
        <v>6360447.0820879918</v>
      </c>
      <c r="BG26" s="104" cm="1">
        <f t="array" ref="BG26">AnualidadActivo(BG$2, $E26, $C26, $B26, $D26, Hombres!$A$1:$DW$117, Mujeres!$A$1:$DW$117)</f>
        <v>5511281.3024692414</v>
      </c>
      <c r="BH26" s="104" cm="1">
        <f t="array" ref="BH26">AnualidadActivo(BH$2, $E26, $C26, $B26, $D26, Hombres!$A$1:$DW$117, Mujeres!$A$1:$DW$117)</f>
        <v>4686004.7513480512</v>
      </c>
      <c r="BI26" s="104" cm="1">
        <f t="array" ref="BI26">AnualidadActivo(BI$2, $E26, $C26, $B26, $D26, Hombres!$A$1:$DW$117, Mujeres!$A$1:$DW$117)</f>
        <v>3901410.6216732645</v>
      </c>
      <c r="BJ26" s="104" cm="1">
        <f t="array" ref="BJ26">AnualidadActivo(BJ$2, $E26, $C26, $B26, $D26, Hombres!$A$1:$DW$117, Mujeres!$A$1:$DW$117)</f>
        <v>3172855.9157706071</v>
      </c>
      <c r="BK26" s="104" cm="1">
        <f t="array" ref="BK26">AnualidadActivo(BK$2, $E26, $C26, $B26, $D26, Hombres!$A$1:$DW$117, Mujeres!$A$1:$DW$117)</f>
        <v>2513316.1460501077</v>
      </c>
      <c r="BL26" s="104" cm="1">
        <f t="array" ref="BL26">AnualidadActivo(BL$2, $E26, $C26, $B26, $D26, Hombres!$A$1:$DW$117, Mujeres!$A$1:$DW$117)</f>
        <v>1932865.5609480143</v>
      </c>
      <c r="BM26" s="104" cm="1">
        <f t="array" ref="BM26">AnualidadActivo(BM$2, $E26, $C26, $B26, $D26, Hombres!$A$1:$DW$117, Mujeres!$A$1:$DW$117)</f>
        <v>1438051.385888461</v>
      </c>
      <c r="BN26" s="104" cm="1">
        <f t="array" ref="BN26">AnualidadActivo(BN$2, $E26, $C26, $B26, $D26, Hombres!$A$1:$DW$117, Mujeres!$A$1:$DW$117)</f>
        <v>1030981.671014824</v>
      </c>
      <c r="BO26" s="104" cm="1">
        <f t="array" ref="BO26">AnualidadActivo(BO$2, $E26, $C26, $B26, $D26, Hombres!$A$1:$DW$117, Mujeres!$A$1:$DW$117)</f>
        <v>708972.21709918464</v>
      </c>
      <c r="BP26" s="104" cm="1">
        <f t="array" ref="BP26">AnualidadActivo(BP$2, $E26, $C26, $B26, $D26, Hombres!$A$1:$DW$117, Mujeres!$A$1:$DW$117)</f>
        <v>465100.3764088485</v>
      </c>
      <c r="BQ26" s="104" cm="1">
        <f t="array" ref="BQ26">AnualidadActivo(BQ$2, $E26, $C26, $B26, $D26, Hombres!$A$1:$DW$117, Mujeres!$A$1:$DW$117)</f>
        <v>289243.0939528725</v>
      </c>
      <c r="BR26" s="104" cm="1">
        <f t="array" ref="BR26">AnualidadActivo(BR$2, $E26, $C26, $B26, $D26, Hombres!$A$1:$DW$117, Mujeres!$A$1:$DW$117)</f>
        <v>169302.88261137408</v>
      </c>
      <c r="BS26" s="104" cm="1">
        <f t="array" ref="BS26">AnualidadActivo(BS$2, $E26, $C26, $B26, $D26, Hombres!$A$1:$DW$117, Mujeres!$A$1:$DW$117)</f>
        <v>92499.991279203328</v>
      </c>
      <c r="BT26" s="104" cm="1">
        <f t="array" ref="BT26">AnualidadActivo(BT$2, $E26, $C26, $B26, $D26, Hombres!$A$1:$DW$117, Mujeres!$A$1:$DW$117)</f>
        <v>46703.0574518875</v>
      </c>
      <c r="BU26" s="104" cm="1">
        <f t="array" ref="BU26">AnualidadActivo(BU$2, $E26, $C26, $B26, $D26, Hombres!$A$1:$DW$117, Mujeres!$A$1:$DW$117)</f>
        <v>21524.836523321588</v>
      </c>
      <c r="BV26" s="104" cm="1">
        <f t="array" ref="BV26">AnualidadActivo(BV$2, $E26, $C26, $B26, $D26, Hombres!$A$1:$DW$117, Mujeres!$A$1:$DW$117)</f>
        <v>8919.5664122891758</v>
      </c>
      <c r="BW26" s="104" cm="1">
        <f t="array" ref="BW26">AnualidadActivo(BW$2, $E26, $C26, $B26, $D26, Hombres!$A$1:$DW$117, Mujeres!$A$1:$DW$117)</f>
        <v>3260.8579118430221</v>
      </c>
      <c r="BX26" s="104" cm="1">
        <f t="array" ref="BX26">AnualidadActivo(BX$2, $E26, $C26, $B26, $D26, Hombres!$A$1:$DW$117, Mujeres!$A$1:$DW$117)</f>
        <v>1026.0812135137339</v>
      </c>
      <c r="BY26" s="104" cm="1">
        <f t="array" ref="BY26">AnualidadActivo(BY$2, $E26, $C26, $B26, $D26, Hombres!$A$1:$DW$117, Mujeres!$A$1:$DW$117)</f>
        <v>268.57938543120764</v>
      </c>
      <c r="BZ26" s="104" cm="1">
        <f t="array" ref="BZ26">AnualidadActivo(BZ$2, $E26, $C26, $B26, $D26, Hombres!$A$1:$DW$117, Mujeres!$A$1:$DW$117)</f>
        <v>0</v>
      </c>
      <c r="CA26" s="104" cm="1">
        <f t="array" ref="CA26">AnualidadActivo(CA$2, $E26, $C26, $B26, $D26, Hombres!$A$1:$DW$117, Mujeres!$A$1:$DW$117)</f>
        <v>0</v>
      </c>
      <c r="CB26" s="104" cm="1">
        <f t="array" ref="CB26">AnualidadActivo(CB$2, $E26, $C26, $B26, $D26, Hombres!$A$1:$DW$117, Mujeres!$A$1:$DW$117)</f>
        <v>0</v>
      </c>
      <c r="CC26" s="104" cm="1">
        <f t="array" ref="CC26">AnualidadActivo(CC$2, $E26, $C26, $B26, $D26, Hombres!$A$1:$DW$117, Mujeres!$A$1:$DW$117)</f>
        <v>0</v>
      </c>
      <c r="CD26" s="104" cm="1">
        <f t="array" ref="CD26">AnualidadActivo(CD$2, $E26, $C26, $B26, $D26, Hombres!$A$1:$DW$117, Mujeres!$A$1:$DW$117)</f>
        <v>0</v>
      </c>
      <c r="CE26" s="104" cm="1">
        <f t="array" ref="CE26">AnualidadActivo(CE$2, $E26, $C26, $B26, $D26, Hombres!$A$1:$DW$117, Mujeres!$A$1:$DW$117)</f>
        <v>0</v>
      </c>
      <c r="CF26" s="104" cm="1">
        <f t="array" ref="CF26">AnualidadActivo(CF$2, $E26, $C26, $B26, $D26, Hombres!$A$1:$DW$117, Mujeres!$A$1:$DW$117)</f>
        <v>0</v>
      </c>
      <c r="CG26" s="104" cm="1">
        <f t="array" ref="CG26">AnualidadActivo(CG$2, $E26, $C26, $B26, $D26, Hombres!$A$1:$DW$117, Mujeres!$A$1:$DW$117)</f>
        <v>0</v>
      </c>
      <c r="CH26" s="104" cm="1">
        <f t="array" ref="CH26">AnualidadActivo(CH$2, $E26, $C26, $B26, $D26, Hombres!$A$1:$DW$117, Mujeres!$A$1:$DW$117)</f>
        <v>0</v>
      </c>
      <c r="CI26" s="104" cm="1">
        <f t="array" ref="CI26">AnualidadActivo(CI$2, $E26, $C26, $B26, $D26, Hombres!$A$1:$DW$117, Mujeres!$A$1:$DW$117)</f>
        <v>0</v>
      </c>
      <c r="CJ26" s="104" cm="1">
        <f t="array" ref="CJ26">AnualidadActivo(CJ$2, $E26, $C26, $B26, $D26, Hombres!$A$1:$DW$117, Mujeres!$A$1:$DW$117)</f>
        <v>0</v>
      </c>
      <c r="CK26" s="104" cm="1">
        <f t="array" ref="CK26">AnualidadActivo(CK$2, $E26, $C26, $B26, $D26, Hombres!$A$1:$DW$117, Mujeres!$A$1:$DW$117)</f>
        <v>0</v>
      </c>
      <c r="CL26" s="104" cm="1">
        <f t="array" ref="CL26">AnualidadActivo(CL$2, $E26, $C26, $B26, $D26, Hombres!$A$1:$DW$117, Mujeres!$A$1:$DW$117)</f>
        <v>0</v>
      </c>
      <c r="CM26" s="104" cm="1">
        <f t="array" ref="CM26">AnualidadActivo(CM$2, $E26, $C26, $B26, $D26, Hombres!$A$1:$DW$117, Mujeres!$A$1:$DW$117)</f>
        <v>0</v>
      </c>
      <c r="CN26" s="104" cm="1">
        <f t="array" ref="CN26">AnualidadActivo(CN$2, $E26, $C26, $B26, $D26, Hombres!$A$1:$DW$117, Mujeres!$A$1:$DW$117)</f>
        <v>0</v>
      </c>
      <c r="CO26" s="104" cm="1">
        <f t="array" ref="CO26">AnualidadActivo(CO$2, $E26, $C26, $B26, $D26, Hombres!$A$1:$DW$117, Mujeres!$A$1:$DW$117)</f>
        <v>0</v>
      </c>
      <c r="CP26" s="104" cm="1">
        <f t="array" ref="CP26">AnualidadActivo(CP$2, $E26, $C26, $B26, $D26, Hombres!$A$1:$DW$117, Mujeres!$A$1:$DW$117)</f>
        <v>0</v>
      </c>
      <c r="CQ26" s="104" cm="1">
        <f t="array" ref="CQ26">AnualidadActivo(CQ$2, $E26, $C26, $B26, $D26, Hombres!$A$1:$DW$117, Mujeres!$A$1:$DW$117)</f>
        <v>0</v>
      </c>
      <c r="CR26" s="104" cm="1">
        <f t="array" ref="CR26">AnualidadActivo(CR$2, $E26, $C26, $B26, $D26, Hombres!$A$1:$DW$117, Mujeres!$A$1:$DW$117)</f>
        <v>0</v>
      </c>
      <c r="CS26" s="104" cm="1">
        <f t="array" ref="CS26">AnualidadActivo(CS$2, $E26, $C26, $B26, $D26, Hombres!$A$1:$DW$117, Mujeres!$A$1:$DW$117)</f>
        <v>0</v>
      </c>
      <c r="CT26" s="104" cm="1">
        <f t="array" ref="CT26">AnualidadActivo(CT$2, $E26, $C26, $B26, $D26, Hombres!$A$1:$DW$117, Mujeres!$A$1:$DW$117)</f>
        <v>0</v>
      </c>
      <c r="CU26" s="104" cm="1">
        <f t="array" ref="CU26">AnualidadActivo(CU$2, $E26, $C26, $B26, $D26, Hombres!$A$1:$DW$117, Mujeres!$A$1:$DW$117)</f>
        <v>0</v>
      </c>
      <c r="CV26" s="104" cm="1">
        <f t="array" ref="CV26">AnualidadActivo(CV$2, $E26, $C26, $B26, $D26, Hombres!$A$1:$DW$117, Mujeres!$A$1:$DW$117)</f>
        <v>0</v>
      </c>
      <c r="CW26" s="104" cm="1">
        <f t="array" ref="CW26">AnualidadActivo(CW$2, $E26, $C26, $B26, $D26, Hombres!$A$1:$DW$117, Mujeres!$A$1:$DW$117)</f>
        <v>0</v>
      </c>
      <c r="CX26" s="104" cm="1">
        <f t="array" ref="CX26">AnualidadActivo(CX$2, $E26, $C26, $B26, $D26, Hombres!$A$1:$DW$117, Mujeres!$A$1:$DW$117)</f>
        <v>0</v>
      </c>
      <c r="CY26" s="104" cm="1">
        <f t="array" ref="CY26">AnualidadActivo(CY$2, $E26, $C26, $B26, $D26, Hombres!$A$1:$DW$117, Mujeres!$A$1:$DW$117)</f>
        <v>0</v>
      </c>
      <c r="CZ26" s="104" cm="1">
        <f t="array" ref="CZ26">AnualidadActivo(CZ$2, $E26, $C26, $B26, $D26, Hombres!$A$1:$DW$117, Mujeres!$A$1:$DW$117)</f>
        <v>0</v>
      </c>
      <c r="DA26" s="104" cm="1">
        <f t="array" ref="DA26">AnualidadActivo(DA$2, $E26, $C26, $B26, $D26, Hombres!$A$1:$DW$117, Mujeres!$A$1:$DW$117)</f>
        <v>0</v>
      </c>
    </row>
    <row r="27" spans="1:105" x14ac:dyDescent="0.35">
      <c r="A27" s="2">
        <f t="shared" si="0"/>
        <v>25</v>
      </c>
      <c r="B27" s="107">
        <v>737174.1</v>
      </c>
      <c r="C27" s="9">
        <v>41369</v>
      </c>
      <c r="D27" s="7" t="s">
        <v>6</v>
      </c>
      <c r="E27" s="9">
        <v>27663</v>
      </c>
      <c r="F27" s="12" cm="1">
        <f t="array" ref="F27">edadCalc(E27)</f>
        <v>50</v>
      </c>
      <c r="G27" s="49" cm="1">
        <f t="array" ref="G27">PorcentajePension(C27,E27, D27)</f>
        <v>0.65</v>
      </c>
      <c r="I27" s="103"/>
      <c r="J27" s="104" cm="1">
        <f t="array" ref="J27">AnualidadActivo(J$2, $E27, $C27, $B27, $D27, Hombres!$A$1:$DW$117, Mujeres!$A$1:$DW$117)</f>
        <v>0</v>
      </c>
      <c r="K27" s="104" cm="1">
        <f t="array" ref="K27">AnualidadActivo(K$2, $E27, $C27, $B27, $D27, Hombres!$A$1:$DW$117, Mujeres!$A$1:$DW$117)</f>
        <v>0</v>
      </c>
      <c r="L27" s="104" cm="1">
        <f t="array" ref="L27">AnualidadActivo(L$2, $E27, $C27, $B27, $D27, Hombres!$A$1:$DW$117, Mujeres!$A$1:$DW$117)</f>
        <v>0</v>
      </c>
      <c r="M27" s="104" cm="1">
        <f t="array" ref="M27">AnualidadActivo(M$2, $E27, $C27, $B27, $D27, Hombres!$A$1:$DW$117, Mujeres!$A$1:$DW$117)</f>
        <v>0</v>
      </c>
      <c r="N27" s="104" cm="1">
        <f t="array" ref="N27">AnualidadActivo(N$2, $E27, $C27, $B27, $D27, Hombres!$A$1:$DW$117, Mujeres!$A$1:$DW$117)</f>
        <v>0</v>
      </c>
      <c r="O27" s="104" cm="1">
        <f t="array" ref="O27">AnualidadActivo(O$2, $E27, $C27, $B27, $D27, Hombres!$A$1:$DW$117, Mujeres!$A$1:$DW$117)</f>
        <v>0</v>
      </c>
      <c r="P27" s="104" cm="1">
        <f t="array" ref="P27">AnualidadActivo(P$2, $E27, $C27, $B27, $D27, Hombres!$A$1:$DW$117, Mujeres!$A$1:$DW$117)</f>
        <v>0</v>
      </c>
      <c r="Q27" s="104" cm="1">
        <f t="array" ref="Q27">AnualidadActivo(Q$2, $E27, $C27, $B27, $D27, Hombres!$A$1:$DW$117, Mujeres!$A$1:$DW$117)</f>
        <v>0</v>
      </c>
      <c r="R27" s="104" cm="1">
        <f t="array" ref="R27">AnualidadActivo(R$2, $E27, $C27, $B27, $D27, Hombres!$A$1:$DW$117, Mujeres!$A$1:$DW$117)</f>
        <v>0</v>
      </c>
      <c r="S27" s="104" cm="1">
        <f t="array" ref="S27">AnualidadActivo(S$2, $E27, $C27, $B27, $D27, Hombres!$A$1:$DW$117, Mujeres!$A$1:$DW$117)</f>
        <v>0</v>
      </c>
      <c r="T27" s="104" cm="1">
        <f t="array" ref="T27">AnualidadActivo(T$2, $E27, $C27, $B27, $D27, Hombres!$A$1:$DW$117, Mujeres!$A$1:$DW$117)</f>
        <v>0</v>
      </c>
      <c r="U27" s="104" cm="1">
        <f t="array" ref="U27">AnualidadActivo(U$2, $E27, $C27, $B27, $D27, Hombres!$A$1:$DW$117, Mujeres!$A$1:$DW$117)</f>
        <v>0</v>
      </c>
      <c r="V27" s="104" cm="1">
        <f t="array" ref="V27">AnualidadActivo(V$2, $E27, $C27, $B27, $D27, Hombres!$A$1:$DW$117, Mujeres!$A$1:$DW$117)</f>
        <v>0</v>
      </c>
      <c r="W27" s="104" cm="1">
        <f t="array" ref="W27">AnualidadActivo(W$2, $E27, $C27, $B27, $D27, Hombres!$A$1:$DW$117, Mujeres!$A$1:$DW$117)</f>
        <v>11422299.618605535</v>
      </c>
      <c r="X27" s="104" cm="1">
        <f t="array" ref="X27">AnualidadActivo(X$2, $E27, $C27, $B27, $D27, Hombres!$A$1:$DW$117, Mujeres!$A$1:$DW$117)</f>
        <v>11764968.607163701</v>
      </c>
      <c r="Y27" s="104" cm="1">
        <f t="array" ref="Y27">AnualidadActivo(Y$2, $E27, $C27, $B27, $D27, Hombres!$A$1:$DW$117, Mujeres!$A$1:$DW$117)</f>
        <v>12117917.665378612</v>
      </c>
      <c r="Z27" s="104" cm="1">
        <f t="array" ref="Z27">AnualidadActivo(Z$2, $E27, $C27, $B27, $D27, Hombres!$A$1:$DW$117, Mujeres!$A$1:$DW$117)</f>
        <v>12481455.19533997</v>
      </c>
      <c r="AA27" s="104" cm="1">
        <f t="array" ref="AA27">AnualidadActivo(AA$2, $E27, $C27, $B27, $D27, Hombres!$A$1:$DW$117, Mujeres!$A$1:$DW$117)</f>
        <v>12855898.851200171</v>
      </c>
      <c r="AB27" s="104" cm="1">
        <f t="array" ref="AB27">AnualidadActivo(AB$2, $E27, $C27, $B27, $D27, Hombres!$A$1:$DW$117, Mujeres!$A$1:$DW$117)</f>
        <v>12893182.637535164</v>
      </c>
      <c r="AC27" s="104" cm="1">
        <f t="array" ref="AC27">AnualidadActivo(AC$2, $E27, $C27, $B27, $D27, Hombres!$A$1:$DW$117, Mujeres!$A$1:$DW$117)</f>
        <v>13192561.332710486</v>
      </c>
      <c r="AD27" s="104" cm="1">
        <f t="array" ref="AD27">AnualidadActivo(AD$2, $E27, $C27, $B27, $D27, Hombres!$A$1:$DW$117, Mujeres!$A$1:$DW$117)</f>
        <v>13491316.079304965</v>
      </c>
      <c r="AE27" s="104" cm="1">
        <f t="array" ref="AE27">AnualidadActivo(AE$2, $E27, $C27, $B27, $D27, Hombres!$A$1:$DW$117, Mujeres!$A$1:$DW$117)</f>
        <v>13787425.926541761</v>
      </c>
      <c r="AF27" s="104" cm="1">
        <f t="array" ref="AF27">AnualidadActivo(AF$2, $E27, $C27, $B27, $D27, Hombres!$A$1:$DW$117, Mujeres!$A$1:$DW$117)</f>
        <v>14077593.307531722</v>
      </c>
      <c r="AG27" s="104" cm="1">
        <f t="array" ref="AG27">AnualidadActivo(AG$2, $E27, $C27, $B27, $D27, Hombres!$A$1:$DW$117, Mujeres!$A$1:$DW$117)</f>
        <v>14358084.328483481</v>
      </c>
      <c r="AH27" s="104" cm="1">
        <f t="array" ref="AH27">AnualidadActivo(AH$2, $E27, $C27, $B27, $D27, Hombres!$A$1:$DW$117, Mujeres!$A$1:$DW$117)</f>
        <v>14626791.597981919</v>
      </c>
      <c r="AI27" s="104" cm="1">
        <f t="array" ref="AI27">AnualidadActivo(AI$2, $E27, $C27, $B27, $D27, Hombres!$A$1:$DW$117, Mujeres!$A$1:$DW$117)</f>
        <v>14883646.644369148</v>
      </c>
      <c r="AJ27" s="104" cm="1">
        <f t="array" ref="AJ27">AnualidadActivo(AJ$2, $E27, $C27, $B27, $D27, Hombres!$A$1:$DW$117, Mujeres!$A$1:$DW$117)</f>
        <v>15128515.435226226</v>
      </c>
      <c r="AK27" s="104" cm="1">
        <f t="array" ref="AK27">AnualidadActivo(AK$2, $E27, $C27, $B27, $D27, Hombres!$A$1:$DW$117, Mujeres!$A$1:$DW$117)</f>
        <v>15358541.04798881</v>
      </c>
      <c r="AL27" s="104" cm="1">
        <f t="array" ref="AL27">AnualidadActivo(AL$2, $E27, $C27, $B27, $D27, Hombres!$A$1:$DW$117, Mujeres!$A$1:$DW$117)</f>
        <v>15567928.645658355</v>
      </c>
      <c r="AM27" s="104" cm="1">
        <f t="array" ref="AM27">AnualidadActivo(AM$2, $E27, $C27, $B27, $D27, Hombres!$A$1:$DW$117, Mujeres!$A$1:$DW$117)</f>
        <v>15749207.366942002</v>
      </c>
      <c r="AN27" s="104" cm="1">
        <f t="array" ref="AN27">AnualidadActivo(AN$2, $E27, $C27, $B27, $D27, Hombres!$A$1:$DW$117, Mujeres!$A$1:$DW$117)</f>
        <v>15894993.480004171</v>
      </c>
      <c r="AO27" s="104" cm="1">
        <f t="array" ref="AO27">AnualidadActivo(AO$2, $E27, $C27, $B27, $D27, Hombres!$A$1:$DW$117, Mujeres!$A$1:$DW$117)</f>
        <v>15981008.092781685</v>
      </c>
      <c r="AP27" s="104" cm="1">
        <f t="array" ref="AP27">AnualidadActivo(AP$2, $E27, $C27, $B27, $D27, Hombres!$A$1:$DW$117, Mujeres!$A$1:$DW$117)</f>
        <v>16021308.407692762</v>
      </c>
      <c r="AQ27" s="104" cm="1">
        <f t="array" ref="AQ27">AnualidadActivo(AQ$2, $E27, $C27, $B27, $D27, Hombres!$A$1:$DW$117, Mujeres!$A$1:$DW$117)</f>
        <v>16009575.747204877</v>
      </c>
      <c r="AR27" s="104" cm="1">
        <f t="array" ref="AR27">AnualidadActivo(AR$2, $E27, $C27, $B27, $D27, Hombres!$A$1:$DW$117, Mujeres!$A$1:$DW$117)</f>
        <v>15939142.81942323</v>
      </c>
      <c r="AS27" s="104" cm="1">
        <f t="array" ref="AS27">AnualidadActivo(AS$2, $E27, $C27, $B27, $D27, Hombres!$A$1:$DW$117, Mujeres!$A$1:$DW$117)</f>
        <v>15803884.050414747</v>
      </c>
      <c r="AT27" s="104" cm="1">
        <f t="array" ref="AT27">AnualidadActivo(AT$2, $E27, $C27, $B27, $D27, Hombres!$A$1:$DW$117, Mujeres!$A$1:$DW$117)</f>
        <v>15597845.479429953</v>
      </c>
      <c r="AU27" s="104" cm="1">
        <f t="array" ref="AU27">AnualidadActivo(AU$2, $E27, $C27, $B27, $D27, Hombres!$A$1:$DW$117, Mujeres!$A$1:$DW$117)</f>
        <v>15314710.409098856</v>
      </c>
      <c r="AV27" s="104" cm="1">
        <f t="array" ref="AV27">AnualidadActivo(AV$2, $E27, $C27, $B27, $D27, Hombres!$A$1:$DW$117, Mujeres!$A$1:$DW$117)</f>
        <v>14948272.346771818</v>
      </c>
      <c r="AW27" s="104" cm="1">
        <f t="array" ref="AW27">AnualidadActivo(AW$2, $E27, $C27, $B27, $D27, Hombres!$A$1:$DW$117, Mujeres!$A$1:$DW$117)</f>
        <v>14493441.114593867</v>
      </c>
      <c r="AX27" s="104" cm="1">
        <f t="array" ref="AX27">AnualidadActivo(AX$2, $E27, $C27, $B27, $D27, Hombres!$A$1:$DW$117, Mujeres!$A$1:$DW$117)</f>
        <v>13947494.522152439</v>
      </c>
      <c r="AY27" s="104" cm="1">
        <f t="array" ref="AY27">AnualidadActivo(AY$2, $E27, $C27, $B27, $D27, Hombres!$A$1:$DW$117, Mujeres!$A$1:$DW$117)</f>
        <v>13309695.305464167</v>
      </c>
      <c r="AZ27" s="104" cm="1">
        <f t="array" ref="AZ27">AnualidadActivo(AZ$2, $E27, $C27, $B27, $D27, Hombres!$A$1:$DW$117, Mujeres!$A$1:$DW$117)</f>
        <v>12580891.514822861</v>
      </c>
      <c r="BA27" s="104" cm="1">
        <f t="array" ref="BA27">AnualidadActivo(BA$2, $E27, $C27, $B27, $D27, Hombres!$A$1:$DW$117, Mujeres!$A$1:$DW$117)</f>
        <v>11764055.028596595</v>
      </c>
      <c r="BB27" s="104" cm="1">
        <f t="array" ref="BB27">AnualidadActivo(BB$2, $E27, $C27, $B27, $D27, Hombres!$A$1:$DW$117, Mujeres!$A$1:$DW$117)</f>
        <v>10865501.400465729</v>
      </c>
      <c r="BC27" s="104" cm="1">
        <f t="array" ref="BC27">AnualidadActivo(BC$2, $E27, $C27, $B27, $D27, Hombres!$A$1:$DW$117, Mujeres!$A$1:$DW$117)</f>
        <v>9896304.8906109873</v>
      </c>
      <c r="BD27" s="104" cm="1">
        <f t="array" ref="BD27">AnualidadActivo(BD$2, $E27, $C27, $B27, $D27, Hombres!$A$1:$DW$117, Mujeres!$A$1:$DW$117)</f>
        <v>8872201.9594646059</v>
      </c>
      <c r="BE27" s="104" cm="1">
        <f t="array" ref="BE27">AnualidadActivo(BE$2, $E27, $C27, $B27, $D27, Hombres!$A$1:$DW$117, Mujeres!$A$1:$DW$117)</f>
        <v>7812525.1528105475</v>
      </c>
      <c r="BF27" s="104" cm="1">
        <f t="array" ref="BF27">AnualidadActivo(BF$2, $E27, $C27, $B27, $D27, Hombres!$A$1:$DW$117, Mujeres!$A$1:$DW$117)</f>
        <v>6739789.6834607292</v>
      </c>
      <c r="BG27" s="104" cm="1">
        <f t="array" ref="BG27">AnualidadActivo(BG$2, $E27, $C27, $B27, $D27, Hombres!$A$1:$DW$117, Mujeres!$A$1:$DW$117)</f>
        <v>5679601.7465658709</v>
      </c>
      <c r="BH27" s="104" cm="1">
        <f t="array" ref="BH27">AnualidadActivo(BH$2, $E27, $C27, $B27, $D27, Hombres!$A$1:$DW$117, Mujeres!$A$1:$DW$117)</f>
        <v>4659914.0891812555</v>
      </c>
      <c r="BI27" s="104" cm="1">
        <f t="array" ref="BI27">AnualidadActivo(BI$2, $E27, $C27, $B27, $D27, Hombres!$A$1:$DW$117, Mujeres!$A$1:$DW$117)</f>
        <v>3708577.2548183231</v>
      </c>
      <c r="BJ27" s="104" cm="1">
        <f t="array" ref="BJ27">AnualidadActivo(BJ$2, $E27, $C27, $B27, $D27, Hombres!$A$1:$DW$117, Mujeres!$A$1:$DW$117)</f>
        <v>2850357.5021041371</v>
      </c>
      <c r="BK27" s="104" cm="1">
        <f t="array" ref="BK27">AnualidadActivo(BK$2, $E27, $C27, $B27, $D27, Hombres!$A$1:$DW$117, Mujeres!$A$1:$DW$117)</f>
        <v>2104704.2617390873</v>
      </c>
      <c r="BL27" s="104" cm="1">
        <f t="array" ref="BL27">AnualidadActivo(BL$2, $E27, $C27, $B27, $D27, Hombres!$A$1:$DW$117, Mujeres!$A$1:$DW$117)</f>
        <v>1484001.1628591646</v>
      </c>
      <c r="BM27" s="104" cm="1">
        <f t="array" ref="BM27">AnualidadActivo(BM$2, $E27, $C27, $B27, $D27, Hombres!$A$1:$DW$117, Mujeres!$A$1:$DW$117)</f>
        <v>992134.98466620152</v>
      </c>
      <c r="BN27" s="104" cm="1">
        <f t="array" ref="BN27">AnualidadActivo(BN$2, $E27, $C27, $B27, $D27, Hombres!$A$1:$DW$117, Mujeres!$A$1:$DW$117)</f>
        <v>623745.91497954552</v>
      </c>
      <c r="BO27" s="104" cm="1">
        <f t="array" ref="BO27">AnualidadActivo(BO$2, $E27, $C27, $B27, $D27, Hombres!$A$1:$DW$117, Mujeres!$A$1:$DW$117)</f>
        <v>365092.40791758813</v>
      </c>
      <c r="BP27" s="104" cm="1">
        <f t="array" ref="BP27">AnualidadActivo(BP$2, $E27, $C27, $B27, $D27, Hombres!$A$1:$DW$117, Mujeres!$A$1:$DW$117)</f>
        <v>196536.06493367959</v>
      </c>
      <c r="BQ27" s="104" cm="1">
        <f t="array" ref="BQ27">AnualidadActivo(BQ$2, $E27, $C27, $B27, $D27, Hombres!$A$1:$DW$117, Mujeres!$A$1:$DW$117)</f>
        <v>95845.993934796905</v>
      </c>
      <c r="BR27" s="104" cm="1">
        <f t="array" ref="BR27">AnualidadActivo(BR$2, $E27, $C27, $B27, $D27, Hombres!$A$1:$DW$117, Mujeres!$A$1:$DW$117)</f>
        <v>41550.197309903771</v>
      </c>
      <c r="BS27" s="104" cm="1">
        <f t="array" ref="BS27">AnualidadActivo(BS$2, $E27, $C27, $B27, $D27, Hombres!$A$1:$DW$117, Mujeres!$A$1:$DW$117)</f>
        <v>15621.049179207375</v>
      </c>
      <c r="BT27" s="104" cm="1">
        <f t="array" ref="BT27">AnualidadActivo(BT$2, $E27, $C27, $B27, $D27, Hombres!$A$1:$DW$117, Mujeres!$A$1:$DW$117)</f>
        <v>4923.6401833746322</v>
      </c>
      <c r="BU27" s="104" cm="1">
        <f t="array" ref="BU27">AnualidadActivo(BU$2, $E27, $C27, $B27, $D27, Hombres!$A$1:$DW$117, Mujeres!$A$1:$DW$117)</f>
        <v>1238.4432990261048</v>
      </c>
      <c r="BV27" s="104" cm="1">
        <f t="array" ref="BV27">AnualidadActivo(BV$2, $E27, $C27, $B27, $D27, Hombres!$A$1:$DW$117, Mujeres!$A$1:$DW$117)</f>
        <v>229.61376562242975</v>
      </c>
      <c r="BW27" s="104" cm="1">
        <f t="array" ref="BW27">AnualidadActivo(BW$2, $E27, $C27, $B27, $D27, Hombres!$A$1:$DW$117, Mujeres!$A$1:$DW$117)</f>
        <v>26.931236232922483</v>
      </c>
      <c r="BX27" s="104" cm="1">
        <f t="array" ref="BX27">AnualidadActivo(BX$2, $E27, $C27, $B27, $D27, Hombres!$A$1:$DW$117, Mujeres!$A$1:$DW$117)</f>
        <v>0</v>
      </c>
      <c r="BY27" s="104" cm="1">
        <f t="array" ref="BY27">AnualidadActivo(BY$2, $E27, $C27, $B27, $D27, Hombres!$A$1:$DW$117, Mujeres!$A$1:$DW$117)</f>
        <v>0</v>
      </c>
      <c r="BZ27" s="104" cm="1">
        <f t="array" ref="BZ27">AnualidadActivo(BZ$2, $E27, $C27, $B27, $D27, Hombres!$A$1:$DW$117, Mujeres!$A$1:$DW$117)</f>
        <v>0</v>
      </c>
      <c r="CA27" s="104" cm="1">
        <f t="array" ref="CA27">AnualidadActivo(CA$2, $E27, $C27, $B27, $D27, Hombres!$A$1:$DW$117, Mujeres!$A$1:$DW$117)</f>
        <v>0</v>
      </c>
      <c r="CB27" s="104" cm="1">
        <f t="array" ref="CB27">AnualidadActivo(CB$2, $E27, $C27, $B27, $D27, Hombres!$A$1:$DW$117, Mujeres!$A$1:$DW$117)</f>
        <v>0</v>
      </c>
      <c r="CC27" s="104" cm="1">
        <f t="array" ref="CC27">AnualidadActivo(CC$2, $E27, $C27, $B27, $D27, Hombres!$A$1:$DW$117, Mujeres!$A$1:$DW$117)</f>
        <v>0</v>
      </c>
      <c r="CD27" s="104" cm="1">
        <f t="array" ref="CD27">AnualidadActivo(CD$2, $E27, $C27, $B27, $D27, Hombres!$A$1:$DW$117, Mujeres!$A$1:$DW$117)</f>
        <v>0</v>
      </c>
      <c r="CE27" s="104" cm="1">
        <f t="array" ref="CE27">AnualidadActivo(CE$2, $E27, $C27, $B27, $D27, Hombres!$A$1:$DW$117, Mujeres!$A$1:$DW$117)</f>
        <v>0</v>
      </c>
      <c r="CF27" s="104" cm="1">
        <f t="array" ref="CF27">AnualidadActivo(CF$2, $E27, $C27, $B27, $D27, Hombres!$A$1:$DW$117, Mujeres!$A$1:$DW$117)</f>
        <v>0</v>
      </c>
      <c r="CG27" s="104" cm="1">
        <f t="array" ref="CG27">AnualidadActivo(CG$2, $E27, $C27, $B27, $D27, Hombres!$A$1:$DW$117, Mujeres!$A$1:$DW$117)</f>
        <v>0</v>
      </c>
      <c r="CH27" s="104" cm="1">
        <f t="array" ref="CH27">AnualidadActivo(CH$2, $E27, $C27, $B27, $D27, Hombres!$A$1:$DW$117, Mujeres!$A$1:$DW$117)</f>
        <v>0</v>
      </c>
      <c r="CI27" s="104" cm="1">
        <f t="array" ref="CI27">AnualidadActivo(CI$2, $E27, $C27, $B27, $D27, Hombres!$A$1:$DW$117, Mujeres!$A$1:$DW$117)</f>
        <v>0</v>
      </c>
      <c r="CJ27" s="104" cm="1">
        <f t="array" ref="CJ27">AnualidadActivo(CJ$2, $E27, $C27, $B27, $D27, Hombres!$A$1:$DW$117, Mujeres!$A$1:$DW$117)</f>
        <v>0</v>
      </c>
      <c r="CK27" s="104" cm="1">
        <f t="array" ref="CK27">AnualidadActivo(CK$2, $E27, $C27, $B27, $D27, Hombres!$A$1:$DW$117, Mujeres!$A$1:$DW$117)</f>
        <v>0</v>
      </c>
      <c r="CL27" s="104" cm="1">
        <f t="array" ref="CL27">AnualidadActivo(CL$2, $E27, $C27, $B27, $D27, Hombres!$A$1:$DW$117, Mujeres!$A$1:$DW$117)</f>
        <v>0</v>
      </c>
      <c r="CM27" s="104" cm="1">
        <f t="array" ref="CM27">AnualidadActivo(CM$2, $E27, $C27, $B27, $D27, Hombres!$A$1:$DW$117, Mujeres!$A$1:$DW$117)</f>
        <v>0</v>
      </c>
      <c r="CN27" s="104" cm="1">
        <f t="array" ref="CN27">AnualidadActivo(CN$2, $E27, $C27, $B27, $D27, Hombres!$A$1:$DW$117, Mujeres!$A$1:$DW$117)</f>
        <v>0</v>
      </c>
      <c r="CO27" s="104" cm="1">
        <f t="array" ref="CO27">AnualidadActivo(CO$2, $E27, $C27, $B27, $D27, Hombres!$A$1:$DW$117, Mujeres!$A$1:$DW$117)</f>
        <v>0</v>
      </c>
      <c r="CP27" s="104" cm="1">
        <f t="array" ref="CP27">AnualidadActivo(CP$2, $E27, $C27, $B27, $D27, Hombres!$A$1:$DW$117, Mujeres!$A$1:$DW$117)</f>
        <v>0</v>
      </c>
      <c r="CQ27" s="104" cm="1">
        <f t="array" ref="CQ27">AnualidadActivo(CQ$2, $E27, $C27, $B27, $D27, Hombres!$A$1:$DW$117, Mujeres!$A$1:$DW$117)</f>
        <v>0</v>
      </c>
      <c r="CR27" s="104" cm="1">
        <f t="array" ref="CR27">AnualidadActivo(CR$2, $E27, $C27, $B27, $D27, Hombres!$A$1:$DW$117, Mujeres!$A$1:$DW$117)</f>
        <v>0</v>
      </c>
      <c r="CS27" s="104" cm="1">
        <f t="array" ref="CS27">AnualidadActivo(CS$2, $E27, $C27, $B27, $D27, Hombres!$A$1:$DW$117, Mujeres!$A$1:$DW$117)</f>
        <v>0</v>
      </c>
      <c r="CT27" s="104" cm="1">
        <f t="array" ref="CT27">AnualidadActivo(CT$2, $E27, $C27, $B27, $D27, Hombres!$A$1:$DW$117, Mujeres!$A$1:$DW$117)</f>
        <v>0</v>
      </c>
      <c r="CU27" s="104" cm="1">
        <f t="array" ref="CU27">AnualidadActivo(CU$2, $E27, $C27, $B27, $D27, Hombres!$A$1:$DW$117, Mujeres!$A$1:$DW$117)</f>
        <v>0</v>
      </c>
      <c r="CV27" s="104" cm="1">
        <f t="array" ref="CV27">AnualidadActivo(CV$2, $E27, $C27, $B27, $D27, Hombres!$A$1:$DW$117, Mujeres!$A$1:$DW$117)</f>
        <v>0</v>
      </c>
      <c r="CW27" s="104" cm="1">
        <f t="array" ref="CW27">AnualidadActivo(CW$2, $E27, $C27, $B27, $D27, Hombres!$A$1:$DW$117, Mujeres!$A$1:$DW$117)</f>
        <v>0</v>
      </c>
      <c r="CX27" s="104" cm="1">
        <f t="array" ref="CX27">AnualidadActivo(CX$2, $E27, $C27, $B27, $D27, Hombres!$A$1:$DW$117, Mujeres!$A$1:$DW$117)</f>
        <v>0</v>
      </c>
      <c r="CY27" s="104" cm="1">
        <f t="array" ref="CY27">AnualidadActivo(CY$2, $E27, $C27, $B27, $D27, Hombres!$A$1:$DW$117, Mujeres!$A$1:$DW$117)</f>
        <v>0</v>
      </c>
      <c r="CZ27" s="104" cm="1">
        <f t="array" ref="CZ27">AnualidadActivo(CZ$2, $E27, $C27, $B27, $D27, Hombres!$A$1:$DW$117, Mujeres!$A$1:$DW$117)</f>
        <v>0</v>
      </c>
      <c r="DA27" s="104" cm="1">
        <f t="array" ref="DA27">AnualidadActivo(DA$2, $E27, $C27, $B27, $D27, Hombres!$A$1:$DW$117, Mujeres!$A$1:$DW$117)</f>
        <v>0</v>
      </c>
    </row>
    <row r="28" spans="1:105" x14ac:dyDescent="0.35">
      <c r="A28" s="2">
        <f t="shared" si="0"/>
        <v>26</v>
      </c>
      <c r="B28" s="107">
        <v>526815.69999999995</v>
      </c>
      <c r="C28" s="9">
        <v>45047</v>
      </c>
      <c r="D28" s="7" t="s">
        <v>6</v>
      </c>
      <c r="E28" s="9">
        <v>34533</v>
      </c>
      <c r="F28" s="12" cm="1">
        <f t="array" ref="F28">edadCalc(E28)</f>
        <v>31</v>
      </c>
      <c r="G28" s="49" cm="1">
        <f t="array" ref="G28">PorcentajePension(C28,E28, D28)</f>
        <v>0.85</v>
      </c>
      <c r="I28" s="103"/>
      <c r="J28" s="104" cm="1">
        <f t="array" ref="J28">AnualidadActivo(J$2, $E28, $C28, $B28, $D28, Hombres!$A$1:$DW$117, Mujeres!$A$1:$DW$117)</f>
        <v>0</v>
      </c>
      <c r="K28" s="104" cm="1">
        <f t="array" ref="K28">AnualidadActivo(K$2, $E28, $C28, $B28, $D28, Hombres!$A$1:$DW$117, Mujeres!$A$1:$DW$117)</f>
        <v>0</v>
      </c>
      <c r="L28" s="104" cm="1">
        <f t="array" ref="L28">AnualidadActivo(L$2, $E28, $C28, $B28, $D28, Hombres!$A$1:$DW$117, Mujeres!$A$1:$DW$117)</f>
        <v>0</v>
      </c>
      <c r="M28" s="104" cm="1">
        <f t="array" ref="M28">AnualidadActivo(M$2, $E28, $C28, $B28, $D28, Hombres!$A$1:$DW$117, Mujeres!$A$1:$DW$117)</f>
        <v>0</v>
      </c>
      <c r="N28" s="104" cm="1">
        <f t="array" ref="N28">AnualidadActivo(N$2, $E28, $C28, $B28, $D28, Hombres!$A$1:$DW$117, Mujeres!$A$1:$DW$117)</f>
        <v>0</v>
      </c>
      <c r="O28" s="104" cm="1">
        <f t="array" ref="O28">AnualidadActivo(O$2, $E28, $C28, $B28, $D28, Hombres!$A$1:$DW$117, Mujeres!$A$1:$DW$117)</f>
        <v>0</v>
      </c>
      <c r="P28" s="104" cm="1">
        <f t="array" ref="P28">AnualidadActivo(P$2, $E28, $C28, $B28, $D28, Hombres!$A$1:$DW$117, Mujeres!$A$1:$DW$117)</f>
        <v>0</v>
      </c>
      <c r="Q28" s="104" cm="1">
        <f t="array" ref="Q28">AnualidadActivo(Q$2, $E28, $C28, $B28, $D28, Hombres!$A$1:$DW$117, Mujeres!$A$1:$DW$117)</f>
        <v>0</v>
      </c>
      <c r="R28" s="104" cm="1">
        <f t="array" ref="R28">AnualidadActivo(R$2, $E28, $C28, $B28, $D28, Hombres!$A$1:$DW$117, Mujeres!$A$1:$DW$117)</f>
        <v>0</v>
      </c>
      <c r="S28" s="104" cm="1">
        <f t="array" ref="S28">AnualidadActivo(S$2, $E28, $C28, $B28, $D28, Hombres!$A$1:$DW$117, Mujeres!$A$1:$DW$117)</f>
        <v>0</v>
      </c>
      <c r="T28" s="104" cm="1">
        <f t="array" ref="T28">AnualidadActivo(T$2, $E28, $C28, $B28, $D28, Hombres!$A$1:$DW$117, Mujeres!$A$1:$DW$117)</f>
        <v>0</v>
      </c>
      <c r="U28" s="104" cm="1">
        <f t="array" ref="U28">AnualidadActivo(U$2, $E28, $C28, $B28, $D28, Hombres!$A$1:$DW$117, Mujeres!$A$1:$DW$117)</f>
        <v>0</v>
      </c>
      <c r="V28" s="104" cm="1">
        <f t="array" ref="V28">AnualidadActivo(V$2, $E28, $C28, $B28, $D28, Hombres!$A$1:$DW$117, Mujeres!$A$1:$DW$117)</f>
        <v>0</v>
      </c>
      <c r="W28" s="104" cm="1">
        <f t="array" ref="W28">AnualidadActivo(W$2, $E28, $C28, $B28, $D28, Hombres!$A$1:$DW$117, Mujeres!$A$1:$DW$117)</f>
        <v>0</v>
      </c>
      <c r="X28" s="104" cm="1">
        <f t="array" ref="X28">AnualidadActivo(X$2, $E28, $C28, $B28, $D28, Hombres!$A$1:$DW$117, Mujeres!$A$1:$DW$117)</f>
        <v>0</v>
      </c>
      <c r="Y28" s="104" cm="1">
        <f t="array" ref="Y28">AnualidadActivo(Y$2, $E28, $C28, $B28, $D28, Hombres!$A$1:$DW$117, Mujeres!$A$1:$DW$117)</f>
        <v>0</v>
      </c>
      <c r="Z28" s="104" cm="1">
        <f t="array" ref="Z28">AnualidadActivo(Z$2, $E28, $C28, $B28, $D28, Hombres!$A$1:$DW$117, Mujeres!$A$1:$DW$117)</f>
        <v>0</v>
      </c>
      <c r="AA28" s="104" cm="1">
        <f t="array" ref="AA28">AnualidadActivo(AA$2, $E28, $C28, $B28, $D28, Hombres!$A$1:$DW$117, Mujeres!$A$1:$DW$117)</f>
        <v>0</v>
      </c>
      <c r="AB28" s="104" cm="1">
        <f t="array" ref="AB28">AnualidadActivo(AB$2, $E28, $C28, $B28, $D28, Hombres!$A$1:$DW$117, Mujeres!$A$1:$DW$117)</f>
        <v>0</v>
      </c>
      <c r="AC28" s="104" cm="1">
        <f t="array" ref="AC28">AnualidadActivo(AC$2, $E28, $C28, $B28, $D28, Hombres!$A$1:$DW$117, Mujeres!$A$1:$DW$117)</f>
        <v>0</v>
      </c>
      <c r="AD28" s="104" cm="1">
        <f t="array" ref="AD28">AnualidadActivo(AD$2, $E28, $C28, $B28, $D28, Hombres!$A$1:$DW$117, Mujeres!$A$1:$DW$117)</f>
        <v>0</v>
      </c>
      <c r="AE28" s="104" cm="1">
        <f t="array" ref="AE28">AnualidadActivo(AE$2, $E28, $C28, $B28, $D28, Hombres!$A$1:$DW$117, Mujeres!$A$1:$DW$117)</f>
        <v>0</v>
      </c>
      <c r="AF28" s="104" cm="1">
        <f t="array" ref="AF28">AnualidadActivo(AF$2, $E28, $C28, $B28, $D28, Hombres!$A$1:$DW$117, Mujeres!$A$1:$DW$117)</f>
        <v>0</v>
      </c>
      <c r="AG28" s="104" cm="1">
        <f t="array" ref="AG28">AnualidadActivo(AG$2, $E28, $C28, $B28, $D28, Hombres!$A$1:$DW$117, Mujeres!$A$1:$DW$117)</f>
        <v>0</v>
      </c>
      <c r="AH28" s="104" cm="1">
        <f t="array" ref="AH28">AnualidadActivo(AH$2, $E28, $C28, $B28, $D28, Hombres!$A$1:$DW$117, Mujeres!$A$1:$DW$117)</f>
        <v>0</v>
      </c>
      <c r="AI28" s="104" cm="1">
        <f t="array" ref="AI28">AnualidadActivo(AI$2, $E28, $C28, $B28, $D28, Hombres!$A$1:$DW$117, Mujeres!$A$1:$DW$117)</f>
        <v>0</v>
      </c>
      <c r="AJ28" s="104" cm="1">
        <f t="array" ref="AJ28">AnualidadActivo(AJ$2, $E28, $C28, $B28, $D28, Hombres!$A$1:$DW$117, Mujeres!$A$1:$DW$117)</f>
        <v>0</v>
      </c>
      <c r="AK28" s="104" cm="1">
        <f t="array" ref="AK28">AnualidadActivo(AK$2, $E28, $C28, $B28, $D28, Hombres!$A$1:$DW$117, Mujeres!$A$1:$DW$117)</f>
        <v>0</v>
      </c>
      <c r="AL28" s="104" cm="1">
        <f t="array" ref="AL28">AnualidadActivo(AL$2, $E28, $C28, $B28, $D28, Hombres!$A$1:$DW$117, Mujeres!$A$1:$DW$117)</f>
        <v>0</v>
      </c>
      <c r="AM28" s="104" cm="1">
        <f t="array" ref="AM28">AnualidadActivo(AM$2, $E28, $C28, $B28, $D28, Hombres!$A$1:$DW$117, Mujeres!$A$1:$DW$117)</f>
        <v>0</v>
      </c>
      <c r="AN28" s="104" cm="1">
        <f t="array" ref="AN28">AnualidadActivo(AN$2, $E28, $C28, $B28, $D28, Hombres!$A$1:$DW$117, Mujeres!$A$1:$DW$117)</f>
        <v>0</v>
      </c>
      <c r="AO28" s="104" cm="1">
        <f t="array" ref="AO28">AnualidadActivo(AO$2, $E28, $C28, $B28, $D28, Hombres!$A$1:$DW$117, Mujeres!$A$1:$DW$117)</f>
        <v>0</v>
      </c>
      <c r="AP28" s="104" cm="1">
        <f t="array" ref="AP28">AnualidadActivo(AP$2, $E28, $C28, $B28, $D28, Hombres!$A$1:$DW$117, Mujeres!$A$1:$DW$117)</f>
        <v>27214123.343443681</v>
      </c>
      <c r="AQ28" s="104" cm="1">
        <f t="array" ref="AQ28">AnualidadActivo(AQ$2, $E28, $C28, $B28, $D28, Hombres!$A$1:$DW$117, Mujeres!$A$1:$DW$117)</f>
        <v>28030547.043746993</v>
      </c>
      <c r="AR28" s="104" cm="1">
        <f t="array" ref="AR28">AnualidadActivo(AR$2, $E28, $C28, $B28, $D28, Hombres!$A$1:$DW$117, Mujeres!$A$1:$DW$117)</f>
        <v>28871463.455059398</v>
      </c>
      <c r="AS28" s="104" cm="1">
        <f t="array" ref="AS28">AnualidadActivo(AS$2, $E28, $C28, $B28, $D28, Hombres!$A$1:$DW$117, Mujeres!$A$1:$DW$117)</f>
        <v>29737607.358711183</v>
      </c>
      <c r="AT28" s="104" cm="1">
        <f t="array" ref="AT28">AnualidadActivo(AT$2, $E28, $C28, $B28, $D28, Hombres!$A$1:$DW$117, Mujeres!$A$1:$DW$117)</f>
        <v>30629735.579472523</v>
      </c>
      <c r="AU28" s="104" cm="1">
        <f t="array" ref="AU28">AnualidadActivo(AU$2, $E28, $C28, $B28, $D28, Hombres!$A$1:$DW$117, Mujeres!$A$1:$DW$117)</f>
        <v>30954971.459761575</v>
      </c>
      <c r="AV28" s="104" cm="1">
        <f t="array" ref="AV28">AnualidadActivo(AV$2, $E28, $C28, $B28, $D28, Hombres!$A$1:$DW$117, Mujeres!$A$1:$DW$117)</f>
        <v>31733773.963441841</v>
      </c>
      <c r="AW28" s="104" cm="1">
        <f t="array" ref="AW28">AnualidadActivo(AW$2, $E28, $C28, $B28, $D28, Hombres!$A$1:$DW$117, Mujeres!$A$1:$DW$117)</f>
        <v>32518743.198371001</v>
      </c>
      <c r="AX28" s="104" cm="1">
        <f t="array" ref="AX28">AnualidadActivo(AX$2, $E28, $C28, $B28, $D28, Hombres!$A$1:$DW$117, Mujeres!$A$1:$DW$117)</f>
        <v>33305879.929333277</v>
      </c>
      <c r="AY28" s="104" cm="1">
        <f t="array" ref="AY28">AnualidadActivo(AY$2, $E28, $C28, $B28, $D28, Hombres!$A$1:$DW$117, Mujeres!$A$1:$DW$117)</f>
        <v>34088666.892912477</v>
      </c>
      <c r="AZ28" s="104" cm="1">
        <f t="array" ref="AZ28">AnualidadActivo(AZ$2, $E28, $C28, $B28, $D28, Hombres!$A$1:$DW$117, Mujeres!$A$1:$DW$117)</f>
        <v>34859712.108871222</v>
      </c>
      <c r="BA28" s="104" cm="1">
        <f t="array" ref="BA28">AnualidadActivo(BA$2, $E28, $C28, $B28, $D28, Hombres!$A$1:$DW$117, Mujeres!$A$1:$DW$117)</f>
        <v>35614873.55538284</v>
      </c>
      <c r="BB28" s="104" cm="1">
        <f t="array" ref="BB28">AnualidadActivo(BB$2, $E28, $C28, $B28, $D28, Hombres!$A$1:$DW$117, Mujeres!$A$1:$DW$117)</f>
        <v>36353745.812306188</v>
      </c>
      <c r="BC28" s="104" cm="1">
        <f t="array" ref="BC28">AnualidadActivo(BC$2, $E28, $C28, $B28, $D28, Hombres!$A$1:$DW$117, Mujeres!$A$1:$DW$117)</f>
        <v>37075845.791145392</v>
      </c>
      <c r="BD28" s="104" cm="1">
        <f t="array" ref="BD28">AnualidadActivo(BD$2, $E28, $C28, $B28, $D28, Hombres!$A$1:$DW$117, Mujeres!$A$1:$DW$117)</f>
        <v>37775284.662214704</v>
      </c>
      <c r="BE28" s="104" cm="1">
        <f t="array" ref="BE28">AnualidadActivo(BE$2, $E28, $C28, $B28, $D28, Hombres!$A$1:$DW$117, Mujeres!$A$1:$DW$117)</f>
        <v>38439792.52785407</v>
      </c>
      <c r="BF28" s="104" cm="1">
        <f t="array" ref="BF28">AnualidadActivo(BF$2, $E28, $C28, $B28, $D28, Hombres!$A$1:$DW$117, Mujeres!$A$1:$DW$117)</f>
        <v>39052565.796436101</v>
      </c>
      <c r="BG28" s="104" cm="1">
        <f t="array" ref="BG28">AnualidadActivo(BG$2, $E28, $C28, $B28, $D28, Hombres!$A$1:$DW$117, Mujeres!$A$1:$DW$117)</f>
        <v>39595544.001600146</v>
      </c>
      <c r="BH28" s="104" cm="1">
        <f t="array" ref="BH28">AnualidadActivo(BH$2, $E28, $C28, $B28, $D28, Hombres!$A$1:$DW$117, Mujeres!$A$1:$DW$117)</f>
        <v>40009418.682222888</v>
      </c>
      <c r="BI28" s="104" cm="1">
        <f t="array" ref="BI28">AnualidadActivo(BI$2, $E28, $C28, $B28, $D28, Hombres!$A$1:$DW$117, Mujeres!$A$1:$DW$117)</f>
        <v>40327389.176173218</v>
      </c>
      <c r="BJ28" s="104" cm="1">
        <f t="array" ref="BJ28">AnualidadActivo(BJ$2, $E28, $C28, $B28, $D28, Hombres!$A$1:$DW$117, Mujeres!$A$1:$DW$117)</f>
        <v>40534402.89219816</v>
      </c>
      <c r="BK28" s="104" cm="1">
        <f t="array" ref="BK28">AnualidadActivo(BK$2, $E28, $C28, $B28, $D28, Hombres!$A$1:$DW$117, Mujeres!$A$1:$DW$117)</f>
        <v>40613361.882312022</v>
      </c>
      <c r="BL28" s="104" cm="1">
        <f t="array" ref="BL28">AnualidadActivo(BL$2, $E28, $C28, $B28, $D28, Hombres!$A$1:$DW$117, Mujeres!$A$1:$DW$117)</f>
        <v>40546218.288527071</v>
      </c>
      <c r="BM28" s="104" cm="1">
        <f t="array" ref="BM28">AnualidadActivo(BM$2, $E28, $C28, $B28, $D28, Hombres!$A$1:$DW$117, Mujeres!$A$1:$DW$117)</f>
        <v>40314357.050378576</v>
      </c>
      <c r="BN28" s="104" cm="1">
        <f t="array" ref="BN28">AnualidadActivo(BN$2, $E28, $C28, $B28, $D28, Hombres!$A$1:$DW$117, Mujeres!$A$1:$DW$117)</f>
        <v>39898916.270600647</v>
      </c>
      <c r="BO28" s="104" cm="1">
        <f t="array" ref="BO28">AnualidadActivo(BO$2, $E28, $C28, $B28, $D28, Hombres!$A$1:$DW$117, Mujeres!$A$1:$DW$117)</f>
        <v>39281036.107284762</v>
      </c>
      <c r="BP28" s="104" cm="1">
        <f t="array" ref="BP28">AnualidadActivo(BP$2, $E28, $C28, $B28, $D28, Hombres!$A$1:$DW$117, Mujeres!$A$1:$DW$117)</f>
        <v>38442441.372655146</v>
      </c>
      <c r="BQ28" s="104" cm="1">
        <f t="array" ref="BQ28">AnualidadActivo(BQ$2, $E28, $C28, $B28, $D28, Hombres!$A$1:$DW$117, Mujeres!$A$1:$DW$117)</f>
        <v>37367350.946368873</v>
      </c>
      <c r="BR28" s="104" cm="1">
        <f t="array" ref="BR28">AnualidadActivo(BR$2, $E28, $C28, $B28, $D28, Hombres!$A$1:$DW$117, Mujeres!$A$1:$DW$117)</f>
        <v>36043828.74658633</v>
      </c>
      <c r="BS28" s="104" cm="1">
        <f t="array" ref="BS28">AnualidadActivo(BS$2, $E28, $C28, $B28, $D28, Hombres!$A$1:$DW$117, Mujeres!$A$1:$DW$117)</f>
        <v>34465082.519227885</v>
      </c>
      <c r="BT28" s="104" cm="1">
        <f t="array" ref="BT28">AnualidadActivo(BT$2, $E28, $C28, $B28, $D28, Hombres!$A$1:$DW$117, Mujeres!$A$1:$DW$117)</f>
        <v>32629477.600806683</v>
      </c>
      <c r="BU28" s="104" cm="1">
        <f t="array" ref="BU28">AnualidadActivo(BU$2, $E28, $C28, $B28, $D28, Hombres!$A$1:$DW$117, Mujeres!$A$1:$DW$117)</f>
        <v>30541723.253764201</v>
      </c>
      <c r="BV28" s="104" cm="1">
        <f t="array" ref="BV28">AnualidadActivo(BV$2, $E28, $C28, $B28, $D28, Hombres!$A$1:$DW$117, Mujeres!$A$1:$DW$117)</f>
        <v>28216350.17294253</v>
      </c>
      <c r="BW28" s="104" cm="1">
        <f t="array" ref="BW28">AnualidadActivo(BW$2, $E28, $C28, $B28, $D28, Hombres!$A$1:$DW$117, Mujeres!$A$1:$DW$117)</f>
        <v>25681695.950193681</v>
      </c>
      <c r="BX28" s="104" cm="1">
        <f t="array" ref="BX28">AnualidadActivo(BX$2, $E28, $C28, $B28, $D28, Hombres!$A$1:$DW$117, Mujeres!$A$1:$DW$117)</f>
        <v>22980125.328048933</v>
      </c>
      <c r="BY28" s="104" cm="1">
        <f t="array" ref="BY28">AnualidadActivo(BY$2, $E28, $C28, $B28, $D28, Hombres!$A$1:$DW$117, Mujeres!$A$1:$DW$117)</f>
        <v>20165799.705597252</v>
      </c>
      <c r="BZ28" s="104" cm="1">
        <f t="array" ref="BZ28">AnualidadActivo(BZ$2, $E28, $C28, $B28, $D28, Hombres!$A$1:$DW$117, Mujeres!$A$1:$DW$117)</f>
        <v>17303747.307461675</v>
      </c>
      <c r="CA28" s="104" cm="1">
        <f t="array" ref="CA28">AnualidadActivo(CA$2, $E28, $C28, $B28, $D28, Hombres!$A$1:$DW$117, Mujeres!$A$1:$DW$117)</f>
        <v>14469289.053080702</v>
      </c>
      <c r="CB28" s="104" cm="1">
        <f t="array" ref="CB28">AnualidadActivo(CB$2, $E28, $C28, $B28, $D28, Hombres!$A$1:$DW$117, Mujeres!$A$1:$DW$117)</f>
        <v>11745232.328556953</v>
      </c>
      <c r="CC28" s="104" cm="1">
        <f t="array" ref="CC28">AnualidadActivo(CC$2, $E28, $C28, $B28, $D28, Hombres!$A$1:$DW$117, Mujeres!$A$1:$DW$117)</f>
        <v>9214251.0747886784</v>
      </c>
      <c r="CD28" s="104" cm="1">
        <f t="array" ref="CD28">AnualidadActivo(CD$2, $E28, $C28, $B28, $D28, Hombres!$A$1:$DW$117, Mujeres!$A$1:$DW$117)</f>
        <v>6949641.4695819188</v>
      </c>
      <c r="CE28" s="104" cm="1">
        <f t="array" ref="CE28">AnualidadActivo(CE$2, $E28, $C28, $B28, $D28, Hombres!$A$1:$DW$117, Mujeres!$A$1:$DW$117)</f>
        <v>5007793.8882556707</v>
      </c>
      <c r="CF28" s="104" cm="1">
        <f t="array" ref="CF28">AnualidadActivo(CF$2, $E28, $C28, $B28, $D28, Hombres!$A$1:$DW$117, Mujeres!$A$1:$DW$117)</f>
        <v>3422098.1230430552</v>
      </c>
      <c r="CG28" s="104" cm="1">
        <f t="array" ref="CG28">AnualidadActivo(CG$2, $E28, $C28, $B28, $D28, Hombres!$A$1:$DW$117, Mujeres!$A$1:$DW$117)</f>
        <v>2198467.1448285072</v>
      </c>
      <c r="CH28" s="104" cm="1">
        <f t="array" ref="CH28">AnualidadActivo(CH$2, $E28, $C28, $B28, $D28, Hombres!$A$1:$DW$117, Mujeres!$A$1:$DW$117)</f>
        <v>1314034.3145415497</v>
      </c>
      <c r="CI28" s="104" cm="1">
        <f t="array" ref="CI28">AnualidadActivo(CI$2, $E28, $C28, $B28, $D28, Hombres!$A$1:$DW$117, Mujeres!$A$1:$DW$117)</f>
        <v>721430.40716300311</v>
      </c>
      <c r="CJ28" s="104" cm="1">
        <f t="array" ref="CJ28">AnualidadActivo(CJ$2, $E28, $C28, $B28, $D28, Hombres!$A$1:$DW$117, Mujeres!$A$1:$DW$117)</f>
        <v>358043.86004835094</v>
      </c>
      <c r="CK28" s="104" cm="1">
        <f t="array" ref="CK28">AnualidadActivo(CK$2, $E28, $C28, $B28, $D28, Hombres!$A$1:$DW$117, Mujeres!$A$1:$DW$117)</f>
        <v>157398.58252970519</v>
      </c>
      <c r="CL28" s="104" cm="1">
        <f t="array" ref="CL28">AnualidadActivo(CL$2, $E28, $C28, $B28, $D28, Hombres!$A$1:$DW$117, Mujeres!$A$1:$DW$117)</f>
        <v>59677.608347516041</v>
      </c>
      <c r="CM28" s="104" cm="1">
        <f t="array" ref="CM28">AnualidadActivo(CM$2, $E28, $C28, $B28, $D28, Hombres!$A$1:$DW$117, Mujeres!$A$1:$DW$117)</f>
        <v>18808.881259287122</v>
      </c>
      <c r="CN28" s="104" cm="1">
        <f t="array" ref="CN28">AnualidadActivo(CN$2, $E28, $C28, $B28, $D28, Hombres!$A$1:$DW$117, Mujeres!$A$1:$DW$117)</f>
        <v>4664.8970429570827</v>
      </c>
      <c r="CO28" s="104" cm="1">
        <f t="array" ref="CO28">AnualidadActivo(CO$2, $E28, $C28, $B28, $D28, Hombres!$A$1:$DW$117, Mujeres!$A$1:$DW$117)</f>
        <v>831.11259765731677</v>
      </c>
      <c r="CP28" s="104" cm="1">
        <f t="array" ref="CP28">AnualidadActivo(CP$2, $E28, $C28, $B28, $D28, Hombres!$A$1:$DW$117, Mujeres!$A$1:$DW$117)</f>
        <v>88.2932667588274</v>
      </c>
      <c r="CQ28" s="104" cm="1">
        <f t="array" ref="CQ28">AnualidadActivo(CQ$2, $E28, $C28, $B28, $D28, Hombres!$A$1:$DW$117, Mujeres!$A$1:$DW$117)</f>
        <v>0</v>
      </c>
      <c r="CR28" s="104" cm="1">
        <f t="array" ref="CR28">AnualidadActivo(CR$2, $E28, $C28, $B28, $D28, Hombres!$A$1:$DW$117, Mujeres!$A$1:$DW$117)</f>
        <v>0</v>
      </c>
      <c r="CS28" s="104" cm="1">
        <f t="array" ref="CS28">AnualidadActivo(CS$2, $E28, $C28, $B28, $D28, Hombres!$A$1:$DW$117, Mujeres!$A$1:$DW$117)</f>
        <v>0</v>
      </c>
      <c r="CT28" s="104" cm="1">
        <f t="array" ref="CT28">AnualidadActivo(CT$2, $E28, $C28, $B28, $D28, Hombres!$A$1:$DW$117, Mujeres!$A$1:$DW$117)</f>
        <v>0</v>
      </c>
      <c r="CU28" s="104" cm="1">
        <f t="array" ref="CU28">AnualidadActivo(CU$2, $E28, $C28, $B28, $D28, Hombres!$A$1:$DW$117, Mujeres!$A$1:$DW$117)</f>
        <v>0</v>
      </c>
      <c r="CV28" s="104" cm="1">
        <f t="array" ref="CV28">AnualidadActivo(CV$2, $E28, $C28, $B28, $D28, Hombres!$A$1:$DW$117, Mujeres!$A$1:$DW$117)</f>
        <v>0</v>
      </c>
      <c r="CW28" s="104" cm="1">
        <f t="array" ref="CW28">AnualidadActivo(CW$2, $E28, $C28, $B28, $D28, Hombres!$A$1:$DW$117, Mujeres!$A$1:$DW$117)</f>
        <v>0</v>
      </c>
      <c r="CX28" s="104" cm="1">
        <f t="array" ref="CX28">AnualidadActivo(CX$2, $E28, $C28, $B28, $D28, Hombres!$A$1:$DW$117, Mujeres!$A$1:$DW$117)</f>
        <v>0</v>
      </c>
      <c r="CY28" s="104" cm="1">
        <f t="array" ref="CY28">AnualidadActivo(CY$2, $E28, $C28, $B28, $D28, Hombres!$A$1:$DW$117, Mujeres!$A$1:$DW$117)</f>
        <v>0</v>
      </c>
      <c r="CZ28" s="104" cm="1">
        <f t="array" ref="CZ28">AnualidadActivo(CZ$2, $E28, $C28, $B28, $D28, Hombres!$A$1:$DW$117, Mujeres!$A$1:$DW$117)</f>
        <v>0</v>
      </c>
      <c r="DA28" s="104" cm="1">
        <f t="array" ref="DA28">AnualidadActivo(DA$2, $E28, $C28, $B28, $D28, Hombres!$A$1:$DW$117, Mujeres!$A$1:$DW$117)</f>
        <v>0</v>
      </c>
    </row>
    <row r="29" spans="1:105" x14ac:dyDescent="0.35">
      <c r="A29" s="2">
        <f t="shared" si="0"/>
        <v>27</v>
      </c>
      <c r="B29" s="107">
        <v>1646110</v>
      </c>
      <c r="C29" s="9">
        <v>44682</v>
      </c>
      <c r="D29" s="7" t="s">
        <v>6</v>
      </c>
      <c r="E29" s="9">
        <v>33843</v>
      </c>
      <c r="F29" s="12" cm="1">
        <f t="array" ref="F29">edadCalc(E29)</f>
        <v>33</v>
      </c>
      <c r="G29" s="49" cm="1">
        <f t="array" ref="G29">PorcentajePension(C29,E29, D29)</f>
        <v>0.85</v>
      </c>
      <c r="I29" s="103"/>
      <c r="J29" s="104" cm="1">
        <f t="array" ref="J29">AnualidadActivo(J$2, $E29, $C29, $B29, $D29, Hombres!$A$1:$DW$117, Mujeres!$A$1:$DW$117)</f>
        <v>0</v>
      </c>
      <c r="K29" s="104" cm="1">
        <f t="array" ref="K29">AnualidadActivo(K$2, $E29, $C29, $B29, $D29, Hombres!$A$1:$DW$117, Mujeres!$A$1:$DW$117)</f>
        <v>0</v>
      </c>
      <c r="L29" s="104" cm="1">
        <f t="array" ref="L29">AnualidadActivo(L$2, $E29, $C29, $B29, $D29, Hombres!$A$1:$DW$117, Mujeres!$A$1:$DW$117)</f>
        <v>0</v>
      </c>
      <c r="M29" s="104" cm="1">
        <f t="array" ref="M29">AnualidadActivo(M$2, $E29, $C29, $B29, $D29, Hombres!$A$1:$DW$117, Mujeres!$A$1:$DW$117)</f>
        <v>0</v>
      </c>
      <c r="N29" s="104" cm="1">
        <f t="array" ref="N29">AnualidadActivo(N$2, $E29, $C29, $B29, $D29, Hombres!$A$1:$DW$117, Mujeres!$A$1:$DW$117)</f>
        <v>0</v>
      </c>
      <c r="O29" s="104" cm="1">
        <f t="array" ref="O29">AnualidadActivo(O$2, $E29, $C29, $B29, $D29, Hombres!$A$1:$DW$117, Mujeres!$A$1:$DW$117)</f>
        <v>0</v>
      </c>
      <c r="P29" s="104" cm="1">
        <f t="array" ref="P29">AnualidadActivo(P$2, $E29, $C29, $B29, $D29, Hombres!$A$1:$DW$117, Mujeres!$A$1:$DW$117)</f>
        <v>0</v>
      </c>
      <c r="Q29" s="104" cm="1">
        <f t="array" ref="Q29">AnualidadActivo(Q$2, $E29, $C29, $B29, $D29, Hombres!$A$1:$DW$117, Mujeres!$A$1:$DW$117)</f>
        <v>0</v>
      </c>
      <c r="R29" s="104" cm="1">
        <f t="array" ref="R29">AnualidadActivo(R$2, $E29, $C29, $B29, $D29, Hombres!$A$1:$DW$117, Mujeres!$A$1:$DW$117)</f>
        <v>0</v>
      </c>
      <c r="S29" s="104" cm="1">
        <f t="array" ref="S29">AnualidadActivo(S$2, $E29, $C29, $B29, $D29, Hombres!$A$1:$DW$117, Mujeres!$A$1:$DW$117)</f>
        <v>0</v>
      </c>
      <c r="T29" s="104" cm="1">
        <f t="array" ref="T29">AnualidadActivo(T$2, $E29, $C29, $B29, $D29, Hombres!$A$1:$DW$117, Mujeres!$A$1:$DW$117)</f>
        <v>0</v>
      </c>
      <c r="U29" s="104" cm="1">
        <f t="array" ref="U29">AnualidadActivo(U$2, $E29, $C29, $B29, $D29, Hombres!$A$1:$DW$117, Mujeres!$A$1:$DW$117)</f>
        <v>0</v>
      </c>
      <c r="V29" s="104" cm="1">
        <f t="array" ref="V29">AnualidadActivo(V$2, $E29, $C29, $B29, $D29, Hombres!$A$1:$DW$117, Mujeres!$A$1:$DW$117)</f>
        <v>0</v>
      </c>
      <c r="W29" s="104" cm="1">
        <f t="array" ref="W29">AnualidadActivo(W$2, $E29, $C29, $B29, $D29, Hombres!$A$1:$DW$117, Mujeres!$A$1:$DW$117)</f>
        <v>0</v>
      </c>
      <c r="X29" s="104" cm="1">
        <f t="array" ref="X29">AnualidadActivo(X$2, $E29, $C29, $B29, $D29, Hombres!$A$1:$DW$117, Mujeres!$A$1:$DW$117)</f>
        <v>0</v>
      </c>
      <c r="Y29" s="104" cm="1">
        <f t="array" ref="Y29">AnualidadActivo(Y$2, $E29, $C29, $B29, $D29, Hombres!$A$1:$DW$117, Mujeres!$A$1:$DW$117)</f>
        <v>0</v>
      </c>
      <c r="Z29" s="104" cm="1">
        <f t="array" ref="Z29">AnualidadActivo(Z$2, $E29, $C29, $B29, $D29, Hombres!$A$1:$DW$117, Mujeres!$A$1:$DW$117)</f>
        <v>0</v>
      </c>
      <c r="AA29" s="104" cm="1">
        <f t="array" ref="AA29">AnualidadActivo(AA$2, $E29, $C29, $B29, $D29, Hombres!$A$1:$DW$117, Mujeres!$A$1:$DW$117)</f>
        <v>0</v>
      </c>
      <c r="AB29" s="104" cm="1">
        <f t="array" ref="AB29">AnualidadActivo(AB$2, $E29, $C29, $B29, $D29, Hombres!$A$1:$DW$117, Mujeres!$A$1:$DW$117)</f>
        <v>0</v>
      </c>
      <c r="AC29" s="104" cm="1">
        <f t="array" ref="AC29">AnualidadActivo(AC$2, $E29, $C29, $B29, $D29, Hombres!$A$1:$DW$117, Mujeres!$A$1:$DW$117)</f>
        <v>0</v>
      </c>
      <c r="AD29" s="104" cm="1">
        <f t="array" ref="AD29">AnualidadActivo(AD$2, $E29, $C29, $B29, $D29, Hombres!$A$1:$DW$117, Mujeres!$A$1:$DW$117)</f>
        <v>0</v>
      </c>
      <c r="AE29" s="104" cm="1">
        <f t="array" ref="AE29">AnualidadActivo(AE$2, $E29, $C29, $B29, $D29, Hombres!$A$1:$DW$117, Mujeres!$A$1:$DW$117)</f>
        <v>0</v>
      </c>
      <c r="AF29" s="104" cm="1">
        <f t="array" ref="AF29">AnualidadActivo(AF$2, $E29, $C29, $B29, $D29, Hombres!$A$1:$DW$117, Mujeres!$A$1:$DW$117)</f>
        <v>0</v>
      </c>
      <c r="AG29" s="104" cm="1">
        <f t="array" ref="AG29">AnualidadActivo(AG$2, $E29, $C29, $B29, $D29, Hombres!$A$1:$DW$117, Mujeres!$A$1:$DW$117)</f>
        <v>0</v>
      </c>
      <c r="AH29" s="104" cm="1">
        <f t="array" ref="AH29">AnualidadActivo(AH$2, $E29, $C29, $B29, $D29, Hombres!$A$1:$DW$117, Mujeres!$A$1:$DW$117)</f>
        <v>0</v>
      </c>
      <c r="AI29" s="104" cm="1">
        <f t="array" ref="AI29">AnualidadActivo(AI$2, $E29, $C29, $B29, $D29, Hombres!$A$1:$DW$117, Mujeres!$A$1:$DW$117)</f>
        <v>0</v>
      </c>
      <c r="AJ29" s="104" cm="1">
        <f t="array" ref="AJ29">AnualidadActivo(AJ$2, $E29, $C29, $B29, $D29, Hombres!$A$1:$DW$117, Mujeres!$A$1:$DW$117)</f>
        <v>0</v>
      </c>
      <c r="AK29" s="104" cm="1">
        <f t="array" ref="AK29">AnualidadActivo(AK$2, $E29, $C29, $B29, $D29, Hombres!$A$1:$DW$117, Mujeres!$A$1:$DW$117)</f>
        <v>0</v>
      </c>
      <c r="AL29" s="104" cm="1">
        <f t="array" ref="AL29">AnualidadActivo(AL$2, $E29, $C29, $B29, $D29, Hombres!$A$1:$DW$117, Mujeres!$A$1:$DW$117)</f>
        <v>0</v>
      </c>
      <c r="AM29" s="104" cm="1">
        <f t="array" ref="AM29">AnualidadActivo(AM$2, $E29, $C29, $B29, $D29, Hombres!$A$1:$DW$117, Mujeres!$A$1:$DW$117)</f>
        <v>0</v>
      </c>
      <c r="AN29" s="104" cm="1">
        <f t="array" ref="AN29">AnualidadActivo(AN$2, $E29, $C29, $B29, $D29, Hombres!$A$1:$DW$117, Mujeres!$A$1:$DW$117)</f>
        <v>76988643.858674899</v>
      </c>
      <c r="AO29" s="104" cm="1">
        <f t="array" ref="AO29">AnualidadActivo(AO$2, $E29, $C29, $B29, $D29, Hombres!$A$1:$DW$117, Mujeres!$A$1:$DW$117)</f>
        <v>79298303.174435139</v>
      </c>
      <c r="AP29" s="104" cm="1">
        <f t="array" ref="AP29">AnualidadActivo(AP$2, $E29, $C29, $B29, $D29, Hombres!$A$1:$DW$117, Mujeres!$A$1:$DW$117)</f>
        <v>81677252.269668192</v>
      </c>
      <c r="AQ29" s="104" cm="1">
        <f t="array" ref="AQ29">AnualidadActivo(AQ$2, $E29, $C29, $B29, $D29, Hombres!$A$1:$DW$117, Mujeres!$A$1:$DW$117)</f>
        <v>84127569.837758243</v>
      </c>
      <c r="AR29" s="104" cm="1">
        <f t="array" ref="AR29">AnualidadActivo(AR$2, $E29, $C29, $B29, $D29, Hombres!$A$1:$DW$117, Mujeres!$A$1:$DW$117)</f>
        <v>86651396.932890996</v>
      </c>
      <c r="AS29" s="104" cm="1">
        <f t="array" ref="AS29">AnualidadActivo(AS$2, $E29, $C29, $B29, $D29, Hombres!$A$1:$DW$117, Mujeres!$A$1:$DW$117)</f>
        <v>87510188.569955617</v>
      </c>
      <c r="AT29" s="104" cm="1">
        <f t="array" ref="AT29">AnualidadActivo(AT$2, $E29, $C29, $B29, $D29, Hombres!$A$1:$DW$117, Mujeres!$A$1:$DW$117)</f>
        <v>89695930.462357208</v>
      </c>
      <c r="AU29" s="104" cm="1">
        <f t="array" ref="AU29">AnualidadActivo(AU$2, $E29, $C29, $B29, $D29, Hombres!$A$1:$DW$117, Mujeres!$A$1:$DW$117)</f>
        <v>91898165.308045208</v>
      </c>
      <c r="AV29" s="104" cm="1">
        <f t="array" ref="AV29">AnualidadActivo(AV$2, $E29, $C29, $B29, $D29, Hombres!$A$1:$DW$117, Mujeres!$A$1:$DW$117)</f>
        <v>94104700.266593337</v>
      </c>
      <c r="AW29" s="104" cm="1">
        <f t="array" ref="AW29">AnualidadActivo(AW$2, $E29, $C29, $B29, $D29, Hombres!$A$1:$DW$117, Mujeres!$A$1:$DW$117)</f>
        <v>96295164.176239491</v>
      </c>
      <c r="AX29" s="104" cm="1">
        <f t="array" ref="AX29">AnualidadActivo(AX$2, $E29, $C29, $B29, $D29, Hombres!$A$1:$DW$117, Mujeres!$A$1:$DW$117)</f>
        <v>98448034.006185725</v>
      </c>
      <c r="AY29" s="104" cm="1">
        <f t="array" ref="AY29">AnualidadActivo(AY$2, $E29, $C29, $B29, $D29, Hombres!$A$1:$DW$117, Mujeres!$A$1:$DW$117)</f>
        <v>100553038.74467815</v>
      </c>
      <c r="AZ29" s="104" cm="1">
        <f t="array" ref="AZ29">AnualidadActivo(AZ$2, $E29, $C29, $B29, $D29, Hombres!$A$1:$DW$117, Mujeres!$A$1:$DW$117)</f>
        <v>102610564.77711652</v>
      </c>
      <c r="BA29" s="104" cm="1">
        <f t="array" ref="BA29">AnualidadActivo(BA$2, $E29, $C29, $B29, $D29, Hombres!$A$1:$DW$117, Mujeres!$A$1:$DW$117)</f>
        <v>104618211.0730494</v>
      </c>
      <c r="BB29" s="104" cm="1">
        <f t="array" ref="BB29">AnualidadActivo(BB$2, $E29, $C29, $B29, $D29, Hombres!$A$1:$DW$117, Mujeres!$A$1:$DW$117)</f>
        <v>106556444.10882817</v>
      </c>
      <c r="BC29" s="104" cm="1">
        <f t="array" ref="BC29">AnualidadActivo(BC$2, $E29, $C29, $B29, $D29, Hombres!$A$1:$DW$117, Mujeres!$A$1:$DW$117)</f>
        <v>108389762.00828406</v>
      </c>
      <c r="BD29" s="104" cm="1">
        <f t="array" ref="BD29">AnualidadActivo(BD$2, $E29, $C29, $B29, $D29, Hombres!$A$1:$DW$117, Mujeres!$A$1:$DW$117)</f>
        <v>110072981.7407936</v>
      </c>
      <c r="BE29" s="104" cm="1">
        <f t="array" ref="BE29">AnualidadActivo(BE$2, $E29, $C29, $B29, $D29, Hombres!$A$1:$DW$117, Mujeres!$A$1:$DW$117)</f>
        <v>111557302.36059143</v>
      </c>
      <c r="BF29" s="104" cm="1">
        <f t="array" ref="BF29">AnualidadActivo(BF$2, $E29, $C29, $B29, $D29, Hombres!$A$1:$DW$117, Mujeres!$A$1:$DW$117)</f>
        <v>112673217.3073291</v>
      </c>
      <c r="BG29" s="104" cm="1">
        <f t="array" ref="BG29">AnualidadActivo(BG$2, $E29, $C29, $B29, $D29, Hombres!$A$1:$DW$117, Mujeres!$A$1:$DW$117)</f>
        <v>113510648.71358514</v>
      </c>
      <c r="BH29" s="104" cm="1">
        <f t="array" ref="BH29">AnualidadActivo(BH$2, $E29, $C29, $B29, $D29, Hombres!$A$1:$DW$117, Mujeres!$A$1:$DW$117)</f>
        <v>114026542.01230638</v>
      </c>
      <c r="BI29" s="104" cm="1">
        <f t="array" ref="BI29">AnualidadActivo(BI$2, $E29, $C29, $B29, $D29, Hombres!$A$1:$DW$117, Mujeres!$A$1:$DW$117)</f>
        <v>114177322.5015524</v>
      </c>
      <c r="BJ29" s="104" cm="1">
        <f t="array" ref="BJ29">AnualidadActivo(BJ$2, $E29, $C29, $B29, $D29, Hombres!$A$1:$DW$117, Mujeres!$A$1:$DW$117)</f>
        <v>113916375.59730926</v>
      </c>
      <c r="BK29" s="104" cm="1">
        <f t="array" ref="BK29">AnualidadActivo(BK$2, $E29, $C29, $B29, $D29, Hombres!$A$1:$DW$117, Mujeres!$A$1:$DW$117)</f>
        <v>113189212.28562798</v>
      </c>
      <c r="BL29" s="104" cm="1">
        <f t="array" ref="BL29">AnualidadActivo(BL$2, $E29, $C29, $B29, $D29, Hombres!$A$1:$DW$117, Mujeres!$A$1:$DW$117)</f>
        <v>111936975.58124223</v>
      </c>
      <c r="BM29" s="104" cm="1">
        <f t="array" ref="BM29">AnualidadActivo(BM$2, $E29, $C29, $B29, $D29, Hombres!$A$1:$DW$117, Mujeres!$A$1:$DW$117)</f>
        <v>110107048.15016711</v>
      </c>
      <c r="BN29" s="104" cm="1">
        <f t="array" ref="BN29">AnualidadActivo(BN$2, $E29, $C29, $B29, $D29, Hombres!$A$1:$DW$117, Mujeres!$A$1:$DW$117)</f>
        <v>107656140.57156533</v>
      </c>
      <c r="BO29" s="104" cm="1">
        <f t="array" ref="BO29">AnualidadActivo(BO$2, $E29, $C29, $B29, $D29, Hombres!$A$1:$DW$117, Mujeres!$A$1:$DW$117)</f>
        <v>104546970.0831707</v>
      </c>
      <c r="BP29" s="104" cm="1">
        <f t="array" ref="BP29">AnualidadActivo(BP$2, $E29, $C29, $B29, $D29, Hombres!$A$1:$DW$117, Mujeres!$A$1:$DW$117)</f>
        <v>100744165.31590022</v>
      </c>
      <c r="BQ29" s="104" cm="1">
        <f t="array" ref="BQ29">AnualidadActivo(BQ$2, $E29, $C29, $B29, $D29, Hombres!$A$1:$DW$117, Mujeres!$A$1:$DW$117)</f>
        <v>96222666.432357311</v>
      </c>
      <c r="BR29" s="104" cm="1">
        <f t="array" ref="BR29">AnualidadActivo(BR$2, $E29, $C29, $B29, $D29, Hombres!$A$1:$DW$117, Mujeres!$A$1:$DW$117)</f>
        <v>90980883.467320099</v>
      </c>
      <c r="BS29" s="104" cm="1">
        <f t="array" ref="BS29">AnualidadActivo(BS$2, $E29, $C29, $B29, $D29, Hombres!$A$1:$DW$117, Mujeres!$A$1:$DW$117)</f>
        <v>85044064.844469175</v>
      </c>
      <c r="BT29" s="104" cm="1">
        <f t="array" ref="BT29">AnualidadActivo(BT$2, $E29, $C29, $B29, $D29, Hombres!$A$1:$DW$117, Mujeres!$A$1:$DW$117)</f>
        <v>78462026.038158759</v>
      </c>
      <c r="BU29" s="104" cm="1">
        <f t="array" ref="BU29">AnualidadActivo(BU$2, $E29, $C29, $B29, $D29, Hombres!$A$1:$DW$117, Mujeres!$A$1:$DW$117)</f>
        <v>71312237.54813467</v>
      </c>
      <c r="BV29" s="104" cm="1">
        <f t="array" ref="BV29">AnualidadActivo(BV$2, $E29, $C29, $B29, $D29, Hombres!$A$1:$DW$117, Mujeres!$A$1:$DW$117)</f>
        <v>63707933.472595736</v>
      </c>
      <c r="BW29" s="104" cm="1">
        <f t="array" ref="BW29">AnualidadActivo(BW$2, $E29, $C29, $B29, $D29, Hombres!$A$1:$DW$117, Mujeres!$A$1:$DW$117)</f>
        <v>55804794.161429927</v>
      </c>
      <c r="BX29" s="104" cm="1">
        <f t="array" ref="BX29">AnualidadActivo(BX$2, $E29, $C29, $B29, $D29, Hombres!$A$1:$DW$117, Mujeres!$A$1:$DW$117)</f>
        <v>47794616.363337055</v>
      </c>
      <c r="BY29" s="104" cm="1">
        <f t="array" ref="BY29">AnualidadActivo(BY$2, $E29, $C29, $B29, $D29, Hombres!$A$1:$DW$117, Mujeres!$A$1:$DW$117)</f>
        <v>39891407.047480166</v>
      </c>
      <c r="BZ29" s="104" cm="1">
        <f t="array" ref="BZ29">AnualidadActivo(BZ$2, $E29, $C29, $B29, $D29, Hombres!$A$1:$DW$117, Mujeres!$A$1:$DW$117)</f>
        <v>32319667.025269236</v>
      </c>
      <c r="CA29" s="104" cm="1">
        <f t="array" ref="CA29">AnualidadActivo(CA$2, $E29, $C29, $B29, $D29, Hombres!$A$1:$DW$117, Mujeres!$A$1:$DW$117)</f>
        <v>25301799.413545877</v>
      </c>
      <c r="CB29" s="104" cm="1">
        <f t="array" ref="CB29">AnualidadActivo(CB$2, $E29, $C29, $B29, $D29, Hombres!$A$1:$DW$117, Mujeres!$A$1:$DW$117)</f>
        <v>19039525.243588101</v>
      </c>
      <c r="CC29" s="104" cm="1">
        <f t="array" ref="CC29">AnualidadActivo(CC$2, $E29, $C29, $B29, $D29, Hombres!$A$1:$DW$117, Mujeres!$A$1:$DW$117)</f>
        <v>13687895.830831809</v>
      </c>
      <c r="CD29" s="104" cm="1">
        <f t="array" ref="CD29">AnualidadActivo(CD$2, $E29, $C29, $B29, $D29, Hombres!$A$1:$DW$117, Mujeres!$A$1:$DW$117)</f>
        <v>9333269.536955826</v>
      </c>
      <c r="CE29" s="104" cm="1">
        <f t="array" ref="CE29">AnualidadActivo(CE$2, $E29, $C29, $B29, $D29, Hombres!$A$1:$DW$117, Mujeres!$A$1:$DW$117)</f>
        <v>5983294.8846150581</v>
      </c>
      <c r="CF29" s="104" cm="1">
        <f t="array" ref="CF29">AnualidadActivo(CF$2, $E29, $C29, $B29, $D29, Hombres!$A$1:$DW$117, Mujeres!$A$1:$DW$117)</f>
        <v>3568444.3029879364</v>
      </c>
      <c r="CG29" s="104" cm="1">
        <f t="array" ref="CG29">AnualidadActivo(CG$2, $E29, $C29, $B29, $D29, Hombres!$A$1:$DW$117, Mujeres!$A$1:$DW$117)</f>
        <v>1954907.8759096023</v>
      </c>
      <c r="CH29" s="104" cm="1">
        <f t="array" ref="CH29">AnualidadActivo(CH$2, $E29, $C29, $B29, $D29, Hombres!$A$1:$DW$117, Mujeres!$A$1:$DW$117)</f>
        <v>968382.28179222089</v>
      </c>
      <c r="CI29" s="104" cm="1">
        <f t="array" ref="CI29">AnualidadActivo(CI$2, $E29, $C29, $B29, $D29, Hombres!$A$1:$DW$117, Mujeres!$A$1:$DW$117)</f>
        <v>425107.46127534006</v>
      </c>
      <c r="CJ29" s="104" cm="1">
        <f t="array" ref="CJ29">AnualidadActivo(CJ$2, $E29, $C29, $B29, $D29, Hombres!$A$1:$DW$117, Mujeres!$A$1:$DW$117)</f>
        <v>161044.89726837107</v>
      </c>
      <c r="CK29" s="104" cm="1">
        <f t="array" ref="CK29">AnualidadActivo(CK$2, $E29, $C29, $B29, $D29, Hombres!$A$1:$DW$117, Mujeres!$A$1:$DW$117)</f>
        <v>50757.599917063795</v>
      </c>
      <c r="CL29" s="104" cm="1">
        <f t="array" ref="CL29">AnualidadActivo(CL$2, $E29, $C29, $B29, $D29, Hombres!$A$1:$DW$117, Mujeres!$A$1:$DW$117)</f>
        <v>12608.279386108901</v>
      </c>
      <c r="CM29" s="104" cm="1">
        <f t="array" ref="CM29">AnualidadActivo(CM$2, $E29, $C29, $B29, $D29, Hombres!$A$1:$DW$117, Mujeres!$A$1:$DW$117)</f>
        <v>2256.1611569561514</v>
      </c>
      <c r="CN29" s="104" cm="1">
        <f t="array" ref="CN29">AnualidadActivo(CN$2, $E29, $C29, $B29, $D29, Hombres!$A$1:$DW$117, Mujeres!$A$1:$DW$117)</f>
        <v>242.20145417367249</v>
      </c>
      <c r="CO29" s="104" cm="1">
        <f t="array" ref="CO29">AnualidadActivo(CO$2, $E29, $C29, $B29, $D29, Hombres!$A$1:$DW$117, Mujeres!$A$1:$DW$117)</f>
        <v>0</v>
      </c>
      <c r="CP29" s="104" cm="1">
        <f t="array" ref="CP29">AnualidadActivo(CP$2, $E29, $C29, $B29, $D29, Hombres!$A$1:$DW$117, Mujeres!$A$1:$DW$117)</f>
        <v>0</v>
      </c>
      <c r="CQ29" s="104" cm="1">
        <f t="array" ref="CQ29">AnualidadActivo(CQ$2, $E29, $C29, $B29, $D29, Hombres!$A$1:$DW$117, Mujeres!$A$1:$DW$117)</f>
        <v>0</v>
      </c>
      <c r="CR29" s="104" cm="1">
        <f t="array" ref="CR29">AnualidadActivo(CR$2, $E29, $C29, $B29, $D29, Hombres!$A$1:$DW$117, Mujeres!$A$1:$DW$117)</f>
        <v>0</v>
      </c>
      <c r="CS29" s="104" cm="1">
        <f t="array" ref="CS29">AnualidadActivo(CS$2, $E29, $C29, $B29, $D29, Hombres!$A$1:$DW$117, Mujeres!$A$1:$DW$117)</f>
        <v>0</v>
      </c>
      <c r="CT29" s="104" cm="1">
        <f t="array" ref="CT29">AnualidadActivo(CT$2, $E29, $C29, $B29, $D29, Hombres!$A$1:$DW$117, Mujeres!$A$1:$DW$117)</f>
        <v>0</v>
      </c>
      <c r="CU29" s="104" cm="1">
        <f t="array" ref="CU29">AnualidadActivo(CU$2, $E29, $C29, $B29, $D29, Hombres!$A$1:$DW$117, Mujeres!$A$1:$DW$117)</f>
        <v>0</v>
      </c>
      <c r="CV29" s="104" cm="1">
        <f t="array" ref="CV29">AnualidadActivo(CV$2, $E29, $C29, $B29, $D29, Hombres!$A$1:$DW$117, Mujeres!$A$1:$DW$117)</f>
        <v>0</v>
      </c>
      <c r="CW29" s="104" cm="1">
        <f t="array" ref="CW29">AnualidadActivo(CW$2, $E29, $C29, $B29, $D29, Hombres!$A$1:$DW$117, Mujeres!$A$1:$DW$117)</f>
        <v>0</v>
      </c>
      <c r="CX29" s="104" cm="1">
        <f t="array" ref="CX29">AnualidadActivo(CX$2, $E29, $C29, $B29, $D29, Hombres!$A$1:$DW$117, Mujeres!$A$1:$DW$117)</f>
        <v>0</v>
      </c>
      <c r="CY29" s="104" cm="1">
        <f t="array" ref="CY29">AnualidadActivo(CY$2, $E29, $C29, $B29, $D29, Hombres!$A$1:$DW$117, Mujeres!$A$1:$DW$117)</f>
        <v>0</v>
      </c>
      <c r="CZ29" s="104" cm="1">
        <f t="array" ref="CZ29">AnualidadActivo(CZ$2, $E29, $C29, $B29, $D29, Hombres!$A$1:$DW$117, Mujeres!$A$1:$DW$117)</f>
        <v>0</v>
      </c>
      <c r="DA29" s="104" cm="1">
        <f t="array" ref="DA29">AnualidadActivo(DA$2, $E29, $C29, $B29, $D29, Hombres!$A$1:$DW$117, Mujeres!$A$1:$DW$117)</f>
        <v>0</v>
      </c>
    </row>
    <row r="30" spans="1:105" x14ac:dyDescent="0.35">
      <c r="A30" s="2">
        <f t="shared" si="0"/>
        <v>28</v>
      </c>
      <c r="B30" s="107">
        <v>1760041</v>
      </c>
      <c r="C30" s="9">
        <v>41435</v>
      </c>
      <c r="D30" s="7" t="s">
        <v>5</v>
      </c>
      <c r="E30" s="9">
        <v>32171</v>
      </c>
      <c r="F30" s="12" cm="1">
        <f t="array" ref="F30">edadCalc(E30)</f>
        <v>37</v>
      </c>
      <c r="G30" s="49" cm="1">
        <f t="array" ref="G30">PorcentajePension(C30,E30, D30)</f>
        <v>1</v>
      </c>
      <c r="I30" s="103"/>
      <c r="J30" s="104" cm="1">
        <f t="array" ref="J30">AnualidadActivo(J$2, $E30, $C30, $B30, $D30, Hombres!$A$1:$DW$117, Mujeres!$A$1:$DW$117)</f>
        <v>0</v>
      </c>
      <c r="K30" s="104" cm="1">
        <f t="array" ref="K30">AnualidadActivo(K$2, $E30, $C30, $B30, $D30, Hombres!$A$1:$DW$117, Mujeres!$A$1:$DW$117)</f>
        <v>0</v>
      </c>
      <c r="L30" s="104" cm="1">
        <f t="array" ref="L30">AnualidadActivo(L$2, $E30, $C30, $B30, $D30, Hombres!$A$1:$DW$117, Mujeres!$A$1:$DW$117)</f>
        <v>0</v>
      </c>
      <c r="M30" s="104" cm="1">
        <f t="array" ref="M30">AnualidadActivo(M$2, $E30, $C30, $B30, $D30, Hombres!$A$1:$DW$117, Mujeres!$A$1:$DW$117)</f>
        <v>0</v>
      </c>
      <c r="N30" s="104" cm="1">
        <f t="array" ref="N30">AnualidadActivo(N$2, $E30, $C30, $B30, $D30, Hombres!$A$1:$DW$117, Mujeres!$A$1:$DW$117)</f>
        <v>0</v>
      </c>
      <c r="O30" s="104" cm="1">
        <f t="array" ref="O30">AnualidadActivo(O$2, $E30, $C30, $B30, $D30, Hombres!$A$1:$DW$117, Mujeres!$A$1:$DW$117)</f>
        <v>0</v>
      </c>
      <c r="P30" s="104" cm="1">
        <f t="array" ref="P30">AnualidadActivo(P$2, $E30, $C30, $B30, $D30, Hombres!$A$1:$DW$117, Mujeres!$A$1:$DW$117)</f>
        <v>0</v>
      </c>
      <c r="Q30" s="104" cm="1">
        <f t="array" ref="Q30">AnualidadActivo(Q$2, $E30, $C30, $B30, $D30, Hombres!$A$1:$DW$117, Mujeres!$A$1:$DW$117)</f>
        <v>0</v>
      </c>
      <c r="R30" s="104" cm="1">
        <f t="array" ref="R30">AnualidadActivo(R$2, $E30, $C30, $B30, $D30, Hombres!$A$1:$DW$117, Mujeres!$A$1:$DW$117)</f>
        <v>0</v>
      </c>
      <c r="S30" s="104" cm="1">
        <f t="array" ref="S30">AnualidadActivo(S$2, $E30, $C30, $B30, $D30, Hombres!$A$1:$DW$117, Mujeres!$A$1:$DW$117)</f>
        <v>0</v>
      </c>
      <c r="T30" s="104" cm="1">
        <f t="array" ref="T30">AnualidadActivo(T$2, $E30, $C30, $B30, $D30, Hombres!$A$1:$DW$117, Mujeres!$A$1:$DW$117)</f>
        <v>0</v>
      </c>
      <c r="U30" s="104" cm="1">
        <f t="array" ref="U30">AnualidadActivo(U$2, $E30, $C30, $B30, $D30, Hombres!$A$1:$DW$117, Mujeres!$A$1:$DW$117)</f>
        <v>0</v>
      </c>
      <c r="V30" s="104" cm="1">
        <f t="array" ref="V30">AnualidadActivo(V$2, $E30, $C30, $B30, $D30, Hombres!$A$1:$DW$117, Mujeres!$A$1:$DW$117)</f>
        <v>0</v>
      </c>
      <c r="W30" s="104" cm="1">
        <f t="array" ref="W30">AnualidadActivo(W$2, $E30, $C30, $B30, $D30, Hombres!$A$1:$DW$117, Mujeres!$A$1:$DW$117)</f>
        <v>0</v>
      </c>
      <c r="X30" s="104" cm="1">
        <f t="array" ref="X30">AnualidadActivo(X$2, $E30, $C30, $B30, $D30, Hombres!$A$1:$DW$117, Mujeres!$A$1:$DW$117)</f>
        <v>0</v>
      </c>
      <c r="Y30" s="104" cm="1">
        <f t="array" ref="Y30">AnualidadActivo(Y$2, $E30, $C30, $B30, $D30, Hombres!$A$1:$DW$117, Mujeres!$A$1:$DW$117)</f>
        <v>0</v>
      </c>
      <c r="Z30" s="104" cm="1">
        <f t="array" ref="Z30">AnualidadActivo(Z$2, $E30, $C30, $B30, $D30, Hombres!$A$1:$DW$117, Mujeres!$A$1:$DW$117)</f>
        <v>0</v>
      </c>
      <c r="AA30" s="104" cm="1">
        <f t="array" ref="AA30">AnualidadActivo(AA$2, $E30, $C30, $B30, $D30, Hombres!$A$1:$DW$117, Mujeres!$A$1:$DW$117)</f>
        <v>0</v>
      </c>
      <c r="AB30" s="104" cm="1">
        <f t="array" ref="AB30">AnualidadActivo(AB$2, $E30, $C30, $B30, $D30, Hombres!$A$1:$DW$117, Mujeres!$A$1:$DW$117)</f>
        <v>0</v>
      </c>
      <c r="AC30" s="104" cm="1">
        <f t="array" ref="AC30">AnualidadActivo(AC$2, $E30, $C30, $B30, $D30, Hombres!$A$1:$DW$117, Mujeres!$A$1:$DW$117)</f>
        <v>0</v>
      </c>
      <c r="AD30" s="104" cm="1">
        <f t="array" ref="AD30">AnualidadActivo(AD$2, $E30, $C30, $B30, $D30, Hombres!$A$1:$DW$117, Mujeres!$A$1:$DW$117)</f>
        <v>0</v>
      </c>
      <c r="AE30" s="104" cm="1">
        <f t="array" ref="AE30">AnualidadActivo(AE$2, $E30, $C30, $B30, $D30, Hombres!$A$1:$DW$117, Mujeres!$A$1:$DW$117)</f>
        <v>0</v>
      </c>
      <c r="AF30" s="104" cm="1">
        <f t="array" ref="AF30">AnualidadActivo(AF$2, $E30, $C30, $B30, $D30, Hombres!$A$1:$DW$117, Mujeres!$A$1:$DW$117)</f>
        <v>0</v>
      </c>
      <c r="AG30" s="104" cm="1">
        <f t="array" ref="AG30">AnualidadActivo(AG$2, $E30, $C30, $B30, $D30, Hombres!$A$1:$DW$117, Mujeres!$A$1:$DW$117)</f>
        <v>0</v>
      </c>
      <c r="AH30" s="104" cm="1">
        <f t="array" ref="AH30">AnualidadActivo(AH$2, $E30, $C30, $B30, $D30, Hombres!$A$1:$DW$117, Mujeres!$A$1:$DW$117)</f>
        <v>0</v>
      </c>
      <c r="AI30" s="104" cm="1">
        <f t="array" ref="AI30">AnualidadActivo(AI$2, $E30, $C30, $B30, $D30, Hombres!$A$1:$DW$117, Mujeres!$A$1:$DW$117)</f>
        <v>0</v>
      </c>
      <c r="AJ30" s="104" cm="1">
        <f t="array" ref="AJ30">AnualidadActivo(AJ$2, $E30, $C30, $B30, $D30, Hombres!$A$1:$DW$117, Mujeres!$A$1:$DW$117)</f>
        <v>0</v>
      </c>
      <c r="AK30" s="104" cm="1">
        <f t="array" ref="AK30">AnualidadActivo(AK$2, $E30, $C30, $B30, $D30, Hombres!$A$1:$DW$117, Mujeres!$A$1:$DW$117)</f>
        <v>0</v>
      </c>
      <c r="AL30" s="104" cm="1">
        <f t="array" ref="AL30">AnualidadActivo(AL$2, $E30, $C30, $B30, $D30, Hombres!$A$1:$DW$117, Mujeres!$A$1:$DW$117)</f>
        <v>82382146.512431845</v>
      </c>
      <c r="AM30" s="104" cm="1">
        <f t="array" ref="AM30">AnualidadActivo(AM$2, $E30, $C30, $B30, $D30, Hombres!$A$1:$DW$117, Mujeres!$A$1:$DW$117)</f>
        <v>84853610.907804787</v>
      </c>
      <c r="AN30" s="104" cm="1">
        <f t="array" ref="AN30">AnualidadActivo(AN$2, $E30, $C30, $B30, $D30, Hombres!$A$1:$DW$117, Mujeres!$A$1:$DW$117)</f>
        <v>87399219.235038936</v>
      </c>
      <c r="AO30" s="104" cm="1">
        <f t="array" ref="AO30">AnualidadActivo(AO$2, $E30, $C30, $B30, $D30, Hombres!$A$1:$DW$117, Mujeres!$A$1:$DW$117)</f>
        <v>90021195.812090114</v>
      </c>
      <c r="AP30" s="104" cm="1">
        <f t="array" ref="AP30">AnualidadActivo(AP$2, $E30, $C30, $B30, $D30, Hombres!$A$1:$DW$117, Mujeres!$A$1:$DW$117)</f>
        <v>92721831.686452821</v>
      </c>
      <c r="AQ30" s="104" cm="1">
        <f t="array" ref="AQ30">AnualidadActivo(AQ$2, $E30, $C30, $B30, $D30, Hombres!$A$1:$DW$117, Mujeres!$A$1:$DW$117)</f>
        <v>90887337.459940046</v>
      </c>
      <c r="AR30" s="104" cm="1">
        <f t="array" ref="AR30">AnualidadActivo(AR$2, $E30, $C30, $B30, $D30, Hombres!$A$1:$DW$117, Mujeres!$A$1:$DW$117)</f>
        <v>92501355.697855532</v>
      </c>
      <c r="AS30" s="104" cm="1">
        <f t="array" ref="AS30">AnualidadActivo(AS$2, $E30, $C30, $B30, $D30, Hombres!$A$1:$DW$117, Mujeres!$A$1:$DW$117)</f>
        <v>94037974.713510379</v>
      </c>
      <c r="AT30" s="104" cm="1">
        <f t="array" ref="AT30">AnualidadActivo(AT$2, $E30, $C30, $B30, $D30, Hombres!$A$1:$DW$117, Mujeres!$A$1:$DW$117)</f>
        <v>95462124.640255332</v>
      </c>
      <c r="AU30" s="104" cm="1">
        <f t="array" ref="AU30">AnualidadActivo(AU$2, $E30, $C30, $B30, $D30, Hombres!$A$1:$DW$117, Mujeres!$A$1:$DW$117)</f>
        <v>96738200.653913781</v>
      </c>
      <c r="AV30" s="104" cm="1">
        <f t="array" ref="AV30">AnualidadActivo(AV$2, $E30, $C30, $B30, $D30, Hombres!$A$1:$DW$117, Mujeres!$A$1:$DW$117)</f>
        <v>97834385.318142757</v>
      </c>
      <c r="AW30" s="104" cm="1">
        <f t="array" ref="AW30">AnualidadActivo(AW$2, $E30, $C30, $B30, $D30, Hombres!$A$1:$DW$117, Mujeres!$A$1:$DW$117)</f>
        <v>98735093.966701955</v>
      </c>
      <c r="AX30" s="104" cm="1">
        <f t="array" ref="AX30">AnualidadActivo(AX$2, $E30, $C30, $B30, $D30, Hombres!$A$1:$DW$117, Mujeres!$A$1:$DW$117)</f>
        <v>99438839.604750335</v>
      </c>
      <c r="AY30" s="104" cm="1">
        <f t="array" ref="AY30">AnualidadActivo(AY$2, $E30, $C30, $B30, $D30, Hombres!$A$1:$DW$117, Mujeres!$A$1:$DW$117)</f>
        <v>99947560.852499932</v>
      </c>
      <c r="AZ30" s="104" cm="1">
        <f t="array" ref="AZ30">AnualidadActivo(AZ$2, $E30, $C30, $B30, $D30, Hombres!$A$1:$DW$117, Mujeres!$A$1:$DW$117)</f>
        <v>100256503.1607877</v>
      </c>
      <c r="BA30" s="104" cm="1">
        <f t="array" ref="BA30">AnualidadActivo(BA$2, $E30, $C30, $B30, $D30, Hombres!$A$1:$DW$117, Mujeres!$A$1:$DW$117)</f>
        <v>100346148.21488442</v>
      </c>
      <c r="BB30" s="104" cm="1">
        <f t="array" ref="BB30">AnualidadActivo(BB$2, $E30, $C30, $B30, $D30, Hombres!$A$1:$DW$117, Mujeres!$A$1:$DW$117)</f>
        <v>100008659.53363146</v>
      </c>
      <c r="BC30" s="104" cm="1">
        <f t="array" ref="BC30">AnualidadActivo(BC$2, $E30, $C30, $B30, $D30, Hombres!$A$1:$DW$117, Mujeres!$A$1:$DW$117)</f>
        <v>99356542.368215844</v>
      </c>
      <c r="BD30" s="104" cm="1">
        <f t="array" ref="BD30">AnualidadActivo(BD$2, $E30, $C30, $B30, $D30, Hombres!$A$1:$DW$117, Mujeres!$A$1:$DW$117)</f>
        <v>98369009.873786286</v>
      </c>
      <c r="BE30" s="104" cm="1">
        <f t="array" ref="BE30">AnualidadActivo(BE$2, $E30, $C30, $B30, $D30, Hombres!$A$1:$DW$117, Mujeres!$A$1:$DW$117)</f>
        <v>97020471.379913777</v>
      </c>
      <c r="BF30" s="104" cm="1">
        <f t="array" ref="BF30">AnualidadActivo(BF$2, $E30, $C30, $B30, $D30, Hombres!$A$1:$DW$117, Mujeres!$A$1:$DW$117)</f>
        <v>95279323.469619811</v>
      </c>
      <c r="BG30" s="104" cm="1">
        <f t="array" ref="BG30">AnualidadActivo(BG$2, $E30, $C30, $B30, $D30, Hombres!$A$1:$DW$117, Mujeres!$A$1:$DW$117)</f>
        <v>93116919.396719575</v>
      </c>
      <c r="BH30" s="104" cm="1">
        <f t="array" ref="BH30">AnualidadActivo(BH$2, $E30, $C30, $B30, $D30, Hombres!$A$1:$DW$117, Mujeres!$A$1:$DW$117)</f>
        <v>90511715.363378868</v>
      </c>
      <c r="BI30" s="104" cm="1">
        <f t="array" ref="BI30">AnualidadActivo(BI$2, $E30, $C30, $B30, $D30, Hombres!$A$1:$DW$117, Mujeres!$A$1:$DW$117)</f>
        <v>87450745.731967881</v>
      </c>
      <c r="BJ30" s="104" cm="1">
        <f t="array" ref="BJ30">AnualidadActivo(BJ$2, $E30, $C30, $B30, $D30, Hombres!$A$1:$DW$117, Mujeres!$A$1:$DW$117)</f>
        <v>83926113.823091239</v>
      </c>
      <c r="BK30" s="104" cm="1">
        <f t="array" ref="BK30">AnualidadActivo(BK$2, $E30, $C30, $B30, $D30, Hombres!$A$1:$DW$117, Mujeres!$A$1:$DW$117)</f>
        <v>79936175.899590775</v>
      </c>
      <c r="BL30" s="104" cm="1">
        <f t="array" ref="BL30">AnualidadActivo(BL$2, $E30, $C30, $B30, $D30, Hombres!$A$1:$DW$117, Mujeres!$A$1:$DW$117)</f>
        <v>75492893.346337542</v>
      </c>
      <c r="BM30" s="104" cm="1">
        <f t="array" ref="BM30">AnualidadActivo(BM$2, $E30, $C30, $B30, $D30, Hombres!$A$1:$DW$117, Mujeres!$A$1:$DW$117)</f>
        <v>70627674.114137456</v>
      </c>
      <c r="BN30" s="104" cm="1">
        <f t="array" ref="BN30">AnualidadActivo(BN$2, $E30, $C30, $B30, $D30, Hombres!$A$1:$DW$117, Mujeres!$A$1:$DW$117)</f>
        <v>65389664.903204829</v>
      </c>
      <c r="BO30" s="104" cm="1">
        <f t="array" ref="BO30">AnualidadActivo(BO$2, $E30, $C30, $B30, $D30, Hombres!$A$1:$DW$117, Mujeres!$A$1:$DW$117)</f>
        <v>59840533.811459966</v>
      </c>
      <c r="BP30" s="104" cm="1">
        <f t="array" ref="BP30">AnualidadActivo(BP$2, $E30, $C30, $B30, $D30, Hombres!$A$1:$DW$117, Mujeres!$A$1:$DW$117)</f>
        <v>54053905.421856724</v>
      </c>
      <c r="BQ30" s="104" cm="1">
        <f t="array" ref="BQ30">AnualidadActivo(BQ$2, $E30, $C30, $B30, $D30, Hombres!$A$1:$DW$117, Mujeres!$A$1:$DW$117)</f>
        <v>48118873.200893342</v>
      </c>
      <c r="BR30" s="104" cm="1">
        <f t="array" ref="BR30">AnualidadActivo(BR$2, $E30, $C30, $B30, $D30, Hombres!$A$1:$DW$117, Mujeres!$A$1:$DW$117)</f>
        <v>42142862.919298165</v>
      </c>
      <c r="BS30" s="104" cm="1">
        <f t="array" ref="BS30">AnualidadActivo(BS$2, $E30, $C30, $B30, $D30, Hombres!$A$1:$DW$117, Mujeres!$A$1:$DW$117)</f>
        <v>36245381.621656053</v>
      </c>
      <c r="BT30" s="104" cm="1">
        <f t="array" ref="BT30">AnualidadActivo(BT$2, $E30, $C30, $B30, $D30, Hombres!$A$1:$DW$117, Mujeres!$A$1:$DW$117)</f>
        <v>30547412.48559707</v>
      </c>
      <c r="BU30" s="104" cm="1">
        <f t="array" ref="BU30">AnualidadActivo(BU$2, $E30, $C30, $B30, $D30, Hombres!$A$1:$DW$117, Mujeres!$A$1:$DW$117)</f>
        <v>25165237.639532402</v>
      </c>
      <c r="BV30" s="104" cm="1">
        <f t="array" ref="BV30">AnualidadActivo(BV$2, $E30, $C30, $B30, $D30, Hombres!$A$1:$DW$117, Mujeres!$A$1:$DW$117)</f>
        <v>20206668.444317229</v>
      </c>
      <c r="BW30" s="104" cm="1">
        <f t="array" ref="BW30">AnualidadActivo(BW$2, $E30, $C30, $B30, $D30, Hombres!$A$1:$DW$117, Mujeres!$A$1:$DW$117)</f>
        <v>15765423.206218846</v>
      </c>
      <c r="BX30" s="104" cm="1">
        <f t="array" ref="BX30">AnualidadActivo(BX$2, $E30, $C30, $B30, $D30, Hombres!$A$1:$DW$117, Mujeres!$A$1:$DW$117)</f>
        <v>11910669.317976493</v>
      </c>
      <c r="BY30" s="104" cm="1">
        <f t="array" ref="BY30">AnualidadActivo(BY$2, $E30, $C30, $B30, $D30, Hombres!$A$1:$DW$117, Mujeres!$A$1:$DW$117)</f>
        <v>8678452.9881358724</v>
      </c>
      <c r="BZ30" s="104" cm="1">
        <f t="array" ref="BZ30">AnualidadActivo(BZ$2, $E30, $C30, $B30, $D30, Hombres!$A$1:$DW$117, Mujeres!$A$1:$DW$117)</f>
        <v>6069761.6306621497</v>
      </c>
      <c r="CA30" s="104" cm="1">
        <f t="array" ref="CA30">AnualidadActivo(CA$2, $E30, $C30, $B30, $D30, Hombres!$A$1:$DW$117, Mujeres!$A$1:$DW$117)</f>
        <v>4052799.676774126</v>
      </c>
      <c r="CB30" s="104" cm="1">
        <f t="array" ref="CB30">AnualidadActivo(CB$2, $E30, $C30, $B30, $D30, Hombres!$A$1:$DW$117, Mujeres!$A$1:$DW$117)</f>
        <v>2567576.1490006358</v>
      </c>
      <c r="CC30" s="104" cm="1">
        <f t="array" ref="CC30">AnualidadActivo(CC$2, $E30, $C30, $B30, $D30, Hombres!$A$1:$DW$117, Mujeres!$A$1:$DW$117)</f>
        <v>1532538.6980445706</v>
      </c>
      <c r="CD30" s="104" cm="1">
        <f t="array" ref="CD30">AnualidadActivo(CD$2, $E30, $C30, $B30, $D30, Hombres!$A$1:$DW$117, Mujeres!$A$1:$DW$117)</f>
        <v>854601.47274404846</v>
      </c>
      <c r="CE30" s="104" cm="1">
        <f t="array" ref="CE30">AnualidadActivo(CE$2, $E30, $C30, $B30, $D30, Hombres!$A$1:$DW$117, Mujeres!$A$1:$DW$117)</f>
        <v>440711.10337065603</v>
      </c>
      <c r="CF30" s="104" cm="1">
        <f t="array" ref="CF30">AnualidadActivo(CF$2, $E30, $C30, $B30, $D30, Hombres!$A$1:$DW$117, Mujeres!$A$1:$DW$117)</f>
        <v>207598.82768787042</v>
      </c>
      <c r="CG30" s="104" cm="1">
        <f t="array" ref="CG30">AnualidadActivo(CG$2, $E30, $C30, $B30, $D30, Hombres!$A$1:$DW$117, Mujeres!$A$1:$DW$117)</f>
        <v>87996.332369254262</v>
      </c>
      <c r="CH30" s="104" cm="1">
        <f t="array" ref="CH30">AnualidadActivo(CH$2, $E30, $C30, $B30, $D30, Hombres!$A$1:$DW$117, Mujeres!$A$1:$DW$117)</f>
        <v>32937.620125099369</v>
      </c>
      <c r="CI30" s="104" cm="1">
        <f t="array" ref="CI30">AnualidadActivo(CI$2, $E30, $C30, $B30, $D30, Hombres!$A$1:$DW$117, Mujeres!$A$1:$DW$117)</f>
        <v>10620.038352857862</v>
      </c>
      <c r="CJ30" s="104" cm="1">
        <f t="array" ref="CJ30">AnualidadActivo(CJ$2, $E30, $C30, $B30, $D30, Hombres!$A$1:$DW$117, Mujeres!$A$1:$DW$117)</f>
        <v>2850.1740967451656</v>
      </c>
      <c r="CK30" s="104" cm="1">
        <f t="array" ref="CK30">AnualidadActivo(CK$2, $E30, $C30, $B30, $D30, Hombres!$A$1:$DW$117, Mujeres!$A$1:$DW$117)</f>
        <v>0</v>
      </c>
      <c r="CL30" s="104" cm="1">
        <f t="array" ref="CL30">AnualidadActivo(CL$2, $E30, $C30, $B30, $D30, Hombres!$A$1:$DW$117, Mujeres!$A$1:$DW$117)</f>
        <v>0</v>
      </c>
      <c r="CM30" s="104" cm="1">
        <f t="array" ref="CM30">AnualidadActivo(CM$2, $E30, $C30, $B30, $D30, Hombres!$A$1:$DW$117, Mujeres!$A$1:$DW$117)</f>
        <v>0</v>
      </c>
      <c r="CN30" s="104" cm="1">
        <f t="array" ref="CN30">AnualidadActivo(CN$2, $E30, $C30, $B30, $D30, Hombres!$A$1:$DW$117, Mujeres!$A$1:$DW$117)</f>
        <v>0</v>
      </c>
      <c r="CO30" s="104" cm="1">
        <f t="array" ref="CO30">AnualidadActivo(CO$2, $E30, $C30, $B30, $D30, Hombres!$A$1:$DW$117, Mujeres!$A$1:$DW$117)</f>
        <v>0</v>
      </c>
      <c r="CP30" s="104" cm="1">
        <f t="array" ref="CP30">AnualidadActivo(CP$2, $E30, $C30, $B30, $D30, Hombres!$A$1:$DW$117, Mujeres!$A$1:$DW$117)</f>
        <v>0</v>
      </c>
      <c r="CQ30" s="104" cm="1">
        <f t="array" ref="CQ30">AnualidadActivo(CQ$2, $E30, $C30, $B30, $D30, Hombres!$A$1:$DW$117, Mujeres!$A$1:$DW$117)</f>
        <v>0</v>
      </c>
      <c r="CR30" s="104" cm="1">
        <f t="array" ref="CR30">AnualidadActivo(CR$2, $E30, $C30, $B30, $D30, Hombres!$A$1:$DW$117, Mujeres!$A$1:$DW$117)</f>
        <v>0</v>
      </c>
      <c r="CS30" s="104" cm="1">
        <f t="array" ref="CS30">AnualidadActivo(CS$2, $E30, $C30, $B30, $D30, Hombres!$A$1:$DW$117, Mujeres!$A$1:$DW$117)</f>
        <v>0</v>
      </c>
      <c r="CT30" s="104" cm="1">
        <f t="array" ref="CT30">AnualidadActivo(CT$2, $E30, $C30, $B30, $D30, Hombres!$A$1:$DW$117, Mujeres!$A$1:$DW$117)</f>
        <v>0</v>
      </c>
      <c r="CU30" s="104" cm="1">
        <f t="array" ref="CU30">AnualidadActivo(CU$2, $E30, $C30, $B30, $D30, Hombres!$A$1:$DW$117, Mujeres!$A$1:$DW$117)</f>
        <v>0</v>
      </c>
      <c r="CV30" s="104" cm="1">
        <f t="array" ref="CV30">AnualidadActivo(CV$2, $E30, $C30, $B30, $D30, Hombres!$A$1:$DW$117, Mujeres!$A$1:$DW$117)</f>
        <v>0</v>
      </c>
      <c r="CW30" s="104" cm="1">
        <f t="array" ref="CW30">AnualidadActivo(CW$2, $E30, $C30, $B30, $D30, Hombres!$A$1:$DW$117, Mujeres!$A$1:$DW$117)</f>
        <v>0</v>
      </c>
      <c r="CX30" s="104" cm="1">
        <f t="array" ref="CX30">AnualidadActivo(CX$2, $E30, $C30, $B30, $D30, Hombres!$A$1:$DW$117, Mujeres!$A$1:$DW$117)</f>
        <v>0</v>
      </c>
      <c r="CY30" s="104" cm="1">
        <f t="array" ref="CY30">AnualidadActivo(CY$2, $E30, $C30, $B30, $D30, Hombres!$A$1:$DW$117, Mujeres!$A$1:$DW$117)</f>
        <v>0</v>
      </c>
      <c r="CZ30" s="104" cm="1">
        <f t="array" ref="CZ30">AnualidadActivo(CZ$2, $E30, $C30, $B30, $D30, Hombres!$A$1:$DW$117, Mujeres!$A$1:$DW$117)</f>
        <v>0</v>
      </c>
      <c r="DA30" s="104" cm="1">
        <f t="array" ref="DA30">AnualidadActivo(DA$2, $E30, $C30, $B30, $D30, Hombres!$A$1:$DW$117, Mujeres!$A$1:$DW$117)</f>
        <v>0</v>
      </c>
    </row>
    <row r="31" spans="1:105" x14ac:dyDescent="0.35">
      <c r="A31" s="2">
        <f t="shared" si="0"/>
        <v>29</v>
      </c>
      <c r="B31" s="107">
        <v>494037.45</v>
      </c>
      <c r="C31" s="9">
        <v>41444</v>
      </c>
      <c r="D31" s="7" t="s">
        <v>6</v>
      </c>
      <c r="E31" s="9">
        <v>28187</v>
      </c>
      <c r="F31" s="12" cm="1">
        <f t="array" ref="F31">edadCalc(E31)</f>
        <v>48</v>
      </c>
      <c r="G31" s="49" cm="1">
        <f t="array" ref="G31">PorcentajePension(C31,E31, D31)</f>
        <v>0.65</v>
      </c>
      <c r="I31" s="103"/>
      <c r="J31" s="104" cm="1">
        <f t="array" ref="J31">AnualidadActivo(J$2, $E31, $C31, $B31, $D31, Hombres!$A$1:$DW$117, Mujeres!$A$1:$DW$117)</f>
        <v>0</v>
      </c>
      <c r="K31" s="104" cm="1">
        <f t="array" ref="K31">AnualidadActivo(K$2, $E31, $C31, $B31, $D31, Hombres!$A$1:$DW$117, Mujeres!$A$1:$DW$117)</f>
        <v>0</v>
      </c>
      <c r="L31" s="104" cm="1">
        <f t="array" ref="L31">AnualidadActivo(L$2, $E31, $C31, $B31, $D31, Hombres!$A$1:$DW$117, Mujeres!$A$1:$DW$117)</f>
        <v>0</v>
      </c>
      <c r="M31" s="104" cm="1">
        <f t="array" ref="M31">AnualidadActivo(M$2, $E31, $C31, $B31, $D31, Hombres!$A$1:$DW$117, Mujeres!$A$1:$DW$117)</f>
        <v>0</v>
      </c>
      <c r="N31" s="104" cm="1">
        <f t="array" ref="N31">AnualidadActivo(N$2, $E31, $C31, $B31, $D31, Hombres!$A$1:$DW$117, Mujeres!$A$1:$DW$117)</f>
        <v>0</v>
      </c>
      <c r="O31" s="104" cm="1">
        <f t="array" ref="O31">AnualidadActivo(O$2, $E31, $C31, $B31, $D31, Hombres!$A$1:$DW$117, Mujeres!$A$1:$DW$117)</f>
        <v>0</v>
      </c>
      <c r="P31" s="104" cm="1">
        <f t="array" ref="P31">AnualidadActivo(P$2, $E31, $C31, $B31, $D31, Hombres!$A$1:$DW$117, Mujeres!$A$1:$DW$117)</f>
        <v>0</v>
      </c>
      <c r="Q31" s="104" cm="1">
        <f t="array" ref="Q31">AnualidadActivo(Q$2, $E31, $C31, $B31, $D31, Hombres!$A$1:$DW$117, Mujeres!$A$1:$DW$117)</f>
        <v>0</v>
      </c>
      <c r="R31" s="104" cm="1">
        <f t="array" ref="R31">AnualidadActivo(R$2, $E31, $C31, $B31, $D31, Hombres!$A$1:$DW$117, Mujeres!$A$1:$DW$117)</f>
        <v>0</v>
      </c>
      <c r="S31" s="104" cm="1">
        <f t="array" ref="S31">AnualidadActivo(S$2, $E31, $C31, $B31, $D31, Hombres!$A$1:$DW$117, Mujeres!$A$1:$DW$117)</f>
        <v>0</v>
      </c>
      <c r="T31" s="104" cm="1">
        <f t="array" ref="T31">AnualidadActivo(T$2, $E31, $C31, $B31, $D31, Hombres!$A$1:$DW$117, Mujeres!$A$1:$DW$117)</f>
        <v>0</v>
      </c>
      <c r="U31" s="104" cm="1">
        <f t="array" ref="U31">AnualidadActivo(U$2, $E31, $C31, $B31, $D31, Hombres!$A$1:$DW$117, Mujeres!$A$1:$DW$117)</f>
        <v>0</v>
      </c>
      <c r="V31" s="104" cm="1">
        <f t="array" ref="V31">AnualidadActivo(V$2, $E31, $C31, $B31, $D31, Hombres!$A$1:$DW$117, Mujeres!$A$1:$DW$117)</f>
        <v>0</v>
      </c>
      <c r="W31" s="104" cm="1">
        <f t="array" ref="W31">AnualidadActivo(W$2, $E31, $C31, $B31, $D31, Hombres!$A$1:$DW$117, Mujeres!$A$1:$DW$117)</f>
        <v>0</v>
      </c>
      <c r="X31" s="104" cm="1">
        <f t="array" ref="X31">AnualidadActivo(X$2, $E31, $C31, $B31, $D31, Hombres!$A$1:$DW$117, Mujeres!$A$1:$DW$117)</f>
        <v>0</v>
      </c>
      <c r="Y31" s="104" cm="1">
        <f t="array" ref="Y31">AnualidadActivo(Y$2, $E31, $C31, $B31, $D31, Hombres!$A$1:$DW$117, Mujeres!$A$1:$DW$117)</f>
        <v>8434943.4985962715</v>
      </c>
      <c r="Z31" s="104" cm="1">
        <f t="array" ref="Z31">AnualidadActivo(Z$2, $E31, $C31, $B31, $D31, Hombres!$A$1:$DW$117, Mujeres!$A$1:$DW$117)</f>
        <v>8687991.8035541605</v>
      </c>
      <c r="AA31" s="104" cm="1">
        <f t="array" ref="AA31">AnualidadActivo(AA$2, $E31, $C31, $B31, $D31, Hombres!$A$1:$DW$117, Mujeres!$A$1:$DW$117)</f>
        <v>8948631.5576607846</v>
      </c>
      <c r="AB31" s="104" cm="1">
        <f t="array" ref="AB31">AnualidadActivo(AB$2, $E31, $C31, $B31, $D31, Hombres!$A$1:$DW$117, Mujeres!$A$1:$DW$117)</f>
        <v>9217090.5043906085</v>
      </c>
      <c r="AC31" s="104" cm="1">
        <f t="array" ref="AC31">AnualidadActivo(AC$2, $E31, $C31, $B31, $D31, Hombres!$A$1:$DW$117, Mujeres!$A$1:$DW$117)</f>
        <v>9493603.2195223272</v>
      </c>
      <c r="AD31" s="104" cm="1">
        <f t="array" ref="AD31">AnualidadActivo(AD$2, $E31, $C31, $B31, $D31, Hombres!$A$1:$DW$117, Mujeres!$A$1:$DW$117)</f>
        <v>9529976.4311537184</v>
      </c>
      <c r="AE31" s="104" cm="1">
        <f t="array" ref="AE31">AnualidadActivo(AE$2, $E31, $C31, $B31, $D31, Hombres!$A$1:$DW$117, Mujeres!$A$1:$DW$117)</f>
        <v>9753465.4046470057</v>
      </c>
      <c r="AF31" s="104" cm="1">
        <f t="array" ref="AF31">AnualidadActivo(AF$2, $E31, $C31, $B31, $D31, Hombres!$A$1:$DW$117, Mujeres!$A$1:$DW$117)</f>
        <v>9976897.1561614089</v>
      </c>
      <c r="AG31" s="104" cm="1">
        <f t="array" ref="AG31">AnualidadActivo(AG$2, $E31, $C31, $B31, $D31, Hombres!$A$1:$DW$117, Mujeres!$A$1:$DW$117)</f>
        <v>10198650.586343983</v>
      </c>
      <c r="AH31" s="104" cm="1">
        <f t="array" ref="AH31">AnualidadActivo(AH$2, $E31, $C31, $B31, $D31, Hombres!$A$1:$DW$117, Mujeres!$A$1:$DW$117)</f>
        <v>10416178.094235342</v>
      </c>
      <c r="AI31" s="104" cm="1">
        <f t="array" ref="AI31">AnualidadActivo(AI$2, $E31, $C31, $B31, $D31, Hombres!$A$1:$DW$117, Mujeres!$A$1:$DW$117)</f>
        <v>10626858.076841773</v>
      </c>
      <c r="AJ31" s="104" cm="1">
        <f t="array" ref="AJ31">AnualidadActivo(AJ$2, $E31, $C31, $B31, $D31, Hombres!$A$1:$DW$117, Mujeres!$A$1:$DW$117)</f>
        <v>10829427.436785977</v>
      </c>
      <c r="AK31" s="104" cm="1">
        <f t="array" ref="AK31">AnualidadActivo(AK$2, $E31, $C31, $B31, $D31, Hombres!$A$1:$DW$117, Mujeres!$A$1:$DW$117)</f>
        <v>11023876.217434512</v>
      </c>
      <c r="AL31" s="104" cm="1">
        <f t="array" ref="AL31">AnualidadActivo(AL$2, $E31, $C31, $B31, $D31, Hombres!$A$1:$DW$117, Mujeres!$A$1:$DW$117)</f>
        <v>11209832.804124596</v>
      </c>
      <c r="AM31" s="104" cm="1">
        <f t="array" ref="AM31">AnualidadActivo(AM$2, $E31, $C31, $B31, $D31, Hombres!$A$1:$DW$117, Mujeres!$A$1:$DW$117)</f>
        <v>11384968.091192743</v>
      </c>
      <c r="AN31" s="104" cm="1">
        <f t="array" ref="AN31">AnualidadActivo(AN$2, $E31, $C31, $B31, $D31, Hombres!$A$1:$DW$117, Mujeres!$A$1:$DW$117)</f>
        <v>11545208.761914002</v>
      </c>
      <c r="AO31" s="104" cm="1">
        <f t="array" ref="AO31">AnualidadActivo(AO$2, $E31, $C31, $B31, $D31, Hombres!$A$1:$DW$117, Mujeres!$A$1:$DW$117)</f>
        <v>11685480.635422627</v>
      </c>
      <c r="AP31" s="104" cm="1">
        <f t="array" ref="AP31">AnualidadActivo(AP$2, $E31, $C31, $B31, $D31, Hombres!$A$1:$DW$117, Mujeres!$A$1:$DW$117)</f>
        <v>11800368.459877932</v>
      </c>
      <c r="AQ31" s="104" cm="1">
        <f t="array" ref="AQ31">AnualidadActivo(AQ$2, $E31, $C31, $B31, $D31, Hombres!$A$1:$DW$117, Mujeres!$A$1:$DW$117)</f>
        <v>11871418.265968228</v>
      </c>
      <c r="AR31" s="104" cm="1">
        <f t="array" ref="AR31">AnualidadActivo(AR$2, $E31, $C31, $B31, $D31, Hombres!$A$1:$DW$117, Mujeres!$A$1:$DW$117)</f>
        <v>11908619.563188436</v>
      </c>
      <c r="AS31" s="104" cm="1">
        <f t="array" ref="AS31">AnualidadActivo(AS$2, $E31, $C31, $B31, $D31, Hombres!$A$1:$DW$117, Mujeres!$A$1:$DW$117)</f>
        <v>11907519.480639048</v>
      </c>
      <c r="AT31" s="104" cm="1">
        <f t="array" ref="AT31">AnualidadActivo(AT$2, $E31, $C31, $B31, $D31, Hombres!$A$1:$DW$117, Mujeres!$A$1:$DW$117)</f>
        <v>11863783.566442324</v>
      </c>
      <c r="AU31" s="104" cm="1">
        <f t="array" ref="AU31">AnualidadActivo(AU$2, $E31, $C31, $B31, $D31, Hombres!$A$1:$DW$117, Mujeres!$A$1:$DW$117)</f>
        <v>11772869.186308933</v>
      </c>
      <c r="AV31" s="104" cm="1">
        <f t="array" ref="AV31">AnualidadActivo(AV$2, $E31, $C31, $B31, $D31, Hombres!$A$1:$DW$117, Mujeres!$A$1:$DW$117)</f>
        <v>11629591.519971091</v>
      </c>
      <c r="AW31" s="104" cm="1">
        <f t="array" ref="AW31">AnualidadActivo(AW$2, $E31, $C31, $B31, $D31, Hombres!$A$1:$DW$117, Mujeres!$A$1:$DW$117)</f>
        <v>11428593.998557035</v>
      </c>
      <c r="AX31" s="104" cm="1">
        <f t="array" ref="AX31">AnualidadActivo(AX$2, $E31, $C31, $B31, $D31, Hombres!$A$1:$DW$117, Mujeres!$A$1:$DW$117)</f>
        <v>11165517.513300931</v>
      </c>
      <c r="AY31" s="104" cm="1">
        <f t="array" ref="AY31">AnualidadActivo(AY$2, $E31, $C31, $B31, $D31, Hombres!$A$1:$DW$117, Mujeres!$A$1:$DW$117)</f>
        <v>10837267.432582691</v>
      </c>
      <c r="AZ31" s="104" cm="1">
        <f t="array" ref="AZ31">AnualidadActivo(AZ$2, $E31, $C31, $B31, $D31, Hombres!$A$1:$DW$117, Mujeres!$A$1:$DW$117)</f>
        <v>10441596.739538286</v>
      </c>
      <c r="BA31" s="104" cm="1">
        <f t="array" ref="BA31">AnualidadActivo(BA$2, $E31, $C31, $B31, $D31, Hombres!$A$1:$DW$117, Mujeres!$A$1:$DW$117)</f>
        <v>9976764.9719140604</v>
      </c>
      <c r="BB31" s="104" cm="1">
        <f t="array" ref="BB31">AnualidadActivo(BB$2, $E31, $C31, $B31, $D31, Hombres!$A$1:$DW$117, Mujeres!$A$1:$DW$117)</f>
        <v>9442443.4907171931</v>
      </c>
      <c r="BC31" s="104" cm="1">
        <f t="array" ref="BC31">AnualidadActivo(BC$2, $E31, $C31, $B31, $D31, Hombres!$A$1:$DW$117, Mujeres!$A$1:$DW$117)</f>
        <v>8841044.1991486531</v>
      </c>
      <c r="BD31" s="104" cm="1">
        <f t="array" ref="BD31">AnualidadActivo(BD$2, $E31, $C31, $B31, $D31, Hombres!$A$1:$DW$117, Mujeres!$A$1:$DW$117)</f>
        <v>8177925.3391838074</v>
      </c>
      <c r="BE31" s="104" cm="1">
        <f t="array" ref="BE31">AnualidadActivo(BE$2, $E31, $C31, $B31, $D31, Hombres!$A$1:$DW$117, Mujeres!$A$1:$DW$117)</f>
        <v>7460943.1949414657</v>
      </c>
      <c r="BF31" s="104" cm="1">
        <f t="array" ref="BF31">AnualidadActivo(BF$2, $E31, $C31, $B31, $D31, Hombres!$A$1:$DW$117, Mujeres!$A$1:$DW$117)</f>
        <v>6700572.047284184</v>
      </c>
      <c r="BG31" s="104" cm="1">
        <f t="array" ref="BG31">AnualidadActivo(BG$2, $E31, $C31, $B31, $D31, Hombres!$A$1:$DW$117, Mujeres!$A$1:$DW$117)</f>
        <v>5910506.5049956618</v>
      </c>
      <c r="BH31" s="104" cm="1">
        <f t="array" ref="BH31">AnualidadActivo(BH$2, $E31, $C31, $B31, $D31, Hombres!$A$1:$DW$117, Mujeres!$A$1:$DW$117)</f>
        <v>5108037.9352093898</v>
      </c>
      <c r="BI31" s="104" cm="1">
        <f t="array" ref="BI31">AnualidadActivo(BI$2, $E31, $C31, $B31, $D31, Hombres!$A$1:$DW$117, Mujeres!$A$1:$DW$117)</f>
        <v>4313081.8883794006</v>
      </c>
      <c r="BJ31" s="104" cm="1">
        <f t="array" ref="BJ31">AnualidadActivo(BJ$2, $E31, $C31, $B31, $D31, Hombres!$A$1:$DW$117, Mujeres!$A$1:$DW$117)</f>
        <v>3546508.5669185878</v>
      </c>
      <c r="BK31" s="104" cm="1">
        <f t="array" ref="BK31">AnualidadActivo(BK$2, $E31, $C31, $B31, $D31, Hombres!$A$1:$DW$117, Mujeres!$A$1:$DW$117)</f>
        <v>2828828.4469290567</v>
      </c>
      <c r="BL31" s="104" cm="1">
        <f t="array" ref="BL31">AnualidadActivo(BL$2, $E31, $C31, $B31, $D31, Hombres!$A$1:$DW$117, Mujeres!$A$1:$DW$117)</f>
        <v>2178929.1958925026</v>
      </c>
      <c r="BM31" s="104" cm="1">
        <f t="array" ref="BM31">AnualidadActivo(BM$2, $E31, $C31, $B31, $D31, Hombres!$A$1:$DW$117, Mujeres!$A$1:$DW$117)</f>
        <v>1612424.4328306317</v>
      </c>
      <c r="BN31" s="104" cm="1">
        <f t="array" ref="BN31">AnualidadActivo(BN$2, $E31, $C31, $B31, $D31, Hombres!$A$1:$DW$117, Mujeres!$A$1:$DW$117)</f>
        <v>1139562.9506724365</v>
      </c>
      <c r="BO31" s="104" cm="1">
        <f t="array" ref="BO31">AnualidadActivo(BO$2, $E31, $C31, $B31, $D31, Hombres!$A$1:$DW$117, Mujeres!$A$1:$DW$117)</f>
        <v>763751.15623870841</v>
      </c>
      <c r="BP31" s="104" cm="1">
        <f t="array" ref="BP31">AnualidadActivo(BP$2, $E31, $C31, $B31, $D31, Hombres!$A$1:$DW$117, Mujeres!$A$1:$DW$117)</f>
        <v>481320.9659566842</v>
      </c>
      <c r="BQ31" s="104" cm="1">
        <f t="array" ref="BQ31">AnualidadActivo(BQ$2, $E31, $C31, $B31, $D31, Hombres!$A$1:$DW$117, Mujeres!$A$1:$DW$117)</f>
        <v>282341.16175830539</v>
      </c>
      <c r="BR31" s="104" cm="1">
        <f t="array" ref="BR31">AnualidadActivo(BR$2, $E31, $C31, $B31, $D31, Hombres!$A$1:$DW$117, Mujeres!$A$1:$DW$117)</f>
        <v>152290.36730889737</v>
      </c>
      <c r="BS31" s="104" cm="1">
        <f t="array" ref="BS31">AnualidadActivo(BS$2, $E31, $C31, $B31, $D31, Hombres!$A$1:$DW$117, Mujeres!$A$1:$DW$117)</f>
        <v>74405.743029084595</v>
      </c>
      <c r="BT31" s="104" cm="1">
        <f t="array" ref="BT31">AnualidadActivo(BT$2, $E31, $C31, $B31, $D31, Hombres!$A$1:$DW$117, Mujeres!$A$1:$DW$117)</f>
        <v>32305.655599896509</v>
      </c>
      <c r="BU31" s="104" cm="1">
        <f t="array" ref="BU31">AnualidadActivo(BU$2, $E31, $C31, $B31, $D31, Hombres!$A$1:$DW$117, Mujeres!$A$1:$DW$117)</f>
        <v>12156.717832882927</v>
      </c>
      <c r="BV31" s="104" cm="1">
        <f t="array" ref="BV31">AnualidadActivo(BV$2, $E31, $C31, $B31, $D31, Hombres!$A$1:$DW$117, Mujeres!$A$1:$DW$117)</f>
        <v>3831.687053613341</v>
      </c>
      <c r="BW31" s="104" cm="1">
        <f t="array" ref="BW31">AnualidadActivo(BW$2, $E31, $C31, $B31, $D31, Hombres!$A$1:$DW$117, Mujeres!$A$1:$DW$117)</f>
        <v>962.45231952203142</v>
      </c>
      <c r="BX31" s="104" cm="1">
        <f t="array" ref="BX31">AnualidadActivo(BX$2, $E31, $C31, $B31, $D31, Hombres!$A$1:$DW$117, Mujeres!$A$1:$DW$117)</f>
        <v>177.71618173140291</v>
      </c>
      <c r="BY31" s="104" cm="1">
        <f t="array" ref="BY31">AnualidadActivo(BY$2, $E31, $C31, $B31, $D31, Hombres!$A$1:$DW$117, Mujeres!$A$1:$DW$117)</f>
        <v>20.627421957690533</v>
      </c>
      <c r="BZ31" s="104" cm="1">
        <f t="array" ref="BZ31">AnualidadActivo(BZ$2, $E31, $C31, $B31, $D31, Hombres!$A$1:$DW$117, Mujeres!$A$1:$DW$117)</f>
        <v>0</v>
      </c>
      <c r="CA31" s="104" cm="1">
        <f t="array" ref="CA31">AnualidadActivo(CA$2, $E31, $C31, $B31, $D31, Hombres!$A$1:$DW$117, Mujeres!$A$1:$DW$117)</f>
        <v>0</v>
      </c>
      <c r="CB31" s="104" cm="1">
        <f t="array" ref="CB31">AnualidadActivo(CB$2, $E31, $C31, $B31, $D31, Hombres!$A$1:$DW$117, Mujeres!$A$1:$DW$117)</f>
        <v>0</v>
      </c>
      <c r="CC31" s="104" cm="1">
        <f t="array" ref="CC31">AnualidadActivo(CC$2, $E31, $C31, $B31, $D31, Hombres!$A$1:$DW$117, Mujeres!$A$1:$DW$117)</f>
        <v>0</v>
      </c>
      <c r="CD31" s="104" cm="1">
        <f t="array" ref="CD31">AnualidadActivo(CD$2, $E31, $C31, $B31, $D31, Hombres!$A$1:$DW$117, Mujeres!$A$1:$DW$117)</f>
        <v>0</v>
      </c>
      <c r="CE31" s="104" cm="1">
        <f t="array" ref="CE31">AnualidadActivo(CE$2, $E31, $C31, $B31, $D31, Hombres!$A$1:$DW$117, Mujeres!$A$1:$DW$117)</f>
        <v>0</v>
      </c>
      <c r="CF31" s="104" cm="1">
        <f t="array" ref="CF31">AnualidadActivo(CF$2, $E31, $C31, $B31, $D31, Hombres!$A$1:$DW$117, Mujeres!$A$1:$DW$117)</f>
        <v>0</v>
      </c>
      <c r="CG31" s="104" cm="1">
        <f t="array" ref="CG31">AnualidadActivo(CG$2, $E31, $C31, $B31, $D31, Hombres!$A$1:$DW$117, Mujeres!$A$1:$DW$117)</f>
        <v>0</v>
      </c>
      <c r="CH31" s="104" cm="1">
        <f t="array" ref="CH31">AnualidadActivo(CH$2, $E31, $C31, $B31, $D31, Hombres!$A$1:$DW$117, Mujeres!$A$1:$DW$117)</f>
        <v>0</v>
      </c>
      <c r="CI31" s="104" cm="1">
        <f t="array" ref="CI31">AnualidadActivo(CI$2, $E31, $C31, $B31, $D31, Hombres!$A$1:$DW$117, Mujeres!$A$1:$DW$117)</f>
        <v>0</v>
      </c>
      <c r="CJ31" s="104" cm="1">
        <f t="array" ref="CJ31">AnualidadActivo(CJ$2, $E31, $C31, $B31, $D31, Hombres!$A$1:$DW$117, Mujeres!$A$1:$DW$117)</f>
        <v>0</v>
      </c>
      <c r="CK31" s="104" cm="1">
        <f t="array" ref="CK31">AnualidadActivo(CK$2, $E31, $C31, $B31, $D31, Hombres!$A$1:$DW$117, Mujeres!$A$1:$DW$117)</f>
        <v>0</v>
      </c>
      <c r="CL31" s="104" cm="1">
        <f t="array" ref="CL31">AnualidadActivo(CL$2, $E31, $C31, $B31, $D31, Hombres!$A$1:$DW$117, Mujeres!$A$1:$DW$117)</f>
        <v>0</v>
      </c>
      <c r="CM31" s="104" cm="1">
        <f t="array" ref="CM31">AnualidadActivo(CM$2, $E31, $C31, $B31, $D31, Hombres!$A$1:$DW$117, Mujeres!$A$1:$DW$117)</f>
        <v>0</v>
      </c>
      <c r="CN31" s="104" cm="1">
        <f t="array" ref="CN31">AnualidadActivo(CN$2, $E31, $C31, $B31, $D31, Hombres!$A$1:$DW$117, Mujeres!$A$1:$DW$117)</f>
        <v>0</v>
      </c>
      <c r="CO31" s="104" cm="1">
        <f t="array" ref="CO31">AnualidadActivo(CO$2, $E31, $C31, $B31, $D31, Hombres!$A$1:$DW$117, Mujeres!$A$1:$DW$117)</f>
        <v>0</v>
      </c>
      <c r="CP31" s="104" cm="1">
        <f t="array" ref="CP31">AnualidadActivo(CP$2, $E31, $C31, $B31, $D31, Hombres!$A$1:$DW$117, Mujeres!$A$1:$DW$117)</f>
        <v>0</v>
      </c>
      <c r="CQ31" s="104" cm="1">
        <f t="array" ref="CQ31">AnualidadActivo(CQ$2, $E31, $C31, $B31, $D31, Hombres!$A$1:$DW$117, Mujeres!$A$1:$DW$117)</f>
        <v>0</v>
      </c>
      <c r="CR31" s="104" cm="1">
        <f t="array" ref="CR31">AnualidadActivo(CR$2, $E31, $C31, $B31, $D31, Hombres!$A$1:$DW$117, Mujeres!$A$1:$DW$117)</f>
        <v>0</v>
      </c>
      <c r="CS31" s="104" cm="1">
        <f t="array" ref="CS31">AnualidadActivo(CS$2, $E31, $C31, $B31, $D31, Hombres!$A$1:$DW$117, Mujeres!$A$1:$DW$117)</f>
        <v>0</v>
      </c>
      <c r="CT31" s="104" cm="1">
        <f t="array" ref="CT31">AnualidadActivo(CT$2, $E31, $C31, $B31, $D31, Hombres!$A$1:$DW$117, Mujeres!$A$1:$DW$117)</f>
        <v>0</v>
      </c>
      <c r="CU31" s="104" cm="1">
        <f t="array" ref="CU31">AnualidadActivo(CU$2, $E31, $C31, $B31, $D31, Hombres!$A$1:$DW$117, Mujeres!$A$1:$DW$117)</f>
        <v>0</v>
      </c>
      <c r="CV31" s="104" cm="1">
        <f t="array" ref="CV31">AnualidadActivo(CV$2, $E31, $C31, $B31, $D31, Hombres!$A$1:$DW$117, Mujeres!$A$1:$DW$117)</f>
        <v>0</v>
      </c>
      <c r="CW31" s="104" cm="1">
        <f t="array" ref="CW31">AnualidadActivo(CW$2, $E31, $C31, $B31, $D31, Hombres!$A$1:$DW$117, Mujeres!$A$1:$DW$117)</f>
        <v>0</v>
      </c>
      <c r="CX31" s="104" cm="1">
        <f t="array" ref="CX31">AnualidadActivo(CX$2, $E31, $C31, $B31, $D31, Hombres!$A$1:$DW$117, Mujeres!$A$1:$DW$117)</f>
        <v>0</v>
      </c>
      <c r="CY31" s="104" cm="1">
        <f t="array" ref="CY31">AnualidadActivo(CY$2, $E31, $C31, $B31, $D31, Hombres!$A$1:$DW$117, Mujeres!$A$1:$DW$117)</f>
        <v>0</v>
      </c>
      <c r="CZ31" s="104" cm="1">
        <f t="array" ref="CZ31">AnualidadActivo(CZ$2, $E31, $C31, $B31, $D31, Hombres!$A$1:$DW$117, Mujeres!$A$1:$DW$117)</f>
        <v>0</v>
      </c>
      <c r="DA31" s="104" cm="1">
        <f t="array" ref="DA31">AnualidadActivo(DA$2, $E31, $C31, $B31, $D31, Hombres!$A$1:$DW$117, Mujeres!$A$1:$DW$117)</f>
        <v>0</v>
      </c>
    </row>
    <row r="32" spans="1:105" x14ac:dyDescent="0.35">
      <c r="A32" s="2">
        <f t="shared" si="0"/>
        <v>30</v>
      </c>
      <c r="B32" s="107">
        <v>1554317.5</v>
      </c>
      <c r="C32" s="9">
        <v>42370</v>
      </c>
      <c r="D32" s="7" t="s">
        <v>6</v>
      </c>
      <c r="E32" s="9">
        <v>29081</v>
      </c>
      <c r="F32" s="12" cm="1">
        <f t="array" ref="F32">edadCalc(E32)</f>
        <v>46</v>
      </c>
      <c r="G32" s="49" cm="1">
        <f t="array" ref="G32">PorcentajePension(C32,E32, D32)</f>
        <v>0.65</v>
      </c>
      <c r="I32" s="103"/>
      <c r="J32" s="104" cm="1">
        <f t="array" ref="J32">AnualidadActivo(J$2, $E32, $C32, $B32, $D32, Hombres!$A$1:$DW$117, Mujeres!$A$1:$DW$117)</f>
        <v>0</v>
      </c>
      <c r="K32" s="104" cm="1">
        <f t="array" ref="K32">AnualidadActivo(K$2, $E32, $C32, $B32, $D32, Hombres!$A$1:$DW$117, Mujeres!$A$1:$DW$117)</f>
        <v>0</v>
      </c>
      <c r="L32" s="104" cm="1">
        <f t="array" ref="L32">AnualidadActivo(L$2, $E32, $C32, $B32, $D32, Hombres!$A$1:$DW$117, Mujeres!$A$1:$DW$117)</f>
        <v>0</v>
      </c>
      <c r="M32" s="104" cm="1">
        <f t="array" ref="M32">AnualidadActivo(M$2, $E32, $C32, $B32, $D32, Hombres!$A$1:$DW$117, Mujeres!$A$1:$DW$117)</f>
        <v>0</v>
      </c>
      <c r="N32" s="104" cm="1">
        <f t="array" ref="N32">AnualidadActivo(N$2, $E32, $C32, $B32, $D32, Hombres!$A$1:$DW$117, Mujeres!$A$1:$DW$117)</f>
        <v>0</v>
      </c>
      <c r="O32" s="104" cm="1">
        <f t="array" ref="O32">AnualidadActivo(O$2, $E32, $C32, $B32, $D32, Hombres!$A$1:$DW$117, Mujeres!$A$1:$DW$117)</f>
        <v>0</v>
      </c>
      <c r="P32" s="104" cm="1">
        <f t="array" ref="P32">AnualidadActivo(P$2, $E32, $C32, $B32, $D32, Hombres!$A$1:$DW$117, Mujeres!$A$1:$DW$117)</f>
        <v>0</v>
      </c>
      <c r="Q32" s="104" cm="1">
        <f t="array" ref="Q32">AnualidadActivo(Q$2, $E32, $C32, $B32, $D32, Hombres!$A$1:$DW$117, Mujeres!$A$1:$DW$117)</f>
        <v>0</v>
      </c>
      <c r="R32" s="104" cm="1">
        <f t="array" ref="R32">AnualidadActivo(R$2, $E32, $C32, $B32, $D32, Hombres!$A$1:$DW$117, Mujeres!$A$1:$DW$117)</f>
        <v>0</v>
      </c>
      <c r="S32" s="104" cm="1">
        <f t="array" ref="S32">AnualidadActivo(S$2, $E32, $C32, $B32, $D32, Hombres!$A$1:$DW$117, Mujeres!$A$1:$DW$117)</f>
        <v>0</v>
      </c>
      <c r="T32" s="104" cm="1">
        <f t="array" ref="T32">AnualidadActivo(T$2, $E32, $C32, $B32, $D32, Hombres!$A$1:$DW$117, Mujeres!$A$1:$DW$117)</f>
        <v>0</v>
      </c>
      <c r="U32" s="104" cm="1">
        <f t="array" ref="U32">AnualidadActivo(U$2, $E32, $C32, $B32, $D32, Hombres!$A$1:$DW$117, Mujeres!$A$1:$DW$117)</f>
        <v>0</v>
      </c>
      <c r="V32" s="104" cm="1">
        <f t="array" ref="V32">AnualidadActivo(V$2, $E32, $C32, $B32, $D32, Hombres!$A$1:$DW$117, Mujeres!$A$1:$DW$117)</f>
        <v>0</v>
      </c>
      <c r="W32" s="104" cm="1">
        <f t="array" ref="W32">AnualidadActivo(W$2, $E32, $C32, $B32, $D32, Hombres!$A$1:$DW$117, Mujeres!$A$1:$DW$117)</f>
        <v>0</v>
      </c>
      <c r="X32" s="104" cm="1">
        <f t="array" ref="X32">AnualidadActivo(X$2, $E32, $C32, $B32, $D32, Hombres!$A$1:$DW$117, Mujeres!$A$1:$DW$117)</f>
        <v>0</v>
      </c>
      <c r="Y32" s="104" cm="1">
        <f t="array" ref="Y32">AnualidadActivo(Y$2, $E32, $C32, $B32, $D32, Hombres!$A$1:$DW$117, Mujeres!$A$1:$DW$117)</f>
        <v>0</v>
      </c>
      <c r="Z32" s="104" cm="1">
        <f t="array" ref="Z32">AnualidadActivo(Z$2, $E32, $C32, $B32, $D32, Hombres!$A$1:$DW$117, Mujeres!$A$1:$DW$117)</f>
        <v>0</v>
      </c>
      <c r="AA32" s="104" cm="1">
        <f t="array" ref="AA32">AnualidadActivo(AA$2, $E32, $C32, $B32, $D32, Hombres!$A$1:$DW$117, Mujeres!$A$1:$DW$117)</f>
        <v>29256969.238884982</v>
      </c>
      <c r="AB32" s="104" cm="1">
        <f t="array" ref="AB32">AnualidadActivo(AB$2, $E32, $C32, $B32, $D32, Hombres!$A$1:$DW$117, Mujeres!$A$1:$DW$117)</f>
        <v>30134678.316051532</v>
      </c>
      <c r="AC32" s="104" cm="1">
        <f t="array" ref="AC32">AnualidadActivo(AC$2, $E32, $C32, $B32, $D32, Hombres!$A$1:$DW$117, Mujeres!$A$1:$DW$117)</f>
        <v>31038718.665533077</v>
      </c>
      <c r="AD32" s="104" cm="1">
        <f t="array" ref="AD32">AnualidadActivo(AD$2, $E32, $C32, $B32, $D32, Hombres!$A$1:$DW$117, Mujeres!$A$1:$DW$117)</f>
        <v>31969880.225499071</v>
      </c>
      <c r="AE32" s="104" cm="1">
        <f t="array" ref="AE32">AnualidadActivo(AE$2, $E32, $C32, $B32, $D32, Hombres!$A$1:$DW$117, Mujeres!$A$1:$DW$117)</f>
        <v>32928976.632264044</v>
      </c>
      <c r="AF32" s="104" cm="1">
        <f t="array" ref="AF32">AnualidadActivo(AF$2, $E32, $C32, $B32, $D32, Hombres!$A$1:$DW$117, Mujeres!$A$1:$DW$117)</f>
        <v>33084721.889195297</v>
      </c>
      <c r="AG32" s="104" cm="1">
        <f t="array" ref="AG32">AnualidadActivo(AG$2, $E32, $C32, $B32, $D32, Hombres!$A$1:$DW$117, Mujeres!$A$1:$DW$117)</f>
        <v>33868250.649912551</v>
      </c>
      <c r="AH32" s="104" cm="1">
        <f t="array" ref="AH32">AnualidadActivo(AH$2, $E32, $C32, $B32, $D32, Hombres!$A$1:$DW$117, Mujeres!$A$1:$DW$117)</f>
        <v>34652000.139470011</v>
      </c>
      <c r="AI32" s="104" cm="1">
        <f t="array" ref="AI32">AnualidadActivo(AI$2, $E32, $C32, $B32, $D32, Hombres!$A$1:$DW$117, Mujeres!$A$1:$DW$117)</f>
        <v>35430765.482840449</v>
      </c>
      <c r="AJ32" s="104" cm="1">
        <f t="array" ref="AJ32">AnualidadActivo(AJ$2, $E32, $C32, $B32, $D32, Hombres!$A$1:$DW$117, Mujeres!$A$1:$DW$117)</f>
        <v>36196578.732200608</v>
      </c>
      <c r="AK32" s="104" cm="1">
        <f t="array" ref="AK32">AnualidadActivo(AK$2, $E32, $C32, $B32, $D32, Hombres!$A$1:$DW$117, Mujeres!$A$1:$DW$117)</f>
        <v>36940565.962402239</v>
      </c>
      <c r="AL32" s="104" cm="1">
        <f t="array" ref="AL32">AnualidadActivo(AL$2, $E32, $C32, $B32, $D32, Hombres!$A$1:$DW$117, Mujeres!$A$1:$DW$117)</f>
        <v>37657633.842881419</v>
      </c>
      <c r="AM32" s="104" cm="1">
        <f t="array" ref="AM32">AnualidadActivo(AM$2, $E32, $C32, $B32, $D32, Hombres!$A$1:$DW$117, Mujeres!$A$1:$DW$117)</f>
        <v>38347095.259837374</v>
      </c>
      <c r="AN32" s="104" cm="1">
        <f t="array" ref="AN32">AnualidadActivo(AN$2, $E32, $C32, $B32, $D32, Hombres!$A$1:$DW$117, Mujeres!$A$1:$DW$117)</f>
        <v>39008224.836323701</v>
      </c>
      <c r="AO32" s="104" cm="1">
        <f t="array" ref="AO32">AnualidadActivo(AO$2, $E32, $C32, $B32, $D32, Hombres!$A$1:$DW$117, Mujeres!$A$1:$DW$117)</f>
        <v>39634242.130301699</v>
      </c>
      <c r="AP32" s="104" cm="1">
        <f t="array" ref="AP32">AnualidadActivo(AP$2, $E32, $C32, $B32, $D32, Hombres!$A$1:$DW$117, Mujeres!$A$1:$DW$117)</f>
        <v>40211210.198510282</v>
      </c>
      <c r="AQ32" s="104" cm="1">
        <f t="array" ref="AQ32">AnualidadActivo(AQ$2, $E32, $C32, $B32, $D32, Hombres!$A$1:$DW$117, Mujeres!$A$1:$DW$117)</f>
        <v>40720286.250817567</v>
      </c>
      <c r="AR32" s="104" cm="1">
        <f t="array" ref="AR32">AnualidadActivo(AR$2, $E32, $C32, $B32, $D32, Hombres!$A$1:$DW$117, Mujeres!$A$1:$DW$117)</f>
        <v>41141555.406847365</v>
      </c>
      <c r="AS32" s="104" cm="1">
        <f t="array" ref="AS32">AnualidadActivo(AS$2, $E32, $C32, $B32, $D32, Hombres!$A$1:$DW$117, Mujeres!$A$1:$DW$117)</f>
        <v>41411532.217811078</v>
      </c>
      <c r="AT32" s="104" cm="1">
        <f t="array" ref="AT32">AnualidadActivo(AT$2, $E32, $C32, $B32, $D32, Hombres!$A$1:$DW$117, Mujeres!$A$1:$DW$117)</f>
        <v>41566784.383387901</v>
      </c>
      <c r="AU32" s="104" cm="1">
        <f t="array" ref="AU32">AnualidadActivo(AU$2, $E32, $C32, $B32, $D32, Hombres!$A$1:$DW$117, Mujeres!$A$1:$DW$117)</f>
        <v>41591959.472616851</v>
      </c>
      <c r="AV32" s="104" cm="1">
        <f t="array" ref="AV32">AnualidadActivo(AV$2, $E32, $C32, $B32, $D32, Hombres!$A$1:$DW$117, Mujeres!$A$1:$DW$117)</f>
        <v>41469854.005956933</v>
      </c>
      <c r="AW32" s="104" cm="1">
        <f t="array" ref="AW32">AnualidadActivo(AW$2, $E32, $C32, $B32, $D32, Hombres!$A$1:$DW$117, Mujeres!$A$1:$DW$117)</f>
        <v>41182812.573652305</v>
      </c>
      <c r="AX32" s="104" cm="1">
        <f t="array" ref="AX32">AnualidadActivo(AX$2, $E32, $C32, $B32, $D32, Hombres!$A$1:$DW$117, Mujeres!$A$1:$DW$117)</f>
        <v>40713654.060446054</v>
      </c>
      <c r="AY32" s="104" cm="1">
        <f t="array" ref="AY32">AnualidadActivo(AY$2, $E32, $C32, $B32, $D32, Hombres!$A$1:$DW$117, Mujeres!$A$1:$DW$117)</f>
        <v>40045998.094539233</v>
      </c>
      <c r="AZ32" s="104" cm="1">
        <f t="array" ref="AZ32">AnualidadActivo(AZ$2, $E32, $C32, $B32, $D32, Hombres!$A$1:$DW$117, Mujeres!$A$1:$DW$117)</f>
        <v>39164187.459073372</v>
      </c>
      <c r="BA32" s="104" cm="1">
        <f t="array" ref="BA32">AnualidadActivo(BA$2, $E32, $C32, $B32, $D32, Hombres!$A$1:$DW$117, Mujeres!$A$1:$DW$117)</f>
        <v>38053894.258879758</v>
      </c>
      <c r="BB32" s="104" cm="1">
        <f t="array" ref="BB32">AnualidadActivo(BB$2, $E32, $C32, $B32, $D32, Hombres!$A$1:$DW$117, Mujeres!$A$1:$DW$117)</f>
        <v>36704314.953898877</v>
      </c>
      <c r="BC32" s="104" cm="1">
        <f t="array" ref="BC32">AnualidadActivo(BC$2, $E32, $C32, $B32, $D32, Hombres!$A$1:$DW$117, Mujeres!$A$1:$DW$117)</f>
        <v>35110063.657849625</v>
      </c>
      <c r="BD32" s="104" cm="1">
        <f t="array" ref="BD32">AnualidadActivo(BD$2, $E32, $C32, $B32, $D32, Hombres!$A$1:$DW$117, Mujeres!$A$1:$DW$117)</f>
        <v>33272332.319659766</v>
      </c>
      <c r="BE32" s="104" cm="1">
        <f t="array" ref="BE32">AnualidadActivo(BE$2, $E32, $C32, $B32, $D32, Hombres!$A$1:$DW$117, Mujeres!$A$1:$DW$117)</f>
        <v>31198350.527931612</v>
      </c>
      <c r="BF32" s="104" cm="1">
        <f t="array" ref="BF32">AnualidadActivo(BF$2, $E32, $C32, $B32, $D32, Hombres!$A$1:$DW$117, Mujeres!$A$1:$DW$117)</f>
        <v>28902278.03280868</v>
      </c>
      <c r="BG32" s="104" cm="1">
        <f t="array" ref="BG32">AnualidadActivo(BG$2, $E32, $C32, $B32, $D32, Hombres!$A$1:$DW$117, Mujeres!$A$1:$DW$117)</f>
        <v>26408360.375779986</v>
      </c>
      <c r="BH32" s="104" cm="1">
        <f t="array" ref="BH32">AnualidadActivo(BH$2, $E32, $C32, $B32, $D32, Hombres!$A$1:$DW$117, Mujeres!$A$1:$DW$117)</f>
        <v>23754291.0295926</v>
      </c>
      <c r="BI32" s="104" cm="1">
        <f t="array" ref="BI32">AnualidadActivo(BI$2, $E32, $C32, $B32, $D32, Hombres!$A$1:$DW$117, Mujeres!$A$1:$DW$117)</f>
        <v>20990393.111485939</v>
      </c>
      <c r="BJ32" s="104" cm="1">
        <f t="array" ref="BJ32">AnualidadActivo(BJ$2, $E32, $C32, $B32, $D32, Hombres!$A$1:$DW$117, Mujeres!$A$1:$DW$117)</f>
        <v>18176255.690623991</v>
      </c>
      <c r="BK32" s="104" cm="1">
        <f t="array" ref="BK32">AnualidadActivo(BK$2, $E32, $C32, $B32, $D32, Hombres!$A$1:$DW$117, Mujeres!$A$1:$DW$117)</f>
        <v>15378796.81694028</v>
      </c>
      <c r="BL32" s="104" cm="1">
        <f t="array" ref="BL32">AnualidadActivo(BL$2, $E32, $C32, $B32, $D32, Hombres!$A$1:$DW$117, Mujeres!$A$1:$DW$117)</f>
        <v>12670744.147111734</v>
      </c>
      <c r="BM32" s="104" cm="1">
        <f t="array" ref="BM32">AnualidadActivo(BM$2, $E32, $C32, $B32, $D32, Hombres!$A$1:$DW$117, Mujeres!$A$1:$DW$117)</f>
        <v>10127151.33058827</v>
      </c>
      <c r="BN32" s="104" cm="1">
        <f t="array" ref="BN32">AnualidadActivo(BN$2, $E32, $C32, $B32, $D32, Hombres!$A$1:$DW$117, Mujeres!$A$1:$DW$117)</f>
        <v>7817849.3261663653</v>
      </c>
      <c r="BO32" s="104" cm="1">
        <f t="array" ref="BO32">AnualidadActivo(BO$2, $E32, $C32, $B32, $D32, Hombres!$A$1:$DW$117, Mujeres!$A$1:$DW$117)</f>
        <v>5799209.9724280005</v>
      </c>
      <c r="BP32" s="104" cm="1">
        <f t="array" ref="BP32">AnualidadActivo(BP$2, $E32, $C32, $B32, $D32, Hombres!$A$1:$DW$117, Mujeres!$A$1:$DW$117)</f>
        <v>4108408.2896903674</v>
      </c>
      <c r="BQ32" s="104" cm="1">
        <f t="array" ref="BQ32">AnualidadActivo(BQ$2, $E32, $C32, $B32, $D32, Hombres!$A$1:$DW$117, Mujeres!$A$1:$DW$117)</f>
        <v>2759751.8973306962</v>
      </c>
      <c r="BR32" s="104" cm="1">
        <f t="array" ref="BR32">AnualidadActivo(BR$2, $E32, $C32, $B32, $D32, Hombres!$A$1:$DW$117, Mujeres!$A$1:$DW$117)</f>
        <v>1743009.6007419005</v>
      </c>
      <c r="BS32" s="104" cm="1">
        <f t="array" ref="BS32">AnualidadActivo(BS$2, $E32, $C32, $B32, $D32, Hombres!$A$1:$DW$117, Mujeres!$A$1:$DW$117)</f>
        <v>1024724.6815785946</v>
      </c>
      <c r="BT32" s="104" cm="1">
        <f t="array" ref="BT32">AnualidadActivo(BT$2, $E32, $C32, $B32, $D32, Hombres!$A$1:$DW$117, Mujeres!$A$1:$DW$117)</f>
        <v>553936.43149947689</v>
      </c>
      <c r="BU32" s="104" cm="1">
        <f t="array" ref="BU32">AnualidadActivo(BU$2, $E32, $C32, $B32, $D32, Hombres!$A$1:$DW$117, Mujeres!$A$1:$DW$117)</f>
        <v>271158.4911266854</v>
      </c>
      <c r="BV32" s="104" cm="1">
        <f t="array" ref="BV32">AnualidadActivo(BV$2, $E32, $C32, $B32, $D32, Hombres!$A$1:$DW$117, Mujeres!$A$1:$DW$117)</f>
        <v>117899.64984658835</v>
      </c>
      <c r="BW32" s="104" cm="1">
        <f t="array" ref="BW32">AnualidadActivo(BW$2, $E32, $C32, $B32, $D32, Hombres!$A$1:$DW$117, Mujeres!$A$1:$DW$117)</f>
        <v>44403.355750052928</v>
      </c>
      <c r="BX32" s="104" cm="1">
        <f t="array" ref="BX32">AnualidadActivo(BX$2, $E32, $C32, $B32, $D32, Hombres!$A$1:$DW$117, Mujeres!$A$1:$DW$117)</f>
        <v>13995.452137318198</v>
      </c>
      <c r="BY32" s="104" cm="1">
        <f t="array" ref="BY32">AnualidadActivo(BY$2, $E32, $C32, $B32, $D32, Hombres!$A$1:$DW$117, Mujeres!$A$1:$DW$117)</f>
        <v>3509.9708048273742</v>
      </c>
      <c r="BZ32" s="104" cm="1">
        <f t="array" ref="BZ32">AnualidadActivo(BZ$2, $E32, $C32, $B32, $D32, Hombres!$A$1:$DW$117, Mujeres!$A$1:$DW$117)</f>
        <v>645.36111196684112</v>
      </c>
      <c r="CA32" s="104" cm="1">
        <f t="array" ref="CA32">AnualidadActivo(CA$2, $E32, $C32, $B32, $D32, Hombres!$A$1:$DW$117, Mujeres!$A$1:$DW$117)</f>
        <v>74.182636737391746</v>
      </c>
      <c r="CB32" s="104" cm="1">
        <f t="array" ref="CB32">AnualidadActivo(CB$2, $E32, $C32, $B32, $D32, Hombres!$A$1:$DW$117, Mujeres!$A$1:$DW$117)</f>
        <v>0</v>
      </c>
      <c r="CC32" s="104" cm="1">
        <f t="array" ref="CC32">AnualidadActivo(CC$2, $E32, $C32, $B32, $D32, Hombres!$A$1:$DW$117, Mujeres!$A$1:$DW$117)</f>
        <v>0</v>
      </c>
      <c r="CD32" s="104" cm="1">
        <f t="array" ref="CD32">AnualidadActivo(CD$2, $E32, $C32, $B32, $D32, Hombres!$A$1:$DW$117, Mujeres!$A$1:$DW$117)</f>
        <v>0</v>
      </c>
      <c r="CE32" s="104" cm="1">
        <f t="array" ref="CE32">AnualidadActivo(CE$2, $E32, $C32, $B32, $D32, Hombres!$A$1:$DW$117, Mujeres!$A$1:$DW$117)</f>
        <v>0</v>
      </c>
      <c r="CF32" s="104" cm="1">
        <f t="array" ref="CF32">AnualidadActivo(CF$2, $E32, $C32, $B32, $D32, Hombres!$A$1:$DW$117, Mujeres!$A$1:$DW$117)</f>
        <v>0</v>
      </c>
      <c r="CG32" s="104" cm="1">
        <f t="array" ref="CG32">AnualidadActivo(CG$2, $E32, $C32, $B32, $D32, Hombres!$A$1:$DW$117, Mujeres!$A$1:$DW$117)</f>
        <v>0</v>
      </c>
      <c r="CH32" s="104" cm="1">
        <f t="array" ref="CH32">AnualidadActivo(CH$2, $E32, $C32, $B32, $D32, Hombres!$A$1:$DW$117, Mujeres!$A$1:$DW$117)</f>
        <v>0</v>
      </c>
      <c r="CI32" s="104" cm="1">
        <f t="array" ref="CI32">AnualidadActivo(CI$2, $E32, $C32, $B32, $D32, Hombres!$A$1:$DW$117, Mujeres!$A$1:$DW$117)</f>
        <v>0</v>
      </c>
      <c r="CJ32" s="104" cm="1">
        <f t="array" ref="CJ32">AnualidadActivo(CJ$2, $E32, $C32, $B32, $D32, Hombres!$A$1:$DW$117, Mujeres!$A$1:$DW$117)</f>
        <v>0</v>
      </c>
      <c r="CK32" s="104" cm="1">
        <f t="array" ref="CK32">AnualidadActivo(CK$2, $E32, $C32, $B32, $D32, Hombres!$A$1:$DW$117, Mujeres!$A$1:$DW$117)</f>
        <v>0</v>
      </c>
      <c r="CL32" s="104" cm="1">
        <f t="array" ref="CL32">AnualidadActivo(CL$2, $E32, $C32, $B32, $D32, Hombres!$A$1:$DW$117, Mujeres!$A$1:$DW$117)</f>
        <v>0</v>
      </c>
      <c r="CM32" s="104" cm="1">
        <f t="array" ref="CM32">AnualidadActivo(CM$2, $E32, $C32, $B32, $D32, Hombres!$A$1:$DW$117, Mujeres!$A$1:$DW$117)</f>
        <v>0</v>
      </c>
      <c r="CN32" s="104" cm="1">
        <f t="array" ref="CN32">AnualidadActivo(CN$2, $E32, $C32, $B32, $D32, Hombres!$A$1:$DW$117, Mujeres!$A$1:$DW$117)</f>
        <v>0</v>
      </c>
      <c r="CO32" s="104" cm="1">
        <f t="array" ref="CO32">AnualidadActivo(CO$2, $E32, $C32, $B32, $D32, Hombres!$A$1:$DW$117, Mujeres!$A$1:$DW$117)</f>
        <v>0</v>
      </c>
      <c r="CP32" s="104" cm="1">
        <f t="array" ref="CP32">AnualidadActivo(CP$2, $E32, $C32, $B32, $D32, Hombres!$A$1:$DW$117, Mujeres!$A$1:$DW$117)</f>
        <v>0</v>
      </c>
      <c r="CQ32" s="104" cm="1">
        <f t="array" ref="CQ32">AnualidadActivo(CQ$2, $E32, $C32, $B32, $D32, Hombres!$A$1:$DW$117, Mujeres!$A$1:$DW$117)</f>
        <v>0</v>
      </c>
      <c r="CR32" s="104" cm="1">
        <f t="array" ref="CR32">AnualidadActivo(CR$2, $E32, $C32, $B32, $D32, Hombres!$A$1:$DW$117, Mujeres!$A$1:$DW$117)</f>
        <v>0</v>
      </c>
      <c r="CS32" s="104" cm="1">
        <f t="array" ref="CS32">AnualidadActivo(CS$2, $E32, $C32, $B32, $D32, Hombres!$A$1:$DW$117, Mujeres!$A$1:$DW$117)</f>
        <v>0</v>
      </c>
      <c r="CT32" s="104" cm="1">
        <f t="array" ref="CT32">AnualidadActivo(CT$2, $E32, $C32, $B32, $D32, Hombres!$A$1:$DW$117, Mujeres!$A$1:$DW$117)</f>
        <v>0</v>
      </c>
      <c r="CU32" s="104" cm="1">
        <f t="array" ref="CU32">AnualidadActivo(CU$2, $E32, $C32, $B32, $D32, Hombres!$A$1:$DW$117, Mujeres!$A$1:$DW$117)</f>
        <v>0</v>
      </c>
      <c r="CV32" s="104" cm="1">
        <f t="array" ref="CV32">AnualidadActivo(CV$2, $E32, $C32, $B32, $D32, Hombres!$A$1:$DW$117, Mujeres!$A$1:$DW$117)</f>
        <v>0</v>
      </c>
      <c r="CW32" s="104" cm="1">
        <f t="array" ref="CW32">AnualidadActivo(CW$2, $E32, $C32, $B32, $D32, Hombres!$A$1:$DW$117, Mujeres!$A$1:$DW$117)</f>
        <v>0</v>
      </c>
      <c r="CX32" s="104" cm="1">
        <f t="array" ref="CX32">AnualidadActivo(CX$2, $E32, $C32, $B32, $D32, Hombres!$A$1:$DW$117, Mujeres!$A$1:$DW$117)</f>
        <v>0</v>
      </c>
      <c r="CY32" s="104" cm="1">
        <f t="array" ref="CY32">AnualidadActivo(CY$2, $E32, $C32, $B32, $D32, Hombres!$A$1:$DW$117, Mujeres!$A$1:$DW$117)</f>
        <v>0</v>
      </c>
      <c r="CZ32" s="104" cm="1">
        <f t="array" ref="CZ32">AnualidadActivo(CZ$2, $E32, $C32, $B32, $D32, Hombres!$A$1:$DW$117, Mujeres!$A$1:$DW$117)</f>
        <v>0</v>
      </c>
      <c r="DA32" s="104" cm="1">
        <f t="array" ref="DA32">AnualidadActivo(DA$2, $E32, $C32, $B32, $D32, Hombres!$A$1:$DW$117, Mujeres!$A$1:$DW$117)</f>
        <v>0</v>
      </c>
    </row>
    <row r="33" spans="1:105" x14ac:dyDescent="0.35">
      <c r="A33" s="2">
        <f t="shared" si="0"/>
        <v>31</v>
      </c>
      <c r="B33" s="107">
        <v>559340</v>
      </c>
      <c r="C33" s="9">
        <v>42156</v>
      </c>
      <c r="D33" s="7" t="s">
        <v>5</v>
      </c>
      <c r="E33" s="9">
        <v>29125</v>
      </c>
      <c r="F33" s="12" cm="1">
        <f t="array" ref="F33">edadCalc(E33)</f>
        <v>46</v>
      </c>
      <c r="G33" s="49" cm="1">
        <f t="array" ref="G33">PorcentajePension(C33,E33, D33)</f>
        <v>0.65</v>
      </c>
      <c r="I33" s="103"/>
      <c r="J33" s="104" cm="1">
        <f t="array" ref="J33">AnualidadActivo(J$2, $E33, $C33, $B33, $D33, Hombres!$A$1:$DW$117, Mujeres!$A$1:$DW$117)</f>
        <v>0</v>
      </c>
      <c r="K33" s="104" cm="1">
        <f t="array" ref="K33">AnualidadActivo(K$2, $E33, $C33, $B33, $D33, Hombres!$A$1:$DW$117, Mujeres!$A$1:$DW$117)</f>
        <v>0</v>
      </c>
      <c r="L33" s="104" cm="1">
        <f t="array" ref="L33">AnualidadActivo(L$2, $E33, $C33, $B33, $D33, Hombres!$A$1:$DW$117, Mujeres!$A$1:$DW$117)</f>
        <v>0</v>
      </c>
      <c r="M33" s="104" cm="1">
        <f t="array" ref="M33">AnualidadActivo(M$2, $E33, $C33, $B33, $D33, Hombres!$A$1:$DW$117, Mujeres!$A$1:$DW$117)</f>
        <v>0</v>
      </c>
      <c r="N33" s="104" cm="1">
        <f t="array" ref="N33">AnualidadActivo(N$2, $E33, $C33, $B33, $D33, Hombres!$A$1:$DW$117, Mujeres!$A$1:$DW$117)</f>
        <v>0</v>
      </c>
      <c r="O33" s="104" cm="1">
        <f t="array" ref="O33">AnualidadActivo(O$2, $E33, $C33, $B33, $D33, Hombres!$A$1:$DW$117, Mujeres!$A$1:$DW$117)</f>
        <v>0</v>
      </c>
      <c r="P33" s="104" cm="1">
        <f t="array" ref="P33">AnualidadActivo(P$2, $E33, $C33, $B33, $D33, Hombres!$A$1:$DW$117, Mujeres!$A$1:$DW$117)</f>
        <v>0</v>
      </c>
      <c r="Q33" s="104" cm="1">
        <f t="array" ref="Q33">AnualidadActivo(Q$2, $E33, $C33, $B33, $D33, Hombres!$A$1:$DW$117, Mujeres!$A$1:$DW$117)</f>
        <v>0</v>
      </c>
      <c r="R33" s="104" cm="1">
        <f t="array" ref="R33">AnualidadActivo(R$2, $E33, $C33, $B33, $D33, Hombres!$A$1:$DW$117, Mujeres!$A$1:$DW$117)</f>
        <v>0</v>
      </c>
      <c r="S33" s="104" cm="1">
        <f t="array" ref="S33">AnualidadActivo(S$2, $E33, $C33, $B33, $D33, Hombres!$A$1:$DW$117, Mujeres!$A$1:$DW$117)</f>
        <v>0</v>
      </c>
      <c r="T33" s="104" cm="1">
        <f t="array" ref="T33">AnualidadActivo(T$2, $E33, $C33, $B33, $D33, Hombres!$A$1:$DW$117, Mujeres!$A$1:$DW$117)</f>
        <v>0</v>
      </c>
      <c r="U33" s="104" cm="1">
        <f t="array" ref="U33">AnualidadActivo(U$2, $E33, $C33, $B33, $D33, Hombres!$A$1:$DW$117, Mujeres!$A$1:$DW$117)</f>
        <v>0</v>
      </c>
      <c r="V33" s="104" cm="1">
        <f t="array" ref="V33">AnualidadActivo(V$2, $E33, $C33, $B33, $D33, Hombres!$A$1:$DW$117, Mujeres!$A$1:$DW$117)</f>
        <v>0</v>
      </c>
      <c r="W33" s="104" cm="1">
        <f t="array" ref="W33">AnualidadActivo(W$2, $E33, $C33, $B33, $D33, Hombres!$A$1:$DW$117, Mujeres!$A$1:$DW$117)</f>
        <v>0</v>
      </c>
      <c r="X33" s="104" cm="1">
        <f t="array" ref="X33">AnualidadActivo(X$2, $E33, $C33, $B33, $D33, Hombres!$A$1:$DW$117, Mujeres!$A$1:$DW$117)</f>
        <v>0</v>
      </c>
      <c r="Y33" s="104" cm="1">
        <f t="array" ref="Y33">AnualidadActivo(Y$2, $E33, $C33, $B33, $D33, Hombres!$A$1:$DW$117, Mujeres!$A$1:$DW$117)</f>
        <v>0</v>
      </c>
      <c r="Z33" s="104" cm="1">
        <f t="array" ref="Z33">AnualidadActivo(Z$2, $E33, $C33, $B33, $D33, Hombres!$A$1:$DW$117, Mujeres!$A$1:$DW$117)</f>
        <v>0</v>
      </c>
      <c r="AA33" s="104" cm="1">
        <f t="array" ref="AA33">AnualidadActivo(AA$2, $E33, $C33, $B33, $D33, Hombres!$A$1:$DW$117, Mujeres!$A$1:$DW$117)</f>
        <v>0</v>
      </c>
      <c r="AB33" s="104" cm="1">
        <f t="array" ref="AB33">AnualidadActivo(AB$2, $E33, $C33, $B33, $D33, Hombres!$A$1:$DW$117, Mujeres!$A$1:$DW$117)</f>
        <v>0</v>
      </c>
      <c r="AC33" s="104" cm="1">
        <f t="array" ref="AC33">AnualidadActivo(AC$2, $E33, $C33, $B33, $D33, Hombres!$A$1:$DW$117, Mujeres!$A$1:$DW$117)</f>
        <v>10985056.561009906</v>
      </c>
      <c r="AD33" s="104" cm="1">
        <f t="array" ref="AD33">AnualidadActivo(AD$2, $E33, $C33, $B33, $D33, Hombres!$A$1:$DW$117, Mujeres!$A$1:$DW$117)</f>
        <v>11314608.257840205</v>
      </c>
      <c r="AE33" s="104" cm="1">
        <f t="array" ref="AE33">AnualidadActivo(AE$2, $E33, $C33, $B33, $D33, Hombres!$A$1:$DW$117, Mujeres!$A$1:$DW$117)</f>
        <v>11654046.505575409</v>
      </c>
      <c r="AF33" s="104" cm="1">
        <f t="array" ref="AF33">AnualidadActivo(AF$2, $E33, $C33, $B33, $D33, Hombres!$A$1:$DW$117, Mujeres!$A$1:$DW$117)</f>
        <v>12003667.900742672</v>
      </c>
      <c r="AG33" s="104" cm="1">
        <f t="array" ref="AG33">AnualidadActivo(AG$2, $E33, $C33, $B33, $D33, Hombres!$A$1:$DW$117, Mujeres!$A$1:$DW$117)</f>
        <v>12363777.937764954</v>
      </c>
      <c r="AH33" s="104" cm="1">
        <f t="array" ref="AH33">AnualidadActivo(AH$2, $E33, $C33, $B33, $D33, Hombres!$A$1:$DW$117, Mujeres!$A$1:$DW$117)</f>
        <v>12051942.599485505</v>
      </c>
      <c r="AI33" s="104" cm="1">
        <f t="array" ref="AI33">AnualidadActivo(AI$2, $E33, $C33, $B33, $D33, Hombres!$A$1:$DW$117, Mujeres!$A$1:$DW$117)</f>
        <v>12248815.926729025</v>
      </c>
      <c r="AJ33" s="104" cm="1">
        <f t="array" ref="AJ33">AnualidadActivo(AJ$2, $E33, $C33, $B33, $D33, Hombres!$A$1:$DW$117, Mujeres!$A$1:$DW$117)</f>
        <v>12433615.588693898</v>
      </c>
      <c r="AK33" s="104" cm="1">
        <f t="array" ref="AK33">AnualidadActivo(AK$2, $E33, $C33, $B33, $D33, Hombres!$A$1:$DW$117, Mujeres!$A$1:$DW$117)</f>
        <v>12601505.481493704</v>
      </c>
      <c r="AL33" s="104" cm="1">
        <f t="array" ref="AL33">AnualidadActivo(AL$2, $E33, $C33, $B33, $D33, Hombres!$A$1:$DW$117, Mujeres!$A$1:$DW$117)</f>
        <v>12747513.92108601</v>
      </c>
      <c r="AM33" s="104" cm="1">
        <f t="array" ref="AM33">AnualidadActivo(AM$2, $E33, $C33, $B33, $D33, Hombres!$A$1:$DW$117, Mujeres!$A$1:$DW$117)</f>
        <v>12867404.888646975</v>
      </c>
      <c r="AN33" s="104" cm="1">
        <f t="array" ref="AN33">AnualidadActivo(AN$2, $E33, $C33, $B33, $D33, Hombres!$A$1:$DW$117, Mujeres!$A$1:$DW$117)</f>
        <v>12959428.914067592</v>
      </c>
      <c r="AO33" s="104" cm="1">
        <f t="array" ref="AO33">AnualidadActivo(AO$2, $E33, $C33, $B33, $D33, Hombres!$A$1:$DW$117, Mujeres!$A$1:$DW$117)</f>
        <v>13023625.985241493</v>
      </c>
      <c r="AP33" s="104" cm="1">
        <f t="array" ref="AP33">AnualidadActivo(AP$2, $E33, $C33, $B33, $D33, Hombres!$A$1:$DW$117, Mujeres!$A$1:$DW$117)</f>
        <v>13060064.866527358</v>
      </c>
      <c r="AQ33" s="104" cm="1">
        <f t="array" ref="AQ33">AnualidadActivo(AQ$2, $E33, $C33, $B33, $D33, Hombres!$A$1:$DW$117, Mujeres!$A$1:$DW$117)</f>
        <v>13067763.552745072</v>
      </c>
      <c r="AR33" s="104" cm="1">
        <f t="array" ref="AR33">AnualidadActivo(AR$2, $E33, $C33, $B33, $D33, Hombres!$A$1:$DW$117, Mujeres!$A$1:$DW$117)</f>
        <v>13044031.422576677</v>
      </c>
      <c r="AS33" s="104" cm="1">
        <f t="array" ref="AS33">AnualidadActivo(AS$2, $E33, $C33, $B33, $D33, Hombres!$A$1:$DW$117, Mujeres!$A$1:$DW$117)</f>
        <v>12962487.077547446</v>
      </c>
      <c r="AT33" s="104" cm="1">
        <f t="array" ref="AT33">AnualidadActivo(AT$2, $E33, $C33, $B33, $D33, Hombres!$A$1:$DW$117, Mujeres!$A$1:$DW$117)</f>
        <v>12838028.535621597</v>
      </c>
      <c r="AU33" s="104" cm="1">
        <f t="array" ref="AU33">AnualidadActivo(AU$2, $E33, $C33, $B33, $D33, Hombres!$A$1:$DW$117, Mujeres!$A$1:$DW$117)</f>
        <v>12667954.955271956</v>
      </c>
      <c r="AV33" s="104" cm="1">
        <f t="array" ref="AV33">AnualidadActivo(AV$2, $E33, $C33, $B33, $D33, Hombres!$A$1:$DW$117, Mujeres!$A$1:$DW$117)</f>
        <v>12448893.672806302</v>
      </c>
      <c r="AW33" s="104" cm="1">
        <f t="array" ref="AW33">AnualidadActivo(AW$2, $E33, $C33, $B33, $D33, Hombres!$A$1:$DW$117, Mujeres!$A$1:$DW$117)</f>
        <v>12177184.1817481</v>
      </c>
      <c r="AX33" s="104" cm="1">
        <f t="array" ref="AX33">AnualidadActivo(AX$2, $E33, $C33, $B33, $D33, Hombres!$A$1:$DW$117, Mujeres!$A$1:$DW$117)</f>
        <v>11850338.098108768</v>
      </c>
      <c r="AY33" s="104" cm="1">
        <f t="array" ref="AY33">AnualidadActivo(AY$2, $E33, $C33, $B33, $D33, Hombres!$A$1:$DW$117, Mujeres!$A$1:$DW$117)</f>
        <v>11466846.379882362</v>
      </c>
      <c r="AZ33" s="104" cm="1">
        <f t="array" ref="AZ33">AnualidadActivo(AZ$2, $E33, $C33, $B33, $D33, Hombres!$A$1:$DW$117, Mujeres!$A$1:$DW$117)</f>
        <v>11025702.959164707</v>
      </c>
      <c r="BA33" s="104" cm="1">
        <f t="array" ref="BA33">AnualidadActivo(BA$2, $E33, $C33, $B33, $D33, Hombres!$A$1:$DW$117, Mujeres!$A$1:$DW$117)</f>
        <v>10526450.937076431</v>
      </c>
      <c r="BB33" s="104" cm="1">
        <f t="array" ref="BB33">AnualidadActivo(BB$2, $E33, $C33, $B33, $D33, Hombres!$A$1:$DW$117, Mujeres!$A$1:$DW$117)</f>
        <v>9970008.6666776668</v>
      </c>
      <c r="BC33" s="104" cm="1">
        <f t="array" ref="BC33">AnualidadActivo(BC$2, $E33, $C33, $B33, $D33, Hombres!$A$1:$DW$117, Mujeres!$A$1:$DW$117)</f>
        <v>9359815.2731019054</v>
      </c>
      <c r="BD33" s="104" cm="1">
        <f t="array" ref="BD33">AnualidadActivo(BD$2, $E33, $C33, $B33, $D33, Hombres!$A$1:$DW$117, Mujeres!$A$1:$DW$117)</f>
        <v>8701559.3919913657</v>
      </c>
      <c r="BE33" s="104" cm="1">
        <f t="array" ref="BE33">AnualidadActivo(BE$2, $E33, $C33, $B33, $D33, Hombres!$A$1:$DW$117, Mujeres!$A$1:$DW$117)</f>
        <v>8002365.0959440544</v>
      </c>
      <c r="BF33" s="104" cm="1">
        <f t="array" ref="BF33">AnualidadActivo(BF$2, $E33, $C33, $B33, $D33, Hombres!$A$1:$DW$117, Mujeres!$A$1:$DW$117)</f>
        <v>7270721.2508854242</v>
      </c>
      <c r="BG33" s="104" cm="1">
        <f t="array" ref="BG33">AnualidadActivo(BG$2, $E33, $C33, $B33, $D33, Hombres!$A$1:$DW$117, Mujeres!$A$1:$DW$117)</f>
        <v>6516967.0693039885</v>
      </c>
      <c r="BH33" s="104" cm="1">
        <f t="array" ref="BH33">AnualidadActivo(BH$2, $E33, $C33, $B33, $D33, Hombres!$A$1:$DW$117, Mujeres!$A$1:$DW$117)</f>
        <v>5753784.1374973776</v>
      </c>
      <c r="BI33" s="104" cm="1">
        <f t="array" ref="BI33">AnualidadActivo(BI$2, $E33, $C33, $B33, $D33, Hombres!$A$1:$DW$117, Mujeres!$A$1:$DW$117)</f>
        <v>4995526.5281159617</v>
      </c>
      <c r="BJ33" s="104" cm="1">
        <f t="array" ref="BJ33">AnualidadActivo(BJ$2, $E33, $C33, $B33, $D33, Hombres!$A$1:$DW$117, Mujeres!$A$1:$DW$117)</f>
        <v>4256928.1696751798</v>
      </c>
      <c r="BK33" s="104" cm="1">
        <f t="array" ref="BK33">AnualidadActivo(BK$2, $E33, $C33, $B33, $D33, Hombres!$A$1:$DW$117, Mujeres!$A$1:$DW$117)</f>
        <v>3552397.4605384395</v>
      </c>
      <c r="BL33" s="104" cm="1">
        <f t="array" ref="BL33">AnualidadActivo(BL$2, $E33, $C33, $B33, $D33, Hombres!$A$1:$DW$117, Mujeres!$A$1:$DW$117)</f>
        <v>2895678.0013323347</v>
      </c>
      <c r="BM33" s="104" cm="1">
        <f t="array" ref="BM33">AnualidadActivo(BM$2, $E33, $C33, $B33, $D33, Hombres!$A$1:$DW$117, Mujeres!$A$1:$DW$117)</f>
        <v>2299249.7971670856</v>
      </c>
      <c r="BN33" s="104" cm="1">
        <f t="array" ref="BN33">AnualidadActivo(BN$2, $E33, $C33, $B33, $D33, Hombres!$A$1:$DW$117, Mujeres!$A$1:$DW$117)</f>
        <v>1773002.7274870218</v>
      </c>
      <c r="BO33" s="104" cm="1">
        <f t="array" ref="BO33">AnualidadActivo(BO$2, $E33, $C33, $B33, $D33, Hombres!$A$1:$DW$117, Mujeres!$A$1:$DW$117)</f>
        <v>1323076.6903462778</v>
      </c>
      <c r="BP33" s="104" cm="1">
        <f t="array" ref="BP33">AnualidadActivo(BP$2, $E33, $C33, $B33, $D33, Hombres!$A$1:$DW$117, Mujeres!$A$1:$DW$117)</f>
        <v>951500.70884536323</v>
      </c>
      <c r="BQ33" s="104" cm="1">
        <f t="array" ref="BQ33">AnualidadActivo(BQ$2, $E33, $C33, $B33, $D33, Hombres!$A$1:$DW$117, Mujeres!$A$1:$DW$117)</f>
        <v>656310.75224787695</v>
      </c>
      <c r="BR33" s="104" cm="1">
        <f t="array" ref="BR33">AnualidadActivo(BR$2, $E33, $C33, $B33, $D33, Hombres!$A$1:$DW$117, Mujeres!$A$1:$DW$117)</f>
        <v>431891.24259892752</v>
      </c>
      <c r="BS33" s="104" cm="1">
        <f t="array" ref="BS33">AnualidadActivo(BS$2, $E33, $C33, $B33, $D33, Hombres!$A$1:$DW$117, Mujeres!$A$1:$DW$117)</f>
        <v>269512.83903074055</v>
      </c>
      <c r="BT33" s="104" cm="1">
        <f t="array" ref="BT33">AnualidadActivo(BT$2, $E33, $C33, $B33, $D33, Hombres!$A$1:$DW$117, Mujeres!$A$1:$DW$117)</f>
        <v>158351.02126709261</v>
      </c>
      <c r="BU33" s="104" cm="1">
        <f t="array" ref="BU33">AnualidadActivo(BU$2, $E33, $C33, $B33, $D33, Hombres!$A$1:$DW$117, Mujeres!$A$1:$DW$117)</f>
        <v>86851.57638946861</v>
      </c>
      <c r="BV33" s="104" cm="1">
        <f t="array" ref="BV33">AnualidadActivo(BV$2, $E33, $C33, $B33, $D33, Hombres!$A$1:$DW$117, Mujeres!$A$1:$DW$117)</f>
        <v>44016.5010274991</v>
      </c>
      <c r="BW33" s="104" cm="1">
        <f t="array" ref="BW33">AnualidadActivo(BW$2, $E33, $C33, $B33, $D33, Hombres!$A$1:$DW$117, Mujeres!$A$1:$DW$117)</f>
        <v>20364.149996805994</v>
      </c>
      <c r="BX33" s="104" cm="1">
        <f t="array" ref="BX33">AnualidadActivo(BX$2, $E33, $C33, $B33, $D33, Hombres!$A$1:$DW$117, Mujeres!$A$1:$DW$117)</f>
        <v>8473.9867293720508</v>
      </c>
      <c r="BY33" s="104" cm="1">
        <f t="array" ref="BY33">AnualidadActivo(BY$2, $E33, $C33, $B33, $D33, Hombres!$A$1:$DW$117, Mujeres!$A$1:$DW$117)</f>
        <v>3112.1362320367111</v>
      </c>
      <c r="BZ33" s="104" cm="1">
        <f t="array" ref="BZ33">AnualidadActivo(BZ$2, $E33, $C33, $B33, $D33, Hombres!$A$1:$DW$117, Mujeres!$A$1:$DW$117)</f>
        <v>983.82638800623454</v>
      </c>
      <c r="CA33" s="104" cm="1">
        <f t="array" ref="CA33">AnualidadActivo(CA$2, $E33, $C33, $B33, $D33, Hombres!$A$1:$DW$117, Mujeres!$A$1:$DW$117)</f>
        <v>258.67134689538756</v>
      </c>
      <c r="CB33" s="104" cm="1">
        <f t="array" ref="CB33">AnualidadActivo(CB$2, $E33, $C33, $B33, $D33, Hombres!$A$1:$DW$117, Mujeres!$A$1:$DW$117)</f>
        <v>0</v>
      </c>
      <c r="CC33" s="104" cm="1">
        <f t="array" ref="CC33">AnualidadActivo(CC$2, $E33, $C33, $B33, $D33, Hombres!$A$1:$DW$117, Mujeres!$A$1:$DW$117)</f>
        <v>0</v>
      </c>
      <c r="CD33" s="104" cm="1">
        <f t="array" ref="CD33">AnualidadActivo(CD$2, $E33, $C33, $B33, $D33, Hombres!$A$1:$DW$117, Mujeres!$A$1:$DW$117)</f>
        <v>0</v>
      </c>
      <c r="CE33" s="104" cm="1">
        <f t="array" ref="CE33">AnualidadActivo(CE$2, $E33, $C33, $B33, $D33, Hombres!$A$1:$DW$117, Mujeres!$A$1:$DW$117)</f>
        <v>0</v>
      </c>
      <c r="CF33" s="104" cm="1">
        <f t="array" ref="CF33">AnualidadActivo(CF$2, $E33, $C33, $B33, $D33, Hombres!$A$1:$DW$117, Mujeres!$A$1:$DW$117)</f>
        <v>0</v>
      </c>
      <c r="CG33" s="104" cm="1">
        <f t="array" ref="CG33">AnualidadActivo(CG$2, $E33, $C33, $B33, $D33, Hombres!$A$1:$DW$117, Mujeres!$A$1:$DW$117)</f>
        <v>0</v>
      </c>
      <c r="CH33" s="104" cm="1">
        <f t="array" ref="CH33">AnualidadActivo(CH$2, $E33, $C33, $B33, $D33, Hombres!$A$1:$DW$117, Mujeres!$A$1:$DW$117)</f>
        <v>0</v>
      </c>
      <c r="CI33" s="104" cm="1">
        <f t="array" ref="CI33">AnualidadActivo(CI$2, $E33, $C33, $B33, $D33, Hombres!$A$1:$DW$117, Mujeres!$A$1:$DW$117)</f>
        <v>0</v>
      </c>
      <c r="CJ33" s="104" cm="1">
        <f t="array" ref="CJ33">AnualidadActivo(CJ$2, $E33, $C33, $B33, $D33, Hombres!$A$1:$DW$117, Mujeres!$A$1:$DW$117)</f>
        <v>0</v>
      </c>
      <c r="CK33" s="104" cm="1">
        <f t="array" ref="CK33">AnualidadActivo(CK$2, $E33, $C33, $B33, $D33, Hombres!$A$1:$DW$117, Mujeres!$A$1:$DW$117)</f>
        <v>0</v>
      </c>
      <c r="CL33" s="104" cm="1">
        <f t="array" ref="CL33">AnualidadActivo(CL$2, $E33, $C33, $B33, $D33, Hombres!$A$1:$DW$117, Mujeres!$A$1:$DW$117)</f>
        <v>0</v>
      </c>
      <c r="CM33" s="104" cm="1">
        <f t="array" ref="CM33">AnualidadActivo(CM$2, $E33, $C33, $B33, $D33, Hombres!$A$1:$DW$117, Mujeres!$A$1:$DW$117)</f>
        <v>0</v>
      </c>
      <c r="CN33" s="104" cm="1">
        <f t="array" ref="CN33">AnualidadActivo(CN$2, $E33, $C33, $B33, $D33, Hombres!$A$1:$DW$117, Mujeres!$A$1:$DW$117)</f>
        <v>0</v>
      </c>
      <c r="CO33" s="104" cm="1">
        <f t="array" ref="CO33">AnualidadActivo(CO$2, $E33, $C33, $B33, $D33, Hombres!$A$1:$DW$117, Mujeres!$A$1:$DW$117)</f>
        <v>0</v>
      </c>
      <c r="CP33" s="104" cm="1">
        <f t="array" ref="CP33">AnualidadActivo(CP$2, $E33, $C33, $B33, $D33, Hombres!$A$1:$DW$117, Mujeres!$A$1:$DW$117)</f>
        <v>0</v>
      </c>
      <c r="CQ33" s="104" cm="1">
        <f t="array" ref="CQ33">AnualidadActivo(CQ$2, $E33, $C33, $B33, $D33, Hombres!$A$1:$DW$117, Mujeres!$A$1:$DW$117)</f>
        <v>0</v>
      </c>
      <c r="CR33" s="104" cm="1">
        <f t="array" ref="CR33">AnualidadActivo(CR$2, $E33, $C33, $B33, $D33, Hombres!$A$1:$DW$117, Mujeres!$A$1:$DW$117)</f>
        <v>0</v>
      </c>
      <c r="CS33" s="104" cm="1">
        <f t="array" ref="CS33">AnualidadActivo(CS$2, $E33, $C33, $B33, $D33, Hombres!$A$1:$DW$117, Mujeres!$A$1:$DW$117)</f>
        <v>0</v>
      </c>
      <c r="CT33" s="104" cm="1">
        <f t="array" ref="CT33">AnualidadActivo(CT$2, $E33, $C33, $B33, $D33, Hombres!$A$1:$DW$117, Mujeres!$A$1:$DW$117)</f>
        <v>0</v>
      </c>
      <c r="CU33" s="104" cm="1">
        <f t="array" ref="CU33">AnualidadActivo(CU$2, $E33, $C33, $B33, $D33, Hombres!$A$1:$DW$117, Mujeres!$A$1:$DW$117)</f>
        <v>0</v>
      </c>
      <c r="CV33" s="104" cm="1">
        <f t="array" ref="CV33">AnualidadActivo(CV$2, $E33, $C33, $B33, $D33, Hombres!$A$1:$DW$117, Mujeres!$A$1:$DW$117)</f>
        <v>0</v>
      </c>
      <c r="CW33" s="104" cm="1">
        <f t="array" ref="CW33">AnualidadActivo(CW$2, $E33, $C33, $B33, $D33, Hombres!$A$1:$DW$117, Mujeres!$A$1:$DW$117)</f>
        <v>0</v>
      </c>
      <c r="CX33" s="104" cm="1">
        <f t="array" ref="CX33">AnualidadActivo(CX$2, $E33, $C33, $B33, $D33, Hombres!$A$1:$DW$117, Mujeres!$A$1:$DW$117)</f>
        <v>0</v>
      </c>
      <c r="CY33" s="104" cm="1">
        <f t="array" ref="CY33">AnualidadActivo(CY$2, $E33, $C33, $B33, $D33, Hombres!$A$1:$DW$117, Mujeres!$A$1:$DW$117)</f>
        <v>0</v>
      </c>
      <c r="CZ33" s="104" cm="1">
        <f t="array" ref="CZ33">AnualidadActivo(CZ$2, $E33, $C33, $B33, $D33, Hombres!$A$1:$DW$117, Mujeres!$A$1:$DW$117)</f>
        <v>0</v>
      </c>
      <c r="DA33" s="104" cm="1">
        <f t="array" ref="DA33">AnualidadActivo(DA$2, $E33, $C33, $B33, $D33, Hombres!$A$1:$DW$117, Mujeres!$A$1:$DW$117)</f>
        <v>0</v>
      </c>
    </row>
    <row r="34" spans="1:105" x14ac:dyDescent="0.35">
      <c r="A34" s="2">
        <f t="shared" si="0"/>
        <v>32</v>
      </c>
      <c r="B34" s="107">
        <v>1841908.5</v>
      </c>
      <c r="C34" s="9">
        <v>42065</v>
      </c>
      <c r="D34" s="7" t="s">
        <v>6</v>
      </c>
      <c r="E34" s="9">
        <v>29927</v>
      </c>
      <c r="F34" s="12" cm="1">
        <f t="array" ref="F34">edadCalc(E34)</f>
        <v>44</v>
      </c>
      <c r="G34" s="49" cm="1">
        <f t="array" ref="G34">PorcentajePension(C34,E34, D34)</f>
        <v>0.65</v>
      </c>
      <c r="I34" s="103"/>
      <c r="J34" s="104" cm="1">
        <f t="array" ref="J34">AnualidadActivo(J$2, $E34, $C34, $B34, $D34, Hombres!$A$1:$DW$117, Mujeres!$A$1:$DW$117)</f>
        <v>0</v>
      </c>
      <c r="K34" s="104" cm="1">
        <f t="array" ref="K34">AnualidadActivo(K$2, $E34, $C34, $B34, $D34, Hombres!$A$1:$DW$117, Mujeres!$A$1:$DW$117)</f>
        <v>0</v>
      </c>
      <c r="L34" s="104" cm="1">
        <f t="array" ref="L34">AnualidadActivo(L$2, $E34, $C34, $B34, $D34, Hombres!$A$1:$DW$117, Mujeres!$A$1:$DW$117)</f>
        <v>0</v>
      </c>
      <c r="M34" s="104" cm="1">
        <f t="array" ref="M34">AnualidadActivo(M$2, $E34, $C34, $B34, $D34, Hombres!$A$1:$DW$117, Mujeres!$A$1:$DW$117)</f>
        <v>0</v>
      </c>
      <c r="N34" s="104" cm="1">
        <f t="array" ref="N34">AnualidadActivo(N$2, $E34, $C34, $B34, $D34, Hombres!$A$1:$DW$117, Mujeres!$A$1:$DW$117)</f>
        <v>0</v>
      </c>
      <c r="O34" s="104" cm="1">
        <f t="array" ref="O34">AnualidadActivo(O$2, $E34, $C34, $B34, $D34, Hombres!$A$1:$DW$117, Mujeres!$A$1:$DW$117)</f>
        <v>0</v>
      </c>
      <c r="P34" s="104" cm="1">
        <f t="array" ref="P34">AnualidadActivo(P$2, $E34, $C34, $B34, $D34, Hombres!$A$1:$DW$117, Mujeres!$A$1:$DW$117)</f>
        <v>0</v>
      </c>
      <c r="Q34" s="104" cm="1">
        <f t="array" ref="Q34">AnualidadActivo(Q$2, $E34, $C34, $B34, $D34, Hombres!$A$1:$DW$117, Mujeres!$A$1:$DW$117)</f>
        <v>0</v>
      </c>
      <c r="R34" s="104" cm="1">
        <f t="array" ref="R34">AnualidadActivo(R$2, $E34, $C34, $B34, $D34, Hombres!$A$1:$DW$117, Mujeres!$A$1:$DW$117)</f>
        <v>0</v>
      </c>
      <c r="S34" s="104" cm="1">
        <f t="array" ref="S34">AnualidadActivo(S$2, $E34, $C34, $B34, $D34, Hombres!$A$1:$DW$117, Mujeres!$A$1:$DW$117)</f>
        <v>0</v>
      </c>
      <c r="T34" s="104" cm="1">
        <f t="array" ref="T34">AnualidadActivo(T$2, $E34, $C34, $B34, $D34, Hombres!$A$1:$DW$117, Mujeres!$A$1:$DW$117)</f>
        <v>0</v>
      </c>
      <c r="U34" s="104" cm="1">
        <f t="array" ref="U34">AnualidadActivo(U$2, $E34, $C34, $B34, $D34, Hombres!$A$1:$DW$117, Mujeres!$A$1:$DW$117)</f>
        <v>0</v>
      </c>
      <c r="V34" s="104" cm="1">
        <f t="array" ref="V34">AnualidadActivo(V$2, $E34, $C34, $B34, $D34, Hombres!$A$1:$DW$117, Mujeres!$A$1:$DW$117)</f>
        <v>0</v>
      </c>
      <c r="W34" s="104" cm="1">
        <f t="array" ref="W34">AnualidadActivo(W$2, $E34, $C34, $B34, $D34, Hombres!$A$1:$DW$117, Mujeres!$A$1:$DW$117)</f>
        <v>0</v>
      </c>
      <c r="X34" s="104" cm="1">
        <f t="array" ref="X34">AnualidadActivo(X$2, $E34, $C34, $B34, $D34, Hombres!$A$1:$DW$117, Mujeres!$A$1:$DW$117)</f>
        <v>0</v>
      </c>
      <c r="Y34" s="104" cm="1">
        <f t="array" ref="Y34">AnualidadActivo(Y$2, $E34, $C34, $B34, $D34, Hombres!$A$1:$DW$117, Mujeres!$A$1:$DW$117)</f>
        <v>0</v>
      </c>
      <c r="Z34" s="104" cm="1">
        <f t="array" ref="Z34">AnualidadActivo(Z$2, $E34, $C34, $B34, $D34, Hombres!$A$1:$DW$117, Mujeres!$A$1:$DW$117)</f>
        <v>0</v>
      </c>
      <c r="AA34" s="104" cm="1">
        <f t="array" ref="AA34">AnualidadActivo(AA$2, $E34, $C34, $B34, $D34, Hombres!$A$1:$DW$117, Mujeres!$A$1:$DW$117)</f>
        <v>0</v>
      </c>
      <c r="AB34" s="104" cm="1">
        <f t="array" ref="AB34">AnualidadActivo(AB$2, $E34, $C34, $B34, $D34, Hombres!$A$1:$DW$117, Mujeres!$A$1:$DW$117)</f>
        <v>0</v>
      </c>
      <c r="AC34" s="104" cm="1">
        <f t="array" ref="AC34">AnualidadActivo(AC$2, $E34, $C34, $B34, $D34, Hombres!$A$1:$DW$117, Mujeres!$A$1:$DW$117)</f>
        <v>38240828.883054748</v>
      </c>
      <c r="AD34" s="104" cm="1">
        <f t="array" ref="AD34">AnualidadActivo(AD$2, $E34, $C34, $B34, $D34, Hombres!$A$1:$DW$117, Mujeres!$A$1:$DW$117)</f>
        <v>39388053.749546394</v>
      </c>
      <c r="AE34" s="104" cm="1">
        <f t="array" ref="AE34">AnualidadActivo(AE$2, $E34, $C34, $B34, $D34, Hombres!$A$1:$DW$117, Mujeres!$A$1:$DW$117)</f>
        <v>40569695.362032786</v>
      </c>
      <c r="AF34" s="104" cm="1">
        <f t="array" ref="AF34">AnualidadActivo(AF$2, $E34, $C34, $B34, $D34, Hombres!$A$1:$DW$117, Mujeres!$A$1:$DW$117)</f>
        <v>41786786.222893767</v>
      </c>
      <c r="AG34" s="104" cm="1">
        <f t="array" ref="AG34">AnualidadActivo(AG$2, $E34, $C34, $B34, $D34, Hombres!$A$1:$DW$117, Mujeres!$A$1:$DW$117)</f>
        <v>43040389.809580587</v>
      </c>
      <c r="AH34" s="104" cm="1">
        <f t="array" ref="AH34">AnualidadActivo(AH$2, $E34, $C34, $B34, $D34, Hombres!$A$1:$DW$117, Mujeres!$A$1:$DW$117)</f>
        <v>43281184.154151931</v>
      </c>
      <c r="AI34" s="104" cm="1">
        <f t="array" ref="AI34">AnualidadActivo(AI$2, $E34, $C34, $B34, $D34, Hombres!$A$1:$DW$117, Mujeres!$A$1:$DW$117)</f>
        <v>44315066.38375476</v>
      </c>
      <c r="AJ34" s="104" cm="1">
        <f t="array" ref="AJ34">AnualidadActivo(AJ$2, $E34, $C34, $B34, $D34, Hombres!$A$1:$DW$117, Mujeres!$A$1:$DW$117)</f>
        <v>45350964.784240551</v>
      </c>
      <c r="AK34" s="104" cm="1">
        <f t="array" ref="AK34">AnualidadActivo(AK$2, $E34, $C34, $B34, $D34, Hombres!$A$1:$DW$117, Mujeres!$A$1:$DW$117)</f>
        <v>46382341.18721506</v>
      </c>
      <c r="AL34" s="104" cm="1">
        <f t="array" ref="AL34">AnualidadActivo(AL$2, $E34, $C34, $B34, $D34, Hombres!$A$1:$DW$117, Mujeres!$A$1:$DW$117)</f>
        <v>47398151.611470357</v>
      </c>
      <c r="AM34" s="104" cm="1">
        <f t="array" ref="AM34">AnualidadActivo(AM$2, $E34, $C34, $B34, $D34, Hombres!$A$1:$DW$117, Mujeres!$A$1:$DW$117)</f>
        <v>48386241.729261428</v>
      </c>
      <c r="AN34" s="104" cm="1">
        <f t="array" ref="AN34">AnualidadActivo(AN$2, $E34, $C34, $B34, $D34, Hombres!$A$1:$DW$117, Mujeres!$A$1:$DW$117)</f>
        <v>49340577.026262842</v>
      </c>
      <c r="AO34" s="104" cm="1">
        <f t="array" ref="AO34">AnualidadActivo(AO$2, $E34, $C34, $B34, $D34, Hombres!$A$1:$DW$117, Mujeres!$A$1:$DW$117)</f>
        <v>50261602.972801305</v>
      </c>
      <c r="AP34" s="104" cm="1">
        <f t="array" ref="AP34">AnualidadActivo(AP$2, $E34, $C34, $B34, $D34, Hombres!$A$1:$DW$117, Mujeres!$A$1:$DW$117)</f>
        <v>51148564.504563637</v>
      </c>
      <c r="AQ34" s="104" cm="1">
        <f t="array" ref="AQ34">AnualidadActivo(AQ$2, $E34, $C34, $B34, $D34, Hombres!$A$1:$DW$117, Mujeres!$A$1:$DW$117)</f>
        <v>51991309.173103712</v>
      </c>
      <c r="AR34" s="104" cm="1">
        <f t="array" ref="AR34">AnualidadActivo(AR$2, $E34, $C34, $B34, $D34, Hombres!$A$1:$DW$117, Mujeres!$A$1:$DW$117)</f>
        <v>52770525.851848349</v>
      </c>
      <c r="AS34" s="104" cm="1">
        <f t="array" ref="AS34">AnualidadActivo(AS$2, $E34, $C34, $B34, $D34, Hombres!$A$1:$DW$117, Mujeres!$A$1:$DW$117)</f>
        <v>53462415.8363676</v>
      </c>
      <c r="AT34" s="104" cm="1">
        <f t="array" ref="AT34">AnualidadActivo(AT$2, $E34, $C34, $B34, $D34, Hombres!$A$1:$DW$117, Mujeres!$A$1:$DW$117)</f>
        <v>54043035.52879744</v>
      </c>
      <c r="AU34" s="104" cm="1">
        <f t="array" ref="AU34">AnualidadActivo(AU$2, $E34, $C34, $B34, $D34, Hombres!$A$1:$DW$117, Mujeres!$A$1:$DW$117)</f>
        <v>54429513.704946682</v>
      </c>
      <c r="AV34" s="104" cm="1">
        <f t="array" ref="AV34">AnualidadActivo(AV$2, $E34, $C34, $B34, $D34, Hombres!$A$1:$DW$117, Mujeres!$A$1:$DW$117)</f>
        <v>54667493.744967781</v>
      </c>
      <c r="AW34" s="104" cm="1">
        <f t="array" ref="AW34">AnualidadActivo(AW$2, $E34, $C34, $B34, $D34, Hombres!$A$1:$DW$117, Mujeres!$A$1:$DW$117)</f>
        <v>54734928.394536942</v>
      </c>
      <c r="AX34" s="104" cm="1">
        <f t="array" ref="AX34">AnualidadActivo(AX$2, $E34, $C34, $B34, $D34, Hombres!$A$1:$DW$117, Mujeres!$A$1:$DW$117)</f>
        <v>54610386.782600075</v>
      </c>
      <c r="AY34" s="104" cm="1">
        <f t="array" ref="AY34">AnualidadActivo(AY$2, $E34, $C34, $B34, $D34, Hombres!$A$1:$DW$117, Mujeres!$A$1:$DW$117)</f>
        <v>54273530.967120796</v>
      </c>
      <c r="AZ34" s="104" cm="1">
        <f t="array" ref="AZ34">AnualidadActivo(AZ$2, $E34, $C34, $B34, $D34, Hombres!$A$1:$DW$117, Mujeres!$A$1:$DW$117)</f>
        <v>53701623.417460635</v>
      </c>
      <c r="BA34" s="104" cm="1">
        <f t="array" ref="BA34">AnualidadActivo(BA$2, $E34, $C34, $B34, $D34, Hombres!$A$1:$DW$117, Mujeres!$A$1:$DW$117)</f>
        <v>52869323.329359539</v>
      </c>
      <c r="BB34" s="104" cm="1">
        <f t="array" ref="BB34">AnualidadActivo(BB$2, $E34, $C34, $B34, $D34, Hombres!$A$1:$DW$117, Mujeres!$A$1:$DW$117)</f>
        <v>51752726.921496086</v>
      </c>
      <c r="BC34" s="104" cm="1">
        <f t="array" ref="BC34">AnualidadActivo(BC$2, $E34, $C34, $B34, $D34, Hombres!$A$1:$DW$117, Mujeres!$A$1:$DW$117)</f>
        <v>50333974.871022947</v>
      </c>
      <c r="BD34" s="104" cm="1">
        <f t="array" ref="BD34">AnualidadActivo(BD$2, $E34, $C34, $B34, $D34, Hombres!$A$1:$DW$117, Mujeres!$A$1:$DW$117)</f>
        <v>48602007.711028613</v>
      </c>
      <c r="BE34" s="104" cm="1">
        <f t="array" ref="BE34">AnualidadActivo(BE$2, $E34, $C34, $B34, $D34, Hombres!$A$1:$DW$117, Mujeres!$A$1:$DW$117)</f>
        <v>46548679.566644572</v>
      </c>
      <c r="BF34" s="104" cm="1">
        <f t="array" ref="BF34">AnualidadActivo(BF$2, $E34, $C34, $B34, $D34, Hombres!$A$1:$DW$117, Mujeres!$A$1:$DW$117)</f>
        <v>44169973.195291959</v>
      </c>
      <c r="BG34" s="104" cm="1">
        <f t="array" ref="BG34">AnualidadActivo(BG$2, $E34, $C34, $B34, $D34, Hombres!$A$1:$DW$117, Mujeres!$A$1:$DW$117)</f>
        <v>41471001.391602755</v>
      </c>
      <c r="BH34" s="104" cm="1">
        <f t="array" ref="BH34">AnualidadActivo(BH$2, $E34, $C34, $B34, $D34, Hombres!$A$1:$DW$117, Mujeres!$A$1:$DW$117)</f>
        <v>38471374.582421154</v>
      </c>
      <c r="BI34" s="104" cm="1">
        <f t="array" ref="BI34">AnualidadActivo(BI$2, $E34, $C34, $B34, $D34, Hombres!$A$1:$DW$117, Mujeres!$A$1:$DW$117)</f>
        <v>35205955.238850415</v>
      </c>
      <c r="BJ34" s="104" cm="1">
        <f t="array" ref="BJ34">AnualidadActivo(BJ$2, $E34, $C34, $B34, $D34, Hombres!$A$1:$DW$117, Mujeres!$A$1:$DW$117)</f>
        <v>31722582.51376199</v>
      </c>
      <c r="BK34" s="104" cm="1">
        <f t="array" ref="BK34">AnualidadActivo(BK$2, $E34, $C34, $B34, $D34, Hombres!$A$1:$DW$117, Mujeres!$A$1:$DW$117)</f>
        <v>28082212.955444213</v>
      </c>
      <c r="BL34" s="104" cm="1">
        <f t="array" ref="BL34">AnualidadActivo(BL$2, $E34, $C34, $B34, $D34, Hombres!$A$1:$DW$117, Mujeres!$A$1:$DW$117)</f>
        <v>24360752.534310587</v>
      </c>
      <c r="BM34" s="104" cm="1">
        <f t="array" ref="BM34">AnualidadActivo(BM$2, $E34, $C34, $B34, $D34, Hombres!$A$1:$DW$117, Mujeres!$A$1:$DW$117)</f>
        <v>20649252.249874838</v>
      </c>
      <c r="BN34" s="104" cm="1">
        <f t="array" ref="BN34">AnualidadActivo(BN$2, $E34, $C34, $B34, $D34, Hombres!$A$1:$DW$117, Mujeres!$A$1:$DW$117)</f>
        <v>17047737.697815623</v>
      </c>
      <c r="BO34" s="104" cm="1">
        <f t="array" ref="BO34">AnualidadActivo(BO$2, $E34, $C34, $B34, $D34, Hombres!$A$1:$DW$117, Mujeres!$A$1:$DW$117)</f>
        <v>13656017.471947497</v>
      </c>
      <c r="BP34" s="104" cm="1">
        <f t="array" ref="BP34">AnualidadActivo(BP$2, $E34, $C34, $B34, $D34, Hombres!$A$1:$DW$117, Mujeres!$A$1:$DW$117)</f>
        <v>10566100.291592183</v>
      </c>
      <c r="BQ34" s="104" cm="1">
        <f t="array" ref="BQ34">AnualidadActivo(BQ$2, $E34, $C34, $B34, $D34, Hombres!$A$1:$DW$117, Mujeres!$A$1:$DW$117)</f>
        <v>7855049.2961281324</v>
      </c>
      <c r="BR34" s="104" cm="1">
        <f t="array" ref="BR34">AnualidadActivo(BR$2, $E34, $C34, $B34, $D34, Hombres!$A$1:$DW$117, Mujeres!$A$1:$DW$117)</f>
        <v>5576980.7244715681</v>
      </c>
      <c r="BS34" s="104" cm="1">
        <f t="array" ref="BS34">AnualidadActivo(BS$2, $E34, $C34, $B34, $D34, Hombres!$A$1:$DW$117, Mujeres!$A$1:$DW$117)</f>
        <v>3754929.8804878104</v>
      </c>
      <c r="BT34" s="104" cm="1">
        <f t="array" ref="BT34">AnualidadActivo(BT$2, $E34, $C34, $B34, $D34, Hombres!$A$1:$DW$117, Mujeres!$A$1:$DW$117)</f>
        <v>2377292.5407997346</v>
      </c>
      <c r="BU34" s="104" cm="1">
        <f t="array" ref="BU34">AnualidadActivo(BU$2, $E34, $C34, $B34, $D34, Hombres!$A$1:$DW$117, Mujeres!$A$1:$DW$117)</f>
        <v>1400842.4540519284</v>
      </c>
      <c r="BV34" s="104" cm="1">
        <f t="array" ref="BV34">AnualidadActivo(BV$2, $E34, $C34, $B34, $D34, Hombres!$A$1:$DW$117, Mujeres!$A$1:$DW$117)</f>
        <v>758780.61923952517</v>
      </c>
      <c r="BW34" s="104" cm="1">
        <f t="array" ref="BW34">AnualidadActivo(BW$2, $E34, $C34, $B34, $D34, Hombres!$A$1:$DW$117, Mujeres!$A$1:$DW$117)</f>
        <v>372078.501531029</v>
      </c>
      <c r="BX34" s="104" cm="1">
        <f t="array" ref="BX34">AnualidadActivo(BX$2, $E34, $C34, $B34, $D34, Hombres!$A$1:$DW$117, Mujeres!$A$1:$DW$117)</f>
        <v>162017.10329444957</v>
      </c>
      <c r="BY34" s="104" cm="1">
        <f t="array" ref="BY34">AnualidadActivo(BY$2, $E34, $C34, $B34, $D34, Hombres!$A$1:$DW$117, Mujeres!$A$1:$DW$117)</f>
        <v>61076.256397528174</v>
      </c>
      <c r="BZ34" s="104" cm="1">
        <f t="array" ref="BZ34">AnualidadActivo(BZ$2, $E34, $C34, $B34, $D34, Hombres!$A$1:$DW$117, Mujeres!$A$1:$DW$117)</f>
        <v>19250.448560327146</v>
      </c>
      <c r="CA34" s="104" cm="1">
        <f t="array" ref="CA34">AnualidadActivo(CA$2, $E34, $C34, $B34, $D34, Hombres!$A$1:$DW$117, Mujeres!$A$1:$DW$117)</f>
        <v>4821.0063751783109</v>
      </c>
      <c r="CB34" s="104" cm="1">
        <f t="array" ref="CB34">AnualidadActivo(CB$2, $E34, $C34, $B34, $D34, Hombres!$A$1:$DW$117, Mujeres!$A$1:$DW$117)</f>
        <v>882.95572791458187</v>
      </c>
      <c r="CC34" s="104" cm="1">
        <f t="array" ref="CC34">AnualidadActivo(CC$2, $E34, $C34, $B34, $D34, Hombres!$A$1:$DW$117, Mujeres!$A$1:$DW$117)</f>
        <v>100.46659567392551</v>
      </c>
      <c r="CD34" s="104" cm="1">
        <f t="array" ref="CD34">AnualidadActivo(CD$2, $E34, $C34, $B34, $D34, Hombres!$A$1:$DW$117, Mujeres!$A$1:$DW$117)</f>
        <v>0</v>
      </c>
      <c r="CE34" s="104" cm="1">
        <f t="array" ref="CE34">AnualidadActivo(CE$2, $E34, $C34, $B34, $D34, Hombres!$A$1:$DW$117, Mujeres!$A$1:$DW$117)</f>
        <v>0</v>
      </c>
      <c r="CF34" s="104" cm="1">
        <f t="array" ref="CF34">AnualidadActivo(CF$2, $E34, $C34, $B34, $D34, Hombres!$A$1:$DW$117, Mujeres!$A$1:$DW$117)</f>
        <v>0</v>
      </c>
      <c r="CG34" s="104" cm="1">
        <f t="array" ref="CG34">AnualidadActivo(CG$2, $E34, $C34, $B34, $D34, Hombres!$A$1:$DW$117, Mujeres!$A$1:$DW$117)</f>
        <v>0</v>
      </c>
      <c r="CH34" s="104" cm="1">
        <f t="array" ref="CH34">AnualidadActivo(CH$2, $E34, $C34, $B34, $D34, Hombres!$A$1:$DW$117, Mujeres!$A$1:$DW$117)</f>
        <v>0</v>
      </c>
      <c r="CI34" s="104" cm="1">
        <f t="array" ref="CI34">AnualidadActivo(CI$2, $E34, $C34, $B34, $D34, Hombres!$A$1:$DW$117, Mujeres!$A$1:$DW$117)</f>
        <v>0</v>
      </c>
      <c r="CJ34" s="104" cm="1">
        <f t="array" ref="CJ34">AnualidadActivo(CJ$2, $E34, $C34, $B34, $D34, Hombres!$A$1:$DW$117, Mujeres!$A$1:$DW$117)</f>
        <v>0</v>
      </c>
      <c r="CK34" s="104" cm="1">
        <f t="array" ref="CK34">AnualidadActivo(CK$2, $E34, $C34, $B34, $D34, Hombres!$A$1:$DW$117, Mujeres!$A$1:$DW$117)</f>
        <v>0</v>
      </c>
      <c r="CL34" s="104" cm="1">
        <f t="array" ref="CL34">AnualidadActivo(CL$2, $E34, $C34, $B34, $D34, Hombres!$A$1:$DW$117, Mujeres!$A$1:$DW$117)</f>
        <v>0</v>
      </c>
      <c r="CM34" s="104" cm="1">
        <f t="array" ref="CM34">AnualidadActivo(CM$2, $E34, $C34, $B34, $D34, Hombres!$A$1:$DW$117, Mujeres!$A$1:$DW$117)</f>
        <v>0</v>
      </c>
      <c r="CN34" s="104" cm="1">
        <f t="array" ref="CN34">AnualidadActivo(CN$2, $E34, $C34, $B34, $D34, Hombres!$A$1:$DW$117, Mujeres!$A$1:$DW$117)</f>
        <v>0</v>
      </c>
      <c r="CO34" s="104" cm="1">
        <f t="array" ref="CO34">AnualidadActivo(CO$2, $E34, $C34, $B34, $D34, Hombres!$A$1:$DW$117, Mujeres!$A$1:$DW$117)</f>
        <v>0</v>
      </c>
      <c r="CP34" s="104" cm="1">
        <f t="array" ref="CP34">AnualidadActivo(CP$2, $E34, $C34, $B34, $D34, Hombres!$A$1:$DW$117, Mujeres!$A$1:$DW$117)</f>
        <v>0</v>
      </c>
      <c r="CQ34" s="104" cm="1">
        <f t="array" ref="CQ34">AnualidadActivo(CQ$2, $E34, $C34, $B34, $D34, Hombres!$A$1:$DW$117, Mujeres!$A$1:$DW$117)</f>
        <v>0</v>
      </c>
      <c r="CR34" s="104" cm="1">
        <f t="array" ref="CR34">AnualidadActivo(CR$2, $E34, $C34, $B34, $D34, Hombres!$A$1:$DW$117, Mujeres!$A$1:$DW$117)</f>
        <v>0</v>
      </c>
      <c r="CS34" s="104" cm="1">
        <f t="array" ref="CS34">AnualidadActivo(CS$2, $E34, $C34, $B34, $D34, Hombres!$A$1:$DW$117, Mujeres!$A$1:$DW$117)</f>
        <v>0</v>
      </c>
      <c r="CT34" s="104" cm="1">
        <f t="array" ref="CT34">AnualidadActivo(CT$2, $E34, $C34, $B34, $D34, Hombres!$A$1:$DW$117, Mujeres!$A$1:$DW$117)</f>
        <v>0</v>
      </c>
      <c r="CU34" s="104" cm="1">
        <f t="array" ref="CU34">AnualidadActivo(CU$2, $E34, $C34, $B34, $D34, Hombres!$A$1:$DW$117, Mujeres!$A$1:$DW$117)</f>
        <v>0</v>
      </c>
      <c r="CV34" s="104" cm="1">
        <f t="array" ref="CV34">AnualidadActivo(CV$2, $E34, $C34, $B34, $D34, Hombres!$A$1:$DW$117, Mujeres!$A$1:$DW$117)</f>
        <v>0</v>
      </c>
      <c r="CW34" s="104" cm="1">
        <f t="array" ref="CW34">AnualidadActivo(CW$2, $E34, $C34, $B34, $D34, Hombres!$A$1:$DW$117, Mujeres!$A$1:$DW$117)</f>
        <v>0</v>
      </c>
      <c r="CX34" s="104" cm="1">
        <f t="array" ref="CX34">AnualidadActivo(CX$2, $E34, $C34, $B34, $D34, Hombres!$A$1:$DW$117, Mujeres!$A$1:$DW$117)</f>
        <v>0</v>
      </c>
      <c r="CY34" s="104" cm="1">
        <f t="array" ref="CY34">AnualidadActivo(CY$2, $E34, $C34, $B34, $D34, Hombres!$A$1:$DW$117, Mujeres!$A$1:$DW$117)</f>
        <v>0</v>
      </c>
      <c r="CZ34" s="104" cm="1">
        <f t="array" ref="CZ34">AnualidadActivo(CZ$2, $E34, $C34, $B34, $D34, Hombres!$A$1:$DW$117, Mujeres!$A$1:$DW$117)</f>
        <v>0</v>
      </c>
      <c r="DA34" s="104" cm="1">
        <f t="array" ref="DA34">AnualidadActivo(DA$2, $E34, $C34, $B34, $D34, Hombres!$A$1:$DW$117, Mujeres!$A$1:$DW$117)</f>
        <v>0</v>
      </c>
    </row>
    <row r="35" spans="1:105" x14ac:dyDescent="0.35">
      <c r="A35" s="2">
        <f t="shared" si="0"/>
        <v>33</v>
      </c>
      <c r="B35" s="107">
        <v>3146274.1</v>
      </c>
      <c r="C35" s="9">
        <v>42065</v>
      </c>
      <c r="D35" s="7" t="s">
        <v>5</v>
      </c>
      <c r="E35" s="9">
        <v>31876</v>
      </c>
      <c r="F35" s="12" cm="1">
        <f t="array" ref="F35">edadCalc(E35)</f>
        <v>38</v>
      </c>
      <c r="G35" s="49" cm="1">
        <f t="array" ref="G35">PorcentajePension(C35,E35, D35)</f>
        <v>0.85</v>
      </c>
      <c r="I35" s="103"/>
      <c r="J35" s="104" cm="1">
        <f t="array" ref="J35">AnualidadActivo(J$2, $E35, $C35, $B35, $D35, Hombres!$A$1:$DW$117, Mujeres!$A$1:$DW$117)</f>
        <v>0</v>
      </c>
      <c r="K35" s="104" cm="1">
        <f t="array" ref="K35">AnualidadActivo(K$2, $E35, $C35, $B35, $D35, Hombres!$A$1:$DW$117, Mujeres!$A$1:$DW$117)</f>
        <v>0</v>
      </c>
      <c r="L35" s="104" cm="1">
        <f t="array" ref="L35">AnualidadActivo(L$2, $E35, $C35, $B35, $D35, Hombres!$A$1:$DW$117, Mujeres!$A$1:$DW$117)</f>
        <v>0</v>
      </c>
      <c r="M35" s="104" cm="1">
        <f t="array" ref="M35">AnualidadActivo(M$2, $E35, $C35, $B35, $D35, Hombres!$A$1:$DW$117, Mujeres!$A$1:$DW$117)</f>
        <v>0</v>
      </c>
      <c r="N35" s="104" cm="1">
        <f t="array" ref="N35">AnualidadActivo(N$2, $E35, $C35, $B35, $D35, Hombres!$A$1:$DW$117, Mujeres!$A$1:$DW$117)</f>
        <v>0</v>
      </c>
      <c r="O35" s="104" cm="1">
        <f t="array" ref="O35">AnualidadActivo(O$2, $E35, $C35, $B35, $D35, Hombres!$A$1:$DW$117, Mujeres!$A$1:$DW$117)</f>
        <v>0</v>
      </c>
      <c r="P35" s="104" cm="1">
        <f t="array" ref="P35">AnualidadActivo(P$2, $E35, $C35, $B35, $D35, Hombres!$A$1:$DW$117, Mujeres!$A$1:$DW$117)</f>
        <v>0</v>
      </c>
      <c r="Q35" s="104" cm="1">
        <f t="array" ref="Q35">AnualidadActivo(Q$2, $E35, $C35, $B35, $D35, Hombres!$A$1:$DW$117, Mujeres!$A$1:$DW$117)</f>
        <v>0</v>
      </c>
      <c r="R35" s="104" cm="1">
        <f t="array" ref="R35">AnualidadActivo(R$2, $E35, $C35, $B35, $D35, Hombres!$A$1:$DW$117, Mujeres!$A$1:$DW$117)</f>
        <v>0</v>
      </c>
      <c r="S35" s="104" cm="1">
        <f t="array" ref="S35">AnualidadActivo(S$2, $E35, $C35, $B35, $D35, Hombres!$A$1:$DW$117, Mujeres!$A$1:$DW$117)</f>
        <v>0</v>
      </c>
      <c r="T35" s="104" cm="1">
        <f t="array" ref="T35">AnualidadActivo(T$2, $E35, $C35, $B35, $D35, Hombres!$A$1:$DW$117, Mujeres!$A$1:$DW$117)</f>
        <v>0</v>
      </c>
      <c r="U35" s="104" cm="1">
        <f t="array" ref="U35">AnualidadActivo(U$2, $E35, $C35, $B35, $D35, Hombres!$A$1:$DW$117, Mujeres!$A$1:$DW$117)</f>
        <v>0</v>
      </c>
      <c r="V35" s="104" cm="1">
        <f t="array" ref="V35">AnualidadActivo(V$2, $E35, $C35, $B35, $D35, Hombres!$A$1:$DW$117, Mujeres!$A$1:$DW$117)</f>
        <v>0</v>
      </c>
      <c r="W35" s="104" cm="1">
        <f t="array" ref="W35">AnualidadActivo(W$2, $E35, $C35, $B35, $D35, Hombres!$A$1:$DW$117, Mujeres!$A$1:$DW$117)</f>
        <v>0</v>
      </c>
      <c r="X35" s="104" cm="1">
        <f t="array" ref="X35">AnualidadActivo(X$2, $E35, $C35, $B35, $D35, Hombres!$A$1:$DW$117, Mujeres!$A$1:$DW$117)</f>
        <v>0</v>
      </c>
      <c r="Y35" s="104" cm="1">
        <f t="array" ref="Y35">AnualidadActivo(Y$2, $E35, $C35, $B35, $D35, Hombres!$A$1:$DW$117, Mujeres!$A$1:$DW$117)</f>
        <v>0</v>
      </c>
      <c r="Z35" s="104" cm="1">
        <f t="array" ref="Z35">AnualidadActivo(Z$2, $E35, $C35, $B35, $D35, Hombres!$A$1:$DW$117, Mujeres!$A$1:$DW$117)</f>
        <v>0</v>
      </c>
      <c r="AA35" s="104" cm="1">
        <f t="array" ref="AA35">AnualidadActivo(AA$2, $E35, $C35, $B35, $D35, Hombres!$A$1:$DW$117, Mujeres!$A$1:$DW$117)</f>
        <v>0</v>
      </c>
      <c r="AB35" s="104" cm="1">
        <f t="array" ref="AB35">AnualidadActivo(AB$2, $E35, $C35, $B35, $D35, Hombres!$A$1:$DW$117, Mujeres!$A$1:$DW$117)</f>
        <v>0</v>
      </c>
      <c r="AC35" s="104" cm="1">
        <f t="array" ref="AC35">AnualidadActivo(AC$2, $E35, $C35, $B35, $D35, Hombres!$A$1:$DW$117, Mujeres!$A$1:$DW$117)</f>
        <v>0</v>
      </c>
      <c r="AD35" s="104" cm="1">
        <f t="array" ref="AD35">AnualidadActivo(AD$2, $E35, $C35, $B35, $D35, Hombres!$A$1:$DW$117, Mujeres!$A$1:$DW$117)</f>
        <v>0</v>
      </c>
      <c r="AE35" s="104" cm="1">
        <f t="array" ref="AE35">AnualidadActivo(AE$2, $E35, $C35, $B35, $D35, Hombres!$A$1:$DW$117, Mujeres!$A$1:$DW$117)</f>
        <v>0</v>
      </c>
      <c r="AF35" s="104" cm="1">
        <f t="array" ref="AF35">AnualidadActivo(AF$2, $E35, $C35, $B35, $D35, Hombres!$A$1:$DW$117, Mujeres!$A$1:$DW$117)</f>
        <v>0</v>
      </c>
      <c r="AG35" s="104" cm="1">
        <f t="array" ref="AG35">AnualidadActivo(AG$2, $E35, $C35, $B35, $D35, Hombres!$A$1:$DW$117, Mujeres!$A$1:$DW$117)</f>
        <v>0</v>
      </c>
      <c r="AH35" s="104" cm="1">
        <f t="array" ref="AH35">AnualidadActivo(AH$2, $E35, $C35, $B35, $D35, Hombres!$A$1:$DW$117, Mujeres!$A$1:$DW$117)</f>
        <v>0</v>
      </c>
      <c r="AI35" s="104" cm="1">
        <f t="array" ref="AI35">AnualidadActivo(AI$2, $E35, $C35, $B35, $D35, Hombres!$A$1:$DW$117, Mujeres!$A$1:$DW$117)</f>
        <v>0</v>
      </c>
      <c r="AJ35" s="104" cm="1">
        <f t="array" ref="AJ35">AnualidadActivo(AJ$2, $E35, $C35, $B35, $D35, Hombres!$A$1:$DW$117, Mujeres!$A$1:$DW$117)</f>
        <v>0</v>
      </c>
      <c r="AK35" s="104" cm="1">
        <f t="array" ref="AK35">AnualidadActivo(AK$2, $E35, $C35, $B35, $D35, Hombres!$A$1:$DW$117, Mujeres!$A$1:$DW$117)</f>
        <v>119180611.37331325</v>
      </c>
      <c r="AL35" s="104" cm="1">
        <f t="array" ref="AL35">AnualidadActivo(AL$2, $E35, $C35, $B35, $D35, Hombres!$A$1:$DW$117, Mujeres!$A$1:$DW$117)</f>
        <v>122756029.71451265</v>
      </c>
      <c r="AM35" s="104" cm="1">
        <f t="array" ref="AM35">AnualidadActivo(AM$2, $E35, $C35, $B35, $D35, Hombres!$A$1:$DW$117, Mujeres!$A$1:$DW$117)</f>
        <v>126438710.60594802</v>
      </c>
      <c r="AN35" s="104" cm="1">
        <f t="array" ref="AN35">AnualidadActivo(AN$2, $E35, $C35, $B35, $D35, Hombres!$A$1:$DW$117, Mujeres!$A$1:$DW$117)</f>
        <v>130231871.92412645</v>
      </c>
      <c r="AO35" s="104" cm="1">
        <f t="array" ref="AO35">AnualidadActivo(AO$2, $E35, $C35, $B35, $D35, Hombres!$A$1:$DW$117, Mujeres!$A$1:$DW$117)</f>
        <v>134138828.08185026</v>
      </c>
      <c r="AP35" s="104" cm="1">
        <f t="array" ref="AP35">AnualidadActivo(AP$2, $E35, $C35, $B35, $D35, Hombres!$A$1:$DW$117, Mujeres!$A$1:$DW$117)</f>
        <v>131405885.50755602</v>
      </c>
      <c r="AQ35" s="104" cm="1">
        <f t="array" ref="AQ35">AnualidadActivo(AQ$2, $E35, $C35, $B35, $D35, Hombres!$A$1:$DW$117, Mujeres!$A$1:$DW$117)</f>
        <v>133720961.80976856</v>
      </c>
      <c r="AR35" s="104" cm="1">
        <f t="array" ref="AR35">AnualidadActivo(AR$2, $E35, $C35, $B35, $D35, Hombres!$A$1:$DW$117, Mujeres!$A$1:$DW$117)</f>
        <v>135921544.82941985</v>
      </c>
      <c r="AS35" s="104" cm="1">
        <f t="array" ref="AS35">AnualidadActivo(AS$2, $E35, $C35, $B35, $D35, Hombres!$A$1:$DW$117, Mujeres!$A$1:$DW$117)</f>
        <v>137955202.98315766</v>
      </c>
      <c r="AT35" s="104" cm="1">
        <f t="array" ref="AT35">AnualidadActivo(AT$2, $E35, $C35, $B35, $D35, Hombres!$A$1:$DW$117, Mujeres!$A$1:$DW$117)</f>
        <v>139771533.8775126</v>
      </c>
      <c r="AU35" s="104" cm="1">
        <f t="array" ref="AU35">AnualidadActivo(AU$2, $E35, $C35, $B35, $D35, Hombres!$A$1:$DW$117, Mujeres!$A$1:$DW$117)</f>
        <v>141326901.44295114</v>
      </c>
      <c r="AV35" s="104" cm="1">
        <f t="array" ref="AV35">AnualidadActivo(AV$2, $E35, $C35, $B35, $D35, Hombres!$A$1:$DW$117, Mujeres!$A$1:$DW$117)</f>
        <v>142599462.14378533</v>
      </c>
      <c r="AW35" s="104" cm="1">
        <f t="array" ref="AW35">AnualidadActivo(AW$2, $E35, $C35, $B35, $D35, Hombres!$A$1:$DW$117, Mujeres!$A$1:$DW$117)</f>
        <v>143584218.66468367</v>
      </c>
      <c r="AX35" s="104" cm="1">
        <f t="array" ref="AX35">AnualidadActivo(AX$2, $E35, $C35, $B35, $D35, Hombres!$A$1:$DW$117, Mujeres!$A$1:$DW$117)</f>
        <v>144281589.41029492</v>
      </c>
      <c r="AY35" s="104" cm="1">
        <f t="array" ref="AY35">AnualidadActivo(AY$2, $E35, $C35, $B35, $D35, Hombres!$A$1:$DW$117, Mujeres!$A$1:$DW$117)</f>
        <v>144686509.19830346</v>
      </c>
      <c r="AZ35" s="104" cm="1">
        <f t="array" ref="AZ35">AnualidadActivo(AZ$2, $E35, $C35, $B35, $D35, Hombres!$A$1:$DW$117, Mujeres!$A$1:$DW$117)</f>
        <v>144774139.16134539</v>
      </c>
      <c r="BA35" s="104" cm="1">
        <f t="array" ref="BA35">AnualidadActivo(BA$2, $E35, $C35, $B35, $D35, Hombres!$A$1:$DW$117, Mujeres!$A$1:$DW$117)</f>
        <v>144245549.95862925</v>
      </c>
      <c r="BB35" s="104" cm="1">
        <f t="array" ref="BB35">AnualidadActivo(BB$2, $E35, $C35, $B35, $D35, Hombres!$A$1:$DW$117, Mujeres!$A$1:$DW$117)</f>
        <v>143258745.52424863</v>
      </c>
      <c r="BC35" s="104" cm="1">
        <f t="array" ref="BC35">AnualidadActivo(BC$2, $E35, $C35, $B35, $D35, Hombres!$A$1:$DW$117, Mujeres!$A$1:$DW$117)</f>
        <v>141780865.81379744</v>
      </c>
      <c r="BD35" s="104" cm="1">
        <f t="array" ref="BD35">AnualidadActivo(BD$2, $E35, $C35, $B35, $D35, Hombres!$A$1:$DW$117, Mujeres!$A$1:$DW$117)</f>
        <v>139778416.38287127</v>
      </c>
      <c r="BE35" s="104" cm="1">
        <f t="array" ref="BE35">AnualidadActivo(BE$2, $E35, $C35, $B35, $D35, Hombres!$A$1:$DW$117, Mujeres!$A$1:$DW$117)</f>
        <v>137211444.89226997</v>
      </c>
      <c r="BF35" s="104" cm="1">
        <f t="array" ref="BF35">AnualidadActivo(BF$2, $E35, $C35, $B35, $D35, Hombres!$A$1:$DW$117, Mujeres!$A$1:$DW$117)</f>
        <v>134040856.81353913</v>
      </c>
      <c r="BG35" s="104" cm="1">
        <f t="array" ref="BG35">AnualidadActivo(BG$2, $E35, $C35, $B35, $D35, Hombres!$A$1:$DW$117, Mujeres!$A$1:$DW$117)</f>
        <v>130230925.07336242</v>
      </c>
      <c r="BH35" s="104" cm="1">
        <f t="array" ref="BH35">AnualidadActivo(BH$2, $E35, $C35, $B35, $D35, Hombres!$A$1:$DW$117, Mujeres!$A$1:$DW$117)</f>
        <v>125759481.81401108</v>
      </c>
      <c r="BI35" s="104" cm="1">
        <f t="array" ref="BI35">AnualidadActivo(BI$2, $E35, $C35, $B35, $D35, Hombres!$A$1:$DW$117, Mujeres!$A$1:$DW$117)</f>
        <v>120620031.84591128</v>
      </c>
      <c r="BJ35" s="104" cm="1">
        <f t="array" ref="BJ35">AnualidadActivo(BJ$2, $E35, $C35, $B35, $D35, Hombres!$A$1:$DW$117, Mujeres!$A$1:$DW$117)</f>
        <v>114817517.88506065</v>
      </c>
      <c r="BK35" s="104" cm="1">
        <f t="array" ref="BK35">AnualidadActivo(BK$2, $E35, $C35, $B35, $D35, Hombres!$A$1:$DW$117, Mujeres!$A$1:$DW$117)</f>
        <v>108371150.11522856</v>
      </c>
      <c r="BL35" s="104" cm="1">
        <f t="array" ref="BL35">AnualidadActivo(BL$2, $E35, $C35, $B35, $D35, Hombres!$A$1:$DW$117, Mujeres!$A$1:$DW$117)</f>
        <v>101320541.18671386</v>
      </c>
      <c r="BM35" s="104" cm="1">
        <f t="array" ref="BM35">AnualidadActivo(BM$2, $E35, $C35, $B35, $D35, Hombres!$A$1:$DW$117, Mujeres!$A$1:$DW$117)</f>
        <v>93734310.553732559</v>
      </c>
      <c r="BN35" s="104" cm="1">
        <f t="array" ref="BN35">AnualidadActivo(BN$2, $E35, $C35, $B35, $D35, Hombres!$A$1:$DW$117, Mujeres!$A$1:$DW$117)</f>
        <v>85707845.009185925</v>
      </c>
      <c r="BO35" s="104" cm="1">
        <f t="array" ref="BO35">AnualidadActivo(BO$2, $E35, $C35, $B35, $D35, Hombres!$A$1:$DW$117, Mujeres!$A$1:$DW$117)</f>
        <v>77354561.820794225</v>
      </c>
      <c r="BP35" s="104" cm="1">
        <f t="array" ref="BP35">AnualidadActivo(BP$2, $E35, $C35, $B35, $D35, Hombres!$A$1:$DW$117, Mujeres!$A$1:$DW$117)</f>
        <v>68803876.3545513</v>
      </c>
      <c r="BQ35" s="104" cm="1">
        <f t="array" ref="BQ35">AnualidadActivo(BQ$2, $E35, $C35, $B35, $D35, Hombres!$A$1:$DW$117, Mujeres!$A$1:$DW$117)</f>
        <v>60204336.969081879</v>
      </c>
      <c r="BR35" s="104" cm="1">
        <f t="array" ref="BR35">AnualidadActivo(BR$2, $E35, $C35, $B35, $D35, Hombres!$A$1:$DW$117, Mujeres!$A$1:$DW$117)</f>
        <v>51724976.935302109</v>
      </c>
      <c r="BS35" s="104" cm="1">
        <f t="array" ref="BS35">AnualidadActivo(BS$2, $E35, $C35, $B35, $D35, Hombres!$A$1:$DW$117, Mujeres!$A$1:$DW$117)</f>
        <v>43543723.662431873</v>
      </c>
      <c r="BT35" s="104" cm="1">
        <f t="array" ref="BT35">AnualidadActivo(BT$2, $E35, $C35, $B35, $D35, Hombres!$A$1:$DW$117, Mujeres!$A$1:$DW$117)</f>
        <v>35830706.713944949</v>
      </c>
      <c r="BU35" s="104" cm="1">
        <f t="array" ref="BU35">AnualidadActivo(BU$2, $E35, $C35, $B35, $D35, Hombres!$A$1:$DW$117, Mujeres!$A$1:$DW$117)</f>
        <v>28738213.167302657</v>
      </c>
      <c r="BV35" s="104" cm="1">
        <f t="array" ref="BV35">AnualidadActivo(BV$2, $E35, $C35, $B35, $D35, Hombres!$A$1:$DW$117, Mujeres!$A$1:$DW$117)</f>
        <v>22394302.988708276</v>
      </c>
      <c r="BW35" s="104" cm="1">
        <f t="array" ref="BW35">AnualidadActivo(BW$2, $E35, $C35, $B35, $D35, Hombres!$A$1:$DW$117, Mujeres!$A$1:$DW$117)</f>
        <v>16894813.813547049</v>
      </c>
      <c r="BX35" s="104" cm="1">
        <f t="array" ref="BX35">AnualidadActivo(BX$2, $E35, $C35, $B35, $D35, Hombres!$A$1:$DW$117, Mujeres!$A$1:$DW$117)</f>
        <v>12291238.429019988</v>
      </c>
      <c r="BY35" s="104" cm="1">
        <f t="array" ref="BY35">AnualidadActivo(BY$2, $E35, $C35, $B35, $D35, Hombres!$A$1:$DW$117, Mujeres!$A$1:$DW$117)</f>
        <v>8583535.6063826345</v>
      </c>
      <c r="BZ35" s="104" cm="1">
        <f t="array" ref="BZ35">AnualidadActivo(BZ$2, $E35, $C35, $B35, $D35, Hombres!$A$1:$DW$117, Mujeres!$A$1:$DW$117)</f>
        <v>5722789.4779726425</v>
      </c>
      <c r="CA35" s="104" cm="1">
        <f t="array" ref="CA35">AnualidadActivo(CA$2, $E35, $C35, $B35, $D35, Hombres!$A$1:$DW$117, Mujeres!$A$1:$DW$117)</f>
        <v>3619801.8634488517</v>
      </c>
      <c r="CB35" s="104" cm="1">
        <f t="array" ref="CB35">AnualidadActivo(CB$2, $E35, $C35, $B35, $D35, Hombres!$A$1:$DW$117, Mujeres!$A$1:$DW$117)</f>
        <v>2156675.7059656703</v>
      </c>
      <c r="CC35" s="104" cm="1">
        <f t="array" ref="CC35">AnualidadActivo(CC$2, $E35, $C35, $B35, $D35, Hombres!$A$1:$DW$117, Mujeres!$A$1:$DW$117)</f>
        <v>1200313.8451221753</v>
      </c>
      <c r="CD35" s="104" cm="1">
        <f t="array" ref="CD35">AnualidadActivo(CD$2, $E35, $C35, $B35, $D35, Hombres!$A$1:$DW$117, Mujeres!$A$1:$DW$117)</f>
        <v>617816.2015189433</v>
      </c>
      <c r="CE35" s="104" cm="1">
        <f t="array" ref="CE35">AnualidadActivo(CE$2, $E35, $C35, $B35, $D35, Hombres!$A$1:$DW$117, Mujeres!$A$1:$DW$117)</f>
        <v>290493.83433292457</v>
      </c>
      <c r="CF35" s="104" cm="1">
        <f t="array" ref="CF35">AnualidadActivo(CF$2, $E35, $C35, $B35, $D35, Hombres!$A$1:$DW$117, Mujeres!$A$1:$DW$117)</f>
        <v>122895.52443780564</v>
      </c>
      <c r="CG35" s="104" cm="1">
        <f t="array" ref="CG35">AnualidadActivo(CG$2, $E35, $C35, $B35, $D35, Hombres!$A$1:$DW$117, Mujeres!$A$1:$DW$117)</f>
        <v>45900.546829445178</v>
      </c>
      <c r="CH35" s="104" cm="1">
        <f t="array" ref="CH35">AnualidadActivo(CH$2, $E35, $C35, $B35, $D35, Hombres!$A$1:$DW$117, Mujeres!$A$1:$DW$117)</f>
        <v>14765.615083193725</v>
      </c>
      <c r="CI35" s="104" cm="1">
        <f t="array" ref="CI35">AnualidadActivo(CI$2, $E35, $C35, $B35, $D35, Hombres!$A$1:$DW$117, Mujeres!$A$1:$DW$117)</f>
        <v>3953.8804009996052</v>
      </c>
      <c r="CJ35" s="104" cm="1">
        <f t="array" ref="CJ35">AnualidadActivo(CJ$2, $E35, $C35, $B35, $D35, Hombres!$A$1:$DW$117, Mujeres!$A$1:$DW$117)</f>
        <v>0</v>
      </c>
      <c r="CK35" s="104" cm="1">
        <f t="array" ref="CK35">AnualidadActivo(CK$2, $E35, $C35, $B35, $D35, Hombres!$A$1:$DW$117, Mujeres!$A$1:$DW$117)</f>
        <v>0</v>
      </c>
      <c r="CL35" s="104" cm="1">
        <f t="array" ref="CL35">AnualidadActivo(CL$2, $E35, $C35, $B35, $D35, Hombres!$A$1:$DW$117, Mujeres!$A$1:$DW$117)</f>
        <v>0</v>
      </c>
      <c r="CM35" s="104" cm="1">
        <f t="array" ref="CM35">AnualidadActivo(CM$2, $E35, $C35, $B35, $D35, Hombres!$A$1:$DW$117, Mujeres!$A$1:$DW$117)</f>
        <v>0</v>
      </c>
      <c r="CN35" s="104" cm="1">
        <f t="array" ref="CN35">AnualidadActivo(CN$2, $E35, $C35, $B35, $D35, Hombres!$A$1:$DW$117, Mujeres!$A$1:$DW$117)</f>
        <v>0</v>
      </c>
      <c r="CO35" s="104" cm="1">
        <f t="array" ref="CO35">AnualidadActivo(CO$2, $E35, $C35, $B35, $D35, Hombres!$A$1:$DW$117, Mujeres!$A$1:$DW$117)</f>
        <v>0</v>
      </c>
      <c r="CP35" s="104" cm="1">
        <f t="array" ref="CP35">AnualidadActivo(CP$2, $E35, $C35, $B35, $D35, Hombres!$A$1:$DW$117, Mujeres!$A$1:$DW$117)</f>
        <v>0</v>
      </c>
      <c r="CQ35" s="104" cm="1">
        <f t="array" ref="CQ35">AnualidadActivo(CQ$2, $E35, $C35, $B35, $D35, Hombres!$A$1:$DW$117, Mujeres!$A$1:$DW$117)</f>
        <v>0</v>
      </c>
      <c r="CR35" s="104" cm="1">
        <f t="array" ref="CR35">AnualidadActivo(CR$2, $E35, $C35, $B35, $D35, Hombres!$A$1:$DW$117, Mujeres!$A$1:$DW$117)</f>
        <v>0</v>
      </c>
      <c r="CS35" s="104" cm="1">
        <f t="array" ref="CS35">AnualidadActivo(CS$2, $E35, $C35, $B35, $D35, Hombres!$A$1:$DW$117, Mujeres!$A$1:$DW$117)</f>
        <v>0</v>
      </c>
      <c r="CT35" s="104" cm="1">
        <f t="array" ref="CT35">AnualidadActivo(CT$2, $E35, $C35, $B35, $D35, Hombres!$A$1:$DW$117, Mujeres!$A$1:$DW$117)</f>
        <v>0</v>
      </c>
      <c r="CU35" s="104" cm="1">
        <f t="array" ref="CU35">AnualidadActivo(CU$2, $E35, $C35, $B35, $D35, Hombres!$A$1:$DW$117, Mujeres!$A$1:$DW$117)</f>
        <v>0</v>
      </c>
      <c r="CV35" s="104" cm="1">
        <f t="array" ref="CV35">AnualidadActivo(CV$2, $E35, $C35, $B35, $D35, Hombres!$A$1:$DW$117, Mujeres!$A$1:$DW$117)</f>
        <v>0</v>
      </c>
      <c r="CW35" s="104" cm="1">
        <f t="array" ref="CW35">AnualidadActivo(CW$2, $E35, $C35, $B35, $D35, Hombres!$A$1:$DW$117, Mujeres!$A$1:$DW$117)</f>
        <v>0</v>
      </c>
      <c r="CX35" s="104" cm="1">
        <f t="array" ref="CX35">AnualidadActivo(CX$2, $E35, $C35, $B35, $D35, Hombres!$A$1:$DW$117, Mujeres!$A$1:$DW$117)</f>
        <v>0</v>
      </c>
      <c r="CY35" s="104" cm="1">
        <f t="array" ref="CY35">AnualidadActivo(CY$2, $E35, $C35, $B35, $D35, Hombres!$A$1:$DW$117, Mujeres!$A$1:$DW$117)</f>
        <v>0</v>
      </c>
      <c r="CZ35" s="104" cm="1">
        <f t="array" ref="CZ35">AnualidadActivo(CZ$2, $E35, $C35, $B35, $D35, Hombres!$A$1:$DW$117, Mujeres!$A$1:$DW$117)</f>
        <v>0</v>
      </c>
      <c r="DA35" s="104" cm="1">
        <f t="array" ref="DA35">AnualidadActivo(DA$2, $E35, $C35, $B35, $D35, Hombres!$A$1:$DW$117, Mujeres!$A$1:$DW$117)</f>
        <v>0</v>
      </c>
    </row>
    <row r="36" spans="1:105" x14ac:dyDescent="0.35">
      <c r="A36" s="2">
        <f t="shared" si="0"/>
        <v>34</v>
      </c>
      <c r="B36" s="107">
        <v>982581</v>
      </c>
      <c r="C36" s="9">
        <v>42065</v>
      </c>
      <c r="D36" s="7" t="s">
        <v>5</v>
      </c>
      <c r="E36" s="9">
        <v>29164</v>
      </c>
      <c r="F36" s="12" cm="1">
        <f t="array" ref="F36">edadCalc(E36)</f>
        <v>46</v>
      </c>
      <c r="G36" s="49" cm="1">
        <f t="array" ref="G36">PorcentajePension(C36,E36, D36)</f>
        <v>0.65</v>
      </c>
      <c r="I36" s="103"/>
      <c r="J36" s="104" cm="1">
        <f t="array" ref="J36">AnualidadActivo(J$2, $E36, $C36, $B36, $D36, Hombres!$A$1:$DW$117, Mujeres!$A$1:$DW$117)</f>
        <v>0</v>
      </c>
      <c r="K36" s="104" cm="1">
        <f t="array" ref="K36">AnualidadActivo(K$2, $E36, $C36, $B36, $D36, Hombres!$A$1:$DW$117, Mujeres!$A$1:$DW$117)</f>
        <v>0</v>
      </c>
      <c r="L36" s="104" cm="1">
        <f t="array" ref="L36">AnualidadActivo(L$2, $E36, $C36, $B36, $D36, Hombres!$A$1:$DW$117, Mujeres!$A$1:$DW$117)</f>
        <v>0</v>
      </c>
      <c r="M36" s="104" cm="1">
        <f t="array" ref="M36">AnualidadActivo(M$2, $E36, $C36, $B36, $D36, Hombres!$A$1:$DW$117, Mujeres!$A$1:$DW$117)</f>
        <v>0</v>
      </c>
      <c r="N36" s="104" cm="1">
        <f t="array" ref="N36">AnualidadActivo(N$2, $E36, $C36, $B36, $D36, Hombres!$A$1:$DW$117, Mujeres!$A$1:$DW$117)</f>
        <v>0</v>
      </c>
      <c r="O36" s="104" cm="1">
        <f t="array" ref="O36">AnualidadActivo(O$2, $E36, $C36, $B36, $D36, Hombres!$A$1:$DW$117, Mujeres!$A$1:$DW$117)</f>
        <v>0</v>
      </c>
      <c r="P36" s="104" cm="1">
        <f t="array" ref="P36">AnualidadActivo(P$2, $E36, $C36, $B36, $D36, Hombres!$A$1:$DW$117, Mujeres!$A$1:$DW$117)</f>
        <v>0</v>
      </c>
      <c r="Q36" s="104" cm="1">
        <f t="array" ref="Q36">AnualidadActivo(Q$2, $E36, $C36, $B36, $D36, Hombres!$A$1:$DW$117, Mujeres!$A$1:$DW$117)</f>
        <v>0</v>
      </c>
      <c r="R36" s="104" cm="1">
        <f t="array" ref="R36">AnualidadActivo(R$2, $E36, $C36, $B36, $D36, Hombres!$A$1:$DW$117, Mujeres!$A$1:$DW$117)</f>
        <v>0</v>
      </c>
      <c r="S36" s="104" cm="1">
        <f t="array" ref="S36">AnualidadActivo(S$2, $E36, $C36, $B36, $D36, Hombres!$A$1:$DW$117, Mujeres!$A$1:$DW$117)</f>
        <v>0</v>
      </c>
      <c r="T36" s="104" cm="1">
        <f t="array" ref="T36">AnualidadActivo(T$2, $E36, $C36, $B36, $D36, Hombres!$A$1:$DW$117, Mujeres!$A$1:$DW$117)</f>
        <v>0</v>
      </c>
      <c r="U36" s="104" cm="1">
        <f t="array" ref="U36">AnualidadActivo(U$2, $E36, $C36, $B36, $D36, Hombres!$A$1:$DW$117, Mujeres!$A$1:$DW$117)</f>
        <v>0</v>
      </c>
      <c r="V36" s="104" cm="1">
        <f t="array" ref="V36">AnualidadActivo(V$2, $E36, $C36, $B36, $D36, Hombres!$A$1:$DW$117, Mujeres!$A$1:$DW$117)</f>
        <v>0</v>
      </c>
      <c r="W36" s="104" cm="1">
        <f t="array" ref="W36">AnualidadActivo(W$2, $E36, $C36, $B36, $D36, Hombres!$A$1:$DW$117, Mujeres!$A$1:$DW$117)</f>
        <v>0</v>
      </c>
      <c r="X36" s="104" cm="1">
        <f t="array" ref="X36">AnualidadActivo(X$2, $E36, $C36, $B36, $D36, Hombres!$A$1:$DW$117, Mujeres!$A$1:$DW$117)</f>
        <v>0</v>
      </c>
      <c r="Y36" s="104" cm="1">
        <f t="array" ref="Y36">AnualidadActivo(Y$2, $E36, $C36, $B36, $D36, Hombres!$A$1:$DW$117, Mujeres!$A$1:$DW$117)</f>
        <v>0</v>
      </c>
      <c r="Z36" s="104" cm="1">
        <f t="array" ref="Z36">AnualidadActivo(Z$2, $E36, $C36, $B36, $D36, Hombres!$A$1:$DW$117, Mujeres!$A$1:$DW$117)</f>
        <v>0</v>
      </c>
      <c r="AA36" s="104" cm="1">
        <f t="array" ref="AA36">AnualidadActivo(AA$2, $E36, $C36, $B36, $D36, Hombres!$A$1:$DW$117, Mujeres!$A$1:$DW$117)</f>
        <v>0</v>
      </c>
      <c r="AB36" s="104" cm="1">
        <f t="array" ref="AB36">AnualidadActivo(AB$2, $E36, $C36, $B36, $D36, Hombres!$A$1:$DW$117, Mujeres!$A$1:$DW$117)</f>
        <v>0</v>
      </c>
      <c r="AC36" s="104" cm="1">
        <f t="array" ref="AC36">AnualidadActivo(AC$2, $E36, $C36, $B36, $D36, Hombres!$A$1:$DW$117, Mujeres!$A$1:$DW$117)</f>
        <v>19297221.476693377</v>
      </c>
      <c r="AD36" s="104" cm="1">
        <f t="array" ref="AD36">AnualidadActivo(AD$2, $E36, $C36, $B36, $D36, Hombres!$A$1:$DW$117, Mujeres!$A$1:$DW$117)</f>
        <v>19876138.12099418</v>
      </c>
      <c r="AE36" s="104" cm="1">
        <f t="array" ref="AE36">AnualidadActivo(AE$2, $E36, $C36, $B36, $D36, Hombres!$A$1:$DW$117, Mujeres!$A$1:$DW$117)</f>
        <v>20472422.264624003</v>
      </c>
      <c r="AF36" s="104" cm="1">
        <f t="array" ref="AF36">AnualidadActivo(AF$2, $E36, $C36, $B36, $D36, Hombres!$A$1:$DW$117, Mujeres!$A$1:$DW$117)</f>
        <v>21086594.932562724</v>
      </c>
      <c r="AG36" s="104" cm="1">
        <f t="array" ref="AG36">AnualidadActivo(AG$2, $E36, $C36, $B36, $D36, Hombres!$A$1:$DW$117, Mujeres!$A$1:$DW$117)</f>
        <v>21719192.780539609</v>
      </c>
      <c r="AH36" s="104" cm="1">
        <f t="array" ref="AH36">AnualidadActivo(AH$2, $E36, $C36, $B36, $D36, Hombres!$A$1:$DW$117, Mujeres!$A$1:$DW$117)</f>
        <v>21171398.096587166</v>
      </c>
      <c r="AI36" s="104" cm="1">
        <f t="array" ref="AI36">AnualidadActivo(AI$2, $E36, $C36, $B36, $D36, Hombres!$A$1:$DW$117, Mujeres!$A$1:$DW$117)</f>
        <v>21517241.395396955</v>
      </c>
      <c r="AJ36" s="104" cm="1">
        <f t="array" ref="AJ36">AnualidadActivo(AJ$2, $E36, $C36, $B36, $D36, Hombres!$A$1:$DW$117, Mujeres!$A$1:$DW$117)</f>
        <v>21841875.136329312</v>
      </c>
      <c r="AK36" s="104" cm="1">
        <f t="array" ref="AK36">AnualidadActivo(AK$2, $E36, $C36, $B36, $D36, Hombres!$A$1:$DW$117, Mujeres!$A$1:$DW$117)</f>
        <v>22136803.835791405</v>
      </c>
      <c r="AL36" s="104" cm="1">
        <f t="array" ref="AL36">AnualidadActivo(AL$2, $E36, $C36, $B36, $D36, Hombres!$A$1:$DW$117, Mujeres!$A$1:$DW$117)</f>
        <v>22393293.839336738</v>
      </c>
      <c r="AM36" s="104" cm="1">
        <f t="array" ref="AM36">AnualidadActivo(AM$2, $E36, $C36, $B36, $D36, Hombres!$A$1:$DW$117, Mujeres!$A$1:$DW$117)</f>
        <v>22603903.820380509</v>
      </c>
      <c r="AN36" s="104" cm="1">
        <f t="array" ref="AN36">AnualidadActivo(AN$2, $E36, $C36, $B36, $D36, Hombres!$A$1:$DW$117, Mujeres!$A$1:$DW$117)</f>
        <v>22765560.520995189</v>
      </c>
      <c r="AO36" s="104" cm="1">
        <f t="array" ref="AO36">AnualidadActivo(AO$2, $E36, $C36, $B36, $D36, Hombres!$A$1:$DW$117, Mujeres!$A$1:$DW$117)</f>
        <v>22878334.187085796</v>
      </c>
      <c r="AP36" s="104" cm="1">
        <f t="array" ref="AP36">AnualidadActivo(AP$2, $E36, $C36, $B36, $D36, Hombres!$A$1:$DW$117, Mujeres!$A$1:$DW$117)</f>
        <v>22942345.615577854</v>
      </c>
      <c r="AQ36" s="104" cm="1">
        <f t="array" ref="AQ36">AnualidadActivo(AQ$2, $E36, $C36, $B36, $D36, Hombres!$A$1:$DW$117, Mujeres!$A$1:$DW$117)</f>
        <v>22955869.738298364</v>
      </c>
      <c r="AR36" s="104" cm="1">
        <f t="array" ref="AR36">AnualidadActivo(AR$2, $E36, $C36, $B36, $D36, Hombres!$A$1:$DW$117, Mujeres!$A$1:$DW$117)</f>
        <v>22914179.996472292</v>
      </c>
      <c r="AS36" s="104" cm="1">
        <f t="array" ref="AS36">AnualidadActivo(AS$2, $E36, $C36, $B36, $D36, Hombres!$A$1:$DW$117, Mujeres!$A$1:$DW$117)</f>
        <v>22770932.73347811</v>
      </c>
      <c r="AT36" s="104" cm="1">
        <f t="array" ref="AT36">AnualidadActivo(AT$2, $E36, $C36, $B36, $D36, Hombres!$A$1:$DW$117, Mujeres!$A$1:$DW$117)</f>
        <v>22552298.989093579</v>
      </c>
      <c r="AU36" s="104" cm="1">
        <f t="array" ref="AU36">AnualidadActivo(AU$2, $E36, $C36, $B36, $D36, Hombres!$A$1:$DW$117, Mujeres!$A$1:$DW$117)</f>
        <v>22253534.250913706</v>
      </c>
      <c r="AV36" s="104" cm="1">
        <f t="array" ref="AV36">AnualidadActivo(AV$2, $E36, $C36, $B36, $D36, Hombres!$A$1:$DW$117, Mujeres!$A$1:$DW$117)</f>
        <v>21868713.830442466</v>
      </c>
      <c r="AW36" s="104" cm="1">
        <f t="array" ref="AW36">AnualidadActivo(AW$2, $E36, $C36, $B36, $D36, Hombres!$A$1:$DW$117, Mujeres!$A$1:$DW$117)</f>
        <v>21391407.391722798</v>
      </c>
      <c r="AX36" s="104" cm="1">
        <f t="array" ref="AX36">AnualidadActivo(AX$2, $E36, $C36, $B36, $D36, Hombres!$A$1:$DW$117, Mujeres!$A$1:$DW$117)</f>
        <v>20817243.642110005</v>
      </c>
      <c r="AY36" s="104" cm="1">
        <f t="array" ref="AY36">AnualidadActivo(AY$2, $E36, $C36, $B36, $D36, Hombres!$A$1:$DW$117, Mujeres!$A$1:$DW$117)</f>
        <v>20143571.678748507</v>
      </c>
      <c r="AZ36" s="104" cm="1">
        <f t="array" ref="AZ36">AnualidadActivo(AZ$2, $E36, $C36, $B36, $D36, Hombres!$A$1:$DW$117, Mujeres!$A$1:$DW$117)</f>
        <v>19368624.162976034</v>
      </c>
      <c r="BA36" s="104" cm="1">
        <f t="array" ref="BA36">AnualidadActivo(BA$2, $E36, $C36, $B36, $D36, Hombres!$A$1:$DW$117, Mujeres!$A$1:$DW$117)</f>
        <v>18491598.469988726</v>
      </c>
      <c r="BB36" s="104" cm="1">
        <f t="array" ref="BB36">AnualidadActivo(BB$2, $E36, $C36, $B36, $D36, Hombres!$A$1:$DW$117, Mujeres!$A$1:$DW$117)</f>
        <v>17514107.851597968</v>
      </c>
      <c r="BC36" s="104" cm="1">
        <f t="array" ref="BC36">AnualidadActivo(BC$2, $E36, $C36, $B36, $D36, Hombres!$A$1:$DW$117, Mujeres!$A$1:$DW$117)</f>
        <v>16442193.747737948</v>
      </c>
      <c r="BD36" s="104" cm="1">
        <f t="array" ref="BD36">AnualidadActivo(BD$2, $E36, $C36, $B36, $D36, Hombres!$A$1:$DW$117, Mujeres!$A$1:$DW$117)</f>
        <v>15285849.266890023</v>
      </c>
      <c r="BE36" s="104" cm="1">
        <f t="array" ref="BE36">AnualidadActivo(BE$2, $E36, $C36, $B36, $D36, Hombres!$A$1:$DW$117, Mujeres!$A$1:$DW$117)</f>
        <v>14057589.119923132</v>
      </c>
      <c r="BF36" s="104" cm="1">
        <f t="array" ref="BF36">AnualidadActivo(BF$2, $E36, $C36, $B36, $D36, Hombres!$A$1:$DW$117, Mujeres!$A$1:$DW$117)</f>
        <v>12772325.521894107</v>
      </c>
      <c r="BG36" s="104" cm="1">
        <f t="array" ref="BG36">AnualidadActivo(BG$2, $E36, $C36, $B36, $D36, Hombres!$A$1:$DW$117, Mujeres!$A$1:$DW$117)</f>
        <v>11448221.153366078</v>
      </c>
      <c r="BH36" s="104" cm="1">
        <f t="array" ref="BH36">AnualidadActivo(BH$2, $E36, $C36, $B36, $D36, Hombres!$A$1:$DW$117, Mujeres!$A$1:$DW$117)</f>
        <v>10107553.494486911</v>
      </c>
      <c r="BI36" s="104" cm="1">
        <f t="array" ref="BI36">AnualidadActivo(BI$2, $E36, $C36, $B36, $D36, Hombres!$A$1:$DW$117, Mujeres!$A$1:$DW$117)</f>
        <v>8775538.0475608911</v>
      </c>
      <c r="BJ36" s="104" cm="1">
        <f t="array" ref="BJ36">AnualidadActivo(BJ$2, $E36, $C36, $B36, $D36, Hombres!$A$1:$DW$117, Mujeres!$A$1:$DW$117)</f>
        <v>7478057.5998276686</v>
      </c>
      <c r="BK36" s="104" cm="1">
        <f t="array" ref="BK36">AnualidadActivo(BK$2, $E36, $C36, $B36, $D36, Hombres!$A$1:$DW$117, Mujeres!$A$1:$DW$117)</f>
        <v>6240423.0864470983</v>
      </c>
      <c r="BL36" s="104" cm="1">
        <f t="array" ref="BL36">AnualidadActivo(BL$2, $E36, $C36, $B36, $D36, Hombres!$A$1:$DW$117, Mujeres!$A$1:$DW$117)</f>
        <v>5086777.6061556954</v>
      </c>
      <c r="BM36" s="104" cm="1">
        <f t="array" ref="BM36">AnualidadActivo(BM$2, $E36, $C36, $B36, $D36, Hombres!$A$1:$DW$117, Mujeres!$A$1:$DW$117)</f>
        <v>4039044.5256020161</v>
      </c>
      <c r="BN36" s="104" cm="1">
        <f t="array" ref="BN36">AnualidadActivo(BN$2, $E36, $C36, $B36, $D36, Hombres!$A$1:$DW$117, Mujeres!$A$1:$DW$117)</f>
        <v>3114597.1912913886</v>
      </c>
      <c r="BO36" s="104" cm="1">
        <f t="array" ref="BO36">AnualidadActivo(BO$2, $E36, $C36, $B36, $D36, Hombres!$A$1:$DW$117, Mujeres!$A$1:$DW$117)</f>
        <v>2324221.4350433294</v>
      </c>
      <c r="BP36" s="104" cm="1">
        <f t="array" ref="BP36">AnualidadActivo(BP$2, $E36, $C36, $B36, $D36, Hombres!$A$1:$DW$117, Mujeres!$A$1:$DW$117)</f>
        <v>1671481.5997389527</v>
      </c>
      <c r="BQ36" s="104" cm="1">
        <f t="array" ref="BQ36">AnualidadActivo(BQ$2, $E36, $C36, $B36, $D36, Hombres!$A$1:$DW$117, Mujeres!$A$1:$DW$117)</f>
        <v>1152927.5132378717</v>
      </c>
      <c r="BR36" s="104" cm="1">
        <f t="array" ref="BR36">AnualidadActivo(BR$2, $E36, $C36, $B36, $D36, Hombres!$A$1:$DW$117, Mujeres!$A$1:$DW$117)</f>
        <v>758694.40598579892</v>
      </c>
      <c r="BS36" s="104" cm="1">
        <f t="array" ref="BS36">AnualidadActivo(BS$2, $E36, $C36, $B36, $D36, Hombres!$A$1:$DW$117, Mujeres!$A$1:$DW$117)</f>
        <v>473447.62557239621</v>
      </c>
      <c r="BT36" s="104" cm="1">
        <f t="array" ref="BT36">AnualidadActivo(BT$2, $E36, $C36, $B36, $D36, Hombres!$A$1:$DW$117, Mujeres!$A$1:$DW$117)</f>
        <v>278171.96128945024</v>
      </c>
      <c r="BU36" s="104" cm="1">
        <f t="array" ref="BU36">AnualidadActivo(BU$2, $E36, $C36, $B36, $D36, Hombres!$A$1:$DW$117, Mujeres!$A$1:$DW$117)</f>
        <v>152570.36646823122</v>
      </c>
      <c r="BV36" s="104" cm="1">
        <f t="array" ref="BV36">AnualidadActivo(BV$2, $E36, $C36, $B36, $D36, Hombres!$A$1:$DW$117, Mujeres!$A$1:$DW$117)</f>
        <v>77322.87624003485</v>
      </c>
      <c r="BW36" s="104" cm="1">
        <f t="array" ref="BW36">AnualidadActivo(BW$2, $E36, $C36, $B36, $D36, Hombres!$A$1:$DW$117, Mujeres!$A$1:$DW$117)</f>
        <v>35773.280773789869</v>
      </c>
      <c r="BX36" s="104" cm="1">
        <f t="array" ref="BX36">AnualidadActivo(BX$2, $E36, $C36, $B36, $D36, Hombres!$A$1:$DW$117, Mujeres!$A$1:$DW$117)</f>
        <v>14886.077081083276</v>
      </c>
      <c r="BY36" s="104" cm="1">
        <f t="array" ref="BY36">AnualidadActivo(BY$2, $E36, $C36, $B36, $D36, Hombres!$A$1:$DW$117, Mujeres!$A$1:$DW$117)</f>
        <v>5467.0252994795001</v>
      </c>
      <c r="BZ36" s="104" cm="1">
        <f t="array" ref="BZ36">AnualidadActivo(BZ$2, $E36, $C36, $B36, $D36, Hombres!$A$1:$DW$117, Mujeres!$A$1:$DW$117)</f>
        <v>1728.2674511988307</v>
      </c>
      <c r="CA36" s="104" cm="1">
        <f t="array" ref="CA36">AnualidadActivo(CA$2, $E36, $C36, $B36, $D36, Hombres!$A$1:$DW$117, Mujeres!$A$1:$DW$117)</f>
        <v>454.40260075055744</v>
      </c>
      <c r="CB36" s="104" cm="1">
        <f t="array" ref="CB36">AnualidadActivo(CB$2, $E36, $C36, $B36, $D36, Hombres!$A$1:$DW$117, Mujeres!$A$1:$DW$117)</f>
        <v>0</v>
      </c>
      <c r="CC36" s="104" cm="1">
        <f t="array" ref="CC36">AnualidadActivo(CC$2, $E36, $C36, $B36, $D36, Hombres!$A$1:$DW$117, Mujeres!$A$1:$DW$117)</f>
        <v>0</v>
      </c>
      <c r="CD36" s="104" cm="1">
        <f t="array" ref="CD36">AnualidadActivo(CD$2, $E36, $C36, $B36, $D36, Hombres!$A$1:$DW$117, Mujeres!$A$1:$DW$117)</f>
        <v>0</v>
      </c>
      <c r="CE36" s="104" cm="1">
        <f t="array" ref="CE36">AnualidadActivo(CE$2, $E36, $C36, $B36, $D36, Hombres!$A$1:$DW$117, Mujeres!$A$1:$DW$117)</f>
        <v>0</v>
      </c>
      <c r="CF36" s="104" cm="1">
        <f t="array" ref="CF36">AnualidadActivo(CF$2, $E36, $C36, $B36, $D36, Hombres!$A$1:$DW$117, Mujeres!$A$1:$DW$117)</f>
        <v>0</v>
      </c>
      <c r="CG36" s="104" cm="1">
        <f t="array" ref="CG36">AnualidadActivo(CG$2, $E36, $C36, $B36, $D36, Hombres!$A$1:$DW$117, Mujeres!$A$1:$DW$117)</f>
        <v>0</v>
      </c>
      <c r="CH36" s="104" cm="1">
        <f t="array" ref="CH36">AnualidadActivo(CH$2, $E36, $C36, $B36, $D36, Hombres!$A$1:$DW$117, Mujeres!$A$1:$DW$117)</f>
        <v>0</v>
      </c>
      <c r="CI36" s="104" cm="1">
        <f t="array" ref="CI36">AnualidadActivo(CI$2, $E36, $C36, $B36, $D36, Hombres!$A$1:$DW$117, Mujeres!$A$1:$DW$117)</f>
        <v>0</v>
      </c>
      <c r="CJ36" s="104" cm="1">
        <f t="array" ref="CJ36">AnualidadActivo(CJ$2, $E36, $C36, $B36, $D36, Hombres!$A$1:$DW$117, Mujeres!$A$1:$DW$117)</f>
        <v>0</v>
      </c>
      <c r="CK36" s="104" cm="1">
        <f t="array" ref="CK36">AnualidadActivo(CK$2, $E36, $C36, $B36, $D36, Hombres!$A$1:$DW$117, Mujeres!$A$1:$DW$117)</f>
        <v>0</v>
      </c>
      <c r="CL36" s="104" cm="1">
        <f t="array" ref="CL36">AnualidadActivo(CL$2, $E36, $C36, $B36, $D36, Hombres!$A$1:$DW$117, Mujeres!$A$1:$DW$117)</f>
        <v>0</v>
      </c>
      <c r="CM36" s="104" cm="1">
        <f t="array" ref="CM36">AnualidadActivo(CM$2, $E36, $C36, $B36, $D36, Hombres!$A$1:$DW$117, Mujeres!$A$1:$DW$117)</f>
        <v>0</v>
      </c>
      <c r="CN36" s="104" cm="1">
        <f t="array" ref="CN36">AnualidadActivo(CN$2, $E36, $C36, $B36, $D36, Hombres!$A$1:$DW$117, Mujeres!$A$1:$DW$117)</f>
        <v>0</v>
      </c>
      <c r="CO36" s="104" cm="1">
        <f t="array" ref="CO36">AnualidadActivo(CO$2, $E36, $C36, $B36, $D36, Hombres!$A$1:$DW$117, Mujeres!$A$1:$DW$117)</f>
        <v>0</v>
      </c>
      <c r="CP36" s="104" cm="1">
        <f t="array" ref="CP36">AnualidadActivo(CP$2, $E36, $C36, $B36, $D36, Hombres!$A$1:$DW$117, Mujeres!$A$1:$DW$117)</f>
        <v>0</v>
      </c>
      <c r="CQ36" s="104" cm="1">
        <f t="array" ref="CQ36">AnualidadActivo(CQ$2, $E36, $C36, $B36, $D36, Hombres!$A$1:$DW$117, Mujeres!$A$1:$DW$117)</f>
        <v>0</v>
      </c>
      <c r="CR36" s="104" cm="1">
        <f t="array" ref="CR36">AnualidadActivo(CR$2, $E36, $C36, $B36, $D36, Hombres!$A$1:$DW$117, Mujeres!$A$1:$DW$117)</f>
        <v>0</v>
      </c>
      <c r="CS36" s="104" cm="1">
        <f t="array" ref="CS36">AnualidadActivo(CS$2, $E36, $C36, $B36, $D36, Hombres!$A$1:$DW$117, Mujeres!$A$1:$DW$117)</f>
        <v>0</v>
      </c>
      <c r="CT36" s="104" cm="1">
        <f t="array" ref="CT36">AnualidadActivo(CT$2, $E36, $C36, $B36, $D36, Hombres!$A$1:$DW$117, Mujeres!$A$1:$DW$117)</f>
        <v>0</v>
      </c>
      <c r="CU36" s="104" cm="1">
        <f t="array" ref="CU36">AnualidadActivo(CU$2, $E36, $C36, $B36, $D36, Hombres!$A$1:$DW$117, Mujeres!$A$1:$DW$117)</f>
        <v>0</v>
      </c>
      <c r="CV36" s="104" cm="1">
        <f t="array" ref="CV36">AnualidadActivo(CV$2, $E36, $C36, $B36, $D36, Hombres!$A$1:$DW$117, Mujeres!$A$1:$DW$117)</f>
        <v>0</v>
      </c>
      <c r="CW36" s="104" cm="1">
        <f t="array" ref="CW36">AnualidadActivo(CW$2, $E36, $C36, $B36, $D36, Hombres!$A$1:$DW$117, Mujeres!$A$1:$DW$117)</f>
        <v>0</v>
      </c>
      <c r="CX36" s="104" cm="1">
        <f t="array" ref="CX36">AnualidadActivo(CX$2, $E36, $C36, $B36, $D36, Hombres!$A$1:$DW$117, Mujeres!$A$1:$DW$117)</f>
        <v>0</v>
      </c>
      <c r="CY36" s="104" cm="1">
        <f t="array" ref="CY36">AnualidadActivo(CY$2, $E36, $C36, $B36, $D36, Hombres!$A$1:$DW$117, Mujeres!$A$1:$DW$117)</f>
        <v>0</v>
      </c>
      <c r="CZ36" s="104" cm="1">
        <f t="array" ref="CZ36">AnualidadActivo(CZ$2, $E36, $C36, $B36, $D36, Hombres!$A$1:$DW$117, Mujeres!$A$1:$DW$117)</f>
        <v>0</v>
      </c>
      <c r="DA36" s="104" cm="1">
        <f t="array" ref="DA36">AnualidadActivo(DA$2, $E36, $C36, $B36, $D36, Hombres!$A$1:$DW$117, Mujeres!$A$1:$DW$117)</f>
        <v>0</v>
      </c>
    </row>
    <row r="37" spans="1:105" x14ac:dyDescent="0.35">
      <c r="A37" s="2">
        <f t="shared" si="0"/>
        <v>35</v>
      </c>
      <c r="B37" s="107">
        <v>527254.73</v>
      </c>
      <c r="C37" s="9">
        <v>42065</v>
      </c>
      <c r="D37" s="7" t="s">
        <v>6</v>
      </c>
      <c r="E37" s="9">
        <v>28087</v>
      </c>
      <c r="F37" s="12" cm="1">
        <f t="array" ref="F37">edadCalc(E37)</f>
        <v>49</v>
      </c>
      <c r="G37" s="49" cm="1">
        <f t="array" ref="G37">PorcentajePension(C37,E37, D37)</f>
        <v>0.65</v>
      </c>
      <c r="I37" s="103"/>
      <c r="J37" s="104" cm="1">
        <f t="array" ref="J37">AnualidadActivo(J$2, $E37, $C37, $B37, $D37, Hombres!$A$1:$DW$117, Mujeres!$A$1:$DW$117)</f>
        <v>0</v>
      </c>
      <c r="K37" s="104" cm="1">
        <f t="array" ref="K37">AnualidadActivo(K$2, $E37, $C37, $B37, $D37, Hombres!$A$1:$DW$117, Mujeres!$A$1:$DW$117)</f>
        <v>0</v>
      </c>
      <c r="L37" s="104" cm="1">
        <f t="array" ref="L37">AnualidadActivo(L$2, $E37, $C37, $B37, $D37, Hombres!$A$1:$DW$117, Mujeres!$A$1:$DW$117)</f>
        <v>0</v>
      </c>
      <c r="M37" s="104" cm="1">
        <f t="array" ref="M37">AnualidadActivo(M$2, $E37, $C37, $B37, $D37, Hombres!$A$1:$DW$117, Mujeres!$A$1:$DW$117)</f>
        <v>0</v>
      </c>
      <c r="N37" s="104" cm="1">
        <f t="array" ref="N37">AnualidadActivo(N$2, $E37, $C37, $B37, $D37, Hombres!$A$1:$DW$117, Mujeres!$A$1:$DW$117)</f>
        <v>0</v>
      </c>
      <c r="O37" s="104" cm="1">
        <f t="array" ref="O37">AnualidadActivo(O$2, $E37, $C37, $B37, $D37, Hombres!$A$1:$DW$117, Mujeres!$A$1:$DW$117)</f>
        <v>0</v>
      </c>
      <c r="P37" s="104" cm="1">
        <f t="array" ref="P37">AnualidadActivo(P$2, $E37, $C37, $B37, $D37, Hombres!$A$1:$DW$117, Mujeres!$A$1:$DW$117)</f>
        <v>0</v>
      </c>
      <c r="Q37" s="104" cm="1">
        <f t="array" ref="Q37">AnualidadActivo(Q$2, $E37, $C37, $B37, $D37, Hombres!$A$1:$DW$117, Mujeres!$A$1:$DW$117)</f>
        <v>0</v>
      </c>
      <c r="R37" s="104" cm="1">
        <f t="array" ref="R37">AnualidadActivo(R$2, $E37, $C37, $B37, $D37, Hombres!$A$1:$DW$117, Mujeres!$A$1:$DW$117)</f>
        <v>0</v>
      </c>
      <c r="S37" s="104" cm="1">
        <f t="array" ref="S37">AnualidadActivo(S$2, $E37, $C37, $B37, $D37, Hombres!$A$1:$DW$117, Mujeres!$A$1:$DW$117)</f>
        <v>0</v>
      </c>
      <c r="T37" s="104" cm="1">
        <f t="array" ref="T37">AnualidadActivo(T$2, $E37, $C37, $B37, $D37, Hombres!$A$1:$DW$117, Mujeres!$A$1:$DW$117)</f>
        <v>0</v>
      </c>
      <c r="U37" s="104" cm="1">
        <f t="array" ref="U37">AnualidadActivo(U$2, $E37, $C37, $B37, $D37, Hombres!$A$1:$DW$117, Mujeres!$A$1:$DW$117)</f>
        <v>0</v>
      </c>
      <c r="V37" s="104" cm="1">
        <f t="array" ref="V37">AnualidadActivo(V$2, $E37, $C37, $B37, $D37, Hombres!$A$1:$DW$117, Mujeres!$A$1:$DW$117)</f>
        <v>0</v>
      </c>
      <c r="W37" s="104" cm="1">
        <f t="array" ref="W37">AnualidadActivo(W$2, $E37, $C37, $B37, $D37, Hombres!$A$1:$DW$117, Mujeres!$A$1:$DW$117)</f>
        <v>0</v>
      </c>
      <c r="X37" s="104" cm="1">
        <f t="array" ref="X37">AnualidadActivo(X$2, $E37, $C37, $B37, $D37, Hombres!$A$1:$DW$117, Mujeres!$A$1:$DW$117)</f>
        <v>8575183.0597674437</v>
      </c>
      <c r="Y37" s="104" cm="1">
        <f t="array" ref="Y37">AnualidadActivo(Y$2, $E37, $C37, $B37, $D37, Hombres!$A$1:$DW$117, Mujeres!$A$1:$DW$117)</f>
        <v>8832438.5515604671</v>
      </c>
      <c r="Z37" s="104" cm="1">
        <f t="array" ref="Z37">AnualidadActivo(Z$2, $E37, $C37, $B37, $D37, Hombres!$A$1:$DW$117, Mujeres!$A$1:$DW$117)</f>
        <v>9097411.7081072815</v>
      </c>
      <c r="AA37" s="104" cm="1">
        <f t="array" ref="AA37">AnualidadActivo(AA$2, $E37, $C37, $B37, $D37, Hombres!$A$1:$DW$117, Mujeres!$A$1:$DW$117)</f>
        <v>9370334.0593504999</v>
      </c>
      <c r="AB37" s="104" cm="1">
        <f t="array" ref="AB37">AnualidadActivo(AB$2, $E37, $C37, $B37, $D37, Hombres!$A$1:$DW$117, Mujeres!$A$1:$DW$117)</f>
        <v>9651444.081131015</v>
      </c>
      <c r="AC37" s="104" cm="1">
        <f t="array" ref="AC37">AnualidadActivo(AC$2, $E37, $C37, $B37, $D37, Hombres!$A$1:$DW$117, Mujeres!$A$1:$DW$117)</f>
        <v>9683979.0826632921</v>
      </c>
      <c r="AD37" s="104" cm="1">
        <f t="array" ref="AD37">AnualidadActivo(AD$2, $E37, $C37, $B37, $D37, Hombres!$A$1:$DW$117, Mujeres!$A$1:$DW$117)</f>
        <v>9909922.5546947494</v>
      </c>
      <c r="AE37" s="104" cm="1">
        <f t="array" ref="AE37">AnualidadActivo(AE$2, $E37, $C37, $B37, $D37, Hombres!$A$1:$DW$117, Mujeres!$A$1:$DW$117)</f>
        <v>10135635.975131214</v>
      </c>
      <c r="AF37" s="104" cm="1">
        <f t="array" ref="AF37">AnualidadActivo(AF$2, $E37, $C37, $B37, $D37, Hombres!$A$1:$DW$117, Mujeres!$A$1:$DW$117)</f>
        <v>10359560.482653139</v>
      </c>
      <c r="AG37" s="104" cm="1">
        <f t="array" ref="AG37">AnualidadActivo(AG$2, $E37, $C37, $B37, $D37, Hombres!$A$1:$DW$117, Mujeres!$A$1:$DW$117)</f>
        <v>10579116.894776979</v>
      </c>
      <c r="AH37" s="104" cm="1">
        <f t="array" ref="AH37">AnualidadActivo(AH$2, $E37, $C37, $B37, $D37, Hombres!$A$1:$DW$117, Mujeres!$A$1:$DW$117)</f>
        <v>10791484.192566993</v>
      </c>
      <c r="AI37" s="104" cm="1">
        <f t="array" ref="AI37">AnualidadActivo(AI$2, $E37, $C37, $B37, $D37, Hombres!$A$1:$DW$117, Mujeres!$A$1:$DW$117)</f>
        <v>10995249.828035329</v>
      </c>
      <c r="AJ37" s="104" cm="1">
        <f t="array" ref="AJ37">AnualidadActivo(AJ$2, $E37, $C37, $B37, $D37, Hombres!$A$1:$DW$117, Mujeres!$A$1:$DW$117)</f>
        <v>11190495.964725947</v>
      </c>
      <c r="AK37" s="104" cm="1">
        <f t="array" ref="AK37">AnualidadActivo(AK$2, $E37, $C37, $B37, $D37, Hombres!$A$1:$DW$117, Mujeres!$A$1:$DW$117)</f>
        <v>11377020.180991627</v>
      </c>
      <c r="AL37" s="104" cm="1">
        <f t="array" ref="AL37">AnualidadActivo(AL$2, $E37, $C37, $B37, $D37, Hombres!$A$1:$DW$117, Mujeres!$A$1:$DW$117)</f>
        <v>11552485.938133469</v>
      </c>
      <c r="AM37" s="104" cm="1">
        <f t="array" ref="AM37">AnualidadActivo(AM$2, $E37, $C37, $B37, $D37, Hombres!$A$1:$DW$117, Mujeres!$A$1:$DW$117)</f>
        <v>11712508.235409327</v>
      </c>
      <c r="AN37" s="104" cm="1">
        <f t="array" ref="AN37">AnualidadActivo(AN$2, $E37, $C37, $B37, $D37, Hombres!$A$1:$DW$117, Mujeres!$A$1:$DW$117)</f>
        <v>11851742.504209042</v>
      </c>
      <c r="AO37" s="104" cm="1">
        <f t="array" ref="AO37">AnualidadActivo(AO$2, $E37, $C37, $B37, $D37, Hombres!$A$1:$DW$117, Mujeres!$A$1:$DW$117)</f>
        <v>11964840.81480502</v>
      </c>
      <c r="AP37" s="104" cm="1">
        <f t="array" ref="AP37">AnualidadActivo(AP$2, $E37, $C37, $B37, $D37, Hombres!$A$1:$DW$117, Mujeres!$A$1:$DW$117)</f>
        <v>12033366.162205435</v>
      </c>
      <c r="AQ37" s="104" cm="1">
        <f t="array" ref="AQ37">AnualidadActivo(AQ$2, $E37, $C37, $B37, $D37, Hombres!$A$1:$DW$117, Mujeres!$A$1:$DW$117)</f>
        <v>12067554.953011042</v>
      </c>
      <c r="AR37" s="104" cm="1">
        <f t="array" ref="AR37">AnualidadActivo(AR$2, $E37, $C37, $B37, $D37, Hombres!$A$1:$DW$117, Mujeres!$A$1:$DW$117)</f>
        <v>12062553.458320331</v>
      </c>
      <c r="AS37" s="104" cm="1">
        <f t="array" ref="AS37">AnualidadActivo(AS$2, $E37, $C37, $B37, $D37, Hombres!$A$1:$DW$117, Mujeres!$A$1:$DW$117)</f>
        <v>12013703.25307803</v>
      </c>
      <c r="AT37" s="104" cm="1">
        <f t="array" ref="AT37">AnualidadActivo(AT$2, $E37, $C37, $B37, $D37, Hombres!$A$1:$DW$117, Mujeres!$A$1:$DW$117)</f>
        <v>11916665.616531922</v>
      </c>
      <c r="AU37" s="104" cm="1">
        <f t="array" ref="AU37">AnualidadActivo(AU$2, $E37, $C37, $B37, $D37, Hombres!$A$1:$DW$117, Mujeres!$A$1:$DW$117)</f>
        <v>11766650.931585027</v>
      </c>
      <c r="AV37" s="104" cm="1">
        <f t="array" ref="AV37">AnualidadActivo(AV$2, $E37, $C37, $B37, $D37, Hombres!$A$1:$DW$117, Mujeres!$A$1:$DW$117)</f>
        <v>11558383.386926396</v>
      </c>
      <c r="AW37" s="104" cm="1">
        <f t="array" ref="AW37">AnualidadActivo(AW$2, $E37, $C37, $B37, $D37, Hombres!$A$1:$DW$117, Mujeres!$A$1:$DW$117)</f>
        <v>11287016.713581026</v>
      </c>
      <c r="AX37" s="104" cm="1">
        <f t="array" ref="AX37">AnualidadActivo(AX$2, $E37, $C37, $B37, $D37, Hombres!$A$1:$DW$117, Mujeres!$A$1:$DW$117)</f>
        <v>10949163.356541762</v>
      </c>
      <c r="AY37" s="104" cm="1">
        <f t="array" ref="AY37">AnualidadActivo(AY$2, $E37, $C37, $B37, $D37, Hombres!$A$1:$DW$117, Mujeres!$A$1:$DW$117)</f>
        <v>10543017.412216833</v>
      </c>
      <c r="AZ37" s="104" cm="1">
        <f t="array" ref="AZ37">AnualidadActivo(AZ$2, $E37, $C37, $B37, $D37, Hombres!$A$1:$DW$117, Mujeres!$A$1:$DW$117)</f>
        <v>10067501.496533195</v>
      </c>
      <c r="BA37" s="104" cm="1">
        <f t="array" ref="BA37">AnualidadActivo(BA$2, $E37, $C37, $B37, $D37, Hombres!$A$1:$DW$117, Mujeres!$A$1:$DW$117)</f>
        <v>9522533.2439987138</v>
      </c>
      <c r="BB37" s="104" cm="1">
        <f t="array" ref="BB37">AnualidadActivo(BB$2, $E37, $C37, $B37, $D37, Hombres!$A$1:$DW$117, Mujeres!$A$1:$DW$117)</f>
        <v>8910102.9073606953</v>
      </c>
      <c r="BC37" s="104" cm="1">
        <f t="array" ref="BC37">AnualidadActivo(BC$2, $E37, $C37, $B37, $D37, Hombres!$A$1:$DW$117, Mujeres!$A$1:$DW$117)</f>
        <v>8235430.6191134723</v>
      </c>
      <c r="BD37" s="104" cm="1">
        <f t="array" ref="BD37">AnualidadActivo(BD$2, $E37, $C37, $B37, $D37, Hombres!$A$1:$DW$117, Mujeres!$A$1:$DW$117)</f>
        <v>7507066.1583076511</v>
      </c>
      <c r="BE37" s="104" cm="1">
        <f t="array" ref="BE37">AnualidadActivo(BE$2, $E37, $C37, $B37, $D37, Hombres!$A$1:$DW$117, Mujeres!$A$1:$DW$117)</f>
        <v>6736294.2206391245</v>
      </c>
      <c r="BF37" s="104" cm="1">
        <f t="array" ref="BF37">AnualidadActivo(BF$2, $E37, $C37, $B37, $D37, Hombres!$A$1:$DW$117, Mujeres!$A$1:$DW$117)</f>
        <v>5937081.3992060926</v>
      </c>
      <c r="BG37" s="104" cm="1">
        <f t="array" ref="BG37">AnualidadActivo(BG$2, $E37, $C37, $B37, $D37, Hombres!$A$1:$DW$117, Mujeres!$A$1:$DW$117)</f>
        <v>5126388.4002415454</v>
      </c>
      <c r="BH37" s="104" cm="1">
        <f t="array" ref="BH37">AnualidadActivo(BH$2, $E37, $C37, $B37, $D37, Hombres!$A$1:$DW$117, Mujeres!$A$1:$DW$117)</f>
        <v>4324110.5226202281</v>
      </c>
      <c r="BI37" s="104" cm="1">
        <f t="array" ref="BI37">AnualidadActivo(BI$2, $E37, $C37, $B37, $D37, Hombres!$A$1:$DW$117, Mujeres!$A$1:$DW$117)</f>
        <v>3551640.3145435285</v>
      </c>
      <c r="BJ37" s="104" cm="1">
        <f t="array" ref="BJ37">AnualidadActivo(BJ$2, $E37, $C37, $B37, $D37, Hombres!$A$1:$DW$117, Mujeres!$A$1:$DW$117)</f>
        <v>2829841.891833175</v>
      </c>
      <c r="BK37" s="104" cm="1">
        <f t="array" ref="BK37">AnualidadActivo(BK$2, $E37, $C37, $B37, $D37, Hombres!$A$1:$DW$117, Mujeres!$A$1:$DW$117)</f>
        <v>2177436.6069561858</v>
      </c>
      <c r="BL37" s="104" cm="1">
        <f t="array" ref="BL37">AnualidadActivo(BL$2, $E37, $C37, $B37, $D37, Hombres!$A$1:$DW$117, Mujeres!$A$1:$DW$117)</f>
        <v>1609551.0409110298</v>
      </c>
      <c r="BM37" s="104" cm="1">
        <f t="array" ref="BM37">AnualidadActivo(BM$2, $E37, $C37, $B37, $D37, Hombres!$A$1:$DW$117, Mujeres!$A$1:$DW$117)</f>
        <v>1136148.4160190756</v>
      </c>
      <c r="BN37" s="104" cm="1">
        <f t="array" ref="BN37">AnualidadActivo(BN$2, $E37, $C37, $B37, $D37, Hombres!$A$1:$DW$117, Mujeres!$A$1:$DW$117)</f>
        <v>760509.41527782194</v>
      </c>
      <c r="BO37" s="104" cm="1">
        <f t="array" ref="BO37">AnualidadActivo(BO$2, $E37, $C37, $B37, $D37, Hombres!$A$1:$DW$117, Mujeres!$A$1:$DW$117)</f>
        <v>478719.17579520016</v>
      </c>
      <c r="BP37" s="104" cm="1">
        <f t="array" ref="BP37">AnualidadActivo(BP$2, $E37, $C37, $B37, $D37, Hombres!$A$1:$DW$117, Mujeres!$A$1:$DW$117)</f>
        <v>280521.82442365377</v>
      </c>
      <c r="BQ37" s="104" cm="1">
        <f t="array" ref="BQ37">AnualidadActivo(BQ$2, $E37, $C37, $B37, $D37, Hombres!$A$1:$DW$117, Mujeres!$A$1:$DW$117)</f>
        <v>151157.81558313902</v>
      </c>
      <c r="BR37" s="104" cm="1">
        <f t="array" ref="BR37">AnualidadActivo(BR$2, $E37, $C37, $B37, $D37, Hombres!$A$1:$DW$117, Mujeres!$A$1:$DW$117)</f>
        <v>73781.360513064617</v>
      </c>
      <c r="BS37" s="104" cm="1">
        <f t="array" ref="BS37">AnualidadActivo(BS$2, $E37, $C37, $B37, $D37, Hombres!$A$1:$DW$117, Mujeres!$A$1:$DW$117)</f>
        <v>32009.473887834003</v>
      </c>
      <c r="BT37" s="104" cm="1">
        <f t="array" ref="BT37">AnualidadActivo(BT$2, $E37, $C37, $B37, $D37, Hombres!$A$1:$DW$117, Mujeres!$A$1:$DW$117)</f>
        <v>12039.873185759325</v>
      </c>
      <c r="BU37" s="104" cm="1">
        <f t="array" ref="BU37">AnualidadActivo(BU$2, $E37, $C37, $B37, $D37, Hombres!$A$1:$DW$117, Mujeres!$A$1:$DW$117)</f>
        <v>3794.869842985509</v>
      </c>
      <c r="BV37" s="104" cm="1">
        <f t="array" ref="BV37">AnualidadActivo(BV$2, $E37, $C37, $B37, $D37, Hombres!$A$1:$DW$117, Mujeres!$A$1:$DW$117)</f>
        <v>953.8732657868037</v>
      </c>
      <c r="BW37" s="104" cm="1">
        <f t="array" ref="BW37">AnualidadActivo(BW$2, $E37, $C37, $B37, $D37, Hombres!$A$1:$DW$117, Mujeres!$A$1:$DW$117)</f>
        <v>176.50806387346594</v>
      </c>
      <c r="BX37" s="104" cm="1">
        <f t="array" ref="BX37">AnualidadActivo(BX$2, $E37, $C37, $B37, $D37, Hombres!$A$1:$DW$117, Mujeres!$A$1:$DW$117)</f>
        <v>20.596132906300134</v>
      </c>
      <c r="BY37" s="104" cm="1">
        <f t="array" ref="BY37">AnualidadActivo(BY$2, $E37, $C37, $B37, $D37, Hombres!$A$1:$DW$117, Mujeres!$A$1:$DW$117)</f>
        <v>0</v>
      </c>
      <c r="BZ37" s="104" cm="1">
        <f t="array" ref="BZ37">AnualidadActivo(BZ$2, $E37, $C37, $B37, $D37, Hombres!$A$1:$DW$117, Mujeres!$A$1:$DW$117)</f>
        <v>0</v>
      </c>
      <c r="CA37" s="104" cm="1">
        <f t="array" ref="CA37">AnualidadActivo(CA$2, $E37, $C37, $B37, $D37, Hombres!$A$1:$DW$117, Mujeres!$A$1:$DW$117)</f>
        <v>0</v>
      </c>
      <c r="CB37" s="104" cm="1">
        <f t="array" ref="CB37">AnualidadActivo(CB$2, $E37, $C37, $B37, $D37, Hombres!$A$1:$DW$117, Mujeres!$A$1:$DW$117)</f>
        <v>0</v>
      </c>
      <c r="CC37" s="104" cm="1">
        <f t="array" ref="CC37">AnualidadActivo(CC$2, $E37, $C37, $B37, $D37, Hombres!$A$1:$DW$117, Mujeres!$A$1:$DW$117)</f>
        <v>0</v>
      </c>
      <c r="CD37" s="104" cm="1">
        <f t="array" ref="CD37">AnualidadActivo(CD$2, $E37, $C37, $B37, $D37, Hombres!$A$1:$DW$117, Mujeres!$A$1:$DW$117)</f>
        <v>0</v>
      </c>
      <c r="CE37" s="104" cm="1">
        <f t="array" ref="CE37">AnualidadActivo(CE$2, $E37, $C37, $B37, $D37, Hombres!$A$1:$DW$117, Mujeres!$A$1:$DW$117)</f>
        <v>0</v>
      </c>
      <c r="CF37" s="104" cm="1">
        <f t="array" ref="CF37">AnualidadActivo(CF$2, $E37, $C37, $B37, $D37, Hombres!$A$1:$DW$117, Mujeres!$A$1:$DW$117)</f>
        <v>0</v>
      </c>
      <c r="CG37" s="104" cm="1">
        <f t="array" ref="CG37">AnualidadActivo(CG$2, $E37, $C37, $B37, $D37, Hombres!$A$1:$DW$117, Mujeres!$A$1:$DW$117)</f>
        <v>0</v>
      </c>
      <c r="CH37" s="104" cm="1">
        <f t="array" ref="CH37">AnualidadActivo(CH$2, $E37, $C37, $B37, $D37, Hombres!$A$1:$DW$117, Mujeres!$A$1:$DW$117)</f>
        <v>0</v>
      </c>
      <c r="CI37" s="104" cm="1">
        <f t="array" ref="CI37">AnualidadActivo(CI$2, $E37, $C37, $B37, $D37, Hombres!$A$1:$DW$117, Mujeres!$A$1:$DW$117)</f>
        <v>0</v>
      </c>
      <c r="CJ37" s="104" cm="1">
        <f t="array" ref="CJ37">AnualidadActivo(CJ$2, $E37, $C37, $B37, $D37, Hombres!$A$1:$DW$117, Mujeres!$A$1:$DW$117)</f>
        <v>0</v>
      </c>
      <c r="CK37" s="104" cm="1">
        <f t="array" ref="CK37">AnualidadActivo(CK$2, $E37, $C37, $B37, $D37, Hombres!$A$1:$DW$117, Mujeres!$A$1:$DW$117)</f>
        <v>0</v>
      </c>
      <c r="CL37" s="104" cm="1">
        <f t="array" ref="CL37">AnualidadActivo(CL$2, $E37, $C37, $B37, $D37, Hombres!$A$1:$DW$117, Mujeres!$A$1:$DW$117)</f>
        <v>0</v>
      </c>
      <c r="CM37" s="104" cm="1">
        <f t="array" ref="CM37">AnualidadActivo(CM$2, $E37, $C37, $B37, $D37, Hombres!$A$1:$DW$117, Mujeres!$A$1:$DW$117)</f>
        <v>0</v>
      </c>
      <c r="CN37" s="104" cm="1">
        <f t="array" ref="CN37">AnualidadActivo(CN$2, $E37, $C37, $B37, $D37, Hombres!$A$1:$DW$117, Mujeres!$A$1:$DW$117)</f>
        <v>0</v>
      </c>
      <c r="CO37" s="104" cm="1">
        <f t="array" ref="CO37">AnualidadActivo(CO$2, $E37, $C37, $B37, $D37, Hombres!$A$1:$DW$117, Mujeres!$A$1:$DW$117)</f>
        <v>0</v>
      </c>
      <c r="CP37" s="104" cm="1">
        <f t="array" ref="CP37">AnualidadActivo(CP$2, $E37, $C37, $B37, $D37, Hombres!$A$1:$DW$117, Mujeres!$A$1:$DW$117)</f>
        <v>0</v>
      </c>
      <c r="CQ37" s="104" cm="1">
        <f t="array" ref="CQ37">AnualidadActivo(CQ$2, $E37, $C37, $B37, $D37, Hombres!$A$1:$DW$117, Mujeres!$A$1:$DW$117)</f>
        <v>0</v>
      </c>
      <c r="CR37" s="104" cm="1">
        <f t="array" ref="CR37">AnualidadActivo(CR$2, $E37, $C37, $B37, $D37, Hombres!$A$1:$DW$117, Mujeres!$A$1:$DW$117)</f>
        <v>0</v>
      </c>
      <c r="CS37" s="104" cm="1">
        <f t="array" ref="CS37">AnualidadActivo(CS$2, $E37, $C37, $B37, $D37, Hombres!$A$1:$DW$117, Mujeres!$A$1:$DW$117)</f>
        <v>0</v>
      </c>
      <c r="CT37" s="104" cm="1">
        <f t="array" ref="CT37">AnualidadActivo(CT$2, $E37, $C37, $B37, $D37, Hombres!$A$1:$DW$117, Mujeres!$A$1:$DW$117)</f>
        <v>0</v>
      </c>
      <c r="CU37" s="104" cm="1">
        <f t="array" ref="CU37">AnualidadActivo(CU$2, $E37, $C37, $B37, $D37, Hombres!$A$1:$DW$117, Mujeres!$A$1:$DW$117)</f>
        <v>0</v>
      </c>
      <c r="CV37" s="104" cm="1">
        <f t="array" ref="CV37">AnualidadActivo(CV$2, $E37, $C37, $B37, $D37, Hombres!$A$1:$DW$117, Mujeres!$A$1:$DW$117)</f>
        <v>0</v>
      </c>
      <c r="CW37" s="104" cm="1">
        <f t="array" ref="CW37">AnualidadActivo(CW$2, $E37, $C37, $B37, $D37, Hombres!$A$1:$DW$117, Mujeres!$A$1:$DW$117)</f>
        <v>0</v>
      </c>
      <c r="CX37" s="104" cm="1">
        <f t="array" ref="CX37">AnualidadActivo(CX$2, $E37, $C37, $B37, $D37, Hombres!$A$1:$DW$117, Mujeres!$A$1:$DW$117)</f>
        <v>0</v>
      </c>
      <c r="CY37" s="104" cm="1">
        <f t="array" ref="CY37">AnualidadActivo(CY$2, $E37, $C37, $B37, $D37, Hombres!$A$1:$DW$117, Mujeres!$A$1:$DW$117)</f>
        <v>0</v>
      </c>
      <c r="CZ37" s="104" cm="1">
        <f t="array" ref="CZ37">AnualidadActivo(CZ$2, $E37, $C37, $B37, $D37, Hombres!$A$1:$DW$117, Mujeres!$A$1:$DW$117)</f>
        <v>0</v>
      </c>
      <c r="DA37" s="104" cm="1">
        <f t="array" ref="DA37">AnualidadActivo(DA$2, $E37, $C37, $B37, $D37, Hombres!$A$1:$DW$117, Mujeres!$A$1:$DW$117)</f>
        <v>0</v>
      </c>
    </row>
    <row r="38" spans="1:105" x14ac:dyDescent="0.35">
      <c r="A38" s="2">
        <f t="shared" si="0"/>
        <v>36</v>
      </c>
      <c r="B38" s="107">
        <v>445621.25</v>
      </c>
      <c r="C38" s="9">
        <v>42065</v>
      </c>
      <c r="D38" s="7" t="s">
        <v>6</v>
      </c>
      <c r="E38" s="9">
        <v>28886</v>
      </c>
      <c r="F38" s="12" cm="1">
        <f t="array" ref="F38">edadCalc(E38)</f>
        <v>46</v>
      </c>
      <c r="G38" s="49" cm="1">
        <f t="array" ref="G38">PorcentajePension(C38,E38, D38)</f>
        <v>0.65</v>
      </c>
      <c r="I38" s="103"/>
      <c r="J38" s="104" cm="1">
        <f t="array" ref="J38">AnualidadActivo(J$2, $E38, $C38, $B38, $D38, Hombres!$A$1:$DW$117, Mujeres!$A$1:$DW$117)</f>
        <v>0</v>
      </c>
      <c r="K38" s="104" cm="1">
        <f t="array" ref="K38">AnualidadActivo(K$2, $E38, $C38, $B38, $D38, Hombres!$A$1:$DW$117, Mujeres!$A$1:$DW$117)</f>
        <v>0</v>
      </c>
      <c r="L38" s="104" cm="1">
        <f t="array" ref="L38">AnualidadActivo(L$2, $E38, $C38, $B38, $D38, Hombres!$A$1:$DW$117, Mujeres!$A$1:$DW$117)</f>
        <v>0</v>
      </c>
      <c r="M38" s="104" cm="1">
        <f t="array" ref="M38">AnualidadActivo(M$2, $E38, $C38, $B38, $D38, Hombres!$A$1:$DW$117, Mujeres!$A$1:$DW$117)</f>
        <v>0</v>
      </c>
      <c r="N38" s="104" cm="1">
        <f t="array" ref="N38">AnualidadActivo(N$2, $E38, $C38, $B38, $D38, Hombres!$A$1:$DW$117, Mujeres!$A$1:$DW$117)</f>
        <v>0</v>
      </c>
      <c r="O38" s="104" cm="1">
        <f t="array" ref="O38">AnualidadActivo(O$2, $E38, $C38, $B38, $D38, Hombres!$A$1:$DW$117, Mujeres!$A$1:$DW$117)</f>
        <v>0</v>
      </c>
      <c r="P38" s="104" cm="1">
        <f t="array" ref="P38">AnualidadActivo(P$2, $E38, $C38, $B38, $D38, Hombres!$A$1:$DW$117, Mujeres!$A$1:$DW$117)</f>
        <v>0</v>
      </c>
      <c r="Q38" s="104" cm="1">
        <f t="array" ref="Q38">AnualidadActivo(Q$2, $E38, $C38, $B38, $D38, Hombres!$A$1:$DW$117, Mujeres!$A$1:$DW$117)</f>
        <v>0</v>
      </c>
      <c r="R38" s="104" cm="1">
        <f t="array" ref="R38">AnualidadActivo(R$2, $E38, $C38, $B38, $D38, Hombres!$A$1:$DW$117, Mujeres!$A$1:$DW$117)</f>
        <v>0</v>
      </c>
      <c r="S38" s="104" cm="1">
        <f t="array" ref="S38">AnualidadActivo(S$2, $E38, $C38, $B38, $D38, Hombres!$A$1:$DW$117, Mujeres!$A$1:$DW$117)</f>
        <v>0</v>
      </c>
      <c r="T38" s="104" cm="1">
        <f t="array" ref="T38">AnualidadActivo(T$2, $E38, $C38, $B38, $D38, Hombres!$A$1:$DW$117, Mujeres!$A$1:$DW$117)</f>
        <v>0</v>
      </c>
      <c r="U38" s="104" cm="1">
        <f t="array" ref="U38">AnualidadActivo(U$2, $E38, $C38, $B38, $D38, Hombres!$A$1:$DW$117, Mujeres!$A$1:$DW$117)</f>
        <v>0</v>
      </c>
      <c r="V38" s="104" cm="1">
        <f t="array" ref="V38">AnualidadActivo(V$2, $E38, $C38, $B38, $D38, Hombres!$A$1:$DW$117, Mujeres!$A$1:$DW$117)</f>
        <v>0</v>
      </c>
      <c r="W38" s="104" cm="1">
        <f t="array" ref="W38">AnualidadActivo(W$2, $E38, $C38, $B38, $D38, Hombres!$A$1:$DW$117, Mujeres!$A$1:$DW$117)</f>
        <v>0</v>
      </c>
      <c r="X38" s="104" cm="1">
        <f t="array" ref="X38">AnualidadActivo(X$2, $E38, $C38, $B38, $D38, Hombres!$A$1:$DW$117, Mujeres!$A$1:$DW$117)</f>
        <v>0</v>
      </c>
      <c r="Y38" s="104" cm="1">
        <f t="array" ref="Y38">AnualidadActivo(Y$2, $E38, $C38, $B38, $D38, Hombres!$A$1:$DW$117, Mujeres!$A$1:$DW$117)</f>
        <v>0</v>
      </c>
      <c r="Z38" s="104" cm="1">
        <f t="array" ref="Z38">AnualidadActivo(Z$2, $E38, $C38, $B38, $D38, Hombres!$A$1:$DW$117, Mujeres!$A$1:$DW$117)</f>
        <v>0</v>
      </c>
      <c r="AA38" s="104" cm="1">
        <f t="array" ref="AA38">AnualidadActivo(AA$2, $E38, $C38, $B38, $D38, Hombres!$A$1:$DW$117, Mujeres!$A$1:$DW$117)</f>
        <v>8387943.3921598857</v>
      </c>
      <c r="AB38" s="104" cm="1">
        <f t="array" ref="AB38">AnualidadActivo(AB$2, $E38, $C38, $B38, $D38, Hombres!$A$1:$DW$117, Mujeres!$A$1:$DW$117)</f>
        <v>8639581.6939246841</v>
      </c>
      <c r="AC38" s="104" cm="1">
        <f t="array" ref="AC38">AnualidadActivo(AC$2, $E38, $C38, $B38, $D38, Hombres!$A$1:$DW$117, Mujeres!$A$1:$DW$117)</f>
        <v>8898769.1447424218</v>
      </c>
      <c r="AD38" s="104" cm="1">
        <f t="array" ref="AD38">AnualidadActivo(AD$2, $E38, $C38, $B38, $D38, Hombres!$A$1:$DW$117, Mujeres!$A$1:$DW$117)</f>
        <v>9165732.2190846968</v>
      </c>
      <c r="AE38" s="104" cm="1">
        <f t="array" ref="AE38">AnualidadActivo(AE$2, $E38, $C38, $B38, $D38, Hombres!$A$1:$DW$117, Mujeres!$A$1:$DW$117)</f>
        <v>9440704.1856572386</v>
      </c>
      <c r="AF38" s="104" cm="1">
        <f t="array" ref="AF38">AnualidadActivo(AF$2, $E38, $C38, $B38, $D38, Hombres!$A$1:$DW$117, Mujeres!$A$1:$DW$117)</f>
        <v>9485356.1927762963</v>
      </c>
      <c r="AG38" s="104" cm="1">
        <f t="array" ref="AG38">AnualidadActivo(AG$2, $E38, $C38, $B38, $D38, Hombres!$A$1:$DW$117, Mujeres!$A$1:$DW$117)</f>
        <v>9709993.0933849383</v>
      </c>
      <c r="AH38" s="104" cm="1">
        <f t="array" ref="AH38">AnualidadActivo(AH$2, $E38, $C38, $B38, $D38, Hombres!$A$1:$DW$117, Mujeres!$A$1:$DW$117)</f>
        <v>9934693.2767280824</v>
      </c>
      <c r="AI38" s="104" cm="1">
        <f t="array" ref="AI38">AnualidadActivo(AI$2, $E38, $C38, $B38, $D38, Hombres!$A$1:$DW$117, Mujeres!$A$1:$DW$117)</f>
        <v>10157964.510417091</v>
      </c>
      <c r="AJ38" s="104" cm="1">
        <f t="array" ref="AJ38">AnualidadActivo(AJ$2, $E38, $C38, $B38, $D38, Hombres!$A$1:$DW$117, Mujeres!$A$1:$DW$117)</f>
        <v>10377522.391896538</v>
      </c>
      <c r="AK38" s="104" cm="1">
        <f t="array" ref="AK38">AnualidadActivo(AK$2, $E38, $C38, $B38, $D38, Hombres!$A$1:$DW$117, Mujeres!$A$1:$DW$117)</f>
        <v>10590822.775831282</v>
      </c>
      <c r="AL38" s="104" cm="1">
        <f t="array" ref="AL38">AnualidadActivo(AL$2, $E38, $C38, $B38, $D38, Hombres!$A$1:$DW$117, Mujeres!$A$1:$DW$117)</f>
        <v>10796405.409517117</v>
      </c>
      <c r="AM38" s="104" cm="1">
        <f t="array" ref="AM38">AnualidadActivo(AM$2, $E38, $C38, $B38, $D38, Hombres!$A$1:$DW$117, Mujeres!$A$1:$DW$117)</f>
        <v>10994073.298124613</v>
      </c>
      <c r="AN38" s="104" cm="1">
        <f t="array" ref="AN38">AnualidadActivo(AN$2, $E38, $C38, $B38, $D38, Hombres!$A$1:$DW$117, Mujeres!$A$1:$DW$117)</f>
        <v>11183618.47681932</v>
      </c>
      <c r="AO38" s="104" cm="1">
        <f t="array" ref="AO38">AnualidadActivo(AO$2, $E38, $C38, $B38, $D38, Hombres!$A$1:$DW$117, Mujeres!$A$1:$DW$117)</f>
        <v>11363096.999749219</v>
      </c>
      <c r="AP38" s="104" cm="1">
        <f t="array" ref="AP38">AnualidadActivo(AP$2, $E38, $C38, $B38, $D38, Hombres!$A$1:$DW$117, Mujeres!$A$1:$DW$117)</f>
        <v>11528513.159423927</v>
      </c>
      <c r="AQ38" s="104" cm="1">
        <f t="array" ref="AQ38">AnualidadActivo(AQ$2, $E38, $C38, $B38, $D38, Hombres!$A$1:$DW$117, Mujeres!$A$1:$DW$117)</f>
        <v>11674464.747033432</v>
      </c>
      <c r="AR38" s="104" cm="1">
        <f t="array" ref="AR38">AnualidadActivo(AR$2, $E38, $C38, $B38, $D38, Hombres!$A$1:$DW$117, Mujeres!$A$1:$DW$117)</f>
        <v>11795242.186582588</v>
      </c>
      <c r="AS38" s="104" cm="1">
        <f t="array" ref="AS38">AnualidadActivo(AS$2, $E38, $C38, $B38, $D38, Hombres!$A$1:$DW$117, Mujeres!$A$1:$DW$117)</f>
        <v>11872644.26432582</v>
      </c>
      <c r="AT38" s="104" cm="1">
        <f t="array" ref="AT38">AnualidadActivo(AT$2, $E38, $C38, $B38, $D38, Hombres!$A$1:$DW$117, Mujeres!$A$1:$DW$117)</f>
        <v>11917154.902653927</v>
      </c>
      <c r="AU38" s="104" cm="1">
        <f t="array" ref="AU38">AnualidadActivo(AU$2, $E38, $C38, $B38, $D38, Hombres!$A$1:$DW$117, Mujeres!$A$1:$DW$117)</f>
        <v>11924372.575189341</v>
      </c>
      <c r="AV38" s="104" cm="1">
        <f t="array" ref="AV38">AnualidadActivo(AV$2, $E38, $C38, $B38, $D38, Hombres!$A$1:$DW$117, Mujeres!$A$1:$DW$117)</f>
        <v>11889365.061804963</v>
      </c>
      <c r="AW38" s="104" cm="1">
        <f t="array" ref="AW38">AnualidadActivo(AW$2, $E38, $C38, $B38, $D38, Hombres!$A$1:$DW$117, Mujeres!$A$1:$DW$117)</f>
        <v>11807070.574439684</v>
      </c>
      <c r="AX38" s="104" cm="1">
        <f t="array" ref="AX38">AnualidadActivo(AX$2, $E38, $C38, $B38, $D38, Hombres!$A$1:$DW$117, Mujeres!$A$1:$DW$117)</f>
        <v>11672563.304783963</v>
      </c>
      <c r="AY38" s="104" cm="1">
        <f t="array" ref="AY38">AnualidadActivo(AY$2, $E38, $C38, $B38, $D38, Hombres!$A$1:$DW$117, Mujeres!$A$1:$DW$117)</f>
        <v>11481147.01686508</v>
      </c>
      <c r="AZ38" s="104" cm="1">
        <f t="array" ref="AZ38">AnualidadActivo(AZ$2, $E38, $C38, $B38, $D38, Hombres!$A$1:$DW$117, Mujeres!$A$1:$DW$117)</f>
        <v>11228332.802497946</v>
      </c>
      <c r="BA38" s="104" cm="1">
        <f t="array" ref="BA38">AnualidadActivo(BA$2, $E38, $C38, $B38, $D38, Hombres!$A$1:$DW$117, Mujeres!$A$1:$DW$117)</f>
        <v>10910012.868676972</v>
      </c>
      <c r="BB38" s="104" cm="1">
        <f t="array" ref="BB38">AnualidadActivo(BB$2, $E38, $C38, $B38, $D38, Hombres!$A$1:$DW$117, Mujeres!$A$1:$DW$117)</f>
        <v>10523089.85143004</v>
      </c>
      <c r="BC38" s="104" cm="1">
        <f t="array" ref="BC38">AnualidadActivo(BC$2, $E38, $C38, $B38, $D38, Hombres!$A$1:$DW$117, Mujeres!$A$1:$DW$117)</f>
        <v>10066019.622625701</v>
      </c>
      <c r="BD38" s="104" cm="1">
        <f t="array" ref="BD38">AnualidadActivo(BD$2, $E38, $C38, $B38, $D38, Hombres!$A$1:$DW$117, Mujeres!$A$1:$DW$117)</f>
        <v>9539143.9128120132</v>
      </c>
      <c r="BE38" s="104" cm="1">
        <f t="array" ref="BE38">AnualidadActivo(BE$2, $E38, $C38, $B38, $D38, Hombres!$A$1:$DW$117, Mujeres!$A$1:$DW$117)</f>
        <v>8944535.4377050027</v>
      </c>
      <c r="BF38" s="104" cm="1">
        <f t="array" ref="BF38">AnualidadActivo(BF$2, $E38, $C38, $B38, $D38, Hombres!$A$1:$DW$117, Mujeres!$A$1:$DW$117)</f>
        <v>8286253.7833021535</v>
      </c>
      <c r="BG38" s="104" cm="1">
        <f t="array" ref="BG38">AnualidadActivo(BG$2, $E38, $C38, $B38, $D38, Hombres!$A$1:$DW$117, Mujeres!$A$1:$DW$117)</f>
        <v>7571250.121745104</v>
      </c>
      <c r="BH38" s="104" cm="1">
        <f t="array" ref="BH38">AnualidadActivo(BH$2, $E38, $C38, $B38, $D38, Hombres!$A$1:$DW$117, Mujeres!$A$1:$DW$117)</f>
        <v>6810331.1334208371</v>
      </c>
      <c r="BI38" s="104" cm="1">
        <f t="array" ref="BI38">AnualidadActivo(BI$2, $E38, $C38, $B38, $D38, Hombres!$A$1:$DW$117, Mujeres!$A$1:$DW$117)</f>
        <v>6017924.4049763028</v>
      </c>
      <c r="BJ38" s="104" cm="1">
        <f t="array" ref="BJ38">AnualidadActivo(BJ$2, $E38, $C38, $B38, $D38, Hombres!$A$1:$DW$117, Mujeres!$A$1:$DW$117)</f>
        <v>5211114.0620725658</v>
      </c>
      <c r="BK38" s="104" cm="1">
        <f t="array" ref="BK38">AnualidadActivo(BK$2, $E38, $C38, $B38, $D38, Hombres!$A$1:$DW$117, Mujeres!$A$1:$DW$117)</f>
        <v>4409085.4417202072</v>
      </c>
      <c r="BL38" s="104" cm="1">
        <f t="array" ref="BL38">AnualidadActivo(BL$2, $E38, $C38, $B38, $D38, Hombres!$A$1:$DW$117, Mujeres!$A$1:$DW$117)</f>
        <v>3632689.4892878165</v>
      </c>
      <c r="BM38" s="104" cm="1">
        <f t="array" ref="BM38">AnualidadActivo(BM$2, $E38, $C38, $B38, $D38, Hombres!$A$1:$DW$117, Mujeres!$A$1:$DW$117)</f>
        <v>2903444.0099116871</v>
      </c>
      <c r="BN38" s="104" cm="1">
        <f t="array" ref="BN38">AnualidadActivo(BN$2, $E38, $C38, $B38, $D38, Hombres!$A$1:$DW$117, Mujeres!$A$1:$DW$117)</f>
        <v>2241369.4686175212</v>
      </c>
      <c r="BO38" s="104" cm="1">
        <f t="array" ref="BO38">AnualidadActivo(BO$2, $E38, $C38, $B38, $D38, Hombres!$A$1:$DW$117, Mujeres!$A$1:$DW$117)</f>
        <v>1662627.61432322</v>
      </c>
      <c r="BP38" s="104" cm="1">
        <f t="array" ref="BP38">AnualidadActivo(BP$2, $E38, $C38, $B38, $D38, Hombres!$A$1:$DW$117, Mujeres!$A$1:$DW$117)</f>
        <v>1177876.4876302194</v>
      </c>
      <c r="BQ38" s="104" cm="1">
        <f t="array" ref="BQ38">AnualidadActivo(BQ$2, $E38, $C38, $B38, $D38, Hombres!$A$1:$DW$117, Mujeres!$A$1:$DW$117)</f>
        <v>791218.06849525694</v>
      </c>
      <c r="BR38" s="104" cm="1">
        <f t="array" ref="BR38">AnualidadActivo(BR$2, $E38, $C38, $B38, $D38, Hombres!$A$1:$DW$117, Mujeres!$A$1:$DW$117)</f>
        <v>499719.08380662685</v>
      </c>
      <c r="BS38" s="104" cm="1">
        <f t="array" ref="BS38">AnualidadActivo(BS$2, $E38, $C38, $B38, $D38, Hombres!$A$1:$DW$117, Mujeres!$A$1:$DW$117)</f>
        <v>293787.52636504796</v>
      </c>
      <c r="BT38" s="104" cm="1">
        <f t="array" ref="BT38">AnualidadActivo(BT$2, $E38, $C38, $B38, $D38, Hombres!$A$1:$DW$117, Mujeres!$A$1:$DW$117)</f>
        <v>158813.01280165496</v>
      </c>
      <c r="BU38" s="104" cm="1">
        <f t="array" ref="BU38">AnualidadActivo(BU$2, $E38, $C38, $B38, $D38, Hombres!$A$1:$DW$117, Mujeres!$A$1:$DW$117)</f>
        <v>77740.864246839803</v>
      </c>
      <c r="BV38" s="104" cm="1">
        <f t="array" ref="BV38">AnualidadActivo(BV$2, $E38, $C38, $B38, $D38, Hombres!$A$1:$DW$117, Mujeres!$A$1:$DW$117)</f>
        <v>33801.70997186804</v>
      </c>
      <c r="BW38" s="104" cm="1">
        <f t="array" ref="BW38">AnualidadActivo(BW$2, $E38, $C38, $B38, $D38, Hombres!$A$1:$DW$117, Mujeres!$A$1:$DW$117)</f>
        <v>12730.397035054468</v>
      </c>
      <c r="BX38" s="104" cm="1">
        <f t="array" ref="BX38">AnualidadActivo(BX$2, $E38, $C38, $B38, $D38, Hombres!$A$1:$DW$117, Mujeres!$A$1:$DW$117)</f>
        <v>4012.4819258271923</v>
      </c>
      <c r="BY38" s="104" cm="1">
        <f t="array" ref="BY38">AnualidadActivo(BY$2, $E38, $C38, $B38, $D38, Hombres!$A$1:$DW$117, Mujeres!$A$1:$DW$117)</f>
        <v>1006.3050679868693</v>
      </c>
      <c r="BZ38" s="104" cm="1">
        <f t="array" ref="BZ38">AnualidadActivo(BZ$2, $E38, $C38, $B38, $D38, Hombres!$A$1:$DW$117, Mujeres!$A$1:$DW$117)</f>
        <v>185.02437591808217</v>
      </c>
      <c r="CA38" s="104" cm="1">
        <f t="array" ref="CA38">AnualidadActivo(CA$2, $E38, $C38, $B38, $D38, Hombres!$A$1:$DW$117, Mujeres!$A$1:$DW$117)</f>
        <v>21.268086675478102</v>
      </c>
      <c r="CB38" s="104" cm="1">
        <f t="array" ref="CB38">AnualidadActivo(CB$2, $E38, $C38, $B38, $D38, Hombres!$A$1:$DW$117, Mujeres!$A$1:$DW$117)</f>
        <v>0</v>
      </c>
      <c r="CC38" s="104" cm="1">
        <f t="array" ref="CC38">AnualidadActivo(CC$2, $E38, $C38, $B38, $D38, Hombres!$A$1:$DW$117, Mujeres!$A$1:$DW$117)</f>
        <v>0</v>
      </c>
      <c r="CD38" s="104" cm="1">
        <f t="array" ref="CD38">AnualidadActivo(CD$2, $E38, $C38, $B38, $D38, Hombres!$A$1:$DW$117, Mujeres!$A$1:$DW$117)</f>
        <v>0</v>
      </c>
      <c r="CE38" s="104" cm="1">
        <f t="array" ref="CE38">AnualidadActivo(CE$2, $E38, $C38, $B38, $D38, Hombres!$A$1:$DW$117, Mujeres!$A$1:$DW$117)</f>
        <v>0</v>
      </c>
      <c r="CF38" s="104" cm="1">
        <f t="array" ref="CF38">AnualidadActivo(CF$2, $E38, $C38, $B38, $D38, Hombres!$A$1:$DW$117, Mujeres!$A$1:$DW$117)</f>
        <v>0</v>
      </c>
      <c r="CG38" s="104" cm="1">
        <f t="array" ref="CG38">AnualidadActivo(CG$2, $E38, $C38, $B38, $D38, Hombres!$A$1:$DW$117, Mujeres!$A$1:$DW$117)</f>
        <v>0</v>
      </c>
      <c r="CH38" s="104" cm="1">
        <f t="array" ref="CH38">AnualidadActivo(CH$2, $E38, $C38, $B38, $D38, Hombres!$A$1:$DW$117, Mujeres!$A$1:$DW$117)</f>
        <v>0</v>
      </c>
      <c r="CI38" s="104" cm="1">
        <f t="array" ref="CI38">AnualidadActivo(CI$2, $E38, $C38, $B38, $D38, Hombres!$A$1:$DW$117, Mujeres!$A$1:$DW$117)</f>
        <v>0</v>
      </c>
      <c r="CJ38" s="104" cm="1">
        <f t="array" ref="CJ38">AnualidadActivo(CJ$2, $E38, $C38, $B38, $D38, Hombres!$A$1:$DW$117, Mujeres!$A$1:$DW$117)</f>
        <v>0</v>
      </c>
      <c r="CK38" s="104" cm="1">
        <f t="array" ref="CK38">AnualidadActivo(CK$2, $E38, $C38, $B38, $D38, Hombres!$A$1:$DW$117, Mujeres!$A$1:$DW$117)</f>
        <v>0</v>
      </c>
      <c r="CL38" s="104" cm="1">
        <f t="array" ref="CL38">AnualidadActivo(CL$2, $E38, $C38, $B38, $D38, Hombres!$A$1:$DW$117, Mujeres!$A$1:$DW$117)</f>
        <v>0</v>
      </c>
      <c r="CM38" s="104" cm="1">
        <f t="array" ref="CM38">AnualidadActivo(CM$2, $E38, $C38, $B38, $D38, Hombres!$A$1:$DW$117, Mujeres!$A$1:$DW$117)</f>
        <v>0</v>
      </c>
      <c r="CN38" s="104" cm="1">
        <f t="array" ref="CN38">AnualidadActivo(CN$2, $E38, $C38, $B38, $D38, Hombres!$A$1:$DW$117, Mujeres!$A$1:$DW$117)</f>
        <v>0</v>
      </c>
      <c r="CO38" s="104" cm="1">
        <f t="array" ref="CO38">AnualidadActivo(CO$2, $E38, $C38, $B38, $D38, Hombres!$A$1:$DW$117, Mujeres!$A$1:$DW$117)</f>
        <v>0</v>
      </c>
      <c r="CP38" s="104" cm="1">
        <f t="array" ref="CP38">AnualidadActivo(CP$2, $E38, $C38, $B38, $D38, Hombres!$A$1:$DW$117, Mujeres!$A$1:$DW$117)</f>
        <v>0</v>
      </c>
      <c r="CQ38" s="104" cm="1">
        <f t="array" ref="CQ38">AnualidadActivo(CQ$2, $E38, $C38, $B38, $D38, Hombres!$A$1:$DW$117, Mujeres!$A$1:$DW$117)</f>
        <v>0</v>
      </c>
      <c r="CR38" s="104" cm="1">
        <f t="array" ref="CR38">AnualidadActivo(CR$2, $E38, $C38, $B38, $D38, Hombres!$A$1:$DW$117, Mujeres!$A$1:$DW$117)</f>
        <v>0</v>
      </c>
      <c r="CS38" s="104" cm="1">
        <f t="array" ref="CS38">AnualidadActivo(CS$2, $E38, $C38, $B38, $D38, Hombres!$A$1:$DW$117, Mujeres!$A$1:$DW$117)</f>
        <v>0</v>
      </c>
      <c r="CT38" s="104" cm="1">
        <f t="array" ref="CT38">AnualidadActivo(CT$2, $E38, $C38, $B38, $D38, Hombres!$A$1:$DW$117, Mujeres!$A$1:$DW$117)</f>
        <v>0</v>
      </c>
      <c r="CU38" s="104" cm="1">
        <f t="array" ref="CU38">AnualidadActivo(CU$2, $E38, $C38, $B38, $D38, Hombres!$A$1:$DW$117, Mujeres!$A$1:$DW$117)</f>
        <v>0</v>
      </c>
      <c r="CV38" s="104" cm="1">
        <f t="array" ref="CV38">AnualidadActivo(CV$2, $E38, $C38, $B38, $D38, Hombres!$A$1:$DW$117, Mujeres!$A$1:$DW$117)</f>
        <v>0</v>
      </c>
      <c r="CW38" s="104" cm="1">
        <f t="array" ref="CW38">AnualidadActivo(CW$2, $E38, $C38, $B38, $D38, Hombres!$A$1:$DW$117, Mujeres!$A$1:$DW$117)</f>
        <v>0</v>
      </c>
      <c r="CX38" s="104" cm="1">
        <f t="array" ref="CX38">AnualidadActivo(CX$2, $E38, $C38, $B38, $D38, Hombres!$A$1:$DW$117, Mujeres!$A$1:$DW$117)</f>
        <v>0</v>
      </c>
      <c r="CY38" s="104" cm="1">
        <f t="array" ref="CY38">AnualidadActivo(CY$2, $E38, $C38, $B38, $D38, Hombres!$A$1:$DW$117, Mujeres!$A$1:$DW$117)</f>
        <v>0</v>
      </c>
      <c r="CZ38" s="104" cm="1">
        <f t="array" ref="CZ38">AnualidadActivo(CZ$2, $E38, $C38, $B38, $D38, Hombres!$A$1:$DW$117, Mujeres!$A$1:$DW$117)</f>
        <v>0</v>
      </c>
      <c r="DA38" s="104" cm="1">
        <f t="array" ref="DA38">AnualidadActivo(DA$2, $E38, $C38, $B38, $D38, Hombres!$A$1:$DW$117, Mujeres!$A$1:$DW$117)</f>
        <v>0</v>
      </c>
    </row>
    <row r="39" spans="1:105" x14ac:dyDescent="0.35">
      <c r="A39" s="2">
        <f t="shared" si="0"/>
        <v>37</v>
      </c>
      <c r="B39" s="107">
        <v>668348.5</v>
      </c>
      <c r="C39" s="9">
        <v>41518</v>
      </c>
      <c r="D39" s="7" t="s">
        <v>6</v>
      </c>
      <c r="E39" s="9">
        <v>34203</v>
      </c>
      <c r="F39" s="12" cm="1">
        <f t="array" ref="F39">edadCalc(E39)</f>
        <v>32</v>
      </c>
      <c r="G39" s="49" cm="1">
        <f t="array" ref="G39">PorcentajePension(C39,E39, D39)</f>
        <v>1</v>
      </c>
      <c r="I39" s="103"/>
      <c r="J39" s="104" cm="1">
        <f t="array" ref="J39">AnualidadActivo(J$2, $E39, $C39, $B39, $D39, Hombres!$A$1:$DW$117, Mujeres!$A$1:$DW$117)</f>
        <v>0</v>
      </c>
      <c r="K39" s="104" cm="1">
        <f t="array" ref="K39">AnualidadActivo(K$2, $E39, $C39, $B39, $D39, Hombres!$A$1:$DW$117, Mujeres!$A$1:$DW$117)</f>
        <v>0</v>
      </c>
      <c r="L39" s="104" cm="1">
        <f t="array" ref="L39">AnualidadActivo(L$2, $E39, $C39, $B39, $D39, Hombres!$A$1:$DW$117, Mujeres!$A$1:$DW$117)</f>
        <v>0</v>
      </c>
      <c r="M39" s="104" cm="1">
        <f t="array" ref="M39">AnualidadActivo(M$2, $E39, $C39, $B39, $D39, Hombres!$A$1:$DW$117, Mujeres!$A$1:$DW$117)</f>
        <v>0</v>
      </c>
      <c r="N39" s="104" cm="1">
        <f t="array" ref="N39">AnualidadActivo(N$2, $E39, $C39, $B39, $D39, Hombres!$A$1:$DW$117, Mujeres!$A$1:$DW$117)</f>
        <v>0</v>
      </c>
      <c r="O39" s="104" cm="1">
        <f t="array" ref="O39">AnualidadActivo(O$2, $E39, $C39, $B39, $D39, Hombres!$A$1:$DW$117, Mujeres!$A$1:$DW$117)</f>
        <v>0</v>
      </c>
      <c r="P39" s="104" cm="1">
        <f t="array" ref="P39">AnualidadActivo(P$2, $E39, $C39, $B39, $D39, Hombres!$A$1:$DW$117, Mujeres!$A$1:$DW$117)</f>
        <v>0</v>
      </c>
      <c r="Q39" s="104" cm="1">
        <f t="array" ref="Q39">AnualidadActivo(Q$2, $E39, $C39, $B39, $D39, Hombres!$A$1:$DW$117, Mujeres!$A$1:$DW$117)</f>
        <v>0</v>
      </c>
      <c r="R39" s="104" cm="1">
        <f t="array" ref="R39">AnualidadActivo(R$2, $E39, $C39, $B39, $D39, Hombres!$A$1:$DW$117, Mujeres!$A$1:$DW$117)</f>
        <v>0</v>
      </c>
      <c r="S39" s="104" cm="1">
        <f t="array" ref="S39">AnualidadActivo(S$2, $E39, $C39, $B39, $D39, Hombres!$A$1:$DW$117, Mujeres!$A$1:$DW$117)</f>
        <v>0</v>
      </c>
      <c r="T39" s="104" cm="1">
        <f t="array" ref="T39">AnualidadActivo(T$2, $E39, $C39, $B39, $D39, Hombres!$A$1:$DW$117, Mujeres!$A$1:$DW$117)</f>
        <v>0</v>
      </c>
      <c r="U39" s="104" cm="1">
        <f t="array" ref="U39">AnualidadActivo(U$2, $E39, $C39, $B39, $D39, Hombres!$A$1:$DW$117, Mujeres!$A$1:$DW$117)</f>
        <v>0</v>
      </c>
      <c r="V39" s="104" cm="1">
        <f t="array" ref="V39">AnualidadActivo(V$2, $E39, $C39, $B39, $D39, Hombres!$A$1:$DW$117, Mujeres!$A$1:$DW$117)</f>
        <v>0</v>
      </c>
      <c r="W39" s="104" cm="1">
        <f t="array" ref="W39">AnualidadActivo(W$2, $E39, $C39, $B39, $D39, Hombres!$A$1:$DW$117, Mujeres!$A$1:$DW$117)</f>
        <v>0</v>
      </c>
      <c r="X39" s="104" cm="1">
        <f t="array" ref="X39">AnualidadActivo(X$2, $E39, $C39, $B39, $D39, Hombres!$A$1:$DW$117, Mujeres!$A$1:$DW$117)</f>
        <v>0</v>
      </c>
      <c r="Y39" s="104" cm="1">
        <f t="array" ref="Y39">AnualidadActivo(Y$2, $E39, $C39, $B39, $D39, Hombres!$A$1:$DW$117, Mujeres!$A$1:$DW$117)</f>
        <v>0</v>
      </c>
      <c r="Z39" s="104" cm="1">
        <f t="array" ref="Z39">AnualidadActivo(Z$2, $E39, $C39, $B39, $D39, Hombres!$A$1:$DW$117, Mujeres!$A$1:$DW$117)</f>
        <v>0</v>
      </c>
      <c r="AA39" s="104" cm="1">
        <f t="array" ref="AA39">AnualidadActivo(AA$2, $E39, $C39, $B39, $D39, Hombres!$A$1:$DW$117, Mujeres!$A$1:$DW$117)</f>
        <v>0</v>
      </c>
      <c r="AB39" s="104" cm="1">
        <f t="array" ref="AB39">AnualidadActivo(AB$2, $E39, $C39, $B39, $D39, Hombres!$A$1:$DW$117, Mujeres!$A$1:$DW$117)</f>
        <v>0</v>
      </c>
      <c r="AC39" s="104" cm="1">
        <f t="array" ref="AC39">AnualidadActivo(AC$2, $E39, $C39, $B39, $D39, Hombres!$A$1:$DW$117, Mujeres!$A$1:$DW$117)</f>
        <v>0</v>
      </c>
      <c r="AD39" s="104" cm="1">
        <f t="array" ref="AD39">AnualidadActivo(AD$2, $E39, $C39, $B39, $D39, Hombres!$A$1:$DW$117, Mujeres!$A$1:$DW$117)</f>
        <v>0</v>
      </c>
      <c r="AE39" s="104" cm="1">
        <f t="array" ref="AE39">AnualidadActivo(AE$2, $E39, $C39, $B39, $D39, Hombres!$A$1:$DW$117, Mujeres!$A$1:$DW$117)</f>
        <v>0</v>
      </c>
      <c r="AF39" s="104" cm="1">
        <f t="array" ref="AF39">AnualidadActivo(AF$2, $E39, $C39, $B39, $D39, Hombres!$A$1:$DW$117, Mujeres!$A$1:$DW$117)</f>
        <v>0</v>
      </c>
      <c r="AG39" s="104" cm="1">
        <f t="array" ref="AG39">AnualidadActivo(AG$2, $E39, $C39, $B39, $D39, Hombres!$A$1:$DW$117, Mujeres!$A$1:$DW$117)</f>
        <v>0</v>
      </c>
      <c r="AH39" s="104" cm="1">
        <f t="array" ref="AH39">AnualidadActivo(AH$2, $E39, $C39, $B39, $D39, Hombres!$A$1:$DW$117, Mujeres!$A$1:$DW$117)</f>
        <v>0</v>
      </c>
      <c r="AI39" s="104" cm="1">
        <f t="array" ref="AI39">AnualidadActivo(AI$2, $E39, $C39, $B39, $D39, Hombres!$A$1:$DW$117, Mujeres!$A$1:$DW$117)</f>
        <v>0</v>
      </c>
      <c r="AJ39" s="104" cm="1">
        <f t="array" ref="AJ39">AnualidadActivo(AJ$2, $E39, $C39, $B39, $D39, Hombres!$A$1:$DW$117, Mujeres!$A$1:$DW$117)</f>
        <v>0</v>
      </c>
      <c r="AK39" s="104" cm="1">
        <f t="array" ref="AK39">AnualidadActivo(AK$2, $E39, $C39, $B39, $D39, Hombres!$A$1:$DW$117, Mujeres!$A$1:$DW$117)</f>
        <v>0</v>
      </c>
      <c r="AL39" s="104" cm="1">
        <f t="array" ref="AL39">AnualidadActivo(AL$2, $E39, $C39, $B39, $D39, Hombres!$A$1:$DW$117, Mujeres!$A$1:$DW$117)</f>
        <v>0</v>
      </c>
      <c r="AM39" s="104" cm="1">
        <f t="array" ref="AM39">AnualidadActivo(AM$2, $E39, $C39, $B39, $D39, Hombres!$A$1:$DW$117, Mujeres!$A$1:$DW$117)</f>
        <v>0</v>
      </c>
      <c r="AN39" s="104" cm="1">
        <f t="array" ref="AN39">AnualidadActivo(AN$2, $E39, $C39, $B39, $D39, Hombres!$A$1:$DW$117, Mujeres!$A$1:$DW$117)</f>
        <v>0</v>
      </c>
      <c r="AO39" s="104" cm="1">
        <f t="array" ref="AO39">AnualidadActivo(AO$2, $E39, $C39, $B39, $D39, Hombres!$A$1:$DW$117, Mujeres!$A$1:$DW$117)</f>
        <v>38648201.668036945</v>
      </c>
      <c r="AP39" s="104" cm="1">
        <f t="array" ref="AP39">AnualidadActivo(AP$2, $E39, $C39, $B39, $D39, Hombres!$A$1:$DW$117, Mujeres!$A$1:$DW$117)</f>
        <v>39807647.718078054</v>
      </c>
      <c r="AQ39" s="104" cm="1">
        <f t="array" ref="AQ39">AnualidadActivo(AQ$2, $E39, $C39, $B39, $D39, Hombres!$A$1:$DW$117, Mujeres!$A$1:$DW$117)</f>
        <v>41001877.149620391</v>
      </c>
      <c r="AR39" s="104" cm="1">
        <f t="array" ref="AR39">AnualidadActivo(AR$2, $E39, $C39, $B39, $D39, Hombres!$A$1:$DW$117, Mujeres!$A$1:$DW$117)</f>
        <v>42231933.464109011</v>
      </c>
      <c r="AS39" s="104" cm="1">
        <f t="array" ref="AS39">AnualidadActivo(AS$2, $E39, $C39, $B39, $D39, Hombres!$A$1:$DW$117, Mujeres!$A$1:$DW$117)</f>
        <v>43498891.468032286</v>
      </c>
      <c r="AT39" s="104" cm="1">
        <f t="array" ref="AT39">AnualidadActivo(AT$2, $E39, $C39, $B39, $D39, Hombres!$A$1:$DW$117, Mujeres!$A$1:$DW$117)</f>
        <v>43945491.259586327</v>
      </c>
      <c r="AU39" s="104" cm="1">
        <f t="array" ref="AU39">AnualidadActivo(AU$2, $E39, $C39, $B39, $D39, Hombres!$A$1:$DW$117, Mujeres!$A$1:$DW$117)</f>
        <v>45047277.499197684</v>
      </c>
      <c r="AV39" s="104" cm="1">
        <f t="array" ref="AV39">AnualidadActivo(AV$2, $E39, $C39, $B39, $D39, Hombres!$A$1:$DW$117, Mujeres!$A$1:$DW$117)</f>
        <v>46157617.480410375</v>
      </c>
      <c r="AW39" s="104" cm="1">
        <f t="array" ref="AW39">AnualidadActivo(AW$2, $E39, $C39, $B39, $D39, Hombres!$A$1:$DW$117, Mujeres!$A$1:$DW$117)</f>
        <v>47270365.751798302</v>
      </c>
      <c r="AX39" s="104" cm="1">
        <f t="array" ref="AX39">AnualidadActivo(AX$2, $E39, $C39, $B39, $D39, Hombres!$A$1:$DW$117, Mujeres!$A$1:$DW$117)</f>
        <v>48375828.539914496</v>
      </c>
      <c r="AY39" s="104" cm="1">
        <f t="array" ref="AY39">AnualidadActivo(AY$2, $E39, $C39, $B39, $D39, Hombres!$A$1:$DW$117, Mujeres!$A$1:$DW$117)</f>
        <v>49463679.452071711</v>
      </c>
      <c r="AZ39" s="104" cm="1">
        <f t="array" ref="AZ39">AnualidadActivo(AZ$2, $E39, $C39, $B39, $D39, Hombres!$A$1:$DW$117, Mujeres!$A$1:$DW$117)</f>
        <v>50528520.435440861</v>
      </c>
      <c r="BA39" s="104" cm="1">
        <f t="array" ref="BA39">AnualidadActivo(BA$2, $E39, $C39, $B39, $D39, Hombres!$A$1:$DW$117, Mujeres!$A$1:$DW$117)</f>
        <v>51569949.925321117</v>
      </c>
      <c r="BB39" s="104" cm="1">
        <f t="array" ref="BB39">AnualidadActivo(BB$2, $E39, $C39, $B39, $D39, Hombres!$A$1:$DW$117, Mujeres!$A$1:$DW$117)</f>
        <v>52586589.707298823</v>
      </c>
      <c r="BC39" s="104" cm="1">
        <f t="array" ref="BC39">AnualidadActivo(BC$2, $E39, $C39, $B39, $D39, Hombres!$A$1:$DW$117, Mujeres!$A$1:$DW$117)</f>
        <v>53569432.122369632</v>
      </c>
      <c r="BD39" s="104" cm="1">
        <f t="array" ref="BD39">AnualidadActivo(BD$2, $E39, $C39, $B39, $D39, Hombres!$A$1:$DW$117, Mujeres!$A$1:$DW$117)</f>
        <v>54501391.800402455</v>
      </c>
      <c r="BE39" s="104" cm="1">
        <f t="array" ref="BE39">AnualidadActivo(BE$2, $E39, $C39, $B39, $D39, Hombres!$A$1:$DW$117, Mujeres!$A$1:$DW$117)</f>
        <v>55359398.654797688</v>
      </c>
      <c r="BF39" s="104" cm="1">
        <f t="array" ref="BF39">AnualidadActivo(BF$2, $E39, $C39, $B39, $D39, Hombres!$A$1:$DW$117, Mujeres!$A$1:$DW$117)</f>
        <v>56118030.124832161</v>
      </c>
      <c r="BG39" s="104" cm="1">
        <f t="array" ref="BG39">AnualidadActivo(BG$2, $E39, $C39, $B39, $D39, Hombres!$A$1:$DW$117, Mujeres!$A$1:$DW$117)</f>
        <v>56691913.808441818</v>
      </c>
      <c r="BH39" s="104" cm="1">
        <f t="array" ref="BH39">AnualidadActivo(BH$2, $E39, $C39, $B39, $D39, Hombres!$A$1:$DW$117, Mujeres!$A$1:$DW$117)</f>
        <v>57127331.233634882</v>
      </c>
      <c r="BI39" s="104" cm="1">
        <f t="array" ref="BI39">AnualidadActivo(BI$2, $E39, $C39, $B39, $D39, Hombres!$A$1:$DW$117, Mujeres!$A$1:$DW$117)</f>
        <v>57403673.615775332</v>
      </c>
      <c r="BJ39" s="104" cm="1">
        <f t="array" ref="BJ39">AnualidadActivo(BJ$2, $E39, $C39, $B39, $D39, Hombres!$A$1:$DW$117, Mujeres!$A$1:$DW$117)</f>
        <v>57498175.159713052</v>
      </c>
      <c r="BK39" s="104" cm="1">
        <f t="array" ref="BK39">AnualidadActivo(BK$2, $E39, $C39, $B39, $D39, Hombres!$A$1:$DW$117, Mujeres!$A$1:$DW$117)</f>
        <v>57385729.025956489</v>
      </c>
      <c r="BL39" s="104" cm="1">
        <f t="array" ref="BL39">AnualidadActivo(BL$2, $E39, $C39, $B39, $D39, Hombres!$A$1:$DW$117, Mujeres!$A$1:$DW$117)</f>
        <v>57038356.221986584</v>
      </c>
      <c r="BM39" s="104" cm="1">
        <f t="array" ref="BM39">AnualidadActivo(BM$2, $E39, $C39, $B39, $D39, Hombres!$A$1:$DW$117, Mujeres!$A$1:$DW$117)</f>
        <v>56428131.767214157</v>
      </c>
      <c r="BN39" s="104" cm="1">
        <f t="array" ref="BN39">AnualidadActivo(BN$2, $E39, $C39, $B39, $D39, Hombres!$A$1:$DW$117, Mujeres!$A$1:$DW$117)</f>
        <v>55529785.695988268</v>
      </c>
      <c r="BO39" s="104" cm="1">
        <f t="array" ref="BO39">AnualidadActivo(BO$2, $E39, $C39, $B39, $D39, Hombres!$A$1:$DW$117, Mujeres!$A$1:$DW$117)</f>
        <v>54319880.513329796</v>
      </c>
      <c r="BP39" s="104" cm="1">
        <f t="array" ref="BP39">AnualidadActivo(BP$2, $E39, $C39, $B39, $D39, Hombres!$A$1:$DW$117, Mujeres!$A$1:$DW$117)</f>
        <v>52776968.143492237</v>
      </c>
      <c r="BQ39" s="104" cm="1">
        <f t="array" ref="BQ39">AnualidadActivo(BQ$2, $E39, $C39, $B39, $D39, Hombres!$A$1:$DW$117, Mujeres!$A$1:$DW$117)</f>
        <v>50882230.548933685</v>
      </c>
      <c r="BR39" s="104" cm="1">
        <f t="array" ref="BR39">AnualidadActivo(BR$2, $E39, $C39, $B39, $D39, Hombres!$A$1:$DW$117, Mujeres!$A$1:$DW$117)</f>
        <v>48624993.902319826</v>
      </c>
      <c r="BS39" s="104" cm="1">
        <f t="array" ref="BS39">AnualidadActivo(BS$2, $E39, $C39, $B39, $D39, Hombres!$A$1:$DW$117, Mujeres!$A$1:$DW$117)</f>
        <v>46005429.476693906</v>
      </c>
      <c r="BT39" s="104" cm="1">
        <f t="array" ref="BT39">AnualidadActivo(BT$2, $E39, $C39, $B39, $D39, Hombres!$A$1:$DW$117, Mujeres!$A$1:$DW$117)</f>
        <v>43033585.833139293</v>
      </c>
      <c r="BU39" s="104" cm="1">
        <f t="array" ref="BU39">AnualidadActivo(BU$2, $E39, $C39, $B39, $D39, Hombres!$A$1:$DW$117, Mujeres!$A$1:$DW$117)</f>
        <v>39731124.981765084</v>
      </c>
      <c r="BV39" s="104" cm="1">
        <f t="array" ref="BV39">AnualidadActivo(BV$2, $E39, $C39, $B39, $D39, Hombres!$A$1:$DW$117, Mujeres!$A$1:$DW$117)</f>
        <v>36136096.213051431</v>
      </c>
      <c r="BW39" s="104" cm="1">
        <f t="array" ref="BW39">AnualidadActivo(BW$2, $E39, $C39, $B39, $D39, Hombres!$A$1:$DW$117, Mujeres!$A$1:$DW$117)</f>
        <v>32307710.981182087</v>
      </c>
      <c r="BX39" s="104" cm="1">
        <f t="array" ref="BX39">AnualidadActivo(BX$2, $E39, $C39, $B39, $D39, Hombres!$A$1:$DW$117, Mujeres!$A$1:$DW$117)</f>
        <v>28325213.497805346</v>
      </c>
      <c r="BY39" s="104" cm="1">
        <f t="array" ref="BY39">AnualidadActivo(BY$2, $E39, $C39, $B39, $D39, Hombres!$A$1:$DW$117, Mujeres!$A$1:$DW$117)</f>
        <v>24283007.22684883</v>
      </c>
      <c r="BZ39" s="104" cm="1">
        <f t="array" ref="BZ39">AnualidadActivo(BZ$2, $E39, $C39, $B39, $D39, Hombres!$A$1:$DW$117, Mujeres!$A$1:$DW$117)</f>
        <v>20287190.744410675</v>
      </c>
      <c r="CA39" s="104" cm="1">
        <f t="array" ref="CA39">AnualidadActivo(CA$2, $E39, $C39, $B39, $D39, Hombres!$A$1:$DW$117, Mujeres!$A$1:$DW$117)</f>
        <v>16451964.261622103</v>
      </c>
      <c r="CB39" s="104" cm="1">
        <f t="array" ref="CB39">AnualidadActivo(CB$2, $E39, $C39, $B39, $D39, Hombres!$A$1:$DW$117, Mujeres!$A$1:$DW$117)</f>
        <v>12892592.931599965</v>
      </c>
      <c r="CC39" s="104" cm="1">
        <f t="array" ref="CC39">AnualidadActivo(CC$2, $E39, $C39, $B39, $D39, Hombres!$A$1:$DW$117, Mujeres!$A$1:$DW$117)</f>
        <v>9712675.1614811532</v>
      </c>
      <c r="CD39" s="104" cm="1">
        <f t="array" ref="CD39">AnualidadActivo(CD$2, $E39, $C39, $B39, $D39, Hombres!$A$1:$DW$117, Mujeres!$A$1:$DW$117)</f>
        <v>6990961.9768376499</v>
      </c>
      <c r="CE39" s="104" cm="1">
        <f t="array" ref="CE39">AnualidadActivo(CE$2, $E39, $C39, $B39, $D39, Hombres!$A$1:$DW$117, Mujeres!$A$1:$DW$117)</f>
        <v>4772290.9748314731</v>
      </c>
      <c r="CF39" s="104" cm="1">
        <f t="array" ref="CF39">AnualidadActivo(CF$2, $E39, $C39, $B39, $D39, Hombres!$A$1:$DW$117, Mujeres!$A$1:$DW$117)</f>
        <v>3062585.5249063089</v>
      </c>
      <c r="CG39" s="104" cm="1">
        <f t="array" ref="CG39">AnualidadActivo(CG$2, $E39, $C39, $B39, $D39, Hombres!$A$1:$DW$117, Mujeres!$A$1:$DW$117)</f>
        <v>1828440.9989066494</v>
      </c>
      <c r="CH39" s="104" cm="1">
        <f t="array" ref="CH39">AnualidadActivo(CH$2, $E39, $C39, $B39, $D39, Hombres!$A$1:$DW$117, Mujeres!$A$1:$DW$117)</f>
        <v>1002751.7256692736</v>
      </c>
      <c r="CI39" s="104" cm="1">
        <f t="array" ref="CI39">AnualidadActivo(CI$2, $E39, $C39, $B39, $D39, Hombres!$A$1:$DW$117, Mujeres!$A$1:$DW$117)</f>
        <v>497207.14414329821</v>
      </c>
      <c r="CJ39" s="104" cm="1">
        <f t="array" ref="CJ39">AnualidadActivo(CJ$2, $E39, $C39, $B39, $D39, Hombres!$A$1:$DW$117, Mujeres!$A$1:$DW$117)</f>
        <v>218427.93575045629</v>
      </c>
      <c r="CK39" s="104" cm="1">
        <f t="array" ref="CK39">AnualidadActivo(CK$2, $E39, $C39, $B39, $D39, Hombres!$A$1:$DW$117, Mujeres!$A$1:$DW$117)</f>
        <v>82782.03569739993</v>
      </c>
      <c r="CL39" s="104" cm="1">
        <f t="array" ref="CL39">AnualidadActivo(CL$2, $E39, $C39, $B39, $D39, Hombres!$A$1:$DW$117, Mujeres!$A$1:$DW$117)</f>
        <v>26090.892422569759</v>
      </c>
      <c r="CM39" s="104" cm="1">
        <f t="array" ref="CM39">AnualidadActivo(CM$2, $E39, $C39, $B39, $D39, Hombres!$A$1:$DW$117, Mujeres!$A$1:$DW$117)</f>
        <v>6476.0450640993786</v>
      </c>
      <c r="CN39" s="104" cm="1">
        <f t="array" ref="CN39">AnualidadActivo(CN$2, $E39, $C39, $B39, $D39, Hombres!$A$1:$DW$117, Mujeres!$A$1:$DW$117)</f>
        <v>1156.243052377657</v>
      </c>
      <c r="CO39" s="104" cm="1">
        <f t="array" ref="CO39">AnualidadActivo(CO$2, $E39, $C39, $B39, $D39, Hombres!$A$1:$DW$117, Mujeres!$A$1:$DW$117)</f>
        <v>123.4555313378182</v>
      </c>
      <c r="CP39" s="104" cm="1">
        <f t="array" ref="CP39">AnualidadActivo(CP$2, $E39, $C39, $B39, $D39, Hombres!$A$1:$DW$117, Mujeres!$A$1:$DW$117)</f>
        <v>0</v>
      </c>
      <c r="CQ39" s="104" cm="1">
        <f t="array" ref="CQ39">AnualidadActivo(CQ$2, $E39, $C39, $B39, $D39, Hombres!$A$1:$DW$117, Mujeres!$A$1:$DW$117)</f>
        <v>0</v>
      </c>
      <c r="CR39" s="104" cm="1">
        <f t="array" ref="CR39">AnualidadActivo(CR$2, $E39, $C39, $B39, $D39, Hombres!$A$1:$DW$117, Mujeres!$A$1:$DW$117)</f>
        <v>0</v>
      </c>
      <c r="CS39" s="104" cm="1">
        <f t="array" ref="CS39">AnualidadActivo(CS$2, $E39, $C39, $B39, $D39, Hombres!$A$1:$DW$117, Mujeres!$A$1:$DW$117)</f>
        <v>0</v>
      </c>
      <c r="CT39" s="104" cm="1">
        <f t="array" ref="CT39">AnualidadActivo(CT$2, $E39, $C39, $B39, $D39, Hombres!$A$1:$DW$117, Mujeres!$A$1:$DW$117)</f>
        <v>0</v>
      </c>
      <c r="CU39" s="104" cm="1">
        <f t="array" ref="CU39">AnualidadActivo(CU$2, $E39, $C39, $B39, $D39, Hombres!$A$1:$DW$117, Mujeres!$A$1:$DW$117)</f>
        <v>0</v>
      </c>
      <c r="CV39" s="104" cm="1">
        <f t="array" ref="CV39">AnualidadActivo(CV$2, $E39, $C39, $B39, $D39, Hombres!$A$1:$DW$117, Mujeres!$A$1:$DW$117)</f>
        <v>0</v>
      </c>
      <c r="CW39" s="104" cm="1">
        <f t="array" ref="CW39">AnualidadActivo(CW$2, $E39, $C39, $B39, $D39, Hombres!$A$1:$DW$117, Mujeres!$A$1:$DW$117)</f>
        <v>0</v>
      </c>
      <c r="CX39" s="104" cm="1">
        <f t="array" ref="CX39">AnualidadActivo(CX$2, $E39, $C39, $B39, $D39, Hombres!$A$1:$DW$117, Mujeres!$A$1:$DW$117)</f>
        <v>0</v>
      </c>
      <c r="CY39" s="104" cm="1">
        <f t="array" ref="CY39">AnualidadActivo(CY$2, $E39, $C39, $B39, $D39, Hombres!$A$1:$DW$117, Mujeres!$A$1:$DW$117)</f>
        <v>0</v>
      </c>
      <c r="CZ39" s="104" cm="1">
        <f t="array" ref="CZ39">AnualidadActivo(CZ$2, $E39, $C39, $B39, $D39, Hombres!$A$1:$DW$117, Mujeres!$A$1:$DW$117)</f>
        <v>0</v>
      </c>
      <c r="DA39" s="104" cm="1">
        <f t="array" ref="DA39">AnualidadActivo(DA$2, $E39, $C39, $B39, $D39, Hombres!$A$1:$DW$117, Mujeres!$A$1:$DW$117)</f>
        <v>0</v>
      </c>
    </row>
    <row r="40" spans="1:105" x14ac:dyDescent="0.35">
      <c r="A40" s="2">
        <f t="shared" si="0"/>
        <v>38</v>
      </c>
      <c r="B40" s="107">
        <v>855448</v>
      </c>
      <c r="C40" s="9">
        <v>41522</v>
      </c>
      <c r="D40" s="7" t="s">
        <v>6</v>
      </c>
      <c r="E40" s="9">
        <v>31792</v>
      </c>
      <c r="F40" s="12" cm="1">
        <f t="array" ref="F40">edadCalc(E40)</f>
        <v>38</v>
      </c>
      <c r="G40" s="49" cm="1">
        <f t="array" ref="G40">PorcentajePension(C40,E40, D40)</f>
        <v>0.85</v>
      </c>
      <c r="I40" s="103"/>
      <c r="J40" s="104" cm="1">
        <f t="array" ref="J40">AnualidadActivo(J$2, $E40, $C40, $B40, $D40, Hombres!$A$1:$DW$117, Mujeres!$A$1:$DW$117)</f>
        <v>0</v>
      </c>
      <c r="K40" s="104" cm="1">
        <f t="array" ref="K40">AnualidadActivo(K$2, $E40, $C40, $B40, $D40, Hombres!$A$1:$DW$117, Mujeres!$A$1:$DW$117)</f>
        <v>0</v>
      </c>
      <c r="L40" s="104" cm="1">
        <f t="array" ref="L40">AnualidadActivo(L$2, $E40, $C40, $B40, $D40, Hombres!$A$1:$DW$117, Mujeres!$A$1:$DW$117)</f>
        <v>0</v>
      </c>
      <c r="M40" s="104" cm="1">
        <f t="array" ref="M40">AnualidadActivo(M$2, $E40, $C40, $B40, $D40, Hombres!$A$1:$DW$117, Mujeres!$A$1:$DW$117)</f>
        <v>0</v>
      </c>
      <c r="N40" s="104" cm="1">
        <f t="array" ref="N40">AnualidadActivo(N$2, $E40, $C40, $B40, $D40, Hombres!$A$1:$DW$117, Mujeres!$A$1:$DW$117)</f>
        <v>0</v>
      </c>
      <c r="O40" s="104" cm="1">
        <f t="array" ref="O40">AnualidadActivo(O$2, $E40, $C40, $B40, $D40, Hombres!$A$1:$DW$117, Mujeres!$A$1:$DW$117)</f>
        <v>0</v>
      </c>
      <c r="P40" s="104" cm="1">
        <f t="array" ref="P40">AnualidadActivo(P$2, $E40, $C40, $B40, $D40, Hombres!$A$1:$DW$117, Mujeres!$A$1:$DW$117)</f>
        <v>0</v>
      </c>
      <c r="Q40" s="104" cm="1">
        <f t="array" ref="Q40">AnualidadActivo(Q$2, $E40, $C40, $B40, $D40, Hombres!$A$1:$DW$117, Mujeres!$A$1:$DW$117)</f>
        <v>0</v>
      </c>
      <c r="R40" s="104" cm="1">
        <f t="array" ref="R40">AnualidadActivo(R$2, $E40, $C40, $B40, $D40, Hombres!$A$1:$DW$117, Mujeres!$A$1:$DW$117)</f>
        <v>0</v>
      </c>
      <c r="S40" s="104" cm="1">
        <f t="array" ref="S40">AnualidadActivo(S$2, $E40, $C40, $B40, $D40, Hombres!$A$1:$DW$117, Mujeres!$A$1:$DW$117)</f>
        <v>0</v>
      </c>
      <c r="T40" s="104" cm="1">
        <f t="array" ref="T40">AnualidadActivo(T$2, $E40, $C40, $B40, $D40, Hombres!$A$1:$DW$117, Mujeres!$A$1:$DW$117)</f>
        <v>0</v>
      </c>
      <c r="U40" s="104" cm="1">
        <f t="array" ref="U40">AnualidadActivo(U$2, $E40, $C40, $B40, $D40, Hombres!$A$1:$DW$117, Mujeres!$A$1:$DW$117)</f>
        <v>0</v>
      </c>
      <c r="V40" s="104" cm="1">
        <f t="array" ref="V40">AnualidadActivo(V$2, $E40, $C40, $B40, $D40, Hombres!$A$1:$DW$117, Mujeres!$A$1:$DW$117)</f>
        <v>0</v>
      </c>
      <c r="W40" s="104" cm="1">
        <f t="array" ref="W40">AnualidadActivo(W$2, $E40, $C40, $B40, $D40, Hombres!$A$1:$DW$117, Mujeres!$A$1:$DW$117)</f>
        <v>0</v>
      </c>
      <c r="X40" s="104" cm="1">
        <f t="array" ref="X40">AnualidadActivo(X$2, $E40, $C40, $B40, $D40, Hombres!$A$1:$DW$117, Mujeres!$A$1:$DW$117)</f>
        <v>0</v>
      </c>
      <c r="Y40" s="104" cm="1">
        <f t="array" ref="Y40">AnualidadActivo(Y$2, $E40, $C40, $B40, $D40, Hombres!$A$1:$DW$117, Mujeres!$A$1:$DW$117)</f>
        <v>0</v>
      </c>
      <c r="Z40" s="104" cm="1">
        <f t="array" ref="Z40">AnualidadActivo(Z$2, $E40, $C40, $B40, $D40, Hombres!$A$1:$DW$117, Mujeres!$A$1:$DW$117)</f>
        <v>0</v>
      </c>
      <c r="AA40" s="104" cm="1">
        <f t="array" ref="AA40">AnualidadActivo(AA$2, $E40, $C40, $B40, $D40, Hombres!$A$1:$DW$117, Mujeres!$A$1:$DW$117)</f>
        <v>0</v>
      </c>
      <c r="AB40" s="104" cm="1">
        <f t="array" ref="AB40">AnualidadActivo(AB$2, $E40, $C40, $B40, $D40, Hombres!$A$1:$DW$117, Mujeres!$A$1:$DW$117)</f>
        <v>0</v>
      </c>
      <c r="AC40" s="104" cm="1">
        <f t="array" ref="AC40">AnualidadActivo(AC$2, $E40, $C40, $B40, $D40, Hombres!$A$1:$DW$117, Mujeres!$A$1:$DW$117)</f>
        <v>0</v>
      </c>
      <c r="AD40" s="104" cm="1">
        <f t="array" ref="AD40">AnualidadActivo(AD$2, $E40, $C40, $B40, $D40, Hombres!$A$1:$DW$117, Mujeres!$A$1:$DW$117)</f>
        <v>0</v>
      </c>
      <c r="AE40" s="104" cm="1">
        <f t="array" ref="AE40">AnualidadActivo(AE$2, $E40, $C40, $B40, $D40, Hombres!$A$1:$DW$117, Mujeres!$A$1:$DW$117)</f>
        <v>0</v>
      </c>
      <c r="AF40" s="104" cm="1">
        <f t="array" ref="AF40">AnualidadActivo(AF$2, $E40, $C40, $B40, $D40, Hombres!$A$1:$DW$117, Mujeres!$A$1:$DW$117)</f>
        <v>0</v>
      </c>
      <c r="AG40" s="104" cm="1">
        <f t="array" ref="AG40">AnualidadActivo(AG$2, $E40, $C40, $B40, $D40, Hombres!$A$1:$DW$117, Mujeres!$A$1:$DW$117)</f>
        <v>0</v>
      </c>
      <c r="AH40" s="104" cm="1">
        <f t="array" ref="AH40">AnualidadActivo(AH$2, $E40, $C40, $B40, $D40, Hombres!$A$1:$DW$117, Mujeres!$A$1:$DW$117)</f>
        <v>0</v>
      </c>
      <c r="AI40" s="104" cm="1">
        <f t="array" ref="AI40">AnualidadActivo(AI$2, $E40, $C40, $B40, $D40, Hombres!$A$1:$DW$117, Mujeres!$A$1:$DW$117)</f>
        <v>31223364.996742476</v>
      </c>
      <c r="AJ40" s="104" cm="1">
        <f t="array" ref="AJ40">AnualidadActivo(AJ$2, $E40, $C40, $B40, $D40, Hombres!$A$1:$DW$117, Mujeres!$A$1:$DW$117)</f>
        <v>32160065.946644749</v>
      </c>
      <c r="AK40" s="104" cm="1">
        <f t="array" ref="AK40">AnualidadActivo(AK$2, $E40, $C40, $B40, $D40, Hombres!$A$1:$DW$117, Mujeres!$A$1:$DW$117)</f>
        <v>33124867.925044093</v>
      </c>
      <c r="AL40" s="104" cm="1">
        <f t="array" ref="AL40">AnualidadActivo(AL$2, $E40, $C40, $B40, $D40, Hombres!$A$1:$DW$117, Mujeres!$A$1:$DW$117)</f>
        <v>34118613.962795414</v>
      </c>
      <c r="AM40" s="104" cm="1">
        <f t="array" ref="AM40">AnualidadActivo(AM$2, $E40, $C40, $B40, $D40, Hombres!$A$1:$DW$117, Mujeres!$A$1:$DW$117)</f>
        <v>35142172.381679282</v>
      </c>
      <c r="AN40" s="104" cm="1">
        <f t="array" ref="AN40">AnualidadActivo(AN$2, $E40, $C40, $B40, $D40, Hombres!$A$1:$DW$117, Mujeres!$A$1:$DW$117)</f>
        <v>35424463.518703029</v>
      </c>
      <c r="AO40" s="104" cm="1">
        <f t="array" ref="AO40">AnualidadActivo(AO$2, $E40, $C40, $B40, $D40, Hombres!$A$1:$DW$117, Mujeres!$A$1:$DW$117)</f>
        <v>36292625.795279488</v>
      </c>
      <c r="AP40" s="104" cm="1">
        <f t="array" ref="AP40">AnualidadActivo(AP$2, $E40, $C40, $B40, $D40, Hombres!$A$1:$DW$117, Mujeres!$A$1:$DW$117)</f>
        <v>37165369.95585192</v>
      </c>
      <c r="AQ40" s="104" cm="1">
        <f t="array" ref="AQ40">AnualidadActivo(AQ$2, $E40, $C40, $B40, $D40, Hombres!$A$1:$DW$117, Mujeres!$A$1:$DW$117)</f>
        <v>38037407.901688553</v>
      </c>
      <c r="AR40" s="104" cm="1">
        <f t="array" ref="AR40">AnualidadActivo(AR$2, $E40, $C40, $B40, $D40, Hombres!$A$1:$DW$117, Mujeres!$A$1:$DW$117)</f>
        <v>38900072.653631128</v>
      </c>
      <c r="AS40" s="104" cm="1">
        <f t="array" ref="AS40">AnualidadActivo(AS$2, $E40, $C40, $B40, $D40, Hombres!$A$1:$DW$117, Mujeres!$A$1:$DW$117)</f>
        <v>39744270.438138582</v>
      </c>
      <c r="AT40" s="104" cm="1">
        <f t="array" ref="AT40">AnualidadActivo(AT$2, $E40, $C40, $B40, $D40, Hombres!$A$1:$DW$117, Mujeres!$A$1:$DW$117)</f>
        <v>40565647.469850436</v>
      </c>
      <c r="AU40" s="104" cm="1">
        <f t="array" ref="AU40">AnualidadActivo(AU$2, $E40, $C40, $B40, $D40, Hombres!$A$1:$DW$117, Mujeres!$A$1:$DW$117)</f>
        <v>41364301.868388832</v>
      </c>
      <c r="AV40" s="104" cm="1">
        <f t="array" ref="AV40">AnualidadActivo(AV$2, $E40, $C40, $B40, $D40, Hombres!$A$1:$DW$117, Mujeres!$A$1:$DW$117)</f>
        <v>42139125.437604025</v>
      </c>
      <c r="AW40" s="104" cm="1">
        <f t="array" ref="AW40">AnualidadActivo(AW$2, $E40, $C40, $B40, $D40, Hombres!$A$1:$DW$117, Mujeres!$A$1:$DW$117)</f>
        <v>42881956.13205263</v>
      </c>
      <c r="AX40" s="104" cm="1">
        <f t="array" ref="AX40">AnualidadActivo(AX$2, $E40, $C40, $B40, $D40, Hombres!$A$1:$DW$117, Mujeres!$A$1:$DW$117)</f>
        <v>43578139.286730029</v>
      </c>
      <c r="AY40" s="104" cm="1">
        <f t="array" ref="AY40">AnualidadActivo(AY$2, $E40, $C40, $B40, $D40, Hombres!$A$1:$DW$117, Mujeres!$A$1:$DW$117)</f>
        <v>44209149.000476316</v>
      </c>
      <c r="AZ40" s="104" cm="1">
        <f t="array" ref="AZ40">AnualidadActivo(AZ$2, $E40, $C40, $B40, $D40, Hombres!$A$1:$DW$117, Mujeres!$A$1:$DW$117)</f>
        <v>44755046.490138032</v>
      </c>
      <c r="BA40" s="104" cm="1">
        <f t="array" ref="BA40">AnualidadActivo(BA$2, $E40, $C40, $B40, $D40, Hombres!$A$1:$DW$117, Mujeres!$A$1:$DW$117)</f>
        <v>45146988.18320477</v>
      </c>
      <c r="BB40" s="104" cm="1">
        <f t="array" ref="BB40">AnualidadActivo(BB$2, $E40, $C40, $B40, $D40, Hombres!$A$1:$DW$117, Mujeres!$A$1:$DW$117)</f>
        <v>45421733.024053916</v>
      </c>
      <c r="BC40" s="104" cm="1">
        <f t="array" ref="BC40">AnualidadActivo(BC$2, $E40, $C40, $B40, $D40, Hombres!$A$1:$DW$117, Mujeres!$A$1:$DW$117)</f>
        <v>45562049.387494504</v>
      </c>
      <c r="BD40" s="104" cm="1">
        <f t="array" ref="BD40">AnualidadActivo(BD$2, $E40, $C40, $B40, $D40, Hombres!$A$1:$DW$117, Mujeres!$A$1:$DW$117)</f>
        <v>45550712.000497207</v>
      </c>
      <c r="BE40" s="104" cm="1">
        <f t="array" ref="BE40">AnualidadActivo(BE$2, $E40, $C40, $B40, $D40, Hombres!$A$1:$DW$117, Mujeres!$A$1:$DW$117)</f>
        <v>45369415.065055497</v>
      </c>
      <c r="BF40" s="104" cm="1">
        <f t="array" ref="BF40">AnualidadActivo(BF$2, $E40, $C40, $B40, $D40, Hombres!$A$1:$DW$117, Mujeres!$A$1:$DW$117)</f>
        <v>44996912.885369979</v>
      </c>
      <c r="BG40" s="104" cm="1">
        <f t="array" ref="BG40">AnualidadActivo(BG$2, $E40, $C40, $B40, $D40, Hombres!$A$1:$DW$117, Mujeres!$A$1:$DW$117)</f>
        <v>44410542.814610355</v>
      </c>
      <c r="BH40" s="104" cm="1">
        <f t="array" ref="BH40">AnualidadActivo(BH$2, $E40, $C40, $B40, $D40, Hombres!$A$1:$DW$117, Mujeres!$A$1:$DW$117)</f>
        <v>43590552.369862497</v>
      </c>
      <c r="BI40" s="104" cm="1">
        <f t="array" ref="BI40">AnualidadActivo(BI$2, $E40, $C40, $B40, $D40, Hombres!$A$1:$DW$117, Mujeres!$A$1:$DW$117)</f>
        <v>42521305.19512821</v>
      </c>
      <c r="BJ40" s="104" cm="1">
        <f t="array" ref="BJ40">AnualidadActivo(BJ$2, $E40, $C40, $B40, $D40, Hombres!$A$1:$DW$117, Mujeres!$A$1:$DW$117)</f>
        <v>41189861.163378887</v>
      </c>
      <c r="BK40" s="104" cm="1">
        <f t="array" ref="BK40">AnualidadActivo(BK$2, $E40, $C40, $B40, $D40, Hombres!$A$1:$DW$117, Mujeres!$A$1:$DW$117)</f>
        <v>39584453.207887813</v>
      </c>
      <c r="BL40" s="104" cm="1">
        <f t="array" ref="BL40">AnualidadActivo(BL$2, $E40, $C40, $B40, $D40, Hombres!$A$1:$DW$117, Mujeres!$A$1:$DW$117)</f>
        <v>37697885.006259158</v>
      </c>
      <c r="BM40" s="104" cm="1">
        <f t="array" ref="BM40">AnualidadActivo(BM$2, $E40, $C40, $B40, $D40, Hombres!$A$1:$DW$117, Mujeres!$A$1:$DW$117)</f>
        <v>35532747.732338354</v>
      </c>
      <c r="BN40" s="104" cm="1">
        <f t="array" ref="BN40">AnualidadActivo(BN$2, $E40, $C40, $B40, $D40, Hombres!$A$1:$DW$117, Mujeres!$A$1:$DW$117)</f>
        <v>33102618.165997848</v>
      </c>
      <c r="BO40" s="104" cm="1">
        <f t="array" ref="BO40">AnualidadActivo(BO$2, $E40, $C40, $B40, $D40, Hombres!$A$1:$DW$117, Mujeres!$A$1:$DW$117)</f>
        <v>30430886.654301628</v>
      </c>
      <c r="BP40" s="104" cm="1">
        <f t="array" ref="BP40">AnualidadActivo(BP$2, $E40, $C40, $B40, $D40, Hombres!$A$1:$DW$117, Mujeres!$A$1:$DW$117)</f>
        <v>27551735.291886408</v>
      </c>
      <c r="BQ40" s="104" cm="1">
        <f t="array" ref="BQ40">AnualidadActivo(BQ$2, $E40, $C40, $B40, $D40, Hombres!$A$1:$DW$117, Mujeres!$A$1:$DW$117)</f>
        <v>24513068.127308432</v>
      </c>
      <c r="BR40" s="104" cm="1">
        <f t="array" ref="BR40">AnualidadActivo(BR$2, $E40, $C40, $B40, $D40, Hombres!$A$1:$DW$117, Mujeres!$A$1:$DW$117)</f>
        <v>21378770.072075903</v>
      </c>
      <c r="BS40" s="104" cm="1">
        <f t="array" ref="BS40">AnualidadActivo(BS$2, $E40, $C40, $B40, $D40, Hombres!$A$1:$DW$117, Mujeres!$A$1:$DW$117)</f>
        <v>18225780.168598998</v>
      </c>
      <c r="BT40" s="104" cm="1">
        <f t="array" ref="BT40">AnualidadActivo(BT$2, $E40, $C40, $B40, $D40, Hombres!$A$1:$DW$117, Mujeres!$A$1:$DW$117)</f>
        <v>15138215.360627336</v>
      </c>
      <c r="BU40" s="104" cm="1">
        <f t="array" ref="BU40">AnualidadActivo(BU$2, $E40, $C40, $B40, $D40, Hombres!$A$1:$DW$117, Mujeres!$A$1:$DW$117)</f>
        <v>12202484.12958429</v>
      </c>
      <c r="BV40" s="104" cm="1">
        <f t="array" ref="BV40">AnualidadActivo(BV$2, $E40, $C40, $B40, $D40, Hombres!$A$1:$DW$117, Mujeres!$A$1:$DW$117)</f>
        <v>9502236.306469202</v>
      </c>
      <c r="BW40" s="104" cm="1">
        <f t="array" ref="BW40">AnualidadActivo(BW$2, $E40, $C40, $B40, $D40, Hombres!$A$1:$DW$117, Mujeres!$A$1:$DW$117)</f>
        <v>7111240.3053445732</v>
      </c>
      <c r="BX40" s="104" cm="1">
        <f t="array" ref="BX40">AnualidadActivo(BX$2, $E40, $C40, $B40, $D40, Hombres!$A$1:$DW$117, Mujeres!$A$1:$DW$117)</f>
        <v>5083749.7391331326</v>
      </c>
      <c r="BY40" s="104" cm="1">
        <f t="array" ref="BY40">AnualidadActivo(BY$2, $E40, $C40, $B40, $D40, Hombres!$A$1:$DW$117, Mujeres!$A$1:$DW$117)</f>
        <v>3446773.2791414782</v>
      </c>
      <c r="BZ40" s="104" cm="1">
        <f t="array" ref="BZ40">AnualidadActivo(BZ$2, $E40, $C40, $B40, $D40, Hombres!$A$1:$DW$117, Mujeres!$A$1:$DW$117)</f>
        <v>2197173.6904167742</v>
      </c>
      <c r="CA40" s="104" cm="1">
        <f t="array" ref="CA40">AnualidadActivo(CA$2, $E40, $C40, $B40, $D40, Hombres!$A$1:$DW$117, Mujeres!$A$1:$DW$117)</f>
        <v>1303218.5273531738</v>
      </c>
      <c r="CB40" s="104" cm="1">
        <f t="array" ref="CB40">AnualidadActivo(CB$2, $E40, $C40, $B40, $D40, Hombres!$A$1:$DW$117, Mujeres!$A$1:$DW$117)</f>
        <v>710271.260795485</v>
      </c>
      <c r="CC40" s="104" cm="1">
        <f t="array" ref="CC40">AnualidadActivo(CC$2, $E40, $C40, $B40, $D40, Hombres!$A$1:$DW$117, Mujeres!$A$1:$DW$117)</f>
        <v>350230.83444953774</v>
      </c>
      <c r="CD40" s="104" cm="1">
        <f t="array" ref="CD40">AnualidadActivo(CD$2, $E40, $C40, $B40, $D40, Hombres!$A$1:$DW$117, Mujeres!$A$1:$DW$117)</f>
        <v>153184.33151483833</v>
      </c>
      <c r="CE40" s="104" cm="1">
        <f t="array" ref="CE40">AnualidadActivo(CE$2, $E40, $C40, $B40, $D40, Hombres!$A$1:$DW$117, Mujeres!$A$1:$DW$117)</f>
        <v>57901.706442999624</v>
      </c>
      <c r="CF40" s="104" cm="1">
        <f t="array" ref="CF40">AnualidadActivo(CF$2, $E40, $C40, $B40, $D40, Hombres!$A$1:$DW$117, Mujeres!$A$1:$DW$117)</f>
        <v>18249.549294841079</v>
      </c>
      <c r="CG40" s="104" cm="1">
        <f t="array" ref="CG40">AnualidadActivo(CG$2, $E40, $C40, $B40, $D40, Hombres!$A$1:$DW$117, Mujeres!$A$1:$DW$117)</f>
        <v>4550.1533368503897</v>
      </c>
      <c r="CH40" s="104" cm="1">
        <f t="array" ref="CH40">AnualidadActivo(CH$2, $E40, $C40, $B40, $D40, Hombres!$A$1:$DW$117, Mujeres!$A$1:$DW$117)</f>
        <v>822.85668662047635</v>
      </c>
      <c r="CI40" s="104" cm="1">
        <f t="array" ref="CI40">AnualidadActivo(CI$2, $E40, $C40, $B40, $D40, Hombres!$A$1:$DW$117, Mujeres!$A$1:$DW$117)</f>
        <v>90.714072034594949</v>
      </c>
      <c r="CJ40" s="104" cm="1">
        <f t="array" ref="CJ40">AnualidadActivo(CJ$2, $E40, $C40, $B40, $D40, Hombres!$A$1:$DW$117, Mujeres!$A$1:$DW$117)</f>
        <v>0</v>
      </c>
      <c r="CK40" s="104" cm="1">
        <f t="array" ref="CK40">AnualidadActivo(CK$2, $E40, $C40, $B40, $D40, Hombres!$A$1:$DW$117, Mujeres!$A$1:$DW$117)</f>
        <v>0</v>
      </c>
      <c r="CL40" s="104" cm="1">
        <f t="array" ref="CL40">AnualidadActivo(CL$2, $E40, $C40, $B40, $D40, Hombres!$A$1:$DW$117, Mujeres!$A$1:$DW$117)</f>
        <v>0</v>
      </c>
      <c r="CM40" s="104" cm="1">
        <f t="array" ref="CM40">AnualidadActivo(CM$2, $E40, $C40, $B40, $D40, Hombres!$A$1:$DW$117, Mujeres!$A$1:$DW$117)</f>
        <v>0</v>
      </c>
      <c r="CN40" s="104" cm="1">
        <f t="array" ref="CN40">AnualidadActivo(CN$2, $E40, $C40, $B40, $D40, Hombres!$A$1:$DW$117, Mujeres!$A$1:$DW$117)</f>
        <v>0</v>
      </c>
      <c r="CO40" s="104" cm="1">
        <f t="array" ref="CO40">AnualidadActivo(CO$2, $E40, $C40, $B40, $D40, Hombres!$A$1:$DW$117, Mujeres!$A$1:$DW$117)</f>
        <v>0</v>
      </c>
      <c r="CP40" s="104" cm="1">
        <f t="array" ref="CP40">AnualidadActivo(CP$2, $E40, $C40, $B40, $D40, Hombres!$A$1:$DW$117, Mujeres!$A$1:$DW$117)</f>
        <v>0</v>
      </c>
      <c r="CQ40" s="104" cm="1">
        <f t="array" ref="CQ40">AnualidadActivo(CQ$2, $E40, $C40, $B40, $D40, Hombres!$A$1:$DW$117, Mujeres!$A$1:$DW$117)</f>
        <v>0</v>
      </c>
      <c r="CR40" s="104" cm="1">
        <f t="array" ref="CR40">AnualidadActivo(CR$2, $E40, $C40, $B40, $D40, Hombres!$A$1:$DW$117, Mujeres!$A$1:$DW$117)</f>
        <v>0</v>
      </c>
      <c r="CS40" s="104" cm="1">
        <f t="array" ref="CS40">AnualidadActivo(CS$2, $E40, $C40, $B40, $D40, Hombres!$A$1:$DW$117, Mujeres!$A$1:$DW$117)</f>
        <v>0</v>
      </c>
      <c r="CT40" s="104" cm="1">
        <f t="array" ref="CT40">AnualidadActivo(CT$2, $E40, $C40, $B40, $D40, Hombres!$A$1:$DW$117, Mujeres!$A$1:$DW$117)</f>
        <v>0</v>
      </c>
      <c r="CU40" s="104" cm="1">
        <f t="array" ref="CU40">AnualidadActivo(CU$2, $E40, $C40, $B40, $D40, Hombres!$A$1:$DW$117, Mujeres!$A$1:$DW$117)</f>
        <v>0</v>
      </c>
      <c r="CV40" s="104" cm="1">
        <f t="array" ref="CV40">AnualidadActivo(CV$2, $E40, $C40, $B40, $D40, Hombres!$A$1:$DW$117, Mujeres!$A$1:$DW$117)</f>
        <v>0</v>
      </c>
      <c r="CW40" s="104" cm="1">
        <f t="array" ref="CW40">AnualidadActivo(CW$2, $E40, $C40, $B40, $D40, Hombres!$A$1:$DW$117, Mujeres!$A$1:$DW$117)</f>
        <v>0</v>
      </c>
      <c r="CX40" s="104" cm="1">
        <f t="array" ref="CX40">AnualidadActivo(CX$2, $E40, $C40, $B40, $D40, Hombres!$A$1:$DW$117, Mujeres!$A$1:$DW$117)</f>
        <v>0</v>
      </c>
      <c r="CY40" s="104" cm="1">
        <f t="array" ref="CY40">AnualidadActivo(CY$2, $E40, $C40, $B40, $D40, Hombres!$A$1:$DW$117, Mujeres!$A$1:$DW$117)</f>
        <v>0</v>
      </c>
      <c r="CZ40" s="104" cm="1">
        <f t="array" ref="CZ40">AnualidadActivo(CZ$2, $E40, $C40, $B40, $D40, Hombres!$A$1:$DW$117, Mujeres!$A$1:$DW$117)</f>
        <v>0</v>
      </c>
      <c r="DA40" s="104" cm="1">
        <f t="array" ref="DA40">AnualidadActivo(DA$2, $E40, $C40, $B40, $D40, Hombres!$A$1:$DW$117, Mujeres!$A$1:$DW$117)</f>
        <v>0</v>
      </c>
    </row>
    <row r="41" spans="1:105" x14ac:dyDescent="0.35">
      <c r="A41" s="2">
        <f t="shared" si="0"/>
        <v>39</v>
      </c>
      <c r="B41" s="107">
        <v>1562836.6</v>
      </c>
      <c r="C41" s="9">
        <v>41652</v>
      </c>
      <c r="D41" s="7" t="s">
        <v>5</v>
      </c>
      <c r="E41" s="9">
        <v>34075</v>
      </c>
      <c r="F41" s="12" cm="1">
        <f t="array" ref="F41">edadCalc(E41)</f>
        <v>32</v>
      </c>
      <c r="G41" s="49" cm="1">
        <f t="array" ref="G41">PorcentajePension(C41,E41, D41)</f>
        <v>1</v>
      </c>
      <c r="I41" s="103"/>
      <c r="J41" s="104" cm="1">
        <f t="array" ref="J41">AnualidadActivo(J$2, $E41, $C41, $B41, $D41, Hombres!$A$1:$DW$117, Mujeres!$A$1:$DW$117)</f>
        <v>0</v>
      </c>
      <c r="K41" s="104" cm="1">
        <f t="array" ref="K41">AnualidadActivo(K$2, $E41, $C41, $B41, $D41, Hombres!$A$1:$DW$117, Mujeres!$A$1:$DW$117)</f>
        <v>0</v>
      </c>
      <c r="L41" s="104" cm="1">
        <f t="array" ref="L41">AnualidadActivo(L$2, $E41, $C41, $B41, $D41, Hombres!$A$1:$DW$117, Mujeres!$A$1:$DW$117)</f>
        <v>0</v>
      </c>
      <c r="M41" s="104" cm="1">
        <f t="array" ref="M41">AnualidadActivo(M$2, $E41, $C41, $B41, $D41, Hombres!$A$1:$DW$117, Mujeres!$A$1:$DW$117)</f>
        <v>0</v>
      </c>
      <c r="N41" s="104" cm="1">
        <f t="array" ref="N41">AnualidadActivo(N$2, $E41, $C41, $B41, $D41, Hombres!$A$1:$DW$117, Mujeres!$A$1:$DW$117)</f>
        <v>0</v>
      </c>
      <c r="O41" s="104" cm="1">
        <f t="array" ref="O41">AnualidadActivo(O$2, $E41, $C41, $B41, $D41, Hombres!$A$1:$DW$117, Mujeres!$A$1:$DW$117)</f>
        <v>0</v>
      </c>
      <c r="P41" s="104" cm="1">
        <f t="array" ref="P41">AnualidadActivo(P$2, $E41, $C41, $B41, $D41, Hombres!$A$1:$DW$117, Mujeres!$A$1:$DW$117)</f>
        <v>0</v>
      </c>
      <c r="Q41" s="104" cm="1">
        <f t="array" ref="Q41">AnualidadActivo(Q$2, $E41, $C41, $B41, $D41, Hombres!$A$1:$DW$117, Mujeres!$A$1:$DW$117)</f>
        <v>0</v>
      </c>
      <c r="R41" s="104" cm="1">
        <f t="array" ref="R41">AnualidadActivo(R$2, $E41, $C41, $B41, $D41, Hombres!$A$1:$DW$117, Mujeres!$A$1:$DW$117)</f>
        <v>0</v>
      </c>
      <c r="S41" s="104" cm="1">
        <f t="array" ref="S41">AnualidadActivo(S$2, $E41, $C41, $B41, $D41, Hombres!$A$1:$DW$117, Mujeres!$A$1:$DW$117)</f>
        <v>0</v>
      </c>
      <c r="T41" s="104" cm="1">
        <f t="array" ref="T41">AnualidadActivo(T$2, $E41, $C41, $B41, $D41, Hombres!$A$1:$DW$117, Mujeres!$A$1:$DW$117)</f>
        <v>0</v>
      </c>
      <c r="U41" s="104" cm="1">
        <f t="array" ref="U41">AnualidadActivo(U$2, $E41, $C41, $B41, $D41, Hombres!$A$1:$DW$117, Mujeres!$A$1:$DW$117)</f>
        <v>0</v>
      </c>
      <c r="V41" s="104" cm="1">
        <f t="array" ref="V41">AnualidadActivo(V$2, $E41, $C41, $B41, $D41, Hombres!$A$1:$DW$117, Mujeres!$A$1:$DW$117)</f>
        <v>0</v>
      </c>
      <c r="W41" s="104" cm="1">
        <f t="array" ref="W41">AnualidadActivo(W$2, $E41, $C41, $B41, $D41, Hombres!$A$1:$DW$117, Mujeres!$A$1:$DW$117)</f>
        <v>0</v>
      </c>
      <c r="X41" s="104" cm="1">
        <f t="array" ref="X41">AnualidadActivo(X$2, $E41, $C41, $B41, $D41, Hombres!$A$1:$DW$117, Mujeres!$A$1:$DW$117)</f>
        <v>0</v>
      </c>
      <c r="Y41" s="104" cm="1">
        <f t="array" ref="Y41">AnualidadActivo(Y$2, $E41, $C41, $B41, $D41, Hombres!$A$1:$DW$117, Mujeres!$A$1:$DW$117)</f>
        <v>0</v>
      </c>
      <c r="Z41" s="104" cm="1">
        <f t="array" ref="Z41">AnualidadActivo(Z$2, $E41, $C41, $B41, $D41, Hombres!$A$1:$DW$117, Mujeres!$A$1:$DW$117)</f>
        <v>0</v>
      </c>
      <c r="AA41" s="104" cm="1">
        <f t="array" ref="AA41">AnualidadActivo(AA$2, $E41, $C41, $B41, $D41, Hombres!$A$1:$DW$117, Mujeres!$A$1:$DW$117)</f>
        <v>0</v>
      </c>
      <c r="AB41" s="104" cm="1">
        <f t="array" ref="AB41">AnualidadActivo(AB$2, $E41, $C41, $B41, $D41, Hombres!$A$1:$DW$117, Mujeres!$A$1:$DW$117)</f>
        <v>0</v>
      </c>
      <c r="AC41" s="104" cm="1">
        <f t="array" ref="AC41">AnualidadActivo(AC$2, $E41, $C41, $B41, $D41, Hombres!$A$1:$DW$117, Mujeres!$A$1:$DW$117)</f>
        <v>0</v>
      </c>
      <c r="AD41" s="104" cm="1">
        <f t="array" ref="AD41">AnualidadActivo(AD$2, $E41, $C41, $B41, $D41, Hombres!$A$1:$DW$117, Mujeres!$A$1:$DW$117)</f>
        <v>0</v>
      </c>
      <c r="AE41" s="104" cm="1">
        <f t="array" ref="AE41">AnualidadActivo(AE$2, $E41, $C41, $B41, $D41, Hombres!$A$1:$DW$117, Mujeres!$A$1:$DW$117)</f>
        <v>0</v>
      </c>
      <c r="AF41" s="104" cm="1">
        <f t="array" ref="AF41">AnualidadActivo(AF$2, $E41, $C41, $B41, $D41, Hombres!$A$1:$DW$117, Mujeres!$A$1:$DW$117)</f>
        <v>0</v>
      </c>
      <c r="AG41" s="104" cm="1">
        <f t="array" ref="AG41">AnualidadActivo(AG$2, $E41, $C41, $B41, $D41, Hombres!$A$1:$DW$117, Mujeres!$A$1:$DW$117)</f>
        <v>0</v>
      </c>
      <c r="AH41" s="104" cm="1">
        <f t="array" ref="AH41">AnualidadActivo(AH$2, $E41, $C41, $B41, $D41, Hombres!$A$1:$DW$117, Mujeres!$A$1:$DW$117)</f>
        <v>0</v>
      </c>
      <c r="AI41" s="104" cm="1">
        <f t="array" ref="AI41">AnualidadActivo(AI$2, $E41, $C41, $B41, $D41, Hombres!$A$1:$DW$117, Mujeres!$A$1:$DW$117)</f>
        <v>0</v>
      </c>
      <c r="AJ41" s="104" cm="1">
        <f t="array" ref="AJ41">AnualidadActivo(AJ$2, $E41, $C41, $B41, $D41, Hombres!$A$1:$DW$117, Mujeres!$A$1:$DW$117)</f>
        <v>0</v>
      </c>
      <c r="AK41" s="104" cm="1">
        <f t="array" ref="AK41">AnualidadActivo(AK$2, $E41, $C41, $B41, $D41, Hombres!$A$1:$DW$117, Mujeres!$A$1:$DW$117)</f>
        <v>0</v>
      </c>
      <c r="AL41" s="104" cm="1">
        <f t="array" ref="AL41">AnualidadActivo(AL$2, $E41, $C41, $B41, $D41, Hombres!$A$1:$DW$117, Mujeres!$A$1:$DW$117)</f>
        <v>0</v>
      </c>
      <c r="AM41" s="104" cm="1">
        <f t="array" ref="AM41">AnualidadActivo(AM$2, $E41, $C41, $B41, $D41, Hombres!$A$1:$DW$117, Mujeres!$A$1:$DW$117)</f>
        <v>0</v>
      </c>
      <c r="AN41" s="104" cm="1">
        <f t="array" ref="AN41">AnualidadActivo(AN$2, $E41, $C41, $B41, $D41, Hombres!$A$1:$DW$117, Mujeres!$A$1:$DW$117)</f>
        <v>0</v>
      </c>
      <c r="AO41" s="104" cm="1">
        <f t="array" ref="AO41">AnualidadActivo(AO$2, $E41, $C41, $B41, $D41, Hombres!$A$1:$DW$117, Mujeres!$A$1:$DW$117)</f>
        <v>0</v>
      </c>
      <c r="AP41" s="104" cm="1">
        <f t="array" ref="AP41">AnualidadActivo(AP$2, $E41, $C41, $B41, $D41, Hombres!$A$1:$DW$117, Mujeres!$A$1:$DW$117)</f>
        <v>0</v>
      </c>
      <c r="AQ41" s="104" cm="1">
        <f t="array" ref="AQ41">AnualidadActivo(AQ$2, $E41, $C41, $B41, $D41, Hombres!$A$1:$DW$117, Mujeres!$A$1:$DW$117)</f>
        <v>93562004.402899921</v>
      </c>
      <c r="AR41" s="104" cm="1">
        <f t="array" ref="AR41">AnualidadActivo(AR$2, $E41, $C41, $B41, $D41, Hombres!$A$1:$DW$117, Mujeres!$A$1:$DW$117)</f>
        <v>96368864.534986928</v>
      </c>
      <c r="AS41" s="104" cm="1">
        <f t="array" ref="AS41">AnualidadActivo(AS$2, $E41, $C41, $B41, $D41, Hombres!$A$1:$DW$117, Mujeres!$A$1:$DW$117)</f>
        <v>99259930.471036524</v>
      </c>
      <c r="AT41" s="104" cm="1">
        <f t="array" ref="AT41">AnualidadActivo(AT$2, $E41, $C41, $B41, $D41, Hombres!$A$1:$DW$117, Mujeres!$A$1:$DW$117)</f>
        <v>102237728.38516764</v>
      </c>
      <c r="AU41" s="104" cm="1">
        <f t="array" ref="AU41">AnualidadActivo(AU$2, $E41, $C41, $B41, $D41, Hombres!$A$1:$DW$117, Mujeres!$A$1:$DW$117)</f>
        <v>105304860.23672266</v>
      </c>
      <c r="AV41" s="104" cm="1">
        <f t="array" ref="AV41">AnualidadActivo(AV$2, $E41, $C41, $B41, $D41, Hombres!$A$1:$DW$117, Mujeres!$A$1:$DW$117)</f>
        <v>103519849.86835192</v>
      </c>
      <c r="AW41" s="104" cm="1">
        <f t="array" ref="AW41">AnualidadActivo(AW$2, $E41, $C41, $B41, $D41, Hombres!$A$1:$DW$117, Mujeres!$A$1:$DW$117)</f>
        <v>105433212.94706044</v>
      </c>
      <c r="AX41" s="104" cm="1">
        <f t="array" ref="AX41">AnualidadActivo(AX$2, $E41, $C41, $B41, $D41, Hombres!$A$1:$DW$117, Mujeres!$A$1:$DW$117)</f>
        <v>107267198.06600378</v>
      </c>
      <c r="AY41" s="104" cm="1">
        <f t="array" ref="AY41">AnualidadActivo(AY$2, $E41, $C41, $B41, $D41, Hombres!$A$1:$DW$117, Mujeres!$A$1:$DW$117)</f>
        <v>108982349.93296172</v>
      </c>
      <c r="AZ41" s="104" cm="1">
        <f t="array" ref="AZ41">AnualidadActivo(AZ$2, $E41, $C41, $B41, $D41, Hombres!$A$1:$DW$117, Mujeres!$A$1:$DW$117)</f>
        <v>110538419.86907457</v>
      </c>
      <c r="BA41" s="104" cm="1">
        <f t="array" ref="BA41">AnualidadActivo(BA$2, $E41, $C41, $B41, $D41, Hombres!$A$1:$DW$117, Mujeres!$A$1:$DW$117)</f>
        <v>111899234.03763036</v>
      </c>
      <c r="BB41" s="104" cm="1">
        <f t="array" ref="BB41">AnualidadActivo(BB$2, $E41, $C41, $B41, $D41, Hombres!$A$1:$DW$117, Mujeres!$A$1:$DW$117)</f>
        <v>113047152.88950157</v>
      </c>
      <c r="BC41" s="104" cm="1">
        <f t="array" ref="BC41">AnualidadActivo(BC$2, $E41, $C41, $B41, $D41, Hombres!$A$1:$DW$117, Mujeres!$A$1:$DW$117)</f>
        <v>113980712.3307588</v>
      </c>
      <c r="BD41" s="104" cm="1">
        <f t="array" ref="BD41">AnualidadActivo(BD$2, $E41, $C41, $B41, $D41, Hombres!$A$1:$DW$117, Mujeres!$A$1:$DW$117)</f>
        <v>114702407.76838697</v>
      </c>
      <c r="BE41" s="104" cm="1">
        <f t="array" ref="BE41">AnualidadActivo(BE$2, $E41, $C41, $B41, $D41, Hombres!$A$1:$DW$117, Mujeres!$A$1:$DW$117)</f>
        <v>115207153.76383084</v>
      </c>
      <c r="BF41" s="104" cm="1">
        <f t="array" ref="BF41">AnualidadActivo(BF$2, $E41, $C41, $B41, $D41, Hombres!$A$1:$DW$117, Mujeres!$A$1:$DW$117)</f>
        <v>115472842.65852652</v>
      </c>
      <c r="BG41" s="104" cm="1">
        <f t="array" ref="BG41">AnualidadActivo(BG$2, $E41, $C41, $B41, $D41, Hombres!$A$1:$DW$117, Mujeres!$A$1:$DW$117)</f>
        <v>115259483.14072783</v>
      </c>
      <c r="BH41" s="104" cm="1">
        <f t="array" ref="BH41">AnualidadActivo(BH$2, $E41, $C41, $B41, $D41, Hombres!$A$1:$DW$117, Mujeres!$A$1:$DW$117)</f>
        <v>114695304.68337904</v>
      </c>
      <c r="BI41" s="104" cm="1">
        <f t="array" ref="BI41">AnualidadActivo(BI$2, $E41, $C41, $B41, $D41, Hombres!$A$1:$DW$117, Mujeres!$A$1:$DW$117)</f>
        <v>113754824.2889114</v>
      </c>
      <c r="BJ41" s="104" cm="1">
        <f t="array" ref="BJ41">AnualidadActivo(BJ$2, $E41, $C41, $B41, $D41, Hombres!$A$1:$DW$117, Mujeres!$A$1:$DW$117)</f>
        <v>112406779.00019097</v>
      </c>
      <c r="BK41" s="104" cm="1">
        <f t="array" ref="BK41">AnualidadActivo(BK$2, $E41, $C41, $B41, $D41, Hombres!$A$1:$DW$117, Mujeres!$A$1:$DW$117)</f>
        <v>110612576.83989145</v>
      </c>
      <c r="BL41" s="104" cm="1">
        <f t="array" ref="BL41">AnualidadActivo(BL$2, $E41, $C41, $B41, $D41, Hombres!$A$1:$DW$117, Mujeres!$A$1:$DW$117)</f>
        <v>108337092.40680471</v>
      </c>
      <c r="BM41" s="104" cm="1">
        <f t="array" ref="BM41">AnualidadActivo(BM$2, $E41, $C41, $B41, $D41, Hombres!$A$1:$DW$117, Mujeres!$A$1:$DW$117)</f>
        <v>105552881.56710257</v>
      </c>
      <c r="BN41" s="104" cm="1">
        <f t="array" ref="BN41">AnualidadActivo(BN$2, $E41, $C41, $B41, $D41, Hombres!$A$1:$DW$117, Mujeres!$A$1:$DW$117)</f>
        <v>102241048.86630332</v>
      </c>
      <c r="BO41" s="104" cm="1">
        <f t="array" ref="BO41">AnualidadActivo(BO$2, $E41, $C41, $B41, $D41, Hombres!$A$1:$DW$117, Mujeres!$A$1:$DW$117)</f>
        <v>98387493.864650398</v>
      </c>
      <c r="BP41" s="104" cm="1">
        <f t="array" ref="BP41">AnualidadActivo(BP$2, $E41, $C41, $B41, $D41, Hombres!$A$1:$DW$117, Mujeres!$A$1:$DW$117)</f>
        <v>93984644.954495326</v>
      </c>
      <c r="BQ41" s="104" cm="1">
        <f t="array" ref="BQ41">AnualidadActivo(BQ$2, $E41, $C41, $B41, $D41, Hombres!$A$1:$DW$117, Mujeres!$A$1:$DW$117)</f>
        <v>89039811.092729032</v>
      </c>
      <c r="BR41" s="104" cm="1">
        <f t="array" ref="BR41">AnualidadActivo(BR$2, $E41, $C41, $B41, $D41, Hombres!$A$1:$DW$117, Mujeres!$A$1:$DW$117)</f>
        <v>83582200.459620744</v>
      </c>
      <c r="BS41" s="104" cm="1">
        <f t="array" ref="BS41">AnualidadActivo(BS$2, $E41, $C41, $B41, $D41, Hombres!$A$1:$DW$117, Mujeres!$A$1:$DW$117)</f>
        <v>77661918.573994949</v>
      </c>
      <c r="BT41" s="104" cm="1">
        <f t="array" ref="BT41">AnualidadActivo(BT$2, $E41, $C41, $B41, $D41, Hombres!$A$1:$DW$117, Mujeres!$A$1:$DW$117)</f>
        <v>71344273.171727449</v>
      </c>
      <c r="BU41" s="104" cm="1">
        <f t="array" ref="BU41">AnualidadActivo(BU$2, $E41, $C41, $B41, $D41, Hombres!$A$1:$DW$117, Mujeres!$A$1:$DW$117)</f>
        <v>64709305.422370918</v>
      </c>
      <c r="BV41" s="104" cm="1">
        <f t="array" ref="BV41">AnualidadActivo(BV$2, $E41, $C41, $B41, $D41, Hombres!$A$1:$DW$117, Mujeres!$A$1:$DW$117)</f>
        <v>57856313.21644254</v>
      </c>
      <c r="BW41" s="104" cm="1">
        <f t="array" ref="BW41">AnualidadActivo(BW$2, $E41, $C41, $B41, $D41, Hombres!$A$1:$DW$117, Mujeres!$A$1:$DW$117)</f>
        <v>50907630.276151374</v>
      </c>
      <c r="BX41" s="104" cm="1">
        <f t="array" ref="BX41">AnualidadActivo(BX$2, $E41, $C41, $B41, $D41, Hombres!$A$1:$DW$117, Mujeres!$A$1:$DW$117)</f>
        <v>44001676.886028394</v>
      </c>
      <c r="BY41" s="104" cm="1">
        <f t="array" ref="BY41">AnualidadActivo(BY$2, $E41, $C41, $B41, $D41, Hombres!$A$1:$DW$117, Mujeres!$A$1:$DW$117)</f>
        <v>37281108.927914061</v>
      </c>
      <c r="BZ41" s="104" cm="1">
        <f t="array" ref="BZ41">AnualidadActivo(BZ$2, $E41, $C41, $B41, $D41, Hombres!$A$1:$DW$117, Mujeres!$A$1:$DW$117)</f>
        <v>30885873.054675035</v>
      </c>
      <c r="CA41" s="104" cm="1">
        <f t="array" ref="CA41">AnualidadActivo(CA$2, $E41, $C41, $B41, $D41, Hombres!$A$1:$DW$117, Mujeres!$A$1:$DW$117)</f>
        <v>24948833.790299647</v>
      </c>
      <c r="CB41" s="104" cm="1">
        <f t="array" ref="CB41">AnualidadActivo(CB$2, $E41, $C41, $B41, $D41, Hombres!$A$1:$DW$117, Mujeres!$A$1:$DW$117)</f>
        <v>19589061.157215308</v>
      </c>
      <c r="CC41" s="104" cm="1">
        <f t="array" ref="CC41">AnualidadActivo(CC$2, $E41, $C41, $B41, $D41, Hombres!$A$1:$DW$117, Mujeres!$A$1:$DW$117)</f>
        <v>14898931.423328444</v>
      </c>
      <c r="CD41" s="104" cm="1">
        <f t="array" ref="CD41">AnualidadActivo(CD$2, $E41, $C41, $B41, $D41, Hombres!$A$1:$DW$117, Mujeres!$A$1:$DW$117)</f>
        <v>10932869.877799921</v>
      </c>
      <c r="CE41" s="104" cm="1">
        <f t="array" ref="CE41">AnualidadActivo(CE$2, $E41, $C41, $B41, $D41, Hombres!$A$1:$DW$117, Mujeres!$A$1:$DW$117)</f>
        <v>7703740.7542853784</v>
      </c>
      <c r="CF41" s="104" cm="1">
        <f t="array" ref="CF41">AnualidadActivo(CF$2, $E41, $C41, $B41, $D41, Hombres!$A$1:$DW$117, Mujeres!$A$1:$DW$117)</f>
        <v>5184295.7038640501</v>
      </c>
      <c r="CG41" s="104" cm="1">
        <f t="array" ref="CG41">AnualidadActivo(CG$2, $E41, $C41, $B41, $D41, Hombres!$A$1:$DW$117, Mujeres!$A$1:$DW$117)</f>
        <v>3311512.5015072147</v>
      </c>
      <c r="CH41" s="104" cm="1">
        <f t="array" ref="CH41">AnualidadActivo(CH$2, $E41, $C41, $B41, $D41, Hombres!$A$1:$DW$117, Mujeres!$A$1:$DW$117)</f>
        <v>1993623.9171829103</v>
      </c>
      <c r="CI41" s="104" cm="1">
        <f t="array" ref="CI41">AnualidadActivo(CI$2, $E41, $C41, $B41, $D41, Hombres!$A$1:$DW$117, Mujeres!$A$1:$DW$117)</f>
        <v>1121713.4499551968</v>
      </c>
      <c r="CJ41" s="104" cm="1">
        <f t="array" ref="CJ41">AnualidadActivo(CJ$2, $E41, $C41, $B41, $D41, Hombres!$A$1:$DW$117, Mujeres!$A$1:$DW$117)</f>
        <v>583868.94337123027</v>
      </c>
      <c r="CK41" s="104" cm="1">
        <f t="array" ref="CK41">AnualidadActivo(CK$2, $E41, $C41, $B41, $D41, Hombres!$A$1:$DW$117, Mujeres!$A$1:$DW$117)</f>
        <v>277707.39027456229</v>
      </c>
      <c r="CL41" s="104" cm="1">
        <f t="array" ref="CL41">AnualidadActivo(CL$2, $E41, $C41, $B41, $D41, Hombres!$A$1:$DW$117, Mujeres!$A$1:$DW$117)</f>
        <v>118901.81740276387</v>
      </c>
      <c r="CM41" s="104" cm="1">
        <f t="array" ref="CM41">AnualidadActivo(CM$2, $E41, $C41, $B41, $D41, Hombres!$A$1:$DW$117, Mujeres!$A$1:$DW$117)</f>
        <v>44971.390312245632</v>
      </c>
      <c r="CN41" s="104" cm="1">
        <f t="array" ref="CN41">AnualidadActivo(CN$2, $E41, $C41, $B41, $D41, Hombres!$A$1:$DW$117, Mujeres!$A$1:$DW$117)</f>
        <v>14657.080882162543</v>
      </c>
      <c r="CO41" s="104" cm="1">
        <f t="array" ref="CO41">AnualidadActivo(CO$2, $E41, $C41, $B41, $D41, Hombres!$A$1:$DW$117, Mujeres!$A$1:$DW$117)</f>
        <v>3977.6940428811681</v>
      </c>
      <c r="CP41" s="104" cm="1">
        <f t="array" ref="CP41">AnualidadActivo(CP$2, $E41, $C41, $B41, $D41, Hombres!$A$1:$DW$117, Mujeres!$A$1:$DW$117)</f>
        <v>0</v>
      </c>
      <c r="CQ41" s="104" cm="1">
        <f t="array" ref="CQ41">AnualidadActivo(CQ$2, $E41, $C41, $B41, $D41, Hombres!$A$1:$DW$117, Mujeres!$A$1:$DW$117)</f>
        <v>0</v>
      </c>
      <c r="CR41" s="104" cm="1">
        <f t="array" ref="CR41">AnualidadActivo(CR$2, $E41, $C41, $B41, $D41, Hombres!$A$1:$DW$117, Mujeres!$A$1:$DW$117)</f>
        <v>0</v>
      </c>
      <c r="CS41" s="104" cm="1">
        <f t="array" ref="CS41">AnualidadActivo(CS$2, $E41, $C41, $B41, $D41, Hombres!$A$1:$DW$117, Mujeres!$A$1:$DW$117)</f>
        <v>0</v>
      </c>
      <c r="CT41" s="104" cm="1">
        <f t="array" ref="CT41">AnualidadActivo(CT$2, $E41, $C41, $B41, $D41, Hombres!$A$1:$DW$117, Mujeres!$A$1:$DW$117)</f>
        <v>0</v>
      </c>
      <c r="CU41" s="104" cm="1">
        <f t="array" ref="CU41">AnualidadActivo(CU$2, $E41, $C41, $B41, $D41, Hombres!$A$1:$DW$117, Mujeres!$A$1:$DW$117)</f>
        <v>0</v>
      </c>
      <c r="CV41" s="104" cm="1">
        <f t="array" ref="CV41">AnualidadActivo(CV$2, $E41, $C41, $B41, $D41, Hombres!$A$1:$DW$117, Mujeres!$A$1:$DW$117)</f>
        <v>0</v>
      </c>
      <c r="CW41" s="104" cm="1">
        <f t="array" ref="CW41">AnualidadActivo(CW$2, $E41, $C41, $B41, $D41, Hombres!$A$1:$DW$117, Mujeres!$A$1:$DW$117)</f>
        <v>0</v>
      </c>
      <c r="CX41" s="104" cm="1">
        <f t="array" ref="CX41">AnualidadActivo(CX$2, $E41, $C41, $B41, $D41, Hombres!$A$1:$DW$117, Mujeres!$A$1:$DW$117)</f>
        <v>0</v>
      </c>
      <c r="CY41" s="104" cm="1">
        <f t="array" ref="CY41">AnualidadActivo(CY$2, $E41, $C41, $B41, $D41, Hombres!$A$1:$DW$117, Mujeres!$A$1:$DW$117)</f>
        <v>0</v>
      </c>
      <c r="CZ41" s="104" cm="1">
        <f t="array" ref="CZ41">AnualidadActivo(CZ$2, $E41, $C41, $B41, $D41, Hombres!$A$1:$DW$117, Mujeres!$A$1:$DW$117)</f>
        <v>0</v>
      </c>
      <c r="DA41" s="104" cm="1">
        <f t="array" ref="DA41">AnualidadActivo(DA$2, $E41, $C41, $B41, $D41, Hombres!$A$1:$DW$117, Mujeres!$A$1:$DW$117)</f>
        <v>0</v>
      </c>
    </row>
    <row r="42" spans="1:105" x14ac:dyDescent="0.35">
      <c r="A42" s="2">
        <f t="shared" si="0"/>
        <v>40</v>
      </c>
      <c r="B42" s="107">
        <v>779249</v>
      </c>
      <c r="C42" s="9">
        <v>41673</v>
      </c>
      <c r="D42" s="7" t="s">
        <v>6</v>
      </c>
      <c r="E42" s="9">
        <v>31645</v>
      </c>
      <c r="F42" s="12" cm="1">
        <f t="array" ref="F42">edadCalc(E42)</f>
        <v>39</v>
      </c>
      <c r="G42" s="49" cm="1">
        <f t="array" ref="G42">PorcentajePension(C42,E42, D42)</f>
        <v>0.85</v>
      </c>
      <c r="I42" s="103"/>
      <c r="J42" s="104" cm="1">
        <f t="array" ref="J42">AnualidadActivo(J$2, $E42, $C42, $B42, $D42, Hombres!$A$1:$DW$117, Mujeres!$A$1:$DW$117)</f>
        <v>0</v>
      </c>
      <c r="K42" s="104" cm="1">
        <f t="array" ref="K42">AnualidadActivo(K$2, $E42, $C42, $B42, $D42, Hombres!$A$1:$DW$117, Mujeres!$A$1:$DW$117)</f>
        <v>0</v>
      </c>
      <c r="L42" s="104" cm="1">
        <f t="array" ref="L42">AnualidadActivo(L$2, $E42, $C42, $B42, $D42, Hombres!$A$1:$DW$117, Mujeres!$A$1:$DW$117)</f>
        <v>0</v>
      </c>
      <c r="M42" s="104" cm="1">
        <f t="array" ref="M42">AnualidadActivo(M$2, $E42, $C42, $B42, $D42, Hombres!$A$1:$DW$117, Mujeres!$A$1:$DW$117)</f>
        <v>0</v>
      </c>
      <c r="N42" s="104" cm="1">
        <f t="array" ref="N42">AnualidadActivo(N$2, $E42, $C42, $B42, $D42, Hombres!$A$1:$DW$117, Mujeres!$A$1:$DW$117)</f>
        <v>0</v>
      </c>
      <c r="O42" s="104" cm="1">
        <f t="array" ref="O42">AnualidadActivo(O$2, $E42, $C42, $B42, $D42, Hombres!$A$1:$DW$117, Mujeres!$A$1:$DW$117)</f>
        <v>0</v>
      </c>
      <c r="P42" s="104" cm="1">
        <f t="array" ref="P42">AnualidadActivo(P$2, $E42, $C42, $B42, $D42, Hombres!$A$1:$DW$117, Mujeres!$A$1:$DW$117)</f>
        <v>0</v>
      </c>
      <c r="Q42" s="104" cm="1">
        <f t="array" ref="Q42">AnualidadActivo(Q$2, $E42, $C42, $B42, $D42, Hombres!$A$1:$DW$117, Mujeres!$A$1:$DW$117)</f>
        <v>0</v>
      </c>
      <c r="R42" s="104" cm="1">
        <f t="array" ref="R42">AnualidadActivo(R$2, $E42, $C42, $B42, $D42, Hombres!$A$1:$DW$117, Mujeres!$A$1:$DW$117)</f>
        <v>0</v>
      </c>
      <c r="S42" s="104" cm="1">
        <f t="array" ref="S42">AnualidadActivo(S$2, $E42, $C42, $B42, $D42, Hombres!$A$1:$DW$117, Mujeres!$A$1:$DW$117)</f>
        <v>0</v>
      </c>
      <c r="T42" s="104" cm="1">
        <f t="array" ref="T42">AnualidadActivo(T$2, $E42, $C42, $B42, $D42, Hombres!$A$1:$DW$117, Mujeres!$A$1:$DW$117)</f>
        <v>0</v>
      </c>
      <c r="U42" s="104" cm="1">
        <f t="array" ref="U42">AnualidadActivo(U$2, $E42, $C42, $B42, $D42, Hombres!$A$1:$DW$117, Mujeres!$A$1:$DW$117)</f>
        <v>0</v>
      </c>
      <c r="V42" s="104" cm="1">
        <f t="array" ref="V42">AnualidadActivo(V$2, $E42, $C42, $B42, $D42, Hombres!$A$1:$DW$117, Mujeres!$A$1:$DW$117)</f>
        <v>0</v>
      </c>
      <c r="W42" s="104" cm="1">
        <f t="array" ref="W42">AnualidadActivo(W$2, $E42, $C42, $B42, $D42, Hombres!$A$1:$DW$117, Mujeres!$A$1:$DW$117)</f>
        <v>0</v>
      </c>
      <c r="X42" s="104" cm="1">
        <f t="array" ref="X42">AnualidadActivo(X$2, $E42, $C42, $B42, $D42, Hombres!$A$1:$DW$117, Mujeres!$A$1:$DW$117)</f>
        <v>0</v>
      </c>
      <c r="Y42" s="104" cm="1">
        <f t="array" ref="Y42">AnualidadActivo(Y$2, $E42, $C42, $B42, $D42, Hombres!$A$1:$DW$117, Mujeres!$A$1:$DW$117)</f>
        <v>0</v>
      </c>
      <c r="Z42" s="104" cm="1">
        <f t="array" ref="Z42">AnualidadActivo(Z$2, $E42, $C42, $B42, $D42, Hombres!$A$1:$DW$117, Mujeres!$A$1:$DW$117)</f>
        <v>0</v>
      </c>
      <c r="AA42" s="104" cm="1">
        <f t="array" ref="AA42">AnualidadActivo(AA$2, $E42, $C42, $B42, $D42, Hombres!$A$1:$DW$117, Mujeres!$A$1:$DW$117)</f>
        <v>0</v>
      </c>
      <c r="AB42" s="104" cm="1">
        <f t="array" ref="AB42">AnualidadActivo(AB$2, $E42, $C42, $B42, $D42, Hombres!$A$1:$DW$117, Mujeres!$A$1:$DW$117)</f>
        <v>0</v>
      </c>
      <c r="AC42" s="104" cm="1">
        <f t="array" ref="AC42">AnualidadActivo(AC$2, $E42, $C42, $B42, $D42, Hombres!$A$1:$DW$117, Mujeres!$A$1:$DW$117)</f>
        <v>0</v>
      </c>
      <c r="AD42" s="104" cm="1">
        <f t="array" ref="AD42">AnualidadActivo(AD$2, $E42, $C42, $B42, $D42, Hombres!$A$1:$DW$117, Mujeres!$A$1:$DW$117)</f>
        <v>0</v>
      </c>
      <c r="AE42" s="104" cm="1">
        <f t="array" ref="AE42">AnualidadActivo(AE$2, $E42, $C42, $B42, $D42, Hombres!$A$1:$DW$117, Mujeres!$A$1:$DW$117)</f>
        <v>0</v>
      </c>
      <c r="AF42" s="104" cm="1">
        <f t="array" ref="AF42">AnualidadActivo(AF$2, $E42, $C42, $B42, $D42, Hombres!$A$1:$DW$117, Mujeres!$A$1:$DW$117)</f>
        <v>0</v>
      </c>
      <c r="AG42" s="104" cm="1">
        <f t="array" ref="AG42">AnualidadActivo(AG$2, $E42, $C42, $B42, $D42, Hombres!$A$1:$DW$117, Mujeres!$A$1:$DW$117)</f>
        <v>0</v>
      </c>
      <c r="AH42" s="104" cm="1">
        <f t="array" ref="AH42">AnualidadActivo(AH$2, $E42, $C42, $B42, $D42, Hombres!$A$1:$DW$117, Mujeres!$A$1:$DW$117)</f>
        <v>27069624.941553317</v>
      </c>
      <c r="AI42" s="104" cm="1">
        <f t="array" ref="AI42">AnualidadActivo(AI$2, $E42, $C42, $B42, $D42, Hombres!$A$1:$DW$117, Mujeres!$A$1:$DW$117)</f>
        <v>27881713.689799916</v>
      </c>
      <c r="AJ42" s="104" cm="1">
        <f t="array" ref="AJ42">AnualidadActivo(AJ$2, $E42, $C42, $B42, $D42, Hombres!$A$1:$DW$117, Mujeres!$A$1:$DW$117)</f>
        <v>28718165.100493912</v>
      </c>
      <c r="AK42" s="104" cm="1">
        <f t="array" ref="AK42">AnualidadActivo(AK$2, $E42, $C42, $B42, $D42, Hombres!$A$1:$DW$117, Mujeres!$A$1:$DW$117)</f>
        <v>29579710.053508736</v>
      </c>
      <c r="AL42" s="104" cm="1">
        <f t="array" ref="AL42">AnualidadActivo(AL$2, $E42, $C42, $B42, $D42, Hombres!$A$1:$DW$117, Mujeres!$A$1:$DW$117)</f>
        <v>30467101.355113994</v>
      </c>
      <c r="AM42" s="104" cm="1">
        <f t="array" ref="AM42">AnualidadActivo(AM$2, $E42, $C42, $B42, $D42, Hombres!$A$1:$DW$117, Mujeres!$A$1:$DW$117)</f>
        <v>30699946.270088553</v>
      </c>
      <c r="AN42" s="104" cm="1">
        <f t="array" ref="AN42">AnualidadActivo(AN$2, $E42, $C42, $B42, $D42, Hombres!$A$1:$DW$117, Mujeres!$A$1:$DW$117)</f>
        <v>31449148.065863259</v>
      </c>
      <c r="AO42" s="104" cm="1">
        <f t="array" ref="AO42">AnualidadActivo(AO$2, $E42, $C42, $B42, $D42, Hombres!$A$1:$DW$117, Mujeres!$A$1:$DW$117)</f>
        <v>32201836.439792488</v>
      </c>
      <c r="AP42" s="104" cm="1">
        <f t="array" ref="AP42">AnualidadActivo(AP$2, $E42, $C42, $B42, $D42, Hombres!$A$1:$DW$117, Mujeres!$A$1:$DW$117)</f>
        <v>32953673.388731316</v>
      </c>
      <c r="AQ42" s="104" cm="1">
        <f t="array" ref="AQ42">AnualidadActivo(AQ$2, $E42, $C42, $B42, $D42, Hombres!$A$1:$DW$117, Mujeres!$A$1:$DW$117)</f>
        <v>33697179.572130308</v>
      </c>
      <c r="AR42" s="104" cm="1">
        <f t="array" ref="AR42">AnualidadActivo(AR$2, $E42, $C42, $B42, $D42, Hombres!$A$1:$DW$117, Mujeres!$A$1:$DW$117)</f>
        <v>34424036.968528368</v>
      </c>
      <c r="AS42" s="104" cm="1">
        <f t="array" ref="AS42">AnualidadActivo(AS$2, $E42, $C42, $B42, $D42, Hombres!$A$1:$DW$117, Mujeres!$A$1:$DW$117)</f>
        <v>35130098.51109124</v>
      </c>
      <c r="AT42" s="104" cm="1">
        <f t="array" ref="AT42">AnualidadActivo(AT$2, $E42, $C42, $B42, $D42, Hombres!$A$1:$DW$117, Mujeres!$A$1:$DW$117)</f>
        <v>35815684.515497245</v>
      </c>
      <c r="AU42" s="104" cm="1">
        <f t="array" ref="AU42">AnualidadActivo(AU$2, $E42, $C42, $B42, $D42, Hombres!$A$1:$DW$117, Mujeres!$A$1:$DW$117)</f>
        <v>36480323.873423509</v>
      </c>
      <c r="AV42" s="104" cm="1">
        <f t="array" ref="AV42">AnualidadActivo(AV$2, $E42, $C42, $B42, $D42, Hombres!$A$1:$DW$117, Mujeres!$A$1:$DW$117)</f>
        <v>37117039.517244332</v>
      </c>
      <c r="AW42" s="104" cm="1">
        <f t="array" ref="AW42">AnualidadActivo(AW$2, $E42, $C42, $B42, $D42, Hombres!$A$1:$DW$117, Mujeres!$A$1:$DW$117)</f>
        <v>37712434.987417549</v>
      </c>
      <c r="AX42" s="104" cm="1">
        <f t="array" ref="AX42">AnualidadActivo(AX$2, $E42, $C42, $B42, $D42, Hombres!$A$1:$DW$117, Mujeres!$A$1:$DW$117)</f>
        <v>38249882.327772938</v>
      </c>
      <c r="AY42" s="104" cm="1">
        <f t="array" ref="AY42">AnualidadActivo(AY$2, $E42, $C42, $B42, $D42, Hombres!$A$1:$DW$117, Mujeres!$A$1:$DW$117)</f>
        <v>38712490.824850656</v>
      </c>
      <c r="AZ42" s="104" cm="1">
        <f t="array" ref="AZ42">AnualidadActivo(AZ$2, $E42, $C42, $B42, $D42, Hombres!$A$1:$DW$117, Mujeres!$A$1:$DW$117)</f>
        <v>39041406.896357603</v>
      </c>
      <c r="BA42" s="104" cm="1">
        <f t="array" ref="BA42">AnualidadActivo(BA$2, $E42, $C42, $B42, $D42, Hombres!$A$1:$DW$117, Mujeres!$A$1:$DW$117)</f>
        <v>39268809.97361616</v>
      </c>
      <c r="BB42" s="104" cm="1">
        <f t="array" ref="BB42">AnualidadActivo(BB$2, $E42, $C42, $B42, $D42, Hombres!$A$1:$DW$117, Mujeres!$A$1:$DW$117)</f>
        <v>39378801.753277026</v>
      </c>
      <c r="BC42" s="104" cm="1">
        <f t="array" ref="BC42">AnualidadActivo(BC$2, $E42, $C42, $B42, $D42, Hombres!$A$1:$DW$117, Mujeres!$A$1:$DW$117)</f>
        <v>39355674.898037739</v>
      </c>
      <c r="BD42" s="104" cm="1">
        <f t="array" ref="BD42">AnualidadActivo(BD$2, $E42, $C42, $B42, $D42, Hombres!$A$1:$DW$117, Mujeres!$A$1:$DW$117)</f>
        <v>39184332.371723883</v>
      </c>
      <c r="BE42" s="104" cm="1">
        <f t="array" ref="BE42">AnualidadActivo(BE$2, $E42, $C42, $B42, $D42, Hombres!$A$1:$DW$117, Mujeres!$A$1:$DW$117)</f>
        <v>38847759.92026858</v>
      </c>
      <c r="BF42" s="104" cm="1">
        <f t="array" ref="BF42">AnualidadActivo(BF$2, $E42, $C42, $B42, $D42, Hombres!$A$1:$DW$117, Mujeres!$A$1:$DW$117)</f>
        <v>38326844.713420272</v>
      </c>
      <c r="BG42" s="104" cm="1">
        <f t="array" ref="BG42">AnualidadActivo(BG$2, $E42, $C42, $B42, $D42, Hombres!$A$1:$DW$117, Mujeres!$A$1:$DW$117)</f>
        <v>37603242.202156194</v>
      </c>
      <c r="BH42" s="104" cm="1">
        <f t="array" ref="BH42">AnualidadActivo(BH$2, $E42, $C42, $B42, $D42, Hombres!$A$1:$DW$117, Mujeres!$A$1:$DW$117)</f>
        <v>36662590.1794727</v>
      </c>
      <c r="BI42" s="104" cm="1">
        <f t="array" ref="BI42">AnualidadActivo(BI$2, $E42, $C42, $B42, $D42, Hombres!$A$1:$DW$117, Mujeres!$A$1:$DW$117)</f>
        <v>35495062.039425321</v>
      </c>
      <c r="BJ42" s="104" cm="1">
        <f t="array" ref="BJ42">AnualidadActivo(BJ$2, $E42, $C42, $B42, $D42, Hombres!$A$1:$DW$117, Mujeres!$A$1:$DW$117)</f>
        <v>34092565.74326662</v>
      </c>
      <c r="BK42" s="104" cm="1">
        <f t="array" ref="BK42">AnualidadActivo(BK$2, $E42, $C42, $B42, $D42, Hombres!$A$1:$DW$117, Mujeres!$A$1:$DW$117)</f>
        <v>32449663.307806414</v>
      </c>
      <c r="BL42" s="104" cm="1">
        <f t="array" ref="BL42">AnualidadActivo(BL$2, $E42, $C42, $B42, $D42, Hombres!$A$1:$DW$117, Mujeres!$A$1:$DW$117)</f>
        <v>30567211.611805398</v>
      </c>
      <c r="BM42" s="104" cm="1">
        <f t="array" ref="BM42">AnualidadActivo(BM$2, $E42, $C42, $B42, $D42, Hombres!$A$1:$DW$117, Mujeres!$A$1:$DW$117)</f>
        <v>28456301.601392727</v>
      </c>
      <c r="BN42" s="104" cm="1">
        <f t="array" ref="BN42">AnualidadActivo(BN$2, $E42, $C42, $B42, $D42, Hombres!$A$1:$DW$117, Mujeres!$A$1:$DW$117)</f>
        <v>26139065.863032915</v>
      </c>
      <c r="BO42" s="104" cm="1">
        <f t="array" ref="BO42">AnualidadActivo(BO$2, $E42, $C42, $B42, $D42, Hombres!$A$1:$DW$117, Mujeres!$A$1:$DW$117)</f>
        <v>23647317.874663647</v>
      </c>
      <c r="BP42" s="104" cm="1">
        <f t="array" ref="BP42">AnualidadActivo(BP$2, $E42, $C42, $B42, $D42, Hombres!$A$1:$DW$117, Mujeres!$A$1:$DW$117)</f>
        <v>21022904.106438652</v>
      </c>
      <c r="BQ42" s="104" cm="1">
        <f t="array" ref="BQ42">AnualidadActivo(BQ$2, $E42, $C42, $B42, $D42, Hombres!$A$1:$DW$117, Mujeres!$A$1:$DW$117)</f>
        <v>18319356.094579246</v>
      </c>
      <c r="BR42" s="104" cm="1">
        <f t="array" ref="BR42">AnualidadActivo(BR$2, $E42, $C42, $B42, $D42, Hombres!$A$1:$DW$117, Mujeres!$A$1:$DW$117)</f>
        <v>15602367.198340716</v>
      </c>
      <c r="BS42" s="104" cm="1">
        <f t="array" ref="BS42">AnualidadActivo(BS$2, $E42, $C42, $B42, $D42, Hombres!$A$1:$DW$117, Mujeres!$A$1:$DW$117)</f>
        <v>12945634.712063707</v>
      </c>
      <c r="BT42" s="104" cm="1">
        <f t="array" ref="BT42">AnualidadActivo(BT$2, $E42, $C42, $B42, $D42, Hombres!$A$1:$DW$117, Mujeres!$A$1:$DW$117)</f>
        <v>10424316.123969598</v>
      </c>
      <c r="BU42" s="104" cm="1">
        <f t="array" ref="BU42">AnualidadActivo(BU$2, $E42, $C42, $B42, $D42, Hombres!$A$1:$DW$117, Mujeres!$A$1:$DW$117)</f>
        <v>8109452.1850747736</v>
      </c>
      <c r="BV42" s="104" cm="1">
        <f t="array" ref="BV42">AnualidadActivo(BV$2, $E42, $C42, $B42, $D42, Hombres!$A$1:$DW$117, Mujeres!$A$1:$DW$117)</f>
        <v>6062490.7824268444</v>
      </c>
      <c r="BW42" s="104" cm="1">
        <f t="array" ref="BW42">AnualidadActivo(BW$2, $E42, $C42, $B42, $D42, Hombres!$A$1:$DW$117, Mujeres!$A$1:$DW$117)</f>
        <v>4328901.3914725278</v>
      </c>
      <c r="BX42" s="104" cm="1">
        <f t="array" ref="BX42">AnualidadActivo(BX$2, $E42, $C42, $B42, $D42, Hombres!$A$1:$DW$117, Mujeres!$A$1:$DW$117)</f>
        <v>2931415.0770341051</v>
      </c>
      <c r="BY42" s="104" cm="1">
        <f t="array" ref="BY42">AnualidadActivo(BY$2, $E42, $C42, $B42, $D42, Hombres!$A$1:$DW$117, Mujeres!$A$1:$DW$117)</f>
        <v>1866527.8749290297</v>
      </c>
      <c r="BZ42" s="104" cm="1">
        <f t="array" ref="BZ42">AnualidadActivo(BZ$2, $E42, $C42, $B42, $D42, Hombres!$A$1:$DW$117, Mujeres!$A$1:$DW$117)</f>
        <v>1105965.9857765713</v>
      </c>
      <c r="CA42" s="104" cm="1">
        <f t="array" ref="CA42">AnualidadActivo(CA$2, $E42, $C42, $B42, $D42, Hombres!$A$1:$DW$117, Mujeres!$A$1:$DW$117)</f>
        <v>602169.57151640684</v>
      </c>
      <c r="CB42" s="104" cm="1">
        <f t="array" ref="CB42">AnualidadActivo(CB$2, $E42, $C42, $B42, $D42, Hombres!$A$1:$DW$117, Mujeres!$A$1:$DW$117)</f>
        <v>296642.29720725876</v>
      </c>
      <c r="CC42" s="104" cm="1">
        <f t="array" ref="CC42">AnualidadActivo(CC$2, $E42, $C42, $B42, $D42, Hombres!$A$1:$DW$117, Mujeres!$A$1:$DW$117)</f>
        <v>129644.1585969126</v>
      </c>
      <c r="CD42" s="104" cm="1">
        <f t="array" ref="CD42">AnualidadActivo(CD$2, $E42, $C42, $B42, $D42, Hombres!$A$1:$DW$117, Mujeres!$A$1:$DW$117)</f>
        <v>48981.80427648325</v>
      </c>
      <c r="CE42" s="104" cm="1">
        <f t="array" ref="CE42">AnualidadActivo(CE$2, $E42, $C42, $B42, $D42, Hombres!$A$1:$DW$117, Mujeres!$A$1:$DW$117)</f>
        <v>15438.201109756317</v>
      </c>
      <c r="CF42" s="104" cm="1">
        <f t="array" ref="CF42">AnualidadActivo(CF$2, $E42, $C42, $B42, $D42, Hombres!$A$1:$DW$117, Mujeres!$A$1:$DW$117)</f>
        <v>3851.9486924710495</v>
      </c>
      <c r="CG42" s="104" cm="1">
        <f t="array" ref="CG42">AnualidadActivo(CG$2, $E42, $C42, $B42, $D42, Hombres!$A$1:$DW$117, Mujeres!$A$1:$DW$117)</f>
        <v>698.12692294289047</v>
      </c>
      <c r="CH42" s="104" cm="1">
        <f t="array" ref="CH42">AnualidadActivo(CH$2, $E42, $C42, $B42, $D42, Hombres!$A$1:$DW$117, Mujeres!$A$1:$DW$117)</f>
        <v>77.39883195416725</v>
      </c>
      <c r="CI42" s="104" cm="1">
        <f t="array" ref="CI42">AnualidadActivo(CI$2, $E42, $C42, $B42, $D42, Hombres!$A$1:$DW$117, Mujeres!$A$1:$DW$117)</f>
        <v>0</v>
      </c>
      <c r="CJ42" s="104" cm="1">
        <f t="array" ref="CJ42">AnualidadActivo(CJ$2, $E42, $C42, $B42, $D42, Hombres!$A$1:$DW$117, Mujeres!$A$1:$DW$117)</f>
        <v>0</v>
      </c>
      <c r="CK42" s="104" cm="1">
        <f t="array" ref="CK42">AnualidadActivo(CK$2, $E42, $C42, $B42, $D42, Hombres!$A$1:$DW$117, Mujeres!$A$1:$DW$117)</f>
        <v>0</v>
      </c>
      <c r="CL42" s="104" cm="1">
        <f t="array" ref="CL42">AnualidadActivo(CL$2, $E42, $C42, $B42, $D42, Hombres!$A$1:$DW$117, Mujeres!$A$1:$DW$117)</f>
        <v>0</v>
      </c>
      <c r="CM42" s="104" cm="1">
        <f t="array" ref="CM42">AnualidadActivo(CM$2, $E42, $C42, $B42, $D42, Hombres!$A$1:$DW$117, Mujeres!$A$1:$DW$117)</f>
        <v>0</v>
      </c>
      <c r="CN42" s="104" cm="1">
        <f t="array" ref="CN42">AnualidadActivo(CN$2, $E42, $C42, $B42, $D42, Hombres!$A$1:$DW$117, Mujeres!$A$1:$DW$117)</f>
        <v>0</v>
      </c>
      <c r="CO42" s="104" cm="1">
        <f t="array" ref="CO42">AnualidadActivo(CO$2, $E42, $C42, $B42, $D42, Hombres!$A$1:$DW$117, Mujeres!$A$1:$DW$117)</f>
        <v>0</v>
      </c>
      <c r="CP42" s="104" cm="1">
        <f t="array" ref="CP42">AnualidadActivo(CP$2, $E42, $C42, $B42, $D42, Hombres!$A$1:$DW$117, Mujeres!$A$1:$DW$117)</f>
        <v>0</v>
      </c>
      <c r="CQ42" s="104" cm="1">
        <f t="array" ref="CQ42">AnualidadActivo(CQ$2, $E42, $C42, $B42, $D42, Hombres!$A$1:$DW$117, Mujeres!$A$1:$DW$117)</f>
        <v>0</v>
      </c>
      <c r="CR42" s="104" cm="1">
        <f t="array" ref="CR42">AnualidadActivo(CR$2, $E42, $C42, $B42, $D42, Hombres!$A$1:$DW$117, Mujeres!$A$1:$DW$117)</f>
        <v>0</v>
      </c>
      <c r="CS42" s="104" cm="1">
        <f t="array" ref="CS42">AnualidadActivo(CS$2, $E42, $C42, $B42, $D42, Hombres!$A$1:$DW$117, Mujeres!$A$1:$DW$117)</f>
        <v>0</v>
      </c>
      <c r="CT42" s="104" cm="1">
        <f t="array" ref="CT42">AnualidadActivo(CT$2, $E42, $C42, $B42, $D42, Hombres!$A$1:$DW$117, Mujeres!$A$1:$DW$117)</f>
        <v>0</v>
      </c>
      <c r="CU42" s="104" cm="1">
        <f t="array" ref="CU42">AnualidadActivo(CU$2, $E42, $C42, $B42, $D42, Hombres!$A$1:$DW$117, Mujeres!$A$1:$DW$117)</f>
        <v>0</v>
      </c>
      <c r="CV42" s="104" cm="1">
        <f t="array" ref="CV42">AnualidadActivo(CV$2, $E42, $C42, $B42, $D42, Hombres!$A$1:$DW$117, Mujeres!$A$1:$DW$117)</f>
        <v>0</v>
      </c>
      <c r="CW42" s="104" cm="1">
        <f t="array" ref="CW42">AnualidadActivo(CW$2, $E42, $C42, $B42, $D42, Hombres!$A$1:$DW$117, Mujeres!$A$1:$DW$117)</f>
        <v>0</v>
      </c>
      <c r="CX42" s="104" cm="1">
        <f t="array" ref="CX42">AnualidadActivo(CX$2, $E42, $C42, $B42, $D42, Hombres!$A$1:$DW$117, Mujeres!$A$1:$DW$117)</f>
        <v>0</v>
      </c>
      <c r="CY42" s="104" cm="1">
        <f t="array" ref="CY42">AnualidadActivo(CY$2, $E42, $C42, $B42, $D42, Hombres!$A$1:$DW$117, Mujeres!$A$1:$DW$117)</f>
        <v>0</v>
      </c>
      <c r="CZ42" s="104" cm="1">
        <f t="array" ref="CZ42">AnualidadActivo(CZ$2, $E42, $C42, $B42, $D42, Hombres!$A$1:$DW$117, Mujeres!$A$1:$DW$117)</f>
        <v>0</v>
      </c>
      <c r="DA42" s="104" cm="1">
        <f t="array" ref="DA42">AnualidadActivo(DA$2, $E42, $C42, $B42, $D42, Hombres!$A$1:$DW$117, Mujeres!$A$1:$DW$117)</f>
        <v>0</v>
      </c>
    </row>
    <row r="43" spans="1:105" x14ac:dyDescent="0.35">
      <c r="A43" s="2">
        <f t="shared" si="0"/>
        <v>41</v>
      </c>
      <c r="B43" s="107">
        <v>806438</v>
      </c>
      <c r="C43" s="9">
        <v>41554</v>
      </c>
      <c r="D43" s="7" t="s">
        <v>6</v>
      </c>
      <c r="E43" s="9">
        <v>24939</v>
      </c>
      <c r="F43" s="12" cm="1">
        <f t="array" ref="F43">edadCalc(E43)</f>
        <v>57</v>
      </c>
      <c r="G43" s="49" cm="1">
        <f t="array" ref="G43">PorcentajePension(C43,E43, D43)</f>
        <v>0.45</v>
      </c>
      <c r="I43" s="103"/>
      <c r="J43" s="104" cm="1">
        <f t="array" ref="J43">AnualidadActivo(J$2, $E43, $C43, $B43, $D43, Hombres!$A$1:$DW$117, Mujeres!$A$1:$DW$117)</f>
        <v>0</v>
      </c>
      <c r="K43" s="104" cm="1">
        <f t="array" ref="K43">AnualidadActivo(K$2, $E43, $C43, $B43, $D43, Hombres!$A$1:$DW$117, Mujeres!$A$1:$DW$117)</f>
        <v>0</v>
      </c>
      <c r="L43" s="104" cm="1">
        <f t="array" ref="L43">AnualidadActivo(L$2, $E43, $C43, $B43, $D43, Hombres!$A$1:$DW$117, Mujeres!$A$1:$DW$117)</f>
        <v>0</v>
      </c>
      <c r="M43" s="104" cm="1">
        <f t="array" ref="M43">AnualidadActivo(M$2, $E43, $C43, $B43, $D43, Hombres!$A$1:$DW$117, Mujeres!$A$1:$DW$117)</f>
        <v>0</v>
      </c>
      <c r="N43" s="104" cm="1">
        <f t="array" ref="N43">AnualidadActivo(N$2, $E43, $C43, $B43, $D43, Hombres!$A$1:$DW$117, Mujeres!$A$1:$DW$117)</f>
        <v>0</v>
      </c>
      <c r="O43" s="104" cm="1">
        <f t="array" ref="O43">AnualidadActivo(O$2, $E43, $C43, $B43, $D43, Hombres!$A$1:$DW$117, Mujeres!$A$1:$DW$117)</f>
        <v>0</v>
      </c>
      <c r="P43" s="104" cm="1">
        <f t="array" ref="P43">AnualidadActivo(P$2, $E43, $C43, $B43, $D43, Hombres!$A$1:$DW$117, Mujeres!$A$1:$DW$117)</f>
        <v>6197858.4385445239</v>
      </c>
      <c r="Q43" s="104" cm="1">
        <f t="array" ref="Q43">AnualidadActivo(Q$2, $E43, $C43, $B43, $D43, Hombres!$A$1:$DW$117, Mujeres!$A$1:$DW$117)</f>
        <v>6383794.1917008599</v>
      </c>
      <c r="R43" s="104" cm="1">
        <f t="array" ref="R43">AnualidadActivo(R$2, $E43, $C43, $B43, $D43, Hombres!$A$1:$DW$117, Mujeres!$A$1:$DW$117)</f>
        <v>6575308.0174518852</v>
      </c>
      <c r="S43" s="104" cm="1">
        <f t="array" ref="S43">AnualidadActivo(S$2, $E43, $C43, $B43, $D43, Hombres!$A$1:$DW$117, Mujeres!$A$1:$DW$117)</f>
        <v>6772567.2579754414</v>
      </c>
      <c r="T43" s="104" cm="1">
        <f t="array" ref="T43">AnualidadActivo(T$2, $E43, $C43, $B43, $D43, Hombres!$A$1:$DW$117, Mujeres!$A$1:$DW$117)</f>
        <v>6975744.2757147048</v>
      </c>
      <c r="U43" s="104" cm="1">
        <f t="array" ref="U43">AnualidadActivo(U$2, $E43, $C43, $B43, $D43, Hombres!$A$1:$DW$117, Mujeres!$A$1:$DW$117)</f>
        <v>6971184.1468614666</v>
      </c>
      <c r="V43" s="104" cm="1">
        <f t="array" ref="V43">AnualidadActivo(V$2, $E43, $C43, $B43, $D43, Hombres!$A$1:$DW$117, Mujeres!$A$1:$DW$117)</f>
        <v>7126930.4043516032</v>
      </c>
      <c r="W43" s="104" cm="1">
        <f t="array" ref="W43">AnualidadActivo(W$2, $E43, $C43, $B43, $D43, Hombres!$A$1:$DW$117, Mujeres!$A$1:$DW$117)</f>
        <v>7281650.5115512898</v>
      </c>
      <c r="X43" s="104" cm="1">
        <f t="array" ref="X43">AnualidadActivo(X$2, $E43, $C43, $B43, $D43, Hombres!$A$1:$DW$117, Mujeres!$A$1:$DW$117)</f>
        <v>7434000.1453407733</v>
      </c>
      <c r="Y43" s="104" cm="1">
        <f t="array" ref="Y43">AnualidadActivo(Y$2, $E43, $C43, $B43, $D43, Hombres!$A$1:$DW$117, Mujeres!$A$1:$DW$117)</f>
        <v>7582083.1906019179</v>
      </c>
      <c r="Z43" s="104" cm="1">
        <f t="array" ref="Z43">AnualidadActivo(Z$2, $E43, $C43, $B43, $D43, Hombres!$A$1:$DW$117, Mujeres!$A$1:$DW$117)</f>
        <v>7723968.6846892824</v>
      </c>
      <c r="AA43" s="104" cm="1">
        <f t="array" ref="AA43">AnualidadActivo(AA$2, $E43, $C43, $B43, $D43, Hombres!$A$1:$DW$117, Mujeres!$A$1:$DW$117)</f>
        <v>7858612.4433626635</v>
      </c>
      <c r="AB43" s="104" cm="1">
        <f t="array" ref="AB43">AnualidadActivo(AB$2, $E43, $C43, $B43, $D43, Hombres!$A$1:$DW$117, Mujeres!$A$1:$DW$117)</f>
        <v>7985851.2059986973</v>
      </c>
      <c r="AC43" s="104" cm="1">
        <f t="array" ref="AC43">AnualidadActivo(AC$2, $E43, $C43, $B43, $D43, Hombres!$A$1:$DW$117, Mujeres!$A$1:$DW$117)</f>
        <v>8105318.2383466922</v>
      </c>
      <c r="AD43" s="104" cm="1">
        <f t="array" ref="AD43">AnualidadActivo(AD$2, $E43, $C43, $B43, $D43, Hombres!$A$1:$DW$117, Mujeres!$A$1:$DW$117)</f>
        <v>8215383.0132495854</v>
      </c>
      <c r="AE43" s="104" cm="1">
        <f t="array" ref="AE43">AnualidadActivo(AE$2, $E43, $C43, $B43, $D43, Hombres!$A$1:$DW$117, Mujeres!$A$1:$DW$117)</f>
        <v>8313125.8941265736</v>
      </c>
      <c r="AF43" s="104" cm="1">
        <f t="array" ref="AF43">AnualidadActivo(AF$2, $E43, $C43, $B43, $D43, Hombres!$A$1:$DW$117, Mujeres!$A$1:$DW$117)</f>
        <v>8394701.1354154795</v>
      </c>
      <c r="AG43" s="104" cm="1">
        <f t="array" ref="AG43">AnualidadActivo(AG$2, $E43, $C43, $B43, $D43, Hombres!$A$1:$DW$117, Mujeres!$A$1:$DW$117)</f>
        <v>8455954.2223240975</v>
      </c>
      <c r="AH43" s="104" cm="1">
        <f t="array" ref="AH43">AnualidadActivo(AH$2, $E43, $C43, $B43, $D43, Hombres!$A$1:$DW$117, Mujeres!$A$1:$DW$117)</f>
        <v>8483562.1349121965</v>
      </c>
      <c r="AI43" s="104" cm="1">
        <f t="array" ref="AI43">AnualidadActivo(AI$2, $E43, $C43, $B43, $D43, Hombres!$A$1:$DW$117, Mujeres!$A$1:$DW$117)</f>
        <v>8485063.4539360888</v>
      </c>
      <c r="AJ43" s="104" cm="1">
        <f t="array" ref="AJ43">AnualidadActivo(AJ$2, $E43, $C43, $B43, $D43, Hombres!$A$1:$DW$117, Mujeres!$A$1:$DW$117)</f>
        <v>8457580.1043120772</v>
      </c>
      <c r="AK43" s="104" cm="1">
        <f t="array" ref="AK43">AnualidadActivo(AK$2, $E43, $C43, $B43, $D43, Hombres!$A$1:$DW$117, Mujeres!$A$1:$DW$117)</f>
        <v>8398026.2400743254</v>
      </c>
      <c r="AL43" s="104" cm="1">
        <f t="array" ref="AL43">AnualidadActivo(AL$2, $E43, $C43, $B43, $D43, Hombres!$A$1:$DW$117, Mujeres!$A$1:$DW$117)</f>
        <v>8303099.0244992515</v>
      </c>
      <c r="AM43" s="104" cm="1">
        <f t="array" ref="AM43">AnualidadActivo(AM$2, $E43, $C43, $B43, $D43, Hombres!$A$1:$DW$117, Mujeres!$A$1:$DW$117)</f>
        <v>8169378.7771435557</v>
      </c>
      <c r="AN43" s="104" cm="1">
        <f t="array" ref="AN43">AnualidadActivo(AN$2, $E43, $C43, $B43, $D43, Hombres!$A$1:$DW$117, Mujeres!$A$1:$DW$117)</f>
        <v>7993891.1180555401</v>
      </c>
      <c r="AO43" s="104" cm="1">
        <f t="array" ref="AO43">AnualidadActivo(AO$2, $E43, $C43, $B43, $D43, Hombres!$A$1:$DW$117, Mujeres!$A$1:$DW$117)</f>
        <v>7774394.5759497806</v>
      </c>
      <c r="AP43" s="104" cm="1">
        <f t="array" ref="AP43">AnualidadActivo(AP$2, $E43, $C43, $B43, $D43, Hombres!$A$1:$DW$117, Mujeres!$A$1:$DW$117)</f>
        <v>7509154.0712927384</v>
      </c>
      <c r="AQ43" s="104" cm="1">
        <f t="array" ref="AQ43">AnualidadActivo(AQ$2, $E43, $C43, $B43, $D43, Hombres!$A$1:$DW$117, Mujeres!$A$1:$DW$117)</f>
        <v>7196991.8609111318</v>
      </c>
      <c r="AR43" s="104" cm="1">
        <f t="array" ref="AR43">AnualidadActivo(AR$2, $E43, $C43, $B43, $D43, Hombres!$A$1:$DW$117, Mujeres!$A$1:$DW$117)</f>
        <v>6837539.6209832067</v>
      </c>
      <c r="AS43" s="104" cm="1">
        <f t="array" ref="AS43">AnualidadActivo(AS$2, $E43, $C43, $B43, $D43, Hombres!$A$1:$DW$117, Mujeres!$A$1:$DW$117)</f>
        <v>6432068.7967190249</v>
      </c>
      <c r="AT43" s="104" cm="1">
        <f t="array" ref="AT43">AnualidadActivo(AT$2, $E43, $C43, $B43, $D43, Hombres!$A$1:$DW$117, Mujeres!$A$1:$DW$117)</f>
        <v>5983707.3357168529</v>
      </c>
      <c r="AU43" s="104" cm="1">
        <f t="array" ref="AU43">AnualidadActivo(AU$2, $E43, $C43, $B43, $D43, Hombres!$A$1:$DW$117, Mujeres!$A$1:$DW$117)</f>
        <v>5497089.2657727748</v>
      </c>
      <c r="AV43" s="104" cm="1">
        <f t="array" ref="AV43">AnualidadActivo(AV$2, $E43, $C43, $B43, $D43, Hombres!$A$1:$DW$117, Mujeres!$A$1:$DW$117)</f>
        <v>4978439.2068812018</v>
      </c>
      <c r="AW43" s="104" cm="1">
        <f t="array" ref="AW43">AnualidadActivo(AW$2, $E43, $C43, $B43, $D43, Hombres!$A$1:$DW$117, Mujeres!$A$1:$DW$117)</f>
        <v>4436049.088375208</v>
      </c>
      <c r="AX43" s="104" cm="1">
        <f t="array" ref="AX43">AnualidadActivo(AX$2, $E43, $C43, $B43, $D43, Hombres!$A$1:$DW$117, Mujeres!$A$1:$DW$117)</f>
        <v>3880646.6574820993</v>
      </c>
      <c r="AY43" s="104" cm="1">
        <f t="array" ref="AY43">AnualidadActivo(AY$2, $E43, $C43, $B43, $D43, Hombres!$A$1:$DW$117, Mujeres!$A$1:$DW$117)</f>
        <v>3324825.897680968</v>
      </c>
      <c r="AZ43" s="104" cm="1">
        <f t="array" ref="AZ43">AnualidadActivo(AZ$2, $E43, $C43, $B43, $D43, Hombres!$A$1:$DW$117, Mujeres!$A$1:$DW$117)</f>
        <v>2782029.0951031521</v>
      </c>
      <c r="BA43" s="104" cm="1">
        <f t="array" ref="BA43">AnualidadActivo(BA$2, $E43, $C43, $B43, $D43, Hombres!$A$1:$DW$117, Mujeres!$A$1:$DW$117)</f>
        <v>2265830.8882050207</v>
      </c>
      <c r="BB43" s="104" cm="1">
        <f t="array" ref="BB43">AnualidadActivo(BB$2, $E43, $C43, $B43, $D43, Hombres!$A$1:$DW$117, Mujeres!$A$1:$DW$117)</f>
        <v>1789300.2124348709</v>
      </c>
      <c r="BC43" s="104" cm="1">
        <f t="array" ref="BC43">AnualidadActivo(BC$2, $E43, $C43, $B43, $D43, Hombres!$A$1:$DW$117, Mujeres!$A$1:$DW$117)</f>
        <v>1364061.7175188817</v>
      </c>
      <c r="BD43" s="104" cm="1">
        <f t="array" ref="BD43">AnualidadActivo(BD$2, $E43, $C43, $B43, $D43, Hombres!$A$1:$DW$117, Mujeres!$A$1:$DW$117)</f>
        <v>998880.51482506644</v>
      </c>
      <c r="BE43" s="104" cm="1">
        <f t="array" ref="BE43">AnualidadActivo(BE$2, $E43, $C43, $B43, $D43, Hombres!$A$1:$DW$117, Mujeres!$A$1:$DW$117)</f>
        <v>698488.39923259383</v>
      </c>
      <c r="BF43" s="104" cm="1">
        <f t="array" ref="BF43">AnualidadActivo(BF$2, $E43, $C43, $B43, $D43, Hombres!$A$1:$DW$117, Mujeres!$A$1:$DW$117)</f>
        <v>463142.61532504373</v>
      </c>
      <c r="BG43" s="104" cm="1">
        <f t="array" ref="BG43">AnualidadActivo(BG$2, $E43, $C43, $B43, $D43, Hombres!$A$1:$DW$117, Mujeres!$A$1:$DW$117)</f>
        <v>288778.0045403972</v>
      </c>
      <c r="BH43" s="104" cm="1">
        <f t="array" ref="BH43">AnualidadActivo(BH$2, $E43, $C43, $B43, $D43, Hombres!$A$1:$DW$117, Mujeres!$A$1:$DW$117)</f>
        <v>167666.64494949821</v>
      </c>
      <c r="BI43" s="104" cm="1">
        <f t="array" ref="BI43">AnualidadActivo(BI$2, $E43, $C43, $B43, $D43, Hombres!$A$1:$DW$117, Mujeres!$A$1:$DW$117)</f>
        <v>89584.035555216309</v>
      </c>
      <c r="BJ43" s="104" cm="1">
        <f t="array" ref="BJ43">AnualidadActivo(BJ$2, $E43, $C43, $B43, $D43, Hombres!$A$1:$DW$117, Mujeres!$A$1:$DW$117)</f>
        <v>43405.84126387733</v>
      </c>
      <c r="BK43" s="104" cm="1">
        <f t="array" ref="BK43">AnualidadActivo(BK$2, $E43, $C43, $B43, $D43, Hombres!$A$1:$DW$117, Mujeres!$A$1:$DW$117)</f>
        <v>18721.124245994073</v>
      </c>
      <c r="BL43" s="104" cm="1">
        <f t="array" ref="BL43">AnualidadActivo(BL$2, $E43, $C43, $B43, $D43, Hombres!$A$1:$DW$117, Mujeres!$A$1:$DW$117)</f>
        <v>7016.3130168785028</v>
      </c>
      <c r="BM43" s="104" cm="1">
        <f t="array" ref="BM43">AnualidadActivo(BM$2, $E43, $C43, $B43, $D43, Hombres!$A$1:$DW$117, Mujeres!$A$1:$DW$117)</f>
        <v>2211.5374005450258</v>
      </c>
      <c r="BN43" s="104" cm="1">
        <f t="array" ref="BN43">AnualidadActivo(BN$2, $E43, $C43, $B43, $D43, Hombres!$A$1:$DW$117, Mujeres!$A$1:$DW$117)</f>
        <v>559.14386790245987</v>
      </c>
      <c r="BO43" s="104" cm="1">
        <f t="array" ref="BO43">AnualidadActivo(BO$2, $E43, $C43, $B43, $D43, Hombres!$A$1:$DW$117, Mujeres!$A$1:$DW$117)</f>
        <v>105.13133043815255</v>
      </c>
      <c r="BP43" s="104" cm="1">
        <f t="array" ref="BP43">AnualidadActivo(BP$2, $E43, $C43, $B43, $D43, Hombres!$A$1:$DW$117, Mujeres!$A$1:$DW$117)</f>
        <v>12.748424878458207</v>
      </c>
      <c r="BQ43" s="104" cm="1">
        <f t="array" ref="BQ43">AnualidadActivo(BQ$2, $E43, $C43, $B43, $D43, Hombres!$A$1:$DW$117, Mujeres!$A$1:$DW$117)</f>
        <v>0</v>
      </c>
      <c r="BR43" s="104" cm="1">
        <f t="array" ref="BR43">AnualidadActivo(BR$2, $E43, $C43, $B43, $D43, Hombres!$A$1:$DW$117, Mujeres!$A$1:$DW$117)</f>
        <v>0</v>
      </c>
      <c r="BS43" s="104" cm="1">
        <f t="array" ref="BS43">AnualidadActivo(BS$2, $E43, $C43, $B43, $D43, Hombres!$A$1:$DW$117, Mujeres!$A$1:$DW$117)</f>
        <v>0</v>
      </c>
      <c r="BT43" s="104" cm="1">
        <f t="array" ref="BT43">AnualidadActivo(BT$2, $E43, $C43, $B43, $D43, Hombres!$A$1:$DW$117, Mujeres!$A$1:$DW$117)</f>
        <v>0</v>
      </c>
      <c r="BU43" s="104" cm="1">
        <f t="array" ref="BU43">AnualidadActivo(BU$2, $E43, $C43, $B43, $D43, Hombres!$A$1:$DW$117, Mujeres!$A$1:$DW$117)</f>
        <v>0</v>
      </c>
      <c r="BV43" s="104" cm="1">
        <f t="array" ref="BV43">AnualidadActivo(BV$2, $E43, $C43, $B43, $D43, Hombres!$A$1:$DW$117, Mujeres!$A$1:$DW$117)</f>
        <v>0</v>
      </c>
      <c r="BW43" s="104" cm="1">
        <f t="array" ref="BW43">AnualidadActivo(BW$2, $E43, $C43, $B43, $D43, Hombres!$A$1:$DW$117, Mujeres!$A$1:$DW$117)</f>
        <v>0</v>
      </c>
      <c r="BX43" s="104" cm="1">
        <f t="array" ref="BX43">AnualidadActivo(BX$2, $E43, $C43, $B43, $D43, Hombres!$A$1:$DW$117, Mujeres!$A$1:$DW$117)</f>
        <v>0</v>
      </c>
      <c r="BY43" s="104" cm="1">
        <f t="array" ref="BY43">AnualidadActivo(BY$2, $E43, $C43, $B43, $D43, Hombres!$A$1:$DW$117, Mujeres!$A$1:$DW$117)</f>
        <v>0</v>
      </c>
      <c r="BZ43" s="104" cm="1">
        <f t="array" ref="BZ43">AnualidadActivo(BZ$2, $E43, $C43, $B43, $D43, Hombres!$A$1:$DW$117, Mujeres!$A$1:$DW$117)</f>
        <v>0</v>
      </c>
      <c r="CA43" s="104" cm="1">
        <f t="array" ref="CA43">AnualidadActivo(CA$2, $E43, $C43, $B43, $D43, Hombres!$A$1:$DW$117, Mujeres!$A$1:$DW$117)</f>
        <v>0</v>
      </c>
      <c r="CB43" s="104" cm="1">
        <f t="array" ref="CB43">AnualidadActivo(CB$2, $E43, $C43, $B43, $D43, Hombres!$A$1:$DW$117, Mujeres!$A$1:$DW$117)</f>
        <v>0</v>
      </c>
      <c r="CC43" s="104" cm="1">
        <f t="array" ref="CC43">AnualidadActivo(CC$2, $E43, $C43, $B43, $D43, Hombres!$A$1:$DW$117, Mujeres!$A$1:$DW$117)</f>
        <v>0</v>
      </c>
      <c r="CD43" s="104" cm="1">
        <f t="array" ref="CD43">AnualidadActivo(CD$2, $E43, $C43, $B43, $D43, Hombres!$A$1:$DW$117, Mujeres!$A$1:$DW$117)</f>
        <v>0</v>
      </c>
      <c r="CE43" s="104" cm="1">
        <f t="array" ref="CE43">AnualidadActivo(CE$2, $E43, $C43, $B43, $D43, Hombres!$A$1:$DW$117, Mujeres!$A$1:$DW$117)</f>
        <v>0</v>
      </c>
      <c r="CF43" s="104" cm="1">
        <f t="array" ref="CF43">AnualidadActivo(CF$2, $E43, $C43, $B43, $D43, Hombres!$A$1:$DW$117, Mujeres!$A$1:$DW$117)</f>
        <v>0</v>
      </c>
      <c r="CG43" s="104" cm="1">
        <f t="array" ref="CG43">AnualidadActivo(CG$2, $E43, $C43, $B43, $D43, Hombres!$A$1:$DW$117, Mujeres!$A$1:$DW$117)</f>
        <v>0</v>
      </c>
      <c r="CH43" s="104" cm="1">
        <f t="array" ref="CH43">AnualidadActivo(CH$2, $E43, $C43, $B43, $D43, Hombres!$A$1:$DW$117, Mujeres!$A$1:$DW$117)</f>
        <v>0</v>
      </c>
      <c r="CI43" s="104" cm="1">
        <f t="array" ref="CI43">AnualidadActivo(CI$2, $E43, $C43, $B43, $D43, Hombres!$A$1:$DW$117, Mujeres!$A$1:$DW$117)</f>
        <v>0</v>
      </c>
      <c r="CJ43" s="104" cm="1">
        <f t="array" ref="CJ43">AnualidadActivo(CJ$2, $E43, $C43, $B43, $D43, Hombres!$A$1:$DW$117, Mujeres!$A$1:$DW$117)</f>
        <v>0</v>
      </c>
      <c r="CK43" s="104" cm="1">
        <f t="array" ref="CK43">AnualidadActivo(CK$2, $E43, $C43, $B43, $D43, Hombres!$A$1:$DW$117, Mujeres!$A$1:$DW$117)</f>
        <v>0</v>
      </c>
      <c r="CL43" s="104" cm="1">
        <f t="array" ref="CL43">AnualidadActivo(CL$2, $E43, $C43, $B43, $D43, Hombres!$A$1:$DW$117, Mujeres!$A$1:$DW$117)</f>
        <v>0</v>
      </c>
      <c r="CM43" s="104" cm="1">
        <f t="array" ref="CM43">AnualidadActivo(CM$2, $E43, $C43, $B43, $D43, Hombres!$A$1:$DW$117, Mujeres!$A$1:$DW$117)</f>
        <v>0</v>
      </c>
      <c r="CN43" s="104" cm="1">
        <f t="array" ref="CN43">AnualidadActivo(CN$2, $E43, $C43, $B43, $D43, Hombres!$A$1:$DW$117, Mujeres!$A$1:$DW$117)</f>
        <v>0</v>
      </c>
      <c r="CO43" s="104" cm="1">
        <f t="array" ref="CO43">AnualidadActivo(CO$2, $E43, $C43, $B43, $D43, Hombres!$A$1:$DW$117, Mujeres!$A$1:$DW$117)</f>
        <v>0</v>
      </c>
      <c r="CP43" s="104" cm="1">
        <f t="array" ref="CP43">AnualidadActivo(CP$2, $E43, $C43, $B43, $D43, Hombres!$A$1:$DW$117, Mujeres!$A$1:$DW$117)</f>
        <v>0</v>
      </c>
      <c r="CQ43" s="104" cm="1">
        <f t="array" ref="CQ43">AnualidadActivo(CQ$2, $E43, $C43, $B43, $D43, Hombres!$A$1:$DW$117, Mujeres!$A$1:$DW$117)</f>
        <v>0</v>
      </c>
      <c r="CR43" s="104" cm="1">
        <f t="array" ref="CR43">AnualidadActivo(CR$2, $E43, $C43, $B43, $D43, Hombres!$A$1:$DW$117, Mujeres!$A$1:$DW$117)</f>
        <v>0</v>
      </c>
      <c r="CS43" s="104" cm="1">
        <f t="array" ref="CS43">AnualidadActivo(CS$2, $E43, $C43, $B43, $D43, Hombres!$A$1:$DW$117, Mujeres!$A$1:$DW$117)</f>
        <v>0</v>
      </c>
      <c r="CT43" s="104" cm="1">
        <f t="array" ref="CT43">AnualidadActivo(CT$2, $E43, $C43, $B43, $D43, Hombres!$A$1:$DW$117, Mujeres!$A$1:$DW$117)</f>
        <v>0</v>
      </c>
      <c r="CU43" s="104" cm="1">
        <f t="array" ref="CU43">AnualidadActivo(CU$2, $E43, $C43, $B43, $D43, Hombres!$A$1:$DW$117, Mujeres!$A$1:$DW$117)</f>
        <v>0</v>
      </c>
      <c r="CV43" s="104" cm="1">
        <f t="array" ref="CV43">AnualidadActivo(CV$2, $E43, $C43, $B43, $D43, Hombres!$A$1:$DW$117, Mujeres!$A$1:$DW$117)</f>
        <v>0</v>
      </c>
      <c r="CW43" s="104" cm="1">
        <f t="array" ref="CW43">AnualidadActivo(CW$2, $E43, $C43, $B43, $D43, Hombres!$A$1:$DW$117, Mujeres!$A$1:$DW$117)</f>
        <v>0</v>
      </c>
      <c r="CX43" s="104" cm="1">
        <f t="array" ref="CX43">AnualidadActivo(CX$2, $E43, $C43, $B43, $D43, Hombres!$A$1:$DW$117, Mujeres!$A$1:$DW$117)</f>
        <v>0</v>
      </c>
      <c r="CY43" s="104" cm="1">
        <f t="array" ref="CY43">AnualidadActivo(CY$2, $E43, $C43, $B43, $D43, Hombres!$A$1:$DW$117, Mujeres!$A$1:$DW$117)</f>
        <v>0</v>
      </c>
      <c r="CZ43" s="104" cm="1">
        <f t="array" ref="CZ43">AnualidadActivo(CZ$2, $E43, $C43, $B43, $D43, Hombres!$A$1:$DW$117, Mujeres!$A$1:$DW$117)</f>
        <v>0</v>
      </c>
      <c r="DA43" s="104" cm="1">
        <f t="array" ref="DA43">AnualidadActivo(DA$2, $E43, $C43, $B43, $D43, Hombres!$A$1:$DW$117, Mujeres!$A$1:$DW$117)</f>
        <v>0</v>
      </c>
    </row>
    <row r="44" spans="1:105" x14ac:dyDescent="0.35">
      <c r="A44" s="2">
        <f t="shared" si="0"/>
        <v>42</v>
      </c>
      <c r="B44" s="107">
        <v>566986.4</v>
      </c>
      <c r="C44" s="9">
        <v>41603</v>
      </c>
      <c r="D44" s="7" t="s">
        <v>6</v>
      </c>
      <c r="E44" s="9">
        <v>31397</v>
      </c>
      <c r="F44" s="12" cm="1">
        <f t="array" ref="F44">edadCalc(E44)</f>
        <v>40</v>
      </c>
      <c r="G44" s="49" cm="1">
        <f t="array" ref="G44">PorcentajePension(C44,E44, D44)</f>
        <v>0.85</v>
      </c>
      <c r="I44" s="103"/>
      <c r="J44" s="104" cm="1">
        <f t="array" ref="J44">AnualidadActivo(J$2, $E44, $C44, $B44, $D44, Hombres!$A$1:$DW$117, Mujeres!$A$1:$DW$117)</f>
        <v>0</v>
      </c>
      <c r="K44" s="104" cm="1">
        <f t="array" ref="K44">AnualidadActivo(K$2, $E44, $C44, $B44, $D44, Hombres!$A$1:$DW$117, Mujeres!$A$1:$DW$117)</f>
        <v>0</v>
      </c>
      <c r="L44" s="104" cm="1">
        <f t="array" ref="L44">AnualidadActivo(L$2, $E44, $C44, $B44, $D44, Hombres!$A$1:$DW$117, Mujeres!$A$1:$DW$117)</f>
        <v>0</v>
      </c>
      <c r="M44" s="104" cm="1">
        <f t="array" ref="M44">AnualidadActivo(M$2, $E44, $C44, $B44, $D44, Hombres!$A$1:$DW$117, Mujeres!$A$1:$DW$117)</f>
        <v>0</v>
      </c>
      <c r="N44" s="104" cm="1">
        <f t="array" ref="N44">AnualidadActivo(N$2, $E44, $C44, $B44, $D44, Hombres!$A$1:$DW$117, Mujeres!$A$1:$DW$117)</f>
        <v>0</v>
      </c>
      <c r="O44" s="104" cm="1">
        <f t="array" ref="O44">AnualidadActivo(O$2, $E44, $C44, $B44, $D44, Hombres!$A$1:$DW$117, Mujeres!$A$1:$DW$117)</f>
        <v>0</v>
      </c>
      <c r="P44" s="104" cm="1">
        <f t="array" ref="P44">AnualidadActivo(P$2, $E44, $C44, $B44, $D44, Hombres!$A$1:$DW$117, Mujeres!$A$1:$DW$117)</f>
        <v>0</v>
      </c>
      <c r="Q44" s="104" cm="1">
        <f t="array" ref="Q44">AnualidadActivo(Q$2, $E44, $C44, $B44, $D44, Hombres!$A$1:$DW$117, Mujeres!$A$1:$DW$117)</f>
        <v>0</v>
      </c>
      <c r="R44" s="104" cm="1">
        <f t="array" ref="R44">AnualidadActivo(R$2, $E44, $C44, $B44, $D44, Hombres!$A$1:$DW$117, Mujeres!$A$1:$DW$117)</f>
        <v>0</v>
      </c>
      <c r="S44" s="104" cm="1">
        <f t="array" ref="S44">AnualidadActivo(S$2, $E44, $C44, $B44, $D44, Hombres!$A$1:$DW$117, Mujeres!$A$1:$DW$117)</f>
        <v>0</v>
      </c>
      <c r="T44" s="104" cm="1">
        <f t="array" ref="T44">AnualidadActivo(T$2, $E44, $C44, $B44, $D44, Hombres!$A$1:$DW$117, Mujeres!$A$1:$DW$117)</f>
        <v>0</v>
      </c>
      <c r="U44" s="104" cm="1">
        <f t="array" ref="U44">AnualidadActivo(U$2, $E44, $C44, $B44, $D44, Hombres!$A$1:$DW$117, Mujeres!$A$1:$DW$117)</f>
        <v>0</v>
      </c>
      <c r="V44" s="104" cm="1">
        <f t="array" ref="V44">AnualidadActivo(V$2, $E44, $C44, $B44, $D44, Hombres!$A$1:$DW$117, Mujeres!$A$1:$DW$117)</f>
        <v>0</v>
      </c>
      <c r="W44" s="104" cm="1">
        <f t="array" ref="W44">AnualidadActivo(W$2, $E44, $C44, $B44, $D44, Hombres!$A$1:$DW$117, Mujeres!$A$1:$DW$117)</f>
        <v>0</v>
      </c>
      <c r="X44" s="104" cm="1">
        <f t="array" ref="X44">AnualidadActivo(X$2, $E44, $C44, $B44, $D44, Hombres!$A$1:$DW$117, Mujeres!$A$1:$DW$117)</f>
        <v>0</v>
      </c>
      <c r="Y44" s="104" cm="1">
        <f t="array" ref="Y44">AnualidadActivo(Y$2, $E44, $C44, $B44, $D44, Hombres!$A$1:$DW$117, Mujeres!$A$1:$DW$117)</f>
        <v>0</v>
      </c>
      <c r="Z44" s="104" cm="1">
        <f t="array" ref="Z44">AnualidadActivo(Z$2, $E44, $C44, $B44, $D44, Hombres!$A$1:$DW$117, Mujeres!$A$1:$DW$117)</f>
        <v>0</v>
      </c>
      <c r="AA44" s="104" cm="1">
        <f t="array" ref="AA44">AnualidadActivo(AA$2, $E44, $C44, $B44, $D44, Hombres!$A$1:$DW$117, Mujeres!$A$1:$DW$117)</f>
        <v>0</v>
      </c>
      <c r="AB44" s="104" cm="1">
        <f t="array" ref="AB44">AnualidadActivo(AB$2, $E44, $C44, $B44, $D44, Hombres!$A$1:$DW$117, Mujeres!$A$1:$DW$117)</f>
        <v>0</v>
      </c>
      <c r="AC44" s="104" cm="1">
        <f t="array" ref="AC44">AnualidadActivo(AC$2, $E44, $C44, $B44, $D44, Hombres!$A$1:$DW$117, Mujeres!$A$1:$DW$117)</f>
        <v>0</v>
      </c>
      <c r="AD44" s="104" cm="1">
        <f t="array" ref="AD44">AnualidadActivo(AD$2, $E44, $C44, $B44, $D44, Hombres!$A$1:$DW$117, Mujeres!$A$1:$DW$117)</f>
        <v>0</v>
      </c>
      <c r="AE44" s="104" cm="1">
        <f t="array" ref="AE44">AnualidadActivo(AE$2, $E44, $C44, $B44, $D44, Hombres!$A$1:$DW$117, Mujeres!$A$1:$DW$117)</f>
        <v>0</v>
      </c>
      <c r="AF44" s="104" cm="1">
        <f t="array" ref="AF44">AnualidadActivo(AF$2, $E44, $C44, $B44, $D44, Hombres!$A$1:$DW$117, Mujeres!$A$1:$DW$117)</f>
        <v>0</v>
      </c>
      <c r="AG44" s="104" cm="1">
        <f t="array" ref="AG44">AnualidadActivo(AG$2, $E44, $C44, $B44, $D44, Hombres!$A$1:$DW$117, Mujeres!$A$1:$DW$117)</f>
        <v>18746431.968206245</v>
      </c>
      <c r="AH44" s="104" cm="1">
        <f t="array" ref="AH44">AnualidadActivo(AH$2, $E44, $C44, $B44, $D44, Hombres!$A$1:$DW$117, Mujeres!$A$1:$DW$117)</f>
        <v>19308824.927252434</v>
      </c>
      <c r="AI44" s="104" cm="1">
        <f t="array" ref="AI44">AnualidadActivo(AI$2, $E44, $C44, $B44, $D44, Hombres!$A$1:$DW$117, Mujeres!$A$1:$DW$117)</f>
        <v>19888089.675070006</v>
      </c>
      <c r="AJ44" s="104" cm="1">
        <f t="array" ref="AJ44">AnualidadActivo(AJ$2, $E44, $C44, $B44, $D44, Hombres!$A$1:$DW$117, Mujeres!$A$1:$DW$117)</f>
        <v>20484732.365322106</v>
      </c>
      <c r="AK44" s="104" cm="1">
        <f t="array" ref="AK44">AnualidadActivo(AK$2, $E44, $C44, $B44, $D44, Hombres!$A$1:$DW$117, Mujeres!$A$1:$DW$117)</f>
        <v>21099274.336281773</v>
      </c>
      <c r="AL44" s="104" cm="1">
        <f t="array" ref="AL44">AnualidadActivo(AL$2, $E44, $C44, $B44, $D44, Hombres!$A$1:$DW$117, Mujeres!$A$1:$DW$117)</f>
        <v>21252149.385549147</v>
      </c>
      <c r="AM44" s="104" cm="1">
        <f t="array" ref="AM44">AnualidadActivo(AM$2, $E44, $C44, $B44, $D44, Hombres!$A$1:$DW$117, Mujeres!$A$1:$DW$117)</f>
        <v>21768740.36342901</v>
      </c>
      <c r="AN44" s="104" cm="1">
        <f t="array" ref="AN44">AnualidadActivo(AN$2, $E44, $C44, $B44, $D44, Hombres!$A$1:$DW$117, Mujeres!$A$1:$DW$117)</f>
        <v>22287276.243246403</v>
      </c>
      <c r="AO44" s="104" cm="1">
        <f t="array" ref="AO44">AnualidadActivo(AO$2, $E44, $C44, $B44, $D44, Hombres!$A$1:$DW$117, Mujeres!$A$1:$DW$117)</f>
        <v>22804833.266585547</v>
      </c>
      <c r="AP44" s="104" cm="1">
        <f t="array" ref="AP44">AnualidadActivo(AP$2, $E44, $C44, $B44, $D44, Hombres!$A$1:$DW$117, Mujeres!$A$1:$DW$117)</f>
        <v>23316423.532455839</v>
      </c>
      <c r="AQ44" s="104" cm="1">
        <f t="array" ref="AQ44">AnualidadActivo(AQ$2, $E44, $C44, $B44, $D44, Hombres!$A$1:$DW$117, Mujeres!$A$1:$DW$117)</f>
        <v>23816329.564938422</v>
      </c>
      <c r="AR44" s="104" cm="1">
        <f t="array" ref="AR44">AnualidadActivo(AR$2, $E44, $C44, $B44, $D44, Hombres!$A$1:$DW$117, Mujeres!$A$1:$DW$117)</f>
        <v>24301358.16673363</v>
      </c>
      <c r="AS44" s="104" cm="1">
        <f t="array" ref="AS44">AnualidadActivo(AS$2, $E44, $C44, $B44, $D44, Hombres!$A$1:$DW$117, Mujeres!$A$1:$DW$117)</f>
        <v>24771456.931953844</v>
      </c>
      <c r="AT44" s="104" cm="1">
        <f t="array" ref="AT44">AnualidadActivo(AT$2, $E44, $C44, $B44, $D44, Hombres!$A$1:$DW$117, Mujeres!$A$1:$DW$117)</f>
        <v>25226487.218026504</v>
      </c>
      <c r="AU44" s="104" cm="1">
        <f t="array" ref="AU44">AnualidadActivo(AU$2, $E44, $C44, $B44, $D44, Hombres!$A$1:$DW$117, Mujeres!$A$1:$DW$117)</f>
        <v>25661975.169729229</v>
      </c>
      <c r="AV44" s="104" cm="1">
        <f t="array" ref="AV44">AnualidadActivo(AV$2, $E44, $C44, $B44, $D44, Hombres!$A$1:$DW$117, Mujeres!$A$1:$DW$117)</f>
        <v>26068721.813043237</v>
      </c>
      <c r="AW44" s="104" cm="1">
        <f t="array" ref="AW44">AnualidadActivo(AW$2, $E44, $C44, $B44, $D44, Hombres!$A$1:$DW$117, Mujeres!$A$1:$DW$117)</f>
        <v>26434687.616353095</v>
      </c>
      <c r="AX44" s="104" cm="1">
        <f t="array" ref="AX44">AnualidadActivo(AX$2, $E44, $C44, $B44, $D44, Hombres!$A$1:$DW$117, Mujeres!$A$1:$DW$117)</f>
        <v>26747755.128570758</v>
      </c>
      <c r="AY44" s="104" cm="1">
        <f t="array" ref="AY44">AnualidadActivo(AY$2, $E44, $C44, $B44, $D44, Hombres!$A$1:$DW$117, Mujeres!$A$1:$DW$117)</f>
        <v>26967504.06584831</v>
      </c>
      <c r="AZ44" s="104" cm="1">
        <f t="array" ref="AZ44">AnualidadActivo(AZ$2, $E44, $C44, $B44, $D44, Hombres!$A$1:$DW$117, Mujeres!$A$1:$DW$117)</f>
        <v>27116883.83971256</v>
      </c>
      <c r="BA44" s="104" cm="1">
        <f t="array" ref="BA44">AnualidadActivo(BA$2, $E44, $C44, $B44, $D44, Hombres!$A$1:$DW$117, Mujeres!$A$1:$DW$117)</f>
        <v>27185112.576907896</v>
      </c>
      <c r="BB44" s="104" cm="1">
        <f t="array" ref="BB44">AnualidadActivo(BB$2, $E44, $C44, $B44, $D44, Hombres!$A$1:$DW$117, Mujeres!$A$1:$DW$117)</f>
        <v>27160603.974589746</v>
      </c>
      <c r="BC44" s="104" cm="1">
        <f t="array" ref="BC44">AnualidadActivo(BC$2, $E44, $C44, $B44, $D44, Hombres!$A$1:$DW$117, Mujeres!$A$1:$DW$117)</f>
        <v>27032337.044538006</v>
      </c>
      <c r="BD44" s="104" cm="1">
        <f t="array" ref="BD44">AnualidadActivo(BD$2, $E44, $C44, $B44, $D44, Hombres!$A$1:$DW$117, Mujeres!$A$1:$DW$117)</f>
        <v>26789156.762622036</v>
      </c>
      <c r="BE44" s="104" cm="1">
        <f t="array" ref="BE44">AnualidadActivo(BE$2, $E44, $C44, $B44, $D44, Hombres!$A$1:$DW$117, Mujeres!$A$1:$DW$117)</f>
        <v>26418911.006499849</v>
      </c>
      <c r="BF44" s="104" cm="1">
        <f t="array" ref="BF44">AnualidadActivo(BF$2, $E44, $C44, $B44, $D44, Hombres!$A$1:$DW$117, Mujeres!$A$1:$DW$117)</f>
        <v>25909313.858109813</v>
      </c>
      <c r="BG44" s="104" cm="1">
        <f t="array" ref="BG44">AnualidadActivo(BG$2, $E44, $C44, $B44, $D44, Hombres!$A$1:$DW$117, Mujeres!$A$1:$DW$117)</f>
        <v>25249530.900693435</v>
      </c>
      <c r="BH44" s="104" cm="1">
        <f t="array" ref="BH44">AnualidadActivo(BH$2, $E44, $C44, $B44, $D44, Hombres!$A$1:$DW$117, Mujeres!$A$1:$DW$117)</f>
        <v>24432203.534938928</v>
      </c>
      <c r="BI44" s="104" cm="1">
        <f t="array" ref="BI44">AnualidadActivo(BI$2, $E44, $C44, $B44, $D44, Hombres!$A$1:$DW$117, Mujeres!$A$1:$DW$117)</f>
        <v>23452800.639732201</v>
      </c>
      <c r="BJ44" s="104" cm="1">
        <f t="array" ref="BJ44">AnualidadActivo(BJ$2, $E44, $C44, $B44, $D44, Hombres!$A$1:$DW$117, Mujeres!$A$1:$DW$117)</f>
        <v>22309102.44256385</v>
      </c>
      <c r="BK44" s="104" cm="1">
        <f t="array" ref="BK44">AnualidadActivo(BK$2, $E44, $C44, $B44, $D44, Hombres!$A$1:$DW$117, Mujeres!$A$1:$DW$117)</f>
        <v>21002255.902016424</v>
      </c>
      <c r="BL44" s="104" cm="1">
        <f t="array" ref="BL44">AnualidadActivo(BL$2, $E44, $C44, $B44, $D44, Hombres!$A$1:$DW$117, Mujeres!$A$1:$DW$117)</f>
        <v>19538944.157238424</v>
      </c>
      <c r="BM44" s="104" cm="1">
        <f t="array" ref="BM44">AnualidadActivo(BM$2, $E44, $C44, $B44, $D44, Hombres!$A$1:$DW$117, Mujeres!$A$1:$DW$117)</f>
        <v>17934025.073173884</v>
      </c>
      <c r="BN44" s="104" cm="1">
        <f t="array" ref="BN44">AnualidadActivo(BN$2, $E44, $C44, $B44, $D44, Hombres!$A$1:$DW$117, Mujeres!$A$1:$DW$117)</f>
        <v>16210770.016406132</v>
      </c>
      <c r="BO44" s="104" cm="1">
        <f t="array" ref="BO44">AnualidadActivo(BO$2, $E44, $C44, $B44, $D44, Hombres!$A$1:$DW$117, Mujeres!$A$1:$DW$117)</f>
        <v>14399509.655059267</v>
      </c>
      <c r="BP44" s="104" cm="1">
        <f t="array" ref="BP44">AnualidadActivo(BP$2, $E44, $C44, $B44, $D44, Hombres!$A$1:$DW$117, Mujeres!$A$1:$DW$117)</f>
        <v>12537320.744776286</v>
      </c>
      <c r="BQ44" s="104" cm="1">
        <f t="array" ref="BQ44">AnualidadActivo(BQ$2, $E44, $C44, $B44, $D44, Hombres!$A$1:$DW$117, Mujeres!$A$1:$DW$117)</f>
        <v>10668283.798011431</v>
      </c>
      <c r="BR44" s="104" cm="1">
        <f t="array" ref="BR44">AnualidadActivo(BR$2, $E44, $C44, $B44, $D44, Hombres!$A$1:$DW$117, Mujeres!$A$1:$DW$117)</f>
        <v>8842602.2022338584</v>
      </c>
      <c r="BS44" s="104" cm="1">
        <f t="array" ref="BS44">AnualidadActivo(BS$2, $E44, $C44, $B44, $D44, Hombres!$A$1:$DW$117, Mujeres!$A$1:$DW$117)</f>
        <v>7112550.4503982449</v>
      </c>
      <c r="BT44" s="104" cm="1">
        <f t="array" ref="BT44">AnualidadActivo(BT$2, $E44, $C44, $B44, $D44, Hombres!$A$1:$DW$117, Mujeres!$A$1:$DW$117)</f>
        <v>5527137.1720090937</v>
      </c>
      <c r="BU44" s="104" cm="1">
        <f t="array" ref="BU44">AnualidadActivo(BU$2, $E44, $C44, $B44, $D44, Hombres!$A$1:$DW$117, Mujeres!$A$1:$DW$117)</f>
        <v>4127726.1366188629</v>
      </c>
      <c r="BV44" s="104" cm="1">
        <f t="array" ref="BV44">AnualidadActivo(BV$2, $E44, $C44, $B44, $D44, Hombres!$A$1:$DW$117, Mujeres!$A$1:$DW$117)</f>
        <v>2944192.3808904332</v>
      </c>
      <c r="BW44" s="104" cm="1">
        <f t="array" ref="BW44">AnualidadActivo(BW$2, $E44, $C44, $B44, $D44, Hombres!$A$1:$DW$117, Mujeres!$A$1:$DW$117)</f>
        <v>1991350.048750415</v>
      </c>
      <c r="BX44" s="104" cm="1">
        <f t="array" ref="BX44">AnualidadActivo(BX$2, $E44, $C44, $B44, $D44, Hombres!$A$1:$DW$117, Mujeres!$A$1:$DW$117)</f>
        <v>1266422.4777966999</v>
      </c>
      <c r="BY44" s="104" cm="1">
        <f t="array" ref="BY44">AnualidadActivo(BY$2, $E44, $C44, $B44, $D44, Hombres!$A$1:$DW$117, Mujeres!$A$1:$DW$117)</f>
        <v>749558.03549153532</v>
      </c>
      <c r="BZ44" s="104" cm="1">
        <f t="array" ref="BZ44">AnualidadActivo(BZ$2, $E44, $C44, $B44, $D44, Hombres!$A$1:$DW$117, Mujeres!$A$1:$DW$117)</f>
        <v>407721.78758594213</v>
      </c>
      <c r="CA44" s="104" cm="1">
        <f t="array" ref="CA44">AnualidadActivo(CA$2, $E44, $C44, $B44, $D44, Hombres!$A$1:$DW$117, Mujeres!$A$1:$DW$117)</f>
        <v>200676.3897023015</v>
      </c>
      <c r="CB44" s="104" cm="1">
        <f t="array" ref="CB44">AnualidadActivo(CB$2, $E44, $C44, $B44, $D44, Hombres!$A$1:$DW$117, Mujeres!$A$1:$DW$117)</f>
        <v>87636.251121231922</v>
      </c>
      <c r="CC44" s="104" cm="1">
        <f t="array" ref="CC44">AnualidadActivo(CC$2, $E44, $C44, $B44, $D44, Hombres!$A$1:$DW$117, Mujeres!$A$1:$DW$117)</f>
        <v>33094.703233743821</v>
      </c>
      <c r="CD44" s="104" cm="1">
        <f t="array" ref="CD44">AnualidadActivo(CD$2, $E44, $C44, $B44, $D44, Hombres!$A$1:$DW$117, Mujeres!$A$1:$DW$117)</f>
        <v>10430.897645353238</v>
      </c>
      <c r="CE44" s="104" cm="1">
        <f t="array" ref="CE44">AnualidadActivo(CE$2, $E44, $C44, $B44, $D44, Hombres!$A$1:$DW$117, Mujeres!$A$1:$DW$117)</f>
        <v>2604.3943994195197</v>
      </c>
      <c r="CF44" s="104" cm="1">
        <f t="array" ref="CF44">AnualidadActivo(CF$2, $E44, $C44, $B44, $D44, Hombres!$A$1:$DW$117, Mujeres!$A$1:$DW$117)</f>
        <v>472.97202676327032</v>
      </c>
      <c r="CG44" s="104" cm="1">
        <f t="array" ref="CG44">AnualidadActivo(CG$2, $E44, $C44, $B44, $D44, Hombres!$A$1:$DW$117, Mujeres!$A$1:$DW$117)</f>
        <v>52.724773304623817</v>
      </c>
      <c r="CH44" s="104" cm="1">
        <f t="array" ref="CH44">AnualidadActivo(CH$2, $E44, $C44, $B44, $D44, Hombres!$A$1:$DW$117, Mujeres!$A$1:$DW$117)</f>
        <v>0</v>
      </c>
      <c r="CI44" s="104" cm="1">
        <f t="array" ref="CI44">AnualidadActivo(CI$2, $E44, $C44, $B44, $D44, Hombres!$A$1:$DW$117, Mujeres!$A$1:$DW$117)</f>
        <v>0</v>
      </c>
      <c r="CJ44" s="104" cm="1">
        <f t="array" ref="CJ44">AnualidadActivo(CJ$2, $E44, $C44, $B44, $D44, Hombres!$A$1:$DW$117, Mujeres!$A$1:$DW$117)</f>
        <v>0</v>
      </c>
      <c r="CK44" s="104" cm="1">
        <f t="array" ref="CK44">AnualidadActivo(CK$2, $E44, $C44, $B44, $D44, Hombres!$A$1:$DW$117, Mujeres!$A$1:$DW$117)</f>
        <v>0</v>
      </c>
      <c r="CL44" s="104" cm="1">
        <f t="array" ref="CL44">AnualidadActivo(CL$2, $E44, $C44, $B44, $D44, Hombres!$A$1:$DW$117, Mujeres!$A$1:$DW$117)</f>
        <v>0</v>
      </c>
      <c r="CM44" s="104" cm="1">
        <f t="array" ref="CM44">AnualidadActivo(CM$2, $E44, $C44, $B44, $D44, Hombres!$A$1:$DW$117, Mujeres!$A$1:$DW$117)</f>
        <v>0</v>
      </c>
      <c r="CN44" s="104" cm="1">
        <f t="array" ref="CN44">AnualidadActivo(CN$2, $E44, $C44, $B44, $D44, Hombres!$A$1:$DW$117, Mujeres!$A$1:$DW$117)</f>
        <v>0</v>
      </c>
      <c r="CO44" s="104" cm="1">
        <f t="array" ref="CO44">AnualidadActivo(CO$2, $E44, $C44, $B44, $D44, Hombres!$A$1:$DW$117, Mujeres!$A$1:$DW$117)</f>
        <v>0</v>
      </c>
      <c r="CP44" s="104" cm="1">
        <f t="array" ref="CP44">AnualidadActivo(CP$2, $E44, $C44, $B44, $D44, Hombres!$A$1:$DW$117, Mujeres!$A$1:$DW$117)</f>
        <v>0</v>
      </c>
      <c r="CQ44" s="104" cm="1">
        <f t="array" ref="CQ44">AnualidadActivo(CQ$2, $E44, $C44, $B44, $D44, Hombres!$A$1:$DW$117, Mujeres!$A$1:$DW$117)</f>
        <v>0</v>
      </c>
      <c r="CR44" s="104" cm="1">
        <f t="array" ref="CR44">AnualidadActivo(CR$2, $E44, $C44, $B44, $D44, Hombres!$A$1:$DW$117, Mujeres!$A$1:$DW$117)</f>
        <v>0</v>
      </c>
      <c r="CS44" s="104" cm="1">
        <f t="array" ref="CS44">AnualidadActivo(CS$2, $E44, $C44, $B44, $D44, Hombres!$A$1:$DW$117, Mujeres!$A$1:$DW$117)</f>
        <v>0</v>
      </c>
      <c r="CT44" s="104" cm="1">
        <f t="array" ref="CT44">AnualidadActivo(CT$2, $E44, $C44, $B44, $D44, Hombres!$A$1:$DW$117, Mujeres!$A$1:$DW$117)</f>
        <v>0</v>
      </c>
      <c r="CU44" s="104" cm="1">
        <f t="array" ref="CU44">AnualidadActivo(CU$2, $E44, $C44, $B44, $D44, Hombres!$A$1:$DW$117, Mujeres!$A$1:$DW$117)</f>
        <v>0</v>
      </c>
      <c r="CV44" s="104" cm="1">
        <f t="array" ref="CV44">AnualidadActivo(CV$2, $E44, $C44, $B44, $D44, Hombres!$A$1:$DW$117, Mujeres!$A$1:$DW$117)</f>
        <v>0</v>
      </c>
      <c r="CW44" s="104" cm="1">
        <f t="array" ref="CW44">AnualidadActivo(CW$2, $E44, $C44, $B44, $D44, Hombres!$A$1:$DW$117, Mujeres!$A$1:$DW$117)</f>
        <v>0</v>
      </c>
      <c r="CX44" s="104" cm="1">
        <f t="array" ref="CX44">AnualidadActivo(CX$2, $E44, $C44, $B44, $D44, Hombres!$A$1:$DW$117, Mujeres!$A$1:$DW$117)</f>
        <v>0</v>
      </c>
      <c r="CY44" s="104" cm="1">
        <f t="array" ref="CY44">AnualidadActivo(CY$2, $E44, $C44, $B44, $D44, Hombres!$A$1:$DW$117, Mujeres!$A$1:$DW$117)</f>
        <v>0</v>
      </c>
      <c r="CZ44" s="104" cm="1">
        <f t="array" ref="CZ44">AnualidadActivo(CZ$2, $E44, $C44, $B44, $D44, Hombres!$A$1:$DW$117, Mujeres!$A$1:$DW$117)</f>
        <v>0</v>
      </c>
      <c r="DA44" s="104" cm="1">
        <f t="array" ref="DA44">AnualidadActivo(DA$2, $E44, $C44, $B44, $D44, Hombres!$A$1:$DW$117, Mujeres!$A$1:$DW$117)</f>
        <v>0</v>
      </c>
    </row>
    <row r="45" spans="1:105" x14ac:dyDescent="0.35">
      <c r="A45" s="2">
        <f t="shared" si="0"/>
        <v>43</v>
      </c>
      <c r="B45" s="107">
        <v>2219905.7000000002</v>
      </c>
      <c r="C45" s="9">
        <v>43850</v>
      </c>
      <c r="D45" s="7" t="s">
        <v>5</v>
      </c>
      <c r="E45" s="9">
        <v>33196</v>
      </c>
      <c r="F45" s="12" cm="1">
        <f t="array" ref="F45">edadCalc(E45)</f>
        <v>35</v>
      </c>
      <c r="G45" s="49" cm="1">
        <f t="array" ref="G45">PorcentajePension(C45,E45, D45)</f>
        <v>0.85</v>
      </c>
      <c r="I45" s="103"/>
      <c r="J45" s="104" cm="1">
        <f t="array" ref="J45">AnualidadActivo(J$2, $E45, $C45, $B45, $D45, Hombres!$A$1:$DW$117, Mujeres!$A$1:$DW$117)</f>
        <v>0</v>
      </c>
      <c r="K45" s="104" cm="1">
        <f t="array" ref="K45">AnualidadActivo(K$2, $E45, $C45, $B45, $D45, Hombres!$A$1:$DW$117, Mujeres!$A$1:$DW$117)</f>
        <v>0</v>
      </c>
      <c r="L45" s="104" cm="1">
        <f t="array" ref="L45">AnualidadActivo(L$2, $E45, $C45, $B45, $D45, Hombres!$A$1:$DW$117, Mujeres!$A$1:$DW$117)</f>
        <v>0</v>
      </c>
      <c r="M45" s="104" cm="1">
        <f t="array" ref="M45">AnualidadActivo(M$2, $E45, $C45, $B45, $D45, Hombres!$A$1:$DW$117, Mujeres!$A$1:$DW$117)</f>
        <v>0</v>
      </c>
      <c r="N45" s="104" cm="1">
        <f t="array" ref="N45">AnualidadActivo(N$2, $E45, $C45, $B45, $D45, Hombres!$A$1:$DW$117, Mujeres!$A$1:$DW$117)</f>
        <v>0</v>
      </c>
      <c r="O45" s="104" cm="1">
        <f t="array" ref="O45">AnualidadActivo(O$2, $E45, $C45, $B45, $D45, Hombres!$A$1:$DW$117, Mujeres!$A$1:$DW$117)</f>
        <v>0</v>
      </c>
      <c r="P45" s="104" cm="1">
        <f t="array" ref="P45">AnualidadActivo(P$2, $E45, $C45, $B45, $D45, Hombres!$A$1:$DW$117, Mujeres!$A$1:$DW$117)</f>
        <v>0</v>
      </c>
      <c r="Q45" s="104" cm="1">
        <f t="array" ref="Q45">AnualidadActivo(Q$2, $E45, $C45, $B45, $D45, Hombres!$A$1:$DW$117, Mujeres!$A$1:$DW$117)</f>
        <v>0</v>
      </c>
      <c r="R45" s="104" cm="1">
        <f t="array" ref="R45">AnualidadActivo(R$2, $E45, $C45, $B45, $D45, Hombres!$A$1:$DW$117, Mujeres!$A$1:$DW$117)</f>
        <v>0</v>
      </c>
      <c r="S45" s="104" cm="1">
        <f t="array" ref="S45">AnualidadActivo(S$2, $E45, $C45, $B45, $D45, Hombres!$A$1:$DW$117, Mujeres!$A$1:$DW$117)</f>
        <v>0</v>
      </c>
      <c r="T45" s="104" cm="1">
        <f t="array" ref="T45">AnualidadActivo(T$2, $E45, $C45, $B45, $D45, Hombres!$A$1:$DW$117, Mujeres!$A$1:$DW$117)</f>
        <v>0</v>
      </c>
      <c r="U45" s="104" cm="1">
        <f t="array" ref="U45">AnualidadActivo(U$2, $E45, $C45, $B45, $D45, Hombres!$A$1:$DW$117, Mujeres!$A$1:$DW$117)</f>
        <v>0</v>
      </c>
      <c r="V45" s="104" cm="1">
        <f t="array" ref="V45">AnualidadActivo(V$2, $E45, $C45, $B45, $D45, Hombres!$A$1:$DW$117, Mujeres!$A$1:$DW$117)</f>
        <v>0</v>
      </c>
      <c r="W45" s="104" cm="1">
        <f t="array" ref="W45">AnualidadActivo(W$2, $E45, $C45, $B45, $D45, Hombres!$A$1:$DW$117, Mujeres!$A$1:$DW$117)</f>
        <v>0</v>
      </c>
      <c r="X45" s="104" cm="1">
        <f t="array" ref="X45">AnualidadActivo(X$2, $E45, $C45, $B45, $D45, Hombres!$A$1:$DW$117, Mujeres!$A$1:$DW$117)</f>
        <v>0</v>
      </c>
      <c r="Y45" s="104" cm="1">
        <f t="array" ref="Y45">AnualidadActivo(Y$2, $E45, $C45, $B45, $D45, Hombres!$A$1:$DW$117, Mujeres!$A$1:$DW$117)</f>
        <v>0</v>
      </c>
      <c r="Z45" s="104" cm="1">
        <f t="array" ref="Z45">AnualidadActivo(Z$2, $E45, $C45, $B45, $D45, Hombres!$A$1:$DW$117, Mujeres!$A$1:$DW$117)</f>
        <v>0</v>
      </c>
      <c r="AA45" s="104" cm="1">
        <f t="array" ref="AA45">AnualidadActivo(AA$2, $E45, $C45, $B45, $D45, Hombres!$A$1:$DW$117, Mujeres!$A$1:$DW$117)</f>
        <v>0</v>
      </c>
      <c r="AB45" s="104" cm="1">
        <f t="array" ref="AB45">AnualidadActivo(AB$2, $E45, $C45, $B45, $D45, Hombres!$A$1:$DW$117, Mujeres!$A$1:$DW$117)</f>
        <v>0</v>
      </c>
      <c r="AC45" s="104" cm="1">
        <f t="array" ref="AC45">AnualidadActivo(AC$2, $E45, $C45, $B45, $D45, Hombres!$A$1:$DW$117, Mujeres!$A$1:$DW$117)</f>
        <v>0</v>
      </c>
      <c r="AD45" s="104" cm="1">
        <f t="array" ref="AD45">AnualidadActivo(AD$2, $E45, $C45, $B45, $D45, Hombres!$A$1:$DW$117, Mujeres!$A$1:$DW$117)</f>
        <v>0</v>
      </c>
      <c r="AE45" s="104" cm="1">
        <f t="array" ref="AE45">AnualidadActivo(AE$2, $E45, $C45, $B45, $D45, Hombres!$A$1:$DW$117, Mujeres!$A$1:$DW$117)</f>
        <v>0</v>
      </c>
      <c r="AF45" s="104" cm="1">
        <f t="array" ref="AF45">AnualidadActivo(AF$2, $E45, $C45, $B45, $D45, Hombres!$A$1:$DW$117, Mujeres!$A$1:$DW$117)</f>
        <v>0</v>
      </c>
      <c r="AG45" s="104" cm="1">
        <f t="array" ref="AG45">AnualidadActivo(AG$2, $E45, $C45, $B45, $D45, Hombres!$A$1:$DW$117, Mujeres!$A$1:$DW$117)</f>
        <v>0</v>
      </c>
      <c r="AH45" s="104" cm="1">
        <f t="array" ref="AH45">AnualidadActivo(AH$2, $E45, $C45, $B45, $D45, Hombres!$A$1:$DW$117, Mujeres!$A$1:$DW$117)</f>
        <v>0</v>
      </c>
      <c r="AI45" s="104" cm="1">
        <f t="array" ref="AI45">AnualidadActivo(AI$2, $E45, $C45, $B45, $D45, Hombres!$A$1:$DW$117, Mujeres!$A$1:$DW$117)</f>
        <v>0</v>
      </c>
      <c r="AJ45" s="104" cm="1">
        <f t="array" ref="AJ45">AnualidadActivo(AJ$2, $E45, $C45, $B45, $D45, Hombres!$A$1:$DW$117, Mujeres!$A$1:$DW$117)</f>
        <v>0</v>
      </c>
      <c r="AK45" s="104" cm="1">
        <f t="array" ref="AK45">AnualidadActivo(AK$2, $E45, $C45, $B45, $D45, Hombres!$A$1:$DW$117, Mujeres!$A$1:$DW$117)</f>
        <v>0</v>
      </c>
      <c r="AL45" s="104" cm="1">
        <f t="array" ref="AL45">AnualidadActivo(AL$2, $E45, $C45, $B45, $D45, Hombres!$A$1:$DW$117, Mujeres!$A$1:$DW$117)</f>
        <v>0</v>
      </c>
      <c r="AM45" s="104" cm="1">
        <f t="array" ref="AM45">AnualidadActivo(AM$2, $E45, $C45, $B45, $D45, Hombres!$A$1:$DW$117, Mujeres!$A$1:$DW$117)</f>
        <v>0</v>
      </c>
      <c r="AN45" s="104" cm="1">
        <f t="array" ref="AN45">AnualidadActivo(AN$2, $E45, $C45, $B45, $D45, Hombres!$A$1:$DW$117, Mujeres!$A$1:$DW$117)</f>
        <v>97448013.203399196</v>
      </c>
      <c r="AO45" s="104" cm="1">
        <f t="array" ref="AO45">AnualidadActivo(AO$2, $E45, $C45, $B45, $D45, Hombres!$A$1:$DW$117, Mujeres!$A$1:$DW$117)</f>
        <v>100371453.59950119</v>
      </c>
      <c r="AP45" s="104" cm="1">
        <f t="array" ref="AP45">AnualidadActivo(AP$2, $E45, $C45, $B45, $D45, Hombres!$A$1:$DW$117, Mujeres!$A$1:$DW$117)</f>
        <v>103382597.2074862</v>
      </c>
      <c r="AQ45" s="104" cm="1">
        <f t="array" ref="AQ45">AnualidadActivo(AQ$2, $E45, $C45, $B45, $D45, Hombres!$A$1:$DW$117, Mujeres!$A$1:$DW$117)</f>
        <v>106484075.12371081</v>
      </c>
      <c r="AR45" s="104" cm="1">
        <f t="array" ref="AR45">AnualidadActivo(AR$2, $E45, $C45, $B45, $D45, Hombres!$A$1:$DW$117, Mujeres!$A$1:$DW$117)</f>
        <v>109678597.37742214</v>
      </c>
      <c r="AS45" s="104" cm="1">
        <f t="array" ref="AS45">AnualidadActivo(AS$2, $E45, $C45, $B45, $D45, Hombres!$A$1:$DW$117, Mujeres!$A$1:$DW$117)</f>
        <v>107635013.5945684</v>
      </c>
      <c r="AT45" s="104" cm="1">
        <f t="array" ref="AT45">AnualidadActivo(AT$2, $E45, $C45, $B45, $D45, Hombres!$A$1:$DW$117, Mujeres!$A$1:$DW$117)</f>
        <v>109578184.98326077</v>
      </c>
      <c r="AU45" s="104" cm="1">
        <f t="array" ref="AU45">AnualidadActivo(AU$2, $E45, $C45, $B45, $D45, Hombres!$A$1:$DW$117, Mujeres!$A$1:$DW$117)</f>
        <v>111435298.52984746</v>
      </c>
      <c r="AV45" s="104" cm="1">
        <f t="array" ref="AV45">AnualidadActivo(AV$2, $E45, $C45, $B45, $D45, Hombres!$A$1:$DW$117, Mujeres!$A$1:$DW$117)</f>
        <v>113162634.02525184</v>
      </c>
      <c r="AW45" s="104" cm="1">
        <f t="array" ref="AW45">AnualidadActivo(AW$2, $E45, $C45, $B45, $D45, Hombres!$A$1:$DW$117, Mujeres!$A$1:$DW$117)</f>
        <v>114715950.96288764</v>
      </c>
      <c r="AX45" s="104" cm="1">
        <f t="array" ref="AX45">AnualidadActivo(AX$2, $E45, $C45, $B45, $D45, Hombres!$A$1:$DW$117, Mujeres!$A$1:$DW$117)</f>
        <v>116058977.17548628</v>
      </c>
      <c r="AY45" s="104" cm="1">
        <f t="array" ref="AY45">AnualidadActivo(AY$2, $E45, $C45, $B45, $D45, Hombres!$A$1:$DW$117, Mujeres!$A$1:$DW$117)</f>
        <v>117176947.76964276</v>
      </c>
      <c r="AZ45" s="104" cm="1">
        <f t="array" ref="AZ45">AnualidadActivo(AZ$2, $E45, $C45, $B45, $D45, Hombres!$A$1:$DW$117, Mujeres!$A$1:$DW$117)</f>
        <v>118068587.59126897</v>
      </c>
      <c r="BA45" s="104" cm="1">
        <f t="array" ref="BA45">AnualidadActivo(BA$2, $E45, $C45, $B45, $D45, Hombres!$A$1:$DW$117, Mujeres!$A$1:$DW$117)</f>
        <v>118732546.8839314</v>
      </c>
      <c r="BB45" s="104" cm="1">
        <f t="array" ref="BB45">AnualidadActivo(BB$2, $E45, $C45, $B45, $D45, Hombres!$A$1:$DW$117, Mujeres!$A$1:$DW$117)</f>
        <v>119160224.7235861</v>
      </c>
      <c r="BC45" s="104" cm="1">
        <f t="array" ref="BC45">AnualidadActivo(BC$2, $E45, $C45, $B45, $D45, Hombres!$A$1:$DW$117, Mujeres!$A$1:$DW$117)</f>
        <v>119331024.46161634</v>
      </c>
      <c r="BD45" s="104" cm="1">
        <f t="array" ref="BD45">AnualidadActivo(BD$2, $E45, $C45, $B45, $D45, Hombres!$A$1:$DW$117, Mujeres!$A$1:$DW$117)</f>
        <v>119003038.24831159</v>
      </c>
      <c r="BE45" s="104" cm="1">
        <f t="array" ref="BE45">AnualidadActivo(BE$2, $E45, $C45, $B45, $D45, Hombres!$A$1:$DW$117, Mujeres!$A$1:$DW$117)</f>
        <v>118310256.58700927</v>
      </c>
      <c r="BF45" s="104" cm="1">
        <f t="array" ref="BF45">AnualidadActivo(BF$2, $E45, $C45, $B45, $D45, Hombres!$A$1:$DW$117, Mujeres!$A$1:$DW$117)</f>
        <v>117221735.49942409</v>
      </c>
      <c r="BG45" s="104" cm="1">
        <f t="array" ref="BG45">AnualidadActivo(BG$2, $E45, $C45, $B45, $D45, Hombres!$A$1:$DW$117, Mujeres!$A$1:$DW$117)</f>
        <v>115701351.06896235</v>
      </c>
      <c r="BH45" s="104" cm="1">
        <f t="array" ref="BH45">AnualidadActivo(BH$2, $E45, $C45, $B45, $D45, Hombres!$A$1:$DW$117, Mujeres!$A$1:$DW$117)</f>
        <v>113713354.60381037</v>
      </c>
      <c r="BI45" s="104" cm="1">
        <f t="array" ref="BI45">AnualidadActivo(BI$2, $E45, $C45, $B45, $D45, Hombres!$A$1:$DW$117, Mujeres!$A$1:$DW$117)</f>
        <v>111230217.68486434</v>
      </c>
      <c r="BJ45" s="104" cm="1">
        <f t="array" ref="BJ45">AnualidadActivo(BJ$2, $E45, $C45, $B45, $D45, Hombres!$A$1:$DW$117, Mujeres!$A$1:$DW$117)</f>
        <v>108225833.89008732</v>
      </c>
      <c r="BK45" s="104" cm="1">
        <f t="array" ref="BK45">AnualidadActivo(BK$2, $E45, $C45, $B45, $D45, Hombres!$A$1:$DW$117, Mujeres!$A$1:$DW$117)</f>
        <v>104675678.05130732</v>
      </c>
      <c r="BL45" s="104" cm="1">
        <f t="array" ref="BL45">AnualidadActivo(BL$2, $E45, $C45, $B45, $D45, Hombres!$A$1:$DW$117, Mujeres!$A$1:$DW$117)</f>
        <v>100563050.94691654</v>
      </c>
      <c r="BM45" s="104" cm="1">
        <f t="array" ref="BM45">AnualidadActivo(BM$2, $E45, $C45, $B45, $D45, Hombres!$A$1:$DW$117, Mujeres!$A$1:$DW$117)</f>
        <v>95888821.006703779</v>
      </c>
      <c r="BN45" s="104" cm="1">
        <f t="array" ref="BN45">AnualidadActivo(BN$2, $E45, $C45, $B45, $D45, Hombres!$A$1:$DW$117, Mujeres!$A$1:$DW$117)</f>
        <v>90673797.299998879</v>
      </c>
      <c r="BO45" s="104" cm="1">
        <f t="array" ref="BO45">AnualidadActivo(BO$2, $E45, $C45, $B45, $D45, Hombres!$A$1:$DW$117, Mujeres!$A$1:$DW$117)</f>
        <v>84952098.526710182</v>
      </c>
      <c r="BP45" s="104" cm="1">
        <f t="array" ref="BP45">AnualidadActivo(BP$2, $E45, $C45, $B45, $D45, Hombres!$A$1:$DW$117, Mujeres!$A$1:$DW$117)</f>
        <v>78770475.48454915</v>
      </c>
      <c r="BQ45" s="104" cm="1">
        <f t="array" ref="BQ45">AnualidadActivo(BQ$2, $E45, $C45, $B45, $D45, Hombres!$A$1:$DW$117, Mujeres!$A$1:$DW$117)</f>
        <v>72194404.417557046</v>
      </c>
      <c r="BR45" s="104" cm="1">
        <f t="array" ref="BR45">AnualidadActivo(BR$2, $E45, $C45, $B45, $D45, Hombres!$A$1:$DW$117, Mujeres!$A$1:$DW$117)</f>
        <v>65315101.992273495</v>
      </c>
      <c r="BS45" s="104" cm="1">
        <f t="array" ref="BS45">AnualidadActivo(BS$2, $E45, $C45, $B45, $D45, Hombres!$A$1:$DW$117, Mujeres!$A$1:$DW$117)</f>
        <v>58246013.75601548</v>
      </c>
      <c r="BT45" s="104" cm="1">
        <f t="array" ref="BT45">AnualidadActivo(BT$2, $E45, $C45, $B45, $D45, Hombres!$A$1:$DW$117, Mujeres!$A$1:$DW$117)</f>
        <v>51113321.947330989</v>
      </c>
      <c r="BU45" s="104" cm="1">
        <f t="array" ref="BU45">AnualidadActivo(BU$2, $E45, $C45, $B45, $D45, Hombres!$A$1:$DW$117, Mujeres!$A$1:$DW$117)</f>
        <v>44051623.101068191</v>
      </c>
      <c r="BV45" s="104" cm="1">
        <f t="array" ref="BV45">AnualidadActivo(BV$2, $E45, $C45, $B45, $D45, Hombres!$A$1:$DW$117, Mujeres!$A$1:$DW$117)</f>
        <v>37203060.689629927</v>
      </c>
      <c r="BW45" s="104" cm="1">
        <f t="array" ref="BW45">AnualidadActivo(BW$2, $E45, $C45, $B45, $D45, Hombres!$A$1:$DW$117, Mujeres!$A$1:$DW$117)</f>
        <v>30713846.849884074</v>
      </c>
      <c r="BX45" s="104" cm="1">
        <f t="array" ref="BX45">AnualidadActivo(BX$2, $E45, $C45, $B45, $D45, Hombres!$A$1:$DW$117, Mujeres!$A$1:$DW$117)</f>
        <v>24721378.852993399</v>
      </c>
      <c r="BY45" s="104" cm="1">
        <f t="array" ref="BY45">AnualidadActivo(BY$2, $E45, $C45, $B45, $D45, Hombres!$A$1:$DW$117, Mujeres!$A$1:$DW$117)</f>
        <v>19339800.431519404</v>
      </c>
      <c r="BZ45" s="104" cm="1">
        <f t="array" ref="BZ45">AnualidadActivo(BZ$2, $E45, $C45, $B45, $D45, Hombres!$A$1:$DW$117, Mujeres!$A$1:$DW$117)</f>
        <v>14651978.609674556</v>
      </c>
      <c r="CA45" s="104" cm="1">
        <f t="array" ref="CA45">AnualidadActivo(CA$2, $E45, $C45, $B45, $D45, Hombres!$A$1:$DW$117, Mujeres!$A$1:$DW$117)</f>
        <v>10705333.372955505</v>
      </c>
      <c r="CB45" s="104" cm="1">
        <f t="array" ref="CB45">AnualidadActivo(CB$2, $E45, $C45, $B45, $D45, Hombres!$A$1:$DW$117, Mujeres!$A$1:$DW$117)</f>
        <v>7508611.9545505866</v>
      </c>
      <c r="CC45" s="104" cm="1">
        <f t="array" ref="CC45">AnualidadActivo(CC$2, $E45, $C45, $B45, $D45, Hombres!$A$1:$DW$117, Mujeres!$A$1:$DW$117)</f>
        <v>5029352.8791802628</v>
      </c>
      <c r="CD45" s="104" cm="1">
        <f t="array" ref="CD45">AnualidadActivo(CD$2, $E45, $C45, $B45, $D45, Hombres!$A$1:$DW$117, Mujeres!$A$1:$DW$117)</f>
        <v>3197391.8757815007</v>
      </c>
      <c r="CE45" s="104" cm="1">
        <f t="array" ref="CE45">AnualidadActivo(CE$2, $E45, $C45, $B45, $D45, Hombres!$A$1:$DW$117, Mujeres!$A$1:$DW$117)</f>
        <v>1915323.6954736996</v>
      </c>
      <c r="CF45" s="104" cm="1">
        <f t="array" ref="CF45">AnualidadActivo(CF$2, $E45, $C45, $B45, $D45, Hombres!$A$1:$DW$117, Mujeres!$A$1:$DW$117)</f>
        <v>1071798.4287878391</v>
      </c>
      <c r="CG45" s="104" cm="1">
        <f t="array" ref="CG45">AnualidadActivo(CG$2, $E45, $C45, $B45, $D45, Hombres!$A$1:$DW$117, Mujeres!$A$1:$DW$117)</f>
        <v>554677.23111792374</v>
      </c>
      <c r="CH45" s="104" cm="1">
        <f t="array" ref="CH45">AnualidadActivo(CH$2, $E45, $C45, $B45, $D45, Hombres!$A$1:$DW$117, Mujeres!$A$1:$DW$117)</f>
        <v>262299.02777977666</v>
      </c>
      <c r="CI45" s="104" cm="1">
        <f t="array" ref="CI45">AnualidadActivo(CI$2, $E45, $C45, $B45, $D45, Hombres!$A$1:$DW$117, Mujeres!$A$1:$DW$117)</f>
        <v>111655.21958444991</v>
      </c>
      <c r="CJ45" s="104" cm="1">
        <f t="array" ref="CJ45">AnualidadActivo(CJ$2, $E45, $C45, $B45, $D45, Hombres!$A$1:$DW$117, Mujeres!$A$1:$DW$117)</f>
        <v>41973.962183307733</v>
      </c>
      <c r="CK45" s="104" cm="1">
        <f t="array" ref="CK45">AnualidadActivo(CK$2, $E45, $C45, $B45, $D45, Hombres!$A$1:$DW$117, Mujeres!$A$1:$DW$117)</f>
        <v>13590.186176604482</v>
      </c>
      <c r="CL45" s="104" cm="1">
        <f t="array" ref="CL45">AnualidadActivo(CL$2, $E45, $C45, $B45, $D45, Hombres!$A$1:$DW$117, Mujeres!$A$1:$DW$117)</f>
        <v>3662.6925577869674</v>
      </c>
      <c r="CM45" s="104" cm="1">
        <f t="array" ref="CM45">AnualidadActivo(CM$2, $E45, $C45, $B45, $D45, Hombres!$A$1:$DW$117, Mujeres!$A$1:$DW$117)</f>
        <v>0</v>
      </c>
      <c r="CN45" s="104" cm="1">
        <f t="array" ref="CN45">AnualidadActivo(CN$2, $E45, $C45, $B45, $D45, Hombres!$A$1:$DW$117, Mujeres!$A$1:$DW$117)</f>
        <v>0</v>
      </c>
      <c r="CO45" s="104" cm="1">
        <f t="array" ref="CO45">AnualidadActivo(CO$2, $E45, $C45, $B45, $D45, Hombres!$A$1:$DW$117, Mujeres!$A$1:$DW$117)</f>
        <v>0</v>
      </c>
      <c r="CP45" s="104" cm="1">
        <f t="array" ref="CP45">AnualidadActivo(CP$2, $E45, $C45, $B45, $D45, Hombres!$A$1:$DW$117, Mujeres!$A$1:$DW$117)</f>
        <v>0</v>
      </c>
      <c r="CQ45" s="104" cm="1">
        <f t="array" ref="CQ45">AnualidadActivo(CQ$2, $E45, $C45, $B45, $D45, Hombres!$A$1:$DW$117, Mujeres!$A$1:$DW$117)</f>
        <v>0</v>
      </c>
      <c r="CR45" s="104" cm="1">
        <f t="array" ref="CR45">AnualidadActivo(CR$2, $E45, $C45, $B45, $D45, Hombres!$A$1:$DW$117, Mujeres!$A$1:$DW$117)</f>
        <v>0</v>
      </c>
      <c r="CS45" s="104" cm="1">
        <f t="array" ref="CS45">AnualidadActivo(CS$2, $E45, $C45, $B45, $D45, Hombres!$A$1:$DW$117, Mujeres!$A$1:$DW$117)</f>
        <v>0</v>
      </c>
      <c r="CT45" s="104" cm="1">
        <f t="array" ref="CT45">AnualidadActivo(CT$2, $E45, $C45, $B45, $D45, Hombres!$A$1:$DW$117, Mujeres!$A$1:$DW$117)</f>
        <v>0</v>
      </c>
      <c r="CU45" s="104" cm="1">
        <f t="array" ref="CU45">AnualidadActivo(CU$2, $E45, $C45, $B45, $D45, Hombres!$A$1:$DW$117, Mujeres!$A$1:$DW$117)</f>
        <v>0</v>
      </c>
      <c r="CV45" s="104" cm="1">
        <f t="array" ref="CV45">AnualidadActivo(CV$2, $E45, $C45, $B45, $D45, Hombres!$A$1:$DW$117, Mujeres!$A$1:$DW$117)</f>
        <v>0</v>
      </c>
      <c r="CW45" s="104" cm="1">
        <f t="array" ref="CW45">AnualidadActivo(CW$2, $E45, $C45, $B45, $D45, Hombres!$A$1:$DW$117, Mujeres!$A$1:$DW$117)</f>
        <v>0</v>
      </c>
      <c r="CX45" s="104" cm="1">
        <f t="array" ref="CX45">AnualidadActivo(CX$2, $E45, $C45, $B45, $D45, Hombres!$A$1:$DW$117, Mujeres!$A$1:$DW$117)</f>
        <v>0</v>
      </c>
      <c r="CY45" s="104" cm="1">
        <f t="array" ref="CY45">AnualidadActivo(CY$2, $E45, $C45, $B45, $D45, Hombres!$A$1:$DW$117, Mujeres!$A$1:$DW$117)</f>
        <v>0</v>
      </c>
      <c r="CZ45" s="104" cm="1">
        <f t="array" ref="CZ45">AnualidadActivo(CZ$2, $E45, $C45, $B45, $D45, Hombres!$A$1:$DW$117, Mujeres!$A$1:$DW$117)</f>
        <v>0</v>
      </c>
      <c r="DA45" s="104" cm="1">
        <f t="array" ref="DA45">AnualidadActivo(DA$2, $E45, $C45, $B45, $D45, Hombres!$A$1:$DW$117, Mujeres!$A$1:$DW$117)</f>
        <v>0</v>
      </c>
    </row>
    <row r="46" spans="1:105" x14ac:dyDescent="0.35">
      <c r="A46" s="2">
        <f t="shared" si="0"/>
        <v>44</v>
      </c>
      <c r="B46" s="107">
        <v>3250699.5</v>
      </c>
      <c r="C46" s="9">
        <v>41631</v>
      </c>
      <c r="D46" s="7" t="s">
        <v>5</v>
      </c>
      <c r="E46" s="9">
        <v>33751</v>
      </c>
      <c r="F46" s="12" cm="1">
        <f t="array" ref="F46">edadCalc(E46)</f>
        <v>33</v>
      </c>
      <c r="G46" s="49" cm="1">
        <f t="array" ref="G46">PorcentajePension(C46,E46, D46)</f>
        <v>1</v>
      </c>
      <c r="I46" s="103"/>
      <c r="J46" s="104" cm="1">
        <f t="array" ref="J46">AnualidadActivo(J$2, $E46, $C46, $B46, $D46, Hombres!$A$1:$DW$117, Mujeres!$A$1:$DW$117)</f>
        <v>0</v>
      </c>
      <c r="K46" s="104" cm="1">
        <f t="array" ref="K46">AnualidadActivo(K$2, $E46, $C46, $B46, $D46, Hombres!$A$1:$DW$117, Mujeres!$A$1:$DW$117)</f>
        <v>0</v>
      </c>
      <c r="L46" s="104" cm="1">
        <f t="array" ref="L46">AnualidadActivo(L$2, $E46, $C46, $B46, $D46, Hombres!$A$1:$DW$117, Mujeres!$A$1:$DW$117)</f>
        <v>0</v>
      </c>
      <c r="M46" s="104" cm="1">
        <f t="array" ref="M46">AnualidadActivo(M$2, $E46, $C46, $B46, $D46, Hombres!$A$1:$DW$117, Mujeres!$A$1:$DW$117)</f>
        <v>0</v>
      </c>
      <c r="N46" s="104" cm="1">
        <f t="array" ref="N46">AnualidadActivo(N$2, $E46, $C46, $B46, $D46, Hombres!$A$1:$DW$117, Mujeres!$A$1:$DW$117)</f>
        <v>0</v>
      </c>
      <c r="O46" s="104" cm="1">
        <f t="array" ref="O46">AnualidadActivo(O$2, $E46, $C46, $B46, $D46, Hombres!$A$1:$DW$117, Mujeres!$A$1:$DW$117)</f>
        <v>0</v>
      </c>
      <c r="P46" s="104" cm="1">
        <f t="array" ref="P46">AnualidadActivo(P$2, $E46, $C46, $B46, $D46, Hombres!$A$1:$DW$117, Mujeres!$A$1:$DW$117)</f>
        <v>0</v>
      </c>
      <c r="Q46" s="104" cm="1">
        <f t="array" ref="Q46">AnualidadActivo(Q$2, $E46, $C46, $B46, $D46, Hombres!$A$1:$DW$117, Mujeres!$A$1:$DW$117)</f>
        <v>0</v>
      </c>
      <c r="R46" s="104" cm="1">
        <f t="array" ref="R46">AnualidadActivo(R$2, $E46, $C46, $B46, $D46, Hombres!$A$1:$DW$117, Mujeres!$A$1:$DW$117)</f>
        <v>0</v>
      </c>
      <c r="S46" s="104" cm="1">
        <f t="array" ref="S46">AnualidadActivo(S$2, $E46, $C46, $B46, $D46, Hombres!$A$1:$DW$117, Mujeres!$A$1:$DW$117)</f>
        <v>0</v>
      </c>
      <c r="T46" s="104" cm="1">
        <f t="array" ref="T46">AnualidadActivo(T$2, $E46, $C46, $B46, $D46, Hombres!$A$1:$DW$117, Mujeres!$A$1:$DW$117)</f>
        <v>0</v>
      </c>
      <c r="U46" s="104" cm="1">
        <f t="array" ref="U46">AnualidadActivo(U$2, $E46, $C46, $B46, $D46, Hombres!$A$1:$DW$117, Mujeres!$A$1:$DW$117)</f>
        <v>0</v>
      </c>
      <c r="V46" s="104" cm="1">
        <f t="array" ref="V46">AnualidadActivo(V$2, $E46, $C46, $B46, $D46, Hombres!$A$1:$DW$117, Mujeres!$A$1:$DW$117)</f>
        <v>0</v>
      </c>
      <c r="W46" s="104" cm="1">
        <f t="array" ref="W46">AnualidadActivo(W$2, $E46, $C46, $B46, $D46, Hombres!$A$1:$DW$117, Mujeres!$A$1:$DW$117)</f>
        <v>0</v>
      </c>
      <c r="X46" s="104" cm="1">
        <f t="array" ref="X46">AnualidadActivo(X$2, $E46, $C46, $B46, $D46, Hombres!$A$1:$DW$117, Mujeres!$A$1:$DW$117)</f>
        <v>0</v>
      </c>
      <c r="Y46" s="104" cm="1">
        <f t="array" ref="Y46">AnualidadActivo(Y$2, $E46, $C46, $B46, $D46, Hombres!$A$1:$DW$117, Mujeres!$A$1:$DW$117)</f>
        <v>0</v>
      </c>
      <c r="Z46" s="104" cm="1">
        <f t="array" ref="Z46">AnualidadActivo(Z$2, $E46, $C46, $B46, $D46, Hombres!$A$1:$DW$117, Mujeres!$A$1:$DW$117)</f>
        <v>0</v>
      </c>
      <c r="AA46" s="104" cm="1">
        <f t="array" ref="AA46">AnualidadActivo(AA$2, $E46, $C46, $B46, $D46, Hombres!$A$1:$DW$117, Mujeres!$A$1:$DW$117)</f>
        <v>0</v>
      </c>
      <c r="AB46" s="104" cm="1">
        <f t="array" ref="AB46">AnualidadActivo(AB$2, $E46, $C46, $B46, $D46, Hombres!$A$1:$DW$117, Mujeres!$A$1:$DW$117)</f>
        <v>0</v>
      </c>
      <c r="AC46" s="104" cm="1">
        <f t="array" ref="AC46">AnualidadActivo(AC$2, $E46, $C46, $B46, $D46, Hombres!$A$1:$DW$117, Mujeres!$A$1:$DW$117)</f>
        <v>0</v>
      </c>
      <c r="AD46" s="104" cm="1">
        <f t="array" ref="AD46">AnualidadActivo(AD$2, $E46, $C46, $B46, $D46, Hombres!$A$1:$DW$117, Mujeres!$A$1:$DW$117)</f>
        <v>0</v>
      </c>
      <c r="AE46" s="104" cm="1">
        <f t="array" ref="AE46">AnualidadActivo(AE$2, $E46, $C46, $B46, $D46, Hombres!$A$1:$DW$117, Mujeres!$A$1:$DW$117)</f>
        <v>0</v>
      </c>
      <c r="AF46" s="104" cm="1">
        <f t="array" ref="AF46">AnualidadActivo(AF$2, $E46, $C46, $B46, $D46, Hombres!$A$1:$DW$117, Mujeres!$A$1:$DW$117)</f>
        <v>0</v>
      </c>
      <c r="AG46" s="104" cm="1">
        <f t="array" ref="AG46">AnualidadActivo(AG$2, $E46, $C46, $B46, $D46, Hombres!$A$1:$DW$117, Mujeres!$A$1:$DW$117)</f>
        <v>0</v>
      </c>
      <c r="AH46" s="104" cm="1">
        <f t="array" ref="AH46">AnualidadActivo(AH$2, $E46, $C46, $B46, $D46, Hombres!$A$1:$DW$117, Mujeres!$A$1:$DW$117)</f>
        <v>0</v>
      </c>
      <c r="AI46" s="104" cm="1">
        <f t="array" ref="AI46">AnualidadActivo(AI$2, $E46, $C46, $B46, $D46, Hombres!$A$1:$DW$117, Mujeres!$A$1:$DW$117)</f>
        <v>0</v>
      </c>
      <c r="AJ46" s="104" cm="1">
        <f t="array" ref="AJ46">AnualidadActivo(AJ$2, $E46, $C46, $B46, $D46, Hombres!$A$1:$DW$117, Mujeres!$A$1:$DW$117)</f>
        <v>0</v>
      </c>
      <c r="AK46" s="104" cm="1">
        <f t="array" ref="AK46">AnualidadActivo(AK$2, $E46, $C46, $B46, $D46, Hombres!$A$1:$DW$117, Mujeres!$A$1:$DW$117)</f>
        <v>0</v>
      </c>
      <c r="AL46" s="104" cm="1">
        <f t="array" ref="AL46">AnualidadActivo(AL$2, $E46, $C46, $B46, $D46, Hombres!$A$1:$DW$117, Mujeres!$A$1:$DW$117)</f>
        <v>0</v>
      </c>
      <c r="AM46" s="104" cm="1">
        <f t="array" ref="AM46">AnualidadActivo(AM$2, $E46, $C46, $B46, $D46, Hombres!$A$1:$DW$117, Mujeres!$A$1:$DW$117)</f>
        <v>0</v>
      </c>
      <c r="AN46" s="104" cm="1">
        <f t="array" ref="AN46">AnualidadActivo(AN$2, $E46, $C46, $B46, $D46, Hombres!$A$1:$DW$117, Mujeres!$A$1:$DW$117)</f>
        <v>0</v>
      </c>
      <c r="AO46" s="104" cm="1">
        <f t="array" ref="AO46">AnualidadActivo(AO$2, $E46, $C46, $B46, $D46, Hombres!$A$1:$DW$117, Mujeres!$A$1:$DW$117)</f>
        <v>0</v>
      </c>
      <c r="AP46" s="104" cm="1">
        <f t="array" ref="AP46">AnualidadActivo(AP$2, $E46, $C46, $B46, $D46, Hombres!$A$1:$DW$117, Mujeres!$A$1:$DW$117)</f>
        <v>185251774.58652028</v>
      </c>
      <c r="AQ46" s="104" cm="1">
        <f t="array" ref="AQ46">AnualidadActivo(AQ$2, $E46, $C46, $B46, $D46, Hombres!$A$1:$DW$117, Mujeres!$A$1:$DW$117)</f>
        <v>190809327.8241159</v>
      </c>
      <c r="AR46" s="104" cm="1">
        <f t="array" ref="AR46">AnualidadActivo(AR$2, $E46, $C46, $B46, $D46, Hombres!$A$1:$DW$117, Mujeres!$A$1:$DW$117)</f>
        <v>196533607.65883934</v>
      </c>
      <c r="AS46" s="104" cm="1">
        <f t="array" ref="AS46">AnualidadActivo(AS$2, $E46, $C46, $B46, $D46, Hombres!$A$1:$DW$117, Mujeres!$A$1:$DW$117)</f>
        <v>202429615.88860452</v>
      </c>
      <c r="AT46" s="104" cm="1">
        <f t="array" ref="AT46">AnualidadActivo(AT$2, $E46, $C46, $B46, $D46, Hombres!$A$1:$DW$117, Mujeres!$A$1:$DW$117)</f>
        <v>208502504.36526269</v>
      </c>
      <c r="AU46" s="104" cm="1">
        <f t="array" ref="AU46">AnualidadActivo(AU$2, $E46, $C46, $B46, $D46, Hombres!$A$1:$DW$117, Mujeres!$A$1:$DW$117)</f>
        <v>204852668.62992018</v>
      </c>
      <c r="AV46" s="104" cm="1">
        <f t="array" ref="AV46">AnualidadActivo(AV$2, $E46, $C46, $B46, $D46, Hombres!$A$1:$DW$117, Mujeres!$A$1:$DW$117)</f>
        <v>208612027.29474622</v>
      </c>
      <c r="AW46" s="104" cm="1">
        <f t="array" ref="AW46">AnualidadActivo(AW$2, $E46, $C46, $B46, $D46, Hombres!$A$1:$DW$117, Mujeres!$A$1:$DW$117)</f>
        <v>212210357.16985884</v>
      </c>
      <c r="AX46" s="104" cm="1">
        <f t="array" ref="AX46">AnualidadActivo(AX$2, $E46, $C46, $B46, $D46, Hombres!$A$1:$DW$117, Mujeres!$A$1:$DW$117)</f>
        <v>215567042.02951309</v>
      </c>
      <c r="AY46" s="104" cm="1">
        <f t="array" ref="AY46">AnualidadActivo(AY$2, $E46, $C46, $B46, $D46, Hombres!$A$1:$DW$117, Mujeres!$A$1:$DW$117)</f>
        <v>218604026.82835776</v>
      </c>
      <c r="AZ46" s="104" cm="1">
        <f t="array" ref="AZ46">AnualidadActivo(AZ$2, $E46, $C46, $B46, $D46, Hombres!$A$1:$DW$117, Mujeres!$A$1:$DW$117)</f>
        <v>221253107.58814836</v>
      </c>
      <c r="BA46" s="104" cm="1">
        <f t="array" ref="BA46">AnualidadActivo(BA$2, $E46, $C46, $B46, $D46, Hombres!$A$1:$DW$117, Mujeres!$A$1:$DW$117)</f>
        <v>223480172.55941421</v>
      </c>
      <c r="BB46" s="104" cm="1">
        <f t="array" ref="BB46">AnualidadActivo(BB$2, $E46, $C46, $B46, $D46, Hombres!$A$1:$DW$117, Mujeres!$A$1:$DW$117)</f>
        <v>225277917.24025628</v>
      </c>
      <c r="BC46" s="104" cm="1">
        <f t="array" ref="BC46">AnualidadActivo(BC$2, $E46, $C46, $B46, $D46, Hombres!$A$1:$DW$117, Mujeres!$A$1:$DW$117)</f>
        <v>226647885.64586067</v>
      </c>
      <c r="BD46" s="104" cm="1">
        <f t="array" ref="BD46">AnualidadActivo(BD$2, $E46, $C46, $B46, $D46, Hombres!$A$1:$DW$117, Mujeres!$A$1:$DW$117)</f>
        <v>227582821.99967092</v>
      </c>
      <c r="BE46" s="104" cm="1">
        <f t="array" ref="BE46">AnualidadActivo(BE$2, $E46, $C46, $B46, $D46, Hombres!$A$1:$DW$117, Mujeres!$A$1:$DW$117)</f>
        <v>228044285.31552061</v>
      </c>
      <c r="BF46" s="104" cm="1">
        <f t="array" ref="BF46">AnualidadActivo(BF$2, $E46, $C46, $B46, $D46, Hombres!$A$1:$DW$117, Mujeres!$A$1:$DW$117)</f>
        <v>227560212.74650568</v>
      </c>
      <c r="BG46" s="104" cm="1">
        <f t="array" ref="BG46">AnualidadActivo(BG$2, $E46, $C46, $B46, $D46, Hombres!$A$1:$DW$117, Mujeres!$A$1:$DW$117)</f>
        <v>226378108.44007397</v>
      </c>
      <c r="BH46" s="104" cm="1">
        <f t="array" ref="BH46">AnualidadActivo(BH$2, $E46, $C46, $B46, $D46, Hombres!$A$1:$DW$117, Mujeres!$A$1:$DW$117)</f>
        <v>224442548.67391649</v>
      </c>
      <c r="BI46" s="104" cm="1">
        <f t="array" ref="BI46">AnualidadActivo(BI$2, $E46, $C46, $B46, $D46, Hombres!$A$1:$DW$117, Mujeres!$A$1:$DW$117)</f>
        <v>221696206.1311011</v>
      </c>
      <c r="BJ46" s="104" cm="1">
        <f t="array" ref="BJ46">AnualidadActivo(BJ$2, $E46, $C46, $B46, $D46, Hombres!$A$1:$DW$117, Mujeres!$A$1:$DW$117)</f>
        <v>218070925.12783602</v>
      </c>
      <c r="BK46" s="104" cm="1">
        <f t="array" ref="BK46">AnualidadActivo(BK$2, $E46, $C46, $B46, $D46, Hombres!$A$1:$DW$117, Mujeres!$A$1:$DW$117)</f>
        <v>213499603.32858118</v>
      </c>
      <c r="BL46" s="104" cm="1">
        <f t="array" ref="BL46">AnualidadActivo(BL$2, $E46, $C46, $B46, $D46, Hombres!$A$1:$DW$117, Mujeres!$A$1:$DW$117)</f>
        <v>207920252.99523076</v>
      </c>
      <c r="BM46" s="104" cm="1">
        <f t="array" ref="BM46">AnualidadActivo(BM$2, $E46, $C46, $B46, $D46, Hombres!$A$1:$DW$117, Mujeres!$A$1:$DW$117)</f>
        <v>201291277.73692173</v>
      </c>
      <c r="BN46" s="104" cm="1">
        <f t="array" ref="BN46">AnualidadActivo(BN$2, $E46, $C46, $B46, $D46, Hombres!$A$1:$DW$117, Mujeres!$A$1:$DW$117)</f>
        <v>193593179.25736135</v>
      </c>
      <c r="BO46" s="104" cm="1">
        <f t="array" ref="BO46">AnualidadActivo(BO$2, $E46, $C46, $B46, $D46, Hombres!$A$1:$DW$117, Mujeres!$A$1:$DW$117)</f>
        <v>184822569.9785367</v>
      </c>
      <c r="BP46" s="104" cm="1">
        <f t="array" ref="BP46">AnualidadActivo(BP$2, $E46, $C46, $B46, $D46, Hombres!$A$1:$DW$117, Mujeres!$A$1:$DW$117)</f>
        <v>174997737.98108736</v>
      </c>
      <c r="BQ46" s="104" cm="1">
        <f t="array" ref="BQ46">AnualidadActivo(BQ$2, $E46, $C46, $B46, $D46, Hombres!$A$1:$DW$117, Mujeres!$A$1:$DW$117)</f>
        <v>164167883.61767051</v>
      </c>
      <c r="BR46" s="104" cm="1">
        <f t="array" ref="BR46">AnualidadActivo(BR$2, $E46, $C46, $B46, $D46, Hombres!$A$1:$DW$117, Mujeres!$A$1:$DW$117)</f>
        <v>152427561.56015459</v>
      </c>
      <c r="BS46" s="104" cm="1">
        <f t="array" ref="BS46">AnualidadActivo(BS$2, $E46, $C46, $B46, $D46, Hombres!$A$1:$DW$117, Mujeres!$A$1:$DW$117)</f>
        <v>139915276.43969828</v>
      </c>
      <c r="BT46" s="104" cm="1">
        <f t="array" ref="BT46">AnualidadActivo(BT$2, $E46, $C46, $B46, $D46, Hombres!$A$1:$DW$117, Mujeres!$A$1:$DW$117)</f>
        <v>126800457.49815375</v>
      </c>
      <c r="BU46" s="104" cm="1">
        <f t="array" ref="BU46">AnualidadActivo(BU$2, $E46, $C46, $B46, $D46, Hombres!$A$1:$DW$117, Mujeres!$A$1:$DW$117)</f>
        <v>113280623.9839702</v>
      </c>
      <c r="BV46" s="104" cm="1">
        <f t="array" ref="BV46">AnualidadActivo(BV$2, $E46, $C46, $B46, $D46, Hombres!$A$1:$DW$117, Mujeres!$A$1:$DW$117)</f>
        <v>99587371.472590029</v>
      </c>
      <c r="BW46" s="104" cm="1">
        <f t="array" ref="BW46">AnualidadActivo(BW$2, $E46, $C46, $B46, $D46, Hombres!$A$1:$DW$117, Mujeres!$A$1:$DW$117)</f>
        <v>85989385.623080999</v>
      </c>
      <c r="BX46" s="104" cm="1">
        <f t="array" ref="BX46">AnualidadActivo(BX$2, $E46, $C46, $B46, $D46, Hombres!$A$1:$DW$117, Mujeres!$A$1:$DW$117)</f>
        <v>72774403.728956968</v>
      </c>
      <c r="BY46" s="104" cm="1">
        <f t="array" ref="BY46">AnualidadActivo(BY$2, $E46, $C46, $B46, $D46, Hombres!$A$1:$DW$117, Mujeres!$A$1:$DW$117)</f>
        <v>60223115.918668002</v>
      </c>
      <c r="BZ46" s="104" cm="1">
        <f t="array" ref="BZ46">AnualidadActivo(BZ$2, $E46, $C46, $B46, $D46, Hombres!$A$1:$DW$117, Mujeres!$A$1:$DW$117)</f>
        <v>48593098.174245305</v>
      </c>
      <c r="CA46" s="104" cm="1">
        <f t="array" ref="CA46">AnualidadActivo(CA$2, $E46, $C46, $B46, $D46, Hombres!$A$1:$DW$117, Mujeres!$A$1:$DW$117)</f>
        <v>38108052.790979922</v>
      </c>
      <c r="CB46" s="104" cm="1">
        <f t="array" ref="CB46">AnualidadActivo(CB$2, $E46, $C46, $B46, $D46, Hombres!$A$1:$DW$117, Mujeres!$A$1:$DW$117)</f>
        <v>28943916.247298963</v>
      </c>
      <c r="CC46" s="104" cm="1">
        <f t="array" ref="CC46">AnualidadActivo(CC$2, $E46, $C46, $B46, $D46, Hombres!$A$1:$DW$117, Mujeres!$A$1:$DW$117)</f>
        <v>21207352.819687255</v>
      </c>
      <c r="CD46" s="104" cm="1">
        <f t="array" ref="CD46">AnualidadActivo(CD$2, $E46, $C46, $B46, $D46, Hombres!$A$1:$DW$117, Mujeres!$A$1:$DW$117)</f>
        <v>14921373.389107643</v>
      </c>
      <c r="CE46" s="104" cm="1">
        <f t="array" ref="CE46">AnualidadActivo(CE$2, $E46, $C46, $B46, $D46, Hombres!$A$1:$DW$117, Mujeres!$A$1:$DW$117)</f>
        <v>10026958.748328254</v>
      </c>
      <c r="CF46" s="104" cm="1">
        <f t="array" ref="CF46">AnualidadActivo(CF$2, $E46, $C46, $B46, $D46, Hombres!$A$1:$DW$117, Mujeres!$A$1:$DW$117)</f>
        <v>6394878.2499709707</v>
      </c>
      <c r="CG46" s="104" cm="1">
        <f t="array" ref="CG46">AnualidadActivo(CG$2, $E46, $C46, $B46, $D46, Hombres!$A$1:$DW$117, Mujeres!$A$1:$DW$117)</f>
        <v>3843098.8963818811</v>
      </c>
      <c r="CH46" s="104" cm="1">
        <f t="array" ref="CH46">AnualidadActivo(CH$2, $E46, $C46, $B46, $D46, Hombres!$A$1:$DW$117, Mujeres!$A$1:$DW$117)</f>
        <v>2158237.1623260123</v>
      </c>
      <c r="CI46" s="104" cm="1">
        <f t="array" ref="CI46">AnualidadActivo(CI$2, $E46, $C46, $B46, $D46, Hombres!$A$1:$DW$117, Mujeres!$A$1:$DW$117)</f>
        <v>1121310.8378518429</v>
      </c>
      <c r="CJ46" s="104" cm="1">
        <f t="array" ref="CJ46">AnualidadActivo(CJ$2, $E46, $C46, $B46, $D46, Hombres!$A$1:$DW$117, Mujeres!$A$1:$DW$117)</f>
        <v>532376.12554930185</v>
      </c>
      <c r="CK46" s="104" cm="1">
        <f t="array" ref="CK46">AnualidadActivo(CK$2, $E46, $C46, $B46, $D46, Hombres!$A$1:$DW$117, Mujeres!$A$1:$DW$117)</f>
        <v>227502.65028672389</v>
      </c>
      <c r="CL46" s="104" cm="1">
        <f t="array" ref="CL46">AnualidadActivo(CL$2, $E46, $C46, $B46, $D46, Hombres!$A$1:$DW$117, Mujeres!$A$1:$DW$117)</f>
        <v>85860.515562537825</v>
      </c>
      <c r="CM46" s="104" cm="1">
        <f t="array" ref="CM46">AnualidadActivo(CM$2, $E46, $C46, $B46, $D46, Hombres!$A$1:$DW$117, Mujeres!$A$1:$DW$117)</f>
        <v>27919.615014979074</v>
      </c>
      <c r="CN46" s="104" cm="1">
        <f t="array" ref="CN46">AnualidadActivo(CN$2, $E46, $C46, $B46, $D46, Hombres!$A$1:$DW$117, Mujeres!$A$1:$DW$117)</f>
        <v>7560.0502363148025</v>
      </c>
      <c r="CO46" s="104" cm="1">
        <f t="array" ref="CO46">AnualidadActivo(CO$2, $E46, $C46, $B46, $D46, Hombres!$A$1:$DW$117, Mujeres!$A$1:$DW$117)</f>
        <v>0</v>
      </c>
      <c r="CP46" s="104" cm="1">
        <f t="array" ref="CP46">AnualidadActivo(CP$2, $E46, $C46, $B46, $D46, Hombres!$A$1:$DW$117, Mujeres!$A$1:$DW$117)</f>
        <v>0</v>
      </c>
      <c r="CQ46" s="104" cm="1">
        <f t="array" ref="CQ46">AnualidadActivo(CQ$2, $E46, $C46, $B46, $D46, Hombres!$A$1:$DW$117, Mujeres!$A$1:$DW$117)</f>
        <v>0</v>
      </c>
      <c r="CR46" s="104" cm="1">
        <f t="array" ref="CR46">AnualidadActivo(CR$2, $E46, $C46, $B46, $D46, Hombres!$A$1:$DW$117, Mujeres!$A$1:$DW$117)</f>
        <v>0</v>
      </c>
      <c r="CS46" s="104" cm="1">
        <f t="array" ref="CS46">AnualidadActivo(CS$2, $E46, $C46, $B46, $D46, Hombres!$A$1:$DW$117, Mujeres!$A$1:$DW$117)</f>
        <v>0</v>
      </c>
      <c r="CT46" s="104" cm="1">
        <f t="array" ref="CT46">AnualidadActivo(CT$2, $E46, $C46, $B46, $D46, Hombres!$A$1:$DW$117, Mujeres!$A$1:$DW$117)</f>
        <v>0</v>
      </c>
      <c r="CU46" s="104" cm="1">
        <f t="array" ref="CU46">AnualidadActivo(CU$2, $E46, $C46, $B46, $D46, Hombres!$A$1:$DW$117, Mujeres!$A$1:$DW$117)</f>
        <v>0</v>
      </c>
      <c r="CV46" s="104" cm="1">
        <f t="array" ref="CV46">AnualidadActivo(CV$2, $E46, $C46, $B46, $D46, Hombres!$A$1:$DW$117, Mujeres!$A$1:$DW$117)</f>
        <v>0</v>
      </c>
      <c r="CW46" s="104" cm="1">
        <f t="array" ref="CW46">AnualidadActivo(CW$2, $E46, $C46, $B46, $D46, Hombres!$A$1:$DW$117, Mujeres!$A$1:$DW$117)</f>
        <v>0</v>
      </c>
      <c r="CX46" s="104" cm="1">
        <f t="array" ref="CX46">AnualidadActivo(CX$2, $E46, $C46, $B46, $D46, Hombres!$A$1:$DW$117, Mujeres!$A$1:$DW$117)</f>
        <v>0</v>
      </c>
      <c r="CY46" s="104" cm="1">
        <f t="array" ref="CY46">AnualidadActivo(CY$2, $E46, $C46, $B46, $D46, Hombres!$A$1:$DW$117, Mujeres!$A$1:$DW$117)</f>
        <v>0</v>
      </c>
      <c r="CZ46" s="104" cm="1">
        <f t="array" ref="CZ46">AnualidadActivo(CZ$2, $E46, $C46, $B46, $D46, Hombres!$A$1:$DW$117, Mujeres!$A$1:$DW$117)</f>
        <v>0</v>
      </c>
      <c r="DA46" s="104" cm="1">
        <f t="array" ref="DA46">AnualidadActivo(DA$2, $E46, $C46, $B46, $D46, Hombres!$A$1:$DW$117, Mujeres!$A$1:$DW$117)</f>
        <v>0</v>
      </c>
    </row>
    <row r="47" spans="1:105" x14ac:dyDescent="0.35">
      <c r="A47" s="2">
        <f t="shared" si="0"/>
        <v>45</v>
      </c>
      <c r="B47" s="107">
        <v>1922135.2</v>
      </c>
      <c r="C47" s="9">
        <v>41652</v>
      </c>
      <c r="D47" s="7" t="s">
        <v>5</v>
      </c>
      <c r="E47" s="9">
        <v>32260</v>
      </c>
      <c r="F47" s="12" cm="1">
        <f t="array" ref="F47">edadCalc(E47)</f>
        <v>37</v>
      </c>
      <c r="G47" s="49" cm="1">
        <f t="array" ref="G47">PorcentajePension(C47,E47, D47)</f>
        <v>0.85</v>
      </c>
      <c r="I47" s="103"/>
      <c r="J47" s="104" cm="1">
        <f t="array" ref="J47">AnualidadActivo(J$2, $E47, $C47, $B47, $D47, Hombres!$A$1:$DW$117, Mujeres!$A$1:$DW$117)</f>
        <v>0</v>
      </c>
      <c r="K47" s="104" cm="1">
        <f t="array" ref="K47">AnualidadActivo(K$2, $E47, $C47, $B47, $D47, Hombres!$A$1:$DW$117, Mujeres!$A$1:$DW$117)</f>
        <v>0</v>
      </c>
      <c r="L47" s="104" cm="1">
        <f t="array" ref="L47">AnualidadActivo(L$2, $E47, $C47, $B47, $D47, Hombres!$A$1:$DW$117, Mujeres!$A$1:$DW$117)</f>
        <v>0</v>
      </c>
      <c r="M47" s="104" cm="1">
        <f t="array" ref="M47">AnualidadActivo(M$2, $E47, $C47, $B47, $D47, Hombres!$A$1:$DW$117, Mujeres!$A$1:$DW$117)</f>
        <v>0</v>
      </c>
      <c r="N47" s="104" cm="1">
        <f t="array" ref="N47">AnualidadActivo(N$2, $E47, $C47, $B47, $D47, Hombres!$A$1:$DW$117, Mujeres!$A$1:$DW$117)</f>
        <v>0</v>
      </c>
      <c r="O47" s="104" cm="1">
        <f t="array" ref="O47">AnualidadActivo(O$2, $E47, $C47, $B47, $D47, Hombres!$A$1:$DW$117, Mujeres!$A$1:$DW$117)</f>
        <v>0</v>
      </c>
      <c r="P47" s="104" cm="1">
        <f t="array" ref="P47">AnualidadActivo(P$2, $E47, $C47, $B47, $D47, Hombres!$A$1:$DW$117, Mujeres!$A$1:$DW$117)</f>
        <v>0</v>
      </c>
      <c r="Q47" s="104" cm="1">
        <f t="array" ref="Q47">AnualidadActivo(Q$2, $E47, $C47, $B47, $D47, Hombres!$A$1:$DW$117, Mujeres!$A$1:$DW$117)</f>
        <v>0</v>
      </c>
      <c r="R47" s="104" cm="1">
        <f t="array" ref="R47">AnualidadActivo(R$2, $E47, $C47, $B47, $D47, Hombres!$A$1:$DW$117, Mujeres!$A$1:$DW$117)</f>
        <v>0</v>
      </c>
      <c r="S47" s="104" cm="1">
        <f t="array" ref="S47">AnualidadActivo(S$2, $E47, $C47, $B47, $D47, Hombres!$A$1:$DW$117, Mujeres!$A$1:$DW$117)</f>
        <v>0</v>
      </c>
      <c r="T47" s="104" cm="1">
        <f t="array" ref="T47">AnualidadActivo(T$2, $E47, $C47, $B47, $D47, Hombres!$A$1:$DW$117, Mujeres!$A$1:$DW$117)</f>
        <v>0</v>
      </c>
      <c r="U47" s="104" cm="1">
        <f t="array" ref="U47">AnualidadActivo(U$2, $E47, $C47, $B47, $D47, Hombres!$A$1:$DW$117, Mujeres!$A$1:$DW$117)</f>
        <v>0</v>
      </c>
      <c r="V47" s="104" cm="1">
        <f t="array" ref="V47">AnualidadActivo(V$2, $E47, $C47, $B47, $D47, Hombres!$A$1:$DW$117, Mujeres!$A$1:$DW$117)</f>
        <v>0</v>
      </c>
      <c r="W47" s="104" cm="1">
        <f t="array" ref="W47">AnualidadActivo(W$2, $E47, $C47, $B47, $D47, Hombres!$A$1:$DW$117, Mujeres!$A$1:$DW$117)</f>
        <v>0</v>
      </c>
      <c r="X47" s="104" cm="1">
        <f t="array" ref="X47">AnualidadActivo(X$2, $E47, $C47, $B47, $D47, Hombres!$A$1:$DW$117, Mujeres!$A$1:$DW$117)</f>
        <v>0</v>
      </c>
      <c r="Y47" s="104" cm="1">
        <f t="array" ref="Y47">AnualidadActivo(Y$2, $E47, $C47, $B47, $D47, Hombres!$A$1:$DW$117, Mujeres!$A$1:$DW$117)</f>
        <v>0</v>
      </c>
      <c r="Z47" s="104" cm="1">
        <f t="array" ref="Z47">AnualidadActivo(Z$2, $E47, $C47, $B47, $D47, Hombres!$A$1:$DW$117, Mujeres!$A$1:$DW$117)</f>
        <v>0</v>
      </c>
      <c r="AA47" s="104" cm="1">
        <f t="array" ref="AA47">AnualidadActivo(AA$2, $E47, $C47, $B47, $D47, Hombres!$A$1:$DW$117, Mujeres!$A$1:$DW$117)</f>
        <v>0</v>
      </c>
      <c r="AB47" s="104" cm="1">
        <f t="array" ref="AB47">AnualidadActivo(AB$2, $E47, $C47, $B47, $D47, Hombres!$A$1:$DW$117, Mujeres!$A$1:$DW$117)</f>
        <v>0</v>
      </c>
      <c r="AC47" s="104" cm="1">
        <f t="array" ref="AC47">AnualidadActivo(AC$2, $E47, $C47, $B47, $D47, Hombres!$A$1:$DW$117, Mujeres!$A$1:$DW$117)</f>
        <v>0</v>
      </c>
      <c r="AD47" s="104" cm="1">
        <f t="array" ref="AD47">AnualidadActivo(AD$2, $E47, $C47, $B47, $D47, Hombres!$A$1:$DW$117, Mujeres!$A$1:$DW$117)</f>
        <v>0</v>
      </c>
      <c r="AE47" s="104" cm="1">
        <f t="array" ref="AE47">AnualidadActivo(AE$2, $E47, $C47, $B47, $D47, Hombres!$A$1:$DW$117, Mujeres!$A$1:$DW$117)</f>
        <v>0</v>
      </c>
      <c r="AF47" s="104" cm="1">
        <f t="array" ref="AF47">AnualidadActivo(AF$2, $E47, $C47, $B47, $D47, Hombres!$A$1:$DW$117, Mujeres!$A$1:$DW$117)</f>
        <v>0</v>
      </c>
      <c r="AG47" s="104" cm="1">
        <f t="array" ref="AG47">AnualidadActivo(AG$2, $E47, $C47, $B47, $D47, Hombres!$A$1:$DW$117, Mujeres!$A$1:$DW$117)</f>
        <v>0</v>
      </c>
      <c r="AH47" s="104" cm="1">
        <f t="array" ref="AH47">AnualidadActivo(AH$2, $E47, $C47, $B47, $D47, Hombres!$A$1:$DW$117, Mujeres!$A$1:$DW$117)</f>
        <v>0</v>
      </c>
      <c r="AI47" s="104" cm="1">
        <f t="array" ref="AI47">AnualidadActivo(AI$2, $E47, $C47, $B47, $D47, Hombres!$A$1:$DW$117, Mujeres!$A$1:$DW$117)</f>
        <v>0</v>
      </c>
      <c r="AJ47" s="104" cm="1">
        <f t="array" ref="AJ47">AnualidadActivo(AJ$2, $E47, $C47, $B47, $D47, Hombres!$A$1:$DW$117, Mujeres!$A$1:$DW$117)</f>
        <v>0</v>
      </c>
      <c r="AK47" s="104" cm="1">
        <f t="array" ref="AK47">AnualidadActivo(AK$2, $E47, $C47, $B47, $D47, Hombres!$A$1:$DW$117, Mujeres!$A$1:$DW$117)</f>
        <v>0</v>
      </c>
      <c r="AL47" s="104" cm="1">
        <f t="array" ref="AL47">AnualidadActivo(AL$2, $E47, $C47, $B47, $D47, Hombres!$A$1:$DW$117, Mujeres!$A$1:$DW$117)</f>
        <v>76473889.025106281</v>
      </c>
      <c r="AM47" s="104" cm="1">
        <f t="array" ref="AM47">AnualidadActivo(AM$2, $E47, $C47, $B47, $D47, Hombres!$A$1:$DW$117, Mujeres!$A$1:$DW$117)</f>
        <v>78768105.695859477</v>
      </c>
      <c r="AN47" s="104" cm="1">
        <f t="array" ref="AN47">AnualidadActivo(AN$2, $E47, $C47, $B47, $D47, Hombres!$A$1:$DW$117, Mujeres!$A$1:$DW$117)</f>
        <v>81131148.86673525</v>
      </c>
      <c r="AO47" s="104" cm="1">
        <f t="array" ref="AO47">AnualidadActivo(AO$2, $E47, $C47, $B47, $D47, Hombres!$A$1:$DW$117, Mujeres!$A$1:$DW$117)</f>
        <v>83565083.332737312</v>
      </c>
      <c r="AP47" s="104" cm="1">
        <f t="array" ref="AP47">AnualidadActivo(AP$2, $E47, $C47, $B47, $D47, Hombres!$A$1:$DW$117, Mujeres!$A$1:$DW$117)</f>
        <v>86072035.832719445</v>
      </c>
      <c r="AQ47" s="104" cm="1">
        <f t="array" ref="AQ47">AnualidadActivo(AQ$2, $E47, $C47, $B47, $D47, Hombres!$A$1:$DW$117, Mujeres!$A$1:$DW$117)</f>
        <v>84369107.299844116</v>
      </c>
      <c r="AR47" s="104" cm="1">
        <f t="array" ref="AR47">AnualidadActivo(AR$2, $E47, $C47, $B47, $D47, Hombres!$A$1:$DW$117, Mujeres!$A$1:$DW$117)</f>
        <v>85867371.873373032</v>
      </c>
      <c r="AS47" s="104" cm="1">
        <f t="array" ref="AS47">AnualidadActivo(AS$2, $E47, $C47, $B47, $D47, Hombres!$A$1:$DW$117, Mujeres!$A$1:$DW$117)</f>
        <v>87293788.118297234</v>
      </c>
      <c r="AT47" s="104" cm="1">
        <f t="array" ref="AT47">AnualidadActivo(AT$2, $E47, $C47, $B47, $D47, Hombres!$A$1:$DW$117, Mujeres!$A$1:$DW$117)</f>
        <v>88615801.297895208</v>
      </c>
      <c r="AU47" s="104" cm="1">
        <f t="array" ref="AU47">AnualidadActivo(AU$2, $E47, $C47, $B47, $D47, Hombres!$A$1:$DW$117, Mujeres!$A$1:$DW$117)</f>
        <v>89800360.083837852</v>
      </c>
      <c r="AV47" s="104" cm="1">
        <f t="array" ref="AV47">AnualidadActivo(AV$2, $E47, $C47, $B47, $D47, Hombres!$A$1:$DW$117, Mujeres!$A$1:$DW$117)</f>
        <v>90817928.912912011</v>
      </c>
      <c r="AW47" s="104" cm="1">
        <f t="array" ref="AW47">AnualidadActivo(AW$2, $E47, $C47, $B47, $D47, Hombres!$A$1:$DW$117, Mujeres!$A$1:$DW$117)</f>
        <v>91654040.815185353</v>
      </c>
      <c r="AX47" s="104" cm="1">
        <f t="array" ref="AX47">AnualidadActivo(AX$2, $E47, $C47, $B47, $D47, Hombres!$A$1:$DW$117, Mujeres!$A$1:$DW$117)</f>
        <v>92307315.439656228</v>
      </c>
      <c r="AY47" s="104" cm="1">
        <f t="array" ref="AY47">AnualidadActivo(AY$2, $E47, $C47, $B47, $D47, Hombres!$A$1:$DW$117, Mujeres!$A$1:$DW$117)</f>
        <v>92779552.373167604</v>
      </c>
      <c r="AZ47" s="104" cm="1">
        <f t="array" ref="AZ47">AnualidadActivo(AZ$2, $E47, $C47, $B47, $D47, Hombres!$A$1:$DW$117, Mujeres!$A$1:$DW$117)</f>
        <v>93066338.051853359</v>
      </c>
      <c r="BA47" s="104" cm="1">
        <f t="array" ref="BA47">AnualidadActivo(BA$2, $E47, $C47, $B47, $D47, Hombres!$A$1:$DW$117, Mujeres!$A$1:$DW$117)</f>
        <v>93149553.969486803</v>
      </c>
      <c r="BB47" s="104" cm="1">
        <f t="array" ref="BB47">AnualidadActivo(BB$2, $E47, $C47, $B47, $D47, Hombres!$A$1:$DW$117, Mujeres!$A$1:$DW$117)</f>
        <v>92836269.197846696</v>
      </c>
      <c r="BC47" s="104" cm="1">
        <f t="array" ref="BC47">AnualidadActivo(BC$2, $E47, $C47, $B47, $D47, Hombres!$A$1:$DW$117, Mujeres!$A$1:$DW$117)</f>
        <v>92230920.37106134</v>
      </c>
      <c r="BD47" s="104" cm="1">
        <f t="array" ref="BD47">AnualidadActivo(BD$2, $E47, $C47, $B47, $D47, Hombres!$A$1:$DW$117, Mujeres!$A$1:$DW$117)</f>
        <v>91314211.428835645</v>
      </c>
      <c r="BE47" s="104" cm="1">
        <f t="array" ref="BE47">AnualidadActivo(BE$2, $E47, $C47, $B47, $D47, Hombres!$A$1:$DW$117, Mujeres!$A$1:$DW$117)</f>
        <v>90062387.00458461</v>
      </c>
      <c r="BF47" s="104" cm="1">
        <f t="array" ref="BF47">AnualidadActivo(BF$2, $E47, $C47, $B47, $D47, Hombres!$A$1:$DW$117, Mujeres!$A$1:$DW$117)</f>
        <v>88446110.20548442</v>
      </c>
      <c r="BG47" s="104" cm="1">
        <f t="array" ref="BG47">AnualidadActivo(BG$2, $E47, $C47, $B47, $D47, Hombres!$A$1:$DW$117, Mujeres!$A$1:$DW$117)</f>
        <v>86438788.763896868</v>
      </c>
      <c r="BH47" s="104" cm="1">
        <f t="array" ref="BH47">AnualidadActivo(BH$2, $E47, $C47, $B47, $D47, Hombres!$A$1:$DW$117, Mujeres!$A$1:$DW$117)</f>
        <v>84020423.953465611</v>
      </c>
      <c r="BI47" s="104" cm="1">
        <f t="array" ref="BI47">AnualidadActivo(BI$2, $E47, $C47, $B47, $D47, Hombres!$A$1:$DW$117, Mujeres!$A$1:$DW$117)</f>
        <v>81178980.002179176</v>
      </c>
      <c r="BJ47" s="104" cm="1">
        <f t="array" ref="BJ47">AnualidadActivo(BJ$2, $E47, $C47, $B47, $D47, Hombres!$A$1:$DW$117, Mujeres!$A$1:$DW$117)</f>
        <v>77907126.562270239</v>
      </c>
      <c r="BK47" s="104" cm="1">
        <f t="array" ref="BK47">AnualidadActivo(BK$2, $E47, $C47, $B47, $D47, Hombres!$A$1:$DW$117, Mujeres!$A$1:$DW$117)</f>
        <v>74203337.781617478</v>
      </c>
      <c r="BL47" s="104" cm="1">
        <f t="array" ref="BL47">AnualidadActivo(BL$2, $E47, $C47, $B47, $D47, Hombres!$A$1:$DW$117, Mujeres!$A$1:$DW$117)</f>
        <v>70078717.202164605</v>
      </c>
      <c r="BM47" s="104" cm="1">
        <f t="array" ref="BM47">AnualidadActivo(BM$2, $E47, $C47, $B47, $D47, Hombres!$A$1:$DW$117, Mujeres!$A$1:$DW$117)</f>
        <v>65562420.268945746</v>
      </c>
      <c r="BN47" s="104" cm="1">
        <f t="array" ref="BN47">AnualidadActivo(BN$2, $E47, $C47, $B47, $D47, Hombres!$A$1:$DW$117, Mujeres!$A$1:$DW$117)</f>
        <v>60700068.994220249</v>
      </c>
      <c r="BO47" s="104" cm="1">
        <f t="array" ref="BO47">AnualidadActivo(BO$2, $E47, $C47, $B47, $D47, Hombres!$A$1:$DW$117, Mujeres!$A$1:$DW$117)</f>
        <v>55548908.782197542</v>
      </c>
      <c r="BP47" s="104" cm="1">
        <f t="array" ref="BP47">AnualidadActivo(BP$2, $E47, $C47, $B47, $D47, Hombres!$A$1:$DW$117, Mujeres!$A$1:$DW$117)</f>
        <v>50177284.030598372</v>
      </c>
      <c r="BQ47" s="104" cm="1">
        <f t="array" ref="BQ47">AnualidadActivo(BQ$2, $E47, $C47, $B47, $D47, Hombres!$A$1:$DW$117, Mujeres!$A$1:$DW$117)</f>
        <v>44667898.62804769</v>
      </c>
      <c r="BR47" s="104" cm="1">
        <f t="array" ref="BR47">AnualidadActivo(BR$2, $E47, $C47, $B47, $D47, Hombres!$A$1:$DW$117, Mujeres!$A$1:$DW$117)</f>
        <v>39120474.016834892</v>
      </c>
      <c r="BS47" s="104" cm="1">
        <f t="array" ref="BS47">AnualidadActivo(BS$2, $E47, $C47, $B47, $D47, Hombres!$A$1:$DW$117, Mujeres!$A$1:$DW$117)</f>
        <v>33645946.472017094</v>
      </c>
      <c r="BT47" s="104" cm="1">
        <f t="array" ref="BT47">AnualidadActivo(BT$2, $E47, $C47, $B47, $D47, Hombres!$A$1:$DW$117, Mujeres!$A$1:$DW$117)</f>
        <v>28356622.536840208</v>
      </c>
      <c r="BU47" s="104" cm="1">
        <f t="array" ref="BU47">AnualidadActivo(BU$2, $E47, $C47, $B47, $D47, Hombres!$A$1:$DW$117, Mujeres!$A$1:$DW$117)</f>
        <v>23360444.853735574</v>
      </c>
      <c r="BV47" s="104" cm="1">
        <f t="array" ref="BV47">AnualidadActivo(BV$2, $E47, $C47, $B47, $D47, Hombres!$A$1:$DW$117, Mujeres!$A$1:$DW$117)</f>
        <v>18757492.801485121</v>
      </c>
      <c r="BW47" s="104" cm="1">
        <f t="array" ref="BW47">AnualidadActivo(BW$2, $E47, $C47, $B47, $D47, Hombres!$A$1:$DW$117, Mujeres!$A$1:$DW$117)</f>
        <v>14634763.425644394</v>
      </c>
      <c r="BX47" s="104" cm="1">
        <f t="array" ref="BX47">AnualidadActivo(BX$2, $E47, $C47, $B47, $D47, Hombres!$A$1:$DW$117, Mujeres!$A$1:$DW$117)</f>
        <v>11056463.593118694</v>
      </c>
      <c r="BY47" s="104" cm="1">
        <f t="array" ref="BY47">AnualidadActivo(BY$2, $E47, $C47, $B47, $D47, Hombres!$A$1:$DW$117, Mujeres!$A$1:$DW$117)</f>
        <v>8056054.3615375841</v>
      </c>
      <c r="BZ47" s="104" cm="1">
        <f t="array" ref="BZ47">AnualidadActivo(BZ$2, $E47, $C47, $B47, $D47, Hombres!$A$1:$DW$117, Mujeres!$A$1:$DW$117)</f>
        <v>5634452.3298146743</v>
      </c>
      <c r="CA47" s="104" cm="1">
        <f t="array" ref="CA47">AnualidadActivo(CA$2, $E47, $C47, $B47, $D47, Hombres!$A$1:$DW$117, Mujeres!$A$1:$DW$117)</f>
        <v>3762142.2340074712</v>
      </c>
      <c r="CB47" s="104" cm="1">
        <f t="array" ref="CB47">AnualidadActivo(CB$2, $E47, $C47, $B47, $D47, Hombres!$A$1:$DW$117, Mujeres!$A$1:$DW$117)</f>
        <v>2383435.5111462637</v>
      </c>
      <c r="CC47" s="104" cm="1">
        <f t="array" ref="CC47">AnualidadActivo(CC$2, $E47, $C47, $B47, $D47, Hombres!$A$1:$DW$117, Mujeres!$A$1:$DW$117)</f>
        <v>1422628.5582793776</v>
      </c>
      <c r="CD47" s="104" cm="1">
        <f t="array" ref="CD47">AnualidadActivo(CD$2, $E47, $C47, $B47, $D47, Hombres!$A$1:$DW$117, Mujeres!$A$1:$DW$117)</f>
        <v>793311.42673562688</v>
      </c>
      <c r="CE47" s="104" cm="1">
        <f t="array" ref="CE47">AnualidadActivo(CE$2, $E47, $C47, $B47, $D47, Hombres!$A$1:$DW$117, Mujeres!$A$1:$DW$117)</f>
        <v>409104.31978382327</v>
      </c>
      <c r="CF47" s="104" cm="1">
        <f t="array" ref="CF47">AnualidadActivo(CF$2, $E47, $C47, $B47, $D47, Hombres!$A$1:$DW$117, Mujeres!$A$1:$DW$117)</f>
        <v>192710.31870902539</v>
      </c>
      <c r="CG47" s="104" cm="1">
        <f t="array" ref="CG47">AnualidadActivo(CG$2, $E47, $C47, $B47, $D47, Hombres!$A$1:$DW$117, Mujeres!$A$1:$DW$117)</f>
        <v>81685.438424540407</v>
      </c>
      <c r="CH47" s="104" cm="1">
        <f t="array" ref="CH47">AnualidadActivo(CH$2, $E47, $C47, $B47, $D47, Hombres!$A$1:$DW$117, Mujeres!$A$1:$DW$117)</f>
        <v>30575.409998789582</v>
      </c>
      <c r="CI47" s="104" cm="1">
        <f t="array" ref="CI47">AnualidadActivo(CI$2, $E47, $C47, $B47, $D47, Hombres!$A$1:$DW$117, Mujeres!$A$1:$DW$117)</f>
        <v>9858.393703255435</v>
      </c>
      <c r="CJ47" s="104" cm="1">
        <f t="array" ref="CJ47">AnualidadActivo(CJ$2, $E47, $C47, $B47, $D47, Hombres!$A$1:$DW$117, Mujeres!$A$1:$DW$117)</f>
        <v>2645.766186048947</v>
      </c>
      <c r="CK47" s="104" cm="1">
        <f t="array" ref="CK47">AnualidadActivo(CK$2, $E47, $C47, $B47, $D47, Hombres!$A$1:$DW$117, Mujeres!$A$1:$DW$117)</f>
        <v>0</v>
      </c>
      <c r="CL47" s="104" cm="1">
        <f t="array" ref="CL47">AnualidadActivo(CL$2, $E47, $C47, $B47, $D47, Hombres!$A$1:$DW$117, Mujeres!$A$1:$DW$117)</f>
        <v>0</v>
      </c>
      <c r="CM47" s="104" cm="1">
        <f t="array" ref="CM47">AnualidadActivo(CM$2, $E47, $C47, $B47, $D47, Hombres!$A$1:$DW$117, Mujeres!$A$1:$DW$117)</f>
        <v>0</v>
      </c>
      <c r="CN47" s="104" cm="1">
        <f t="array" ref="CN47">AnualidadActivo(CN$2, $E47, $C47, $B47, $D47, Hombres!$A$1:$DW$117, Mujeres!$A$1:$DW$117)</f>
        <v>0</v>
      </c>
      <c r="CO47" s="104" cm="1">
        <f t="array" ref="CO47">AnualidadActivo(CO$2, $E47, $C47, $B47, $D47, Hombres!$A$1:$DW$117, Mujeres!$A$1:$DW$117)</f>
        <v>0</v>
      </c>
      <c r="CP47" s="104" cm="1">
        <f t="array" ref="CP47">AnualidadActivo(CP$2, $E47, $C47, $B47, $D47, Hombres!$A$1:$DW$117, Mujeres!$A$1:$DW$117)</f>
        <v>0</v>
      </c>
      <c r="CQ47" s="104" cm="1">
        <f t="array" ref="CQ47">AnualidadActivo(CQ$2, $E47, $C47, $B47, $D47, Hombres!$A$1:$DW$117, Mujeres!$A$1:$DW$117)</f>
        <v>0</v>
      </c>
      <c r="CR47" s="104" cm="1">
        <f t="array" ref="CR47">AnualidadActivo(CR$2, $E47, $C47, $B47, $D47, Hombres!$A$1:$DW$117, Mujeres!$A$1:$DW$117)</f>
        <v>0</v>
      </c>
      <c r="CS47" s="104" cm="1">
        <f t="array" ref="CS47">AnualidadActivo(CS$2, $E47, $C47, $B47, $D47, Hombres!$A$1:$DW$117, Mujeres!$A$1:$DW$117)</f>
        <v>0</v>
      </c>
      <c r="CT47" s="104" cm="1">
        <f t="array" ref="CT47">AnualidadActivo(CT$2, $E47, $C47, $B47, $D47, Hombres!$A$1:$DW$117, Mujeres!$A$1:$DW$117)</f>
        <v>0</v>
      </c>
      <c r="CU47" s="104" cm="1">
        <f t="array" ref="CU47">AnualidadActivo(CU$2, $E47, $C47, $B47, $D47, Hombres!$A$1:$DW$117, Mujeres!$A$1:$DW$117)</f>
        <v>0</v>
      </c>
      <c r="CV47" s="104" cm="1">
        <f t="array" ref="CV47">AnualidadActivo(CV$2, $E47, $C47, $B47, $D47, Hombres!$A$1:$DW$117, Mujeres!$A$1:$DW$117)</f>
        <v>0</v>
      </c>
      <c r="CW47" s="104" cm="1">
        <f t="array" ref="CW47">AnualidadActivo(CW$2, $E47, $C47, $B47, $D47, Hombres!$A$1:$DW$117, Mujeres!$A$1:$DW$117)</f>
        <v>0</v>
      </c>
      <c r="CX47" s="104" cm="1">
        <f t="array" ref="CX47">AnualidadActivo(CX$2, $E47, $C47, $B47, $D47, Hombres!$A$1:$DW$117, Mujeres!$A$1:$DW$117)</f>
        <v>0</v>
      </c>
      <c r="CY47" s="104" cm="1">
        <f t="array" ref="CY47">AnualidadActivo(CY$2, $E47, $C47, $B47, $D47, Hombres!$A$1:$DW$117, Mujeres!$A$1:$DW$117)</f>
        <v>0</v>
      </c>
      <c r="CZ47" s="104" cm="1">
        <f t="array" ref="CZ47">AnualidadActivo(CZ$2, $E47, $C47, $B47, $D47, Hombres!$A$1:$DW$117, Mujeres!$A$1:$DW$117)</f>
        <v>0</v>
      </c>
      <c r="DA47" s="104" cm="1">
        <f t="array" ref="DA47">AnualidadActivo(DA$2, $E47, $C47, $B47, $D47, Hombres!$A$1:$DW$117, Mujeres!$A$1:$DW$117)</f>
        <v>0</v>
      </c>
    </row>
    <row r="48" spans="1:105" x14ac:dyDescent="0.35">
      <c r="A48" s="2">
        <f t="shared" si="0"/>
        <v>46</v>
      </c>
      <c r="B48" s="107">
        <v>1961283.8</v>
      </c>
      <c r="C48" s="9">
        <v>44682</v>
      </c>
      <c r="D48" s="7" t="s">
        <v>5</v>
      </c>
      <c r="E48" s="9">
        <v>33173</v>
      </c>
      <c r="F48" s="12" cm="1">
        <f t="array" ref="F48">edadCalc(E48)</f>
        <v>35</v>
      </c>
      <c r="G48" s="49" cm="1">
        <f t="array" ref="G48">PorcentajePension(C48,E48, D48)</f>
        <v>0.85</v>
      </c>
      <c r="I48" s="103"/>
      <c r="J48" s="104" cm="1">
        <f t="array" ref="J48">AnualidadActivo(J$2, $E48, $C48, $B48, $D48, Hombres!$A$1:$DW$117, Mujeres!$A$1:$DW$117)</f>
        <v>0</v>
      </c>
      <c r="K48" s="104" cm="1">
        <f t="array" ref="K48">AnualidadActivo(K$2, $E48, $C48, $B48, $D48, Hombres!$A$1:$DW$117, Mujeres!$A$1:$DW$117)</f>
        <v>0</v>
      </c>
      <c r="L48" s="104" cm="1">
        <f t="array" ref="L48">AnualidadActivo(L$2, $E48, $C48, $B48, $D48, Hombres!$A$1:$DW$117, Mujeres!$A$1:$DW$117)</f>
        <v>0</v>
      </c>
      <c r="M48" s="104" cm="1">
        <f t="array" ref="M48">AnualidadActivo(M$2, $E48, $C48, $B48, $D48, Hombres!$A$1:$DW$117, Mujeres!$A$1:$DW$117)</f>
        <v>0</v>
      </c>
      <c r="N48" s="104" cm="1">
        <f t="array" ref="N48">AnualidadActivo(N$2, $E48, $C48, $B48, $D48, Hombres!$A$1:$DW$117, Mujeres!$A$1:$DW$117)</f>
        <v>0</v>
      </c>
      <c r="O48" s="104" cm="1">
        <f t="array" ref="O48">AnualidadActivo(O$2, $E48, $C48, $B48, $D48, Hombres!$A$1:$DW$117, Mujeres!$A$1:$DW$117)</f>
        <v>0</v>
      </c>
      <c r="P48" s="104" cm="1">
        <f t="array" ref="P48">AnualidadActivo(P$2, $E48, $C48, $B48, $D48, Hombres!$A$1:$DW$117, Mujeres!$A$1:$DW$117)</f>
        <v>0</v>
      </c>
      <c r="Q48" s="104" cm="1">
        <f t="array" ref="Q48">AnualidadActivo(Q$2, $E48, $C48, $B48, $D48, Hombres!$A$1:$DW$117, Mujeres!$A$1:$DW$117)</f>
        <v>0</v>
      </c>
      <c r="R48" s="104" cm="1">
        <f t="array" ref="R48">AnualidadActivo(R$2, $E48, $C48, $B48, $D48, Hombres!$A$1:$DW$117, Mujeres!$A$1:$DW$117)</f>
        <v>0</v>
      </c>
      <c r="S48" s="104" cm="1">
        <f t="array" ref="S48">AnualidadActivo(S$2, $E48, $C48, $B48, $D48, Hombres!$A$1:$DW$117, Mujeres!$A$1:$DW$117)</f>
        <v>0</v>
      </c>
      <c r="T48" s="104" cm="1">
        <f t="array" ref="T48">AnualidadActivo(T$2, $E48, $C48, $B48, $D48, Hombres!$A$1:$DW$117, Mujeres!$A$1:$DW$117)</f>
        <v>0</v>
      </c>
      <c r="U48" s="104" cm="1">
        <f t="array" ref="U48">AnualidadActivo(U$2, $E48, $C48, $B48, $D48, Hombres!$A$1:$DW$117, Mujeres!$A$1:$DW$117)</f>
        <v>0</v>
      </c>
      <c r="V48" s="104" cm="1">
        <f t="array" ref="V48">AnualidadActivo(V$2, $E48, $C48, $B48, $D48, Hombres!$A$1:$DW$117, Mujeres!$A$1:$DW$117)</f>
        <v>0</v>
      </c>
      <c r="W48" s="104" cm="1">
        <f t="array" ref="W48">AnualidadActivo(W$2, $E48, $C48, $B48, $D48, Hombres!$A$1:$DW$117, Mujeres!$A$1:$DW$117)</f>
        <v>0</v>
      </c>
      <c r="X48" s="104" cm="1">
        <f t="array" ref="X48">AnualidadActivo(X$2, $E48, $C48, $B48, $D48, Hombres!$A$1:$DW$117, Mujeres!$A$1:$DW$117)</f>
        <v>0</v>
      </c>
      <c r="Y48" s="104" cm="1">
        <f t="array" ref="Y48">AnualidadActivo(Y$2, $E48, $C48, $B48, $D48, Hombres!$A$1:$DW$117, Mujeres!$A$1:$DW$117)</f>
        <v>0</v>
      </c>
      <c r="Z48" s="104" cm="1">
        <f t="array" ref="Z48">AnualidadActivo(Z$2, $E48, $C48, $B48, $D48, Hombres!$A$1:$DW$117, Mujeres!$A$1:$DW$117)</f>
        <v>0</v>
      </c>
      <c r="AA48" s="104" cm="1">
        <f t="array" ref="AA48">AnualidadActivo(AA$2, $E48, $C48, $B48, $D48, Hombres!$A$1:$DW$117, Mujeres!$A$1:$DW$117)</f>
        <v>0</v>
      </c>
      <c r="AB48" s="104" cm="1">
        <f t="array" ref="AB48">AnualidadActivo(AB$2, $E48, $C48, $B48, $D48, Hombres!$A$1:$DW$117, Mujeres!$A$1:$DW$117)</f>
        <v>0</v>
      </c>
      <c r="AC48" s="104" cm="1">
        <f t="array" ref="AC48">AnualidadActivo(AC$2, $E48, $C48, $B48, $D48, Hombres!$A$1:$DW$117, Mujeres!$A$1:$DW$117)</f>
        <v>0</v>
      </c>
      <c r="AD48" s="104" cm="1">
        <f t="array" ref="AD48">AnualidadActivo(AD$2, $E48, $C48, $B48, $D48, Hombres!$A$1:$DW$117, Mujeres!$A$1:$DW$117)</f>
        <v>0</v>
      </c>
      <c r="AE48" s="104" cm="1">
        <f t="array" ref="AE48">AnualidadActivo(AE$2, $E48, $C48, $B48, $D48, Hombres!$A$1:$DW$117, Mujeres!$A$1:$DW$117)</f>
        <v>0</v>
      </c>
      <c r="AF48" s="104" cm="1">
        <f t="array" ref="AF48">AnualidadActivo(AF$2, $E48, $C48, $B48, $D48, Hombres!$A$1:$DW$117, Mujeres!$A$1:$DW$117)</f>
        <v>0</v>
      </c>
      <c r="AG48" s="104" cm="1">
        <f t="array" ref="AG48">AnualidadActivo(AG$2, $E48, $C48, $B48, $D48, Hombres!$A$1:$DW$117, Mujeres!$A$1:$DW$117)</f>
        <v>0</v>
      </c>
      <c r="AH48" s="104" cm="1">
        <f t="array" ref="AH48">AnualidadActivo(AH$2, $E48, $C48, $B48, $D48, Hombres!$A$1:$DW$117, Mujeres!$A$1:$DW$117)</f>
        <v>0</v>
      </c>
      <c r="AI48" s="104" cm="1">
        <f t="array" ref="AI48">AnualidadActivo(AI$2, $E48, $C48, $B48, $D48, Hombres!$A$1:$DW$117, Mujeres!$A$1:$DW$117)</f>
        <v>0</v>
      </c>
      <c r="AJ48" s="104" cm="1">
        <f t="array" ref="AJ48">AnualidadActivo(AJ$2, $E48, $C48, $B48, $D48, Hombres!$A$1:$DW$117, Mujeres!$A$1:$DW$117)</f>
        <v>0</v>
      </c>
      <c r="AK48" s="104" cm="1">
        <f t="array" ref="AK48">AnualidadActivo(AK$2, $E48, $C48, $B48, $D48, Hombres!$A$1:$DW$117, Mujeres!$A$1:$DW$117)</f>
        <v>0</v>
      </c>
      <c r="AL48" s="104" cm="1">
        <f t="array" ref="AL48">AnualidadActivo(AL$2, $E48, $C48, $B48, $D48, Hombres!$A$1:$DW$117, Mujeres!$A$1:$DW$117)</f>
        <v>0</v>
      </c>
      <c r="AM48" s="104" cm="1">
        <f t="array" ref="AM48">AnualidadActivo(AM$2, $E48, $C48, $B48, $D48, Hombres!$A$1:$DW$117, Mujeres!$A$1:$DW$117)</f>
        <v>0</v>
      </c>
      <c r="AN48" s="104" cm="1">
        <f t="array" ref="AN48">AnualidadActivo(AN$2, $E48, $C48, $B48, $D48, Hombres!$A$1:$DW$117, Mujeres!$A$1:$DW$117)</f>
        <v>86095192.979599521</v>
      </c>
      <c r="AO48" s="104" cm="1">
        <f t="array" ref="AO48">AnualidadActivo(AO$2, $E48, $C48, $B48, $D48, Hombres!$A$1:$DW$117, Mujeres!$A$1:$DW$117)</f>
        <v>88678048.768987507</v>
      </c>
      <c r="AP48" s="104" cm="1">
        <f t="array" ref="AP48">AnualidadActivo(AP$2, $E48, $C48, $B48, $D48, Hombres!$A$1:$DW$117, Mujeres!$A$1:$DW$117)</f>
        <v>91338390.232057124</v>
      </c>
      <c r="AQ48" s="104" cm="1">
        <f t="array" ref="AQ48">AnualidadActivo(AQ$2, $E48, $C48, $B48, $D48, Hombres!$A$1:$DW$117, Mujeres!$A$1:$DW$117)</f>
        <v>94078541.939018846</v>
      </c>
      <c r="AR48" s="104" cm="1">
        <f t="array" ref="AR48">AnualidadActivo(AR$2, $E48, $C48, $B48, $D48, Hombres!$A$1:$DW$117, Mujeres!$A$1:$DW$117)</f>
        <v>96900898.19718942</v>
      </c>
      <c r="AS48" s="104" cm="1">
        <f t="array" ref="AS48">AnualidadActivo(AS$2, $E48, $C48, $B48, $D48, Hombres!$A$1:$DW$117, Mujeres!$A$1:$DW$117)</f>
        <v>95095394.581763864</v>
      </c>
      <c r="AT48" s="104" cm="1">
        <f t="array" ref="AT48">AnualidadActivo(AT$2, $E48, $C48, $B48, $D48, Hombres!$A$1:$DW$117, Mujeres!$A$1:$DW$117)</f>
        <v>96812183.977487236</v>
      </c>
      <c r="AU48" s="104" cm="1">
        <f t="array" ref="AU48">AnualidadActivo(AU$2, $E48, $C48, $B48, $D48, Hombres!$A$1:$DW$117, Mujeres!$A$1:$DW$117)</f>
        <v>98452941.38158825</v>
      </c>
      <c r="AV48" s="104" cm="1">
        <f t="array" ref="AV48">AnualidadActivo(AV$2, $E48, $C48, $B48, $D48, Hombres!$A$1:$DW$117, Mujeres!$A$1:$DW$117)</f>
        <v>99979040.046185389</v>
      </c>
      <c r="AW48" s="104" cm="1">
        <f t="array" ref="AW48">AnualidadActivo(AW$2, $E48, $C48, $B48, $D48, Hombres!$A$1:$DW$117, Mujeres!$A$1:$DW$117)</f>
        <v>101351393.54122381</v>
      </c>
      <c r="AX48" s="104" cm="1">
        <f t="array" ref="AX48">AnualidadActivo(AX$2, $E48, $C48, $B48, $D48, Hombres!$A$1:$DW$117, Mujeres!$A$1:$DW$117)</f>
        <v>102537955.45407671</v>
      </c>
      <c r="AY48" s="104" cm="1">
        <f t="array" ref="AY48">AnualidadActivo(AY$2, $E48, $C48, $B48, $D48, Hombres!$A$1:$DW$117, Mujeres!$A$1:$DW$117)</f>
        <v>103525681.02061564</v>
      </c>
      <c r="AZ48" s="104" cm="1">
        <f t="array" ref="AZ48">AnualidadActivo(AZ$2, $E48, $C48, $B48, $D48, Hombres!$A$1:$DW$117, Mujeres!$A$1:$DW$117)</f>
        <v>104313443.64386146</v>
      </c>
      <c r="BA48" s="104" cm="1">
        <f t="array" ref="BA48">AnualidadActivo(BA$2, $E48, $C48, $B48, $D48, Hombres!$A$1:$DW$117, Mujeres!$A$1:$DW$117)</f>
        <v>104900050.81575994</v>
      </c>
      <c r="BB48" s="104" cm="1">
        <f t="array" ref="BB48">AnualidadActivo(BB$2, $E48, $C48, $B48, $D48, Hombres!$A$1:$DW$117, Mujeres!$A$1:$DW$117)</f>
        <v>105277903.63109969</v>
      </c>
      <c r="BC48" s="104" cm="1">
        <f t="array" ref="BC48">AnualidadActivo(BC$2, $E48, $C48, $B48, $D48, Hombres!$A$1:$DW$117, Mujeres!$A$1:$DW$117)</f>
        <v>105428804.97760415</v>
      </c>
      <c r="BD48" s="104" cm="1">
        <f t="array" ref="BD48">AnualidadActivo(BD$2, $E48, $C48, $B48, $D48, Hombres!$A$1:$DW$117, Mujeres!$A$1:$DW$117)</f>
        <v>105139029.58454221</v>
      </c>
      <c r="BE48" s="104" cm="1">
        <f t="array" ref="BE48">AnualidadActivo(BE$2, $E48, $C48, $B48, $D48, Hombres!$A$1:$DW$117, Mujeres!$A$1:$DW$117)</f>
        <v>104526957.88742043</v>
      </c>
      <c r="BF48" s="104" cm="1">
        <f t="array" ref="BF48">AnualidadActivo(BF$2, $E48, $C48, $B48, $D48, Hombres!$A$1:$DW$117, Mujeres!$A$1:$DW$117)</f>
        <v>103565250.92165193</v>
      </c>
      <c r="BG48" s="104" cm="1">
        <f t="array" ref="BG48">AnualidadActivo(BG$2, $E48, $C48, $B48, $D48, Hombres!$A$1:$DW$117, Mujeres!$A$1:$DW$117)</f>
        <v>102221993.25388846</v>
      </c>
      <c r="BH48" s="104" cm="1">
        <f t="array" ref="BH48">AnualidadActivo(BH$2, $E48, $C48, $B48, $D48, Hombres!$A$1:$DW$117, Mujeres!$A$1:$DW$117)</f>
        <v>100465600.96138708</v>
      </c>
      <c r="BI48" s="104" cm="1">
        <f t="array" ref="BI48">AnualidadActivo(BI$2, $E48, $C48, $B48, $D48, Hombres!$A$1:$DW$117, Mujeres!$A$1:$DW$117)</f>
        <v>98271752.72165747</v>
      </c>
      <c r="BJ48" s="104" cm="1">
        <f t="array" ref="BJ48">AnualidadActivo(BJ$2, $E48, $C48, $B48, $D48, Hombres!$A$1:$DW$117, Mujeres!$A$1:$DW$117)</f>
        <v>95617383.544769138</v>
      </c>
      <c r="BK48" s="104" cm="1">
        <f t="array" ref="BK48">AnualidadActivo(BK$2, $E48, $C48, $B48, $D48, Hombres!$A$1:$DW$117, Mujeres!$A$1:$DW$117)</f>
        <v>92480825.476525709</v>
      </c>
      <c r="BL48" s="104" cm="1">
        <f t="array" ref="BL48">AnualidadActivo(BL$2, $E48, $C48, $B48, $D48, Hombres!$A$1:$DW$117, Mujeres!$A$1:$DW$117)</f>
        <v>88847324.776346162</v>
      </c>
      <c r="BM48" s="104" cm="1">
        <f t="array" ref="BM48">AnualidadActivo(BM$2, $E48, $C48, $B48, $D48, Hombres!$A$1:$DW$117, Mujeres!$A$1:$DW$117)</f>
        <v>84717648.700819954</v>
      </c>
      <c r="BN48" s="104" cm="1">
        <f t="array" ref="BN48">AnualidadActivo(BN$2, $E48, $C48, $B48, $D48, Hombres!$A$1:$DW$117, Mujeres!$A$1:$DW$117)</f>
        <v>80110182.035647526</v>
      </c>
      <c r="BO48" s="104" cm="1">
        <f t="array" ref="BO48">AnualidadActivo(BO$2, $E48, $C48, $B48, $D48, Hombres!$A$1:$DW$117, Mujeres!$A$1:$DW$117)</f>
        <v>75055068.60784246</v>
      </c>
      <c r="BP48" s="104" cm="1">
        <f t="array" ref="BP48">AnualidadActivo(BP$2, $E48, $C48, $B48, $D48, Hombres!$A$1:$DW$117, Mujeres!$A$1:$DW$117)</f>
        <v>69593612.686405286</v>
      </c>
      <c r="BQ48" s="104" cm="1">
        <f t="array" ref="BQ48">AnualidadActivo(BQ$2, $E48, $C48, $B48, $D48, Hombres!$A$1:$DW$117, Mujeres!$A$1:$DW$117)</f>
        <v>63783662.447825171</v>
      </c>
      <c r="BR48" s="104" cm="1">
        <f t="array" ref="BR48">AnualidadActivo(BR$2, $E48, $C48, $B48, $D48, Hombres!$A$1:$DW$117, Mujeres!$A$1:$DW$117)</f>
        <v>57705807.698405258</v>
      </c>
      <c r="BS48" s="104" cm="1">
        <f t="array" ref="BS48">AnualidadActivo(BS$2, $E48, $C48, $B48, $D48, Hombres!$A$1:$DW$117, Mujeres!$A$1:$DW$117)</f>
        <v>51460277.431717172</v>
      </c>
      <c r="BT48" s="104" cm="1">
        <f t="array" ref="BT48">AnualidadActivo(BT$2, $E48, $C48, $B48, $D48, Hombres!$A$1:$DW$117, Mujeres!$A$1:$DW$117)</f>
        <v>45158553.491477005</v>
      </c>
      <c r="BU48" s="104" cm="1">
        <f t="array" ref="BU48">AnualidadActivo(BU$2, $E48, $C48, $B48, $D48, Hombres!$A$1:$DW$117, Mujeres!$A$1:$DW$117)</f>
        <v>38919551.741243243</v>
      </c>
      <c r="BV48" s="104" cm="1">
        <f t="array" ref="BV48">AnualidadActivo(BV$2, $E48, $C48, $B48, $D48, Hombres!$A$1:$DW$117, Mujeres!$A$1:$DW$117)</f>
        <v>32868855.754092619</v>
      </c>
      <c r="BW48" s="104" cm="1">
        <f t="array" ref="BW48">AnualidadActivo(BW$2, $E48, $C48, $B48, $D48, Hombres!$A$1:$DW$117, Mujeres!$A$1:$DW$117)</f>
        <v>27135643.762867343</v>
      </c>
      <c r="BX48" s="104" cm="1">
        <f t="array" ref="BX48">AnualidadActivo(BX$2, $E48, $C48, $B48, $D48, Hombres!$A$1:$DW$117, Mujeres!$A$1:$DW$117)</f>
        <v>21841306.078018777</v>
      </c>
      <c r="BY48" s="104" cm="1">
        <f t="array" ref="BY48">AnualidadActivo(BY$2, $E48, $C48, $B48, $D48, Hombres!$A$1:$DW$117, Mujeres!$A$1:$DW$117)</f>
        <v>17086688.538874429</v>
      </c>
      <c r="BZ48" s="104" cm="1">
        <f t="array" ref="BZ48">AnualidadActivo(BZ$2, $E48, $C48, $B48, $D48, Hombres!$A$1:$DW$117, Mujeres!$A$1:$DW$117)</f>
        <v>12945004.053596163</v>
      </c>
      <c r="CA48" s="104" cm="1">
        <f t="array" ref="CA48">AnualidadActivo(CA$2, $E48, $C48, $B48, $D48, Hombres!$A$1:$DW$117, Mujeres!$A$1:$DW$117)</f>
        <v>9458148.1177227423</v>
      </c>
      <c r="CB48" s="104" cm="1">
        <f t="array" ref="CB48">AnualidadActivo(CB$2, $E48, $C48, $B48, $D48, Hombres!$A$1:$DW$117, Mujeres!$A$1:$DW$117)</f>
        <v>6633848.9004043732</v>
      </c>
      <c r="CC48" s="104" cm="1">
        <f t="array" ref="CC48">AnualidadActivo(CC$2, $E48, $C48, $B48, $D48, Hombres!$A$1:$DW$117, Mujeres!$A$1:$DW$117)</f>
        <v>4443426.7304325616</v>
      </c>
      <c r="CD48" s="104" cm="1">
        <f t="array" ref="CD48">AnualidadActivo(CD$2, $E48, $C48, $B48, $D48, Hombres!$A$1:$DW$117, Mujeres!$A$1:$DW$117)</f>
        <v>2824891.5655389638</v>
      </c>
      <c r="CE48" s="104" cm="1">
        <f t="array" ref="CE48">AnualidadActivo(CE$2, $E48, $C48, $B48, $D48, Hombres!$A$1:$DW$117, Mujeres!$A$1:$DW$117)</f>
        <v>1692185.9949675791</v>
      </c>
      <c r="CF48" s="104" cm="1">
        <f t="array" ref="CF48">AnualidadActivo(CF$2, $E48, $C48, $B48, $D48, Hombres!$A$1:$DW$117, Mujeres!$A$1:$DW$117)</f>
        <v>946932.51846105105</v>
      </c>
      <c r="CG48" s="104" cm="1">
        <f t="array" ref="CG48">AnualidadActivo(CG$2, $E48, $C48, $B48, $D48, Hombres!$A$1:$DW$117, Mujeres!$A$1:$DW$117)</f>
        <v>490056.61259414745</v>
      </c>
      <c r="CH48" s="104" cm="1">
        <f t="array" ref="CH48">AnualidadActivo(CH$2, $E48, $C48, $B48, $D48, Hombres!$A$1:$DW$117, Mujeres!$A$1:$DW$117)</f>
        <v>231740.85004611951</v>
      </c>
      <c r="CI48" s="104" cm="1">
        <f t="array" ref="CI48">AnualidadActivo(CI$2, $E48, $C48, $B48, $D48, Hombres!$A$1:$DW$117, Mujeres!$A$1:$DW$117)</f>
        <v>98647.241347424948</v>
      </c>
      <c r="CJ48" s="104" cm="1">
        <f t="array" ref="CJ48">AnualidadActivo(CJ$2, $E48, $C48, $B48, $D48, Hombres!$A$1:$DW$117, Mujeres!$A$1:$DW$117)</f>
        <v>37083.941021429011</v>
      </c>
      <c r="CK48" s="104" cm="1">
        <f t="array" ref="CK48">AnualidadActivo(CK$2, $E48, $C48, $B48, $D48, Hombres!$A$1:$DW$117, Mujeres!$A$1:$DW$117)</f>
        <v>12006.911819343637</v>
      </c>
      <c r="CL48" s="104" cm="1">
        <f t="array" ref="CL48">AnualidadActivo(CL$2, $E48, $C48, $B48, $D48, Hombres!$A$1:$DW$117, Mujeres!$A$1:$DW$117)</f>
        <v>3235.984113184692</v>
      </c>
      <c r="CM48" s="104" cm="1">
        <f t="array" ref="CM48">AnualidadActivo(CM$2, $E48, $C48, $B48, $D48, Hombres!$A$1:$DW$117, Mujeres!$A$1:$DW$117)</f>
        <v>0</v>
      </c>
      <c r="CN48" s="104" cm="1">
        <f t="array" ref="CN48">AnualidadActivo(CN$2, $E48, $C48, $B48, $D48, Hombres!$A$1:$DW$117, Mujeres!$A$1:$DW$117)</f>
        <v>0</v>
      </c>
      <c r="CO48" s="104" cm="1">
        <f t="array" ref="CO48">AnualidadActivo(CO$2, $E48, $C48, $B48, $D48, Hombres!$A$1:$DW$117, Mujeres!$A$1:$DW$117)</f>
        <v>0</v>
      </c>
      <c r="CP48" s="104" cm="1">
        <f t="array" ref="CP48">AnualidadActivo(CP$2, $E48, $C48, $B48, $D48, Hombres!$A$1:$DW$117, Mujeres!$A$1:$DW$117)</f>
        <v>0</v>
      </c>
      <c r="CQ48" s="104" cm="1">
        <f t="array" ref="CQ48">AnualidadActivo(CQ$2, $E48, $C48, $B48, $D48, Hombres!$A$1:$DW$117, Mujeres!$A$1:$DW$117)</f>
        <v>0</v>
      </c>
      <c r="CR48" s="104" cm="1">
        <f t="array" ref="CR48">AnualidadActivo(CR$2, $E48, $C48, $B48, $D48, Hombres!$A$1:$DW$117, Mujeres!$A$1:$DW$117)</f>
        <v>0</v>
      </c>
      <c r="CS48" s="104" cm="1">
        <f t="array" ref="CS48">AnualidadActivo(CS$2, $E48, $C48, $B48, $D48, Hombres!$A$1:$DW$117, Mujeres!$A$1:$DW$117)</f>
        <v>0</v>
      </c>
      <c r="CT48" s="104" cm="1">
        <f t="array" ref="CT48">AnualidadActivo(CT$2, $E48, $C48, $B48, $D48, Hombres!$A$1:$DW$117, Mujeres!$A$1:$DW$117)</f>
        <v>0</v>
      </c>
      <c r="CU48" s="104" cm="1">
        <f t="array" ref="CU48">AnualidadActivo(CU$2, $E48, $C48, $B48, $D48, Hombres!$A$1:$DW$117, Mujeres!$A$1:$DW$117)</f>
        <v>0</v>
      </c>
      <c r="CV48" s="104" cm="1">
        <f t="array" ref="CV48">AnualidadActivo(CV$2, $E48, $C48, $B48, $D48, Hombres!$A$1:$DW$117, Mujeres!$A$1:$DW$117)</f>
        <v>0</v>
      </c>
      <c r="CW48" s="104" cm="1">
        <f t="array" ref="CW48">AnualidadActivo(CW$2, $E48, $C48, $B48, $D48, Hombres!$A$1:$DW$117, Mujeres!$A$1:$DW$117)</f>
        <v>0</v>
      </c>
      <c r="CX48" s="104" cm="1">
        <f t="array" ref="CX48">AnualidadActivo(CX$2, $E48, $C48, $B48, $D48, Hombres!$A$1:$DW$117, Mujeres!$A$1:$DW$117)</f>
        <v>0</v>
      </c>
      <c r="CY48" s="104" cm="1">
        <f t="array" ref="CY48">AnualidadActivo(CY$2, $E48, $C48, $B48, $D48, Hombres!$A$1:$DW$117, Mujeres!$A$1:$DW$117)</f>
        <v>0</v>
      </c>
      <c r="CZ48" s="104" cm="1">
        <f t="array" ref="CZ48">AnualidadActivo(CZ$2, $E48, $C48, $B48, $D48, Hombres!$A$1:$DW$117, Mujeres!$A$1:$DW$117)</f>
        <v>0</v>
      </c>
      <c r="DA48" s="104" cm="1">
        <f t="array" ref="DA48">AnualidadActivo(DA$2, $E48, $C48, $B48, $D48, Hombres!$A$1:$DW$117, Mujeres!$A$1:$DW$117)</f>
        <v>0</v>
      </c>
    </row>
    <row r="49" spans="1:105" x14ac:dyDescent="0.35">
      <c r="A49" s="2">
        <f t="shared" si="0"/>
        <v>47</v>
      </c>
      <c r="B49" s="107">
        <v>2310707</v>
      </c>
      <c r="C49" s="9">
        <v>41701</v>
      </c>
      <c r="D49" s="7" t="s">
        <v>6</v>
      </c>
      <c r="E49" s="9">
        <v>31801</v>
      </c>
      <c r="F49" s="12" cm="1">
        <f t="array" ref="F49">edadCalc(E49)</f>
        <v>38</v>
      </c>
      <c r="G49" s="49" cm="1">
        <f t="array" ref="G49">PorcentajePension(C49,E49, D49)</f>
        <v>0.85</v>
      </c>
      <c r="I49" s="103"/>
      <c r="J49" s="104" cm="1">
        <f t="array" ref="J49">AnualidadActivo(J$2, $E49, $C49, $B49, $D49, Hombres!$A$1:$DW$117, Mujeres!$A$1:$DW$117)</f>
        <v>0</v>
      </c>
      <c r="K49" s="104" cm="1">
        <f t="array" ref="K49">AnualidadActivo(K$2, $E49, $C49, $B49, $D49, Hombres!$A$1:$DW$117, Mujeres!$A$1:$DW$117)</f>
        <v>0</v>
      </c>
      <c r="L49" s="104" cm="1">
        <f t="array" ref="L49">AnualidadActivo(L$2, $E49, $C49, $B49, $D49, Hombres!$A$1:$DW$117, Mujeres!$A$1:$DW$117)</f>
        <v>0</v>
      </c>
      <c r="M49" s="104" cm="1">
        <f t="array" ref="M49">AnualidadActivo(M$2, $E49, $C49, $B49, $D49, Hombres!$A$1:$DW$117, Mujeres!$A$1:$DW$117)</f>
        <v>0</v>
      </c>
      <c r="N49" s="104" cm="1">
        <f t="array" ref="N49">AnualidadActivo(N$2, $E49, $C49, $B49, $D49, Hombres!$A$1:$DW$117, Mujeres!$A$1:$DW$117)</f>
        <v>0</v>
      </c>
      <c r="O49" s="104" cm="1">
        <f t="array" ref="O49">AnualidadActivo(O$2, $E49, $C49, $B49, $D49, Hombres!$A$1:$DW$117, Mujeres!$A$1:$DW$117)</f>
        <v>0</v>
      </c>
      <c r="P49" s="104" cm="1">
        <f t="array" ref="P49">AnualidadActivo(P$2, $E49, $C49, $B49, $D49, Hombres!$A$1:$DW$117, Mujeres!$A$1:$DW$117)</f>
        <v>0</v>
      </c>
      <c r="Q49" s="104" cm="1">
        <f t="array" ref="Q49">AnualidadActivo(Q$2, $E49, $C49, $B49, $D49, Hombres!$A$1:$DW$117, Mujeres!$A$1:$DW$117)</f>
        <v>0</v>
      </c>
      <c r="R49" s="104" cm="1">
        <f t="array" ref="R49">AnualidadActivo(R$2, $E49, $C49, $B49, $D49, Hombres!$A$1:$DW$117, Mujeres!$A$1:$DW$117)</f>
        <v>0</v>
      </c>
      <c r="S49" s="104" cm="1">
        <f t="array" ref="S49">AnualidadActivo(S$2, $E49, $C49, $B49, $D49, Hombres!$A$1:$DW$117, Mujeres!$A$1:$DW$117)</f>
        <v>0</v>
      </c>
      <c r="T49" s="104" cm="1">
        <f t="array" ref="T49">AnualidadActivo(T$2, $E49, $C49, $B49, $D49, Hombres!$A$1:$DW$117, Mujeres!$A$1:$DW$117)</f>
        <v>0</v>
      </c>
      <c r="U49" s="104" cm="1">
        <f t="array" ref="U49">AnualidadActivo(U$2, $E49, $C49, $B49, $D49, Hombres!$A$1:$DW$117, Mujeres!$A$1:$DW$117)</f>
        <v>0</v>
      </c>
      <c r="V49" s="104" cm="1">
        <f t="array" ref="V49">AnualidadActivo(V$2, $E49, $C49, $B49, $D49, Hombres!$A$1:$DW$117, Mujeres!$A$1:$DW$117)</f>
        <v>0</v>
      </c>
      <c r="W49" s="104" cm="1">
        <f t="array" ref="W49">AnualidadActivo(W$2, $E49, $C49, $B49, $D49, Hombres!$A$1:$DW$117, Mujeres!$A$1:$DW$117)</f>
        <v>0</v>
      </c>
      <c r="X49" s="104" cm="1">
        <f t="array" ref="X49">AnualidadActivo(X$2, $E49, $C49, $B49, $D49, Hombres!$A$1:$DW$117, Mujeres!$A$1:$DW$117)</f>
        <v>0</v>
      </c>
      <c r="Y49" s="104" cm="1">
        <f t="array" ref="Y49">AnualidadActivo(Y$2, $E49, $C49, $B49, $D49, Hombres!$A$1:$DW$117, Mujeres!$A$1:$DW$117)</f>
        <v>0</v>
      </c>
      <c r="Z49" s="104" cm="1">
        <f t="array" ref="Z49">AnualidadActivo(Z$2, $E49, $C49, $B49, $D49, Hombres!$A$1:$DW$117, Mujeres!$A$1:$DW$117)</f>
        <v>0</v>
      </c>
      <c r="AA49" s="104" cm="1">
        <f t="array" ref="AA49">AnualidadActivo(AA$2, $E49, $C49, $B49, $D49, Hombres!$A$1:$DW$117, Mujeres!$A$1:$DW$117)</f>
        <v>0</v>
      </c>
      <c r="AB49" s="104" cm="1">
        <f t="array" ref="AB49">AnualidadActivo(AB$2, $E49, $C49, $B49, $D49, Hombres!$A$1:$DW$117, Mujeres!$A$1:$DW$117)</f>
        <v>0</v>
      </c>
      <c r="AC49" s="104" cm="1">
        <f t="array" ref="AC49">AnualidadActivo(AC$2, $E49, $C49, $B49, $D49, Hombres!$A$1:$DW$117, Mujeres!$A$1:$DW$117)</f>
        <v>0</v>
      </c>
      <c r="AD49" s="104" cm="1">
        <f t="array" ref="AD49">AnualidadActivo(AD$2, $E49, $C49, $B49, $D49, Hombres!$A$1:$DW$117, Mujeres!$A$1:$DW$117)</f>
        <v>0</v>
      </c>
      <c r="AE49" s="104" cm="1">
        <f t="array" ref="AE49">AnualidadActivo(AE$2, $E49, $C49, $B49, $D49, Hombres!$A$1:$DW$117, Mujeres!$A$1:$DW$117)</f>
        <v>0</v>
      </c>
      <c r="AF49" s="104" cm="1">
        <f t="array" ref="AF49">AnualidadActivo(AF$2, $E49, $C49, $B49, $D49, Hombres!$A$1:$DW$117, Mujeres!$A$1:$DW$117)</f>
        <v>0</v>
      </c>
      <c r="AG49" s="104" cm="1">
        <f t="array" ref="AG49">AnualidadActivo(AG$2, $E49, $C49, $B49, $D49, Hombres!$A$1:$DW$117, Mujeres!$A$1:$DW$117)</f>
        <v>0</v>
      </c>
      <c r="AH49" s="104" cm="1">
        <f t="array" ref="AH49">AnualidadActivo(AH$2, $E49, $C49, $B49, $D49, Hombres!$A$1:$DW$117, Mujeres!$A$1:$DW$117)</f>
        <v>0</v>
      </c>
      <c r="AI49" s="104" cm="1">
        <f t="array" ref="AI49">AnualidadActivo(AI$2, $E49, $C49, $B49, $D49, Hombres!$A$1:$DW$117, Mujeres!$A$1:$DW$117)</f>
        <v>84339490.023388699</v>
      </c>
      <c r="AJ49" s="104" cm="1">
        <f t="array" ref="AJ49">AnualidadActivo(AJ$2, $E49, $C49, $B49, $D49, Hombres!$A$1:$DW$117, Mujeres!$A$1:$DW$117)</f>
        <v>86869674.724090353</v>
      </c>
      <c r="AK49" s="104" cm="1">
        <f t="array" ref="AK49">AnualidadActivo(AK$2, $E49, $C49, $B49, $D49, Hombres!$A$1:$DW$117, Mujeres!$A$1:$DW$117)</f>
        <v>89475764.965813071</v>
      </c>
      <c r="AL49" s="104" cm="1">
        <f t="array" ref="AL49">AnualidadActivo(AL$2, $E49, $C49, $B49, $D49, Hombres!$A$1:$DW$117, Mujeres!$A$1:$DW$117)</f>
        <v>92160037.914787456</v>
      </c>
      <c r="AM49" s="104" cm="1">
        <f t="array" ref="AM49">AnualidadActivo(AM$2, $E49, $C49, $B49, $D49, Hombres!$A$1:$DW$117, Mujeres!$A$1:$DW$117)</f>
        <v>94924839.052231103</v>
      </c>
      <c r="AN49" s="104" cm="1">
        <f t="array" ref="AN49">AnualidadActivo(AN$2, $E49, $C49, $B49, $D49, Hombres!$A$1:$DW$117, Mujeres!$A$1:$DW$117)</f>
        <v>95687354.256379947</v>
      </c>
      <c r="AO49" s="104" cm="1">
        <f t="array" ref="AO49">AnualidadActivo(AO$2, $E49, $C49, $B49, $D49, Hombres!$A$1:$DW$117, Mujeres!$A$1:$DW$117)</f>
        <v>98032404.627204552</v>
      </c>
      <c r="AP49" s="104" cm="1">
        <f t="array" ref="AP49">AnualidadActivo(AP$2, $E49, $C49, $B49, $D49, Hombres!$A$1:$DW$117, Mujeres!$A$1:$DW$117)</f>
        <v>100389831.42701451</v>
      </c>
      <c r="AQ49" s="104" cm="1">
        <f t="array" ref="AQ49">AnualidadActivo(AQ$2, $E49, $C49, $B49, $D49, Hombres!$A$1:$DW$117, Mujeres!$A$1:$DW$117)</f>
        <v>102745350.62363467</v>
      </c>
      <c r="AR49" s="104" cm="1">
        <f t="array" ref="AR49">AnualidadActivo(AR$2, $E49, $C49, $B49, $D49, Hombres!$A$1:$DW$117, Mujeres!$A$1:$DW$117)</f>
        <v>105075551.26817062</v>
      </c>
      <c r="AS49" s="104" cm="1">
        <f t="array" ref="AS49">AnualidadActivo(AS$2, $E49, $C49, $B49, $D49, Hombres!$A$1:$DW$117, Mujeres!$A$1:$DW$117)</f>
        <v>107355869.5692782</v>
      </c>
      <c r="AT49" s="104" cm="1">
        <f t="array" ref="AT49">AnualidadActivo(AT$2, $E49, $C49, $B49, $D49, Hombres!$A$1:$DW$117, Mujeres!$A$1:$DW$117)</f>
        <v>109574545.23023689</v>
      </c>
      <c r="AU49" s="104" cm="1">
        <f t="array" ref="AU49">AnualidadActivo(AU$2, $E49, $C49, $B49, $D49, Hombres!$A$1:$DW$117, Mujeres!$A$1:$DW$117)</f>
        <v>111731843.28842799</v>
      </c>
      <c r="AV49" s="104" cm="1">
        <f t="array" ref="AV49">AnualidadActivo(AV$2, $E49, $C49, $B49, $D49, Hombres!$A$1:$DW$117, Mujeres!$A$1:$DW$117)</f>
        <v>113824770.32215832</v>
      </c>
      <c r="AW49" s="104" cm="1">
        <f t="array" ref="AW49">AnualidadActivo(AW$2, $E49, $C49, $B49, $D49, Hombres!$A$1:$DW$117, Mujeres!$A$1:$DW$117)</f>
        <v>115831279.29228538</v>
      </c>
      <c r="AX49" s="104" cm="1">
        <f t="array" ref="AX49">AnualidadActivo(AX$2, $E49, $C49, $B49, $D49, Hombres!$A$1:$DW$117, Mujeres!$A$1:$DW$117)</f>
        <v>117711785.51685444</v>
      </c>
      <c r="AY49" s="104" cm="1">
        <f t="array" ref="AY49">AnualidadActivo(AY$2, $E49, $C49, $B49, $D49, Hombres!$A$1:$DW$117, Mujeres!$A$1:$DW$117)</f>
        <v>119416247.46266708</v>
      </c>
      <c r="AZ49" s="104" cm="1">
        <f t="array" ref="AZ49">AnualidadActivo(AZ$2, $E49, $C49, $B49, $D49, Hombres!$A$1:$DW$117, Mujeres!$A$1:$DW$117)</f>
        <v>120890807.16780841</v>
      </c>
      <c r="BA49" s="104" cm="1">
        <f t="array" ref="BA49">AnualidadActivo(BA$2, $E49, $C49, $B49, $D49, Hombres!$A$1:$DW$117, Mujeres!$A$1:$DW$117)</f>
        <v>121949506.71910922</v>
      </c>
      <c r="BB49" s="104" cm="1">
        <f t="array" ref="BB49">AnualidadActivo(BB$2, $E49, $C49, $B49, $D49, Hombres!$A$1:$DW$117, Mujeres!$A$1:$DW$117)</f>
        <v>122691638.12506728</v>
      </c>
      <c r="BC49" s="104" cm="1">
        <f t="array" ref="BC49">AnualidadActivo(BC$2, $E49, $C49, $B49, $D49, Hombres!$A$1:$DW$117, Mujeres!$A$1:$DW$117)</f>
        <v>123070655.90664686</v>
      </c>
      <c r="BD49" s="104" cm="1">
        <f t="array" ref="BD49">AnualidadActivo(BD$2, $E49, $C49, $B49, $D49, Hombres!$A$1:$DW$117, Mujeres!$A$1:$DW$117)</f>
        <v>123040031.74305499</v>
      </c>
      <c r="BE49" s="104" cm="1">
        <f t="array" ref="BE49">AnualidadActivo(BE$2, $E49, $C49, $B49, $D49, Hombres!$A$1:$DW$117, Mujeres!$A$1:$DW$117)</f>
        <v>122550318.63623409</v>
      </c>
      <c r="BF49" s="104" cm="1">
        <f t="array" ref="BF49">AnualidadActivo(BF$2, $E49, $C49, $B49, $D49, Hombres!$A$1:$DW$117, Mujeres!$A$1:$DW$117)</f>
        <v>121544128.43634519</v>
      </c>
      <c r="BG49" s="104" cm="1">
        <f t="array" ref="BG49">AnualidadActivo(BG$2, $E49, $C49, $B49, $D49, Hombres!$A$1:$DW$117, Mujeres!$A$1:$DW$117)</f>
        <v>119960245.57368754</v>
      </c>
      <c r="BH49" s="104" cm="1">
        <f t="array" ref="BH49">AnualidadActivo(BH$2, $E49, $C49, $B49, $D49, Hombres!$A$1:$DW$117, Mujeres!$A$1:$DW$117)</f>
        <v>117745315.31420712</v>
      </c>
      <c r="BI49" s="104" cm="1">
        <f t="array" ref="BI49">AnualidadActivo(BI$2, $E49, $C49, $B49, $D49, Hombres!$A$1:$DW$117, Mujeres!$A$1:$DW$117)</f>
        <v>114857101.26567495</v>
      </c>
      <c r="BJ49" s="104" cm="1">
        <f t="array" ref="BJ49">AnualidadActivo(BJ$2, $E49, $C49, $B49, $D49, Hombres!$A$1:$DW$117, Mujeres!$A$1:$DW$117)</f>
        <v>111260649.99771783</v>
      </c>
      <c r="BK49" s="104" cm="1">
        <f t="array" ref="BK49">AnualidadActivo(BK$2, $E49, $C49, $B49, $D49, Hombres!$A$1:$DW$117, Mujeres!$A$1:$DW$117)</f>
        <v>106924176.71049418</v>
      </c>
      <c r="BL49" s="104" cm="1">
        <f t="array" ref="BL49">AnualidadActivo(BL$2, $E49, $C49, $B49, $D49, Hombres!$A$1:$DW$117, Mujeres!$A$1:$DW$117)</f>
        <v>101828242.94306386</v>
      </c>
      <c r="BM49" s="104" cm="1">
        <f t="array" ref="BM49">AnualidadActivo(BM$2, $E49, $C49, $B49, $D49, Hombres!$A$1:$DW$117, Mujeres!$A$1:$DW$117)</f>
        <v>95979847.885959581</v>
      </c>
      <c r="BN49" s="104" cm="1">
        <f t="array" ref="BN49">AnualidadActivo(BN$2, $E49, $C49, $B49, $D49, Hombres!$A$1:$DW$117, Mujeres!$A$1:$DW$117)</f>
        <v>89415664.674531221</v>
      </c>
      <c r="BO49" s="104" cm="1">
        <f t="array" ref="BO49">AnualidadActivo(BO$2, $E49, $C49, $B49, $D49, Hombres!$A$1:$DW$117, Mujeres!$A$1:$DW$117)</f>
        <v>82198874.517564312</v>
      </c>
      <c r="BP49" s="104" cm="1">
        <f t="array" ref="BP49">AnualidadActivo(BP$2, $E49, $C49, $B49, $D49, Hombres!$A$1:$DW$117, Mujeres!$A$1:$DW$117)</f>
        <v>74421808.924807772</v>
      </c>
      <c r="BQ49" s="104" cm="1">
        <f t="array" ref="BQ49">AnualidadActivo(BQ$2, $E49, $C49, $B49, $D49, Hombres!$A$1:$DW$117, Mujeres!$A$1:$DW$117)</f>
        <v>66213864.680551574</v>
      </c>
      <c r="BR49" s="104" cm="1">
        <f t="array" ref="BR49">AnualidadActivo(BR$2, $E49, $C49, $B49, $D49, Hombres!$A$1:$DW$117, Mujeres!$A$1:$DW$117)</f>
        <v>57747605.531763822</v>
      </c>
      <c r="BS49" s="104" cm="1">
        <f t="array" ref="BS49">AnualidadActivo(BS$2, $E49, $C49, $B49, $D49, Hombres!$A$1:$DW$117, Mujeres!$A$1:$DW$117)</f>
        <v>49230856.59916544</v>
      </c>
      <c r="BT49" s="104" cm="1">
        <f t="array" ref="BT49">AnualidadActivo(BT$2, $E49, $C49, $B49, $D49, Hombres!$A$1:$DW$117, Mujeres!$A$1:$DW$117)</f>
        <v>40890831.706087463</v>
      </c>
      <c r="BU49" s="104" cm="1">
        <f t="array" ref="BU49">AnualidadActivo(BU$2, $E49, $C49, $B49, $D49, Hombres!$A$1:$DW$117, Mujeres!$A$1:$DW$117)</f>
        <v>32960934.499372639</v>
      </c>
      <c r="BV49" s="104" cm="1">
        <f t="array" ref="BV49">AnualidadActivo(BV$2, $E49, $C49, $B49, $D49, Hombres!$A$1:$DW$117, Mujeres!$A$1:$DW$117)</f>
        <v>25667117.053301342</v>
      </c>
      <c r="BW49" s="104" cm="1">
        <f t="array" ref="BW49">AnualidadActivo(BW$2, $E49, $C49, $B49, $D49, Hombres!$A$1:$DW$117, Mujeres!$A$1:$DW$117)</f>
        <v>19208640.095297247</v>
      </c>
      <c r="BX49" s="104" cm="1">
        <f t="array" ref="BX49">AnualidadActivo(BX$2, $E49, $C49, $B49, $D49, Hombres!$A$1:$DW$117, Mujeres!$A$1:$DW$117)</f>
        <v>13732051.636643143</v>
      </c>
      <c r="BY49" s="104" cm="1">
        <f t="array" ref="BY49">AnualidadActivo(BY$2, $E49, $C49, $B49, $D49, Hombres!$A$1:$DW$117, Mujeres!$A$1:$DW$117)</f>
        <v>9310306.5803241897</v>
      </c>
      <c r="BZ49" s="104" cm="1">
        <f t="array" ref="BZ49">AnualidadActivo(BZ$2, $E49, $C49, $B49, $D49, Hombres!$A$1:$DW$117, Mujeres!$A$1:$DW$117)</f>
        <v>5934930.7341438327</v>
      </c>
      <c r="CA49" s="104" cm="1">
        <f t="array" ref="CA49">AnualidadActivo(CA$2, $E49, $C49, $B49, $D49, Hombres!$A$1:$DW$117, Mujeres!$A$1:$DW$117)</f>
        <v>3520209.4968772735</v>
      </c>
      <c r="CB49" s="104" cm="1">
        <f t="array" ref="CB49">AnualidadActivo(CB$2, $E49, $C49, $B49, $D49, Hombres!$A$1:$DW$117, Mujeres!$A$1:$DW$117)</f>
        <v>1918560.536957188</v>
      </c>
      <c r="CC49" s="104" cm="1">
        <f t="array" ref="CC49">AnualidadActivo(CC$2, $E49, $C49, $B49, $D49, Hombres!$A$1:$DW$117, Mujeres!$A$1:$DW$117)</f>
        <v>946031.60072662286</v>
      </c>
      <c r="CD49" s="104" cm="1">
        <f t="array" ref="CD49">AnualidadActivo(CD$2, $E49, $C49, $B49, $D49, Hombres!$A$1:$DW$117, Mujeres!$A$1:$DW$117)</f>
        <v>413776.29864311742</v>
      </c>
      <c r="CE49" s="104" cm="1">
        <f t="array" ref="CE49">AnualidadActivo(CE$2, $E49, $C49, $B49, $D49, Hombres!$A$1:$DW$117, Mujeres!$A$1:$DW$117)</f>
        <v>156402.11724124005</v>
      </c>
      <c r="CF49" s="104" cm="1">
        <f t="array" ref="CF49">AnualidadActivo(CF$2, $E49, $C49, $B49, $D49, Hombres!$A$1:$DW$117, Mujeres!$A$1:$DW$117)</f>
        <v>49295.06095336518</v>
      </c>
      <c r="CG49" s="104" cm="1">
        <f t="array" ref="CG49">AnualidadActivo(CG$2, $E49, $C49, $B49, $D49, Hombres!$A$1:$DW$117, Mujeres!$A$1:$DW$117)</f>
        <v>12290.719209739871</v>
      </c>
      <c r="CH49" s="104" cm="1">
        <f t="array" ref="CH49">AnualidadActivo(CH$2, $E49, $C49, $B49, $D49, Hombres!$A$1:$DW$117, Mujeres!$A$1:$DW$117)</f>
        <v>2222.6724543990294</v>
      </c>
      <c r="CI49" s="104" cm="1">
        <f t="array" ref="CI49">AnualidadActivo(CI$2, $E49, $C49, $B49, $D49, Hombres!$A$1:$DW$117, Mujeres!$A$1:$DW$117)</f>
        <v>245.03376154815112</v>
      </c>
      <c r="CJ49" s="104" cm="1">
        <f t="array" ref="CJ49">AnualidadActivo(CJ$2, $E49, $C49, $B49, $D49, Hombres!$A$1:$DW$117, Mujeres!$A$1:$DW$117)</f>
        <v>0</v>
      </c>
      <c r="CK49" s="104" cm="1">
        <f t="array" ref="CK49">AnualidadActivo(CK$2, $E49, $C49, $B49, $D49, Hombres!$A$1:$DW$117, Mujeres!$A$1:$DW$117)</f>
        <v>0</v>
      </c>
      <c r="CL49" s="104" cm="1">
        <f t="array" ref="CL49">AnualidadActivo(CL$2, $E49, $C49, $B49, $D49, Hombres!$A$1:$DW$117, Mujeres!$A$1:$DW$117)</f>
        <v>0</v>
      </c>
      <c r="CM49" s="104" cm="1">
        <f t="array" ref="CM49">AnualidadActivo(CM$2, $E49, $C49, $B49, $D49, Hombres!$A$1:$DW$117, Mujeres!$A$1:$DW$117)</f>
        <v>0</v>
      </c>
      <c r="CN49" s="104" cm="1">
        <f t="array" ref="CN49">AnualidadActivo(CN$2, $E49, $C49, $B49, $D49, Hombres!$A$1:$DW$117, Mujeres!$A$1:$DW$117)</f>
        <v>0</v>
      </c>
      <c r="CO49" s="104" cm="1">
        <f t="array" ref="CO49">AnualidadActivo(CO$2, $E49, $C49, $B49, $D49, Hombres!$A$1:$DW$117, Mujeres!$A$1:$DW$117)</f>
        <v>0</v>
      </c>
      <c r="CP49" s="104" cm="1">
        <f t="array" ref="CP49">AnualidadActivo(CP$2, $E49, $C49, $B49, $D49, Hombres!$A$1:$DW$117, Mujeres!$A$1:$DW$117)</f>
        <v>0</v>
      </c>
      <c r="CQ49" s="104" cm="1">
        <f t="array" ref="CQ49">AnualidadActivo(CQ$2, $E49, $C49, $B49, $D49, Hombres!$A$1:$DW$117, Mujeres!$A$1:$DW$117)</f>
        <v>0</v>
      </c>
      <c r="CR49" s="104" cm="1">
        <f t="array" ref="CR49">AnualidadActivo(CR$2, $E49, $C49, $B49, $D49, Hombres!$A$1:$DW$117, Mujeres!$A$1:$DW$117)</f>
        <v>0</v>
      </c>
      <c r="CS49" s="104" cm="1">
        <f t="array" ref="CS49">AnualidadActivo(CS$2, $E49, $C49, $B49, $D49, Hombres!$A$1:$DW$117, Mujeres!$A$1:$DW$117)</f>
        <v>0</v>
      </c>
      <c r="CT49" s="104" cm="1">
        <f t="array" ref="CT49">AnualidadActivo(CT$2, $E49, $C49, $B49, $D49, Hombres!$A$1:$DW$117, Mujeres!$A$1:$DW$117)</f>
        <v>0</v>
      </c>
      <c r="CU49" s="104" cm="1">
        <f t="array" ref="CU49">AnualidadActivo(CU$2, $E49, $C49, $B49, $D49, Hombres!$A$1:$DW$117, Mujeres!$A$1:$DW$117)</f>
        <v>0</v>
      </c>
      <c r="CV49" s="104" cm="1">
        <f t="array" ref="CV49">AnualidadActivo(CV$2, $E49, $C49, $B49, $D49, Hombres!$A$1:$DW$117, Mujeres!$A$1:$DW$117)</f>
        <v>0</v>
      </c>
      <c r="CW49" s="104" cm="1">
        <f t="array" ref="CW49">AnualidadActivo(CW$2, $E49, $C49, $B49, $D49, Hombres!$A$1:$DW$117, Mujeres!$A$1:$DW$117)</f>
        <v>0</v>
      </c>
      <c r="CX49" s="104" cm="1">
        <f t="array" ref="CX49">AnualidadActivo(CX$2, $E49, $C49, $B49, $D49, Hombres!$A$1:$DW$117, Mujeres!$A$1:$DW$117)</f>
        <v>0</v>
      </c>
      <c r="CY49" s="104" cm="1">
        <f t="array" ref="CY49">AnualidadActivo(CY$2, $E49, $C49, $B49, $D49, Hombres!$A$1:$DW$117, Mujeres!$A$1:$DW$117)</f>
        <v>0</v>
      </c>
      <c r="CZ49" s="104" cm="1">
        <f t="array" ref="CZ49">AnualidadActivo(CZ$2, $E49, $C49, $B49, $D49, Hombres!$A$1:$DW$117, Mujeres!$A$1:$DW$117)</f>
        <v>0</v>
      </c>
      <c r="DA49" s="104" cm="1">
        <f t="array" ref="DA49">AnualidadActivo(DA$2, $E49, $C49, $B49, $D49, Hombres!$A$1:$DW$117, Mujeres!$A$1:$DW$117)</f>
        <v>0</v>
      </c>
    </row>
    <row r="50" spans="1:105" x14ac:dyDescent="0.35">
      <c r="A50" s="2">
        <f t="shared" si="0"/>
        <v>48</v>
      </c>
      <c r="B50" s="107">
        <v>673794.25</v>
      </c>
      <c r="C50" s="9">
        <v>41757</v>
      </c>
      <c r="D50" s="7" t="s">
        <v>5</v>
      </c>
      <c r="E50" s="9">
        <v>32695</v>
      </c>
      <c r="F50" s="12" cm="1">
        <f t="array" ref="F50">edadCalc(E50)</f>
        <v>36</v>
      </c>
      <c r="G50" s="49" cm="1">
        <f t="array" ref="G50">PorcentajePension(C50,E50, D50)</f>
        <v>1</v>
      </c>
      <c r="I50" s="103"/>
      <c r="J50" s="104" cm="1">
        <f t="array" ref="J50">AnualidadActivo(J$2, $E50, $C50, $B50, $D50, Hombres!$A$1:$DW$117, Mujeres!$A$1:$DW$117)</f>
        <v>0</v>
      </c>
      <c r="K50" s="104" cm="1">
        <f t="array" ref="K50">AnualidadActivo(K$2, $E50, $C50, $B50, $D50, Hombres!$A$1:$DW$117, Mujeres!$A$1:$DW$117)</f>
        <v>0</v>
      </c>
      <c r="L50" s="104" cm="1">
        <f t="array" ref="L50">AnualidadActivo(L$2, $E50, $C50, $B50, $D50, Hombres!$A$1:$DW$117, Mujeres!$A$1:$DW$117)</f>
        <v>0</v>
      </c>
      <c r="M50" s="104" cm="1">
        <f t="array" ref="M50">AnualidadActivo(M$2, $E50, $C50, $B50, $D50, Hombres!$A$1:$DW$117, Mujeres!$A$1:$DW$117)</f>
        <v>0</v>
      </c>
      <c r="N50" s="104" cm="1">
        <f t="array" ref="N50">AnualidadActivo(N$2, $E50, $C50, $B50, $D50, Hombres!$A$1:$DW$117, Mujeres!$A$1:$DW$117)</f>
        <v>0</v>
      </c>
      <c r="O50" s="104" cm="1">
        <f t="array" ref="O50">AnualidadActivo(O$2, $E50, $C50, $B50, $D50, Hombres!$A$1:$DW$117, Mujeres!$A$1:$DW$117)</f>
        <v>0</v>
      </c>
      <c r="P50" s="104" cm="1">
        <f t="array" ref="P50">AnualidadActivo(P$2, $E50, $C50, $B50, $D50, Hombres!$A$1:$DW$117, Mujeres!$A$1:$DW$117)</f>
        <v>0</v>
      </c>
      <c r="Q50" s="104" cm="1">
        <f t="array" ref="Q50">AnualidadActivo(Q$2, $E50, $C50, $B50, $D50, Hombres!$A$1:$DW$117, Mujeres!$A$1:$DW$117)</f>
        <v>0</v>
      </c>
      <c r="R50" s="104" cm="1">
        <f t="array" ref="R50">AnualidadActivo(R$2, $E50, $C50, $B50, $D50, Hombres!$A$1:$DW$117, Mujeres!$A$1:$DW$117)</f>
        <v>0</v>
      </c>
      <c r="S50" s="104" cm="1">
        <f t="array" ref="S50">AnualidadActivo(S$2, $E50, $C50, $B50, $D50, Hombres!$A$1:$DW$117, Mujeres!$A$1:$DW$117)</f>
        <v>0</v>
      </c>
      <c r="T50" s="104" cm="1">
        <f t="array" ref="T50">AnualidadActivo(T$2, $E50, $C50, $B50, $D50, Hombres!$A$1:$DW$117, Mujeres!$A$1:$DW$117)</f>
        <v>0</v>
      </c>
      <c r="U50" s="104" cm="1">
        <f t="array" ref="U50">AnualidadActivo(U$2, $E50, $C50, $B50, $D50, Hombres!$A$1:$DW$117, Mujeres!$A$1:$DW$117)</f>
        <v>0</v>
      </c>
      <c r="V50" s="104" cm="1">
        <f t="array" ref="V50">AnualidadActivo(V$2, $E50, $C50, $B50, $D50, Hombres!$A$1:$DW$117, Mujeres!$A$1:$DW$117)</f>
        <v>0</v>
      </c>
      <c r="W50" s="104" cm="1">
        <f t="array" ref="W50">AnualidadActivo(W$2, $E50, $C50, $B50, $D50, Hombres!$A$1:$DW$117, Mujeres!$A$1:$DW$117)</f>
        <v>0</v>
      </c>
      <c r="X50" s="104" cm="1">
        <f t="array" ref="X50">AnualidadActivo(X$2, $E50, $C50, $B50, $D50, Hombres!$A$1:$DW$117, Mujeres!$A$1:$DW$117)</f>
        <v>0</v>
      </c>
      <c r="Y50" s="104" cm="1">
        <f t="array" ref="Y50">AnualidadActivo(Y$2, $E50, $C50, $B50, $D50, Hombres!$A$1:$DW$117, Mujeres!$A$1:$DW$117)</f>
        <v>0</v>
      </c>
      <c r="Z50" s="104" cm="1">
        <f t="array" ref="Z50">AnualidadActivo(Z$2, $E50, $C50, $B50, $D50, Hombres!$A$1:$DW$117, Mujeres!$A$1:$DW$117)</f>
        <v>0</v>
      </c>
      <c r="AA50" s="104" cm="1">
        <f t="array" ref="AA50">AnualidadActivo(AA$2, $E50, $C50, $B50, $D50, Hombres!$A$1:$DW$117, Mujeres!$A$1:$DW$117)</f>
        <v>0</v>
      </c>
      <c r="AB50" s="104" cm="1">
        <f t="array" ref="AB50">AnualidadActivo(AB$2, $E50, $C50, $B50, $D50, Hombres!$A$1:$DW$117, Mujeres!$A$1:$DW$117)</f>
        <v>0</v>
      </c>
      <c r="AC50" s="104" cm="1">
        <f t="array" ref="AC50">AnualidadActivo(AC$2, $E50, $C50, $B50, $D50, Hombres!$A$1:$DW$117, Mujeres!$A$1:$DW$117)</f>
        <v>0</v>
      </c>
      <c r="AD50" s="104" cm="1">
        <f t="array" ref="AD50">AnualidadActivo(AD$2, $E50, $C50, $B50, $D50, Hombres!$A$1:$DW$117, Mujeres!$A$1:$DW$117)</f>
        <v>0</v>
      </c>
      <c r="AE50" s="104" cm="1">
        <f t="array" ref="AE50">AnualidadActivo(AE$2, $E50, $C50, $B50, $D50, Hombres!$A$1:$DW$117, Mujeres!$A$1:$DW$117)</f>
        <v>0</v>
      </c>
      <c r="AF50" s="104" cm="1">
        <f t="array" ref="AF50">AnualidadActivo(AF$2, $E50, $C50, $B50, $D50, Hombres!$A$1:$DW$117, Mujeres!$A$1:$DW$117)</f>
        <v>0</v>
      </c>
      <c r="AG50" s="104" cm="1">
        <f t="array" ref="AG50">AnualidadActivo(AG$2, $E50, $C50, $B50, $D50, Hombres!$A$1:$DW$117, Mujeres!$A$1:$DW$117)</f>
        <v>0</v>
      </c>
      <c r="AH50" s="104" cm="1">
        <f t="array" ref="AH50">AnualidadActivo(AH$2, $E50, $C50, $B50, $D50, Hombres!$A$1:$DW$117, Mujeres!$A$1:$DW$117)</f>
        <v>0</v>
      </c>
      <c r="AI50" s="104" cm="1">
        <f t="array" ref="AI50">AnualidadActivo(AI$2, $E50, $C50, $B50, $D50, Hombres!$A$1:$DW$117, Mujeres!$A$1:$DW$117)</f>
        <v>0</v>
      </c>
      <c r="AJ50" s="104" cm="1">
        <f t="array" ref="AJ50">AnualidadActivo(AJ$2, $E50, $C50, $B50, $D50, Hombres!$A$1:$DW$117, Mujeres!$A$1:$DW$117)</f>
        <v>0</v>
      </c>
      <c r="AK50" s="104" cm="1">
        <f t="array" ref="AK50">AnualidadActivo(AK$2, $E50, $C50, $B50, $D50, Hombres!$A$1:$DW$117, Mujeres!$A$1:$DW$117)</f>
        <v>0</v>
      </c>
      <c r="AL50" s="104" cm="1">
        <f t="array" ref="AL50">AnualidadActivo(AL$2, $E50, $C50, $B50, $D50, Hombres!$A$1:$DW$117, Mujeres!$A$1:$DW$117)</f>
        <v>0</v>
      </c>
      <c r="AM50" s="104" cm="1">
        <f t="array" ref="AM50">AnualidadActivo(AM$2, $E50, $C50, $B50, $D50, Hombres!$A$1:$DW$117, Mujeres!$A$1:$DW$117)</f>
        <v>33127085.620068397</v>
      </c>
      <c r="AN50" s="104" cm="1">
        <f t="array" ref="AN50">AnualidadActivo(AN$2, $E50, $C50, $B50, $D50, Hombres!$A$1:$DW$117, Mujeres!$A$1:$DW$117)</f>
        <v>34120898.188670449</v>
      </c>
      <c r="AO50" s="104" cm="1">
        <f t="array" ref="AO50">AnualidadActivo(AO$2, $E50, $C50, $B50, $D50, Hombres!$A$1:$DW$117, Mujeres!$A$1:$DW$117)</f>
        <v>35144525.134330563</v>
      </c>
      <c r="AP50" s="104" cm="1">
        <f t="array" ref="AP50">AnualidadActivo(AP$2, $E50, $C50, $B50, $D50, Hombres!$A$1:$DW$117, Mujeres!$A$1:$DW$117)</f>
        <v>36198860.888360478</v>
      </c>
      <c r="AQ50" s="104" cm="1">
        <f t="array" ref="AQ50">AnualidadActivo(AQ$2, $E50, $C50, $B50, $D50, Hombres!$A$1:$DW$117, Mujeres!$A$1:$DW$117)</f>
        <v>37284826.715011299</v>
      </c>
      <c r="AR50" s="104" cm="1">
        <f t="array" ref="AR50">AnualidadActivo(AR$2, $E50, $C50, $B50, $D50, Hombres!$A$1:$DW$117, Mujeres!$A$1:$DW$117)</f>
        <v>36568796.974327162</v>
      </c>
      <c r="AS50" s="104" cm="1">
        <f t="array" ref="AS50">AnualidadActivo(AS$2, $E50, $C50, $B50, $D50, Hombres!$A$1:$DW$117, Mujeres!$A$1:$DW$117)</f>
        <v>37223400.015757844</v>
      </c>
      <c r="AT50" s="104" cm="1">
        <f t="array" ref="AT50">AnualidadActivo(AT$2, $E50, $C50, $B50, $D50, Hombres!$A$1:$DW$117, Mujeres!$A$1:$DW$117)</f>
        <v>37847968.466750242</v>
      </c>
      <c r="AU50" s="104" cm="1">
        <f t="array" ref="AU50">AnualidadActivo(AU$2, $E50, $C50, $B50, $D50, Hombres!$A$1:$DW$117, Mujeres!$A$1:$DW$117)</f>
        <v>38428139.559049405</v>
      </c>
      <c r="AV50" s="104" cm="1">
        <f t="array" ref="AV50">AnualidadActivo(AV$2, $E50, $C50, $B50, $D50, Hombres!$A$1:$DW$117, Mujeres!$A$1:$DW$117)</f>
        <v>38949021.885039985</v>
      </c>
      <c r="AW50" s="104" cm="1">
        <f t="array" ref="AW50">AnualidadActivo(AW$2, $E50, $C50, $B50, $D50, Hombres!$A$1:$DW$117, Mujeres!$A$1:$DW$117)</f>
        <v>39397636.29067263</v>
      </c>
      <c r="AX50" s="104" cm="1">
        <f t="array" ref="AX50">AnualidadActivo(AX$2, $E50, $C50, $B50, $D50, Hombres!$A$1:$DW$117, Mujeres!$A$1:$DW$117)</f>
        <v>39768428.562937208</v>
      </c>
      <c r="AY50" s="104" cm="1">
        <f t="array" ref="AY50">AnualidadActivo(AY$2, $E50, $C50, $B50, $D50, Hombres!$A$1:$DW$117, Mujeres!$A$1:$DW$117)</f>
        <v>40061397.923254222</v>
      </c>
      <c r="AZ50" s="104" cm="1">
        <f t="array" ref="AZ50">AnualidadActivo(AZ$2, $E50, $C50, $B50, $D50, Hombres!$A$1:$DW$117, Mujeres!$A$1:$DW$117)</f>
        <v>40276866.870019719</v>
      </c>
      <c r="BA50" s="104" cm="1">
        <f t="array" ref="BA50">AnualidadActivo(BA$2, $E50, $C50, $B50, $D50, Hombres!$A$1:$DW$117, Mujeres!$A$1:$DW$117)</f>
        <v>40412067.612299137</v>
      </c>
      <c r="BB50" s="104" cm="1">
        <f t="array" ref="BB50">AnualidadActivo(BB$2, $E50, $C50, $B50, $D50, Hombres!$A$1:$DW$117, Mujeres!$A$1:$DW$117)</f>
        <v>40458966.422944218</v>
      </c>
      <c r="BC50" s="104" cm="1">
        <f t="array" ref="BC50">AnualidadActivo(BC$2, $E50, $C50, $B50, $D50, Hombres!$A$1:$DW$117, Mujeres!$A$1:$DW$117)</f>
        <v>40334836.412387207</v>
      </c>
      <c r="BD50" s="104" cm="1">
        <f t="array" ref="BD50">AnualidadActivo(BD$2, $E50, $C50, $B50, $D50, Hombres!$A$1:$DW$117, Mujeres!$A$1:$DW$117)</f>
        <v>40085825.266311698</v>
      </c>
      <c r="BE50" s="104" cm="1">
        <f t="array" ref="BE50">AnualidadActivo(BE$2, $E50, $C50, $B50, $D50, Hombres!$A$1:$DW$117, Mujeres!$A$1:$DW$117)</f>
        <v>39702727.279047772</v>
      </c>
      <c r="BF50" s="104" cm="1">
        <f t="array" ref="BF50">AnualidadActivo(BF$2, $E50, $C50, $B50, $D50, Hombres!$A$1:$DW$117, Mujeres!$A$1:$DW$117)</f>
        <v>39173795.039877199</v>
      </c>
      <c r="BG50" s="104" cm="1">
        <f t="array" ref="BG50">AnualidadActivo(BG$2, $E50, $C50, $B50, $D50, Hombres!$A$1:$DW$117, Mujeres!$A$1:$DW$117)</f>
        <v>38485707.800087303</v>
      </c>
      <c r="BH50" s="104" cm="1">
        <f t="array" ref="BH50">AnualidadActivo(BH$2, $E50, $C50, $B50, $D50, Hombres!$A$1:$DW$117, Mujeres!$A$1:$DW$117)</f>
        <v>37628178.110598557</v>
      </c>
      <c r="BI50" s="104" cm="1">
        <f t="array" ref="BI50">AnualidadActivo(BI$2, $E50, $C50, $B50, $D50, Hombres!$A$1:$DW$117, Mujeres!$A$1:$DW$117)</f>
        <v>36593482.382243842</v>
      </c>
      <c r="BJ50" s="104" cm="1">
        <f t="array" ref="BJ50">AnualidadActivo(BJ$2, $E50, $C50, $B50, $D50, Hombres!$A$1:$DW$117, Mujeres!$A$1:$DW$117)</f>
        <v>35375138.430907182</v>
      </c>
      <c r="BK50" s="104" cm="1">
        <f t="array" ref="BK50">AnualidadActivo(BK$2, $E50, $C50, $B50, $D50, Hombres!$A$1:$DW$117, Mujeres!$A$1:$DW$117)</f>
        <v>33968016.455521055</v>
      </c>
      <c r="BL50" s="104" cm="1">
        <f t="array" ref="BL50">AnualidadActivo(BL$2, $E50, $C50, $B50, $D50, Hombres!$A$1:$DW$117, Mujeres!$A$1:$DW$117)</f>
        <v>32370903.26451695</v>
      </c>
      <c r="BM50" s="104" cm="1">
        <f t="array" ref="BM50">AnualidadActivo(BM$2, $E50, $C50, $B50, $D50, Hombres!$A$1:$DW$117, Mujeres!$A$1:$DW$117)</f>
        <v>30590169.225908697</v>
      </c>
      <c r="BN50" s="104" cm="1">
        <f t="array" ref="BN50">AnualidadActivo(BN$2, $E50, $C50, $B50, $D50, Hombres!$A$1:$DW$117, Mujeres!$A$1:$DW$117)</f>
        <v>28639139.061600149</v>
      </c>
      <c r="BO50" s="104" cm="1">
        <f t="array" ref="BO50">AnualidadActivo(BO$2, $E50, $C50, $B50, $D50, Hombres!$A$1:$DW$117, Mujeres!$A$1:$DW$117)</f>
        <v>26535833.033388834</v>
      </c>
      <c r="BP50" s="104" cm="1">
        <f t="array" ref="BP50">AnualidadActivo(BP$2, $E50, $C50, $B50, $D50, Hombres!$A$1:$DW$117, Mujeres!$A$1:$DW$117)</f>
        <v>24302994.176699959</v>
      </c>
      <c r="BQ50" s="104" cm="1">
        <f t="array" ref="BQ50">AnualidadActivo(BQ$2, $E50, $C50, $B50, $D50, Hombres!$A$1:$DW$117, Mujeres!$A$1:$DW$117)</f>
        <v>21969894.146785773</v>
      </c>
      <c r="BR50" s="104" cm="1">
        <f t="array" ref="BR50">AnualidadActivo(BR$2, $E50, $C50, $B50, $D50, Hombres!$A$1:$DW$117, Mujeres!$A$1:$DW$117)</f>
        <v>19574176.757639054</v>
      </c>
      <c r="BS50" s="104" cm="1">
        <f t="array" ref="BS50">AnualidadActivo(BS$2, $E50, $C50, $B50, $D50, Hombres!$A$1:$DW$117, Mujeres!$A$1:$DW$117)</f>
        <v>17160028.571426775</v>
      </c>
      <c r="BT50" s="104" cm="1">
        <f t="array" ref="BT50">AnualidadActivo(BT$2, $E50, $C50, $B50, $D50, Hombres!$A$1:$DW$117, Mujeres!$A$1:$DW$117)</f>
        <v>14774434.106414882</v>
      </c>
      <c r="BU50" s="104" cm="1">
        <f t="array" ref="BU50">AnualidadActivo(BU$2, $E50, $C50, $B50, $D50, Hombres!$A$1:$DW$117, Mujeres!$A$1:$DW$117)</f>
        <v>12465159.413405899</v>
      </c>
      <c r="BV50" s="104" cm="1">
        <f t="array" ref="BV50">AnualidadActivo(BV$2, $E50, $C50, $B50, $D50, Hombres!$A$1:$DW$117, Mujeres!$A$1:$DW$117)</f>
        <v>10279771.591572793</v>
      </c>
      <c r="BW50" s="104" cm="1">
        <f t="array" ref="BW50">AnualidadActivo(BW$2, $E50, $C50, $B50, $D50, Hombres!$A$1:$DW$117, Mujeres!$A$1:$DW$117)</f>
        <v>8263769.2868759641</v>
      </c>
      <c r="BX50" s="104" cm="1">
        <f t="array" ref="BX50">AnualidadActivo(BX$2, $E50, $C50, $B50, $D50, Hombres!$A$1:$DW$117, Mujeres!$A$1:$DW$117)</f>
        <v>6456064.2599652708</v>
      </c>
      <c r="BY50" s="104" cm="1">
        <f t="array" ref="BY50">AnualidadActivo(BY$2, $E50, $C50, $B50, $D50, Hombres!$A$1:$DW$117, Mujeres!$A$1:$DW$117)</f>
        <v>4884552.4429328879</v>
      </c>
      <c r="BZ50" s="104" cm="1">
        <f t="array" ref="BZ50">AnualidadActivo(BZ$2, $E50, $C50, $B50, $D50, Hombres!$A$1:$DW$117, Mujeres!$A$1:$DW$117)</f>
        <v>3564131.6275047166</v>
      </c>
      <c r="CA50" s="104" cm="1">
        <f t="array" ref="CA50">AnualidadActivo(CA$2, $E50, $C50, $B50, $D50, Hombres!$A$1:$DW$117, Mujeres!$A$1:$DW$117)</f>
        <v>2496268.9668651377</v>
      </c>
      <c r="CB50" s="104" cm="1">
        <f t="array" ref="CB50">AnualidadActivo(CB$2, $E50, $C50, $B50, $D50, Hombres!$A$1:$DW$117, Mujeres!$A$1:$DW$117)</f>
        <v>1669288.2235722113</v>
      </c>
      <c r="CC50" s="104" cm="1">
        <f t="array" ref="CC50">AnualidadActivo(CC$2, $E50, $C50, $B50, $D50, Hombres!$A$1:$DW$117, Mujeres!$A$1:$DW$117)</f>
        <v>1059375.3457444855</v>
      </c>
      <c r="CD50" s="104" cm="1">
        <f t="array" ref="CD50">AnualidadActivo(CD$2, $E50, $C50, $B50, $D50, Hombres!$A$1:$DW$117, Mujeres!$A$1:$DW$117)</f>
        <v>633493.0090445634</v>
      </c>
      <c r="CE50" s="104" cm="1">
        <f t="array" ref="CE50">AnualidadActivo(CE$2, $E50, $C50, $B50, $D50, Hombres!$A$1:$DW$117, Mujeres!$A$1:$DW$117)</f>
        <v>353903.12663833657</v>
      </c>
      <c r="CF50" s="104" cm="1">
        <f t="array" ref="CF50">AnualidadActivo(CF$2, $E50, $C50, $B50, $D50, Hombres!$A$1:$DW$117, Mujeres!$A$1:$DW$117)</f>
        <v>182825.18946446554</v>
      </c>
      <c r="CG50" s="104" cm="1">
        <f t="array" ref="CG50">AnualidadActivo(CG$2, $E50, $C50, $B50, $D50, Hombres!$A$1:$DW$117, Mujeres!$A$1:$DW$117)</f>
        <v>86281.037020748132</v>
      </c>
      <c r="CH50" s="104" cm="1">
        <f t="array" ref="CH50">AnualidadActivo(CH$2, $E50, $C50, $B50, $D50, Hombres!$A$1:$DW$117, Mujeres!$A$1:$DW$117)</f>
        <v>36649.395405611074</v>
      </c>
      <c r="CI50" s="104" cm="1">
        <f t="array" ref="CI50">AnualidadActivo(CI$2, $E50, $C50, $B50, $D50, Hombres!$A$1:$DW$117, Mujeres!$A$1:$DW$117)</f>
        <v>13748.654485656103</v>
      </c>
      <c r="CJ50" s="104" cm="1">
        <f t="array" ref="CJ50">AnualidadActivo(CJ$2, $E50, $C50, $B50, $D50, Hombres!$A$1:$DW$117, Mujeres!$A$1:$DW$117)</f>
        <v>4442.5680773407512</v>
      </c>
      <c r="CK50" s="104" cm="1">
        <f t="array" ref="CK50">AnualidadActivo(CK$2, $E50, $C50, $B50, $D50, Hombres!$A$1:$DW$117, Mujeres!$A$1:$DW$117)</f>
        <v>1194.762770018232</v>
      </c>
      <c r="CL50" s="104" cm="1">
        <f t="array" ref="CL50">AnualidadActivo(CL$2, $E50, $C50, $B50, $D50, Hombres!$A$1:$DW$117, Mujeres!$A$1:$DW$117)</f>
        <v>0</v>
      </c>
      <c r="CM50" s="104" cm="1">
        <f t="array" ref="CM50">AnualidadActivo(CM$2, $E50, $C50, $B50, $D50, Hombres!$A$1:$DW$117, Mujeres!$A$1:$DW$117)</f>
        <v>0</v>
      </c>
      <c r="CN50" s="104" cm="1">
        <f t="array" ref="CN50">AnualidadActivo(CN$2, $E50, $C50, $B50, $D50, Hombres!$A$1:$DW$117, Mujeres!$A$1:$DW$117)</f>
        <v>0</v>
      </c>
      <c r="CO50" s="104" cm="1">
        <f t="array" ref="CO50">AnualidadActivo(CO$2, $E50, $C50, $B50, $D50, Hombres!$A$1:$DW$117, Mujeres!$A$1:$DW$117)</f>
        <v>0</v>
      </c>
      <c r="CP50" s="104" cm="1">
        <f t="array" ref="CP50">AnualidadActivo(CP$2, $E50, $C50, $B50, $D50, Hombres!$A$1:$DW$117, Mujeres!$A$1:$DW$117)</f>
        <v>0</v>
      </c>
      <c r="CQ50" s="104" cm="1">
        <f t="array" ref="CQ50">AnualidadActivo(CQ$2, $E50, $C50, $B50, $D50, Hombres!$A$1:$DW$117, Mujeres!$A$1:$DW$117)</f>
        <v>0</v>
      </c>
      <c r="CR50" s="104" cm="1">
        <f t="array" ref="CR50">AnualidadActivo(CR$2, $E50, $C50, $B50, $D50, Hombres!$A$1:$DW$117, Mujeres!$A$1:$DW$117)</f>
        <v>0</v>
      </c>
      <c r="CS50" s="104" cm="1">
        <f t="array" ref="CS50">AnualidadActivo(CS$2, $E50, $C50, $B50, $D50, Hombres!$A$1:$DW$117, Mujeres!$A$1:$DW$117)</f>
        <v>0</v>
      </c>
      <c r="CT50" s="104" cm="1">
        <f t="array" ref="CT50">AnualidadActivo(CT$2, $E50, $C50, $B50, $D50, Hombres!$A$1:$DW$117, Mujeres!$A$1:$DW$117)</f>
        <v>0</v>
      </c>
      <c r="CU50" s="104" cm="1">
        <f t="array" ref="CU50">AnualidadActivo(CU$2, $E50, $C50, $B50, $D50, Hombres!$A$1:$DW$117, Mujeres!$A$1:$DW$117)</f>
        <v>0</v>
      </c>
      <c r="CV50" s="104" cm="1">
        <f t="array" ref="CV50">AnualidadActivo(CV$2, $E50, $C50, $B50, $D50, Hombres!$A$1:$DW$117, Mujeres!$A$1:$DW$117)</f>
        <v>0</v>
      </c>
      <c r="CW50" s="104" cm="1">
        <f t="array" ref="CW50">AnualidadActivo(CW$2, $E50, $C50, $B50, $D50, Hombres!$A$1:$DW$117, Mujeres!$A$1:$DW$117)</f>
        <v>0</v>
      </c>
      <c r="CX50" s="104" cm="1">
        <f t="array" ref="CX50">AnualidadActivo(CX$2, $E50, $C50, $B50, $D50, Hombres!$A$1:$DW$117, Mujeres!$A$1:$DW$117)</f>
        <v>0</v>
      </c>
      <c r="CY50" s="104" cm="1">
        <f t="array" ref="CY50">AnualidadActivo(CY$2, $E50, $C50, $B50, $D50, Hombres!$A$1:$DW$117, Mujeres!$A$1:$DW$117)</f>
        <v>0</v>
      </c>
      <c r="CZ50" s="104" cm="1">
        <f t="array" ref="CZ50">AnualidadActivo(CZ$2, $E50, $C50, $B50, $D50, Hombres!$A$1:$DW$117, Mujeres!$A$1:$DW$117)</f>
        <v>0</v>
      </c>
      <c r="DA50" s="104" cm="1">
        <f t="array" ref="DA50">AnualidadActivo(DA$2, $E50, $C50, $B50, $D50, Hombres!$A$1:$DW$117, Mujeres!$A$1:$DW$117)</f>
        <v>0</v>
      </c>
    </row>
    <row r="51" spans="1:105" x14ac:dyDescent="0.35">
      <c r="A51" s="2">
        <f t="shared" si="0"/>
        <v>49</v>
      </c>
      <c r="B51" s="107">
        <v>1429496.5</v>
      </c>
      <c r="C51" s="9">
        <v>41787</v>
      </c>
      <c r="D51" s="7" t="s">
        <v>6</v>
      </c>
      <c r="E51" s="9">
        <v>30006</v>
      </c>
      <c r="F51" s="12" cm="1">
        <f t="array" ref="F51">edadCalc(E51)</f>
        <v>43</v>
      </c>
      <c r="G51" s="49" cm="1">
        <f t="array" ref="G51">PorcentajePension(C51,E51, D51)</f>
        <v>0.85</v>
      </c>
      <c r="I51" s="103"/>
      <c r="J51" s="104" cm="1">
        <f t="array" ref="J51">AnualidadActivo(J$2, $E51, $C51, $B51, $D51, Hombres!$A$1:$DW$117, Mujeres!$A$1:$DW$117)</f>
        <v>0</v>
      </c>
      <c r="K51" s="104" cm="1">
        <f t="array" ref="K51">AnualidadActivo(K$2, $E51, $C51, $B51, $D51, Hombres!$A$1:$DW$117, Mujeres!$A$1:$DW$117)</f>
        <v>0</v>
      </c>
      <c r="L51" s="104" cm="1">
        <f t="array" ref="L51">AnualidadActivo(L$2, $E51, $C51, $B51, $D51, Hombres!$A$1:$DW$117, Mujeres!$A$1:$DW$117)</f>
        <v>0</v>
      </c>
      <c r="M51" s="104" cm="1">
        <f t="array" ref="M51">AnualidadActivo(M$2, $E51, $C51, $B51, $D51, Hombres!$A$1:$DW$117, Mujeres!$A$1:$DW$117)</f>
        <v>0</v>
      </c>
      <c r="N51" s="104" cm="1">
        <f t="array" ref="N51">AnualidadActivo(N$2, $E51, $C51, $B51, $D51, Hombres!$A$1:$DW$117, Mujeres!$A$1:$DW$117)</f>
        <v>0</v>
      </c>
      <c r="O51" s="104" cm="1">
        <f t="array" ref="O51">AnualidadActivo(O$2, $E51, $C51, $B51, $D51, Hombres!$A$1:$DW$117, Mujeres!$A$1:$DW$117)</f>
        <v>0</v>
      </c>
      <c r="P51" s="104" cm="1">
        <f t="array" ref="P51">AnualidadActivo(P$2, $E51, $C51, $B51, $D51, Hombres!$A$1:$DW$117, Mujeres!$A$1:$DW$117)</f>
        <v>0</v>
      </c>
      <c r="Q51" s="104" cm="1">
        <f t="array" ref="Q51">AnualidadActivo(Q$2, $E51, $C51, $B51, $D51, Hombres!$A$1:$DW$117, Mujeres!$A$1:$DW$117)</f>
        <v>0</v>
      </c>
      <c r="R51" s="104" cm="1">
        <f t="array" ref="R51">AnualidadActivo(R$2, $E51, $C51, $B51, $D51, Hombres!$A$1:$DW$117, Mujeres!$A$1:$DW$117)</f>
        <v>0</v>
      </c>
      <c r="S51" s="104" cm="1">
        <f t="array" ref="S51">AnualidadActivo(S$2, $E51, $C51, $B51, $D51, Hombres!$A$1:$DW$117, Mujeres!$A$1:$DW$117)</f>
        <v>0</v>
      </c>
      <c r="T51" s="104" cm="1">
        <f t="array" ref="T51">AnualidadActivo(T$2, $E51, $C51, $B51, $D51, Hombres!$A$1:$DW$117, Mujeres!$A$1:$DW$117)</f>
        <v>0</v>
      </c>
      <c r="U51" s="104" cm="1">
        <f t="array" ref="U51">AnualidadActivo(U$2, $E51, $C51, $B51, $D51, Hombres!$A$1:$DW$117, Mujeres!$A$1:$DW$117)</f>
        <v>0</v>
      </c>
      <c r="V51" s="104" cm="1">
        <f t="array" ref="V51">AnualidadActivo(V$2, $E51, $C51, $B51, $D51, Hombres!$A$1:$DW$117, Mujeres!$A$1:$DW$117)</f>
        <v>0</v>
      </c>
      <c r="W51" s="104" cm="1">
        <f t="array" ref="W51">AnualidadActivo(W$2, $E51, $C51, $B51, $D51, Hombres!$A$1:$DW$117, Mujeres!$A$1:$DW$117)</f>
        <v>0</v>
      </c>
      <c r="X51" s="104" cm="1">
        <f t="array" ref="X51">AnualidadActivo(X$2, $E51, $C51, $B51, $D51, Hombres!$A$1:$DW$117, Mujeres!$A$1:$DW$117)</f>
        <v>0</v>
      </c>
      <c r="Y51" s="104" cm="1">
        <f t="array" ref="Y51">AnualidadActivo(Y$2, $E51, $C51, $B51, $D51, Hombres!$A$1:$DW$117, Mujeres!$A$1:$DW$117)</f>
        <v>0</v>
      </c>
      <c r="Z51" s="104" cm="1">
        <f t="array" ref="Z51">AnualidadActivo(Z$2, $E51, $C51, $B51, $D51, Hombres!$A$1:$DW$117, Mujeres!$A$1:$DW$117)</f>
        <v>0</v>
      </c>
      <c r="AA51" s="104" cm="1">
        <f t="array" ref="AA51">AnualidadActivo(AA$2, $E51, $C51, $B51, $D51, Hombres!$A$1:$DW$117, Mujeres!$A$1:$DW$117)</f>
        <v>0</v>
      </c>
      <c r="AB51" s="104" cm="1">
        <f t="array" ref="AB51">AnualidadActivo(AB$2, $E51, $C51, $B51, $D51, Hombres!$A$1:$DW$117, Mujeres!$A$1:$DW$117)</f>
        <v>0</v>
      </c>
      <c r="AC51" s="104" cm="1">
        <f t="array" ref="AC51">AnualidadActivo(AC$2, $E51, $C51, $B51, $D51, Hombres!$A$1:$DW$117, Mujeres!$A$1:$DW$117)</f>
        <v>0</v>
      </c>
      <c r="AD51" s="104" cm="1">
        <f t="array" ref="AD51">AnualidadActivo(AD$2, $E51, $C51, $B51, $D51, Hombres!$A$1:$DW$117, Mujeres!$A$1:$DW$117)</f>
        <v>40765712.299572319</v>
      </c>
      <c r="AE51" s="104" cm="1">
        <f t="array" ref="AE51">AnualidadActivo(AE$2, $E51, $C51, $B51, $D51, Hombres!$A$1:$DW$117, Mujeres!$A$1:$DW$117)</f>
        <v>41988683.668559492</v>
      </c>
      <c r="AF51" s="104" cm="1">
        <f t="array" ref="AF51">AnualidadActivo(AF$2, $E51, $C51, $B51, $D51, Hombres!$A$1:$DW$117, Mujeres!$A$1:$DW$117)</f>
        <v>43248344.17861627</v>
      </c>
      <c r="AG51" s="104" cm="1">
        <f t="array" ref="AG51">AnualidadActivo(AG$2, $E51, $C51, $B51, $D51, Hombres!$A$1:$DW$117, Mujeres!$A$1:$DW$117)</f>
        <v>44545794.503974766</v>
      </c>
      <c r="AH51" s="104" cm="1">
        <f t="array" ref="AH51">AnualidadActivo(AH$2, $E51, $C51, $B51, $D51, Hombres!$A$1:$DW$117, Mujeres!$A$1:$DW$117)</f>
        <v>45882168.339094013</v>
      </c>
      <c r="AI51" s="104" cm="1">
        <f t="array" ref="AI51">AnualidadActivo(AI$2, $E51, $C51, $B51, $D51, Hombres!$A$1:$DW$117, Mujeres!$A$1:$DW$117)</f>
        <v>46158128.009306513</v>
      </c>
      <c r="AJ51" s="104" cm="1">
        <f t="array" ref="AJ51">AnualidadActivo(AJ$2, $E51, $C51, $B51, $D51, Hombres!$A$1:$DW$117, Mujeres!$A$1:$DW$117)</f>
        <v>47265853.798179731</v>
      </c>
      <c r="AK51" s="104" cm="1">
        <f t="array" ref="AK51">AnualidadActivo(AK$2, $E51, $C51, $B51, $D51, Hombres!$A$1:$DW$117, Mujeres!$A$1:$DW$117)</f>
        <v>48376503.002195209</v>
      </c>
      <c r="AL51" s="104" cm="1">
        <f t="array" ref="AL51">AnualidadActivo(AL$2, $E51, $C51, $B51, $D51, Hombres!$A$1:$DW$117, Mujeres!$A$1:$DW$117)</f>
        <v>49482710.693793297</v>
      </c>
      <c r="AM51" s="104" cm="1">
        <f t="array" ref="AM51">AnualidadActivo(AM$2, $E51, $C51, $B51, $D51, Hombres!$A$1:$DW$117, Mujeres!$A$1:$DW$117)</f>
        <v>50572675.36809884</v>
      </c>
      <c r="AN51" s="104" cm="1">
        <f t="array" ref="AN51">AnualidadActivo(AN$2, $E51, $C51, $B51, $D51, Hombres!$A$1:$DW$117, Mujeres!$A$1:$DW$117)</f>
        <v>51634157.945141383</v>
      </c>
      <c r="AO51" s="104" cm="1">
        <f t="array" ref="AO51">AnualidadActivo(AO$2, $E51, $C51, $B51, $D51, Hombres!$A$1:$DW$117, Mujeres!$A$1:$DW$117)</f>
        <v>52661296.111822486</v>
      </c>
      <c r="AP51" s="104" cm="1">
        <f t="array" ref="AP51">AnualidadActivo(AP$2, $E51, $C51, $B51, $D51, Hombres!$A$1:$DW$117, Mujeres!$A$1:$DW$117)</f>
        <v>53654159.128713347</v>
      </c>
      <c r="AQ51" s="104" cm="1">
        <f t="array" ref="AQ51">AnualidadActivo(AQ$2, $E51, $C51, $B51, $D51, Hombres!$A$1:$DW$117, Mujeres!$A$1:$DW$117)</f>
        <v>54611129.667442128</v>
      </c>
      <c r="AR51" s="104" cm="1">
        <f t="array" ref="AR51">AnualidadActivo(AR$2, $E51, $C51, $B51, $D51, Hombres!$A$1:$DW$117, Mujeres!$A$1:$DW$117)</f>
        <v>55521190.502894178</v>
      </c>
      <c r="AS51" s="104" cm="1">
        <f t="array" ref="AS51">AnualidadActivo(AS$2, $E51, $C51, $B51, $D51, Hombres!$A$1:$DW$117, Mujeres!$A$1:$DW$117)</f>
        <v>56364822.777923733</v>
      </c>
      <c r="AT51" s="104" cm="1">
        <f t="array" ref="AT51">AnualidadActivo(AT$2, $E51, $C51, $B51, $D51, Hombres!$A$1:$DW$117, Mujeres!$A$1:$DW$117)</f>
        <v>57117574.647933975</v>
      </c>
      <c r="AU51" s="104" cm="1">
        <f t="array" ref="AU51">AnualidadActivo(AU$2, $E51, $C51, $B51, $D51, Hombres!$A$1:$DW$117, Mujeres!$A$1:$DW$117)</f>
        <v>57753274.919024028</v>
      </c>
      <c r="AV51" s="104" cm="1">
        <f t="array" ref="AV51">AnualidadActivo(AV$2, $E51, $C51, $B51, $D51, Hombres!$A$1:$DW$117, Mujeres!$A$1:$DW$117)</f>
        <v>58182210.513212256</v>
      </c>
      <c r="AW51" s="104" cm="1">
        <f t="array" ref="AW51">AnualidadActivo(AW$2, $E51, $C51, $B51, $D51, Hombres!$A$1:$DW$117, Mujeres!$A$1:$DW$117)</f>
        <v>58452664.933290705</v>
      </c>
      <c r="AX51" s="104" cm="1">
        <f t="array" ref="AX51">AnualidadActivo(AX$2, $E51, $C51, $B51, $D51, Hombres!$A$1:$DW$117, Mujeres!$A$1:$DW$117)</f>
        <v>58542674.087725542</v>
      </c>
      <c r="AY51" s="104" cm="1">
        <f t="array" ref="AY51">AnualidadActivo(AY$2, $E51, $C51, $B51, $D51, Hombres!$A$1:$DW$117, Mujeres!$A$1:$DW$117)</f>
        <v>58430530.912096582</v>
      </c>
      <c r="AZ51" s="104" cm="1">
        <f t="array" ref="AZ51">AnualidadActivo(AZ$2, $E51, $C51, $B51, $D51, Hombres!$A$1:$DW$117, Mujeres!$A$1:$DW$117)</f>
        <v>58093263.694035687</v>
      </c>
      <c r="BA51" s="104" cm="1">
        <f t="array" ref="BA51">AnualidadActivo(BA$2, $E51, $C51, $B51, $D51, Hombres!$A$1:$DW$117, Mujeres!$A$1:$DW$117)</f>
        <v>57504399.8742695</v>
      </c>
      <c r="BB51" s="104" cm="1">
        <f t="array" ref="BB51">AnualidadActivo(BB$2, $E51, $C51, $B51, $D51, Hombres!$A$1:$DW$117, Mujeres!$A$1:$DW$117)</f>
        <v>56636060.204390481</v>
      </c>
      <c r="BC51" s="104" cm="1">
        <f t="array" ref="BC51">AnualidadActivo(BC$2, $E51, $C51, $B51, $D51, Hombres!$A$1:$DW$117, Mujeres!$A$1:$DW$117)</f>
        <v>55464633.010582037</v>
      </c>
      <c r="BD51" s="104" cm="1">
        <f t="array" ref="BD51">AnualidadActivo(BD$2, $E51, $C51, $B51, $D51, Hombres!$A$1:$DW$117, Mujeres!$A$1:$DW$117)</f>
        <v>53972321.229279414</v>
      </c>
      <c r="BE51" s="104" cm="1">
        <f t="array" ref="BE51">AnualidadActivo(BE$2, $E51, $C51, $B51, $D51, Hombres!$A$1:$DW$117, Mujeres!$A$1:$DW$117)</f>
        <v>52145190.895444818</v>
      </c>
      <c r="BF51" s="104" cm="1">
        <f t="array" ref="BF51">AnualidadActivo(BF$2, $E51, $C51, $B51, $D51, Hombres!$A$1:$DW$117, Mujeres!$A$1:$DW$117)</f>
        <v>49971324.580712892</v>
      </c>
      <c r="BG51" s="104" cm="1">
        <f t="array" ref="BG51">AnualidadActivo(BG$2, $E51, $C51, $B51, $D51, Hombres!$A$1:$DW$117, Mujeres!$A$1:$DW$117)</f>
        <v>47445262.97955247</v>
      </c>
      <c r="BH51" s="104" cm="1">
        <f t="array" ref="BH51">AnualidadActivo(BH$2, $E51, $C51, $B51, $D51, Hombres!$A$1:$DW$117, Mujeres!$A$1:$DW$117)</f>
        <v>44574613.342978761</v>
      </c>
      <c r="BI51" s="104" cm="1">
        <f t="array" ref="BI51">AnualidadActivo(BI$2, $E51, $C51, $B51, $D51, Hombres!$A$1:$DW$117, Mujeres!$A$1:$DW$117)</f>
        <v>41381293.169168293</v>
      </c>
      <c r="BJ51" s="104" cm="1">
        <f t="array" ref="BJ51">AnualidadActivo(BJ$2, $E51, $C51, $B51, $D51, Hombres!$A$1:$DW$117, Mujeres!$A$1:$DW$117)</f>
        <v>37899724.084378332</v>
      </c>
      <c r="BK51" s="104" cm="1">
        <f t="array" ref="BK51">AnualidadActivo(BK$2, $E51, $C51, $B51, $D51, Hombres!$A$1:$DW$117, Mujeres!$A$1:$DW$117)</f>
        <v>34177737.716992021</v>
      </c>
      <c r="BL51" s="104" cm="1">
        <f t="array" ref="BL51">AnualidadActivo(BL$2, $E51, $C51, $B51, $D51, Hombres!$A$1:$DW$117, Mujeres!$A$1:$DW$117)</f>
        <v>30279955.733258642</v>
      </c>
      <c r="BM51" s="104" cm="1">
        <f t="array" ref="BM51">AnualidadActivo(BM$2, $E51, $C51, $B51, $D51, Hombres!$A$1:$DW$117, Mujeres!$A$1:$DW$117)</f>
        <v>26290167.206872962</v>
      </c>
      <c r="BN51" s="104" cm="1">
        <f t="array" ref="BN51">AnualidadActivo(BN$2, $E51, $C51, $B51, $D51, Hombres!$A$1:$DW$117, Mujeres!$A$1:$DW$117)</f>
        <v>22307044.191477031</v>
      </c>
      <c r="BO51" s="104" cm="1">
        <f t="array" ref="BO51">AnualidadActivo(BO$2, $E51, $C51, $B51, $D51, Hombres!$A$1:$DW$117, Mujeres!$A$1:$DW$117)</f>
        <v>18436232.439163819</v>
      </c>
      <c r="BP51" s="104" cm="1">
        <f t="array" ref="BP51">AnualidadActivo(BP$2, $E51, $C51, $B51, $D51, Hombres!$A$1:$DW$117, Mujeres!$A$1:$DW$117)</f>
        <v>14783923.847030848</v>
      </c>
      <c r="BQ51" s="104" cm="1">
        <f t="array" ref="BQ51">AnualidadActivo(BQ$2, $E51, $C51, $B51, $D51, Hombres!$A$1:$DW$117, Mujeres!$A$1:$DW$117)</f>
        <v>11450457.412176838</v>
      </c>
      <c r="BR51" s="104" cm="1">
        <f t="array" ref="BR51">AnualidadActivo(BR$2, $E51, $C51, $B51, $D51, Hombres!$A$1:$DW$117, Mujeres!$A$1:$DW$117)</f>
        <v>8521658.3618481662</v>
      </c>
      <c r="BS51" s="104" cm="1">
        <f t="array" ref="BS51">AnualidadActivo(BS$2, $E51, $C51, $B51, $D51, Hombres!$A$1:$DW$117, Mujeres!$A$1:$DW$117)</f>
        <v>6057495.0583206899</v>
      </c>
      <c r="BT51" s="104" cm="1">
        <f t="array" ref="BT51">AnualidadActivo(BT$2, $E51, $C51, $B51, $D51, Hombres!$A$1:$DW$117, Mujeres!$A$1:$DW$117)</f>
        <v>4083480.8342182953</v>
      </c>
      <c r="BU51" s="104" cm="1">
        <f t="array" ref="BU51">AnualidadActivo(BU$2, $E51, $C51, $B51, $D51, Hombres!$A$1:$DW$117, Mujeres!$A$1:$DW$117)</f>
        <v>2588275.0028488333</v>
      </c>
      <c r="BV51" s="104" cm="1">
        <f t="array" ref="BV51">AnualidadActivo(BV$2, $E51, $C51, $B51, $D51, Hombres!$A$1:$DW$117, Mujeres!$A$1:$DW$117)</f>
        <v>1526741.4560994615</v>
      </c>
      <c r="BW51" s="104" cm="1">
        <f t="array" ref="BW51">AnualidadActivo(BW$2, $E51, $C51, $B51, $D51, Hombres!$A$1:$DW$117, Mujeres!$A$1:$DW$117)</f>
        <v>827796.75333641807</v>
      </c>
      <c r="BX51" s="104" cm="1">
        <f t="array" ref="BX51">AnualidadActivo(BX$2, $E51, $C51, $B51, $D51, Hombres!$A$1:$DW$117, Mujeres!$A$1:$DW$117)</f>
        <v>406310.82225560729</v>
      </c>
      <c r="BY51" s="104" cm="1">
        <f t="array" ref="BY51">AnualidadActivo(BY$2, $E51, $C51, $B51, $D51, Hombres!$A$1:$DW$117, Mujeres!$A$1:$DW$117)</f>
        <v>177061.5531611809</v>
      </c>
      <c r="BZ51" s="104" cm="1">
        <f t="array" ref="BZ51">AnualidadActivo(BZ$2, $E51, $C51, $B51, $D51, Hombres!$A$1:$DW$117, Mujeres!$A$1:$DW$117)</f>
        <v>66777.515782543385</v>
      </c>
      <c r="CA51" s="104" cm="1">
        <f t="array" ref="CA51">AnualidadActivo(CA$2, $E51, $C51, $B51, $D51, Hombres!$A$1:$DW$117, Mujeres!$A$1:$DW$117)</f>
        <v>21047.350109389557</v>
      </c>
      <c r="CB51" s="104" cm="1">
        <f t="array" ref="CB51">AnualidadActivo(CB$2, $E51, $C51, $B51, $D51, Hombres!$A$1:$DW$117, Mujeres!$A$1:$DW$117)</f>
        <v>5267.2843921295489</v>
      </c>
      <c r="CC51" s="104" cm="1">
        <f t="array" ref="CC51">AnualidadActivo(CC$2, $E51, $C51, $B51, $D51, Hombres!$A$1:$DW$117, Mujeres!$A$1:$DW$117)</f>
        <v>962.59956211997974</v>
      </c>
      <c r="CD51" s="104" cm="1">
        <f t="array" ref="CD51">AnualidadActivo(CD$2, $E51, $C51, $B51, $D51, Hombres!$A$1:$DW$117, Mujeres!$A$1:$DW$117)</f>
        <v>108.93066387417892</v>
      </c>
      <c r="CE51" s="104" cm="1">
        <f t="array" ref="CE51">AnualidadActivo(CE$2, $E51, $C51, $B51, $D51, Hombres!$A$1:$DW$117, Mujeres!$A$1:$DW$117)</f>
        <v>0</v>
      </c>
      <c r="CF51" s="104" cm="1">
        <f t="array" ref="CF51">AnualidadActivo(CF$2, $E51, $C51, $B51, $D51, Hombres!$A$1:$DW$117, Mujeres!$A$1:$DW$117)</f>
        <v>0</v>
      </c>
      <c r="CG51" s="104" cm="1">
        <f t="array" ref="CG51">AnualidadActivo(CG$2, $E51, $C51, $B51, $D51, Hombres!$A$1:$DW$117, Mujeres!$A$1:$DW$117)</f>
        <v>0</v>
      </c>
      <c r="CH51" s="104" cm="1">
        <f t="array" ref="CH51">AnualidadActivo(CH$2, $E51, $C51, $B51, $D51, Hombres!$A$1:$DW$117, Mujeres!$A$1:$DW$117)</f>
        <v>0</v>
      </c>
      <c r="CI51" s="104" cm="1">
        <f t="array" ref="CI51">AnualidadActivo(CI$2, $E51, $C51, $B51, $D51, Hombres!$A$1:$DW$117, Mujeres!$A$1:$DW$117)</f>
        <v>0</v>
      </c>
      <c r="CJ51" s="104" cm="1">
        <f t="array" ref="CJ51">AnualidadActivo(CJ$2, $E51, $C51, $B51, $D51, Hombres!$A$1:$DW$117, Mujeres!$A$1:$DW$117)</f>
        <v>0</v>
      </c>
      <c r="CK51" s="104" cm="1">
        <f t="array" ref="CK51">AnualidadActivo(CK$2, $E51, $C51, $B51, $D51, Hombres!$A$1:$DW$117, Mujeres!$A$1:$DW$117)</f>
        <v>0</v>
      </c>
      <c r="CL51" s="104" cm="1">
        <f t="array" ref="CL51">AnualidadActivo(CL$2, $E51, $C51, $B51, $D51, Hombres!$A$1:$DW$117, Mujeres!$A$1:$DW$117)</f>
        <v>0</v>
      </c>
      <c r="CM51" s="104" cm="1">
        <f t="array" ref="CM51">AnualidadActivo(CM$2, $E51, $C51, $B51, $D51, Hombres!$A$1:$DW$117, Mujeres!$A$1:$DW$117)</f>
        <v>0</v>
      </c>
      <c r="CN51" s="104" cm="1">
        <f t="array" ref="CN51">AnualidadActivo(CN$2, $E51, $C51, $B51, $D51, Hombres!$A$1:$DW$117, Mujeres!$A$1:$DW$117)</f>
        <v>0</v>
      </c>
      <c r="CO51" s="104" cm="1">
        <f t="array" ref="CO51">AnualidadActivo(CO$2, $E51, $C51, $B51, $D51, Hombres!$A$1:$DW$117, Mujeres!$A$1:$DW$117)</f>
        <v>0</v>
      </c>
      <c r="CP51" s="104" cm="1">
        <f t="array" ref="CP51">AnualidadActivo(CP$2, $E51, $C51, $B51, $D51, Hombres!$A$1:$DW$117, Mujeres!$A$1:$DW$117)</f>
        <v>0</v>
      </c>
      <c r="CQ51" s="104" cm="1">
        <f t="array" ref="CQ51">AnualidadActivo(CQ$2, $E51, $C51, $B51, $D51, Hombres!$A$1:$DW$117, Mujeres!$A$1:$DW$117)</f>
        <v>0</v>
      </c>
      <c r="CR51" s="104" cm="1">
        <f t="array" ref="CR51">AnualidadActivo(CR$2, $E51, $C51, $B51, $D51, Hombres!$A$1:$DW$117, Mujeres!$A$1:$DW$117)</f>
        <v>0</v>
      </c>
      <c r="CS51" s="104" cm="1">
        <f t="array" ref="CS51">AnualidadActivo(CS$2, $E51, $C51, $B51, $D51, Hombres!$A$1:$DW$117, Mujeres!$A$1:$DW$117)</f>
        <v>0</v>
      </c>
      <c r="CT51" s="104" cm="1">
        <f t="array" ref="CT51">AnualidadActivo(CT$2, $E51, $C51, $B51, $D51, Hombres!$A$1:$DW$117, Mujeres!$A$1:$DW$117)</f>
        <v>0</v>
      </c>
      <c r="CU51" s="104" cm="1">
        <f t="array" ref="CU51">AnualidadActivo(CU$2, $E51, $C51, $B51, $D51, Hombres!$A$1:$DW$117, Mujeres!$A$1:$DW$117)</f>
        <v>0</v>
      </c>
      <c r="CV51" s="104" cm="1">
        <f t="array" ref="CV51">AnualidadActivo(CV$2, $E51, $C51, $B51, $D51, Hombres!$A$1:$DW$117, Mujeres!$A$1:$DW$117)</f>
        <v>0</v>
      </c>
      <c r="CW51" s="104" cm="1">
        <f t="array" ref="CW51">AnualidadActivo(CW$2, $E51, $C51, $B51, $D51, Hombres!$A$1:$DW$117, Mujeres!$A$1:$DW$117)</f>
        <v>0</v>
      </c>
      <c r="CX51" s="104" cm="1">
        <f t="array" ref="CX51">AnualidadActivo(CX$2, $E51, $C51, $B51, $D51, Hombres!$A$1:$DW$117, Mujeres!$A$1:$DW$117)</f>
        <v>0</v>
      </c>
      <c r="CY51" s="104" cm="1">
        <f t="array" ref="CY51">AnualidadActivo(CY$2, $E51, $C51, $B51, $D51, Hombres!$A$1:$DW$117, Mujeres!$A$1:$DW$117)</f>
        <v>0</v>
      </c>
      <c r="CZ51" s="104" cm="1">
        <f t="array" ref="CZ51">AnualidadActivo(CZ$2, $E51, $C51, $B51, $D51, Hombres!$A$1:$DW$117, Mujeres!$A$1:$DW$117)</f>
        <v>0</v>
      </c>
      <c r="DA51" s="104" cm="1">
        <f t="array" ref="DA51">AnualidadActivo(DA$2, $E51, $C51, $B51, $D51, Hombres!$A$1:$DW$117, Mujeres!$A$1:$DW$117)</f>
        <v>0</v>
      </c>
    </row>
    <row r="52" spans="1:105" x14ac:dyDescent="0.35">
      <c r="A52" s="2">
        <f t="shared" si="0"/>
        <v>50</v>
      </c>
      <c r="B52" s="107">
        <v>641485</v>
      </c>
      <c r="C52" s="9">
        <v>41806</v>
      </c>
      <c r="D52" s="7" t="s">
        <v>5</v>
      </c>
      <c r="E52" s="9">
        <v>31831</v>
      </c>
      <c r="F52" s="12" cm="1">
        <f t="array" ref="F52">edadCalc(E52)</f>
        <v>38</v>
      </c>
      <c r="G52" s="49" cm="1">
        <f t="array" ref="G52">PorcentajePension(C52,E52, D52)</f>
        <v>0.85</v>
      </c>
      <c r="I52" s="103"/>
      <c r="J52" s="104" cm="1">
        <f t="array" ref="J52">AnualidadActivo(J$2, $E52, $C52, $B52, $D52, Hombres!$A$1:$DW$117, Mujeres!$A$1:$DW$117)</f>
        <v>0</v>
      </c>
      <c r="K52" s="104" cm="1">
        <f t="array" ref="K52">AnualidadActivo(K$2, $E52, $C52, $B52, $D52, Hombres!$A$1:$DW$117, Mujeres!$A$1:$DW$117)</f>
        <v>0</v>
      </c>
      <c r="L52" s="104" cm="1">
        <f t="array" ref="L52">AnualidadActivo(L$2, $E52, $C52, $B52, $D52, Hombres!$A$1:$DW$117, Mujeres!$A$1:$DW$117)</f>
        <v>0</v>
      </c>
      <c r="M52" s="104" cm="1">
        <f t="array" ref="M52">AnualidadActivo(M$2, $E52, $C52, $B52, $D52, Hombres!$A$1:$DW$117, Mujeres!$A$1:$DW$117)</f>
        <v>0</v>
      </c>
      <c r="N52" s="104" cm="1">
        <f t="array" ref="N52">AnualidadActivo(N$2, $E52, $C52, $B52, $D52, Hombres!$A$1:$DW$117, Mujeres!$A$1:$DW$117)</f>
        <v>0</v>
      </c>
      <c r="O52" s="104" cm="1">
        <f t="array" ref="O52">AnualidadActivo(O$2, $E52, $C52, $B52, $D52, Hombres!$A$1:$DW$117, Mujeres!$A$1:$DW$117)</f>
        <v>0</v>
      </c>
      <c r="P52" s="104" cm="1">
        <f t="array" ref="P52">AnualidadActivo(P$2, $E52, $C52, $B52, $D52, Hombres!$A$1:$DW$117, Mujeres!$A$1:$DW$117)</f>
        <v>0</v>
      </c>
      <c r="Q52" s="104" cm="1">
        <f t="array" ref="Q52">AnualidadActivo(Q$2, $E52, $C52, $B52, $D52, Hombres!$A$1:$DW$117, Mujeres!$A$1:$DW$117)</f>
        <v>0</v>
      </c>
      <c r="R52" s="104" cm="1">
        <f t="array" ref="R52">AnualidadActivo(R$2, $E52, $C52, $B52, $D52, Hombres!$A$1:$DW$117, Mujeres!$A$1:$DW$117)</f>
        <v>0</v>
      </c>
      <c r="S52" s="104" cm="1">
        <f t="array" ref="S52">AnualidadActivo(S$2, $E52, $C52, $B52, $D52, Hombres!$A$1:$DW$117, Mujeres!$A$1:$DW$117)</f>
        <v>0</v>
      </c>
      <c r="T52" s="104" cm="1">
        <f t="array" ref="T52">AnualidadActivo(T$2, $E52, $C52, $B52, $D52, Hombres!$A$1:$DW$117, Mujeres!$A$1:$DW$117)</f>
        <v>0</v>
      </c>
      <c r="U52" s="104" cm="1">
        <f t="array" ref="U52">AnualidadActivo(U$2, $E52, $C52, $B52, $D52, Hombres!$A$1:$DW$117, Mujeres!$A$1:$DW$117)</f>
        <v>0</v>
      </c>
      <c r="V52" s="104" cm="1">
        <f t="array" ref="V52">AnualidadActivo(V$2, $E52, $C52, $B52, $D52, Hombres!$A$1:$DW$117, Mujeres!$A$1:$DW$117)</f>
        <v>0</v>
      </c>
      <c r="W52" s="104" cm="1">
        <f t="array" ref="W52">AnualidadActivo(W$2, $E52, $C52, $B52, $D52, Hombres!$A$1:$DW$117, Mujeres!$A$1:$DW$117)</f>
        <v>0</v>
      </c>
      <c r="X52" s="104" cm="1">
        <f t="array" ref="X52">AnualidadActivo(X$2, $E52, $C52, $B52, $D52, Hombres!$A$1:$DW$117, Mujeres!$A$1:$DW$117)</f>
        <v>0</v>
      </c>
      <c r="Y52" s="104" cm="1">
        <f t="array" ref="Y52">AnualidadActivo(Y$2, $E52, $C52, $B52, $D52, Hombres!$A$1:$DW$117, Mujeres!$A$1:$DW$117)</f>
        <v>0</v>
      </c>
      <c r="Z52" s="104" cm="1">
        <f t="array" ref="Z52">AnualidadActivo(Z$2, $E52, $C52, $B52, $D52, Hombres!$A$1:$DW$117, Mujeres!$A$1:$DW$117)</f>
        <v>0</v>
      </c>
      <c r="AA52" s="104" cm="1">
        <f t="array" ref="AA52">AnualidadActivo(AA$2, $E52, $C52, $B52, $D52, Hombres!$A$1:$DW$117, Mujeres!$A$1:$DW$117)</f>
        <v>0</v>
      </c>
      <c r="AB52" s="104" cm="1">
        <f t="array" ref="AB52">AnualidadActivo(AB$2, $E52, $C52, $B52, $D52, Hombres!$A$1:$DW$117, Mujeres!$A$1:$DW$117)</f>
        <v>0</v>
      </c>
      <c r="AC52" s="104" cm="1">
        <f t="array" ref="AC52">AnualidadActivo(AC$2, $E52, $C52, $B52, $D52, Hombres!$A$1:$DW$117, Mujeres!$A$1:$DW$117)</f>
        <v>0</v>
      </c>
      <c r="AD52" s="104" cm="1">
        <f t="array" ref="AD52">AnualidadActivo(AD$2, $E52, $C52, $B52, $D52, Hombres!$A$1:$DW$117, Mujeres!$A$1:$DW$117)</f>
        <v>0</v>
      </c>
      <c r="AE52" s="104" cm="1">
        <f t="array" ref="AE52">AnualidadActivo(AE$2, $E52, $C52, $B52, $D52, Hombres!$A$1:$DW$117, Mujeres!$A$1:$DW$117)</f>
        <v>0</v>
      </c>
      <c r="AF52" s="104" cm="1">
        <f t="array" ref="AF52">AnualidadActivo(AF$2, $E52, $C52, $B52, $D52, Hombres!$A$1:$DW$117, Mujeres!$A$1:$DW$117)</f>
        <v>0</v>
      </c>
      <c r="AG52" s="104" cm="1">
        <f t="array" ref="AG52">AnualidadActivo(AG$2, $E52, $C52, $B52, $D52, Hombres!$A$1:$DW$117, Mujeres!$A$1:$DW$117)</f>
        <v>0</v>
      </c>
      <c r="AH52" s="104" cm="1">
        <f t="array" ref="AH52">AnualidadActivo(AH$2, $E52, $C52, $B52, $D52, Hombres!$A$1:$DW$117, Mujeres!$A$1:$DW$117)</f>
        <v>0</v>
      </c>
      <c r="AI52" s="104" cm="1">
        <f t="array" ref="AI52">AnualidadActivo(AI$2, $E52, $C52, $B52, $D52, Hombres!$A$1:$DW$117, Mujeres!$A$1:$DW$117)</f>
        <v>0</v>
      </c>
      <c r="AJ52" s="104" cm="1">
        <f t="array" ref="AJ52">AnualidadActivo(AJ$2, $E52, $C52, $B52, $D52, Hombres!$A$1:$DW$117, Mujeres!$A$1:$DW$117)</f>
        <v>0</v>
      </c>
      <c r="AK52" s="104" cm="1">
        <f t="array" ref="AK52">AnualidadActivo(AK$2, $E52, $C52, $B52, $D52, Hombres!$A$1:$DW$117, Mujeres!$A$1:$DW$117)</f>
        <v>24299400.515298348</v>
      </c>
      <c r="AL52" s="104" cm="1">
        <f t="array" ref="AL52">AnualidadActivo(AL$2, $E52, $C52, $B52, $D52, Hombres!$A$1:$DW$117, Mujeres!$A$1:$DW$117)</f>
        <v>25028382.530757297</v>
      </c>
      <c r="AM52" s="104" cm="1">
        <f t="array" ref="AM52">AnualidadActivo(AM$2, $E52, $C52, $B52, $D52, Hombres!$A$1:$DW$117, Mujeres!$A$1:$DW$117)</f>
        <v>25779234.006680015</v>
      </c>
      <c r="AN52" s="104" cm="1">
        <f t="array" ref="AN52">AnualidadActivo(AN$2, $E52, $C52, $B52, $D52, Hombres!$A$1:$DW$117, Mujeres!$A$1:$DW$117)</f>
        <v>26552611.026880417</v>
      </c>
      <c r="AO52" s="104" cm="1">
        <f t="array" ref="AO52">AnualidadActivo(AO$2, $E52, $C52, $B52, $D52, Hombres!$A$1:$DW$117, Mujeres!$A$1:$DW$117)</f>
        <v>27349189.357686836</v>
      </c>
      <c r="AP52" s="104" cm="1">
        <f t="array" ref="AP52">AnualidadActivo(AP$2, $E52, $C52, $B52, $D52, Hombres!$A$1:$DW$117, Mujeres!$A$1:$DW$117)</f>
        <v>26791977.362943228</v>
      </c>
      <c r="AQ52" s="104" cm="1">
        <f t="array" ref="AQ52">AnualidadActivo(AQ$2, $E52, $C52, $B52, $D52, Hombres!$A$1:$DW$117, Mujeres!$A$1:$DW$117)</f>
        <v>27263991.775713179</v>
      </c>
      <c r="AR52" s="104" cm="1">
        <f t="array" ref="AR52">AnualidadActivo(AR$2, $E52, $C52, $B52, $D52, Hombres!$A$1:$DW$117, Mujeres!$A$1:$DW$117)</f>
        <v>27712662.474289954</v>
      </c>
      <c r="AS52" s="104" cm="1">
        <f t="array" ref="AS52">AnualidadActivo(AS$2, $E52, $C52, $B52, $D52, Hombres!$A$1:$DW$117, Mujeres!$A$1:$DW$117)</f>
        <v>28127299.330230284</v>
      </c>
      <c r="AT52" s="104" cm="1">
        <f t="array" ref="AT52">AnualidadActivo(AT$2, $E52, $C52, $B52, $D52, Hombres!$A$1:$DW$117, Mujeres!$A$1:$DW$117)</f>
        <v>28497625.940923635</v>
      </c>
      <c r="AU52" s="104" cm="1">
        <f t="array" ref="AU52">AnualidadActivo(AU$2, $E52, $C52, $B52, $D52, Hombres!$A$1:$DW$117, Mujeres!$A$1:$DW$117)</f>
        <v>28814745.470565174</v>
      </c>
      <c r="AV52" s="104" cm="1">
        <f t="array" ref="AV52">AnualidadActivo(AV$2, $E52, $C52, $B52, $D52, Hombres!$A$1:$DW$117, Mujeres!$A$1:$DW$117)</f>
        <v>29074204.301941182</v>
      </c>
      <c r="AW52" s="104" cm="1">
        <f t="array" ref="AW52">AnualidadActivo(AW$2, $E52, $C52, $B52, $D52, Hombres!$A$1:$DW$117, Mujeres!$A$1:$DW$117)</f>
        <v>29274983.54644772</v>
      </c>
      <c r="AX52" s="104" cm="1">
        <f t="array" ref="AX52">AnualidadActivo(AX$2, $E52, $C52, $B52, $D52, Hombres!$A$1:$DW$117, Mujeres!$A$1:$DW$117)</f>
        <v>29417168.511434861</v>
      </c>
      <c r="AY52" s="104" cm="1">
        <f t="array" ref="AY52">AnualidadActivo(AY$2, $E52, $C52, $B52, $D52, Hombres!$A$1:$DW$117, Mujeres!$A$1:$DW$117)</f>
        <v>29499726.471089628</v>
      </c>
      <c r="AZ52" s="104" cm="1">
        <f t="array" ref="AZ52">AnualidadActivo(AZ$2, $E52, $C52, $B52, $D52, Hombres!$A$1:$DW$117, Mujeres!$A$1:$DW$117)</f>
        <v>29517593.098425742</v>
      </c>
      <c r="BA52" s="104" cm="1">
        <f t="array" ref="BA52">AnualidadActivo(BA$2, $E52, $C52, $B52, $D52, Hombres!$A$1:$DW$117, Mujeres!$A$1:$DW$117)</f>
        <v>29409820.52873629</v>
      </c>
      <c r="BB52" s="104" cm="1">
        <f t="array" ref="BB52">AnualidadActivo(BB$2, $E52, $C52, $B52, $D52, Hombres!$A$1:$DW$117, Mujeres!$A$1:$DW$117)</f>
        <v>29208623.740894869</v>
      </c>
      <c r="BC52" s="104" cm="1">
        <f t="array" ref="BC52">AnualidadActivo(BC$2, $E52, $C52, $B52, $D52, Hombres!$A$1:$DW$117, Mujeres!$A$1:$DW$117)</f>
        <v>28907302.992629871</v>
      </c>
      <c r="BD52" s="104" cm="1">
        <f t="array" ref="BD52">AnualidadActivo(BD$2, $E52, $C52, $B52, $D52, Hombres!$A$1:$DW$117, Mujeres!$A$1:$DW$117)</f>
        <v>28499029.195633713</v>
      </c>
      <c r="BE52" s="104" cm="1">
        <f t="array" ref="BE52">AnualidadActivo(BE$2, $E52, $C52, $B52, $D52, Hombres!$A$1:$DW$117, Mujeres!$A$1:$DW$117)</f>
        <v>27975656.579545252</v>
      </c>
      <c r="BF52" s="104" cm="1">
        <f t="array" ref="BF52">AnualidadActivo(BF$2, $E52, $C52, $B52, $D52, Hombres!$A$1:$DW$117, Mujeres!$A$1:$DW$117)</f>
        <v>27329214.270629872</v>
      </c>
      <c r="BG52" s="104" cm="1">
        <f t="array" ref="BG52">AnualidadActivo(BG$2, $E52, $C52, $B52, $D52, Hombres!$A$1:$DW$117, Mujeres!$A$1:$DW$117)</f>
        <v>26552417.976134341</v>
      </c>
      <c r="BH52" s="104" cm="1">
        <f t="array" ref="BH52">AnualidadActivo(BH$2, $E52, $C52, $B52, $D52, Hombres!$A$1:$DW$117, Mujeres!$A$1:$DW$117)</f>
        <v>25640747.953733876</v>
      </c>
      <c r="BI52" s="104" cm="1">
        <f t="array" ref="BI52">AnualidadActivo(BI$2, $E52, $C52, $B52, $D52, Hombres!$A$1:$DW$117, Mujeres!$A$1:$DW$117)</f>
        <v>24592879.917447243</v>
      </c>
      <c r="BJ52" s="104" cm="1">
        <f t="array" ref="BJ52">AnualidadActivo(BJ$2, $E52, $C52, $B52, $D52, Hombres!$A$1:$DW$117, Mujeres!$A$1:$DW$117)</f>
        <v>23409821.623773385</v>
      </c>
      <c r="BK52" s="104" cm="1">
        <f t="array" ref="BK52">AnualidadActivo(BK$2, $E52, $C52, $B52, $D52, Hombres!$A$1:$DW$117, Mujeres!$A$1:$DW$117)</f>
        <v>22095489.783190664</v>
      </c>
      <c r="BL52" s="104" cm="1">
        <f t="array" ref="BL52">AnualidadActivo(BL$2, $E52, $C52, $B52, $D52, Hombres!$A$1:$DW$117, Mujeres!$A$1:$DW$117)</f>
        <v>20657960.907843072</v>
      </c>
      <c r="BM52" s="104" cm="1">
        <f t="array" ref="BM52">AnualidadActivo(BM$2, $E52, $C52, $B52, $D52, Hombres!$A$1:$DW$117, Mujeres!$A$1:$DW$117)</f>
        <v>19111225.625752419</v>
      </c>
      <c r="BN52" s="104" cm="1">
        <f t="array" ref="BN52">AnualidadActivo(BN$2, $E52, $C52, $B52, $D52, Hombres!$A$1:$DW$117, Mujeres!$A$1:$DW$117)</f>
        <v>17474732.082534589</v>
      </c>
      <c r="BO52" s="104" cm="1">
        <f t="array" ref="BO52">AnualidadActivo(BO$2, $E52, $C52, $B52, $D52, Hombres!$A$1:$DW$117, Mujeres!$A$1:$DW$117)</f>
        <v>15771604.606735371</v>
      </c>
      <c r="BP52" s="104" cm="1">
        <f t="array" ref="BP52">AnualidadActivo(BP$2, $E52, $C52, $B52, $D52, Hombres!$A$1:$DW$117, Mujeres!$A$1:$DW$117)</f>
        <v>14028229.334278071</v>
      </c>
      <c r="BQ52" s="104" cm="1">
        <f t="array" ref="BQ52">AnualidadActivo(BQ$2, $E52, $C52, $B52, $D52, Hombres!$A$1:$DW$117, Mujeres!$A$1:$DW$117)</f>
        <v>12274893.37327968</v>
      </c>
      <c r="BR52" s="104" cm="1">
        <f t="array" ref="BR52">AnualidadActivo(BR$2, $E52, $C52, $B52, $D52, Hombres!$A$1:$DW$117, Mujeres!$A$1:$DW$117)</f>
        <v>10546060.443157915</v>
      </c>
      <c r="BS52" s="104" cm="1">
        <f t="array" ref="BS52">AnualidadActivo(BS$2, $E52, $C52, $B52, $D52, Hombres!$A$1:$DW$117, Mujeres!$A$1:$DW$117)</f>
        <v>8878007.6642385069</v>
      </c>
      <c r="BT52" s="104" cm="1">
        <f t="array" ref="BT52">AnualidadActivo(BT$2, $E52, $C52, $B52, $D52, Hombres!$A$1:$DW$117, Mujeres!$A$1:$DW$117)</f>
        <v>7305422.275953318</v>
      </c>
      <c r="BU52" s="104" cm="1">
        <f t="array" ref="BU52">AnualidadActivo(BU$2, $E52, $C52, $B52, $D52, Hombres!$A$1:$DW$117, Mujeres!$A$1:$DW$117)</f>
        <v>5859353.6633146955</v>
      </c>
      <c r="BV52" s="104" cm="1">
        <f t="array" ref="BV52">AnualidadActivo(BV$2, $E52, $C52, $B52, $D52, Hombres!$A$1:$DW$117, Mujeres!$A$1:$DW$117)</f>
        <v>4565911.6135849478</v>
      </c>
      <c r="BW52" s="104" cm="1">
        <f t="array" ref="BW52">AnualidadActivo(BW$2, $E52, $C52, $B52, $D52, Hombres!$A$1:$DW$117, Mujeres!$A$1:$DW$117)</f>
        <v>3444636.1933892625</v>
      </c>
      <c r="BX52" s="104" cm="1">
        <f t="array" ref="BX52">AnualidadActivo(BX$2, $E52, $C52, $B52, $D52, Hombres!$A$1:$DW$117, Mujeres!$A$1:$DW$117)</f>
        <v>2506026.1226572366</v>
      </c>
      <c r="BY52" s="104" cm="1">
        <f t="array" ref="BY52">AnualidadActivo(BY$2, $E52, $C52, $B52, $D52, Hombres!$A$1:$DW$117, Mujeres!$A$1:$DW$117)</f>
        <v>1750072.9953758207</v>
      </c>
      <c r="BZ52" s="104" cm="1">
        <f t="array" ref="BZ52">AnualidadActivo(BZ$2, $E52, $C52, $B52, $D52, Hombres!$A$1:$DW$117, Mujeres!$A$1:$DW$117)</f>
        <v>1166803.4925111199</v>
      </c>
      <c r="CA52" s="104" cm="1">
        <f t="array" ref="CA52">AnualidadActivo(CA$2, $E52, $C52, $B52, $D52, Hombres!$A$1:$DW$117, Mujeres!$A$1:$DW$117)</f>
        <v>738031.24730120832</v>
      </c>
      <c r="CB52" s="104" cm="1">
        <f t="array" ref="CB52">AnualidadActivo(CB$2, $E52, $C52, $B52, $D52, Hombres!$A$1:$DW$117, Mujeres!$A$1:$DW$117)</f>
        <v>439718.5595626866</v>
      </c>
      <c r="CC52" s="104" cm="1">
        <f t="array" ref="CC52">AnualidadActivo(CC$2, $E52, $C52, $B52, $D52, Hombres!$A$1:$DW$117, Mujeres!$A$1:$DW$117)</f>
        <v>244728.62263913962</v>
      </c>
      <c r="CD52" s="104" cm="1">
        <f t="array" ref="CD52">AnualidadActivo(CD$2, $E52, $C52, $B52, $D52, Hombres!$A$1:$DW$117, Mujeres!$A$1:$DW$117)</f>
        <v>125964.81216667657</v>
      </c>
      <c r="CE52" s="104" cm="1">
        <f t="array" ref="CE52">AnualidadActivo(CE$2, $E52, $C52, $B52, $D52, Hombres!$A$1:$DW$117, Mujeres!$A$1:$DW$117)</f>
        <v>59227.972959207887</v>
      </c>
      <c r="CF52" s="104" cm="1">
        <f t="array" ref="CF52">AnualidadActivo(CF$2, $E52, $C52, $B52, $D52, Hombres!$A$1:$DW$117, Mujeres!$A$1:$DW$117)</f>
        <v>25056.823718564687</v>
      </c>
      <c r="CG52" s="104" cm="1">
        <f t="array" ref="CG52">AnualidadActivo(CG$2, $E52, $C52, $B52, $D52, Hombres!$A$1:$DW$117, Mujeres!$A$1:$DW$117)</f>
        <v>9358.5337281601242</v>
      </c>
      <c r="CH52" s="104" cm="1">
        <f t="array" ref="CH52">AnualidadActivo(CH$2, $E52, $C52, $B52, $D52, Hombres!$A$1:$DW$117, Mujeres!$A$1:$DW$117)</f>
        <v>3010.519837302963</v>
      </c>
      <c r="CI52" s="104" cm="1">
        <f t="array" ref="CI52">AnualidadActivo(CI$2, $E52, $C52, $B52, $D52, Hombres!$A$1:$DW$117, Mujeres!$A$1:$DW$117)</f>
        <v>806.14558313124462</v>
      </c>
      <c r="CJ52" s="104" cm="1">
        <f t="array" ref="CJ52">AnualidadActivo(CJ$2, $E52, $C52, $B52, $D52, Hombres!$A$1:$DW$117, Mujeres!$A$1:$DW$117)</f>
        <v>0</v>
      </c>
      <c r="CK52" s="104" cm="1">
        <f t="array" ref="CK52">AnualidadActivo(CK$2, $E52, $C52, $B52, $D52, Hombres!$A$1:$DW$117, Mujeres!$A$1:$DW$117)</f>
        <v>0</v>
      </c>
      <c r="CL52" s="104" cm="1">
        <f t="array" ref="CL52">AnualidadActivo(CL$2, $E52, $C52, $B52, $D52, Hombres!$A$1:$DW$117, Mujeres!$A$1:$DW$117)</f>
        <v>0</v>
      </c>
      <c r="CM52" s="104" cm="1">
        <f t="array" ref="CM52">AnualidadActivo(CM$2, $E52, $C52, $B52, $D52, Hombres!$A$1:$DW$117, Mujeres!$A$1:$DW$117)</f>
        <v>0</v>
      </c>
      <c r="CN52" s="104" cm="1">
        <f t="array" ref="CN52">AnualidadActivo(CN$2, $E52, $C52, $B52, $D52, Hombres!$A$1:$DW$117, Mujeres!$A$1:$DW$117)</f>
        <v>0</v>
      </c>
      <c r="CO52" s="104" cm="1">
        <f t="array" ref="CO52">AnualidadActivo(CO$2, $E52, $C52, $B52, $D52, Hombres!$A$1:$DW$117, Mujeres!$A$1:$DW$117)</f>
        <v>0</v>
      </c>
      <c r="CP52" s="104" cm="1">
        <f t="array" ref="CP52">AnualidadActivo(CP$2, $E52, $C52, $B52, $D52, Hombres!$A$1:$DW$117, Mujeres!$A$1:$DW$117)</f>
        <v>0</v>
      </c>
      <c r="CQ52" s="104" cm="1">
        <f t="array" ref="CQ52">AnualidadActivo(CQ$2, $E52, $C52, $B52, $D52, Hombres!$A$1:$DW$117, Mujeres!$A$1:$DW$117)</f>
        <v>0</v>
      </c>
      <c r="CR52" s="104" cm="1">
        <f t="array" ref="CR52">AnualidadActivo(CR$2, $E52, $C52, $B52, $D52, Hombres!$A$1:$DW$117, Mujeres!$A$1:$DW$117)</f>
        <v>0</v>
      </c>
      <c r="CS52" s="104" cm="1">
        <f t="array" ref="CS52">AnualidadActivo(CS$2, $E52, $C52, $B52, $D52, Hombres!$A$1:$DW$117, Mujeres!$A$1:$DW$117)</f>
        <v>0</v>
      </c>
      <c r="CT52" s="104" cm="1">
        <f t="array" ref="CT52">AnualidadActivo(CT$2, $E52, $C52, $B52, $D52, Hombres!$A$1:$DW$117, Mujeres!$A$1:$DW$117)</f>
        <v>0</v>
      </c>
      <c r="CU52" s="104" cm="1">
        <f t="array" ref="CU52">AnualidadActivo(CU$2, $E52, $C52, $B52, $D52, Hombres!$A$1:$DW$117, Mujeres!$A$1:$DW$117)</f>
        <v>0</v>
      </c>
      <c r="CV52" s="104" cm="1">
        <f t="array" ref="CV52">AnualidadActivo(CV$2, $E52, $C52, $B52, $D52, Hombres!$A$1:$DW$117, Mujeres!$A$1:$DW$117)</f>
        <v>0</v>
      </c>
      <c r="CW52" s="104" cm="1">
        <f t="array" ref="CW52">AnualidadActivo(CW$2, $E52, $C52, $B52, $D52, Hombres!$A$1:$DW$117, Mujeres!$A$1:$DW$117)</f>
        <v>0</v>
      </c>
      <c r="CX52" s="104" cm="1">
        <f t="array" ref="CX52">AnualidadActivo(CX$2, $E52, $C52, $B52, $D52, Hombres!$A$1:$DW$117, Mujeres!$A$1:$DW$117)</f>
        <v>0</v>
      </c>
      <c r="CY52" s="104" cm="1">
        <f t="array" ref="CY52">AnualidadActivo(CY$2, $E52, $C52, $B52, $D52, Hombres!$A$1:$DW$117, Mujeres!$A$1:$DW$117)</f>
        <v>0</v>
      </c>
      <c r="CZ52" s="104" cm="1">
        <f t="array" ref="CZ52">AnualidadActivo(CZ$2, $E52, $C52, $B52, $D52, Hombres!$A$1:$DW$117, Mujeres!$A$1:$DW$117)</f>
        <v>0</v>
      </c>
      <c r="DA52" s="104" cm="1">
        <f t="array" ref="DA52">AnualidadActivo(DA$2, $E52, $C52, $B52, $D52, Hombres!$A$1:$DW$117, Mujeres!$A$1:$DW$117)</f>
        <v>0</v>
      </c>
    </row>
    <row r="53" spans="1:105" x14ac:dyDescent="0.35">
      <c r="A53" s="2">
        <f t="shared" si="0"/>
        <v>51</v>
      </c>
      <c r="B53" s="107">
        <v>713149.7</v>
      </c>
      <c r="C53" s="9">
        <v>41834</v>
      </c>
      <c r="D53" s="7" t="s">
        <v>5</v>
      </c>
      <c r="E53" s="9">
        <v>31633</v>
      </c>
      <c r="F53" s="12" cm="1">
        <f t="array" ref="F53">edadCalc(E53)</f>
        <v>39</v>
      </c>
      <c r="G53" s="49" cm="1">
        <f t="array" ref="G53">PorcentajePension(C53,E53, D53)</f>
        <v>0.85</v>
      </c>
      <c r="I53" s="103"/>
      <c r="J53" s="104" cm="1">
        <f t="array" ref="J53">AnualidadActivo(J$2, $E53, $C53, $B53, $D53, Hombres!$A$1:$DW$117, Mujeres!$A$1:$DW$117)</f>
        <v>0</v>
      </c>
      <c r="K53" s="104" cm="1">
        <f t="array" ref="K53">AnualidadActivo(K$2, $E53, $C53, $B53, $D53, Hombres!$A$1:$DW$117, Mujeres!$A$1:$DW$117)</f>
        <v>0</v>
      </c>
      <c r="L53" s="104" cm="1">
        <f t="array" ref="L53">AnualidadActivo(L$2, $E53, $C53, $B53, $D53, Hombres!$A$1:$DW$117, Mujeres!$A$1:$DW$117)</f>
        <v>0</v>
      </c>
      <c r="M53" s="104" cm="1">
        <f t="array" ref="M53">AnualidadActivo(M$2, $E53, $C53, $B53, $D53, Hombres!$A$1:$DW$117, Mujeres!$A$1:$DW$117)</f>
        <v>0</v>
      </c>
      <c r="N53" s="104" cm="1">
        <f t="array" ref="N53">AnualidadActivo(N$2, $E53, $C53, $B53, $D53, Hombres!$A$1:$DW$117, Mujeres!$A$1:$DW$117)</f>
        <v>0</v>
      </c>
      <c r="O53" s="104" cm="1">
        <f t="array" ref="O53">AnualidadActivo(O$2, $E53, $C53, $B53, $D53, Hombres!$A$1:$DW$117, Mujeres!$A$1:$DW$117)</f>
        <v>0</v>
      </c>
      <c r="P53" s="104" cm="1">
        <f t="array" ref="P53">AnualidadActivo(P$2, $E53, $C53, $B53, $D53, Hombres!$A$1:$DW$117, Mujeres!$A$1:$DW$117)</f>
        <v>0</v>
      </c>
      <c r="Q53" s="104" cm="1">
        <f t="array" ref="Q53">AnualidadActivo(Q$2, $E53, $C53, $B53, $D53, Hombres!$A$1:$DW$117, Mujeres!$A$1:$DW$117)</f>
        <v>0</v>
      </c>
      <c r="R53" s="104" cm="1">
        <f t="array" ref="R53">AnualidadActivo(R$2, $E53, $C53, $B53, $D53, Hombres!$A$1:$DW$117, Mujeres!$A$1:$DW$117)</f>
        <v>0</v>
      </c>
      <c r="S53" s="104" cm="1">
        <f t="array" ref="S53">AnualidadActivo(S$2, $E53, $C53, $B53, $D53, Hombres!$A$1:$DW$117, Mujeres!$A$1:$DW$117)</f>
        <v>0</v>
      </c>
      <c r="T53" s="104" cm="1">
        <f t="array" ref="T53">AnualidadActivo(T$2, $E53, $C53, $B53, $D53, Hombres!$A$1:$DW$117, Mujeres!$A$1:$DW$117)</f>
        <v>0</v>
      </c>
      <c r="U53" s="104" cm="1">
        <f t="array" ref="U53">AnualidadActivo(U$2, $E53, $C53, $B53, $D53, Hombres!$A$1:$DW$117, Mujeres!$A$1:$DW$117)</f>
        <v>0</v>
      </c>
      <c r="V53" s="104" cm="1">
        <f t="array" ref="V53">AnualidadActivo(V$2, $E53, $C53, $B53, $D53, Hombres!$A$1:$DW$117, Mujeres!$A$1:$DW$117)</f>
        <v>0</v>
      </c>
      <c r="W53" s="104" cm="1">
        <f t="array" ref="W53">AnualidadActivo(W$2, $E53, $C53, $B53, $D53, Hombres!$A$1:$DW$117, Mujeres!$A$1:$DW$117)</f>
        <v>0</v>
      </c>
      <c r="X53" s="104" cm="1">
        <f t="array" ref="X53">AnualidadActivo(X$2, $E53, $C53, $B53, $D53, Hombres!$A$1:$DW$117, Mujeres!$A$1:$DW$117)</f>
        <v>0</v>
      </c>
      <c r="Y53" s="104" cm="1">
        <f t="array" ref="Y53">AnualidadActivo(Y$2, $E53, $C53, $B53, $D53, Hombres!$A$1:$DW$117, Mujeres!$A$1:$DW$117)</f>
        <v>0</v>
      </c>
      <c r="Z53" s="104" cm="1">
        <f t="array" ref="Z53">AnualidadActivo(Z$2, $E53, $C53, $B53, $D53, Hombres!$A$1:$DW$117, Mujeres!$A$1:$DW$117)</f>
        <v>0</v>
      </c>
      <c r="AA53" s="104" cm="1">
        <f t="array" ref="AA53">AnualidadActivo(AA$2, $E53, $C53, $B53, $D53, Hombres!$A$1:$DW$117, Mujeres!$A$1:$DW$117)</f>
        <v>0</v>
      </c>
      <c r="AB53" s="104" cm="1">
        <f t="array" ref="AB53">AnualidadActivo(AB$2, $E53, $C53, $B53, $D53, Hombres!$A$1:$DW$117, Mujeres!$A$1:$DW$117)</f>
        <v>0</v>
      </c>
      <c r="AC53" s="104" cm="1">
        <f t="array" ref="AC53">AnualidadActivo(AC$2, $E53, $C53, $B53, $D53, Hombres!$A$1:$DW$117, Mujeres!$A$1:$DW$117)</f>
        <v>0</v>
      </c>
      <c r="AD53" s="104" cm="1">
        <f t="array" ref="AD53">AnualidadActivo(AD$2, $E53, $C53, $B53, $D53, Hombres!$A$1:$DW$117, Mujeres!$A$1:$DW$117)</f>
        <v>0</v>
      </c>
      <c r="AE53" s="104" cm="1">
        <f t="array" ref="AE53">AnualidadActivo(AE$2, $E53, $C53, $B53, $D53, Hombres!$A$1:$DW$117, Mujeres!$A$1:$DW$117)</f>
        <v>0</v>
      </c>
      <c r="AF53" s="104" cm="1">
        <f t="array" ref="AF53">AnualidadActivo(AF$2, $E53, $C53, $B53, $D53, Hombres!$A$1:$DW$117, Mujeres!$A$1:$DW$117)</f>
        <v>0</v>
      </c>
      <c r="AG53" s="104" cm="1">
        <f t="array" ref="AG53">AnualidadActivo(AG$2, $E53, $C53, $B53, $D53, Hombres!$A$1:$DW$117, Mujeres!$A$1:$DW$117)</f>
        <v>0</v>
      </c>
      <c r="AH53" s="104" cm="1">
        <f t="array" ref="AH53">AnualidadActivo(AH$2, $E53, $C53, $B53, $D53, Hombres!$A$1:$DW$117, Mujeres!$A$1:$DW$117)</f>
        <v>0</v>
      </c>
      <c r="AI53" s="104" cm="1">
        <f t="array" ref="AI53">AnualidadActivo(AI$2, $E53, $C53, $B53, $D53, Hombres!$A$1:$DW$117, Mujeres!$A$1:$DW$117)</f>
        <v>0</v>
      </c>
      <c r="AJ53" s="104" cm="1">
        <f t="array" ref="AJ53">AnualidadActivo(AJ$2, $E53, $C53, $B53, $D53, Hombres!$A$1:$DW$117, Mujeres!$A$1:$DW$117)</f>
        <v>25722091.056295313</v>
      </c>
      <c r="AK53" s="104" cm="1">
        <f t="array" ref="AK53">AnualidadActivo(AK$2, $E53, $C53, $B53, $D53, Hombres!$A$1:$DW$117, Mujeres!$A$1:$DW$117)</f>
        <v>26493753.787984174</v>
      </c>
      <c r="AL53" s="104" cm="1">
        <f t="array" ref="AL53">AnualidadActivo(AL$2, $E53, $C53, $B53, $D53, Hombres!$A$1:$DW$117, Mujeres!$A$1:$DW$117)</f>
        <v>27288566.401623696</v>
      </c>
      <c r="AM53" s="104" cm="1">
        <f t="array" ref="AM53">AnualidadActivo(AM$2, $E53, $C53, $B53, $D53, Hombres!$A$1:$DW$117, Mujeres!$A$1:$DW$117)</f>
        <v>28107223.393672407</v>
      </c>
      <c r="AN53" s="104" cm="1">
        <f t="array" ref="AN53">AnualidadActivo(AN$2, $E53, $C53, $B53, $D53, Hombres!$A$1:$DW$117, Mujeres!$A$1:$DW$117)</f>
        <v>28950440.095482584</v>
      </c>
      <c r="AO53" s="104" cm="1">
        <f t="array" ref="AO53">AnualidadActivo(AO$2, $E53, $C53, $B53, $D53, Hombres!$A$1:$DW$117, Mujeres!$A$1:$DW$117)</f>
        <v>28343435.523522649</v>
      </c>
      <c r="AP53" s="104" cm="1">
        <f t="array" ref="AP53">AnualidadActivo(AP$2, $E53, $C53, $B53, $D53, Hombres!$A$1:$DW$117, Mujeres!$A$1:$DW$117)</f>
        <v>28838418.677484971</v>
      </c>
      <c r="AQ53" s="104" cm="1">
        <f t="array" ref="AQ53">AnualidadActivo(AQ$2, $E53, $C53, $B53, $D53, Hombres!$A$1:$DW$117, Mujeres!$A$1:$DW$117)</f>
        <v>29308564.236417759</v>
      </c>
      <c r="AR53" s="104" cm="1">
        <f t="array" ref="AR53">AnualidadActivo(AR$2, $E53, $C53, $B53, $D53, Hombres!$A$1:$DW$117, Mujeres!$A$1:$DW$117)</f>
        <v>29742107.040377416</v>
      </c>
      <c r="AS53" s="104" cm="1">
        <f t="array" ref="AS53">AnualidadActivo(AS$2, $E53, $C53, $B53, $D53, Hombres!$A$1:$DW$117, Mujeres!$A$1:$DW$117)</f>
        <v>30127781.924486317</v>
      </c>
      <c r="AT53" s="104" cm="1">
        <f t="array" ref="AT53">AnualidadActivo(AT$2, $E53, $C53, $B53, $D53, Hombres!$A$1:$DW$117, Mujeres!$A$1:$DW$117)</f>
        <v>30456463.010080673</v>
      </c>
      <c r="AU53" s="104" cm="1">
        <f t="array" ref="AU53">AnualidadActivo(AU$2, $E53, $C53, $B53, $D53, Hombres!$A$1:$DW$117, Mujeres!$A$1:$DW$117)</f>
        <v>30723997.545564692</v>
      </c>
      <c r="AV53" s="104" cm="1">
        <f t="array" ref="AV53">AnualidadActivo(AV$2, $E53, $C53, $B53, $D53, Hombres!$A$1:$DW$117, Mujeres!$A$1:$DW$117)</f>
        <v>30929457.796387177</v>
      </c>
      <c r="AW53" s="104" cm="1">
        <f t="array" ref="AW53">AnualidadActivo(AW$2, $E53, $C53, $B53, $D53, Hombres!$A$1:$DW$117, Mujeres!$A$1:$DW$117)</f>
        <v>31072249.20560661</v>
      </c>
      <c r="AX53" s="104" cm="1">
        <f t="array" ref="AX53">AnualidadActivo(AX$2, $E53, $C53, $B53, $D53, Hombres!$A$1:$DW$117, Mujeres!$A$1:$DW$117)</f>
        <v>31150721.269880142</v>
      </c>
      <c r="AY53" s="104" cm="1">
        <f t="array" ref="AY53">AnualidadActivo(AY$2, $E53, $C53, $B53, $D53, Hombres!$A$1:$DW$117, Mujeres!$A$1:$DW$117)</f>
        <v>31159955.838899147</v>
      </c>
      <c r="AZ53" s="104" cm="1">
        <f t="array" ref="AZ53">AnualidadActivo(AZ$2, $E53, $C53, $B53, $D53, Hombres!$A$1:$DW$117, Mujeres!$A$1:$DW$117)</f>
        <v>31036471.707145661</v>
      </c>
      <c r="BA53" s="104" cm="1">
        <f t="array" ref="BA53">AnualidadActivo(BA$2, $E53, $C53, $B53, $D53, Hombres!$A$1:$DW$117, Mujeres!$A$1:$DW$117)</f>
        <v>30814441.412987027</v>
      </c>
      <c r="BB53" s="104" cm="1">
        <f t="array" ref="BB53">AnualidadActivo(BB$2, $E53, $C53, $B53, $D53, Hombres!$A$1:$DW$117, Mujeres!$A$1:$DW$117)</f>
        <v>30485830.231757306</v>
      </c>
      <c r="BC53" s="104" cm="1">
        <f t="array" ref="BC53">AnualidadActivo(BC$2, $E53, $C53, $B53, $D53, Hombres!$A$1:$DW$117, Mujeres!$A$1:$DW$117)</f>
        <v>30042802.342456866</v>
      </c>
      <c r="BD53" s="104" cm="1">
        <f t="array" ref="BD53">AnualidadActivo(BD$2, $E53, $C53, $B53, $D53, Hombres!$A$1:$DW$117, Mujeres!$A$1:$DW$117)</f>
        <v>29477599.741501648</v>
      </c>
      <c r="BE53" s="104" cm="1">
        <f t="array" ref="BE53">AnualidadActivo(BE$2, $E53, $C53, $B53, $D53, Hombres!$A$1:$DW$117, Mujeres!$A$1:$DW$117)</f>
        <v>28783131.781134054</v>
      </c>
      <c r="BF53" s="104" cm="1">
        <f t="array" ref="BF53">AnualidadActivo(BF$2, $E53, $C53, $B53, $D53, Hombres!$A$1:$DW$117, Mujeres!$A$1:$DW$117)</f>
        <v>27952229.16929774</v>
      </c>
      <c r="BG53" s="104" cm="1">
        <f t="array" ref="BG53">AnualidadActivo(BG$2, $E53, $C53, $B53, $D53, Hombres!$A$1:$DW$117, Mujeres!$A$1:$DW$117)</f>
        <v>26979086.258930992</v>
      </c>
      <c r="BH53" s="104" cm="1">
        <f t="array" ref="BH53">AnualidadActivo(BH$2, $E53, $C53, $B53, $D53, Hombres!$A$1:$DW$117, Mujeres!$A$1:$DW$117)</f>
        <v>25861573.764118209</v>
      </c>
      <c r="BI53" s="104" cm="1">
        <f t="array" ref="BI53">AnualidadActivo(BI$2, $E53, $C53, $B53, $D53, Hombres!$A$1:$DW$117, Mujeres!$A$1:$DW$117)</f>
        <v>24601887.824433837</v>
      </c>
      <c r="BJ53" s="104" cm="1">
        <f t="array" ref="BJ53">AnualidadActivo(BJ$2, $E53, $C53, $B53, $D53, Hombres!$A$1:$DW$117, Mujeres!$A$1:$DW$117)</f>
        <v>23205776.326899137</v>
      </c>
      <c r="BK53" s="104" cm="1">
        <f t="array" ref="BK53">AnualidadActivo(BK$2, $E53, $C53, $B53, $D53, Hombres!$A$1:$DW$117, Mujeres!$A$1:$DW$117)</f>
        <v>21682168.38521773</v>
      </c>
      <c r="BL53" s="104" cm="1">
        <f t="array" ref="BL53">AnualidadActivo(BL$2, $E53, $C53, $B53, $D53, Hombres!$A$1:$DW$117, Mujeres!$A$1:$DW$117)</f>
        <v>20044576.976959709</v>
      </c>
      <c r="BM53" s="104" cm="1">
        <f t="array" ref="BM53">AnualidadActivo(BM$2, $E53, $C53, $B53, $D53, Hombres!$A$1:$DW$117, Mujeres!$A$1:$DW$117)</f>
        <v>18313043.653631594</v>
      </c>
      <c r="BN53" s="104" cm="1">
        <f t="array" ref="BN53">AnualidadActivo(BN$2, $E53, $C53, $B53, $D53, Hombres!$A$1:$DW$117, Mujeres!$A$1:$DW$117)</f>
        <v>16513318.630379539</v>
      </c>
      <c r="BO53" s="104" cm="1">
        <f t="array" ref="BO53">AnualidadActivo(BO$2, $E53, $C53, $B53, $D53, Hombres!$A$1:$DW$117, Mujeres!$A$1:$DW$117)</f>
        <v>14674664.519200917</v>
      </c>
      <c r="BP53" s="104" cm="1">
        <f t="array" ref="BP53">AnualidadActivo(BP$2, $E53, $C53, $B53, $D53, Hombres!$A$1:$DW$117, Mujeres!$A$1:$DW$117)</f>
        <v>12829083.500042815</v>
      </c>
      <c r="BQ53" s="104" cm="1">
        <f t="array" ref="BQ53">AnualidadActivo(BQ$2, $E53, $C53, $B53, $D53, Hombres!$A$1:$DW$117, Mujeres!$A$1:$DW$117)</f>
        <v>11011502.709760565</v>
      </c>
      <c r="BR53" s="104" cm="1">
        <f t="array" ref="BR53">AnualidadActivo(BR$2, $E53, $C53, $B53, $D53, Hombres!$A$1:$DW$117, Mujeres!$A$1:$DW$117)</f>
        <v>9259428.9615618046</v>
      </c>
      <c r="BS53" s="104" cm="1">
        <f t="array" ref="BS53">AnualidadActivo(BS$2, $E53, $C53, $B53, $D53, Hombres!$A$1:$DW$117, Mujeres!$A$1:$DW$117)</f>
        <v>7609989.2869906612</v>
      </c>
      <c r="BT53" s="104" cm="1">
        <f t="array" ref="BT53">AnualidadActivo(BT$2, $E53, $C53, $B53, $D53, Hombres!$A$1:$DW$117, Mujeres!$A$1:$DW$117)</f>
        <v>6096196.3221820407</v>
      </c>
      <c r="BU53" s="104" cm="1">
        <f t="array" ref="BU53">AnualidadActivo(BU$2, $E53, $C53, $B53, $D53, Hombres!$A$1:$DW$117, Mujeres!$A$1:$DW$117)</f>
        <v>4744780.3105756901</v>
      </c>
      <c r="BV53" s="104" cm="1">
        <f t="array" ref="BV53">AnualidadActivo(BV$2, $E53, $C53, $B53, $D53, Hombres!$A$1:$DW$117, Mujeres!$A$1:$DW$117)</f>
        <v>3574915.3623057972</v>
      </c>
      <c r="BW53" s="104" cm="1">
        <f t="array" ref="BW53">AnualidadActivo(BW$2, $E53, $C53, $B53, $D53, Hombres!$A$1:$DW$117, Mujeres!$A$1:$DW$117)</f>
        <v>2596907.9278121418</v>
      </c>
      <c r="BX53" s="104" cm="1">
        <f t="array" ref="BX53">AnualidadActivo(BX$2, $E53, $C53, $B53, $D53, Hombres!$A$1:$DW$117, Mujeres!$A$1:$DW$117)</f>
        <v>1810610.2037038431</v>
      </c>
      <c r="BY53" s="104" cm="1">
        <f t="array" ref="BY53">AnualidadActivo(BY$2, $E53, $C53, $B53, $D53, Hombres!$A$1:$DW$117, Mujeres!$A$1:$DW$117)</f>
        <v>1205234.1070456933</v>
      </c>
      <c r="BZ53" s="104" cm="1">
        <f t="array" ref="BZ53">AnualidadActivo(BZ$2, $E53, $C53, $B53, $D53, Hombres!$A$1:$DW$117, Mujeres!$A$1:$DW$117)</f>
        <v>761154.13009171095</v>
      </c>
      <c r="CA53" s="104" cm="1">
        <f t="array" ref="CA53">AnualidadActivo(CA$2, $E53, $C53, $B53, $D53, Hombres!$A$1:$DW$117, Mujeres!$A$1:$DW$117)</f>
        <v>452737.90405559761</v>
      </c>
      <c r="CB53" s="104" cm="1">
        <f t="array" ref="CB53">AnualidadActivo(CB$2, $E53, $C53, $B53, $D53, Hombres!$A$1:$DW$117, Mujeres!$A$1:$DW$117)</f>
        <v>251496.19092776402</v>
      </c>
      <c r="CC53" s="104" cm="1">
        <f t="array" ref="CC53">AnualidadActivo(CC$2, $E53, $C53, $B53, $D53, Hombres!$A$1:$DW$117, Mujeres!$A$1:$DW$117)</f>
        <v>129186.19401015907</v>
      </c>
      <c r="CD53" s="104" cm="1">
        <f t="array" ref="CD53">AnualidadActivo(CD$2, $E53, $C53, $B53, $D53, Hombres!$A$1:$DW$117, Mujeres!$A$1:$DW$117)</f>
        <v>60622.401337462034</v>
      </c>
      <c r="CE53" s="104" cm="1">
        <f t="array" ref="CE53">AnualidadActivo(CE$2, $E53, $C53, $B53, $D53, Hombres!$A$1:$DW$117, Mujeres!$A$1:$DW$117)</f>
        <v>25598.092677581604</v>
      </c>
      <c r="CF53" s="104" cm="1">
        <f t="array" ref="CF53">AnualidadActivo(CF$2, $E53, $C53, $B53, $D53, Hombres!$A$1:$DW$117, Mujeres!$A$1:$DW$117)</f>
        <v>9541.5228371527883</v>
      </c>
      <c r="CG53" s="104" cm="1">
        <f t="array" ref="CG53">AnualidadActivo(CG$2, $E53, $C53, $B53, $D53, Hombres!$A$1:$DW$117, Mujeres!$A$1:$DW$117)</f>
        <v>3062.4702602978241</v>
      </c>
      <c r="CH53" s="104" cm="1">
        <f t="array" ref="CH53">AnualidadActivo(CH$2, $E53, $C53, $B53, $D53, Hombres!$A$1:$DW$117, Mujeres!$A$1:$DW$117)</f>
        <v>818.10381575455915</v>
      </c>
      <c r="CI53" s="104" cm="1">
        <f t="array" ref="CI53">AnualidadActivo(CI$2, $E53, $C53, $B53, $D53, Hombres!$A$1:$DW$117, Mujeres!$A$1:$DW$117)</f>
        <v>0</v>
      </c>
      <c r="CJ53" s="104" cm="1">
        <f t="array" ref="CJ53">AnualidadActivo(CJ$2, $E53, $C53, $B53, $D53, Hombres!$A$1:$DW$117, Mujeres!$A$1:$DW$117)</f>
        <v>0</v>
      </c>
      <c r="CK53" s="104" cm="1">
        <f t="array" ref="CK53">AnualidadActivo(CK$2, $E53, $C53, $B53, $D53, Hombres!$A$1:$DW$117, Mujeres!$A$1:$DW$117)</f>
        <v>0</v>
      </c>
      <c r="CL53" s="104" cm="1">
        <f t="array" ref="CL53">AnualidadActivo(CL$2, $E53, $C53, $B53, $D53, Hombres!$A$1:$DW$117, Mujeres!$A$1:$DW$117)</f>
        <v>0</v>
      </c>
      <c r="CM53" s="104" cm="1">
        <f t="array" ref="CM53">AnualidadActivo(CM$2, $E53, $C53, $B53, $D53, Hombres!$A$1:$DW$117, Mujeres!$A$1:$DW$117)</f>
        <v>0</v>
      </c>
      <c r="CN53" s="104" cm="1">
        <f t="array" ref="CN53">AnualidadActivo(CN$2, $E53, $C53, $B53, $D53, Hombres!$A$1:$DW$117, Mujeres!$A$1:$DW$117)</f>
        <v>0</v>
      </c>
      <c r="CO53" s="104" cm="1">
        <f t="array" ref="CO53">AnualidadActivo(CO$2, $E53, $C53, $B53, $D53, Hombres!$A$1:$DW$117, Mujeres!$A$1:$DW$117)</f>
        <v>0</v>
      </c>
      <c r="CP53" s="104" cm="1">
        <f t="array" ref="CP53">AnualidadActivo(CP$2, $E53, $C53, $B53, $D53, Hombres!$A$1:$DW$117, Mujeres!$A$1:$DW$117)</f>
        <v>0</v>
      </c>
      <c r="CQ53" s="104" cm="1">
        <f t="array" ref="CQ53">AnualidadActivo(CQ$2, $E53, $C53, $B53, $D53, Hombres!$A$1:$DW$117, Mujeres!$A$1:$DW$117)</f>
        <v>0</v>
      </c>
      <c r="CR53" s="104" cm="1">
        <f t="array" ref="CR53">AnualidadActivo(CR$2, $E53, $C53, $B53, $D53, Hombres!$A$1:$DW$117, Mujeres!$A$1:$DW$117)</f>
        <v>0</v>
      </c>
      <c r="CS53" s="104" cm="1">
        <f t="array" ref="CS53">AnualidadActivo(CS$2, $E53, $C53, $B53, $D53, Hombres!$A$1:$DW$117, Mujeres!$A$1:$DW$117)</f>
        <v>0</v>
      </c>
      <c r="CT53" s="104" cm="1">
        <f t="array" ref="CT53">AnualidadActivo(CT$2, $E53, $C53, $B53, $D53, Hombres!$A$1:$DW$117, Mujeres!$A$1:$DW$117)</f>
        <v>0</v>
      </c>
      <c r="CU53" s="104" cm="1">
        <f t="array" ref="CU53">AnualidadActivo(CU$2, $E53, $C53, $B53, $D53, Hombres!$A$1:$DW$117, Mujeres!$A$1:$DW$117)</f>
        <v>0</v>
      </c>
      <c r="CV53" s="104" cm="1">
        <f t="array" ref="CV53">AnualidadActivo(CV$2, $E53, $C53, $B53, $D53, Hombres!$A$1:$DW$117, Mujeres!$A$1:$DW$117)</f>
        <v>0</v>
      </c>
      <c r="CW53" s="104" cm="1">
        <f t="array" ref="CW53">AnualidadActivo(CW$2, $E53, $C53, $B53, $D53, Hombres!$A$1:$DW$117, Mujeres!$A$1:$DW$117)</f>
        <v>0</v>
      </c>
      <c r="CX53" s="104" cm="1">
        <f t="array" ref="CX53">AnualidadActivo(CX$2, $E53, $C53, $B53, $D53, Hombres!$A$1:$DW$117, Mujeres!$A$1:$DW$117)</f>
        <v>0</v>
      </c>
      <c r="CY53" s="104" cm="1">
        <f t="array" ref="CY53">AnualidadActivo(CY$2, $E53, $C53, $B53, $D53, Hombres!$A$1:$DW$117, Mujeres!$A$1:$DW$117)</f>
        <v>0</v>
      </c>
      <c r="CZ53" s="104" cm="1">
        <f t="array" ref="CZ53">AnualidadActivo(CZ$2, $E53, $C53, $B53, $D53, Hombres!$A$1:$DW$117, Mujeres!$A$1:$DW$117)</f>
        <v>0</v>
      </c>
      <c r="DA53" s="104" cm="1">
        <f t="array" ref="DA53">AnualidadActivo(DA$2, $E53, $C53, $B53, $D53, Hombres!$A$1:$DW$117, Mujeres!$A$1:$DW$117)</f>
        <v>0</v>
      </c>
    </row>
    <row r="54" spans="1:105" x14ac:dyDescent="0.35">
      <c r="A54" s="2">
        <f t="shared" si="0"/>
        <v>52</v>
      </c>
      <c r="B54" s="107">
        <v>2174111.6</v>
      </c>
      <c r="C54" s="9">
        <v>41848</v>
      </c>
      <c r="D54" s="7" t="s">
        <v>6</v>
      </c>
      <c r="E54" s="9">
        <v>28090</v>
      </c>
      <c r="F54" s="12" cm="1">
        <f t="array" ref="F54">edadCalc(E54)</f>
        <v>49</v>
      </c>
      <c r="G54" s="49" cm="1">
        <f t="array" ref="G54">PorcentajePension(C54,E54, D54)</f>
        <v>0.65</v>
      </c>
      <c r="I54" s="103"/>
      <c r="J54" s="104" cm="1">
        <f t="array" ref="J54">AnualidadActivo(J$2, $E54, $C54, $B54, $D54, Hombres!$A$1:$DW$117, Mujeres!$A$1:$DW$117)</f>
        <v>0</v>
      </c>
      <c r="K54" s="104" cm="1">
        <f t="array" ref="K54">AnualidadActivo(K$2, $E54, $C54, $B54, $D54, Hombres!$A$1:$DW$117, Mujeres!$A$1:$DW$117)</f>
        <v>0</v>
      </c>
      <c r="L54" s="104" cm="1">
        <f t="array" ref="L54">AnualidadActivo(L$2, $E54, $C54, $B54, $D54, Hombres!$A$1:$DW$117, Mujeres!$A$1:$DW$117)</f>
        <v>0</v>
      </c>
      <c r="M54" s="104" cm="1">
        <f t="array" ref="M54">AnualidadActivo(M$2, $E54, $C54, $B54, $D54, Hombres!$A$1:$DW$117, Mujeres!$A$1:$DW$117)</f>
        <v>0</v>
      </c>
      <c r="N54" s="104" cm="1">
        <f t="array" ref="N54">AnualidadActivo(N$2, $E54, $C54, $B54, $D54, Hombres!$A$1:$DW$117, Mujeres!$A$1:$DW$117)</f>
        <v>0</v>
      </c>
      <c r="O54" s="104" cm="1">
        <f t="array" ref="O54">AnualidadActivo(O$2, $E54, $C54, $B54, $D54, Hombres!$A$1:$DW$117, Mujeres!$A$1:$DW$117)</f>
        <v>0</v>
      </c>
      <c r="P54" s="104" cm="1">
        <f t="array" ref="P54">AnualidadActivo(P$2, $E54, $C54, $B54, $D54, Hombres!$A$1:$DW$117, Mujeres!$A$1:$DW$117)</f>
        <v>0</v>
      </c>
      <c r="Q54" s="104" cm="1">
        <f t="array" ref="Q54">AnualidadActivo(Q$2, $E54, $C54, $B54, $D54, Hombres!$A$1:$DW$117, Mujeres!$A$1:$DW$117)</f>
        <v>0</v>
      </c>
      <c r="R54" s="104" cm="1">
        <f t="array" ref="R54">AnualidadActivo(R$2, $E54, $C54, $B54, $D54, Hombres!$A$1:$DW$117, Mujeres!$A$1:$DW$117)</f>
        <v>0</v>
      </c>
      <c r="S54" s="104" cm="1">
        <f t="array" ref="S54">AnualidadActivo(S$2, $E54, $C54, $B54, $D54, Hombres!$A$1:$DW$117, Mujeres!$A$1:$DW$117)</f>
        <v>0</v>
      </c>
      <c r="T54" s="104" cm="1">
        <f t="array" ref="T54">AnualidadActivo(T$2, $E54, $C54, $B54, $D54, Hombres!$A$1:$DW$117, Mujeres!$A$1:$DW$117)</f>
        <v>0</v>
      </c>
      <c r="U54" s="104" cm="1">
        <f t="array" ref="U54">AnualidadActivo(U$2, $E54, $C54, $B54, $D54, Hombres!$A$1:$DW$117, Mujeres!$A$1:$DW$117)</f>
        <v>0</v>
      </c>
      <c r="V54" s="104" cm="1">
        <f t="array" ref="V54">AnualidadActivo(V$2, $E54, $C54, $B54, $D54, Hombres!$A$1:$DW$117, Mujeres!$A$1:$DW$117)</f>
        <v>0</v>
      </c>
      <c r="W54" s="104" cm="1">
        <f t="array" ref="W54">AnualidadActivo(W$2, $E54, $C54, $B54, $D54, Hombres!$A$1:$DW$117, Mujeres!$A$1:$DW$117)</f>
        <v>0</v>
      </c>
      <c r="X54" s="104" cm="1">
        <f t="array" ref="X54">AnualidadActivo(X$2, $E54, $C54, $B54, $D54, Hombres!$A$1:$DW$117, Mujeres!$A$1:$DW$117)</f>
        <v>35359388.738653697</v>
      </c>
      <c r="Y54" s="104" cm="1">
        <f t="array" ref="Y54">AnualidadActivo(Y$2, $E54, $C54, $B54, $D54, Hombres!$A$1:$DW$117, Mujeres!$A$1:$DW$117)</f>
        <v>36420170.400813311</v>
      </c>
      <c r="Z54" s="104" cm="1">
        <f t="array" ref="Z54">AnualidadActivo(Z$2, $E54, $C54, $B54, $D54, Hombres!$A$1:$DW$117, Mujeres!$A$1:$DW$117)</f>
        <v>37512775.512837708</v>
      </c>
      <c r="AA54" s="104" cm="1">
        <f t="array" ref="AA54">AnualidadActivo(AA$2, $E54, $C54, $B54, $D54, Hombres!$A$1:$DW$117, Mujeres!$A$1:$DW$117)</f>
        <v>38638158.778222837</v>
      </c>
      <c r="AB54" s="104" cm="1">
        <f t="array" ref="AB54">AnualidadActivo(AB$2, $E54, $C54, $B54, $D54, Hombres!$A$1:$DW$117, Mujeres!$A$1:$DW$117)</f>
        <v>39797303.541569531</v>
      </c>
      <c r="AC54" s="104" cm="1">
        <f t="array" ref="AC54">AnualidadActivo(AC$2, $E54, $C54, $B54, $D54, Hombres!$A$1:$DW$117, Mujeres!$A$1:$DW$117)</f>
        <v>39931460.183914565</v>
      </c>
      <c r="AD54" s="104" cm="1">
        <f t="array" ref="AD54">AnualidadActivo(AD$2, $E54, $C54, $B54, $D54, Hombres!$A$1:$DW$117, Mujeres!$A$1:$DW$117)</f>
        <v>40863128.115064017</v>
      </c>
      <c r="AE54" s="104" cm="1">
        <f t="array" ref="AE54">AnualidadActivo(AE$2, $E54, $C54, $B54, $D54, Hombres!$A$1:$DW$117, Mujeres!$A$1:$DW$117)</f>
        <v>41793847.438618682</v>
      </c>
      <c r="AF54" s="104" cm="1">
        <f t="array" ref="AF54">AnualidadActivo(AF$2, $E54, $C54, $B54, $D54, Hombres!$A$1:$DW$117, Mujeres!$A$1:$DW$117)</f>
        <v>42717190.258753665</v>
      </c>
      <c r="AG54" s="104" cm="1">
        <f t="array" ref="AG54">AnualidadActivo(AG$2, $E54, $C54, $B54, $D54, Hombres!$A$1:$DW$117, Mujeres!$A$1:$DW$117)</f>
        <v>43622521.430373162</v>
      </c>
      <c r="AH54" s="104" cm="1">
        <f t="array" ref="AH54">AnualidadActivo(AH$2, $E54, $C54, $B54, $D54, Hombres!$A$1:$DW$117, Mujeres!$A$1:$DW$117)</f>
        <v>44498208.606448233</v>
      </c>
      <c r="AI54" s="104" cm="1">
        <f t="array" ref="AI54">AnualidadActivo(AI$2, $E54, $C54, $B54, $D54, Hombres!$A$1:$DW$117, Mujeres!$A$1:$DW$117)</f>
        <v>45338427.207717255</v>
      </c>
      <c r="AJ54" s="104" cm="1">
        <f t="array" ref="AJ54">AnualidadActivo(AJ$2, $E54, $C54, $B54, $D54, Hombres!$A$1:$DW$117, Mujeres!$A$1:$DW$117)</f>
        <v>46143516.03192611</v>
      </c>
      <c r="AK54" s="104" cm="1">
        <f t="array" ref="AK54">AnualidadActivo(AK$2, $E54, $C54, $B54, $D54, Hombres!$A$1:$DW$117, Mujeres!$A$1:$DW$117)</f>
        <v>46912640.402349733</v>
      </c>
      <c r="AL54" s="104" cm="1">
        <f t="array" ref="AL54">AnualidadActivo(AL$2, $E54, $C54, $B54, $D54, Hombres!$A$1:$DW$117, Mujeres!$A$1:$DW$117)</f>
        <v>47636165.704825185</v>
      </c>
      <c r="AM54" s="104" cm="1">
        <f t="array" ref="AM54">AnualidadActivo(AM$2, $E54, $C54, $B54, $D54, Hombres!$A$1:$DW$117, Mujeres!$A$1:$DW$117)</f>
        <v>48296010.582397148</v>
      </c>
      <c r="AN54" s="104" cm="1">
        <f t="array" ref="AN54">AnualidadActivo(AN$2, $E54, $C54, $B54, $D54, Hombres!$A$1:$DW$117, Mujeres!$A$1:$DW$117)</f>
        <v>48870136.942373052</v>
      </c>
      <c r="AO54" s="104" cm="1">
        <f t="array" ref="AO54">AnualidadActivo(AO$2, $E54, $C54, $B54, $D54, Hombres!$A$1:$DW$117, Mujeres!$A$1:$DW$117)</f>
        <v>49336492.832640976</v>
      </c>
      <c r="AP54" s="104" cm="1">
        <f t="array" ref="AP54">AnualidadActivo(AP$2, $E54, $C54, $B54, $D54, Hombres!$A$1:$DW$117, Mujeres!$A$1:$DW$117)</f>
        <v>49619054.077140898</v>
      </c>
      <c r="AQ54" s="104" cm="1">
        <f t="array" ref="AQ54">AnualidadActivo(AQ$2, $E54, $C54, $B54, $D54, Hombres!$A$1:$DW$117, Mujeres!$A$1:$DW$117)</f>
        <v>49760030.046537019</v>
      </c>
      <c r="AR54" s="104" cm="1">
        <f t="array" ref="AR54">AnualidadActivo(AR$2, $E54, $C54, $B54, $D54, Hombres!$A$1:$DW$117, Mujeres!$A$1:$DW$117)</f>
        <v>49739406.604004003</v>
      </c>
      <c r="AS54" s="104" cm="1">
        <f t="array" ref="AS54">AnualidadActivo(AS$2, $E54, $C54, $B54, $D54, Hombres!$A$1:$DW$117, Mujeres!$A$1:$DW$117)</f>
        <v>49537974.939503498</v>
      </c>
      <c r="AT54" s="104" cm="1">
        <f t="array" ref="AT54">AnualidadActivo(AT$2, $E54, $C54, $B54, $D54, Hombres!$A$1:$DW$117, Mujeres!$A$1:$DW$117)</f>
        <v>49137844.529575303</v>
      </c>
      <c r="AU54" s="104" cm="1">
        <f t="array" ref="AU54">AnualidadActivo(AU$2, $E54, $C54, $B54, $D54, Hombres!$A$1:$DW$117, Mujeres!$A$1:$DW$117)</f>
        <v>48519265.599589445</v>
      </c>
      <c r="AV54" s="104" cm="1">
        <f t="array" ref="AV54">AnualidadActivo(AV$2, $E54, $C54, $B54, $D54, Hombres!$A$1:$DW$117, Mujeres!$A$1:$DW$117)</f>
        <v>47660483.574540846</v>
      </c>
      <c r="AW54" s="104" cm="1">
        <f t="array" ref="AW54">AnualidadActivo(AW$2, $E54, $C54, $B54, $D54, Hombres!$A$1:$DW$117, Mujeres!$A$1:$DW$117)</f>
        <v>46541515.078281783</v>
      </c>
      <c r="AX54" s="104" cm="1">
        <f t="array" ref="AX54">AnualidadActivo(AX$2, $E54, $C54, $B54, $D54, Hombres!$A$1:$DW$117, Mujeres!$A$1:$DW$117)</f>
        <v>45148391.677306309</v>
      </c>
      <c r="AY54" s="104" cm="1">
        <f t="array" ref="AY54">AnualidadActivo(AY$2, $E54, $C54, $B54, $D54, Hombres!$A$1:$DW$117, Mujeres!$A$1:$DW$117)</f>
        <v>43473666.807887346</v>
      </c>
      <c r="AZ54" s="104" cm="1">
        <f t="array" ref="AZ54">AnualidadActivo(AZ$2, $E54, $C54, $B54, $D54, Hombres!$A$1:$DW$117, Mujeres!$A$1:$DW$117)</f>
        <v>41512897.924367942</v>
      </c>
      <c r="BA54" s="104" cm="1">
        <f t="array" ref="BA54">AnualidadActivo(BA$2, $E54, $C54, $B54, $D54, Hombres!$A$1:$DW$117, Mujeres!$A$1:$DW$117)</f>
        <v>39265745.396277875</v>
      </c>
      <c r="BB54" s="104" cm="1">
        <f t="array" ref="BB54">AnualidadActivo(BB$2, $E54, $C54, $B54, $D54, Hombres!$A$1:$DW$117, Mujeres!$A$1:$DW$117)</f>
        <v>36740415.94294776</v>
      </c>
      <c r="BC54" s="104" cm="1">
        <f t="array" ref="BC54">AnualidadActivo(BC$2, $E54, $C54, $B54, $D54, Hombres!$A$1:$DW$117, Mujeres!$A$1:$DW$117)</f>
        <v>33958434.550240614</v>
      </c>
      <c r="BD54" s="104" cm="1">
        <f t="array" ref="BD54">AnualidadActivo(BD$2, $E54, $C54, $B54, $D54, Hombres!$A$1:$DW$117, Mujeres!$A$1:$DW$117)</f>
        <v>30955055.854584944</v>
      </c>
      <c r="BE54" s="104" cm="1">
        <f t="array" ref="BE54">AnualidadActivo(BE$2, $E54, $C54, $B54, $D54, Hombres!$A$1:$DW$117, Mujeres!$A$1:$DW$117)</f>
        <v>27776811.800445076</v>
      </c>
      <c r="BF54" s="104" cm="1">
        <f t="array" ref="BF54">AnualidadActivo(BF$2, $E54, $C54, $B54, $D54, Hombres!$A$1:$DW$117, Mujeres!$A$1:$DW$117)</f>
        <v>24481293.017813604</v>
      </c>
      <c r="BG54" s="104" cm="1">
        <f t="array" ref="BG54">AnualidadActivo(BG$2, $E54, $C54, $B54, $D54, Hombres!$A$1:$DW$117, Mujeres!$A$1:$DW$117)</f>
        <v>21138436.229999471</v>
      </c>
      <c r="BH54" s="104" cm="1">
        <f t="array" ref="BH54">AnualidadActivo(BH$2, $E54, $C54, $B54, $D54, Hombres!$A$1:$DW$117, Mujeres!$A$1:$DW$117)</f>
        <v>17830278.823502831</v>
      </c>
      <c r="BI54" s="104" cm="1">
        <f t="array" ref="BI54">AnualidadActivo(BI$2, $E54, $C54, $B54, $D54, Hombres!$A$1:$DW$117, Mujeres!$A$1:$DW$117)</f>
        <v>14645032.026316263</v>
      </c>
      <c r="BJ54" s="104" cm="1">
        <f t="array" ref="BJ54">AnualidadActivo(BJ$2, $E54, $C54, $B54, $D54, Hombres!$A$1:$DW$117, Mujeres!$A$1:$DW$117)</f>
        <v>11668728.098845983</v>
      </c>
      <c r="BK54" s="104" cm="1">
        <f t="array" ref="BK54">AnualidadActivo(BK$2, $E54, $C54, $B54, $D54, Hombres!$A$1:$DW$117, Mujeres!$A$1:$DW$117)</f>
        <v>8978563.711411532</v>
      </c>
      <c r="BL54" s="104" cm="1">
        <f t="array" ref="BL54">AnualidadActivo(BL$2, $E54, $C54, $B54, $D54, Hombres!$A$1:$DW$117, Mujeres!$A$1:$DW$117)</f>
        <v>6636912.6528969118</v>
      </c>
      <c r="BM54" s="104" cm="1">
        <f t="array" ref="BM54">AnualidadActivo(BM$2, $E54, $C54, $B54, $D54, Hombres!$A$1:$DW$117, Mujeres!$A$1:$DW$117)</f>
        <v>4684857.8306517955</v>
      </c>
      <c r="BN54" s="104" cm="1">
        <f t="array" ref="BN54">AnualidadActivo(BN$2, $E54, $C54, $B54, $D54, Hombres!$A$1:$DW$117, Mujeres!$A$1:$DW$117)</f>
        <v>3135926.9961688728</v>
      </c>
      <c r="BO54" s="104" cm="1">
        <f t="array" ref="BO54">AnualidadActivo(BO$2, $E54, $C54, $B54, $D54, Hombres!$A$1:$DW$117, Mujeres!$A$1:$DW$117)</f>
        <v>1973977.3851602697</v>
      </c>
      <c r="BP54" s="104" cm="1">
        <f t="array" ref="BP54">AnualidadActivo(BP$2, $E54, $C54, $B54, $D54, Hombres!$A$1:$DW$117, Mujeres!$A$1:$DW$117)</f>
        <v>1156719.3575155393</v>
      </c>
      <c r="BQ54" s="104" cm="1">
        <f t="array" ref="BQ54">AnualidadActivo(BQ$2, $E54, $C54, $B54, $D54, Hombres!$A$1:$DW$117, Mujeres!$A$1:$DW$117)</f>
        <v>623292.57869334496</v>
      </c>
      <c r="BR54" s="104" cm="1">
        <f t="array" ref="BR54">AnualidadActivo(BR$2, $E54, $C54, $B54, $D54, Hombres!$A$1:$DW$117, Mujeres!$A$1:$DW$117)</f>
        <v>304234.18250839732</v>
      </c>
      <c r="BS54" s="104" cm="1">
        <f t="array" ref="BS54">AnualidadActivo(BS$2, $E54, $C54, $B54, $D54, Hombres!$A$1:$DW$117, Mujeres!$A$1:$DW$117)</f>
        <v>131989.65230608176</v>
      </c>
      <c r="BT54" s="104" cm="1">
        <f t="array" ref="BT54">AnualidadActivo(BT$2, $E54, $C54, $B54, $D54, Hombres!$A$1:$DW$117, Mujeres!$A$1:$DW$117)</f>
        <v>49645.885501469667</v>
      </c>
      <c r="BU54" s="104" cm="1">
        <f t="array" ref="BU54">AnualidadActivo(BU$2, $E54, $C54, $B54, $D54, Hombres!$A$1:$DW$117, Mujeres!$A$1:$DW$117)</f>
        <v>15647.978247866975</v>
      </c>
      <c r="BV54" s="104" cm="1">
        <f t="array" ref="BV54">AnualidadActivo(BV$2, $E54, $C54, $B54, $D54, Hombres!$A$1:$DW$117, Mujeres!$A$1:$DW$117)</f>
        <v>3933.2542964137529</v>
      </c>
      <c r="BW54" s="104" cm="1">
        <f t="array" ref="BW54">AnualidadActivo(BW$2, $E54, $C54, $B54, $D54, Hombres!$A$1:$DW$117, Mujeres!$A$1:$DW$117)</f>
        <v>727.82320826376133</v>
      </c>
      <c r="BX54" s="104" cm="1">
        <f t="array" ref="BX54">AnualidadActivo(BX$2, $E54, $C54, $B54, $D54, Hombres!$A$1:$DW$117, Mujeres!$A$1:$DW$117)</f>
        <v>84.927244686318588</v>
      </c>
      <c r="BY54" s="104" cm="1">
        <f t="array" ref="BY54">AnualidadActivo(BY$2, $E54, $C54, $B54, $D54, Hombres!$A$1:$DW$117, Mujeres!$A$1:$DW$117)</f>
        <v>0</v>
      </c>
      <c r="BZ54" s="104" cm="1">
        <f t="array" ref="BZ54">AnualidadActivo(BZ$2, $E54, $C54, $B54, $D54, Hombres!$A$1:$DW$117, Mujeres!$A$1:$DW$117)</f>
        <v>0</v>
      </c>
      <c r="CA54" s="104" cm="1">
        <f t="array" ref="CA54">AnualidadActivo(CA$2, $E54, $C54, $B54, $D54, Hombres!$A$1:$DW$117, Mujeres!$A$1:$DW$117)</f>
        <v>0</v>
      </c>
      <c r="CB54" s="104" cm="1">
        <f t="array" ref="CB54">AnualidadActivo(CB$2, $E54, $C54, $B54, $D54, Hombres!$A$1:$DW$117, Mujeres!$A$1:$DW$117)</f>
        <v>0</v>
      </c>
      <c r="CC54" s="104" cm="1">
        <f t="array" ref="CC54">AnualidadActivo(CC$2, $E54, $C54, $B54, $D54, Hombres!$A$1:$DW$117, Mujeres!$A$1:$DW$117)</f>
        <v>0</v>
      </c>
      <c r="CD54" s="104" cm="1">
        <f t="array" ref="CD54">AnualidadActivo(CD$2, $E54, $C54, $B54, $D54, Hombres!$A$1:$DW$117, Mujeres!$A$1:$DW$117)</f>
        <v>0</v>
      </c>
      <c r="CE54" s="104" cm="1">
        <f t="array" ref="CE54">AnualidadActivo(CE$2, $E54, $C54, $B54, $D54, Hombres!$A$1:$DW$117, Mujeres!$A$1:$DW$117)</f>
        <v>0</v>
      </c>
      <c r="CF54" s="104" cm="1">
        <f t="array" ref="CF54">AnualidadActivo(CF$2, $E54, $C54, $B54, $D54, Hombres!$A$1:$DW$117, Mujeres!$A$1:$DW$117)</f>
        <v>0</v>
      </c>
      <c r="CG54" s="104" cm="1">
        <f t="array" ref="CG54">AnualidadActivo(CG$2, $E54, $C54, $B54, $D54, Hombres!$A$1:$DW$117, Mujeres!$A$1:$DW$117)</f>
        <v>0</v>
      </c>
      <c r="CH54" s="104" cm="1">
        <f t="array" ref="CH54">AnualidadActivo(CH$2, $E54, $C54, $B54, $D54, Hombres!$A$1:$DW$117, Mujeres!$A$1:$DW$117)</f>
        <v>0</v>
      </c>
      <c r="CI54" s="104" cm="1">
        <f t="array" ref="CI54">AnualidadActivo(CI$2, $E54, $C54, $B54, $D54, Hombres!$A$1:$DW$117, Mujeres!$A$1:$DW$117)</f>
        <v>0</v>
      </c>
      <c r="CJ54" s="104" cm="1">
        <f t="array" ref="CJ54">AnualidadActivo(CJ$2, $E54, $C54, $B54, $D54, Hombres!$A$1:$DW$117, Mujeres!$A$1:$DW$117)</f>
        <v>0</v>
      </c>
      <c r="CK54" s="104" cm="1">
        <f t="array" ref="CK54">AnualidadActivo(CK$2, $E54, $C54, $B54, $D54, Hombres!$A$1:$DW$117, Mujeres!$A$1:$DW$117)</f>
        <v>0</v>
      </c>
      <c r="CL54" s="104" cm="1">
        <f t="array" ref="CL54">AnualidadActivo(CL$2, $E54, $C54, $B54, $D54, Hombres!$A$1:$DW$117, Mujeres!$A$1:$DW$117)</f>
        <v>0</v>
      </c>
      <c r="CM54" s="104" cm="1">
        <f t="array" ref="CM54">AnualidadActivo(CM$2, $E54, $C54, $B54, $D54, Hombres!$A$1:$DW$117, Mujeres!$A$1:$DW$117)</f>
        <v>0</v>
      </c>
      <c r="CN54" s="104" cm="1">
        <f t="array" ref="CN54">AnualidadActivo(CN$2, $E54, $C54, $B54, $D54, Hombres!$A$1:$DW$117, Mujeres!$A$1:$DW$117)</f>
        <v>0</v>
      </c>
      <c r="CO54" s="104" cm="1">
        <f t="array" ref="CO54">AnualidadActivo(CO$2, $E54, $C54, $B54, $D54, Hombres!$A$1:$DW$117, Mujeres!$A$1:$DW$117)</f>
        <v>0</v>
      </c>
      <c r="CP54" s="104" cm="1">
        <f t="array" ref="CP54">AnualidadActivo(CP$2, $E54, $C54, $B54, $D54, Hombres!$A$1:$DW$117, Mujeres!$A$1:$DW$117)</f>
        <v>0</v>
      </c>
      <c r="CQ54" s="104" cm="1">
        <f t="array" ref="CQ54">AnualidadActivo(CQ$2, $E54, $C54, $B54, $D54, Hombres!$A$1:$DW$117, Mujeres!$A$1:$DW$117)</f>
        <v>0</v>
      </c>
      <c r="CR54" s="104" cm="1">
        <f t="array" ref="CR54">AnualidadActivo(CR$2, $E54, $C54, $B54, $D54, Hombres!$A$1:$DW$117, Mujeres!$A$1:$DW$117)</f>
        <v>0</v>
      </c>
      <c r="CS54" s="104" cm="1">
        <f t="array" ref="CS54">AnualidadActivo(CS$2, $E54, $C54, $B54, $D54, Hombres!$A$1:$DW$117, Mujeres!$A$1:$DW$117)</f>
        <v>0</v>
      </c>
      <c r="CT54" s="104" cm="1">
        <f t="array" ref="CT54">AnualidadActivo(CT$2, $E54, $C54, $B54, $D54, Hombres!$A$1:$DW$117, Mujeres!$A$1:$DW$117)</f>
        <v>0</v>
      </c>
      <c r="CU54" s="104" cm="1">
        <f t="array" ref="CU54">AnualidadActivo(CU$2, $E54, $C54, $B54, $D54, Hombres!$A$1:$DW$117, Mujeres!$A$1:$DW$117)</f>
        <v>0</v>
      </c>
      <c r="CV54" s="104" cm="1">
        <f t="array" ref="CV54">AnualidadActivo(CV$2, $E54, $C54, $B54, $D54, Hombres!$A$1:$DW$117, Mujeres!$A$1:$DW$117)</f>
        <v>0</v>
      </c>
      <c r="CW54" s="104" cm="1">
        <f t="array" ref="CW54">AnualidadActivo(CW$2, $E54, $C54, $B54, $D54, Hombres!$A$1:$DW$117, Mujeres!$A$1:$DW$117)</f>
        <v>0</v>
      </c>
      <c r="CX54" s="104" cm="1">
        <f t="array" ref="CX54">AnualidadActivo(CX$2, $E54, $C54, $B54, $D54, Hombres!$A$1:$DW$117, Mujeres!$A$1:$DW$117)</f>
        <v>0</v>
      </c>
      <c r="CY54" s="104" cm="1">
        <f t="array" ref="CY54">AnualidadActivo(CY$2, $E54, $C54, $B54, $D54, Hombres!$A$1:$DW$117, Mujeres!$A$1:$DW$117)</f>
        <v>0</v>
      </c>
      <c r="CZ54" s="104" cm="1">
        <f t="array" ref="CZ54">AnualidadActivo(CZ$2, $E54, $C54, $B54, $D54, Hombres!$A$1:$DW$117, Mujeres!$A$1:$DW$117)</f>
        <v>0</v>
      </c>
      <c r="DA54" s="104" cm="1">
        <f t="array" ref="DA54">AnualidadActivo(DA$2, $E54, $C54, $B54, $D54, Hombres!$A$1:$DW$117, Mujeres!$A$1:$DW$117)</f>
        <v>0</v>
      </c>
    </row>
    <row r="55" spans="1:105" x14ac:dyDescent="0.35">
      <c r="A55" s="2">
        <f t="shared" si="0"/>
        <v>53</v>
      </c>
      <c r="B55" s="107">
        <v>1883770.4</v>
      </c>
      <c r="C55" s="9">
        <v>41862</v>
      </c>
      <c r="D55" s="7" t="s">
        <v>6</v>
      </c>
      <c r="E55" s="9">
        <v>28425</v>
      </c>
      <c r="F55" s="12" cm="1">
        <f t="array" ref="F55">edadCalc(E55)</f>
        <v>48</v>
      </c>
      <c r="G55" s="49" cm="1">
        <f t="array" ref="G55">PorcentajePension(C55,E55, D55)</f>
        <v>0.65</v>
      </c>
      <c r="I55" s="103"/>
      <c r="J55" s="104" cm="1">
        <f t="array" ref="J55">AnualidadActivo(J$2, $E55, $C55, $B55, $D55, Hombres!$A$1:$DW$117, Mujeres!$A$1:$DW$117)</f>
        <v>0</v>
      </c>
      <c r="K55" s="104" cm="1">
        <f t="array" ref="K55">AnualidadActivo(K$2, $E55, $C55, $B55, $D55, Hombres!$A$1:$DW$117, Mujeres!$A$1:$DW$117)</f>
        <v>0</v>
      </c>
      <c r="L55" s="104" cm="1">
        <f t="array" ref="L55">AnualidadActivo(L$2, $E55, $C55, $B55, $D55, Hombres!$A$1:$DW$117, Mujeres!$A$1:$DW$117)</f>
        <v>0</v>
      </c>
      <c r="M55" s="104" cm="1">
        <f t="array" ref="M55">AnualidadActivo(M$2, $E55, $C55, $B55, $D55, Hombres!$A$1:$DW$117, Mujeres!$A$1:$DW$117)</f>
        <v>0</v>
      </c>
      <c r="N55" s="104" cm="1">
        <f t="array" ref="N55">AnualidadActivo(N$2, $E55, $C55, $B55, $D55, Hombres!$A$1:$DW$117, Mujeres!$A$1:$DW$117)</f>
        <v>0</v>
      </c>
      <c r="O55" s="104" cm="1">
        <f t="array" ref="O55">AnualidadActivo(O$2, $E55, $C55, $B55, $D55, Hombres!$A$1:$DW$117, Mujeres!$A$1:$DW$117)</f>
        <v>0</v>
      </c>
      <c r="P55" s="104" cm="1">
        <f t="array" ref="P55">AnualidadActivo(P$2, $E55, $C55, $B55, $D55, Hombres!$A$1:$DW$117, Mujeres!$A$1:$DW$117)</f>
        <v>0</v>
      </c>
      <c r="Q55" s="104" cm="1">
        <f t="array" ref="Q55">AnualidadActivo(Q$2, $E55, $C55, $B55, $D55, Hombres!$A$1:$DW$117, Mujeres!$A$1:$DW$117)</f>
        <v>0</v>
      </c>
      <c r="R55" s="104" cm="1">
        <f t="array" ref="R55">AnualidadActivo(R$2, $E55, $C55, $B55, $D55, Hombres!$A$1:$DW$117, Mujeres!$A$1:$DW$117)</f>
        <v>0</v>
      </c>
      <c r="S55" s="104" cm="1">
        <f t="array" ref="S55">AnualidadActivo(S$2, $E55, $C55, $B55, $D55, Hombres!$A$1:$DW$117, Mujeres!$A$1:$DW$117)</f>
        <v>0</v>
      </c>
      <c r="T55" s="104" cm="1">
        <f t="array" ref="T55">AnualidadActivo(T$2, $E55, $C55, $B55, $D55, Hombres!$A$1:$DW$117, Mujeres!$A$1:$DW$117)</f>
        <v>0</v>
      </c>
      <c r="U55" s="104" cm="1">
        <f t="array" ref="U55">AnualidadActivo(U$2, $E55, $C55, $B55, $D55, Hombres!$A$1:$DW$117, Mujeres!$A$1:$DW$117)</f>
        <v>0</v>
      </c>
      <c r="V55" s="104" cm="1">
        <f t="array" ref="V55">AnualidadActivo(V$2, $E55, $C55, $B55, $D55, Hombres!$A$1:$DW$117, Mujeres!$A$1:$DW$117)</f>
        <v>0</v>
      </c>
      <c r="W55" s="104" cm="1">
        <f t="array" ref="W55">AnualidadActivo(W$2, $E55, $C55, $B55, $D55, Hombres!$A$1:$DW$117, Mujeres!$A$1:$DW$117)</f>
        <v>0</v>
      </c>
      <c r="X55" s="104" cm="1">
        <f t="array" ref="X55">AnualidadActivo(X$2, $E55, $C55, $B55, $D55, Hombres!$A$1:$DW$117, Mujeres!$A$1:$DW$117)</f>
        <v>0</v>
      </c>
      <c r="Y55" s="104" cm="1">
        <f t="array" ref="Y55">AnualidadActivo(Y$2, $E55, $C55, $B55, $D55, Hombres!$A$1:$DW$117, Mujeres!$A$1:$DW$117)</f>
        <v>32162535.22547349</v>
      </c>
      <c r="Z55" s="104" cm="1">
        <f t="array" ref="Z55">AnualidadActivo(Z$2, $E55, $C55, $B55, $D55, Hombres!$A$1:$DW$117, Mujeres!$A$1:$DW$117)</f>
        <v>33127411.282237697</v>
      </c>
      <c r="AA55" s="104" cm="1">
        <f t="array" ref="AA55">AnualidadActivo(AA$2, $E55, $C55, $B55, $D55, Hombres!$A$1:$DW$117, Mujeres!$A$1:$DW$117)</f>
        <v>34121233.620704822</v>
      </c>
      <c r="AB55" s="104" cm="1">
        <f t="array" ref="AB55">AnualidadActivo(AB$2, $E55, $C55, $B55, $D55, Hombres!$A$1:$DW$117, Mujeres!$A$1:$DW$117)</f>
        <v>35144870.629325964</v>
      </c>
      <c r="AC55" s="104" cm="1">
        <f t="array" ref="AC55">AnualidadActivo(AC$2, $E55, $C55, $B55, $D55, Hombres!$A$1:$DW$117, Mujeres!$A$1:$DW$117)</f>
        <v>36199216.748205751</v>
      </c>
      <c r="AD55" s="104" cm="1">
        <f t="array" ref="AD55">AnualidadActivo(AD$2, $E55, $C55, $B55, $D55, Hombres!$A$1:$DW$117, Mujeres!$A$1:$DW$117)</f>
        <v>36337908.216684818</v>
      </c>
      <c r="AE55" s="104" cm="1">
        <f t="array" ref="AE55">AnualidadActivo(AE$2, $E55, $C55, $B55, $D55, Hombres!$A$1:$DW$117, Mujeres!$A$1:$DW$117)</f>
        <v>37190074.207325883</v>
      </c>
      <c r="AF55" s="104" cm="1">
        <f t="array" ref="AF55">AnualidadActivo(AF$2, $E55, $C55, $B55, $D55, Hombres!$A$1:$DW$117, Mujeres!$A$1:$DW$117)</f>
        <v>38042022.009912483</v>
      </c>
      <c r="AG55" s="104" cm="1">
        <f t="array" ref="AG55">AnualidadActivo(AG$2, $E55, $C55, $B55, $D55, Hombres!$A$1:$DW$117, Mujeres!$A$1:$DW$117)</f>
        <v>38887570.354226053</v>
      </c>
      <c r="AH55" s="104" cm="1">
        <f t="array" ref="AH55">AnualidadActivo(AH$2, $E55, $C55, $B55, $D55, Hombres!$A$1:$DW$117, Mujeres!$A$1:$DW$117)</f>
        <v>39717005.20891472</v>
      </c>
      <c r="AI55" s="104" cm="1">
        <f t="array" ref="AI55">AnualidadActivo(AI$2, $E55, $C55, $B55, $D55, Hombres!$A$1:$DW$117, Mujeres!$A$1:$DW$117)</f>
        <v>40520330.372030415</v>
      </c>
      <c r="AJ55" s="104" cm="1">
        <f t="array" ref="AJ55">AnualidadActivo(AJ$2, $E55, $C55, $B55, $D55, Hombres!$A$1:$DW$117, Mujeres!$A$1:$DW$117)</f>
        <v>41292729.638948008</v>
      </c>
      <c r="AK55" s="104" cm="1">
        <f t="array" ref="AK55">AnualidadActivo(AK$2, $E55, $C55, $B55, $D55, Hombres!$A$1:$DW$117, Mujeres!$A$1:$DW$117)</f>
        <v>42034165.044911265</v>
      </c>
      <c r="AL55" s="104" cm="1">
        <f t="array" ref="AL55">AnualidadActivo(AL$2, $E55, $C55, $B55, $D55, Hombres!$A$1:$DW$117, Mujeres!$A$1:$DW$117)</f>
        <v>42743219.618996307</v>
      </c>
      <c r="AM55" s="104" cm="1">
        <f t="array" ref="AM55">AnualidadActivo(AM$2, $E55, $C55, $B55, $D55, Hombres!$A$1:$DW$117, Mujeres!$A$1:$DW$117)</f>
        <v>43411012.454892613</v>
      </c>
      <c r="AN55" s="104" cm="1">
        <f t="array" ref="AN55">AnualidadActivo(AN$2, $E55, $C55, $B55, $D55, Hombres!$A$1:$DW$117, Mujeres!$A$1:$DW$117)</f>
        <v>44022011.949730217</v>
      </c>
      <c r="AO55" s="104" cm="1">
        <f t="array" ref="AO55">AnualidadActivo(AO$2, $E55, $C55, $B55, $D55, Hombres!$A$1:$DW$117, Mujeres!$A$1:$DW$117)</f>
        <v>44556870.194318935</v>
      </c>
      <c r="AP55" s="104" cm="1">
        <f t="array" ref="AP55">AnualidadActivo(AP$2, $E55, $C55, $B55, $D55, Hombres!$A$1:$DW$117, Mujeres!$A$1:$DW$117)</f>
        <v>44994938.771972932</v>
      </c>
      <c r="AQ55" s="104" cm="1">
        <f t="array" ref="AQ55">AnualidadActivo(AQ$2, $E55, $C55, $B55, $D55, Hombres!$A$1:$DW$117, Mujeres!$A$1:$DW$117)</f>
        <v>45265852.488410085</v>
      </c>
      <c r="AR55" s="104" cm="1">
        <f t="array" ref="AR55">AnualidadActivo(AR$2, $E55, $C55, $B55, $D55, Hombres!$A$1:$DW$117, Mujeres!$A$1:$DW$117)</f>
        <v>45407701.456631079</v>
      </c>
      <c r="AS55" s="104" cm="1">
        <f t="array" ref="AS55">AnualidadActivo(AS$2, $E55, $C55, $B55, $D55, Hombres!$A$1:$DW$117, Mujeres!$A$1:$DW$117)</f>
        <v>45403506.829393618</v>
      </c>
      <c r="AT55" s="104" cm="1">
        <f t="array" ref="AT55">AnualidadActivo(AT$2, $E55, $C55, $B55, $D55, Hombres!$A$1:$DW$117, Mujeres!$A$1:$DW$117)</f>
        <v>45236741.292528488</v>
      </c>
      <c r="AU55" s="104" cm="1">
        <f t="array" ref="AU55">AnualidadActivo(AU$2, $E55, $C55, $B55, $D55, Hombres!$A$1:$DW$117, Mujeres!$A$1:$DW$117)</f>
        <v>44890083.729969971</v>
      </c>
      <c r="AV55" s="104" cm="1">
        <f t="array" ref="AV55">AnualidadActivo(AV$2, $E55, $C55, $B55, $D55, Hombres!$A$1:$DW$117, Mujeres!$A$1:$DW$117)</f>
        <v>44343764.363233089</v>
      </c>
      <c r="AW55" s="104" cm="1">
        <f t="array" ref="AW55">AnualidadActivo(AW$2, $E55, $C55, $B55, $D55, Hombres!$A$1:$DW$117, Mujeres!$A$1:$DW$117)</f>
        <v>43577358.534458034</v>
      </c>
      <c r="AX55" s="104" cm="1">
        <f t="array" ref="AX55">AnualidadActivo(AX$2, $E55, $C55, $B55, $D55, Hombres!$A$1:$DW$117, Mujeres!$A$1:$DW$117)</f>
        <v>42574244.912481636</v>
      </c>
      <c r="AY55" s="104" cm="1">
        <f t="array" ref="AY55">AnualidadActivo(AY$2, $E55, $C55, $B55, $D55, Hombres!$A$1:$DW$117, Mujeres!$A$1:$DW$117)</f>
        <v>41322623.631838575</v>
      </c>
      <c r="AZ55" s="104" cm="1">
        <f t="array" ref="AZ55">AnualidadActivo(AZ$2, $E55, $C55, $B55, $D55, Hombres!$A$1:$DW$117, Mujeres!$A$1:$DW$117)</f>
        <v>39813926.791741662</v>
      </c>
      <c r="BA55" s="104" cm="1">
        <f t="array" ref="BA55">AnualidadActivo(BA$2, $E55, $C55, $B55, $D55, Hombres!$A$1:$DW$117, Mujeres!$A$1:$DW$117)</f>
        <v>38041517.98987817</v>
      </c>
      <c r="BB55" s="104" cm="1">
        <f t="array" ref="BB55">AnualidadActivo(BB$2, $E55, $C55, $B55, $D55, Hombres!$A$1:$DW$117, Mujeres!$A$1:$DW$117)</f>
        <v>36004144.122041196</v>
      </c>
      <c r="BC55" s="104" cm="1">
        <f t="array" ref="BC55">AnualidadActivo(BC$2, $E55, $C55, $B55, $D55, Hombres!$A$1:$DW$117, Mujeres!$A$1:$DW$117)</f>
        <v>33711001.802490756</v>
      </c>
      <c r="BD55" s="104" cm="1">
        <f t="array" ref="BD55">AnualidadActivo(BD$2, $E55, $C55, $B55, $D55, Hombres!$A$1:$DW$117, Mujeres!$A$1:$DW$117)</f>
        <v>31182522.068649687</v>
      </c>
      <c r="BE55" s="104" cm="1">
        <f t="array" ref="BE55">AnualidadActivo(BE$2, $E55, $C55, $B55, $D55, Hombres!$A$1:$DW$117, Mujeres!$A$1:$DW$117)</f>
        <v>28448661.020965438</v>
      </c>
      <c r="BF55" s="104" cm="1">
        <f t="array" ref="BF55">AnualidadActivo(BF$2, $E55, $C55, $B55, $D55, Hombres!$A$1:$DW$117, Mujeres!$A$1:$DW$117)</f>
        <v>25549357.211161513</v>
      </c>
      <c r="BG55" s="104" cm="1">
        <f t="array" ref="BG55">AnualidadActivo(BG$2, $E55, $C55, $B55, $D55, Hombres!$A$1:$DW$117, Mujeres!$A$1:$DW$117)</f>
        <v>22536828.337848231</v>
      </c>
      <c r="BH55" s="104" cm="1">
        <f t="array" ref="BH55">AnualidadActivo(BH$2, $E55, $C55, $B55, $D55, Hombres!$A$1:$DW$117, Mujeres!$A$1:$DW$117)</f>
        <v>19477006.580016486</v>
      </c>
      <c r="BI55" s="104" cm="1">
        <f t="array" ref="BI55">AnualidadActivo(BI$2, $E55, $C55, $B55, $D55, Hombres!$A$1:$DW$117, Mujeres!$A$1:$DW$117)</f>
        <v>16445830.157420695</v>
      </c>
      <c r="BJ55" s="104" cm="1">
        <f t="array" ref="BJ55">AnualidadActivo(BJ$2, $E55, $C55, $B55, $D55, Hombres!$A$1:$DW$117, Mujeres!$A$1:$DW$117)</f>
        <v>13522877.388561646</v>
      </c>
      <c r="BK55" s="104" cm="1">
        <f t="array" ref="BK55">AnualidadActivo(BK$2, $E55, $C55, $B55, $D55, Hombres!$A$1:$DW$117, Mujeres!$A$1:$DW$117)</f>
        <v>10786354.951437239</v>
      </c>
      <c r="BL55" s="104" cm="1">
        <f t="array" ref="BL55">AnualidadActivo(BL$2, $E55, $C55, $B55, $D55, Hombres!$A$1:$DW$117, Mujeres!$A$1:$DW$117)</f>
        <v>8308281.7363705877</v>
      </c>
      <c r="BM55" s="104" cm="1">
        <f t="array" ref="BM55">AnualidadActivo(BM$2, $E55, $C55, $B55, $D55, Hombres!$A$1:$DW$117, Mujeres!$A$1:$DW$117)</f>
        <v>6148192.6497740857</v>
      </c>
      <c r="BN55" s="104" cm="1">
        <f t="array" ref="BN55">AnualidadActivo(BN$2, $E55, $C55, $B55, $D55, Hombres!$A$1:$DW$117, Mujeres!$A$1:$DW$117)</f>
        <v>4345166.4553231662</v>
      </c>
      <c r="BO55" s="104" cm="1">
        <f t="array" ref="BO55">AnualidadActivo(BO$2, $E55, $C55, $B55, $D55, Hombres!$A$1:$DW$117, Mujeres!$A$1:$DW$117)</f>
        <v>2912191.8208594392</v>
      </c>
      <c r="BP55" s="104" cm="1">
        <f t="array" ref="BP55">AnualidadActivo(BP$2, $E55, $C55, $B55, $D55, Hombres!$A$1:$DW$117, Mujeres!$A$1:$DW$117)</f>
        <v>1835282.3021182085</v>
      </c>
      <c r="BQ55" s="104" cm="1">
        <f t="array" ref="BQ55">AnualidadActivo(BQ$2, $E55, $C55, $B55, $D55, Hombres!$A$1:$DW$117, Mujeres!$A$1:$DW$117)</f>
        <v>1076570.0519705694</v>
      </c>
      <c r="BR55" s="104" cm="1">
        <f t="array" ref="BR55">AnualidadActivo(BR$2, $E55, $C55, $B55, $D55, Hombres!$A$1:$DW$117, Mujeres!$A$1:$DW$117)</f>
        <v>580684.89775750495</v>
      </c>
      <c r="BS55" s="104" cm="1">
        <f t="array" ref="BS55">AnualidadActivo(BS$2, $E55, $C55, $B55, $D55, Hombres!$A$1:$DW$117, Mujeres!$A$1:$DW$117)</f>
        <v>283709.94204628794</v>
      </c>
      <c r="BT55" s="104" cm="1">
        <f t="array" ref="BT55">AnualidadActivo(BT$2, $E55, $C55, $B55, $D55, Hombres!$A$1:$DW$117, Mujeres!$A$1:$DW$117)</f>
        <v>123181.83119858481</v>
      </c>
      <c r="BU55" s="104" cm="1">
        <f t="array" ref="BU55">AnualidadActivo(BU$2, $E55, $C55, $B55, $D55, Hombres!$A$1:$DW$117, Mujeres!$A$1:$DW$117)</f>
        <v>46353.70297279489</v>
      </c>
      <c r="BV55" s="104" cm="1">
        <f t="array" ref="BV55">AnualidadActivo(BV$2, $E55, $C55, $B55, $D55, Hombres!$A$1:$DW$117, Mujeres!$A$1:$DW$117)</f>
        <v>14610.266192694551</v>
      </c>
      <c r="BW55" s="104" cm="1">
        <f t="array" ref="BW55">AnualidadActivo(BW$2, $E55, $C55, $B55, $D55, Hombres!$A$1:$DW$117, Mujeres!$A$1:$DW$117)</f>
        <v>3669.8416100377508</v>
      </c>
      <c r="BX55" s="104" cm="1">
        <f t="array" ref="BX55">AnualidadActivo(BX$2, $E55, $C55, $B55, $D55, Hombres!$A$1:$DW$117, Mujeres!$A$1:$DW$117)</f>
        <v>677.63381651864142</v>
      </c>
      <c r="BY55" s="104" cm="1">
        <f t="array" ref="BY55">AnualidadActivo(BY$2, $E55, $C55, $B55, $D55, Hombres!$A$1:$DW$117, Mujeres!$A$1:$DW$117)</f>
        <v>78.652593871593083</v>
      </c>
      <c r="BZ55" s="104" cm="1">
        <f t="array" ref="BZ55">AnualidadActivo(BZ$2, $E55, $C55, $B55, $D55, Hombres!$A$1:$DW$117, Mujeres!$A$1:$DW$117)</f>
        <v>0</v>
      </c>
      <c r="CA55" s="104" cm="1">
        <f t="array" ref="CA55">AnualidadActivo(CA$2, $E55, $C55, $B55, $D55, Hombres!$A$1:$DW$117, Mujeres!$A$1:$DW$117)</f>
        <v>0</v>
      </c>
      <c r="CB55" s="104" cm="1">
        <f t="array" ref="CB55">AnualidadActivo(CB$2, $E55, $C55, $B55, $D55, Hombres!$A$1:$DW$117, Mujeres!$A$1:$DW$117)</f>
        <v>0</v>
      </c>
      <c r="CC55" s="104" cm="1">
        <f t="array" ref="CC55">AnualidadActivo(CC$2, $E55, $C55, $B55, $D55, Hombres!$A$1:$DW$117, Mujeres!$A$1:$DW$117)</f>
        <v>0</v>
      </c>
      <c r="CD55" s="104" cm="1">
        <f t="array" ref="CD55">AnualidadActivo(CD$2, $E55, $C55, $B55, $D55, Hombres!$A$1:$DW$117, Mujeres!$A$1:$DW$117)</f>
        <v>0</v>
      </c>
      <c r="CE55" s="104" cm="1">
        <f t="array" ref="CE55">AnualidadActivo(CE$2, $E55, $C55, $B55, $D55, Hombres!$A$1:$DW$117, Mujeres!$A$1:$DW$117)</f>
        <v>0</v>
      </c>
      <c r="CF55" s="104" cm="1">
        <f t="array" ref="CF55">AnualidadActivo(CF$2, $E55, $C55, $B55, $D55, Hombres!$A$1:$DW$117, Mujeres!$A$1:$DW$117)</f>
        <v>0</v>
      </c>
      <c r="CG55" s="104" cm="1">
        <f t="array" ref="CG55">AnualidadActivo(CG$2, $E55, $C55, $B55, $D55, Hombres!$A$1:$DW$117, Mujeres!$A$1:$DW$117)</f>
        <v>0</v>
      </c>
      <c r="CH55" s="104" cm="1">
        <f t="array" ref="CH55">AnualidadActivo(CH$2, $E55, $C55, $B55, $D55, Hombres!$A$1:$DW$117, Mujeres!$A$1:$DW$117)</f>
        <v>0</v>
      </c>
      <c r="CI55" s="104" cm="1">
        <f t="array" ref="CI55">AnualidadActivo(CI$2, $E55, $C55, $B55, $D55, Hombres!$A$1:$DW$117, Mujeres!$A$1:$DW$117)</f>
        <v>0</v>
      </c>
      <c r="CJ55" s="104" cm="1">
        <f t="array" ref="CJ55">AnualidadActivo(CJ$2, $E55, $C55, $B55, $D55, Hombres!$A$1:$DW$117, Mujeres!$A$1:$DW$117)</f>
        <v>0</v>
      </c>
      <c r="CK55" s="104" cm="1">
        <f t="array" ref="CK55">AnualidadActivo(CK$2, $E55, $C55, $B55, $D55, Hombres!$A$1:$DW$117, Mujeres!$A$1:$DW$117)</f>
        <v>0</v>
      </c>
      <c r="CL55" s="104" cm="1">
        <f t="array" ref="CL55">AnualidadActivo(CL$2, $E55, $C55, $B55, $D55, Hombres!$A$1:$DW$117, Mujeres!$A$1:$DW$117)</f>
        <v>0</v>
      </c>
      <c r="CM55" s="104" cm="1">
        <f t="array" ref="CM55">AnualidadActivo(CM$2, $E55, $C55, $B55, $D55, Hombres!$A$1:$DW$117, Mujeres!$A$1:$DW$117)</f>
        <v>0</v>
      </c>
      <c r="CN55" s="104" cm="1">
        <f t="array" ref="CN55">AnualidadActivo(CN$2, $E55, $C55, $B55, $D55, Hombres!$A$1:$DW$117, Mujeres!$A$1:$DW$117)</f>
        <v>0</v>
      </c>
      <c r="CO55" s="104" cm="1">
        <f t="array" ref="CO55">AnualidadActivo(CO$2, $E55, $C55, $B55, $D55, Hombres!$A$1:$DW$117, Mujeres!$A$1:$DW$117)</f>
        <v>0</v>
      </c>
      <c r="CP55" s="104" cm="1">
        <f t="array" ref="CP55">AnualidadActivo(CP$2, $E55, $C55, $B55, $D55, Hombres!$A$1:$DW$117, Mujeres!$A$1:$DW$117)</f>
        <v>0</v>
      </c>
      <c r="CQ55" s="104" cm="1">
        <f t="array" ref="CQ55">AnualidadActivo(CQ$2, $E55, $C55, $B55, $D55, Hombres!$A$1:$DW$117, Mujeres!$A$1:$DW$117)</f>
        <v>0</v>
      </c>
      <c r="CR55" s="104" cm="1">
        <f t="array" ref="CR55">AnualidadActivo(CR$2, $E55, $C55, $B55, $D55, Hombres!$A$1:$DW$117, Mujeres!$A$1:$DW$117)</f>
        <v>0</v>
      </c>
      <c r="CS55" s="104" cm="1">
        <f t="array" ref="CS55">AnualidadActivo(CS$2, $E55, $C55, $B55, $D55, Hombres!$A$1:$DW$117, Mujeres!$A$1:$DW$117)</f>
        <v>0</v>
      </c>
      <c r="CT55" s="104" cm="1">
        <f t="array" ref="CT55">AnualidadActivo(CT$2, $E55, $C55, $B55, $D55, Hombres!$A$1:$DW$117, Mujeres!$A$1:$DW$117)</f>
        <v>0</v>
      </c>
      <c r="CU55" s="104" cm="1">
        <f t="array" ref="CU55">AnualidadActivo(CU$2, $E55, $C55, $B55, $D55, Hombres!$A$1:$DW$117, Mujeres!$A$1:$DW$117)</f>
        <v>0</v>
      </c>
      <c r="CV55" s="104" cm="1">
        <f t="array" ref="CV55">AnualidadActivo(CV$2, $E55, $C55, $B55, $D55, Hombres!$A$1:$DW$117, Mujeres!$A$1:$DW$117)</f>
        <v>0</v>
      </c>
      <c r="CW55" s="104" cm="1">
        <f t="array" ref="CW55">AnualidadActivo(CW$2, $E55, $C55, $B55, $D55, Hombres!$A$1:$DW$117, Mujeres!$A$1:$DW$117)</f>
        <v>0</v>
      </c>
      <c r="CX55" s="104" cm="1">
        <f t="array" ref="CX55">AnualidadActivo(CX$2, $E55, $C55, $B55, $D55, Hombres!$A$1:$DW$117, Mujeres!$A$1:$DW$117)</f>
        <v>0</v>
      </c>
      <c r="CY55" s="104" cm="1">
        <f t="array" ref="CY55">AnualidadActivo(CY$2, $E55, $C55, $B55, $D55, Hombres!$A$1:$DW$117, Mujeres!$A$1:$DW$117)</f>
        <v>0</v>
      </c>
      <c r="CZ55" s="104" cm="1">
        <f t="array" ref="CZ55">AnualidadActivo(CZ$2, $E55, $C55, $B55, $D55, Hombres!$A$1:$DW$117, Mujeres!$A$1:$DW$117)</f>
        <v>0</v>
      </c>
      <c r="DA55" s="104" cm="1">
        <f t="array" ref="DA55">AnualidadActivo(DA$2, $E55, $C55, $B55, $D55, Hombres!$A$1:$DW$117, Mujeres!$A$1:$DW$117)</f>
        <v>0</v>
      </c>
    </row>
    <row r="56" spans="1:105" x14ac:dyDescent="0.35">
      <c r="A56" s="2">
        <f t="shared" si="0"/>
        <v>54</v>
      </c>
      <c r="B56" s="107">
        <v>1920202.69</v>
      </c>
      <c r="C56" s="9">
        <v>41879</v>
      </c>
      <c r="D56" s="7" t="s">
        <v>6</v>
      </c>
      <c r="E56" s="9">
        <v>31732</v>
      </c>
      <c r="F56" s="12" cm="1">
        <f t="array" ref="F56">edadCalc(E56)</f>
        <v>39</v>
      </c>
      <c r="G56" s="49" cm="1">
        <f t="array" ref="G56">PorcentajePension(C56,E56, D56)</f>
        <v>0.85</v>
      </c>
      <c r="I56" s="103"/>
      <c r="J56" s="104" cm="1">
        <f t="array" ref="J56">AnualidadActivo(J$2, $E56, $C56, $B56, $D56, Hombres!$A$1:$DW$117, Mujeres!$A$1:$DW$117)</f>
        <v>0</v>
      </c>
      <c r="K56" s="104" cm="1">
        <f t="array" ref="K56">AnualidadActivo(K$2, $E56, $C56, $B56, $D56, Hombres!$A$1:$DW$117, Mujeres!$A$1:$DW$117)</f>
        <v>0</v>
      </c>
      <c r="L56" s="104" cm="1">
        <f t="array" ref="L56">AnualidadActivo(L$2, $E56, $C56, $B56, $D56, Hombres!$A$1:$DW$117, Mujeres!$A$1:$DW$117)</f>
        <v>0</v>
      </c>
      <c r="M56" s="104" cm="1">
        <f t="array" ref="M56">AnualidadActivo(M$2, $E56, $C56, $B56, $D56, Hombres!$A$1:$DW$117, Mujeres!$A$1:$DW$117)</f>
        <v>0</v>
      </c>
      <c r="N56" s="104" cm="1">
        <f t="array" ref="N56">AnualidadActivo(N$2, $E56, $C56, $B56, $D56, Hombres!$A$1:$DW$117, Mujeres!$A$1:$DW$117)</f>
        <v>0</v>
      </c>
      <c r="O56" s="104" cm="1">
        <f t="array" ref="O56">AnualidadActivo(O$2, $E56, $C56, $B56, $D56, Hombres!$A$1:$DW$117, Mujeres!$A$1:$DW$117)</f>
        <v>0</v>
      </c>
      <c r="P56" s="104" cm="1">
        <f t="array" ref="P56">AnualidadActivo(P$2, $E56, $C56, $B56, $D56, Hombres!$A$1:$DW$117, Mujeres!$A$1:$DW$117)</f>
        <v>0</v>
      </c>
      <c r="Q56" s="104" cm="1">
        <f t="array" ref="Q56">AnualidadActivo(Q$2, $E56, $C56, $B56, $D56, Hombres!$A$1:$DW$117, Mujeres!$A$1:$DW$117)</f>
        <v>0</v>
      </c>
      <c r="R56" s="104" cm="1">
        <f t="array" ref="R56">AnualidadActivo(R$2, $E56, $C56, $B56, $D56, Hombres!$A$1:$DW$117, Mujeres!$A$1:$DW$117)</f>
        <v>0</v>
      </c>
      <c r="S56" s="104" cm="1">
        <f t="array" ref="S56">AnualidadActivo(S$2, $E56, $C56, $B56, $D56, Hombres!$A$1:$DW$117, Mujeres!$A$1:$DW$117)</f>
        <v>0</v>
      </c>
      <c r="T56" s="104" cm="1">
        <f t="array" ref="T56">AnualidadActivo(T$2, $E56, $C56, $B56, $D56, Hombres!$A$1:$DW$117, Mujeres!$A$1:$DW$117)</f>
        <v>0</v>
      </c>
      <c r="U56" s="104" cm="1">
        <f t="array" ref="U56">AnualidadActivo(U$2, $E56, $C56, $B56, $D56, Hombres!$A$1:$DW$117, Mujeres!$A$1:$DW$117)</f>
        <v>0</v>
      </c>
      <c r="V56" s="104" cm="1">
        <f t="array" ref="V56">AnualidadActivo(V$2, $E56, $C56, $B56, $D56, Hombres!$A$1:$DW$117, Mujeres!$A$1:$DW$117)</f>
        <v>0</v>
      </c>
      <c r="W56" s="104" cm="1">
        <f t="array" ref="W56">AnualidadActivo(W$2, $E56, $C56, $B56, $D56, Hombres!$A$1:$DW$117, Mujeres!$A$1:$DW$117)</f>
        <v>0</v>
      </c>
      <c r="X56" s="104" cm="1">
        <f t="array" ref="X56">AnualidadActivo(X$2, $E56, $C56, $B56, $D56, Hombres!$A$1:$DW$117, Mujeres!$A$1:$DW$117)</f>
        <v>0</v>
      </c>
      <c r="Y56" s="104" cm="1">
        <f t="array" ref="Y56">AnualidadActivo(Y$2, $E56, $C56, $B56, $D56, Hombres!$A$1:$DW$117, Mujeres!$A$1:$DW$117)</f>
        <v>0</v>
      </c>
      <c r="Z56" s="104" cm="1">
        <f t="array" ref="Z56">AnualidadActivo(Z$2, $E56, $C56, $B56, $D56, Hombres!$A$1:$DW$117, Mujeres!$A$1:$DW$117)</f>
        <v>0</v>
      </c>
      <c r="AA56" s="104" cm="1">
        <f t="array" ref="AA56">AnualidadActivo(AA$2, $E56, $C56, $B56, $D56, Hombres!$A$1:$DW$117, Mujeres!$A$1:$DW$117)</f>
        <v>0</v>
      </c>
      <c r="AB56" s="104" cm="1">
        <f t="array" ref="AB56">AnualidadActivo(AB$2, $E56, $C56, $B56, $D56, Hombres!$A$1:$DW$117, Mujeres!$A$1:$DW$117)</f>
        <v>0</v>
      </c>
      <c r="AC56" s="104" cm="1">
        <f t="array" ref="AC56">AnualidadActivo(AC$2, $E56, $C56, $B56, $D56, Hombres!$A$1:$DW$117, Mujeres!$A$1:$DW$117)</f>
        <v>0</v>
      </c>
      <c r="AD56" s="104" cm="1">
        <f t="array" ref="AD56">AnualidadActivo(AD$2, $E56, $C56, $B56, $D56, Hombres!$A$1:$DW$117, Mujeres!$A$1:$DW$117)</f>
        <v>0</v>
      </c>
      <c r="AE56" s="104" cm="1">
        <f t="array" ref="AE56">AnualidadActivo(AE$2, $E56, $C56, $B56, $D56, Hombres!$A$1:$DW$117, Mujeres!$A$1:$DW$117)</f>
        <v>0</v>
      </c>
      <c r="AF56" s="104" cm="1">
        <f t="array" ref="AF56">AnualidadActivo(AF$2, $E56, $C56, $B56, $D56, Hombres!$A$1:$DW$117, Mujeres!$A$1:$DW$117)</f>
        <v>0</v>
      </c>
      <c r="AG56" s="104" cm="1">
        <f t="array" ref="AG56">AnualidadActivo(AG$2, $E56, $C56, $B56, $D56, Hombres!$A$1:$DW$117, Mujeres!$A$1:$DW$117)</f>
        <v>0</v>
      </c>
      <c r="AH56" s="104" cm="1">
        <f t="array" ref="AH56">AnualidadActivo(AH$2, $E56, $C56, $B56, $D56, Hombres!$A$1:$DW$117, Mujeres!$A$1:$DW$117)</f>
        <v>66704181.372143932</v>
      </c>
      <c r="AI56" s="104" cm="1">
        <f t="array" ref="AI56">AnualidadActivo(AI$2, $E56, $C56, $B56, $D56, Hombres!$A$1:$DW$117, Mujeres!$A$1:$DW$117)</f>
        <v>68705306.813308254</v>
      </c>
      <c r="AJ56" s="104" cm="1">
        <f t="array" ref="AJ56">AnualidadActivo(AJ$2, $E56, $C56, $B56, $D56, Hombres!$A$1:$DW$117, Mujeres!$A$1:$DW$117)</f>
        <v>70766466.017707497</v>
      </c>
      <c r="AK56" s="104" cm="1">
        <f t="array" ref="AK56">AnualidadActivo(AK$2, $E56, $C56, $B56, $D56, Hombres!$A$1:$DW$117, Mujeres!$A$1:$DW$117)</f>
        <v>72889459.998238727</v>
      </c>
      <c r="AL56" s="104" cm="1">
        <f t="array" ref="AL56">AnualidadActivo(AL$2, $E56, $C56, $B56, $D56, Hombres!$A$1:$DW$117, Mujeres!$A$1:$DW$117)</f>
        <v>75076143.7981859</v>
      </c>
      <c r="AM56" s="104" cm="1">
        <f t="array" ref="AM56">AnualidadActivo(AM$2, $E56, $C56, $B56, $D56, Hombres!$A$1:$DW$117, Mujeres!$A$1:$DW$117)</f>
        <v>75649913.456006378</v>
      </c>
      <c r="AN56" s="104" cm="1">
        <f t="array" ref="AN56">AnualidadActivo(AN$2, $E56, $C56, $B56, $D56, Hombres!$A$1:$DW$117, Mujeres!$A$1:$DW$117)</f>
        <v>77496074.7004859</v>
      </c>
      <c r="AO56" s="104" cm="1">
        <f t="array" ref="AO56">AnualidadActivo(AO$2, $E56, $C56, $B56, $D56, Hombres!$A$1:$DW$117, Mujeres!$A$1:$DW$117)</f>
        <v>79350827.469306424</v>
      </c>
      <c r="AP56" s="104" cm="1">
        <f t="array" ref="AP56">AnualidadActivo(AP$2, $E56, $C56, $B56, $D56, Hombres!$A$1:$DW$117, Mujeres!$A$1:$DW$117)</f>
        <v>81203482.181463569</v>
      </c>
      <c r="AQ56" s="104" cm="1">
        <f t="array" ref="AQ56">AnualidadActivo(AQ$2, $E56, $C56, $B56, $D56, Hombres!$A$1:$DW$117, Mujeres!$A$1:$DW$117)</f>
        <v>83035608.463812828</v>
      </c>
      <c r="AR56" s="104" cm="1">
        <f t="array" ref="AR56">AnualidadActivo(AR$2, $E56, $C56, $B56, $D56, Hombres!$A$1:$DW$117, Mujeres!$A$1:$DW$117)</f>
        <v>84826709.290133998</v>
      </c>
      <c r="AS56" s="104" cm="1">
        <f t="array" ref="AS56">AnualidadActivo(AS$2, $E56, $C56, $B56, $D56, Hombres!$A$1:$DW$117, Mujeres!$A$1:$DW$117)</f>
        <v>86566565.579118356</v>
      </c>
      <c r="AT56" s="104" cm="1">
        <f t="array" ref="AT56">AnualidadActivo(AT$2, $E56, $C56, $B56, $D56, Hombres!$A$1:$DW$117, Mujeres!$A$1:$DW$117)</f>
        <v>88255966.64333117</v>
      </c>
      <c r="AU56" s="104" cm="1">
        <f t="array" ref="AU56">AnualidadActivo(AU$2, $E56, $C56, $B56, $D56, Hombres!$A$1:$DW$117, Mujeres!$A$1:$DW$117)</f>
        <v>89893751.591364324</v>
      </c>
      <c r="AV56" s="104" cm="1">
        <f t="array" ref="AV56">AnualidadActivo(AV$2, $E56, $C56, $B56, $D56, Hombres!$A$1:$DW$117, Mujeres!$A$1:$DW$117)</f>
        <v>91462727.736383215</v>
      </c>
      <c r="AW56" s="104" cm="1">
        <f t="array" ref="AW56">AnualidadActivo(AW$2, $E56, $C56, $B56, $D56, Hombres!$A$1:$DW$117, Mujeres!$A$1:$DW$117)</f>
        <v>92929883.912958905</v>
      </c>
      <c r="AX56" s="104" cm="1">
        <f t="array" ref="AX56">AnualidadActivo(AX$2, $E56, $C56, $B56, $D56, Hombres!$A$1:$DW$117, Mujeres!$A$1:$DW$117)</f>
        <v>94254245.995789647</v>
      </c>
      <c r="AY56" s="104" cm="1">
        <f t="array" ref="AY56">AnualidadActivo(AY$2, $E56, $C56, $B56, $D56, Hombres!$A$1:$DW$117, Mujeres!$A$1:$DW$117)</f>
        <v>95394192.380713433</v>
      </c>
      <c r="AZ56" s="104" cm="1">
        <f t="array" ref="AZ56">AnualidadActivo(AZ$2, $E56, $C56, $B56, $D56, Hombres!$A$1:$DW$117, Mujeres!$A$1:$DW$117)</f>
        <v>96204697.784367308</v>
      </c>
      <c r="BA56" s="104" cm="1">
        <f t="array" ref="BA56">AnualidadActivo(BA$2, $E56, $C56, $B56, $D56, Hombres!$A$1:$DW$117, Mujeres!$A$1:$DW$117)</f>
        <v>96765057.824182764</v>
      </c>
      <c r="BB56" s="104" cm="1">
        <f t="array" ref="BB56">AnualidadActivo(BB$2, $E56, $C56, $B56, $D56, Hombres!$A$1:$DW$117, Mujeres!$A$1:$DW$117)</f>
        <v>97036096.364088103</v>
      </c>
      <c r="BC56" s="104" cm="1">
        <f t="array" ref="BC56">AnualidadActivo(BC$2, $E56, $C56, $B56, $D56, Hombres!$A$1:$DW$117, Mujeres!$A$1:$DW$117)</f>
        <v>96979107.840982243</v>
      </c>
      <c r="BD56" s="104" cm="1">
        <f t="array" ref="BD56">AnualidadActivo(BD$2, $E56, $C56, $B56, $D56, Hombres!$A$1:$DW$117, Mujeres!$A$1:$DW$117)</f>
        <v>96556890.578028709</v>
      </c>
      <c r="BE56" s="104" cm="1">
        <f t="array" ref="BE56">AnualidadActivo(BE$2, $E56, $C56, $B56, $D56, Hombres!$A$1:$DW$117, Mujeres!$A$1:$DW$117)</f>
        <v>95727518.545899883</v>
      </c>
      <c r="BF56" s="104" cm="1">
        <f t="array" ref="BF56">AnualidadActivo(BF$2, $E56, $C56, $B56, $D56, Hombres!$A$1:$DW$117, Mujeres!$A$1:$DW$117)</f>
        <v>94443894.46495524</v>
      </c>
      <c r="BG56" s="104" cm="1">
        <f t="array" ref="BG56">AnualidadActivo(BG$2, $E56, $C56, $B56, $D56, Hombres!$A$1:$DW$117, Mujeres!$A$1:$DW$117)</f>
        <v>92660814.231781974</v>
      </c>
      <c r="BH56" s="104" cm="1">
        <f t="array" ref="BH56">AnualidadActivo(BH$2, $E56, $C56, $B56, $D56, Hombres!$A$1:$DW$117, Mujeres!$A$1:$DW$117)</f>
        <v>90342886.914184153</v>
      </c>
      <c r="BI56" s="104" cm="1">
        <f t="array" ref="BI56">AnualidadActivo(BI$2, $E56, $C56, $B56, $D56, Hombres!$A$1:$DW$117, Mujeres!$A$1:$DW$117)</f>
        <v>87465898.075995475</v>
      </c>
      <c r="BJ56" s="104" cm="1">
        <f t="array" ref="BJ56">AnualidadActivo(BJ$2, $E56, $C56, $B56, $D56, Hombres!$A$1:$DW$117, Mujeres!$A$1:$DW$117)</f>
        <v>84009907.551016971</v>
      </c>
      <c r="BK56" s="104" cm="1">
        <f t="array" ref="BK56">AnualidadActivo(BK$2, $E56, $C56, $B56, $D56, Hombres!$A$1:$DW$117, Mujeres!$A$1:$DW$117)</f>
        <v>79961515.219453841</v>
      </c>
      <c r="BL56" s="104" cm="1">
        <f t="array" ref="BL56">AnualidadActivo(BL$2, $E56, $C56, $B56, $D56, Hombres!$A$1:$DW$117, Mujeres!$A$1:$DW$117)</f>
        <v>75322832.576991394</v>
      </c>
      <c r="BM56" s="104" cm="1">
        <f t="array" ref="BM56">AnualidadActivo(BM$2, $E56, $C56, $B56, $D56, Hombres!$A$1:$DW$117, Mujeres!$A$1:$DW$117)</f>
        <v>70121189.610054851</v>
      </c>
      <c r="BN56" s="104" cm="1">
        <f t="array" ref="BN56">AnualidadActivo(BN$2, $E56, $C56, $B56, $D56, Hombres!$A$1:$DW$117, Mujeres!$A$1:$DW$117)</f>
        <v>64411124.793593563</v>
      </c>
      <c r="BO56" s="104" cm="1">
        <f t="array" ref="BO56">AnualidadActivo(BO$2, $E56, $C56, $B56, $D56, Hombres!$A$1:$DW$117, Mujeres!$A$1:$DW$117)</f>
        <v>58271031.973366953</v>
      </c>
      <c r="BP56" s="104" cm="1">
        <f t="array" ref="BP56">AnualidadActivo(BP$2, $E56, $C56, $B56, $D56, Hombres!$A$1:$DW$117, Mujeres!$A$1:$DW$117)</f>
        <v>51804028.002340145</v>
      </c>
      <c r="BQ56" s="104" cm="1">
        <f t="array" ref="BQ56">AnualidadActivo(BQ$2, $E56, $C56, $B56, $D56, Hombres!$A$1:$DW$117, Mujeres!$A$1:$DW$117)</f>
        <v>45142023.73295182</v>
      </c>
      <c r="BR56" s="104" cm="1">
        <f t="array" ref="BR56">AnualidadActivo(BR$2, $E56, $C56, $B56, $D56, Hombres!$A$1:$DW$117, Mujeres!$A$1:$DW$117)</f>
        <v>38446898.827745192</v>
      </c>
      <c r="BS56" s="104" cm="1">
        <f t="array" ref="BS56">AnualidadActivo(BS$2, $E56, $C56, $B56, $D56, Hombres!$A$1:$DW$117, Mujeres!$A$1:$DW$117)</f>
        <v>31900256.01298444</v>
      </c>
      <c r="BT56" s="104" cm="1">
        <f t="array" ref="BT56">AnualidadActivo(BT$2, $E56, $C56, $B56, $D56, Hombres!$A$1:$DW$117, Mujeres!$A$1:$DW$117)</f>
        <v>25687296.182166163</v>
      </c>
      <c r="BU56" s="104" cm="1">
        <f t="array" ref="BU56">AnualidadActivo(BU$2, $E56, $C56, $B56, $D56, Hombres!$A$1:$DW$117, Mujeres!$A$1:$DW$117)</f>
        <v>19983075.884867303</v>
      </c>
      <c r="BV56" s="104" cm="1">
        <f t="array" ref="BV56">AnualidadActivo(BV$2, $E56, $C56, $B56, $D56, Hombres!$A$1:$DW$117, Mujeres!$A$1:$DW$117)</f>
        <v>14939013.214667242</v>
      </c>
      <c r="BW56" s="104" cm="1">
        <f t="array" ref="BW56">AnualidadActivo(BW$2, $E56, $C56, $B56, $D56, Hombres!$A$1:$DW$117, Mujeres!$A$1:$DW$117)</f>
        <v>10667152.728653219</v>
      </c>
      <c r="BX56" s="104" cm="1">
        <f t="array" ref="BX56">AnualidadActivo(BX$2, $E56, $C56, $B56, $D56, Hombres!$A$1:$DW$117, Mujeres!$A$1:$DW$117)</f>
        <v>7223507.6547129955</v>
      </c>
      <c r="BY56" s="104" cm="1">
        <f t="array" ref="BY56">AnualidadActivo(BY$2, $E56, $C56, $B56, $D56, Hombres!$A$1:$DW$117, Mujeres!$A$1:$DW$117)</f>
        <v>4599443.6263616728</v>
      </c>
      <c r="BZ56" s="104" cm="1">
        <f t="array" ref="BZ56">AnualidadActivo(BZ$2, $E56, $C56, $B56, $D56, Hombres!$A$1:$DW$117, Mujeres!$A$1:$DW$117)</f>
        <v>2725289.170645935</v>
      </c>
      <c r="CA56" s="104" cm="1">
        <f t="array" ref="CA56">AnualidadActivo(CA$2, $E56, $C56, $B56, $D56, Hombres!$A$1:$DW$117, Mujeres!$A$1:$DW$117)</f>
        <v>1483848.7198083692</v>
      </c>
      <c r="CB56" s="104" cm="1">
        <f t="array" ref="CB56">AnualidadActivo(CB$2, $E56, $C56, $B56, $D56, Hombres!$A$1:$DW$117, Mujeres!$A$1:$DW$117)</f>
        <v>730977.30900541146</v>
      </c>
      <c r="CC56" s="104" cm="1">
        <f t="array" ref="CC56">AnualidadActivo(CC$2, $E56, $C56, $B56, $D56, Hombres!$A$1:$DW$117, Mujeres!$A$1:$DW$117)</f>
        <v>319465.35969963163</v>
      </c>
      <c r="CD56" s="104" cm="1">
        <f t="array" ref="CD56">AnualidadActivo(CD$2, $E56, $C56, $B56, $D56, Hombres!$A$1:$DW$117, Mujeres!$A$1:$DW$117)</f>
        <v>120699.53549219397</v>
      </c>
      <c r="CE56" s="104" cm="1">
        <f t="array" ref="CE56">AnualidadActivo(CE$2, $E56, $C56, $B56, $D56, Hombres!$A$1:$DW$117, Mujeres!$A$1:$DW$117)</f>
        <v>38042.365533629272</v>
      </c>
      <c r="CF56" s="104" cm="1">
        <f t="array" ref="CF56">AnualidadActivo(CF$2, $E56, $C56, $B56, $D56, Hombres!$A$1:$DW$117, Mujeres!$A$1:$DW$117)</f>
        <v>9491.8597791269458</v>
      </c>
      <c r="CG56" s="104" cm="1">
        <f t="array" ref="CG56">AnualidadActivo(CG$2, $E56, $C56, $B56, $D56, Hombres!$A$1:$DW$117, Mujeres!$A$1:$DW$117)</f>
        <v>1720.3040304143622</v>
      </c>
      <c r="CH56" s="104" cm="1">
        <f t="array" ref="CH56">AnualidadActivo(CH$2, $E56, $C56, $B56, $D56, Hombres!$A$1:$DW$117, Mujeres!$A$1:$DW$117)</f>
        <v>190.72394744330754</v>
      </c>
      <c r="CI56" s="104" cm="1">
        <f t="array" ref="CI56">AnualidadActivo(CI$2, $E56, $C56, $B56, $D56, Hombres!$A$1:$DW$117, Mujeres!$A$1:$DW$117)</f>
        <v>0</v>
      </c>
      <c r="CJ56" s="104" cm="1">
        <f t="array" ref="CJ56">AnualidadActivo(CJ$2, $E56, $C56, $B56, $D56, Hombres!$A$1:$DW$117, Mujeres!$A$1:$DW$117)</f>
        <v>0</v>
      </c>
      <c r="CK56" s="104" cm="1">
        <f t="array" ref="CK56">AnualidadActivo(CK$2, $E56, $C56, $B56, $D56, Hombres!$A$1:$DW$117, Mujeres!$A$1:$DW$117)</f>
        <v>0</v>
      </c>
      <c r="CL56" s="104" cm="1">
        <f t="array" ref="CL56">AnualidadActivo(CL$2, $E56, $C56, $B56, $D56, Hombres!$A$1:$DW$117, Mujeres!$A$1:$DW$117)</f>
        <v>0</v>
      </c>
      <c r="CM56" s="104" cm="1">
        <f t="array" ref="CM56">AnualidadActivo(CM$2, $E56, $C56, $B56, $D56, Hombres!$A$1:$DW$117, Mujeres!$A$1:$DW$117)</f>
        <v>0</v>
      </c>
      <c r="CN56" s="104" cm="1">
        <f t="array" ref="CN56">AnualidadActivo(CN$2, $E56, $C56, $B56, $D56, Hombres!$A$1:$DW$117, Mujeres!$A$1:$DW$117)</f>
        <v>0</v>
      </c>
      <c r="CO56" s="104" cm="1">
        <f t="array" ref="CO56">AnualidadActivo(CO$2, $E56, $C56, $B56, $D56, Hombres!$A$1:$DW$117, Mujeres!$A$1:$DW$117)</f>
        <v>0</v>
      </c>
      <c r="CP56" s="104" cm="1">
        <f t="array" ref="CP56">AnualidadActivo(CP$2, $E56, $C56, $B56, $D56, Hombres!$A$1:$DW$117, Mujeres!$A$1:$DW$117)</f>
        <v>0</v>
      </c>
      <c r="CQ56" s="104" cm="1">
        <f t="array" ref="CQ56">AnualidadActivo(CQ$2, $E56, $C56, $B56, $D56, Hombres!$A$1:$DW$117, Mujeres!$A$1:$DW$117)</f>
        <v>0</v>
      </c>
      <c r="CR56" s="104" cm="1">
        <f t="array" ref="CR56">AnualidadActivo(CR$2, $E56, $C56, $B56, $D56, Hombres!$A$1:$DW$117, Mujeres!$A$1:$DW$117)</f>
        <v>0</v>
      </c>
      <c r="CS56" s="104" cm="1">
        <f t="array" ref="CS56">AnualidadActivo(CS$2, $E56, $C56, $B56, $D56, Hombres!$A$1:$DW$117, Mujeres!$A$1:$DW$117)</f>
        <v>0</v>
      </c>
      <c r="CT56" s="104" cm="1">
        <f t="array" ref="CT56">AnualidadActivo(CT$2, $E56, $C56, $B56, $D56, Hombres!$A$1:$DW$117, Mujeres!$A$1:$DW$117)</f>
        <v>0</v>
      </c>
      <c r="CU56" s="104" cm="1">
        <f t="array" ref="CU56">AnualidadActivo(CU$2, $E56, $C56, $B56, $D56, Hombres!$A$1:$DW$117, Mujeres!$A$1:$DW$117)</f>
        <v>0</v>
      </c>
      <c r="CV56" s="104" cm="1">
        <f t="array" ref="CV56">AnualidadActivo(CV$2, $E56, $C56, $B56, $D56, Hombres!$A$1:$DW$117, Mujeres!$A$1:$DW$117)</f>
        <v>0</v>
      </c>
      <c r="CW56" s="104" cm="1">
        <f t="array" ref="CW56">AnualidadActivo(CW$2, $E56, $C56, $B56, $D56, Hombres!$A$1:$DW$117, Mujeres!$A$1:$DW$117)</f>
        <v>0</v>
      </c>
      <c r="CX56" s="104" cm="1">
        <f t="array" ref="CX56">AnualidadActivo(CX$2, $E56, $C56, $B56, $D56, Hombres!$A$1:$DW$117, Mujeres!$A$1:$DW$117)</f>
        <v>0</v>
      </c>
      <c r="CY56" s="104" cm="1">
        <f t="array" ref="CY56">AnualidadActivo(CY$2, $E56, $C56, $B56, $D56, Hombres!$A$1:$DW$117, Mujeres!$A$1:$DW$117)</f>
        <v>0</v>
      </c>
      <c r="CZ56" s="104" cm="1">
        <f t="array" ref="CZ56">AnualidadActivo(CZ$2, $E56, $C56, $B56, $D56, Hombres!$A$1:$DW$117, Mujeres!$A$1:$DW$117)</f>
        <v>0</v>
      </c>
      <c r="DA56" s="104" cm="1">
        <f t="array" ref="DA56">AnualidadActivo(DA$2, $E56, $C56, $B56, $D56, Hombres!$A$1:$DW$117, Mujeres!$A$1:$DW$117)</f>
        <v>0</v>
      </c>
    </row>
    <row r="57" spans="1:105" x14ac:dyDescent="0.35">
      <c r="A57" s="2">
        <f t="shared" si="0"/>
        <v>55</v>
      </c>
      <c r="B57" s="107">
        <v>1844754.4</v>
      </c>
      <c r="C57" s="9">
        <v>42079</v>
      </c>
      <c r="D57" s="7" t="s">
        <v>6</v>
      </c>
      <c r="E57" s="9">
        <v>33131</v>
      </c>
      <c r="F57" s="12" cm="1">
        <f t="array" ref="F57">edadCalc(E57)</f>
        <v>35</v>
      </c>
      <c r="G57" s="49" cm="1">
        <f t="array" ref="G57">PorcentajePension(C57,E57, D57)</f>
        <v>0.85</v>
      </c>
      <c r="I57" s="103"/>
      <c r="J57" s="104" cm="1">
        <f t="array" ref="J57">AnualidadActivo(J$2, $E57, $C57, $B57, $D57, Hombres!$A$1:$DW$117, Mujeres!$A$1:$DW$117)</f>
        <v>0</v>
      </c>
      <c r="K57" s="104" cm="1">
        <f t="array" ref="K57">AnualidadActivo(K$2, $E57, $C57, $B57, $D57, Hombres!$A$1:$DW$117, Mujeres!$A$1:$DW$117)</f>
        <v>0</v>
      </c>
      <c r="L57" s="104" cm="1">
        <f t="array" ref="L57">AnualidadActivo(L$2, $E57, $C57, $B57, $D57, Hombres!$A$1:$DW$117, Mujeres!$A$1:$DW$117)</f>
        <v>0</v>
      </c>
      <c r="M57" s="104" cm="1">
        <f t="array" ref="M57">AnualidadActivo(M$2, $E57, $C57, $B57, $D57, Hombres!$A$1:$DW$117, Mujeres!$A$1:$DW$117)</f>
        <v>0</v>
      </c>
      <c r="N57" s="104" cm="1">
        <f t="array" ref="N57">AnualidadActivo(N$2, $E57, $C57, $B57, $D57, Hombres!$A$1:$DW$117, Mujeres!$A$1:$DW$117)</f>
        <v>0</v>
      </c>
      <c r="O57" s="104" cm="1">
        <f t="array" ref="O57">AnualidadActivo(O$2, $E57, $C57, $B57, $D57, Hombres!$A$1:$DW$117, Mujeres!$A$1:$DW$117)</f>
        <v>0</v>
      </c>
      <c r="P57" s="104" cm="1">
        <f t="array" ref="P57">AnualidadActivo(P$2, $E57, $C57, $B57, $D57, Hombres!$A$1:$DW$117, Mujeres!$A$1:$DW$117)</f>
        <v>0</v>
      </c>
      <c r="Q57" s="104" cm="1">
        <f t="array" ref="Q57">AnualidadActivo(Q$2, $E57, $C57, $B57, $D57, Hombres!$A$1:$DW$117, Mujeres!$A$1:$DW$117)</f>
        <v>0</v>
      </c>
      <c r="R57" s="104" cm="1">
        <f t="array" ref="R57">AnualidadActivo(R$2, $E57, $C57, $B57, $D57, Hombres!$A$1:$DW$117, Mujeres!$A$1:$DW$117)</f>
        <v>0</v>
      </c>
      <c r="S57" s="104" cm="1">
        <f t="array" ref="S57">AnualidadActivo(S$2, $E57, $C57, $B57, $D57, Hombres!$A$1:$DW$117, Mujeres!$A$1:$DW$117)</f>
        <v>0</v>
      </c>
      <c r="T57" s="104" cm="1">
        <f t="array" ref="T57">AnualidadActivo(T$2, $E57, $C57, $B57, $D57, Hombres!$A$1:$DW$117, Mujeres!$A$1:$DW$117)</f>
        <v>0</v>
      </c>
      <c r="U57" s="104" cm="1">
        <f t="array" ref="U57">AnualidadActivo(U$2, $E57, $C57, $B57, $D57, Hombres!$A$1:$DW$117, Mujeres!$A$1:$DW$117)</f>
        <v>0</v>
      </c>
      <c r="V57" s="104" cm="1">
        <f t="array" ref="V57">AnualidadActivo(V$2, $E57, $C57, $B57, $D57, Hombres!$A$1:$DW$117, Mujeres!$A$1:$DW$117)</f>
        <v>0</v>
      </c>
      <c r="W57" s="104" cm="1">
        <f t="array" ref="W57">AnualidadActivo(W$2, $E57, $C57, $B57, $D57, Hombres!$A$1:$DW$117, Mujeres!$A$1:$DW$117)</f>
        <v>0</v>
      </c>
      <c r="X57" s="104" cm="1">
        <f t="array" ref="X57">AnualidadActivo(X$2, $E57, $C57, $B57, $D57, Hombres!$A$1:$DW$117, Mujeres!$A$1:$DW$117)</f>
        <v>0</v>
      </c>
      <c r="Y57" s="104" cm="1">
        <f t="array" ref="Y57">AnualidadActivo(Y$2, $E57, $C57, $B57, $D57, Hombres!$A$1:$DW$117, Mujeres!$A$1:$DW$117)</f>
        <v>0</v>
      </c>
      <c r="Z57" s="104" cm="1">
        <f t="array" ref="Z57">AnualidadActivo(Z$2, $E57, $C57, $B57, $D57, Hombres!$A$1:$DW$117, Mujeres!$A$1:$DW$117)</f>
        <v>0</v>
      </c>
      <c r="AA57" s="104" cm="1">
        <f t="array" ref="AA57">AnualidadActivo(AA$2, $E57, $C57, $B57, $D57, Hombres!$A$1:$DW$117, Mujeres!$A$1:$DW$117)</f>
        <v>0</v>
      </c>
      <c r="AB57" s="104" cm="1">
        <f t="array" ref="AB57">AnualidadActivo(AB$2, $E57, $C57, $B57, $D57, Hombres!$A$1:$DW$117, Mujeres!$A$1:$DW$117)</f>
        <v>0</v>
      </c>
      <c r="AC57" s="104" cm="1">
        <f t="array" ref="AC57">AnualidadActivo(AC$2, $E57, $C57, $B57, $D57, Hombres!$A$1:$DW$117, Mujeres!$A$1:$DW$117)</f>
        <v>0</v>
      </c>
      <c r="AD57" s="104" cm="1">
        <f t="array" ref="AD57">AnualidadActivo(AD$2, $E57, $C57, $B57, $D57, Hombres!$A$1:$DW$117, Mujeres!$A$1:$DW$117)</f>
        <v>0</v>
      </c>
      <c r="AE57" s="104" cm="1">
        <f t="array" ref="AE57">AnualidadActivo(AE$2, $E57, $C57, $B57, $D57, Hombres!$A$1:$DW$117, Mujeres!$A$1:$DW$117)</f>
        <v>0</v>
      </c>
      <c r="AF57" s="104" cm="1">
        <f t="array" ref="AF57">AnualidadActivo(AF$2, $E57, $C57, $B57, $D57, Hombres!$A$1:$DW$117, Mujeres!$A$1:$DW$117)</f>
        <v>0</v>
      </c>
      <c r="AG57" s="104" cm="1">
        <f t="array" ref="AG57">AnualidadActivo(AG$2, $E57, $C57, $B57, $D57, Hombres!$A$1:$DW$117, Mujeres!$A$1:$DW$117)</f>
        <v>0</v>
      </c>
      <c r="AH57" s="104" cm="1">
        <f t="array" ref="AH57">AnualidadActivo(AH$2, $E57, $C57, $B57, $D57, Hombres!$A$1:$DW$117, Mujeres!$A$1:$DW$117)</f>
        <v>0</v>
      </c>
      <c r="AI57" s="104" cm="1">
        <f t="array" ref="AI57">AnualidadActivo(AI$2, $E57, $C57, $B57, $D57, Hombres!$A$1:$DW$117, Mujeres!$A$1:$DW$117)</f>
        <v>0</v>
      </c>
      <c r="AJ57" s="104" cm="1">
        <f t="array" ref="AJ57">AnualidadActivo(AJ$2, $E57, $C57, $B57, $D57, Hombres!$A$1:$DW$117, Mujeres!$A$1:$DW$117)</f>
        <v>0</v>
      </c>
      <c r="AK57" s="104" cm="1">
        <f t="array" ref="AK57">AnualidadActivo(AK$2, $E57, $C57, $B57, $D57, Hombres!$A$1:$DW$117, Mujeres!$A$1:$DW$117)</f>
        <v>0</v>
      </c>
      <c r="AL57" s="104" cm="1">
        <f t="array" ref="AL57">AnualidadActivo(AL$2, $E57, $C57, $B57, $D57, Hombres!$A$1:$DW$117, Mujeres!$A$1:$DW$117)</f>
        <v>78124865.255734712</v>
      </c>
      <c r="AM57" s="104" cm="1">
        <f t="array" ref="AM57">AnualidadActivo(AM$2, $E57, $C57, $B57, $D57, Hombres!$A$1:$DW$117, Mujeres!$A$1:$DW$117)</f>
        <v>80468611.213406757</v>
      </c>
      <c r="AN57" s="104" cm="1">
        <f t="array" ref="AN57">AnualidadActivo(AN$2, $E57, $C57, $B57, $D57, Hombres!$A$1:$DW$117, Mujeres!$A$1:$DW$117)</f>
        <v>82882669.549808964</v>
      </c>
      <c r="AO57" s="104" cm="1">
        <f t="array" ref="AO57">AnualidadActivo(AO$2, $E57, $C57, $B57, $D57, Hombres!$A$1:$DW$117, Mujeres!$A$1:$DW$117)</f>
        <v>85369149.636303231</v>
      </c>
      <c r="AP57" s="104" cm="1">
        <f t="array" ref="AP57">AnualidadActivo(AP$2, $E57, $C57, $B57, $D57, Hombres!$A$1:$DW$117, Mujeres!$A$1:$DW$117)</f>
        <v>87930224.125392333</v>
      </c>
      <c r="AQ57" s="104" cm="1">
        <f t="array" ref="AQ57">AnualidadActivo(AQ$2, $E57, $C57, $B57, $D57, Hombres!$A$1:$DW$117, Mujeres!$A$1:$DW$117)</f>
        <v>88737383.40070489</v>
      </c>
      <c r="AR57" s="104" cm="1">
        <f t="array" ref="AR57">AnualidadActivo(AR$2, $E57, $C57, $B57, $D57, Hombres!$A$1:$DW$117, Mujeres!$A$1:$DW$117)</f>
        <v>90937608.36474961</v>
      </c>
      <c r="AS57" s="104" cm="1">
        <f t="array" ref="AS57">AnualidadActivo(AS$2, $E57, $C57, $B57, $D57, Hombres!$A$1:$DW$117, Mujeres!$A$1:$DW$117)</f>
        <v>93151492.988524646</v>
      </c>
      <c r="AT57" s="104" cm="1">
        <f t="array" ref="AT57">AnualidadActivo(AT$2, $E57, $C57, $B57, $D57, Hombres!$A$1:$DW$117, Mujeres!$A$1:$DW$117)</f>
        <v>95367569.521811962</v>
      </c>
      <c r="AU57" s="104" cm="1">
        <f t="array" ref="AU57">AnualidadActivo(AU$2, $E57, $C57, $B57, $D57, Hombres!$A$1:$DW$117, Mujeres!$A$1:$DW$117)</f>
        <v>97565926.849033028</v>
      </c>
      <c r="AV57" s="104" cm="1">
        <f t="array" ref="AV57">AnualidadActivo(AV$2, $E57, $C57, $B57, $D57, Hombres!$A$1:$DW$117, Mujeres!$A$1:$DW$117)</f>
        <v>99723631.469373792</v>
      </c>
      <c r="AW57" s="104" cm="1">
        <f t="array" ref="AW57">AnualidadActivo(AW$2, $E57, $C57, $B57, $D57, Hombres!$A$1:$DW$117, Mujeres!$A$1:$DW$117)</f>
        <v>101828003.13069126</v>
      </c>
      <c r="AX57" s="104" cm="1">
        <f t="array" ref="AX57">AnualidadActivo(AX$2, $E57, $C57, $B57, $D57, Hombres!$A$1:$DW$117, Mujeres!$A$1:$DW$117)</f>
        <v>103879051.48524652</v>
      </c>
      <c r="AY57" s="104" cm="1">
        <f t="array" ref="AY57">AnualidadActivo(AY$2, $E57, $C57, $B57, $D57, Hombres!$A$1:$DW$117, Mujeres!$A$1:$DW$117)</f>
        <v>105876400.69850442</v>
      </c>
      <c r="AZ57" s="104" cm="1">
        <f t="array" ref="AZ57">AnualidadActivo(AZ$2, $E57, $C57, $B57, $D57, Hombres!$A$1:$DW$117, Mujeres!$A$1:$DW$117)</f>
        <v>107801978.29192936</v>
      </c>
      <c r="BA57" s="104" cm="1">
        <f t="array" ref="BA57">AnualidadActivo(BA$2, $E57, $C57, $B57, $D57, Hombres!$A$1:$DW$117, Mujeres!$A$1:$DW$117)</f>
        <v>109618251.78686461</v>
      </c>
      <c r="BB57" s="104" cm="1">
        <f t="array" ref="BB57">AnualidadActivo(BB$2, $E57, $C57, $B57, $D57, Hombres!$A$1:$DW$117, Mujeres!$A$1:$DW$117)</f>
        <v>111275736.42651817</v>
      </c>
      <c r="BC57" s="104" cm="1">
        <f t="array" ref="BC57">AnualidadActivo(BC$2, $E57, $C57, $B57, $D57, Hombres!$A$1:$DW$117, Mujeres!$A$1:$DW$117)</f>
        <v>112724115.21003704</v>
      </c>
      <c r="BD57" s="104" cm="1">
        <f t="array" ref="BD57">AnualidadActivo(BD$2, $E57, $C57, $B57, $D57, Hombres!$A$1:$DW$117, Mujeres!$A$1:$DW$117)</f>
        <v>113794635.84184605</v>
      </c>
      <c r="BE57" s="104" cm="1">
        <f t="array" ref="BE57">AnualidadActivo(BE$2, $E57, $C57, $B57, $D57, Hombres!$A$1:$DW$117, Mujeres!$A$1:$DW$117)</f>
        <v>114582137.73624395</v>
      </c>
      <c r="BF57" s="104" cm="1">
        <f t="array" ref="BF57">AnualidadActivo(BF$2, $E57, $C57, $B57, $D57, Hombres!$A$1:$DW$117, Mujeres!$A$1:$DW$117)</f>
        <v>115041105.77009967</v>
      </c>
      <c r="BG57" s="104" cm="1">
        <f t="array" ref="BG57">AnualidadActivo(BG$2, $E57, $C57, $B57, $D57, Hombres!$A$1:$DW$117, Mujeres!$A$1:$DW$117)</f>
        <v>115122298.33131902</v>
      </c>
      <c r="BH57" s="104" cm="1">
        <f t="array" ref="BH57">AnualidadActivo(BH$2, $E57, $C57, $B57, $D57, Hombres!$A$1:$DW$117, Mujeres!$A$1:$DW$117)</f>
        <v>114778239.9163679</v>
      </c>
      <c r="BI57" s="104" cm="1">
        <f t="array" ref="BI57">AnualidadActivo(BI$2, $E57, $C57, $B57, $D57, Hombres!$A$1:$DW$117, Mujeres!$A$1:$DW$117)</f>
        <v>113959982.63021339</v>
      </c>
      <c r="BJ57" s="104" cm="1">
        <f t="array" ref="BJ57">AnualidadActivo(BJ$2, $E57, $C57, $B57, $D57, Hombres!$A$1:$DW$117, Mujeres!$A$1:$DW$117)</f>
        <v>112613649.59486155</v>
      </c>
      <c r="BK57" s="104" cm="1">
        <f t="array" ref="BK57">AnualidadActivo(BK$2, $E57, $C57, $B57, $D57, Hombres!$A$1:$DW$117, Mujeres!$A$1:$DW$117)</f>
        <v>110684088.47099407</v>
      </c>
      <c r="BL57" s="104" cm="1">
        <f t="array" ref="BL57">AnualidadActivo(BL$2, $E57, $C57, $B57, $D57, Hombres!$A$1:$DW$117, Mujeres!$A$1:$DW$117)</f>
        <v>108121437.36939524</v>
      </c>
      <c r="BM57" s="104" cm="1">
        <f t="array" ref="BM57">AnualidadActivo(BM$2, $E57, $C57, $B57, $D57, Hombres!$A$1:$DW$117, Mujeres!$A$1:$DW$117)</f>
        <v>104889412.65360878</v>
      </c>
      <c r="BN57" s="104" cm="1">
        <f t="array" ref="BN57">AnualidadActivo(BN$2, $E57, $C57, $B57, $D57, Hombres!$A$1:$DW$117, Mujeres!$A$1:$DW$117)</f>
        <v>100962420.90730765</v>
      </c>
      <c r="BO57" s="104" cm="1">
        <f t="array" ref="BO57">AnualidadActivo(BO$2, $E57, $C57, $B57, $D57, Hombres!$A$1:$DW$117, Mujeres!$A$1:$DW$117)</f>
        <v>96323724.286604315</v>
      </c>
      <c r="BP57" s="104" cm="1">
        <f t="array" ref="BP57">AnualidadActivo(BP$2, $E57, $C57, $B57, $D57, Hombres!$A$1:$DW$117, Mujeres!$A$1:$DW$117)</f>
        <v>90970079.335663721</v>
      </c>
      <c r="BQ57" s="104" cm="1">
        <f t="array" ref="BQ57">AnualidadActivo(BQ$2, $E57, $C57, $B57, $D57, Hombres!$A$1:$DW$117, Mujeres!$A$1:$DW$117)</f>
        <v>84921133.165304035</v>
      </c>
      <c r="BR57" s="104" cm="1">
        <f t="array" ref="BR57">AnualidadActivo(BR$2, $E57, $C57, $B57, $D57, Hombres!$A$1:$DW$117, Mujeres!$A$1:$DW$117)</f>
        <v>78231024.469810158</v>
      </c>
      <c r="BS57" s="104" cm="1">
        <f t="array" ref="BS57">AnualidadActivo(BS$2, $E57, $C57, $B57, $D57, Hombres!$A$1:$DW$117, Mujeres!$A$1:$DW$117)</f>
        <v>70990153.527897805</v>
      </c>
      <c r="BT57" s="104" cm="1">
        <f t="array" ref="BT57">AnualidadActivo(BT$2, $E57, $C57, $B57, $D57, Hombres!$A$1:$DW$117, Mujeres!$A$1:$DW$117)</f>
        <v>63320422.490481362</v>
      </c>
      <c r="BU57" s="104" cm="1">
        <f t="array" ref="BU57">AnualidadActivo(BU$2, $E57, $C57, $B57, $D57, Hombres!$A$1:$DW$117, Mujeres!$A$1:$DW$117)</f>
        <v>55374816.498872362</v>
      </c>
      <c r="BV57" s="104" cm="1">
        <f t="array" ref="BV57">AnualidadActivo(BV$2, $E57, $C57, $B57, $D57, Hombres!$A$1:$DW$117, Mujeres!$A$1:$DW$117)</f>
        <v>47339519.965246826</v>
      </c>
      <c r="BW57" s="104" cm="1">
        <f t="array" ref="BW57">AnualidadActivo(BW$2, $E57, $C57, $B57, $D57, Hombres!$A$1:$DW$117, Mujeres!$A$1:$DW$117)</f>
        <v>39431091.339101255</v>
      </c>
      <c r="BX57" s="104" cm="1">
        <f t="array" ref="BX57">AnualidadActivo(BX$2, $E57, $C57, $B57, $D57, Hombres!$A$1:$DW$117, Mujeres!$A$1:$DW$117)</f>
        <v>31879714.209869839</v>
      </c>
      <c r="BY57" s="104" cm="1">
        <f t="array" ref="BY57">AnualidadActivo(BY$2, $E57, $C57, $B57, $D57, Hombres!$A$1:$DW$117, Mujeres!$A$1:$DW$117)</f>
        <v>24906356.872781169</v>
      </c>
      <c r="BZ57" s="104" cm="1">
        <f t="array" ref="BZ57">AnualidadActivo(BZ$2, $E57, $C57, $B57, $D57, Hombres!$A$1:$DW$117, Mujeres!$A$1:$DW$117)</f>
        <v>18703270.413717091</v>
      </c>
      <c r="CA57" s="104" cm="1">
        <f t="array" ref="CA57">AnualidadActivo(CA$2, $E57, $C57, $B57, $D57, Hombres!$A$1:$DW$117, Mujeres!$A$1:$DW$117)</f>
        <v>13416045.294482019</v>
      </c>
      <c r="CB57" s="104" cm="1">
        <f t="array" ref="CB57">AnualidadActivo(CB$2, $E57, $C57, $B57, $D57, Hombres!$A$1:$DW$117, Mujeres!$A$1:$DW$117)</f>
        <v>9126053.4820259158</v>
      </c>
      <c r="CC57" s="104" cm="1">
        <f t="array" ref="CC57">AnualidadActivo(CC$2, $E57, $C57, $B57, $D57, Hombres!$A$1:$DW$117, Mujeres!$A$1:$DW$117)</f>
        <v>5836809.7372672493</v>
      </c>
      <c r="CD57" s="104" cm="1">
        <f t="array" ref="CD57">AnualidadActivo(CD$2, $E57, $C57, $B57, $D57, Hombres!$A$1:$DW$117, Mujeres!$A$1:$DW$117)</f>
        <v>3473704.3666865071</v>
      </c>
      <c r="CE57" s="104" cm="1">
        <f t="array" ref="CE57">AnualidadActivo(CE$2, $E57, $C57, $B57, $D57, Hombres!$A$1:$DW$117, Mujeres!$A$1:$DW$117)</f>
        <v>1899311.0387471647</v>
      </c>
      <c r="CF57" s="104" cm="1">
        <f t="array" ref="CF57">AnualidadActivo(CF$2, $E57, $C57, $B57, $D57, Hombres!$A$1:$DW$117, Mujeres!$A$1:$DW$117)</f>
        <v>939122.47405909246</v>
      </c>
      <c r="CG57" s="104" cm="1">
        <f t="array" ref="CG57">AnualidadActivo(CG$2, $E57, $C57, $B57, $D57, Hombres!$A$1:$DW$117, Mujeres!$A$1:$DW$117)</f>
        <v>411626.4917463435</v>
      </c>
      <c r="CH57" s="104" cm="1">
        <f t="array" ref="CH57">AnualidadActivo(CH$2, $E57, $C57, $B57, $D57, Hombres!$A$1:$DW$117, Mujeres!$A$1:$DW$117)</f>
        <v>155793.5771990669</v>
      </c>
      <c r="CI57" s="104" cm="1">
        <f t="array" ref="CI57">AnualidadActivo(CI$2, $E57, $C57, $B57, $D57, Hombres!$A$1:$DW$117, Mujeres!$A$1:$DW$117)</f>
        <v>49102.795007263587</v>
      </c>
      <c r="CJ57" s="104" cm="1">
        <f t="array" ref="CJ57">AnualidadActivo(CJ$2, $E57, $C57, $B57, $D57, Hombres!$A$1:$DW$117, Mujeres!$A$1:$DW$117)</f>
        <v>12214.312450712414</v>
      </c>
      <c r="CK57" s="104" cm="1">
        <f t="array" ref="CK57">AnualidadActivo(CK$2, $E57, $C57, $B57, $D57, Hombres!$A$1:$DW$117, Mujeres!$A$1:$DW$117)</f>
        <v>2194.85383169438</v>
      </c>
      <c r="CL57" s="104" cm="1">
        <f t="array" ref="CL57">AnualidadActivo(CL$2, $E57, $C57, $B57, $D57, Hombres!$A$1:$DW$117, Mujeres!$A$1:$DW$117)</f>
        <v>238.28066058568601</v>
      </c>
      <c r="CM57" s="104" cm="1">
        <f t="array" ref="CM57">AnualidadActivo(CM$2, $E57, $C57, $B57, $D57, Hombres!$A$1:$DW$117, Mujeres!$A$1:$DW$117)</f>
        <v>0</v>
      </c>
      <c r="CN57" s="104" cm="1">
        <f t="array" ref="CN57">AnualidadActivo(CN$2, $E57, $C57, $B57, $D57, Hombres!$A$1:$DW$117, Mujeres!$A$1:$DW$117)</f>
        <v>0</v>
      </c>
      <c r="CO57" s="104" cm="1">
        <f t="array" ref="CO57">AnualidadActivo(CO$2, $E57, $C57, $B57, $D57, Hombres!$A$1:$DW$117, Mujeres!$A$1:$DW$117)</f>
        <v>0</v>
      </c>
      <c r="CP57" s="104" cm="1">
        <f t="array" ref="CP57">AnualidadActivo(CP$2, $E57, $C57, $B57, $D57, Hombres!$A$1:$DW$117, Mujeres!$A$1:$DW$117)</f>
        <v>0</v>
      </c>
      <c r="CQ57" s="104" cm="1">
        <f t="array" ref="CQ57">AnualidadActivo(CQ$2, $E57, $C57, $B57, $D57, Hombres!$A$1:$DW$117, Mujeres!$A$1:$DW$117)</f>
        <v>0</v>
      </c>
      <c r="CR57" s="104" cm="1">
        <f t="array" ref="CR57">AnualidadActivo(CR$2, $E57, $C57, $B57, $D57, Hombres!$A$1:$DW$117, Mujeres!$A$1:$DW$117)</f>
        <v>0</v>
      </c>
      <c r="CS57" s="104" cm="1">
        <f t="array" ref="CS57">AnualidadActivo(CS$2, $E57, $C57, $B57, $D57, Hombres!$A$1:$DW$117, Mujeres!$A$1:$DW$117)</f>
        <v>0</v>
      </c>
      <c r="CT57" s="104" cm="1">
        <f t="array" ref="CT57">AnualidadActivo(CT$2, $E57, $C57, $B57, $D57, Hombres!$A$1:$DW$117, Mujeres!$A$1:$DW$117)</f>
        <v>0</v>
      </c>
      <c r="CU57" s="104" cm="1">
        <f t="array" ref="CU57">AnualidadActivo(CU$2, $E57, $C57, $B57, $D57, Hombres!$A$1:$DW$117, Mujeres!$A$1:$DW$117)</f>
        <v>0</v>
      </c>
      <c r="CV57" s="104" cm="1">
        <f t="array" ref="CV57">AnualidadActivo(CV$2, $E57, $C57, $B57, $D57, Hombres!$A$1:$DW$117, Mujeres!$A$1:$DW$117)</f>
        <v>0</v>
      </c>
      <c r="CW57" s="104" cm="1">
        <f t="array" ref="CW57">AnualidadActivo(CW$2, $E57, $C57, $B57, $D57, Hombres!$A$1:$DW$117, Mujeres!$A$1:$DW$117)</f>
        <v>0</v>
      </c>
      <c r="CX57" s="104" cm="1">
        <f t="array" ref="CX57">AnualidadActivo(CX$2, $E57, $C57, $B57, $D57, Hombres!$A$1:$DW$117, Mujeres!$A$1:$DW$117)</f>
        <v>0</v>
      </c>
      <c r="CY57" s="104" cm="1">
        <f t="array" ref="CY57">AnualidadActivo(CY$2, $E57, $C57, $B57, $D57, Hombres!$A$1:$DW$117, Mujeres!$A$1:$DW$117)</f>
        <v>0</v>
      </c>
      <c r="CZ57" s="104" cm="1">
        <f t="array" ref="CZ57">AnualidadActivo(CZ$2, $E57, $C57, $B57, $D57, Hombres!$A$1:$DW$117, Mujeres!$A$1:$DW$117)</f>
        <v>0</v>
      </c>
      <c r="DA57" s="104" cm="1">
        <f t="array" ref="DA57">AnualidadActivo(DA$2, $E57, $C57, $B57, $D57, Hombres!$A$1:$DW$117, Mujeres!$A$1:$DW$117)</f>
        <v>0</v>
      </c>
    </row>
    <row r="58" spans="1:105" x14ac:dyDescent="0.35">
      <c r="A58" s="2">
        <f t="shared" si="0"/>
        <v>56</v>
      </c>
      <c r="B58" s="107">
        <v>1645001.6</v>
      </c>
      <c r="C58" s="9">
        <v>42108</v>
      </c>
      <c r="D58" s="7" t="s">
        <v>6</v>
      </c>
      <c r="E58" s="9">
        <v>33153</v>
      </c>
      <c r="F58" s="12" cm="1">
        <f t="array" ref="F58">edadCalc(E58)</f>
        <v>35</v>
      </c>
      <c r="G58" s="49" cm="1">
        <f t="array" ref="G58">PorcentajePension(C58,E58, D58)</f>
        <v>0.85</v>
      </c>
      <c r="I58" s="103"/>
      <c r="J58" s="104" cm="1">
        <f t="array" ref="J58">AnualidadActivo(J$2, $E58, $C58, $B58, $D58, Hombres!$A$1:$DW$117, Mujeres!$A$1:$DW$117)</f>
        <v>0</v>
      </c>
      <c r="K58" s="104" cm="1">
        <f t="array" ref="K58">AnualidadActivo(K$2, $E58, $C58, $B58, $D58, Hombres!$A$1:$DW$117, Mujeres!$A$1:$DW$117)</f>
        <v>0</v>
      </c>
      <c r="L58" s="104" cm="1">
        <f t="array" ref="L58">AnualidadActivo(L$2, $E58, $C58, $B58, $D58, Hombres!$A$1:$DW$117, Mujeres!$A$1:$DW$117)</f>
        <v>0</v>
      </c>
      <c r="M58" s="104" cm="1">
        <f t="array" ref="M58">AnualidadActivo(M$2, $E58, $C58, $B58, $D58, Hombres!$A$1:$DW$117, Mujeres!$A$1:$DW$117)</f>
        <v>0</v>
      </c>
      <c r="N58" s="104" cm="1">
        <f t="array" ref="N58">AnualidadActivo(N$2, $E58, $C58, $B58, $D58, Hombres!$A$1:$DW$117, Mujeres!$A$1:$DW$117)</f>
        <v>0</v>
      </c>
      <c r="O58" s="104" cm="1">
        <f t="array" ref="O58">AnualidadActivo(O$2, $E58, $C58, $B58, $D58, Hombres!$A$1:$DW$117, Mujeres!$A$1:$DW$117)</f>
        <v>0</v>
      </c>
      <c r="P58" s="104" cm="1">
        <f t="array" ref="P58">AnualidadActivo(P$2, $E58, $C58, $B58, $D58, Hombres!$A$1:$DW$117, Mujeres!$A$1:$DW$117)</f>
        <v>0</v>
      </c>
      <c r="Q58" s="104" cm="1">
        <f t="array" ref="Q58">AnualidadActivo(Q$2, $E58, $C58, $B58, $D58, Hombres!$A$1:$DW$117, Mujeres!$A$1:$DW$117)</f>
        <v>0</v>
      </c>
      <c r="R58" s="104" cm="1">
        <f t="array" ref="R58">AnualidadActivo(R$2, $E58, $C58, $B58, $D58, Hombres!$A$1:$DW$117, Mujeres!$A$1:$DW$117)</f>
        <v>0</v>
      </c>
      <c r="S58" s="104" cm="1">
        <f t="array" ref="S58">AnualidadActivo(S$2, $E58, $C58, $B58, $D58, Hombres!$A$1:$DW$117, Mujeres!$A$1:$DW$117)</f>
        <v>0</v>
      </c>
      <c r="T58" s="104" cm="1">
        <f t="array" ref="T58">AnualidadActivo(T$2, $E58, $C58, $B58, $D58, Hombres!$A$1:$DW$117, Mujeres!$A$1:$DW$117)</f>
        <v>0</v>
      </c>
      <c r="U58" s="104" cm="1">
        <f t="array" ref="U58">AnualidadActivo(U$2, $E58, $C58, $B58, $D58, Hombres!$A$1:$DW$117, Mujeres!$A$1:$DW$117)</f>
        <v>0</v>
      </c>
      <c r="V58" s="104" cm="1">
        <f t="array" ref="V58">AnualidadActivo(V$2, $E58, $C58, $B58, $D58, Hombres!$A$1:$DW$117, Mujeres!$A$1:$DW$117)</f>
        <v>0</v>
      </c>
      <c r="W58" s="104" cm="1">
        <f t="array" ref="W58">AnualidadActivo(W$2, $E58, $C58, $B58, $D58, Hombres!$A$1:$DW$117, Mujeres!$A$1:$DW$117)</f>
        <v>0</v>
      </c>
      <c r="X58" s="104" cm="1">
        <f t="array" ref="X58">AnualidadActivo(X$2, $E58, $C58, $B58, $D58, Hombres!$A$1:$DW$117, Mujeres!$A$1:$DW$117)</f>
        <v>0</v>
      </c>
      <c r="Y58" s="104" cm="1">
        <f t="array" ref="Y58">AnualidadActivo(Y$2, $E58, $C58, $B58, $D58, Hombres!$A$1:$DW$117, Mujeres!$A$1:$DW$117)</f>
        <v>0</v>
      </c>
      <c r="Z58" s="104" cm="1">
        <f t="array" ref="Z58">AnualidadActivo(Z$2, $E58, $C58, $B58, $D58, Hombres!$A$1:$DW$117, Mujeres!$A$1:$DW$117)</f>
        <v>0</v>
      </c>
      <c r="AA58" s="104" cm="1">
        <f t="array" ref="AA58">AnualidadActivo(AA$2, $E58, $C58, $B58, $D58, Hombres!$A$1:$DW$117, Mujeres!$A$1:$DW$117)</f>
        <v>0</v>
      </c>
      <c r="AB58" s="104" cm="1">
        <f t="array" ref="AB58">AnualidadActivo(AB$2, $E58, $C58, $B58, $D58, Hombres!$A$1:$DW$117, Mujeres!$A$1:$DW$117)</f>
        <v>0</v>
      </c>
      <c r="AC58" s="104" cm="1">
        <f t="array" ref="AC58">AnualidadActivo(AC$2, $E58, $C58, $B58, $D58, Hombres!$A$1:$DW$117, Mujeres!$A$1:$DW$117)</f>
        <v>0</v>
      </c>
      <c r="AD58" s="104" cm="1">
        <f t="array" ref="AD58">AnualidadActivo(AD$2, $E58, $C58, $B58, $D58, Hombres!$A$1:$DW$117, Mujeres!$A$1:$DW$117)</f>
        <v>0</v>
      </c>
      <c r="AE58" s="104" cm="1">
        <f t="array" ref="AE58">AnualidadActivo(AE$2, $E58, $C58, $B58, $D58, Hombres!$A$1:$DW$117, Mujeres!$A$1:$DW$117)</f>
        <v>0</v>
      </c>
      <c r="AF58" s="104" cm="1">
        <f t="array" ref="AF58">AnualidadActivo(AF$2, $E58, $C58, $B58, $D58, Hombres!$A$1:$DW$117, Mujeres!$A$1:$DW$117)</f>
        <v>0</v>
      </c>
      <c r="AG58" s="104" cm="1">
        <f t="array" ref="AG58">AnualidadActivo(AG$2, $E58, $C58, $B58, $D58, Hombres!$A$1:$DW$117, Mujeres!$A$1:$DW$117)</f>
        <v>0</v>
      </c>
      <c r="AH58" s="104" cm="1">
        <f t="array" ref="AH58">AnualidadActivo(AH$2, $E58, $C58, $B58, $D58, Hombres!$A$1:$DW$117, Mujeres!$A$1:$DW$117)</f>
        <v>0</v>
      </c>
      <c r="AI58" s="104" cm="1">
        <f t="array" ref="AI58">AnualidadActivo(AI$2, $E58, $C58, $B58, $D58, Hombres!$A$1:$DW$117, Mujeres!$A$1:$DW$117)</f>
        <v>0</v>
      </c>
      <c r="AJ58" s="104" cm="1">
        <f t="array" ref="AJ58">AnualidadActivo(AJ$2, $E58, $C58, $B58, $D58, Hombres!$A$1:$DW$117, Mujeres!$A$1:$DW$117)</f>
        <v>0</v>
      </c>
      <c r="AK58" s="104" cm="1">
        <f t="array" ref="AK58">AnualidadActivo(AK$2, $E58, $C58, $B58, $D58, Hombres!$A$1:$DW$117, Mujeres!$A$1:$DW$117)</f>
        <v>0</v>
      </c>
      <c r="AL58" s="104" cm="1">
        <f t="array" ref="AL58">AnualidadActivo(AL$2, $E58, $C58, $B58, $D58, Hombres!$A$1:$DW$117, Mujeres!$A$1:$DW$117)</f>
        <v>69665386.53897126</v>
      </c>
      <c r="AM58" s="104" cm="1">
        <f t="array" ref="AM58">AnualidadActivo(AM$2, $E58, $C58, $B58, $D58, Hombres!$A$1:$DW$117, Mujeres!$A$1:$DW$117)</f>
        <v>71755348.135140404</v>
      </c>
      <c r="AN58" s="104" cm="1">
        <f t="array" ref="AN58">AnualidadActivo(AN$2, $E58, $C58, $B58, $D58, Hombres!$A$1:$DW$117, Mujeres!$A$1:$DW$117)</f>
        <v>73908008.579194605</v>
      </c>
      <c r="AO58" s="104" cm="1">
        <f t="array" ref="AO58">AnualidadActivo(AO$2, $E58, $C58, $B58, $D58, Hombres!$A$1:$DW$117, Mujeres!$A$1:$DW$117)</f>
        <v>76125248.836570457</v>
      </c>
      <c r="AP58" s="104" cm="1">
        <f t="array" ref="AP58">AnualidadActivo(AP$2, $E58, $C58, $B58, $D58, Hombres!$A$1:$DW$117, Mujeres!$A$1:$DW$117)</f>
        <v>78409006.301667571</v>
      </c>
      <c r="AQ58" s="104" cm="1">
        <f t="array" ref="AQ58">AnualidadActivo(AQ$2, $E58, $C58, $B58, $D58, Hombres!$A$1:$DW$117, Mujeres!$A$1:$DW$117)</f>
        <v>79128765.14834331</v>
      </c>
      <c r="AR58" s="104" cm="1">
        <f t="array" ref="AR58">AnualidadActivo(AR$2, $E58, $C58, $B58, $D58, Hombres!$A$1:$DW$117, Mujeres!$A$1:$DW$117)</f>
        <v>81090746.421413347</v>
      </c>
      <c r="AS58" s="104" cm="1">
        <f t="array" ref="AS58">AnualidadActivo(AS$2, $E58, $C58, $B58, $D58, Hombres!$A$1:$DW$117, Mujeres!$A$1:$DW$117)</f>
        <v>83064908.265572816</v>
      </c>
      <c r="AT58" s="104" cm="1">
        <f t="array" ref="AT58">AnualidadActivo(AT$2, $E58, $C58, $B58, $D58, Hombres!$A$1:$DW$117, Mujeres!$A$1:$DW$117)</f>
        <v>85041024.675963312</v>
      </c>
      <c r="AU58" s="104" cm="1">
        <f t="array" ref="AU58">AnualidadActivo(AU$2, $E58, $C58, $B58, $D58, Hombres!$A$1:$DW$117, Mujeres!$A$1:$DW$117)</f>
        <v>87001340.54275316</v>
      </c>
      <c r="AV58" s="104" cm="1">
        <f t="array" ref="AV58">AnualidadActivo(AV$2, $E58, $C58, $B58, $D58, Hombres!$A$1:$DW$117, Mujeres!$A$1:$DW$117)</f>
        <v>88925405.639325351</v>
      </c>
      <c r="AW58" s="104" cm="1">
        <f t="array" ref="AW58">AnualidadActivo(AW$2, $E58, $C58, $B58, $D58, Hombres!$A$1:$DW$117, Mujeres!$A$1:$DW$117)</f>
        <v>90801912.750441</v>
      </c>
      <c r="AX58" s="104" cm="1">
        <f t="array" ref="AX58">AnualidadActivo(AX$2, $E58, $C58, $B58, $D58, Hombres!$A$1:$DW$117, Mujeres!$A$1:$DW$117)</f>
        <v>92630870.483199775</v>
      </c>
      <c r="AY58" s="104" cm="1">
        <f t="array" ref="AY58">AnualidadActivo(AY$2, $E58, $C58, $B58, $D58, Hombres!$A$1:$DW$117, Mujeres!$A$1:$DW$117)</f>
        <v>94411943.698999122</v>
      </c>
      <c r="AZ58" s="104" cm="1">
        <f t="array" ref="AZ58">AnualidadActivo(AZ$2, $E58, $C58, $B58, $D58, Hombres!$A$1:$DW$117, Mujeres!$A$1:$DW$117)</f>
        <v>96129016.83464697</v>
      </c>
      <c r="BA58" s="104" cm="1">
        <f t="array" ref="BA58">AnualidadActivo(BA$2, $E58, $C58, $B58, $D58, Hombres!$A$1:$DW$117, Mujeres!$A$1:$DW$117)</f>
        <v>97748621.485112116</v>
      </c>
      <c r="BB58" s="104" cm="1">
        <f t="array" ref="BB58">AnualidadActivo(BB$2, $E58, $C58, $B58, $D58, Hombres!$A$1:$DW$117, Mujeres!$A$1:$DW$117)</f>
        <v>99226631.178004324</v>
      </c>
      <c r="BC58" s="104" cm="1">
        <f t="array" ref="BC58">AnualidadActivo(BC$2, $E58, $C58, $B58, $D58, Hombres!$A$1:$DW$117, Mujeres!$A$1:$DW$117)</f>
        <v>100518177.31351949</v>
      </c>
      <c r="BD58" s="104" cm="1">
        <f t="array" ref="BD58">AnualidadActivo(BD$2, $E58, $C58, $B58, $D58, Hombres!$A$1:$DW$117, Mujeres!$A$1:$DW$117)</f>
        <v>101472780.3501941</v>
      </c>
      <c r="BE58" s="104" cm="1">
        <f t="array" ref="BE58">AnualidadActivo(BE$2, $E58, $C58, $B58, $D58, Hombres!$A$1:$DW$117, Mujeres!$A$1:$DW$117)</f>
        <v>102175010.34692839</v>
      </c>
      <c r="BF58" s="104" cm="1">
        <f t="array" ref="BF58">AnualidadActivo(BF$2, $E58, $C58, $B58, $D58, Hombres!$A$1:$DW$117, Mujeres!$A$1:$DW$117)</f>
        <v>102584280.62704886</v>
      </c>
      <c r="BG58" s="104" cm="1">
        <f t="array" ref="BG58">AnualidadActivo(BG$2, $E58, $C58, $B58, $D58, Hombres!$A$1:$DW$117, Mujeres!$A$1:$DW$117)</f>
        <v>102656681.53478703</v>
      </c>
      <c r="BH58" s="104" cm="1">
        <f t="array" ref="BH58">AnualidadActivo(BH$2, $E58, $C58, $B58, $D58, Hombres!$A$1:$DW$117, Mujeres!$A$1:$DW$117)</f>
        <v>102349878.28602499</v>
      </c>
      <c r="BI58" s="104" cm="1">
        <f t="array" ref="BI58">AnualidadActivo(BI$2, $E58, $C58, $B58, $D58, Hombres!$A$1:$DW$117, Mujeres!$A$1:$DW$117)</f>
        <v>101620223.13792732</v>
      </c>
      <c r="BJ58" s="104" cm="1">
        <f t="array" ref="BJ58">AnualidadActivo(BJ$2, $E58, $C58, $B58, $D58, Hombres!$A$1:$DW$117, Mujeres!$A$1:$DW$117)</f>
        <v>100419673.08243667</v>
      </c>
      <c r="BK58" s="104" cm="1">
        <f t="array" ref="BK58">AnualidadActivo(BK$2, $E58, $C58, $B58, $D58, Hombres!$A$1:$DW$117, Mujeres!$A$1:$DW$117)</f>
        <v>98699047.759054974</v>
      </c>
      <c r="BL58" s="104" cm="1">
        <f t="array" ref="BL58">AnualidadActivo(BL$2, $E58, $C58, $B58, $D58, Hombres!$A$1:$DW$117, Mujeres!$A$1:$DW$117)</f>
        <v>96413884.399438187</v>
      </c>
      <c r="BM58" s="104" cm="1">
        <f t="array" ref="BM58">AnualidadActivo(BM$2, $E58, $C58, $B58, $D58, Hombres!$A$1:$DW$117, Mujeres!$A$1:$DW$117)</f>
        <v>93531828.21423094</v>
      </c>
      <c r="BN58" s="104" cm="1">
        <f t="array" ref="BN58">AnualidadActivo(BN$2, $E58, $C58, $B58, $D58, Hombres!$A$1:$DW$117, Mujeres!$A$1:$DW$117)</f>
        <v>90030057.080982998</v>
      </c>
      <c r="BO58" s="104" cm="1">
        <f t="array" ref="BO58">AnualidadActivo(BO$2, $E58, $C58, $B58, $D58, Hombres!$A$1:$DW$117, Mujeres!$A$1:$DW$117)</f>
        <v>85893645.554889545</v>
      </c>
      <c r="BP58" s="104" cm="1">
        <f t="array" ref="BP58">AnualidadActivo(BP$2, $E58, $C58, $B58, $D58, Hombres!$A$1:$DW$117, Mujeres!$A$1:$DW$117)</f>
        <v>81119701.386425063</v>
      </c>
      <c r="BQ58" s="104" cm="1">
        <f t="array" ref="BQ58">AnualidadActivo(BQ$2, $E58, $C58, $B58, $D58, Hombres!$A$1:$DW$117, Mujeres!$A$1:$DW$117)</f>
        <v>75725744.267496094</v>
      </c>
      <c r="BR58" s="104" cm="1">
        <f t="array" ref="BR58">AnualidadActivo(BR$2, $E58, $C58, $B58, $D58, Hombres!$A$1:$DW$117, Mujeres!$A$1:$DW$117)</f>
        <v>69760050.672586471</v>
      </c>
      <c r="BS58" s="104" cm="1">
        <f t="array" ref="BS58">AnualidadActivo(BS$2, $E58, $C58, $B58, $D58, Hombres!$A$1:$DW$117, Mujeres!$A$1:$DW$117)</f>
        <v>63303232.201336674</v>
      </c>
      <c r="BT58" s="104" cm="1">
        <f t="array" ref="BT58">AnualidadActivo(BT$2, $E58, $C58, $B58, $D58, Hombres!$A$1:$DW$117, Mujeres!$A$1:$DW$117)</f>
        <v>56463991.255159937</v>
      </c>
      <c r="BU58" s="104" cm="1">
        <f t="array" ref="BU58">AnualidadActivo(BU$2, $E58, $C58, $B58, $D58, Hombres!$A$1:$DW$117, Mujeres!$A$1:$DW$117)</f>
        <v>49378747.512596495</v>
      </c>
      <c r="BV58" s="104" cm="1">
        <f t="array" ref="BV58">AnualidadActivo(BV$2, $E58, $C58, $B58, $D58, Hombres!$A$1:$DW$117, Mujeres!$A$1:$DW$117)</f>
        <v>42213525.055727191</v>
      </c>
      <c r="BW58" s="104" cm="1">
        <f t="array" ref="BW58">AnualidadActivo(BW$2, $E58, $C58, $B58, $D58, Hombres!$A$1:$DW$117, Mujeres!$A$1:$DW$117)</f>
        <v>35161433.057195961</v>
      </c>
      <c r="BX58" s="104" cm="1">
        <f t="array" ref="BX58">AnualidadActivo(BX$2, $E58, $C58, $B58, $D58, Hombres!$A$1:$DW$117, Mujeres!$A$1:$DW$117)</f>
        <v>28427730.478799034</v>
      </c>
      <c r="BY58" s="104" cm="1">
        <f t="array" ref="BY58">AnualidadActivo(BY$2, $E58, $C58, $B58, $D58, Hombres!$A$1:$DW$117, Mujeres!$A$1:$DW$117)</f>
        <v>22209458.83413858</v>
      </c>
      <c r="BZ58" s="104" cm="1">
        <f t="array" ref="BZ58">AnualidadActivo(BZ$2, $E58, $C58, $B58, $D58, Hombres!$A$1:$DW$117, Mujeres!$A$1:$DW$117)</f>
        <v>16678051.970385473</v>
      </c>
      <c r="CA58" s="104" cm="1">
        <f t="array" ref="CA58">AnualidadActivo(CA$2, $E58, $C58, $B58, $D58, Hombres!$A$1:$DW$117, Mujeres!$A$1:$DW$117)</f>
        <v>11963335.593667857</v>
      </c>
      <c r="CB58" s="104" cm="1">
        <f t="array" ref="CB58">AnualidadActivo(CB$2, $E58, $C58, $B58, $D58, Hombres!$A$1:$DW$117, Mujeres!$A$1:$DW$117)</f>
        <v>8137870.5911302883</v>
      </c>
      <c r="CC58" s="104" cm="1">
        <f t="array" ref="CC58">AnualidadActivo(CC$2, $E58, $C58, $B58, $D58, Hombres!$A$1:$DW$117, Mujeres!$A$1:$DW$117)</f>
        <v>5204791.1400564769</v>
      </c>
      <c r="CD58" s="104" cm="1">
        <f t="array" ref="CD58">AnualidadActivo(CD$2, $E58, $C58, $B58, $D58, Hombres!$A$1:$DW$117, Mujeres!$A$1:$DW$117)</f>
        <v>3097566.3975249445</v>
      </c>
      <c r="CE58" s="104" cm="1">
        <f t="array" ref="CE58">AnualidadActivo(CE$2, $E58, $C58, $B58, $D58, Hombres!$A$1:$DW$117, Mujeres!$A$1:$DW$117)</f>
        <v>1693650.7632868353</v>
      </c>
      <c r="CF58" s="104" cm="1">
        <f t="array" ref="CF58">AnualidadActivo(CF$2, $E58, $C58, $B58, $D58, Hombres!$A$1:$DW$117, Mujeres!$A$1:$DW$117)</f>
        <v>837432.87042609334</v>
      </c>
      <c r="CG58" s="104" cm="1">
        <f t="array" ref="CG58">AnualidadActivo(CG$2, $E58, $C58, $B58, $D58, Hombres!$A$1:$DW$117, Mujeres!$A$1:$DW$117)</f>
        <v>367054.95188146556</v>
      </c>
      <c r="CH58" s="104" cm="1">
        <f t="array" ref="CH58">AnualidadActivo(CH$2, $E58, $C58, $B58, $D58, Hombres!$A$1:$DW$117, Mujeres!$A$1:$DW$117)</f>
        <v>138924.01273697385</v>
      </c>
      <c r="CI58" s="104" cm="1">
        <f t="array" ref="CI58">AnualidadActivo(CI$2, $E58, $C58, $B58, $D58, Hombres!$A$1:$DW$117, Mujeres!$A$1:$DW$117)</f>
        <v>43785.870006013058</v>
      </c>
      <c r="CJ58" s="104" cm="1">
        <f t="array" ref="CJ58">AnualidadActivo(CJ$2, $E58, $C58, $B58, $D58, Hombres!$A$1:$DW$117, Mujeres!$A$1:$DW$117)</f>
        <v>10891.728202042419</v>
      </c>
      <c r="CK58" s="104" cm="1">
        <f t="array" ref="CK58">AnualidadActivo(CK$2, $E58, $C58, $B58, $D58, Hombres!$A$1:$DW$117, Mujeres!$A$1:$DW$117)</f>
        <v>1957.1917350642373</v>
      </c>
      <c r="CL58" s="104" cm="1">
        <f t="array" ref="CL58">AnualidadActivo(CL$2, $E58, $C58, $B58, $D58, Hombres!$A$1:$DW$117, Mujeres!$A$1:$DW$117)</f>
        <v>212.47926982177702</v>
      </c>
      <c r="CM58" s="104" cm="1">
        <f t="array" ref="CM58">AnualidadActivo(CM$2, $E58, $C58, $B58, $D58, Hombres!$A$1:$DW$117, Mujeres!$A$1:$DW$117)</f>
        <v>0</v>
      </c>
      <c r="CN58" s="104" cm="1">
        <f t="array" ref="CN58">AnualidadActivo(CN$2, $E58, $C58, $B58, $D58, Hombres!$A$1:$DW$117, Mujeres!$A$1:$DW$117)</f>
        <v>0</v>
      </c>
      <c r="CO58" s="104" cm="1">
        <f t="array" ref="CO58">AnualidadActivo(CO$2, $E58, $C58, $B58, $D58, Hombres!$A$1:$DW$117, Mujeres!$A$1:$DW$117)</f>
        <v>0</v>
      </c>
      <c r="CP58" s="104" cm="1">
        <f t="array" ref="CP58">AnualidadActivo(CP$2, $E58, $C58, $B58, $D58, Hombres!$A$1:$DW$117, Mujeres!$A$1:$DW$117)</f>
        <v>0</v>
      </c>
      <c r="CQ58" s="104" cm="1">
        <f t="array" ref="CQ58">AnualidadActivo(CQ$2, $E58, $C58, $B58, $D58, Hombres!$A$1:$DW$117, Mujeres!$A$1:$DW$117)</f>
        <v>0</v>
      </c>
      <c r="CR58" s="104" cm="1">
        <f t="array" ref="CR58">AnualidadActivo(CR$2, $E58, $C58, $B58, $D58, Hombres!$A$1:$DW$117, Mujeres!$A$1:$DW$117)</f>
        <v>0</v>
      </c>
      <c r="CS58" s="104" cm="1">
        <f t="array" ref="CS58">AnualidadActivo(CS$2, $E58, $C58, $B58, $D58, Hombres!$A$1:$DW$117, Mujeres!$A$1:$DW$117)</f>
        <v>0</v>
      </c>
      <c r="CT58" s="104" cm="1">
        <f t="array" ref="CT58">AnualidadActivo(CT$2, $E58, $C58, $B58, $D58, Hombres!$A$1:$DW$117, Mujeres!$A$1:$DW$117)</f>
        <v>0</v>
      </c>
      <c r="CU58" s="104" cm="1">
        <f t="array" ref="CU58">AnualidadActivo(CU$2, $E58, $C58, $B58, $D58, Hombres!$A$1:$DW$117, Mujeres!$A$1:$DW$117)</f>
        <v>0</v>
      </c>
      <c r="CV58" s="104" cm="1">
        <f t="array" ref="CV58">AnualidadActivo(CV$2, $E58, $C58, $B58, $D58, Hombres!$A$1:$DW$117, Mujeres!$A$1:$DW$117)</f>
        <v>0</v>
      </c>
      <c r="CW58" s="104" cm="1">
        <f t="array" ref="CW58">AnualidadActivo(CW$2, $E58, $C58, $B58, $D58, Hombres!$A$1:$DW$117, Mujeres!$A$1:$DW$117)</f>
        <v>0</v>
      </c>
      <c r="CX58" s="104" cm="1">
        <f t="array" ref="CX58">AnualidadActivo(CX$2, $E58, $C58, $B58, $D58, Hombres!$A$1:$DW$117, Mujeres!$A$1:$DW$117)</f>
        <v>0</v>
      </c>
      <c r="CY58" s="104" cm="1">
        <f t="array" ref="CY58">AnualidadActivo(CY$2, $E58, $C58, $B58, $D58, Hombres!$A$1:$DW$117, Mujeres!$A$1:$DW$117)</f>
        <v>0</v>
      </c>
      <c r="CZ58" s="104" cm="1">
        <f t="array" ref="CZ58">AnualidadActivo(CZ$2, $E58, $C58, $B58, $D58, Hombres!$A$1:$DW$117, Mujeres!$A$1:$DW$117)</f>
        <v>0</v>
      </c>
      <c r="DA58" s="104" cm="1">
        <f t="array" ref="DA58">AnualidadActivo(DA$2, $E58, $C58, $B58, $D58, Hombres!$A$1:$DW$117, Mujeres!$A$1:$DW$117)</f>
        <v>0</v>
      </c>
    </row>
    <row r="59" spans="1:105" x14ac:dyDescent="0.35">
      <c r="A59" s="2">
        <f t="shared" si="0"/>
        <v>57</v>
      </c>
      <c r="B59" s="107">
        <v>776500.5</v>
      </c>
      <c r="C59" s="9">
        <v>42177</v>
      </c>
      <c r="D59" s="7" t="s">
        <v>6</v>
      </c>
      <c r="E59" s="9">
        <v>33373</v>
      </c>
      <c r="F59" s="12" cm="1">
        <f t="array" ref="F59">edadCalc(E59)</f>
        <v>34</v>
      </c>
      <c r="G59" s="49" cm="1">
        <f t="array" ref="G59">PorcentajePension(C59,E59, D59)</f>
        <v>0.85</v>
      </c>
      <c r="I59" s="103"/>
      <c r="J59" s="104" cm="1">
        <f t="array" ref="J59">AnualidadActivo(J$2, $E59, $C59, $B59, $D59, Hombres!$A$1:$DW$117, Mujeres!$A$1:$DW$117)</f>
        <v>0</v>
      </c>
      <c r="K59" s="104" cm="1">
        <f t="array" ref="K59">AnualidadActivo(K$2, $E59, $C59, $B59, $D59, Hombres!$A$1:$DW$117, Mujeres!$A$1:$DW$117)</f>
        <v>0</v>
      </c>
      <c r="L59" s="104" cm="1">
        <f t="array" ref="L59">AnualidadActivo(L$2, $E59, $C59, $B59, $D59, Hombres!$A$1:$DW$117, Mujeres!$A$1:$DW$117)</f>
        <v>0</v>
      </c>
      <c r="M59" s="104" cm="1">
        <f t="array" ref="M59">AnualidadActivo(M$2, $E59, $C59, $B59, $D59, Hombres!$A$1:$DW$117, Mujeres!$A$1:$DW$117)</f>
        <v>0</v>
      </c>
      <c r="N59" s="104" cm="1">
        <f t="array" ref="N59">AnualidadActivo(N$2, $E59, $C59, $B59, $D59, Hombres!$A$1:$DW$117, Mujeres!$A$1:$DW$117)</f>
        <v>0</v>
      </c>
      <c r="O59" s="104" cm="1">
        <f t="array" ref="O59">AnualidadActivo(O$2, $E59, $C59, $B59, $D59, Hombres!$A$1:$DW$117, Mujeres!$A$1:$DW$117)</f>
        <v>0</v>
      </c>
      <c r="P59" s="104" cm="1">
        <f t="array" ref="P59">AnualidadActivo(P$2, $E59, $C59, $B59, $D59, Hombres!$A$1:$DW$117, Mujeres!$A$1:$DW$117)</f>
        <v>0</v>
      </c>
      <c r="Q59" s="104" cm="1">
        <f t="array" ref="Q59">AnualidadActivo(Q$2, $E59, $C59, $B59, $D59, Hombres!$A$1:$DW$117, Mujeres!$A$1:$DW$117)</f>
        <v>0</v>
      </c>
      <c r="R59" s="104" cm="1">
        <f t="array" ref="R59">AnualidadActivo(R$2, $E59, $C59, $B59, $D59, Hombres!$A$1:$DW$117, Mujeres!$A$1:$DW$117)</f>
        <v>0</v>
      </c>
      <c r="S59" s="104" cm="1">
        <f t="array" ref="S59">AnualidadActivo(S$2, $E59, $C59, $B59, $D59, Hombres!$A$1:$DW$117, Mujeres!$A$1:$DW$117)</f>
        <v>0</v>
      </c>
      <c r="T59" s="104" cm="1">
        <f t="array" ref="T59">AnualidadActivo(T$2, $E59, $C59, $B59, $D59, Hombres!$A$1:$DW$117, Mujeres!$A$1:$DW$117)</f>
        <v>0</v>
      </c>
      <c r="U59" s="104" cm="1">
        <f t="array" ref="U59">AnualidadActivo(U$2, $E59, $C59, $B59, $D59, Hombres!$A$1:$DW$117, Mujeres!$A$1:$DW$117)</f>
        <v>0</v>
      </c>
      <c r="V59" s="104" cm="1">
        <f t="array" ref="V59">AnualidadActivo(V$2, $E59, $C59, $B59, $D59, Hombres!$A$1:$DW$117, Mujeres!$A$1:$DW$117)</f>
        <v>0</v>
      </c>
      <c r="W59" s="104" cm="1">
        <f t="array" ref="W59">AnualidadActivo(W$2, $E59, $C59, $B59, $D59, Hombres!$A$1:$DW$117, Mujeres!$A$1:$DW$117)</f>
        <v>0</v>
      </c>
      <c r="X59" s="104" cm="1">
        <f t="array" ref="X59">AnualidadActivo(X$2, $E59, $C59, $B59, $D59, Hombres!$A$1:$DW$117, Mujeres!$A$1:$DW$117)</f>
        <v>0</v>
      </c>
      <c r="Y59" s="104" cm="1">
        <f t="array" ref="Y59">AnualidadActivo(Y$2, $E59, $C59, $B59, $D59, Hombres!$A$1:$DW$117, Mujeres!$A$1:$DW$117)</f>
        <v>0</v>
      </c>
      <c r="Z59" s="104" cm="1">
        <f t="array" ref="Z59">AnualidadActivo(Z$2, $E59, $C59, $B59, $D59, Hombres!$A$1:$DW$117, Mujeres!$A$1:$DW$117)</f>
        <v>0</v>
      </c>
      <c r="AA59" s="104" cm="1">
        <f t="array" ref="AA59">AnualidadActivo(AA$2, $E59, $C59, $B59, $D59, Hombres!$A$1:$DW$117, Mujeres!$A$1:$DW$117)</f>
        <v>0</v>
      </c>
      <c r="AB59" s="104" cm="1">
        <f t="array" ref="AB59">AnualidadActivo(AB$2, $E59, $C59, $B59, $D59, Hombres!$A$1:$DW$117, Mujeres!$A$1:$DW$117)</f>
        <v>0</v>
      </c>
      <c r="AC59" s="104" cm="1">
        <f t="array" ref="AC59">AnualidadActivo(AC$2, $E59, $C59, $B59, $D59, Hombres!$A$1:$DW$117, Mujeres!$A$1:$DW$117)</f>
        <v>0</v>
      </c>
      <c r="AD59" s="104" cm="1">
        <f t="array" ref="AD59">AnualidadActivo(AD$2, $E59, $C59, $B59, $D59, Hombres!$A$1:$DW$117, Mujeres!$A$1:$DW$117)</f>
        <v>0</v>
      </c>
      <c r="AE59" s="104" cm="1">
        <f t="array" ref="AE59">AnualidadActivo(AE$2, $E59, $C59, $B59, $D59, Hombres!$A$1:$DW$117, Mujeres!$A$1:$DW$117)</f>
        <v>0</v>
      </c>
      <c r="AF59" s="104" cm="1">
        <f t="array" ref="AF59">AnualidadActivo(AF$2, $E59, $C59, $B59, $D59, Hombres!$A$1:$DW$117, Mujeres!$A$1:$DW$117)</f>
        <v>0</v>
      </c>
      <c r="AG59" s="104" cm="1">
        <f t="array" ref="AG59">AnualidadActivo(AG$2, $E59, $C59, $B59, $D59, Hombres!$A$1:$DW$117, Mujeres!$A$1:$DW$117)</f>
        <v>0</v>
      </c>
      <c r="AH59" s="104" cm="1">
        <f t="array" ref="AH59">AnualidadActivo(AH$2, $E59, $C59, $B59, $D59, Hombres!$A$1:$DW$117, Mujeres!$A$1:$DW$117)</f>
        <v>0</v>
      </c>
      <c r="AI59" s="104" cm="1">
        <f t="array" ref="AI59">AnualidadActivo(AI$2, $E59, $C59, $B59, $D59, Hombres!$A$1:$DW$117, Mujeres!$A$1:$DW$117)</f>
        <v>0</v>
      </c>
      <c r="AJ59" s="104" cm="1">
        <f t="array" ref="AJ59">AnualidadActivo(AJ$2, $E59, $C59, $B59, $D59, Hombres!$A$1:$DW$117, Mujeres!$A$1:$DW$117)</f>
        <v>0</v>
      </c>
      <c r="AK59" s="104" cm="1">
        <f t="array" ref="AK59">AnualidadActivo(AK$2, $E59, $C59, $B59, $D59, Hombres!$A$1:$DW$117, Mujeres!$A$1:$DW$117)</f>
        <v>0</v>
      </c>
      <c r="AL59" s="104" cm="1">
        <f t="array" ref="AL59">AnualidadActivo(AL$2, $E59, $C59, $B59, $D59, Hombres!$A$1:$DW$117, Mujeres!$A$1:$DW$117)</f>
        <v>0</v>
      </c>
      <c r="AM59" s="104" cm="1">
        <f t="array" ref="AM59">AnualidadActivo(AM$2, $E59, $C59, $B59, $D59, Hombres!$A$1:$DW$117, Mujeres!$A$1:$DW$117)</f>
        <v>34557722.404056944</v>
      </c>
      <c r="AN59" s="104" cm="1">
        <f t="array" ref="AN59">AnualidadActivo(AN$2, $E59, $C59, $B59, $D59, Hombres!$A$1:$DW$117, Mujeres!$A$1:$DW$117)</f>
        <v>35594454.076178655</v>
      </c>
      <c r="AO59" s="104" cm="1">
        <f t="array" ref="AO59">AnualidadActivo(AO$2, $E59, $C59, $B59, $D59, Hombres!$A$1:$DW$117, Mujeres!$A$1:$DW$117)</f>
        <v>36662287.698464006</v>
      </c>
      <c r="AP59" s="104" cm="1">
        <f t="array" ref="AP59">AnualidadActivo(AP$2, $E59, $C59, $B59, $D59, Hombres!$A$1:$DW$117, Mujeres!$A$1:$DW$117)</f>
        <v>37762156.329417937</v>
      </c>
      <c r="AQ59" s="104" cm="1">
        <f t="array" ref="AQ59">AnualidadActivo(AQ$2, $E59, $C59, $B59, $D59, Hombres!$A$1:$DW$117, Mujeres!$A$1:$DW$117)</f>
        <v>38895021.019300476</v>
      </c>
      <c r="AR59" s="104" cm="1">
        <f t="array" ref="AR59">AnualidadActivo(AR$2, $E59, $C59, $B59, $D59, Hombres!$A$1:$DW$117, Mujeres!$A$1:$DW$117)</f>
        <v>39266432.047911167</v>
      </c>
      <c r="AS59" s="104" cm="1">
        <f t="array" ref="AS59">AnualidadActivo(AS$2, $E59, $C59, $B59, $D59, Hombres!$A$1:$DW$117, Mujeres!$A$1:$DW$117)</f>
        <v>40243493.061459556</v>
      </c>
      <c r="AT59" s="104" cm="1">
        <f t="array" ref="AT59">AnualidadActivo(AT$2, $E59, $C59, $B59, $D59, Hombres!$A$1:$DW$117, Mujeres!$A$1:$DW$117)</f>
        <v>41227382.197953828</v>
      </c>
      <c r="AU59" s="104" cm="1">
        <f t="array" ref="AU59">AnualidadActivo(AU$2, $E59, $C59, $B59, $D59, Hombres!$A$1:$DW$117, Mujeres!$A$1:$DW$117)</f>
        <v>42212904.75302989</v>
      </c>
      <c r="AV59" s="104" cm="1">
        <f t="array" ref="AV59">AnualidadActivo(AV$2, $E59, $C59, $B59, $D59, Hombres!$A$1:$DW$117, Mujeres!$A$1:$DW$117)</f>
        <v>43190945.927627414</v>
      </c>
      <c r="AW59" s="104" cm="1">
        <f t="array" ref="AW59">AnualidadActivo(AW$2, $E59, $C59, $B59, $D59, Hombres!$A$1:$DW$117, Mujeres!$A$1:$DW$117)</f>
        <v>44151311.511204563</v>
      </c>
      <c r="AX59" s="104" cm="1">
        <f t="array" ref="AX59">AnualidadActivo(AX$2, $E59, $C59, $B59, $D59, Hombres!$A$1:$DW$117, Mujeres!$A$1:$DW$117)</f>
        <v>45088951.41262342</v>
      </c>
      <c r="AY59" s="104" cm="1">
        <f t="array" ref="AY59">AnualidadActivo(AY$2, $E59, $C59, $B59, $D59, Hombres!$A$1:$DW$117, Mujeres!$A$1:$DW$117)</f>
        <v>46004330.305667818</v>
      </c>
      <c r="AZ59" s="104" cm="1">
        <f t="array" ref="AZ59">AnualidadActivo(AZ$2, $E59, $C59, $B59, $D59, Hombres!$A$1:$DW$117, Mujeres!$A$1:$DW$117)</f>
        <v>46896959.411255561</v>
      </c>
      <c r="BA59" s="104" cm="1">
        <f t="array" ref="BA59">AnualidadActivo(BA$2, $E59, $C59, $B59, $D59, Hombres!$A$1:$DW$117, Mujeres!$A$1:$DW$117)</f>
        <v>47758208.376931131</v>
      </c>
      <c r="BB59" s="104" cm="1">
        <f t="array" ref="BB59">AnualidadActivo(BB$2, $E59, $C59, $B59, $D59, Hombres!$A$1:$DW$117, Mujeres!$A$1:$DW$117)</f>
        <v>48571335.525550842</v>
      </c>
      <c r="BC59" s="104" cm="1">
        <f t="array" ref="BC59">AnualidadActivo(BC$2, $E59, $C59, $B59, $D59, Hombres!$A$1:$DW$117, Mujeres!$A$1:$DW$117)</f>
        <v>49315334.680305816</v>
      </c>
      <c r="BD59" s="104" cm="1">
        <f t="array" ref="BD59">AnualidadActivo(BD$2, $E59, $C59, $B59, $D59, Hombres!$A$1:$DW$117, Mujeres!$A$1:$DW$117)</f>
        <v>49968729.133130938</v>
      </c>
      <c r="BE59" s="104" cm="1">
        <f t="array" ref="BE59">AnualidadActivo(BE$2, $E59, $C59, $B59, $D59, Hombres!$A$1:$DW$117, Mujeres!$A$1:$DW$117)</f>
        <v>50456376.858927459</v>
      </c>
      <c r="BF59" s="104" cm="1">
        <f t="array" ref="BF59">AnualidadActivo(BF$2, $E59, $C59, $B59, $D59, Hombres!$A$1:$DW$117, Mujeres!$A$1:$DW$117)</f>
        <v>50819040.291990429</v>
      </c>
      <c r="BG59" s="104" cm="1">
        <f t="array" ref="BG59">AnualidadActivo(BG$2, $E59, $C59, $B59, $D59, Hombres!$A$1:$DW$117, Mujeres!$A$1:$DW$117)</f>
        <v>51036209.413212471</v>
      </c>
      <c r="BH59" s="104" cm="1">
        <f t="array" ref="BH59">AnualidadActivo(BH$2, $E59, $C59, $B59, $D59, Hombres!$A$1:$DW$117, Mujeres!$A$1:$DW$117)</f>
        <v>51087373.876619928</v>
      </c>
      <c r="BI59" s="104" cm="1">
        <f t="array" ref="BI59">AnualidadActivo(BI$2, $E59, $C59, $B59, $D59, Hombres!$A$1:$DW$117, Mujeres!$A$1:$DW$117)</f>
        <v>50952535.854417548</v>
      </c>
      <c r="BJ59" s="104" cm="1">
        <f t="array" ref="BJ59">AnualidadActivo(BJ$2, $E59, $C59, $B59, $D59, Hombres!$A$1:$DW$117, Mujeres!$A$1:$DW$117)</f>
        <v>50608958.472280607</v>
      </c>
      <c r="BK59" s="104" cm="1">
        <f t="array" ref="BK59">AnualidadActivo(BK$2, $E59, $C59, $B59, $D59, Hombres!$A$1:$DW$117, Mujeres!$A$1:$DW$117)</f>
        <v>50030873.443587422</v>
      </c>
      <c r="BL59" s="104" cm="1">
        <f t="array" ref="BL59">AnualidadActivo(BL$2, $E59, $C59, $B59, $D59, Hombres!$A$1:$DW$117, Mujeres!$A$1:$DW$117)</f>
        <v>49193147.443059906</v>
      </c>
      <c r="BM59" s="104" cm="1">
        <f t="array" ref="BM59">AnualidadActivo(BM$2, $E59, $C59, $B59, $D59, Hombres!$A$1:$DW$117, Mujeres!$A$1:$DW$117)</f>
        <v>48075320.337673642</v>
      </c>
      <c r="BN59" s="104" cm="1">
        <f t="array" ref="BN59">AnualidadActivo(BN$2, $E59, $C59, $B59, $D59, Hombres!$A$1:$DW$117, Mujeres!$A$1:$DW$117)</f>
        <v>46662366.577465519</v>
      </c>
      <c r="BO59" s="104" cm="1">
        <f t="array" ref="BO59">AnualidadActivo(BO$2, $E59, $C59, $B59, $D59, Hombres!$A$1:$DW$117, Mujeres!$A$1:$DW$117)</f>
        <v>44941047.029340111</v>
      </c>
      <c r="BP59" s="104" cm="1">
        <f t="array" ref="BP59">AnualidadActivo(BP$2, $E59, $C59, $B59, $D59, Hombres!$A$1:$DW$117, Mujeres!$A$1:$DW$117)</f>
        <v>42901139.333716229</v>
      </c>
      <c r="BQ59" s="104" cm="1">
        <f t="array" ref="BQ59">AnualidadActivo(BQ$2, $E59, $C59, $B59, $D59, Hombres!$A$1:$DW$117, Mujeres!$A$1:$DW$117)</f>
        <v>40540174.661128409</v>
      </c>
      <c r="BR59" s="104" cm="1">
        <f t="array" ref="BR59">AnualidadActivo(BR$2, $E59, $C59, $B59, $D59, Hombres!$A$1:$DW$117, Mujeres!$A$1:$DW$117)</f>
        <v>37868652.150283173</v>
      </c>
      <c r="BS59" s="104" cm="1">
        <f t="array" ref="BS59">AnualidadActivo(BS$2, $E59, $C59, $B59, $D59, Hombres!$A$1:$DW$117, Mujeres!$A$1:$DW$117)</f>
        <v>34911334.940584652</v>
      </c>
      <c r="BT59" s="104" cm="1">
        <f t="array" ref="BT59">AnualidadActivo(BT$2, $E59, $C59, $B59, $D59, Hombres!$A$1:$DW$117, Mujeres!$A$1:$DW$117)</f>
        <v>31705860.477214061</v>
      </c>
      <c r="BU59" s="104" cm="1">
        <f t="array" ref="BU59">AnualidadActivo(BU$2, $E59, $C59, $B59, $D59, Hombres!$A$1:$DW$117, Mujeres!$A$1:$DW$117)</f>
        <v>28303543.112024702</v>
      </c>
      <c r="BV59" s="104" cm="1">
        <f t="array" ref="BV59">AnualidadActivo(BV$2, $E59, $C59, $B59, $D59, Hombres!$A$1:$DW$117, Mujeres!$A$1:$DW$117)</f>
        <v>24771941.999801919</v>
      </c>
      <c r="BW59" s="104" cm="1">
        <f t="array" ref="BW59">AnualidadActivo(BW$2, $E59, $C59, $B59, $D59, Hombres!$A$1:$DW$117, Mujeres!$A$1:$DW$117)</f>
        <v>21195972.978588421</v>
      </c>
      <c r="BX59" s="104" cm="1">
        <f t="array" ref="BX59">AnualidadActivo(BX$2, $E59, $C59, $B59, $D59, Hombres!$A$1:$DW$117, Mujeres!$A$1:$DW$117)</f>
        <v>17672862.498100176</v>
      </c>
      <c r="BY59" s="104" cm="1">
        <f t="array" ref="BY59">AnualidadActivo(BY$2, $E59, $C59, $B59, $D59, Hombres!$A$1:$DW$117, Mujeres!$A$1:$DW$117)</f>
        <v>14303851.654161604</v>
      </c>
      <c r="BZ59" s="104" cm="1">
        <f t="array" ref="BZ59">AnualidadActivo(BZ$2, $E59, $C59, $B59, $D59, Hombres!$A$1:$DW$117, Mujeres!$A$1:$DW$117)</f>
        <v>11186915.846848059</v>
      </c>
      <c r="CA59" s="104" cm="1">
        <f t="array" ref="CA59">AnualidadActivo(CA$2, $E59, $C59, $B59, $D59, Hombres!$A$1:$DW$117, Mujeres!$A$1:$DW$117)</f>
        <v>8409316.1196920983</v>
      </c>
      <c r="CB59" s="104" cm="1">
        <f t="array" ref="CB59">AnualidadActivo(CB$2, $E59, $C59, $B59, $D59, Hombres!$A$1:$DW$117, Mujeres!$A$1:$DW$117)</f>
        <v>6038569.9603583002</v>
      </c>
      <c r="CC59" s="104" cm="1">
        <f t="array" ref="CC59">AnualidadActivo(CC$2, $E59, $C59, $B59, $D59, Hombres!$A$1:$DW$117, Mujeres!$A$1:$DW$117)</f>
        <v>4112506.5445126938</v>
      </c>
      <c r="CD59" s="104" cm="1">
        <f t="array" ref="CD59">AnualidadActivo(CD$2, $E59, $C59, $B59, $D59, Hombres!$A$1:$DW$117, Mujeres!$A$1:$DW$117)</f>
        <v>2633430.7347582844</v>
      </c>
      <c r="CE59" s="104" cm="1">
        <f t="array" ref="CE59">AnualidadActivo(CE$2, $E59, $C59, $B59, $D59, Hombres!$A$1:$DW$117, Mujeres!$A$1:$DW$117)</f>
        <v>1568980.3956833556</v>
      </c>
      <c r="CF59" s="104" cm="1">
        <f t="array" ref="CF59">AnualidadActivo(CF$2, $E59, $C59, $B59, $D59, Hombres!$A$1:$DW$117, Mujeres!$A$1:$DW$117)</f>
        <v>858691.94376327971</v>
      </c>
      <c r="CG59" s="104" cm="1">
        <f t="array" ref="CG59">AnualidadActivo(CG$2, $E59, $C59, $B59, $D59, Hombres!$A$1:$DW$117, Mujeres!$A$1:$DW$117)</f>
        <v>424955.9084604581</v>
      </c>
      <c r="CH59" s="104" cm="1">
        <f t="array" ref="CH59">AnualidadActivo(CH$2, $E59, $C59, $B59, $D59, Hombres!$A$1:$DW$117, Mujeres!$A$1:$DW$117)</f>
        <v>186404.59536125834</v>
      </c>
      <c r="CI59" s="104" cm="1">
        <f t="array" ref="CI59">AnualidadActivo(CI$2, $E59, $C59, $B59, $D59, Hombres!$A$1:$DW$117, Mujeres!$A$1:$DW$117)</f>
        <v>70584.603820065371</v>
      </c>
      <c r="CJ59" s="104" cm="1">
        <f t="array" ref="CJ59">AnualidadActivo(CJ$2, $E59, $C59, $B59, $D59, Hombres!$A$1:$DW$117, Mujeres!$A$1:$DW$117)</f>
        <v>22246.688217081763</v>
      </c>
      <c r="CK59" s="104" cm="1">
        <f t="array" ref="CK59">AnualidadActivo(CK$2, $E59, $C59, $B59, $D59, Hombres!$A$1:$DW$117, Mujeres!$A$1:$DW$117)</f>
        <v>5530.022046891012</v>
      </c>
      <c r="CL59" s="104" cm="1">
        <f t="array" ref="CL59">AnualidadActivo(CL$2, $E59, $C59, $B59, $D59, Hombres!$A$1:$DW$117, Mujeres!$A$1:$DW$117)</f>
        <v>991.72450744124035</v>
      </c>
      <c r="CM59" s="104" cm="1">
        <f t="array" ref="CM59">AnualidadActivo(CM$2, $E59, $C59, $B59, $D59, Hombres!$A$1:$DW$117, Mujeres!$A$1:$DW$117)</f>
        <v>107.07093546084202</v>
      </c>
      <c r="CN59" s="104" cm="1">
        <f t="array" ref="CN59">AnualidadActivo(CN$2, $E59, $C59, $B59, $D59, Hombres!$A$1:$DW$117, Mujeres!$A$1:$DW$117)</f>
        <v>0</v>
      </c>
      <c r="CO59" s="104" cm="1">
        <f t="array" ref="CO59">AnualidadActivo(CO$2, $E59, $C59, $B59, $D59, Hombres!$A$1:$DW$117, Mujeres!$A$1:$DW$117)</f>
        <v>0</v>
      </c>
      <c r="CP59" s="104" cm="1">
        <f t="array" ref="CP59">AnualidadActivo(CP$2, $E59, $C59, $B59, $D59, Hombres!$A$1:$DW$117, Mujeres!$A$1:$DW$117)</f>
        <v>0</v>
      </c>
      <c r="CQ59" s="104" cm="1">
        <f t="array" ref="CQ59">AnualidadActivo(CQ$2, $E59, $C59, $B59, $D59, Hombres!$A$1:$DW$117, Mujeres!$A$1:$DW$117)</f>
        <v>0</v>
      </c>
      <c r="CR59" s="104" cm="1">
        <f t="array" ref="CR59">AnualidadActivo(CR$2, $E59, $C59, $B59, $D59, Hombres!$A$1:$DW$117, Mujeres!$A$1:$DW$117)</f>
        <v>0</v>
      </c>
      <c r="CS59" s="104" cm="1">
        <f t="array" ref="CS59">AnualidadActivo(CS$2, $E59, $C59, $B59, $D59, Hombres!$A$1:$DW$117, Mujeres!$A$1:$DW$117)</f>
        <v>0</v>
      </c>
      <c r="CT59" s="104" cm="1">
        <f t="array" ref="CT59">AnualidadActivo(CT$2, $E59, $C59, $B59, $D59, Hombres!$A$1:$DW$117, Mujeres!$A$1:$DW$117)</f>
        <v>0</v>
      </c>
      <c r="CU59" s="104" cm="1">
        <f t="array" ref="CU59">AnualidadActivo(CU$2, $E59, $C59, $B59, $D59, Hombres!$A$1:$DW$117, Mujeres!$A$1:$DW$117)</f>
        <v>0</v>
      </c>
      <c r="CV59" s="104" cm="1">
        <f t="array" ref="CV59">AnualidadActivo(CV$2, $E59, $C59, $B59, $D59, Hombres!$A$1:$DW$117, Mujeres!$A$1:$DW$117)</f>
        <v>0</v>
      </c>
      <c r="CW59" s="104" cm="1">
        <f t="array" ref="CW59">AnualidadActivo(CW$2, $E59, $C59, $B59, $D59, Hombres!$A$1:$DW$117, Mujeres!$A$1:$DW$117)</f>
        <v>0</v>
      </c>
      <c r="CX59" s="104" cm="1">
        <f t="array" ref="CX59">AnualidadActivo(CX$2, $E59, $C59, $B59, $D59, Hombres!$A$1:$DW$117, Mujeres!$A$1:$DW$117)</f>
        <v>0</v>
      </c>
      <c r="CY59" s="104" cm="1">
        <f t="array" ref="CY59">AnualidadActivo(CY$2, $E59, $C59, $B59, $D59, Hombres!$A$1:$DW$117, Mujeres!$A$1:$DW$117)</f>
        <v>0</v>
      </c>
      <c r="CZ59" s="104" cm="1">
        <f t="array" ref="CZ59">AnualidadActivo(CZ$2, $E59, $C59, $B59, $D59, Hombres!$A$1:$DW$117, Mujeres!$A$1:$DW$117)</f>
        <v>0</v>
      </c>
      <c r="DA59" s="104" cm="1">
        <f t="array" ref="DA59">AnualidadActivo(DA$2, $E59, $C59, $B59, $D59, Hombres!$A$1:$DW$117, Mujeres!$A$1:$DW$117)</f>
        <v>0</v>
      </c>
    </row>
    <row r="60" spans="1:105" x14ac:dyDescent="0.35">
      <c r="A60" s="2">
        <f t="shared" si="0"/>
        <v>58</v>
      </c>
      <c r="B60" s="107">
        <v>802866</v>
      </c>
      <c r="C60" s="9">
        <v>42384</v>
      </c>
      <c r="D60" s="7" t="s">
        <v>5</v>
      </c>
      <c r="E60" s="9">
        <v>33058</v>
      </c>
      <c r="F60" s="12" cm="1">
        <f t="array" ref="F60">edadCalc(E60)</f>
        <v>35</v>
      </c>
      <c r="G60" s="49" cm="1">
        <f t="array" ref="G60">PorcentajePension(C60,E60, D60)</f>
        <v>0.85</v>
      </c>
      <c r="I60" s="103"/>
      <c r="J60" s="104" cm="1">
        <f t="array" ref="J60">AnualidadActivo(J$2, $E60, $C60, $B60, $D60, Hombres!$A$1:$DW$117, Mujeres!$A$1:$DW$117)</f>
        <v>0</v>
      </c>
      <c r="K60" s="104" cm="1">
        <f t="array" ref="K60">AnualidadActivo(K$2, $E60, $C60, $B60, $D60, Hombres!$A$1:$DW$117, Mujeres!$A$1:$DW$117)</f>
        <v>0</v>
      </c>
      <c r="L60" s="104" cm="1">
        <f t="array" ref="L60">AnualidadActivo(L$2, $E60, $C60, $B60, $D60, Hombres!$A$1:$DW$117, Mujeres!$A$1:$DW$117)</f>
        <v>0</v>
      </c>
      <c r="M60" s="104" cm="1">
        <f t="array" ref="M60">AnualidadActivo(M$2, $E60, $C60, $B60, $D60, Hombres!$A$1:$DW$117, Mujeres!$A$1:$DW$117)</f>
        <v>0</v>
      </c>
      <c r="N60" s="104" cm="1">
        <f t="array" ref="N60">AnualidadActivo(N$2, $E60, $C60, $B60, $D60, Hombres!$A$1:$DW$117, Mujeres!$A$1:$DW$117)</f>
        <v>0</v>
      </c>
      <c r="O60" s="104" cm="1">
        <f t="array" ref="O60">AnualidadActivo(O$2, $E60, $C60, $B60, $D60, Hombres!$A$1:$DW$117, Mujeres!$A$1:$DW$117)</f>
        <v>0</v>
      </c>
      <c r="P60" s="104" cm="1">
        <f t="array" ref="P60">AnualidadActivo(P$2, $E60, $C60, $B60, $D60, Hombres!$A$1:$DW$117, Mujeres!$A$1:$DW$117)</f>
        <v>0</v>
      </c>
      <c r="Q60" s="104" cm="1">
        <f t="array" ref="Q60">AnualidadActivo(Q$2, $E60, $C60, $B60, $D60, Hombres!$A$1:$DW$117, Mujeres!$A$1:$DW$117)</f>
        <v>0</v>
      </c>
      <c r="R60" s="104" cm="1">
        <f t="array" ref="R60">AnualidadActivo(R$2, $E60, $C60, $B60, $D60, Hombres!$A$1:$DW$117, Mujeres!$A$1:$DW$117)</f>
        <v>0</v>
      </c>
      <c r="S60" s="104" cm="1">
        <f t="array" ref="S60">AnualidadActivo(S$2, $E60, $C60, $B60, $D60, Hombres!$A$1:$DW$117, Mujeres!$A$1:$DW$117)</f>
        <v>0</v>
      </c>
      <c r="T60" s="104" cm="1">
        <f t="array" ref="T60">AnualidadActivo(T$2, $E60, $C60, $B60, $D60, Hombres!$A$1:$DW$117, Mujeres!$A$1:$DW$117)</f>
        <v>0</v>
      </c>
      <c r="U60" s="104" cm="1">
        <f t="array" ref="U60">AnualidadActivo(U$2, $E60, $C60, $B60, $D60, Hombres!$A$1:$DW$117, Mujeres!$A$1:$DW$117)</f>
        <v>0</v>
      </c>
      <c r="V60" s="104" cm="1">
        <f t="array" ref="V60">AnualidadActivo(V$2, $E60, $C60, $B60, $D60, Hombres!$A$1:$DW$117, Mujeres!$A$1:$DW$117)</f>
        <v>0</v>
      </c>
      <c r="W60" s="104" cm="1">
        <f t="array" ref="W60">AnualidadActivo(W$2, $E60, $C60, $B60, $D60, Hombres!$A$1:$DW$117, Mujeres!$A$1:$DW$117)</f>
        <v>0</v>
      </c>
      <c r="X60" s="104" cm="1">
        <f t="array" ref="X60">AnualidadActivo(X$2, $E60, $C60, $B60, $D60, Hombres!$A$1:$DW$117, Mujeres!$A$1:$DW$117)</f>
        <v>0</v>
      </c>
      <c r="Y60" s="104" cm="1">
        <f t="array" ref="Y60">AnualidadActivo(Y$2, $E60, $C60, $B60, $D60, Hombres!$A$1:$DW$117, Mujeres!$A$1:$DW$117)</f>
        <v>0</v>
      </c>
      <c r="Z60" s="104" cm="1">
        <f t="array" ref="Z60">AnualidadActivo(Z$2, $E60, $C60, $B60, $D60, Hombres!$A$1:$DW$117, Mujeres!$A$1:$DW$117)</f>
        <v>0</v>
      </c>
      <c r="AA60" s="104" cm="1">
        <f t="array" ref="AA60">AnualidadActivo(AA$2, $E60, $C60, $B60, $D60, Hombres!$A$1:$DW$117, Mujeres!$A$1:$DW$117)</f>
        <v>0</v>
      </c>
      <c r="AB60" s="104" cm="1">
        <f t="array" ref="AB60">AnualidadActivo(AB$2, $E60, $C60, $B60, $D60, Hombres!$A$1:$DW$117, Mujeres!$A$1:$DW$117)</f>
        <v>0</v>
      </c>
      <c r="AC60" s="104" cm="1">
        <f t="array" ref="AC60">AnualidadActivo(AC$2, $E60, $C60, $B60, $D60, Hombres!$A$1:$DW$117, Mujeres!$A$1:$DW$117)</f>
        <v>0</v>
      </c>
      <c r="AD60" s="104" cm="1">
        <f t="array" ref="AD60">AnualidadActivo(AD$2, $E60, $C60, $B60, $D60, Hombres!$A$1:$DW$117, Mujeres!$A$1:$DW$117)</f>
        <v>0</v>
      </c>
      <c r="AE60" s="104" cm="1">
        <f t="array" ref="AE60">AnualidadActivo(AE$2, $E60, $C60, $B60, $D60, Hombres!$A$1:$DW$117, Mujeres!$A$1:$DW$117)</f>
        <v>0</v>
      </c>
      <c r="AF60" s="104" cm="1">
        <f t="array" ref="AF60">AnualidadActivo(AF$2, $E60, $C60, $B60, $D60, Hombres!$A$1:$DW$117, Mujeres!$A$1:$DW$117)</f>
        <v>0</v>
      </c>
      <c r="AG60" s="104" cm="1">
        <f t="array" ref="AG60">AnualidadActivo(AG$2, $E60, $C60, $B60, $D60, Hombres!$A$1:$DW$117, Mujeres!$A$1:$DW$117)</f>
        <v>0</v>
      </c>
      <c r="AH60" s="104" cm="1">
        <f t="array" ref="AH60">AnualidadActivo(AH$2, $E60, $C60, $B60, $D60, Hombres!$A$1:$DW$117, Mujeres!$A$1:$DW$117)</f>
        <v>0</v>
      </c>
      <c r="AI60" s="104" cm="1">
        <f t="array" ref="AI60">AnualidadActivo(AI$2, $E60, $C60, $B60, $D60, Hombres!$A$1:$DW$117, Mujeres!$A$1:$DW$117)</f>
        <v>0</v>
      </c>
      <c r="AJ60" s="104" cm="1">
        <f t="array" ref="AJ60">AnualidadActivo(AJ$2, $E60, $C60, $B60, $D60, Hombres!$A$1:$DW$117, Mujeres!$A$1:$DW$117)</f>
        <v>0</v>
      </c>
      <c r="AK60" s="104" cm="1">
        <f t="array" ref="AK60">AnualidadActivo(AK$2, $E60, $C60, $B60, $D60, Hombres!$A$1:$DW$117, Mujeres!$A$1:$DW$117)</f>
        <v>0</v>
      </c>
      <c r="AL60" s="104" cm="1">
        <f t="array" ref="AL60">AnualidadActivo(AL$2, $E60, $C60, $B60, $D60, Hombres!$A$1:$DW$117, Mujeres!$A$1:$DW$117)</f>
        <v>0</v>
      </c>
      <c r="AM60" s="104" cm="1">
        <f t="array" ref="AM60">AnualidadActivo(AM$2, $E60, $C60, $B60, $D60, Hombres!$A$1:$DW$117, Mujeres!$A$1:$DW$117)</f>
        <v>0</v>
      </c>
      <c r="AN60" s="104" cm="1">
        <f t="array" ref="AN60">AnualidadActivo(AN$2, $E60, $C60, $B60, $D60, Hombres!$A$1:$DW$117, Mujeres!$A$1:$DW$117)</f>
        <v>35243702.725102372</v>
      </c>
      <c r="AO60" s="104" cm="1">
        <f t="array" ref="AO60">AnualidadActivo(AO$2, $E60, $C60, $B60, $D60, Hombres!$A$1:$DW$117, Mujeres!$A$1:$DW$117)</f>
        <v>36301013.806855448</v>
      </c>
      <c r="AP60" s="104" cm="1">
        <f t="array" ref="AP60">AnualidadActivo(AP$2, $E60, $C60, $B60, $D60, Hombres!$A$1:$DW$117, Mujeres!$A$1:$DW$117)</f>
        <v>37390044.22106111</v>
      </c>
      <c r="AQ60" s="104" cm="1">
        <f t="array" ref="AQ60">AnualidadActivo(AQ$2, $E60, $C60, $B60, $D60, Hombres!$A$1:$DW$117, Mujeres!$A$1:$DW$117)</f>
        <v>38511745.54769294</v>
      </c>
      <c r="AR60" s="104" cm="1">
        <f t="array" ref="AR60">AnualidadActivo(AR$2, $E60, $C60, $B60, $D60, Hombres!$A$1:$DW$117, Mujeres!$A$1:$DW$117)</f>
        <v>39667097.914123736</v>
      </c>
      <c r="AS60" s="104" cm="1">
        <f t="array" ref="AS60">AnualidadActivo(AS$2, $E60, $C60, $B60, $D60, Hombres!$A$1:$DW$117, Mujeres!$A$1:$DW$117)</f>
        <v>38928001.682511434</v>
      </c>
      <c r="AT60" s="104" cm="1">
        <f t="array" ref="AT60">AnualidadActivo(AT$2, $E60, $C60, $B60, $D60, Hombres!$A$1:$DW$117, Mujeres!$A$1:$DW$117)</f>
        <v>39630782.093478389</v>
      </c>
      <c r="AU60" s="104" cm="1">
        <f t="array" ref="AU60">AnualidadActivo(AU$2, $E60, $C60, $B60, $D60, Hombres!$A$1:$DW$117, Mujeres!$A$1:$DW$117)</f>
        <v>40302438.247473523</v>
      </c>
      <c r="AV60" s="104" cm="1">
        <f t="array" ref="AV60">AnualidadActivo(AV$2, $E60, $C60, $B60, $D60, Hombres!$A$1:$DW$117, Mujeres!$A$1:$DW$117)</f>
        <v>40927158.000142902</v>
      </c>
      <c r="AW60" s="104" cm="1">
        <f t="array" ref="AW60">AnualidadActivo(AW$2, $E60, $C60, $B60, $D60, Hombres!$A$1:$DW$117, Mujeres!$A$1:$DW$117)</f>
        <v>41488941.032841958</v>
      </c>
      <c r="AX60" s="104" cm="1">
        <f t="array" ref="AX60">AnualidadActivo(AX$2, $E60, $C60, $B60, $D60, Hombres!$A$1:$DW$117, Mujeres!$A$1:$DW$117)</f>
        <v>41974668.910023496</v>
      </c>
      <c r="AY60" s="104" cm="1">
        <f t="array" ref="AY60">AnualidadActivo(AY$2, $E60, $C60, $B60, $D60, Hombres!$A$1:$DW$117, Mujeres!$A$1:$DW$117)</f>
        <v>42379001.661206596</v>
      </c>
      <c r="AZ60" s="104" cm="1">
        <f t="array" ref="AZ60">AnualidadActivo(AZ$2, $E60, $C60, $B60, $D60, Hombres!$A$1:$DW$117, Mujeres!$A$1:$DW$117)</f>
        <v>42701478.105602294</v>
      </c>
      <c r="BA60" s="104" cm="1">
        <f t="array" ref="BA60">AnualidadActivo(BA$2, $E60, $C60, $B60, $D60, Hombres!$A$1:$DW$117, Mujeres!$A$1:$DW$117)</f>
        <v>42941610.081236541</v>
      </c>
      <c r="BB60" s="104" cm="1">
        <f t="array" ref="BB60">AnualidadActivo(BB$2, $E60, $C60, $B60, $D60, Hombres!$A$1:$DW$117, Mujeres!$A$1:$DW$117)</f>
        <v>43096286.920172632</v>
      </c>
      <c r="BC60" s="104" cm="1">
        <f t="array" ref="BC60">AnualidadActivo(BC$2, $E60, $C60, $B60, $D60, Hombres!$A$1:$DW$117, Mujeres!$A$1:$DW$117)</f>
        <v>43158059.500185095</v>
      </c>
      <c r="BD60" s="104" cm="1">
        <f t="array" ref="BD60">AnualidadActivo(BD$2, $E60, $C60, $B60, $D60, Hombres!$A$1:$DW$117, Mujeres!$A$1:$DW$117)</f>
        <v>43039437.804168403</v>
      </c>
      <c r="BE60" s="104" cm="1">
        <f t="array" ref="BE60">AnualidadActivo(BE$2, $E60, $C60, $B60, $D60, Hombres!$A$1:$DW$117, Mujeres!$A$1:$DW$117)</f>
        <v>42788881.737177297</v>
      </c>
      <c r="BF60" s="104" cm="1">
        <f t="array" ref="BF60">AnualidadActivo(BF$2, $E60, $C60, $B60, $D60, Hombres!$A$1:$DW$117, Mujeres!$A$1:$DW$117)</f>
        <v>42395199.892265975</v>
      </c>
      <c r="BG60" s="104" cm="1">
        <f t="array" ref="BG60">AnualidadActivo(BG$2, $E60, $C60, $B60, $D60, Hombres!$A$1:$DW$117, Mujeres!$A$1:$DW$117)</f>
        <v>41845327.451221697</v>
      </c>
      <c r="BH60" s="104" cm="1">
        <f t="array" ref="BH60">AnualidadActivo(BH$2, $E60, $C60, $B60, $D60, Hombres!$A$1:$DW$117, Mujeres!$A$1:$DW$117)</f>
        <v>41126335.302144952</v>
      </c>
      <c r="BI60" s="104" cm="1">
        <f t="array" ref="BI60">AnualidadActivo(BI$2, $E60, $C60, $B60, $D60, Hombres!$A$1:$DW$117, Mujeres!$A$1:$DW$117)</f>
        <v>40228267.332155727</v>
      </c>
      <c r="BJ60" s="104" cm="1">
        <f t="array" ref="BJ60">AnualidadActivo(BJ$2, $E60, $C60, $B60, $D60, Hombres!$A$1:$DW$117, Mujeres!$A$1:$DW$117)</f>
        <v>39141681.717380539</v>
      </c>
      <c r="BK60" s="104" cm="1">
        <f t="array" ref="BK60">AnualidadActivo(BK$2, $E60, $C60, $B60, $D60, Hombres!$A$1:$DW$117, Mujeres!$A$1:$DW$117)</f>
        <v>37857708.520835325</v>
      </c>
      <c r="BL60" s="104" cm="1">
        <f t="array" ref="BL60">AnualidadActivo(BL$2, $E60, $C60, $B60, $D60, Hombres!$A$1:$DW$117, Mujeres!$A$1:$DW$117)</f>
        <v>36370308.189914145</v>
      </c>
      <c r="BM60" s="104" cm="1">
        <f t="array" ref="BM60">AnualidadActivo(BM$2, $E60, $C60, $B60, $D60, Hombres!$A$1:$DW$117, Mujeres!$A$1:$DW$117)</f>
        <v>34679794.806765094</v>
      </c>
      <c r="BN60" s="104" cm="1">
        <f t="array" ref="BN60">AnualidadActivo(BN$2, $E60, $C60, $B60, $D60, Hombres!$A$1:$DW$117, Mujeres!$A$1:$DW$117)</f>
        <v>32793694.319114946</v>
      </c>
      <c r="BO60" s="104" cm="1">
        <f t="array" ref="BO60">AnualidadActivo(BO$2, $E60, $C60, $B60, $D60, Hombres!$A$1:$DW$117, Mujeres!$A$1:$DW$117)</f>
        <v>30724346.325046908</v>
      </c>
      <c r="BP60" s="104" cm="1">
        <f t="array" ref="BP60">AnualidadActivo(BP$2, $E60, $C60, $B60, $D60, Hombres!$A$1:$DW$117, Mujeres!$A$1:$DW$117)</f>
        <v>28488659.031948086</v>
      </c>
      <c r="BQ60" s="104" cm="1">
        <f t="array" ref="BQ60">AnualidadActivo(BQ$2, $E60, $C60, $B60, $D60, Hombres!$A$1:$DW$117, Mujeres!$A$1:$DW$117)</f>
        <v>26110313.017848615</v>
      </c>
      <c r="BR60" s="104" cm="1">
        <f t="array" ref="BR60">AnualidadActivo(BR$2, $E60, $C60, $B60, $D60, Hombres!$A$1:$DW$117, Mujeres!$A$1:$DW$117)</f>
        <v>23622298.314801682</v>
      </c>
      <c r="BS60" s="104" cm="1">
        <f t="array" ref="BS60">AnualidadActivo(BS$2, $E60, $C60, $B60, $D60, Hombres!$A$1:$DW$117, Mujeres!$A$1:$DW$117)</f>
        <v>21065644.40112799</v>
      </c>
      <c r="BT60" s="104" cm="1">
        <f t="array" ref="BT60">AnualidadActivo(BT$2, $E60, $C60, $B60, $D60, Hombres!$A$1:$DW$117, Mujeres!$A$1:$DW$117)</f>
        <v>18485987.19241355</v>
      </c>
      <c r="BU60" s="104" cm="1">
        <f t="array" ref="BU60">AnualidadActivo(BU$2, $E60, $C60, $B60, $D60, Hombres!$A$1:$DW$117, Mujeres!$A$1:$DW$117)</f>
        <v>15932005.775138199</v>
      </c>
      <c r="BV60" s="104" cm="1">
        <f t="array" ref="BV60">AnualidadActivo(BV$2, $E60, $C60, $B60, $D60, Hombres!$A$1:$DW$117, Mujeres!$A$1:$DW$117)</f>
        <v>13455108.711888265</v>
      </c>
      <c r="BW60" s="104" cm="1">
        <f t="array" ref="BW60">AnualidadActivo(BW$2, $E60, $C60, $B60, $D60, Hombres!$A$1:$DW$117, Mujeres!$A$1:$DW$117)</f>
        <v>11108176.06575767</v>
      </c>
      <c r="BX60" s="104" cm="1">
        <f t="array" ref="BX60">AnualidadActivo(BX$2, $E60, $C60, $B60, $D60, Hombres!$A$1:$DW$117, Mujeres!$A$1:$DW$117)</f>
        <v>8940899.8563260548</v>
      </c>
      <c r="BY60" s="104" cm="1">
        <f t="array" ref="BY60">AnualidadActivo(BY$2, $E60, $C60, $B60, $D60, Hombres!$A$1:$DW$117, Mujeres!$A$1:$DW$117)</f>
        <v>6994562.0722773299</v>
      </c>
      <c r="BZ60" s="104" cm="1">
        <f t="array" ref="BZ60">AnualidadActivo(BZ$2, $E60, $C60, $B60, $D60, Hombres!$A$1:$DW$117, Mujeres!$A$1:$DW$117)</f>
        <v>5299132.9579607686</v>
      </c>
      <c r="CA60" s="104" cm="1">
        <f t="array" ref="CA60">AnualidadActivo(CA$2, $E60, $C60, $B60, $D60, Hombres!$A$1:$DW$117, Mujeres!$A$1:$DW$117)</f>
        <v>3871762.7437108215</v>
      </c>
      <c r="CB60" s="104" cm="1">
        <f t="array" ref="CB60">AnualidadActivo(CB$2, $E60, $C60, $B60, $D60, Hombres!$A$1:$DW$117, Mujeres!$A$1:$DW$117)</f>
        <v>2715615.0126116662</v>
      </c>
      <c r="CC60" s="104" cm="1">
        <f t="array" ref="CC60">AnualidadActivo(CC$2, $E60, $C60, $B60, $D60, Hombres!$A$1:$DW$117, Mujeres!$A$1:$DW$117)</f>
        <v>1818949.5295660265</v>
      </c>
      <c r="CD60" s="104" cm="1">
        <f t="array" ref="CD60">AnualidadActivo(CD$2, $E60, $C60, $B60, $D60, Hombres!$A$1:$DW$117, Mujeres!$A$1:$DW$117)</f>
        <v>1156390.2132154487</v>
      </c>
      <c r="CE60" s="104" cm="1">
        <f t="array" ref="CE60">AnualidadActivo(CE$2, $E60, $C60, $B60, $D60, Hombres!$A$1:$DW$117, Mujeres!$A$1:$DW$117)</f>
        <v>692708.82726693619</v>
      </c>
      <c r="CF60" s="104" cm="1">
        <f t="array" ref="CF60">AnualidadActivo(CF$2, $E60, $C60, $B60, $D60, Hombres!$A$1:$DW$117, Mujeres!$A$1:$DW$117)</f>
        <v>387633.81585405953</v>
      </c>
      <c r="CG60" s="104" cm="1">
        <f t="array" ref="CG60">AnualidadActivo(CG$2, $E60, $C60, $B60, $D60, Hombres!$A$1:$DW$117, Mujeres!$A$1:$DW$117)</f>
        <v>200608.29153180827</v>
      </c>
      <c r="CH60" s="104" cm="1">
        <f t="array" ref="CH60">AnualidadActivo(CH$2, $E60, $C60, $B60, $D60, Hombres!$A$1:$DW$117, Mujeres!$A$1:$DW$117)</f>
        <v>94864.827473274272</v>
      </c>
      <c r="CI60" s="104" cm="1">
        <f t="array" ref="CI60">AnualidadActivo(CI$2, $E60, $C60, $B60, $D60, Hombres!$A$1:$DW$117, Mujeres!$A$1:$DW$117)</f>
        <v>40381.976372640042</v>
      </c>
      <c r="CJ60" s="104" cm="1">
        <f t="array" ref="CJ60">AnualidadActivo(CJ$2, $E60, $C60, $B60, $D60, Hombres!$A$1:$DW$117, Mujeres!$A$1:$DW$117)</f>
        <v>15180.584978120261</v>
      </c>
      <c r="CK60" s="104" cm="1">
        <f t="array" ref="CK60">AnualidadActivo(CK$2, $E60, $C60, $B60, $D60, Hombres!$A$1:$DW$117, Mujeres!$A$1:$DW$117)</f>
        <v>4915.1179776986628</v>
      </c>
      <c r="CL60" s="104" cm="1">
        <f t="array" ref="CL60">AnualidadActivo(CL$2, $E60, $C60, $B60, $D60, Hombres!$A$1:$DW$117, Mujeres!$A$1:$DW$117)</f>
        <v>1324.6739819174261</v>
      </c>
      <c r="CM60" s="104" cm="1">
        <f t="array" ref="CM60">AnualidadActivo(CM$2, $E60, $C60, $B60, $D60, Hombres!$A$1:$DW$117, Mujeres!$A$1:$DW$117)</f>
        <v>0</v>
      </c>
      <c r="CN60" s="104" cm="1">
        <f t="array" ref="CN60">AnualidadActivo(CN$2, $E60, $C60, $B60, $D60, Hombres!$A$1:$DW$117, Mujeres!$A$1:$DW$117)</f>
        <v>0</v>
      </c>
      <c r="CO60" s="104" cm="1">
        <f t="array" ref="CO60">AnualidadActivo(CO$2, $E60, $C60, $B60, $D60, Hombres!$A$1:$DW$117, Mujeres!$A$1:$DW$117)</f>
        <v>0</v>
      </c>
      <c r="CP60" s="104" cm="1">
        <f t="array" ref="CP60">AnualidadActivo(CP$2, $E60, $C60, $B60, $D60, Hombres!$A$1:$DW$117, Mujeres!$A$1:$DW$117)</f>
        <v>0</v>
      </c>
      <c r="CQ60" s="104" cm="1">
        <f t="array" ref="CQ60">AnualidadActivo(CQ$2, $E60, $C60, $B60, $D60, Hombres!$A$1:$DW$117, Mujeres!$A$1:$DW$117)</f>
        <v>0</v>
      </c>
      <c r="CR60" s="104" cm="1">
        <f t="array" ref="CR60">AnualidadActivo(CR$2, $E60, $C60, $B60, $D60, Hombres!$A$1:$DW$117, Mujeres!$A$1:$DW$117)</f>
        <v>0</v>
      </c>
      <c r="CS60" s="104" cm="1">
        <f t="array" ref="CS60">AnualidadActivo(CS$2, $E60, $C60, $B60, $D60, Hombres!$A$1:$DW$117, Mujeres!$A$1:$DW$117)</f>
        <v>0</v>
      </c>
      <c r="CT60" s="104" cm="1">
        <f t="array" ref="CT60">AnualidadActivo(CT$2, $E60, $C60, $B60, $D60, Hombres!$A$1:$DW$117, Mujeres!$A$1:$DW$117)</f>
        <v>0</v>
      </c>
      <c r="CU60" s="104" cm="1">
        <f t="array" ref="CU60">AnualidadActivo(CU$2, $E60, $C60, $B60, $D60, Hombres!$A$1:$DW$117, Mujeres!$A$1:$DW$117)</f>
        <v>0</v>
      </c>
      <c r="CV60" s="104" cm="1">
        <f t="array" ref="CV60">AnualidadActivo(CV$2, $E60, $C60, $B60, $D60, Hombres!$A$1:$DW$117, Mujeres!$A$1:$DW$117)</f>
        <v>0</v>
      </c>
      <c r="CW60" s="104" cm="1">
        <f t="array" ref="CW60">AnualidadActivo(CW$2, $E60, $C60, $B60, $D60, Hombres!$A$1:$DW$117, Mujeres!$A$1:$DW$117)</f>
        <v>0</v>
      </c>
      <c r="CX60" s="104" cm="1">
        <f t="array" ref="CX60">AnualidadActivo(CX$2, $E60, $C60, $B60, $D60, Hombres!$A$1:$DW$117, Mujeres!$A$1:$DW$117)</f>
        <v>0</v>
      </c>
      <c r="CY60" s="104" cm="1">
        <f t="array" ref="CY60">AnualidadActivo(CY$2, $E60, $C60, $B60, $D60, Hombres!$A$1:$DW$117, Mujeres!$A$1:$DW$117)</f>
        <v>0</v>
      </c>
      <c r="CZ60" s="104" cm="1">
        <f t="array" ref="CZ60">AnualidadActivo(CZ$2, $E60, $C60, $B60, $D60, Hombres!$A$1:$DW$117, Mujeres!$A$1:$DW$117)</f>
        <v>0</v>
      </c>
      <c r="DA60" s="104" cm="1">
        <f t="array" ref="DA60">AnualidadActivo(DA$2, $E60, $C60, $B60, $D60, Hombres!$A$1:$DW$117, Mujeres!$A$1:$DW$117)</f>
        <v>0</v>
      </c>
    </row>
    <row r="61" spans="1:105" x14ac:dyDescent="0.35">
      <c r="A61" s="2">
        <f t="shared" si="0"/>
        <v>59</v>
      </c>
      <c r="B61" s="107">
        <v>596527.65</v>
      </c>
      <c r="C61" s="9">
        <v>42282</v>
      </c>
      <c r="D61" s="7" t="s">
        <v>5</v>
      </c>
      <c r="E61" s="9">
        <v>31324</v>
      </c>
      <c r="F61" s="12" cm="1">
        <f t="array" ref="F61">edadCalc(E61)</f>
        <v>40</v>
      </c>
      <c r="G61" s="49" cm="1">
        <f t="array" ref="G61">PorcentajePension(C61,E61, D61)</f>
        <v>0.85</v>
      </c>
      <c r="I61" s="103"/>
      <c r="J61" s="104" cm="1">
        <f t="array" ref="J61">AnualidadActivo(J$2, $E61, $C61, $B61, $D61, Hombres!$A$1:$DW$117, Mujeres!$A$1:$DW$117)</f>
        <v>0</v>
      </c>
      <c r="K61" s="104" cm="1">
        <f t="array" ref="K61">AnualidadActivo(K$2, $E61, $C61, $B61, $D61, Hombres!$A$1:$DW$117, Mujeres!$A$1:$DW$117)</f>
        <v>0</v>
      </c>
      <c r="L61" s="104" cm="1">
        <f t="array" ref="L61">AnualidadActivo(L$2, $E61, $C61, $B61, $D61, Hombres!$A$1:$DW$117, Mujeres!$A$1:$DW$117)</f>
        <v>0</v>
      </c>
      <c r="M61" s="104" cm="1">
        <f t="array" ref="M61">AnualidadActivo(M$2, $E61, $C61, $B61, $D61, Hombres!$A$1:$DW$117, Mujeres!$A$1:$DW$117)</f>
        <v>0</v>
      </c>
      <c r="N61" s="104" cm="1">
        <f t="array" ref="N61">AnualidadActivo(N$2, $E61, $C61, $B61, $D61, Hombres!$A$1:$DW$117, Mujeres!$A$1:$DW$117)</f>
        <v>0</v>
      </c>
      <c r="O61" s="104" cm="1">
        <f t="array" ref="O61">AnualidadActivo(O$2, $E61, $C61, $B61, $D61, Hombres!$A$1:$DW$117, Mujeres!$A$1:$DW$117)</f>
        <v>0</v>
      </c>
      <c r="P61" s="104" cm="1">
        <f t="array" ref="P61">AnualidadActivo(P$2, $E61, $C61, $B61, $D61, Hombres!$A$1:$DW$117, Mujeres!$A$1:$DW$117)</f>
        <v>0</v>
      </c>
      <c r="Q61" s="104" cm="1">
        <f t="array" ref="Q61">AnualidadActivo(Q$2, $E61, $C61, $B61, $D61, Hombres!$A$1:$DW$117, Mujeres!$A$1:$DW$117)</f>
        <v>0</v>
      </c>
      <c r="R61" s="104" cm="1">
        <f t="array" ref="R61">AnualidadActivo(R$2, $E61, $C61, $B61, $D61, Hombres!$A$1:$DW$117, Mujeres!$A$1:$DW$117)</f>
        <v>0</v>
      </c>
      <c r="S61" s="104" cm="1">
        <f t="array" ref="S61">AnualidadActivo(S$2, $E61, $C61, $B61, $D61, Hombres!$A$1:$DW$117, Mujeres!$A$1:$DW$117)</f>
        <v>0</v>
      </c>
      <c r="T61" s="104" cm="1">
        <f t="array" ref="T61">AnualidadActivo(T$2, $E61, $C61, $B61, $D61, Hombres!$A$1:$DW$117, Mujeres!$A$1:$DW$117)</f>
        <v>0</v>
      </c>
      <c r="U61" s="104" cm="1">
        <f t="array" ref="U61">AnualidadActivo(U$2, $E61, $C61, $B61, $D61, Hombres!$A$1:$DW$117, Mujeres!$A$1:$DW$117)</f>
        <v>0</v>
      </c>
      <c r="V61" s="104" cm="1">
        <f t="array" ref="V61">AnualidadActivo(V$2, $E61, $C61, $B61, $D61, Hombres!$A$1:$DW$117, Mujeres!$A$1:$DW$117)</f>
        <v>0</v>
      </c>
      <c r="W61" s="104" cm="1">
        <f t="array" ref="W61">AnualidadActivo(W$2, $E61, $C61, $B61, $D61, Hombres!$A$1:$DW$117, Mujeres!$A$1:$DW$117)</f>
        <v>0</v>
      </c>
      <c r="X61" s="104" cm="1">
        <f t="array" ref="X61">AnualidadActivo(X$2, $E61, $C61, $B61, $D61, Hombres!$A$1:$DW$117, Mujeres!$A$1:$DW$117)</f>
        <v>0</v>
      </c>
      <c r="Y61" s="104" cm="1">
        <f t="array" ref="Y61">AnualidadActivo(Y$2, $E61, $C61, $B61, $D61, Hombres!$A$1:$DW$117, Mujeres!$A$1:$DW$117)</f>
        <v>0</v>
      </c>
      <c r="Z61" s="104" cm="1">
        <f t="array" ref="Z61">AnualidadActivo(Z$2, $E61, $C61, $B61, $D61, Hombres!$A$1:$DW$117, Mujeres!$A$1:$DW$117)</f>
        <v>0</v>
      </c>
      <c r="AA61" s="104" cm="1">
        <f t="array" ref="AA61">AnualidadActivo(AA$2, $E61, $C61, $B61, $D61, Hombres!$A$1:$DW$117, Mujeres!$A$1:$DW$117)</f>
        <v>0</v>
      </c>
      <c r="AB61" s="104" cm="1">
        <f t="array" ref="AB61">AnualidadActivo(AB$2, $E61, $C61, $B61, $D61, Hombres!$A$1:$DW$117, Mujeres!$A$1:$DW$117)</f>
        <v>0</v>
      </c>
      <c r="AC61" s="104" cm="1">
        <f t="array" ref="AC61">AnualidadActivo(AC$2, $E61, $C61, $B61, $D61, Hombres!$A$1:$DW$117, Mujeres!$A$1:$DW$117)</f>
        <v>0</v>
      </c>
      <c r="AD61" s="104" cm="1">
        <f t="array" ref="AD61">AnualidadActivo(AD$2, $E61, $C61, $B61, $D61, Hombres!$A$1:$DW$117, Mujeres!$A$1:$DW$117)</f>
        <v>0</v>
      </c>
      <c r="AE61" s="104" cm="1">
        <f t="array" ref="AE61">AnualidadActivo(AE$2, $E61, $C61, $B61, $D61, Hombres!$A$1:$DW$117, Mujeres!$A$1:$DW$117)</f>
        <v>0</v>
      </c>
      <c r="AF61" s="104" cm="1">
        <f t="array" ref="AF61">AnualidadActivo(AF$2, $E61, $C61, $B61, $D61, Hombres!$A$1:$DW$117, Mujeres!$A$1:$DW$117)</f>
        <v>0</v>
      </c>
      <c r="AG61" s="104" cm="1">
        <f t="array" ref="AG61">AnualidadActivo(AG$2, $E61, $C61, $B61, $D61, Hombres!$A$1:$DW$117, Mujeres!$A$1:$DW$117)</f>
        <v>0</v>
      </c>
      <c r="AH61" s="104" cm="1">
        <f t="array" ref="AH61">AnualidadActivo(AH$2, $E61, $C61, $B61, $D61, Hombres!$A$1:$DW$117, Mujeres!$A$1:$DW$117)</f>
        <v>0</v>
      </c>
      <c r="AI61" s="104" cm="1">
        <f t="array" ref="AI61">AnualidadActivo(AI$2, $E61, $C61, $B61, $D61, Hombres!$A$1:$DW$117, Mujeres!$A$1:$DW$117)</f>
        <v>20488908.590490013</v>
      </c>
      <c r="AJ61" s="104" cm="1">
        <f t="array" ref="AJ61">AnualidadActivo(AJ$2, $E61, $C61, $B61, $D61, Hombres!$A$1:$DW$117, Mujeres!$A$1:$DW$117)</f>
        <v>21103575.848204713</v>
      </c>
      <c r="AK61" s="104" cm="1">
        <f t="array" ref="AK61">AnualidadActivo(AK$2, $E61, $C61, $B61, $D61, Hombres!$A$1:$DW$117, Mujeres!$A$1:$DW$117)</f>
        <v>21736683.123650853</v>
      </c>
      <c r="AL61" s="104" cm="1">
        <f t="array" ref="AL61">AnualidadActivo(AL$2, $E61, $C61, $B61, $D61, Hombres!$A$1:$DW$117, Mujeres!$A$1:$DW$117)</f>
        <v>22388783.61736038</v>
      </c>
      <c r="AM61" s="104" cm="1">
        <f t="array" ref="AM61">AnualidadActivo(AM$2, $E61, $C61, $B61, $D61, Hombres!$A$1:$DW$117, Mujeres!$A$1:$DW$117)</f>
        <v>23060447.125881195</v>
      </c>
      <c r="AN61" s="104" cm="1">
        <f t="array" ref="AN61">AnualidadActivo(AN$2, $E61, $C61, $B61, $D61, Hombres!$A$1:$DW$117, Mujeres!$A$1:$DW$117)</f>
        <v>22563249.047990549</v>
      </c>
      <c r="AO61" s="104" cm="1">
        <f t="array" ref="AO61">AnualidadActivo(AO$2, $E61, $C61, $B61, $D61, Hombres!$A$1:$DW$117, Mujeres!$A$1:$DW$117)</f>
        <v>22953553.680581957</v>
      </c>
      <c r="AP61" s="104" cm="1">
        <f t="array" ref="AP61">AnualidadActivo(AP$2, $E61, $C61, $B61, $D61, Hombres!$A$1:$DW$117, Mujeres!$A$1:$DW$117)</f>
        <v>23323898.986026101</v>
      </c>
      <c r="AQ61" s="104" cm="1">
        <f t="array" ref="AQ61">AnualidadActivo(AQ$2, $E61, $C61, $B61, $D61, Hombres!$A$1:$DW$117, Mujeres!$A$1:$DW$117)</f>
        <v>23664998.623706371</v>
      </c>
      <c r="AR61" s="104" cm="1">
        <f t="array" ref="AR61">AnualidadActivo(AR$2, $E61, $C61, $B61, $D61, Hombres!$A$1:$DW$117, Mujeres!$A$1:$DW$117)</f>
        <v>23967494.504419014</v>
      </c>
      <c r="AS61" s="104" cm="1">
        <f t="array" ref="AS61">AnualidadActivo(AS$2, $E61, $C61, $B61, $D61, Hombres!$A$1:$DW$117, Mujeres!$A$1:$DW$117)</f>
        <v>24223800.158354897</v>
      </c>
      <c r="AT61" s="104" cm="1">
        <f t="array" ref="AT61">AnualidadActivo(AT$2, $E61, $C61, $B61, $D61, Hombres!$A$1:$DW$117, Mujeres!$A$1:$DW$117)</f>
        <v>24430864.814527713</v>
      </c>
      <c r="AU61" s="104" cm="1">
        <f t="array" ref="AU61">AnualidadActivo(AU$2, $E61, $C61, $B61, $D61, Hombres!$A$1:$DW$117, Mujeres!$A$1:$DW$117)</f>
        <v>24588425.716017995</v>
      </c>
      <c r="AV61" s="104" cm="1">
        <f t="array" ref="AV61">AnualidadActivo(AV$2, $E61, $C61, $B61, $D61, Hombres!$A$1:$DW$117, Mujeres!$A$1:$DW$117)</f>
        <v>24696127.741631895</v>
      </c>
      <c r="AW61" s="104" cm="1">
        <f t="array" ref="AW61">AnualidadActivo(AW$2, $E61, $C61, $B61, $D61, Hombres!$A$1:$DW$117, Mujeres!$A$1:$DW$117)</f>
        <v>24752066.619529802</v>
      </c>
      <c r="AX61" s="104" cm="1">
        <f t="array" ref="AX61">AnualidadActivo(AX$2, $E61, $C61, $B61, $D61, Hombres!$A$1:$DW$117, Mujeres!$A$1:$DW$117)</f>
        <v>24751855.360641204</v>
      </c>
      <c r="AY61" s="104" cm="1">
        <f t="array" ref="AY61">AnualidadActivo(AY$2, $E61, $C61, $B61, $D61, Hombres!$A$1:$DW$117, Mujeres!$A$1:$DW$117)</f>
        <v>24645505.771591157</v>
      </c>
      <c r="AZ61" s="104" cm="1">
        <f t="array" ref="AZ61">AnualidadActivo(AZ$2, $E61, $C61, $B61, $D61, Hombres!$A$1:$DW$117, Mujeres!$A$1:$DW$117)</f>
        <v>24460854.026889116</v>
      </c>
      <c r="BA61" s="104" cm="1">
        <f t="array" ref="BA61">AnualidadActivo(BA$2, $E61, $C61, $B61, $D61, Hombres!$A$1:$DW$117, Mujeres!$A$1:$DW$117)</f>
        <v>24191694.56772881</v>
      </c>
      <c r="BB61" s="104" cm="1">
        <f t="array" ref="BB61">AnualidadActivo(BB$2, $E61, $C61, $B61, $D61, Hombres!$A$1:$DW$117, Mujeres!$A$1:$DW$117)</f>
        <v>23831004.917200461</v>
      </c>
      <c r="BC61" s="104" cm="1">
        <f t="array" ref="BC61">AnualidadActivo(BC$2, $E61, $C61, $B61, $D61, Hombres!$A$1:$DW$117, Mujeres!$A$1:$DW$117)</f>
        <v>23372131.267767187</v>
      </c>
      <c r="BD61" s="104" cm="1">
        <f t="array" ref="BD61">AnualidadActivo(BD$2, $E61, $C61, $B61, $D61, Hombres!$A$1:$DW$117, Mujeres!$A$1:$DW$117)</f>
        <v>22810181.442999467</v>
      </c>
      <c r="BE61" s="104" cm="1">
        <f t="array" ref="BE61">AnualidadActivo(BE$2, $E61, $C61, $B61, $D61, Hombres!$A$1:$DW$117, Mujeres!$A$1:$DW$117)</f>
        <v>22140598.283877518</v>
      </c>
      <c r="BF61" s="104" cm="1">
        <f t="array" ref="BF61">AnualidadActivo(BF$2, $E61, $C61, $B61, $D61, Hombres!$A$1:$DW$117, Mujeres!$A$1:$DW$117)</f>
        <v>21359214.370459151</v>
      </c>
      <c r="BG61" s="104" cm="1">
        <f t="array" ref="BG61">AnualidadActivo(BG$2, $E61, $C61, $B61, $D61, Hombres!$A$1:$DW$117, Mujeres!$A$1:$DW$117)</f>
        <v>20463491.643999353</v>
      </c>
      <c r="BH61" s="104" cm="1">
        <f t="array" ref="BH61">AnualidadActivo(BH$2, $E61, $C61, $B61, $D61, Hombres!$A$1:$DW$117, Mujeres!$A$1:$DW$117)</f>
        <v>19454599.166985974</v>
      </c>
      <c r="BI61" s="104" cm="1">
        <f t="array" ref="BI61">AnualidadActivo(BI$2, $E61, $C61, $B61, $D61, Hombres!$A$1:$DW$117, Mujeres!$A$1:$DW$117)</f>
        <v>18338048.827561226</v>
      </c>
      <c r="BJ61" s="104" cm="1">
        <f t="array" ref="BJ61">AnualidadActivo(BJ$2, $E61, $C61, $B61, $D61, Hombres!$A$1:$DW$117, Mujeres!$A$1:$DW$117)</f>
        <v>17122229.496906098</v>
      </c>
      <c r="BK61" s="104" cm="1">
        <f t="array" ref="BK61">AnualidadActivo(BK$2, $E61, $C61, $B61, $D61, Hombres!$A$1:$DW$117, Mujeres!$A$1:$DW$117)</f>
        <v>15818162.778150149</v>
      </c>
      <c r="BL61" s="104" cm="1">
        <f t="array" ref="BL61">AnualidadActivo(BL$2, $E61, $C61, $B61, $D61, Hombres!$A$1:$DW$117, Mujeres!$A$1:$DW$117)</f>
        <v>14440744.908486348</v>
      </c>
      <c r="BM61" s="104" cm="1">
        <f t="array" ref="BM61">AnualidadActivo(BM$2, $E61, $C61, $B61, $D61, Hombres!$A$1:$DW$117, Mujeres!$A$1:$DW$117)</f>
        <v>13010033.07429431</v>
      </c>
      <c r="BN61" s="104" cm="1">
        <f t="array" ref="BN61">AnualidadActivo(BN$2, $E61, $C61, $B61, $D61, Hombres!$A$1:$DW$117, Mujeres!$A$1:$DW$117)</f>
        <v>11550266.52486467</v>
      </c>
      <c r="BO61" s="104" cm="1">
        <f t="array" ref="BO61">AnualidadActivo(BO$2, $E61, $C61, $B61, $D61, Hombres!$A$1:$DW$117, Mujeres!$A$1:$DW$117)</f>
        <v>10087836.643783109</v>
      </c>
      <c r="BP61" s="104" cm="1">
        <f t="array" ref="BP61">AnualidadActivo(BP$2, $E61, $C61, $B61, $D61, Hombres!$A$1:$DW$117, Mujeres!$A$1:$DW$117)</f>
        <v>8650361.7764782514</v>
      </c>
      <c r="BQ61" s="104" cm="1">
        <f t="array" ref="BQ61">AnualidadActivo(BQ$2, $E61, $C61, $B61, $D61, Hombres!$A$1:$DW$117, Mujeres!$A$1:$DW$117)</f>
        <v>7266433.258402097</v>
      </c>
      <c r="BR61" s="104" cm="1">
        <f t="array" ref="BR61">AnualidadActivo(BR$2, $E61, $C61, $B61, $D61, Hombres!$A$1:$DW$117, Mujeres!$A$1:$DW$117)</f>
        <v>5964866.1871376839</v>
      </c>
      <c r="BS61" s="104" cm="1">
        <f t="array" ref="BS61">AnualidadActivo(BS$2, $E61, $C61, $B61, $D61, Hombres!$A$1:$DW$117, Mujeres!$A$1:$DW$117)</f>
        <v>4772115.1767648151</v>
      </c>
      <c r="BT61" s="104" cm="1">
        <f t="array" ref="BT61">AnualidadActivo(BT$2, $E61, $C61, $B61, $D61, Hombres!$A$1:$DW$117, Mujeres!$A$1:$DW$117)</f>
        <v>3709410.8676232607</v>
      </c>
      <c r="BU61" s="104" cm="1">
        <f t="array" ref="BU61">AnualidadActivo(BU$2, $E61, $C61, $B61, $D61, Hombres!$A$1:$DW$117, Mujeres!$A$1:$DW$117)</f>
        <v>2791270.4540601335</v>
      </c>
      <c r="BV61" s="104" cm="1">
        <f t="array" ref="BV61">AnualidadActivo(BV$2, $E61, $C61, $B61, $D61, Hombres!$A$1:$DW$117, Mujeres!$A$1:$DW$117)</f>
        <v>2024849.846662699</v>
      </c>
      <c r="BW61" s="104" cm="1">
        <f t="array" ref="BW61">AnualidadActivo(BW$2, $E61, $C61, $B61, $D61, Hombres!$A$1:$DW$117, Mujeres!$A$1:$DW$117)</f>
        <v>1409523.959110287</v>
      </c>
      <c r="BX61" s="104" cm="1">
        <f t="array" ref="BX61">AnualidadActivo(BX$2, $E61, $C61, $B61, $D61, Hombres!$A$1:$DW$117, Mujeres!$A$1:$DW$117)</f>
        <v>936651.7094978973</v>
      </c>
      <c r="BY61" s="104" cm="1">
        <f t="array" ref="BY61">AnualidadActivo(BY$2, $E61, $C61, $B61, $D61, Hombres!$A$1:$DW$117, Mujeres!$A$1:$DW$117)</f>
        <v>590537.94619307597</v>
      </c>
      <c r="BZ61" s="104" cm="1">
        <f t="array" ref="BZ61">AnualidadActivo(BZ$2, $E61, $C61, $B61, $D61, Hombres!$A$1:$DW$117, Mujeres!$A$1:$DW$117)</f>
        <v>350681.22846248077</v>
      </c>
      <c r="CA61" s="104" cm="1">
        <f t="array" ref="CA61">AnualidadActivo(CA$2, $E61, $C61, $B61, $D61, Hombres!$A$1:$DW$117, Mujeres!$A$1:$DW$117)</f>
        <v>194462.99404952215</v>
      </c>
      <c r="CB61" s="104" cm="1">
        <f t="array" ref="CB61">AnualidadActivo(CB$2, $E61, $C61, $B61, $D61, Hombres!$A$1:$DW$117, Mujeres!$A$1:$DW$117)</f>
        <v>99691.805099654754</v>
      </c>
      <c r="CC61" s="104" cm="1">
        <f t="array" ref="CC61">AnualidadActivo(CC$2, $E61, $C61, $B61, $D61, Hombres!$A$1:$DW$117, Mujeres!$A$1:$DW$117)</f>
        <v>46683.105862337834</v>
      </c>
      <c r="CD61" s="104" cm="1">
        <f t="array" ref="CD61">AnualidadActivo(CD$2, $E61, $C61, $B61, $D61, Hombres!$A$1:$DW$117, Mujeres!$A$1:$DW$117)</f>
        <v>19671.606219878762</v>
      </c>
      <c r="CE61" s="104" cm="1">
        <f t="array" ref="CE61">AnualidadActivo(CE$2, $E61, $C61, $B61, $D61, Hombres!$A$1:$DW$117, Mujeres!$A$1:$DW$117)</f>
        <v>7318.0391477586563</v>
      </c>
      <c r="CF61" s="104" cm="1">
        <f t="array" ref="CF61">AnualidadActivo(CF$2, $E61, $C61, $B61, $D61, Hombres!$A$1:$DW$117, Mujeres!$A$1:$DW$117)</f>
        <v>2343.9387400508981</v>
      </c>
      <c r="CG61" s="104" cm="1">
        <f t="array" ref="CG61">AnualidadActivo(CG$2, $E61, $C61, $B61, $D61, Hombres!$A$1:$DW$117, Mujeres!$A$1:$DW$117)</f>
        <v>624.69621622852185</v>
      </c>
      <c r="CH61" s="104" cm="1">
        <f t="array" ref="CH61">AnualidadActivo(CH$2, $E61, $C61, $B61, $D61, Hombres!$A$1:$DW$117, Mujeres!$A$1:$DW$117)</f>
        <v>0</v>
      </c>
      <c r="CI61" s="104" cm="1">
        <f t="array" ref="CI61">AnualidadActivo(CI$2, $E61, $C61, $B61, $D61, Hombres!$A$1:$DW$117, Mujeres!$A$1:$DW$117)</f>
        <v>0</v>
      </c>
      <c r="CJ61" s="104" cm="1">
        <f t="array" ref="CJ61">AnualidadActivo(CJ$2, $E61, $C61, $B61, $D61, Hombres!$A$1:$DW$117, Mujeres!$A$1:$DW$117)</f>
        <v>0</v>
      </c>
      <c r="CK61" s="104" cm="1">
        <f t="array" ref="CK61">AnualidadActivo(CK$2, $E61, $C61, $B61, $D61, Hombres!$A$1:$DW$117, Mujeres!$A$1:$DW$117)</f>
        <v>0</v>
      </c>
      <c r="CL61" s="104" cm="1">
        <f t="array" ref="CL61">AnualidadActivo(CL$2, $E61, $C61, $B61, $D61, Hombres!$A$1:$DW$117, Mujeres!$A$1:$DW$117)</f>
        <v>0</v>
      </c>
      <c r="CM61" s="104" cm="1">
        <f t="array" ref="CM61">AnualidadActivo(CM$2, $E61, $C61, $B61, $D61, Hombres!$A$1:$DW$117, Mujeres!$A$1:$DW$117)</f>
        <v>0</v>
      </c>
      <c r="CN61" s="104" cm="1">
        <f t="array" ref="CN61">AnualidadActivo(CN$2, $E61, $C61, $B61, $D61, Hombres!$A$1:$DW$117, Mujeres!$A$1:$DW$117)</f>
        <v>0</v>
      </c>
      <c r="CO61" s="104" cm="1">
        <f t="array" ref="CO61">AnualidadActivo(CO$2, $E61, $C61, $B61, $D61, Hombres!$A$1:$DW$117, Mujeres!$A$1:$DW$117)</f>
        <v>0</v>
      </c>
      <c r="CP61" s="104" cm="1">
        <f t="array" ref="CP61">AnualidadActivo(CP$2, $E61, $C61, $B61, $D61, Hombres!$A$1:$DW$117, Mujeres!$A$1:$DW$117)</f>
        <v>0</v>
      </c>
      <c r="CQ61" s="104" cm="1">
        <f t="array" ref="CQ61">AnualidadActivo(CQ$2, $E61, $C61, $B61, $D61, Hombres!$A$1:$DW$117, Mujeres!$A$1:$DW$117)</f>
        <v>0</v>
      </c>
      <c r="CR61" s="104" cm="1">
        <f t="array" ref="CR61">AnualidadActivo(CR$2, $E61, $C61, $B61, $D61, Hombres!$A$1:$DW$117, Mujeres!$A$1:$DW$117)</f>
        <v>0</v>
      </c>
      <c r="CS61" s="104" cm="1">
        <f t="array" ref="CS61">AnualidadActivo(CS$2, $E61, $C61, $B61, $D61, Hombres!$A$1:$DW$117, Mujeres!$A$1:$DW$117)</f>
        <v>0</v>
      </c>
      <c r="CT61" s="104" cm="1">
        <f t="array" ref="CT61">AnualidadActivo(CT$2, $E61, $C61, $B61, $D61, Hombres!$A$1:$DW$117, Mujeres!$A$1:$DW$117)</f>
        <v>0</v>
      </c>
      <c r="CU61" s="104" cm="1">
        <f t="array" ref="CU61">AnualidadActivo(CU$2, $E61, $C61, $B61, $D61, Hombres!$A$1:$DW$117, Mujeres!$A$1:$DW$117)</f>
        <v>0</v>
      </c>
      <c r="CV61" s="104" cm="1">
        <f t="array" ref="CV61">AnualidadActivo(CV$2, $E61, $C61, $B61, $D61, Hombres!$A$1:$DW$117, Mujeres!$A$1:$DW$117)</f>
        <v>0</v>
      </c>
      <c r="CW61" s="104" cm="1">
        <f t="array" ref="CW61">AnualidadActivo(CW$2, $E61, $C61, $B61, $D61, Hombres!$A$1:$DW$117, Mujeres!$A$1:$DW$117)</f>
        <v>0</v>
      </c>
      <c r="CX61" s="104" cm="1">
        <f t="array" ref="CX61">AnualidadActivo(CX$2, $E61, $C61, $B61, $D61, Hombres!$A$1:$DW$117, Mujeres!$A$1:$DW$117)</f>
        <v>0</v>
      </c>
      <c r="CY61" s="104" cm="1">
        <f t="array" ref="CY61">AnualidadActivo(CY$2, $E61, $C61, $B61, $D61, Hombres!$A$1:$DW$117, Mujeres!$A$1:$DW$117)</f>
        <v>0</v>
      </c>
      <c r="CZ61" s="104" cm="1">
        <f t="array" ref="CZ61">AnualidadActivo(CZ$2, $E61, $C61, $B61, $D61, Hombres!$A$1:$DW$117, Mujeres!$A$1:$DW$117)</f>
        <v>0</v>
      </c>
      <c r="DA61" s="104" cm="1">
        <f t="array" ref="DA61">AnualidadActivo(DA$2, $E61, $C61, $B61, $D61, Hombres!$A$1:$DW$117, Mujeres!$A$1:$DW$117)</f>
        <v>0</v>
      </c>
    </row>
    <row r="62" spans="1:105" x14ac:dyDescent="0.35">
      <c r="A62" s="2">
        <f t="shared" si="0"/>
        <v>60</v>
      </c>
      <c r="B62" s="107">
        <v>446583.35</v>
      </c>
      <c r="C62" s="9">
        <v>42373</v>
      </c>
      <c r="D62" s="7" t="s">
        <v>6</v>
      </c>
      <c r="E62" s="9">
        <v>31291</v>
      </c>
      <c r="F62" s="12" cm="1">
        <f t="array" ref="F62">edadCalc(E62)</f>
        <v>40</v>
      </c>
      <c r="G62" s="49" cm="1">
        <f t="array" ref="G62">PorcentajePension(C62,E62, D62)</f>
        <v>0.85</v>
      </c>
      <c r="I62" s="103"/>
      <c r="J62" s="104" cm="1">
        <f t="array" ref="J62">AnualidadActivo(J$2, $E62, $C62, $B62, $D62, Hombres!$A$1:$DW$117, Mujeres!$A$1:$DW$117)</f>
        <v>0</v>
      </c>
      <c r="K62" s="104" cm="1">
        <f t="array" ref="K62">AnualidadActivo(K$2, $E62, $C62, $B62, $D62, Hombres!$A$1:$DW$117, Mujeres!$A$1:$DW$117)</f>
        <v>0</v>
      </c>
      <c r="L62" s="104" cm="1">
        <f t="array" ref="L62">AnualidadActivo(L$2, $E62, $C62, $B62, $D62, Hombres!$A$1:$DW$117, Mujeres!$A$1:$DW$117)</f>
        <v>0</v>
      </c>
      <c r="M62" s="104" cm="1">
        <f t="array" ref="M62">AnualidadActivo(M$2, $E62, $C62, $B62, $D62, Hombres!$A$1:$DW$117, Mujeres!$A$1:$DW$117)</f>
        <v>0</v>
      </c>
      <c r="N62" s="104" cm="1">
        <f t="array" ref="N62">AnualidadActivo(N$2, $E62, $C62, $B62, $D62, Hombres!$A$1:$DW$117, Mujeres!$A$1:$DW$117)</f>
        <v>0</v>
      </c>
      <c r="O62" s="104" cm="1">
        <f t="array" ref="O62">AnualidadActivo(O$2, $E62, $C62, $B62, $D62, Hombres!$A$1:$DW$117, Mujeres!$A$1:$DW$117)</f>
        <v>0</v>
      </c>
      <c r="P62" s="104" cm="1">
        <f t="array" ref="P62">AnualidadActivo(P$2, $E62, $C62, $B62, $D62, Hombres!$A$1:$DW$117, Mujeres!$A$1:$DW$117)</f>
        <v>0</v>
      </c>
      <c r="Q62" s="104" cm="1">
        <f t="array" ref="Q62">AnualidadActivo(Q$2, $E62, $C62, $B62, $D62, Hombres!$A$1:$DW$117, Mujeres!$A$1:$DW$117)</f>
        <v>0</v>
      </c>
      <c r="R62" s="104" cm="1">
        <f t="array" ref="R62">AnualidadActivo(R$2, $E62, $C62, $B62, $D62, Hombres!$A$1:$DW$117, Mujeres!$A$1:$DW$117)</f>
        <v>0</v>
      </c>
      <c r="S62" s="104" cm="1">
        <f t="array" ref="S62">AnualidadActivo(S$2, $E62, $C62, $B62, $D62, Hombres!$A$1:$DW$117, Mujeres!$A$1:$DW$117)</f>
        <v>0</v>
      </c>
      <c r="T62" s="104" cm="1">
        <f t="array" ref="T62">AnualidadActivo(T$2, $E62, $C62, $B62, $D62, Hombres!$A$1:$DW$117, Mujeres!$A$1:$DW$117)</f>
        <v>0</v>
      </c>
      <c r="U62" s="104" cm="1">
        <f t="array" ref="U62">AnualidadActivo(U$2, $E62, $C62, $B62, $D62, Hombres!$A$1:$DW$117, Mujeres!$A$1:$DW$117)</f>
        <v>0</v>
      </c>
      <c r="V62" s="104" cm="1">
        <f t="array" ref="V62">AnualidadActivo(V$2, $E62, $C62, $B62, $D62, Hombres!$A$1:$DW$117, Mujeres!$A$1:$DW$117)</f>
        <v>0</v>
      </c>
      <c r="W62" s="104" cm="1">
        <f t="array" ref="W62">AnualidadActivo(W$2, $E62, $C62, $B62, $D62, Hombres!$A$1:$DW$117, Mujeres!$A$1:$DW$117)</f>
        <v>0</v>
      </c>
      <c r="X62" s="104" cm="1">
        <f t="array" ref="X62">AnualidadActivo(X$2, $E62, $C62, $B62, $D62, Hombres!$A$1:$DW$117, Mujeres!$A$1:$DW$117)</f>
        <v>0</v>
      </c>
      <c r="Y62" s="104" cm="1">
        <f t="array" ref="Y62">AnualidadActivo(Y$2, $E62, $C62, $B62, $D62, Hombres!$A$1:$DW$117, Mujeres!$A$1:$DW$117)</f>
        <v>0</v>
      </c>
      <c r="Z62" s="104" cm="1">
        <f t="array" ref="Z62">AnualidadActivo(Z$2, $E62, $C62, $B62, $D62, Hombres!$A$1:$DW$117, Mujeres!$A$1:$DW$117)</f>
        <v>0</v>
      </c>
      <c r="AA62" s="104" cm="1">
        <f t="array" ref="AA62">AnualidadActivo(AA$2, $E62, $C62, $B62, $D62, Hombres!$A$1:$DW$117, Mujeres!$A$1:$DW$117)</f>
        <v>0</v>
      </c>
      <c r="AB62" s="104" cm="1">
        <f t="array" ref="AB62">AnualidadActivo(AB$2, $E62, $C62, $B62, $D62, Hombres!$A$1:$DW$117, Mujeres!$A$1:$DW$117)</f>
        <v>0</v>
      </c>
      <c r="AC62" s="104" cm="1">
        <f t="array" ref="AC62">AnualidadActivo(AC$2, $E62, $C62, $B62, $D62, Hombres!$A$1:$DW$117, Mujeres!$A$1:$DW$117)</f>
        <v>0</v>
      </c>
      <c r="AD62" s="104" cm="1">
        <f t="array" ref="AD62">AnualidadActivo(AD$2, $E62, $C62, $B62, $D62, Hombres!$A$1:$DW$117, Mujeres!$A$1:$DW$117)</f>
        <v>0</v>
      </c>
      <c r="AE62" s="104" cm="1">
        <f t="array" ref="AE62">AnualidadActivo(AE$2, $E62, $C62, $B62, $D62, Hombres!$A$1:$DW$117, Mujeres!$A$1:$DW$117)</f>
        <v>0</v>
      </c>
      <c r="AF62" s="104" cm="1">
        <f t="array" ref="AF62">AnualidadActivo(AF$2, $E62, $C62, $B62, $D62, Hombres!$A$1:$DW$117, Mujeres!$A$1:$DW$117)</f>
        <v>0</v>
      </c>
      <c r="AG62" s="104" cm="1">
        <f t="array" ref="AG62">AnualidadActivo(AG$2, $E62, $C62, $B62, $D62, Hombres!$A$1:$DW$117, Mujeres!$A$1:$DW$117)</f>
        <v>14765511.816348044</v>
      </c>
      <c r="AH62" s="104" cm="1">
        <f t="array" ref="AH62">AnualidadActivo(AH$2, $E62, $C62, $B62, $D62, Hombres!$A$1:$DW$117, Mujeres!$A$1:$DW$117)</f>
        <v>15208477.170838486</v>
      </c>
      <c r="AI62" s="104" cm="1">
        <f t="array" ref="AI62">AnualidadActivo(AI$2, $E62, $C62, $B62, $D62, Hombres!$A$1:$DW$117, Mujeres!$A$1:$DW$117)</f>
        <v>15664731.485963639</v>
      </c>
      <c r="AJ62" s="104" cm="1">
        <f t="array" ref="AJ62">AnualidadActivo(AJ$2, $E62, $C62, $B62, $D62, Hombres!$A$1:$DW$117, Mujeres!$A$1:$DW$117)</f>
        <v>16134673.430542549</v>
      </c>
      <c r="AK62" s="104" cm="1">
        <f t="array" ref="AK62">AnualidadActivo(AK$2, $E62, $C62, $B62, $D62, Hombres!$A$1:$DW$117, Mujeres!$A$1:$DW$117)</f>
        <v>16618713.633458829</v>
      </c>
      <c r="AL62" s="104" cm="1">
        <f t="array" ref="AL62">AnualidadActivo(AL$2, $E62, $C62, $B62, $D62, Hombres!$A$1:$DW$117, Mujeres!$A$1:$DW$117)</f>
        <v>16739124.72556481</v>
      </c>
      <c r="AM62" s="104" cm="1">
        <f t="array" ref="AM62">AnualidadActivo(AM$2, $E62, $C62, $B62, $D62, Hombres!$A$1:$DW$117, Mujeres!$A$1:$DW$117)</f>
        <v>17146014.431352045</v>
      </c>
      <c r="AN62" s="104" cm="1">
        <f t="array" ref="AN62">AnualidadActivo(AN$2, $E62, $C62, $B62, $D62, Hombres!$A$1:$DW$117, Mujeres!$A$1:$DW$117)</f>
        <v>17554436.027185824</v>
      </c>
      <c r="AO62" s="104" cm="1">
        <f t="array" ref="AO62">AnualidadActivo(AO$2, $E62, $C62, $B62, $D62, Hombres!$A$1:$DW$117, Mujeres!$A$1:$DW$117)</f>
        <v>17962086.632736195</v>
      </c>
      <c r="AP62" s="104" cm="1">
        <f t="array" ref="AP62">AnualidadActivo(AP$2, $E62, $C62, $B62, $D62, Hombres!$A$1:$DW$117, Mujeres!$A$1:$DW$117)</f>
        <v>18365037.558472238</v>
      </c>
      <c r="AQ62" s="104" cm="1">
        <f t="array" ref="AQ62">AnualidadActivo(AQ$2, $E62, $C62, $B62, $D62, Hombres!$A$1:$DW$117, Mujeres!$A$1:$DW$117)</f>
        <v>18758785.46965896</v>
      </c>
      <c r="AR62" s="104" cm="1">
        <f t="array" ref="AR62">AnualidadActivo(AR$2, $E62, $C62, $B62, $D62, Hombres!$A$1:$DW$117, Mujeres!$A$1:$DW$117)</f>
        <v>19140815.264087044</v>
      </c>
      <c r="AS62" s="104" cm="1">
        <f t="array" ref="AS62">AnualidadActivo(AS$2, $E62, $C62, $B62, $D62, Hombres!$A$1:$DW$117, Mujeres!$A$1:$DW$117)</f>
        <v>19511085.664581493</v>
      </c>
      <c r="AT62" s="104" cm="1">
        <f t="array" ref="AT62">AnualidadActivo(AT$2, $E62, $C62, $B62, $D62, Hombres!$A$1:$DW$117, Mujeres!$A$1:$DW$117)</f>
        <v>19869487.470172931</v>
      </c>
      <c r="AU62" s="104" cm="1">
        <f t="array" ref="AU62">AnualidadActivo(AU$2, $E62, $C62, $B62, $D62, Hombres!$A$1:$DW$117, Mujeres!$A$1:$DW$117)</f>
        <v>20212496.876317486</v>
      </c>
      <c r="AV62" s="104" cm="1">
        <f t="array" ref="AV62">AnualidadActivo(AV$2, $E62, $C62, $B62, $D62, Hombres!$A$1:$DW$117, Mujeres!$A$1:$DW$117)</f>
        <v>20532868.367719088</v>
      </c>
      <c r="AW62" s="104" cm="1">
        <f t="array" ref="AW62">AnualidadActivo(AW$2, $E62, $C62, $B62, $D62, Hombres!$A$1:$DW$117, Mujeres!$A$1:$DW$117)</f>
        <v>20821119.081365053</v>
      </c>
      <c r="AX62" s="104" cm="1">
        <f t="array" ref="AX62">AnualidadActivo(AX$2, $E62, $C62, $B62, $D62, Hombres!$A$1:$DW$117, Mujeres!$A$1:$DW$117)</f>
        <v>21067704.781449448</v>
      </c>
      <c r="AY62" s="104" cm="1">
        <f t="array" ref="AY62">AnualidadActivo(AY$2, $E62, $C62, $B62, $D62, Hombres!$A$1:$DW$117, Mujeres!$A$1:$DW$117)</f>
        <v>21240788.680055037</v>
      </c>
      <c r="AZ62" s="104" cm="1">
        <f t="array" ref="AZ62">AnualidadActivo(AZ$2, $E62, $C62, $B62, $D62, Hombres!$A$1:$DW$117, Mujeres!$A$1:$DW$117)</f>
        <v>21358446.739991821</v>
      </c>
      <c r="BA62" s="104" cm="1">
        <f t="array" ref="BA62">AnualidadActivo(BA$2, $E62, $C62, $B62, $D62, Hombres!$A$1:$DW$117, Mujeres!$A$1:$DW$117)</f>
        <v>21412186.685117424</v>
      </c>
      <c r="BB62" s="104" cm="1">
        <f t="array" ref="BB62">AnualidadActivo(BB$2, $E62, $C62, $B62, $D62, Hombres!$A$1:$DW$117, Mujeres!$A$1:$DW$117)</f>
        <v>21392882.635272384</v>
      </c>
      <c r="BC62" s="104" cm="1">
        <f t="array" ref="BC62">AnualidadActivo(BC$2, $E62, $C62, $B62, $D62, Hombres!$A$1:$DW$117, Mujeres!$A$1:$DW$117)</f>
        <v>21291853.976883538</v>
      </c>
      <c r="BD62" s="104" cm="1">
        <f t="array" ref="BD62">AnualidadActivo(BD$2, $E62, $C62, $B62, $D62, Hombres!$A$1:$DW$117, Mujeres!$A$1:$DW$117)</f>
        <v>21100314.523817331</v>
      </c>
      <c r="BE62" s="104" cm="1">
        <f t="array" ref="BE62">AnualidadActivo(BE$2, $E62, $C62, $B62, $D62, Hombres!$A$1:$DW$117, Mujeres!$A$1:$DW$117)</f>
        <v>20808692.731667943</v>
      </c>
      <c r="BF62" s="104" cm="1">
        <f t="array" ref="BF62">AnualidadActivo(BF$2, $E62, $C62, $B62, $D62, Hombres!$A$1:$DW$117, Mujeres!$A$1:$DW$117)</f>
        <v>20407311.672654063</v>
      </c>
      <c r="BG62" s="104" cm="1">
        <f t="array" ref="BG62">AnualidadActivo(BG$2, $E62, $C62, $B62, $D62, Hombres!$A$1:$DW$117, Mujeres!$A$1:$DW$117)</f>
        <v>19887637.685066503</v>
      </c>
      <c r="BH62" s="104" cm="1">
        <f t="array" ref="BH62">AnualidadActivo(BH$2, $E62, $C62, $B62, $D62, Hombres!$A$1:$DW$117, Mujeres!$A$1:$DW$117)</f>
        <v>19243874.813425627</v>
      </c>
      <c r="BI62" s="104" cm="1">
        <f t="array" ref="BI62">AnualidadActivo(BI$2, $E62, $C62, $B62, $D62, Hombres!$A$1:$DW$117, Mujeres!$A$1:$DW$117)</f>
        <v>18472454.148060251</v>
      </c>
      <c r="BJ62" s="104" cm="1">
        <f t="array" ref="BJ62">AnualidadActivo(BJ$2, $E62, $C62, $B62, $D62, Hombres!$A$1:$DW$117, Mujeres!$A$1:$DW$117)</f>
        <v>17571627.298808839</v>
      </c>
      <c r="BK62" s="104" cm="1">
        <f t="array" ref="BK62">AnualidadActivo(BK$2, $E62, $C62, $B62, $D62, Hombres!$A$1:$DW$117, Mujeres!$A$1:$DW$117)</f>
        <v>16542297.660543121</v>
      </c>
      <c r="BL62" s="104" cm="1">
        <f t="array" ref="BL62">AnualidadActivo(BL$2, $E62, $C62, $B62, $D62, Hombres!$A$1:$DW$117, Mujeres!$A$1:$DW$117)</f>
        <v>15389729.166700404</v>
      </c>
      <c r="BM62" s="104" cm="1">
        <f t="array" ref="BM62">AnualidadActivo(BM$2, $E62, $C62, $B62, $D62, Hombres!$A$1:$DW$117, Mujeres!$A$1:$DW$117)</f>
        <v>14125624.523201946</v>
      </c>
      <c r="BN62" s="104" cm="1">
        <f t="array" ref="BN62">AnualidadActivo(BN$2, $E62, $C62, $B62, $D62, Hombres!$A$1:$DW$117, Mujeres!$A$1:$DW$117)</f>
        <v>12768313.278777419</v>
      </c>
      <c r="BO62" s="104" cm="1">
        <f t="array" ref="BO62">AnualidadActivo(BO$2, $E62, $C62, $B62, $D62, Hombres!$A$1:$DW$117, Mujeres!$A$1:$DW$117)</f>
        <v>11341685.197588006</v>
      </c>
      <c r="BP62" s="104" cm="1">
        <f t="array" ref="BP62">AnualidadActivo(BP$2, $E62, $C62, $B62, $D62, Hombres!$A$1:$DW$117, Mujeres!$A$1:$DW$117)</f>
        <v>9874943.5581288878</v>
      </c>
      <c r="BQ62" s="104" cm="1">
        <f t="array" ref="BQ62">AnualidadActivo(BQ$2, $E62, $C62, $B62, $D62, Hombres!$A$1:$DW$117, Mujeres!$A$1:$DW$117)</f>
        <v>8402808.1048622485</v>
      </c>
      <c r="BR62" s="104" cm="1">
        <f t="array" ref="BR62">AnualidadActivo(BR$2, $E62, $C62, $B62, $D62, Hombres!$A$1:$DW$117, Mujeres!$A$1:$DW$117)</f>
        <v>6964821.2270893529</v>
      </c>
      <c r="BS62" s="104" cm="1">
        <f t="array" ref="BS62">AnualidadActivo(BS$2, $E62, $C62, $B62, $D62, Hombres!$A$1:$DW$117, Mujeres!$A$1:$DW$117)</f>
        <v>5602156.6076062089</v>
      </c>
      <c r="BT62" s="104" cm="1">
        <f t="array" ref="BT62">AnualidadActivo(BT$2, $E62, $C62, $B62, $D62, Hombres!$A$1:$DW$117, Mujeres!$A$1:$DW$117)</f>
        <v>4353415.5919530829</v>
      </c>
      <c r="BU62" s="104" cm="1">
        <f t="array" ref="BU62">AnualidadActivo(BU$2, $E62, $C62, $B62, $D62, Hombres!$A$1:$DW$117, Mujeres!$A$1:$DW$117)</f>
        <v>3251178.0987582938</v>
      </c>
      <c r="BV62" s="104" cm="1">
        <f t="array" ref="BV62">AnualidadActivo(BV$2, $E62, $C62, $B62, $D62, Hombres!$A$1:$DW$117, Mujeres!$A$1:$DW$117)</f>
        <v>2318975.0168655291</v>
      </c>
      <c r="BW62" s="104" cm="1">
        <f t="array" ref="BW62">AnualidadActivo(BW$2, $E62, $C62, $B62, $D62, Hombres!$A$1:$DW$117, Mujeres!$A$1:$DW$117)</f>
        <v>1568474.6156056363</v>
      </c>
      <c r="BX62" s="104" cm="1">
        <f t="array" ref="BX62">AnualidadActivo(BX$2, $E62, $C62, $B62, $D62, Hombres!$A$1:$DW$117, Mujeres!$A$1:$DW$117)</f>
        <v>997489.87391893507</v>
      </c>
      <c r="BY62" s="104" cm="1">
        <f t="array" ref="BY62">AnualidadActivo(BY$2, $E62, $C62, $B62, $D62, Hombres!$A$1:$DW$117, Mujeres!$A$1:$DW$117)</f>
        <v>590384.77555939404</v>
      </c>
      <c r="BZ62" s="104" cm="1">
        <f t="array" ref="BZ62">AnualidadActivo(BZ$2, $E62, $C62, $B62, $D62, Hombres!$A$1:$DW$117, Mujeres!$A$1:$DW$117)</f>
        <v>321139.55778854381</v>
      </c>
      <c r="CA62" s="104" cm="1">
        <f t="array" ref="CA62">AnualidadActivo(CA$2, $E62, $C62, $B62, $D62, Hombres!$A$1:$DW$117, Mujeres!$A$1:$DW$117)</f>
        <v>158061.52383753701</v>
      </c>
      <c r="CB62" s="104" cm="1">
        <f t="array" ref="CB62">AnualidadActivo(CB$2, $E62, $C62, $B62, $D62, Hombres!$A$1:$DW$117, Mujeres!$A$1:$DW$117)</f>
        <v>69026.154079111962</v>
      </c>
      <c r="CC62" s="104" cm="1">
        <f t="array" ref="CC62">AnualidadActivo(CC$2, $E62, $C62, $B62, $D62, Hombres!$A$1:$DW$117, Mujeres!$A$1:$DW$117)</f>
        <v>26066.839411635185</v>
      </c>
      <c r="CD62" s="104" cm="1">
        <f t="array" ref="CD62">AnualidadActivo(CD$2, $E62, $C62, $B62, $D62, Hombres!$A$1:$DW$117, Mujeres!$A$1:$DW$117)</f>
        <v>8215.8323620618776</v>
      </c>
      <c r="CE62" s="104" cm="1">
        <f t="array" ref="CE62">AnualidadActivo(CE$2, $E62, $C62, $B62, $D62, Hombres!$A$1:$DW$117, Mujeres!$A$1:$DW$117)</f>
        <v>2051.3352271130439</v>
      </c>
      <c r="CF62" s="104" cm="1">
        <f t="array" ref="CF62">AnualidadActivo(CF$2, $E62, $C62, $B62, $D62, Hombres!$A$1:$DW$117, Mujeres!$A$1:$DW$117)</f>
        <v>372.53350727324482</v>
      </c>
      <c r="CG62" s="104" cm="1">
        <f t="array" ref="CG62">AnualidadActivo(CG$2, $E62, $C62, $B62, $D62, Hombres!$A$1:$DW$117, Mujeres!$A$1:$DW$117)</f>
        <v>41.528343343631299</v>
      </c>
      <c r="CH62" s="104" cm="1">
        <f t="array" ref="CH62">AnualidadActivo(CH$2, $E62, $C62, $B62, $D62, Hombres!$A$1:$DW$117, Mujeres!$A$1:$DW$117)</f>
        <v>0</v>
      </c>
      <c r="CI62" s="104" cm="1">
        <f t="array" ref="CI62">AnualidadActivo(CI$2, $E62, $C62, $B62, $D62, Hombres!$A$1:$DW$117, Mujeres!$A$1:$DW$117)</f>
        <v>0</v>
      </c>
      <c r="CJ62" s="104" cm="1">
        <f t="array" ref="CJ62">AnualidadActivo(CJ$2, $E62, $C62, $B62, $D62, Hombres!$A$1:$DW$117, Mujeres!$A$1:$DW$117)</f>
        <v>0</v>
      </c>
      <c r="CK62" s="104" cm="1">
        <f t="array" ref="CK62">AnualidadActivo(CK$2, $E62, $C62, $B62, $D62, Hombres!$A$1:$DW$117, Mujeres!$A$1:$DW$117)</f>
        <v>0</v>
      </c>
      <c r="CL62" s="104" cm="1">
        <f t="array" ref="CL62">AnualidadActivo(CL$2, $E62, $C62, $B62, $D62, Hombres!$A$1:$DW$117, Mujeres!$A$1:$DW$117)</f>
        <v>0</v>
      </c>
      <c r="CM62" s="104" cm="1">
        <f t="array" ref="CM62">AnualidadActivo(CM$2, $E62, $C62, $B62, $D62, Hombres!$A$1:$DW$117, Mujeres!$A$1:$DW$117)</f>
        <v>0</v>
      </c>
      <c r="CN62" s="104" cm="1">
        <f t="array" ref="CN62">AnualidadActivo(CN$2, $E62, $C62, $B62, $D62, Hombres!$A$1:$DW$117, Mujeres!$A$1:$DW$117)</f>
        <v>0</v>
      </c>
      <c r="CO62" s="104" cm="1">
        <f t="array" ref="CO62">AnualidadActivo(CO$2, $E62, $C62, $B62, $D62, Hombres!$A$1:$DW$117, Mujeres!$A$1:$DW$117)</f>
        <v>0</v>
      </c>
      <c r="CP62" s="104" cm="1">
        <f t="array" ref="CP62">AnualidadActivo(CP$2, $E62, $C62, $B62, $D62, Hombres!$A$1:$DW$117, Mujeres!$A$1:$DW$117)</f>
        <v>0</v>
      </c>
      <c r="CQ62" s="104" cm="1">
        <f t="array" ref="CQ62">AnualidadActivo(CQ$2, $E62, $C62, $B62, $D62, Hombres!$A$1:$DW$117, Mujeres!$A$1:$DW$117)</f>
        <v>0</v>
      </c>
      <c r="CR62" s="104" cm="1">
        <f t="array" ref="CR62">AnualidadActivo(CR$2, $E62, $C62, $B62, $D62, Hombres!$A$1:$DW$117, Mujeres!$A$1:$DW$117)</f>
        <v>0</v>
      </c>
      <c r="CS62" s="104" cm="1">
        <f t="array" ref="CS62">AnualidadActivo(CS$2, $E62, $C62, $B62, $D62, Hombres!$A$1:$DW$117, Mujeres!$A$1:$DW$117)</f>
        <v>0</v>
      </c>
      <c r="CT62" s="104" cm="1">
        <f t="array" ref="CT62">AnualidadActivo(CT$2, $E62, $C62, $B62, $D62, Hombres!$A$1:$DW$117, Mujeres!$A$1:$DW$117)</f>
        <v>0</v>
      </c>
      <c r="CU62" s="104" cm="1">
        <f t="array" ref="CU62">AnualidadActivo(CU$2, $E62, $C62, $B62, $D62, Hombres!$A$1:$DW$117, Mujeres!$A$1:$DW$117)</f>
        <v>0</v>
      </c>
      <c r="CV62" s="104" cm="1">
        <f t="array" ref="CV62">AnualidadActivo(CV$2, $E62, $C62, $B62, $D62, Hombres!$A$1:$DW$117, Mujeres!$A$1:$DW$117)</f>
        <v>0</v>
      </c>
      <c r="CW62" s="104" cm="1">
        <f t="array" ref="CW62">AnualidadActivo(CW$2, $E62, $C62, $B62, $D62, Hombres!$A$1:$DW$117, Mujeres!$A$1:$DW$117)</f>
        <v>0</v>
      </c>
      <c r="CX62" s="104" cm="1">
        <f t="array" ref="CX62">AnualidadActivo(CX$2, $E62, $C62, $B62, $D62, Hombres!$A$1:$DW$117, Mujeres!$A$1:$DW$117)</f>
        <v>0</v>
      </c>
      <c r="CY62" s="104" cm="1">
        <f t="array" ref="CY62">AnualidadActivo(CY$2, $E62, $C62, $B62, $D62, Hombres!$A$1:$DW$117, Mujeres!$A$1:$DW$117)</f>
        <v>0</v>
      </c>
      <c r="CZ62" s="104" cm="1">
        <f t="array" ref="CZ62">AnualidadActivo(CZ$2, $E62, $C62, $B62, $D62, Hombres!$A$1:$DW$117, Mujeres!$A$1:$DW$117)</f>
        <v>0</v>
      </c>
      <c r="DA62" s="104" cm="1">
        <f t="array" ref="DA62">AnualidadActivo(DA$2, $E62, $C62, $B62, $D62, Hombres!$A$1:$DW$117, Mujeres!$A$1:$DW$117)</f>
        <v>0</v>
      </c>
    </row>
    <row r="63" spans="1:105" x14ac:dyDescent="0.35">
      <c r="A63" s="2">
        <f t="shared" si="0"/>
        <v>61</v>
      </c>
      <c r="B63" s="107">
        <v>506678.9</v>
      </c>
      <c r="C63" s="9">
        <v>42625</v>
      </c>
      <c r="D63" s="7" t="s">
        <v>6</v>
      </c>
      <c r="E63" s="9">
        <v>33999</v>
      </c>
      <c r="F63" s="12" cm="1">
        <f t="array" ref="F63">edadCalc(E63)</f>
        <v>32</v>
      </c>
      <c r="G63" s="49" cm="1">
        <f t="array" ref="G63">PorcentajePension(C63,E63, D63)</f>
        <v>1</v>
      </c>
      <c r="I63" s="103"/>
      <c r="J63" s="104" cm="1">
        <f t="array" ref="J63">AnualidadActivo(J$2, $E63, $C63, $B63, $D63, Hombres!$A$1:$DW$117, Mujeres!$A$1:$DW$117)</f>
        <v>0</v>
      </c>
      <c r="K63" s="104" cm="1">
        <f t="array" ref="K63">AnualidadActivo(K$2, $E63, $C63, $B63, $D63, Hombres!$A$1:$DW$117, Mujeres!$A$1:$DW$117)</f>
        <v>0</v>
      </c>
      <c r="L63" s="104" cm="1">
        <f t="array" ref="L63">AnualidadActivo(L$2, $E63, $C63, $B63, $D63, Hombres!$A$1:$DW$117, Mujeres!$A$1:$DW$117)</f>
        <v>0</v>
      </c>
      <c r="M63" s="104" cm="1">
        <f t="array" ref="M63">AnualidadActivo(M$2, $E63, $C63, $B63, $D63, Hombres!$A$1:$DW$117, Mujeres!$A$1:$DW$117)</f>
        <v>0</v>
      </c>
      <c r="N63" s="104" cm="1">
        <f t="array" ref="N63">AnualidadActivo(N$2, $E63, $C63, $B63, $D63, Hombres!$A$1:$DW$117, Mujeres!$A$1:$DW$117)</f>
        <v>0</v>
      </c>
      <c r="O63" s="104" cm="1">
        <f t="array" ref="O63">AnualidadActivo(O$2, $E63, $C63, $B63, $D63, Hombres!$A$1:$DW$117, Mujeres!$A$1:$DW$117)</f>
        <v>0</v>
      </c>
      <c r="P63" s="104" cm="1">
        <f t="array" ref="P63">AnualidadActivo(P$2, $E63, $C63, $B63, $D63, Hombres!$A$1:$DW$117, Mujeres!$A$1:$DW$117)</f>
        <v>0</v>
      </c>
      <c r="Q63" s="104" cm="1">
        <f t="array" ref="Q63">AnualidadActivo(Q$2, $E63, $C63, $B63, $D63, Hombres!$A$1:$DW$117, Mujeres!$A$1:$DW$117)</f>
        <v>0</v>
      </c>
      <c r="R63" s="104" cm="1">
        <f t="array" ref="R63">AnualidadActivo(R$2, $E63, $C63, $B63, $D63, Hombres!$A$1:$DW$117, Mujeres!$A$1:$DW$117)</f>
        <v>0</v>
      </c>
      <c r="S63" s="104" cm="1">
        <f t="array" ref="S63">AnualidadActivo(S$2, $E63, $C63, $B63, $D63, Hombres!$A$1:$DW$117, Mujeres!$A$1:$DW$117)</f>
        <v>0</v>
      </c>
      <c r="T63" s="104" cm="1">
        <f t="array" ref="T63">AnualidadActivo(T$2, $E63, $C63, $B63, $D63, Hombres!$A$1:$DW$117, Mujeres!$A$1:$DW$117)</f>
        <v>0</v>
      </c>
      <c r="U63" s="104" cm="1">
        <f t="array" ref="U63">AnualidadActivo(U$2, $E63, $C63, $B63, $D63, Hombres!$A$1:$DW$117, Mujeres!$A$1:$DW$117)</f>
        <v>0</v>
      </c>
      <c r="V63" s="104" cm="1">
        <f t="array" ref="V63">AnualidadActivo(V$2, $E63, $C63, $B63, $D63, Hombres!$A$1:$DW$117, Mujeres!$A$1:$DW$117)</f>
        <v>0</v>
      </c>
      <c r="W63" s="104" cm="1">
        <f t="array" ref="W63">AnualidadActivo(W$2, $E63, $C63, $B63, $D63, Hombres!$A$1:$DW$117, Mujeres!$A$1:$DW$117)</f>
        <v>0</v>
      </c>
      <c r="X63" s="104" cm="1">
        <f t="array" ref="X63">AnualidadActivo(X$2, $E63, $C63, $B63, $D63, Hombres!$A$1:$DW$117, Mujeres!$A$1:$DW$117)</f>
        <v>0</v>
      </c>
      <c r="Y63" s="104" cm="1">
        <f t="array" ref="Y63">AnualidadActivo(Y$2, $E63, $C63, $B63, $D63, Hombres!$A$1:$DW$117, Mujeres!$A$1:$DW$117)</f>
        <v>0</v>
      </c>
      <c r="Z63" s="104" cm="1">
        <f t="array" ref="Z63">AnualidadActivo(Z$2, $E63, $C63, $B63, $D63, Hombres!$A$1:$DW$117, Mujeres!$A$1:$DW$117)</f>
        <v>0</v>
      </c>
      <c r="AA63" s="104" cm="1">
        <f t="array" ref="AA63">AnualidadActivo(AA$2, $E63, $C63, $B63, $D63, Hombres!$A$1:$DW$117, Mujeres!$A$1:$DW$117)</f>
        <v>0</v>
      </c>
      <c r="AB63" s="104" cm="1">
        <f t="array" ref="AB63">AnualidadActivo(AB$2, $E63, $C63, $B63, $D63, Hombres!$A$1:$DW$117, Mujeres!$A$1:$DW$117)</f>
        <v>0</v>
      </c>
      <c r="AC63" s="104" cm="1">
        <f t="array" ref="AC63">AnualidadActivo(AC$2, $E63, $C63, $B63, $D63, Hombres!$A$1:$DW$117, Mujeres!$A$1:$DW$117)</f>
        <v>0</v>
      </c>
      <c r="AD63" s="104" cm="1">
        <f t="array" ref="AD63">AnualidadActivo(AD$2, $E63, $C63, $B63, $D63, Hombres!$A$1:$DW$117, Mujeres!$A$1:$DW$117)</f>
        <v>0</v>
      </c>
      <c r="AE63" s="104" cm="1">
        <f t="array" ref="AE63">AnualidadActivo(AE$2, $E63, $C63, $B63, $D63, Hombres!$A$1:$DW$117, Mujeres!$A$1:$DW$117)</f>
        <v>0</v>
      </c>
      <c r="AF63" s="104" cm="1">
        <f t="array" ref="AF63">AnualidadActivo(AF$2, $E63, $C63, $B63, $D63, Hombres!$A$1:$DW$117, Mujeres!$A$1:$DW$117)</f>
        <v>0</v>
      </c>
      <c r="AG63" s="104" cm="1">
        <f t="array" ref="AG63">AnualidadActivo(AG$2, $E63, $C63, $B63, $D63, Hombres!$A$1:$DW$117, Mujeres!$A$1:$DW$117)</f>
        <v>0</v>
      </c>
      <c r="AH63" s="104" cm="1">
        <f t="array" ref="AH63">AnualidadActivo(AH$2, $E63, $C63, $B63, $D63, Hombres!$A$1:$DW$117, Mujeres!$A$1:$DW$117)</f>
        <v>0</v>
      </c>
      <c r="AI63" s="104" cm="1">
        <f t="array" ref="AI63">AnualidadActivo(AI$2, $E63, $C63, $B63, $D63, Hombres!$A$1:$DW$117, Mujeres!$A$1:$DW$117)</f>
        <v>0</v>
      </c>
      <c r="AJ63" s="104" cm="1">
        <f t="array" ref="AJ63">AnualidadActivo(AJ$2, $E63, $C63, $B63, $D63, Hombres!$A$1:$DW$117, Mujeres!$A$1:$DW$117)</f>
        <v>0</v>
      </c>
      <c r="AK63" s="104" cm="1">
        <f t="array" ref="AK63">AnualidadActivo(AK$2, $E63, $C63, $B63, $D63, Hombres!$A$1:$DW$117, Mujeres!$A$1:$DW$117)</f>
        <v>0</v>
      </c>
      <c r="AL63" s="104" cm="1">
        <f t="array" ref="AL63">AnualidadActivo(AL$2, $E63, $C63, $B63, $D63, Hombres!$A$1:$DW$117, Mujeres!$A$1:$DW$117)</f>
        <v>0</v>
      </c>
      <c r="AM63" s="104" cm="1">
        <f t="array" ref="AM63">AnualidadActivo(AM$2, $E63, $C63, $B63, $D63, Hombres!$A$1:$DW$117, Mujeres!$A$1:$DW$117)</f>
        <v>0</v>
      </c>
      <c r="AN63" s="104" cm="1">
        <f t="array" ref="AN63">AnualidadActivo(AN$2, $E63, $C63, $B63, $D63, Hombres!$A$1:$DW$117, Mujeres!$A$1:$DW$117)</f>
        <v>0</v>
      </c>
      <c r="AO63" s="104" cm="1">
        <f t="array" ref="AO63">AnualidadActivo(AO$2, $E63, $C63, $B63, $D63, Hombres!$A$1:$DW$117, Mujeres!$A$1:$DW$117)</f>
        <v>29299427.33190712</v>
      </c>
      <c r="AP63" s="104" cm="1">
        <f t="array" ref="AP63">AnualidadActivo(AP$2, $E63, $C63, $B63, $D63, Hombres!$A$1:$DW$117, Mujeres!$A$1:$DW$117)</f>
        <v>30178410.151864335</v>
      </c>
      <c r="AQ63" s="104" cm="1">
        <f t="array" ref="AQ63">AnualidadActivo(AQ$2, $E63, $C63, $B63, $D63, Hombres!$A$1:$DW$117, Mujeres!$A$1:$DW$117)</f>
        <v>31083762.456420261</v>
      </c>
      <c r="AR63" s="104" cm="1">
        <f t="array" ref="AR63">AnualidadActivo(AR$2, $E63, $C63, $B63, $D63, Hombres!$A$1:$DW$117, Mujeres!$A$1:$DW$117)</f>
        <v>32016275.330112871</v>
      </c>
      <c r="AS63" s="104" cm="1">
        <f t="array" ref="AS63">AnualidadActivo(AS$2, $E63, $C63, $B63, $D63, Hombres!$A$1:$DW$117, Mujeres!$A$1:$DW$117)</f>
        <v>32976763.590016264</v>
      </c>
      <c r="AT63" s="104" cm="1">
        <f t="array" ref="AT63">AnualidadActivo(AT$2, $E63, $C63, $B63, $D63, Hombres!$A$1:$DW$117, Mujeres!$A$1:$DW$117)</f>
        <v>33315333.499464452</v>
      </c>
      <c r="AU63" s="104" cm="1">
        <f t="array" ref="AU63">AnualidadActivo(AU$2, $E63, $C63, $B63, $D63, Hombres!$A$1:$DW$117, Mujeres!$A$1:$DW$117)</f>
        <v>34150604.080488302</v>
      </c>
      <c r="AV63" s="104" cm="1">
        <f t="array" ref="AV63">AnualidadActivo(AV$2, $E63, $C63, $B63, $D63, Hombres!$A$1:$DW$117, Mujeres!$A$1:$DW$117)</f>
        <v>34992359.302961104</v>
      </c>
      <c r="AW63" s="104" cm="1">
        <f t="array" ref="AW63">AnualidadActivo(AW$2, $E63, $C63, $B63, $D63, Hombres!$A$1:$DW$117, Mujeres!$A$1:$DW$117)</f>
        <v>35835940.264276557</v>
      </c>
      <c r="AX63" s="104" cm="1">
        <f t="array" ref="AX63">AnualidadActivo(AX$2, $E63, $C63, $B63, $D63, Hombres!$A$1:$DW$117, Mujeres!$A$1:$DW$117)</f>
        <v>36673998.058187433</v>
      </c>
      <c r="AY63" s="104" cm="1">
        <f t="array" ref="AY63">AnualidadActivo(AY$2, $E63, $C63, $B63, $D63, Hombres!$A$1:$DW$117, Mujeres!$A$1:$DW$117)</f>
        <v>37498704.186106943</v>
      </c>
      <c r="AZ63" s="104" cm="1">
        <f t="array" ref="AZ63">AnualidadActivo(AZ$2, $E63, $C63, $B63, $D63, Hombres!$A$1:$DW$117, Mujeres!$A$1:$DW$117)</f>
        <v>38305966.352668844</v>
      </c>
      <c r="BA63" s="104" cm="1">
        <f t="array" ref="BA63">AnualidadActivo(BA$2, $E63, $C63, $B63, $D63, Hombres!$A$1:$DW$117, Mujeres!$A$1:$DW$117)</f>
        <v>39095480.129328921</v>
      </c>
      <c r="BB63" s="104" cm="1">
        <f t="array" ref="BB63">AnualidadActivo(BB$2, $E63, $C63, $B63, $D63, Hombres!$A$1:$DW$117, Mujeres!$A$1:$DW$117)</f>
        <v>39866200.683693454</v>
      </c>
      <c r="BC63" s="104" cm="1">
        <f t="array" ref="BC63">AnualidadActivo(BC$2, $E63, $C63, $B63, $D63, Hombres!$A$1:$DW$117, Mujeres!$A$1:$DW$117)</f>
        <v>40611299.256880075</v>
      </c>
      <c r="BD63" s="104" cm="1">
        <f t="array" ref="BD63">AnualidadActivo(BD$2, $E63, $C63, $B63, $D63, Hombres!$A$1:$DW$117, Mujeres!$A$1:$DW$117)</f>
        <v>41317823.330039546</v>
      </c>
      <c r="BE63" s="104" cm="1">
        <f t="array" ref="BE63">AnualidadActivo(BE$2, $E63, $C63, $B63, $D63, Hombres!$A$1:$DW$117, Mujeres!$A$1:$DW$117)</f>
        <v>41968283.335826099</v>
      </c>
      <c r="BF63" s="104" cm="1">
        <f t="array" ref="BF63">AnualidadActivo(BF$2, $E63, $C63, $B63, $D63, Hombres!$A$1:$DW$117, Mujeres!$A$1:$DW$117)</f>
        <v>42543406.282525994</v>
      </c>
      <c r="BG63" s="104" cm="1">
        <f t="array" ref="BG63">AnualidadActivo(BG$2, $E63, $C63, $B63, $D63, Hombres!$A$1:$DW$117, Mujeres!$A$1:$DW$117)</f>
        <v>42978470.853688024</v>
      </c>
      <c r="BH63" s="104" cm="1">
        <f t="array" ref="BH63">AnualidadActivo(BH$2, $E63, $C63, $B63, $D63, Hombres!$A$1:$DW$117, Mujeres!$A$1:$DW$117)</f>
        <v>43308563.345909759</v>
      </c>
      <c r="BI63" s="104" cm="1">
        <f t="array" ref="BI63">AnualidadActivo(BI$2, $E63, $C63, $B63, $D63, Hombres!$A$1:$DW$117, Mujeres!$A$1:$DW$117)</f>
        <v>43518060.119234301</v>
      </c>
      <c r="BJ63" s="104" cm="1">
        <f t="array" ref="BJ63">AnualidadActivo(BJ$2, $E63, $C63, $B63, $D63, Hombres!$A$1:$DW$117, Mujeres!$A$1:$DW$117)</f>
        <v>43589702.291440375</v>
      </c>
      <c r="BK63" s="104" cm="1">
        <f t="array" ref="BK63">AnualidadActivo(BK$2, $E63, $C63, $B63, $D63, Hombres!$A$1:$DW$117, Mujeres!$A$1:$DW$117)</f>
        <v>43504456.220923223</v>
      </c>
      <c r="BL63" s="104" cm="1">
        <f t="array" ref="BL63">AnualidadActivo(BL$2, $E63, $C63, $B63, $D63, Hombres!$A$1:$DW$117, Mujeres!$A$1:$DW$117)</f>
        <v>43241110.870098941</v>
      </c>
      <c r="BM63" s="104" cm="1">
        <f t="array" ref="BM63">AnualidadActivo(BM$2, $E63, $C63, $B63, $D63, Hombres!$A$1:$DW$117, Mujeres!$A$1:$DW$117)</f>
        <v>42778496.148142971</v>
      </c>
      <c r="BN63" s="104" cm="1">
        <f t="array" ref="BN63">AnualidadActivo(BN$2, $E63, $C63, $B63, $D63, Hombres!$A$1:$DW$117, Mujeres!$A$1:$DW$117)</f>
        <v>42097454.746556729</v>
      </c>
      <c r="BO63" s="104" cm="1">
        <f t="array" ref="BO63">AnualidadActivo(BO$2, $E63, $C63, $B63, $D63, Hombres!$A$1:$DW$117, Mujeres!$A$1:$DW$117)</f>
        <v>41180218.563556857</v>
      </c>
      <c r="BP63" s="104" cm="1">
        <f t="array" ref="BP63">AnualidadActivo(BP$2, $E63, $C63, $B63, $D63, Hombres!$A$1:$DW$117, Mujeres!$A$1:$DW$117)</f>
        <v>40010527.687695399</v>
      </c>
      <c r="BQ63" s="104" cm="1">
        <f t="array" ref="BQ63">AnualidadActivo(BQ$2, $E63, $C63, $B63, $D63, Hombres!$A$1:$DW$117, Mujeres!$A$1:$DW$117)</f>
        <v>38574116.05484283</v>
      </c>
      <c r="BR63" s="104" cm="1">
        <f t="array" ref="BR63">AnualidadActivo(BR$2, $E63, $C63, $B63, $D63, Hombres!$A$1:$DW$117, Mujeres!$A$1:$DW$117)</f>
        <v>36862891.774177864</v>
      </c>
      <c r="BS63" s="104" cm="1">
        <f t="array" ref="BS63">AnualidadActivo(BS$2, $E63, $C63, $B63, $D63, Hombres!$A$1:$DW$117, Mujeres!$A$1:$DW$117)</f>
        <v>34876984.688794613</v>
      </c>
      <c r="BT63" s="104" cm="1">
        <f t="array" ref="BT63">AnualidadActivo(BT$2, $E63, $C63, $B63, $D63, Hombres!$A$1:$DW$117, Mujeres!$A$1:$DW$117)</f>
        <v>32624012.671518829</v>
      </c>
      <c r="BU63" s="104" cm="1">
        <f t="array" ref="BU63">AnualidadActivo(BU$2, $E63, $C63, $B63, $D63, Hombres!$A$1:$DW$117, Mujeres!$A$1:$DW$117)</f>
        <v>30120397.818687789</v>
      </c>
      <c r="BV63" s="104" cm="1">
        <f t="array" ref="BV63">AnualidadActivo(BV$2, $E63, $C63, $B63, $D63, Hombres!$A$1:$DW$117, Mujeres!$A$1:$DW$117)</f>
        <v>27394985.519565113</v>
      </c>
      <c r="BW63" s="104" cm="1">
        <f t="array" ref="BW63">AnualidadActivo(BW$2, $E63, $C63, $B63, $D63, Hombres!$A$1:$DW$117, Mujeres!$A$1:$DW$117)</f>
        <v>24492664.323273353</v>
      </c>
      <c r="BX63" s="104" cm="1">
        <f t="array" ref="BX63">AnualidadActivo(BX$2, $E63, $C63, $B63, $D63, Hombres!$A$1:$DW$117, Mujeres!$A$1:$DW$117)</f>
        <v>21473509.729330078</v>
      </c>
      <c r="BY63" s="104" cm="1">
        <f t="array" ref="BY63">AnualidadActivo(BY$2, $E63, $C63, $B63, $D63, Hombres!$A$1:$DW$117, Mujeres!$A$1:$DW$117)</f>
        <v>18409089.554913066</v>
      </c>
      <c r="BZ63" s="104" cm="1">
        <f t="array" ref="BZ63">AnualidadActivo(BZ$2, $E63, $C63, $B63, $D63, Hombres!$A$1:$DW$117, Mujeres!$A$1:$DW$117)</f>
        <v>15379837.750018414</v>
      </c>
      <c r="CA63" s="104" cm="1">
        <f t="array" ref="CA63">AnualidadActivo(CA$2, $E63, $C63, $B63, $D63, Hombres!$A$1:$DW$117, Mujeres!$A$1:$DW$117)</f>
        <v>12472330.161462171</v>
      </c>
      <c r="CB63" s="104" cm="1">
        <f t="array" ref="CB63">AnualidadActivo(CB$2, $E63, $C63, $B63, $D63, Hombres!$A$1:$DW$117, Mujeres!$A$1:$DW$117)</f>
        <v>9773949.9747973494</v>
      </c>
      <c r="CC63" s="104" cm="1">
        <f t="array" ref="CC63">AnualidadActivo(CC$2, $E63, $C63, $B63, $D63, Hombres!$A$1:$DW$117, Mujeres!$A$1:$DW$117)</f>
        <v>7363235.7473333059</v>
      </c>
      <c r="CD63" s="104" cm="1">
        <f t="array" ref="CD63">AnualidadActivo(CD$2, $E63, $C63, $B63, $D63, Hombres!$A$1:$DW$117, Mujeres!$A$1:$DW$117)</f>
        <v>5299889.0913437018</v>
      </c>
      <c r="CE63" s="104" cm="1">
        <f t="array" ref="CE63">AnualidadActivo(CE$2, $E63, $C63, $B63, $D63, Hombres!$A$1:$DW$117, Mujeres!$A$1:$DW$117)</f>
        <v>3617901.6510211942</v>
      </c>
      <c r="CF63" s="104" cm="1">
        <f t="array" ref="CF63">AnualidadActivo(CF$2, $E63, $C63, $B63, $D63, Hombres!$A$1:$DW$117, Mujeres!$A$1:$DW$117)</f>
        <v>2321763.9673246089</v>
      </c>
      <c r="CG63" s="104" cm="1">
        <f t="array" ref="CG63">AnualidadActivo(CG$2, $E63, $C63, $B63, $D63, Hombres!$A$1:$DW$117, Mujeres!$A$1:$DW$117)</f>
        <v>1386151.796616469</v>
      </c>
      <c r="CH63" s="104" cm="1">
        <f t="array" ref="CH63">AnualidadActivo(CH$2, $E63, $C63, $B63, $D63, Hombres!$A$1:$DW$117, Mujeres!$A$1:$DW$117)</f>
        <v>760191.93779174984</v>
      </c>
      <c r="CI63" s="104" cm="1">
        <f t="array" ref="CI63">AnualidadActivo(CI$2, $E63, $C63, $B63, $D63, Hombres!$A$1:$DW$117, Mujeres!$A$1:$DW$117)</f>
        <v>376935.63891692401</v>
      </c>
      <c r="CJ63" s="104" cm="1">
        <f t="array" ref="CJ63">AnualidadActivo(CJ$2, $E63, $C63, $B63, $D63, Hombres!$A$1:$DW$117, Mujeres!$A$1:$DW$117)</f>
        <v>165591.49338303573</v>
      </c>
      <c r="CK63" s="104" cm="1">
        <f t="array" ref="CK63">AnualidadActivo(CK$2, $E63, $C63, $B63, $D63, Hombres!$A$1:$DW$117, Mujeres!$A$1:$DW$117)</f>
        <v>62757.544584777745</v>
      </c>
      <c r="CL63" s="104" cm="1">
        <f t="array" ref="CL63">AnualidadActivo(CL$2, $E63, $C63, $B63, $D63, Hombres!$A$1:$DW$117, Mujeres!$A$1:$DW$117)</f>
        <v>19779.657877119469</v>
      </c>
      <c r="CM63" s="104" cm="1">
        <f t="array" ref="CM63">AnualidadActivo(CM$2, $E63, $C63, $B63, $D63, Hombres!$A$1:$DW$117, Mujeres!$A$1:$DW$117)</f>
        <v>4909.5275734565166</v>
      </c>
      <c r="CN63" s="104" cm="1">
        <f t="array" ref="CN63">AnualidadActivo(CN$2, $E63, $C63, $B63, $D63, Hombres!$A$1:$DW$117, Mujeres!$A$1:$DW$117)</f>
        <v>876.55460872786216</v>
      </c>
      <c r="CO63" s="104" cm="1">
        <f t="array" ref="CO63">AnualidadActivo(CO$2, $E63, $C63, $B63, $D63, Hombres!$A$1:$DW$117, Mujeres!$A$1:$DW$117)</f>
        <v>93.592359101817777</v>
      </c>
      <c r="CP63" s="104" cm="1">
        <f t="array" ref="CP63">AnualidadActivo(CP$2, $E63, $C63, $B63, $D63, Hombres!$A$1:$DW$117, Mujeres!$A$1:$DW$117)</f>
        <v>0</v>
      </c>
      <c r="CQ63" s="104" cm="1">
        <f t="array" ref="CQ63">AnualidadActivo(CQ$2, $E63, $C63, $B63, $D63, Hombres!$A$1:$DW$117, Mujeres!$A$1:$DW$117)</f>
        <v>0</v>
      </c>
      <c r="CR63" s="104" cm="1">
        <f t="array" ref="CR63">AnualidadActivo(CR$2, $E63, $C63, $B63, $D63, Hombres!$A$1:$DW$117, Mujeres!$A$1:$DW$117)</f>
        <v>0</v>
      </c>
      <c r="CS63" s="104" cm="1">
        <f t="array" ref="CS63">AnualidadActivo(CS$2, $E63, $C63, $B63, $D63, Hombres!$A$1:$DW$117, Mujeres!$A$1:$DW$117)</f>
        <v>0</v>
      </c>
      <c r="CT63" s="104" cm="1">
        <f t="array" ref="CT63">AnualidadActivo(CT$2, $E63, $C63, $B63, $D63, Hombres!$A$1:$DW$117, Mujeres!$A$1:$DW$117)</f>
        <v>0</v>
      </c>
      <c r="CU63" s="104" cm="1">
        <f t="array" ref="CU63">AnualidadActivo(CU$2, $E63, $C63, $B63, $D63, Hombres!$A$1:$DW$117, Mujeres!$A$1:$DW$117)</f>
        <v>0</v>
      </c>
      <c r="CV63" s="104" cm="1">
        <f t="array" ref="CV63">AnualidadActivo(CV$2, $E63, $C63, $B63, $D63, Hombres!$A$1:$DW$117, Mujeres!$A$1:$DW$117)</f>
        <v>0</v>
      </c>
      <c r="CW63" s="104" cm="1">
        <f t="array" ref="CW63">AnualidadActivo(CW$2, $E63, $C63, $B63, $D63, Hombres!$A$1:$DW$117, Mujeres!$A$1:$DW$117)</f>
        <v>0</v>
      </c>
      <c r="CX63" s="104" cm="1">
        <f t="array" ref="CX63">AnualidadActivo(CX$2, $E63, $C63, $B63, $D63, Hombres!$A$1:$DW$117, Mujeres!$A$1:$DW$117)</f>
        <v>0</v>
      </c>
      <c r="CY63" s="104" cm="1">
        <f t="array" ref="CY63">AnualidadActivo(CY$2, $E63, $C63, $B63, $D63, Hombres!$A$1:$DW$117, Mujeres!$A$1:$DW$117)</f>
        <v>0</v>
      </c>
      <c r="CZ63" s="104" cm="1">
        <f t="array" ref="CZ63">AnualidadActivo(CZ$2, $E63, $C63, $B63, $D63, Hombres!$A$1:$DW$117, Mujeres!$A$1:$DW$117)</f>
        <v>0</v>
      </c>
      <c r="DA63" s="104" cm="1">
        <f t="array" ref="DA63">AnualidadActivo(DA$2, $E63, $C63, $B63, $D63, Hombres!$A$1:$DW$117, Mujeres!$A$1:$DW$117)</f>
        <v>0</v>
      </c>
    </row>
    <row r="64" spans="1:105" x14ac:dyDescent="0.35">
      <c r="A64" s="2">
        <f t="shared" si="0"/>
        <v>62</v>
      </c>
      <c r="B64" s="107">
        <v>816285.34</v>
      </c>
      <c r="C64" s="9">
        <v>42522</v>
      </c>
      <c r="D64" s="7" t="s">
        <v>5</v>
      </c>
      <c r="E64" s="9">
        <v>33532</v>
      </c>
      <c r="F64" s="12" cm="1">
        <f t="array" ref="F64">edadCalc(E64)</f>
        <v>34</v>
      </c>
      <c r="G64" s="49" cm="1">
        <f t="array" ref="G64">PorcentajePension(C64,E64, D64)</f>
        <v>1</v>
      </c>
      <c r="I64" s="103"/>
      <c r="J64" s="104" cm="1">
        <f t="array" ref="J64">AnualidadActivo(J$2, $E64, $C64, $B64, $D64, Hombres!$A$1:$DW$117, Mujeres!$A$1:$DW$117)</f>
        <v>0</v>
      </c>
      <c r="K64" s="104" cm="1">
        <f t="array" ref="K64">AnualidadActivo(K$2, $E64, $C64, $B64, $D64, Hombres!$A$1:$DW$117, Mujeres!$A$1:$DW$117)</f>
        <v>0</v>
      </c>
      <c r="L64" s="104" cm="1">
        <f t="array" ref="L64">AnualidadActivo(L$2, $E64, $C64, $B64, $D64, Hombres!$A$1:$DW$117, Mujeres!$A$1:$DW$117)</f>
        <v>0</v>
      </c>
      <c r="M64" s="104" cm="1">
        <f t="array" ref="M64">AnualidadActivo(M$2, $E64, $C64, $B64, $D64, Hombres!$A$1:$DW$117, Mujeres!$A$1:$DW$117)</f>
        <v>0</v>
      </c>
      <c r="N64" s="104" cm="1">
        <f t="array" ref="N64">AnualidadActivo(N$2, $E64, $C64, $B64, $D64, Hombres!$A$1:$DW$117, Mujeres!$A$1:$DW$117)</f>
        <v>0</v>
      </c>
      <c r="O64" s="104" cm="1">
        <f t="array" ref="O64">AnualidadActivo(O$2, $E64, $C64, $B64, $D64, Hombres!$A$1:$DW$117, Mujeres!$A$1:$DW$117)</f>
        <v>0</v>
      </c>
      <c r="P64" s="104" cm="1">
        <f t="array" ref="P64">AnualidadActivo(P$2, $E64, $C64, $B64, $D64, Hombres!$A$1:$DW$117, Mujeres!$A$1:$DW$117)</f>
        <v>0</v>
      </c>
      <c r="Q64" s="104" cm="1">
        <f t="array" ref="Q64">AnualidadActivo(Q$2, $E64, $C64, $B64, $D64, Hombres!$A$1:$DW$117, Mujeres!$A$1:$DW$117)</f>
        <v>0</v>
      </c>
      <c r="R64" s="104" cm="1">
        <f t="array" ref="R64">AnualidadActivo(R$2, $E64, $C64, $B64, $D64, Hombres!$A$1:$DW$117, Mujeres!$A$1:$DW$117)</f>
        <v>0</v>
      </c>
      <c r="S64" s="104" cm="1">
        <f t="array" ref="S64">AnualidadActivo(S$2, $E64, $C64, $B64, $D64, Hombres!$A$1:$DW$117, Mujeres!$A$1:$DW$117)</f>
        <v>0</v>
      </c>
      <c r="T64" s="104" cm="1">
        <f t="array" ref="T64">AnualidadActivo(T$2, $E64, $C64, $B64, $D64, Hombres!$A$1:$DW$117, Mujeres!$A$1:$DW$117)</f>
        <v>0</v>
      </c>
      <c r="U64" s="104" cm="1">
        <f t="array" ref="U64">AnualidadActivo(U$2, $E64, $C64, $B64, $D64, Hombres!$A$1:$DW$117, Mujeres!$A$1:$DW$117)</f>
        <v>0</v>
      </c>
      <c r="V64" s="104" cm="1">
        <f t="array" ref="V64">AnualidadActivo(V$2, $E64, $C64, $B64, $D64, Hombres!$A$1:$DW$117, Mujeres!$A$1:$DW$117)</f>
        <v>0</v>
      </c>
      <c r="W64" s="104" cm="1">
        <f t="array" ref="W64">AnualidadActivo(W$2, $E64, $C64, $B64, $D64, Hombres!$A$1:$DW$117, Mujeres!$A$1:$DW$117)</f>
        <v>0</v>
      </c>
      <c r="X64" s="104" cm="1">
        <f t="array" ref="X64">AnualidadActivo(X$2, $E64, $C64, $B64, $D64, Hombres!$A$1:$DW$117, Mujeres!$A$1:$DW$117)</f>
        <v>0</v>
      </c>
      <c r="Y64" s="104" cm="1">
        <f t="array" ref="Y64">AnualidadActivo(Y$2, $E64, $C64, $B64, $D64, Hombres!$A$1:$DW$117, Mujeres!$A$1:$DW$117)</f>
        <v>0</v>
      </c>
      <c r="Z64" s="104" cm="1">
        <f t="array" ref="Z64">AnualidadActivo(Z$2, $E64, $C64, $B64, $D64, Hombres!$A$1:$DW$117, Mujeres!$A$1:$DW$117)</f>
        <v>0</v>
      </c>
      <c r="AA64" s="104" cm="1">
        <f t="array" ref="AA64">AnualidadActivo(AA$2, $E64, $C64, $B64, $D64, Hombres!$A$1:$DW$117, Mujeres!$A$1:$DW$117)</f>
        <v>0</v>
      </c>
      <c r="AB64" s="104" cm="1">
        <f t="array" ref="AB64">AnualidadActivo(AB$2, $E64, $C64, $B64, $D64, Hombres!$A$1:$DW$117, Mujeres!$A$1:$DW$117)</f>
        <v>0</v>
      </c>
      <c r="AC64" s="104" cm="1">
        <f t="array" ref="AC64">AnualidadActivo(AC$2, $E64, $C64, $B64, $D64, Hombres!$A$1:$DW$117, Mujeres!$A$1:$DW$117)</f>
        <v>0</v>
      </c>
      <c r="AD64" s="104" cm="1">
        <f t="array" ref="AD64">AnualidadActivo(AD$2, $E64, $C64, $B64, $D64, Hombres!$A$1:$DW$117, Mujeres!$A$1:$DW$117)</f>
        <v>0</v>
      </c>
      <c r="AE64" s="104" cm="1">
        <f t="array" ref="AE64">AnualidadActivo(AE$2, $E64, $C64, $B64, $D64, Hombres!$A$1:$DW$117, Mujeres!$A$1:$DW$117)</f>
        <v>0</v>
      </c>
      <c r="AF64" s="104" cm="1">
        <f t="array" ref="AF64">AnualidadActivo(AF$2, $E64, $C64, $B64, $D64, Hombres!$A$1:$DW$117, Mujeres!$A$1:$DW$117)</f>
        <v>0</v>
      </c>
      <c r="AG64" s="104" cm="1">
        <f t="array" ref="AG64">AnualidadActivo(AG$2, $E64, $C64, $B64, $D64, Hombres!$A$1:$DW$117, Mujeres!$A$1:$DW$117)</f>
        <v>0</v>
      </c>
      <c r="AH64" s="104" cm="1">
        <f t="array" ref="AH64">AnualidadActivo(AH$2, $E64, $C64, $B64, $D64, Hombres!$A$1:$DW$117, Mujeres!$A$1:$DW$117)</f>
        <v>0</v>
      </c>
      <c r="AI64" s="104" cm="1">
        <f t="array" ref="AI64">AnualidadActivo(AI$2, $E64, $C64, $B64, $D64, Hombres!$A$1:$DW$117, Mujeres!$A$1:$DW$117)</f>
        <v>0</v>
      </c>
      <c r="AJ64" s="104" cm="1">
        <f t="array" ref="AJ64">AnualidadActivo(AJ$2, $E64, $C64, $B64, $D64, Hombres!$A$1:$DW$117, Mujeres!$A$1:$DW$117)</f>
        <v>0</v>
      </c>
      <c r="AK64" s="104" cm="1">
        <f t="array" ref="AK64">AnualidadActivo(AK$2, $E64, $C64, $B64, $D64, Hombres!$A$1:$DW$117, Mujeres!$A$1:$DW$117)</f>
        <v>0</v>
      </c>
      <c r="AL64" s="104" cm="1">
        <f t="array" ref="AL64">AnualidadActivo(AL$2, $E64, $C64, $B64, $D64, Hombres!$A$1:$DW$117, Mujeres!$A$1:$DW$117)</f>
        <v>0</v>
      </c>
      <c r="AM64" s="104" cm="1">
        <f t="array" ref="AM64">AnualidadActivo(AM$2, $E64, $C64, $B64, $D64, Hombres!$A$1:$DW$117, Mujeres!$A$1:$DW$117)</f>
        <v>0</v>
      </c>
      <c r="AN64" s="104" cm="1">
        <f t="array" ref="AN64">AnualidadActivo(AN$2, $E64, $C64, $B64, $D64, Hombres!$A$1:$DW$117, Mujeres!$A$1:$DW$117)</f>
        <v>0</v>
      </c>
      <c r="AO64" s="104" cm="1">
        <f t="array" ref="AO64">AnualidadActivo(AO$2, $E64, $C64, $B64, $D64, Hombres!$A$1:$DW$117, Mujeres!$A$1:$DW$117)</f>
        <v>44283128.095280088</v>
      </c>
      <c r="AP64" s="104" cm="1">
        <f t="array" ref="AP64">AnualidadActivo(AP$2, $E64, $C64, $B64, $D64, Hombres!$A$1:$DW$117, Mujeres!$A$1:$DW$117)</f>
        <v>45611621.938138492</v>
      </c>
      <c r="AQ64" s="104" cm="1">
        <f t="array" ref="AQ64">AnualidadActivo(AQ$2, $E64, $C64, $B64, $D64, Hombres!$A$1:$DW$117, Mujeres!$A$1:$DW$117)</f>
        <v>46979970.596282646</v>
      </c>
      <c r="AR64" s="104" cm="1">
        <f t="array" ref="AR64">AnualidadActivo(AR$2, $E64, $C64, $B64, $D64, Hombres!$A$1:$DW$117, Mujeres!$A$1:$DW$117)</f>
        <v>48389369.714171126</v>
      </c>
      <c r="AS64" s="104" cm="1">
        <f t="array" ref="AS64">AnualidadActivo(AS$2, $E64, $C64, $B64, $D64, Hombres!$A$1:$DW$117, Mujeres!$A$1:$DW$117)</f>
        <v>49841050.80559627</v>
      </c>
      <c r="AT64" s="104" cm="1">
        <f t="array" ref="AT64">AnualidadActivo(AT$2, $E64, $C64, $B64, $D64, Hombres!$A$1:$DW$117, Mujeres!$A$1:$DW$117)</f>
        <v>48940607.526944071</v>
      </c>
      <c r="AU64" s="104" cm="1">
        <f t="array" ref="AU64">AnualidadActivo(AU$2, $E64, $C64, $B64, $D64, Hombres!$A$1:$DW$117, Mujeres!$A$1:$DW$117)</f>
        <v>49831710.229356855</v>
      </c>
      <c r="AV64" s="104" cm="1">
        <f t="array" ref="AV64">AnualidadActivo(AV$2, $E64, $C64, $B64, $D64, Hombres!$A$1:$DW$117, Mujeres!$A$1:$DW$117)</f>
        <v>50684077.397134632</v>
      </c>
      <c r="AW64" s="104" cm="1">
        <f t="array" ref="AW64">AnualidadActivo(AW$2, $E64, $C64, $B64, $D64, Hombres!$A$1:$DW$117, Mujeres!$A$1:$DW$117)</f>
        <v>51477697.652100675</v>
      </c>
      <c r="AX64" s="104" cm="1">
        <f t="array" ref="AX64">AnualidadActivo(AX$2, $E64, $C64, $B64, $D64, Hombres!$A$1:$DW$117, Mujeres!$A$1:$DW$117)</f>
        <v>52193267.763917997</v>
      </c>
      <c r="AY64" s="104" cm="1">
        <f t="array" ref="AY64">AnualidadActivo(AY$2, $E64, $C64, $B64, $D64, Hombres!$A$1:$DW$117, Mujeres!$A$1:$DW$117)</f>
        <v>52814965.211031251</v>
      </c>
      <c r="AZ64" s="104" cm="1">
        <f t="array" ref="AZ64">AnualidadActivo(AZ$2, $E64, $C64, $B64, $D64, Hombres!$A$1:$DW$117, Mujeres!$A$1:$DW$117)</f>
        <v>53335546.584256761</v>
      </c>
      <c r="BA64" s="104" cm="1">
        <f t="array" ref="BA64">AnualidadActivo(BA$2, $E64, $C64, $B64, $D64, Hombres!$A$1:$DW$117, Mujeres!$A$1:$DW$117)</f>
        <v>53753459.019590728</v>
      </c>
      <c r="BB64" s="104" cm="1">
        <f t="array" ref="BB64">AnualidadActivo(BB$2, $E64, $C64, $B64, $D64, Hombres!$A$1:$DW$117, Mujeres!$A$1:$DW$117)</f>
        <v>54067894.715937153</v>
      </c>
      <c r="BC64" s="104" cm="1">
        <f t="array" ref="BC64">AnualidadActivo(BC$2, $E64, $C64, $B64, $D64, Hombres!$A$1:$DW$117, Mujeres!$A$1:$DW$117)</f>
        <v>54276237.07583712</v>
      </c>
      <c r="BD64" s="104" cm="1">
        <f t="array" ref="BD64">AnualidadActivo(BD$2, $E64, $C64, $B64, $D64, Hombres!$A$1:$DW$117, Mujeres!$A$1:$DW$117)</f>
        <v>54370056.808196925</v>
      </c>
      <c r="BE64" s="104" cm="1">
        <f t="array" ref="BE64">AnualidadActivo(BE$2, $E64, $C64, $B64, $D64, Hombres!$A$1:$DW$117, Mujeres!$A$1:$DW$117)</f>
        <v>54238230.842239439</v>
      </c>
      <c r="BF64" s="104" cm="1">
        <f t="array" ref="BF64">AnualidadActivo(BF$2, $E64, $C64, $B64, $D64, Hombres!$A$1:$DW$117, Mujeres!$A$1:$DW$117)</f>
        <v>53940273.609251671</v>
      </c>
      <c r="BG64" s="104" cm="1">
        <f t="array" ref="BG64">AnualidadActivo(BG$2, $E64, $C64, $B64, $D64, Hombres!$A$1:$DW$117, Mujeres!$A$1:$DW$117)</f>
        <v>53461504.703201137</v>
      </c>
      <c r="BH64" s="104" cm="1">
        <f t="array" ref="BH64">AnualidadActivo(BH$2, $E64, $C64, $B64, $D64, Hombres!$A$1:$DW$117, Mujeres!$A$1:$DW$117)</f>
        <v>52787004.474884421</v>
      </c>
      <c r="BI64" s="104" cm="1">
        <f t="array" ref="BI64">AnualidadActivo(BI$2, $E64, $C64, $B64, $D64, Hombres!$A$1:$DW$117, Mujeres!$A$1:$DW$117)</f>
        <v>51901742.866836622</v>
      </c>
      <c r="BJ64" s="104" cm="1">
        <f t="array" ref="BJ64">AnualidadActivo(BJ$2, $E64, $C64, $B64, $D64, Hombres!$A$1:$DW$117, Mujeres!$A$1:$DW$117)</f>
        <v>50791821.396738686</v>
      </c>
      <c r="BK64" s="104" cm="1">
        <f t="array" ref="BK64">AnualidadActivo(BK$2, $E64, $C64, $B64, $D64, Hombres!$A$1:$DW$117, Mujeres!$A$1:$DW$117)</f>
        <v>49443063.778856784</v>
      </c>
      <c r="BL64" s="104" cm="1">
        <f t="array" ref="BL64">AnualidadActivo(BL$2, $E64, $C64, $B64, $D64, Hombres!$A$1:$DW$117, Mujeres!$A$1:$DW$117)</f>
        <v>47843630.60310518</v>
      </c>
      <c r="BM64" s="104" cm="1">
        <f t="array" ref="BM64">AnualidadActivo(BM$2, $E64, $C64, $B64, $D64, Hombres!$A$1:$DW$117, Mujeres!$A$1:$DW$117)</f>
        <v>45987884.968426727</v>
      </c>
      <c r="BN64" s="104" cm="1">
        <f t="array" ref="BN64">AnualidadActivo(BN$2, $E64, $C64, $B64, $D64, Hombres!$A$1:$DW$117, Mujeres!$A$1:$DW$117)</f>
        <v>43877169.906429611</v>
      </c>
      <c r="BO64" s="104" cm="1">
        <f t="array" ref="BO64">AnualidadActivo(BO$2, $E64, $C64, $B64, $D64, Hombres!$A$1:$DW$117, Mujeres!$A$1:$DW$117)</f>
        <v>41518703.312310956</v>
      </c>
      <c r="BP64" s="104" cm="1">
        <f t="array" ref="BP64">AnualidadActivo(BP$2, $E64, $C64, $B64, $D64, Hombres!$A$1:$DW$117, Mujeres!$A$1:$DW$117)</f>
        <v>38925111.126974568</v>
      </c>
      <c r="BQ64" s="104" cm="1">
        <f t="array" ref="BQ64">AnualidadActivo(BQ$2, $E64, $C64, $B64, $D64, Hombres!$A$1:$DW$117, Mujeres!$A$1:$DW$117)</f>
        <v>36116859.10149432</v>
      </c>
      <c r="BR64" s="104" cm="1">
        <f t="array" ref="BR64">AnualidadActivo(BR$2, $E64, $C64, $B64, $D64, Hombres!$A$1:$DW$117, Mujeres!$A$1:$DW$117)</f>
        <v>33125920.510925502</v>
      </c>
      <c r="BS64" s="104" cm="1">
        <f t="array" ref="BS64">AnualidadActivo(BS$2, $E64, $C64, $B64, $D64, Hombres!$A$1:$DW$117, Mujeres!$A$1:$DW$117)</f>
        <v>29994916.640223309</v>
      </c>
      <c r="BT64" s="104" cm="1">
        <f t="array" ref="BT64">AnualidadActivo(BT$2, $E64, $C64, $B64, $D64, Hombres!$A$1:$DW$117, Mujeres!$A$1:$DW$117)</f>
        <v>26773442.766423434</v>
      </c>
      <c r="BU64" s="104" cm="1">
        <f t="array" ref="BU64">AnualidadActivo(BU$2, $E64, $C64, $B64, $D64, Hombres!$A$1:$DW$117, Mujeres!$A$1:$DW$117)</f>
        <v>23516790.156704254</v>
      </c>
      <c r="BV64" s="104" cm="1">
        <f t="array" ref="BV64">AnualidadActivo(BV$2, $E64, $C64, $B64, $D64, Hombres!$A$1:$DW$117, Mujeres!$A$1:$DW$117)</f>
        <v>20286519.909958612</v>
      </c>
      <c r="BW64" s="104" cm="1">
        <f t="array" ref="BW64">AnualidadActivo(BW$2, $E64, $C64, $B64, $D64, Hombres!$A$1:$DW$117, Mujeres!$A$1:$DW$117)</f>
        <v>17150004.5534527</v>
      </c>
      <c r="BX64" s="104" cm="1">
        <f t="array" ref="BX64">AnualidadActivo(BX$2, $E64, $C64, $B64, $D64, Hombres!$A$1:$DW$117, Mujeres!$A$1:$DW$117)</f>
        <v>14175213.881223839</v>
      </c>
      <c r="BY64" s="104" cm="1">
        <f t="array" ref="BY64">AnualidadActivo(BY$2, $E64, $C64, $B64, $D64, Hombres!$A$1:$DW$117, Mujeres!$A$1:$DW$117)</f>
        <v>11424097.103087667</v>
      </c>
      <c r="BZ64" s="104" cm="1">
        <f t="array" ref="BZ64">AnualidadActivo(BZ$2, $E64, $C64, $B64, $D64, Hombres!$A$1:$DW$117, Mujeres!$A$1:$DW$117)</f>
        <v>8948576.01779099</v>
      </c>
      <c r="CA64" s="104" cm="1">
        <f t="array" ref="CA64">AnualidadActivo(CA$2, $E64, $C64, $B64, $D64, Hombres!$A$1:$DW$117, Mujeres!$A$1:$DW$117)</f>
        <v>6787977.2645875532</v>
      </c>
      <c r="CB64" s="104" cm="1">
        <f t="array" ref="CB64">AnualidadActivo(CB$2, $E64, $C64, $B64, $D64, Hombres!$A$1:$DW$117, Mujeres!$A$1:$DW$117)</f>
        <v>4966288.5867075771</v>
      </c>
      <c r="CC64" s="104" cm="1">
        <f t="array" ref="CC64">AnualidadActivo(CC$2, $E64, $C64, $B64, $D64, Hombres!$A$1:$DW$117, Mujeres!$A$1:$DW$117)</f>
        <v>3488721.3861634913</v>
      </c>
      <c r="CD64" s="104" cm="1">
        <f t="array" ref="CD64">AnualidadActivo(CD$2, $E64, $C64, $B64, $D64, Hombres!$A$1:$DW$117, Mujeres!$A$1:$DW$117)</f>
        <v>2340697.3638280556</v>
      </c>
      <c r="CE64" s="104" cm="1">
        <f t="array" ref="CE64">AnualidadActivo(CE$2, $E64, $C64, $B64, $D64, Hombres!$A$1:$DW$117, Mujeres!$A$1:$DW$117)</f>
        <v>1490551.4350014387</v>
      </c>
      <c r="CF64" s="104" cm="1">
        <f t="array" ref="CF64">AnualidadActivo(CF$2, $E64, $C64, $B64, $D64, Hombres!$A$1:$DW$117, Mujeres!$A$1:$DW$117)</f>
        <v>894310.48516274698</v>
      </c>
      <c r="CG64" s="104" cm="1">
        <f t="array" ref="CG64">AnualidadActivo(CG$2, $E64, $C64, $B64, $D64, Hombres!$A$1:$DW$117, Mujeres!$A$1:$DW$117)</f>
        <v>501304.08351202786</v>
      </c>
      <c r="CH64" s="104" cm="1">
        <f t="array" ref="CH64">AnualidadActivo(CH$2, $E64, $C64, $B64, $D64, Hombres!$A$1:$DW$117, Mujeres!$A$1:$DW$117)</f>
        <v>259937.90984783863</v>
      </c>
      <c r="CI64" s="104" cm="1">
        <f t="array" ref="CI64">AnualidadActivo(CI$2, $E64, $C64, $B64, $D64, Hombres!$A$1:$DW$117, Mujeres!$A$1:$DW$117)</f>
        <v>123174.56552792039</v>
      </c>
      <c r="CJ64" s="104" cm="1">
        <f t="array" ref="CJ64">AnualidadActivo(CJ$2, $E64, $C64, $B64, $D64, Hombres!$A$1:$DW$117, Mujeres!$A$1:$DW$117)</f>
        <v>52538.548702919863</v>
      </c>
      <c r="CK64" s="104" cm="1">
        <f t="array" ref="CK64">AnualidadActivo(CK$2, $E64, $C64, $B64, $D64, Hombres!$A$1:$DW$117, Mujeres!$A$1:$DW$117)</f>
        <v>19788.843962901294</v>
      </c>
      <c r="CL64" s="104" cm="1">
        <f t="array" ref="CL64">AnualidadActivo(CL$2, $E64, $C64, $B64, $D64, Hombres!$A$1:$DW$117, Mujeres!$A$1:$DW$117)</f>
        <v>6420.3925877187721</v>
      </c>
      <c r="CM64" s="104" cm="1">
        <f t="array" ref="CM64">AnualidadActivo(CM$2, $E64, $C64, $B64, $D64, Hombres!$A$1:$DW$117, Mujeres!$A$1:$DW$117)</f>
        <v>1734.3867031965046</v>
      </c>
      <c r="CN64" s="104" cm="1">
        <f t="array" ref="CN64">AnualidadActivo(CN$2, $E64, $C64, $B64, $D64, Hombres!$A$1:$DW$117, Mujeres!$A$1:$DW$117)</f>
        <v>0</v>
      </c>
      <c r="CO64" s="104" cm="1">
        <f t="array" ref="CO64">AnualidadActivo(CO$2, $E64, $C64, $B64, $D64, Hombres!$A$1:$DW$117, Mujeres!$A$1:$DW$117)</f>
        <v>0</v>
      </c>
      <c r="CP64" s="104" cm="1">
        <f t="array" ref="CP64">AnualidadActivo(CP$2, $E64, $C64, $B64, $D64, Hombres!$A$1:$DW$117, Mujeres!$A$1:$DW$117)</f>
        <v>0</v>
      </c>
      <c r="CQ64" s="104" cm="1">
        <f t="array" ref="CQ64">AnualidadActivo(CQ$2, $E64, $C64, $B64, $D64, Hombres!$A$1:$DW$117, Mujeres!$A$1:$DW$117)</f>
        <v>0</v>
      </c>
      <c r="CR64" s="104" cm="1">
        <f t="array" ref="CR64">AnualidadActivo(CR$2, $E64, $C64, $B64, $D64, Hombres!$A$1:$DW$117, Mujeres!$A$1:$DW$117)</f>
        <v>0</v>
      </c>
      <c r="CS64" s="104" cm="1">
        <f t="array" ref="CS64">AnualidadActivo(CS$2, $E64, $C64, $B64, $D64, Hombres!$A$1:$DW$117, Mujeres!$A$1:$DW$117)</f>
        <v>0</v>
      </c>
      <c r="CT64" s="104" cm="1">
        <f t="array" ref="CT64">AnualidadActivo(CT$2, $E64, $C64, $B64, $D64, Hombres!$A$1:$DW$117, Mujeres!$A$1:$DW$117)</f>
        <v>0</v>
      </c>
      <c r="CU64" s="104" cm="1">
        <f t="array" ref="CU64">AnualidadActivo(CU$2, $E64, $C64, $B64, $D64, Hombres!$A$1:$DW$117, Mujeres!$A$1:$DW$117)</f>
        <v>0</v>
      </c>
      <c r="CV64" s="104" cm="1">
        <f t="array" ref="CV64">AnualidadActivo(CV$2, $E64, $C64, $B64, $D64, Hombres!$A$1:$DW$117, Mujeres!$A$1:$DW$117)</f>
        <v>0</v>
      </c>
      <c r="CW64" s="104" cm="1">
        <f t="array" ref="CW64">AnualidadActivo(CW$2, $E64, $C64, $B64, $D64, Hombres!$A$1:$DW$117, Mujeres!$A$1:$DW$117)</f>
        <v>0</v>
      </c>
      <c r="CX64" s="104" cm="1">
        <f t="array" ref="CX64">AnualidadActivo(CX$2, $E64, $C64, $B64, $D64, Hombres!$A$1:$DW$117, Mujeres!$A$1:$DW$117)</f>
        <v>0</v>
      </c>
      <c r="CY64" s="104" cm="1">
        <f t="array" ref="CY64">AnualidadActivo(CY$2, $E64, $C64, $B64, $D64, Hombres!$A$1:$DW$117, Mujeres!$A$1:$DW$117)</f>
        <v>0</v>
      </c>
      <c r="CZ64" s="104" cm="1">
        <f t="array" ref="CZ64">AnualidadActivo(CZ$2, $E64, $C64, $B64, $D64, Hombres!$A$1:$DW$117, Mujeres!$A$1:$DW$117)</f>
        <v>0</v>
      </c>
      <c r="DA64" s="104" cm="1">
        <f t="array" ref="DA64">AnualidadActivo(DA$2, $E64, $C64, $B64, $D64, Hombres!$A$1:$DW$117, Mujeres!$A$1:$DW$117)</f>
        <v>0</v>
      </c>
    </row>
    <row r="65" spans="1:105" x14ac:dyDescent="0.35">
      <c r="A65" s="2">
        <f t="shared" si="0"/>
        <v>63</v>
      </c>
      <c r="B65" s="107">
        <v>774923</v>
      </c>
      <c r="C65" s="9">
        <v>45566</v>
      </c>
      <c r="D65" s="7" t="s">
        <v>5</v>
      </c>
      <c r="E65" s="9">
        <v>33357</v>
      </c>
      <c r="F65" s="12" cm="1">
        <f t="array" ref="F65">edadCalc(E65)</f>
        <v>34</v>
      </c>
      <c r="G65" s="49" cm="1">
        <f t="array" ref="G65">PorcentajePension(C65,E65, D65)</f>
        <v>0.85</v>
      </c>
      <c r="I65" s="103"/>
      <c r="J65" s="104" cm="1">
        <f t="array" ref="J65">AnualidadActivo(J$2, $E65, $C65, $B65, $D65, Hombres!$A$1:$DW$117, Mujeres!$A$1:$DW$117)</f>
        <v>0</v>
      </c>
      <c r="K65" s="104" cm="1">
        <f t="array" ref="K65">AnualidadActivo(K$2, $E65, $C65, $B65, $D65, Hombres!$A$1:$DW$117, Mujeres!$A$1:$DW$117)</f>
        <v>0</v>
      </c>
      <c r="L65" s="104" cm="1">
        <f t="array" ref="L65">AnualidadActivo(L$2, $E65, $C65, $B65, $D65, Hombres!$A$1:$DW$117, Mujeres!$A$1:$DW$117)</f>
        <v>0</v>
      </c>
      <c r="M65" s="104" cm="1">
        <f t="array" ref="M65">AnualidadActivo(M$2, $E65, $C65, $B65, $D65, Hombres!$A$1:$DW$117, Mujeres!$A$1:$DW$117)</f>
        <v>0</v>
      </c>
      <c r="N65" s="104" cm="1">
        <f t="array" ref="N65">AnualidadActivo(N$2, $E65, $C65, $B65, $D65, Hombres!$A$1:$DW$117, Mujeres!$A$1:$DW$117)</f>
        <v>0</v>
      </c>
      <c r="O65" s="104" cm="1">
        <f t="array" ref="O65">AnualidadActivo(O$2, $E65, $C65, $B65, $D65, Hombres!$A$1:$DW$117, Mujeres!$A$1:$DW$117)</f>
        <v>0</v>
      </c>
      <c r="P65" s="104" cm="1">
        <f t="array" ref="P65">AnualidadActivo(P$2, $E65, $C65, $B65, $D65, Hombres!$A$1:$DW$117, Mujeres!$A$1:$DW$117)</f>
        <v>0</v>
      </c>
      <c r="Q65" s="104" cm="1">
        <f t="array" ref="Q65">AnualidadActivo(Q$2, $E65, $C65, $B65, $D65, Hombres!$A$1:$DW$117, Mujeres!$A$1:$DW$117)</f>
        <v>0</v>
      </c>
      <c r="R65" s="104" cm="1">
        <f t="array" ref="R65">AnualidadActivo(R$2, $E65, $C65, $B65, $D65, Hombres!$A$1:$DW$117, Mujeres!$A$1:$DW$117)</f>
        <v>0</v>
      </c>
      <c r="S65" s="104" cm="1">
        <f t="array" ref="S65">AnualidadActivo(S$2, $E65, $C65, $B65, $D65, Hombres!$A$1:$DW$117, Mujeres!$A$1:$DW$117)</f>
        <v>0</v>
      </c>
      <c r="T65" s="104" cm="1">
        <f t="array" ref="T65">AnualidadActivo(T$2, $E65, $C65, $B65, $D65, Hombres!$A$1:$DW$117, Mujeres!$A$1:$DW$117)</f>
        <v>0</v>
      </c>
      <c r="U65" s="104" cm="1">
        <f t="array" ref="U65">AnualidadActivo(U$2, $E65, $C65, $B65, $D65, Hombres!$A$1:$DW$117, Mujeres!$A$1:$DW$117)</f>
        <v>0</v>
      </c>
      <c r="V65" s="104" cm="1">
        <f t="array" ref="V65">AnualidadActivo(V$2, $E65, $C65, $B65, $D65, Hombres!$A$1:$DW$117, Mujeres!$A$1:$DW$117)</f>
        <v>0</v>
      </c>
      <c r="W65" s="104" cm="1">
        <f t="array" ref="W65">AnualidadActivo(W$2, $E65, $C65, $B65, $D65, Hombres!$A$1:$DW$117, Mujeres!$A$1:$DW$117)</f>
        <v>0</v>
      </c>
      <c r="X65" s="104" cm="1">
        <f t="array" ref="X65">AnualidadActivo(X$2, $E65, $C65, $B65, $D65, Hombres!$A$1:$DW$117, Mujeres!$A$1:$DW$117)</f>
        <v>0</v>
      </c>
      <c r="Y65" s="104" cm="1">
        <f t="array" ref="Y65">AnualidadActivo(Y$2, $E65, $C65, $B65, $D65, Hombres!$A$1:$DW$117, Mujeres!$A$1:$DW$117)</f>
        <v>0</v>
      </c>
      <c r="Z65" s="104" cm="1">
        <f t="array" ref="Z65">AnualidadActivo(Z$2, $E65, $C65, $B65, $D65, Hombres!$A$1:$DW$117, Mujeres!$A$1:$DW$117)</f>
        <v>0</v>
      </c>
      <c r="AA65" s="104" cm="1">
        <f t="array" ref="AA65">AnualidadActivo(AA$2, $E65, $C65, $B65, $D65, Hombres!$A$1:$DW$117, Mujeres!$A$1:$DW$117)</f>
        <v>0</v>
      </c>
      <c r="AB65" s="104" cm="1">
        <f t="array" ref="AB65">AnualidadActivo(AB$2, $E65, $C65, $B65, $D65, Hombres!$A$1:$DW$117, Mujeres!$A$1:$DW$117)</f>
        <v>0</v>
      </c>
      <c r="AC65" s="104" cm="1">
        <f t="array" ref="AC65">AnualidadActivo(AC$2, $E65, $C65, $B65, $D65, Hombres!$A$1:$DW$117, Mujeres!$A$1:$DW$117)</f>
        <v>0</v>
      </c>
      <c r="AD65" s="104" cm="1">
        <f t="array" ref="AD65">AnualidadActivo(AD$2, $E65, $C65, $B65, $D65, Hombres!$A$1:$DW$117, Mujeres!$A$1:$DW$117)</f>
        <v>0</v>
      </c>
      <c r="AE65" s="104" cm="1">
        <f t="array" ref="AE65">AnualidadActivo(AE$2, $E65, $C65, $B65, $D65, Hombres!$A$1:$DW$117, Mujeres!$A$1:$DW$117)</f>
        <v>0</v>
      </c>
      <c r="AF65" s="104" cm="1">
        <f t="array" ref="AF65">AnualidadActivo(AF$2, $E65, $C65, $B65, $D65, Hombres!$A$1:$DW$117, Mujeres!$A$1:$DW$117)</f>
        <v>0</v>
      </c>
      <c r="AG65" s="104" cm="1">
        <f t="array" ref="AG65">AnualidadActivo(AG$2, $E65, $C65, $B65, $D65, Hombres!$A$1:$DW$117, Mujeres!$A$1:$DW$117)</f>
        <v>0</v>
      </c>
      <c r="AH65" s="104" cm="1">
        <f t="array" ref="AH65">AnualidadActivo(AH$2, $E65, $C65, $B65, $D65, Hombres!$A$1:$DW$117, Mujeres!$A$1:$DW$117)</f>
        <v>0</v>
      </c>
      <c r="AI65" s="104" cm="1">
        <f t="array" ref="AI65">AnualidadActivo(AI$2, $E65, $C65, $B65, $D65, Hombres!$A$1:$DW$117, Mujeres!$A$1:$DW$117)</f>
        <v>0</v>
      </c>
      <c r="AJ65" s="104" cm="1">
        <f t="array" ref="AJ65">AnualidadActivo(AJ$2, $E65, $C65, $B65, $D65, Hombres!$A$1:$DW$117, Mujeres!$A$1:$DW$117)</f>
        <v>0</v>
      </c>
      <c r="AK65" s="104" cm="1">
        <f t="array" ref="AK65">AnualidadActivo(AK$2, $E65, $C65, $B65, $D65, Hombres!$A$1:$DW$117, Mujeres!$A$1:$DW$117)</f>
        <v>0</v>
      </c>
      <c r="AL65" s="104" cm="1">
        <f t="array" ref="AL65">AnualidadActivo(AL$2, $E65, $C65, $B65, $D65, Hombres!$A$1:$DW$117, Mujeres!$A$1:$DW$117)</f>
        <v>0</v>
      </c>
      <c r="AM65" s="104" cm="1">
        <f t="array" ref="AM65">AnualidadActivo(AM$2, $E65, $C65, $B65, $D65, Hombres!$A$1:$DW$117, Mujeres!$A$1:$DW$117)</f>
        <v>0</v>
      </c>
      <c r="AN65" s="104" cm="1">
        <f t="array" ref="AN65">AnualidadActivo(AN$2, $E65, $C65, $B65, $D65, Hombres!$A$1:$DW$117, Mujeres!$A$1:$DW$117)</f>
        <v>0</v>
      </c>
      <c r="AO65" s="104" cm="1">
        <f t="array" ref="AO65">AnualidadActivo(AO$2, $E65, $C65, $B65, $D65, Hombres!$A$1:$DW$117, Mujeres!$A$1:$DW$117)</f>
        <v>35733353.121387579</v>
      </c>
      <c r="AP65" s="104" cm="1">
        <f t="array" ref="AP65">AnualidadActivo(AP$2, $E65, $C65, $B65, $D65, Hombres!$A$1:$DW$117, Mujeres!$A$1:$DW$117)</f>
        <v>36805353.715029202</v>
      </c>
      <c r="AQ65" s="104" cm="1">
        <f t="array" ref="AQ65">AnualidadActivo(AQ$2, $E65, $C65, $B65, $D65, Hombres!$A$1:$DW$117, Mujeres!$A$1:$DW$117)</f>
        <v>37909514.326480076</v>
      </c>
      <c r="AR65" s="104" cm="1">
        <f t="array" ref="AR65">AnualidadActivo(AR$2, $E65, $C65, $B65, $D65, Hombres!$A$1:$DW$117, Mujeres!$A$1:$DW$117)</f>
        <v>39046799.756274484</v>
      </c>
      <c r="AS65" s="104" cm="1">
        <f t="array" ref="AS65">AnualidadActivo(AS$2, $E65, $C65, $B65, $D65, Hombres!$A$1:$DW$117, Mujeres!$A$1:$DW$117)</f>
        <v>40218203.748962723</v>
      </c>
      <c r="AT65" s="104" cm="1">
        <f t="array" ref="AT65">AnualidadActivo(AT$2, $E65, $C65, $B65, $D65, Hombres!$A$1:$DW$117, Mujeres!$A$1:$DW$117)</f>
        <v>39491609.693262115</v>
      </c>
      <c r="AU65" s="104" cm="1">
        <f t="array" ref="AU65">AnualidadActivo(AU$2, $E65, $C65, $B65, $D65, Hombres!$A$1:$DW$117, Mujeres!$A$1:$DW$117)</f>
        <v>40210666.56440787</v>
      </c>
      <c r="AV65" s="104" cm="1">
        <f t="array" ref="AV65">AnualidadActivo(AV$2, $E65, $C65, $B65, $D65, Hombres!$A$1:$DW$117, Mujeres!$A$1:$DW$117)</f>
        <v>40898466.598085411</v>
      </c>
      <c r="AW65" s="104" cm="1">
        <f t="array" ref="AW65">AnualidadActivo(AW$2, $E65, $C65, $B65, $D65, Hombres!$A$1:$DW$117, Mujeres!$A$1:$DW$117)</f>
        <v>41538862.027106829</v>
      </c>
      <c r="AX65" s="104" cm="1">
        <f t="array" ref="AX65">AnualidadActivo(AX$2, $E65, $C65, $B65, $D65, Hombres!$A$1:$DW$117, Mujeres!$A$1:$DW$117)</f>
        <v>42116276.509517901</v>
      </c>
      <c r="AY65" s="104" cm="1">
        <f t="array" ref="AY65">AnualidadActivo(AY$2, $E65, $C65, $B65, $D65, Hombres!$A$1:$DW$117, Mujeres!$A$1:$DW$117)</f>
        <v>42617942.389230914</v>
      </c>
      <c r="AZ65" s="104" cm="1">
        <f t="array" ref="AZ65">AnualidadActivo(AZ$2, $E65, $C65, $B65, $D65, Hombres!$A$1:$DW$117, Mujeres!$A$1:$DW$117)</f>
        <v>43038014.747214735</v>
      </c>
      <c r="BA65" s="104" cm="1">
        <f t="array" ref="BA65">AnualidadActivo(BA$2, $E65, $C65, $B65, $D65, Hombres!$A$1:$DW$117, Mujeres!$A$1:$DW$117)</f>
        <v>43375240.532021016</v>
      </c>
      <c r="BB65" s="104" cm="1">
        <f t="array" ref="BB65">AnualidadActivo(BB$2, $E65, $C65, $B65, $D65, Hombres!$A$1:$DW$117, Mujeres!$A$1:$DW$117)</f>
        <v>43628967.905284733</v>
      </c>
      <c r="BC65" s="104" cm="1">
        <f t="array" ref="BC65">AnualidadActivo(BC$2, $E65, $C65, $B65, $D65, Hombres!$A$1:$DW$117, Mujeres!$A$1:$DW$117)</f>
        <v>43797085.457875662</v>
      </c>
      <c r="BD65" s="104" cm="1">
        <f t="array" ref="BD65">AnualidadActivo(BD$2, $E65, $C65, $B65, $D65, Hombres!$A$1:$DW$117, Mujeres!$A$1:$DW$117)</f>
        <v>43872791.347914711</v>
      </c>
      <c r="BE65" s="104" cm="1">
        <f t="array" ref="BE65">AnualidadActivo(BE$2, $E65, $C65, $B65, $D65, Hombres!$A$1:$DW$117, Mujeres!$A$1:$DW$117)</f>
        <v>43766417.114775822</v>
      </c>
      <c r="BF65" s="104" cm="1">
        <f t="array" ref="BF65">AnualidadActivo(BF$2, $E65, $C65, $B65, $D65, Hombres!$A$1:$DW$117, Mujeres!$A$1:$DW$117)</f>
        <v>43525986.696253553</v>
      </c>
      <c r="BG65" s="104" cm="1">
        <f t="array" ref="BG65">AnualidadActivo(BG$2, $E65, $C65, $B65, $D65, Hombres!$A$1:$DW$117, Mujeres!$A$1:$DW$117)</f>
        <v>43139654.042728394</v>
      </c>
      <c r="BH65" s="104" cm="1">
        <f t="array" ref="BH65">AnualidadActivo(BH$2, $E65, $C65, $B65, $D65, Hombres!$A$1:$DW$117, Mujeres!$A$1:$DW$117)</f>
        <v>42595380.052258715</v>
      </c>
      <c r="BI65" s="104" cm="1">
        <f t="array" ref="BI65">AnualidadActivo(BI$2, $E65, $C65, $B65, $D65, Hombres!$A$1:$DW$117, Mujeres!$A$1:$DW$117)</f>
        <v>41881036.53124284</v>
      </c>
      <c r="BJ65" s="104" cm="1">
        <f t="array" ref="BJ65">AnualidadActivo(BJ$2, $E65, $C65, $B65, $D65, Hombres!$A$1:$DW$117, Mujeres!$A$1:$DW$117)</f>
        <v>40985408.387208305</v>
      </c>
      <c r="BK65" s="104" cm="1">
        <f t="array" ref="BK65">AnualidadActivo(BK$2, $E65, $C65, $B65, $D65, Hombres!$A$1:$DW$117, Mujeres!$A$1:$DW$117)</f>
        <v>39897056.359970368</v>
      </c>
      <c r="BL65" s="104" cm="1">
        <f t="array" ref="BL65">AnualidadActivo(BL$2, $E65, $C65, $B65, $D65, Hombres!$A$1:$DW$117, Mujeres!$A$1:$DW$117)</f>
        <v>38606426.882752255</v>
      </c>
      <c r="BM65" s="104" cm="1">
        <f t="array" ref="BM65">AnualidadActivo(BM$2, $E65, $C65, $B65, $D65, Hombres!$A$1:$DW$117, Mujeres!$A$1:$DW$117)</f>
        <v>37108971.374985017</v>
      </c>
      <c r="BN65" s="104" cm="1">
        <f t="array" ref="BN65">AnualidadActivo(BN$2, $E65, $C65, $B65, $D65, Hombres!$A$1:$DW$117, Mujeres!$A$1:$DW$117)</f>
        <v>35405773.568211004</v>
      </c>
      <c r="BO65" s="104" cm="1">
        <f t="array" ref="BO65">AnualidadActivo(BO$2, $E65, $C65, $B65, $D65, Hombres!$A$1:$DW$117, Mujeres!$A$1:$DW$117)</f>
        <v>33502657.793478254</v>
      </c>
      <c r="BP65" s="104" cm="1">
        <f t="array" ref="BP65">AnualidadActivo(BP$2, $E65, $C65, $B65, $D65, Hombres!$A$1:$DW$117, Mujeres!$A$1:$DW$117)</f>
        <v>31409812.292318314</v>
      </c>
      <c r="BQ65" s="104" cm="1">
        <f t="array" ref="BQ65">AnualidadActivo(BQ$2, $E65, $C65, $B65, $D65, Hombres!$A$1:$DW$117, Mujeres!$A$1:$DW$117)</f>
        <v>29143751.478718445</v>
      </c>
      <c r="BR65" s="104" cm="1">
        <f t="array" ref="BR65">AnualidadActivo(BR$2, $E65, $C65, $B65, $D65, Hombres!$A$1:$DW$117, Mujeres!$A$1:$DW$117)</f>
        <v>26730275.524824116</v>
      </c>
      <c r="BS65" s="104" cm="1">
        <f t="array" ref="BS65">AnualidadActivo(BS$2, $E65, $C65, $B65, $D65, Hombres!$A$1:$DW$117, Mujeres!$A$1:$DW$117)</f>
        <v>24203776.793851282</v>
      </c>
      <c r="BT65" s="104" cm="1">
        <f t="array" ref="BT65">AnualidadActivo(BT$2, $E65, $C65, $B65, $D65, Hombres!$A$1:$DW$117, Mujeres!$A$1:$DW$117)</f>
        <v>21604275.167495191</v>
      </c>
      <c r="BU65" s="104" cm="1">
        <f t="array" ref="BU65">AnualidadActivo(BU$2, $E65, $C65, $B65, $D65, Hombres!$A$1:$DW$117, Mujeres!$A$1:$DW$117)</f>
        <v>18976386.788733911</v>
      </c>
      <c r="BV65" s="104" cm="1">
        <f t="array" ref="BV65">AnualidadActivo(BV$2, $E65, $C65, $B65, $D65, Hombres!$A$1:$DW$117, Mujeres!$A$1:$DW$117)</f>
        <v>16369787.11140044</v>
      </c>
      <c r="BW65" s="104" cm="1">
        <f t="array" ref="BW65">AnualidadActivo(BW$2, $E65, $C65, $B65, $D65, Hombres!$A$1:$DW$117, Mujeres!$A$1:$DW$117)</f>
        <v>13838841.001100108</v>
      </c>
      <c r="BX65" s="104" cm="1">
        <f t="array" ref="BX65">AnualidadActivo(BX$2, $E65, $C65, $B65, $D65, Hombres!$A$1:$DW$117, Mujeres!$A$1:$DW$117)</f>
        <v>11438395.275489911</v>
      </c>
      <c r="BY65" s="104" cm="1">
        <f t="array" ref="BY65">AnualidadActivo(BY$2, $E65, $C65, $B65, $D65, Hombres!$A$1:$DW$117, Mujeres!$A$1:$DW$117)</f>
        <v>9218438.5664743204</v>
      </c>
      <c r="BZ65" s="104" cm="1">
        <f t="array" ref="BZ65">AnualidadActivo(BZ$2, $E65, $C65, $B65, $D65, Hombres!$A$1:$DW$117, Mujeres!$A$1:$DW$117)</f>
        <v>7220868.0942615606</v>
      </c>
      <c r="CA65" s="104" cm="1">
        <f t="array" ref="CA65">AnualidadActivo(CA$2, $E65, $C65, $B65, $D65, Hombres!$A$1:$DW$117, Mujeres!$A$1:$DW$117)</f>
        <v>5477417.6759502785</v>
      </c>
      <c r="CB65" s="104" cm="1">
        <f t="array" ref="CB65">AnualidadActivo(CB$2, $E65, $C65, $B65, $D65, Hombres!$A$1:$DW$117, Mujeres!$A$1:$DW$117)</f>
        <v>4007443.7241585352</v>
      </c>
      <c r="CC65" s="104" cm="1">
        <f t="array" ref="CC65">AnualidadActivo(CC$2, $E65, $C65, $B65, $D65, Hombres!$A$1:$DW$117, Mujeres!$A$1:$DW$117)</f>
        <v>2815151.4718131223</v>
      </c>
      <c r="CD65" s="104" cm="1">
        <f t="array" ref="CD65">AnualidadActivo(CD$2, $E65, $C65, $B65, $D65, Hombres!$A$1:$DW$117, Mujeres!$A$1:$DW$117)</f>
        <v>1888777.2623470968</v>
      </c>
      <c r="CE65" s="104" cm="1">
        <f t="array" ref="CE65">AnualidadActivo(CE$2, $E65, $C65, $B65, $D65, Hombres!$A$1:$DW$117, Mujeres!$A$1:$DW$117)</f>
        <v>1202769.6114397654</v>
      </c>
      <c r="CF65" s="104" cm="1">
        <f t="array" ref="CF65">AnualidadActivo(CF$2, $E65, $C65, $B65, $D65, Hombres!$A$1:$DW$117, Mujeres!$A$1:$DW$117)</f>
        <v>721645.32500327099</v>
      </c>
      <c r="CG65" s="104" cm="1">
        <f t="array" ref="CG65">AnualidadActivo(CG$2, $E65, $C65, $B65, $D65, Hombres!$A$1:$DW$117, Mujeres!$A$1:$DW$117)</f>
        <v>404516.9482785057</v>
      </c>
      <c r="CH65" s="104" cm="1">
        <f t="array" ref="CH65">AnualidadActivo(CH$2, $E65, $C65, $B65, $D65, Hombres!$A$1:$DW$117, Mujeres!$A$1:$DW$117)</f>
        <v>209751.51308740169</v>
      </c>
      <c r="CI65" s="104" cm="1">
        <f t="array" ref="CI65">AnualidadActivo(CI$2, $E65, $C65, $B65, $D65, Hombres!$A$1:$DW$117, Mujeres!$A$1:$DW$117)</f>
        <v>99393.164731102181</v>
      </c>
      <c r="CJ65" s="104" cm="1">
        <f t="array" ref="CJ65">AnualidadActivo(CJ$2, $E65, $C65, $B65, $D65, Hombres!$A$1:$DW$117, Mujeres!$A$1:$DW$117)</f>
        <v>42394.893812543356</v>
      </c>
      <c r="CK65" s="104" cm="1">
        <f t="array" ref="CK65">AnualidadActivo(CK$2, $E65, $C65, $B65, $D65, Hombres!$A$1:$DW$117, Mujeres!$A$1:$DW$117)</f>
        <v>15968.197812696053</v>
      </c>
      <c r="CL65" s="104" cm="1">
        <f t="array" ref="CL65">AnualidadActivo(CL$2, $E65, $C65, $B65, $D65, Hombres!$A$1:$DW$117, Mujeres!$A$1:$DW$117)</f>
        <v>5180.8028335592489</v>
      </c>
      <c r="CM65" s="104" cm="1">
        <f t="array" ref="CM65">AnualidadActivo(CM$2, $E65, $C65, $B65, $D65, Hombres!$A$1:$DW$117, Mujeres!$A$1:$DW$117)</f>
        <v>1399.5274313280856</v>
      </c>
      <c r="CN65" s="104" cm="1">
        <f t="array" ref="CN65">AnualidadActivo(CN$2, $E65, $C65, $B65, $D65, Hombres!$A$1:$DW$117, Mujeres!$A$1:$DW$117)</f>
        <v>0</v>
      </c>
      <c r="CO65" s="104" cm="1">
        <f t="array" ref="CO65">AnualidadActivo(CO$2, $E65, $C65, $B65, $D65, Hombres!$A$1:$DW$117, Mujeres!$A$1:$DW$117)</f>
        <v>0</v>
      </c>
      <c r="CP65" s="104" cm="1">
        <f t="array" ref="CP65">AnualidadActivo(CP$2, $E65, $C65, $B65, $D65, Hombres!$A$1:$DW$117, Mujeres!$A$1:$DW$117)</f>
        <v>0</v>
      </c>
      <c r="CQ65" s="104" cm="1">
        <f t="array" ref="CQ65">AnualidadActivo(CQ$2, $E65, $C65, $B65, $D65, Hombres!$A$1:$DW$117, Mujeres!$A$1:$DW$117)</f>
        <v>0</v>
      </c>
      <c r="CR65" s="104" cm="1">
        <f t="array" ref="CR65">AnualidadActivo(CR$2, $E65, $C65, $B65, $D65, Hombres!$A$1:$DW$117, Mujeres!$A$1:$DW$117)</f>
        <v>0</v>
      </c>
      <c r="CS65" s="104" cm="1">
        <f t="array" ref="CS65">AnualidadActivo(CS$2, $E65, $C65, $B65, $D65, Hombres!$A$1:$DW$117, Mujeres!$A$1:$DW$117)</f>
        <v>0</v>
      </c>
      <c r="CT65" s="104" cm="1">
        <f t="array" ref="CT65">AnualidadActivo(CT$2, $E65, $C65, $B65, $D65, Hombres!$A$1:$DW$117, Mujeres!$A$1:$DW$117)</f>
        <v>0</v>
      </c>
      <c r="CU65" s="104" cm="1">
        <f t="array" ref="CU65">AnualidadActivo(CU$2, $E65, $C65, $B65, $D65, Hombres!$A$1:$DW$117, Mujeres!$A$1:$DW$117)</f>
        <v>0</v>
      </c>
      <c r="CV65" s="104" cm="1">
        <f t="array" ref="CV65">AnualidadActivo(CV$2, $E65, $C65, $B65, $D65, Hombres!$A$1:$DW$117, Mujeres!$A$1:$DW$117)</f>
        <v>0</v>
      </c>
      <c r="CW65" s="104" cm="1">
        <f t="array" ref="CW65">AnualidadActivo(CW$2, $E65, $C65, $B65, $D65, Hombres!$A$1:$DW$117, Mujeres!$A$1:$DW$117)</f>
        <v>0</v>
      </c>
      <c r="CX65" s="104" cm="1">
        <f t="array" ref="CX65">AnualidadActivo(CX$2, $E65, $C65, $B65, $D65, Hombres!$A$1:$DW$117, Mujeres!$A$1:$DW$117)</f>
        <v>0</v>
      </c>
      <c r="CY65" s="104" cm="1">
        <f t="array" ref="CY65">AnualidadActivo(CY$2, $E65, $C65, $B65, $D65, Hombres!$A$1:$DW$117, Mujeres!$A$1:$DW$117)</f>
        <v>0</v>
      </c>
      <c r="CZ65" s="104" cm="1">
        <f t="array" ref="CZ65">AnualidadActivo(CZ$2, $E65, $C65, $B65, $D65, Hombres!$A$1:$DW$117, Mujeres!$A$1:$DW$117)</f>
        <v>0</v>
      </c>
      <c r="DA65" s="104" cm="1">
        <f t="array" ref="DA65">AnualidadActivo(DA$2, $E65, $C65, $B65, $D65, Hombres!$A$1:$DW$117, Mujeres!$A$1:$DW$117)</f>
        <v>0</v>
      </c>
    </row>
    <row r="66" spans="1:105" x14ac:dyDescent="0.35">
      <c r="A66" s="2">
        <f t="shared" si="0"/>
        <v>64</v>
      </c>
      <c r="B66" s="107">
        <v>366008.15</v>
      </c>
      <c r="C66" s="9">
        <v>42605</v>
      </c>
      <c r="D66" s="7" t="s">
        <v>5</v>
      </c>
      <c r="E66" s="9">
        <v>27793</v>
      </c>
      <c r="F66" s="12" cm="1">
        <f t="array" ref="F66">edadCalc(E66)</f>
        <v>49</v>
      </c>
      <c r="G66" s="49" cm="1">
        <f t="array" ref="G66">PorcentajePension(C66,E66, D66)</f>
        <v>0.65</v>
      </c>
      <c r="I66" s="103"/>
      <c r="J66" s="104" cm="1">
        <f t="array" ref="J66">AnualidadActivo(J$2, $E66, $C66, $B66, $D66, Hombres!$A$1:$DW$117, Mujeres!$A$1:$DW$117)</f>
        <v>0</v>
      </c>
      <c r="K66" s="104" cm="1">
        <f t="array" ref="K66">AnualidadActivo(K$2, $E66, $C66, $B66, $D66, Hombres!$A$1:$DW$117, Mujeres!$A$1:$DW$117)</f>
        <v>0</v>
      </c>
      <c r="L66" s="104" cm="1">
        <f t="array" ref="L66">AnualidadActivo(L$2, $E66, $C66, $B66, $D66, Hombres!$A$1:$DW$117, Mujeres!$A$1:$DW$117)</f>
        <v>0</v>
      </c>
      <c r="M66" s="104" cm="1">
        <f t="array" ref="M66">AnualidadActivo(M$2, $E66, $C66, $B66, $D66, Hombres!$A$1:$DW$117, Mujeres!$A$1:$DW$117)</f>
        <v>0</v>
      </c>
      <c r="N66" s="104" cm="1">
        <f t="array" ref="N66">AnualidadActivo(N$2, $E66, $C66, $B66, $D66, Hombres!$A$1:$DW$117, Mujeres!$A$1:$DW$117)</f>
        <v>0</v>
      </c>
      <c r="O66" s="104" cm="1">
        <f t="array" ref="O66">AnualidadActivo(O$2, $E66, $C66, $B66, $D66, Hombres!$A$1:$DW$117, Mujeres!$A$1:$DW$117)</f>
        <v>0</v>
      </c>
      <c r="P66" s="104" cm="1">
        <f t="array" ref="P66">AnualidadActivo(P$2, $E66, $C66, $B66, $D66, Hombres!$A$1:$DW$117, Mujeres!$A$1:$DW$117)</f>
        <v>0</v>
      </c>
      <c r="Q66" s="104" cm="1">
        <f t="array" ref="Q66">AnualidadActivo(Q$2, $E66, $C66, $B66, $D66, Hombres!$A$1:$DW$117, Mujeres!$A$1:$DW$117)</f>
        <v>0</v>
      </c>
      <c r="R66" s="104" cm="1">
        <f t="array" ref="R66">AnualidadActivo(R$2, $E66, $C66, $B66, $D66, Hombres!$A$1:$DW$117, Mujeres!$A$1:$DW$117)</f>
        <v>0</v>
      </c>
      <c r="S66" s="104" cm="1">
        <f t="array" ref="S66">AnualidadActivo(S$2, $E66, $C66, $B66, $D66, Hombres!$A$1:$DW$117, Mujeres!$A$1:$DW$117)</f>
        <v>0</v>
      </c>
      <c r="T66" s="104" cm="1">
        <f t="array" ref="T66">AnualidadActivo(T$2, $E66, $C66, $B66, $D66, Hombres!$A$1:$DW$117, Mujeres!$A$1:$DW$117)</f>
        <v>0</v>
      </c>
      <c r="U66" s="104" cm="1">
        <f t="array" ref="U66">AnualidadActivo(U$2, $E66, $C66, $B66, $D66, Hombres!$A$1:$DW$117, Mujeres!$A$1:$DW$117)</f>
        <v>0</v>
      </c>
      <c r="V66" s="104" cm="1">
        <f t="array" ref="V66">AnualidadActivo(V$2, $E66, $C66, $B66, $D66, Hombres!$A$1:$DW$117, Mujeres!$A$1:$DW$117)</f>
        <v>0</v>
      </c>
      <c r="W66" s="104" cm="1">
        <f t="array" ref="W66">AnualidadActivo(W$2, $E66, $C66, $B66, $D66, Hombres!$A$1:$DW$117, Mujeres!$A$1:$DW$117)</f>
        <v>0</v>
      </c>
      <c r="X66" s="104" cm="1">
        <f t="array" ref="X66">AnualidadActivo(X$2, $E66, $C66, $B66, $D66, Hombres!$A$1:$DW$117, Mujeres!$A$1:$DW$117)</f>
        <v>0</v>
      </c>
      <c r="Y66" s="104" cm="1">
        <f t="array" ref="Y66">AnualidadActivo(Y$2, $E66, $C66, $B66, $D66, Hombres!$A$1:$DW$117, Mujeres!$A$1:$DW$117)</f>
        <v>0</v>
      </c>
      <c r="Z66" s="104" cm="1">
        <f t="array" ref="Z66">AnualidadActivo(Z$2, $E66, $C66, $B66, $D66, Hombres!$A$1:$DW$117, Mujeres!$A$1:$DW$117)</f>
        <v>6228482.8804710498</v>
      </c>
      <c r="AA66" s="104" cm="1">
        <f t="array" ref="AA66">AnualidadActivo(AA$2, $E66, $C66, $B66, $D66, Hombres!$A$1:$DW$117, Mujeres!$A$1:$DW$117)</f>
        <v>6415337.3668851824</v>
      </c>
      <c r="AB66" s="104" cm="1">
        <f t="array" ref="AB66">AnualidadActivo(AB$2, $E66, $C66, $B66, $D66, Hombres!$A$1:$DW$117, Mujeres!$A$1:$DW$117)</f>
        <v>6607797.4878917364</v>
      </c>
      <c r="AC66" s="104" cm="1">
        <f t="array" ref="AC66">AnualidadActivo(AC$2, $E66, $C66, $B66, $D66, Hombres!$A$1:$DW$117, Mujeres!$A$1:$DW$117)</f>
        <v>6806031.4125284888</v>
      </c>
      <c r="AD66" s="104" cm="1">
        <f t="array" ref="AD66">AnualidadActivo(AD$2, $E66, $C66, $B66, $D66, Hombres!$A$1:$DW$117, Mujeres!$A$1:$DW$117)</f>
        <v>7010212.3549043434</v>
      </c>
      <c r="AE66" s="104" cm="1">
        <f t="array" ref="AE66">AnualidadActivo(AE$2, $E66, $C66, $B66, $D66, Hombres!$A$1:$DW$117, Mujeres!$A$1:$DW$117)</f>
        <v>6819902.6429416677</v>
      </c>
      <c r="AF66" s="104" cm="1">
        <f t="array" ref="AF66">AnualidadActivo(AF$2, $E66, $C66, $B66, $D66, Hombres!$A$1:$DW$117, Mujeres!$A$1:$DW$117)</f>
        <v>6928031.5650945632</v>
      </c>
      <c r="AG66" s="104" cm="1">
        <f t="array" ref="AG66">AnualidadActivo(AG$2, $E66, $C66, $B66, $D66, Hombres!$A$1:$DW$117, Mujeres!$A$1:$DW$117)</f>
        <v>7028917.9140750803</v>
      </c>
      <c r="AH66" s="104" cm="1">
        <f t="array" ref="AH66">AnualidadActivo(AH$2, $E66, $C66, $B66, $D66, Hombres!$A$1:$DW$117, Mujeres!$A$1:$DW$117)</f>
        <v>7119672.3430071762</v>
      </c>
      <c r="AI66" s="104" cm="1">
        <f t="array" ref="AI66">AnualidadActivo(AI$2, $E66, $C66, $B66, $D66, Hombres!$A$1:$DW$117, Mujeres!$A$1:$DW$117)</f>
        <v>7197570.7570563415</v>
      </c>
      <c r="AJ66" s="104" cm="1">
        <f t="array" ref="AJ66">AnualidadActivo(AJ$2, $E66, $C66, $B66, $D66, Hombres!$A$1:$DW$117, Mujeres!$A$1:$DW$117)</f>
        <v>7260461.0430359812</v>
      </c>
      <c r="AK66" s="104" cm="1">
        <f t="array" ref="AK66">AnualidadActivo(AK$2, $E66, $C66, $B66, $D66, Hombres!$A$1:$DW$117, Mujeres!$A$1:$DW$117)</f>
        <v>7307369.3716591392</v>
      </c>
      <c r="AL66" s="104" cm="1">
        <f t="array" ref="AL66">AnualidadActivo(AL$2, $E66, $C66, $B66, $D66, Hombres!$A$1:$DW$117, Mujeres!$A$1:$DW$117)</f>
        <v>7338062.1571698198</v>
      </c>
      <c r="AM66" s="104" cm="1">
        <f t="array" ref="AM66">AnualidadActivo(AM$2, $E66, $C66, $B66, $D66, Hombres!$A$1:$DW$117, Mujeres!$A$1:$DW$117)</f>
        <v>7352369.1842957167</v>
      </c>
      <c r="AN66" s="104" cm="1">
        <f t="array" ref="AN66">AnualidadActivo(AN$2, $E66, $C66, $B66, $D66, Hombres!$A$1:$DW$117, Mujeres!$A$1:$DW$117)</f>
        <v>7349896.7222340526</v>
      </c>
      <c r="AO66" s="104" cm="1">
        <f t="array" ref="AO66">AnualidadActivo(AO$2, $E66, $C66, $B66, $D66, Hombres!$A$1:$DW$117, Mujeres!$A$1:$DW$117)</f>
        <v>7329501.4276704546</v>
      </c>
      <c r="AP66" s="104" cm="1">
        <f t="array" ref="AP66">AnualidadActivo(AP$2, $E66, $C66, $B66, $D66, Hombres!$A$1:$DW$117, Mujeres!$A$1:$DW$117)</f>
        <v>7276500.3076286782</v>
      </c>
      <c r="AQ66" s="104" cm="1">
        <f t="array" ref="AQ66">AnualidadActivo(AQ$2, $E66, $C66, $B66, $D66, Hombres!$A$1:$DW$117, Mujeres!$A$1:$DW$117)</f>
        <v>7198900.0482684709</v>
      </c>
      <c r="AR66" s="104" cm="1">
        <f t="array" ref="AR66">AnualidadActivo(AR$2, $E66, $C66, $B66, $D66, Hombres!$A$1:$DW$117, Mujeres!$A$1:$DW$117)</f>
        <v>7094944.4545027511</v>
      </c>
      <c r="AS66" s="104" cm="1">
        <f t="array" ref="AS66">AnualidadActivo(AS$2, $E66, $C66, $B66, $D66, Hombres!$A$1:$DW$117, Mujeres!$A$1:$DW$117)</f>
        <v>6963029.3938754611</v>
      </c>
      <c r="AT66" s="104" cm="1">
        <f t="array" ref="AT66">AnualidadActivo(AT$2, $E66, $C66, $B66, $D66, Hombres!$A$1:$DW$117, Mujeres!$A$1:$DW$117)</f>
        <v>6801703.5994844362</v>
      </c>
      <c r="AU66" s="104" cm="1">
        <f t="array" ref="AU66">AnualidadActivo(AU$2, $E66, $C66, $B66, $D66, Hombres!$A$1:$DW$117, Mujeres!$A$1:$DW$117)</f>
        <v>6609741.8122708127</v>
      </c>
      <c r="AV66" s="104" cm="1">
        <f t="array" ref="AV66">AnualidadActivo(AV$2, $E66, $C66, $B66, $D66, Hombres!$A$1:$DW$117, Mujeres!$A$1:$DW$117)</f>
        <v>6385983.6107457904</v>
      </c>
      <c r="AW66" s="104" cm="1">
        <f t="array" ref="AW66">AnualidadActivo(AW$2, $E66, $C66, $B66, $D66, Hombres!$A$1:$DW$117, Mujeres!$A$1:$DW$117)</f>
        <v>6129702.7660976201</v>
      </c>
      <c r="AX66" s="104" cm="1">
        <f t="array" ref="AX66">AnualidadActivo(AX$2, $E66, $C66, $B66, $D66, Hombres!$A$1:$DW$117, Mujeres!$A$1:$DW$117)</f>
        <v>5841153.9349477002</v>
      </c>
      <c r="AY66" s="104" cm="1">
        <f t="array" ref="AY66">AnualidadActivo(AY$2, $E66, $C66, $B66, $D66, Hombres!$A$1:$DW$117, Mujeres!$A$1:$DW$117)</f>
        <v>5521648.2878672983</v>
      </c>
      <c r="AZ66" s="104" cm="1">
        <f t="array" ref="AZ66">AnualidadActivo(AZ$2, $E66, $C66, $B66, $D66, Hombres!$A$1:$DW$117, Mujeres!$A$1:$DW$117)</f>
        <v>5173314.459594341</v>
      </c>
      <c r="BA66" s="104" cm="1">
        <f t="array" ref="BA66">AnualidadActivo(BA$2, $E66, $C66, $B66, $D66, Hombres!$A$1:$DW$117, Mujeres!$A$1:$DW$117)</f>
        <v>4799008.8107689982</v>
      </c>
      <c r="BB66" s="104" cm="1">
        <f t="array" ref="BB66">AnualidadActivo(BB$2, $E66, $C66, $B66, $D66, Hombres!$A$1:$DW$117, Mujeres!$A$1:$DW$117)</f>
        <v>4402632.8688172102</v>
      </c>
      <c r="BC66" s="104" cm="1">
        <f t="array" ref="BC66">AnualidadActivo(BC$2, $E66, $C66, $B66, $D66, Hombres!$A$1:$DW$117, Mujeres!$A$1:$DW$117)</f>
        <v>3989539.2727929503</v>
      </c>
      <c r="BD66" s="104" cm="1">
        <f t="array" ref="BD66">AnualidadActivo(BD$2, $E66, $C66, $B66, $D66, Hombres!$A$1:$DW$117, Mujeres!$A$1:$DW$117)</f>
        <v>3566269.382913731</v>
      </c>
      <c r="BE66" s="104" cm="1">
        <f t="array" ref="BE66">AnualidadActivo(BE$2, $E66, $C66, $B66, $D66, Hombres!$A$1:$DW$117, Mujeres!$A$1:$DW$117)</f>
        <v>3139973.5783936381</v>
      </c>
      <c r="BF66" s="104" cm="1">
        <f t="array" ref="BF66">AnualidadActivo(BF$2, $E66, $C66, $B66, $D66, Hombres!$A$1:$DW$117, Mujeres!$A$1:$DW$117)</f>
        <v>2718181.2164855907</v>
      </c>
      <c r="BG66" s="104" cm="1">
        <f t="array" ref="BG66">AnualidadActivo(BG$2, $E66, $C66, $B66, $D66, Hombres!$A$1:$DW$117, Mujeres!$A$1:$DW$117)</f>
        <v>2308793.464489426</v>
      </c>
      <c r="BH66" s="104" cm="1">
        <f t="array" ref="BH66">AnualidadActivo(BH$2, $E66, $C66, $B66, $D66, Hombres!$A$1:$DW$117, Mujeres!$A$1:$DW$117)</f>
        <v>1919967.8163044895</v>
      </c>
      <c r="BI66" s="104" cm="1">
        <f t="array" ref="BI66">AnualidadActivo(BI$2, $E66, $C66, $B66, $D66, Hombres!$A$1:$DW$117, Mujeres!$A$1:$DW$117)</f>
        <v>1559443.1678030356</v>
      </c>
      <c r="BJ66" s="104" cm="1">
        <f t="array" ref="BJ66">AnualidadActivo(BJ$2, $E66, $C66, $B66, $D66, Hombres!$A$1:$DW$117, Mujeres!$A$1:$DW$117)</f>
        <v>1233714.597764744</v>
      </c>
      <c r="BK66" s="104" cm="1">
        <f t="array" ref="BK66">AnualidadActivo(BK$2, $E66, $C66, $B66, $D66, Hombres!$A$1:$DW$117, Mujeres!$A$1:$DW$117)</f>
        <v>947601.75301716442</v>
      </c>
      <c r="BL66" s="104" cm="1">
        <f t="array" ref="BL66">AnualidadActivo(BL$2, $E66, $C66, $B66, $D66, Hombres!$A$1:$DW$117, Mujeres!$A$1:$DW$117)</f>
        <v>704053.14649328543</v>
      </c>
      <c r="BM66" s="104" cm="1">
        <f t="array" ref="BM66">AnualidadActivo(BM$2, $E66, $C66, $B66, $D66, Hombres!$A$1:$DW$117, Mujeres!$A$1:$DW$117)</f>
        <v>503964.02960630064</v>
      </c>
      <c r="BN66" s="104" cm="1">
        <f t="array" ref="BN66">AnualidadActivo(BN$2, $E66, $C66, $B66, $D66, Hombres!$A$1:$DW$117, Mujeres!$A$1:$DW$117)</f>
        <v>345974.23687555746</v>
      </c>
      <c r="BO66" s="104" cm="1">
        <f t="array" ref="BO66">AnualidadActivo(BO$2, $E66, $C66, $B66, $D66, Hombres!$A$1:$DW$117, Mujeres!$A$1:$DW$117)</f>
        <v>226587.74206165335</v>
      </c>
      <c r="BP66" s="104" cm="1">
        <f t="array" ref="BP66">AnualidadActivo(BP$2, $E66, $C66, $B66, $D66, Hombres!$A$1:$DW$117, Mujeres!$A$1:$DW$117)</f>
        <v>140686.12729299095</v>
      </c>
      <c r="BQ66" s="104" cm="1">
        <f t="array" ref="BQ66">AnualidadActivo(BQ$2, $E66, $C66, $B66, $D66, Hombres!$A$1:$DW$117, Mujeres!$A$1:$DW$117)</f>
        <v>82206.069896530957</v>
      </c>
      <c r="BR66" s="104" cm="1">
        <f t="array" ref="BR66">AnualidadActivo(BR$2, $E66, $C66, $B66, $D66, Hombres!$A$1:$DW$117, Mujeres!$A$1:$DW$117)</f>
        <v>44826.235321137749</v>
      </c>
      <c r="BS66" s="104" cm="1">
        <f t="array" ref="BS66">AnualidadActivo(BS$2, $E66, $C66, $B66, $D66, Hombres!$A$1:$DW$117, Mujeres!$A$1:$DW$117)</f>
        <v>22585.640616580517</v>
      </c>
      <c r="BT66" s="104" cm="1">
        <f t="array" ref="BT66">AnualidadActivo(BT$2, $E66, $C66, $B66, $D66, Hombres!$A$1:$DW$117, Mujeres!$A$1:$DW$117)</f>
        <v>10388.288709977325</v>
      </c>
      <c r="BU66" s="104" cm="1">
        <f t="array" ref="BU66">AnualidadActivo(BU$2, $E66, $C66, $B66, $D66, Hombres!$A$1:$DW$117, Mujeres!$A$1:$DW$117)</f>
        <v>4296.3458526887116</v>
      </c>
      <c r="BV66" s="104" cm="1">
        <f t="array" ref="BV66">AnualidadActivo(BV$2, $E66, $C66, $B66, $D66, Hombres!$A$1:$DW$117, Mujeres!$A$1:$DW$117)</f>
        <v>1567.4195571002576</v>
      </c>
      <c r="BW66" s="104" cm="1">
        <f t="array" ref="BW66">AnualidadActivo(BW$2, $E66, $C66, $B66, $D66, Hombres!$A$1:$DW$117, Mujeres!$A$1:$DW$117)</f>
        <v>492.06243068434321</v>
      </c>
      <c r="BX66" s="104" cm="1">
        <f t="array" ref="BX66">AnualidadActivo(BX$2, $E66, $C66, $B66, $D66, Hombres!$A$1:$DW$117, Mujeres!$A$1:$DW$117)</f>
        <v>128.48102529487301</v>
      </c>
      <c r="BY66" s="104" cm="1">
        <f t="array" ref="BY66">AnualidadActivo(BY$2, $E66, $C66, $B66, $D66, Hombres!$A$1:$DW$117, Mujeres!$A$1:$DW$117)</f>
        <v>0</v>
      </c>
      <c r="BZ66" s="104" cm="1">
        <f t="array" ref="BZ66">AnualidadActivo(BZ$2, $E66, $C66, $B66, $D66, Hombres!$A$1:$DW$117, Mujeres!$A$1:$DW$117)</f>
        <v>0</v>
      </c>
      <c r="CA66" s="104" cm="1">
        <f t="array" ref="CA66">AnualidadActivo(CA$2, $E66, $C66, $B66, $D66, Hombres!$A$1:$DW$117, Mujeres!$A$1:$DW$117)</f>
        <v>0</v>
      </c>
      <c r="CB66" s="104" cm="1">
        <f t="array" ref="CB66">AnualidadActivo(CB$2, $E66, $C66, $B66, $D66, Hombres!$A$1:$DW$117, Mujeres!$A$1:$DW$117)</f>
        <v>0</v>
      </c>
      <c r="CC66" s="104" cm="1">
        <f t="array" ref="CC66">AnualidadActivo(CC$2, $E66, $C66, $B66, $D66, Hombres!$A$1:$DW$117, Mujeres!$A$1:$DW$117)</f>
        <v>0</v>
      </c>
      <c r="CD66" s="104" cm="1">
        <f t="array" ref="CD66">AnualidadActivo(CD$2, $E66, $C66, $B66, $D66, Hombres!$A$1:$DW$117, Mujeres!$A$1:$DW$117)</f>
        <v>0</v>
      </c>
      <c r="CE66" s="104" cm="1">
        <f t="array" ref="CE66">AnualidadActivo(CE$2, $E66, $C66, $B66, $D66, Hombres!$A$1:$DW$117, Mujeres!$A$1:$DW$117)</f>
        <v>0</v>
      </c>
      <c r="CF66" s="104" cm="1">
        <f t="array" ref="CF66">AnualidadActivo(CF$2, $E66, $C66, $B66, $D66, Hombres!$A$1:$DW$117, Mujeres!$A$1:$DW$117)</f>
        <v>0</v>
      </c>
      <c r="CG66" s="104" cm="1">
        <f t="array" ref="CG66">AnualidadActivo(CG$2, $E66, $C66, $B66, $D66, Hombres!$A$1:$DW$117, Mujeres!$A$1:$DW$117)</f>
        <v>0</v>
      </c>
      <c r="CH66" s="104" cm="1">
        <f t="array" ref="CH66">AnualidadActivo(CH$2, $E66, $C66, $B66, $D66, Hombres!$A$1:$DW$117, Mujeres!$A$1:$DW$117)</f>
        <v>0</v>
      </c>
      <c r="CI66" s="104" cm="1">
        <f t="array" ref="CI66">AnualidadActivo(CI$2, $E66, $C66, $B66, $D66, Hombres!$A$1:$DW$117, Mujeres!$A$1:$DW$117)</f>
        <v>0</v>
      </c>
      <c r="CJ66" s="104" cm="1">
        <f t="array" ref="CJ66">AnualidadActivo(CJ$2, $E66, $C66, $B66, $D66, Hombres!$A$1:$DW$117, Mujeres!$A$1:$DW$117)</f>
        <v>0</v>
      </c>
      <c r="CK66" s="104" cm="1">
        <f t="array" ref="CK66">AnualidadActivo(CK$2, $E66, $C66, $B66, $D66, Hombres!$A$1:$DW$117, Mujeres!$A$1:$DW$117)</f>
        <v>0</v>
      </c>
      <c r="CL66" s="104" cm="1">
        <f t="array" ref="CL66">AnualidadActivo(CL$2, $E66, $C66, $B66, $D66, Hombres!$A$1:$DW$117, Mujeres!$A$1:$DW$117)</f>
        <v>0</v>
      </c>
      <c r="CM66" s="104" cm="1">
        <f t="array" ref="CM66">AnualidadActivo(CM$2, $E66, $C66, $B66, $D66, Hombres!$A$1:$DW$117, Mujeres!$A$1:$DW$117)</f>
        <v>0</v>
      </c>
      <c r="CN66" s="104" cm="1">
        <f t="array" ref="CN66">AnualidadActivo(CN$2, $E66, $C66, $B66, $D66, Hombres!$A$1:$DW$117, Mujeres!$A$1:$DW$117)</f>
        <v>0</v>
      </c>
      <c r="CO66" s="104" cm="1">
        <f t="array" ref="CO66">AnualidadActivo(CO$2, $E66, $C66, $B66, $D66, Hombres!$A$1:$DW$117, Mujeres!$A$1:$DW$117)</f>
        <v>0</v>
      </c>
      <c r="CP66" s="104" cm="1">
        <f t="array" ref="CP66">AnualidadActivo(CP$2, $E66, $C66, $B66, $D66, Hombres!$A$1:$DW$117, Mujeres!$A$1:$DW$117)</f>
        <v>0</v>
      </c>
      <c r="CQ66" s="104" cm="1">
        <f t="array" ref="CQ66">AnualidadActivo(CQ$2, $E66, $C66, $B66, $D66, Hombres!$A$1:$DW$117, Mujeres!$A$1:$DW$117)</f>
        <v>0</v>
      </c>
      <c r="CR66" s="104" cm="1">
        <f t="array" ref="CR66">AnualidadActivo(CR$2, $E66, $C66, $B66, $D66, Hombres!$A$1:$DW$117, Mujeres!$A$1:$DW$117)</f>
        <v>0</v>
      </c>
      <c r="CS66" s="104" cm="1">
        <f t="array" ref="CS66">AnualidadActivo(CS$2, $E66, $C66, $B66, $D66, Hombres!$A$1:$DW$117, Mujeres!$A$1:$DW$117)</f>
        <v>0</v>
      </c>
      <c r="CT66" s="104" cm="1">
        <f t="array" ref="CT66">AnualidadActivo(CT$2, $E66, $C66, $B66, $D66, Hombres!$A$1:$DW$117, Mujeres!$A$1:$DW$117)</f>
        <v>0</v>
      </c>
      <c r="CU66" s="104" cm="1">
        <f t="array" ref="CU66">AnualidadActivo(CU$2, $E66, $C66, $B66, $D66, Hombres!$A$1:$DW$117, Mujeres!$A$1:$DW$117)</f>
        <v>0</v>
      </c>
      <c r="CV66" s="104" cm="1">
        <f t="array" ref="CV66">AnualidadActivo(CV$2, $E66, $C66, $B66, $D66, Hombres!$A$1:$DW$117, Mujeres!$A$1:$DW$117)</f>
        <v>0</v>
      </c>
      <c r="CW66" s="104" cm="1">
        <f t="array" ref="CW66">AnualidadActivo(CW$2, $E66, $C66, $B66, $D66, Hombres!$A$1:$DW$117, Mujeres!$A$1:$DW$117)</f>
        <v>0</v>
      </c>
      <c r="CX66" s="104" cm="1">
        <f t="array" ref="CX66">AnualidadActivo(CX$2, $E66, $C66, $B66, $D66, Hombres!$A$1:$DW$117, Mujeres!$A$1:$DW$117)</f>
        <v>0</v>
      </c>
      <c r="CY66" s="104" cm="1">
        <f t="array" ref="CY66">AnualidadActivo(CY$2, $E66, $C66, $B66, $D66, Hombres!$A$1:$DW$117, Mujeres!$A$1:$DW$117)</f>
        <v>0</v>
      </c>
      <c r="CZ66" s="104" cm="1">
        <f t="array" ref="CZ66">AnualidadActivo(CZ$2, $E66, $C66, $B66, $D66, Hombres!$A$1:$DW$117, Mujeres!$A$1:$DW$117)</f>
        <v>0</v>
      </c>
      <c r="DA66" s="104" cm="1">
        <f t="array" ref="DA66">AnualidadActivo(DA$2, $E66, $C66, $B66, $D66, Hombres!$A$1:$DW$117, Mujeres!$A$1:$DW$117)</f>
        <v>0</v>
      </c>
    </row>
    <row r="67" spans="1:105" x14ac:dyDescent="0.35">
      <c r="A67" s="2">
        <f t="shared" si="0"/>
        <v>65</v>
      </c>
      <c r="B67" s="107">
        <v>660469.75</v>
      </c>
      <c r="C67" s="9">
        <v>42585</v>
      </c>
      <c r="D67" s="7" t="s">
        <v>5</v>
      </c>
      <c r="E67" s="9">
        <v>32812</v>
      </c>
      <c r="F67" s="12" cm="1">
        <f t="array" ref="F67">edadCalc(E67)</f>
        <v>36</v>
      </c>
      <c r="G67" s="49" cm="1">
        <f t="array" ref="G67">PorcentajePension(C67,E67, D67)</f>
        <v>0.85</v>
      </c>
      <c r="I67" s="103"/>
      <c r="J67" s="104" cm="1">
        <f t="array" ref="J67">AnualidadActivo(J$2, $E67, $C67, $B67, $D67, Hombres!$A$1:$DW$117, Mujeres!$A$1:$DW$117)</f>
        <v>0</v>
      </c>
      <c r="K67" s="104" cm="1">
        <f t="array" ref="K67">AnualidadActivo(K$2, $E67, $C67, $B67, $D67, Hombres!$A$1:$DW$117, Mujeres!$A$1:$DW$117)</f>
        <v>0</v>
      </c>
      <c r="L67" s="104" cm="1">
        <f t="array" ref="L67">AnualidadActivo(L$2, $E67, $C67, $B67, $D67, Hombres!$A$1:$DW$117, Mujeres!$A$1:$DW$117)</f>
        <v>0</v>
      </c>
      <c r="M67" s="104" cm="1">
        <f t="array" ref="M67">AnualidadActivo(M$2, $E67, $C67, $B67, $D67, Hombres!$A$1:$DW$117, Mujeres!$A$1:$DW$117)</f>
        <v>0</v>
      </c>
      <c r="N67" s="104" cm="1">
        <f t="array" ref="N67">AnualidadActivo(N$2, $E67, $C67, $B67, $D67, Hombres!$A$1:$DW$117, Mujeres!$A$1:$DW$117)</f>
        <v>0</v>
      </c>
      <c r="O67" s="104" cm="1">
        <f t="array" ref="O67">AnualidadActivo(O$2, $E67, $C67, $B67, $D67, Hombres!$A$1:$DW$117, Mujeres!$A$1:$DW$117)</f>
        <v>0</v>
      </c>
      <c r="P67" s="104" cm="1">
        <f t="array" ref="P67">AnualidadActivo(P$2, $E67, $C67, $B67, $D67, Hombres!$A$1:$DW$117, Mujeres!$A$1:$DW$117)</f>
        <v>0</v>
      </c>
      <c r="Q67" s="104" cm="1">
        <f t="array" ref="Q67">AnualidadActivo(Q$2, $E67, $C67, $B67, $D67, Hombres!$A$1:$DW$117, Mujeres!$A$1:$DW$117)</f>
        <v>0</v>
      </c>
      <c r="R67" s="104" cm="1">
        <f t="array" ref="R67">AnualidadActivo(R$2, $E67, $C67, $B67, $D67, Hombres!$A$1:$DW$117, Mujeres!$A$1:$DW$117)</f>
        <v>0</v>
      </c>
      <c r="S67" s="104" cm="1">
        <f t="array" ref="S67">AnualidadActivo(S$2, $E67, $C67, $B67, $D67, Hombres!$A$1:$DW$117, Mujeres!$A$1:$DW$117)</f>
        <v>0</v>
      </c>
      <c r="T67" s="104" cm="1">
        <f t="array" ref="T67">AnualidadActivo(T$2, $E67, $C67, $B67, $D67, Hombres!$A$1:$DW$117, Mujeres!$A$1:$DW$117)</f>
        <v>0</v>
      </c>
      <c r="U67" s="104" cm="1">
        <f t="array" ref="U67">AnualidadActivo(U$2, $E67, $C67, $B67, $D67, Hombres!$A$1:$DW$117, Mujeres!$A$1:$DW$117)</f>
        <v>0</v>
      </c>
      <c r="V67" s="104" cm="1">
        <f t="array" ref="V67">AnualidadActivo(V$2, $E67, $C67, $B67, $D67, Hombres!$A$1:$DW$117, Mujeres!$A$1:$DW$117)</f>
        <v>0</v>
      </c>
      <c r="W67" s="104" cm="1">
        <f t="array" ref="W67">AnualidadActivo(W$2, $E67, $C67, $B67, $D67, Hombres!$A$1:$DW$117, Mujeres!$A$1:$DW$117)</f>
        <v>0</v>
      </c>
      <c r="X67" s="104" cm="1">
        <f t="array" ref="X67">AnualidadActivo(X$2, $E67, $C67, $B67, $D67, Hombres!$A$1:$DW$117, Mujeres!$A$1:$DW$117)</f>
        <v>0</v>
      </c>
      <c r="Y67" s="104" cm="1">
        <f t="array" ref="Y67">AnualidadActivo(Y$2, $E67, $C67, $B67, $D67, Hombres!$A$1:$DW$117, Mujeres!$A$1:$DW$117)</f>
        <v>0</v>
      </c>
      <c r="Z67" s="104" cm="1">
        <f t="array" ref="Z67">AnualidadActivo(Z$2, $E67, $C67, $B67, $D67, Hombres!$A$1:$DW$117, Mujeres!$A$1:$DW$117)</f>
        <v>0</v>
      </c>
      <c r="AA67" s="104" cm="1">
        <f t="array" ref="AA67">AnualidadActivo(AA$2, $E67, $C67, $B67, $D67, Hombres!$A$1:$DW$117, Mujeres!$A$1:$DW$117)</f>
        <v>0</v>
      </c>
      <c r="AB67" s="104" cm="1">
        <f t="array" ref="AB67">AnualidadActivo(AB$2, $E67, $C67, $B67, $D67, Hombres!$A$1:$DW$117, Mujeres!$A$1:$DW$117)</f>
        <v>0</v>
      </c>
      <c r="AC67" s="104" cm="1">
        <f t="array" ref="AC67">AnualidadActivo(AC$2, $E67, $C67, $B67, $D67, Hombres!$A$1:$DW$117, Mujeres!$A$1:$DW$117)</f>
        <v>0</v>
      </c>
      <c r="AD67" s="104" cm="1">
        <f t="array" ref="AD67">AnualidadActivo(AD$2, $E67, $C67, $B67, $D67, Hombres!$A$1:$DW$117, Mujeres!$A$1:$DW$117)</f>
        <v>0</v>
      </c>
      <c r="AE67" s="104" cm="1">
        <f t="array" ref="AE67">AnualidadActivo(AE$2, $E67, $C67, $B67, $D67, Hombres!$A$1:$DW$117, Mujeres!$A$1:$DW$117)</f>
        <v>0</v>
      </c>
      <c r="AF67" s="104" cm="1">
        <f t="array" ref="AF67">AnualidadActivo(AF$2, $E67, $C67, $B67, $D67, Hombres!$A$1:$DW$117, Mujeres!$A$1:$DW$117)</f>
        <v>0</v>
      </c>
      <c r="AG67" s="104" cm="1">
        <f t="array" ref="AG67">AnualidadActivo(AG$2, $E67, $C67, $B67, $D67, Hombres!$A$1:$DW$117, Mujeres!$A$1:$DW$117)</f>
        <v>0</v>
      </c>
      <c r="AH67" s="104" cm="1">
        <f t="array" ref="AH67">AnualidadActivo(AH$2, $E67, $C67, $B67, $D67, Hombres!$A$1:$DW$117, Mujeres!$A$1:$DW$117)</f>
        <v>0</v>
      </c>
      <c r="AI67" s="104" cm="1">
        <f t="array" ref="AI67">AnualidadActivo(AI$2, $E67, $C67, $B67, $D67, Hombres!$A$1:$DW$117, Mujeres!$A$1:$DW$117)</f>
        <v>0</v>
      </c>
      <c r="AJ67" s="104" cm="1">
        <f t="array" ref="AJ67">AnualidadActivo(AJ$2, $E67, $C67, $B67, $D67, Hombres!$A$1:$DW$117, Mujeres!$A$1:$DW$117)</f>
        <v>0</v>
      </c>
      <c r="AK67" s="104" cm="1">
        <f t="array" ref="AK67">AnualidadActivo(AK$2, $E67, $C67, $B67, $D67, Hombres!$A$1:$DW$117, Mujeres!$A$1:$DW$117)</f>
        <v>0</v>
      </c>
      <c r="AL67" s="104" cm="1">
        <f t="array" ref="AL67">AnualidadActivo(AL$2, $E67, $C67, $B67, $D67, Hombres!$A$1:$DW$117, Mujeres!$A$1:$DW$117)</f>
        <v>0</v>
      </c>
      <c r="AM67" s="104" cm="1">
        <f t="array" ref="AM67">AnualidadActivo(AM$2, $E67, $C67, $B67, $D67, Hombres!$A$1:$DW$117, Mujeres!$A$1:$DW$117)</f>
        <v>27601188.736855347</v>
      </c>
      <c r="AN67" s="104" cm="1">
        <f t="array" ref="AN67">AnualidadActivo(AN$2, $E67, $C67, $B67, $D67, Hombres!$A$1:$DW$117, Mujeres!$A$1:$DW$117)</f>
        <v>28429224.398961004</v>
      </c>
      <c r="AO67" s="104" cm="1">
        <f t="array" ref="AO67">AnualidadActivo(AO$2, $E67, $C67, $B67, $D67, Hombres!$A$1:$DW$117, Mujeres!$A$1:$DW$117)</f>
        <v>29282101.130929835</v>
      </c>
      <c r="AP67" s="104" cm="1">
        <f t="array" ref="AP67">AnualidadActivo(AP$2, $E67, $C67, $B67, $D67, Hombres!$A$1:$DW$117, Mujeres!$A$1:$DW$117)</f>
        <v>30160564.164857734</v>
      </c>
      <c r="AQ67" s="104" cm="1">
        <f t="array" ref="AQ67">AnualidadActivo(AQ$2, $E67, $C67, $B67, $D67, Hombres!$A$1:$DW$117, Mujeres!$A$1:$DW$117)</f>
        <v>31065381.089803472</v>
      </c>
      <c r="AR67" s="104" cm="1">
        <f t="array" ref="AR67">AnualidadActivo(AR$2, $E67, $C67, $B67, $D67, Hombres!$A$1:$DW$117, Mujeres!$A$1:$DW$117)</f>
        <v>30468791.572678793</v>
      </c>
      <c r="AS67" s="104" cm="1">
        <f t="array" ref="AS67">AnualidadActivo(AS$2, $E67, $C67, $B67, $D67, Hombres!$A$1:$DW$117, Mujeres!$A$1:$DW$117)</f>
        <v>31014200.918416776</v>
      </c>
      <c r="AT67" s="104" cm="1">
        <f t="array" ref="AT67">AnualidadActivo(AT$2, $E67, $C67, $B67, $D67, Hombres!$A$1:$DW$117, Mujeres!$A$1:$DW$117)</f>
        <v>31534585.714490816</v>
      </c>
      <c r="AU67" s="104" cm="1">
        <f t="array" ref="AU67">AnualidadActivo(AU$2, $E67, $C67, $B67, $D67, Hombres!$A$1:$DW$117, Mujeres!$A$1:$DW$117)</f>
        <v>32017979.032027807</v>
      </c>
      <c r="AV67" s="104" cm="1">
        <f t="array" ref="AV67">AnualidadActivo(AV$2, $E67, $C67, $B67, $D67, Hombres!$A$1:$DW$117, Mujeres!$A$1:$DW$117)</f>
        <v>32451973.484611001</v>
      </c>
      <c r="AW67" s="104" cm="1">
        <f t="array" ref="AW67">AnualidadActivo(AW$2, $E67, $C67, $B67, $D67, Hombres!$A$1:$DW$117, Mujeres!$A$1:$DW$117)</f>
        <v>32825754.958235044</v>
      </c>
      <c r="AX67" s="104" cm="1">
        <f t="array" ref="AX67">AnualidadActivo(AX$2, $E67, $C67, $B67, $D67, Hombres!$A$1:$DW$117, Mujeres!$A$1:$DW$117)</f>
        <v>33134695.732751649</v>
      </c>
      <c r="AY67" s="104" cm="1">
        <f t="array" ref="AY67">AnualidadActivo(AY$2, $E67, $C67, $B67, $D67, Hombres!$A$1:$DW$117, Mujeres!$A$1:$DW$117)</f>
        <v>33378795.159455433</v>
      </c>
      <c r="AZ67" s="104" cm="1">
        <f t="array" ref="AZ67">AnualidadActivo(AZ$2, $E67, $C67, $B67, $D67, Hombres!$A$1:$DW$117, Mujeres!$A$1:$DW$117)</f>
        <v>33558321.941099122</v>
      </c>
      <c r="BA67" s="104" cm="1">
        <f t="array" ref="BA67">AnualidadActivo(BA$2, $E67, $C67, $B67, $D67, Hombres!$A$1:$DW$117, Mujeres!$A$1:$DW$117)</f>
        <v>33670969.979257852</v>
      </c>
      <c r="BB67" s="104" cm="1">
        <f t="array" ref="BB67">AnualidadActivo(BB$2, $E67, $C67, $B67, $D67, Hombres!$A$1:$DW$117, Mujeres!$A$1:$DW$117)</f>
        <v>33710045.644983329</v>
      </c>
      <c r="BC67" s="104" cm="1">
        <f t="array" ref="BC67">AnualidadActivo(BC$2, $E67, $C67, $B67, $D67, Hombres!$A$1:$DW$117, Mujeres!$A$1:$DW$117)</f>
        <v>33606621.640572384</v>
      </c>
      <c r="BD67" s="104" cm="1">
        <f t="array" ref="BD67">AnualidadActivo(BD$2, $E67, $C67, $B67, $D67, Hombres!$A$1:$DW$117, Mujeres!$A$1:$DW$117)</f>
        <v>33399147.801212143</v>
      </c>
      <c r="BE67" s="104" cm="1">
        <f t="array" ref="BE67">AnualidadActivo(BE$2, $E67, $C67, $B67, $D67, Hombres!$A$1:$DW$117, Mujeres!$A$1:$DW$117)</f>
        <v>33079954.01602824</v>
      </c>
      <c r="BF67" s="104" cm="1">
        <f t="array" ref="BF67">AnualidadActivo(BF$2, $E67, $C67, $B67, $D67, Hombres!$A$1:$DW$117, Mujeres!$A$1:$DW$117)</f>
        <v>32639252.448441193</v>
      </c>
      <c r="BG67" s="104" cm="1">
        <f t="array" ref="BG67">AnualidadActivo(BG$2, $E67, $C67, $B67, $D67, Hombres!$A$1:$DW$117, Mujeres!$A$1:$DW$117)</f>
        <v>32065944.370855361</v>
      </c>
      <c r="BH67" s="104" cm="1">
        <f t="array" ref="BH67">AnualidadActivo(BH$2, $E67, $C67, $B67, $D67, Hombres!$A$1:$DW$117, Mujeres!$A$1:$DW$117)</f>
        <v>31351458.373551168</v>
      </c>
      <c r="BI67" s="104" cm="1">
        <f t="array" ref="BI67">AnualidadActivo(BI$2, $E67, $C67, $B67, $D67, Hombres!$A$1:$DW$117, Mujeres!$A$1:$DW$117)</f>
        <v>30489359.231746923</v>
      </c>
      <c r="BJ67" s="104" cm="1">
        <f t="array" ref="BJ67">AnualidadActivo(BJ$2, $E67, $C67, $B67, $D67, Hombres!$A$1:$DW$117, Mujeres!$A$1:$DW$117)</f>
        <v>29474246.048144761</v>
      </c>
      <c r="BK67" s="104" cm="1">
        <f t="array" ref="BK67">AnualidadActivo(BK$2, $E67, $C67, $B67, $D67, Hombres!$A$1:$DW$117, Mujeres!$A$1:$DW$117)</f>
        <v>28301844.718796276</v>
      </c>
      <c r="BL67" s="104" cm="1">
        <f t="array" ref="BL67">AnualidadActivo(BL$2, $E67, $C67, $B67, $D67, Hombres!$A$1:$DW$117, Mujeres!$A$1:$DW$117)</f>
        <v>26971144.423436739</v>
      </c>
      <c r="BM67" s="104" cm="1">
        <f t="array" ref="BM67">AnualidadActivo(BM$2, $E67, $C67, $B67, $D67, Hombres!$A$1:$DW$117, Mujeres!$A$1:$DW$117)</f>
        <v>25487452.895196971</v>
      </c>
      <c r="BN67" s="104" cm="1">
        <f t="array" ref="BN67">AnualidadActivo(BN$2, $E67, $C67, $B67, $D67, Hombres!$A$1:$DW$117, Mujeres!$A$1:$DW$117)</f>
        <v>23861872.172099635</v>
      </c>
      <c r="BO67" s="104" cm="1">
        <f t="array" ref="BO67">AnualidadActivo(BO$2, $E67, $C67, $B67, $D67, Hombres!$A$1:$DW$117, Mujeres!$A$1:$DW$117)</f>
        <v>22109416.573625341</v>
      </c>
      <c r="BP67" s="104" cm="1">
        <f t="array" ref="BP67">AnualidadActivo(BP$2, $E67, $C67, $B67, $D67, Hombres!$A$1:$DW$117, Mujeres!$A$1:$DW$117)</f>
        <v>20249035.391613994</v>
      </c>
      <c r="BQ67" s="104" cm="1">
        <f t="array" ref="BQ67">AnualidadActivo(BQ$2, $E67, $C67, $B67, $D67, Hombres!$A$1:$DW$117, Mujeres!$A$1:$DW$117)</f>
        <v>18305117.505018711</v>
      </c>
      <c r="BR67" s="104" cm="1">
        <f t="array" ref="BR67">AnualidadActivo(BR$2, $E67, $C67, $B67, $D67, Hombres!$A$1:$DW$117, Mujeres!$A$1:$DW$117)</f>
        <v>16309027.399888953</v>
      </c>
      <c r="BS67" s="104" cm="1">
        <f t="array" ref="BS67">AnualidadActivo(BS$2, $E67, $C67, $B67, $D67, Hombres!$A$1:$DW$117, Mujeres!$A$1:$DW$117)</f>
        <v>14297580.920998709</v>
      </c>
      <c r="BT67" s="104" cm="1">
        <f t="array" ref="BT67">AnualidadActivo(BT$2, $E67, $C67, $B67, $D67, Hombres!$A$1:$DW$117, Mujeres!$A$1:$DW$117)</f>
        <v>12309925.144889578</v>
      </c>
      <c r="BU67" s="104" cm="1">
        <f t="array" ref="BU67">AnualidadActivo(BU$2, $E67, $C67, $B67, $D67, Hombres!$A$1:$DW$117, Mujeres!$A$1:$DW$117)</f>
        <v>10385858.313958585</v>
      </c>
      <c r="BV67" s="104" cm="1">
        <f t="array" ref="BV67">AnualidadActivo(BV$2, $E67, $C67, $B67, $D67, Hombres!$A$1:$DW$117, Mujeres!$A$1:$DW$117)</f>
        <v>8565012.9059007354</v>
      </c>
      <c r="BW67" s="104" cm="1">
        <f t="array" ref="BW67">AnualidadActivo(BW$2, $E67, $C67, $B67, $D67, Hombres!$A$1:$DW$117, Mujeres!$A$1:$DW$117)</f>
        <v>6885297.9818639746</v>
      </c>
      <c r="BX67" s="104" cm="1">
        <f t="array" ref="BX67">AnualidadActivo(BX$2, $E67, $C67, $B67, $D67, Hombres!$A$1:$DW$117, Mujeres!$A$1:$DW$117)</f>
        <v>5379134.4696080713</v>
      </c>
      <c r="BY67" s="104" cm="1">
        <f t="array" ref="BY67">AnualidadActivo(BY$2, $E67, $C67, $B67, $D67, Hombres!$A$1:$DW$117, Mujeres!$A$1:$DW$117)</f>
        <v>4069765.0079663168</v>
      </c>
      <c r="BZ67" s="104" cm="1">
        <f t="array" ref="BZ67">AnualidadActivo(BZ$2, $E67, $C67, $B67, $D67, Hombres!$A$1:$DW$117, Mujeres!$A$1:$DW$117)</f>
        <v>2969602.30253874</v>
      </c>
      <c r="CA67" s="104" cm="1">
        <f t="array" ref="CA67">AnualidadActivo(CA$2, $E67, $C67, $B67, $D67, Hombres!$A$1:$DW$117, Mujeres!$A$1:$DW$117)</f>
        <v>2079868.7721161908</v>
      </c>
      <c r="CB67" s="104" cm="1">
        <f t="array" ref="CB67">AnualidadActivo(CB$2, $E67, $C67, $B67, $D67, Hombres!$A$1:$DW$117, Mujeres!$A$1:$DW$117)</f>
        <v>1390835.8810506032</v>
      </c>
      <c r="CC67" s="104" cm="1">
        <f t="array" ref="CC67">AnualidadActivo(CC$2, $E67, $C67, $B67, $D67, Hombres!$A$1:$DW$117, Mujeres!$A$1:$DW$117)</f>
        <v>882661.97625761933</v>
      </c>
      <c r="CD67" s="104" cm="1">
        <f t="array" ref="CD67">AnualidadActivo(CD$2, $E67, $C67, $B67, $D67, Hombres!$A$1:$DW$117, Mujeres!$A$1:$DW$117)</f>
        <v>527820.6572909297</v>
      </c>
      <c r="CE67" s="104" cm="1">
        <f t="array" ref="CE67">AnualidadActivo(CE$2, $E67, $C67, $B67, $D67, Hombres!$A$1:$DW$117, Mujeres!$A$1:$DW$117)</f>
        <v>294868.89082057978</v>
      </c>
      <c r="CF67" s="104" cm="1">
        <f t="array" ref="CF67">AnualidadActivo(CF$2, $E67, $C67, $B67, $D67, Hombres!$A$1:$DW$117, Mujeres!$A$1:$DW$117)</f>
        <v>152328.29769978515</v>
      </c>
      <c r="CG67" s="104" cm="1">
        <f t="array" ref="CG67">AnualidadActivo(CG$2, $E67, $C67, $B67, $D67, Hombres!$A$1:$DW$117, Mujeres!$A$1:$DW$117)</f>
        <v>71888.581281613981</v>
      </c>
      <c r="CH67" s="104" cm="1">
        <f t="array" ref="CH67">AnualidadActivo(CH$2, $E67, $C67, $B67, $D67, Hombres!$A$1:$DW$117, Mujeres!$A$1:$DW$117)</f>
        <v>30535.945458151109</v>
      </c>
      <c r="CI67" s="104" cm="1">
        <f t="array" ref="CI67">AnualidadActivo(CI$2, $E67, $C67, $B67, $D67, Hombres!$A$1:$DW$117, Mujeres!$A$1:$DW$117)</f>
        <v>11455.25482345837</v>
      </c>
      <c r="CJ67" s="104" cm="1">
        <f t="array" ref="CJ67">AnualidadActivo(CJ$2, $E67, $C67, $B67, $D67, Hombres!$A$1:$DW$117, Mujeres!$A$1:$DW$117)</f>
        <v>3701.5076238619472</v>
      </c>
      <c r="CK67" s="104" cm="1">
        <f t="array" ref="CK67">AnualidadActivo(CK$2, $E67, $C67, $B67, $D67, Hombres!$A$1:$DW$117, Mujeres!$A$1:$DW$117)</f>
        <v>995.46555616905584</v>
      </c>
      <c r="CL67" s="104" cm="1">
        <f t="array" ref="CL67">AnualidadActivo(CL$2, $E67, $C67, $B67, $D67, Hombres!$A$1:$DW$117, Mujeres!$A$1:$DW$117)</f>
        <v>0</v>
      </c>
      <c r="CM67" s="104" cm="1">
        <f t="array" ref="CM67">AnualidadActivo(CM$2, $E67, $C67, $B67, $D67, Hombres!$A$1:$DW$117, Mujeres!$A$1:$DW$117)</f>
        <v>0</v>
      </c>
      <c r="CN67" s="104" cm="1">
        <f t="array" ref="CN67">AnualidadActivo(CN$2, $E67, $C67, $B67, $D67, Hombres!$A$1:$DW$117, Mujeres!$A$1:$DW$117)</f>
        <v>0</v>
      </c>
      <c r="CO67" s="104" cm="1">
        <f t="array" ref="CO67">AnualidadActivo(CO$2, $E67, $C67, $B67, $D67, Hombres!$A$1:$DW$117, Mujeres!$A$1:$DW$117)</f>
        <v>0</v>
      </c>
      <c r="CP67" s="104" cm="1">
        <f t="array" ref="CP67">AnualidadActivo(CP$2, $E67, $C67, $B67, $D67, Hombres!$A$1:$DW$117, Mujeres!$A$1:$DW$117)</f>
        <v>0</v>
      </c>
      <c r="CQ67" s="104" cm="1">
        <f t="array" ref="CQ67">AnualidadActivo(CQ$2, $E67, $C67, $B67, $D67, Hombres!$A$1:$DW$117, Mujeres!$A$1:$DW$117)</f>
        <v>0</v>
      </c>
      <c r="CR67" s="104" cm="1">
        <f t="array" ref="CR67">AnualidadActivo(CR$2, $E67, $C67, $B67, $D67, Hombres!$A$1:$DW$117, Mujeres!$A$1:$DW$117)</f>
        <v>0</v>
      </c>
      <c r="CS67" s="104" cm="1">
        <f t="array" ref="CS67">AnualidadActivo(CS$2, $E67, $C67, $B67, $D67, Hombres!$A$1:$DW$117, Mujeres!$A$1:$DW$117)</f>
        <v>0</v>
      </c>
      <c r="CT67" s="104" cm="1">
        <f t="array" ref="CT67">AnualidadActivo(CT$2, $E67, $C67, $B67, $D67, Hombres!$A$1:$DW$117, Mujeres!$A$1:$DW$117)</f>
        <v>0</v>
      </c>
      <c r="CU67" s="104" cm="1">
        <f t="array" ref="CU67">AnualidadActivo(CU$2, $E67, $C67, $B67, $D67, Hombres!$A$1:$DW$117, Mujeres!$A$1:$DW$117)</f>
        <v>0</v>
      </c>
      <c r="CV67" s="104" cm="1">
        <f t="array" ref="CV67">AnualidadActivo(CV$2, $E67, $C67, $B67, $D67, Hombres!$A$1:$DW$117, Mujeres!$A$1:$DW$117)</f>
        <v>0</v>
      </c>
      <c r="CW67" s="104" cm="1">
        <f t="array" ref="CW67">AnualidadActivo(CW$2, $E67, $C67, $B67, $D67, Hombres!$A$1:$DW$117, Mujeres!$A$1:$DW$117)</f>
        <v>0</v>
      </c>
      <c r="CX67" s="104" cm="1">
        <f t="array" ref="CX67">AnualidadActivo(CX$2, $E67, $C67, $B67, $D67, Hombres!$A$1:$DW$117, Mujeres!$A$1:$DW$117)</f>
        <v>0</v>
      </c>
      <c r="CY67" s="104" cm="1">
        <f t="array" ref="CY67">AnualidadActivo(CY$2, $E67, $C67, $B67, $D67, Hombres!$A$1:$DW$117, Mujeres!$A$1:$DW$117)</f>
        <v>0</v>
      </c>
      <c r="CZ67" s="104" cm="1">
        <f t="array" ref="CZ67">AnualidadActivo(CZ$2, $E67, $C67, $B67, $D67, Hombres!$A$1:$DW$117, Mujeres!$A$1:$DW$117)</f>
        <v>0</v>
      </c>
      <c r="DA67" s="104" cm="1">
        <f t="array" ref="DA67">AnualidadActivo(DA$2, $E67, $C67, $B67, $D67, Hombres!$A$1:$DW$117, Mujeres!$A$1:$DW$117)</f>
        <v>0</v>
      </c>
    </row>
    <row r="68" spans="1:105" x14ac:dyDescent="0.35">
      <c r="A68" s="2">
        <f t="shared" si="0"/>
        <v>66</v>
      </c>
      <c r="B68" s="107">
        <v>164482.85</v>
      </c>
      <c r="C68" s="9">
        <v>44621</v>
      </c>
      <c r="D68" s="7" t="s">
        <v>6</v>
      </c>
      <c r="E68" s="9">
        <v>36272</v>
      </c>
      <c r="F68" s="12" cm="1">
        <f t="array" ref="F68">edadCalc(E68)</f>
        <v>26</v>
      </c>
      <c r="G68" s="49" cm="1">
        <f t="array" ref="G68">PorcentajePension(C68,E68, D68)</f>
        <v>1</v>
      </c>
      <c r="I68" s="103"/>
      <c r="J68" s="104" cm="1">
        <f t="array" ref="J68">AnualidadActivo(J$2, $E68, $C68, $B68, $D68, Hombres!$A$1:$DW$117, Mujeres!$A$1:$DW$117)</f>
        <v>0</v>
      </c>
      <c r="K68" s="104" cm="1">
        <f t="array" ref="K68">AnualidadActivo(K$2, $E68, $C68, $B68, $D68, Hombres!$A$1:$DW$117, Mujeres!$A$1:$DW$117)</f>
        <v>0</v>
      </c>
      <c r="L68" s="104" cm="1">
        <f t="array" ref="L68">AnualidadActivo(L$2, $E68, $C68, $B68, $D68, Hombres!$A$1:$DW$117, Mujeres!$A$1:$DW$117)</f>
        <v>0</v>
      </c>
      <c r="M68" s="104" cm="1">
        <f t="array" ref="M68">AnualidadActivo(M$2, $E68, $C68, $B68, $D68, Hombres!$A$1:$DW$117, Mujeres!$A$1:$DW$117)</f>
        <v>0</v>
      </c>
      <c r="N68" s="104" cm="1">
        <f t="array" ref="N68">AnualidadActivo(N$2, $E68, $C68, $B68, $D68, Hombres!$A$1:$DW$117, Mujeres!$A$1:$DW$117)</f>
        <v>0</v>
      </c>
      <c r="O68" s="104" cm="1">
        <f t="array" ref="O68">AnualidadActivo(O$2, $E68, $C68, $B68, $D68, Hombres!$A$1:$DW$117, Mujeres!$A$1:$DW$117)</f>
        <v>0</v>
      </c>
      <c r="P68" s="104" cm="1">
        <f t="array" ref="P68">AnualidadActivo(P$2, $E68, $C68, $B68, $D68, Hombres!$A$1:$DW$117, Mujeres!$A$1:$DW$117)</f>
        <v>0</v>
      </c>
      <c r="Q68" s="104" cm="1">
        <f t="array" ref="Q68">AnualidadActivo(Q$2, $E68, $C68, $B68, $D68, Hombres!$A$1:$DW$117, Mujeres!$A$1:$DW$117)</f>
        <v>0</v>
      </c>
      <c r="R68" s="104" cm="1">
        <f t="array" ref="R68">AnualidadActivo(R$2, $E68, $C68, $B68, $D68, Hombres!$A$1:$DW$117, Mujeres!$A$1:$DW$117)</f>
        <v>0</v>
      </c>
      <c r="S68" s="104" cm="1">
        <f t="array" ref="S68">AnualidadActivo(S$2, $E68, $C68, $B68, $D68, Hombres!$A$1:$DW$117, Mujeres!$A$1:$DW$117)</f>
        <v>0</v>
      </c>
      <c r="T68" s="104" cm="1">
        <f t="array" ref="T68">AnualidadActivo(T$2, $E68, $C68, $B68, $D68, Hombres!$A$1:$DW$117, Mujeres!$A$1:$DW$117)</f>
        <v>0</v>
      </c>
      <c r="U68" s="104" cm="1">
        <f t="array" ref="U68">AnualidadActivo(U$2, $E68, $C68, $B68, $D68, Hombres!$A$1:$DW$117, Mujeres!$A$1:$DW$117)</f>
        <v>0</v>
      </c>
      <c r="V68" s="104" cm="1">
        <f t="array" ref="V68">AnualidadActivo(V$2, $E68, $C68, $B68, $D68, Hombres!$A$1:$DW$117, Mujeres!$A$1:$DW$117)</f>
        <v>0</v>
      </c>
      <c r="W68" s="104" cm="1">
        <f t="array" ref="W68">AnualidadActivo(W$2, $E68, $C68, $B68, $D68, Hombres!$A$1:$DW$117, Mujeres!$A$1:$DW$117)</f>
        <v>0</v>
      </c>
      <c r="X68" s="104" cm="1">
        <f t="array" ref="X68">AnualidadActivo(X$2, $E68, $C68, $B68, $D68, Hombres!$A$1:$DW$117, Mujeres!$A$1:$DW$117)</f>
        <v>0</v>
      </c>
      <c r="Y68" s="104" cm="1">
        <f t="array" ref="Y68">AnualidadActivo(Y$2, $E68, $C68, $B68, $D68, Hombres!$A$1:$DW$117, Mujeres!$A$1:$DW$117)</f>
        <v>0</v>
      </c>
      <c r="Z68" s="104" cm="1">
        <f t="array" ref="Z68">AnualidadActivo(Z$2, $E68, $C68, $B68, $D68, Hombres!$A$1:$DW$117, Mujeres!$A$1:$DW$117)</f>
        <v>0</v>
      </c>
      <c r="AA68" s="104" cm="1">
        <f t="array" ref="AA68">AnualidadActivo(AA$2, $E68, $C68, $B68, $D68, Hombres!$A$1:$DW$117, Mujeres!$A$1:$DW$117)</f>
        <v>0</v>
      </c>
      <c r="AB68" s="104" cm="1">
        <f t="array" ref="AB68">AnualidadActivo(AB$2, $E68, $C68, $B68, $D68, Hombres!$A$1:$DW$117, Mujeres!$A$1:$DW$117)</f>
        <v>0</v>
      </c>
      <c r="AC68" s="104" cm="1">
        <f t="array" ref="AC68">AnualidadActivo(AC$2, $E68, $C68, $B68, $D68, Hombres!$A$1:$DW$117, Mujeres!$A$1:$DW$117)</f>
        <v>0</v>
      </c>
      <c r="AD68" s="104" cm="1">
        <f t="array" ref="AD68">AnualidadActivo(AD$2, $E68, $C68, $B68, $D68, Hombres!$A$1:$DW$117, Mujeres!$A$1:$DW$117)</f>
        <v>0</v>
      </c>
      <c r="AE68" s="104" cm="1">
        <f t="array" ref="AE68">AnualidadActivo(AE$2, $E68, $C68, $B68, $D68, Hombres!$A$1:$DW$117, Mujeres!$A$1:$DW$117)</f>
        <v>0</v>
      </c>
      <c r="AF68" s="104" cm="1">
        <f t="array" ref="AF68">AnualidadActivo(AF$2, $E68, $C68, $B68, $D68, Hombres!$A$1:$DW$117, Mujeres!$A$1:$DW$117)</f>
        <v>0</v>
      </c>
      <c r="AG68" s="104" cm="1">
        <f t="array" ref="AG68">AnualidadActivo(AG$2, $E68, $C68, $B68, $D68, Hombres!$A$1:$DW$117, Mujeres!$A$1:$DW$117)</f>
        <v>0</v>
      </c>
      <c r="AH68" s="104" cm="1">
        <f t="array" ref="AH68">AnualidadActivo(AH$2, $E68, $C68, $B68, $D68, Hombres!$A$1:$DW$117, Mujeres!$A$1:$DW$117)</f>
        <v>0</v>
      </c>
      <c r="AI68" s="104" cm="1">
        <f t="array" ref="AI68">AnualidadActivo(AI$2, $E68, $C68, $B68, $D68, Hombres!$A$1:$DW$117, Mujeres!$A$1:$DW$117)</f>
        <v>0</v>
      </c>
      <c r="AJ68" s="104" cm="1">
        <f t="array" ref="AJ68">AnualidadActivo(AJ$2, $E68, $C68, $B68, $D68, Hombres!$A$1:$DW$117, Mujeres!$A$1:$DW$117)</f>
        <v>0</v>
      </c>
      <c r="AK68" s="104" cm="1">
        <f t="array" ref="AK68">AnualidadActivo(AK$2, $E68, $C68, $B68, $D68, Hombres!$A$1:$DW$117, Mujeres!$A$1:$DW$117)</f>
        <v>0</v>
      </c>
      <c r="AL68" s="104" cm="1">
        <f t="array" ref="AL68">AnualidadActivo(AL$2, $E68, $C68, $B68, $D68, Hombres!$A$1:$DW$117, Mujeres!$A$1:$DW$117)</f>
        <v>0</v>
      </c>
      <c r="AM68" s="104" cm="1">
        <f t="array" ref="AM68">AnualidadActivo(AM$2, $E68, $C68, $B68, $D68, Hombres!$A$1:$DW$117, Mujeres!$A$1:$DW$117)</f>
        <v>0</v>
      </c>
      <c r="AN68" s="104" cm="1">
        <f t="array" ref="AN68">AnualidadActivo(AN$2, $E68, $C68, $B68, $D68, Hombres!$A$1:$DW$117, Mujeres!$A$1:$DW$117)</f>
        <v>0</v>
      </c>
      <c r="AO68" s="104" cm="1">
        <f t="array" ref="AO68">AnualidadActivo(AO$2, $E68, $C68, $B68, $D68, Hombres!$A$1:$DW$117, Mujeres!$A$1:$DW$117)</f>
        <v>0</v>
      </c>
      <c r="AP68" s="104" cm="1">
        <f t="array" ref="AP68">AnualidadActivo(AP$2, $E68, $C68, $B68, $D68, Hombres!$A$1:$DW$117, Mujeres!$A$1:$DW$117)</f>
        <v>0</v>
      </c>
      <c r="AQ68" s="104" cm="1">
        <f t="array" ref="AQ68">AnualidadActivo(AQ$2, $E68, $C68, $B68, $D68, Hombres!$A$1:$DW$117, Mujeres!$A$1:$DW$117)</f>
        <v>0</v>
      </c>
      <c r="AR68" s="104" cm="1">
        <f t="array" ref="AR68">AnualidadActivo(AR$2, $E68, $C68, $B68, $D68, Hombres!$A$1:$DW$117, Mujeres!$A$1:$DW$117)</f>
        <v>0</v>
      </c>
      <c r="AS68" s="104" cm="1">
        <f t="array" ref="AS68">AnualidadActivo(AS$2, $E68, $C68, $B68, $D68, Hombres!$A$1:$DW$117, Mujeres!$A$1:$DW$117)</f>
        <v>0</v>
      </c>
      <c r="AT68" s="104" cm="1">
        <f t="array" ref="AT68">AnualidadActivo(AT$2, $E68, $C68, $B68, $D68, Hombres!$A$1:$DW$117, Mujeres!$A$1:$DW$117)</f>
        <v>0</v>
      </c>
      <c r="AU68" s="104" cm="1">
        <f t="array" ref="AU68">AnualidadActivo(AU$2, $E68, $C68, $B68, $D68, Hombres!$A$1:$DW$117, Mujeres!$A$1:$DW$117)</f>
        <v>12819290.360957494</v>
      </c>
      <c r="AV68" s="104" cm="1">
        <f t="array" ref="AV68">AnualidadActivo(AV$2, $E68, $C68, $B68, $D68, Hombres!$A$1:$DW$117, Mujeres!$A$1:$DW$117)</f>
        <v>13203869.071786219</v>
      </c>
      <c r="AW68" s="104" cm="1">
        <f t="array" ref="AW68">AnualidadActivo(AW$2, $E68, $C68, $B68, $D68, Hombres!$A$1:$DW$117, Mujeres!$A$1:$DW$117)</f>
        <v>13599985.143939804</v>
      </c>
      <c r="AX68" s="104" cm="1">
        <f t="array" ref="AX68">AnualidadActivo(AX$2, $E68, $C68, $B68, $D68, Hombres!$A$1:$DW$117, Mujeres!$A$1:$DW$117)</f>
        <v>14007984.698257999</v>
      </c>
      <c r="AY68" s="104" cm="1">
        <f t="array" ref="AY68">AnualidadActivo(AY$2, $E68, $C68, $B68, $D68, Hombres!$A$1:$DW$117, Mujeres!$A$1:$DW$117)</f>
        <v>14428224.23920574</v>
      </c>
      <c r="AZ68" s="104" cm="1">
        <f t="array" ref="AZ68">AnualidadActivo(AZ$2, $E68, $C68, $B68, $D68, Hombres!$A$1:$DW$117, Mujeres!$A$1:$DW$117)</f>
        <v>14605401.99319331</v>
      </c>
      <c r="BA68" s="104" cm="1">
        <f t="array" ref="BA68">AnualidadActivo(BA$2, $E68, $C68, $B68, $D68, Hombres!$A$1:$DW$117, Mujeres!$A$1:$DW$117)</f>
        <v>14978924.866966225</v>
      </c>
      <c r="BB68" s="104" cm="1">
        <f t="array" ref="BB68">AnualidadActivo(BB$2, $E68, $C68, $B68, $D68, Hombres!$A$1:$DW$117, Mujeres!$A$1:$DW$117)</f>
        <v>15356159.17369251</v>
      </c>
      <c r="BC68" s="104" cm="1">
        <f t="array" ref="BC68">AnualidadActivo(BC$2, $E68, $C68, $B68, $D68, Hombres!$A$1:$DW$117, Mujeres!$A$1:$DW$117)</f>
        <v>15735338.170350192</v>
      </c>
      <c r="BD68" s="104" cm="1">
        <f t="array" ref="BD68">AnualidadActivo(BD$2, $E68, $C68, $B68, $D68, Hombres!$A$1:$DW$117, Mujeres!$A$1:$DW$117)</f>
        <v>16113529.926637046</v>
      </c>
      <c r="BE68" s="104" cm="1">
        <f t="array" ref="BE68">AnualidadActivo(BE$2, $E68, $C68, $B68, $D68, Hombres!$A$1:$DW$117, Mujeres!$A$1:$DW$117)</f>
        <v>16487389.409220548</v>
      </c>
      <c r="BF68" s="104" cm="1">
        <f t="array" ref="BF68">AnualidadActivo(BF$2, $E68, $C68, $B68, $D68, Hombres!$A$1:$DW$117, Mujeres!$A$1:$DW$117)</f>
        <v>16855056.972979348</v>
      </c>
      <c r="BG68" s="104" cm="1">
        <f t="array" ref="BG68">AnualidadActivo(BG$2, $E68, $C68, $B68, $D68, Hombres!$A$1:$DW$117, Mujeres!$A$1:$DW$117)</f>
        <v>17216382.16661039</v>
      </c>
      <c r="BH68" s="104" cm="1">
        <f t="array" ref="BH68">AnualidadActivo(BH$2, $E68, $C68, $B68, $D68, Hombres!$A$1:$DW$117, Mujeres!$A$1:$DW$117)</f>
        <v>17571174.650111519</v>
      </c>
      <c r="BI68" s="104" cm="1">
        <f t="array" ref="BI68">AnualidadActivo(BI$2, $E68, $C68, $B68, $D68, Hombres!$A$1:$DW$117, Mujeres!$A$1:$DW$117)</f>
        <v>17916751.264464226</v>
      </c>
      <c r="BJ68" s="104" cm="1">
        <f t="array" ref="BJ68">AnualidadActivo(BJ$2, $E68, $C68, $B68, $D68, Hombres!$A$1:$DW$117, Mujeres!$A$1:$DW$117)</f>
        <v>18247472.043116897</v>
      </c>
      <c r="BK68" s="104" cm="1">
        <f t="array" ref="BK68">AnualidadActivo(BK$2, $E68, $C68, $B68, $D68, Hombres!$A$1:$DW$117, Mujeres!$A$1:$DW$117)</f>
        <v>18555580.791039649</v>
      </c>
      <c r="BL68" s="104" cm="1">
        <f t="array" ref="BL68">AnualidadActivo(BL$2, $E68, $C68, $B68, $D68, Hombres!$A$1:$DW$117, Mujeres!$A$1:$DW$117)</f>
        <v>18832693.360133387</v>
      </c>
      <c r="BM68" s="104" cm="1">
        <f t="array" ref="BM68">AnualidadActivo(BM$2, $E68, $C68, $B68, $D68, Hombres!$A$1:$DW$117, Mujeres!$A$1:$DW$117)</f>
        <v>19051014.446472447</v>
      </c>
      <c r="BN68" s="104" cm="1">
        <f t="array" ref="BN68">AnualidadActivo(BN$2, $E68, $C68, $B68, $D68, Hombres!$A$1:$DW$117, Mujeres!$A$1:$DW$117)</f>
        <v>19225963.436572079</v>
      </c>
      <c r="BO68" s="104" cm="1">
        <f t="array" ref="BO68">AnualidadActivo(BO$2, $E68, $C68, $B68, $D68, Hombres!$A$1:$DW$117, Mujeres!$A$1:$DW$117)</f>
        <v>19350388.296404175</v>
      </c>
      <c r="BP68" s="104" cm="1">
        <f t="array" ref="BP68">AnualidadActivo(BP$2, $E68, $C68, $B68, $D68, Hombres!$A$1:$DW$117, Mujeres!$A$1:$DW$117)</f>
        <v>19416134.62695916</v>
      </c>
      <c r="BQ68" s="104" cm="1">
        <f t="array" ref="BQ68">AnualidadActivo(BQ$2, $E68, $C68, $B68, $D68, Hombres!$A$1:$DW$117, Mujeres!$A$1:$DW$117)</f>
        <v>19414535.009291787</v>
      </c>
      <c r="BR68" s="104" cm="1">
        <f t="array" ref="BR68">AnualidadActivo(BR$2, $E68, $C68, $B68, $D68, Hombres!$A$1:$DW$117, Mujeres!$A$1:$DW$117)</f>
        <v>19336519.098203465</v>
      </c>
      <c r="BS68" s="104" cm="1">
        <f t="array" ref="BS68">AnualidadActivo(BS$2, $E68, $C68, $B68, $D68, Hombres!$A$1:$DW$117, Mujeres!$A$1:$DW$117)</f>
        <v>19172747.038135342</v>
      </c>
      <c r="BT68" s="104" cm="1">
        <f t="array" ref="BT68">AnualidadActivo(BT$2, $E68, $C68, $B68, $D68, Hombres!$A$1:$DW$117, Mujeres!$A$1:$DW$117)</f>
        <v>18913761.110998277</v>
      </c>
      <c r="BU68" s="104" cm="1">
        <f t="array" ref="BU68">AnualidadActivo(BU$2, $E68, $C68, $B68, $D68, Hombres!$A$1:$DW$117, Mujeres!$A$1:$DW$117)</f>
        <v>18550273.83986808</v>
      </c>
      <c r="BV68" s="104" cm="1">
        <f t="array" ref="BV68">AnualidadActivo(BV$2, $E68, $C68, $B68, $D68, Hombres!$A$1:$DW$117, Mujeres!$A$1:$DW$117)</f>
        <v>18074041.378205858</v>
      </c>
      <c r="BW68" s="104" cm="1">
        <f t="array" ref="BW68">AnualidadActivo(BW$2, $E68, $C68, $B68, $D68, Hombres!$A$1:$DW$117, Mujeres!$A$1:$DW$117)</f>
        <v>17478432.924992487</v>
      </c>
      <c r="BX68" s="104" cm="1">
        <f t="array" ref="BX68">AnualidadActivo(BX$2, $E68, $C68, $B68, $D68, Hombres!$A$1:$DW$117, Mujeres!$A$1:$DW$117)</f>
        <v>16759047.245453143</v>
      </c>
      <c r="BY68" s="104" cm="1">
        <f t="array" ref="BY68">AnualidadActivo(BY$2, $E68, $C68, $B68, $D68, Hombres!$A$1:$DW$117, Mujeres!$A$1:$DW$117)</f>
        <v>15913779.374708327</v>
      </c>
      <c r="BZ68" s="104" cm="1">
        <f t="array" ref="BZ68">AnualidadActivo(BZ$2, $E68, $C68, $B68, $D68, Hombres!$A$1:$DW$117, Mujeres!$A$1:$DW$117)</f>
        <v>14943427.542826125</v>
      </c>
      <c r="CA68" s="104" cm="1">
        <f t="array" ref="CA68">AnualidadActivo(CA$2, $E68, $C68, $B68, $D68, Hombres!$A$1:$DW$117, Mujeres!$A$1:$DW$117)</f>
        <v>13853406.955716193</v>
      </c>
      <c r="CB68" s="104" cm="1">
        <f t="array" ref="CB68">AnualidadActivo(CB$2, $E68, $C68, $B68, $D68, Hombres!$A$1:$DW$117, Mujeres!$A$1:$DW$117)</f>
        <v>12655760.695865674</v>
      </c>
      <c r="CC68" s="104" cm="1">
        <f t="array" ref="CC68">AnualidadActivo(CC$2, $E68, $C68, $B68, $D68, Hombres!$A$1:$DW$117, Mujeres!$A$1:$DW$117)</f>
        <v>11369407.347550686</v>
      </c>
      <c r="CD68" s="104" cm="1">
        <f t="array" ref="CD68">AnualidadActivo(CD$2, $E68, $C68, $B68, $D68, Hombres!$A$1:$DW$117, Mujeres!$A$1:$DW$117)</f>
        <v>10019254.809325157</v>
      </c>
      <c r="CE68" s="104" cm="1">
        <f t="array" ref="CE68">AnualidadActivo(CE$2, $E68, $C68, $B68, $D68, Hombres!$A$1:$DW$117, Mujeres!$A$1:$DW$117)</f>
        <v>8635919.5925690643</v>
      </c>
      <c r="CF68" s="104" cm="1">
        <f t="array" ref="CF68">AnualidadActivo(CF$2, $E68, $C68, $B68, $D68, Hombres!$A$1:$DW$117, Mujeres!$A$1:$DW$117)</f>
        <v>7255639.4155114433</v>
      </c>
      <c r="CG68" s="104" cm="1">
        <f t="array" ref="CG68">AnualidadActivo(CG$2, $E68, $C68, $B68, $D68, Hombres!$A$1:$DW$117, Mujeres!$A$1:$DW$117)</f>
        <v>5919098.0608110316</v>
      </c>
      <c r="CH68" s="104" cm="1">
        <f t="array" ref="CH68">AnualidadActivo(CH$2, $E68, $C68, $B68, $D68, Hombres!$A$1:$DW$117, Mujeres!$A$1:$DW$117)</f>
        <v>4667821.6547672246</v>
      </c>
      <c r="CI68" s="104" cm="1">
        <f t="array" ref="CI68">AnualidadActivo(CI$2, $E68, $C68, $B68, $D68, Hombres!$A$1:$DW$117, Mujeres!$A$1:$DW$117)</f>
        <v>3539624.5832927343</v>
      </c>
      <c r="CJ68" s="104" cm="1">
        <f t="array" ref="CJ68">AnualidadActivo(CJ$2, $E68, $C68, $B68, $D68, Hombres!$A$1:$DW$117, Mujeres!$A$1:$DW$117)</f>
        <v>2564727.9529851815</v>
      </c>
      <c r="CK68" s="104" cm="1">
        <f t="array" ref="CK68">AnualidadActivo(CK$2, $E68, $C68, $B68, $D68, Hombres!$A$1:$DW$117, Mujeres!$A$1:$DW$117)</f>
        <v>1762444.4198467918</v>
      </c>
      <c r="CL68" s="104" cm="1">
        <f t="array" ref="CL68">AnualidadActivo(CL$2, $E68, $C68, $B68, $D68, Hombres!$A$1:$DW$117, Mujeres!$A$1:$DW$117)</f>
        <v>1138556.2208934552</v>
      </c>
      <c r="CM68" s="104" cm="1">
        <f t="array" ref="CM68">AnualidadActivo(CM$2, $E68, $C68, $B68, $D68, Hombres!$A$1:$DW$117, Mujeres!$A$1:$DW$117)</f>
        <v>684194.13256518345</v>
      </c>
      <c r="CN68" s="104" cm="1">
        <f t="array" ref="CN68">AnualidadActivo(CN$2, $E68, $C68, $B68, $D68, Hombres!$A$1:$DW$117, Mujeres!$A$1:$DW$117)</f>
        <v>377536.02824654168</v>
      </c>
      <c r="CO68" s="104" cm="1">
        <f t="array" ref="CO68">AnualidadActivo(CO$2, $E68, $C68, $B68, $D68, Hombres!$A$1:$DW$117, Mujeres!$A$1:$DW$117)</f>
        <v>188210.93290853509</v>
      </c>
      <c r="CP68" s="104" cm="1">
        <f t="array" ref="CP68">AnualidadActivo(CP$2, $E68, $C68, $B68, $D68, Hombres!$A$1:$DW$117, Mujeres!$A$1:$DW$117)</f>
        <v>83036.043703059608</v>
      </c>
      <c r="CQ68" s="104" cm="1">
        <f t="array" ref="CQ68">AnualidadActivo(CQ$2, $E68, $C68, $B68, $D68, Hombres!$A$1:$DW$117, Mujeres!$A$1:$DW$117)</f>
        <v>31552.316299008169</v>
      </c>
      <c r="CR68" s="104" cm="1">
        <f t="array" ref="CR68">AnualidadActivo(CR$2, $E68, $C68, $B68, $D68, Hombres!$A$1:$DW$117, Mujeres!$A$1:$DW$117)</f>
        <v>9944.3503117064101</v>
      </c>
      <c r="CS68" s="104" cm="1">
        <f t="array" ref="CS68">AnualidadActivo(CS$2, $E68, $C68, $B68, $D68, Hombres!$A$1:$DW$117, Mujeres!$A$1:$DW$117)</f>
        <v>2457.1740611761065</v>
      </c>
      <c r="CT68" s="104" cm="1">
        <f t="array" ref="CT68">AnualidadActivo(CT$2, $E68, $C68, $B68, $D68, Hombres!$A$1:$DW$117, Mujeres!$A$1:$DW$117)</f>
        <v>433.10855211245604</v>
      </c>
      <c r="CU68" s="104" cm="1">
        <f t="array" ref="CU68">AnualidadActivo(CU$2, $E68, $C68, $B68, $D68, Hombres!$A$1:$DW$117, Mujeres!$A$1:$DW$117)</f>
        <v>44.752175073284469</v>
      </c>
      <c r="CV68" s="104" cm="1">
        <f t="array" ref="CV68">AnualidadActivo(CV$2, $E68, $C68, $B68, $D68, Hombres!$A$1:$DW$117, Mujeres!$A$1:$DW$117)</f>
        <v>0</v>
      </c>
      <c r="CW68" s="104" cm="1">
        <f t="array" ref="CW68">AnualidadActivo(CW$2, $E68, $C68, $B68, $D68, Hombres!$A$1:$DW$117, Mujeres!$A$1:$DW$117)</f>
        <v>0</v>
      </c>
      <c r="CX68" s="104" cm="1">
        <f t="array" ref="CX68">AnualidadActivo(CX$2, $E68, $C68, $B68, $D68, Hombres!$A$1:$DW$117, Mujeres!$A$1:$DW$117)</f>
        <v>0</v>
      </c>
      <c r="CY68" s="104" cm="1">
        <f t="array" ref="CY68">AnualidadActivo(CY$2, $E68, $C68, $B68, $D68, Hombres!$A$1:$DW$117, Mujeres!$A$1:$DW$117)</f>
        <v>0</v>
      </c>
      <c r="CZ68" s="104" cm="1">
        <f t="array" ref="CZ68">AnualidadActivo(CZ$2, $E68, $C68, $B68, $D68, Hombres!$A$1:$DW$117, Mujeres!$A$1:$DW$117)</f>
        <v>0</v>
      </c>
      <c r="DA68" s="104" cm="1">
        <f t="array" ref="DA68">AnualidadActivo(DA$2, $E68, $C68, $B68, $D68, Hombres!$A$1:$DW$117, Mujeres!$A$1:$DW$117)</f>
        <v>0</v>
      </c>
    </row>
    <row r="69" spans="1:105" x14ac:dyDescent="0.35">
      <c r="A69" s="2">
        <f t="shared" ref="A69:A132" si="1">+A68+1</f>
        <v>67</v>
      </c>
      <c r="B69" s="107">
        <v>486202</v>
      </c>
      <c r="C69" s="9">
        <v>42611</v>
      </c>
      <c r="D69" s="7" t="s">
        <v>5</v>
      </c>
      <c r="E69" s="9">
        <v>31261</v>
      </c>
      <c r="F69" s="12" cm="1">
        <f t="array" ref="F69">edadCalc(E69)</f>
        <v>40</v>
      </c>
      <c r="G69" s="49" cm="1">
        <f t="array" ref="G69">PorcentajePension(C69,E69, D69)</f>
        <v>0.85</v>
      </c>
      <c r="I69" s="103"/>
      <c r="J69" s="104" cm="1">
        <f t="array" ref="J69">AnualidadActivo(J$2, $E69, $C69, $B69, $D69, Hombres!$A$1:$DW$117, Mujeres!$A$1:$DW$117)</f>
        <v>0</v>
      </c>
      <c r="K69" s="104" cm="1">
        <f t="array" ref="K69">AnualidadActivo(K$2, $E69, $C69, $B69, $D69, Hombres!$A$1:$DW$117, Mujeres!$A$1:$DW$117)</f>
        <v>0</v>
      </c>
      <c r="L69" s="104" cm="1">
        <f t="array" ref="L69">AnualidadActivo(L$2, $E69, $C69, $B69, $D69, Hombres!$A$1:$DW$117, Mujeres!$A$1:$DW$117)</f>
        <v>0</v>
      </c>
      <c r="M69" s="104" cm="1">
        <f t="array" ref="M69">AnualidadActivo(M$2, $E69, $C69, $B69, $D69, Hombres!$A$1:$DW$117, Mujeres!$A$1:$DW$117)</f>
        <v>0</v>
      </c>
      <c r="N69" s="104" cm="1">
        <f t="array" ref="N69">AnualidadActivo(N$2, $E69, $C69, $B69, $D69, Hombres!$A$1:$DW$117, Mujeres!$A$1:$DW$117)</f>
        <v>0</v>
      </c>
      <c r="O69" s="104" cm="1">
        <f t="array" ref="O69">AnualidadActivo(O$2, $E69, $C69, $B69, $D69, Hombres!$A$1:$DW$117, Mujeres!$A$1:$DW$117)</f>
        <v>0</v>
      </c>
      <c r="P69" s="104" cm="1">
        <f t="array" ref="P69">AnualidadActivo(P$2, $E69, $C69, $B69, $D69, Hombres!$A$1:$DW$117, Mujeres!$A$1:$DW$117)</f>
        <v>0</v>
      </c>
      <c r="Q69" s="104" cm="1">
        <f t="array" ref="Q69">AnualidadActivo(Q$2, $E69, $C69, $B69, $D69, Hombres!$A$1:$DW$117, Mujeres!$A$1:$DW$117)</f>
        <v>0</v>
      </c>
      <c r="R69" s="104" cm="1">
        <f t="array" ref="R69">AnualidadActivo(R$2, $E69, $C69, $B69, $D69, Hombres!$A$1:$DW$117, Mujeres!$A$1:$DW$117)</f>
        <v>0</v>
      </c>
      <c r="S69" s="104" cm="1">
        <f t="array" ref="S69">AnualidadActivo(S$2, $E69, $C69, $B69, $D69, Hombres!$A$1:$DW$117, Mujeres!$A$1:$DW$117)</f>
        <v>0</v>
      </c>
      <c r="T69" s="104" cm="1">
        <f t="array" ref="T69">AnualidadActivo(T$2, $E69, $C69, $B69, $D69, Hombres!$A$1:$DW$117, Mujeres!$A$1:$DW$117)</f>
        <v>0</v>
      </c>
      <c r="U69" s="104" cm="1">
        <f t="array" ref="U69">AnualidadActivo(U$2, $E69, $C69, $B69, $D69, Hombres!$A$1:$DW$117, Mujeres!$A$1:$DW$117)</f>
        <v>0</v>
      </c>
      <c r="V69" s="104" cm="1">
        <f t="array" ref="V69">AnualidadActivo(V$2, $E69, $C69, $B69, $D69, Hombres!$A$1:$DW$117, Mujeres!$A$1:$DW$117)</f>
        <v>0</v>
      </c>
      <c r="W69" s="104" cm="1">
        <f t="array" ref="W69">AnualidadActivo(W$2, $E69, $C69, $B69, $D69, Hombres!$A$1:$DW$117, Mujeres!$A$1:$DW$117)</f>
        <v>0</v>
      </c>
      <c r="X69" s="104" cm="1">
        <f t="array" ref="X69">AnualidadActivo(X$2, $E69, $C69, $B69, $D69, Hombres!$A$1:$DW$117, Mujeres!$A$1:$DW$117)</f>
        <v>0</v>
      </c>
      <c r="Y69" s="104" cm="1">
        <f t="array" ref="Y69">AnualidadActivo(Y$2, $E69, $C69, $B69, $D69, Hombres!$A$1:$DW$117, Mujeres!$A$1:$DW$117)</f>
        <v>0</v>
      </c>
      <c r="Z69" s="104" cm="1">
        <f t="array" ref="Z69">AnualidadActivo(Z$2, $E69, $C69, $B69, $D69, Hombres!$A$1:$DW$117, Mujeres!$A$1:$DW$117)</f>
        <v>0</v>
      </c>
      <c r="AA69" s="104" cm="1">
        <f t="array" ref="AA69">AnualidadActivo(AA$2, $E69, $C69, $B69, $D69, Hombres!$A$1:$DW$117, Mujeres!$A$1:$DW$117)</f>
        <v>0</v>
      </c>
      <c r="AB69" s="104" cm="1">
        <f t="array" ref="AB69">AnualidadActivo(AB$2, $E69, $C69, $B69, $D69, Hombres!$A$1:$DW$117, Mujeres!$A$1:$DW$117)</f>
        <v>0</v>
      </c>
      <c r="AC69" s="104" cm="1">
        <f t="array" ref="AC69">AnualidadActivo(AC$2, $E69, $C69, $B69, $D69, Hombres!$A$1:$DW$117, Mujeres!$A$1:$DW$117)</f>
        <v>0</v>
      </c>
      <c r="AD69" s="104" cm="1">
        <f t="array" ref="AD69">AnualidadActivo(AD$2, $E69, $C69, $B69, $D69, Hombres!$A$1:$DW$117, Mujeres!$A$1:$DW$117)</f>
        <v>0</v>
      </c>
      <c r="AE69" s="104" cm="1">
        <f t="array" ref="AE69">AnualidadActivo(AE$2, $E69, $C69, $B69, $D69, Hombres!$A$1:$DW$117, Mujeres!$A$1:$DW$117)</f>
        <v>0</v>
      </c>
      <c r="AF69" s="104" cm="1">
        <f t="array" ref="AF69">AnualidadActivo(AF$2, $E69, $C69, $B69, $D69, Hombres!$A$1:$DW$117, Mujeres!$A$1:$DW$117)</f>
        <v>0</v>
      </c>
      <c r="AG69" s="104" cm="1">
        <f t="array" ref="AG69">AnualidadActivo(AG$2, $E69, $C69, $B69, $D69, Hombres!$A$1:$DW$117, Mujeres!$A$1:$DW$117)</f>
        <v>0</v>
      </c>
      <c r="AH69" s="104" cm="1">
        <f t="array" ref="AH69">AnualidadActivo(AH$2, $E69, $C69, $B69, $D69, Hombres!$A$1:$DW$117, Mujeres!$A$1:$DW$117)</f>
        <v>0</v>
      </c>
      <c r="AI69" s="104" cm="1">
        <f t="array" ref="AI69">AnualidadActivo(AI$2, $E69, $C69, $B69, $D69, Hombres!$A$1:$DW$117, Mujeres!$A$1:$DW$117)</f>
        <v>16699558.410265518</v>
      </c>
      <c r="AJ69" s="104" cm="1">
        <f t="array" ref="AJ69">AnualidadActivo(AJ$2, $E69, $C69, $B69, $D69, Hombres!$A$1:$DW$117, Mujeres!$A$1:$DW$117)</f>
        <v>17200545.162573483</v>
      </c>
      <c r="AK69" s="104" cm="1">
        <f t="array" ref="AK69">AnualidadActivo(AK$2, $E69, $C69, $B69, $D69, Hombres!$A$1:$DW$117, Mujeres!$A$1:$DW$117)</f>
        <v>17716561.51745069</v>
      </c>
      <c r="AL69" s="104" cm="1">
        <f t="array" ref="AL69">AnualidadActivo(AL$2, $E69, $C69, $B69, $D69, Hombres!$A$1:$DW$117, Mujeres!$A$1:$DW$117)</f>
        <v>18248058.362974212</v>
      </c>
      <c r="AM69" s="104" cm="1">
        <f t="array" ref="AM69">AnualidadActivo(AM$2, $E69, $C69, $B69, $D69, Hombres!$A$1:$DW$117, Mujeres!$A$1:$DW$117)</f>
        <v>18795500.113863438</v>
      </c>
      <c r="AN69" s="104" cm="1">
        <f t="array" ref="AN69">AnualidadActivo(AN$2, $E69, $C69, $B69, $D69, Hombres!$A$1:$DW$117, Mujeres!$A$1:$DW$117)</f>
        <v>18390257.03776028</v>
      </c>
      <c r="AO69" s="104" cm="1">
        <f t="array" ref="AO69">AnualidadActivo(AO$2, $E69, $C69, $B69, $D69, Hombres!$A$1:$DW$117, Mujeres!$A$1:$DW$117)</f>
        <v>18708376.22800269</v>
      </c>
      <c r="AP69" s="104" cm="1">
        <f t="array" ref="AP69">AnualidadActivo(AP$2, $E69, $C69, $B69, $D69, Hombres!$A$1:$DW$117, Mujeres!$A$1:$DW$117)</f>
        <v>19010227.497088965</v>
      </c>
      <c r="AQ69" s="104" cm="1">
        <f t="array" ref="AQ69">AnualidadActivo(AQ$2, $E69, $C69, $B69, $D69, Hombres!$A$1:$DW$117, Mujeres!$A$1:$DW$117)</f>
        <v>19288241.979803093</v>
      </c>
      <c r="AR69" s="104" cm="1">
        <f t="array" ref="AR69">AnualidadActivo(AR$2, $E69, $C69, $B69, $D69, Hombres!$A$1:$DW$117, Mujeres!$A$1:$DW$117)</f>
        <v>19534792.331985839</v>
      </c>
      <c r="AS69" s="104" cm="1">
        <f t="array" ref="AS69">AnualidadActivo(AS$2, $E69, $C69, $B69, $D69, Hombres!$A$1:$DW$117, Mujeres!$A$1:$DW$117)</f>
        <v>19743695.174217772</v>
      </c>
      <c r="AT69" s="104" cm="1">
        <f t="array" ref="AT69">AnualidadActivo(AT$2, $E69, $C69, $B69, $D69, Hombres!$A$1:$DW$117, Mujeres!$A$1:$DW$117)</f>
        <v>19912463.964667864</v>
      </c>
      <c r="AU69" s="104" cm="1">
        <f t="array" ref="AU69">AnualidadActivo(AU$2, $E69, $C69, $B69, $D69, Hombres!$A$1:$DW$117, Mujeres!$A$1:$DW$117)</f>
        <v>20040884.542366777</v>
      </c>
      <c r="AV69" s="104" cm="1">
        <f t="array" ref="AV69">AnualidadActivo(AV$2, $E69, $C69, $B69, $D69, Hombres!$A$1:$DW$117, Mujeres!$A$1:$DW$117)</f>
        <v>20128667.464512181</v>
      </c>
      <c r="AW69" s="104" cm="1">
        <f t="array" ref="AW69">AnualidadActivo(AW$2, $E69, $C69, $B69, $D69, Hombres!$A$1:$DW$117, Mujeres!$A$1:$DW$117)</f>
        <v>20174260.647513371</v>
      </c>
      <c r="AX69" s="104" cm="1">
        <f t="array" ref="AX69">AnualidadActivo(AX$2, $E69, $C69, $B69, $D69, Hombres!$A$1:$DW$117, Mujeres!$A$1:$DW$117)</f>
        <v>20174088.460198745</v>
      </c>
      <c r="AY69" s="104" cm="1">
        <f t="array" ref="AY69">AnualidadActivo(AY$2, $E69, $C69, $B69, $D69, Hombres!$A$1:$DW$117, Mujeres!$A$1:$DW$117)</f>
        <v>20087407.846323911</v>
      </c>
      <c r="AZ69" s="104" cm="1">
        <f t="array" ref="AZ69">AnualidadActivo(AZ$2, $E69, $C69, $B69, $D69, Hombres!$A$1:$DW$117, Mujeres!$A$1:$DW$117)</f>
        <v>19936906.779730231</v>
      </c>
      <c r="BA69" s="104" cm="1">
        <f t="array" ref="BA69">AnualidadActivo(BA$2, $E69, $C69, $B69, $D69, Hombres!$A$1:$DW$117, Mujeres!$A$1:$DW$117)</f>
        <v>19717527.397462435</v>
      </c>
      <c r="BB69" s="104" cm="1">
        <f t="array" ref="BB69">AnualidadActivo(BB$2, $E69, $C69, $B69, $D69, Hombres!$A$1:$DW$117, Mujeres!$A$1:$DW$117)</f>
        <v>19423546.00453591</v>
      </c>
      <c r="BC69" s="104" cm="1">
        <f t="array" ref="BC69">AnualidadActivo(BC$2, $E69, $C69, $B69, $D69, Hombres!$A$1:$DW$117, Mujeres!$A$1:$DW$117)</f>
        <v>19049539.391260307</v>
      </c>
      <c r="BD69" s="104" cm="1">
        <f t="array" ref="BD69">AnualidadActivo(BD$2, $E69, $C69, $B69, $D69, Hombres!$A$1:$DW$117, Mujeres!$A$1:$DW$117)</f>
        <v>18591520.171695691</v>
      </c>
      <c r="BE69" s="104" cm="1">
        <f t="array" ref="BE69">AnualidadActivo(BE$2, $E69, $C69, $B69, $D69, Hombres!$A$1:$DW$117, Mujeres!$A$1:$DW$117)</f>
        <v>18045774.017043158</v>
      </c>
      <c r="BF69" s="104" cm="1">
        <f t="array" ref="BF69">AnualidadActivo(BF$2, $E69, $C69, $B69, $D69, Hombres!$A$1:$DW$117, Mujeres!$A$1:$DW$117)</f>
        <v>17408904.256736435</v>
      </c>
      <c r="BG69" s="104" cm="1">
        <f t="array" ref="BG69">AnualidadActivo(BG$2, $E69, $C69, $B69, $D69, Hombres!$A$1:$DW$117, Mujeres!$A$1:$DW$117)</f>
        <v>16678842.236895094</v>
      </c>
      <c r="BH69" s="104" cm="1">
        <f t="array" ref="BH69">AnualidadActivo(BH$2, $E69, $C69, $B69, $D69, Hombres!$A$1:$DW$117, Mujeres!$A$1:$DW$117)</f>
        <v>15856540.806091575</v>
      </c>
      <c r="BI69" s="104" cm="1">
        <f t="array" ref="BI69">AnualidadActivo(BI$2, $E69, $C69, $B69, $D69, Hombres!$A$1:$DW$117, Mujeres!$A$1:$DW$117)</f>
        <v>14946492.448519232</v>
      </c>
      <c r="BJ69" s="104" cm="1">
        <f t="array" ref="BJ69">AnualidadActivo(BJ$2, $E69, $C69, $B69, $D69, Hombres!$A$1:$DW$117, Mujeres!$A$1:$DW$117)</f>
        <v>13955534.543712664</v>
      </c>
      <c r="BK69" s="104" cm="1">
        <f t="array" ref="BK69">AnualidadActivo(BK$2, $E69, $C69, $B69, $D69, Hombres!$A$1:$DW$117, Mujeres!$A$1:$DW$117)</f>
        <v>12892650.288820909</v>
      </c>
      <c r="BL69" s="104" cm="1">
        <f t="array" ref="BL69">AnualidadActivo(BL$2, $E69, $C69, $B69, $D69, Hombres!$A$1:$DW$117, Mujeres!$A$1:$DW$117)</f>
        <v>11769980.915378992</v>
      </c>
      <c r="BM69" s="104" cm="1">
        <f t="array" ref="BM69">AnualidadActivo(BM$2, $E69, $C69, $B69, $D69, Hombres!$A$1:$DW$117, Mujeres!$A$1:$DW$117)</f>
        <v>10603874.105061252</v>
      </c>
      <c r="BN69" s="104" cm="1">
        <f t="array" ref="BN69">AnualidadActivo(BN$2, $E69, $C69, $B69, $D69, Hombres!$A$1:$DW$117, Mujeres!$A$1:$DW$117)</f>
        <v>9414086.1449125633</v>
      </c>
      <c r="BO69" s="104" cm="1">
        <f t="array" ref="BO69">AnualidadActivo(BO$2, $E69, $C69, $B69, $D69, Hombres!$A$1:$DW$117, Mujeres!$A$1:$DW$117)</f>
        <v>8222127.4267515261</v>
      </c>
      <c r="BP69" s="104" cm="1">
        <f t="array" ref="BP69">AnualidadActivo(BP$2, $E69, $C69, $B69, $D69, Hombres!$A$1:$DW$117, Mujeres!$A$1:$DW$117)</f>
        <v>7050508.3820461268</v>
      </c>
      <c r="BQ69" s="104" cm="1">
        <f t="array" ref="BQ69">AnualidadActivo(BQ$2, $E69, $C69, $B69, $D69, Hombres!$A$1:$DW$117, Mujeres!$A$1:$DW$117)</f>
        <v>5922532.4812715994</v>
      </c>
      <c r="BR69" s="104" cm="1">
        <f t="array" ref="BR69">AnualidadActivo(BR$2, $E69, $C69, $B69, $D69, Hombres!$A$1:$DW$117, Mujeres!$A$1:$DW$117)</f>
        <v>4861685.5730303796</v>
      </c>
      <c r="BS69" s="104" cm="1">
        <f t="array" ref="BS69">AnualidadActivo(BS$2, $E69, $C69, $B69, $D69, Hombres!$A$1:$DW$117, Mujeres!$A$1:$DW$117)</f>
        <v>3889529.5853820136</v>
      </c>
      <c r="BT69" s="104" cm="1">
        <f t="array" ref="BT69">AnualidadActivo(BT$2, $E69, $C69, $B69, $D69, Hombres!$A$1:$DW$117, Mujeres!$A$1:$DW$117)</f>
        <v>3023368.6278585144</v>
      </c>
      <c r="BU69" s="104" cm="1">
        <f t="array" ref="BU69">AnualidadActivo(BU$2, $E69, $C69, $B69, $D69, Hombres!$A$1:$DW$117, Mujeres!$A$1:$DW$117)</f>
        <v>2275034.9917643294</v>
      </c>
      <c r="BV69" s="104" cm="1">
        <f t="array" ref="BV69">AnualidadActivo(BV$2, $E69, $C69, $B69, $D69, Hombres!$A$1:$DW$117, Mujeres!$A$1:$DW$117)</f>
        <v>1650361.1276813361</v>
      </c>
      <c r="BW69" s="104" cm="1">
        <f t="array" ref="BW69">AnualidadActivo(BW$2, $E69, $C69, $B69, $D69, Hombres!$A$1:$DW$117, Mujeres!$A$1:$DW$117)</f>
        <v>1148837.5567626073</v>
      </c>
      <c r="BX69" s="104" cm="1">
        <f t="array" ref="BX69">AnualidadActivo(BX$2, $E69, $C69, $B69, $D69, Hombres!$A$1:$DW$117, Mujeres!$A$1:$DW$117)</f>
        <v>763421.33421861788</v>
      </c>
      <c r="BY69" s="104" cm="1">
        <f t="array" ref="BY69">AnualidadActivo(BY$2, $E69, $C69, $B69, $D69, Hombres!$A$1:$DW$117, Mujeres!$A$1:$DW$117)</f>
        <v>481320.0704359067</v>
      </c>
      <c r="BZ69" s="104" cm="1">
        <f t="array" ref="BZ69">AnualidadActivo(BZ$2, $E69, $C69, $B69, $D69, Hombres!$A$1:$DW$117, Mujeres!$A$1:$DW$117)</f>
        <v>285823.99263624253</v>
      </c>
      <c r="CA69" s="104" cm="1">
        <f t="array" ref="CA69">AnualidadActivo(CA$2, $E69, $C69, $B69, $D69, Hombres!$A$1:$DW$117, Mujeres!$A$1:$DW$117)</f>
        <v>158497.76055286921</v>
      </c>
      <c r="CB69" s="104" cm="1">
        <f t="array" ref="CB69">AnualidadActivo(CB$2, $E69, $C69, $B69, $D69, Hombres!$A$1:$DW$117, Mujeres!$A$1:$DW$117)</f>
        <v>81254.163194383917</v>
      </c>
      <c r="CC69" s="104" cm="1">
        <f t="array" ref="CC69">AnualidadActivo(CC$2, $E69, $C69, $B69, $D69, Hombres!$A$1:$DW$117, Mujeres!$A$1:$DW$117)</f>
        <v>38049.232816752723</v>
      </c>
      <c r="CD69" s="104" cm="1">
        <f t="array" ref="CD69">AnualidadActivo(CD$2, $E69, $C69, $B69, $D69, Hombres!$A$1:$DW$117, Mujeres!$A$1:$DW$117)</f>
        <v>16033.413182637041</v>
      </c>
      <c r="CE69" s="104" cm="1">
        <f t="array" ref="CE69">AnualidadActivo(CE$2, $E69, $C69, $B69, $D69, Hombres!$A$1:$DW$117, Mujeres!$A$1:$DW$117)</f>
        <v>5964.594046426103</v>
      </c>
      <c r="CF69" s="104" cm="1">
        <f t="array" ref="CF69">AnualidadActivo(CF$2, $E69, $C69, $B69, $D69, Hombres!$A$1:$DW$117, Mujeres!$A$1:$DW$117)</f>
        <v>1910.4356743400353</v>
      </c>
      <c r="CG69" s="104" cm="1">
        <f t="array" ref="CG69">AnualidadActivo(CG$2, $E69, $C69, $B69, $D69, Hombres!$A$1:$DW$117, Mujeres!$A$1:$DW$117)</f>
        <v>509.16089090378256</v>
      </c>
      <c r="CH69" s="104" cm="1">
        <f t="array" ref="CH69">AnualidadActivo(CH$2, $E69, $C69, $B69, $D69, Hombres!$A$1:$DW$117, Mujeres!$A$1:$DW$117)</f>
        <v>0</v>
      </c>
      <c r="CI69" s="104" cm="1">
        <f t="array" ref="CI69">AnualidadActivo(CI$2, $E69, $C69, $B69, $D69, Hombres!$A$1:$DW$117, Mujeres!$A$1:$DW$117)</f>
        <v>0</v>
      </c>
      <c r="CJ69" s="104" cm="1">
        <f t="array" ref="CJ69">AnualidadActivo(CJ$2, $E69, $C69, $B69, $D69, Hombres!$A$1:$DW$117, Mujeres!$A$1:$DW$117)</f>
        <v>0</v>
      </c>
      <c r="CK69" s="104" cm="1">
        <f t="array" ref="CK69">AnualidadActivo(CK$2, $E69, $C69, $B69, $D69, Hombres!$A$1:$DW$117, Mujeres!$A$1:$DW$117)</f>
        <v>0</v>
      </c>
      <c r="CL69" s="104" cm="1">
        <f t="array" ref="CL69">AnualidadActivo(CL$2, $E69, $C69, $B69, $D69, Hombres!$A$1:$DW$117, Mujeres!$A$1:$DW$117)</f>
        <v>0</v>
      </c>
      <c r="CM69" s="104" cm="1">
        <f t="array" ref="CM69">AnualidadActivo(CM$2, $E69, $C69, $B69, $D69, Hombres!$A$1:$DW$117, Mujeres!$A$1:$DW$117)</f>
        <v>0</v>
      </c>
      <c r="CN69" s="104" cm="1">
        <f t="array" ref="CN69">AnualidadActivo(CN$2, $E69, $C69, $B69, $D69, Hombres!$A$1:$DW$117, Mujeres!$A$1:$DW$117)</f>
        <v>0</v>
      </c>
      <c r="CO69" s="104" cm="1">
        <f t="array" ref="CO69">AnualidadActivo(CO$2, $E69, $C69, $B69, $D69, Hombres!$A$1:$DW$117, Mujeres!$A$1:$DW$117)</f>
        <v>0</v>
      </c>
      <c r="CP69" s="104" cm="1">
        <f t="array" ref="CP69">AnualidadActivo(CP$2, $E69, $C69, $B69, $D69, Hombres!$A$1:$DW$117, Mujeres!$A$1:$DW$117)</f>
        <v>0</v>
      </c>
      <c r="CQ69" s="104" cm="1">
        <f t="array" ref="CQ69">AnualidadActivo(CQ$2, $E69, $C69, $B69, $D69, Hombres!$A$1:$DW$117, Mujeres!$A$1:$DW$117)</f>
        <v>0</v>
      </c>
      <c r="CR69" s="104" cm="1">
        <f t="array" ref="CR69">AnualidadActivo(CR$2, $E69, $C69, $B69, $D69, Hombres!$A$1:$DW$117, Mujeres!$A$1:$DW$117)</f>
        <v>0</v>
      </c>
      <c r="CS69" s="104" cm="1">
        <f t="array" ref="CS69">AnualidadActivo(CS$2, $E69, $C69, $B69, $D69, Hombres!$A$1:$DW$117, Mujeres!$A$1:$DW$117)</f>
        <v>0</v>
      </c>
      <c r="CT69" s="104" cm="1">
        <f t="array" ref="CT69">AnualidadActivo(CT$2, $E69, $C69, $B69, $D69, Hombres!$A$1:$DW$117, Mujeres!$A$1:$DW$117)</f>
        <v>0</v>
      </c>
      <c r="CU69" s="104" cm="1">
        <f t="array" ref="CU69">AnualidadActivo(CU$2, $E69, $C69, $B69, $D69, Hombres!$A$1:$DW$117, Mujeres!$A$1:$DW$117)</f>
        <v>0</v>
      </c>
      <c r="CV69" s="104" cm="1">
        <f t="array" ref="CV69">AnualidadActivo(CV$2, $E69, $C69, $B69, $D69, Hombres!$A$1:$DW$117, Mujeres!$A$1:$DW$117)</f>
        <v>0</v>
      </c>
      <c r="CW69" s="104" cm="1">
        <f t="array" ref="CW69">AnualidadActivo(CW$2, $E69, $C69, $B69, $D69, Hombres!$A$1:$DW$117, Mujeres!$A$1:$DW$117)</f>
        <v>0</v>
      </c>
      <c r="CX69" s="104" cm="1">
        <f t="array" ref="CX69">AnualidadActivo(CX$2, $E69, $C69, $B69, $D69, Hombres!$A$1:$DW$117, Mujeres!$A$1:$DW$117)</f>
        <v>0</v>
      </c>
      <c r="CY69" s="104" cm="1">
        <f t="array" ref="CY69">AnualidadActivo(CY$2, $E69, $C69, $B69, $D69, Hombres!$A$1:$DW$117, Mujeres!$A$1:$DW$117)</f>
        <v>0</v>
      </c>
      <c r="CZ69" s="104" cm="1">
        <f t="array" ref="CZ69">AnualidadActivo(CZ$2, $E69, $C69, $B69, $D69, Hombres!$A$1:$DW$117, Mujeres!$A$1:$DW$117)</f>
        <v>0</v>
      </c>
      <c r="DA69" s="104" cm="1">
        <f t="array" ref="DA69">AnualidadActivo(DA$2, $E69, $C69, $B69, $D69, Hombres!$A$1:$DW$117, Mujeres!$A$1:$DW$117)</f>
        <v>0</v>
      </c>
    </row>
    <row r="70" spans="1:105" x14ac:dyDescent="0.35">
      <c r="A70" s="2">
        <f t="shared" si="1"/>
        <v>68</v>
      </c>
      <c r="B70" s="107">
        <v>618015</v>
      </c>
      <c r="C70" s="9">
        <v>42767</v>
      </c>
      <c r="D70" s="7" t="s">
        <v>6</v>
      </c>
      <c r="E70" s="9">
        <v>35894</v>
      </c>
      <c r="F70" s="12" cm="1">
        <f t="array" ref="F70">edadCalc(E70)</f>
        <v>27</v>
      </c>
      <c r="G70" s="49" cm="1">
        <f t="array" ref="G70">PorcentajePension(C70,E70, D70)</f>
        <v>1</v>
      </c>
      <c r="I70" s="103"/>
      <c r="J70" s="104" cm="1">
        <f t="array" ref="J70">AnualidadActivo(J$2, $E70, $C70, $B70, $D70, Hombres!$A$1:$DW$117, Mujeres!$A$1:$DW$117)</f>
        <v>0</v>
      </c>
      <c r="K70" s="104" cm="1">
        <f t="array" ref="K70">AnualidadActivo(K$2, $E70, $C70, $B70, $D70, Hombres!$A$1:$DW$117, Mujeres!$A$1:$DW$117)</f>
        <v>0</v>
      </c>
      <c r="L70" s="104" cm="1">
        <f t="array" ref="L70">AnualidadActivo(L$2, $E70, $C70, $B70, $D70, Hombres!$A$1:$DW$117, Mujeres!$A$1:$DW$117)</f>
        <v>0</v>
      </c>
      <c r="M70" s="104" cm="1">
        <f t="array" ref="M70">AnualidadActivo(M$2, $E70, $C70, $B70, $D70, Hombres!$A$1:$DW$117, Mujeres!$A$1:$DW$117)</f>
        <v>0</v>
      </c>
      <c r="N70" s="104" cm="1">
        <f t="array" ref="N70">AnualidadActivo(N$2, $E70, $C70, $B70, $D70, Hombres!$A$1:$DW$117, Mujeres!$A$1:$DW$117)</f>
        <v>0</v>
      </c>
      <c r="O70" s="104" cm="1">
        <f t="array" ref="O70">AnualidadActivo(O$2, $E70, $C70, $B70, $D70, Hombres!$A$1:$DW$117, Mujeres!$A$1:$DW$117)</f>
        <v>0</v>
      </c>
      <c r="P70" s="104" cm="1">
        <f t="array" ref="P70">AnualidadActivo(P$2, $E70, $C70, $B70, $D70, Hombres!$A$1:$DW$117, Mujeres!$A$1:$DW$117)</f>
        <v>0</v>
      </c>
      <c r="Q70" s="104" cm="1">
        <f t="array" ref="Q70">AnualidadActivo(Q$2, $E70, $C70, $B70, $D70, Hombres!$A$1:$DW$117, Mujeres!$A$1:$DW$117)</f>
        <v>0</v>
      </c>
      <c r="R70" s="104" cm="1">
        <f t="array" ref="R70">AnualidadActivo(R$2, $E70, $C70, $B70, $D70, Hombres!$A$1:$DW$117, Mujeres!$A$1:$DW$117)</f>
        <v>0</v>
      </c>
      <c r="S70" s="104" cm="1">
        <f t="array" ref="S70">AnualidadActivo(S$2, $E70, $C70, $B70, $D70, Hombres!$A$1:$DW$117, Mujeres!$A$1:$DW$117)</f>
        <v>0</v>
      </c>
      <c r="T70" s="104" cm="1">
        <f t="array" ref="T70">AnualidadActivo(T$2, $E70, $C70, $B70, $D70, Hombres!$A$1:$DW$117, Mujeres!$A$1:$DW$117)</f>
        <v>0</v>
      </c>
      <c r="U70" s="104" cm="1">
        <f t="array" ref="U70">AnualidadActivo(U$2, $E70, $C70, $B70, $D70, Hombres!$A$1:$DW$117, Mujeres!$A$1:$DW$117)</f>
        <v>0</v>
      </c>
      <c r="V70" s="104" cm="1">
        <f t="array" ref="V70">AnualidadActivo(V$2, $E70, $C70, $B70, $D70, Hombres!$A$1:$DW$117, Mujeres!$A$1:$DW$117)</f>
        <v>0</v>
      </c>
      <c r="W70" s="104" cm="1">
        <f t="array" ref="W70">AnualidadActivo(W$2, $E70, $C70, $B70, $D70, Hombres!$A$1:$DW$117, Mujeres!$A$1:$DW$117)</f>
        <v>0</v>
      </c>
      <c r="X70" s="104" cm="1">
        <f t="array" ref="X70">AnualidadActivo(X$2, $E70, $C70, $B70, $D70, Hombres!$A$1:$DW$117, Mujeres!$A$1:$DW$117)</f>
        <v>0</v>
      </c>
      <c r="Y70" s="104" cm="1">
        <f t="array" ref="Y70">AnualidadActivo(Y$2, $E70, $C70, $B70, $D70, Hombres!$A$1:$DW$117, Mujeres!$A$1:$DW$117)</f>
        <v>0</v>
      </c>
      <c r="Z70" s="104" cm="1">
        <f t="array" ref="Z70">AnualidadActivo(Z$2, $E70, $C70, $B70, $D70, Hombres!$A$1:$DW$117, Mujeres!$A$1:$DW$117)</f>
        <v>0</v>
      </c>
      <c r="AA70" s="104" cm="1">
        <f t="array" ref="AA70">AnualidadActivo(AA$2, $E70, $C70, $B70, $D70, Hombres!$A$1:$DW$117, Mujeres!$A$1:$DW$117)</f>
        <v>0</v>
      </c>
      <c r="AB70" s="104" cm="1">
        <f t="array" ref="AB70">AnualidadActivo(AB$2, $E70, $C70, $B70, $D70, Hombres!$A$1:$DW$117, Mujeres!$A$1:$DW$117)</f>
        <v>0</v>
      </c>
      <c r="AC70" s="104" cm="1">
        <f t="array" ref="AC70">AnualidadActivo(AC$2, $E70, $C70, $B70, $D70, Hombres!$A$1:$DW$117, Mujeres!$A$1:$DW$117)</f>
        <v>0</v>
      </c>
      <c r="AD70" s="104" cm="1">
        <f t="array" ref="AD70">AnualidadActivo(AD$2, $E70, $C70, $B70, $D70, Hombres!$A$1:$DW$117, Mujeres!$A$1:$DW$117)</f>
        <v>0</v>
      </c>
      <c r="AE70" s="104" cm="1">
        <f t="array" ref="AE70">AnualidadActivo(AE$2, $E70, $C70, $B70, $D70, Hombres!$A$1:$DW$117, Mujeres!$A$1:$DW$117)</f>
        <v>0</v>
      </c>
      <c r="AF70" s="104" cm="1">
        <f t="array" ref="AF70">AnualidadActivo(AF$2, $E70, $C70, $B70, $D70, Hombres!$A$1:$DW$117, Mujeres!$A$1:$DW$117)</f>
        <v>0</v>
      </c>
      <c r="AG70" s="104" cm="1">
        <f t="array" ref="AG70">AnualidadActivo(AG$2, $E70, $C70, $B70, $D70, Hombres!$A$1:$DW$117, Mujeres!$A$1:$DW$117)</f>
        <v>0</v>
      </c>
      <c r="AH70" s="104" cm="1">
        <f t="array" ref="AH70">AnualidadActivo(AH$2, $E70, $C70, $B70, $D70, Hombres!$A$1:$DW$117, Mujeres!$A$1:$DW$117)</f>
        <v>0</v>
      </c>
      <c r="AI70" s="104" cm="1">
        <f t="array" ref="AI70">AnualidadActivo(AI$2, $E70, $C70, $B70, $D70, Hombres!$A$1:$DW$117, Mujeres!$A$1:$DW$117)</f>
        <v>0</v>
      </c>
      <c r="AJ70" s="104" cm="1">
        <f t="array" ref="AJ70">AnualidadActivo(AJ$2, $E70, $C70, $B70, $D70, Hombres!$A$1:$DW$117, Mujeres!$A$1:$DW$117)</f>
        <v>0</v>
      </c>
      <c r="AK70" s="104" cm="1">
        <f t="array" ref="AK70">AnualidadActivo(AK$2, $E70, $C70, $B70, $D70, Hombres!$A$1:$DW$117, Mujeres!$A$1:$DW$117)</f>
        <v>0</v>
      </c>
      <c r="AL70" s="104" cm="1">
        <f t="array" ref="AL70">AnualidadActivo(AL$2, $E70, $C70, $B70, $D70, Hombres!$A$1:$DW$117, Mujeres!$A$1:$DW$117)</f>
        <v>0</v>
      </c>
      <c r="AM70" s="104" cm="1">
        <f t="array" ref="AM70">AnualidadActivo(AM$2, $E70, $C70, $B70, $D70, Hombres!$A$1:$DW$117, Mujeres!$A$1:$DW$117)</f>
        <v>0</v>
      </c>
      <c r="AN70" s="104" cm="1">
        <f t="array" ref="AN70">AnualidadActivo(AN$2, $E70, $C70, $B70, $D70, Hombres!$A$1:$DW$117, Mujeres!$A$1:$DW$117)</f>
        <v>0</v>
      </c>
      <c r="AO70" s="104" cm="1">
        <f t="array" ref="AO70">AnualidadActivo(AO$2, $E70, $C70, $B70, $D70, Hombres!$A$1:$DW$117, Mujeres!$A$1:$DW$117)</f>
        <v>0</v>
      </c>
      <c r="AP70" s="104" cm="1">
        <f t="array" ref="AP70">AnualidadActivo(AP$2, $E70, $C70, $B70, $D70, Hombres!$A$1:$DW$117, Mujeres!$A$1:$DW$117)</f>
        <v>0</v>
      </c>
      <c r="AQ70" s="104" cm="1">
        <f t="array" ref="AQ70">AnualidadActivo(AQ$2, $E70, $C70, $B70, $D70, Hombres!$A$1:$DW$117, Mujeres!$A$1:$DW$117)</f>
        <v>0</v>
      </c>
      <c r="AR70" s="104" cm="1">
        <f t="array" ref="AR70">AnualidadActivo(AR$2, $E70, $C70, $B70, $D70, Hombres!$A$1:$DW$117, Mujeres!$A$1:$DW$117)</f>
        <v>0</v>
      </c>
      <c r="AS70" s="104" cm="1">
        <f t="array" ref="AS70">AnualidadActivo(AS$2, $E70, $C70, $B70, $D70, Hombres!$A$1:$DW$117, Mujeres!$A$1:$DW$117)</f>
        <v>0</v>
      </c>
      <c r="AT70" s="104" cm="1">
        <f t="array" ref="AT70">AnualidadActivo(AT$2, $E70, $C70, $B70, $D70, Hombres!$A$1:$DW$117, Mujeres!$A$1:$DW$117)</f>
        <v>45827838.901138529</v>
      </c>
      <c r="AU70" s="104" cm="1">
        <f t="array" ref="AU70">AnualidadActivo(AU$2, $E70, $C70, $B70, $D70, Hombres!$A$1:$DW$117, Mujeres!$A$1:$DW$117)</f>
        <v>47202674.068172686</v>
      </c>
      <c r="AV70" s="104" cm="1">
        <f t="array" ref="AV70">AnualidadActivo(AV$2, $E70, $C70, $B70, $D70, Hombres!$A$1:$DW$117, Mujeres!$A$1:$DW$117)</f>
        <v>48618754.290217862</v>
      </c>
      <c r="AW70" s="104" cm="1">
        <f t="array" ref="AW70">AnualidadActivo(AW$2, $E70, $C70, $B70, $D70, Hombres!$A$1:$DW$117, Mujeres!$A$1:$DW$117)</f>
        <v>50077316.918924399</v>
      </c>
      <c r="AX70" s="104" cm="1">
        <f t="array" ref="AX70">AnualidadActivo(AX$2, $E70, $C70, $B70, $D70, Hombres!$A$1:$DW$117, Mujeres!$A$1:$DW$117)</f>
        <v>51579636.426492132</v>
      </c>
      <c r="AY70" s="104" cm="1">
        <f t="array" ref="AY70">AnualidadActivo(AY$2, $E70, $C70, $B70, $D70, Hombres!$A$1:$DW$117, Mujeres!$A$1:$DW$117)</f>
        <v>52196397.312578432</v>
      </c>
      <c r="AZ70" s="104" cm="1">
        <f t="array" ref="AZ70">AnualidadActivo(AZ$2, $E70, $C70, $B70, $D70, Hombres!$A$1:$DW$117, Mujeres!$A$1:$DW$117)</f>
        <v>53527084.592794918</v>
      </c>
      <c r="BA70" s="104" cm="1">
        <f t="array" ref="BA70">AnualidadActivo(BA$2, $E70, $C70, $B70, $D70, Hombres!$A$1:$DW$117, Mujeres!$A$1:$DW$117)</f>
        <v>54870828.417358279</v>
      </c>
      <c r="BB70" s="104" cm="1">
        <f t="array" ref="BB70">AnualidadActivo(BB$2, $E70, $C70, $B70, $D70, Hombres!$A$1:$DW$117, Mujeres!$A$1:$DW$117)</f>
        <v>56220815.738135502</v>
      </c>
      <c r="BC70" s="104" cm="1">
        <f t="array" ref="BC70">AnualidadActivo(BC$2, $E70, $C70, $B70, $D70, Hombres!$A$1:$DW$117, Mujeres!$A$1:$DW$117)</f>
        <v>57566070.059495948</v>
      </c>
      <c r="BD70" s="104" cm="1">
        <f t="array" ref="BD70">AnualidadActivo(BD$2, $E70, $C70, $B70, $D70, Hombres!$A$1:$DW$117, Mujeres!$A$1:$DW$117)</f>
        <v>58894786.659218736</v>
      </c>
      <c r="BE70" s="104" cm="1">
        <f t="array" ref="BE70">AnualidadActivo(BE$2, $E70, $C70, $B70, $D70, Hombres!$A$1:$DW$117, Mujeres!$A$1:$DW$117)</f>
        <v>60200844.515547961</v>
      </c>
      <c r="BF70" s="104" cm="1">
        <f t="array" ref="BF70">AnualidadActivo(BF$2, $E70, $C70, $B70, $D70, Hombres!$A$1:$DW$117, Mujeres!$A$1:$DW$117)</f>
        <v>61483885.30862999</v>
      </c>
      <c r="BG70" s="104" cm="1">
        <f t="array" ref="BG70">AnualidadActivo(BG$2, $E70, $C70, $B70, $D70, Hombres!$A$1:$DW$117, Mujeres!$A$1:$DW$117)</f>
        <v>62742468.495286621</v>
      </c>
      <c r="BH70" s="104" cm="1">
        <f t="array" ref="BH70">AnualidadActivo(BH$2, $E70, $C70, $B70, $D70, Hombres!$A$1:$DW$117, Mujeres!$A$1:$DW$117)</f>
        <v>63966281.048301794</v>
      </c>
      <c r="BI70" s="104" cm="1">
        <f t="array" ref="BI70">AnualidadActivo(BI$2, $E70, $C70, $B70, $D70, Hombres!$A$1:$DW$117, Mujeres!$A$1:$DW$117)</f>
        <v>65135528.055706024</v>
      </c>
      <c r="BJ70" s="104" cm="1">
        <f t="array" ref="BJ70">AnualidadActivo(BJ$2, $E70, $C70, $B70, $D70, Hombres!$A$1:$DW$117, Mujeres!$A$1:$DW$117)</f>
        <v>66223339.769933671</v>
      </c>
      <c r="BK70" s="104" cm="1">
        <f t="array" ref="BK70">AnualidadActivo(BK$2, $E70, $C70, $B70, $D70, Hombres!$A$1:$DW$117, Mujeres!$A$1:$DW$117)</f>
        <v>67199978.870255098</v>
      </c>
      <c r="BL70" s="104" cm="1">
        <f t="array" ref="BL70">AnualidadActivo(BL$2, $E70, $C70, $B70, $D70, Hombres!$A$1:$DW$117, Mujeres!$A$1:$DW$117)</f>
        <v>67964747.154588386</v>
      </c>
      <c r="BM70" s="104" cm="1">
        <f t="array" ref="BM70">AnualidadActivo(BM$2, $E70, $C70, $B70, $D70, Hombres!$A$1:$DW$117, Mujeres!$A$1:$DW$117)</f>
        <v>68571820.102039173</v>
      </c>
      <c r="BN70" s="104" cm="1">
        <f t="array" ref="BN70">AnualidadActivo(BN$2, $E70, $C70, $B70, $D70, Hombres!$A$1:$DW$117, Mujeres!$A$1:$DW$117)</f>
        <v>68996477.772459075</v>
      </c>
      <c r="BO70" s="104" cm="1">
        <f t="array" ref="BO70">AnualidadActivo(BO$2, $E70, $C70, $B70, $D70, Hombres!$A$1:$DW$117, Mujeres!$A$1:$DW$117)</f>
        <v>69211241.314912975</v>
      </c>
      <c r="BP70" s="104" cm="1">
        <f t="array" ref="BP70">AnualidadActivo(BP$2, $E70, $C70, $B70, $D70, Hombres!$A$1:$DW$117, Mujeres!$A$1:$DW$117)</f>
        <v>69185714.201990038</v>
      </c>
      <c r="BQ70" s="104" cm="1">
        <f t="array" ref="BQ70">AnualidadActivo(BQ$2, $E70, $C70, $B70, $D70, Hombres!$A$1:$DW$117, Mujeres!$A$1:$DW$117)</f>
        <v>68885683.779710278</v>
      </c>
      <c r="BR70" s="104" cm="1">
        <f t="array" ref="BR70">AnualidadActivo(BR$2, $E70, $C70, $B70, $D70, Hombres!$A$1:$DW$117, Mujeres!$A$1:$DW$117)</f>
        <v>68276424.831720412</v>
      </c>
      <c r="BS70" s="104" cm="1">
        <f t="array" ref="BS70">AnualidadActivo(BS$2, $E70, $C70, $B70, $D70, Hombres!$A$1:$DW$117, Mujeres!$A$1:$DW$117)</f>
        <v>67325860.645050004</v>
      </c>
      <c r="BT70" s="104" cm="1">
        <f t="array" ref="BT70">AnualidadActivo(BT$2, $E70, $C70, $B70, $D70, Hombres!$A$1:$DW$117, Mujeres!$A$1:$DW$117)</f>
        <v>66003641.402581677</v>
      </c>
      <c r="BU70" s="104" cm="1">
        <f t="array" ref="BU70">AnualidadActivo(BU$2, $E70, $C70, $B70, $D70, Hombres!$A$1:$DW$117, Mujeres!$A$1:$DW$117)</f>
        <v>64281382.77805125</v>
      </c>
      <c r="BV70" s="104" cm="1">
        <f t="array" ref="BV70">AnualidadActivo(BV$2, $E70, $C70, $B70, $D70, Hombres!$A$1:$DW$117, Mujeres!$A$1:$DW$117)</f>
        <v>62133159.582952738</v>
      </c>
      <c r="BW70" s="104" cm="1">
        <f t="array" ref="BW70">AnualidadActivo(BW$2, $E70, $C70, $B70, $D70, Hombres!$A$1:$DW$117, Mujeres!$A$1:$DW$117)</f>
        <v>59542062.865812846</v>
      </c>
      <c r="BX70" s="104" cm="1">
        <f t="array" ref="BX70">AnualidadActivo(BX$2, $E70, $C70, $B70, $D70, Hombres!$A$1:$DW$117, Mujeres!$A$1:$DW$117)</f>
        <v>56503533.451076999</v>
      </c>
      <c r="BY70" s="104" cm="1">
        <f t="array" ref="BY70">AnualidadActivo(BY$2, $E70, $C70, $B70, $D70, Hombres!$A$1:$DW$117, Mujeres!$A$1:$DW$117)</f>
        <v>53024437.035121761</v>
      </c>
      <c r="BZ70" s="104" cm="1">
        <f t="array" ref="BZ70">AnualidadActivo(BZ$2, $E70, $C70, $B70, $D70, Hombres!$A$1:$DW$117, Mujeres!$A$1:$DW$117)</f>
        <v>49125422.550109319</v>
      </c>
      <c r="CA70" s="104" cm="1">
        <f t="array" ref="CA70">AnualidadActivo(CA$2, $E70, $C70, $B70, $D70, Hombres!$A$1:$DW$117, Mujeres!$A$1:$DW$117)</f>
        <v>44846963.591762304</v>
      </c>
      <c r="CB70" s="104" cm="1">
        <f t="array" ref="CB70">AnualidadActivo(CB$2, $E70, $C70, $B70, $D70, Hombres!$A$1:$DW$117, Mujeres!$A$1:$DW$117)</f>
        <v>40255659.49731873</v>
      </c>
      <c r="CC70" s="104" cm="1">
        <f t="array" ref="CC70">AnualidadActivo(CC$2, $E70, $C70, $B70, $D70, Hombres!$A$1:$DW$117, Mujeres!$A$1:$DW$117)</f>
        <v>35443496.552061178</v>
      </c>
      <c r="CD70" s="104" cm="1">
        <f t="array" ref="CD70">AnualidadActivo(CD$2, $E70, $C70, $B70, $D70, Hombres!$A$1:$DW$117, Mujeres!$A$1:$DW$117)</f>
        <v>30522613.856525023</v>
      </c>
      <c r="CE70" s="104" cm="1">
        <f t="array" ref="CE70">AnualidadActivo(CE$2, $E70, $C70, $B70, $D70, Hombres!$A$1:$DW$117, Mujeres!$A$1:$DW$117)</f>
        <v>25621720.908329703</v>
      </c>
      <c r="CF70" s="104" cm="1">
        <f t="array" ref="CF70">AnualidadActivo(CF$2, $E70, $C70, $B70, $D70, Hombres!$A$1:$DW$117, Mujeres!$A$1:$DW$117)</f>
        <v>20882237.316847511</v>
      </c>
      <c r="CG70" s="104" cm="1">
        <f t="array" ref="CG70">AnualidadActivo(CG$2, $E70, $C70, $B70, $D70, Hombres!$A$1:$DW$117, Mujeres!$A$1:$DW$117)</f>
        <v>16450072.239967089</v>
      </c>
      <c r="CH70" s="104" cm="1">
        <f t="array" ref="CH70">AnualidadActivo(CH$2, $E70, $C70, $B70, $D70, Hombres!$A$1:$DW$117, Mujeres!$A$1:$DW$117)</f>
        <v>12459901.361959059</v>
      </c>
      <c r="CI70" s="104" cm="1">
        <f t="array" ref="CI70">AnualidadActivo(CI$2, $E70, $C70, $B70, $D70, Hombres!$A$1:$DW$117, Mujeres!$A$1:$DW$117)</f>
        <v>9018197.5164553598</v>
      </c>
      <c r="CJ70" s="104" cm="1">
        <f t="array" ref="CJ70">AnualidadActivo(CJ$2, $E70, $C70, $B70, $D70, Hombres!$A$1:$DW$117, Mujeres!$A$1:$DW$117)</f>
        <v>6190793.3109178869</v>
      </c>
      <c r="CK70" s="104" cm="1">
        <f t="array" ref="CK70">AnualidadActivo(CK$2, $E70, $C70, $B70, $D70, Hombres!$A$1:$DW$117, Mujeres!$A$1:$DW$117)</f>
        <v>3995134.1031292123</v>
      </c>
      <c r="CL70" s="104" cm="1">
        <f t="array" ref="CL70">AnualidadActivo(CL$2, $E70, $C70, $B70, $D70, Hombres!$A$1:$DW$117, Mujeres!$A$1:$DW$117)</f>
        <v>2398147.5941575458</v>
      </c>
      <c r="CM70" s="104" cm="1">
        <f t="array" ref="CM70">AnualidadActivo(CM$2, $E70, $C70, $B70, $D70, Hombres!$A$1:$DW$117, Mujeres!$A$1:$DW$117)</f>
        <v>1321879.8729411031</v>
      </c>
      <c r="CN70" s="104" cm="1">
        <f t="array" ref="CN70">AnualidadActivo(CN$2, $E70, $C70, $B70, $D70, Hombres!$A$1:$DW$117, Mujeres!$A$1:$DW$117)</f>
        <v>658399.72750639613</v>
      </c>
      <c r="CO70" s="104" cm="1">
        <f t="array" ref="CO70">AnualidadActivo(CO$2, $E70, $C70, $B70, $D70, Hombres!$A$1:$DW$117, Mujeres!$A$1:$DW$117)</f>
        <v>290282.70782954234</v>
      </c>
      <c r="CP70" s="104" cm="1">
        <f t="array" ref="CP70">AnualidadActivo(CP$2, $E70, $C70, $B70, $D70, Hombres!$A$1:$DW$117, Mujeres!$A$1:$DW$117)</f>
        <v>110256.02077851763</v>
      </c>
      <c r="CQ70" s="104" cm="1">
        <f t="array" ref="CQ70">AnualidadActivo(CQ$2, $E70, $C70, $B70, $D70, Hombres!$A$1:$DW$117, Mujeres!$A$1:$DW$117)</f>
        <v>34749.527337511274</v>
      </c>
      <c r="CR70" s="104" cm="1">
        <f t="array" ref="CR70">AnualidadActivo(CR$2, $E70, $C70, $B70, $D70, Hombres!$A$1:$DW$117, Mujeres!$A$1:$DW$117)</f>
        <v>8593.214958984081</v>
      </c>
      <c r="CS70" s="104" cm="1">
        <f t="array" ref="CS70">AnualidadActivo(CS$2, $E70, $C70, $B70, $D70, Hombres!$A$1:$DW$117, Mujeres!$A$1:$DW$117)</f>
        <v>1517.9519968343061</v>
      </c>
      <c r="CT70" s="104" cm="1">
        <f t="array" ref="CT70">AnualidadActivo(CT$2, $E70, $C70, $B70, $D70, Hombres!$A$1:$DW$117, Mujeres!$A$1:$DW$117)</f>
        <v>157.66801630759886</v>
      </c>
      <c r="CU70" s="104" cm="1">
        <f t="array" ref="CU70">AnualidadActivo(CU$2, $E70, $C70, $B70, $D70, Hombres!$A$1:$DW$117, Mujeres!$A$1:$DW$117)</f>
        <v>0</v>
      </c>
      <c r="CV70" s="104" cm="1">
        <f t="array" ref="CV70">AnualidadActivo(CV$2, $E70, $C70, $B70, $D70, Hombres!$A$1:$DW$117, Mujeres!$A$1:$DW$117)</f>
        <v>0</v>
      </c>
      <c r="CW70" s="104" cm="1">
        <f t="array" ref="CW70">AnualidadActivo(CW$2, $E70, $C70, $B70, $D70, Hombres!$A$1:$DW$117, Mujeres!$A$1:$DW$117)</f>
        <v>0</v>
      </c>
      <c r="CX70" s="104" cm="1">
        <f t="array" ref="CX70">AnualidadActivo(CX$2, $E70, $C70, $B70, $D70, Hombres!$A$1:$DW$117, Mujeres!$A$1:$DW$117)</f>
        <v>0</v>
      </c>
      <c r="CY70" s="104" cm="1">
        <f t="array" ref="CY70">AnualidadActivo(CY$2, $E70, $C70, $B70, $D70, Hombres!$A$1:$DW$117, Mujeres!$A$1:$DW$117)</f>
        <v>0</v>
      </c>
      <c r="CZ70" s="104" cm="1">
        <f t="array" ref="CZ70">AnualidadActivo(CZ$2, $E70, $C70, $B70, $D70, Hombres!$A$1:$DW$117, Mujeres!$A$1:$DW$117)</f>
        <v>0</v>
      </c>
      <c r="DA70" s="104" cm="1">
        <f t="array" ref="DA70">AnualidadActivo(DA$2, $E70, $C70, $B70, $D70, Hombres!$A$1:$DW$117, Mujeres!$A$1:$DW$117)</f>
        <v>0</v>
      </c>
    </row>
    <row r="71" spans="1:105" x14ac:dyDescent="0.35">
      <c r="A71" s="2">
        <f t="shared" si="1"/>
        <v>69</v>
      </c>
      <c r="B71" s="107">
        <v>328849.5</v>
      </c>
      <c r="C71" s="9">
        <v>42688</v>
      </c>
      <c r="D71" s="7" t="s">
        <v>5</v>
      </c>
      <c r="E71" s="9">
        <v>26147</v>
      </c>
      <c r="F71" s="12" cm="1">
        <f t="array" ref="F71">edadCalc(E71)</f>
        <v>54</v>
      </c>
      <c r="G71" s="49" cm="1">
        <f t="array" ref="G71">PorcentajePension(C71,E71, D71)</f>
        <v>0.65</v>
      </c>
      <c r="I71" s="103"/>
      <c r="J71" s="104" cm="1">
        <f t="array" ref="J71">AnualidadActivo(J$2, $E71, $C71, $B71, $D71, Hombres!$A$1:$DW$117, Mujeres!$A$1:$DW$117)</f>
        <v>0</v>
      </c>
      <c r="K71" s="104" cm="1">
        <f t="array" ref="K71">AnualidadActivo(K$2, $E71, $C71, $B71, $D71, Hombres!$A$1:$DW$117, Mujeres!$A$1:$DW$117)</f>
        <v>0</v>
      </c>
      <c r="L71" s="104" cm="1">
        <f t="array" ref="L71">AnualidadActivo(L$2, $E71, $C71, $B71, $D71, Hombres!$A$1:$DW$117, Mujeres!$A$1:$DW$117)</f>
        <v>0</v>
      </c>
      <c r="M71" s="104" cm="1">
        <f t="array" ref="M71">AnualidadActivo(M$2, $E71, $C71, $B71, $D71, Hombres!$A$1:$DW$117, Mujeres!$A$1:$DW$117)</f>
        <v>0</v>
      </c>
      <c r="N71" s="104" cm="1">
        <f t="array" ref="N71">AnualidadActivo(N$2, $E71, $C71, $B71, $D71, Hombres!$A$1:$DW$117, Mujeres!$A$1:$DW$117)</f>
        <v>0</v>
      </c>
      <c r="O71" s="104" cm="1">
        <f t="array" ref="O71">AnualidadActivo(O$2, $E71, $C71, $B71, $D71, Hombres!$A$1:$DW$117, Mujeres!$A$1:$DW$117)</f>
        <v>0</v>
      </c>
      <c r="P71" s="104" cm="1">
        <f t="array" ref="P71">AnualidadActivo(P$2, $E71, $C71, $B71, $D71, Hombres!$A$1:$DW$117, Mujeres!$A$1:$DW$117)</f>
        <v>0</v>
      </c>
      <c r="Q71" s="104" cm="1">
        <f t="array" ref="Q71">AnualidadActivo(Q$2, $E71, $C71, $B71, $D71, Hombres!$A$1:$DW$117, Mujeres!$A$1:$DW$117)</f>
        <v>0</v>
      </c>
      <c r="R71" s="104" cm="1">
        <f t="array" ref="R71">AnualidadActivo(R$2, $E71, $C71, $B71, $D71, Hombres!$A$1:$DW$117, Mujeres!$A$1:$DW$117)</f>
        <v>0</v>
      </c>
      <c r="S71" s="104" cm="1">
        <f t="array" ref="S71">AnualidadActivo(S$2, $E71, $C71, $B71, $D71, Hombres!$A$1:$DW$117, Mujeres!$A$1:$DW$117)</f>
        <v>0</v>
      </c>
      <c r="T71" s="104" cm="1">
        <f t="array" ref="T71">AnualidadActivo(T$2, $E71, $C71, $B71, $D71, Hombres!$A$1:$DW$117, Mujeres!$A$1:$DW$117)</f>
        <v>0</v>
      </c>
      <c r="U71" s="104" cm="1">
        <f t="array" ref="U71">AnualidadActivo(U$2, $E71, $C71, $B71, $D71, Hombres!$A$1:$DW$117, Mujeres!$A$1:$DW$117)</f>
        <v>4431919.1372159058</v>
      </c>
      <c r="V71" s="104" cm="1">
        <f t="array" ref="V71">AnualidadActivo(V$2, $E71, $C71, $B71, $D71, Hombres!$A$1:$DW$117, Mujeres!$A$1:$DW$117)</f>
        <v>4564876.7113323836</v>
      </c>
      <c r="W71" s="104" cm="1">
        <f t="array" ref="W71">AnualidadActivo(W$2, $E71, $C71, $B71, $D71, Hombres!$A$1:$DW$117, Mujeres!$A$1:$DW$117)</f>
        <v>4701823.0126723545</v>
      </c>
      <c r="X71" s="104" cm="1">
        <f t="array" ref="X71">AnualidadActivo(X$2, $E71, $C71, $B71, $D71, Hombres!$A$1:$DW$117, Mujeres!$A$1:$DW$117)</f>
        <v>4842877.7030525254</v>
      </c>
      <c r="Y71" s="104" cm="1">
        <f t="array" ref="Y71">AnualidadActivo(Y$2, $E71, $C71, $B71, $D71, Hombres!$A$1:$DW$117, Mujeres!$A$1:$DW$117)</f>
        <v>4988164.0341441017</v>
      </c>
      <c r="Z71" s="104" cm="1">
        <f t="array" ref="Z71">AnualidadActivo(Z$2, $E71, $C71, $B71, $D71, Hombres!$A$1:$DW$117, Mujeres!$A$1:$DW$117)</f>
        <v>4835902.5417812569</v>
      </c>
      <c r="AA71" s="104" cm="1">
        <f t="array" ref="AA71">AnualidadActivo(AA$2, $E71, $C71, $B71, $D71, Hombres!$A$1:$DW$117, Mujeres!$A$1:$DW$117)</f>
        <v>4908352.4523220919</v>
      </c>
      <c r="AB71" s="104" cm="1">
        <f t="array" ref="AB71">AnualidadActivo(AB$2, $E71, $C71, $B71, $D71, Hombres!$A$1:$DW$117, Mujeres!$A$1:$DW$117)</f>
        <v>4975218.9377800766</v>
      </c>
      <c r="AC71" s="104" cm="1">
        <f t="array" ref="AC71">AnualidadActivo(AC$2, $E71, $C71, $B71, $D71, Hombres!$A$1:$DW$117, Mujeres!$A$1:$DW$117)</f>
        <v>5034439.4961696807</v>
      </c>
      <c r="AD71" s="104" cm="1">
        <f t="array" ref="AD71">AnualidadActivo(AD$2, $E71, $C71, $B71, $D71, Hombres!$A$1:$DW$117, Mujeres!$A$1:$DW$117)</f>
        <v>5084082.1708166441</v>
      </c>
      <c r="AE71" s="104" cm="1">
        <f t="array" ref="AE71">AnualidadActivo(AE$2, $E71, $C71, $B71, $D71, Hombres!$A$1:$DW$117, Mujeres!$A$1:$DW$117)</f>
        <v>5122643.5512119383</v>
      </c>
      <c r="AF71" s="104" cm="1">
        <f t="array" ref="AF71">AnualidadActivo(AF$2, $E71, $C71, $B71, $D71, Hombres!$A$1:$DW$117, Mujeres!$A$1:$DW$117)</f>
        <v>5149448.3983108802</v>
      </c>
      <c r="AG71" s="104" cm="1">
        <f t="array" ref="AG71">AnualidadActivo(AG$2, $E71, $C71, $B71, $D71, Hombres!$A$1:$DW$117, Mujeres!$A$1:$DW$117)</f>
        <v>5164325.9992431374</v>
      </c>
      <c r="AH71" s="104" cm="1">
        <f t="array" ref="AH71">AnualidadActivo(AH$2, $E71, $C71, $B71, $D71, Hombres!$A$1:$DW$117, Mujeres!$A$1:$DW$117)</f>
        <v>5167131.9789672391</v>
      </c>
      <c r="AI71" s="104" cm="1">
        <f t="array" ref="AI71">AnualidadActivo(AI$2, $E71, $C71, $B71, $D71, Hombres!$A$1:$DW$117, Mujeres!$A$1:$DW$117)</f>
        <v>5157562.3006953653</v>
      </c>
      <c r="AJ71" s="104" cm="1">
        <f t="array" ref="AJ71">AnualidadActivo(AJ$2, $E71, $C71, $B71, $D71, Hombres!$A$1:$DW$117, Mujeres!$A$1:$DW$117)</f>
        <v>5134807.7134716744</v>
      </c>
      <c r="AK71" s="104" cm="1">
        <f t="array" ref="AK71">AnualidadActivo(AK$2, $E71, $C71, $B71, $D71, Hombres!$A$1:$DW$117, Mujeres!$A$1:$DW$117)</f>
        <v>5088713.3251186125</v>
      </c>
      <c r="AL71" s="104" cm="1">
        <f t="array" ref="AL71">AnualidadActivo(AL$2, $E71, $C71, $B71, $D71, Hombres!$A$1:$DW$117, Mujeres!$A$1:$DW$117)</f>
        <v>5024858.2522249538</v>
      </c>
      <c r="AM71" s="104" cm="1">
        <f t="array" ref="AM71">AnualidadActivo(AM$2, $E71, $C71, $B71, $D71, Hombres!$A$1:$DW$117, Mujeres!$A$1:$DW$117)</f>
        <v>4942098.3443747004</v>
      </c>
      <c r="AN71" s="104" cm="1">
        <f t="array" ref="AN71">AnualidadActivo(AN$2, $E71, $C71, $B71, $D71, Hombres!$A$1:$DW$117, Mujeres!$A$1:$DW$117)</f>
        <v>4839454.3322731089</v>
      </c>
      <c r="AO71" s="104" cm="1">
        <f t="array" ref="AO71">AnualidadActivo(AO$2, $E71, $C71, $B71, $D71, Hombres!$A$1:$DW$117, Mujeres!$A$1:$DW$117)</f>
        <v>4716084.6104599973</v>
      </c>
      <c r="AP71" s="104" cm="1">
        <f t="array" ref="AP71">AnualidadActivo(AP$2, $E71, $C71, $B71, $D71, Hombres!$A$1:$DW$117, Mujeres!$A$1:$DW$117)</f>
        <v>4571310.2309398418</v>
      </c>
      <c r="AQ71" s="104" cm="1">
        <f t="array" ref="AQ71">AnualidadActivo(AQ$2, $E71, $C71, $B71, $D71, Hombres!$A$1:$DW$117, Mujeres!$A$1:$DW$117)</f>
        <v>4404519.1201986559</v>
      </c>
      <c r="AR71" s="104" cm="1">
        <f t="array" ref="AR71">AnualidadActivo(AR$2, $E71, $C71, $B71, $D71, Hombres!$A$1:$DW$117, Mujeres!$A$1:$DW$117)</f>
        <v>4215427.7849003924</v>
      </c>
      <c r="AS71" s="104" cm="1">
        <f t="array" ref="AS71">AnualidadActivo(AS$2, $E71, $C71, $B71, $D71, Hombres!$A$1:$DW$117, Mujeres!$A$1:$DW$117)</f>
        <v>4004469.7070050631</v>
      </c>
      <c r="AT71" s="104" cm="1">
        <f t="array" ref="AT71">AnualidadActivo(AT$2, $E71, $C71, $B71, $D71, Hombres!$A$1:$DW$117, Mujeres!$A$1:$DW$117)</f>
        <v>3772839.0255863294</v>
      </c>
      <c r="AU71" s="104" cm="1">
        <f t="array" ref="AU71">AnualidadActivo(AU$2, $E71, $C71, $B71, $D71, Hombres!$A$1:$DW$117, Mujeres!$A$1:$DW$117)</f>
        <v>3522296.2175993891</v>
      </c>
      <c r="AV71" s="104" cm="1">
        <f t="array" ref="AV71">AnualidadActivo(AV$2, $E71, $C71, $B71, $D71, Hombres!$A$1:$DW$117, Mujeres!$A$1:$DW$117)</f>
        <v>3255096.274196045</v>
      </c>
      <c r="AW71" s="104" cm="1">
        <f t="array" ref="AW71">AnualidadActivo(AW$2, $E71, $C71, $B71, $D71, Hombres!$A$1:$DW$117, Mujeres!$A$1:$DW$117)</f>
        <v>2974195.6188915269</v>
      </c>
      <c r="AX71" s="104" cm="1">
        <f t="array" ref="AX71">AnualidadActivo(AX$2, $E71, $C71, $B71, $D71, Hombres!$A$1:$DW$117, Mujeres!$A$1:$DW$117)</f>
        <v>2683523.2190349367</v>
      </c>
      <c r="AY71" s="104" cm="1">
        <f t="array" ref="AY71">AnualidadActivo(AY$2, $E71, $C71, $B71, $D71, Hombres!$A$1:$DW$117, Mujeres!$A$1:$DW$117)</f>
        <v>2387789.8524194807</v>
      </c>
      <c r="AZ71" s="104" cm="1">
        <f t="array" ref="AZ71">AnualidadActivo(AZ$2, $E71, $C71, $B71, $D71, Hombres!$A$1:$DW$117, Mujeres!$A$1:$DW$117)</f>
        <v>2092062.157994393</v>
      </c>
      <c r="BA71" s="104" cm="1">
        <f t="array" ref="BA71">AnualidadActivo(BA$2, $E71, $C71, $B71, $D71, Hombres!$A$1:$DW$117, Mujeres!$A$1:$DW$117)</f>
        <v>1801585.6600290237</v>
      </c>
      <c r="BB71" s="104" cm="1">
        <f t="array" ref="BB71">AnualidadActivo(BB$2, $E71, $C71, $B71, $D71, Hombres!$A$1:$DW$117, Mujeres!$A$1:$DW$117)</f>
        <v>1521773.4515819121</v>
      </c>
      <c r="BC71" s="104" cm="1">
        <f t="array" ref="BC71">AnualidadActivo(BC$2, $E71, $C71, $B71, $D71, Hombres!$A$1:$DW$117, Mujeres!$A$1:$DW$117)</f>
        <v>1258093.7507982645</v>
      </c>
      <c r="BD71" s="104" cm="1">
        <f t="array" ref="BD71">AnualidadActivo(BD$2, $E71, $C71, $B71, $D71, Hombres!$A$1:$DW$117, Mujeres!$A$1:$DW$117)</f>
        <v>1015571.9947376337</v>
      </c>
      <c r="BE71" s="104" cm="1">
        <f t="array" ref="BE71">AnualidadActivo(BE$2, $E71, $C71, $B71, $D71, Hombres!$A$1:$DW$117, Mujeres!$A$1:$DW$117)</f>
        <v>798258.83904651238</v>
      </c>
      <c r="BF71" s="104" cm="1">
        <f t="array" ref="BF71">AnualidadActivo(BF$2, $E71, $C71, $B71, $D71, Hombres!$A$1:$DW$117, Mujeres!$A$1:$DW$117)</f>
        <v>608979.65451305662</v>
      </c>
      <c r="BG71" s="104" cm="1">
        <f t="array" ref="BG71">AnualidadActivo(BG$2, $E71, $C71, $B71, $D71, Hombres!$A$1:$DW$117, Mujeres!$A$1:$DW$117)</f>
        <v>449238.90166433941</v>
      </c>
      <c r="BH71" s="104" cm="1">
        <f t="array" ref="BH71">AnualidadActivo(BH$2, $E71, $C71, $B71, $D71, Hombres!$A$1:$DW$117, Mujeres!$A$1:$DW$117)</f>
        <v>319152.11545713298</v>
      </c>
      <c r="BI71" s="104" cm="1">
        <f t="array" ref="BI71">AnualidadActivo(BI$2, $E71, $C71, $B71, $D71, Hombres!$A$1:$DW$117, Mujeres!$A$1:$DW$117)</f>
        <v>217366.04575357673</v>
      </c>
      <c r="BJ71" s="104" cm="1">
        <f t="array" ref="BJ71">AnualidadActivo(BJ$2, $E71, $C71, $B71, $D71, Hombres!$A$1:$DW$117, Mujeres!$A$1:$DW$117)</f>
        <v>141174.13665857847</v>
      </c>
      <c r="BK71" s="104" cm="1">
        <f t="array" ref="BK71">AnualidadActivo(BK$2, $E71, $C71, $B71, $D71, Hombres!$A$1:$DW$117, Mujeres!$A$1:$DW$117)</f>
        <v>86888.287491873954</v>
      </c>
      <c r="BL71" s="104" cm="1">
        <f t="array" ref="BL71">AnualidadActivo(BL$2, $E71, $C71, $B71, $D71, Hombres!$A$1:$DW$117, Mujeres!$A$1:$DW$117)</f>
        <v>50307.34991405435</v>
      </c>
      <c r="BM71" s="104" cm="1">
        <f t="array" ref="BM71">AnualidadActivo(BM$2, $E71, $C71, $B71, $D71, Hombres!$A$1:$DW$117, Mujeres!$A$1:$DW$117)</f>
        <v>27171.609463969071</v>
      </c>
      <c r="BN71" s="104" cm="1">
        <f t="array" ref="BN71">AnualidadActivo(BN$2, $E71, $C71, $B71, $D71, Hombres!$A$1:$DW$117, Mujeres!$A$1:$DW$117)</f>
        <v>13555.562431763432</v>
      </c>
      <c r="BO71" s="104" cm="1">
        <f t="array" ref="BO71">AnualidadActivo(BO$2, $E71, $C71, $B71, $D71, Hombres!$A$1:$DW$117, Mujeres!$A$1:$DW$117)</f>
        <v>6171.3821449457964</v>
      </c>
      <c r="BP71" s="104" cm="1">
        <f t="array" ref="BP71">AnualidadActivo(BP$2, $E71, $C71, $B71, $D71, Hombres!$A$1:$DW$117, Mujeres!$A$1:$DW$117)</f>
        <v>2525.4849691142299</v>
      </c>
      <c r="BQ71" s="104" cm="1">
        <f t="array" ref="BQ71">AnualidadActivo(BQ$2, $E71, $C71, $B71, $D71, Hombres!$A$1:$DW$117, Mujeres!$A$1:$DW$117)</f>
        <v>911.36051481968479</v>
      </c>
      <c r="BR71" s="104" cm="1">
        <f t="array" ref="BR71">AnualidadActivo(BR$2, $E71, $C71, $B71, $D71, Hombres!$A$1:$DW$117, Mujeres!$A$1:$DW$117)</f>
        <v>282.8994237460015</v>
      </c>
      <c r="BS71" s="104" cm="1">
        <f t="array" ref="BS71">AnualidadActivo(BS$2, $E71, $C71, $B71, $D71, Hombres!$A$1:$DW$117, Mujeres!$A$1:$DW$117)</f>
        <v>73.012721004917339</v>
      </c>
      <c r="BT71" s="104" cm="1">
        <f t="array" ref="BT71">AnualidadActivo(BT$2, $E71, $C71, $B71, $D71, Hombres!$A$1:$DW$117, Mujeres!$A$1:$DW$117)</f>
        <v>0</v>
      </c>
      <c r="BU71" s="104" cm="1">
        <f t="array" ref="BU71">AnualidadActivo(BU$2, $E71, $C71, $B71, $D71, Hombres!$A$1:$DW$117, Mujeres!$A$1:$DW$117)</f>
        <v>0</v>
      </c>
      <c r="BV71" s="104" cm="1">
        <f t="array" ref="BV71">AnualidadActivo(BV$2, $E71, $C71, $B71, $D71, Hombres!$A$1:$DW$117, Mujeres!$A$1:$DW$117)</f>
        <v>0</v>
      </c>
      <c r="BW71" s="104" cm="1">
        <f t="array" ref="BW71">AnualidadActivo(BW$2, $E71, $C71, $B71, $D71, Hombres!$A$1:$DW$117, Mujeres!$A$1:$DW$117)</f>
        <v>0</v>
      </c>
      <c r="BX71" s="104" cm="1">
        <f t="array" ref="BX71">AnualidadActivo(BX$2, $E71, $C71, $B71, $D71, Hombres!$A$1:$DW$117, Mujeres!$A$1:$DW$117)</f>
        <v>0</v>
      </c>
      <c r="BY71" s="104" cm="1">
        <f t="array" ref="BY71">AnualidadActivo(BY$2, $E71, $C71, $B71, $D71, Hombres!$A$1:$DW$117, Mujeres!$A$1:$DW$117)</f>
        <v>0</v>
      </c>
      <c r="BZ71" s="104" cm="1">
        <f t="array" ref="BZ71">AnualidadActivo(BZ$2, $E71, $C71, $B71, $D71, Hombres!$A$1:$DW$117, Mujeres!$A$1:$DW$117)</f>
        <v>0</v>
      </c>
      <c r="CA71" s="104" cm="1">
        <f t="array" ref="CA71">AnualidadActivo(CA$2, $E71, $C71, $B71, $D71, Hombres!$A$1:$DW$117, Mujeres!$A$1:$DW$117)</f>
        <v>0</v>
      </c>
      <c r="CB71" s="104" cm="1">
        <f t="array" ref="CB71">AnualidadActivo(CB$2, $E71, $C71, $B71, $D71, Hombres!$A$1:$DW$117, Mujeres!$A$1:$DW$117)</f>
        <v>0</v>
      </c>
      <c r="CC71" s="104" cm="1">
        <f t="array" ref="CC71">AnualidadActivo(CC$2, $E71, $C71, $B71, $D71, Hombres!$A$1:$DW$117, Mujeres!$A$1:$DW$117)</f>
        <v>0</v>
      </c>
      <c r="CD71" s="104" cm="1">
        <f t="array" ref="CD71">AnualidadActivo(CD$2, $E71, $C71, $B71, $D71, Hombres!$A$1:$DW$117, Mujeres!$A$1:$DW$117)</f>
        <v>0</v>
      </c>
      <c r="CE71" s="104" cm="1">
        <f t="array" ref="CE71">AnualidadActivo(CE$2, $E71, $C71, $B71, $D71, Hombres!$A$1:$DW$117, Mujeres!$A$1:$DW$117)</f>
        <v>0</v>
      </c>
      <c r="CF71" s="104" cm="1">
        <f t="array" ref="CF71">AnualidadActivo(CF$2, $E71, $C71, $B71, $D71, Hombres!$A$1:$DW$117, Mujeres!$A$1:$DW$117)</f>
        <v>0</v>
      </c>
      <c r="CG71" s="104" cm="1">
        <f t="array" ref="CG71">AnualidadActivo(CG$2, $E71, $C71, $B71, $D71, Hombres!$A$1:$DW$117, Mujeres!$A$1:$DW$117)</f>
        <v>0</v>
      </c>
      <c r="CH71" s="104" cm="1">
        <f t="array" ref="CH71">AnualidadActivo(CH$2, $E71, $C71, $B71, $D71, Hombres!$A$1:$DW$117, Mujeres!$A$1:$DW$117)</f>
        <v>0</v>
      </c>
      <c r="CI71" s="104" cm="1">
        <f t="array" ref="CI71">AnualidadActivo(CI$2, $E71, $C71, $B71, $D71, Hombres!$A$1:$DW$117, Mujeres!$A$1:$DW$117)</f>
        <v>0</v>
      </c>
      <c r="CJ71" s="104" cm="1">
        <f t="array" ref="CJ71">AnualidadActivo(CJ$2, $E71, $C71, $B71, $D71, Hombres!$A$1:$DW$117, Mujeres!$A$1:$DW$117)</f>
        <v>0</v>
      </c>
      <c r="CK71" s="104" cm="1">
        <f t="array" ref="CK71">AnualidadActivo(CK$2, $E71, $C71, $B71, $D71, Hombres!$A$1:$DW$117, Mujeres!$A$1:$DW$117)</f>
        <v>0</v>
      </c>
      <c r="CL71" s="104" cm="1">
        <f t="array" ref="CL71">AnualidadActivo(CL$2, $E71, $C71, $B71, $D71, Hombres!$A$1:$DW$117, Mujeres!$A$1:$DW$117)</f>
        <v>0</v>
      </c>
      <c r="CM71" s="104" cm="1">
        <f t="array" ref="CM71">AnualidadActivo(CM$2, $E71, $C71, $B71, $D71, Hombres!$A$1:$DW$117, Mujeres!$A$1:$DW$117)</f>
        <v>0</v>
      </c>
      <c r="CN71" s="104" cm="1">
        <f t="array" ref="CN71">AnualidadActivo(CN$2, $E71, $C71, $B71, $D71, Hombres!$A$1:$DW$117, Mujeres!$A$1:$DW$117)</f>
        <v>0</v>
      </c>
      <c r="CO71" s="104" cm="1">
        <f t="array" ref="CO71">AnualidadActivo(CO$2, $E71, $C71, $B71, $D71, Hombres!$A$1:$DW$117, Mujeres!$A$1:$DW$117)</f>
        <v>0</v>
      </c>
      <c r="CP71" s="104" cm="1">
        <f t="array" ref="CP71">AnualidadActivo(CP$2, $E71, $C71, $B71, $D71, Hombres!$A$1:$DW$117, Mujeres!$A$1:$DW$117)</f>
        <v>0</v>
      </c>
      <c r="CQ71" s="104" cm="1">
        <f t="array" ref="CQ71">AnualidadActivo(CQ$2, $E71, $C71, $B71, $D71, Hombres!$A$1:$DW$117, Mujeres!$A$1:$DW$117)</f>
        <v>0</v>
      </c>
      <c r="CR71" s="104" cm="1">
        <f t="array" ref="CR71">AnualidadActivo(CR$2, $E71, $C71, $B71, $D71, Hombres!$A$1:$DW$117, Mujeres!$A$1:$DW$117)</f>
        <v>0</v>
      </c>
      <c r="CS71" s="104" cm="1">
        <f t="array" ref="CS71">AnualidadActivo(CS$2, $E71, $C71, $B71, $D71, Hombres!$A$1:$DW$117, Mujeres!$A$1:$DW$117)</f>
        <v>0</v>
      </c>
      <c r="CT71" s="104" cm="1">
        <f t="array" ref="CT71">AnualidadActivo(CT$2, $E71, $C71, $B71, $D71, Hombres!$A$1:$DW$117, Mujeres!$A$1:$DW$117)</f>
        <v>0</v>
      </c>
      <c r="CU71" s="104" cm="1">
        <f t="array" ref="CU71">AnualidadActivo(CU$2, $E71, $C71, $B71, $D71, Hombres!$A$1:$DW$117, Mujeres!$A$1:$DW$117)</f>
        <v>0</v>
      </c>
      <c r="CV71" s="104" cm="1">
        <f t="array" ref="CV71">AnualidadActivo(CV$2, $E71, $C71, $B71, $D71, Hombres!$A$1:$DW$117, Mujeres!$A$1:$DW$117)</f>
        <v>0</v>
      </c>
      <c r="CW71" s="104" cm="1">
        <f t="array" ref="CW71">AnualidadActivo(CW$2, $E71, $C71, $B71, $D71, Hombres!$A$1:$DW$117, Mujeres!$A$1:$DW$117)</f>
        <v>0</v>
      </c>
      <c r="CX71" s="104" cm="1">
        <f t="array" ref="CX71">AnualidadActivo(CX$2, $E71, $C71, $B71, $D71, Hombres!$A$1:$DW$117, Mujeres!$A$1:$DW$117)</f>
        <v>0</v>
      </c>
      <c r="CY71" s="104" cm="1">
        <f t="array" ref="CY71">AnualidadActivo(CY$2, $E71, $C71, $B71, $D71, Hombres!$A$1:$DW$117, Mujeres!$A$1:$DW$117)</f>
        <v>0</v>
      </c>
      <c r="CZ71" s="104" cm="1">
        <f t="array" ref="CZ71">AnualidadActivo(CZ$2, $E71, $C71, $B71, $D71, Hombres!$A$1:$DW$117, Mujeres!$A$1:$DW$117)</f>
        <v>0</v>
      </c>
      <c r="DA71" s="104" cm="1">
        <f t="array" ref="DA71">AnualidadActivo(DA$2, $E71, $C71, $B71, $D71, Hombres!$A$1:$DW$117, Mujeres!$A$1:$DW$117)</f>
        <v>0</v>
      </c>
    </row>
    <row r="72" spans="1:105" x14ac:dyDescent="0.35">
      <c r="A72" s="2">
        <f t="shared" si="1"/>
        <v>70</v>
      </c>
      <c r="B72" s="107">
        <v>1875335.6</v>
      </c>
      <c r="C72" s="9">
        <v>44562</v>
      </c>
      <c r="D72" s="7" t="s">
        <v>6</v>
      </c>
      <c r="E72" s="9">
        <v>33864</v>
      </c>
      <c r="F72" s="12" cm="1">
        <f t="array" ref="F72">edadCalc(E72)</f>
        <v>33</v>
      </c>
      <c r="G72" s="49" cm="1">
        <f t="array" ref="G72">PorcentajePension(C72,E72, D72)</f>
        <v>0.85</v>
      </c>
      <c r="I72" s="103"/>
      <c r="J72" s="104" cm="1">
        <f t="array" ref="J72">AnualidadActivo(J$2, $E72, $C72, $B72, $D72, Hombres!$A$1:$DW$117, Mujeres!$A$1:$DW$117)</f>
        <v>0</v>
      </c>
      <c r="K72" s="104" cm="1">
        <f t="array" ref="K72">AnualidadActivo(K$2, $E72, $C72, $B72, $D72, Hombres!$A$1:$DW$117, Mujeres!$A$1:$DW$117)</f>
        <v>0</v>
      </c>
      <c r="L72" s="104" cm="1">
        <f t="array" ref="L72">AnualidadActivo(L$2, $E72, $C72, $B72, $D72, Hombres!$A$1:$DW$117, Mujeres!$A$1:$DW$117)</f>
        <v>0</v>
      </c>
      <c r="M72" s="104" cm="1">
        <f t="array" ref="M72">AnualidadActivo(M$2, $E72, $C72, $B72, $D72, Hombres!$A$1:$DW$117, Mujeres!$A$1:$DW$117)</f>
        <v>0</v>
      </c>
      <c r="N72" s="104" cm="1">
        <f t="array" ref="N72">AnualidadActivo(N$2, $E72, $C72, $B72, $D72, Hombres!$A$1:$DW$117, Mujeres!$A$1:$DW$117)</f>
        <v>0</v>
      </c>
      <c r="O72" s="104" cm="1">
        <f t="array" ref="O72">AnualidadActivo(O$2, $E72, $C72, $B72, $D72, Hombres!$A$1:$DW$117, Mujeres!$A$1:$DW$117)</f>
        <v>0</v>
      </c>
      <c r="P72" s="104" cm="1">
        <f t="array" ref="P72">AnualidadActivo(P$2, $E72, $C72, $B72, $D72, Hombres!$A$1:$DW$117, Mujeres!$A$1:$DW$117)</f>
        <v>0</v>
      </c>
      <c r="Q72" s="104" cm="1">
        <f t="array" ref="Q72">AnualidadActivo(Q$2, $E72, $C72, $B72, $D72, Hombres!$A$1:$DW$117, Mujeres!$A$1:$DW$117)</f>
        <v>0</v>
      </c>
      <c r="R72" s="104" cm="1">
        <f t="array" ref="R72">AnualidadActivo(R$2, $E72, $C72, $B72, $D72, Hombres!$A$1:$DW$117, Mujeres!$A$1:$DW$117)</f>
        <v>0</v>
      </c>
      <c r="S72" s="104" cm="1">
        <f t="array" ref="S72">AnualidadActivo(S$2, $E72, $C72, $B72, $D72, Hombres!$A$1:$DW$117, Mujeres!$A$1:$DW$117)</f>
        <v>0</v>
      </c>
      <c r="T72" s="104" cm="1">
        <f t="array" ref="T72">AnualidadActivo(T$2, $E72, $C72, $B72, $D72, Hombres!$A$1:$DW$117, Mujeres!$A$1:$DW$117)</f>
        <v>0</v>
      </c>
      <c r="U72" s="104" cm="1">
        <f t="array" ref="U72">AnualidadActivo(U$2, $E72, $C72, $B72, $D72, Hombres!$A$1:$DW$117, Mujeres!$A$1:$DW$117)</f>
        <v>0</v>
      </c>
      <c r="V72" s="104" cm="1">
        <f t="array" ref="V72">AnualidadActivo(V$2, $E72, $C72, $B72, $D72, Hombres!$A$1:$DW$117, Mujeres!$A$1:$DW$117)</f>
        <v>0</v>
      </c>
      <c r="W72" s="104" cm="1">
        <f t="array" ref="W72">AnualidadActivo(W$2, $E72, $C72, $B72, $D72, Hombres!$A$1:$DW$117, Mujeres!$A$1:$DW$117)</f>
        <v>0</v>
      </c>
      <c r="X72" s="104" cm="1">
        <f t="array" ref="X72">AnualidadActivo(X$2, $E72, $C72, $B72, $D72, Hombres!$A$1:$DW$117, Mujeres!$A$1:$DW$117)</f>
        <v>0</v>
      </c>
      <c r="Y72" s="104" cm="1">
        <f t="array" ref="Y72">AnualidadActivo(Y$2, $E72, $C72, $B72, $D72, Hombres!$A$1:$DW$117, Mujeres!$A$1:$DW$117)</f>
        <v>0</v>
      </c>
      <c r="Z72" s="104" cm="1">
        <f t="array" ref="Z72">AnualidadActivo(Z$2, $E72, $C72, $B72, $D72, Hombres!$A$1:$DW$117, Mujeres!$A$1:$DW$117)</f>
        <v>0</v>
      </c>
      <c r="AA72" s="104" cm="1">
        <f t="array" ref="AA72">AnualidadActivo(AA$2, $E72, $C72, $B72, $D72, Hombres!$A$1:$DW$117, Mujeres!$A$1:$DW$117)</f>
        <v>0</v>
      </c>
      <c r="AB72" s="104" cm="1">
        <f t="array" ref="AB72">AnualidadActivo(AB$2, $E72, $C72, $B72, $D72, Hombres!$A$1:$DW$117, Mujeres!$A$1:$DW$117)</f>
        <v>0</v>
      </c>
      <c r="AC72" s="104" cm="1">
        <f t="array" ref="AC72">AnualidadActivo(AC$2, $E72, $C72, $B72, $D72, Hombres!$A$1:$DW$117, Mujeres!$A$1:$DW$117)</f>
        <v>0</v>
      </c>
      <c r="AD72" s="104" cm="1">
        <f t="array" ref="AD72">AnualidadActivo(AD$2, $E72, $C72, $B72, $D72, Hombres!$A$1:$DW$117, Mujeres!$A$1:$DW$117)</f>
        <v>0</v>
      </c>
      <c r="AE72" s="104" cm="1">
        <f t="array" ref="AE72">AnualidadActivo(AE$2, $E72, $C72, $B72, $D72, Hombres!$A$1:$DW$117, Mujeres!$A$1:$DW$117)</f>
        <v>0</v>
      </c>
      <c r="AF72" s="104" cm="1">
        <f t="array" ref="AF72">AnualidadActivo(AF$2, $E72, $C72, $B72, $D72, Hombres!$A$1:$DW$117, Mujeres!$A$1:$DW$117)</f>
        <v>0</v>
      </c>
      <c r="AG72" s="104" cm="1">
        <f t="array" ref="AG72">AnualidadActivo(AG$2, $E72, $C72, $B72, $D72, Hombres!$A$1:$DW$117, Mujeres!$A$1:$DW$117)</f>
        <v>0</v>
      </c>
      <c r="AH72" s="104" cm="1">
        <f t="array" ref="AH72">AnualidadActivo(AH$2, $E72, $C72, $B72, $D72, Hombres!$A$1:$DW$117, Mujeres!$A$1:$DW$117)</f>
        <v>0</v>
      </c>
      <c r="AI72" s="104" cm="1">
        <f t="array" ref="AI72">AnualidadActivo(AI$2, $E72, $C72, $B72, $D72, Hombres!$A$1:$DW$117, Mujeres!$A$1:$DW$117)</f>
        <v>0</v>
      </c>
      <c r="AJ72" s="104" cm="1">
        <f t="array" ref="AJ72">AnualidadActivo(AJ$2, $E72, $C72, $B72, $D72, Hombres!$A$1:$DW$117, Mujeres!$A$1:$DW$117)</f>
        <v>0</v>
      </c>
      <c r="AK72" s="104" cm="1">
        <f t="array" ref="AK72">AnualidadActivo(AK$2, $E72, $C72, $B72, $D72, Hombres!$A$1:$DW$117, Mujeres!$A$1:$DW$117)</f>
        <v>0</v>
      </c>
      <c r="AL72" s="104" cm="1">
        <f t="array" ref="AL72">AnualidadActivo(AL$2, $E72, $C72, $B72, $D72, Hombres!$A$1:$DW$117, Mujeres!$A$1:$DW$117)</f>
        <v>0</v>
      </c>
      <c r="AM72" s="104" cm="1">
        <f t="array" ref="AM72">AnualidadActivo(AM$2, $E72, $C72, $B72, $D72, Hombres!$A$1:$DW$117, Mujeres!$A$1:$DW$117)</f>
        <v>0</v>
      </c>
      <c r="AN72" s="104" cm="1">
        <f t="array" ref="AN72">AnualidadActivo(AN$2, $E72, $C72, $B72, $D72, Hombres!$A$1:$DW$117, Mujeres!$A$1:$DW$117)</f>
        <v>87709536.193750352</v>
      </c>
      <c r="AO72" s="104" cm="1">
        <f t="array" ref="AO72">AnualidadActivo(AO$2, $E72, $C72, $B72, $D72, Hombres!$A$1:$DW$117, Mujeres!$A$1:$DW$117)</f>
        <v>90340822.279562861</v>
      </c>
      <c r="AP72" s="104" cm="1">
        <f t="array" ref="AP72">AnualidadActivo(AP$2, $E72, $C72, $B72, $D72, Hombres!$A$1:$DW$117, Mujeres!$A$1:$DW$117)</f>
        <v>93051046.947949737</v>
      </c>
      <c r="AQ72" s="104" cm="1">
        <f t="array" ref="AQ72">AnualidadActivo(AQ$2, $E72, $C72, $B72, $D72, Hombres!$A$1:$DW$117, Mujeres!$A$1:$DW$117)</f>
        <v>95842578.356388241</v>
      </c>
      <c r="AR72" s="104" cm="1">
        <f t="array" ref="AR72">AnualidadActivo(AR$2, $E72, $C72, $B72, $D72, Hombres!$A$1:$DW$117, Mujeres!$A$1:$DW$117)</f>
        <v>98717855.707079902</v>
      </c>
      <c r="AS72" s="104" cm="1">
        <f t="array" ref="AS72">AnualidadActivo(AS$2, $E72, $C72, $B72, $D72, Hombres!$A$1:$DW$117, Mujeres!$A$1:$DW$117)</f>
        <v>99696236.574682638</v>
      </c>
      <c r="AT72" s="104" cm="1">
        <f t="array" ref="AT72">AnualidadActivo(AT$2, $E72, $C72, $B72, $D72, Hombres!$A$1:$DW$117, Mujeres!$A$1:$DW$117)</f>
        <v>102186349.37591226</v>
      </c>
      <c r="AU72" s="104" cm="1">
        <f t="array" ref="AU72">AnualidadActivo(AU$2, $E72, $C72, $B72, $D72, Hombres!$A$1:$DW$117, Mujeres!$A$1:$DW$117)</f>
        <v>104695251.82209097</v>
      </c>
      <c r="AV72" s="104" cm="1">
        <f t="array" ref="AV72">AnualidadActivo(AV$2, $E72, $C72, $B72, $D72, Hombres!$A$1:$DW$117, Mujeres!$A$1:$DW$117)</f>
        <v>107209053.18433882</v>
      </c>
      <c r="AW72" s="104" cm="1">
        <f t="array" ref="AW72">AnualidadActivo(AW$2, $E72, $C72, $B72, $D72, Hombres!$A$1:$DW$117, Mujeres!$A$1:$DW$117)</f>
        <v>109704545.55743334</v>
      </c>
      <c r="AX72" s="104" cm="1">
        <f t="array" ref="AX72">AnualidadActivo(AX$2, $E72, $C72, $B72, $D72, Hombres!$A$1:$DW$117, Mujeres!$A$1:$DW$117)</f>
        <v>112157208.76600635</v>
      </c>
      <c r="AY72" s="104" cm="1">
        <f t="array" ref="AY72">AnualidadActivo(AY$2, $E72, $C72, $B72, $D72, Hombres!$A$1:$DW$117, Mujeres!$A$1:$DW$117)</f>
        <v>114555341.5300765</v>
      </c>
      <c r="AZ72" s="104" cm="1">
        <f t="array" ref="AZ72">AnualidadActivo(AZ$2, $E72, $C72, $B72, $D72, Hombres!$A$1:$DW$117, Mujeres!$A$1:$DW$117)</f>
        <v>116899384.04033306</v>
      </c>
      <c r="BA72" s="104" cm="1">
        <f t="array" ref="BA72">AnualidadActivo(BA$2, $E72, $C72, $B72, $D72, Hombres!$A$1:$DW$117, Mujeres!$A$1:$DW$117)</f>
        <v>119186600.91585843</v>
      </c>
      <c r="BB72" s="104" cm="1">
        <f t="array" ref="BB72">AnualidadActivo(BB$2, $E72, $C72, $B72, $D72, Hombres!$A$1:$DW$117, Mujeres!$A$1:$DW$117)</f>
        <v>121394738.53308448</v>
      </c>
      <c r="BC72" s="104" cm="1">
        <f t="array" ref="BC72">AnualidadActivo(BC$2, $E72, $C72, $B72, $D72, Hombres!$A$1:$DW$117, Mujeres!$A$1:$DW$117)</f>
        <v>123483351.27644116</v>
      </c>
      <c r="BD72" s="104" cm="1">
        <f t="array" ref="BD72">AnualidadActivo(BD$2, $E72, $C72, $B72, $D72, Hombres!$A$1:$DW$117, Mujeres!$A$1:$DW$117)</f>
        <v>125400964.24701884</v>
      </c>
      <c r="BE72" s="104" cm="1">
        <f t="array" ref="BE72">AnualidadActivo(BE$2, $E72, $C72, $B72, $D72, Hombres!$A$1:$DW$117, Mujeres!$A$1:$DW$117)</f>
        <v>127091980.82557128</v>
      </c>
      <c r="BF72" s="104" cm="1">
        <f t="array" ref="BF72">AnualidadActivo(BF$2, $E72, $C72, $B72, $D72, Hombres!$A$1:$DW$117, Mujeres!$A$1:$DW$117)</f>
        <v>128363290.17074823</v>
      </c>
      <c r="BG72" s="104" cm="1">
        <f t="array" ref="BG72">AnualidadActivo(BG$2, $E72, $C72, $B72, $D72, Hombres!$A$1:$DW$117, Mujeres!$A$1:$DW$117)</f>
        <v>129317336.3333437</v>
      </c>
      <c r="BH72" s="104" cm="1">
        <f t="array" ref="BH72">AnualidadActivo(BH$2, $E72, $C72, $B72, $D72, Hombres!$A$1:$DW$117, Mujeres!$A$1:$DW$117)</f>
        <v>129905069.27275442</v>
      </c>
      <c r="BI72" s="104" cm="1">
        <f t="array" ref="BI72">AnualidadActivo(BI$2, $E72, $C72, $B72, $D72, Hombres!$A$1:$DW$117, Mujeres!$A$1:$DW$117)</f>
        <v>130076846.3831957</v>
      </c>
      <c r="BJ72" s="104" cm="1">
        <f t="array" ref="BJ72">AnualidadActivo(BJ$2, $E72, $C72, $B72, $D72, Hombres!$A$1:$DW$117, Mujeres!$A$1:$DW$117)</f>
        <v>129779561.8643987</v>
      </c>
      <c r="BK72" s="104" cm="1">
        <f t="array" ref="BK72">AnualidadActivo(BK$2, $E72, $C72, $B72, $D72, Hombres!$A$1:$DW$117, Mujeres!$A$1:$DW$117)</f>
        <v>128951138.9489132</v>
      </c>
      <c r="BL72" s="104" cm="1">
        <f t="array" ref="BL72">AnualidadActivo(BL$2, $E72, $C72, $B72, $D72, Hombres!$A$1:$DW$117, Mujeres!$A$1:$DW$117)</f>
        <v>127524524.64527535</v>
      </c>
      <c r="BM72" s="104" cm="1">
        <f t="array" ref="BM72">AnualidadActivo(BM$2, $E72, $C72, $B72, $D72, Hombres!$A$1:$DW$117, Mujeres!$A$1:$DW$117)</f>
        <v>125439774.50287193</v>
      </c>
      <c r="BN72" s="104" cm="1">
        <f t="array" ref="BN72">AnualidadActivo(BN$2, $E72, $C72, $B72, $D72, Hombres!$A$1:$DW$117, Mujeres!$A$1:$DW$117)</f>
        <v>122647570.92324379</v>
      </c>
      <c r="BO72" s="104" cm="1">
        <f t="array" ref="BO72">AnualidadActivo(BO$2, $E72, $C72, $B72, $D72, Hombres!$A$1:$DW$117, Mujeres!$A$1:$DW$117)</f>
        <v>119105439.41116022</v>
      </c>
      <c r="BP72" s="104" cm="1">
        <f t="array" ref="BP72">AnualidadActivo(BP$2, $E72, $C72, $B72, $D72, Hombres!$A$1:$DW$117, Mujeres!$A$1:$DW$117)</f>
        <v>114773083.03162785</v>
      </c>
      <c r="BQ72" s="104" cm="1">
        <f t="array" ref="BQ72">AnualidadActivo(BQ$2, $E72, $C72, $B72, $D72, Hombres!$A$1:$DW$117, Mujeres!$A$1:$DW$117)</f>
        <v>109621952.29208536</v>
      </c>
      <c r="BR72" s="104" cm="1">
        <f t="array" ref="BR72">AnualidadActivo(BR$2, $E72, $C72, $B72, $D72, Hombres!$A$1:$DW$117, Mujeres!$A$1:$DW$117)</f>
        <v>103650235.82003438</v>
      </c>
      <c r="BS72" s="104" cm="1">
        <f t="array" ref="BS72">AnualidadActivo(BS$2, $E72, $C72, $B72, $D72, Hombres!$A$1:$DW$117, Mujeres!$A$1:$DW$117)</f>
        <v>96886697.955508143</v>
      </c>
      <c r="BT72" s="104" cm="1">
        <f t="array" ref="BT72">AnualidadActivo(BT$2, $E72, $C72, $B72, $D72, Hombres!$A$1:$DW$117, Mujeres!$A$1:$DW$117)</f>
        <v>89388091.122395277</v>
      </c>
      <c r="BU72" s="104" cm="1">
        <f t="array" ref="BU72">AnualidadActivo(BU$2, $E72, $C72, $B72, $D72, Hombres!$A$1:$DW$117, Mujeres!$A$1:$DW$117)</f>
        <v>81242673.812608913</v>
      </c>
      <c r="BV72" s="104" cm="1">
        <f t="array" ref="BV72">AnualidadActivo(BV$2, $E72, $C72, $B72, $D72, Hombres!$A$1:$DW$117, Mujeres!$A$1:$DW$117)</f>
        <v>72579448.301505014</v>
      </c>
      <c r="BW72" s="104" cm="1">
        <f t="array" ref="BW72">AnualidadActivo(BW$2, $E72, $C72, $B72, $D72, Hombres!$A$1:$DW$117, Mujeres!$A$1:$DW$117)</f>
        <v>63575773.879996896</v>
      </c>
      <c r="BX72" s="104" cm="1">
        <f t="array" ref="BX72">AnualidadActivo(BX$2, $E72, $C72, $B72, $D72, Hombres!$A$1:$DW$117, Mujeres!$A$1:$DW$117)</f>
        <v>54450155.551274523</v>
      </c>
      <c r="BY72" s="104" cm="1">
        <f t="array" ref="BY72">AnualidadActivo(BY$2, $E72, $C72, $B72, $D72, Hombres!$A$1:$DW$117, Mujeres!$A$1:$DW$117)</f>
        <v>45446401.376718715</v>
      </c>
      <c r="BZ72" s="104" cm="1">
        <f t="array" ref="BZ72">AnualidadActivo(BZ$2, $E72, $C72, $B72, $D72, Hombres!$A$1:$DW$117, Mujeres!$A$1:$DW$117)</f>
        <v>36820274.557978198</v>
      </c>
      <c r="CA72" s="104" cm="1">
        <f t="array" ref="CA72">AnualidadActivo(CA$2, $E72, $C72, $B72, $D72, Hombres!$A$1:$DW$117, Mujeres!$A$1:$DW$117)</f>
        <v>28825148.49207022</v>
      </c>
      <c r="CB72" s="104" cm="1">
        <f t="array" ref="CB72">AnualidadActivo(CB$2, $E72, $C72, $B72, $D72, Hombres!$A$1:$DW$117, Mujeres!$A$1:$DW$117)</f>
        <v>21690834.449945286</v>
      </c>
      <c r="CC72" s="104" cm="1">
        <f t="array" ref="CC72">AnualidadActivo(CC$2, $E72, $C72, $B72, $D72, Hombres!$A$1:$DW$117, Mujeres!$A$1:$DW$117)</f>
        <v>15593975.093189683</v>
      </c>
      <c r="CD72" s="104" cm="1">
        <f t="array" ref="CD72">AnualidadActivo(CD$2, $E72, $C72, $B72, $D72, Hombres!$A$1:$DW$117, Mujeres!$A$1:$DW$117)</f>
        <v>10632954.436245922</v>
      </c>
      <c r="CE72" s="104" cm="1">
        <f t="array" ref="CE72">AnualidadActivo(CE$2, $E72, $C72, $B72, $D72, Hombres!$A$1:$DW$117, Mujeres!$A$1:$DW$117)</f>
        <v>6816486.0807701256</v>
      </c>
      <c r="CF72" s="104" cm="1">
        <f t="array" ref="CF72">AnualidadActivo(CF$2, $E72, $C72, $B72, $D72, Hombres!$A$1:$DW$117, Mujeres!$A$1:$DW$117)</f>
        <v>4065360.5397029743</v>
      </c>
      <c r="CG72" s="104" cm="1">
        <f t="array" ref="CG72">AnualidadActivo(CG$2, $E72, $C72, $B72, $D72, Hombres!$A$1:$DW$117, Mujeres!$A$1:$DW$117)</f>
        <v>2227134.4772911044</v>
      </c>
      <c r="CH72" s="104" cm="1">
        <f t="array" ref="CH72">AnualidadActivo(CH$2, $E72, $C72, $B72, $D72, Hombres!$A$1:$DW$117, Mujeres!$A$1:$DW$117)</f>
        <v>1103232.3280061379</v>
      </c>
      <c r="CI72" s="104" cm="1">
        <f t="array" ref="CI72">AnualidadActivo(CI$2, $E72, $C72, $B72, $D72, Hombres!$A$1:$DW$117, Mujeres!$A$1:$DW$117)</f>
        <v>484304.9103372597</v>
      </c>
      <c r="CJ72" s="104" cm="1">
        <f t="array" ref="CJ72">AnualidadActivo(CJ$2, $E72, $C72, $B72, $D72, Hombres!$A$1:$DW$117, Mujeres!$A$1:$DW$117)</f>
        <v>183470.86710227086</v>
      </c>
      <c r="CK72" s="104" cm="1">
        <f t="array" ref="CK72">AnualidadActivo(CK$2, $E72, $C72, $B72, $D72, Hombres!$A$1:$DW$117, Mujeres!$A$1:$DW$117)</f>
        <v>57825.74317331575</v>
      </c>
      <c r="CL72" s="104" cm="1">
        <f t="array" ref="CL72">AnualidadActivo(CL$2, $E72, $C72, $B72, $D72, Hombres!$A$1:$DW$117, Mujeres!$A$1:$DW$117)</f>
        <v>14364.018921892321</v>
      </c>
      <c r="CM72" s="104" cm="1">
        <f t="array" ref="CM72">AnualidadActivo(CM$2, $E72, $C72, $B72, $D72, Hombres!$A$1:$DW$117, Mujeres!$A$1:$DW$117)</f>
        <v>2570.3381529649041</v>
      </c>
      <c r="CN72" s="104" cm="1">
        <f t="array" ref="CN72">AnualidadActivo(CN$2, $E72, $C72, $B72, $D72, Hombres!$A$1:$DW$117, Mujeres!$A$1:$DW$117)</f>
        <v>275.92871034357159</v>
      </c>
      <c r="CO72" s="104" cm="1">
        <f t="array" ref="CO72">AnualidadActivo(CO$2, $E72, $C72, $B72, $D72, Hombres!$A$1:$DW$117, Mujeres!$A$1:$DW$117)</f>
        <v>0</v>
      </c>
      <c r="CP72" s="104" cm="1">
        <f t="array" ref="CP72">AnualidadActivo(CP$2, $E72, $C72, $B72, $D72, Hombres!$A$1:$DW$117, Mujeres!$A$1:$DW$117)</f>
        <v>0</v>
      </c>
      <c r="CQ72" s="104" cm="1">
        <f t="array" ref="CQ72">AnualidadActivo(CQ$2, $E72, $C72, $B72, $D72, Hombres!$A$1:$DW$117, Mujeres!$A$1:$DW$117)</f>
        <v>0</v>
      </c>
      <c r="CR72" s="104" cm="1">
        <f t="array" ref="CR72">AnualidadActivo(CR$2, $E72, $C72, $B72, $D72, Hombres!$A$1:$DW$117, Mujeres!$A$1:$DW$117)</f>
        <v>0</v>
      </c>
      <c r="CS72" s="104" cm="1">
        <f t="array" ref="CS72">AnualidadActivo(CS$2, $E72, $C72, $B72, $D72, Hombres!$A$1:$DW$117, Mujeres!$A$1:$DW$117)</f>
        <v>0</v>
      </c>
      <c r="CT72" s="104" cm="1">
        <f t="array" ref="CT72">AnualidadActivo(CT$2, $E72, $C72, $B72, $D72, Hombres!$A$1:$DW$117, Mujeres!$A$1:$DW$117)</f>
        <v>0</v>
      </c>
      <c r="CU72" s="104" cm="1">
        <f t="array" ref="CU72">AnualidadActivo(CU$2, $E72, $C72, $B72, $D72, Hombres!$A$1:$DW$117, Mujeres!$A$1:$DW$117)</f>
        <v>0</v>
      </c>
      <c r="CV72" s="104" cm="1">
        <f t="array" ref="CV72">AnualidadActivo(CV$2, $E72, $C72, $B72, $D72, Hombres!$A$1:$DW$117, Mujeres!$A$1:$DW$117)</f>
        <v>0</v>
      </c>
      <c r="CW72" s="104" cm="1">
        <f t="array" ref="CW72">AnualidadActivo(CW$2, $E72, $C72, $B72, $D72, Hombres!$A$1:$DW$117, Mujeres!$A$1:$DW$117)</f>
        <v>0</v>
      </c>
      <c r="CX72" s="104" cm="1">
        <f t="array" ref="CX72">AnualidadActivo(CX$2, $E72, $C72, $B72, $D72, Hombres!$A$1:$DW$117, Mujeres!$A$1:$DW$117)</f>
        <v>0</v>
      </c>
      <c r="CY72" s="104" cm="1">
        <f t="array" ref="CY72">AnualidadActivo(CY$2, $E72, $C72, $B72, $D72, Hombres!$A$1:$DW$117, Mujeres!$A$1:$DW$117)</f>
        <v>0</v>
      </c>
      <c r="CZ72" s="104" cm="1">
        <f t="array" ref="CZ72">AnualidadActivo(CZ$2, $E72, $C72, $B72, $D72, Hombres!$A$1:$DW$117, Mujeres!$A$1:$DW$117)</f>
        <v>0</v>
      </c>
      <c r="DA72" s="104" cm="1">
        <f t="array" ref="DA72">AnualidadActivo(DA$2, $E72, $C72, $B72, $D72, Hombres!$A$1:$DW$117, Mujeres!$A$1:$DW$117)</f>
        <v>0</v>
      </c>
    </row>
    <row r="73" spans="1:105" x14ac:dyDescent="0.35">
      <c r="A73" s="2">
        <f t="shared" si="1"/>
        <v>71</v>
      </c>
      <c r="B73" s="107">
        <v>774923</v>
      </c>
      <c r="C73" s="9">
        <v>44562</v>
      </c>
      <c r="D73" s="7" t="s">
        <v>6</v>
      </c>
      <c r="E73" s="9">
        <v>33800</v>
      </c>
      <c r="F73" s="12" cm="1">
        <f t="array" ref="F73">edadCalc(E73)</f>
        <v>33</v>
      </c>
      <c r="G73" s="49" cm="1">
        <f t="array" ref="G73">PorcentajePension(C73,E73, D73)</f>
        <v>0.85</v>
      </c>
      <c r="I73" s="103"/>
      <c r="J73" s="104" cm="1">
        <f t="array" ref="J73">AnualidadActivo(J$2, $E73, $C73, $B73, $D73, Hombres!$A$1:$DW$117, Mujeres!$A$1:$DW$117)</f>
        <v>0</v>
      </c>
      <c r="K73" s="104" cm="1">
        <f t="array" ref="K73">AnualidadActivo(K$2, $E73, $C73, $B73, $D73, Hombres!$A$1:$DW$117, Mujeres!$A$1:$DW$117)</f>
        <v>0</v>
      </c>
      <c r="L73" s="104" cm="1">
        <f t="array" ref="L73">AnualidadActivo(L$2, $E73, $C73, $B73, $D73, Hombres!$A$1:$DW$117, Mujeres!$A$1:$DW$117)</f>
        <v>0</v>
      </c>
      <c r="M73" s="104" cm="1">
        <f t="array" ref="M73">AnualidadActivo(M$2, $E73, $C73, $B73, $D73, Hombres!$A$1:$DW$117, Mujeres!$A$1:$DW$117)</f>
        <v>0</v>
      </c>
      <c r="N73" s="104" cm="1">
        <f t="array" ref="N73">AnualidadActivo(N$2, $E73, $C73, $B73, $D73, Hombres!$A$1:$DW$117, Mujeres!$A$1:$DW$117)</f>
        <v>0</v>
      </c>
      <c r="O73" s="104" cm="1">
        <f t="array" ref="O73">AnualidadActivo(O$2, $E73, $C73, $B73, $D73, Hombres!$A$1:$DW$117, Mujeres!$A$1:$DW$117)</f>
        <v>0</v>
      </c>
      <c r="P73" s="104" cm="1">
        <f t="array" ref="P73">AnualidadActivo(P$2, $E73, $C73, $B73, $D73, Hombres!$A$1:$DW$117, Mujeres!$A$1:$DW$117)</f>
        <v>0</v>
      </c>
      <c r="Q73" s="104" cm="1">
        <f t="array" ref="Q73">AnualidadActivo(Q$2, $E73, $C73, $B73, $D73, Hombres!$A$1:$DW$117, Mujeres!$A$1:$DW$117)</f>
        <v>0</v>
      </c>
      <c r="R73" s="104" cm="1">
        <f t="array" ref="R73">AnualidadActivo(R$2, $E73, $C73, $B73, $D73, Hombres!$A$1:$DW$117, Mujeres!$A$1:$DW$117)</f>
        <v>0</v>
      </c>
      <c r="S73" s="104" cm="1">
        <f t="array" ref="S73">AnualidadActivo(S$2, $E73, $C73, $B73, $D73, Hombres!$A$1:$DW$117, Mujeres!$A$1:$DW$117)</f>
        <v>0</v>
      </c>
      <c r="T73" s="104" cm="1">
        <f t="array" ref="T73">AnualidadActivo(T$2, $E73, $C73, $B73, $D73, Hombres!$A$1:$DW$117, Mujeres!$A$1:$DW$117)</f>
        <v>0</v>
      </c>
      <c r="U73" s="104" cm="1">
        <f t="array" ref="U73">AnualidadActivo(U$2, $E73, $C73, $B73, $D73, Hombres!$A$1:$DW$117, Mujeres!$A$1:$DW$117)</f>
        <v>0</v>
      </c>
      <c r="V73" s="104" cm="1">
        <f t="array" ref="V73">AnualidadActivo(V$2, $E73, $C73, $B73, $D73, Hombres!$A$1:$DW$117, Mujeres!$A$1:$DW$117)</f>
        <v>0</v>
      </c>
      <c r="W73" s="104" cm="1">
        <f t="array" ref="W73">AnualidadActivo(W$2, $E73, $C73, $B73, $D73, Hombres!$A$1:$DW$117, Mujeres!$A$1:$DW$117)</f>
        <v>0</v>
      </c>
      <c r="X73" s="104" cm="1">
        <f t="array" ref="X73">AnualidadActivo(X$2, $E73, $C73, $B73, $D73, Hombres!$A$1:$DW$117, Mujeres!$A$1:$DW$117)</f>
        <v>0</v>
      </c>
      <c r="Y73" s="104" cm="1">
        <f t="array" ref="Y73">AnualidadActivo(Y$2, $E73, $C73, $B73, $D73, Hombres!$A$1:$DW$117, Mujeres!$A$1:$DW$117)</f>
        <v>0</v>
      </c>
      <c r="Z73" s="104" cm="1">
        <f t="array" ref="Z73">AnualidadActivo(Z$2, $E73, $C73, $B73, $D73, Hombres!$A$1:$DW$117, Mujeres!$A$1:$DW$117)</f>
        <v>0</v>
      </c>
      <c r="AA73" s="104" cm="1">
        <f t="array" ref="AA73">AnualidadActivo(AA$2, $E73, $C73, $B73, $D73, Hombres!$A$1:$DW$117, Mujeres!$A$1:$DW$117)</f>
        <v>0</v>
      </c>
      <c r="AB73" s="104" cm="1">
        <f t="array" ref="AB73">AnualidadActivo(AB$2, $E73, $C73, $B73, $D73, Hombres!$A$1:$DW$117, Mujeres!$A$1:$DW$117)</f>
        <v>0</v>
      </c>
      <c r="AC73" s="104" cm="1">
        <f t="array" ref="AC73">AnualidadActivo(AC$2, $E73, $C73, $B73, $D73, Hombres!$A$1:$DW$117, Mujeres!$A$1:$DW$117)</f>
        <v>0</v>
      </c>
      <c r="AD73" s="104" cm="1">
        <f t="array" ref="AD73">AnualidadActivo(AD$2, $E73, $C73, $B73, $D73, Hombres!$A$1:$DW$117, Mujeres!$A$1:$DW$117)</f>
        <v>0</v>
      </c>
      <c r="AE73" s="104" cm="1">
        <f t="array" ref="AE73">AnualidadActivo(AE$2, $E73, $C73, $B73, $D73, Hombres!$A$1:$DW$117, Mujeres!$A$1:$DW$117)</f>
        <v>0</v>
      </c>
      <c r="AF73" s="104" cm="1">
        <f t="array" ref="AF73">AnualidadActivo(AF$2, $E73, $C73, $B73, $D73, Hombres!$A$1:$DW$117, Mujeres!$A$1:$DW$117)</f>
        <v>0</v>
      </c>
      <c r="AG73" s="104" cm="1">
        <f t="array" ref="AG73">AnualidadActivo(AG$2, $E73, $C73, $B73, $D73, Hombres!$A$1:$DW$117, Mujeres!$A$1:$DW$117)</f>
        <v>0</v>
      </c>
      <c r="AH73" s="104" cm="1">
        <f t="array" ref="AH73">AnualidadActivo(AH$2, $E73, $C73, $B73, $D73, Hombres!$A$1:$DW$117, Mujeres!$A$1:$DW$117)</f>
        <v>0</v>
      </c>
      <c r="AI73" s="104" cm="1">
        <f t="array" ref="AI73">AnualidadActivo(AI$2, $E73, $C73, $B73, $D73, Hombres!$A$1:$DW$117, Mujeres!$A$1:$DW$117)</f>
        <v>0</v>
      </c>
      <c r="AJ73" s="104" cm="1">
        <f t="array" ref="AJ73">AnualidadActivo(AJ$2, $E73, $C73, $B73, $D73, Hombres!$A$1:$DW$117, Mujeres!$A$1:$DW$117)</f>
        <v>0</v>
      </c>
      <c r="AK73" s="104" cm="1">
        <f t="array" ref="AK73">AnualidadActivo(AK$2, $E73, $C73, $B73, $D73, Hombres!$A$1:$DW$117, Mujeres!$A$1:$DW$117)</f>
        <v>0</v>
      </c>
      <c r="AL73" s="104" cm="1">
        <f t="array" ref="AL73">AnualidadActivo(AL$2, $E73, $C73, $B73, $D73, Hombres!$A$1:$DW$117, Mujeres!$A$1:$DW$117)</f>
        <v>0</v>
      </c>
      <c r="AM73" s="104" cm="1">
        <f t="array" ref="AM73">AnualidadActivo(AM$2, $E73, $C73, $B73, $D73, Hombres!$A$1:$DW$117, Mujeres!$A$1:$DW$117)</f>
        <v>0</v>
      </c>
      <c r="AN73" s="104" cm="1">
        <f t="array" ref="AN73">AnualidadActivo(AN$2, $E73, $C73, $B73, $D73, Hombres!$A$1:$DW$117, Mujeres!$A$1:$DW$117)</f>
        <v>36243185.974750124</v>
      </c>
      <c r="AO73" s="104" cm="1">
        <f t="array" ref="AO73">AnualidadActivo(AO$2, $E73, $C73, $B73, $D73, Hombres!$A$1:$DW$117, Mujeres!$A$1:$DW$117)</f>
        <v>37330481.553992622</v>
      </c>
      <c r="AP73" s="104" cm="1">
        <f t="array" ref="AP73">AnualidadActivo(AP$2, $E73, $C73, $B73, $D73, Hombres!$A$1:$DW$117, Mujeres!$A$1:$DW$117)</f>
        <v>38450396.0006124</v>
      </c>
      <c r="AQ73" s="104" cm="1">
        <f t="array" ref="AQ73">AnualidadActivo(AQ$2, $E73, $C73, $B73, $D73, Hombres!$A$1:$DW$117, Mujeres!$A$1:$DW$117)</f>
        <v>39603907.880630769</v>
      </c>
      <c r="AR73" s="104" cm="1">
        <f t="array" ref="AR73">AnualidadActivo(AR$2, $E73, $C73, $B73, $D73, Hombres!$A$1:$DW$117, Mujeres!$A$1:$DW$117)</f>
        <v>40792025.117049702</v>
      </c>
      <c r="AS73" s="104" cm="1">
        <f t="array" ref="AS73">AnualidadActivo(AS$2, $E73, $C73, $B73, $D73, Hombres!$A$1:$DW$117, Mujeres!$A$1:$DW$117)</f>
        <v>41196310.001880623</v>
      </c>
      <c r="AT73" s="104" cm="1">
        <f t="array" ref="AT73">AnualidadActivo(AT$2, $E73, $C73, $B73, $D73, Hombres!$A$1:$DW$117, Mujeres!$A$1:$DW$117)</f>
        <v>42225270.195601285</v>
      </c>
      <c r="AU73" s="104" cm="1">
        <f t="array" ref="AU73">AnualidadActivo(AU$2, $E73, $C73, $B73, $D73, Hombres!$A$1:$DW$117, Mujeres!$A$1:$DW$117)</f>
        <v>43261994.61458002</v>
      </c>
      <c r="AV73" s="104" cm="1">
        <f t="array" ref="AV73">AnualidadActivo(AV$2, $E73, $C73, $B73, $D73, Hombres!$A$1:$DW$117, Mujeres!$A$1:$DW$117)</f>
        <v>44300743.355358578</v>
      </c>
      <c r="AW73" s="104" cm="1">
        <f t="array" ref="AW73">AnualidadActivo(AW$2, $E73, $C73, $B73, $D73, Hombres!$A$1:$DW$117, Mujeres!$A$1:$DW$117)</f>
        <v>45331926.486652799</v>
      </c>
      <c r="AX73" s="104" cm="1">
        <f t="array" ref="AX73">AnualidadActivo(AX$2, $E73, $C73, $B73, $D73, Hombres!$A$1:$DW$117, Mujeres!$A$1:$DW$117)</f>
        <v>46345411.823131785</v>
      </c>
      <c r="AY73" s="104" cm="1">
        <f t="array" ref="AY73">AnualidadActivo(AY$2, $E73, $C73, $B73, $D73, Hombres!$A$1:$DW$117, Mujeres!$A$1:$DW$117)</f>
        <v>47336364.18170245</v>
      </c>
      <c r="AZ73" s="104" cm="1">
        <f t="array" ref="AZ73">AnualidadActivo(AZ$2, $E73, $C73, $B73, $D73, Hombres!$A$1:$DW$117, Mujeres!$A$1:$DW$117)</f>
        <v>48304965.457215771</v>
      </c>
      <c r="BA73" s="104" cm="1">
        <f t="array" ref="BA73">AnualidadActivo(BA$2, $E73, $C73, $B73, $D73, Hombres!$A$1:$DW$117, Mujeres!$A$1:$DW$117)</f>
        <v>49250085.340202443</v>
      </c>
      <c r="BB73" s="104" cm="1">
        <f t="array" ref="BB73">AnualidadActivo(BB$2, $E73, $C73, $B73, $D73, Hombres!$A$1:$DW$117, Mujeres!$A$1:$DW$117)</f>
        <v>50162528.226027079</v>
      </c>
      <c r="BC73" s="104" cm="1">
        <f t="array" ref="BC73">AnualidadActivo(BC$2, $E73, $C73, $B73, $D73, Hombres!$A$1:$DW$117, Mujeres!$A$1:$DW$117)</f>
        <v>51025581.245934658</v>
      </c>
      <c r="BD73" s="104" cm="1">
        <f t="array" ref="BD73">AnualidadActivo(BD$2, $E73, $C73, $B73, $D73, Hombres!$A$1:$DW$117, Mujeres!$A$1:$DW$117)</f>
        <v>51817974.029391102</v>
      </c>
      <c r="BE73" s="104" cm="1">
        <f t="array" ref="BE73">AnualidadActivo(BE$2, $E73, $C73, $B73, $D73, Hombres!$A$1:$DW$117, Mujeres!$A$1:$DW$117)</f>
        <v>52516733.035566628</v>
      </c>
      <c r="BF73" s="104" cm="1">
        <f t="array" ref="BF73">AnualidadActivo(BF$2, $E73, $C73, $B73, $D73, Hombres!$A$1:$DW$117, Mujeres!$A$1:$DW$117)</f>
        <v>53042061.32970906</v>
      </c>
      <c r="BG73" s="104" cm="1">
        <f t="array" ref="BG73">AnualidadActivo(BG$2, $E73, $C73, $B73, $D73, Hombres!$A$1:$DW$117, Mujeres!$A$1:$DW$117)</f>
        <v>53436290.668957435</v>
      </c>
      <c r="BH73" s="104" cm="1">
        <f t="array" ref="BH73">AnualidadActivo(BH$2, $E73, $C73, $B73, $D73, Hombres!$A$1:$DW$117, Mujeres!$A$1:$DW$117)</f>
        <v>53679152.678619586</v>
      </c>
      <c r="BI73" s="104" cm="1">
        <f t="array" ref="BI73">AnualidadActivo(BI$2, $E73, $C73, $B73, $D73, Hombres!$A$1:$DW$117, Mujeres!$A$1:$DW$117)</f>
        <v>53750134.125222802</v>
      </c>
      <c r="BJ73" s="104" cm="1">
        <f t="array" ref="BJ73">AnualidadActivo(BJ$2, $E73, $C73, $B73, $D73, Hombres!$A$1:$DW$117, Mujeres!$A$1:$DW$117)</f>
        <v>53627290.719935901</v>
      </c>
      <c r="BK73" s="104" cm="1">
        <f t="array" ref="BK73">AnualidadActivo(BK$2, $E73, $C73, $B73, $D73, Hombres!$A$1:$DW$117, Mujeres!$A$1:$DW$117)</f>
        <v>53284971.206065014</v>
      </c>
      <c r="BL73" s="104" cm="1">
        <f t="array" ref="BL73">AnualidadActivo(BL$2, $E73, $C73, $B73, $D73, Hombres!$A$1:$DW$117, Mujeres!$A$1:$DW$117)</f>
        <v>52695468.060058549</v>
      </c>
      <c r="BM73" s="104" cm="1">
        <f t="array" ref="BM73">AnualidadActivo(BM$2, $E73, $C73, $B73, $D73, Hombres!$A$1:$DW$117, Mujeres!$A$1:$DW$117)</f>
        <v>51834011.137573995</v>
      </c>
      <c r="BN73" s="104" cm="1">
        <f t="array" ref="BN73">AnualidadActivo(BN$2, $E73, $C73, $B73, $D73, Hombres!$A$1:$DW$117, Mujeres!$A$1:$DW$117)</f>
        <v>50680221.504115231</v>
      </c>
      <c r="BO73" s="104" cm="1">
        <f t="array" ref="BO73">AnualidadActivo(BO$2, $E73, $C73, $B73, $D73, Hombres!$A$1:$DW$117, Mujeres!$A$1:$DW$117)</f>
        <v>49216547.920710571</v>
      </c>
      <c r="BP73" s="104" cm="1">
        <f t="array" ref="BP73">AnualidadActivo(BP$2, $E73, $C73, $B73, $D73, Hombres!$A$1:$DW$117, Mujeres!$A$1:$DW$117)</f>
        <v>47426338.956141047</v>
      </c>
      <c r="BQ73" s="104" cm="1">
        <f t="array" ref="BQ73">AnualidadActivo(BQ$2, $E73, $C73, $B73, $D73, Hombres!$A$1:$DW$117, Mujeres!$A$1:$DW$117)</f>
        <v>45297797.437450483</v>
      </c>
      <c r="BR73" s="104" cm="1">
        <f t="array" ref="BR73">AnualidadActivo(BR$2, $E73, $C73, $B73, $D73, Hombres!$A$1:$DW$117, Mujeres!$A$1:$DW$117)</f>
        <v>42830174.872363389</v>
      </c>
      <c r="BS73" s="104" cm="1">
        <f t="array" ref="BS73">AnualidadActivo(BS$2, $E73, $C73, $B73, $D73, Hombres!$A$1:$DW$117, Mujeres!$A$1:$DW$117)</f>
        <v>40035357.21274434</v>
      </c>
      <c r="BT73" s="104" cm="1">
        <f t="array" ref="BT73">AnualidadActivo(BT$2, $E73, $C73, $B73, $D73, Hombres!$A$1:$DW$117, Mujeres!$A$1:$DW$117)</f>
        <v>36936795.599059664</v>
      </c>
      <c r="BU73" s="104" cm="1">
        <f t="array" ref="BU73">AnualidadActivo(BU$2, $E73, $C73, $B73, $D73, Hombres!$A$1:$DW$117, Mujeres!$A$1:$DW$117)</f>
        <v>33570960.055836588</v>
      </c>
      <c r="BV73" s="104" cm="1">
        <f t="array" ref="BV73">AnualidadActivo(BV$2, $E73, $C73, $B73, $D73, Hombres!$A$1:$DW$117, Mujeres!$A$1:$DW$117)</f>
        <v>29991156.684780668</v>
      </c>
      <c r="BW73" s="104" cm="1">
        <f t="array" ref="BW73">AnualidadActivo(BW$2, $E73, $C73, $B73, $D73, Hombres!$A$1:$DW$117, Mujeres!$A$1:$DW$117)</f>
        <v>26270673.591654122</v>
      </c>
      <c r="BX73" s="104" cm="1">
        <f t="array" ref="BX73">AnualidadActivo(BX$2, $E73, $C73, $B73, $D73, Hombres!$A$1:$DW$117, Mujeres!$A$1:$DW$117)</f>
        <v>22499801.043749347</v>
      </c>
      <c r="BY73" s="104" cm="1">
        <f t="array" ref="BY73">AnualidadActivo(BY$2, $E73, $C73, $B73, $D73, Hombres!$A$1:$DW$117, Mujeres!$A$1:$DW$117)</f>
        <v>18779284.995203525</v>
      </c>
      <c r="BZ73" s="104" cm="1">
        <f t="array" ref="BZ73">AnualidadActivo(BZ$2, $E73, $C73, $B73, $D73, Hombres!$A$1:$DW$117, Mujeres!$A$1:$DW$117)</f>
        <v>15214811.482964508</v>
      </c>
      <c r="CA73" s="104" cm="1">
        <f t="array" ref="CA73">AnualidadActivo(CA$2, $E73, $C73, $B73, $D73, Hombres!$A$1:$DW$117, Mujeres!$A$1:$DW$117)</f>
        <v>11911079.032958437</v>
      </c>
      <c r="CB73" s="104" cm="1">
        <f t="array" ref="CB73">AnualidadActivo(CB$2, $E73, $C73, $B73, $D73, Hombres!$A$1:$DW$117, Mujeres!$A$1:$DW$117)</f>
        <v>8963049.8692900371</v>
      </c>
      <c r="CC73" s="104" cm="1">
        <f t="array" ref="CC73">AnualidadActivo(CC$2, $E73, $C73, $B73, $D73, Hombres!$A$1:$DW$117, Mujeres!$A$1:$DW$117)</f>
        <v>6443715.9733648896</v>
      </c>
      <c r="CD73" s="104" cm="1">
        <f t="array" ref="CD73">AnualidadActivo(CD$2, $E73, $C73, $B73, $D73, Hombres!$A$1:$DW$117, Mujeres!$A$1:$DW$117)</f>
        <v>4393731.4209781969</v>
      </c>
      <c r="CE73" s="104" cm="1">
        <f t="array" ref="CE73">AnualidadActivo(CE$2, $E73, $C73, $B73, $D73, Hombres!$A$1:$DW$117, Mujeres!$A$1:$DW$117)</f>
        <v>2816696.8318463257</v>
      </c>
      <c r="CF73" s="104" cm="1">
        <f t="array" ref="CF73">AnualidadActivo(CF$2, $E73, $C73, $B73, $D73, Hombres!$A$1:$DW$117, Mujeres!$A$1:$DW$117)</f>
        <v>1679881.3958996183</v>
      </c>
      <c r="CG73" s="104" cm="1">
        <f t="array" ref="CG73">AnualidadActivo(CG$2, $E73, $C73, $B73, $D73, Hombres!$A$1:$DW$117, Mujeres!$A$1:$DW$117)</f>
        <v>920292.73616191919</v>
      </c>
      <c r="CH73" s="104" cm="1">
        <f t="array" ref="CH73">AnualidadActivo(CH$2, $E73, $C73, $B73, $D73, Hombres!$A$1:$DW$117, Mujeres!$A$1:$DW$117)</f>
        <v>455875.79381285165</v>
      </c>
      <c r="CI73" s="104" cm="1">
        <f t="array" ref="CI73">AnualidadActivo(CI$2, $E73, $C73, $B73, $D73, Hombres!$A$1:$DW$117, Mujeres!$A$1:$DW$117)</f>
        <v>200123.65468520959</v>
      </c>
      <c r="CJ73" s="104" cm="1">
        <f t="array" ref="CJ73">AnualidadActivo(CJ$2, $E73, $C73, $B73, $D73, Hombres!$A$1:$DW$117, Mujeres!$A$1:$DW$117)</f>
        <v>75813.52092259808</v>
      </c>
      <c r="CK73" s="104" cm="1">
        <f t="array" ref="CK73">AnualidadActivo(CK$2, $E73, $C73, $B73, $D73, Hombres!$A$1:$DW$117, Mujeres!$A$1:$DW$117)</f>
        <v>23894.655643019498</v>
      </c>
      <c r="CL73" s="104" cm="1">
        <f t="array" ref="CL73">AnualidadActivo(CL$2, $E73, $C73, $B73, $D73, Hombres!$A$1:$DW$117, Mujeres!$A$1:$DW$117)</f>
        <v>5935.4755676848254</v>
      </c>
      <c r="CM73" s="104" cm="1">
        <f t="array" ref="CM73">AnualidadActivo(CM$2, $E73, $C73, $B73, $D73, Hombres!$A$1:$DW$117, Mujeres!$A$1:$DW$117)</f>
        <v>1062.1107776709525</v>
      </c>
      <c r="CN73" s="104" cm="1">
        <f t="array" ref="CN73">AnualidadActivo(CN$2, $E73, $C73, $B73, $D73, Hombres!$A$1:$DW$117, Mujeres!$A$1:$DW$117)</f>
        <v>114.01879429237705</v>
      </c>
      <c r="CO73" s="104" cm="1">
        <f t="array" ref="CO73">AnualidadActivo(CO$2, $E73, $C73, $B73, $D73, Hombres!$A$1:$DW$117, Mujeres!$A$1:$DW$117)</f>
        <v>0</v>
      </c>
      <c r="CP73" s="104" cm="1">
        <f t="array" ref="CP73">AnualidadActivo(CP$2, $E73, $C73, $B73, $D73, Hombres!$A$1:$DW$117, Mujeres!$A$1:$DW$117)</f>
        <v>0</v>
      </c>
      <c r="CQ73" s="104" cm="1">
        <f t="array" ref="CQ73">AnualidadActivo(CQ$2, $E73, $C73, $B73, $D73, Hombres!$A$1:$DW$117, Mujeres!$A$1:$DW$117)</f>
        <v>0</v>
      </c>
      <c r="CR73" s="104" cm="1">
        <f t="array" ref="CR73">AnualidadActivo(CR$2, $E73, $C73, $B73, $D73, Hombres!$A$1:$DW$117, Mujeres!$A$1:$DW$117)</f>
        <v>0</v>
      </c>
      <c r="CS73" s="104" cm="1">
        <f t="array" ref="CS73">AnualidadActivo(CS$2, $E73, $C73, $B73, $D73, Hombres!$A$1:$DW$117, Mujeres!$A$1:$DW$117)</f>
        <v>0</v>
      </c>
      <c r="CT73" s="104" cm="1">
        <f t="array" ref="CT73">AnualidadActivo(CT$2, $E73, $C73, $B73, $D73, Hombres!$A$1:$DW$117, Mujeres!$A$1:$DW$117)</f>
        <v>0</v>
      </c>
      <c r="CU73" s="104" cm="1">
        <f t="array" ref="CU73">AnualidadActivo(CU$2, $E73, $C73, $B73, $D73, Hombres!$A$1:$DW$117, Mujeres!$A$1:$DW$117)</f>
        <v>0</v>
      </c>
      <c r="CV73" s="104" cm="1">
        <f t="array" ref="CV73">AnualidadActivo(CV$2, $E73, $C73, $B73, $D73, Hombres!$A$1:$DW$117, Mujeres!$A$1:$DW$117)</f>
        <v>0</v>
      </c>
      <c r="CW73" s="104" cm="1">
        <f t="array" ref="CW73">AnualidadActivo(CW$2, $E73, $C73, $B73, $D73, Hombres!$A$1:$DW$117, Mujeres!$A$1:$DW$117)</f>
        <v>0</v>
      </c>
      <c r="CX73" s="104" cm="1">
        <f t="array" ref="CX73">AnualidadActivo(CX$2, $E73, $C73, $B73, $D73, Hombres!$A$1:$DW$117, Mujeres!$A$1:$DW$117)</f>
        <v>0</v>
      </c>
      <c r="CY73" s="104" cm="1">
        <f t="array" ref="CY73">AnualidadActivo(CY$2, $E73, $C73, $B73, $D73, Hombres!$A$1:$DW$117, Mujeres!$A$1:$DW$117)</f>
        <v>0</v>
      </c>
      <c r="CZ73" s="104" cm="1">
        <f t="array" ref="CZ73">AnualidadActivo(CZ$2, $E73, $C73, $B73, $D73, Hombres!$A$1:$DW$117, Mujeres!$A$1:$DW$117)</f>
        <v>0</v>
      </c>
      <c r="DA73" s="104" cm="1">
        <f t="array" ref="DA73">AnualidadActivo(DA$2, $E73, $C73, $B73, $D73, Hombres!$A$1:$DW$117, Mujeres!$A$1:$DW$117)</f>
        <v>0</v>
      </c>
    </row>
    <row r="74" spans="1:105" x14ac:dyDescent="0.35">
      <c r="A74" s="2">
        <f t="shared" si="1"/>
        <v>72</v>
      </c>
      <c r="B74" s="107">
        <v>428306.2</v>
      </c>
      <c r="C74" s="9">
        <v>43399</v>
      </c>
      <c r="D74" s="7" t="s">
        <v>5</v>
      </c>
      <c r="E74" s="9">
        <v>32659</v>
      </c>
      <c r="F74" s="12" cm="1">
        <f t="array" ref="F74">edadCalc(E74)</f>
        <v>36</v>
      </c>
      <c r="G74" s="49" cm="1">
        <f t="array" ref="G74">PorcentajePension(C74,E74, D74)</f>
        <v>0.85</v>
      </c>
      <c r="I74" s="103"/>
      <c r="J74" s="104" cm="1">
        <f t="array" ref="J74">AnualidadActivo(J$2, $E74, $C74, $B74, $D74, Hombres!$A$1:$DW$117, Mujeres!$A$1:$DW$117)</f>
        <v>0</v>
      </c>
      <c r="K74" s="104" cm="1">
        <f t="array" ref="K74">AnualidadActivo(K$2, $E74, $C74, $B74, $D74, Hombres!$A$1:$DW$117, Mujeres!$A$1:$DW$117)</f>
        <v>0</v>
      </c>
      <c r="L74" s="104" cm="1">
        <f t="array" ref="L74">AnualidadActivo(L$2, $E74, $C74, $B74, $D74, Hombres!$A$1:$DW$117, Mujeres!$A$1:$DW$117)</f>
        <v>0</v>
      </c>
      <c r="M74" s="104" cm="1">
        <f t="array" ref="M74">AnualidadActivo(M$2, $E74, $C74, $B74, $D74, Hombres!$A$1:$DW$117, Mujeres!$A$1:$DW$117)</f>
        <v>0</v>
      </c>
      <c r="N74" s="104" cm="1">
        <f t="array" ref="N74">AnualidadActivo(N$2, $E74, $C74, $B74, $D74, Hombres!$A$1:$DW$117, Mujeres!$A$1:$DW$117)</f>
        <v>0</v>
      </c>
      <c r="O74" s="104" cm="1">
        <f t="array" ref="O74">AnualidadActivo(O$2, $E74, $C74, $B74, $D74, Hombres!$A$1:$DW$117, Mujeres!$A$1:$DW$117)</f>
        <v>0</v>
      </c>
      <c r="P74" s="104" cm="1">
        <f t="array" ref="P74">AnualidadActivo(P$2, $E74, $C74, $B74, $D74, Hombres!$A$1:$DW$117, Mujeres!$A$1:$DW$117)</f>
        <v>0</v>
      </c>
      <c r="Q74" s="104" cm="1">
        <f t="array" ref="Q74">AnualidadActivo(Q$2, $E74, $C74, $B74, $D74, Hombres!$A$1:$DW$117, Mujeres!$A$1:$DW$117)</f>
        <v>0</v>
      </c>
      <c r="R74" s="104" cm="1">
        <f t="array" ref="R74">AnualidadActivo(R$2, $E74, $C74, $B74, $D74, Hombres!$A$1:$DW$117, Mujeres!$A$1:$DW$117)</f>
        <v>0</v>
      </c>
      <c r="S74" s="104" cm="1">
        <f t="array" ref="S74">AnualidadActivo(S$2, $E74, $C74, $B74, $D74, Hombres!$A$1:$DW$117, Mujeres!$A$1:$DW$117)</f>
        <v>0</v>
      </c>
      <c r="T74" s="104" cm="1">
        <f t="array" ref="T74">AnualidadActivo(T$2, $E74, $C74, $B74, $D74, Hombres!$A$1:$DW$117, Mujeres!$A$1:$DW$117)</f>
        <v>0</v>
      </c>
      <c r="U74" s="104" cm="1">
        <f t="array" ref="U74">AnualidadActivo(U$2, $E74, $C74, $B74, $D74, Hombres!$A$1:$DW$117, Mujeres!$A$1:$DW$117)</f>
        <v>0</v>
      </c>
      <c r="V74" s="104" cm="1">
        <f t="array" ref="V74">AnualidadActivo(V$2, $E74, $C74, $B74, $D74, Hombres!$A$1:$DW$117, Mujeres!$A$1:$DW$117)</f>
        <v>0</v>
      </c>
      <c r="W74" s="104" cm="1">
        <f t="array" ref="W74">AnualidadActivo(W$2, $E74, $C74, $B74, $D74, Hombres!$A$1:$DW$117, Mujeres!$A$1:$DW$117)</f>
        <v>0</v>
      </c>
      <c r="X74" s="104" cm="1">
        <f t="array" ref="X74">AnualidadActivo(X$2, $E74, $C74, $B74, $D74, Hombres!$A$1:$DW$117, Mujeres!$A$1:$DW$117)</f>
        <v>0</v>
      </c>
      <c r="Y74" s="104" cm="1">
        <f t="array" ref="Y74">AnualidadActivo(Y$2, $E74, $C74, $B74, $D74, Hombres!$A$1:$DW$117, Mujeres!$A$1:$DW$117)</f>
        <v>0</v>
      </c>
      <c r="Z74" s="104" cm="1">
        <f t="array" ref="Z74">AnualidadActivo(Z$2, $E74, $C74, $B74, $D74, Hombres!$A$1:$DW$117, Mujeres!$A$1:$DW$117)</f>
        <v>0</v>
      </c>
      <c r="AA74" s="104" cm="1">
        <f t="array" ref="AA74">AnualidadActivo(AA$2, $E74, $C74, $B74, $D74, Hombres!$A$1:$DW$117, Mujeres!$A$1:$DW$117)</f>
        <v>0</v>
      </c>
      <c r="AB74" s="104" cm="1">
        <f t="array" ref="AB74">AnualidadActivo(AB$2, $E74, $C74, $B74, $D74, Hombres!$A$1:$DW$117, Mujeres!$A$1:$DW$117)</f>
        <v>0</v>
      </c>
      <c r="AC74" s="104" cm="1">
        <f t="array" ref="AC74">AnualidadActivo(AC$2, $E74, $C74, $B74, $D74, Hombres!$A$1:$DW$117, Mujeres!$A$1:$DW$117)</f>
        <v>0</v>
      </c>
      <c r="AD74" s="104" cm="1">
        <f t="array" ref="AD74">AnualidadActivo(AD$2, $E74, $C74, $B74, $D74, Hombres!$A$1:$DW$117, Mujeres!$A$1:$DW$117)</f>
        <v>0</v>
      </c>
      <c r="AE74" s="104" cm="1">
        <f t="array" ref="AE74">AnualidadActivo(AE$2, $E74, $C74, $B74, $D74, Hombres!$A$1:$DW$117, Mujeres!$A$1:$DW$117)</f>
        <v>0</v>
      </c>
      <c r="AF74" s="104" cm="1">
        <f t="array" ref="AF74">AnualidadActivo(AF$2, $E74, $C74, $B74, $D74, Hombres!$A$1:$DW$117, Mujeres!$A$1:$DW$117)</f>
        <v>0</v>
      </c>
      <c r="AG74" s="104" cm="1">
        <f t="array" ref="AG74">AnualidadActivo(AG$2, $E74, $C74, $B74, $D74, Hombres!$A$1:$DW$117, Mujeres!$A$1:$DW$117)</f>
        <v>0</v>
      </c>
      <c r="AH74" s="104" cm="1">
        <f t="array" ref="AH74">AnualidadActivo(AH$2, $E74, $C74, $B74, $D74, Hombres!$A$1:$DW$117, Mujeres!$A$1:$DW$117)</f>
        <v>0</v>
      </c>
      <c r="AI74" s="104" cm="1">
        <f t="array" ref="AI74">AnualidadActivo(AI$2, $E74, $C74, $B74, $D74, Hombres!$A$1:$DW$117, Mujeres!$A$1:$DW$117)</f>
        <v>0</v>
      </c>
      <c r="AJ74" s="104" cm="1">
        <f t="array" ref="AJ74">AnualidadActivo(AJ$2, $E74, $C74, $B74, $D74, Hombres!$A$1:$DW$117, Mujeres!$A$1:$DW$117)</f>
        <v>0</v>
      </c>
      <c r="AK74" s="104" cm="1">
        <f t="array" ref="AK74">AnualidadActivo(AK$2, $E74, $C74, $B74, $D74, Hombres!$A$1:$DW$117, Mujeres!$A$1:$DW$117)</f>
        <v>0</v>
      </c>
      <c r="AL74" s="104" cm="1">
        <f t="array" ref="AL74">AnualidadActivo(AL$2, $E74, $C74, $B74, $D74, Hombres!$A$1:$DW$117, Mujeres!$A$1:$DW$117)</f>
        <v>0</v>
      </c>
      <c r="AM74" s="104" cm="1">
        <f t="array" ref="AM74">AnualidadActivo(AM$2, $E74, $C74, $B74, $D74, Hombres!$A$1:$DW$117, Mujeres!$A$1:$DW$117)</f>
        <v>17899018.483988576</v>
      </c>
      <c r="AN74" s="104" cm="1">
        <f t="array" ref="AN74">AnualidadActivo(AN$2, $E74, $C74, $B74, $D74, Hombres!$A$1:$DW$117, Mujeres!$A$1:$DW$117)</f>
        <v>18435989.038508233</v>
      </c>
      <c r="AO74" s="104" cm="1">
        <f t="array" ref="AO74">AnualidadActivo(AO$2, $E74, $C74, $B74, $D74, Hombres!$A$1:$DW$117, Mujeres!$A$1:$DW$117)</f>
        <v>18989068.709663477</v>
      </c>
      <c r="AP74" s="104" cm="1">
        <f t="array" ref="AP74">AnualidadActivo(AP$2, $E74, $C74, $B74, $D74, Hombres!$A$1:$DW$117, Mujeres!$A$1:$DW$117)</f>
        <v>19558740.770953383</v>
      </c>
      <c r="AQ74" s="104" cm="1">
        <f t="array" ref="AQ74">AnualidadActivo(AQ$2, $E74, $C74, $B74, $D74, Hombres!$A$1:$DW$117, Mujeres!$A$1:$DW$117)</f>
        <v>20145502.994081989</v>
      </c>
      <c r="AR74" s="104" cm="1">
        <f t="array" ref="AR74">AnualidadActivo(AR$2, $E74, $C74, $B74, $D74, Hombres!$A$1:$DW$117, Mujeres!$A$1:$DW$117)</f>
        <v>19758622.309479091</v>
      </c>
      <c r="AS74" s="104" cm="1">
        <f t="array" ref="AS74">AnualidadActivo(AS$2, $E74, $C74, $B74, $D74, Hombres!$A$1:$DW$117, Mujeres!$A$1:$DW$117)</f>
        <v>20112313.306405932</v>
      </c>
      <c r="AT74" s="104" cm="1">
        <f t="array" ref="AT74">AnualidadActivo(AT$2, $E74, $C74, $B74, $D74, Hombres!$A$1:$DW$117, Mujeres!$A$1:$DW$117)</f>
        <v>20449776.202389054</v>
      </c>
      <c r="AU74" s="104" cm="1">
        <f t="array" ref="AU74">AnualidadActivo(AU$2, $E74, $C74, $B74, $D74, Hombres!$A$1:$DW$117, Mujeres!$A$1:$DW$117)</f>
        <v>20763250.596847937</v>
      </c>
      <c r="AV74" s="104" cm="1">
        <f t="array" ref="AV74">AnualidadActivo(AV$2, $E74, $C74, $B74, $D74, Hombres!$A$1:$DW$117, Mujeres!$A$1:$DW$117)</f>
        <v>21044690.458108786</v>
      </c>
      <c r="AW74" s="104" cm="1">
        <f t="array" ref="AW74">AnualidadActivo(AW$2, $E74, $C74, $B74, $D74, Hombres!$A$1:$DW$117, Mujeres!$A$1:$DW$117)</f>
        <v>21287082.971313693</v>
      </c>
      <c r="AX74" s="104" cm="1">
        <f t="array" ref="AX74">AnualidadActivo(AX$2, $E74, $C74, $B74, $D74, Hombres!$A$1:$DW$117, Mujeres!$A$1:$DW$117)</f>
        <v>21487427.119033199</v>
      </c>
      <c r="AY74" s="104" cm="1">
        <f t="array" ref="AY74">AnualidadActivo(AY$2, $E74, $C74, $B74, $D74, Hombres!$A$1:$DW$117, Mujeres!$A$1:$DW$117)</f>
        <v>21645722.480590139</v>
      </c>
      <c r="AZ74" s="104" cm="1">
        <f t="array" ref="AZ74">AnualidadActivo(AZ$2, $E74, $C74, $B74, $D74, Hombres!$A$1:$DW$117, Mujeres!$A$1:$DW$117)</f>
        <v>21762143.306288876</v>
      </c>
      <c r="BA74" s="104" cm="1">
        <f t="array" ref="BA74">AnualidadActivo(BA$2, $E74, $C74, $B74, $D74, Hombres!$A$1:$DW$117, Mujeres!$A$1:$DW$117)</f>
        <v>21835194.120745137</v>
      </c>
      <c r="BB74" s="104" cm="1">
        <f t="array" ref="BB74">AnualidadActivo(BB$2, $E74, $C74, $B74, $D74, Hombres!$A$1:$DW$117, Mujeres!$A$1:$DW$117)</f>
        <v>21860534.191050172</v>
      </c>
      <c r="BC74" s="104" cm="1">
        <f t="array" ref="BC74">AnualidadActivo(BC$2, $E74, $C74, $B74, $D74, Hombres!$A$1:$DW$117, Mujeres!$A$1:$DW$117)</f>
        <v>21793465.044706926</v>
      </c>
      <c r="BD74" s="104" cm="1">
        <f t="array" ref="BD74">AnualidadActivo(BD$2, $E74, $C74, $B74, $D74, Hombres!$A$1:$DW$117, Mujeres!$A$1:$DW$117)</f>
        <v>21658920.908906925</v>
      </c>
      <c r="BE74" s="104" cm="1">
        <f t="array" ref="BE74">AnualidadActivo(BE$2, $E74, $C74, $B74, $D74, Hombres!$A$1:$DW$117, Mujeres!$A$1:$DW$117)</f>
        <v>21451927.814680077</v>
      </c>
      <c r="BF74" s="104" cm="1">
        <f t="array" ref="BF74">AnualidadActivo(BF$2, $E74, $C74, $B74, $D74, Hombres!$A$1:$DW$117, Mujeres!$A$1:$DW$117)</f>
        <v>21166138.474975646</v>
      </c>
      <c r="BG74" s="104" cm="1">
        <f t="array" ref="BG74">AnualidadActivo(BG$2, $E74, $C74, $B74, $D74, Hombres!$A$1:$DW$117, Mujeres!$A$1:$DW$117)</f>
        <v>20794355.50665636</v>
      </c>
      <c r="BH74" s="104" cm="1">
        <f t="array" ref="BH74">AnualidadActivo(BH$2, $E74, $C74, $B74, $D74, Hombres!$A$1:$DW$117, Mujeres!$A$1:$DW$117)</f>
        <v>20331020.45995881</v>
      </c>
      <c r="BI74" s="104" cm="1">
        <f t="array" ref="BI74">AnualidadActivo(BI$2, $E74, $C74, $B74, $D74, Hombres!$A$1:$DW$117, Mujeres!$A$1:$DW$117)</f>
        <v>19771960.173776992</v>
      </c>
      <c r="BJ74" s="104" cm="1">
        <f t="array" ref="BJ74">AnualidadActivo(BJ$2, $E74, $C74, $B74, $D74, Hombres!$A$1:$DW$117, Mujeres!$A$1:$DW$117)</f>
        <v>19113672.235171858</v>
      </c>
      <c r="BK74" s="104" cm="1">
        <f t="array" ref="BK74">AnualidadActivo(BK$2, $E74, $C74, $B74, $D74, Hombres!$A$1:$DW$117, Mujeres!$A$1:$DW$117)</f>
        <v>18353384.942304626</v>
      </c>
      <c r="BL74" s="104" cm="1">
        <f t="array" ref="BL74">AnualidadActivo(BL$2, $E74, $C74, $B74, $D74, Hombres!$A$1:$DW$117, Mujeres!$A$1:$DW$117)</f>
        <v>17490442.791139763</v>
      </c>
      <c r="BM74" s="104" cm="1">
        <f t="array" ref="BM74">AnualidadActivo(BM$2, $E74, $C74, $B74, $D74, Hombres!$A$1:$DW$117, Mujeres!$A$1:$DW$117)</f>
        <v>16528287.778843487</v>
      </c>
      <c r="BN74" s="104" cm="1">
        <f t="array" ref="BN74">AnualidadActivo(BN$2, $E74, $C74, $B74, $D74, Hombres!$A$1:$DW$117, Mujeres!$A$1:$DW$117)</f>
        <v>15474119.435322722</v>
      </c>
      <c r="BO74" s="104" cm="1">
        <f t="array" ref="BO74">AnualidadActivo(BO$2, $E74, $C74, $B74, $D74, Hombres!$A$1:$DW$117, Mujeres!$A$1:$DW$117)</f>
        <v>14337674.35505788</v>
      </c>
      <c r="BP74" s="104" cm="1">
        <f t="array" ref="BP74">AnualidadActivo(BP$2, $E74, $C74, $B74, $D74, Hombres!$A$1:$DW$117, Mujeres!$A$1:$DW$117)</f>
        <v>13131240.911862656</v>
      </c>
      <c r="BQ74" s="104" cm="1">
        <f t="array" ref="BQ74">AnualidadActivo(BQ$2, $E74, $C74, $B74, $D74, Hombres!$A$1:$DW$117, Mujeres!$A$1:$DW$117)</f>
        <v>11870634.982341047</v>
      </c>
      <c r="BR74" s="104" cm="1">
        <f t="array" ref="BR74">AnualidadActivo(BR$2, $E74, $C74, $B74, $D74, Hombres!$A$1:$DW$117, Mujeres!$A$1:$DW$117)</f>
        <v>10576196.035234494</v>
      </c>
      <c r="BS74" s="104" cm="1">
        <f t="array" ref="BS74">AnualidadActivo(BS$2, $E74, $C74, $B74, $D74, Hombres!$A$1:$DW$117, Mujeres!$A$1:$DW$117)</f>
        <v>9271798.6758143846</v>
      </c>
      <c r="BT74" s="104" cm="1">
        <f t="array" ref="BT74">AnualidadActivo(BT$2, $E74, $C74, $B74, $D74, Hombres!$A$1:$DW$117, Mujeres!$A$1:$DW$117)</f>
        <v>7982829.2833882309</v>
      </c>
      <c r="BU74" s="104" cm="1">
        <f t="array" ref="BU74">AnualidadActivo(BU$2, $E74, $C74, $B74, $D74, Hombres!$A$1:$DW$117, Mujeres!$A$1:$DW$117)</f>
        <v>6735096.5100067165</v>
      </c>
      <c r="BV74" s="104" cm="1">
        <f t="array" ref="BV74">AnualidadActivo(BV$2, $E74, $C74, $B74, $D74, Hombres!$A$1:$DW$117, Mujeres!$A$1:$DW$117)</f>
        <v>5554301.5114277406</v>
      </c>
      <c r="BW74" s="104" cm="1">
        <f t="array" ref="BW74">AnualidadActivo(BW$2, $E74, $C74, $B74, $D74, Hombres!$A$1:$DW$117, Mujeres!$A$1:$DW$117)</f>
        <v>4465027.8297830112</v>
      </c>
      <c r="BX74" s="104" cm="1">
        <f t="array" ref="BX74">AnualidadActivo(BX$2, $E74, $C74, $B74, $D74, Hombres!$A$1:$DW$117, Mujeres!$A$1:$DW$117)</f>
        <v>3488300.0227744696</v>
      </c>
      <c r="BY74" s="104" cm="1">
        <f t="array" ref="BY74">AnualidadActivo(BY$2, $E74, $C74, $B74, $D74, Hombres!$A$1:$DW$117, Mujeres!$A$1:$DW$117)</f>
        <v>2639190.6449235906</v>
      </c>
      <c r="BZ74" s="104" cm="1">
        <f t="array" ref="BZ74">AnualidadActivo(BZ$2, $E74, $C74, $B74, $D74, Hombres!$A$1:$DW$117, Mujeres!$A$1:$DW$117)</f>
        <v>1925749.1773266196</v>
      </c>
      <c r="CA74" s="104" cm="1">
        <f t="array" ref="CA74">AnualidadActivo(CA$2, $E74, $C74, $B74, $D74, Hombres!$A$1:$DW$117, Mujeres!$A$1:$DW$117)</f>
        <v>1348768.342961584</v>
      </c>
      <c r="CB74" s="104" cm="1">
        <f t="array" ref="CB74">AnualidadActivo(CB$2, $E74, $C74, $B74, $D74, Hombres!$A$1:$DW$117, Mujeres!$A$1:$DW$117)</f>
        <v>901939.31067461579</v>
      </c>
      <c r="CC74" s="104" cm="1">
        <f t="array" ref="CC74">AnualidadActivo(CC$2, $E74, $C74, $B74, $D74, Hombres!$A$1:$DW$117, Mujeres!$A$1:$DW$117)</f>
        <v>572395.02177865244</v>
      </c>
      <c r="CD74" s="104" cm="1">
        <f t="array" ref="CD74">AnualidadActivo(CD$2, $E74, $C74, $B74, $D74, Hombres!$A$1:$DW$117, Mujeres!$A$1:$DW$117)</f>
        <v>342284.95704122767</v>
      </c>
      <c r="CE74" s="104" cm="1">
        <f t="array" ref="CE74">AnualidadActivo(CE$2, $E74, $C74, $B74, $D74, Hombres!$A$1:$DW$117, Mujeres!$A$1:$DW$117)</f>
        <v>191218.71081238377</v>
      </c>
      <c r="CF74" s="104" cm="1">
        <f t="array" ref="CF74">AnualidadActivo(CF$2, $E74, $C74, $B74, $D74, Hombres!$A$1:$DW$117, Mujeres!$A$1:$DW$117)</f>
        <v>98782.956131244064</v>
      </c>
      <c r="CG74" s="104" cm="1">
        <f t="array" ref="CG74">AnualidadActivo(CG$2, $E74, $C74, $B74, $D74, Hombres!$A$1:$DW$117, Mujeres!$A$1:$DW$117)</f>
        <v>46618.827088022139</v>
      </c>
      <c r="CH74" s="104" cm="1">
        <f t="array" ref="CH74">AnualidadActivo(CH$2, $E74, $C74, $B74, $D74, Hombres!$A$1:$DW$117, Mujeres!$A$1:$DW$117)</f>
        <v>19802.170746787357</v>
      </c>
      <c r="CI74" s="104" cm="1">
        <f t="array" ref="CI74">AnualidadActivo(CI$2, $E74, $C74, $B74, $D74, Hombres!$A$1:$DW$117, Mujeres!$A$1:$DW$117)</f>
        <v>7428.5864923671761</v>
      </c>
      <c r="CJ74" s="104" cm="1">
        <f t="array" ref="CJ74">AnualidadActivo(CJ$2, $E74, $C74, $B74, $D74, Hombres!$A$1:$DW$117, Mujeres!$A$1:$DW$117)</f>
        <v>2400.3804332406444</v>
      </c>
      <c r="CK74" s="104" cm="1">
        <f t="array" ref="CK74">AnualidadActivo(CK$2, $E74, $C74, $B74, $D74, Hombres!$A$1:$DW$117, Mujeres!$A$1:$DW$117)</f>
        <v>645.54670307558354</v>
      </c>
      <c r="CL74" s="104" cm="1">
        <f t="array" ref="CL74">AnualidadActivo(CL$2, $E74, $C74, $B74, $D74, Hombres!$A$1:$DW$117, Mujeres!$A$1:$DW$117)</f>
        <v>0</v>
      </c>
      <c r="CM74" s="104" cm="1">
        <f t="array" ref="CM74">AnualidadActivo(CM$2, $E74, $C74, $B74, $D74, Hombres!$A$1:$DW$117, Mujeres!$A$1:$DW$117)</f>
        <v>0</v>
      </c>
      <c r="CN74" s="104" cm="1">
        <f t="array" ref="CN74">AnualidadActivo(CN$2, $E74, $C74, $B74, $D74, Hombres!$A$1:$DW$117, Mujeres!$A$1:$DW$117)</f>
        <v>0</v>
      </c>
      <c r="CO74" s="104" cm="1">
        <f t="array" ref="CO74">AnualidadActivo(CO$2, $E74, $C74, $B74, $D74, Hombres!$A$1:$DW$117, Mujeres!$A$1:$DW$117)</f>
        <v>0</v>
      </c>
      <c r="CP74" s="104" cm="1">
        <f t="array" ref="CP74">AnualidadActivo(CP$2, $E74, $C74, $B74, $D74, Hombres!$A$1:$DW$117, Mujeres!$A$1:$DW$117)</f>
        <v>0</v>
      </c>
      <c r="CQ74" s="104" cm="1">
        <f t="array" ref="CQ74">AnualidadActivo(CQ$2, $E74, $C74, $B74, $D74, Hombres!$A$1:$DW$117, Mujeres!$A$1:$DW$117)</f>
        <v>0</v>
      </c>
      <c r="CR74" s="104" cm="1">
        <f t="array" ref="CR74">AnualidadActivo(CR$2, $E74, $C74, $B74, $D74, Hombres!$A$1:$DW$117, Mujeres!$A$1:$DW$117)</f>
        <v>0</v>
      </c>
      <c r="CS74" s="104" cm="1">
        <f t="array" ref="CS74">AnualidadActivo(CS$2, $E74, $C74, $B74, $D74, Hombres!$A$1:$DW$117, Mujeres!$A$1:$DW$117)</f>
        <v>0</v>
      </c>
      <c r="CT74" s="104" cm="1">
        <f t="array" ref="CT74">AnualidadActivo(CT$2, $E74, $C74, $B74, $D74, Hombres!$A$1:$DW$117, Mujeres!$A$1:$DW$117)</f>
        <v>0</v>
      </c>
      <c r="CU74" s="104" cm="1">
        <f t="array" ref="CU74">AnualidadActivo(CU$2, $E74, $C74, $B74, $D74, Hombres!$A$1:$DW$117, Mujeres!$A$1:$DW$117)</f>
        <v>0</v>
      </c>
      <c r="CV74" s="104" cm="1">
        <f t="array" ref="CV74">AnualidadActivo(CV$2, $E74, $C74, $B74, $D74, Hombres!$A$1:$DW$117, Mujeres!$A$1:$DW$117)</f>
        <v>0</v>
      </c>
      <c r="CW74" s="104" cm="1">
        <f t="array" ref="CW74">AnualidadActivo(CW$2, $E74, $C74, $B74, $D74, Hombres!$A$1:$DW$117, Mujeres!$A$1:$DW$117)</f>
        <v>0</v>
      </c>
      <c r="CX74" s="104" cm="1">
        <f t="array" ref="CX74">AnualidadActivo(CX$2, $E74, $C74, $B74, $D74, Hombres!$A$1:$DW$117, Mujeres!$A$1:$DW$117)</f>
        <v>0</v>
      </c>
      <c r="CY74" s="104" cm="1">
        <f t="array" ref="CY74">AnualidadActivo(CY$2, $E74, $C74, $B74, $D74, Hombres!$A$1:$DW$117, Mujeres!$A$1:$DW$117)</f>
        <v>0</v>
      </c>
      <c r="CZ74" s="104" cm="1">
        <f t="array" ref="CZ74">AnualidadActivo(CZ$2, $E74, $C74, $B74, $D74, Hombres!$A$1:$DW$117, Mujeres!$A$1:$DW$117)</f>
        <v>0</v>
      </c>
      <c r="DA74" s="104" cm="1">
        <f t="array" ref="DA74">AnualidadActivo(DA$2, $E74, $C74, $B74, $D74, Hombres!$A$1:$DW$117, Mujeres!$A$1:$DW$117)</f>
        <v>0</v>
      </c>
    </row>
    <row r="75" spans="1:105" x14ac:dyDescent="0.35">
      <c r="A75" s="2">
        <f t="shared" si="1"/>
        <v>73</v>
      </c>
      <c r="B75" s="107">
        <v>716984</v>
      </c>
      <c r="C75" s="9">
        <v>42905</v>
      </c>
      <c r="D75" s="7" t="s">
        <v>6</v>
      </c>
      <c r="E75" s="9">
        <v>33822</v>
      </c>
      <c r="F75" s="12" cm="1">
        <f t="array" ref="F75">edadCalc(E75)</f>
        <v>33</v>
      </c>
      <c r="G75" s="49" cm="1">
        <f t="array" ref="G75">PorcentajePension(C75,E75, D75)</f>
        <v>0.85</v>
      </c>
      <c r="I75" s="103"/>
      <c r="J75" s="104" cm="1">
        <f t="array" ref="J75">AnualidadActivo(J$2, $E75, $C75, $B75, $D75, Hombres!$A$1:$DW$117, Mujeres!$A$1:$DW$117)</f>
        <v>0</v>
      </c>
      <c r="K75" s="104" cm="1">
        <f t="array" ref="K75">AnualidadActivo(K$2, $E75, $C75, $B75, $D75, Hombres!$A$1:$DW$117, Mujeres!$A$1:$DW$117)</f>
        <v>0</v>
      </c>
      <c r="L75" s="104" cm="1">
        <f t="array" ref="L75">AnualidadActivo(L$2, $E75, $C75, $B75, $D75, Hombres!$A$1:$DW$117, Mujeres!$A$1:$DW$117)</f>
        <v>0</v>
      </c>
      <c r="M75" s="104" cm="1">
        <f t="array" ref="M75">AnualidadActivo(M$2, $E75, $C75, $B75, $D75, Hombres!$A$1:$DW$117, Mujeres!$A$1:$DW$117)</f>
        <v>0</v>
      </c>
      <c r="N75" s="104" cm="1">
        <f t="array" ref="N75">AnualidadActivo(N$2, $E75, $C75, $B75, $D75, Hombres!$A$1:$DW$117, Mujeres!$A$1:$DW$117)</f>
        <v>0</v>
      </c>
      <c r="O75" s="104" cm="1">
        <f t="array" ref="O75">AnualidadActivo(O$2, $E75, $C75, $B75, $D75, Hombres!$A$1:$DW$117, Mujeres!$A$1:$DW$117)</f>
        <v>0</v>
      </c>
      <c r="P75" s="104" cm="1">
        <f t="array" ref="P75">AnualidadActivo(P$2, $E75, $C75, $B75, $D75, Hombres!$A$1:$DW$117, Mujeres!$A$1:$DW$117)</f>
        <v>0</v>
      </c>
      <c r="Q75" s="104" cm="1">
        <f t="array" ref="Q75">AnualidadActivo(Q$2, $E75, $C75, $B75, $D75, Hombres!$A$1:$DW$117, Mujeres!$A$1:$DW$117)</f>
        <v>0</v>
      </c>
      <c r="R75" s="104" cm="1">
        <f t="array" ref="R75">AnualidadActivo(R$2, $E75, $C75, $B75, $D75, Hombres!$A$1:$DW$117, Mujeres!$A$1:$DW$117)</f>
        <v>0</v>
      </c>
      <c r="S75" s="104" cm="1">
        <f t="array" ref="S75">AnualidadActivo(S$2, $E75, $C75, $B75, $D75, Hombres!$A$1:$DW$117, Mujeres!$A$1:$DW$117)</f>
        <v>0</v>
      </c>
      <c r="T75" s="104" cm="1">
        <f t="array" ref="T75">AnualidadActivo(T$2, $E75, $C75, $B75, $D75, Hombres!$A$1:$DW$117, Mujeres!$A$1:$DW$117)</f>
        <v>0</v>
      </c>
      <c r="U75" s="104" cm="1">
        <f t="array" ref="U75">AnualidadActivo(U$2, $E75, $C75, $B75, $D75, Hombres!$A$1:$DW$117, Mujeres!$A$1:$DW$117)</f>
        <v>0</v>
      </c>
      <c r="V75" s="104" cm="1">
        <f t="array" ref="V75">AnualidadActivo(V$2, $E75, $C75, $B75, $D75, Hombres!$A$1:$DW$117, Mujeres!$A$1:$DW$117)</f>
        <v>0</v>
      </c>
      <c r="W75" s="104" cm="1">
        <f t="array" ref="W75">AnualidadActivo(W$2, $E75, $C75, $B75, $D75, Hombres!$A$1:$DW$117, Mujeres!$A$1:$DW$117)</f>
        <v>0</v>
      </c>
      <c r="X75" s="104" cm="1">
        <f t="array" ref="X75">AnualidadActivo(X$2, $E75, $C75, $B75, $D75, Hombres!$A$1:$DW$117, Mujeres!$A$1:$DW$117)</f>
        <v>0</v>
      </c>
      <c r="Y75" s="104" cm="1">
        <f t="array" ref="Y75">AnualidadActivo(Y$2, $E75, $C75, $B75, $D75, Hombres!$A$1:$DW$117, Mujeres!$A$1:$DW$117)</f>
        <v>0</v>
      </c>
      <c r="Z75" s="104" cm="1">
        <f t="array" ref="Z75">AnualidadActivo(Z$2, $E75, $C75, $B75, $D75, Hombres!$A$1:$DW$117, Mujeres!$A$1:$DW$117)</f>
        <v>0</v>
      </c>
      <c r="AA75" s="104" cm="1">
        <f t="array" ref="AA75">AnualidadActivo(AA$2, $E75, $C75, $B75, $D75, Hombres!$A$1:$DW$117, Mujeres!$A$1:$DW$117)</f>
        <v>0</v>
      </c>
      <c r="AB75" s="104" cm="1">
        <f t="array" ref="AB75">AnualidadActivo(AB$2, $E75, $C75, $B75, $D75, Hombres!$A$1:$DW$117, Mujeres!$A$1:$DW$117)</f>
        <v>0</v>
      </c>
      <c r="AC75" s="104" cm="1">
        <f t="array" ref="AC75">AnualidadActivo(AC$2, $E75, $C75, $B75, $D75, Hombres!$A$1:$DW$117, Mujeres!$A$1:$DW$117)</f>
        <v>0</v>
      </c>
      <c r="AD75" s="104" cm="1">
        <f t="array" ref="AD75">AnualidadActivo(AD$2, $E75, $C75, $B75, $D75, Hombres!$A$1:$DW$117, Mujeres!$A$1:$DW$117)</f>
        <v>0</v>
      </c>
      <c r="AE75" s="104" cm="1">
        <f t="array" ref="AE75">AnualidadActivo(AE$2, $E75, $C75, $B75, $D75, Hombres!$A$1:$DW$117, Mujeres!$A$1:$DW$117)</f>
        <v>0</v>
      </c>
      <c r="AF75" s="104" cm="1">
        <f t="array" ref="AF75">AnualidadActivo(AF$2, $E75, $C75, $B75, $D75, Hombres!$A$1:$DW$117, Mujeres!$A$1:$DW$117)</f>
        <v>0</v>
      </c>
      <c r="AG75" s="104" cm="1">
        <f t="array" ref="AG75">AnualidadActivo(AG$2, $E75, $C75, $B75, $D75, Hombres!$A$1:$DW$117, Mujeres!$A$1:$DW$117)</f>
        <v>0</v>
      </c>
      <c r="AH75" s="104" cm="1">
        <f t="array" ref="AH75">AnualidadActivo(AH$2, $E75, $C75, $B75, $D75, Hombres!$A$1:$DW$117, Mujeres!$A$1:$DW$117)</f>
        <v>0</v>
      </c>
      <c r="AI75" s="104" cm="1">
        <f t="array" ref="AI75">AnualidadActivo(AI$2, $E75, $C75, $B75, $D75, Hombres!$A$1:$DW$117, Mujeres!$A$1:$DW$117)</f>
        <v>0</v>
      </c>
      <c r="AJ75" s="104" cm="1">
        <f t="array" ref="AJ75">AnualidadActivo(AJ$2, $E75, $C75, $B75, $D75, Hombres!$A$1:$DW$117, Mujeres!$A$1:$DW$117)</f>
        <v>0</v>
      </c>
      <c r="AK75" s="104" cm="1">
        <f t="array" ref="AK75">AnualidadActivo(AK$2, $E75, $C75, $B75, $D75, Hombres!$A$1:$DW$117, Mujeres!$A$1:$DW$117)</f>
        <v>0</v>
      </c>
      <c r="AL75" s="104" cm="1">
        <f t="array" ref="AL75">AnualidadActivo(AL$2, $E75, $C75, $B75, $D75, Hombres!$A$1:$DW$117, Mujeres!$A$1:$DW$117)</f>
        <v>0</v>
      </c>
      <c r="AM75" s="104" cm="1">
        <f t="array" ref="AM75">AnualidadActivo(AM$2, $E75, $C75, $B75, $D75, Hombres!$A$1:$DW$117, Mujeres!$A$1:$DW$117)</f>
        <v>0</v>
      </c>
      <c r="AN75" s="104" cm="1">
        <f t="array" ref="AN75">AnualidadActivo(AN$2, $E75, $C75, $B75, $D75, Hombres!$A$1:$DW$117, Mujeres!$A$1:$DW$117)</f>
        <v>33533376.158560578</v>
      </c>
      <c r="AO75" s="104" cm="1">
        <f t="array" ref="AO75">AnualidadActivo(AO$2, $E75, $C75, $B75, $D75, Hombres!$A$1:$DW$117, Mujeres!$A$1:$DW$117)</f>
        <v>34539377.443317391</v>
      </c>
      <c r="AP75" s="104" cm="1">
        <f t="array" ref="AP75">AnualidadActivo(AP$2, $E75, $C75, $B75, $D75, Hombres!$A$1:$DW$117, Mujeres!$A$1:$DW$117)</f>
        <v>35575558.766616918</v>
      </c>
      <c r="AQ75" s="104" cm="1">
        <f t="array" ref="AQ75">AnualidadActivo(AQ$2, $E75, $C75, $B75, $D75, Hombres!$A$1:$DW$117, Mujeres!$A$1:$DW$117)</f>
        <v>36642825.529615425</v>
      </c>
      <c r="AR75" s="104" cm="1">
        <f t="array" ref="AR75">AnualidadActivo(AR$2, $E75, $C75, $B75, $D75, Hombres!$A$1:$DW$117, Mujeres!$A$1:$DW$117)</f>
        <v>37742110.295503892</v>
      </c>
      <c r="AS75" s="104" cm="1">
        <f t="array" ref="AS75">AnualidadActivo(AS$2, $E75, $C75, $B75, $D75, Hombres!$A$1:$DW$117, Mujeres!$A$1:$DW$117)</f>
        <v>38116167.839112245</v>
      </c>
      <c r="AT75" s="104" cm="1">
        <f t="array" ref="AT75">AnualidadActivo(AT$2, $E75, $C75, $B75, $D75, Hombres!$A$1:$DW$117, Mujeres!$A$1:$DW$117)</f>
        <v>39068195.325113587</v>
      </c>
      <c r="AU75" s="104" cm="1">
        <f t="array" ref="AU75">AnualidadActivo(AU$2, $E75, $C75, $B75, $D75, Hombres!$A$1:$DW$117, Mujeres!$A$1:$DW$117)</f>
        <v>40027406.52521611</v>
      </c>
      <c r="AV75" s="104" cm="1">
        <f t="array" ref="AV75">AnualidadActivo(AV$2, $E75, $C75, $B75, $D75, Hombres!$A$1:$DW$117, Mujeres!$A$1:$DW$117)</f>
        <v>40988490.693783008</v>
      </c>
      <c r="AW75" s="104" cm="1">
        <f t="array" ref="AW75">AnualidadActivo(AW$2, $E75, $C75, $B75, $D75, Hombres!$A$1:$DW$117, Mujeres!$A$1:$DW$117)</f>
        <v>41942574.914031804</v>
      </c>
      <c r="AX75" s="104" cm="1">
        <f t="array" ref="AX75">AnualidadActivo(AX$2, $E75, $C75, $B75, $D75, Hombres!$A$1:$DW$117, Mujeres!$A$1:$DW$117)</f>
        <v>42880284.558073923</v>
      </c>
      <c r="AY75" s="104" cm="1">
        <f t="array" ref="AY75">AnualidadActivo(AY$2, $E75, $C75, $B75, $D75, Hombres!$A$1:$DW$117, Mujeres!$A$1:$DW$117)</f>
        <v>43797145.957022503</v>
      </c>
      <c r="AZ75" s="104" cm="1">
        <f t="array" ref="AZ75">AnualidadActivo(AZ$2, $E75, $C75, $B75, $D75, Hombres!$A$1:$DW$117, Mujeres!$A$1:$DW$117)</f>
        <v>44693327.405918255</v>
      </c>
      <c r="BA75" s="104" cm="1">
        <f t="array" ref="BA75">AnualidadActivo(BA$2, $E75, $C75, $B75, $D75, Hombres!$A$1:$DW$117, Mujeres!$A$1:$DW$117)</f>
        <v>45567783.105624311</v>
      </c>
      <c r="BB75" s="104" cm="1">
        <f t="array" ref="BB75">AnualidadActivo(BB$2, $E75, $C75, $B75, $D75, Hombres!$A$1:$DW$117, Mujeres!$A$1:$DW$117)</f>
        <v>46412004.983217433</v>
      </c>
      <c r="BC75" s="104" cm="1">
        <f t="array" ref="BC75">AnualidadActivo(BC$2, $E75, $C75, $B75, $D75, Hombres!$A$1:$DW$117, Mujeres!$A$1:$DW$117)</f>
        <v>47210529.748162352</v>
      </c>
      <c r="BD75" s="104" cm="1">
        <f t="array" ref="BD75">AnualidadActivo(BD$2, $E75, $C75, $B75, $D75, Hombres!$A$1:$DW$117, Mujeres!$A$1:$DW$117)</f>
        <v>47943677.360833205</v>
      </c>
      <c r="BE75" s="104" cm="1">
        <f t="array" ref="BE75">AnualidadActivo(BE$2, $E75, $C75, $B75, $D75, Hombres!$A$1:$DW$117, Mujeres!$A$1:$DW$117)</f>
        <v>48590191.952971719</v>
      </c>
      <c r="BF75" s="104" cm="1">
        <f t="array" ref="BF75">AnualidadActivo(BF$2, $E75, $C75, $B75, $D75, Hombres!$A$1:$DW$117, Mujeres!$A$1:$DW$117)</f>
        <v>49076242.801439777</v>
      </c>
      <c r="BG75" s="104" cm="1">
        <f t="array" ref="BG75">AnualidadActivo(BG$2, $E75, $C75, $B75, $D75, Hombres!$A$1:$DW$117, Mujeres!$A$1:$DW$117)</f>
        <v>49440996.626751013</v>
      </c>
      <c r="BH75" s="104" cm="1">
        <f t="array" ref="BH75">AnualidadActivo(BH$2, $E75, $C75, $B75, $D75, Hombres!$A$1:$DW$117, Mujeres!$A$1:$DW$117)</f>
        <v>49665700.468468979</v>
      </c>
      <c r="BI75" s="104" cm="1">
        <f t="array" ref="BI75">AnualidadActivo(BI$2, $E75, $C75, $B75, $D75, Hombres!$A$1:$DW$117, Mujeres!$A$1:$DW$117)</f>
        <v>49731374.814838044</v>
      </c>
      <c r="BJ75" s="104" cm="1">
        <f t="array" ref="BJ75">AnualidadActivo(BJ$2, $E75, $C75, $B75, $D75, Hombres!$A$1:$DW$117, Mujeres!$A$1:$DW$117)</f>
        <v>49617716.09507335</v>
      </c>
      <c r="BK75" s="104" cm="1">
        <f t="array" ref="BK75">AnualidadActivo(BK$2, $E75, $C75, $B75, $D75, Hombres!$A$1:$DW$117, Mujeres!$A$1:$DW$117)</f>
        <v>49300990.930981942</v>
      </c>
      <c r="BL75" s="104" cm="1">
        <f t="array" ref="BL75">AnualidadActivo(BL$2, $E75, $C75, $B75, $D75, Hombres!$A$1:$DW$117, Mujeres!$A$1:$DW$117)</f>
        <v>48755563.419298448</v>
      </c>
      <c r="BM75" s="104" cm="1">
        <f t="array" ref="BM75">AnualidadActivo(BM$2, $E75, $C75, $B75, $D75, Hombres!$A$1:$DW$117, Mujeres!$A$1:$DW$117)</f>
        <v>47958515.415676594</v>
      </c>
      <c r="BN75" s="104" cm="1">
        <f t="array" ref="BN75">AnualidadActivo(BN$2, $E75, $C75, $B75, $D75, Hombres!$A$1:$DW$117, Mujeres!$A$1:$DW$117)</f>
        <v>46890991.666148186</v>
      </c>
      <c r="BO75" s="104" cm="1">
        <f t="array" ref="BO75">AnualidadActivo(BO$2, $E75, $C75, $B75, $D75, Hombres!$A$1:$DW$117, Mujeres!$A$1:$DW$117)</f>
        <v>45536753.192746565</v>
      </c>
      <c r="BP75" s="104" cm="1">
        <f t="array" ref="BP75">AnualidadActivo(BP$2, $E75, $C75, $B75, $D75, Hombres!$A$1:$DW$117, Mujeres!$A$1:$DW$117)</f>
        <v>43880393.548945941</v>
      </c>
      <c r="BQ75" s="104" cm="1">
        <f t="array" ref="BQ75">AnualidadActivo(BQ$2, $E75, $C75, $B75, $D75, Hombres!$A$1:$DW$117, Mujeres!$A$1:$DW$117)</f>
        <v>41910997.606075689</v>
      </c>
      <c r="BR75" s="104" cm="1">
        <f t="array" ref="BR75">AnualidadActivo(BR$2, $E75, $C75, $B75, $D75, Hombres!$A$1:$DW$117, Mujeres!$A$1:$DW$117)</f>
        <v>39627872.834703043</v>
      </c>
      <c r="BS75" s="104" cm="1">
        <f t="array" ref="BS75">AnualidadActivo(BS$2, $E75, $C75, $B75, $D75, Hombres!$A$1:$DW$117, Mujeres!$A$1:$DW$117)</f>
        <v>37042016.50463631</v>
      </c>
      <c r="BT75" s="104" cm="1">
        <f t="array" ref="BT75">AnualidadActivo(BT$2, $E75, $C75, $B75, $D75, Hombres!$A$1:$DW$117, Mujeres!$A$1:$DW$117)</f>
        <v>34175126.374873623</v>
      </c>
      <c r="BU75" s="104" cm="1">
        <f t="array" ref="BU75">AnualidadActivo(BU$2, $E75, $C75, $B75, $D75, Hombres!$A$1:$DW$117, Mujeres!$A$1:$DW$117)</f>
        <v>31060945.699990757</v>
      </c>
      <c r="BV75" s="104" cm="1">
        <f t="array" ref="BV75">AnualidadActivo(BV$2, $E75, $C75, $B75, $D75, Hombres!$A$1:$DW$117, Mujeres!$A$1:$DW$117)</f>
        <v>27748795.02154509</v>
      </c>
      <c r="BW75" s="104" cm="1">
        <f t="array" ref="BW75">AnualidadActivo(BW$2, $E75, $C75, $B75, $D75, Hombres!$A$1:$DW$117, Mujeres!$A$1:$DW$117)</f>
        <v>24306482.882090915</v>
      </c>
      <c r="BX75" s="104" cm="1">
        <f t="array" ref="BX75">AnualidadActivo(BX$2, $E75, $C75, $B75, $D75, Hombres!$A$1:$DW$117, Mujeres!$A$1:$DW$117)</f>
        <v>20817548.777816094</v>
      </c>
      <c r="BY75" s="104" cm="1">
        <f t="array" ref="BY75">AnualidadActivo(BY$2, $E75, $C75, $B75, $D75, Hombres!$A$1:$DW$117, Mujeres!$A$1:$DW$117)</f>
        <v>17375206.146934602</v>
      </c>
      <c r="BZ75" s="104" cm="1">
        <f t="array" ref="BZ75">AnualidadActivo(BZ$2, $E75, $C75, $B75, $D75, Hombres!$A$1:$DW$117, Mujeres!$A$1:$DW$117)</f>
        <v>14077239.153182738</v>
      </c>
      <c r="CA75" s="104" cm="1">
        <f t="array" ref="CA75">AnualidadActivo(CA$2, $E75, $C75, $B75, $D75, Hombres!$A$1:$DW$117, Mujeres!$A$1:$DW$117)</f>
        <v>11020518.282934783</v>
      </c>
      <c r="CB75" s="104" cm="1">
        <f t="array" ref="CB75">AnualidadActivo(CB$2, $E75, $C75, $B75, $D75, Hombres!$A$1:$DW$117, Mujeres!$A$1:$DW$117)</f>
        <v>8292905.6789939739</v>
      </c>
      <c r="CC75" s="104" cm="1">
        <f t="array" ref="CC75">AnualidadActivo(CC$2, $E75, $C75, $B75, $D75, Hombres!$A$1:$DW$117, Mujeres!$A$1:$DW$117)</f>
        <v>5961935.9000146491</v>
      </c>
      <c r="CD75" s="104" cm="1">
        <f t="array" ref="CD75">AnualidadActivo(CD$2, $E75, $C75, $B75, $D75, Hombres!$A$1:$DW$117, Mujeres!$A$1:$DW$117)</f>
        <v>4065223.4210865223</v>
      </c>
      <c r="CE75" s="104" cm="1">
        <f t="array" ref="CE75">AnualidadActivo(CE$2, $E75, $C75, $B75, $D75, Hombres!$A$1:$DW$117, Mujeres!$A$1:$DW$117)</f>
        <v>2606099.652848742</v>
      </c>
      <c r="CF75" s="104" cm="1">
        <f t="array" ref="CF75">AnualidadActivo(CF$2, $E75, $C75, $B75, $D75, Hombres!$A$1:$DW$117, Mujeres!$A$1:$DW$117)</f>
        <v>1554280.9837334699</v>
      </c>
      <c r="CG75" s="104" cm="1">
        <f t="array" ref="CG75">AnualidadActivo(CG$2, $E75, $C75, $B75, $D75, Hombres!$A$1:$DW$117, Mujeres!$A$1:$DW$117)</f>
        <v>851484.81480652583</v>
      </c>
      <c r="CH75" s="104" cm="1">
        <f t="array" ref="CH75">AnualidadActivo(CH$2, $E75, $C75, $B75, $D75, Hombres!$A$1:$DW$117, Mujeres!$A$1:$DW$117)</f>
        <v>421791.13299142441</v>
      </c>
      <c r="CI75" s="104" cm="1">
        <f t="array" ref="CI75">AnualidadActivo(CI$2, $E75, $C75, $B75, $D75, Hombres!$A$1:$DW$117, Mujeres!$A$1:$DW$117)</f>
        <v>185160.92364121377</v>
      </c>
      <c r="CJ75" s="104" cm="1">
        <f t="array" ref="CJ75">AnualidadActivo(CJ$2, $E75, $C75, $B75, $D75, Hombres!$A$1:$DW$117, Mujeres!$A$1:$DW$117)</f>
        <v>70145.138917244753</v>
      </c>
      <c r="CK75" s="104" cm="1">
        <f t="array" ref="CK75">AnualidadActivo(CK$2, $E75, $C75, $B75, $D75, Hombres!$A$1:$DW$117, Mujeres!$A$1:$DW$117)</f>
        <v>22108.113685559329</v>
      </c>
      <c r="CL75" s="104" cm="1">
        <f t="array" ref="CL75">AnualidadActivo(CL$2, $E75, $C75, $B75, $D75, Hombres!$A$1:$DW$117, Mujeres!$A$1:$DW$117)</f>
        <v>5491.6953225300276</v>
      </c>
      <c r="CM75" s="104" cm="1">
        <f t="array" ref="CM75">AnualidadActivo(CM$2, $E75, $C75, $B75, $D75, Hombres!$A$1:$DW$117, Mujeres!$A$1:$DW$117)</f>
        <v>982.69948603619991</v>
      </c>
      <c r="CN75" s="104" cm="1">
        <f t="array" ref="CN75">AnualidadActivo(CN$2, $E75, $C75, $B75, $D75, Hombres!$A$1:$DW$117, Mujeres!$A$1:$DW$117)</f>
        <v>105.49390224180425</v>
      </c>
      <c r="CO75" s="104" cm="1">
        <f t="array" ref="CO75">AnualidadActivo(CO$2, $E75, $C75, $B75, $D75, Hombres!$A$1:$DW$117, Mujeres!$A$1:$DW$117)</f>
        <v>0</v>
      </c>
      <c r="CP75" s="104" cm="1">
        <f t="array" ref="CP75">AnualidadActivo(CP$2, $E75, $C75, $B75, $D75, Hombres!$A$1:$DW$117, Mujeres!$A$1:$DW$117)</f>
        <v>0</v>
      </c>
      <c r="CQ75" s="104" cm="1">
        <f t="array" ref="CQ75">AnualidadActivo(CQ$2, $E75, $C75, $B75, $D75, Hombres!$A$1:$DW$117, Mujeres!$A$1:$DW$117)</f>
        <v>0</v>
      </c>
      <c r="CR75" s="104" cm="1">
        <f t="array" ref="CR75">AnualidadActivo(CR$2, $E75, $C75, $B75, $D75, Hombres!$A$1:$DW$117, Mujeres!$A$1:$DW$117)</f>
        <v>0</v>
      </c>
      <c r="CS75" s="104" cm="1">
        <f t="array" ref="CS75">AnualidadActivo(CS$2, $E75, $C75, $B75, $D75, Hombres!$A$1:$DW$117, Mujeres!$A$1:$DW$117)</f>
        <v>0</v>
      </c>
      <c r="CT75" s="104" cm="1">
        <f t="array" ref="CT75">AnualidadActivo(CT$2, $E75, $C75, $B75, $D75, Hombres!$A$1:$DW$117, Mujeres!$A$1:$DW$117)</f>
        <v>0</v>
      </c>
      <c r="CU75" s="104" cm="1">
        <f t="array" ref="CU75">AnualidadActivo(CU$2, $E75, $C75, $B75, $D75, Hombres!$A$1:$DW$117, Mujeres!$A$1:$DW$117)</f>
        <v>0</v>
      </c>
      <c r="CV75" s="104" cm="1">
        <f t="array" ref="CV75">AnualidadActivo(CV$2, $E75, $C75, $B75, $D75, Hombres!$A$1:$DW$117, Mujeres!$A$1:$DW$117)</f>
        <v>0</v>
      </c>
      <c r="CW75" s="104" cm="1">
        <f t="array" ref="CW75">AnualidadActivo(CW$2, $E75, $C75, $B75, $D75, Hombres!$A$1:$DW$117, Mujeres!$A$1:$DW$117)</f>
        <v>0</v>
      </c>
      <c r="CX75" s="104" cm="1">
        <f t="array" ref="CX75">AnualidadActivo(CX$2, $E75, $C75, $B75, $D75, Hombres!$A$1:$DW$117, Mujeres!$A$1:$DW$117)</f>
        <v>0</v>
      </c>
      <c r="CY75" s="104" cm="1">
        <f t="array" ref="CY75">AnualidadActivo(CY$2, $E75, $C75, $B75, $D75, Hombres!$A$1:$DW$117, Mujeres!$A$1:$DW$117)</f>
        <v>0</v>
      </c>
      <c r="CZ75" s="104" cm="1">
        <f t="array" ref="CZ75">AnualidadActivo(CZ$2, $E75, $C75, $B75, $D75, Hombres!$A$1:$DW$117, Mujeres!$A$1:$DW$117)</f>
        <v>0</v>
      </c>
      <c r="DA75" s="104" cm="1">
        <f t="array" ref="DA75">AnualidadActivo(DA$2, $E75, $C75, $B75, $D75, Hombres!$A$1:$DW$117, Mujeres!$A$1:$DW$117)</f>
        <v>0</v>
      </c>
    </row>
    <row r="76" spans="1:105" x14ac:dyDescent="0.35">
      <c r="A76" s="2">
        <f t="shared" si="1"/>
        <v>74</v>
      </c>
      <c r="B76" s="107">
        <v>878383.6</v>
      </c>
      <c r="C76" s="9">
        <v>45667</v>
      </c>
      <c r="D76" s="7" t="s">
        <v>6</v>
      </c>
      <c r="E76" s="9">
        <v>31749</v>
      </c>
      <c r="F76" s="12" cm="1">
        <f t="array" ref="F76">edadCalc(E76)</f>
        <v>39</v>
      </c>
      <c r="G76" s="49" cm="1">
        <f t="array" ref="G76">PorcentajePension(C76,E76, D76)</f>
        <v>0.65</v>
      </c>
      <c r="I76" s="103"/>
      <c r="J76" s="104" cm="1">
        <f t="array" ref="J76">AnualidadActivo(J$2, $E76, $C76, $B76, $D76, Hombres!$A$1:$DW$117, Mujeres!$A$1:$DW$117)</f>
        <v>0</v>
      </c>
      <c r="K76" s="104" cm="1">
        <f t="array" ref="K76">AnualidadActivo(K$2, $E76, $C76, $B76, $D76, Hombres!$A$1:$DW$117, Mujeres!$A$1:$DW$117)</f>
        <v>0</v>
      </c>
      <c r="L76" s="104" cm="1">
        <f t="array" ref="L76">AnualidadActivo(L$2, $E76, $C76, $B76, $D76, Hombres!$A$1:$DW$117, Mujeres!$A$1:$DW$117)</f>
        <v>0</v>
      </c>
      <c r="M76" s="104" cm="1">
        <f t="array" ref="M76">AnualidadActivo(M$2, $E76, $C76, $B76, $D76, Hombres!$A$1:$DW$117, Mujeres!$A$1:$DW$117)</f>
        <v>0</v>
      </c>
      <c r="N76" s="104" cm="1">
        <f t="array" ref="N76">AnualidadActivo(N$2, $E76, $C76, $B76, $D76, Hombres!$A$1:$DW$117, Mujeres!$A$1:$DW$117)</f>
        <v>0</v>
      </c>
      <c r="O76" s="104" cm="1">
        <f t="array" ref="O76">AnualidadActivo(O$2, $E76, $C76, $B76, $D76, Hombres!$A$1:$DW$117, Mujeres!$A$1:$DW$117)</f>
        <v>0</v>
      </c>
      <c r="P76" s="104" cm="1">
        <f t="array" ref="P76">AnualidadActivo(P$2, $E76, $C76, $B76, $D76, Hombres!$A$1:$DW$117, Mujeres!$A$1:$DW$117)</f>
        <v>0</v>
      </c>
      <c r="Q76" s="104" cm="1">
        <f t="array" ref="Q76">AnualidadActivo(Q$2, $E76, $C76, $B76, $D76, Hombres!$A$1:$DW$117, Mujeres!$A$1:$DW$117)</f>
        <v>0</v>
      </c>
      <c r="R76" s="104" cm="1">
        <f t="array" ref="R76">AnualidadActivo(R$2, $E76, $C76, $B76, $D76, Hombres!$A$1:$DW$117, Mujeres!$A$1:$DW$117)</f>
        <v>0</v>
      </c>
      <c r="S76" s="104" cm="1">
        <f t="array" ref="S76">AnualidadActivo(S$2, $E76, $C76, $B76, $D76, Hombres!$A$1:$DW$117, Mujeres!$A$1:$DW$117)</f>
        <v>0</v>
      </c>
      <c r="T76" s="104" cm="1">
        <f t="array" ref="T76">AnualidadActivo(T$2, $E76, $C76, $B76, $D76, Hombres!$A$1:$DW$117, Mujeres!$A$1:$DW$117)</f>
        <v>0</v>
      </c>
      <c r="U76" s="104" cm="1">
        <f t="array" ref="U76">AnualidadActivo(U$2, $E76, $C76, $B76, $D76, Hombres!$A$1:$DW$117, Mujeres!$A$1:$DW$117)</f>
        <v>0</v>
      </c>
      <c r="V76" s="104" cm="1">
        <f t="array" ref="V76">AnualidadActivo(V$2, $E76, $C76, $B76, $D76, Hombres!$A$1:$DW$117, Mujeres!$A$1:$DW$117)</f>
        <v>0</v>
      </c>
      <c r="W76" s="104" cm="1">
        <f t="array" ref="W76">AnualidadActivo(W$2, $E76, $C76, $B76, $D76, Hombres!$A$1:$DW$117, Mujeres!$A$1:$DW$117)</f>
        <v>0</v>
      </c>
      <c r="X76" s="104" cm="1">
        <f t="array" ref="X76">AnualidadActivo(X$2, $E76, $C76, $B76, $D76, Hombres!$A$1:$DW$117, Mujeres!$A$1:$DW$117)</f>
        <v>0</v>
      </c>
      <c r="Y76" s="104" cm="1">
        <f t="array" ref="Y76">AnualidadActivo(Y$2, $E76, $C76, $B76, $D76, Hombres!$A$1:$DW$117, Mujeres!$A$1:$DW$117)</f>
        <v>0</v>
      </c>
      <c r="Z76" s="104" cm="1">
        <f t="array" ref="Z76">AnualidadActivo(Z$2, $E76, $C76, $B76, $D76, Hombres!$A$1:$DW$117, Mujeres!$A$1:$DW$117)</f>
        <v>0</v>
      </c>
      <c r="AA76" s="104" cm="1">
        <f t="array" ref="AA76">AnualidadActivo(AA$2, $E76, $C76, $B76, $D76, Hombres!$A$1:$DW$117, Mujeres!$A$1:$DW$117)</f>
        <v>0</v>
      </c>
      <c r="AB76" s="104" cm="1">
        <f t="array" ref="AB76">AnualidadActivo(AB$2, $E76, $C76, $B76, $D76, Hombres!$A$1:$DW$117, Mujeres!$A$1:$DW$117)</f>
        <v>0</v>
      </c>
      <c r="AC76" s="104" cm="1">
        <f t="array" ref="AC76">AnualidadActivo(AC$2, $E76, $C76, $B76, $D76, Hombres!$A$1:$DW$117, Mujeres!$A$1:$DW$117)</f>
        <v>0</v>
      </c>
      <c r="AD76" s="104" cm="1">
        <f t="array" ref="AD76">AnualidadActivo(AD$2, $E76, $C76, $B76, $D76, Hombres!$A$1:$DW$117, Mujeres!$A$1:$DW$117)</f>
        <v>0</v>
      </c>
      <c r="AE76" s="104" cm="1">
        <f t="array" ref="AE76">AnualidadActivo(AE$2, $E76, $C76, $B76, $D76, Hombres!$A$1:$DW$117, Mujeres!$A$1:$DW$117)</f>
        <v>0</v>
      </c>
      <c r="AF76" s="104" cm="1">
        <f t="array" ref="AF76">AnualidadActivo(AF$2, $E76, $C76, $B76, $D76, Hombres!$A$1:$DW$117, Mujeres!$A$1:$DW$117)</f>
        <v>0</v>
      </c>
      <c r="AG76" s="104" cm="1">
        <f t="array" ref="AG76">AnualidadActivo(AG$2, $E76, $C76, $B76, $D76, Hombres!$A$1:$DW$117, Mujeres!$A$1:$DW$117)</f>
        <v>0</v>
      </c>
      <c r="AH76" s="104" cm="1">
        <f t="array" ref="AH76">AnualidadActivo(AH$2, $E76, $C76, $B76, $D76, Hombres!$A$1:$DW$117, Mujeres!$A$1:$DW$117)</f>
        <v>23333755.048208795</v>
      </c>
      <c r="AI76" s="104" cm="1">
        <f t="array" ref="AI76">AnualidadActivo(AI$2, $E76, $C76, $B76, $D76, Hombres!$A$1:$DW$117, Mujeres!$A$1:$DW$117)</f>
        <v>24033767.69965506</v>
      </c>
      <c r="AJ76" s="104" cm="1">
        <f t="array" ref="AJ76">AnualidadActivo(AJ$2, $E76, $C76, $B76, $D76, Hombres!$A$1:$DW$117, Mujeres!$A$1:$DW$117)</f>
        <v>24754780.73064471</v>
      </c>
      <c r="AK76" s="104" cm="1">
        <f t="array" ref="AK76">AnualidadActivo(AK$2, $E76, $C76, $B76, $D76, Hombres!$A$1:$DW$117, Mujeres!$A$1:$DW$117)</f>
        <v>25497424.152564052</v>
      </c>
      <c r="AL76" s="104" cm="1">
        <f t="array" ref="AL76">AnualidadActivo(AL$2, $E76, $C76, $B76, $D76, Hombres!$A$1:$DW$117, Mujeres!$A$1:$DW$117)</f>
        <v>26262346.87714098</v>
      </c>
      <c r="AM76" s="104" cm="1">
        <f t="array" ref="AM76">AnualidadActivo(AM$2, $E76, $C76, $B76, $D76, Hombres!$A$1:$DW$117, Mujeres!$A$1:$DW$117)</f>
        <v>26463056.943200927</v>
      </c>
      <c r="AN76" s="104" cm="1">
        <f t="array" ref="AN76">AnualidadActivo(AN$2, $E76, $C76, $B76, $D76, Hombres!$A$1:$DW$117, Mujeres!$A$1:$DW$117)</f>
        <v>27108861.649473377</v>
      </c>
      <c r="AO76" s="104" cm="1">
        <f t="array" ref="AO76">AnualidadActivo(AO$2, $E76, $C76, $B76, $D76, Hombres!$A$1:$DW$117, Mujeres!$A$1:$DW$117)</f>
        <v>27757671.752414215</v>
      </c>
      <c r="AP76" s="104" cm="1">
        <f t="array" ref="AP76">AnualidadActivo(AP$2, $E76, $C76, $B76, $D76, Hombres!$A$1:$DW$117, Mujeres!$A$1:$DW$117)</f>
        <v>28405747.9352431</v>
      </c>
      <c r="AQ76" s="104" cm="1">
        <f t="array" ref="AQ76">AnualidadActivo(AQ$2, $E76, $C76, $B76, $D76, Hombres!$A$1:$DW$117, Mujeres!$A$1:$DW$117)</f>
        <v>29046643.07870071</v>
      </c>
      <c r="AR76" s="104" cm="1">
        <f t="array" ref="AR76">AnualidadActivo(AR$2, $E76, $C76, $B76, $D76, Hombres!$A$1:$DW$117, Mujeres!$A$1:$DW$117)</f>
        <v>29673187.128688492</v>
      </c>
      <c r="AS76" s="104" cm="1">
        <f t="array" ref="AS76">AnualidadActivo(AS$2, $E76, $C76, $B76, $D76, Hombres!$A$1:$DW$117, Mujeres!$A$1:$DW$117)</f>
        <v>30281805.35368032</v>
      </c>
      <c r="AT76" s="104" cm="1">
        <f t="array" ref="AT76">AnualidadActivo(AT$2, $E76, $C76, $B76, $D76, Hombres!$A$1:$DW$117, Mujeres!$A$1:$DW$117)</f>
        <v>30872773.862694763</v>
      </c>
      <c r="AU76" s="104" cm="1">
        <f t="array" ref="AU76">AnualidadActivo(AU$2, $E76, $C76, $B76, $D76, Hombres!$A$1:$DW$117, Mujeres!$A$1:$DW$117)</f>
        <v>31445686.564911176</v>
      </c>
      <c r="AV76" s="104" cm="1">
        <f t="array" ref="AV76">AnualidadActivo(AV$2, $E76, $C76, $B76, $D76, Hombres!$A$1:$DW$117, Mujeres!$A$1:$DW$117)</f>
        <v>31994529.295475628</v>
      </c>
      <c r="AW76" s="104" cm="1">
        <f t="array" ref="AW76">AnualidadActivo(AW$2, $E76, $C76, $B76, $D76, Hombres!$A$1:$DW$117, Mujeres!$A$1:$DW$117)</f>
        <v>32507754.435751166</v>
      </c>
      <c r="AX76" s="104" cm="1">
        <f t="array" ref="AX76">AnualidadActivo(AX$2, $E76, $C76, $B76, $D76, Hombres!$A$1:$DW$117, Mujeres!$A$1:$DW$117)</f>
        <v>32971028.848242685</v>
      </c>
      <c r="AY76" s="104" cm="1">
        <f t="array" ref="AY76">AnualidadActivo(AY$2, $E76, $C76, $B76, $D76, Hombres!$A$1:$DW$117, Mujeres!$A$1:$DW$117)</f>
        <v>33369792.901211206</v>
      </c>
      <c r="AZ76" s="104" cm="1">
        <f t="array" ref="AZ76">AnualidadActivo(AZ$2, $E76, $C76, $B76, $D76, Hombres!$A$1:$DW$117, Mujeres!$A$1:$DW$117)</f>
        <v>33653315.375591002</v>
      </c>
      <c r="BA76" s="104" cm="1">
        <f t="array" ref="BA76">AnualidadActivo(BA$2, $E76, $C76, $B76, $D76, Hombres!$A$1:$DW$117, Mujeres!$A$1:$DW$117)</f>
        <v>33849334.63013985</v>
      </c>
      <c r="BB76" s="104" cm="1">
        <f t="array" ref="BB76">AnualidadActivo(BB$2, $E76, $C76, $B76, $D76, Hombres!$A$1:$DW$117, Mujeres!$A$1:$DW$117)</f>
        <v>33944146.481041536</v>
      </c>
      <c r="BC76" s="104" cm="1">
        <f t="array" ref="BC76">AnualidadActivo(BC$2, $E76, $C76, $B76, $D76, Hombres!$A$1:$DW$117, Mujeres!$A$1:$DW$117)</f>
        <v>33924211.355366394</v>
      </c>
      <c r="BD76" s="104" cm="1">
        <f t="array" ref="BD76">AnualidadActivo(BD$2, $E76, $C76, $B76, $D76, Hombres!$A$1:$DW$117, Mujeres!$A$1:$DW$117)</f>
        <v>33776515.753858015</v>
      </c>
      <c r="BE76" s="104" cm="1">
        <f t="array" ref="BE76">AnualidadActivo(BE$2, $E76, $C76, $B76, $D76, Hombres!$A$1:$DW$117, Mujeres!$A$1:$DW$117)</f>
        <v>33486393.553968295</v>
      </c>
      <c r="BF76" s="104" cm="1">
        <f t="array" ref="BF76">AnualidadActivo(BF$2, $E76, $C76, $B76, $D76, Hombres!$A$1:$DW$117, Mujeres!$A$1:$DW$117)</f>
        <v>33037369.680762462</v>
      </c>
      <c r="BG76" s="104" cm="1">
        <f t="array" ref="BG76">AnualidadActivo(BG$2, $E76, $C76, $B76, $D76, Hombres!$A$1:$DW$117, Mujeres!$A$1:$DW$117)</f>
        <v>32413631.310298886</v>
      </c>
      <c r="BH76" s="104" cm="1">
        <f t="array" ref="BH76">AnualidadActivo(BH$2, $E76, $C76, $B76, $D76, Hombres!$A$1:$DW$117, Mujeres!$A$1:$DW$117)</f>
        <v>31602798.358963601</v>
      </c>
      <c r="BI76" s="104" cm="1">
        <f t="array" ref="BI76">AnualidadActivo(BI$2, $E76, $C76, $B76, $D76, Hombres!$A$1:$DW$117, Mujeres!$A$1:$DW$117)</f>
        <v>30596400.387415159</v>
      </c>
      <c r="BJ76" s="104" cm="1">
        <f t="array" ref="BJ76">AnualidadActivo(BJ$2, $E76, $C76, $B76, $D76, Hombres!$A$1:$DW$117, Mujeres!$A$1:$DW$117)</f>
        <v>29387462.136469845</v>
      </c>
      <c r="BK76" s="104" cm="1">
        <f t="array" ref="BK76">AnualidadActivo(BK$2, $E76, $C76, $B76, $D76, Hombres!$A$1:$DW$117, Mujeres!$A$1:$DW$117)</f>
        <v>27971296.11718053</v>
      </c>
      <c r="BL76" s="104" cm="1">
        <f t="array" ref="BL76">AnualidadActivo(BL$2, $E76, $C76, $B76, $D76, Hombres!$A$1:$DW$117, Mujeres!$A$1:$DW$117)</f>
        <v>26348640.950756483</v>
      </c>
      <c r="BM76" s="104" cm="1">
        <f t="array" ref="BM76">AnualidadActivo(BM$2, $E76, $C76, $B76, $D76, Hombres!$A$1:$DW$117, Mujeres!$A$1:$DW$117)</f>
        <v>24529056.92555739</v>
      </c>
      <c r="BN76" s="104" cm="1">
        <f t="array" ref="BN76">AnualidadActivo(BN$2, $E76, $C76, $B76, $D76, Hombres!$A$1:$DW$117, Mujeres!$A$1:$DW$117)</f>
        <v>22531622.117185041</v>
      </c>
      <c r="BO76" s="104" cm="1">
        <f t="array" ref="BO76">AnualidadActivo(BO$2, $E76, $C76, $B76, $D76, Hombres!$A$1:$DW$117, Mujeres!$A$1:$DW$117)</f>
        <v>20383759.436116833</v>
      </c>
      <c r="BP76" s="104" cm="1">
        <f t="array" ref="BP76">AnualidadActivo(BP$2, $E76, $C76, $B76, $D76, Hombres!$A$1:$DW$117, Mujeres!$A$1:$DW$117)</f>
        <v>18121540.135142848</v>
      </c>
      <c r="BQ76" s="104" cm="1">
        <f t="array" ref="BQ76">AnualidadActivo(BQ$2, $E76, $C76, $B76, $D76, Hombres!$A$1:$DW$117, Mujeres!$A$1:$DW$117)</f>
        <v>15791107.881057123</v>
      </c>
      <c r="BR76" s="104" cm="1">
        <f t="array" ref="BR76">AnualidadActivo(BR$2, $E76, $C76, $B76, $D76, Hombres!$A$1:$DW$117, Mujeres!$A$1:$DW$117)</f>
        <v>13449089.714554401</v>
      </c>
      <c r="BS76" s="104" cm="1">
        <f t="array" ref="BS76">AnualidadActivo(BS$2, $E76, $C76, $B76, $D76, Hombres!$A$1:$DW$117, Mujeres!$A$1:$DW$117)</f>
        <v>11159011.99100803</v>
      </c>
      <c r="BT76" s="104" cm="1">
        <f t="array" ref="BT76">AnualidadActivo(BT$2, $E76, $C76, $B76, $D76, Hombres!$A$1:$DW$117, Mujeres!$A$1:$DW$117)</f>
        <v>8985659.7388025112</v>
      </c>
      <c r="BU76" s="104" cm="1">
        <f t="array" ref="BU76">AnualidadActivo(BU$2, $E76, $C76, $B76, $D76, Hombres!$A$1:$DW$117, Mujeres!$A$1:$DW$117)</f>
        <v>6990269.398643476</v>
      </c>
      <c r="BV76" s="104" cm="1">
        <f t="array" ref="BV76">AnualidadActivo(BV$2, $E76, $C76, $B76, $D76, Hombres!$A$1:$DW$117, Mujeres!$A$1:$DW$117)</f>
        <v>5225808.4552188236</v>
      </c>
      <c r="BW76" s="104" cm="1">
        <f t="array" ref="BW76">AnualidadActivo(BW$2, $E76, $C76, $B76, $D76, Hombres!$A$1:$DW$117, Mujeres!$A$1:$DW$117)</f>
        <v>3731471.1568616955</v>
      </c>
      <c r="BX76" s="104" cm="1">
        <f t="array" ref="BX76">AnualidadActivo(BX$2, $E76, $C76, $B76, $D76, Hombres!$A$1:$DW$117, Mujeres!$A$1:$DW$117)</f>
        <v>2526851.4617334376</v>
      </c>
      <c r="BY76" s="104" cm="1">
        <f t="array" ref="BY76">AnualidadActivo(BY$2, $E76, $C76, $B76, $D76, Hombres!$A$1:$DW$117, Mujeres!$A$1:$DW$117)</f>
        <v>1608928.9865775476</v>
      </c>
      <c r="BZ76" s="104" cm="1">
        <f t="array" ref="BZ76">AnualidadActivo(BZ$2, $E76, $C76, $B76, $D76, Hombres!$A$1:$DW$117, Mujeres!$A$1:$DW$117)</f>
        <v>953331.9896186362</v>
      </c>
      <c r="CA76" s="104" cm="1">
        <f t="array" ref="CA76">AnualidadActivo(CA$2, $E76, $C76, $B76, $D76, Hombres!$A$1:$DW$117, Mujeres!$A$1:$DW$117)</f>
        <v>519064.35015580279</v>
      </c>
      <c r="CB76" s="104" cm="1">
        <f t="array" ref="CB76">AnualidadActivo(CB$2, $E76, $C76, $B76, $D76, Hombres!$A$1:$DW$117, Mujeres!$A$1:$DW$117)</f>
        <v>255702.79288749318</v>
      </c>
      <c r="CC76" s="104" cm="1">
        <f t="array" ref="CC76">AnualidadActivo(CC$2, $E76, $C76, $B76, $D76, Hombres!$A$1:$DW$117, Mujeres!$A$1:$DW$117)</f>
        <v>111752.01158726895</v>
      </c>
      <c r="CD76" s="104" cm="1">
        <f t="array" ref="CD76">AnualidadActivo(CD$2, $E76, $C76, $B76, $D76, Hombres!$A$1:$DW$117, Mujeres!$A$1:$DW$117)</f>
        <v>42221.841834694525</v>
      </c>
      <c r="CE76" s="104" cm="1">
        <f t="array" ref="CE76">AnualidadActivo(CE$2, $E76, $C76, $B76, $D76, Hombres!$A$1:$DW$117, Mujeres!$A$1:$DW$117)</f>
        <v>13307.580133002324</v>
      </c>
      <c r="CF76" s="104" cm="1">
        <f t="array" ref="CF76">AnualidadActivo(CF$2, $E76, $C76, $B76, $D76, Hombres!$A$1:$DW$117, Mujeres!$A$1:$DW$117)</f>
        <v>3320.3425404840527</v>
      </c>
      <c r="CG76" s="104" cm="1">
        <f t="array" ref="CG76">AnualidadActivo(CG$2, $E76, $C76, $B76, $D76, Hombres!$A$1:$DW$117, Mujeres!$A$1:$DW$117)</f>
        <v>601.7786595743795</v>
      </c>
      <c r="CH76" s="104" cm="1">
        <f t="array" ref="CH76">AnualidadActivo(CH$2, $E76, $C76, $B76, $D76, Hombres!$A$1:$DW$117, Mujeres!$A$1:$DW$117)</f>
        <v>66.717045017631534</v>
      </c>
      <c r="CI76" s="104" cm="1">
        <f t="array" ref="CI76">AnualidadActivo(CI$2, $E76, $C76, $B76, $D76, Hombres!$A$1:$DW$117, Mujeres!$A$1:$DW$117)</f>
        <v>0</v>
      </c>
      <c r="CJ76" s="104" cm="1">
        <f t="array" ref="CJ76">AnualidadActivo(CJ$2, $E76, $C76, $B76, $D76, Hombres!$A$1:$DW$117, Mujeres!$A$1:$DW$117)</f>
        <v>0</v>
      </c>
      <c r="CK76" s="104" cm="1">
        <f t="array" ref="CK76">AnualidadActivo(CK$2, $E76, $C76, $B76, $D76, Hombres!$A$1:$DW$117, Mujeres!$A$1:$DW$117)</f>
        <v>0</v>
      </c>
      <c r="CL76" s="104" cm="1">
        <f t="array" ref="CL76">AnualidadActivo(CL$2, $E76, $C76, $B76, $D76, Hombres!$A$1:$DW$117, Mujeres!$A$1:$DW$117)</f>
        <v>0</v>
      </c>
      <c r="CM76" s="104" cm="1">
        <f t="array" ref="CM76">AnualidadActivo(CM$2, $E76, $C76, $B76, $D76, Hombres!$A$1:$DW$117, Mujeres!$A$1:$DW$117)</f>
        <v>0</v>
      </c>
      <c r="CN76" s="104" cm="1">
        <f t="array" ref="CN76">AnualidadActivo(CN$2, $E76, $C76, $B76, $D76, Hombres!$A$1:$DW$117, Mujeres!$A$1:$DW$117)</f>
        <v>0</v>
      </c>
      <c r="CO76" s="104" cm="1">
        <f t="array" ref="CO76">AnualidadActivo(CO$2, $E76, $C76, $B76, $D76, Hombres!$A$1:$DW$117, Mujeres!$A$1:$DW$117)</f>
        <v>0</v>
      </c>
      <c r="CP76" s="104" cm="1">
        <f t="array" ref="CP76">AnualidadActivo(CP$2, $E76, $C76, $B76, $D76, Hombres!$A$1:$DW$117, Mujeres!$A$1:$DW$117)</f>
        <v>0</v>
      </c>
      <c r="CQ76" s="104" cm="1">
        <f t="array" ref="CQ76">AnualidadActivo(CQ$2, $E76, $C76, $B76, $D76, Hombres!$A$1:$DW$117, Mujeres!$A$1:$DW$117)</f>
        <v>0</v>
      </c>
      <c r="CR76" s="104" cm="1">
        <f t="array" ref="CR76">AnualidadActivo(CR$2, $E76, $C76, $B76, $D76, Hombres!$A$1:$DW$117, Mujeres!$A$1:$DW$117)</f>
        <v>0</v>
      </c>
      <c r="CS76" s="104" cm="1">
        <f t="array" ref="CS76">AnualidadActivo(CS$2, $E76, $C76, $B76, $D76, Hombres!$A$1:$DW$117, Mujeres!$A$1:$DW$117)</f>
        <v>0</v>
      </c>
      <c r="CT76" s="104" cm="1">
        <f t="array" ref="CT76">AnualidadActivo(CT$2, $E76, $C76, $B76, $D76, Hombres!$A$1:$DW$117, Mujeres!$A$1:$DW$117)</f>
        <v>0</v>
      </c>
      <c r="CU76" s="104" cm="1">
        <f t="array" ref="CU76">AnualidadActivo(CU$2, $E76, $C76, $B76, $D76, Hombres!$A$1:$DW$117, Mujeres!$A$1:$DW$117)</f>
        <v>0</v>
      </c>
      <c r="CV76" s="104" cm="1">
        <f t="array" ref="CV76">AnualidadActivo(CV$2, $E76, $C76, $B76, $D76, Hombres!$A$1:$DW$117, Mujeres!$A$1:$DW$117)</f>
        <v>0</v>
      </c>
      <c r="CW76" s="104" cm="1">
        <f t="array" ref="CW76">AnualidadActivo(CW$2, $E76, $C76, $B76, $D76, Hombres!$A$1:$DW$117, Mujeres!$A$1:$DW$117)</f>
        <v>0</v>
      </c>
      <c r="CX76" s="104" cm="1">
        <f t="array" ref="CX76">AnualidadActivo(CX$2, $E76, $C76, $B76, $D76, Hombres!$A$1:$DW$117, Mujeres!$A$1:$DW$117)</f>
        <v>0</v>
      </c>
      <c r="CY76" s="104" cm="1">
        <f t="array" ref="CY76">AnualidadActivo(CY$2, $E76, $C76, $B76, $D76, Hombres!$A$1:$DW$117, Mujeres!$A$1:$DW$117)</f>
        <v>0</v>
      </c>
      <c r="CZ76" s="104" cm="1">
        <f t="array" ref="CZ76">AnualidadActivo(CZ$2, $E76, $C76, $B76, $D76, Hombres!$A$1:$DW$117, Mujeres!$A$1:$DW$117)</f>
        <v>0</v>
      </c>
      <c r="DA76" s="104" cm="1">
        <f t="array" ref="DA76">AnualidadActivo(DA$2, $E76, $C76, $B76, $D76, Hombres!$A$1:$DW$117, Mujeres!$A$1:$DW$117)</f>
        <v>0</v>
      </c>
    </row>
    <row r="77" spans="1:105" x14ac:dyDescent="0.35">
      <c r="A77" s="2">
        <f t="shared" si="1"/>
        <v>75</v>
      </c>
      <c r="B77" s="107">
        <v>834349</v>
      </c>
      <c r="C77" s="9">
        <v>44713</v>
      </c>
      <c r="D77" s="7" t="s">
        <v>6</v>
      </c>
      <c r="E77" s="9">
        <v>32589</v>
      </c>
      <c r="F77" s="12" cm="1">
        <f t="array" ref="F77">edadCalc(E77)</f>
        <v>36</v>
      </c>
      <c r="G77" s="49" cm="1">
        <f t="array" ref="G77">PorcentajePension(C77,E77, D77)</f>
        <v>0.85</v>
      </c>
      <c r="I77" s="103"/>
      <c r="J77" s="104" cm="1">
        <f t="array" ref="J77">AnualidadActivo(J$2, $E77, $C77, $B77, $D77, Hombres!$A$1:$DW$117, Mujeres!$A$1:$DW$117)</f>
        <v>0</v>
      </c>
      <c r="K77" s="104" cm="1">
        <f t="array" ref="K77">AnualidadActivo(K$2, $E77, $C77, $B77, $D77, Hombres!$A$1:$DW$117, Mujeres!$A$1:$DW$117)</f>
        <v>0</v>
      </c>
      <c r="L77" s="104" cm="1">
        <f t="array" ref="L77">AnualidadActivo(L$2, $E77, $C77, $B77, $D77, Hombres!$A$1:$DW$117, Mujeres!$A$1:$DW$117)</f>
        <v>0</v>
      </c>
      <c r="M77" s="104" cm="1">
        <f t="array" ref="M77">AnualidadActivo(M$2, $E77, $C77, $B77, $D77, Hombres!$A$1:$DW$117, Mujeres!$A$1:$DW$117)</f>
        <v>0</v>
      </c>
      <c r="N77" s="104" cm="1">
        <f t="array" ref="N77">AnualidadActivo(N$2, $E77, $C77, $B77, $D77, Hombres!$A$1:$DW$117, Mujeres!$A$1:$DW$117)</f>
        <v>0</v>
      </c>
      <c r="O77" s="104" cm="1">
        <f t="array" ref="O77">AnualidadActivo(O$2, $E77, $C77, $B77, $D77, Hombres!$A$1:$DW$117, Mujeres!$A$1:$DW$117)</f>
        <v>0</v>
      </c>
      <c r="P77" s="104" cm="1">
        <f t="array" ref="P77">AnualidadActivo(P$2, $E77, $C77, $B77, $D77, Hombres!$A$1:$DW$117, Mujeres!$A$1:$DW$117)</f>
        <v>0</v>
      </c>
      <c r="Q77" s="104" cm="1">
        <f t="array" ref="Q77">AnualidadActivo(Q$2, $E77, $C77, $B77, $D77, Hombres!$A$1:$DW$117, Mujeres!$A$1:$DW$117)</f>
        <v>0</v>
      </c>
      <c r="R77" s="104" cm="1">
        <f t="array" ref="R77">AnualidadActivo(R$2, $E77, $C77, $B77, $D77, Hombres!$A$1:$DW$117, Mujeres!$A$1:$DW$117)</f>
        <v>0</v>
      </c>
      <c r="S77" s="104" cm="1">
        <f t="array" ref="S77">AnualidadActivo(S$2, $E77, $C77, $B77, $D77, Hombres!$A$1:$DW$117, Mujeres!$A$1:$DW$117)</f>
        <v>0</v>
      </c>
      <c r="T77" s="104" cm="1">
        <f t="array" ref="T77">AnualidadActivo(T$2, $E77, $C77, $B77, $D77, Hombres!$A$1:$DW$117, Mujeres!$A$1:$DW$117)</f>
        <v>0</v>
      </c>
      <c r="U77" s="104" cm="1">
        <f t="array" ref="U77">AnualidadActivo(U$2, $E77, $C77, $B77, $D77, Hombres!$A$1:$DW$117, Mujeres!$A$1:$DW$117)</f>
        <v>0</v>
      </c>
      <c r="V77" s="104" cm="1">
        <f t="array" ref="V77">AnualidadActivo(V$2, $E77, $C77, $B77, $D77, Hombres!$A$1:$DW$117, Mujeres!$A$1:$DW$117)</f>
        <v>0</v>
      </c>
      <c r="W77" s="104" cm="1">
        <f t="array" ref="W77">AnualidadActivo(W$2, $E77, $C77, $B77, $D77, Hombres!$A$1:$DW$117, Mujeres!$A$1:$DW$117)</f>
        <v>0</v>
      </c>
      <c r="X77" s="104" cm="1">
        <f t="array" ref="X77">AnualidadActivo(X$2, $E77, $C77, $B77, $D77, Hombres!$A$1:$DW$117, Mujeres!$A$1:$DW$117)</f>
        <v>0</v>
      </c>
      <c r="Y77" s="104" cm="1">
        <f t="array" ref="Y77">AnualidadActivo(Y$2, $E77, $C77, $B77, $D77, Hombres!$A$1:$DW$117, Mujeres!$A$1:$DW$117)</f>
        <v>0</v>
      </c>
      <c r="Z77" s="104" cm="1">
        <f t="array" ref="Z77">AnualidadActivo(Z$2, $E77, $C77, $B77, $D77, Hombres!$A$1:$DW$117, Mujeres!$A$1:$DW$117)</f>
        <v>0</v>
      </c>
      <c r="AA77" s="104" cm="1">
        <f t="array" ref="AA77">AnualidadActivo(AA$2, $E77, $C77, $B77, $D77, Hombres!$A$1:$DW$117, Mujeres!$A$1:$DW$117)</f>
        <v>0</v>
      </c>
      <c r="AB77" s="104" cm="1">
        <f t="array" ref="AB77">AnualidadActivo(AB$2, $E77, $C77, $B77, $D77, Hombres!$A$1:$DW$117, Mujeres!$A$1:$DW$117)</f>
        <v>0</v>
      </c>
      <c r="AC77" s="104" cm="1">
        <f t="array" ref="AC77">AnualidadActivo(AC$2, $E77, $C77, $B77, $D77, Hombres!$A$1:$DW$117, Mujeres!$A$1:$DW$117)</f>
        <v>0</v>
      </c>
      <c r="AD77" s="104" cm="1">
        <f t="array" ref="AD77">AnualidadActivo(AD$2, $E77, $C77, $B77, $D77, Hombres!$A$1:$DW$117, Mujeres!$A$1:$DW$117)</f>
        <v>0</v>
      </c>
      <c r="AE77" s="104" cm="1">
        <f t="array" ref="AE77">AnualidadActivo(AE$2, $E77, $C77, $B77, $D77, Hombres!$A$1:$DW$117, Mujeres!$A$1:$DW$117)</f>
        <v>0</v>
      </c>
      <c r="AF77" s="104" cm="1">
        <f t="array" ref="AF77">AnualidadActivo(AF$2, $E77, $C77, $B77, $D77, Hombres!$A$1:$DW$117, Mujeres!$A$1:$DW$117)</f>
        <v>0</v>
      </c>
      <c r="AG77" s="104" cm="1">
        <f t="array" ref="AG77">AnualidadActivo(AG$2, $E77, $C77, $B77, $D77, Hombres!$A$1:$DW$117, Mujeres!$A$1:$DW$117)</f>
        <v>0</v>
      </c>
      <c r="AH77" s="104" cm="1">
        <f t="array" ref="AH77">AnualidadActivo(AH$2, $E77, $C77, $B77, $D77, Hombres!$A$1:$DW$117, Mujeres!$A$1:$DW$117)</f>
        <v>0</v>
      </c>
      <c r="AI77" s="104" cm="1">
        <f t="array" ref="AI77">AnualidadActivo(AI$2, $E77, $C77, $B77, $D77, Hombres!$A$1:$DW$117, Mujeres!$A$1:$DW$117)</f>
        <v>0</v>
      </c>
      <c r="AJ77" s="104" cm="1">
        <f t="array" ref="AJ77">AnualidadActivo(AJ$2, $E77, $C77, $B77, $D77, Hombres!$A$1:$DW$117, Mujeres!$A$1:$DW$117)</f>
        <v>0</v>
      </c>
      <c r="AK77" s="104" cm="1">
        <f t="array" ref="AK77">AnualidadActivo(AK$2, $E77, $C77, $B77, $D77, Hombres!$A$1:$DW$117, Mujeres!$A$1:$DW$117)</f>
        <v>33624685.7830505</v>
      </c>
      <c r="AL77" s="104" cm="1">
        <f t="array" ref="AL77">AnualidadActivo(AL$2, $E77, $C77, $B77, $D77, Hombres!$A$1:$DW$117, Mujeres!$A$1:$DW$117)</f>
        <v>34633426.356542014</v>
      </c>
      <c r="AM77" s="104" cm="1">
        <f t="array" ref="AM77">AnualidadActivo(AM$2, $E77, $C77, $B77, $D77, Hombres!$A$1:$DW$117, Mujeres!$A$1:$DW$117)</f>
        <v>35672429.147238269</v>
      </c>
      <c r="AN77" s="104" cm="1">
        <f t="array" ref="AN77">AnualidadActivo(AN$2, $E77, $C77, $B77, $D77, Hombres!$A$1:$DW$117, Mujeres!$A$1:$DW$117)</f>
        <v>36742602.021655418</v>
      </c>
      <c r="AO77" s="104" cm="1">
        <f t="array" ref="AO77">AnualidadActivo(AO$2, $E77, $C77, $B77, $D77, Hombres!$A$1:$DW$117, Mujeres!$A$1:$DW$117)</f>
        <v>37844880.082305089</v>
      </c>
      <c r="AP77" s="104" cm="1">
        <f t="array" ref="AP77">AnualidadActivo(AP$2, $E77, $C77, $B77, $D77, Hombres!$A$1:$DW$117, Mujeres!$A$1:$DW$117)</f>
        <v>38177991.364305772</v>
      </c>
      <c r="AQ77" s="104" cm="1">
        <f t="array" ref="AQ77">AnualidadActivo(AQ$2, $E77, $C77, $B77, $D77, Hombres!$A$1:$DW$117, Mujeres!$A$1:$DW$117)</f>
        <v>39121268.168350697</v>
      </c>
      <c r="AR77" s="104" cm="1">
        <f t="array" ref="AR77">AnualidadActivo(AR$2, $E77, $C77, $B77, $D77, Hombres!$A$1:$DW$117, Mujeres!$A$1:$DW$117)</f>
        <v>40069903.486596212</v>
      </c>
      <c r="AS77" s="104" cm="1">
        <f t="array" ref="AS77">AnualidadActivo(AS$2, $E77, $C77, $B77, $D77, Hombres!$A$1:$DW$117, Mujeres!$A$1:$DW$117)</f>
        <v>41018598.761964284</v>
      </c>
      <c r="AT77" s="104" cm="1">
        <f t="array" ref="AT77">AnualidadActivo(AT$2, $E77, $C77, $B77, $D77, Hombres!$A$1:$DW$117, Mujeres!$A$1:$DW$117)</f>
        <v>41958913.467955016</v>
      </c>
      <c r="AU77" s="104" cm="1">
        <f t="array" ref="AU77">AnualidadActivo(AU$2, $E77, $C77, $B77, $D77, Hombres!$A$1:$DW$117, Mujeres!$A$1:$DW$117)</f>
        <v>42881343.592375465</v>
      </c>
      <c r="AV77" s="104" cm="1">
        <f t="array" ref="AV77">AnualidadActivo(AV$2, $E77, $C77, $B77, $D77, Hombres!$A$1:$DW$117, Mujeres!$A$1:$DW$117)</f>
        <v>43780520.770910248</v>
      </c>
      <c r="AW77" s="104" cm="1">
        <f t="array" ref="AW77">AnualidadActivo(AW$2, $E77, $C77, $B77, $D77, Hombres!$A$1:$DW$117, Mujeres!$A$1:$DW$117)</f>
        <v>44655866.839544043</v>
      </c>
      <c r="AX77" s="104" cm="1">
        <f t="array" ref="AX77">AnualidadActivo(AX$2, $E77, $C77, $B77, $D77, Hombres!$A$1:$DW$117, Mujeres!$A$1:$DW$117)</f>
        <v>45506720.613593712</v>
      </c>
      <c r="AY77" s="104" cm="1">
        <f t="array" ref="AY77">AnualidadActivo(AY$2, $E77, $C77, $B77, $D77, Hombres!$A$1:$DW$117, Mujeres!$A$1:$DW$117)</f>
        <v>46325629.97838755</v>
      </c>
      <c r="AZ77" s="104" cm="1">
        <f t="array" ref="AZ77">AnualidadActivo(AZ$2, $E77, $C77, $B77, $D77, Hombres!$A$1:$DW$117, Mujeres!$A$1:$DW$117)</f>
        <v>47097107.510621324</v>
      </c>
      <c r="BA77" s="104" cm="1">
        <f t="array" ref="BA77">AnualidadActivo(BA$2, $E77, $C77, $B77, $D77, Hombres!$A$1:$DW$117, Mujeres!$A$1:$DW$117)</f>
        <v>47800032.92345082</v>
      </c>
      <c r="BB77" s="104" cm="1">
        <f t="array" ref="BB77">AnualidadActivo(BB$2, $E77, $C77, $B77, $D77, Hombres!$A$1:$DW$117, Mujeres!$A$1:$DW$117)</f>
        <v>48411820.621434674</v>
      </c>
      <c r="BC77" s="104" cm="1">
        <f t="array" ref="BC77">AnualidadActivo(BC$2, $E77, $C77, $B77, $D77, Hombres!$A$1:$DW$117, Mujeres!$A$1:$DW$117)</f>
        <v>48859018.182005763</v>
      </c>
      <c r="BD77" s="104" cm="1">
        <f t="array" ref="BD77">AnualidadActivo(BD$2, $E77, $C77, $B77, $D77, Hombres!$A$1:$DW$117, Mujeres!$A$1:$DW$117)</f>
        <v>49183110.50543689</v>
      </c>
      <c r="BE77" s="104" cm="1">
        <f t="array" ref="BE77">AnualidadActivo(BE$2, $E77, $C77, $B77, $D77, Hombres!$A$1:$DW$117, Mujeres!$A$1:$DW$117)</f>
        <v>49365740.526634097</v>
      </c>
      <c r="BF77" s="104" cm="1">
        <f t="array" ref="BF77">AnualidadActivo(BF$2, $E77, $C77, $B77, $D77, Hombres!$A$1:$DW$117, Mujeres!$A$1:$DW$117)</f>
        <v>49386130.749564178</v>
      </c>
      <c r="BG77" s="104" cm="1">
        <f t="array" ref="BG77">AnualidadActivo(BG$2, $E77, $C77, $B77, $D77, Hombres!$A$1:$DW$117, Mujeres!$A$1:$DW$117)</f>
        <v>49222535.783813223</v>
      </c>
      <c r="BH77" s="104" cm="1">
        <f t="array" ref="BH77">AnualidadActivo(BH$2, $E77, $C77, $B77, $D77, Hombres!$A$1:$DW$117, Mujeres!$A$1:$DW$117)</f>
        <v>48852888.519276939</v>
      </c>
      <c r="BI77" s="104" cm="1">
        <f t="array" ref="BI77">AnualidadActivo(BI$2, $E77, $C77, $B77, $D77, Hombres!$A$1:$DW$117, Mujeres!$A$1:$DW$117)</f>
        <v>48255231.514328048</v>
      </c>
      <c r="BJ77" s="104" cm="1">
        <f t="array" ref="BJ77">AnualidadActivo(BJ$2, $E77, $C77, $B77, $D77, Hombres!$A$1:$DW$117, Mujeres!$A$1:$DW$117)</f>
        <v>47407892.377150491</v>
      </c>
      <c r="BK77" s="104" cm="1">
        <f t="array" ref="BK77">AnualidadActivo(BK$2, $E77, $C77, $B77, $D77, Hombres!$A$1:$DW$117, Mujeres!$A$1:$DW$117)</f>
        <v>46290215.331768855</v>
      </c>
      <c r="BL77" s="104" cm="1">
        <f t="array" ref="BL77">AnualidadActivo(BL$2, $E77, $C77, $B77, $D77, Hombres!$A$1:$DW$117, Mujeres!$A$1:$DW$117)</f>
        <v>44884970.349972263</v>
      </c>
      <c r="BM77" s="104" cm="1">
        <f t="array" ref="BM77">AnualidadActivo(BM$2, $E77, $C77, $B77, $D77, Hombres!$A$1:$DW$117, Mujeres!$A$1:$DW$117)</f>
        <v>43180183.698256969</v>
      </c>
      <c r="BN77" s="104" cm="1">
        <f t="array" ref="BN77">AnualidadActivo(BN$2, $E77, $C77, $B77, $D77, Hombres!$A$1:$DW$117, Mujeres!$A$1:$DW$117)</f>
        <v>41170697.126247101</v>
      </c>
      <c r="BO77" s="104" cm="1">
        <f t="array" ref="BO77">AnualidadActivo(BO$2, $E77, $C77, $B77, $D77, Hombres!$A$1:$DW$117, Mujeres!$A$1:$DW$117)</f>
        <v>38857973.438951261</v>
      </c>
      <c r="BP77" s="104" cm="1">
        <f t="array" ref="BP77">AnualidadActivo(BP$2, $E77, $C77, $B77, $D77, Hombres!$A$1:$DW$117, Mujeres!$A$1:$DW$117)</f>
        <v>36251449.709001154</v>
      </c>
      <c r="BQ77" s="104" cm="1">
        <f t="array" ref="BQ77">AnualidadActivo(BQ$2, $E77, $C77, $B77, $D77, Hombres!$A$1:$DW$117, Mujeres!$A$1:$DW$117)</f>
        <v>33372576.501787353</v>
      </c>
      <c r="BR77" s="104" cm="1">
        <f t="array" ref="BR77">AnualidadActivo(BR$2, $E77, $C77, $B77, $D77, Hombres!$A$1:$DW$117, Mujeres!$A$1:$DW$117)</f>
        <v>30259442.334134161</v>
      </c>
      <c r="BS77" s="104" cm="1">
        <f t="array" ref="BS77">AnualidadActivo(BS$2, $E77, $C77, $B77, $D77, Hombres!$A$1:$DW$117, Mujeres!$A$1:$DW$117)</f>
        <v>26966650.306467522</v>
      </c>
      <c r="BT77" s="104" cm="1">
        <f t="array" ref="BT77">AnualidadActivo(BT$2, $E77, $C77, $B77, $D77, Hombres!$A$1:$DW$117, Mujeres!$A$1:$DW$117)</f>
        <v>23562189.286094997</v>
      </c>
      <c r="BU77" s="104" cm="1">
        <f t="array" ref="BU77">AnualidadActivo(BU$2, $E77, $C77, $B77, $D77, Hombres!$A$1:$DW$117, Mujeres!$A$1:$DW$117)</f>
        <v>20125841.901108045</v>
      </c>
      <c r="BV77" s="104" cm="1">
        <f t="array" ref="BV77">AnualidadActivo(BV$2, $E77, $C77, $B77, $D77, Hombres!$A$1:$DW$117, Mujeres!$A$1:$DW$117)</f>
        <v>16748075.444653658</v>
      </c>
      <c r="BW77" s="104" cm="1">
        <f t="array" ref="BW77">AnualidadActivo(BW$2, $E77, $C77, $B77, $D77, Hombres!$A$1:$DW$117, Mujeres!$A$1:$DW$117)</f>
        <v>13526298.264859291</v>
      </c>
      <c r="BX77" s="104" cm="1">
        <f t="array" ref="BX77">AnualidadActivo(BX$2, $E77, $C77, $B77, $D77, Hombres!$A$1:$DW$117, Mujeres!$A$1:$DW$117)</f>
        <v>10555601.29410268</v>
      </c>
      <c r="BY77" s="104" cm="1">
        <f t="array" ref="BY77">AnualidadActivo(BY$2, $E77, $C77, $B77, $D77, Hombres!$A$1:$DW$117, Mujeres!$A$1:$DW$117)</f>
        <v>7917932.3659127774</v>
      </c>
      <c r="BZ77" s="104" cm="1">
        <f t="array" ref="BZ77">AnualidadActivo(BZ$2, $E77, $C77, $B77, $D77, Hombres!$A$1:$DW$117, Mujeres!$A$1:$DW$117)</f>
        <v>5673671.0032007778</v>
      </c>
      <c r="CA77" s="104" cm="1">
        <f t="array" ref="CA77">AnualidadActivo(CA$2, $E77, $C77, $B77, $D77, Hombres!$A$1:$DW$117, Mujeres!$A$1:$DW$117)</f>
        <v>3855228.2528317547</v>
      </c>
      <c r="CB77" s="104" cm="1">
        <f t="array" ref="CB77">AnualidadActivo(CB$2, $E77, $C77, $B77, $D77, Hombres!$A$1:$DW$117, Mujeres!$A$1:$DW$117)</f>
        <v>2462808.4588825982</v>
      </c>
      <c r="CC77" s="104" cm="1">
        <f t="array" ref="CC77">AnualidadActivo(CC$2, $E77, $C77, $B77, $D77, Hombres!$A$1:$DW$117, Mujeres!$A$1:$DW$117)</f>
        <v>1463993.6015037522</v>
      </c>
      <c r="CD77" s="104" cm="1">
        <f t="array" ref="CD77">AnualidadActivo(CD$2, $E77, $C77, $B77, $D77, Hombres!$A$1:$DW$117, Mujeres!$A$1:$DW$117)</f>
        <v>799636.37806391902</v>
      </c>
      <c r="CE77" s="104" cm="1">
        <f t="array" ref="CE77">AnualidadActivo(CE$2, $E77, $C77, $B77, $D77, Hombres!$A$1:$DW$117, Mujeres!$A$1:$DW$117)</f>
        <v>395046.27338477055</v>
      </c>
      <c r="CF77" s="104" cm="1">
        <f t="array" ref="CF77">AnualidadActivo(CF$2, $E77, $C77, $B77, $D77, Hombres!$A$1:$DW$117, Mujeres!$A$1:$DW$117)</f>
        <v>173031.2774808043</v>
      </c>
      <c r="CG77" s="104" cm="1">
        <f t="array" ref="CG77">AnualidadActivo(CG$2, $E77, $C77, $B77, $D77, Hombres!$A$1:$DW$117, Mujeres!$A$1:$DW$117)</f>
        <v>65458.845554227591</v>
      </c>
      <c r="CH77" s="104" cm="1">
        <f t="array" ref="CH77">AnualidadActivo(CH$2, $E77, $C77, $B77, $D77, Hombres!$A$1:$DW$117, Mujeres!$A$1:$DW$117)</f>
        <v>20631.291972737086</v>
      </c>
      <c r="CI77" s="104" cm="1">
        <f t="array" ref="CI77">AnualidadActivo(CI$2, $E77, $C77, $B77, $D77, Hombres!$A$1:$DW$117, Mujeres!$A$1:$DW$117)</f>
        <v>5135.8896397438448</v>
      </c>
      <c r="CJ77" s="104" cm="1">
        <f t="array" ref="CJ77">AnualidadActivo(CJ$2, $E77, $C77, $B77, $D77, Hombres!$A$1:$DW$117, Mujeres!$A$1:$DW$117)</f>
        <v>924.71415111958436</v>
      </c>
      <c r="CK77" s="104" cm="1">
        <f t="array" ref="CK77">AnualidadActivo(CK$2, $E77, $C77, $B77, $D77, Hombres!$A$1:$DW$117, Mujeres!$A$1:$DW$117)</f>
        <v>100.89971484462471</v>
      </c>
      <c r="CL77" s="104" cm="1">
        <f t="array" ref="CL77">AnualidadActivo(CL$2, $E77, $C77, $B77, $D77, Hombres!$A$1:$DW$117, Mujeres!$A$1:$DW$117)</f>
        <v>0</v>
      </c>
      <c r="CM77" s="104" cm="1">
        <f t="array" ref="CM77">AnualidadActivo(CM$2, $E77, $C77, $B77, $D77, Hombres!$A$1:$DW$117, Mujeres!$A$1:$DW$117)</f>
        <v>0</v>
      </c>
      <c r="CN77" s="104" cm="1">
        <f t="array" ref="CN77">AnualidadActivo(CN$2, $E77, $C77, $B77, $D77, Hombres!$A$1:$DW$117, Mujeres!$A$1:$DW$117)</f>
        <v>0</v>
      </c>
      <c r="CO77" s="104" cm="1">
        <f t="array" ref="CO77">AnualidadActivo(CO$2, $E77, $C77, $B77, $D77, Hombres!$A$1:$DW$117, Mujeres!$A$1:$DW$117)</f>
        <v>0</v>
      </c>
      <c r="CP77" s="104" cm="1">
        <f t="array" ref="CP77">AnualidadActivo(CP$2, $E77, $C77, $B77, $D77, Hombres!$A$1:$DW$117, Mujeres!$A$1:$DW$117)</f>
        <v>0</v>
      </c>
      <c r="CQ77" s="104" cm="1">
        <f t="array" ref="CQ77">AnualidadActivo(CQ$2, $E77, $C77, $B77, $D77, Hombres!$A$1:$DW$117, Mujeres!$A$1:$DW$117)</f>
        <v>0</v>
      </c>
      <c r="CR77" s="104" cm="1">
        <f t="array" ref="CR77">AnualidadActivo(CR$2, $E77, $C77, $B77, $D77, Hombres!$A$1:$DW$117, Mujeres!$A$1:$DW$117)</f>
        <v>0</v>
      </c>
      <c r="CS77" s="104" cm="1">
        <f t="array" ref="CS77">AnualidadActivo(CS$2, $E77, $C77, $B77, $D77, Hombres!$A$1:$DW$117, Mujeres!$A$1:$DW$117)</f>
        <v>0</v>
      </c>
      <c r="CT77" s="104" cm="1">
        <f t="array" ref="CT77">AnualidadActivo(CT$2, $E77, $C77, $B77, $D77, Hombres!$A$1:$DW$117, Mujeres!$A$1:$DW$117)</f>
        <v>0</v>
      </c>
      <c r="CU77" s="104" cm="1">
        <f t="array" ref="CU77">AnualidadActivo(CU$2, $E77, $C77, $B77, $D77, Hombres!$A$1:$DW$117, Mujeres!$A$1:$DW$117)</f>
        <v>0</v>
      </c>
      <c r="CV77" s="104" cm="1">
        <f t="array" ref="CV77">AnualidadActivo(CV$2, $E77, $C77, $B77, $D77, Hombres!$A$1:$DW$117, Mujeres!$A$1:$DW$117)</f>
        <v>0</v>
      </c>
      <c r="CW77" s="104" cm="1">
        <f t="array" ref="CW77">AnualidadActivo(CW$2, $E77, $C77, $B77, $D77, Hombres!$A$1:$DW$117, Mujeres!$A$1:$DW$117)</f>
        <v>0</v>
      </c>
      <c r="CX77" s="104" cm="1">
        <f t="array" ref="CX77">AnualidadActivo(CX$2, $E77, $C77, $B77, $D77, Hombres!$A$1:$DW$117, Mujeres!$A$1:$DW$117)</f>
        <v>0</v>
      </c>
      <c r="CY77" s="104" cm="1">
        <f t="array" ref="CY77">AnualidadActivo(CY$2, $E77, $C77, $B77, $D77, Hombres!$A$1:$DW$117, Mujeres!$A$1:$DW$117)</f>
        <v>0</v>
      </c>
      <c r="CZ77" s="104" cm="1">
        <f t="array" ref="CZ77">AnualidadActivo(CZ$2, $E77, $C77, $B77, $D77, Hombres!$A$1:$DW$117, Mujeres!$A$1:$DW$117)</f>
        <v>0</v>
      </c>
      <c r="DA77" s="104" cm="1">
        <f t="array" ref="DA77">AnualidadActivo(DA$2, $E77, $C77, $B77, $D77, Hombres!$A$1:$DW$117, Mujeres!$A$1:$DW$117)</f>
        <v>0</v>
      </c>
    </row>
    <row r="78" spans="1:105" x14ac:dyDescent="0.35">
      <c r="A78" s="2">
        <f t="shared" si="1"/>
        <v>76</v>
      </c>
      <c r="B78" s="107">
        <v>138296.25</v>
      </c>
      <c r="C78" s="9">
        <v>42933</v>
      </c>
      <c r="D78" s="7" t="s">
        <v>5</v>
      </c>
      <c r="E78" s="9">
        <v>30261</v>
      </c>
      <c r="F78" s="12" cm="1">
        <f t="array" ref="F78">edadCalc(E78)</f>
        <v>43</v>
      </c>
      <c r="G78" s="49" cm="1">
        <f t="array" ref="G78">PorcentajePension(C78,E78, D78)</f>
        <v>0.85</v>
      </c>
      <c r="I78" s="103"/>
      <c r="J78" s="104" cm="1">
        <f t="array" ref="J78">AnualidadActivo(J$2, $E78, $C78, $B78, $D78, Hombres!$A$1:$DW$117, Mujeres!$A$1:$DW$117)</f>
        <v>0</v>
      </c>
      <c r="K78" s="104" cm="1">
        <f t="array" ref="K78">AnualidadActivo(K$2, $E78, $C78, $B78, $D78, Hombres!$A$1:$DW$117, Mujeres!$A$1:$DW$117)</f>
        <v>0</v>
      </c>
      <c r="L78" s="104" cm="1">
        <f t="array" ref="L78">AnualidadActivo(L$2, $E78, $C78, $B78, $D78, Hombres!$A$1:$DW$117, Mujeres!$A$1:$DW$117)</f>
        <v>0</v>
      </c>
      <c r="M78" s="104" cm="1">
        <f t="array" ref="M78">AnualidadActivo(M$2, $E78, $C78, $B78, $D78, Hombres!$A$1:$DW$117, Mujeres!$A$1:$DW$117)</f>
        <v>0</v>
      </c>
      <c r="N78" s="104" cm="1">
        <f t="array" ref="N78">AnualidadActivo(N$2, $E78, $C78, $B78, $D78, Hombres!$A$1:$DW$117, Mujeres!$A$1:$DW$117)</f>
        <v>0</v>
      </c>
      <c r="O78" s="104" cm="1">
        <f t="array" ref="O78">AnualidadActivo(O$2, $E78, $C78, $B78, $D78, Hombres!$A$1:$DW$117, Mujeres!$A$1:$DW$117)</f>
        <v>0</v>
      </c>
      <c r="P78" s="104" cm="1">
        <f t="array" ref="P78">AnualidadActivo(P$2, $E78, $C78, $B78, $D78, Hombres!$A$1:$DW$117, Mujeres!$A$1:$DW$117)</f>
        <v>0</v>
      </c>
      <c r="Q78" s="104" cm="1">
        <f t="array" ref="Q78">AnualidadActivo(Q$2, $E78, $C78, $B78, $D78, Hombres!$A$1:$DW$117, Mujeres!$A$1:$DW$117)</f>
        <v>0</v>
      </c>
      <c r="R78" s="104" cm="1">
        <f t="array" ref="R78">AnualidadActivo(R$2, $E78, $C78, $B78, $D78, Hombres!$A$1:$DW$117, Mujeres!$A$1:$DW$117)</f>
        <v>0</v>
      </c>
      <c r="S78" s="104" cm="1">
        <f t="array" ref="S78">AnualidadActivo(S$2, $E78, $C78, $B78, $D78, Hombres!$A$1:$DW$117, Mujeres!$A$1:$DW$117)</f>
        <v>0</v>
      </c>
      <c r="T78" s="104" cm="1">
        <f t="array" ref="T78">AnualidadActivo(T$2, $E78, $C78, $B78, $D78, Hombres!$A$1:$DW$117, Mujeres!$A$1:$DW$117)</f>
        <v>0</v>
      </c>
      <c r="U78" s="104" cm="1">
        <f t="array" ref="U78">AnualidadActivo(U$2, $E78, $C78, $B78, $D78, Hombres!$A$1:$DW$117, Mujeres!$A$1:$DW$117)</f>
        <v>0</v>
      </c>
      <c r="V78" s="104" cm="1">
        <f t="array" ref="V78">AnualidadActivo(V$2, $E78, $C78, $B78, $D78, Hombres!$A$1:$DW$117, Mujeres!$A$1:$DW$117)</f>
        <v>0</v>
      </c>
      <c r="W78" s="104" cm="1">
        <f t="array" ref="W78">AnualidadActivo(W$2, $E78, $C78, $B78, $D78, Hombres!$A$1:$DW$117, Mujeres!$A$1:$DW$117)</f>
        <v>0</v>
      </c>
      <c r="X78" s="104" cm="1">
        <f t="array" ref="X78">AnualidadActivo(X$2, $E78, $C78, $B78, $D78, Hombres!$A$1:$DW$117, Mujeres!$A$1:$DW$117)</f>
        <v>0</v>
      </c>
      <c r="Y78" s="104" cm="1">
        <f t="array" ref="Y78">AnualidadActivo(Y$2, $E78, $C78, $B78, $D78, Hombres!$A$1:$DW$117, Mujeres!$A$1:$DW$117)</f>
        <v>0</v>
      </c>
      <c r="Z78" s="104" cm="1">
        <f t="array" ref="Z78">AnualidadActivo(Z$2, $E78, $C78, $B78, $D78, Hombres!$A$1:$DW$117, Mujeres!$A$1:$DW$117)</f>
        <v>0</v>
      </c>
      <c r="AA78" s="104" cm="1">
        <f t="array" ref="AA78">AnualidadActivo(AA$2, $E78, $C78, $B78, $D78, Hombres!$A$1:$DW$117, Mujeres!$A$1:$DW$117)</f>
        <v>0</v>
      </c>
      <c r="AB78" s="104" cm="1">
        <f t="array" ref="AB78">AnualidadActivo(AB$2, $E78, $C78, $B78, $D78, Hombres!$A$1:$DW$117, Mujeres!$A$1:$DW$117)</f>
        <v>0</v>
      </c>
      <c r="AC78" s="104" cm="1">
        <f t="array" ref="AC78">AnualidadActivo(AC$2, $E78, $C78, $B78, $D78, Hombres!$A$1:$DW$117, Mujeres!$A$1:$DW$117)</f>
        <v>0</v>
      </c>
      <c r="AD78" s="104" cm="1">
        <f t="array" ref="AD78">AnualidadActivo(AD$2, $E78, $C78, $B78, $D78, Hombres!$A$1:$DW$117, Mujeres!$A$1:$DW$117)</f>
        <v>0</v>
      </c>
      <c r="AE78" s="104" cm="1">
        <f t="array" ref="AE78">AnualidadActivo(AE$2, $E78, $C78, $B78, $D78, Hombres!$A$1:$DW$117, Mujeres!$A$1:$DW$117)</f>
        <v>0</v>
      </c>
      <c r="AF78" s="104" cm="1">
        <f t="array" ref="AF78">AnualidadActivo(AF$2, $E78, $C78, $B78, $D78, Hombres!$A$1:$DW$117, Mujeres!$A$1:$DW$117)</f>
        <v>4105058.4797169594</v>
      </c>
      <c r="AG78" s="104" cm="1">
        <f t="array" ref="AG78">AnualidadActivo(AG$2, $E78, $C78, $B78, $D78, Hombres!$A$1:$DW$117, Mujeres!$A$1:$DW$117)</f>
        <v>4228210.2341084685</v>
      </c>
      <c r="AH78" s="104" cm="1">
        <f t="array" ref="AH78">AnualidadActivo(AH$2, $E78, $C78, $B78, $D78, Hombres!$A$1:$DW$117, Mujeres!$A$1:$DW$117)</f>
        <v>4355056.5411317218</v>
      </c>
      <c r="AI78" s="104" cm="1">
        <f t="array" ref="AI78">AnualidadActivo(AI$2, $E78, $C78, $B78, $D78, Hombres!$A$1:$DW$117, Mujeres!$A$1:$DW$117)</f>
        <v>4485708.2373656733</v>
      </c>
      <c r="AJ78" s="104" cm="1">
        <f t="array" ref="AJ78">AnualidadActivo(AJ$2, $E78, $C78, $B78, $D78, Hombres!$A$1:$DW$117, Mujeres!$A$1:$DW$117)</f>
        <v>4620279.4844866442</v>
      </c>
      <c r="AK78" s="104" cm="1">
        <f t="array" ref="AK78">AnualidadActivo(AK$2, $E78, $C78, $B78, $D78, Hombres!$A$1:$DW$117, Mujeres!$A$1:$DW$117)</f>
        <v>4512326.4583415901</v>
      </c>
      <c r="AL78" s="104" cm="1">
        <f t="array" ref="AL78">AnualidadActivo(AL$2, $E78, $C78, $B78, $D78, Hombres!$A$1:$DW$117, Mujeres!$A$1:$DW$117)</f>
        <v>4588293.5815242277</v>
      </c>
      <c r="AM78" s="104" cm="1">
        <f t="array" ref="AM78">AnualidadActivo(AM$2, $E78, $C78, $B78, $D78, Hombres!$A$1:$DW$117, Mujeres!$A$1:$DW$117)</f>
        <v>4659913.4122882225</v>
      </c>
      <c r="AN78" s="104" cm="1">
        <f t="array" ref="AN78">AnualidadActivo(AN$2, $E78, $C78, $B78, $D78, Hombres!$A$1:$DW$117, Mujeres!$A$1:$DW$117)</f>
        <v>4725378.1732413592</v>
      </c>
      <c r="AO78" s="104" cm="1">
        <f t="array" ref="AO78">AnualidadActivo(AO$2, $E78, $C78, $B78, $D78, Hombres!$A$1:$DW$117, Mujeres!$A$1:$DW$117)</f>
        <v>4782958.4467555908</v>
      </c>
      <c r="AP78" s="104" cm="1">
        <f t="array" ref="AP78">AnualidadActivo(AP$2, $E78, $C78, $B78, $D78, Hombres!$A$1:$DW$117, Mujeres!$A$1:$DW$117)</f>
        <v>4831166.2627941566</v>
      </c>
      <c r="AQ78" s="104" cm="1">
        <f t="array" ref="AQ78">AnualidadActivo(AQ$2, $E78, $C78, $B78, $D78, Hombres!$A$1:$DW$117, Mujeres!$A$1:$DW$117)</f>
        <v>4869255.3998436742</v>
      </c>
      <c r="AR78" s="104" cm="1">
        <f t="array" ref="AR78">AnualidadActivo(AR$2, $E78, $C78, $B78, $D78, Hombres!$A$1:$DW$117, Mujeres!$A$1:$DW$117)</f>
        <v>4897048.4377087373</v>
      </c>
      <c r="AS78" s="104" cm="1">
        <f t="array" ref="AS78">AnualidadActivo(AS$2, $E78, $C78, $B78, $D78, Hombres!$A$1:$DW$117, Mujeres!$A$1:$DW$117)</f>
        <v>4914549.0295046745</v>
      </c>
      <c r="AT78" s="104" cm="1">
        <f t="array" ref="AT78">AnualidadActivo(AT$2, $E78, $C78, $B78, $D78, Hombres!$A$1:$DW$117, Mujeres!$A$1:$DW$117)</f>
        <v>4921576.6527785528</v>
      </c>
      <c r="AU78" s="104" cm="1">
        <f t="array" ref="AU78">AnualidadActivo(AU$2, $E78, $C78, $B78, $D78, Hombres!$A$1:$DW$117, Mujeres!$A$1:$DW$117)</f>
        <v>4917281.5682257898</v>
      </c>
      <c r="AV78" s="104" cm="1">
        <f t="array" ref="AV78">AnualidadActivo(AV$2, $E78, $C78, $B78, $D78, Hombres!$A$1:$DW$117, Mujeres!$A$1:$DW$117)</f>
        <v>4891562.5825901767</v>
      </c>
      <c r="AW78" s="104" cm="1">
        <f t="array" ref="AW78">AnualidadActivo(AW$2, $E78, $C78, $B78, $D78, Hombres!$A$1:$DW$117, Mujeres!$A$1:$DW$117)</f>
        <v>4849775.920072142</v>
      </c>
      <c r="AX78" s="104" cm="1">
        <f t="array" ref="AX78">AnualidadActivo(AX$2, $E78, $C78, $B78, $D78, Hombres!$A$1:$DW$117, Mujeres!$A$1:$DW$117)</f>
        <v>4790842.8010286838</v>
      </c>
      <c r="AY78" s="104" cm="1">
        <f t="array" ref="AY78">AnualidadActivo(AY$2, $E78, $C78, $B78, $D78, Hombres!$A$1:$DW$117, Mujeres!$A$1:$DW$117)</f>
        <v>4713701.7521403646</v>
      </c>
      <c r="AZ78" s="104" cm="1">
        <f t="array" ref="AZ78">AnualidadActivo(AZ$2, $E78, $C78, $B78, $D78, Hombres!$A$1:$DW$117, Mujeres!$A$1:$DW$117)</f>
        <v>4617109.3488825923</v>
      </c>
      <c r="BA78" s="104" cm="1">
        <f t="array" ref="BA78">AnualidadActivo(BA$2, $E78, $C78, $B78, $D78, Hombres!$A$1:$DW$117, Mujeres!$A$1:$DW$117)</f>
        <v>4499878.0845237765</v>
      </c>
      <c r="BB78" s="104" cm="1">
        <f t="array" ref="BB78">AnualidadActivo(BB$2, $E78, $C78, $B78, $D78, Hombres!$A$1:$DW$117, Mujeres!$A$1:$DW$117)</f>
        <v>4360989.9639282478</v>
      </c>
      <c r="BC78" s="104" cm="1">
        <f t="array" ref="BC78">AnualidadActivo(BC$2, $E78, $C78, $B78, $D78, Hombres!$A$1:$DW$117, Mujeres!$A$1:$DW$117)</f>
        <v>4199944.3654281199</v>
      </c>
      <c r="BD78" s="104" cm="1">
        <f t="array" ref="BD78">AnualidadActivo(BD$2, $E78, $C78, $B78, $D78, Hombres!$A$1:$DW$117, Mujeres!$A$1:$DW$117)</f>
        <v>4016779.684519452</v>
      </c>
      <c r="BE78" s="104" cm="1">
        <f t="array" ref="BE78">AnualidadActivo(BE$2, $E78, $C78, $B78, $D78, Hombres!$A$1:$DW$117, Mujeres!$A$1:$DW$117)</f>
        <v>3811916.7908250205</v>
      </c>
      <c r="BF78" s="104" cm="1">
        <f t="array" ref="BF78">AnualidadActivo(BF$2, $E78, $C78, $B78, $D78, Hombres!$A$1:$DW$117, Mujeres!$A$1:$DW$117)</f>
        <v>3586250.6954657421</v>
      </c>
      <c r="BG78" s="104" cm="1">
        <f t="array" ref="BG78">AnualidadActivo(BG$2, $E78, $C78, $B78, $D78, Hombres!$A$1:$DW$117, Mujeres!$A$1:$DW$117)</f>
        <v>3341343.3617894468</v>
      </c>
      <c r="BH78" s="104" cm="1">
        <f t="array" ref="BH78">AnualidadActivo(BH$2, $E78, $C78, $B78, $D78, Hombres!$A$1:$DW$117, Mujeres!$A$1:$DW$117)</f>
        <v>3079724.5432851105</v>
      </c>
      <c r="BI78" s="104" cm="1">
        <f t="array" ref="BI78">AnualidadActivo(BI$2, $E78, $C78, $B78, $D78, Hombres!$A$1:$DW$117, Mujeres!$A$1:$DW$117)</f>
        <v>2804840.4092311403</v>
      </c>
      <c r="BJ78" s="104" cm="1">
        <f t="array" ref="BJ78">AnualidadActivo(BJ$2, $E78, $C78, $B78, $D78, Hombres!$A$1:$DW$117, Mujeres!$A$1:$DW$117)</f>
        <v>2520726.9132330026</v>
      </c>
      <c r="BK78" s="104" cm="1">
        <f t="array" ref="BK78">AnualidadActivo(BK$2, $E78, $C78, $B78, $D78, Hombres!$A$1:$DW$117, Mujeres!$A$1:$DW$117)</f>
        <v>2231908.8572054268</v>
      </c>
      <c r="BL78" s="104" cm="1">
        <f t="array" ref="BL78">AnualidadActivo(BL$2, $E78, $C78, $B78, $D78, Hombres!$A$1:$DW$117, Mujeres!$A$1:$DW$117)</f>
        <v>1943490.1561444488</v>
      </c>
      <c r="BM78" s="104" cm="1">
        <f t="array" ref="BM78">AnualidadActivo(BM$2, $E78, $C78, $B78, $D78, Hombres!$A$1:$DW$117, Mujeres!$A$1:$DW$117)</f>
        <v>1661163.8422845465</v>
      </c>
      <c r="BN78" s="104" cm="1">
        <f t="array" ref="BN78">AnualidadActivo(BN$2, $E78, $C78, $B78, $D78, Hombres!$A$1:$DW$117, Mujeres!$A$1:$DW$117)</f>
        <v>1390784.6556775202</v>
      </c>
      <c r="BO78" s="104" cm="1">
        <f t="array" ref="BO78">AnualidadActivo(BO$2, $E78, $C78, $B78, $D78, Hombres!$A$1:$DW$117, Mujeres!$A$1:$DW$117)</f>
        <v>1137815.3311664581</v>
      </c>
      <c r="BP78" s="104" cm="1">
        <f t="array" ref="BP78">AnualidadActivo(BP$2, $E78, $C78, $B78, $D78, Hombres!$A$1:$DW$117, Mujeres!$A$1:$DW$117)</f>
        <v>907010.14889660361</v>
      </c>
      <c r="BQ78" s="104" cm="1">
        <f t="array" ref="BQ78">AnualidadActivo(BQ$2, $E78, $C78, $B78, $D78, Hombres!$A$1:$DW$117, Mujeres!$A$1:$DW$117)</f>
        <v>702218.01441611652</v>
      </c>
      <c r="BR78" s="104" cm="1">
        <f t="array" ref="BR78">AnualidadActivo(BR$2, $E78, $C78, $B78, $D78, Hombres!$A$1:$DW$117, Mujeres!$A$1:$DW$117)</f>
        <v>526148.79273191863</v>
      </c>
      <c r="BS78" s="104" cm="1">
        <f t="array" ref="BS78">AnualidadActivo(BS$2, $E78, $C78, $B78, $D78, Hombres!$A$1:$DW$117, Mujeres!$A$1:$DW$117)</f>
        <v>380019.69488524843</v>
      </c>
      <c r="BT78" s="104" cm="1">
        <f t="array" ref="BT78">AnualidadActivo(BT$2, $E78, $C78, $B78, $D78, Hombres!$A$1:$DW$117, Mujeres!$A$1:$DW$117)</f>
        <v>263368.54836767429</v>
      </c>
      <c r="BU78" s="104" cm="1">
        <f t="array" ref="BU78">AnualidadActivo(BU$2, $E78, $C78, $B78, $D78, Hombres!$A$1:$DW$117, Mujeres!$A$1:$DW$117)</f>
        <v>174189.51040645983</v>
      </c>
      <c r="BV78" s="104" cm="1">
        <f t="array" ref="BV78">AnualidadActivo(BV$2, $E78, $C78, $B78, $D78, Hombres!$A$1:$DW$117, Mujeres!$A$1:$DW$117)</f>
        <v>109255.79845037228</v>
      </c>
      <c r="BW78" s="104" cm="1">
        <f t="array" ref="BW78">AnualidadActivo(BW$2, $E78, $C78, $B78, $D78, Hombres!$A$1:$DW$117, Mujeres!$A$1:$DW$117)</f>
        <v>64523.981019701845</v>
      </c>
      <c r="BX78" s="104" cm="1">
        <f t="array" ref="BX78">AnualidadActivo(BX$2, $E78, $C78, $B78, $D78, Hombres!$A$1:$DW$117, Mujeres!$A$1:$DW$117)</f>
        <v>35582.982193019932</v>
      </c>
      <c r="BY78" s="104" cm="1">
        <f t="array" ref="BY78">AnualidadActivo(BY$2, $E78, $C78, $B78, $D78, Hombres!$A$1:$DW$117, Mujeres!$A$1:$DW$117)</f>
        <v>18140.774005546471</v>
      </c>
      <c r="BZ78" s="104" cm="1">
        <f t="array" ref="BZ78">AnualidadActivo(BZ$2, $E78, $C78, $B78, $D78, Hombres!$A$1:$DW$117, Mujeres!$A$1:$DW$117)</f>
        <v>8445.4561865463529</v>
      </c>
      <c r="CA78" s="104" cm="1">
        <f t="array" ref="CA78">AnualidadActivo(CA$2, $E78, $C78, $B78, $D78, Hombres!$A$1:$DW$117, Mujeres!$A$1:$DW$117)</f>
        <v>3536.3747367215497</v>
      </c>
      <c r="CB78" s="104" cm="1">
        <f t="array" ref="CB78">AnualidadActivo(CB$2, $E78, $C78, $B78, $D78, Hombres!$A$1:$DW$117, Mujeres!$A$1:$DW$117)</f>
        <v>1306.8639774450698</v>
      </c>
      <c r="CC78" s="104" cm="1">
        <f t="array" ref="CC78">AnualidadActivo(CC$2, $E78, $C78, $B78, $D78, Hombres!$A$1:$DW$117, Mujeres!$A$1:$DW$117)</f>
        <v>415.82791250970081</v>
      </c>
      <c r="CD78" s="104" cm="1">
        <f t="array" ref="CD78">AnualidadActivo(CD$2, $E78, $C78, $B78, $D78, Hombres!$A$1:$DW$117, Mujeres!$A$1:$DW$117)</f>
        <v>110.1010896056106</v>
      </c>
      <c r="CE78" s="104" cm="1">
        <f t="array" ref="CE78">AnualidadActivo(CE$2, $E78, $C78, $B78, $D78, Hombres!$A$1:$DW$117, Mujeres!$A$1:$DW$117)</f>
        <v>0</v>
      </c>
      <c r="CF78" s="104" cm="1">
        <f t="array" ref="CF78">AnualidadActivo(CF$2, $E78, $C78, $B78, $D78, Hombres!$A$1:$DW$117, Mujeres!$A$1:$DW$117)</f>
        <v>0</v>
      </c>
      <c r="CG78" s="104" cm="1">
        <f t="array" ref="CG78">AnualidadActivo(CG$2, $E78, $C78, $B78, $D78, Hombres!$A$1:$DW$117, Mujeres!$A$1:$DW$117)</f>
        <v>0</v>
      </c>
      <c r="CH78" s="104" cm="1">
        <f t="array" ref="CH78">AnualidadActivo(CH$2, $E78, $C78, $B78, $D78, Hombres!$A$1:$DW$117, Mujeres!$A$1:$DW$117)</f>
        <v>0</v>
      </c>
      <c r="CI78" s="104" cm="1">
        <f t="array" ref="CI78">AnualidadActivo(CI$2, $E78, $C78, $B78, $D78, Hombres!$A$1:$DW$117, Mujeres!$A$1:$DW$117)</f>
        <v>0</v>
      </c>
      <c r="CJ78" s="104" cm="1">
        <f t="array" ref="CJ78">AnualidadActivo(CJ$2, $E78, $C78, $B78, $D78, Hombres!$A$1:$DW$117, Mujeres!$A$1:$DW$117)</f>
        <v>0</v>
      </c>
      <c r="CK78" s="104" cm="1">
        <f t="array" ref="CK78">AnualidadActivo(CK$2, $E78, $C78, $B78, $D78, Hombres!$A$1:$DW$117, Mujeres!$A$1:$DW$117)</f>
        <v>0</v>
      </c>
      <c r="CL78" s="104" cm="1">
        <f t="array" ref="CL78">AnualidadActivo(CL$2, $E78, $C78, $B78, $D78, Hombres!$A$1:$DW$117, Mujeres!$A$1:$DW$117)</f>
        <v>0</v>
      </c>
      <c r="CM78" s="104" cm="1">
        <f t="array" ref="CM78">AnualidadActivo(CM$2, $E78, $C78, $B78, $D78, Hombres!$A$1:$DW$117, Mujeres!$A$1:$DW$117)</f>
        <v>0</v>
      </c>
      <c r="CN78" s="104" cm="1">
        <f t="array" ref="CN78">AnualidadActivo(CN$2, $E78, $C78, $B78, $D78, Hombres!$A$1:$DW$117, Mujeres!$A$1:$DW$117)</f>
        <v>0</v>
      </c>
      <c r="CO78" s="104" cm="1">
        <f t="array" ref="CO78">AnualidadActivo(CO$2, $E78, $C78, $B78, $D78, Hombres!$A$1:$DW$117, Mujeres!$A$1:$DW$117)</f>
        <v>0</v>
      </c>
      <c r="CP78" s="104" cm="1">
        <f t="array" ref="CP78">AnualidadActivo(CP$2, $E78, $C78, $B78, $D78, Hombres!$A$1:$DW$117, Mujeres!$A$1:$DW$117)</f>
        <v>0</v>
      </c>
      <c r="CQ78" s="104" cm="1">
        <f t="array" ref="CQ78">AnualidadActivo(CQ$2, $E78, $C78, $B78, $D78, Hombres!$A$1:$DW$117, Mujeres!$A$1:$DW$117)</f>
        <v>0</v>
      </c>
      <c r="CR78" s="104" cm="1">
        <f t="array" ref="CR78">AnualidadActivo(CR$2, $E78, $C78, $B78, $D78, Hombres!$A$1:$DW$117, Mujeres!$A$1:$DW$117)</f>
        <v>0</v>
      </c>
      <c r="CS78" s="104" cm="1">
        <f t="array" ref="CS78">AnualidadActivo(CS$2, $E78, $C78, $B78, $D78, Hombres!$A$1:$DW$117, Mujeres!$A$1:$DW$117)</f>
        <v>0</v>
      </c>
      <c r="CT78" s="104" cm="1">
        <f t="array" ref="CT78">AnualidadActivo(CT$2, $E78, $C78, $B78, $D78, Hombres!$A$1:$DW$117, Mujeres!$A$1:$DW$117)</f>
        <v>0</v>
      </c>
      <c r="CU78" s="104" cm="1">
        <f t="array" ref="CU78">AnualidadActivo(CU$2, $E78, $C78, $B78, $D78, Hombres!$A$1:$DW$117, Mujeres!$A$1:$DW$117)</f>
        <v>0</v>
      </c>
      <c r="CV78" s="104" cm="1">
        <f t="array" ref="CV78">AnualidadActivo(CV$2, $E78, $C78, $B78, $D78, Hombres!$A$1:$DW$117, Mujeres!$A$1:$DW$117)</f>
        <v>0</v>
      </c>
      <c r="CW78" s="104" cm="1">
        <f t="array" ref="CW78">AnualidadActivo(CW$2, $E78, $C78, $B78, $D78, Hombres!$A$1:$DW$117, Mujeres!$A$1:$DW$117)</f>
        <v>0</v>
      </c>
      <c r="CX78" s="104" cm="1">
        <f t="array" ref="CX78">AnualidadActivo(CX$2, $E78, $C78, $B78, $D78, Hombres!$A$1:$DW$117, Mujeres!$A$1:$DW$117)</f>
        <v>0</v>
      </c>
      <c r="CY78" s="104" cm="1">
        <f t="array" ref="CY78">AnualidadActivo(CY$2, $E78, $C78, $B78, $D78, Hombres!$A$1:$DW$117, Mujeres!$A$1:$DW$117)</f>
        <v>0</v>
      </c>
      <c r="CZ78" s="104" cm="1">
        <f t="array" ref="CZ78">AnualidadActivo(CZ$2, $E78, $C78, $B78, $D78, Hombres!$A$1:$DW$117, Mujeres!$A$1:$DW$117)</f>
        <v>0</v>
      </c>
      <c r="DA78" s="104" cm="1">
        <f t="array" ref="DA78">AnualidadActivo(DA$2, $E78, $C78, $B78, $D78, Hombres!$A$1:$DW$117, Mujeres!$A$1:$DW$117)</f>
        <v>0</v>
      </c>
    </row>
    <row r="79" spans="1:105" x14ac:dyDescent="0.35">
      <c r="A79" s="2">
        <f t="shared" si="1"/>
        <v>77</v>
      </c>
      <c r="B79" s="107">
        <v>917469.45</v>
      </c>
      <c r="C79" s="9">
        <v>44682</v>
      </c>
      <c r="D79" s="7" t="s">
        <v>5</v>
      </c>
      <c r="E79" s="9">
        <v>29235</v>
      </c>
      <c r="F79" s="12" cm="1">
        <f t="array" ref="F79">edadCalc(E79)</f>
        <v>45</v>
      </c>
      <c r="G79" s="49" cm="1">
        <f t="array" ref="G79">PorcentajePension(C79,E79, D79)</f>
        <v>0.65</v>
      </c>
      <c r="I79" s="103"/>
      <c r="J79" s="104" cm="1">
        <f t="array" ref="J79">AnualidadActivo(J$2, $E79, $C79, $B79, $D79, Hombres!$A$1:$DW$117, Mujeres!$A$1:$DW$117)</f>
        <v>0</v>
      </c>
      <c r="K79" s="104" cm="1">
        <f t="array" ref="K79">AnualidadActivo(K$2, $E79, $C79, $B79, $D79, Hombres!$A$1:$DW$117, Mujeres!$A$1:$DW$117)</f>
        <v>0</v>
      </c>
      <c r="L79" s="104" cm="1">
        <f t="array" ref="L79">AnualidadActivo(L$2, $E79, $C79, $B79, $D79, Hombres!$A$1:$DW$117, Mujeres!$A$1:$DW$117)</f>
        <v>0</v>
      </c>
      <c r="M79" s="104" cm="1">
        <f t="array" ref="M79">AnualidadActivo(M$2, $E79, $C79, $B79, $D79, Hombres!$A$1:$DW$117, Mujeres!$A$1:$DW$117)</f>
        <v>0</v>
      </c>
      <c r="N79" s="104" cm="1">
        <f t="array" ref="N79">AnualidadActivo(N$2, $E79, $C79, $B79, $D79, Hombres!$A$1:$DW$117, Mujeres!$A$1:$DW$117)</f>
        <v>0</v>
      </c>
      <c r="O79" s="104" cm="1">
        <f t="array" ref="O79">AnualidadActivo(O$2, $E79, $C79, $B79, $D79, Hombres!$A$1:$DW$117, Mujeres!$A$1:$DW$117)</f>
        <v>0</v>
      </c>
      <c r="P79" s="104" cm="1">
        <f t="array" ref="P79">AnualidadActivo(P$2, $E79, $C79, $B79, $D79, Hombres!$A$1:$DW$117, Mujeres!$A$1:$DW$117)</f>
        <v>0</v>
      </c>
      <c r="Q79" s="104" cm="1">
        <f t="array" ref="Q79">AnualidadActivo(Q$2, $E79, $C79, $B79, $D79, Hombres!$A$1:$DW$117, Mujeres!$A$1:$DW$117)</f>
        <v>0</v>
      </c>
      <c r="R79" s="104" cm="1">
        <f t="array" ref="R79">AnualidadActivo(R$2, $E79, $C79, $B79, $D79, Hombres!$A$1:$DW$117, Mujeres!$A$1:$DW$117)</f>
        <v>0</v>
      </c>
      <c r="S79" s="104" cm="1">
        <f t="array" ref="S79">AnualidadActivo(S$2, $E79, $C79, $B79, $D79, Hombres!$A$1:$DW$117, Mujeres!$A$1:$DW$117)</f>
        <v>0</v>
      </c>
      <c r="T79" s="104" cm="1">
        <f t="array" ref="T79">AnualidadActivo(T$2, $E79, $C79, $B79, $D79, Hombres!$A$1:$DW$117, Mujeres!$A$1:$DW$117)</f>
        <v>0</v>
      </c>
      <c r="U79" s="104" cm="1">
        <f t="array" ref="U79">AnualidadActivo(U$2, $E79, $C79, $B79, $D79, Hombres!$A$1:$DW$117, Mujeres!$A$1:$DW$117)</f>
        <v>0</v>
      </c>
      <c r="V79" s="104" cm="1">
        <f t="array" ref="V79">AnualidadActivo(V$2, $E79, $C79, $B79, $D79, Hombres!$A$1:$DW$117, Mujeres!$A$1:$DW$117)</f>
        <v>0</v>
      </c>
      <c r="W79" s="104" cm="1">
        <f t="array" ref="W79">AnualidadActivo(W$2, $E79, $C79, $B79, $D79, Hombres!$A$1:$DW$117, Mujeres!$A$1:$DW$117)</f>
        <v>0</v>
      </c>
      <c r="X79" s="104" cm="1">
        <f t="array" ref="X79">AnualidadActivo(X$2, $E79, $C79, $B79, $D79, Hombres!$A$1:$DW$117, Mujeres!$A$1:$DW$117)</f>
        <v>0</v>
      </c>
      <c r="Y79" s="104" cm="1">
        <f t="array" ref="Y79">AnualidadActivo(Y$2, $E79, $C79, $B79, $D79, Hombres!$A$1:$DW$117, Mujeres!$A$1:$DW$117)</f>
        <v>0</v>
      </c>
      <c r="Z79" s="104" cm="1">
        <f t="array" ref="Z79">AnualidadActivo(Z$2, $E79, $C79, $B79, $D79, Hombres!$A$1:$DW$117, Mujeres!$A$1:$DW$117)</f>
        <v>0</v>
      </c>
      <c r="AA79" s="104" cm="1">
        <f t="array" ref="AA79">AnualidadActivo(AA$2, $E79, $C79, $B79, $D79, Hombres!$A$1:$DW$117, Mujeres!$A$1:$DW$117)</f>
        <v>0</v>
      </c>
      <c r="AB79" s="104" cm="1">
        <f t="array" ref="AB79">AnualidadActivo(AB$2, $E79, $C79, $B79, $D79, Hombres!$A$1:$DW$117, Mujeres!$A$1:$DW$117)</f>
        <v>0</v>
      </c>
      <c r="AC79" s="104" cm="1">
        <f t="array" ref="AC79">AnualidadActivo(AC$2, $E79, $C79, $B79, $D79, Hombres!$A$1:$DW$117, Mujeres!$A$1:$DW$117)</f>
        <v>0</v>
      </c>
      <c r="AD79" s="104" cm="1">
        <f t="array" ref="AD79">AnualidadActivo(AD$2, $E79, $C79, $B79, $D79, Hombres!$A$1:$DW$117, Mujeres!$A$1:$DW$117)</f>
        <v>18907043.189492453</v>
      </c>
      <c r="AE79" s="104" cm="1">
        <f t="array" ref="AE79">AnualidadActivo(AE$2, $E79, $C79, $B79, $D79, Hombres!$A$1:$DW$117, Mujeres!$A$1:$DW$117)</f>
        <v>19474254.48517723</v>
      </c>
      <c r="AF79" s="104" cm="1">
        <f t="array" ref="AF79">AnualidadActivo(AF$2, $E79, $C79, $B79, $D79, Hombres!$A$1:$DW$117, Mujeres!$A$1:$DW$117)</f>
        <v>20058482.119732544</v>
      </c>
      <c r="AG79" s="104" cm="1">
        <f t="array" ref="AG79">AnualidadActivo(AG$2, $E79, $C79, $B79, $D79, Hombres!$A$1:$DW$117, Mujeres!$A$1:$DW$117)</f>
        <v>20660236.583324522</v>
      </c>
      <c r="AH79" s="104" cm="1">
        <f t="array" ref="AH79">AnualidadActivo(AH$2, $E79, $C79, $B79, $D79, Hombres!$A$1:$DW$117, Mujeres!$A$1:$DW$117)</f>
        <v>21280043.680824261</v>
      </c>
      <c r="AI79" s="104" cm="1">
        <f t="array" ref="AI79">AnualidadActivo(AI$2, $E79, $C79, $B79, $D79, Hombres!$A$1:$DW$117, Mujeres!$A$1:$DW$117)</f>
        <v>20756584.29982765</v>
      </c>
      <c r="AJ79" s="104" cm="1">
        <f t="array" ref="AJ79">AnualidadActivo(AJ$2, $E79, $C79, $B79, $D79, Hombres!$A$1:$DW$117, Mujeres!$A$1:$DW$117)</f>
        <v>21099166.202444885</v>
      </c>
      <c r="AK79" s="104" cm="1">
        <f t="array" ref="AK79">AnualidadActivo(AK$2, $E79, $C79, $B79, $D79, Hombres!$A$1:$DW$117, Mujeres!$A$1:$DW$117)</f>
        <v>21421436.765945986</v>
      </c>
      <c r="AL79" s="104" cm="1">
        <f t="array" ref="AL79">AnualidadActivo(AL$2, $E79, $C79, $B79, $D79, Hombres!$A$1:$DW$117, Mujeres!$A$1:$DW$117)</f>
        <v>21714754.737215597</v>
      </c>
      <c r="AM79" s="104" cm="1">
        <f t="array" ref="AM79">AnualidadActivo(AM$2, $E79, $C79, $B79, $D79, Hombres!$A$1:$DW$117, Mujeres!$A$1:$DW$117)</f>
        <v>21970492.378677186</v>
      </c>
      <c r="AN79" s="104" cm="1">
        <f t="array" ref="AN79">AnualidadActivo(AN$2, $E79, $C79, $B79, $D79, Hombres!$A$1:$DW$117, Mujeres!$A$1:$DW$117)</f>
        <v>22181785.328223977</v>
      </c>
      <c r="AO79" s="104" cm="1">
        <f t="array" ref="AO79">AnualidadActivo(AO$2, $E79, $C79, $B79, $D79, Hombres!$A$1:$DW$117, Mujeres!$A$1:$DW$117)</f>
        <v>22345917.918216988</v>
      </c>
      <c r="AP79" s="104" cm="1">
        <f t="array" ref="AP79">AnualidadActivo(AP$2, $E79, $C79, $B79, $D79, Hombres!$A$1:$DW$117, Mujeres!$A$1:$DW$117)</f>
        <v>22462663.786500111</v>
      </c>
      <c r="AQ79" s="104" cm="1">
        <f t="array" ref="AQ79">AnualidadActivo(AQ$2, $E79, $C79, $B79, $D79, Hombres!$A$1:$DW$117, Mujeres!$A$1:$DW$117)</f>
        <v>22531641.078710496</v>
      </c>
      <c r="AR79" s="104" cm="1">
        <f t="array" ref="AR79">AnualidadActivo(AR$2, $E79, $C79, $B79, $D79, Hombres!$A$1:$DW$117, Mujeres!$A$1:$DW$117)</f>
        <v>22551024.373581283</v>
      </c>
      <c r="AS79" s="104" cm="1">
        <f t="array" ref="AS79">AnualidadActivo(AS$2, $E79, $C79, $B79, $D79, Hombres!$A$1:$DW$117, Mujeres!$A$1:$DW$117)</f>
        <v>22516780.304804627</v>
      </c>
      <c r="AT79" s="104" cm="1">
        <f t="array" ref="AT79">AnualidadActivo(AT$2, $E79, $C79, $B79, $D79, Hombres!$A$1:$DW$117, Mujeres!$A$1:$DW$117)</f>
        <v>22383782.149853542</v>
      </c>
      <c r="AU79" s="104" cm="1">
        <f t="array" ref="AU79">AnualidadActivo(AU$2, $E79, $C79, $B79, $D79, Hombres!$A$1:$DW$117, Mujeres!$A$1:$DW$117)</f>
        <v>22177356.873943418</v>
      </c>
      <c r="AV79" s="104" cm="1">
        <f t="array" ref="AV79">AnualidadActivo(AV$2, $E79, $C79, $B79, $D79, Hombres!$A$1:$DW$117, Mujeres!$A$1:$DW$117)</f>
        <v>21892077.268395536</v>
      </c>
      <c r="AW79" s="104" cm="1">
        <f t="array" ref="AW79">AnualidadActivo(AW$2, $E79, $C79, $B79, $D79, Hombres!$A$1:$DW$117, Mujeres!$A$1:$DW$117)</f>
        <v>21521872.981438279</v>
      </c>
      <c r="AX79" s="104" cm="1">
        <f t="array" ref="AX79">AnualidadActivo(AX$2, $E79, $C79, $B79, $D79, Hombres!$A$1:$DW$117, Mujeres!$A$1:$DW$117)</f>
        <v>21061176.607750662</v>
      </c>
      <c r="AY79" s="104" cm="1">
        <f t="array" ref="AY79">AnualidadActivo(AY$2, $E79, $C79, $B79, $D79, Hombres!$A$1:$DW$117, Mujeres!$A$1:$DW$117)</f>
        <v>20506178.54740208</v>
      </c>
      <c r="AZ79" s="104" cm="1">
        <f t="array" ref="AZ79">AnualidadActivo(AZ$2, $E79, $C79, $B79, $D79, Hombres!$A$1:$DW$117, Mujeres!$A$1:$DW$117)</f>
        <v>19853530.801996805</v>
      </c>
      <c r="BA79" s="104" cm="1">
        <f t="array" ref="BA79">AnualidadActivo(BA$2, $E79, $C79, $B79, $D79, Hombres!$A$1:$DW$117, Mujeres!$A$1:$DW$117)</f>
        <v>19100395.509066585</v>
      </c>
      <c r="BB79" s="104" cm="1">
        <f t="array" ref="BB79">AnualidadActivo(BB$2, $E79, $C79, $B79, $D79, Hombres!$A$1:$DW$117, Mujeres!$A$1:$DW$117)</f>
        <v>18245670.821708824</v>
      </c>
      <c r="BC79" s="104" cm="1">
        <f t="array" ref="BC79">AnualidadActivo(BC$2, $E79, $C79, $B79, $D79, Hombres!$A$1:$DW$117, Mujeres!$A$1:$DW$117)</f>
        <v>17291826.525307517</v>
      </c>
      <c r="BD79" s="104" cm="1">
        <f t="array" ref="BD79">AnualidadActivo(BD$2, $E79, $C79, $B79, $D79, Hombres!$A$1:$DW$117, Mujeres!$A$1:$DW$117)</f>
        <v>16245191.518176867</v>
      </c>
      <c r="BE79" s="104" cm="1">
        <f t="array" ref="BE79">AnualidadActivo(BE$2, $E79, $C79, $B79, $D79, Hombres!$A$1:$DW$117, Mujeres!$A$1:$DW$117)</f>
        <v>15114573.526999841</v>
      </c>
      <c r="BF79" s="104" cm="1">
        <f t="array" ref="BF79">AnualidadActivo(BF$2, $E79, $C79, $B79, $D79, Hombres!$A$1:$DW$117, Mujeres!$A$1:$DW$117)</f>
        <v>13911043.52167288</v>
      </c>
      <c r="BG79" s="104" cm="1">
        <f t="array" ref="BG79">AnualidadActivo(BG$2, $E79, $C79, $B79, $D79, Hombres!$A$1:$DW$117, Mujeres!$A$1:$DW$117)</f>
        <v>12648953.177999945</v>
      </c>
      <c r="BH79" s="104" cm="1">
        <f t="array" ref="BH79">AnualidadActivo(BH$2, $E79, $C79, $B79, $D79, Hombres!$A$1:$DW$117, Mujeres!$A$1:$DW$117)</f>
        <v>11347100.034963891</v>
      </c>
      <c r="BI79" s="104" cm="1">
        <f t="array" ref="BI79">AnualidadActivo(BI$2, $E79, $C79, $B79, $D79, Hombres!$A$1:$DW$117, Mujeres!$A$1:$DW$117)</f>
        <v>10027928.259945918</v>
      </c>
      <c r="BJ79" s="104" cm="1">
        <f t="array" ref="BJ79">AnualidadActivo(BJ$2, $E79, $C79, $B79, $D79, Hombres!$A$1:$DW$117, Mujeres!$A$1:$DW$117)</f>
        <v>8715541.9512909837</v>
      </c>
      <c r="BK79" s="104" cm="1">
        <f t="array" ref="BK79">AnualidadActivo(BK$2, $E79, $C79, $B79, $D79, Hombres!$A$1:$DW$117, Mujeres!$A$1:$DW$117)</f>
        <v>7434740.2453645496</v>
      </c>
      <c r="BL79" s="104" cm="1">
        <f t="array" ref="BL79">AnualidadActivo(BL$2, $E79, $C79, $B79, $D79, Hombres!$A$1:$DW$117, Mujeres!$A$1:$DW$117)</f>
        <v>6210730.3573244605</v>
      </c>
      <c r="BM79" s="104" cm="1">
        <f t="array" ref="BM79">AnualidadActivo(BM$2, $E79, $C79, $B79, $D79, Hombres!$A$1:$DW$117, Mujeres!$A$1:$DW$117)</f>
        <v>5068355.0855309814</v>
      </c>
      <c r="BN79" s="104" cm="1">
        <f t="array" ref="BN79">AnualidadActivo(BN$2, $E79, $C79, $B79, $D79, Hombres!$A$1:$DW$117, Mujeres!$A$1:$DW$117)</f>
        <v>4029733.5091894735</v>
      </c>
      <c r="BO79" s="104" cm="1">
        <f t="array" ref="BO79">AnualidadActivo(BO$2, $E79, $C79, $B79, $D79, Hombres!$A$1:$DW$117, Mujeres!$A$1:$DW$117)</f>
        <v>3111858.8435237487</v>
      </c>
      <c r="BP79" s="104" cm="1">
        <f t="array" ref="BP79">AnualidadActivo(BP$2, $E79, $C79, $B79, $D79, Hombres!$A$1:$DW$117, Mujeres!$A$1:$DW$117)</f>
        <v>2325475.82940797</v>
      </c>
      <c r="BQ79" s="104" cm="1">
        <f t="array" ref="BQ79">AnualidadActivo(BQ$2, $E79, $C79, $B79, $D79, Hombres!$A$1:$DW$117, Mujeres!$A$1:$DW$117)</f>
        <v>1674697.0299213256</v>
      </c>
      <c r="BR79" s="104" cm="1">
        <f t="array" ref="BR79">AnualidadActivo(BR$2, $E79, $C79, $B79, $D79, Hombres!$A$1:$DW$117, Mujeres!$A$1:$DW$117)</f>
        <v>1156862.921312497</v>
      </c>
      <c r="BS79" s="104" cm="1">
        <f t="array" ref="BS79">AnualidadActivo(BS$2, $E79, $C79, $B79, $D79, Hombres!$A$1:$DW$117, Mujeres!$A$1:$DW$117)</f>
        <v>762576.75080347317</v>
      </c>
      <c r="BT79" s="104" cm="1">
        <f t="array" ref="BT79">AnualidadActivo(BT$2, $E79, $C79, $B79, $D79, Hombres!$A$1:$DW$117, Mujeres!$A$1:$DW$117)</f>
        <v>476736.60020933044</v>
      </c>
      <c r="BU79" s="104" cm="1">
        <f t="array" ref="BU79">AnualidadActivo(BU$2, $E79, $C79, $B79, $D79, Hombres!$A$1:$DW$117, Mujeres!$A$1:$DW$117)</f>
        <v>280606.37197719212</v>
      </c>
      <c r="BV79" s="104" cm="1">
        <f t="array" ref="BV79">AnualidadActivo(BV$2, $E79, $C79, $B79, $D79, Hombres!$A$1:$DW$117, Mujeres!$A$1:$DW$117)</f>
        <v>154172.63856652859</v>
      </c>
      <c r="BW79" s="104" cm="1">
        <f t="array" ref="BW79">AnualidadActivo(BW$2, $E79, $C79, $B79, $D79, Hombres!$A$1:$DW$117, Mujeres!$A$1:$DW$117)</f>
        <v>78280.003558300494</v>
      </c>
      <c r="BX79" s="104" cm="1">
        <f t="array" ref="BX79">AnualidadActivo(BX$2, $E79, $C79, $B79, $D79, Hombres!$A$1:$DW$117, Mujeres!$A$1:$DW$117)</f>
        <v>36292.215172501084</v>
      </c>
      <c r="BY79" s="104" cm="1">
        <f t="array" ref="BY79">AnualidadActivo(BY$2, $E79, $C79, $B79, $D79, Hombres!$A$1:$DW$117, Mujeres!$A$1:$DW$117)</f>
        <v>15135.664127794616</v>
      </c>
      <c r="BZ79" s="104" cm="1">
        <f t="array" ref="BZ79">AnualidadActivo(BZ$2, $E79, $C79, $B79, $D79, Hombres!$A$1:$DW$117, Mujeres!$A$1:$DW$117)</f>
        <v>5570.7435865780071</v>
      </c>
      <c r="CA79" s="104" cm="1">
        <f t="array" ref="CA79">AnualidadActivo(CA$2, $E79, $C79, $B79, $D79, Hombres!$A$1:$DW$117, Mujeres!$A$1:$DW$117)</f>
        <v>1764.7099188696886</v>
      </c>
      <c r="CB79" s="104" cm="1">
        <f t="array" ref="CB79">AnualidadActivo(CB$2, $E79, $C79, $B79, $D79, Hombres!$A$1:$DW$117, Mujeres!$A$1:$DW$117)</f>
        <v>465.0040759819945</v>
      </c>
      <c r="CC79" s="104" cm="1">
        <f t="array" ref="CC79">AnualidadActivo(CC$2, $E79, $C79, $B79, $D79, Hombres!$A$1:$DW$117, Mujeres!$A$1:$DW$117)</f>
        <v>0</v>
      </c>
      <c r="CD79" s="104" cm="1">
        <f t="array" ref="CD79">AnualidadActivo(CD$2, $E79, $C79, $B79, $D79, Hombres!$A$1:$DW$117, Mujeres!$A$1:$DW$117)</f>
        <v>0</v>
      </c>
      <c r="CE79" s="104" cm="1">
        <f t="array" ref="CE79">AnualidadActivo(CE$2, $E79, $C79, $B79, $D79, Hombres!$A$1:$DW$117, Mujeres!$A$1:$DW$117)</f>
        <v>0</v>
      </c>
      <c r="CF79" s="104" cm="1">
        <f t="array" ref="CF79">AnualidadActivo(CF$2, $E79, $C79, $B79, $D79, Hombres!$A$1:$DW$117, Mujeres!$A$1:$DW$117)</f>
        <v>0</v>
      </c>
      <c r="CG79" s="104" cm="1">
        <f t="array" ref="CG79">AnualidadActivo(CG$2, $E79, $C79, $B79, $D79, Hombres!$A$1:$DW$117, Mujeres!$A$1:$DW$117)</f>
        <v>0</v>
      </c>
      <c r="CH79" s="104" cm="1">
        <f t="array" ref="CH79">AnualidadActivo(CH$2, $E79, $C79, $B79, $D79, Hombres!$A$1:$DW$117, Mujeres!$A$1:$DW$117)</f>
        <v>0</v>
      </c>
      <c r="CI79" s="104" cm="1">
        <f t="array" ref="CI79">AnualidadActivo(CI$2, $E79, $C79, $B79, $D79, Hombres!$A$1:$DW$117, Mujeres!$A$1:$DW$117)</f>
        <v>0</v>
      </c>
      <c r="CJ79" s="104" cm="1">
        <f t="array" ref="CJ79">AnualidadActivo(CJ$2, $E79, $C79, $B79, $D79, Hombres!$A$1:$DW$117, Mujeres!$A$1:$DW$117)</f>
        <v>0</v>
      </c>
      <c r="CK79" s="104" cm="1">
        <f t="array" ref="CK79">AnualidadActivo(CK$2, $E79, $C79, $B79, $D79, Hombres!$A$1:$DW$117, Mujeres!$A$1:$DW$117)</f>
        <v>0</v>
      </c>
      <c r="CL79" s="104" cm="1">
        <f t="array" ref="CL79">AnualidadActivo(CL$2, $E79, $C79, $B79, $D79, Hombres!$A$1:$DW$117, Mujeres!$A$1:$DW$117)</f>
        <v>0</v>
      </c>
      <c r="CM79" s="104" cm="1">
        <f t="array" ref="CM79">AnualidadActivo(CM$2, $E79, $C79, $B79, $D79, Hombres!$A$1:$DW$117, Mujeres!$A$1:$DW$117)</f>
        <v>0</v>
      </c>
      <c r="CN79" s="104" cm="1">
        <f t="array" ref="CN79">AnualidadActivo(CN$2, $E79, $C79, $B79, $D79, Hombres!$A$1:$DW$117, Mujeres!$A$1:$DW$117)</f>
        <v>0</v>
      </c>
      <c r="CO79" s="104" cm="1">
        <f t="array" ref="CO79">AnualidadActivo(CO$2, $E79, $C79, $B79, $D79, Hombres!$A$1:$DW$117, Mujeres!$A$1:$DW$117)</f>
        <v>0</v>
      </c>
      <c r="CP79" s="104" cm="1">
        <f t="array" ref="CP79">AnualidadActivo(CP$2, $E79, $C79, $B79, $D79, Hombres!$A$1:$DW$117, Mujeres!$A$1:$DW$117)</f>
        <v>0</v>
      </c>
      <c r="CQ79" s="104" cm="1">
        <f t="array" ref="CQ79">AnualidadActivo(CQ$2, $E79, $C79, $B79, $D79, Hombres!$A$1:$DW$117, Mujeres!$A$1:$DW$117)</f>
        <v>0</v>
      </c>
      <c r="CR79" s="104" cm="1">
        <f t="array" ref="CR79">AnualidadActivo(CR$2, $E79, $C79, $B79, $D79, Hombres!$A$1:$DW$117, Mujeres!$A$1:$DW$117)</f>
        <v>0</v>
      </c>
      <c r="CS79" s="104" cm="1">
        <f t="array" ref="CS79">AnualidadActivo(CS$2, $E79, $C79, $B79, $D79, Hombres!$A$1:$DW$117, Mujeres!$A$1:$DW$117)</f>
        <v>0</v>
      </c>
      <c r="CT79" s="104" cm="1">
        <f t="array" ref="CT79">AnualidadActivo(CT$2, $E79, $C79, $B79, $D79, Hombres!$A$1:$DW$117, Mujeres!$A$1:$DW$117)</f>
        <v>0</v>
      </c>
      <c r="CU79" s="104" cm="1">
        <f t="array" ref="CU79">AnualidadActivo(CU$2, $E79, $C79, $B79, $D79, Hombres!$A$1:$DW$117, Mujeres!$A$1:$DW$117)</f>
        <v>0</v>
      </c>
      <c r="CV79" s="104" cm="1">
        <f t="array" ref="CV79">AnualidadActivo(CV$2, $E79, $C79, $B79, $D79, Hombres!$A$1:$DW$117, Mujeres!$A$1:$DW$117)</f>
        <v>0</v>
      </c>
      <c r="CW79" s="104" cm="1">
        <f t="array" ref="CW79">AnualidadActivo(CW$2, $E79, $C79, $B79, $D79, Hombres!$A$1:$DW$117, Mujeres!$A$1:$DW$117)</f>
        <v>0</v>
      </c>
      <c r="CX79" s="104" cm="1">
        <f t="array" ref="CX79">AnualidadActivo(CX$2, $E79, $C79, $B79, $D79, Hombres!$A$1:$DW$117, Mujeres!$A$1:$DW$117)</f>
        <v>0</v>
      </c>
      <c r="CY79" s="104" cm="1">
        <f t="array" ref="CY79">AnualidadActivo(CY$2, $E79, $C79, $B79, $D79, Hombres!$A$1:$DW$117, Mujeres!$A$1:$DW$117)</f>
        <v>0</v>
      </c>
      <c r="CZ79" s="104" cm="1">
        <f t="array" ref="CZ79">AnualidadActivo(CZ$2, $E79, $C79, $B79, $D79, Hombres!$A$1:$DW$117, Mujeres!$A$1:$DW$117)</f>
        <v>0</v>
      </c>
      <c r="DA79" s="104" cm="1">
        <f t="array" ref="DA79">AnualidadActivo(DA$2, $E79, $C79, $B79, $D79, Hombres!$A$1:$DW$117, Mujeres!$A$1:$DW$117)</f>
        <v>0</v>
      </c>
    </row>
    <row r="80" spans="1:105" x14ac:dyDescent="0.35">
      <c r="A80" s="2">
        <f t="shared" si="1"/>
        <v>78</v>
      </c>
      <c r="B80" s="107">
        <v>958611.95</v>
      </c>
      <c r="C80" s="9">
        <v>45397</v>
      </c>
      <c r="D80" s="7" t="s">
        <v>5</v>
      </c>
      <c r="E80" s="9">
        <v>33046</v>
      </c>
      <c r="F80" s="12" cm="1">
        <f t="array" ref="F80">edadCalc(E80)</f>
        <v>35</v>
      </c>
      <c r="G80" s="49" cm="1">
        <f t="array" ref="G80">PorcentajePension(C80,E80, D80)</f>
        <v>0.85</v>
      </c>
      <c r="I80" s="103"/>
      <c r="J80" s="104" cm="1">
        <f t="array" ref="J80">AnualidadActivo(J$2, $E80, $C80, $B80, $D80, Hombres!$A$1:$DW$117, Mujeres!$A$1:$DW$117)</f>
        <v>0</v>
      </c>
      <c r="K80" s="104" cm="1">
        <f t="array" ref="K80">AnualidadActivo(K$2, $E80, $C80, $B80, $D80, Hombres!$A$1:$DW$117, Mujeres!$A$1:$DW$117)</f>
        <v>0</v>
      </c>
      <c r="L80" s="104" cm="1">
        <f t="array" ref="L80">AnualidadActivo(L$2, $E80, $C80, $B80, $D80, Hombres!$A$1:$DW$117, Mujeres!$A$1:$DW$117)</f>
        <v>0</v>
      </c>
      <c r="M80" s="104" cm="1">
        <f t="array" ref="M80">AnualidadActivo(M$2, $E80, $C80, $B80, $D80, Hombres!$A$1:$DW$117, Mujeres!$A$1:$DW$117)</f>
        <v>0</v>
      </c>
      <c r="N80" s="104" cm="1">
        <f t="array" ref="N80">AnualidadActivo(N$2, $E80, $C80, $B80, $D80, Hombres!$A$1:$DW$117, Mujeres!$A$1:$DW$117)</f>
        <v>0</v>
      </c>
      <c r="O80" s="104" cm="1">
        <f t="array" ref="O80">AnualidadActivo(O$2, $E80, $C80, $B80, $D80, Hombres!$A$1:$DW$117, Mujeres!$A$1:$DW$117)</f>
        <v>0</v>
      </c>
      <c r="P80" s="104" cm="1">
        <f t="array" ref="P80">AnualidadActivo(P$2, $E80, $C80, $B80, $D80, Hombres!$A$1:$DW$117, Mujeres!$A$1:$DW$117)</f>
        <v>0</v>
      </c>
      <c r="Q80" s="104" cm="1">
        <f t="array" ref="Q80">AnualidadActivo(Q$2, $E80, $C80, $B80, $D80, Hombres!$A$1:$DW$117, Mujeres!$A$1:$DW$117)</f>
        <v>0</v>
      </c>
      <c r="R80" s="104" cm="1">
        <f t="array" ref="R80">AnualidadActivo(R$2, $E80, $C80, $B80, $D80, Hombres!$A$1:$DW$117, Mujeres!$A$1:$DW$117)</f>
        <v>0</v>
      </c>
      <c r="S80" s="104" cm="1">
        <f t="array" ref="S80">AnualidadActivo(S$2, $E80, $C80, $B80, $D80, Hombres!$A$1:$DW$117, Mujeres!$A$1:$DW$117)</f>
        <v>0</v>
      </c>
      <c r="T80" s="104" cm="1">
        <f t="array" ref="T80">AnualidadActivo(T$2, $E80, $C80, $B80, $D80, Hombres!$A$1:$DW$117, Mujeres!$A$1:$DW$117)</f>
        <v>0</v>
      </c>
      <c r="U80" s="104" cm="1">
        <f t="array" ref="U80">AnualidadActivo(U$2, $E80, $C80, $B80, $D80, Hombres!$A$1:$DW$117, Mujeres!$A$1:$DW$117)</f>
        <v>0</v>
      </c>
      <c r="V80" s="104" cm="1">
        <f t="array" ref="V80">AnualidadActivo(V$2, $E80, $C80, $B80, $D80, Hombres!$A$1:$DW$117, Mujeres!$A$1:$DW$117)</f>
        <v>0</v>
      </c>
      <c r="W80" s="104" cm="1">
        <f t="array" ref="W80">AnualidadActivo(W$2, $E80, $C80, $B80, $D80, Hombres!$A$1:$DW$117, Mujeres!$A$1:$DW$117)</f>
        <v>0</v>
      </c>
      <c r="X80" s="104" cm="1">
        <f t="array" ref="X80">AnualidadActivo(X$2, $E80, $C80, $B80, $D80, Hombres!$A$1:$DW$117, Mujeres!$A$1:$DW$117)</f>
        <v>0</v>
      </c>
      <c r="Y80" s="104" cm="1">
        <f t="array" ref="Y80">AnualidadActivo(Y$2, $E80, $C80, $B80, $D80, Hombres!$A$1:$DW$117, Mujeres!$A$1:$DW$117)</f>
        <v>0</v>
      </c>
      <c r="Z80" s="104" cm="1">
        <f t="array" ref="Z80">AnualidadActivo(Z$2, $E80, $C80, $B80, $D80, Hombres!$A$1:$DW$117, Mujeres!$A$1:$DW$117)</f>
        <v>0</v>
      </c>
      <c r="AA80" s="104" cm="1">
        <f t="array" ref="AA80">AnualidadActivo(AA$2, $E80, $C80, $B80, $D80, Hombres!$A$1:$DW$117, Mujeres!$A$1:$DW$117)</f>
        <v>0</v>
      </c>
      <c r="AB80" s="104" cm="1">
        <f t="array" ref="AB80">AnualidadActivo(AB$2, $E80, $C80, $B80, $D80, Hombres!$A$1:$DW$117, Mujeres!$A$1:$DW$117)</f>
        <v>0</v>
      </c>
      <c r="AC80" s="104" cm="1">
        <f t="array" ref="AC80">AnualidadActivo(AC$2, $E80, $C80, $B80, $D80, Hombres!$A$1:$DW$117, Mujeres!$A$1:$DW$117)</f>
        <v>0</v>
      </c>
      <c r="AD80" s="104" cm="1">
        <f t="array" ref="AD80">AnualidadActivo(AD$2, $E80, $C80, $B80, $D80, Hombres!$A$1:$DW$117, Mujeres!$A$1:$DW$117)</f>
        <v>0</v>
      </c>
      <c r="AE80" s="104" cm="1">
        <f t="array" ref="AE80">AnualidadActivo(AE$2, $E80, $C80, $B80, $D80, Hombres!$A$1:$DW$117, Mujeres!$A$1:$DW$117)</f>
        <v>0</v>
      </c>
      <c r="AF80" s="104" cm="1">
        <f t="array" ref="AF80">AnualidadActivo(AF$2, $E80, $C80, $B80, $D80, Hombres!$A$1:$DW$117, Mujeres!$A$1:$DW$117)</f>
        <v>0</v>
      </c>
      <c r="AG80" s="104" cm="1">
        <f t="array" ref="AG80">AnualidadActivo(AG$2, $E80, $C80, $B80, $D80, Hombres!$A$1:$DW$117, Mujeres!$A$1:$DW$117)</f>
        <v>0</v>
      </c>
      <c r="AH80" s="104" cm="1">
        <f t="array" ref="AH80">AnualidadActivo(AH$2, $E80, $C80, $B80, $D80, Hombres!$A$1:$DW$117, Mujeres!$A$1:$DW$117)</f>
        <v>0</v>
      </c>
      <c r="AI80" s="104" cm="1">
        <f t="array" ref="AI80">AnualidadActivo(AI$2, $E80, $C80, $B80, $D80, Hombres!$A$1:$DW$117, Mujeres!$A$1:$DW$117)</f>
        <v>0</v>
      </c>
      <c r="AJ80" s="104" cm="1">
        <f t="array" ref="AJ80">AnualidadActivo(AJ$2, $E80, $C80, $B80, $D80, Hombres!$A$1:$DW$117, Mujeres!$A$1:$DW$117)</f>
        <v>0</v>
      </c>
      <c r="AK80" s="104" cm="1">
        <f t="array" ref="AK80">AnualidadActivo(AK$2, $E80, $C80, $B80, $D80, Hombres!$A$1:$DW$117, Mujeres!$A$1:$DW$117)</f>
        <v>0</v>
      </c>
      <c r="AL80" s="104" cm="1">
        <f t="array" ref="AL80">AnualidadActivo(AL$2, $E80, $C80, $B80, $D80, Hombres!$A$1:$DW$117, Mujeres!$A$1:$DW$117)</f>
        <v>0</v>
      </c>
      <c r="AM80" s="104" cm="1">
        <f t="array" ref="AM80">AnualidadActivo(AM$2, $E80, $C80, $B80, $D80, Hombres!$A$1:$DW$117, Mujeres!$A$1:$DW$117)</f>
        <v>0</v>
      </c>
      <c r="AN80" s="104" cm="1">
        <f t="array" ref="AN80">AnualidadActivo(AN$2, $E80, $C80, $B80, $D80, Hombres!$A$1:$DW$117, Mujeres!$A$1:$DW$117)</f>
        <v>42080539.709653541</v>
      </c>
      <c r="AO80" s="104" cm="1">
        <f t="array" ref="AO80">AnualidadActivo(AO$2, $E80, $C80, $B80, $D80, Hombres!$A$1:$DW$117, Mujeres!$A$1:$DW$117)</f>
        <v>43342955.900943145</v>
      </c>
      <c r="AP80" s="104" cm="1">
        <f t="array" ref="AP80">AnualidadActivo(AP$2, $E80, $C80, $B80, $D80, Hombres!$A$1:$DW$117, Mujeres!$A$1:$DW$117)</f>
        <v>44643244.577971436</v>
      </c>
      <c r="AQ80" s="104" cm="1">
        <f t="array" ref="AQ80">AnualidadActivo(AQ$2, $E80, $C80, $B80, $D80, Hombres!$A$1:$DW$117, Mujeres!$A$1:$DW$117)</f>
        <v>45982541.915310584</v>
      </c>
      <c r="AR80" s="104" cm="1">
        <f t="array" ref="AR80">AnualidadActivo(AR$2, $E80, $C80, $B80, $D80, Hombres!$A$1:$DW$117, Mujeres!$A$1:$DW$117)</f>
        <v>47362018.172769912</v>
      </c>
      <c r="AS80" s="104" cm="1">
        <f t="array" ref="AS80">AnualidadActivo(AS$2, $E80, $C80, $B80, $D80, Hombres!$A$1:$DW$117, Mujeres!$A$1:$DW$117)</f>
        <v>46479546.527659126</v>
      </c>
      <c r="AT80" s="104" cm="1">
        <f t="array" ref="AT80">AnualidadActivo(AT$2, $E80, $C80, $B80, $D80, Hombres!$A$1:$DW$117, Mujeres!$A$1:$DW$117)</f>
        <v>47318657.537689231</v>
      </c>
      <c r="AU80" s="104" cm="1">
        <f t="array" ref="AU80">AnualidadActivo(AU$2, $E80, $C80, $B80, $D80, Hombres!$A$1:$DW$117, Mujeres!$A$1:$DW$117)</f>
        <v>48120606.574652784</v>
      </c>
      <c r="AV80" s="104" cm="1">
        <f t="array" ref="AV80">AnualidadActivo(AV$2, $E80, $C80, $B80, $D80, Hombres!$A$1:$DW$117, Mujeres!$A$1:$DW$117)</f>
        <v>48866514.136200927</v>
      </c>
      <c r="AW80" s="104" cm="1">
        <f t="array" ref="AW80">AnualidadActivo(AW$2, $E80, $C80, $B80, $D80, Hombres!$A$1:$DW$117, Mujeres!$A$1:$DW$117)</f>
        <v>49537276.042238228</v>
      </c>
      <c r="AX80" s="104" cm="1">
        <f t="array" ref="AX80">AnualidadActivo(AX$2, $E80, $C80, $B80, $D80, Hombres!$A$1:$DW$117, Mujeres!$A$1:$DW$117)</f>
        <v>50117229.044998787</v>
      </c>
      <c r="AY80" s="104" cm="1">
        <f t="array" ref="AY80">AnualidadActivo(AY$2, $E80, $C80, $B80, $D80, Hombres!$A$1:$DW$117, Mujeres!$A$1:$DW$117)</f>
        <v>50599997.286598876</v>
      </c>
      <c r="AZ80" s="104" cm="1">
        <f t="array" ref="AZ80">AnualidadActivo(AZ$2, $E80, $C80, $B80, $D80, Hombres!$A$1:$DW$117, Mujeres!$A$1:$DW$117)</f>
        <v>50985030.122951679</v>
      </c>
      <c r="BA80" s="104" cm="1">
        <f t="array" ref="BA80">AnualidadActivo(BA$2, $E80, $C80, $B80, $D80, Hombres!$A$1:$DW$117, Mujeres!$A$1:$DW$117)</f>
        <v>51271744.694773249</v>
      </c>
      <c r="BB80" s="104" cm="1">
        <f t="array" ref="BB80">AnualidadActivo(BB$2, $E80, $C80, $B80, $D80, Hombres!$A$1:$DW$117, Mujeres!$A$1:$DW$117)</f>
        <v>51456426.903500929</v>
      </c>
      <c r="BC80" s="104" cm="1">
        <f t="array" ref="BC80">AnualidadActivo(BC$2, $E80, $C80, $B80, $D80, Hombres!$A$1:$DW$117, Mujeres!$A$1:$DW$117)</f>
        <v>51530182.590480179</v>
      </c>
      <c r="BD80" s="104" cm="1">
        <f t="array" ref="BD80">AnualidadActivo(BD$2, $E80, $C80, $B80, $D80, Hombres!$A$1:$DW$117, Mujeres!$A$1:$DW$117)</f>
        <v>51388549.770892769</v>
      </c>
      <c r="BE80" s="104" cm="1">
        <f t="array" ref="BE80">AnualidadActivo(BE$2, $E80, $C80, $B80, $D80, Hombres!$A$1:$DW$117, Mujeres!$A$1:$DW$117)</f>
        <v>51089388.964528218</v>
      </c>
      <c r="BF80" s="104" cm="1">
        <f t="array" ref="BF80">AnualidadActivo(BF$2, $E80, $C80, $B80, $D80, Hombres!$A$1:$DW$117, Mujeres!$A$1:$DW$117)</f>
        <v>50619337.771639191</v>
      </c>
      <c r="BG80" s="104" cm="1">
        <f t="array" ref="BG80">AnualidadActivo(BG$2, $E80, $C80, $B80, $D80, Hombres!$A$1:$DW$117, Mujeres!$A$1:$DW$117)</f>
        <v>49962796.962885663</v>
      </c>
      <c r="BH80" s="104" cm="1">
        <f t="array" ref="BH80">AnualidadActivo(BH$2, $E80, $C80, $B80, $D80, Hombres!$A$1:$DW$117, Mujeres!$A$1:$DW$117)</f>
        <v>49104329.340566188</v>
      </c>
      <c r="BI80" s="104" cm="1">
        <f t="array" ref="BI80">AnualidadActivo(BI$2, $E80, $C80, $B80, $D80, Hombres!$A$1:$DW$117, Mujeres!$A$1:$DW$117)</f>
        <v>48032047.43057882</v>
      </c>
      <c r="BJ80" s="104" cm="1">
        <f t="array" ref="BJ80">AnualidadActivo(BJ$2, $E80, $C80, $B80, $D80, Hombres!$A$1:$DW$117, Mujeres!$A$1:$DW$117)</f>
        <v>46734677.813455172</v>
      </c>
      <c r="BK80" s="104" cm="1">
        <f t="array" ref="BK80">AnualidadActivo(BK$2, $E80, $C80, $B80, $D80, Hombres!$A$1:$DW$117, Mujeres!$A$1:$DW$117)</f>
        <v>45201629.895511284</v>
      </c>
      <c r="BL80" s="104" cm="1">
        <f t="array" ref="BL80">AnualidadActivo(BL$2, $E80, $C80, $B80, $D80, Hombres!$A$1:$DW$117, Mujeres!$A$1:$DW$117)</f>
        <v>43425692.526566781</v>
      </c>
      <c r="BM80" s="104" cm="1">
        <f t="array" ref="BM80">AnualidadActivo(BM$2, $E80, $C80, $B80, $D80, Hombres!$A$1:$DW$117, Mujeres!$A$1:$DW$117)</f>
        <v>41407240.716773361</v>
      </c>
      <c r="BN80" s="104" cm="1">
        <f t="array" ref="BN80">AnualidadActivo(BN$2, $E80, $C80, $B80, $D80, Hombres!$A$1:$DW$117, Mujeres!$A$1:$DW$117)</f>
        <v>39155260.353472069</v>
      </c>
      <c r="BO80" s="104" cm="1">
        <f t="array" ref="BO80">AnualidadActivo(BO$2, $E80, $C80, $B80, $D80, Hombres!$A$1:$DW$117, Mujeres!$A$1:$DW$117)</f>
        <v>36684484.762249924</v>
      </c>
      <c r="BP80" s="104" cm="1">
        <f t="array" ref="BP80">AnualidadActivo(BP$2, $E80, $C80, $B80, $D80, Hombres!$A$1:$DW$117, Mujeres!$A$1:$DW$117)</f>
        <v>34015102.130991809</v>
      </c>
      <c r="BQ80" s="104" cm="1">
        <f t="array" ref="BQ80">AnualidadActivo(BQ$2, $E80, $C80, $B80, $D80, Hombres!$A$1:$DW$117, Mujeres!$A$1:$DW$117)</f>
        <v>31175386.773322385</v>
      </c>
      <c r="BR80" s="104" cm="1">
        <f t="array" ref="BR80">AnualidadActivo(BR$2, $E80, $C80, $B80, $D80, Hombres!$A$1:$DW$117, Mujeres!$A$1:$DW$117)</f>
        <v>28204728.374390934</v>
      </c>
      <c r="BS80" s="104" cm="1">
        <f t="array" ref="BS80">AnualidadActivo(BS$2, $E80, $C80, $B80, $D80, Hombres!$A$1:$DW$117, Mujeres!$A$1:$DW$117)</f>
        <v>25152115.617515109</v>
      </c>
      <c r="BT80" s="104" cm="1">
        <f t="array" ref="BT80">AnualidadActivo(BT$2, $E80, $C80, $B80, $D80, Hombres!$A$1:$DW$117, Mujeres!$A$1:$DW$117)</f>
        <v>22072037.214422558</v>
      </c>
      <c r="BU80" s="104" cm="1">
        <f t="array" ref="BU80">AnualidadActivo(BU$2, $E80, $C80, $B80, $D80, Hombres!$A$1:$DW$117, Mujeres!$A$1:$DW$117)</f>
        <v>19022615.38477964</v>
      </c>
      <c r="BV80" s="104" cm="1">
        <f t="array" ref="BV80">AnualidadActivo(BV$2, $E80, $C80, $B80, $D80, Hombres!$A$1:$DW$117, Mujeres!$A$1:$DW$117)</f>
        <v>16065231.308543641</v>
      </c>
      <c r="BW80" s="104" cm="1">
        <f t="array" ref="BW80">AnualidadActivo(BW$2, $E80, $C80, $B80, $D80, Hombres!$A$1:$DW$117, Mujeres!$A$1:$DW$117)</f>
        <v>13263023.118850827</v>
      </c>
      <c r="BX80" s="104" cm="1">
        <f t="array" ref="BX80">AnualidadActivo(BX$2, $E80, $C80, $B80, $D80, Hombres!$A$1:$DW$117, Mujeres!$A$1:$DW$117)</f>
        <v>10675322.464804139</v>
      </c>
      <c r="BY80" s="104" cm="1">
        <f t="array" ref="BY80">AnualidadActivo(BY$2, $E80, $C80, $B80, $D80, Hombres!$A$1:$DW$117, Mujeres!$A$1:$DW$117)</f>
        <v>8351419.5239327755</v>
      </c>
      <c r="BZ80" s="104" cm="1">
        <f t="array" ref="BZ80">AnualidadActivo(BZ$2, $E80, $C80, $B80, $D80, Hombres!$A$1:$DW$117, Mujeres!$A$1:$DW$117)</f>
        <v>6327098.392683262</v>
      </c>
      <c r="CA80" s="104" cm="1">
        <f t="array" ref="CA80">AnualidadActivo(CA$2, $E80, $C80, $B80, $D80, Hombres!$A$1:$DW$117, Mujeres!$A$1:$DW$117)</f>
        <v>4622836.2313088132</v>
      </c>
      <c r="CB80" s="104" cm="1">
        <f t="array" ref="CB80">AnualidadActivo(CB$2, $E80, $C80, $B80, $D80, Hombres!$A$1:$DW$117, Mujeres!$A$1:$DW$117)</f>
        <v>3242410.318395528</v>
      </c>
      <c r="CC80" s="104" cm="1">
        <f t="array" ref="CC80">AnualidadActivo(CC$2, $E80, $C80, $B80, $D80, Hombres!$A$1:$DW$117, Mujeres!$A$1:$DW$117)</f>
        <v>2171802.9602559721</v>
      </c>
      <c r="CD80" s="104" cm="1">
        <f t="array" ref="CD80">AnualidadActivo(CD$2, $E80, $C80, $B80, $D80, Hombres!$A$1:$DW$117, Mujeres!$A$1:$DW$117)</f>
        <v>1380715.4335236228</v>
      </c>
      <c r="CE80" s="104" cm="1">
        <f t="array" ref="CE80">AnualidadActivo(CE$2, $E80, $C80, $B80, $D80, Hombres!$A$1:$DW$117, Mujeres!$A$1:$DW$117)</f>
        <v>827085.66521508049</v>
      </c>
      <c r="CF80" s="104" cm="1">
        <f t="array" ref="CF80">AnualidadActivo(CF$2, $E80, $C80, $B80, $D80, Hombres!$A$1:$DW$117, Mujeres!$A$1:$DW$117)</f>
        <v>462829.92193193</v>
      </c>
      <c r="CG80" s="104" cm="1">
        <f t="array" ref="CG80">AnualidadActivo(CG$2, $E80, $C80, $B80, $D80, Hombres!$A$1:$DW$117, Mujeres!$A$1:$DW$117)</f>
        <v>239523.78794403453</v>
      </c>
      <c r="CH80" s="104" cm="1">
        <f t="array" ref="CH80">AnualidadActivo(CH$2, $E80, $C80, $B80, $D80, Hombres!$A$1:$DW$117, Mujeres!$A$1:$DW$117)</f>
        <v>113267.41604522926</v>
      </c>
      <c r="CI80" s="104" cm="1">
        <f t="array" ref="CI80">AnualidadActivo(CI$2, $E80, $C80, $B80, $D80, Hombres!$A$1:$DW$117, Mujeres!$A$1:$DW$117)</f>
        <v>48215.574100074475</v>
      </c>
      <c r="CJ80" s="104" cm="1">
        <f t="array" ref="CJ80">AnualidadActivo(CJ$2, $E80, $C80, $B80, $D80, Hombres!$A$1:$DW$117, Mujeres!$A$1:$DW$117)</f>
        <v>18125.428362910585</v>
      </c>
      <c r="CK80" s="104" cm="1">
        <f t="array" ref="CK80">AnualidadActivo(CK$2, $E80, $C80, $B80, $D80, Hombres!$A$1:$DW$117, Mujeres!$A$1:$DW$117)</f>
        <v>5868.5893151307582</v>
      </c>
      <c r="CL80" s="104" cm="1">
        <f t="array" ref="CL80">AnualidadActivo(CL$2, $E80, $C80, $B80, $D80, Hombres!$A$1:$DW$117, Mujeres!$A$1:$DW$117)</f>
        <v>1581.6441459971261</v>
      </c>
      <c r="CM80" s="104" cm="1">
        <f t="array" ref="CM80">AnualidadActivo(CM$2, $E80, $C80, $B80, $D80, Hombres!$A$1:$DW$117, Mujeres!$A$1:$DW$117)</f>
        <v>0</v>
      </c>
      <c r="CN80" s="104" cm="1">
        <f t="array" ref="CN80">AnualidadActivo(CN$2, $E80, $C80, $B80, $D80, Hombres!$A$1:$DW$117, Mujeres!$A$1:$DW$117)</f>
        <v>0</v>
      </c>
      <c r="CO80" s="104" cm="1">
        <f t="array" ref="CO80">AnualidadActivo(CO$2, $E80, $C80, $B80, $D80, Hombres!$A$1:$DW$117, Mujeres!$A$1:$DW$117)</f>
        <v>0</v>
      </c>
      <c r="CP80" s="104" cm="1">
        <f t="array" ref="CP80">AnualidadActivo(CP$2, $E80, $C80, $B80, $D80, Hombres!$A$1:$DW$117, Mujeres!$A$1:$DW$117)</f>
        <v>0</v>
      </c>
      <c r="CQ80" s="104" cm="1">
        <f t="array" ref="CQ80">AnualidadActivo(CQ$2, $E80, $C80, $B80, $D80, Hombres!$A$1:$DW$117, Mujeres!$A$1:$DW$117)</f>
        <v>0</v>
      </c>
      <c r="CR80" s="104" cm="1">
        <f t="array" ref="CR80">AnualidadActivo(CR$2, $E80, $C80, $B80, $D80, Hombres!$A$1:$DW$117, Mujeres!$A$1:$DW$117)</f>
        <v>0</v>
      </c>
      <c r="CS80" s="104" cm="1">
        <f t="array" ref="CS80">AnualidadActivo(CS$2, $E80, $C80, $B80, $D80, Hombres!$A$1:$DW$117, Mujeres!$A$1:$DW$117)</f>
        <v>0</v>
      </c>
      <c r="CT80" s="104" cm="1">
        <f t="array" ref="CT80">AnualidadActivo(CT$2, $E80, $C80, $B80, $D80, Hombres!$A$1:$DW$117, Mujeres!$A$1:$DW$117)</f>
        <v>0</v>
      </c>
      <c r="CU80" s="104" cm="1">
        <f t="array" ref="CU80">AnualidadActivo(CU$2, $E80, $C80, $B80, $D80, Hombres!$A$1:$DW$117, Mujeres!$A$1:$DW$117)</f>
        <v>0</v>
      </c>
      <c r="CV80" s="104" cm="1">
        <f t="array" ref="CV80">AnualidadActivo(CV$2, $E80, $C80, $B80, $D80, Hombres!$A$1:$DW$117, Mujeres!$A$1:$DW$117)</f>
        <v>0</v>
      </c>
      <c r="CW80" s="104" cm="1">
        <f t="array" ref="CW80">AnualidadActivo(CW$2, $E80, $C80, $B80, $D80, Hombres!$A$1:$DW$117, Mujeres!$A$1:$DW$117)</f>
        <v>0</v>
      </c>
      <c r="CX80" s="104" cm="1">
        <f t="array" ref="CX80">AnualidadActivo(CX$2, $E80, $C80, $B80, $D80, Hombres!$A$1:$DW$117, Mujeres!$A$1:$DW$117)</f>
        <v>0</v>
      </c>
      <c r="CY80" s="104" cm="1">
        <f t="array" ref="CY80">AnualidadActivo(CY$2, $E80, $C80, $B80, $D80, Hombres!$A$1:$DW$117, Mujeres!$A$1:$DW$117)</f>
        <v>0</v>
      </c>
      <c r="CZ80" s="104" cm="1">
        <f t="array" ref="CZ80">AnualidadActivo(CZ$2, $E80, $C80, $B80, $D80, Hombres!$A$1:$DW$117, Mujeres!$A$1:$DW$117)</f>
        <v>0</v>
      </c>
      <c r="DA80" s="104" cm="1">
        <f t="array" ref="DA80">AnualidadActivo(DA$2, $E80, $C80, $B80, $D80, Hombres!$A$1:$DW$117, Mujeres!$A$1:$DW$117)</f>
        <v>0</v>
      </c>
    </row>
    <row r="81" spans="1:105" x14ac:dyDescent="0.35">
      <c r="A81" s="2">
        <f t="shared" si="1"/>
        <v>79</v>
      </c>
      <c r="B81" s="107">
        <v>3075435.7</v>
      </c>
      <c r="C81" s="9">
        <v>43074</v>
      </c>
      <c r="D81" s="7" t="s">
        <v>6</v>
      </c>
      <c r="E81" s="9">
        <v>36149</v>
      </c>
      <c r="F81" s="12" cm="1">
        <f t="array" ref="F81">edadCalc(E81)</f>
        <v>27</v>
      </c>
      <c r="G81" s="49" cm="1">
        <f t="array" ref="G81">PorcentajePension(C81,E81, D81)</f>
        <v>1</v>
      </c>
      <c r="I81" s="103"/>
      <c r="J81" s="104" cm="1">
        <f t="array" ref="J81">AnualidadActivo(J$2, $E81, $C81, $B81, $D81, Hombres!$A$1:$DW$117, Mujeres!$A$1:$DW$117)</f>
        <v>0</v>
      </c>
      <c r="K81" s="104" cm="1">
        <f t="array" ref="K81">AnualidadActivo(K$2, $E81, $C81, $B81, $D81, Hombres!$A$1:$DW$117, Mujeres!$A$1:$DW$117)</f>
        <v>0</v>
      </c>
      <c r="L81" s="104" cm="1">
        <f t="array" ref="L81">AnualidadActivo(L$2, $E81, $C81, $B81, $D81, Hombres!$A$1:$DW$117, Mujeres!$A$1:$DW$117)</f>
        <v>0</v>
      </c>
      <c r="M81" s="104" cm="1">
        <f t="array" ref="M81">AnualidadActivo(M$2, $E81, $C81, $B81, $D81, Hombres!$A$1:$DW$117, Mujeres!$A$1:$DW$117)</f>
        <v>0</v>
      </c>
      <c r="N81" s="104" cm="1">
        <f t="array" ref="N81">AnualidadActivo(N$2, $E81, $C81, $B81, $D81, Hombres!$A$1:$DW$117, Mujeres!$A$1:$DW$117)</f>
        <v>0</v>
      </c>
      <c r="O81" s="104" cm="1">
        <f t="array" ref="O81">AnualidadActivo(O$2, $E81, $C81, $B81, $D81, Hombres!$A$1:$DW$117, Mujeres!$A$1:$DW$117)</f>
        <v>0</v>
      </c>
      <c r="P81" s="104" cm="1">
        <f t="array" ref="P81">AnualidadActivo(P$2, $E81, $C81, $B81, $D81, Hombres!$A$1:$DW$117, Mujeres!$A$1:$DW$117)</f>
        <v>0</v>
      </c>
      <c r="Q81" s="104" cm="1">
        <f t="array" ref="Q81">AnualidadActivo(Q$2, $E81, $C81, $B81, $D81, Hombres!$A$1:$DW$117, Mujeres!$A$1:$DW$117)</f>
        <v>0</v>
      </c>
      <c r="R81" s="104" cm="1">
        <f t="array" ref="R81">AnualidadActivo(R$2, $E81, $C81, $B81, $D81, Hombres!$A$1:$DW$117, Mujeres!$A$1:$DW$117)</f>
        <v>0</v>
      </c>
      <c r="S81" s="104" cm="1">
        <f t="array" ref="S81">AnualidadActivo(S$2, $E81, $C81, $B81, $D81, Hombres!$A$1:$DW$117, Mujeres!$A$1:$DW$117)</f>
        <v>0</v>
      </c>
      <c r="T81" s="104" cm="1">
        <f t="array" ref="T81">AnualidadActivo(T$2, $E81, $C81, $B81, $D81, Hombres!$A$1:$DW$117, Mujeres!$A$1:$DW$117)</f>
        <v>0</v>
      </c>
      <c r="U81" s="104" cm="1">
        <f t="array" ref="U81">AnualidadActivo(U$2, $E81, $C81, $B81, $D81, Hombres!$A$1:$DW$117, Mujeres!$A$1:$DW$117)</f>
        <v>0</v>
      </c>
      <c r="V81" s="104" cm="1">
        <f t="array" ref="V81">AnualidadActivo(V$2, $E81, $C81, $B81, $D81, Hombres!$A$1:$DW$117, Mujeres!$A$1:$DW$117)</f>
        <v>0</v>
      </c>
      <c r="W81" s="104" cm="1">
        <f t="array" ref="W81">AnualidadActivo(W$2, $E81, $C81, $B81, $D81, Hombres!$A$1:$DW$117, Mujeres!$A$1:$DW$117)</f>
        <v>0</v>
      </c>
      <c r="X81" s="104" cm="1">
        <f t="array" ref="X81">AnualidadActivo(X$2, $E81, $C81, $B81, $D81, Hombres!$A$1:$DW$117, Mujeres!$A$1:$DW$117)</f>
        <v>0</v>
      </c>
      <c r="Y81" s="104" cm="1">
        <f t="array" ref="Y81">AnualidadActivo(Y$2, $E81, $C81, $B81, $D81, Hombres!$A$1:$DW$117, Mujeres!$A$1:$DW$117)</f>
        <v>0</v>
      </c>
      <c r="Z81" s="104" cm="1">
        <f t="array" ref="Z81">AnualidadActivo(Z$2, $E81, $C81, $B81, $D81, Hombres!$A$1:$DW$117, Mujeres!$A$1:$DW$117)</f>
        <v>0</v>
      </c>
      <c r="AA81" s="104" cm="1">
        <f t="array" ref="AA81">AnualidadActivo(AA$2, $E81, $C81, $B81, $D81, Hombres!$A$1:$DW$117, Mujeres!$A$1:$DW$117)</f>
        <v>0</v>
      </c>
      <c r="AB81" s="104" cm="1">
        <f t="array" ref="AB81">AnualidadActivo(AB$2, $E81, $C81, $B81, $D81, Hombres!$A$1:$DW$117, Mujeres!$A$1:$DW$117)</f>
        <v>0</v>
      </c>
      <c r="AC81" s="104" cm="1">
        <f t="array" ref="AC81">AnualidadActivo(AC$2, $E81, $C81, $B81, $D81, Hombres!$A$1:$DW$117, Mujeres!$A$1:$DW$117)</f>
        <v>0</v>
      </c>
      <c r="AD81" s="104" cm="1">
        <f t="array" ref="AD81">AnualidadActivo(AD$2, $E81, $C81, $B81, $D81, Hombres!$A$1:$DW$117, Mujeres!$A$1:$DW$117)</f>
        <v>0</v>
      </c>
      <c r="AE81" s="104" cm="1">
        <f t="array" ref="AE81">AnualidadActivo(AE$2, $E81, $C81, $B81, $D81, Hombres!$A$1:$DW$117, Mujeres!$A$1:$DW$117)</f>
        <v>0</v>
      </c>
      <c r="AF81" s="104" cm="1">
        <f t="array" ref="AF81">AnualidadActivo(AF$2, $E81, $C81, $B81, $D81, Hombres!$A$1:$DW$117, Mujeres!$A$1:$DW$117)</f>
        <v>0</v>
      </c>
      <c r="AG81" s="104" cm="1">
        <f t="array" ref="AG81">AnualidadActivo(AG$2, $E81, $C81, $B81, $D81, Hombres!$A$1:$DW$117, Mujeres!$A$1:$DW$117)</f>
        <v>0</v>
      </c>
      <c r="AH81" s="104" cm="1">
        <f t="array" ref="AH81">AnualidadActivo(AH$2, $E81, $C81, $B81, $D81, Hombres!$A$1:$DW$117, Mujeres!$A$1:$DW$117)</f>
        <v>0</v>
      </c>
      <c r="AI81" s="104" cm="1">
        <f t="array" ref="AI81">AnualidadActivo(AI$2, $E81, $C81, $B81, $D81, Hombres!$A$1:$DW$117, Mujeres!$A$1:$DW$117)</f>
        <v>0</v>
      </c>
      <c r="AJ81" s="104" cm="1">
        <f t="array" ref="AJ81">AnualidadActivo(AJ$2, $E81, $C81, $B81, $D81, Hombres!$A$1:$DW$117, Mujeres!$A$1:$DW$117)</f>
        <v>0</v>
      </c>
      <c r="AK81" s="104" cm="1">
        <f t="array" ref="AK81">AnualidadActivo(AK$2, $E81, $C81, $B81, $D81, Hombres!$A$1:$DW$117, Mujeres!$A$1:$DW$117)</f>
        <v>0</v>
      </c>
      <c r="AL81" s="104" cm="1">
        <f t="array" ref="AL81">AnualidadActivo(AL$2, $E81, $C81, $B81, $D81, Hombres!$A$1:$DW$117, Mujeres!$A$1:$DW$117)</f>
        <v>0</v>
      </c>
      <c r="AM81" s="104" cm="1">
        <f t="array" ref="AM81">AnualidadActivo(AM$2, $E81, $C81, $B81, $D81, Hombres!$A$1:$DW$117, Mujeres!$A$1:$DW$117)</f>
        <v>0</v>
      </c>
      <c r="AN81" s="104" cm="1">
        <f t="array" ref="AN81">AnualidadActivo(AN$2, $E81, $C81, $B81, $D81, Hombres!$A$1:$DW$117, Mujeres!$A$1:$DW$117)</f>
        <v>0</v>
      </c>
      <c r="AO81" s="104" cm="1">
        <f t="array" ref="AO81">AnualidadActivo(AO$2, $E81, $C81, $B81, $D81, Hombres!$A$1:$DW$117, Mujeres!$A$1:$DW$117)</f>
        <v>0</v>
      </c>
      <c r="AP81" s="104" cm="1">
        <f t="array" ref="AP81">AnualidadActivo(AP$2, $E81, $C81, $B81, $D81, Hombres!$A$1:$DW$117, Mujeres!$A$1:$DW$117)</f>
        <v>0</v>
      </c>
      <c r="AQ81" s="104" cm="1">
        <f t="array" ref="AQ81">AnualidadActivo(AQ$2, $E81, $C81, $B81, $D81, Hombres!$A$1:$DW$117, Mujeres!$A$1:$DW$117)</f>
        <v>0</v>
      </c>
      <c r="AR81" s="104" cm="1">
        <f t="array" ref="AR81">AnualidadActivo(AR$2, $E81, $C81, $B81, $D81, Hombres!$A$1:$DW$117, Mujeres!$A$1:$DW$117)</f>
        <v>0</v>
      </c>
      <c r="AS81" s="104" cm="1">
        <f t="array" ref="AS81">AnualidadActivo(AS$2, $E81, $C81, $B81, $D81, Hombres!$A$1:$DW$117, Mujeres!$A$1:$DW$117)</f>
        <v>0</v>
      </c>
      <c r="AT81" s="104" cm="1">
        <f t="array" ref="AT81">AnualidadActivo(AT$2, $E81, $C81, $B81, $D81, Hombres!$A$1:$DW$117, Mujeres!$A$1:$DW$117)</f>
        <v>228053642.40416527</v>
      </c>
      <c r="AU81" s="104" cm="1">
        <f t="array" ref="AU81">AnualidadActivo(AU$2, $E81, $C81, $B81, $D81, Hombres!$A$1:$DW$117, Mujeres!$A$1:$DW$117)</f>
        <v>234895251.67629021</v>
      </c>
      <c r="AV81" s="104" cm="1">
        <f t="array" ref="AV81">AnualidadActivo(AV$2, $E81, $C81, $B81, $D81, Hombres!$A$1:$DW$117, Mujeres!$A$1:$DW$117)</f>
        <v>241942109.22657892</v>
      </c>
      <c r="AW81" s="104" cm="1">
        <f t="array" ref="AW81">AnualidadActivo(AW$2, $E81, $C81, $B81, $D81, Hombres!$A$1:$DW$117, Mujeres!$A$1:$DW$117)</f>
        <v>249200372.50337633</v>
      </c>
      <c r="AX81" s="104" cm="1">
        <f t="array" ref="AX81">AnualidadActivo(AX$2, $E81, $C81, $B81, $D81, Hombres!$A$1:$DW$117, Mujeres!$A$1:$DW$117)</f>
        <v>256676383.67847764</v>
      </c>
      <c r="AY81" s="104" cm="1">
        <f t="array" ref="AY81">AnualidadActivo(AY$2, $E81, $C81, $B81, $D81, Hombres!$A$1:$DW$117, Mujeres!$A$1:$DW$117)</f>
        <v>259745578.51587388</v>
      </c>
      <c r="AZ81" s="104" cm="1">
        <f t="array" ref="AZ81">AnualidadActivo(AZ$2, $E81, $C81, $B81, $D81, Hombres!$A$1:$DW$117, Mujeres!$A$1:$DW$117)</f>
        <v>266367494.11195758</v>
      </c>
      <c r="BA81" s="104" cm="1">
        <f t="array" ref="BA81">AnualidadActivo(BA$2, $E81, $C81, $B81, $D81, Hombres!$A$1:$DW$117, Mujeres!$A$1:$DW$117)</f>
        <v>273054383.15140921</v>
      </c>
      <c r="BB81" s="104" cm="1">
        <f t="array" ref="BB81">AnualidadActivo(BB$2, $E81, $C81, $B81, $D81, Hombres!$A$1:$DW$117, Mujeres!$A$1:$DW$117)</f>
        <v>279772341.77840954</v>
      </c>
      <c r="BC81" s="104" cm="1">
        <f t="array" ref="BC81">AnualidadActivo(BC$2, $E81, $C81, $B81, $D81, Hombres!$A$1:$DW$117, Mujeres!$A$1:$DW$117)</f>
        <v>286466747.52178341</v>
      </c>
      <c r="BD81" s="104" cm="1">
        <f t="array" ref="BD81">AnualidadActivo(BD$2, $E81, $C81, $B81, $D81, Hombres!$A$1:$DW$117, Mujeres!$A$1:$DW$117)</f>
        <v>293078856.39611501</v>
      </c>
      <c r="BE81" s="104" cm="1">
        <f t="array" ref="BE81">AnualidadActivo(BE$2, $E81, $C81, $B81, $D81, Hombres!$A$1:$DW$117, Mujeres!$A$1:$DW$117)</f>
        <v>299578208.28501803</v>
      </c>
      <c r="BF81" s="104" cm="1">
        <f t="array" ref="BF81">AnualidadActivo(BF$2, $E81, $C81, $B81, $D81, Hombres!$A$1:$DW$117, Mujeres!$A$1:$DW$117)</f>
        <v>305963020.07696611</v>
      </c>
      <c r="BG81" s="104" cm="1">
        <f t="array" ref="BG81">AnualidadActivo(BG$2, $E81, $C81, $B81, $D81, Hombres!$A$1:$DW$117, Mujeres!$A$1:$DW$117)</f>
        <v>312226123.17909724</v>
      </c>
      <c r="BH81" s="104" cm="1">
        <f t="array" ref="BH81">AnualidadActivo(BH$2, $E81, $C81, $B81, $D81, Hombres!$A$1:$DW$117, Mujeres!$A$1:$DW$117)</f>
        <v>318316196.74632615</v>
      </c>
      <c r="BI81" s="104" cm="1">
        <f t="array" ref="BI81">AnualidadActivo(BI$2, $E81, $C81, $B81, $D81, Hombres!$A$1:$DW$117, Mujeres!$A$1:$DW$117)</f>
        <v>324134735.11301488</v>
      </c>
      <c r="BJ81" s="104" cm="1">
        <f t="array" ref="BJ81">AnualidadActivo(BJ$2, $E81, $C81, $B81, $D81, Hombres!$A$1:$DW$117, Mujeres!$A$1:$DW$117)</f>
        <v>329548026.02151048</v>
      </c>
      <c r="BK81" s="104" cm="1">
        <f t="array" ref="BK81">AnualidadActivo(BK$2, $E81, $C81, $B81, $D81, Hombres!$A$1:$DW$117, Mujeres!$A$1:$DW$117)</f>
        <v>334408087.27430272</v>
      </c>
      <c r="BL81" s="104" cm="1">
        <f t="array" ref="BL81">AnualidadActivo(BL$2, $E81, $C81, $B81, $D81, Hombres!$A$1:$DW$117, Mujeres!$A$1:$DW$117)</f>
        <v>338213813.16099858</v>
      </c>
      <c r="BM81" s="104" cm="1">
        <f t="array" ref="BM81">AnualidadActivo(BM$2, $E81, $C81, $B81, $D81, Hombres!$A$1:$DW$117, Mujeres!$A$1:$DW$117)</f>
        <v>341234797.78935611</v>
      </c>
      <c r="BN81" s="104" cm="1">
        <f t="array" ref="BN81">AnualidadActivo(BN$2, $E81, $C81, $B81, $D81, Hombres!$A$1:$DW$117, Mujeres!$A$1:$DW$117)</f>
        <v>343348027.01500309</v>
      </c>
      <c r="BO81" s="104" cm="1">
        <f t="array" ref="BO81">AnualidadActivo(BO$2, $E81, $C81, $B81, $D81, Hombres!$A$1:$DW$117, Mujeres!$A$1:$DW$117)</f>
        <v>344416757.49164391</v>
      </c>
      <c r="BP81" s="104" cm="1">
        <f t="array" ref="BP81">AnualidadActivo(BP$2, $E81, $C81, $B81, $D81, Hombres!$A$1:$DW$117, Mujeres!$A$1:$DW$117)</f>
        <v>344289726.60339504</v>
      </c>
      <c r="BQ81" s="104" cm="1">
        <f t="array" ref="BQ81">AnualidadActivo(BQ$2, $E81, $C81, $B81, $D81, Hombres!$A$1:$DW$117, Mujeres!$A$1:$DW$117)</f>
        <v>342796681.49645543</v>
      </c>
      <c r="BR81" s="104" cm="1">
        <f t="array" ref="BR81">AnualidadActivo(BR$2, $E81, $C81, $B81, $D81, Hombres!$A$1:$DW$117, Mujeres!$A$1:$DW$117)</f>
        <v>339764818.64653683</v>
      </c>
      <c r="BS81" s="104" cm="1">
        <f t="array" ref="BS81">AnualidadActivo(BS$2, $E81, $C81, $B81, $D81, Hombres!$A$1:$DW$117, Mujeres!$A$1:$DW$117)</f>
        <v>335034514.30954236</v>
      </c>
      <c r="BT81" s="104" cm="1">
        <f t="array" ref="BT81">AnualidadActivo(BT$2, $E81, $C81, $B81, $D81, Hombres!$A$1:$DW$117, Mujeres!$A$1:$DW$117)</f>
        <v>328454738.31460041</v>
      </c>
      <c r="BU81" s="104" cm="1">
        <f t="array" ref="BU81">AnualidadActivo(BU$2, $E81, $C81, $B81, $D81, Hombres!$A$1:$DW$117, Mujeres!$A$1:$DW$117)</f>
        <v>319884241.38731903</v>
      </c>
      <c r="BV81" s="104" cm="1">
        <f t="array" ref="BV81">AnualidadActivo(BV$2, $E81, $C81, $B81, $D81, Hombres!$A$1:$DW$117, Mujeres!$A$1:$DW$117)</f>
        <v>309194011.6909945</v>
      </c>
      <c r="BW81" s="104" cm="1">
        <f t="array" ref="BW81">AnualidadActivo(BW$2, $E81, $C81, $B81, $D81, Hombres!$A$1:$DW$117, Mujeres!$A$1:$DW$117)</f>
        <v>296299905.00095487</v>
      </c>
      <c r="BX81" s="104" cm="1">
        <f t="array" ref="BX81">AnualidadActivo(BX$2, $E81, $C81, $B81, $D81, Hombres!$A$1:$DW$117, Mujeres!$A$1:$DW$117)</f>
        <v>281179233.43541241</v>
      </c>
      <c r="BY81" s="104" cm="1">
        <f t="array" ref="BY81">AnualidadActivo(BY$2, $E81, $C81, $B81, $D81, Hombres!$A$1:$DW$117, Mujeres!$A$1:$DW$117)</f>
        <v>263866162.84429282</v>
      </c>
      <c r="BZ81" s="104" cm="1">
        <f t="array" ref="BZ81">AnualidadActivo(BZ$2, $E81, $C81, $B81, $D81, Hombres!$A$1:$DW$117, Mujeres!$A$1:$DW$117)</f>
        <v>244463448.76449803</v>
      </c>
      <c r="CA81" s="104" cm="1">
        <f t="array" ref="CA81">AnualidadActivo(CA$2, $E81, $C81, $B81, $D81, Hombres!$A$1:$DW$117, Mujeres!$A$1:$DW$117)</f>
        <v>223172500.45177868</v>
      </c>
      <c r="CB81" s="104" cm="1">
        <f t="array" ref="CB81">AnualidadActivo(CB$2, $E81, $C81, $B81, $D81, Hombres!$A$1:$DW$117, Mujeres!$A$1:$DW$117)</f>
        <v>200324737.01301441</v>
      </c>
      <c r="CC81" s="104" cm="1">
        <f t="array" ref="CC81">AnualidadActivo(CC$2, $E81, $C81, $B81, $D81, Hombres!$A$1:$DW$117, Mujeres!$A$1:$DW$117)</f>
        <v>176377910.93911287</v>
      </c>
      <c r="CD81" s="104" cm="1">
        <f t="array" ref="CD81">AnualidadActivo(CD$2, $E81, $C81, $B81, $D81, Hombres!$A$1:$DW$117, Mujeres!$A$1:$DW$117)</f>
        <v>151890061.42516237</v>
      </c>
      <c r="CE81" s="104" cm="1">
        <f t="array" ref="CE81">AnualidadActivo(CE$2, $E81, $C81, $B81, $D81, Hombres!$A$1:$DW$117, Mujeres!$A$1:$DW$117)</f>
        <v>127501687.13852188</v>
      </c>
      <c r="CF81" s="104" cm="1">
        <f t="array" ref="CF81">AnualidadActivo(CF$2, $E81, $C81, $B81, $D81, Hombres!$A$1:$DW$117, Mujeres!$A$1:$DW$117)</f>
        <v>103916536.23310931</v>
      </c>
      <c r="CG81" s="104" cm="1">
        <f t="array" ref="CG81">AnualidadActivo(CG$2, $E81, $C81, $B81, $D81, Hombres!$A$1:$DW$117, Mujeres!$A$1:$DW$117)</f>
        <v>81860698.258737653</v>
      </c>
      <c r="CH81" s="104" cm="1">
        <f t="array" ref="CH81">AnualidadActivo(CH$2, $E81, $C81, $B81, $D81, Hombres!$A$1:$DW$117, Mujeres!$A$1:$DW$117)</f>
        <v>62004361.491302818</v>
      </c>
      <c r="CI81" s="104" cm="1">
        <f t="array" ref="CI81">AnualidadActivo(CI$2, $E81, $C81, $B81, $D81, Hombres!$A$1:$DW$117, Mujeres!$A$1:$DW$117)</f>
        <v>44877368.011711933</v>
      </c>
      <c r="CJ81" s="104" cm="1">
        <f t="array" ref="CJ81">AnualidadActivo(CJ$2, $E81, $C81, $B81, $D81, Hombres!$A$1:$DW$117, Mujeres!$A$1:$DW$117)</f>
        <v>30807321.439961921</v>
      </c>
      <c r="CK81" s="104" cm="1">
        <f t="array" ref="CK81">AnualidadActivo(CK$2, $E81, $C81, $B81, $D81, Hombres!$A$1:$DW$117, Mujeres!$A$1:$DW$117)</f>
        <v>19881035.326086037</v>
      </c>
      <c r="CL81" s="104" cm="1">
        <f t="array" ref="CL81">AnualidadActivo(CL$2, $E81, $C81, $B81, $D81, Hombres!$A$1:$DW$117, Mujeres!$A$1:$DW$117)</f>
        <v>11933931.579235502</v>
      </c>
      <c r="CM81" s="104" cm="1">
        <f t="array" ref="CM81">AnualidadActivo(CM$2, $E81, $C81, $B81, $D81, Hombres!$A$1:$DW$117, Mujeres!$A$1:$DW$117)</f>
        <v>6578087.1861597737</v>
      </c>
      <c r="CN81" s="104" cm="1">
        <f t="array" ref="CN81">AnualidadActivo(CN$2, $E81, $C81, $B81, $D81, Hombres!$A$1:$DW$117, Mujeres!$A$1:$DW$117)</f>
        <v>3276402.7197453822</v>
      </c>
      <c r="CO81" s="104" cm="1">
        <f t="array" ref="CO81">AnualidadActivo(CO$2, $E81, $C81, $B81, $D81, Hombres!$A$1:$DW$117, Mujeres!$A$1:$DW$117)</f>
        <v>1444537.434773661</v>
      </c>
      <c r="CP81" s="104" cm="1">
        <f t="array" ref="CP81">AnualidadActivo(CP$2, $E81, $C81, $B81, $D81, Hombres!$A$1:$DW$117, Mujeres!$A$1:$DW$117)</f>
        <v>548668.40196790511</v>
      </c>
      <c r="CQ81" s="104" cm="1">
        <f t="array" ref="CQ81">AnualidadActivo(CQ$2, $E81, $C81, $B81, $D81, Hombres!$A$1:$DW$117, Mujeres!$A$1:$DW$117)</f>
        <v>172924.50334038513</v>
      </c>
      <c r="CR81" s="104" cm="1">
        <f t="array" ref="CR81">AnualidadActivo(CR$2, $E81, $C81, $B81, $D81, Hombres!$A$1:$DW$117, Mujeres!$A$1:$DW$117)</f>
        <v>42762.522046606769</v>
      </c>
      <c r="CS81" s="104" cm="1">
        <f t="array" ref="CS81">AnualidadActivo(CS$2, $E81, $C81, $B81, $D81, Hombres!$A$1:$DW$117, Mujeres!$A$1:$DW$117)</f>
        <v>7553.8033250819353</v>
      </c>
      <c r="CT81" s="104" cm="1">
        <f t="array" ref="CT81">AnualidadActivo(CT$2, $E81, $C81, $B81, $D81, Hombres!$A$1:$DW$117, Mujeres!$A$1:$DW$117)</f>
        <v>784.60530262302973</v>
      </c>
      <c r="CU81" s="104" cm="1">
        <f t="array" ref="CU81">AnualidadActivo(CU$2, $E81, $C81, $B81, $D81, Hombres!$A$1:$DW$117, Mujeres!$A$1:$DW$117)</f>
        <v>0</v>
      </c>
      <c r="CV81" s="104" cm="1">
        <f t="array" ref="CV81">AnualidadActivo(CV$2, $E81, $C81, $B81, $D81, Hombres!$A$1:$DW$117, Mujeres!$A$1:$DW$117)</f>
        <v>0</v>
      </c>
      <c r="CW81" s="104" cm="1">
        <f t="array" ref="CW81">AnualidadActivo(CW$2, $E81, $C81, $B81, $D81, Hombres!$A$1:$DW$117, Mujeres!$A$1:$DW$117)</f>
        <v>0</v>
      </c>
      <c r="CX81" s="104" cm="1">
        <f t="array" ref="CX81">AnualidadActivo(CX$2, $E81, $C81, $B81, $D81, Hombres!$A$1:$DW$117, Mujeres!$A$1:$DW$117)</f>
        <v>0</v>
      </c>
      <c r="CY81" s="104" cm="1">
        <f t="array" ref="CY81">AnualidadActivo(CY$2, $E81, $C81, $B81, $D81, Hombres!$A$1:$DW$117, Mujeres!$A$1:$DW$117)</f>
        <v>0</v>
      </c>
      <c r="CZ81" s="104" cm="1">
        <f t="array" ref="CZ81">AnualidadActivo(CZ$2, $E81, $C81, $B81, $D81, Hombres!$A$1:$DW$117, Mujeres!$A$1:$DW$117)</f>
        <v>0</v>
      </c>
      <c r="DA81" s="104" cm="1">
        <f t="array" ref="DA81">AnualidadActivo(DA$2, $E81, $C81, $B81, $D81, Hombres!$A$1:$DW$117, Mujeres!$A$1:$DW$117)</f>
        <v>0</v>
      </c>
    </row>
    <row r="82" spans="1:105" x14ac:dyDescent="0.35">
      <c r="A82" s="2">
        <f t="shared" si="1"/>
        <v>80</v>
      </c>
      <c r="B82" s="107">
        <v>675154.3</v>
      </c>
      <c r="C82" s="9">
        <v>43305</v>
      </c>
      <c r="D82" s="7" t="s">
        <v>5</v>
      </c>
      <c r="E82" s="9">
        <v>34016</v>
      </c>
      <c r="F82" s="12" cm="1">
        <f t="array" ref="F82">edadCalc(E82)</f>
        <v>32</v>
      </c>
      <c r="G82" s="49" cm="1">
        <f t="array" ref="G82">PorcentajePension(C82,E82, D82)</f>
        <v>1</v>
      </c>
      <c r="I82" s="103"/>
      <c r="J82" s="104" cm="1">
        <f t="array" ref="J82">AnualidadActivo(J$2, $E82, $C82, $B82, $D82, Hombres!$A$1:$DW$117, Mujeres!$A$1:$DW$117)</f>
        <v>0</v>
      </c>
      <c r="K82" s="104" cm="1">
        <f t="array" ref="K82">AnualidadActivo(K$2, $E82, $C82, $B82, $D82, Hombres!$A$1:$DW$117, Mujeres!$A$1:$DW$117)</f>
        <v>0</v>
      </c>
      <c r="L82" s="104" cm="1">
        <f t="array" ref="L82">AnualidadActivo(L$2, $E82, $C82, $B82, $D82, Hombres!$A$1:$DW$117, Mujeres!$A$1:$DW$117)</f>
        <v>0</v>
      </c>
      <c r="M82" s="104" cm="1">
        <f t="array" ref="M82">AnualidadActivo(M$2, $E82, $C82, $B82, $D82, Hombres!$A$1:$DW$117, Mujeres!$A$1:$DW$117)</f>
        <v>0</v>
      </c>
      <c r="N82" s="104" cm="1">
        <f t="array" ref="N82">AnualidadActivo(N$2, $E82, $C82, $B82, $D82, Hombres!$A$1:$DW$117, Mujeres!$A$1:$DW$117)</f>
        <v>0</v>
      </c>
      <c r="O82" s="104" cm="1">
        <f t="array" ref="O82">AnualidadActivo(O$2, $E82, $C82, $B82, $D82, Hombres!$A$1:$DW$117, Mujeres!$A$1:$DW$117)</f>
        <v>0</v>
      </c>
      <c r="P82" s="104" cm="1">
        <f t="array" ref="P82">AnualidadActivo(P$2, $E82, $C82, $B82, $D82, Hombres!$A$1:$DW$117, Mujeres!$A$1:$DW$117)</f>
        <v>0</v>
      </c>
      <c r="Q82" s="104" cm="1">
        <f t="array" ref="Q82">AnualidadActivo(Q$2, $E82, $C82, $B82, $D82, Hombres!$A$1:$DW$117, Mujeres!$A$1:$DW$117)</f>
        <v>0</v>
      </c>
      <c r="R82" s="104" cm="1">
        <f t="array" ref="R82">AnualidadActivo(R$2, $E82, $C82, $B82, $D82, Hombres!$A$1:$DW$117, Mujeres!$A$1:$DW$117)</f>
        <v>0</v>
      </c>
      <c r="S82" s="104" cm="1">
        <f t="array" ref="S82">AnualidadActivo(S$2, $E82, $C82, $B82, $D82, Hombres!$A$1:$DW$117, Mujeres!$A$1:$DW$117)</f>
        <v>0</v>
      </c>
      <c r="T82" s="104" cm="1">
        <f t="array" ref="T82">AnualidadActivo(T$2, $E82, $C82, $B82, $D82, Hombres!$A$1:$DW$117, Mujeres!$A$1:$DW$117)</f>
        <v>0</v>
      </c>
      <c r="U82" s="104" cm="1">
        <f t="array" ref="U82">AnualidadActivo(U$2, $E82, $C82, $B82, $D82, Hombres!$A$1:$DW$117, Mujeres!$A$1:$DW$117)</f>
        <v>0</v>
      </c>
      <c r="V82" s="104" cm="1">
        <f t="array" ref="V82">AnualidadActivo(V$2, $E82, $C82, $B82, $D82, Hombres!$A$1:$DW$117, Mujeres!$A$1:$DW$117)</f>
        <v>0</v>
      </c>
      <c r="W82" s="104" cm="1">
        <f t="array" ref="W82">AnualidadActivo(W$2, $E82, $C82, $B82, $D82, Hombres!$A$1:$DW$117, Mujeres!$A$1:$DW$117)</f>
        <v>0</v>
      </c>
      <c r="X82" s="104" cm="1">
        <f t="array" ref="X82">AnualidadActivo(X$2, $E82, $C82, $B82, $D82, Hombres!$A$1:$DW$117, Mujeres!$A$1:$DW$117)</f>
        <v>0</v>
      </c>
      <c r="Y82" s="104" cm="1">
        <f t="array" ref="Y82">AnualidadActivo(Y$2, $E82, $C82, $B82, $D82, Hombres!$A$1:$DW$117, Mujeres!$A$1:$DW$117)</f>
        <v>0</v>
      </c>
      <c r="Z82" s="104" cm="1">
        <f t="array" ref="Z82">AnualidadActivo(Z$2, $E82, $C82, $B82, $D82, Hombres!$A$1:$DW$117, Mujeres!$A$1:$DW$117)</f>
        <v>0</v>
      </c>
      <c r="AA82" s="104" cm="1">
        <f t="array" ref="AA82">AnualidadActivo(AA$2, $E82, $C82, $B82, $D82, Hombres!$A$1:$DW$117, Mujeres!$A$1:$DW$117)</f>
        <v>0</v>
      </c>
      <c r="AB82" s="104" cm="1">
        <f t="array" ref="AB82">AnualidadActivo(AB$2, $E82, $C82, $B82, $D82, Hombres!$A$1:$DW$117, Mujeres!$A$1:$DW$117)</f>
        <v>0</v>
      </c>
      <c r="AC82" s="104" cm="1">
        <f t="array" ref="AC82">AnualidadActivo(AC$2, $E82, $C82, $B82, $D82, Hombres!$A$1:$DW$117, Mujeres!$A$1:$DW$117)</f>
        <v>0</v>
      </c>
      <c r="AD82" s="104" cm="1">
        <f t="array" ref="AD82">AnualidadActivo(AD$2, $E82, $C82, $B82, $D82, Hombres!$A$1:$DW$117, Mujeres!$A$1:$DW$117)</f>
        <v>0</v>
      </c>
      <c r="AE82" s="104" cm="1">
        <f t="array" ref="AE82">AnualidadActivo(AE$2, $E82, $C82, $B82, $D82, Hombres!$A$1:$DW$117, Mujeres!$A$1:$DW$117)</f>
        <v>0</v>
      </c>
      <c r="AF82" s="104" cm="1">
        <f t="array" ref="AF82">AnualidadActivo(AF$2, $E82, $C82, $B82, $D82, Hombres!$A$1:$DW$117, Mujeres!$A$1:$DW$117)</f>
        <v>0</v>
      </c>
      <c r="AG82" s="104" cm="1">
        <f t="array" ref="AG82">AnualidadActivo(AG$2, $E82, $C82, $B82, $D82, Hombres!$A$1:$DW$117, Mujeres!$A$1:$DW$117)</f>
        <v>0</v>
      </c>
      <c r="AH82" s="104" cm="1">
        <f t="array" ref="AH82">AnualidadActivo(AH$2, $E82, $C82, $B82, $D82, Hombres!$A$1:$DW$117, Mujeres!$A$1:$DW$117)</f>
        <v>0</v>
      </c>
      <c r="AI82" s="104" cm="1">
        <f t="array" ref="AI82">AnualidadActivo(AI$2, $E82, $C82, $B82, $D82, Hombres!$A$1:$DW$117, Mujeres!$A$1:$DW$117)</f>
        <v>0</v>
      </c>
      <c r="AJ82" s="104" cm="1">
        <f t="array" ref="AJ82">AnualidadActivo(AJ$2, $E82, $C82, $B82, $D82, Hombres!$A$1:$DW$117, Mujeres!$A$1:$DW$117)</f>
        <v>0</v>
      </c>
      <c r="AK82" s="104" cm="1">
        <f t="array" ref="AK82">AnualidadActivo(AK$2, $E82, $C82, $B82, $D82, Hombres!$A$1:$DW$117, Mujeres!$A$1:$DW$117)</f>
        <v>0</v>
      </c>
      <c r="AL82" s="104" cm="1">
        <f t="array" ref="AL82">AnualidadActivo(AL$2, $E82, $C82, $B82, $D82, Hombres!$A$1:$DW$117, Mujeres!$A$1:$DW$117)</f>
        <v>0</v>
      </c>
      <c r="AM82" s="104" cm="1">
        <f t="array" ref="AM82">AnualidadActivo(AM$2, $E82, $C82, $B82, $D82, Hombres!$A$1:$DW$117, Mujeres!$A$1:$DW$117)</f>
        <v>0</v>
      </c>
      <c r="AN82" s="104" cm="1">
        <f t="array" ref="AN82">AnualidadActivo(AN$2, $E82, $C82, $B82, $D82, Hombres!$A$1:$DW$117, Mujeres!$A$1:$DW$117)</f>
        <v>0</v>
      </c>
      <c r="AO82" s="104" cm="1">
        <f t="array" ref="AO82">AnualidadActivo(AO$2, $E82, $C82, $B82, $D82, Hombres!$A$1:$DW$117, Mujeres!$A$1:$DW$117)</f>
        <v>0</v>
      </c>
      <c r="AP82" s="104" cm="1">
        <f t="array" ref="AP82">AnualidadActivo(AP$2, $E82, $C82, $B82, $D82, Hombres!$A$1:$DW$117, Mujeres!$A$1:$DW$117)</f>
        <v>0</v>
      </c>
      <c r="AQ82" s="104" cm="1">
        <f t="array" ref="AQ82">AnualidadActivo(AQ$2, $E82, $C82, $B82, $D82, Hombres!$A$1:$DW$117, Mujeres!$A$1:$DW$117)</f>
        <v>40419318.045940831</v>
      </c>
      <c r="AR82" s="104" cm="1">
        <f t="array" ref="AR82">AnualidadActivo(AR$2, $E82, $C82, $B82, $D82, Hombres!$A$1:$DW$117, Mujeres!$A$1:$DW$117)</f>
        <v>41631897.587319061</v>
      </c>
      <c r="AS82" s="104" cm="1">
        <f t="array" ref="AS82">AnualidadActivo(AS$2, $E82, $C82, $B82, $D82, Hombres!$A$1:$DW$117, Mujeres!$A$1:$DW$117)</f>
        <v>42880854.51493863</v>
      </c>
      <c r="AT82" s="104" cm="1">
        <f t="array" ref="AT82">AnualidadActivo(AT$2, $E82, $C82, $B82, $D82, Hombres!$A$1:$DW$117, Mujeres!$A$1:$DW$117)</f>
        <v>44167280.150386788</v>
      </c>
      <c r="AU82" s="104" cm="1">
        <f t="array" ref="AU82">AnualidadActivo(AU$2, $E82, $C82, $B82, $D82, Hombres!$A$1:$DW$117, Mujeres!$A$1:$DW$117)</f>
        <v>45492298.554898396</v>
      </c>
      <c r="AV82" s="104" cm="1">
        <f t="array" ref="AV82">AnualidadActivo(AV$2, $E82, $C82, $B82, $D82, Hombres!$A$1:$DW$117, Mujeres!$A$1:$DW$117)</f>
        <v>44721163.923325211</v>
      </c>
      <c r="AW82" s="104" cm="1">
        <f t="array" ref="AW82">AnualidadActivo(AW$2, $E82, $C82, $B82, $D82, Hombres!$A$1:$DW$117, Mujeres!$A$1:$DW$117)</f>
        <v>45547747.655784048</v>
      </c>
      <c r="AX82" s="104" cm="1">
        <f t="array" ref="AX82">AnualidadActivo(AX$2, $E82, $C82, $B82, $D82, Hombres!$A$1:$DW$117, Mujeres!$A$1:$DW$117)</f>
        <v>46340039.658153735</v>
      </c>
      <c r="AY82" s="104" cm="1">
        <f t="array" ref="AY82">AnualidadActivo(AY$2, $E82, $C82, $B82, $D82, Hombres!$A$1:$DW$117, Mujeres!$A$1:$DW$117)</f>
        <v>47080995.019788899</v>
      </c>
      <c r="AZ82" s="104" cm="1">
        <f t="array" ref="AZ82">AnualidadActivo(AZ$2, $E82, $C82, $B82, $D82, Hombres!$A$1:$DW$117, Mujeres!$A$1:$DW$117)</f>
        <v>47753226.082503535</v>
      </c>
      <c r="BA82" s="104" cm="1">
        <f t="array" ref="BA82">AnualidadActivo(BA$2, $E82, $C82, $B82, $D82, Hombres!$A$1:$DW$117, Mujeres!$A$1:$DW$117)</f>
        <v>48341105.543095484</v>
      </c>
      <c r="BB82" s="104" cm="1">
        <f t="array" ref="BB82">AnualidadActivo(BB$2, $E82, $C82, $B82, $D82, Hombres!$A$1:$DW$117, Mujeres!$A$1:$DW$117)</f>
        <v>48837013.016014867</v>
      </c>
      <c r="BC82" s="104" cm="1">
        <f t="array" ref="BC82">AnualidadActivo(BC$2, $E82, $C82, $B82, $D82, Hombres!$A$1:$DW$117, Mujeres!$A$1:$DW$117)</f>
        <v>49240316.004356965</v>
      </c>
      <c r="BD82" s="104" cm="1">
        <f t="array" ref="BD82">AnualidadActivo(BD$2, $E82, $C82, $B82, $D82, Hombres!$A$1:$DW$117, Mujeres!$A$1:$DW$117)</f>
        <v>49552092.538132183</v>
      </c>
      <c r="BE82" s="104" cm="1">
        <f t="array" ref="BE82">AnualidadActivo(BE$2, $E82, $C82, $B82, $D82, Hombres!$A$1:$DW$117, Mujeres!$A$1:$DW$117)</f>
        <v>49770145.678960666</v>
      </c>
      <c r="BF82" s="104" cm="1">
        <f t="array" ref="BF82">AnualidadActivo(BF$2, $E82, $C82, $B82, $D82, Hombres!$A$1:$DW$117, Mujeres!$A$1:$DW$117)</f>
        <v>49884924.792603157</v>
      </c>
      <c r="BG82" s="104" cm="1">
        <f t="array" ref="BG82">AnualidadActivo(BG$2, $E82, $C82, $B82, $D82, Hombres!$A$1:$DW$117, Mujeres!$A$1:$DW$117)</f>
        <v>49792752.267409086</v>
      </c>
      <c r="BH82" s="104" cm="1">
        <f t="array" ref="BH82">AnualidadActivo(BH$2, $E82, $C82, $B82, $D82, Hombres!$A$1:$DW$117, Mujeres!$A$1:$DW$117)</f>
        <v>49549023.965009198</v>
      </c>
      <c r="BI82" s="104" cm="1">
        <f t="array" ref="BI82">AnualidadActivo(BI$2, $E82, $C82, $B82, $D82, Hombres!$A$1:$DW$117, Mujeres!$A$1:$DW$117)</f>
        <v>49142731.085516542</v>
      </c>
      <c r="BJ82" s="104" cm="1">
        <f t="array" ref="BJ82">AnualidadActivo(BJ$2, $E82, $C82, $B82, $D82, Hombres!$A$1:$DW$117, Mujeres!$A$1:$DW$117)</f>
        <v>48560367.853637829</v>
      </c>
      <c r="BK82" s="104" cm="1">
        <f t="array" ref="BK82">AnualidadActivo(BK$2, $E82, $C82, $B82, $D82, Hombres!$A$1:$DW$117, Mujeres!$A$1:$DW$117)</f>
        <v>47785262.3156721</v>
      </c>
      <c r="BL82" s="104" cm="1">
        <f t="array" ref="BL82">AnualidadActivo(BL$2, $E82, $C82, $B82, $D82, Hombres!$A$1:$DW$117, Mujeres!$A$1:$DW$117)</f>
        <v>46802240.098518007</v>
      </c>
      <c r="BM82" s="104" cm="1">
        <f t="array" ref="BM82">AnualidadActivo(BM$2, $E82, $C82, $B82, $D82, Hombres!$A$1:$DW$117, Mujeres!$A$1:$DW$117)</f>
        <v>45599445.180270314</v>
      </c>
      <c r="BN82" s="104" cm="1">
        <f t="array" ref="BN82">AnualidadActivo(BN$2, $E82, $C82, $B82, $D82, Hombres!$A$1:$DW$117, Mujeres!$A$1:$DW$117)</f>
        <v>44168714.617123</v>
      </c>
      <c r="BO82" s="104" cm="1">
        <f t="array" ref="BO82">AnualidadActivo(BO$2, $E82, $C82, $B82, $D82, Hombres!$A$1:$DW$117, Mujeres!$A$1:$DW$117)</f>
        <v>42503956.938903481</v>
      </c>
      <c r="BP82" s="104" cm="1">
        <f t="array" ref="BP82">AnualidadActivo(BP$2, $E82, $C82, $B82, $D82, Hombres!$A$1:$DW$117, Mujeres!$A$1:$DW$117)</f>
        <v>40601901.168043301</v>
      </c>
      <c r="BQ82" s="104" cm="1">
        <f t="array" ref="BQ82">AnualidadActivo(BQ$2, $E82, $C82, $B82, $D82, Hombres!$A$1:$DW$117, Mujeres!$A$1:$DW$117)</f>
        <v>38465704.815489799</v>
      </c>
      <c r="BR82" s="104" cm="1">
        <f t="array" ref="BR82">AnualidadActivo(BR$2, $E82, $C82, $B82, $D82, Hombres!$A$1:$DW$117, Mujeres!$A$1:$DW$117)</f>
        <v>36107985.981243923</v>
      </c>
      <c r="BS82" s="104" cm="1">
        <f t="array" ref="BS82">AnualidadActivo(BS$2, $E82, $C82, $B82, $D82, Hombres!$A$1:$DW$117, Mujeres!$A$1:$DW$117)</f>
        <v>33550390.534418356</v>
      </c>
      <c r="BT82" s="104" cm="1">
        <f t="array" ref="BT82">AnualidadActivo(BT$2, $E82, $C82, $B82, $D82, Hombres!$A$1:$DW$117, Mujeres!$A$1:$DW$117)</f>
        <v>30821131.788356137</v>
      </c>
      <c r="BU82" s="104" cm="1">
        <f t="array" ref="BU82">AnualidadActivo(BU$2, $E82, $C82, $B82, $D82, Hombres!$A$1:$DW$117, Mujeres!$A$1:$DW$117)</f>
        <v>27954787.983546738</v>
      </c>
      <c r="BV82" s="104" cm="1">
        <f t="array" ref="BV82">AnualidadActivo(BV$2, $E82, $C82, $B82, $D82, Hombres!$A$1:$DW$117, Mujeres!$A$1:$DW$117)</f>
        <v>24994256.37346093</v>
      </c>
      <c r="BW82" s="104" cm="1">
        <f t="array" ref="BW82">AnualidadActivo(BW$2, $E82, $C82, $B82, $D82, Hombres!$A$1:$DW$117, Mujeres!$A$1:$DW$117)</f>
        <v>21992385.821879137</v>
      </c>
      <c r="BX82" s="104" cm="1">
        <f t="array" ref="BX82">AnualidadActivo(BX$2, $E82, $C82, $B82, $D82, Hombres!$A$1:$DW$117, Mujeres!$A$1:$DW$117)</f>
        <v>19008974.678998865</v>
      </c>
      <c r="BY82" s="104" cm="1">
        <f t="array" ref="BY82">AnualidadActivo(BY$2, $E82, $C82, $B82, $D82, Hombres!$A$1:$DW$117, Mujeres!$A$1:$DW$117)</f>
        <v>16105651.097145772</v>
      </c>
      <c r="BZ82" s="104" cm="1">
        <f t="array" ref="BZ82">AnualidadActivo(BZ$2, $E82, $C82, $B82, $D82, Hombres!$A$1:$DW$117, Mujeres!$A$1:$DW$117)</f>
        <v>13342872.826319773</v>
      </c>
      <c r="CA82" s="104" cm="1">
        <f t="array" ref="CA82">AnualidadActivo(CA$2, $E82, $C82, $B82, $D82, Hombres!$A$1:$DW$117, Mujeres!$A$1:$DW$117)</f>
        <v>10778038.096564993</v>
      </c>
      <c r="CB82" s="104" cm="1">
        <f t="array" ref="CB82">AnualidadActivo(CB$2, $E82, $C82, $B82, $D82, Hombres!$A$1:$DW$117, Mujeres!$A$1:$DW$117)</f>
        <v>8462585.834793536</v>
      </c>
      <c r="CC82" s="104" cm="1">
        <f t="array" ref="CC82">AnualidadActivo(CC$2, $E82, $C82, $B82, $D82, Hombres!$A$1:$DW$117, Mujeres!$A$1:$DW$117)</f>
        <v>6436423.1141408645</v>
      </c>
      <c r="CD82" s="104" cm="1">
        <f t="array" ref="CD82">AnualidadActivo(CD$2, $E82, $C82, $B82, $D82, Hombres!$A$1:$DW$117, Mujeres!$A$1:$DW$117)</f>
        <v>4723061.9690741124</v>
      </c>
      <c r="CE82" s="104" cm="1">
        <f t="array" ref="CE82">AnualidadActivo(CE$2, $E82, $C82, $B82, $D82, Hombres!$A$1:$DW$117, Mujeres!$A$1:$DW$117)</f>
        <v>3328059.8216992207</v>
      </c>
      <c r="CF82" s="104" cm="1">
        <f t="array" ref="CF82">AnualidadActivo(CF$2, $E82, $C82, $B82, $D82, Hombres!$A$1:$DW$117, Mujeres!$A$1:$DW$117)</f>
        <v>2239645.2303045243</v>
      </c>
      <c r="CG82" s="104" cm="1">
        <f t="array" ref="CG82">AnualidadActivo(CG$2, $E82, $C82, $B82, $D82, Hombres!$A$1:$DW$117, Mujeres!$A$1:$DW$117)</f>
        <v>1430592.2352319828</v>
      </c>
      <c r="CH82" s="104" cm="1">
        <f t="array" ref="CH82">AnualidadActivo(CH$2, $E82, $C82, $B82, $D82, Hombres!$A$1:$DW$117, Mujeres!$A$1:$DW$117)</f>
        <v>861256.87117187155</v>
      </c>
      <c r="CI82" s="104" cm="1">
        <f t="array" ref="CI82">AnualidadActivo(CI$2, $E82, $C82, $B82, $D82, Hombres!$A$1:$DW$117, Mujeres!$A$1:$DW$117)</f>
        <v>484586.59024563793</v>
      </c>
      <c r="CJ82" s="104" cm="1">
        <f t="array" ref="CJ82">AnualidadActivo(CJ$2, $E82, $C82, $B82, $D82, Hombres!$A$1:$DW$117, Mujeres!$A$1:$DW$117)</f>
        <v>252234.70435331666</v>
      </c>
      <c r="CK82" s="104" cm="1">
        <f t="array" ref="CK82">AnualidadActivo(CK$2, $E82, $C82, $B82, $D82, Hombres!$A$1:$DW$117, Mujeres!$A$1:$DW$117)</f>
        <v>119971.17208903917</v>
      </c>
      <c r="CL82" s="104" cm="1">
        <f t="array" ref="CL82">AnualidadActivo(CL$2, $E82, $C82, $B82, $D82, Hombres!$A$1:$DW$117, Mujeres!$A$1:$DW$117)</f>
        <v>51366.261384773592</v>
      </c>
      <c r="CM82" s="104" cm="1">
        <f t="array" ref="CM82">AnualidadActivo(CM$2, $E82, $C82, $B82, $D82, Hombres!$A$1:$DW$117, Mujeres!$A$1:$DW$117)</f>
        <v>19427.896394473344</v>
      </c>
      <c r="CN82" s="104" cm="1">
        <f t="array" ref="CN82">AnualidadActivo(CN$2, $E82, $C82, $B82, $D82, Hombres!$A$1:$DW$117, Mujeres!$A$1:$DW$117)</f>
        <v>6331.9423048064236</v>
      </c>
      <c r="CO82" s="104" cm="1">
        <f t="array" ref="CO82">AnualidadActivo(CO$2, $E82, $C82, $B82, $D82, Hombres!$A$1:$DW$117, Mujeres!$A$1:$DW$117)</f>
        <v>1718.3864500841644</v>
      </c>
      <c r="CP82" s="104" cm="1">
        <f t="array" ref="CP82">AnualidadActivo(CP$2, $E82, $C82, $B82, $D82, Hombres!$A$1:$DW$117, Mujeres!$A$1:$DW$117)</f>
        <v>0</v>
      </c>
      <c r="CQ82" s="104" cm="1">
        <f t="array" ref="CQ82">AnualidadActivo(CQ$2, $E82, $C82, $B82, $D82, Hombres!$A$1:$DW$117, Mujeres!$A$1:$DW$117)</f>
        <v>0</v>
      </c>
      <c r="CR82" s="104" cm="1">
        <f t="array" ref="CR82">AnualidadActivo(CR$2, $E82, $C82, $B82, $D82, Hombres!$A$1:$DW$117, Mujeres!$A$1:$DW$117)</f>
        <v>0</v>
      </c>
      <c r="CS82" s="104" cm="1">
        <f t="array" ref="CS82">AnualidadActivo(CS$2, $E82, $C82, $B82, $D82, Hombres!$A$1:$DW$117, Mujeres!$A$1:$DW$117)</f>
        <v>0</v>
      </c>
      <c r="CT82" s="104" cm="1">
        <f t="array" ref="CT82">AnualidadActivo(CT$2, $E82, $C82, $B82, $D82, Hombres!$A$1:$DW$117, Mujeres!$A$1:$DW$117)</f>
        <v>0</v>
      </c>
      <c r="CU82" s="104" cm="1">
        <f t="array" ref="CU82">AnualidadActivo(CU$2, $E82, $C82, $B82, $D82, Hombres!$A$1:$DW$117, Mujeres!$A$1:$DW$117)</f>
        <v>0</v>
      </c>
      <c r="CV82" s="104" cm="1">
        <f t="array" ref="CV82">AnualidadActivo(CV$2, $E82, $C82, $B82, $D82, Hombres!$A$1:$DW$117, Mujeres!$A$1:$DW$117)</f>
        <v>0</v>
      </c>
      <c r="CW82" s="104" cm="1">
        <f t="array" ref="CW82">AnualidadActivo(CW$2, $E82, $C82, $B82, $D82, Hombres!$A$1:$DW$117, Mujeres!$A$1:$DW$117)</f>
        <v>0</v>
      </c>
      <c r="CX82" s="104" cm="1">
        <f t="array" ref="CX82">AnualidadActivo(CX$2, $E82, $C82, $B82, $D82, Hombres!$A$1:$DW$117, Mujeres!$A$1:$DW$117)</f>
        <v>0</v>
      </c>
      <c r="CY82" s="104" cm="1">
        <f t="array" ref="CY82">AnualidadActivo(CY$2, $E82, $C82, $B82, $D82, Hombres!$A$1:$DW$117, Mujeres!$A$1:$DW$117)</f>
        <v>0</v>
      </c>
      <c r="CZ82" s="104" cm="1">
        <f t="array" ref="CZ82">AnualidadActivo(CZ$2, $E82, $C82, $B82, $D82, Hombres!$A$1:$DW$117, Mujeres!$A$1:$DW$117)</f>
        <v>0</v>
      </c>
      <c r="DA82" s="104" cm="1">
        <f t="array" ref="DA82">AnualidadActivo(DA$2, $E82, $C82, $B82, $D82, Hombres!$A$1:$DW$117, Mujeres!$A$1:$DW$117)</f>
        <v>0</v>
      </c>
    </row>
    <row r="83" spans="1:105" x14ac:dyDescent="0.35">
      <c r="A83" s="2">
        <f t="shared" si="1"/>
        <v>81</v>
      </c>
      <c r="B83" s="107">
        <v>432282.8</v>
      </c>
      <c r="C83" s="9">
        <v>43635</v>
      </c>
      <c r="D83" s="7" t="s">
        <v>5</v>
      </c>
      <c r="E83" s="9">
        <v>35648</v>
      </c>
      <c r="F83" s="12" cm="1">
        <f t="array" ref="F83">edadCalc(E83)</f>
        <v>28</v>
      </c>
      <c r="G83" s="49" cm="1">
        <f t="array" ref="G83">PorcentajePension(C83,E83, D83)</f>
        <v>1</v>
      </c>
      <c r="I83" s="103"/>
      <c r="J83" s="104" cm="1">
        <f t="array" ref="J83">AnualidadActivo(J$2, $E83, $C83, $B83, $D83, Hombres!$A$1:$DW$117, Mujeres!$A$1:$DW$117)</f>
        <v>0</v>
      </c>
      <c r="K83" s="104" cm="1">
        <f t="array" ref="K83">AnualidadActivo(K$2, $E83, $C83, $B83, $D83, Hombres!$A$1:$DW$117, Mujeres!$A$1:$DW$117)</f>
        <v>0</v>
      </c>
      <c r="L83" s="104" cm="1">
        <f t="array" ref="L83">AnualidadActivo(L$2, $E83, $C83, $B83, $D83, Hombres!$A$1:$DW$117, Mujeres!$A$1:$DW$117)</f>
        <v>0</v>
      </c>
      <c r="M83" s="104" cm="1">
        <f t="array" ref="M83">AnualidadActivo(M$2, $E83, $C83, $B83, $D83, Hombres!$A$1:$DW$117, Mujeres!$A$1:$DW$117)</f>
        <v>0</v>
      </c>
      <c r="N83" s="104" cm="1">
        <f t="array" ref="N83">AnualidadActivo(N$2, $E83, $C83, $B83, $D83, Hombres!$A$1:$DW$117, Mujeres!$A$1:$DW$117)</f>
        <v>0</v>
      </c>
      <c r="O83" s="104" cm="1">
        <f t="array" ref="O83">AnualidadActivo(O$2, $E83, $C83, $B83, $D83, Hombres!$A$1:$DW$117, Mujeres!$A$1:$DW$117)</f>
        <v>0</v>
      </c>
      <c r="P83" s="104" cm="1">
        <f t="array" ref="P83">AnualidadActivo(P$2, $E83, $C83, $B83, $D83, Hombres!$A$1:$DW$117, Mujeres!$A$1:$DW$117)</f>
        <v>0</v>
      </c>
      <c r="Q83" s="104" cm="1">
        <f t="array" ref="Q83">AnualidadActivo(Q$2, $E83, $C83, $B83, $D83, Hombres!$A$1:$DW$117, Mujeres!$A$1:$DW$117)</f>
        <v>0</v>
      </c>
      <c r="R83" s="104" cm="1">
        <f t="array" ref="R83">AnualidadActivo(R$2, $E83, $C83, $B83, $D83, Hombres!$A$1:$DW$117, Mujeres!$A$1:$DW$117)</f>
        <v>0</v>
      </c>
      <c r="S83" s="104" cm="1">
        <f t="array" ref="S83">AnualidadActivo(S$2, $E83, $C83, $B83, $D83, Hombres!$A$1:$DW$117, Mujeres!$A$1:$DW$117)</f>
        <v>0</v>
      </c>
      <c r="T83" s="104" cm="1">
        <f t="array" ref="T83">AnualidadActivo(T$2, $E83, $C83, $B83, $D83, Hombres!$A$1:$DW$117, Mujeres!$A$1:$DW$117)</f>
        <v>0</v>
      </c>
      <c r="U83" s="104" cm="1">
        <f t="array" ref="U83">AnualidadActivo(U$2, $E83, $C83, $B83, $D83, Hombres!$A$1:$DW$117, Mujeres!$A$1:$DW$117)</f>
        <v>0</v>
      </c>
      <c r="V83" s="104" cm="1">
        <f t="array" ref="V83">AnualidadActivo(V$2, $E83, $C83, $B83, $D83, Hombres!$A$1:$DW$117, Mujeres!$A$1:$DW$117)</f>
        <v>0</v>
      </c>
      <c r="W83" s="104" cm="1">
        <f t="array" ref="W83">AnualidadActivo(W$2, $E83, $C83, $B83, $D83, Hombres!$A$1:$DW$117, Mujeres!$A$1:$DW$117)</f>
        <v>0</v>
      </c>
      <c r="X83" s="104" cm="1">
        <f t="array" ref="X83">AnualidadActivo(X$2, $E83, $C83, $B83, $D83, Hombres!$A$1:$DW$117, Mujeres!$A$1:$DW$117)</f>
        <v>0</v>
      </c>
      <c r="Y83" s="104" cm="1">
        <f t="array" ref="Y83">AnualidadActivo(Y$2, $E83, $C83, $B83, $D83, Hombres!$A$1:$DW$117, Mujeres!$A$1:$DW$117)</f>
        <v>0</v>
      </c>
      <c r="Z83" s="104" cm="1">
        <f t="array" ref="Z83">AnualidadActivo(Z$2, $E83, $C83, $B83, $D83, Hombres!$A$1:$DW$117, Mujeres!$A$1:$DW$117)</f>
        <v>0</v>
      </c>
      <c r="AA83" s="104" cm="1">
        <f t="array" ref="AA83">AnualidadActivo(AA$2, $E83, $C83, $B83, $D83, Hombres!$A$1:$DW$117, Mujeres!$A$1:$DW$117)</f>
        <v>0</v>
      </c>
      <c r="AB83" s="104" cm="1">
        <f t="array" ref="AB83">AnualidadActivo(AB$2, $E83, $C83, $B83, $D83, Hombres!$A$1:$DW$117, Mujeres!$A$1:$DW$117)</f>
        <v>0</v>
      </c>
      <c r="AC83" s="104" cm="1">
        <f t="array" ref="AC83">AnualidadActivo(AC$2, $E83, $C83, $B83, $D83, Hombres!$A$1:$DW$117, Mujeres!$A$1:$DW$117)</f>
        <v>0</v>
      </c>
      <c r="AD83" s="104" cm="1">
        <f t="array" ref="AD83">AnualidadActivo(AD$2, $E83, $C83, $B83, $D83, Hombres!$A$1:$DW$117, Mujeres!$A$1:$DW$117)</f>
        <v>0</v>
      </c>
      <c r="AE83" s="104" cm="1">
        <f t="array" ref="AE83">AnualidadActivo(AE$2, $E83, $C83, $B83, $D83, Hombres!$A$1:$DW$117, Mujeres!$A$1:$DW$117)</f>
        <v>0</v>
      </c>
      <c r="AF83" s="104" cm="1">
        <f t="array" ref="AF83">AnualidadActivo(AF$2, $E83, $C83, $B83, $D83, Hombres!$A$1:$DW$117, Mujeres!$A$1:$DW$117)</f>
        <v>0</v>
      </c>
      <c r="AG83" s="104" cm="1">
        <f t="array" ref="AG83">AnualidadActivo(AG$2, $E83, $C83, $B83, $D83, Hombres!$A$1:$DW$117, Mujeres!$A$1:$DW$117)</f>
        <v>0</v>
      </c>
      <c r="AH83" s="104" cm="1">
        <f t="array" ref="AH83">AnualidadActivo(AH$2, $E83, $C83, $B83, $D83, Hombres!$A$1:$DW$117, Mujeres!$A$1:$DW$117)</f>
        <v>0</v>
      </c>
      <c r="AI83" s="104" cm="1">
        <f t="array" ref="AI83">AnualidadActivo(AI$2, $E83, $C83, $B83, $D83, Hombres!$A$1:$DW$117, Mujeres!$A$1:$DW$117)</f>
        <v>0</v>
      </c>
      <c r="AJ83" s="104" cm="1">
        <f t="array" ref="AJ83">AnualidadActivo(AJ$2, $E83, $C83, $B83, $D83, Hombres!$A$1:$DW$117, Mujeres!$A$1:$DW$117)</f>
        <v>0</v>
      </c>
      <c r="AK83" s="104" cm="1">
        <f t="array" ref="AK83">AnualidadActivo(AK$2, $E83, $C83, $B83, $D83, Hombres!$A$1:$DW$117, Mujeres!$A$1:$DW$117)</f>
        <v>0</v>
      </c>
      <c r="AL83" s="104" cm="1">
        <f t="array" ref="AL83">AnualidadActivo(AL$2, $E83, $C83, $B83, $D83, Hombres!$A$1:$DW$117, Mujeres!$A$1:$DW$117)</f>
        <v>0</v>
      </c>
      <c r="AM83" s="104" cm="1">
        <f t="array" ref="AM83">AnualidadActivo(AM$2, $E83, $C83, $B83, $D83, Hombres!$A$1:$DW$117, Mujeres!$A$1:$DW$117)</f>
        <v>0</v>
      </c>
      <c r="AN83" s="104" cm="1">
        <f t="array" ref="AN83">AnualidadActivo(AN$2, $E83, $C83, $B83, $D83, Hombres!$A$1:$DW$117, Mujeres!$A$1:$DW$117)</f>
        <v>0</v>
      </c>
      <c r="AO83" s="104" cm="1">
        <f t="array" ref="AO83">AnualidadActivo(AO$2, $E83, $C83, $B83, $D83, Hombres!$A$1:$DW$117, Mujeres!$A$1:$DW$117)</f>
        <v>0</v>
      </c>
      <c r="AP83" s="104" cm="1">
        <f t="array" ref="AP83">AnualidadActivo(AP$2, $E83, $C83, $B83, $D83, Hombres!$A$1:$DW$117, Mujeres!$A$1:$DW$117)</f>
        <v>0</v>
      </c>
      <c r="AQ83" s="104" cm="1">
        <f t="array" ref="AQ83">AnualidadActivo(AQ$2, $E83, $C83, $B83, $D83, Hombres!$A$1:$DW$117, Mujeres!$A$1:$DW$117)</f>
        <v>0</v>
      </c>
      <c r="AR83" s="104" cm="1">
        <f t="array" ref="AR83">AnualidadActivo(AR$2, $E83, $C83, $B83, $D83, Hombres!$A$1:$DW$117, Mujeres!$A$1:$DW$117)</f>
        <v>0</v>
      </c>
      <c r="AS83" s="104" cm="1">
        <f t="array" ref="AS83">AnualidadActivo(AS$2, $E83, $C83, $B83, $D83, Hombres!$A$1:$DW$117, Mujeres!$A$1:$DW$117)</f>
        <v>0</v>
      </c>
      <c r="AT83" s="104" cm="1">
        <f t="array" ref="AT83">AnualidadActivo(AT$2, $E83, $C83, $B83, $D83, Hombres!$A$1:$DW$117, Mujeres!$A$1:$DW$117)</f>
        <v>0</v>
      </c>
      <c r="AU83" s="104" cm="1">
        <f t="array" ref="AU83">AnualidadActivo(AU$2, $E83, $C83, $B83, $D83, Hombres!$A$1:$DW$117, Mujeres!$A$1:$DW$117)</f>
        <v>31525340.000173669</v>
      </c>
      <c r="AV83" s="104" cm="1">
        <f t="array" ref="AV83">AnualidadActivo(AV$2, $E83, $C83, $B83, $D83, Hombres!$A$1:$DW$117, Mujeres!$A$1:$DW$117)</f>
        <v>32471100.20017888</v>
      </c>
      <c r="AW83" s="104" cm="1">
        <f t="array" ref="AW83">AnualidadActivo(AW$2, $E83, $C83, $B83, $D83, Hombres!$A$1:$DW$117, Mujeres!$A$1:$DW$117)</f>
        <v>33445233.206184246</v>
      </c>
      <c r="AX83" s="104" cm="1">
        <f t="array" ref="AX83">AnualidadActivo(AX$2, $E83, $C83, $B83, $D83, Hombres!$A$1:$DW$117, Mujeres!$A$1:$DW$117)</f>
        <v>34448590.202369772</v>
      </c>
      <c r="AY83" s="104" cm="1">
        <f t="array" ref="AY83">AnualidadActivo(AY$2, $E83, $C83, $B83, $D83, Hombres!$A$1:$DW$117, Mujeres!$A$1:$DW$117)</f>
        <v>35482047.908440873</v>
      </c>
      <c r="AZ83" s="104" cm="1">
        <f t="array" ref="AZ83">AnualidadActivo(AZ$2, $E83, $C83, $B83, $D83, Hombres!$A$1:$DW$117, Mujeres!$A$1:$DW$117)</f>
        <v>34956571.35166844</v>
      </c>
      <c r="BA83" s="104" cm="1">
        <f t="array" ref="BA83">AnualidadActivo(BA$2, $E83, $C83, $B83, $D83, Hombres!$A$1:$DW$117, Mujeres!$A$1:$DW$117)</f>
        <v>35622150.832300194</v>
      </c>
      <c r="BB83" s="104" cm="1">
        <f t="array" ref="BB83">AnualidadActivo(BB$2, $E83, $C83, $B83, $D83, Hombres!$A$1:$DW$117, Mujeres!$A$1:$DW$117)</f>
        <v>36263158.22070948</v>
      </c>
      <c r="BC83" s="104" cm="1">
        <f t="array" ref="BC83">AnualidadActivo(BC$2, $E83, $C83, $B83, $D83, Hombres!$A$1:$DW$117, Mujeres!$A$1:$DW$117)</f>
        <v>36866101.836024128</v>
      </c>
      <c r="BD83" s="104" cm="1">
        <f t="array" ref="BD83">AnualidadActivo(BD$2, $E83, $C83, $B83, $D83, Hombres!$A$1:$DW$117, Mujeres!$A$1:$DW$117)</f>
        <v>37417821.556783356</v>
      </c>
      <c r="BE83" s="104" cm="1">
        <f t="array" ref="BE83">AnualidadActivo(BE$2, $E83, $C83, $B83, $D83, Hombres!$A$1:$DW$117, Mujeres!$A$1:$DW$117)</f>
        <v>37906714.207145333</v>
      </c>
      <c r="BF83" s="104" cm="1">
        <f t="array" ref="BF83">AnualidadActivo(BF$2, $E83, $C83, $B83, $D83, Hombres!$A$1:$DW$117, Mujeres!$A$1:$DW$117)</f>
        <v>38326963.923759006</v>
      </c>
      <c r="BG83" s="104" cm="1">
        <f t="array" ref="BG83">AnualidadActivo(BG$2, $E83, $C83, $B83, $D83, Hombres!$A$1:$DW$117, Mujeres!$A$1:$DW$117)</f>
        <v>38677265.55182258</v>
      </c>
      <c r="BH83" s="104" cm="1">
        <f t="array" ref="BH83">AnualidadActivo(BH$2, $E83, $C83, $B83, $D83, Hombres!$A$1:$DW$117, Mujeres!$A$1:$DW$117)</f>
        <v>38957770.486373894</v>
      </c>
      <c r="BI83" s="104" cm="1">
        <f t="array" ref="BI83">AnualidadActivo(BI$2, $E83, $C83, $B83, $D83, Hombres!$A$1:$DW$117, Mujeres!$A$1:$DW$117)</f>
        <v>39167183.228775404</v>
      </c>
      <c r="BJ83" s="104" cm="1">
        <f t="array" ref="BJ83">AnualidadActivo(BJ$2, $E83, $C83, $B83, $D83, Hombres!$A$1:$DW$117, Mujeres!$A$1:$DW$117)</f>
        <v>39298925.261274412</v>
      </c>
      <c r="BK83" s="104" cm="1">
        <f t="array" ref="BK83">AnualidadActivo(BK$2, $E83, $C83, $B83, $D83, Hombres!$A$1:$DW$117, Mujeres!$A$1:$DW$117)</f>
        <v>39271663.950510994</v>
      </c>
      <c r="BL83" s="104" cm="1">
        <f t="array" ref="BL83">AnualidadActivo(BL$2, $E83, $C83, $B83, $D83, Hombres!$A$1:$DW$117, Mujeres!$A$1:$DW$117)</f>
        <v>39128027.211265385</v>
      </c>
      <c r="BM83" s="104" cm="1">
        <f t="array" ref="BM83">AnualidadActivo(BM$2, $E83, $C83, $B83, $D83, Hombres!$A$1:$DW$117, Mujeres!$A$1:$DW$117)</f>
        <v>38858444.533634327</v>
      </c>
      <c r="BN83" s="104" cm="1">
        <f t="array" ref="BN83">AnualidadActivo(BN$2, $E83, $C83, $B83, $D83, Hombres!$A$1:$DW$117, Mujeres!$A$1:$DW$117)</f>
        <v>38452655.745131388</v>
      </c>
      <c r="BO83" s="104" cm="1">
        <f t="array" ref="BO83">AnualidadActivo(BO$2, $E83, $C83, $B83, $D83, Hombres!$A$1:$DW$117, Mujeres!$A$1:$DW$117)</f>
        <v>37898212.554482736</v>
      </c>
      <c r="BP83" s="104" cm="1">
        <f t="array" ref="BP83">AnualidadActivo(BP$2, $E83, $C83, $B83, $D83, Hombres!$A$1:$DW$117, Mujeres!$A$1:$DW$117)</f>
        <v>37182663.4902073</v>
      </c>
      <c r="BQ83" s="104" cm="1">
        <f t="array" ref="BQ83">AnualidadActivo(BQ$2, $E83, $C83, $B83, $D83, Hombres!$A$1:$DW$117, Mujeres!$A$1:$DW$117)</f>
        <v>36294070.487715796</v>
      </c>
      <c r="BR83" s="104" cm="1">
        <f t="array" ref="BR83">AnualidadActivo(BR$2, $E83, $C83, $B83, $D83, Hombres!$A$1:$DW$117, Mujeres!$A$1:$DW$117)</f>
        <v>35223634.295900136</v>
      </c>
      <c r="BS83" s="104" cm="1">
        <f t="array" ref="BS83">AnualidadActivo(BS$2, $E83, $C83, $B83, $D83, Hombres!$A$1:$DW$117, Mujeres!$A$1:$DW$117)</f>
        <v>33966190.741703235</v>
      </c>
      <c r="BT83" s="104" cm="1">
        <f t="array" ref="BT83">AnualidadActivo(BT$2, $E83, $C83, $B83, $D83, Hombres!$A$1:$DW$117, Mujeres!$A$1:$DW$117)</f>
        <v>32519270.790516034</v>
      </c>
      <c r="BU83" s="104" cm="1">
        <f t="array" ref="BU83">AnualidadActivo(BU$2, $E83, $C83, $B83, $D83, Hombres!$A$1:$DW$117, Mujeres!$A$1:$DW$117)</f>
        <v>30884062.77024772</v>
      </c>
      <c r="BV83" s="104" cm="1">
        <f t="array" ref="BV83">AnualidadActivo(BV$2, $E83, $C83, $B83, $D83, Hombres!$A$1:$DW$117, Mujeres!$A$1:$DW$117)</f>
        <v>29067055.331458818</v>
      </c>
      <c r="BW83" s="104" cm="1">
        <f t="array" ref="BW83">AnualidadActivo(BW$2, $E83, $C83, $B83, $D83, Hombres!$A$1:$DW$117, Mujeres!$A$1:$DW$117)</f>
        <v>27082526.719432276</v>
      </c>
      <c r="BX83" s="104" cm="1">
        <f t="array" ref="BX83">AnualidadActivo(BX$2, $E83, $C83, $B83, $D83, Hombres!$A$1:$DW$117, Mujeres!$A$1:$DW$117)</f>
        <v>24952364.284073848</v>
      </c>
      <c r="BY83" s="104" cm="1">
        <f t="array" ref="BY83">AnualidadActivo(BY$2, $E83, $C83, $B83, $D83, Hombres!$A$1:$DW$117, Mujeres!$A$1:$DW$117)</f>
        <v>22704000.559325662</v>
      </c>
      <c r="BZ83" s="104" cm="1">
        <f t="array" ref="BZ83">AnualidadActivo(BZ$2, $E83, $C83, $B83, $D83, Hombres!$A$1:$DW$117, Mujeres!$A$1:$DW$117)</f>
        <v>20370102.70386079</v>
      </c>
      <c r="CA83" s="104" cm="1">
        <f t="array" ref="CA83">AnualidadActivo(CA$2, $E83, $C83, $B83, $D83, Hombres!$A$1:$DW$117, Mujeres!$A$1:$DW$117)</f>
        <v>17989762.113410268</v>
      </c>
      <c r="CB83" s="104" cm="1">
        <f t="array" ref="CB83">AnualidadActivo(CB$2, $E83, $C83, $B83, $D83, Hombres!$A$1:$DW$117, Mujeres!$A$1:$DW$117)</f>
        <v>15609255.490213363</v>
      </c>
      <c r="CC83" s="104" cm="1">
        <f t="array" ref="CC83">AnualidadActivo(CC$2, $E83, $C83, $B83, $D83, Hombres!$A$1:$DW$117, Mujeres!$A$1:$DW$117)</f>
        <v>13279125.96657389</v>
      </c>
      <c r="CD83" s="104" cm="1">
        <f t="array" ref="CD83">AnualidadActivo(CD$2, $E83, $C83, $B83, $D83, Hombres!$A$1:$DW$117, Mujeres!$A$1:$DW$117)</f>
        <v>11049695.061703542</v>
      </c>
      <c r="CE83" s="104" cm="1">
        <f t="array" ref="CE83">AnualidadActivo(CE$2, $E83, $C83, $B83, $D83, Hombres!$A$1:$DW$117, Mujeres!$A$1:$DW$117)</f>
        <v>8968229.9588199593</v>
      </c>
      <c r="CF83" s="104" cm="1">
        <f t="array" ref="CF83">AnualidadActivo(CF$2, $E83, $C83, $B83, $D83, Hombres!$A$1:$DW$117, Mujeres!$A$1:$DW$117)</f>
        <v>7076970.622271915</v>
      </c>
      <c r="CG83" s="104" cm="1">
        <f t="array" ref="CG83">AnualidadActivo(CG$2, $E83, $C83, $B83, $D83, Hombres!$A$1:$DW$117, Mujeres!$A$1:$DW$117)</f>
        <v>5410550.9855018165</v>
      </c>
      <c r="CH83" s="104" cm="1">
        <f t="array" ref="CH83">AnualidadActivo(CH$2, $E83, $C83, $B83, $D83, Hombres!$A$1:$DW$117, Mujeres!$A$1:$DW$117)</f>
        <v>3991906.3025850654</v>
      </c>
      <c r="CI83" s="104" cm="1">
        <f t="array" ref="CI83">AnualidadActivo(CI$2, $E83, $C83, $B83, $D83, Hombres!$A$1:$DW$117, Mujeres!$A$1:$DW$117)</f>
        <v>2829243.8719400298</v>
      </c>
      <c r="CJ83" s="104" cm="1">
        <f t="array" ref="CJ83">AnualidadActivo(CJ$2, $E83, $C83, $B83, $D83, Hombres!$A$1:$DW$117, Mujeres!$A$1:$DW$117)</f>
        <v>1915842.3491761726</v>
      </c>
      <c r="CK83" s="104" cm="1">
        <f t="array" ref="CK83">AnualidadActivo(CK$2, $E83, $C83, $B83, $D83, Hombres!$A$1:$DW$117, Mujeres!$A$1:$DW$117)</f>
        <v>1231737.9515747712</v>
      </c>
      <c r="CL83" s="104" cm="1">
        <f t="array" ref="CL83">AnualidadActivo(CL$2, $E83, $C83, $B83, $D83, Hombres!$A$1:$DW$117, Mujeres!$A$1:$DW$117)</f>
        <v>746508.15976256842</v>
      </c>
      <c r="CM83" s="104" cm="1">
        <f t="array" ref="CM83">AnualidadActivo(CM$2, $E83, $C83, $B83, $D83, Hombres!$A$1:$DW$117, Mujeres!$A$1:$DW$117)</f>
        <v>422952.15666028258</v>
      </c>
      <c r="CN83" s="104" cm="1">
        <f t="array" ref="CN83">AnualidadActivo(CN$2, $E83, $C83, $B83, $D83, Hombres!$A$1:$DW$117, Mujeres!$A$1:$DW$117)</f>
        <v>221782.46947674348</v>
      </c>
      <c r="CO83" s="104" cm="1">
        <f t="array" ref="CO83">AnualidadActivo(CO$2, $E83, $C83, $B83, $D83, Hombres!$A$1:$DW$117, Mujeres!$A$1:$DW$117)</f>
        <v>106315.36737459463</v>
      </c>
      <c r="CP83" s="104" cm="1">
        <f t="array" ref="CP83">AnualidadActivo(CP$2, $E83, $C83, $B83, $D83, Hombres!$A$1:$DW$117, Mujeres!$A$1:$DW$117)</f>
        <v>45888.469210035699</v>
      </c>
      <c r="CQ83" s="104" cm="1">
        <f t="array" ref="CQ83">AnualidadActivo(CQ$2, $E83, $C83, $B83, $D83, Hombres!$A$1:$DW$117, Mujeres!$A$1:$DW$117)</f>
        <v>17498.820072418279</v>
      </c>
      <c r="CR83" s="104" cm="1">
        <f t="array" ref="CR83">AnualidadActivo(CR$2, $E83, $C83, $B83, $D83, Hombres!$A$1:$DW$117, Mujeres!$A$1:$DW$117)</f>
        <v>5751.4671919360326</v>
      </c>
      <c r="CS83" s="104" cm="1">
        <f t="array" ref="CS83">AnualidadActivo(CS$2, $E83, $C83, $B83, $D83, Hombres!$A$1:$DW$117, Mujeres!$A$1:$DW$117)</f>
        <v>1574.7319148505444</v>
      </c>
      <c r="CT83" s="104" cm="1">
        <f t="array" ref="CT83">AnualidadActivo(CT$2, $E83, $C83, $B83, $D83, Hombres!$A$1:$DW$117, Mujeres!$A$1:$DW$117)</f>
        <v>0</v>
      </c>
      <c r="CU83" s="104" cm="1">
        <f t="array" ref="CU83">AnualidadActivo(CU$2, $E83, $C83, $B83, $D83, Hombres!$A$1:$DW$117, Mujeres!$A$1:$DW$117)</f>
        <v>0</v>
      </c>
      <c r="CV83" s="104" cm="1">
        <f t="array" ref="CV83">AnualidadActivo(CV$2, $E83, $C83, $B83, $D83, Hombres!$A$1:$DW$117, Mujeres!$A$1:$DW$117)</f>
        <v>0</v>
      </c>
      <c r="CW83" s="104" cm="1">
        <f t="array" ref="CW83">AnualidadActivo(CW$2, $E83, $C83, $B83, $D83, Hombres!$A$1:$DW$117, Mujeres!$A$1:$DW$117)</f>
        <v>0</v>
      </c>
      <c r="CX83" s="104" cm="1">
        <f t="array" ref="CX83">AnualidadActivo(CX$2, $E83, $C83, $B83, $D83, Hombres!$A$1:$DW$117, Mujeres!$A$1:$DW$117)</f>
        <v>0</v>
      </c>
      <c r="CY83" s="104" cm="1">
        <f t="array" ref="CY83">AnualidadActivo(CY$2, $E83, $C83, $B83, $D83, Hombres!$A$1:$DW$117, Mujeres!$A$1:$DW$117)</f>
        <v>0</v>
      </c>
      <c r="CZ83" s="104" cm="1">
        <f t="array" ref="CZ83">AnualidadActivo(CZ$2, $E83, $C83, $B83, $D83, Hombres!$A$1:$DW$117, Mujeres!$A$1:$DW$117)</f>
        <v>0</v>
      </c>
      <c r="DA83" s="104" cm="1">
        <f t="array" ref="DA83">AnualidadActivo(DA$2, $E83, $C83, $B83, $D83, Hombres!$A$1:$DW$117, Mujeres!$A$1:$DW$117)</f>
        <v>0</v>
      </c>
    </row>
    <row r="84" spans="1:105" x14ac:dyDescent="0.35">
      <c r="A84" s="2">
        <f t="shared" si="1"/>
        <v>82</v>
      </c>
      <c r="B84" s="107">
        <v>557962</v>
      </c>
      <c r="C84" s="9">
        <v>43441</v>
      </c>
      <c r="D84" s="7" t="s">
        <v>5</v>
      </c>
      <c r="E84" s="9">
        <v>36513</v>
      </c>
      <c r="F84" s="12" cm="1">
        <f t="array" ref="F84">edadCalc(E84)</f>
        <v>26</v>
      </c>
      <c r="G84" s="49" cm="1">
        <f t="array" ref="G84">PorcentajePension(C84,E84, D84)</f>
        <v>1</v>
      </c>
      <c r="I84" s="103"/>
      <c r="J84" s="104" cm="1">
        <f t="array" ref="J84">AnualidadActivo(J$2, $E84, $C84, $B84, $D84, Hombres!$A$1:$DW$117, Mujeres!$A$1:$DW$117)</f>
        <v>0</v>
      </c>
      <c r="K84" s="104" cm="1">
        <f t="array" ref="K84">AnualidadActivo(K$2, $E84, $C84, $B84, $D84, Hombres!$A$1:$DW$117, Mujeres!$A$1:$DW$117)</f>
        <v>0</v>
      </c>
      <c r="L84" s="104" cm="1">
        <f t="array" ref="L84">AnualidadActivo(L$2, $E84, $C84, $B84, $D84, Hombres!$A$1:$DW$117, Mujeres!$A$1:$DW$117)</f>
        <v>0</v>
      </c>
      <c r="M84" s="104" cm="1">
        <f t="array" ref="M84">AnualidadActivo(M$2, $E84, $C84, $B84, $D84, Hombres!$A$1:$DW$117, Mujeres!$A$1:$DW$117)</f>
        <v>0</v>
      </c>
      <c r="N84" s="104" cm="1">
        <f t="array" ref="N84">AnualidadActivo(N$2, $E84, $C84, $B84, $D84, Hombres!$A$1:$DW$117, Mujeres!$A$1:$DW$117)</f>
        <v>0</v>
      </c>
      <c r="O84" s="104" cm="1">
        <f t="array" ref="O84">AnualidadActivo(O$2, $E84, $C84, $B84, $D84, Hombres!$A$1:$DW$117, Mujeres!$A$1:$DW$117)</f>
        <v>0</v>
      </c>
      <c r="P84" s="104" cm="1">
        <f t="array" ref="P84">AnualidadActivo(P$2, $E84, $C84, $B84, $D84, Hombres!$A$1:$DW$117, Mujeres!$A$1:$DW$117)</f>
        <v>0</v>
      </c>
      <c r="Q84" s="104" cm="1">
        <f t="array" ref="Q84">AnualidadActivo(Q$2, $E84, $C84, $B84, $D84, Hombres!$A$1:$DW$117, Mujeres!$A$1:$DW$117)</f>
        <v>0</v>
      </c>
      <c r="R84" s="104" cm="1">
        <f t="array" ref="R84">AnualidadActivo(R$2, $E84, $C84, $B84, $D84, Hombres!$A$1:$DW$117, Mujeres!$A$1:$DW$117)</f>
        <v>0</v>
      </c>
      <c r="S84" s="104" cm="1">
        <f t="array" ref="S84">AnualidadActivo(S$2, $E84, $C84, $B84, $D84, Hombres!$A$1:$DW$117, Mujeres!$A$1:$DW$117)</f>
        <v>0</v>
      </c>
      <c r="T84" s="104" cm="1">
        <f t="array" ref="T84">AnualidadActivo(T$2, $E84, $C84, $B84, $D84, Hombres!$A$1:$DW$117, Mujeres!$A$1:$DW$117)</f>
        <v>0</v>
      </c>
      <c r="U84" s="104" cm="1">
        <f t="array" ref="U84">AnualidadActivo(U$2, $E84, $C84, $B84, $D84, Hombres!$A$1:$DW$117, Mujeres!$A$1:$DW$117)</f>
        <v>0</v>
      </c>
      <c r="V84" s="104" cm="1">
        <f t="array" ref="V84">AnualidadActivo(V$2, $E84, $C84, $B84, $D84, Hombres!$A$1:$DW$117, Mujeres!$A$1:$DW$117)</f>
        <v>0</v>
      </c>
      <c r="W84" s="104" cm="1">
        <f t="array" ref="W84">AnualidadActivo(W$2, $E84, $C84, $B84, $D84, Hombres!$A$1:$DW$117, Mujeres!$A$1:$DW$117)</f>
        <v>0</v>
      </c>
      <c r="X84" s="104" cm="1">
        <f t="array" ref="X84">AnualidadActivo(X$2, $E84, $C84, $B84, $D84, Hombres!$A$1:$DW$117, Mujeres!$A$1:$DW$117)</f>
        <v>0</v>
      </c>
      <c r="Y84" s="104" cm="1">
        <f t="array" ref="Y84">AnualidadActivo(Y$2, $E84, $C84, $B84, $D84, Hombres!$A$1:$DW$117, Mujeres!$A$1:$DW$117)</f>
        <v>0</v>
      </c>
      <c r="Z84" s="104" cm="1">
        <f t="array" ref="Z84">AnualidadActivo(Z$2, $E84, $C84, $B84, $D84, Hombres!$A$1:$DW$117, Mujeres!$A$1:$DW$117)</f>
        <v>0</v>
      </c>
      <c r="AA84" s="104" cm="1">
        <f t="array" ref="AA84">AnualidadActivo(AA$2, $E84, $C84, $B84, $D84, Hombres!$A$1:$DW$117, Mujeres!$A$1:$DW$117)</f>
        <v>0</v>
      </c>
      <c r="AB84" s="104" cm="1">
        <f t="array" ref="AB84">AnualidadActivo(AB$2, $E84, $C84, $B84, $D84, Hombres!$A$1:$DW$117, Mujeres!$A$1:$DW$117)</f>
        <v>0</v>
      </c>
      <c r="AC84" s="104" cm="1">
        <f t="array" ref="AC84">AnualidadActivo(AC$2, $E84, $C84, $B84, $D84, Hombres!$A$1:$DW$117, Mujeres!$A$1:$DW$117)</f>
        <v>0</v>
      </c>
      <c r="AD84" s="104" cm="1">
        <f t="array" ref="AD84">AnualidadActivo(AD$2, $E84, $C84, $B84, $D84, Hombres!$A$1:$DW$117, Mujeres!$A$1:$DW$117)</f>
        <v>0</v>
      </c>
      <c r="AE84" s="104" cm="1">
        <f t="array" ref="AE84">AnualidadActivo(AE$2, $E84, $C84, $B84, $D84, Hombres!$A$1:$DW$117, Mujeres!$A$1:$DW$117)</f>
        <v>0</v>
      </c>
      <c r="AF84" s="104" cm="1">
        <f t="array" ref="AF84">AnualidadActivo(AF$2, $E84, $C84, $B84, $D84, Hombres!$A$1:$DW$117, Mujeres!$A$1:$DW$117)</f>
        <v>0</v>
      </c>
      <c r="AG84" s="104" cm="1">
        <f t="array" ref="AG84">AnualidadActivo(AG$2, $E84, $C84, $B84, $D84, Hombres!$A$1:$DW$117, Mujeres!$A$1:$DW$117)</f>
        <v>0</v>
      </c>
      <c r="AH84" s="104" cm="1">
        <f t="array" ref="AH84">AnualidadActivo(AH$2, $E84, $C84, $B84, $D84, Hombres!$A$1:$DW$117, Mujeres!$A$1:$DW$117)</f>
        <v>0</v>
      </c>
      <c r="AI84" s="104" cm="1">
        <f t="array" ref="AI84">AnualidadActivo(AI$2, $E84, $C84, $B84, $D84, Hombres!$A$1:$DW$117, Mujeres!$A$1:$DW$117)</f>
        <v>0</v>
      </c>
      <c r="AJ84" s="104" cm="1">
        <f t="array" ref="AJ84">AnualidadActivo(AJ$2, $E84, $C84, $B84, $D84, Hombres!$A$1:$DW$117, Mujeres!$A$1:$DW$117)</f>
        <v>0</v>
      </c>
      <c r="AK84" s="104" cm="1">
        <f t="array" ref="AK84">AnualidadActivo(AK$2, $E84, $C84, $B84, $D84, Hombres!$A$1:$DW$117, Mujeres!$A$1:$DW$117)</f>
        <v>0</v>
      </c>
      <c r="AL84" s="104" cm="1">
        <f t="array" ref="AL84">AnualidadActivo(AL$2, $E84, $C84, $B84, $D84, Hombres!$A$1:$DW$117, Mujeres!$A$1:$DW$117)</f>
        <v>0</v>
      </c>
      <c r="AM84" s="104" cm="1">
        <f t="array" ref="AM84">AnualidadActivo(AM$2, $E84, $C84, $B84, $D84, Hombres!$A$1:$DW$117, Mujeres!$A$1:$DW$117)</f>
        <v>0</v>
      </c>
      <c r="AN84" s="104" cm="1">
        <f t="array" ref="AN84">AnualidadActivo(AN$2, $E84, $C84, $B84, $D84, Hombres!$A$1:$DW$117, Mujeres!$A$1:$DW$117)</f>
        <v>0</v>
      </c>
      <c r="AO84" s="104" cm="1">
        <f t="array" ref="AO84">AnualidadActivo(AO$2, $E84, $C84, $B84, $D84, Hombres!$A$1:$DW$117, Mujeres!$A$1:$DW$117)</f>
        <v>0</v>
      </c>
      <c r="AP84" s="104" cm="1">
        <f t="array" ref="AP84">AnualidadActivo(AP$2, $E84, $C84, $B84, $D84, Hombres!$A$1:$DW$117, Mujeres!$A$1:$DW$117)</f>
        <v>0</v>
      </c>
      <c r="AQ84" s="104" cm="1">
        <f t="array" ref="AQ84">AnualidadActivo(AQ$2, $E84, $C84, $B84, $D84, Hombres!$A$1:$DW$117, Mujeres!$A$1:$DW$117)</f>
        <v>0</v>
      </c>
      <c r="AR84" s="104" cm="1">
        <f t="array" ref="AR84">AnualidadActivo(AR$2, $E84, $C84, $B84, $D84, Hombres!$A$1:$DW$117, Mujeres!$A$1:$DW$117)</f>
        <v>0</v>
      </c>
      <c r="AS84" s="104" cm="1">
        <f t="array" ref="AS84">AnualidadActivo(AS$2, $E84, $C84, $B84, $D84, Hombres!$A$1:$DW$117, Mujeres!$A$1:$DW$117)</f>
        <v>0</v>
      </c>
      <c r="AT84" s="104" cm="1">
        <f t="array" ref="AT84">AnualidadActivo(AT$2, $E84, $C84, $B84, $D84, Hombres!$A$1:$DW$117, Mujeres!$A$1:$DW$117)</f>
        <v>0</v>
      </c>
      <c r="AU84" s="104" cm="1">
        <f t="array" ref="AU84">AnualidadActivo(AU$2, $E84, $C84, $B84, $D84, Hombres!$A$1:$DW$117, Mujeres!$A$1:$DW$117)</f>
        <v>0</v>
      </c>
      <c r="AV84" s="104" cm="1">
        <f t="array" ref="AV84">AnualidadActivo(AV$2, $E84, $C84, $B84, $D84, Hombres!$A$1:$DW$117, Mujeres!$A$1:$DW$117)</f>
        <v>0</v>
      </c>
      <c r="AW84" s="104" cm="1">
        <f t="array" ref="AW84">AnualidadActivo(AW$2, $E84, $C84, $B84, $D84, Hombres!$A$1:$DW$117, Mujeres!$A$1:$DW$117)</f>
        <v>44919336.155615337</v>
      </c>
      <c r="AX84" s="104" cm="1">
        <f t="array" ref="AX84">AnualidadActivo(AX$2, $E84, $C84, $B84, $D84, Hombres!$A$1:$DW$117, Mujeres!$A$1:$DW$117)</f>
        <v>46266916.240283795</v>
      </c>
      <c r="AY84" s="104" cm="1">
        <f t="array" ref="AY84">AnualidadActivo(AY$2, $E84, $C84, $B84, $D84, Hombres!$A$1:$DW$117, Mujeres!$A$1:$DW$117)</f>
        <v>47654923.72749231</v>
      </c>
      <c r="AZ84" s="104" cm="1">
        <f t="array" ref="AZ84">AnualidadActivo(AZ$2, $E84, $C84, $B84, $D84, Hombres!$A$1:$DW$117, Mujeres!$A$1:$DW$117)</f>
        <v>49084571.439317077</v>
      </c>
      <c r="BA84" s="104" cm="1">
        <f t="array" ref="BA84">AnualidadActivo(BA$2, $E84, $C84, $B84, $D84, Hombres!$A$1:$DW$117, Mujeres!$A$1:$DW$117)</f>
        <v>50557108.582496598</v>
      </c>
      <c r="BB84" s="104" cm="1">
        <f t="array" ref="BB84">AnualidadActivo(BB$2, $E84, $C84, $B84, $D84, Hombres!$A$1:$DW$117, Mujeres!$A$1:$DW$117)</f>
        <v>49860766.126283504</v>
      </c>
      <c r="BC84" s="104" cm="1">
        <f t="array" ref="BC84">AnualidadActivo(BC$2, $E84, $C84, $B84, $D84, Hombres!$A$1:$DW$117, Mujeres!$A$1:$DW$117)</f>
        <v>50822670.602706969</v>
      </c>
      <c r="BD84" s="104" cm="1">
        <f t="array" ref="BD84">AnualidadActivo(BD$2, $E84, $C84, $B84, $D84, Hombres!$A$1:$DW$117, Mujeres!$A$1:$DW$117)</f>
        <v>51751915.310544439</v>
      </c>
      <c r="BE84" s="104" cm="1">
        <f t="array" ref="BE84">AnualidadActivo(BE$2, $E84, $C84, $B84, $D84, Hombres!$A$1:$DW$117, Mujeres!$A$1:$DW$117)</f>
        <v>52629526.205201522</v>
      </c>
      <c r="BF84" s="104" cm="1">
        <f t="array" ref="BF84">AnualidadActivo(BF$2, $E84, $C84, $B84, $D84, Hombres!$A$1:$DW$117, Mujeres!$A$1:$DW$117)</f>
        <v>53435671.078420773</v>
      </c>
      <c r="BG84" s="104" cm="1">
        <f t="array" ref="BG84">AnualidadActivo(BG$2, $E84, $C84, $B84, $D84, Hombres!$A$1:$DW$117, Mujeres!$A$1:$DW$117)</f>
        <v>54152727.554762371</v>
      </c>
      <c r="BH84" s="104" cm="1">
        <f t="array" ref="BH84">AnualidadActivo(BH$2, $E84, $C84, $B84, $D84, Hombres!$A$1:$DW$117, Mujeres!$A$1:$DW$117)</f>
        <v>54772921.793643333</v>
      </c>
      <c r="BI84" s="104" cm="1">
        <f t="array" ref="BI84">AnualidadActivo(BI$2, $E84, $C84, $B84, $D84, Hombres!$A$1:$DW$117, Mujeres!$A$1:$DW$117)</f>
        <v>55296125.559479922</v>
      </c>
      <c r="BJ84" s="104" cm="1">
        <f t="array" ref="BJ84">AnualidadActivo(BJ$2, $E84, $C84, $B84, $D84, Hombres!$A$1:$DW$117, Mujeres!$A$1:$DW$117)</f>
        <v>55722935.782514833</v>
      </c>
      <c r="BK84" s="104" cm="1">
        <f t="array" ref="BK84">AnualidadActivo(BK$2, $E84, $C84, $B84, $D84, Hombres!$A$1:$DW$117, Mujeres!$A$1:$DW$117)</f>
        <v>56049907.995281138</v>
      </c>
      <c r="BL84" s="104" cm="1">
        <f t="array" ref="BL84">AnualidadActivo(BL$2, $E84, $C84, $B84, $D84, Hombres!$A$1:$DW$117, Mujeres!$A$1:$DW$117)</f>
        <v>56266297.633082189</v>
      </c>
      <c r="BM84" s="104" cm="1">
        <f t="array" ref="BM84">AnualidadActivo(BM$2, $E84, $C84, $B84, $D84, Hombres!$A$1:$DW$117, Mujeres!$A$1:$DW$117)</f>
        <v>56256869.258386716</v>
      </c>
      <c r="BN84" s="104" cm="1">
        <f t="array" ref="BN84">AnualidadActivo(BN$2, $E84, $C84, $B84, $D84, Hombres!$A$1:$DW$117, Mujeres!$A$1:$DW$117)</f>
        <v>56085087.557941377</v>
      </c>
      <c r="BO84" s="104" cm="1">
        <f t="array" ref="BO84">AnualidadActivo(BO$2, $E84, $C84, $B84, $D84, Hombres!$A$1:$DW$117, Mujeres!$A$1:$DW$117)</f>
        <v>55737263.604816623</v>
      </c>
      <c r="BP84" s="104" cm="1">
        <f t="array" ref="BP84">AnualidadActivo(BP$2, $E84, $C84, $B84, $D84, Hombres!$A$1:$DW$117, Mujeres!$A$1:$DW$117)</f>
        <v>55195779.098708063</v>
      </c>
      <c r="BQ84" s="104" cm="1">
        <f t="array" ref="BQ84">AnualidadActivo(BQ$2, $E84, $C84, $B84, $D84, Hombres!$A$1:$DW$117, Mujeres!$A$1:$DW$117)</f>
        <v>54440244.150761478</v>
      </c>
      <c r="BR84" s="104" cm="1">
        <f t="array" ref="BR84">AnualidadActivo(BR$2, $E84, $C84, $B84, $D84, Hombres!$A$1:$DW$117, Mujeres!$A$1:$DW$117)</f>
        <v>53453856.828023165</v>
      </c>
      <c r="BS84" s="104" cm="1">
        <f t="array" ref="BS84">AnualidadActivo(BS$2, $E84, $C84, $B84, $D84, Hombres!$A$1:$DW$117, Mujeres!$A$1:$DW$117)</f>
        <v>52222513.720421426</v>
      </c>
      <c r="BT84" s="104" cm="1">
        <f t="array" ref="BT84">AnualidadActivo(BT$2, $E84, $C84, $B84, $D84, Hombres!$A$1:$DW$117, Mujeres!$A$1:$DW$117)</f>
        <v>50733134.835821912</v>
      </c>
      <c r="BU84" s="104" cm="1">
        <f t="array" ref="BU84">AnualidadActivo(BU$2, $E84, $C84, $B84, $D84, Hombres!$A$1:$DW$117, Mujeres!$A$1:$DW$117)</f>
        <v>48973877.798591316</v>
      </c>
      <c r="BV84" s="104" cm="1">
        <f t="array" ref="BV84">AnualidadActivo(BV$2, $E84, $C84, $B84, $D84, Hombres!$A$1:$DW$117, Mujeres!$A$1:$DW$117)</f>
        <v>46937616.881829932</v>
      </c>
      <c r="BW84" s="104" cm="1">
        <f t="array" ref="BW84">AnualidadActivo(BW$2, $E84, $C84, $B84, $D84, Hombres!$A$1:$DW$117, Mujeres!$A$1:$DW$117)</f>
        <v>44627227.547170363</v>
      </c>
      <c r="BX84" s="104" cm="1">
        <f t="array" ref="BX84">AnualidadActivo(BX$2, $E84, $C84, $B84, $D84, Hombres!$A$1:$DW$117, Mujeres!$A$1:$DW$117)</f>
        <v>42055092.437125519</v>
      </c>
      <c r="BY84" s="104" cm="1">
        <f t="array" ref="BY84">AnualidadActivo(BY$2, $E84, $C84, $B84, $D84, Hombres!$A$1:$DW$117, Mujeres!$A$1:$DW$117)</f>
        <v>39240240.97189983</v>
      </c>
      <c r="BZ84" s="104" cm="1">
        <f t="array" ref="BZ84">AnualidadActivo(BZ$2, $E84, $C84, $B84, $D84, Hombres!$A$1:$DW$117, Mujeres!$A$1:$DW$117)</f>
        <v>36208617.650087982</v>
      </c>
      <c r="CA84" s="104" cm="1">
        <f t="array" ref="CA84">AnualidadActivo(CA$2, $E84, $C84, $B84, $D84, Hombres!$A$1:$DW$117, Mujeres!$A$1:$DW$117)</f>
        <v>32995974.121609181</v>
      </c>
      <c r="CB84" s="104" cm="1">
        <f t="array" ref="CB84">AnualidadActivo(CB$2, $E84, $C84, $B84, $D84, Hombres!$A$1:$DW$117, Mujeres!$A$1:$DW$117)</f>
        <v>29650923.765216518</v>
      </c>
      <c r="CC84" s="104" cm="1">
        <f t="array" ref="CC84">AnualidadActivo(CC$2, $E84, $C84, $B84, $D84, Hombres!$A$1:$DW$117, Mujeres!$A$1:$DW$117)</f>
        <v>26232928.472246766</v>
      </c>
      <c r="CD84" s="104" cm="1">
        <f t="array" ref="CD84">AnualidadActivo(CD$2, $E84, $C84, $B84, $D84, Hombres!$A$1:$DW$117, Mujeres!$A$1:$DW$117)</f>
        <v>22807514.073117834</v>
      </c>
      <c r="CE84" s="104" cm="1">
        <f t="array" ref="CE84">AnualidadActivo(CE$2, $E84, $C84, $B84, $D84, Hombres!$A$1:$DW$117, Mujeres!$A$1:$DW$117)</f>
        <v>19443783.895916287</v>
      </c>
      <c r="CF84" s="104" cm="1">
        <f t="array" ref="CF84">AnualidadActivo(CF$2, $E84, $C84, $B84, $D84, Hombres!$A$1:$DW$117, Mujeres!$A$1:$DW$117)</f>
        <v>16213297.198280634</v>
      </c>
      <c r="CG84" s="104" cm="1">
        <f t="array" ref="CG84">AnualidadActivo(CG$2, $E84, $C84, $B84, $D84, Hombres!$A$1:$DW$117, Mujeres!$A$1:$DW$117)</f>
        <v>13187646.483290777</v>
      </c>
      <c r="CH84" s="104" cm="1">
        <f t="array" ref="CH84">AnualidadActivo(CH$2, $E84, $C84, $B84, $D84, Hombres!$A$1:$DW$117, Mujeres!$A$1:$DW$117)</f>
        <v>10431826.833021497</v>
      </c>
      <c r="CI84" s="104" cm="1">
        <f t="array" ref="CI84">AnualidadActivo(CI$2, $E84, $C84, $B84, $D84, Hombres!$A$1:$DW$117, Mujeres!$A$1:$DW$117)</f>
        <v>7997062.683328012</v>
      </c>
      <c r="CJ84" s="104" cm="1">
        <f t="array" ref="CJ84">AnualidadActivo(CJ$2, $E84, $C84, $B84, $D84, Hombres!$A$1:$DW$117, Mujeres!$A$1:$DW$117)</f>
        <v>5916864.2910395488</v>
      </c>
      <c r="CK84" s="104" cm="1">
        <f t="array" ref="CK84">AnualidadActivo(CK$2, $E84, $C84, $B84, $D84, Hombres!$A$1:$DW$117, Mujeres!$A$1:$DW$117)</f>
        <v>4205228.1974908728</v>
      </c>
      <c r="CL84" s="104" cm="1">
        <f t="array" ref="CL84">AnualidadActivo(CL$2, $E84, $C84, $B84, $D84, Hombres!$A$1:$DW$117, Mujeres!$A$1:$DW$117)</f>
        <v>2855771.3856557994</v>
      </c>
      <c r="CM84" s="104" cm="1">
        <f t="array" ref="CM84">AnualidadActivo(CM$2, $E84, $C84, $B84, $D84, Hombres!$A$1:$DW$117, Mujeres!$A$1:$DW$117)</f>
        <v>1841916.3850036913</v>
      </c>
      <c r="CN84" s="104" cm="1">
        <f t="array" ref="CN84">AnualidadActivo(CN$2, $E84, $C84, $B84, $D84, Hombres!$A$1:$DW$117, Mujeres!$A$1:$DW$117)</f>
        <v>1120270.5499313115</v>
      </c>
      <c r="CO84" s="104" cm="1">
        <f t="array" ref="CO84">AnualidadActivo(CO$2, $E84, $C84, $B84, $D84, Hombres!$A$1:$DW$117, Mujeres!$A$1:$DW$117)</f>
        <v>637028.60325972841</v>
      </c>
      <c r="CP84" s="104" cm="1">
        <f t="array" ref="CP84">AnualidadActivo(CP$2, $E84, $C84, $B84, $D84, Hombres!$A$1:$DW$117, Mujeres!$A$1:$DW$117)</f>
        <v>335225.1283467022</v>
      </c>
      <c r="CQ84" s="104" cm="1">
        <f t="array" ref="CQ84">AnualidadActivo(CQ$2, $E84, $C84, $B84, $D84, Hombres!$A$1:$DW$117, Mujeres!$A$1:$DW$117)</f>
        <v>161277.12737624525</v>
      </c>
      <c r="CR84" s="104" cm="1">
        <f t="array" ref="CR84">AnualidadActivo(CR$2, $E84, $C84, $B84, $D84, Hombres!$A$1:$DW$117, Mujeres!$A$1:$DW$117)</f>
        <v>69888.43726305243</v>
      </c>
      <c r="CS84" s="104" cm="1">
        <f t="array" ref="CS84">AnualidadActivo(CS$2, $E84, $C84, $B84, $D84, Hombres!$A$1:$DW$117, Mujeres!$A$1:$DW$117)</f>
        <v>26766.813632596568</v>
      </c>
      <c r="CT84" s="104" cm="1">
        <f t="array" ref="CT84">AnualidadActivo(CT$2, $E84, $C84, $B84, $D84, Hombres!$A$1:$DW$117, Mujeres!$A$1:$DW$117)</f>
        <v>8836.5292016680232</v>
      </c>
      <c r="CU84" s="104" cm="1">
        <f t="array" ref="CU84">AnualidadActivo(CU$2, $E84, $C84, $B84, $D84, Hombres!$A$1:$DW$117, Mujeres!$A$1:$DW$117)</f>
        <v>2429.7170413221643</v>
      </c>
      <c r="CV84" s="104" cm="1">
        <f t="array" ref="CV84">AnualidadActivo(CV$2, $E84, $C84, $B84, $D84, Hombres!$A$1:$DW$117, Mujeres!$A$1:$DW$117)</f>
        <v>0</v>
      </c>
      <c r="CW84" s="104" cm="1">
        <f t="array" ref="CW84">AnualidadActivo(CW$2, $E84, $C84, $B84, $D84, Hombres!$A$1:$DW$117, Mujeres!$A$1:$DW$117)</f>
        <v>0</v>
      </c>
      <c r="CX84" s="104" cm="1">
        <f t="array" ref="CX84">AnualidadActivo(CX$2, $E84, $C84, $B84, $D84, Hombres!$A$1:$DW$117, Mujeres!$A$1:$DW$117)</f>
        <v>0</v>
      </c>
      <c r="CY84" s="104" cm="1">
        <f t="array" ref="CY84">AnualidadActivo(CY$2, $E84, $C84, $B84, $D84, Hombres!$A$1:$DW$117, Mujeres!$A$1:$DW$117)</f>
        <v>0</v>
      </c>
      <c r="CZ84" s="104" cm="1">
        <f t="array" ref="CZ84">AnualidadActivo(CZ$2, $E84, $C84, $B84, $D84, Hombres!$A$1:$DW$117, Mujeres!$A$1:$DW$117)</f>
        <v>0</v>
      </c>
      <c r="DA84" s="104" cm="1">
        <f t="array" ref="DA84">AnualidadActivo(DA$2, $E84, $C84, $B84, $D84, Hombres!$A$1:$DW$117, Mujeres!$A$1:$DW$117)</f>
        <v>0</v>
      </c>
    </row>
    <row r="85" spans="1:105" x14ac:dyDescent="0.35">
      <c r="A85" s="2">
        <f t="shared" si="1"/>
        <v>83</v>
      </c>
      <c r="B85" s="107">
        <v>761827.61</v>
      </c>
      <c r="C85" s="9">
        <v>43446</v>
      </c>
      <c r="D85" s="7" t="s">
        <v>5</v>
      </c>
      <c r="E85" s="9">
        <v>33631</v>
      </c>
      <c r="F85" s="12" cm="1">
        <f t="array" ref="F85">edadCalc(E85)</f>
        <v>33</v>
      </c>
      <c r="G85" s="49" cm="1">
        <f t="array" ref="G85">PorcentajePension(C85,E85, D85)</f>
        <v>0.85</v>
      </c>
      <c r="I85" s="103"/>
      <c r="J85" s="104" cm="1">
        <f t="array" ref="J85">AnualidadActivo(J$2, $E85, $C85, $B85, $D85, Hombres!$A$1:$DW$117, Mujeres!$A$1:$DW$117)</f>
        <v>0</v>
      </c>
      <c r="K85" s="104" cm="1">
        <f t="array" ref="K85">AnualidadActivo(K$2, $E85, $C85, $B85, $D85, Hombres!$A$1:$DW$117, Mujeres!$A$1:$DW$117)</f>
        <v>0</v>
      </c>
      <c r="L85" s="104" cm="1">
        <f t="array" ref="L85">AnualidadActivo(L$2, $E85, $C85, $B85, $D85, Hombres!$A$1:$DW$117, Mujeres!$A$1:$DW$117)</f>
        <v>0</v>
      </c>
      <c r="M85" s="104" cm="1">
        <f t="array" ref="M85">AnualidadActivo(M$2, $E85, $C85, $B85, $D85, Hombres!$A$1:$DW$117, Mujeres!$A$1:$DW$117)</f>
        <v>0</v>
      </c>
      <c r="N85" s="104" cm="1">
        <f t="array" ref="N85">AnualidadActivo(N$2, $E85, $C85, $B85, $D85, Hombres!$A$1:$DW$117, Mujeres!$A$1:$DW$117)</f>
        <v>0</v>
      </c>
      <c r="O85" s="104" cm="1">
        <f t="array" ref="O85">AnualidadActivo(O$2, $E85, $C85, $B85, $D85, Hombres!$A$1:$DW$117, Mujeres!$A$1:$DW$117)</f>
        <v>0</v>
      </c>
      <c r="P85" s="104" cm="1">
        <f t="array" ref="P85">AnualidadActivo(P$2, $E85, $C85, $B85, $D85, Hombres!$A$1:$DW$117, Mujeres!$A$1:$DW$117)</f>
        <v>0</v>
      </c>
      <c r="Q85" s="104" cm="1">
        <f t="array" ref="Q85">AnualidadActivo(Q$2, $E85, $C85, $B85, $D85, Hombres!$A$1:$DW$117, Mujeres!$A$1:$DW$117)</f>
        <v>0</v>
      </c>
      <c r="R85" s="104" cm="1">
        <f t="array" ref="R85">AnualidadActivo(R$2, $E85, $C85, $B85, $D85, Hombres!$A$1:$DW$117, Mujeres!$A$1:$DW$117)</f>
        <v>0</v>
      </c>
      <c r="S85" s="104" cm="1">
        <f t="array" ref="S85">AnualidadActivo(S$2, $E85, $C85, $B85, $D85, Hombres!$A$1:$DW$117, Mujeres!$A$1:$DW$117)</f>
        <v>0</v>
      </c>
      <c r="T85" s="104" cm="1">
        <f t="array" ref="T85">AnualidadActivo(T$2, $E85, $C85, $B85, $D85, Hombres!$A$1:$DW$117, Mujeres!$A$1:$DW$117)</f>
        <v>0</v>
      </c>
      <c r="U85" s="104" cm="1">
        <f t="array" ref="U85">AnualidadActivo(U$2, $E85, $C85, $B85, $D85, Hombres!$A$1:$DW$117, Mujeres!$A$1:$DW$117)</f>
        <v>0</v>
      </c>
      <c r="V85" s="104" cm="1">
        <f t="array" ref="V85">AnualidadActivo(V$2, $E85, $C85, $B85, $D85, Hombres!$A$1:$DW$117, Mujeres!$A$1:$DW$117)</f>
        <v>0</v>
      </c>
      <c r="W85" s="104" cm="1">
        <f t="array" ref="W85">AnualidadActivo(W$2, $E85, $C85, $B85, $D85, Hombres!$A$1:$DW$117, Mujeres!$A$1:$DW$117)</f>
        <v>0</v>
      </c>
      <c r="X85" s="104" cm="1">
        <f t="array" ref="X85">AnualidadActivo(X$2, $E85, $C85, $B85, $D85, Hombres!$A$1:$DW$117, Mujeres!$A$1:$DW$117)</f>
        <v>0</v>
      </c>
      <c r="Y85" s="104" cm="1">
        <f t="array" ref="Y85">AnualidadActivo(Y$2, $E85, $C85, $B85, $D85, Hombres!$A$1:$DW$117, Mujeres!$A$1:$DW$117)</f>
        <v>0</v>
      </c>
      <c r="Z85" s="104" cm="1">
        <f t="array" ref="Z85">AnualidadActivo(Z$2, $E85, $C85, $B85, $D85, Hombres!$A$1:$DW$117, Mujeres!$A$1:$DW$117)</f>
        <v>0</v>
      </c>
      <c r="AA85" s="104" cm="1">
        <f t="array" ref="AA85">AnualidadActivo(AA$2, $E85, $C85, $B85, $D85, Hombres!$A$1:$DW$117, Mujeres!$A$1:$DW$117)</f>
        <v>0</v>
      </c>
      <c r="AB85" s="104" cm="1">
        <f t="array" ref="AB85">AnualidadActivo(AB$2, $E85, $C85, $B85, $D85, Hombres!$A$1:$DW$117, Mujeres!$A$1:$DW$117)</f>
        <v>0</v>
      </c>
      <c r="AC85" s="104" cm="1">
        <f t="array" ref="AC85">AnualidadActivo(AC$2, $E85, $C85, $B85, $D85, Hombres!$A$1:$DW$117, Mujeres!$A$1:$DW$117)</f>
        <v>0</v>
      </c>
      <c r="AD85" s="104" cm="1">
        <f t="array" ref="AD85">AnualidadActivo(AD$2, $E85, $C85, $B85, $D85, Hombres!$A$1:$DW$117, Mujeres!$A$1:$DW$117)</f>
        <v>0</v>
      </c>
      <c r="AE85" s="104" cm="1">
        <f t="array" ref="AE85">AnualidadActivo(AE$2, $E85, $C85, $B85, $D85, Hombres!$A$1:$DW$117, Mujeres!$A$1:$DW$117)</f>
        <v>0</v>
      </c>
      <c r="AF85" s="104" cm="1">
        <f t="array" ref="AF85">AnualidadActivo(AF$2, $E85, $C85, $B85, $D85, Hombres!$A$1:$DW$117, Mujeres!$A$1:$DW$117)</f>
        <v>0</v>
      </c>
      <c r="AG85" s="104" cm="1">
        <f t="array" ref="AG85">AnualidadActivo(AG$2, $E85, $C85, $B85, $D85, Hombres!$A$1:$DW$117, Mujeres!$A$1:$DW$117)</f>
        <v>0</v>
      </c>
      <c r="AH85" s="104" cm="1">
        <f t="array" ref="AH85">AnualidadActivo(AH$2, $E85, $C85, $B85, $D85, Hombres!$A$1:$DW$117, Mujeres!$A$1:$DW$117)</f>
        <v>0</v>
      </c>
      <c r="AI85" s="104" cm="1">
        <f t="array" ref="AI85">AnualidadActivo(AI$2, $E85, $C85, $B85, $D85, Hombres!$A$1:$DW$117, Mujeres!$A$1:$DW$117)</f>
        <v>0</v>
      </c>
      <c r="AJ85" s="104" cm="1">
        <f t="array" ref="AJ85">AnualidadActivo(AJ$2, $E85, $C85, $B85, $D85, Hombres!$A$1:$DW$117, Mujeres!$A$1:$DW$117)</f>
        <v>0</v>
      </c>
      <c r="AK85" s="104" cm="1">
        <f t="array" ref="AK85">AnualidadActivo(AK$2, $E85, $C85, $B85, $D85, Hombres!$A$1:$DW$117, Mujeres!$A$1:$DW$117)</f>
        <v>0</v>
      </c>
      <c r="AL85" s="104" cm="1">
        <f t="array" ref="AL85">AnualidadActivo(AL$2, $E85, $C85, $B85, $D85, Hombres!$A$1:$DW$117, Mujeres!$A$1:$DW$117)</f>
        <v>0</v>
      </c>
      <c r="AM85" s="104" cm="1">
        <f t="array" ref="AM85">AnualidadActivo(AM$2, $E85, $C85, $B85, $D85, Hombres!$A$1:$DW$117, Mujeres!$A$1:$DW$117)</f>
        <v>0</v>
      </c>
      <c r="AN85" s="104" cm="1">
        <f t="array" ref="AN85">AnualidadActivo(AN$2, $E85, $C85, $B85, $D85, Hombres!$A$1:$DW$117, Mujeres!$A$1:$DW$117)</f>
        <v>0</v>
      </c>
      <c r="AO85" s="104" cm="1">
        <f t="array" ref="AO85">AnualidadActivo(AO$2, $E85, $C85, $B85, $D85, Hombres!$A$1:$DW$117, Mujeres!$A$1:$DW$117)</f>
        <v>0</v>
      </c>
      <c r="AP85" s="104" cm="1">
        <f t="array" ref="AP85">AnualidadActivo(AP$2, $E85, $C85, $B85, $D85, Hombres!$A$1:$DW$117, Mujeres!$A$1:$DW$117)</f>
        <v>36902958.633759089</v>
      </c>
      <c r="AQ85" s="104" cm="1">
        <f t="array" ref="AQ85">AnualidadActivo(AQ$2, $E85, $C85, $B85, $D85, Hombres!$A$1:$DW$117, Mujeres!$A$1:$DW$117)</f>
        <v>38010047.392771862</v>
      </c>
      <c r="AR85" s="104" cm="1">
        <f t="array" ref="AR85">AnualidadActivo(AR$2, $E85, $C85, $B85, $D85, Hombres!$A$1:$DW$117, Mujeres!$A$1:$DW$117)</f>
        <v>39150348.814555019</v>
      </c>
      <c r="AS85" s="104" cm="1">
        <f t="array" ref="AS85">AnualidadActivo(AS$2, $E85, $C85, $B85, $D85, Hombres!$A$1:$DW$117, Mujeres!$A$1:$DW$117)</f>
        <v>40324859.278991669</v>
      </c>
      <c r="AT85" s="104" cm="1">
        <f t="array" ref="AT85">AnualidadActivo(AT$2, $E85, $C85, $B85, $D85, Hombres!$A$1:$DW$117, Mujeres!$A$1:$DW$117)</f>
        <v>41534605.057361424</v>
      </c>
      <c r="AU85" s="104" cm="1">
        <f t="array" ref="AU85">AnualidadActivo(AU$2, $E85, $C85, $B85, $D85, Hombres!$A$1:$DW$117, Mujeres!$A$1:$DW$117)</f>
        <v>40807541.916066363</v>
      </c>
      <c r="AV85" s="104" cm="1">
        <f t="array" ref="AV85">AnualidadActivo(AV$2, $E85, $C85, $B85, $D85, Hombres!$A$1:$DW$117, Mujeres!$A$1:$DW$117)</f>
        <v>41556422.500920057</v>
      </c>
      <c r="AW85" s="104" cm="1">
        <f t="array" ref="AW85">AnualidadActivo(AW$2, $E85, $C85, $B85, $D85, Hombres!$A$1:$DW$117, Mujeres!$A$1:$DW$117)</f>
        <v>42273225.451003984</v>
      </c>
      <c r="AX85" s="104" cm="1">
        <f t="array" ref="AX85">AnualidadActivo(AX$2, $E85, $C85, $B85, $D85, Hombres!$A$1:$DW$117, Mujeres!$A$1:$DW$117)</f>
        <v>42941891.663777746</v>
      </c>
      <c r="AY85" s="104" cm="1">
        <f t="array" ref="AY85">AnualidadActivo(AY$2, $E85, $C85, $B85, $D85, Hombres!$A$1:$DW$117, Mujeres!$A$1:$DW$117)</f>
        <v>43546872.234966695</v>
      </c>
      <c r="AZ85" s="104" cm="1">
        <f t="array" ref="AZ85">AnualidadActivo(AZ$2, $E85, $C85, $B85, $D85, Hombres!$A$1:$DW$117, Mujeres!$A$1:$DW$117)</f>
        <v>44074580.635678306</v>
      </c>
      <c r="BA85" s="104" cm="1">
        <f t="array" ref="BA85">AnualidadActivo(BA$2, $E85, $C85, $B85, $D85, Hombres!$A$1:$DW$117, Mujeres!$A$1:$DW$117)</f>
        <v>44518221.657162465</v>
      </c>
      <c r="BB85" s="104" cm="1">
        <f t="array" ref="BB85">AnualidadActivo(BB$2, $E85, $C85, $B85, $D85, Hombres!$A$1:$DW$117, Mujeres!$A$1:$DW$117)</f>
        <v>44876340.210894279</v>
      </c>
      <c r="BC85" s="104" cm="1">
        <f t="array" ref="BC85">AnualidadActivo(BC$2, $E85, $C85, $B85, $D85, Hombres!$A$1:$DW$117, Mujeres!$A$1:$DW$117)</f>
        <v>45149243.871409349</v>
      </c>
      <c r="BD85" s="104" cm="1">
        <f t="array" ref="BD85">AnualidadActivo(BD$2, $E85, $C85, $B85, $D85, Hombres!$A$1:$DW$117, Mujeres!$A$1:$DW$117)</f>
        <v>45335487.256482802</v>
      </c>
      <c r="BE85" s="104" cm="1">
        <f t="array" ref="BE85">AnualidadActivo(BE$2, $E85, $C85, $B85, $D85, Hombres!$A$1:$DW$117, Mujeres!$A$1:$DW$117)</f>
        <v>45427412.754599124</v>
      </c>
      <c r="BF85" s="104" cm="1">
        <f t="array" ref="BF85">AnualidadActivo(BF$2, $E85, $C85, $B85, $D85, Hombres!$A$1:$DW$117, Mujeres!$A$1:$DW$117)</f>
        <v>45330983.394988574</v>
      </c>
      <c r="BG85" s="104" cm="1">
        <f t="array" ref="BG85">AnualidadActivo(BG$2, $E85, $C85, $B85, $D85, Hombres!$A$1:$DW$117, Mujeres!$A$1:$DW$117)</f>
        <v>45095503.079518422</v>
      </c>
      <c r="BH85" s="104" cm="1">
        <f t="array" ref="BH85">AnualidadActivo(BH$2, $E85, $C85, $B85, $D85, Hombres!$A$1:$DW$117, Mujeres!$A$1:$DW$117)</f>
        <v>44709931.16182369</v>
      </c>
      <c r="BI85" s="104" cm="1">
        <f t="array" ref="BI85">AnualidadActivo(BI$2, $E85, $C85, $B85, $D85, Hombres!$A$1:$DW$117, Mujeres!$A$1:$DW$117)</f>
        <v>44162847.791217089</v>
      </c>
      <c r="BJ85" s="104" cm="1">
        <f t="array" ref="BJ85">AnualidadActivo(BJ$2, $E85, $C85, $B85, $D85, Hombres!$A$1:$DW$117, Mujeres!$A$1:$DW$117)</f>
        <v>43440676.059270948</v>
      </c>
      <c r="BK85" s="104" cm="1">
        <f t="array" ref="BK85">AnualidadActivo(BK$2, $E85, $C85, $B85, $D85, Hombres!$A$1:$DW$117, Mujeres!$A$1:$DW$117)</f>
        <v>42530048.889107376</v>
      </c>
      <c r="BL85" s="104" cm="1">
        <f t="array" ref="BL85">AnualidadActivo(BL$2, $E85, $C85, $B85, $D85, Hombres!$A$1:$DW$117, Mujeres!$A$1:$DW$117)</f>
        <v>41418618.053886309</v>
      </c>
      <c r="BM85" s="104" cm="1">
        <f t="array" ref="BM85">AnualidadActivo(BM$2, $E85, $C85, $B85, $D85, Hombres!$A$1:$DW$117, Mujeres!$A$1:$DW$117)</f>
        <v>40098097.371762745</v>
      </c>
      <c r="BN85" s="104" cm="1">
        <f t="array" ref="BN85">AnualidadActivo(BN$2, $E85, $C85, $B85, $D85, Hombres!$A$1:$DW$117, Mujeres!$A$1:$DW$117)</f>
        <v>38564602.697372243</v>
      </c>
      <c r="BO85" s="104" cm="1">
        <f t="array" ref="BO85">AnualidadActivo(BO$2, $E85, $C85, $B85, $D85, Hombres!$A$1:$DW$117, Mujeres!$A$1:$DW$117)</f>
        <v>36817459.210451603</v>
      </c>
      <c r="BP85" s="104" cm="1">
        <f t="array" ref="BP85">AnualidadActivo(BP$2, $E85, $C85, $B85, $D85, Hombres!$A$1:$DW$117, Mujeres!$A$1:$DW$117)</f>
        <v>34860309.976147383</v>
      </c>
      <c r="BQ85" s="104" cm="1">
        <f t="array" ref="BQ85">AnualidadActivo(BQ$2, $E85, $C85, $B85, $D85, Hombres!$A$1:$DW$117, Mujeres!$A$1:$DW$117)</f>
        <v>32702955.918542102</v>
      </c>
      <c r="BR85" s="104" cm="1">
        <f t="array" ref="BR85">AnualidadActivo(BR$2, $E85, $C85, $B85, $D85, Hombres!$A$1:$DW$117, Mujeres!$A$1:$DW$117)</f>
        <v>30364232.739222854</v>
      </c>
      <c r="BS85" s="104" cm="1">
        <f t="array" ref="BS85">AnualidadActivo(BS$2, $E85, $C85, $B85, $D85, Hombres!$A$1:$DW$117, Mujeres!$A$1:$DW$117)</f>
        <v>27871731.162681434</v>
      </c>
      <c r="BT85" s="104" cm="1">
        <f t="array" ref="BT85">AnualidadActivo(BT$2, $E85, $C85, $B85, $D85, Hombres!$A$1:$DW$117, Mujeres!$A$1:$DW$117)</f>
        <v>25259202.230263457</v>
      </c>
      <c r="BU85" s="104" cm="1">
        <f t="array" ref="BU85">AnualidadActivo(BU$2, $E85, $C85, $B85, $D85, Hombres!$A$1:$DW$117, Mujeres!$A$1:$DW$117)</f>
        <v>22565992.634712681</v>
      </c>
      <c r="BV85" s="104" cm="1">
        <f t="array" ref="BV85">AnualidadActivo(BV$2, $E85, $C85, $B85, $D85, Hombres!$A$1:$DW$117, Mujeres!$A$1:$DW$117)</f>
        <v>19838237.221211504</v>
      </c>
      <c r="BW85" s="104" cm="1">
        <f t="array" ref="BW85">AnualidadActivo(BW$2, $E85, $C85, $B85, $D85, Hombres!$A$1:$DW$117, Mujeres!$A$1:$DW$117)</f>
        <v>17129459.340800382</v>
      </c>
      <c r="BX85" s="104" cm="1">
        <f t="array" ref="BX85">AnualidadActivo(BX$2, $E85, $C85, $B85, $D85, Hombres!$A$1:$DW$117, Mujeres!$A$1:$DW$117)</f>
        <v>14496977.512903122</v>
      </c>
      <c r="BY85" s="104" cm="1">
        <f t="array" ref="BY85">AnualidadActivo(BY$2, $E85, $C85, $B85, $D85, Hombres!$A$1:$DW$117, Mujeres!$A$1:$DW$117)</f>
        <v>11996706.431034619</v>
      </c>
      <c r="BZ85" s="104" cm="1">
        <f t="array" ref="BZ85">AnualidadActivo(BZ$2, $E85, $C85, $B85, $D85, Hombres!$A$1:$DW$117, Mujeres!$A$1:$DW$117)</f>
        <v>9679956.3502850886</v>
      </c>
      <c r="CA85" s="104" cm="1">
        <f t="array" ref="CA85">AnualidadActivo(CA$2, $E85, $C85, $B85, $D85, Hombres!$A$1:$DW$117, Mujeres!$A$1:$DW$117)</f>
        <v>7591289.740125211</v>
      </c>
      <c r="CB85" s="104" cm="1">
        <f t="array" ref="CB85">AnualidadActivo(CB$2, $E85, $C85, $B85, $D85, Hombres!$A$1:$DW$117, Mujeres!$A$1:$DW$117)</f>
        <v>5765753.9117079107</v>
      </c>
      <c r="CC85" s="104" cm="1">
        <f t="array" ref="CC85">AnualidadActivo(CC$2, $E85, $C85, $B85, $D85, Hombres!$A$1:$DW$117, Mujeres!$A$1:$DW$117)</f>
        <v>4224596.8524902835</v>
      </c>
      <c r="CD85" s="104" cm="1">
        <f t="array" ref="CD85">AnualidadActivo(CD$2, $E85, $C85, $B85, $D85, Hombres!$A$1:$DW$117, Mujeres!$A$1:$DW$117)</f>
        <v>2972402.429969382</v>
      </c>
      <c r="CE85" s="104" cm="1">
        <f t="array" ref="CE85">AnualidadActivo(CE$2, $E85, $C85, $B85, $D85, Hombres!$A$1:$DW$117, Mujeres!$A$1:$DW$117)</f>
        <v>1997413.7615569751</v>
      </c>
      <c r="CF85" s="104" cm="1">
        <f t="array" ref="CF85">AnualidadActivo(CF$2, $E85, $C85, $B85, $D85, Hombres!$A$1:$DW$117, Mujeres!$A$1:$DW$117)</f>
        <v>1273887.5406366882</v>
      </c>
      <c r="CG85" s="104" cm="1">
        <f t="array" ref="CG85">AnualidadActivo(CG$2, $E85, $C85, $B85, $D85, Hombres!$A$1:$DW$117, Mujeres!$A$1:$DW$117)</f>
        <v>765562.00292909541</v>
      </c>
      <c r="CH85" s="104" cm="1">
        <f t="array" ref="CH85">AnualidadActivo(CH$2, $E85, $C85, $B85, $D85, Hombres!$A$1:$DW$117, Mujeres!$A$1:$DW$117)</f>
        <v>429930.22280583211</v>
      </c>
      <c r="CI85" s="104" cm="1">
        <f t="array" ref="CI85">AnualidadActivo(CI$2, $E85, $C85, $B85, $D85, Hombres!$A$1:$DW$117, Mujeres!$A$1:$DW$117)</f>
        <v>223369.99231014797</v>
      </c>
      <c r="CJ85" s="104" cm="1">
        <f t="array" ref="CJ85">AnualidadActivo(CJ$2, $E85, $C85, $B85, $D85, Hombres!$A$1:$DW$117, Mujeres!$A$1:$DW$117)</f>
        <v>106051.63800777092</v>
      </c>
      <c r="CK85" s="104" cm="1">
        <f t="array" ref="CK85">AnualidadActivo(CK$2, $E85, $C85, $B85, $D85, Hombres!$A$1:$DW$117, Mujeres!$A$1:$DW$117)</f>
        <v>45319.516702823676</v>
      </c>
      <c r="CL85" s="104" cm="1">
        <f t="array" ref="CL85">AnualidadActivo(CL$2, $E85, $C85, $B85, $D85, Hombres!$A$1:$DW$117, Mujeres!$A$1:$DW$117)</f>
        <v>17103.787864648701</v>
      </c>
      <c r="CM85" s="104" cm="1">
        <f t="array" ref="CM85">AnualidadActivo(CM$2, $E85, $C85, $B85, $D85, Hombres!$A$1:$DW$117, Mujeres!$A$1:$DW$117)</f>
        <v>5561.7086544401845</v>
      </c>
      <c r="CN85" s="104" cm="1">
        <f t="array" ref="CN85">AnualidadActivo(CN$2, $E85, $C85, $B85, $D85, Hombres!$A$1:$DW$117, Mujeres!$A$1:$DW$117)</f>
        <v>1505.9948643545474</v>
      </c>
      <c r="CO85" s="104" cm="1">
        <f t="array" ref="CO85">AnualidadActivo(CO$2, $E85, $C85, $B85, $D85, Hombres!$A$1:$DW$117, Mujeres!$A$1:$DW$117)</f>
        <v>0</v>
      </c>
      <c r="CP85" s="104" cm="1">
        <f t="array" ref="CP85">AnualidadActivo(CP$2, $E85, $C85, $B85, $D85, Hombres!$A$1:$DW$117, Mujeres!$A$1:$DW$117)</f>
        <v>0</v>
      </c>
      <c r="CQ85" s="104" cm="1">
        <f t="array" ref="CQ85">AnualidadActivo(CQ$2, $E85, $C85, $B85, $D85, Hombres!$A$1:$DW$117, Mujeres!$A$1:$DW$117)</f>
        <v>0</v>
      </c>
      <c r="CR85" s="104" cm="1">
        <f t="array" ref="CR85">AnualidadActivo(CR$2, $E85, $C85, $B85, $D85, Hombres!$A$1:$DW$117, Mujeres!$A$1:$DW$117)</f>
        <v>0</v>
      </c>
      <c r="CS85" s="104" cm="1">
        <f t="array" ref="CS85">AnualidadActivo(CS$2, $E85, $C85, $B85, $D85, Hombres!$A$1:$DW$117, Mujeres!$A$1:$DW$117)</f>
        <v>0</v>
      </c>
      <c r="CT85" s="104" cm="1">
        <f t="array" ref="CT85">AnualidadActivo(CT$2, $E85, $C85, $B85, $D85, Hombres!$A$1:$DW$117, Mujeres!$A$1:$DW$117)</f>
        <v>0</v>
      </c>
      <c r="CU85" s="104" cm="1">
        <f t="array" ref="CU85">AnualidadActivo(CU$2, $E85, $C85, $B85, $D85, Hombres!$A$1:$DW$117, Mujeres!$A$1:$DW$117)</f>
        <v>0</v>
      </c>
      <c r="CV85" s="104" cm="1">
        <f t="array" ref="CV85">AnualidadActivo(CV$2, $E85, $C85, $B85, $D85, Hombres!$A$1:$DW$117, Mujeres!$A$1:$DW$117)</f>
        <v>0</v>
      </c>
      <c r="CW85" s="104" cm="1">
        <f t="array" ref="CW85">AnualidadActivo(CW$2, $E85, $C85, $B85, $D85, Hombres!$A$1:$DW$117, Mujeres!$A$1:$DW$117)</f>
        <v>0</v>
      </c>
      <c r="CX85" s="104" cm="1">
        <f t="array" ref="CX85">AnualidadActivo(CX$2, $E85, $C85, $B85, $D85, Hombres!$A$1:$DW$117, Mujeres!$A$1:$DW$117)</f>
        <v>0</v>
      </c>
      <c r="CY85" s="104" cm="1">
        <f t="array" ref="CY85">AnualidadActivo(CY$2, $E85, $C85, $B85, $D85, Hombres!$A$1:$DW$117, Mujeres!$A$1:$DW$117)</f>
        <v>0</v>
      </c>
      <c r="CZ85" s="104" cm="1">
        <f t="array" ref="CZ85">AnualidadActivo(CZ$2, $E85, $C85, $B85, $D85, Hombres!$A$1:$DW$117, Mujeres!$A$1:$DW$117)</f>
        <v>0</v>
      </c>
      <c r="DA85" s="104" cm="1">
        <f t="array" ref="DA85">AnualidadActivo(DA$2, $E85, $C85, $B85, $D85, Hombres!$A$1:$DW$117, Mujeres!$A$1:$DW$117)</f>
        <v>0</v>
      </c>
    </row>
    <row r="86" spans="1:105" x14ac:dyDescent="0.35">
      <c r="A86" s="2">
        <f t="shared" si="1"/>
        <v>84</v>
      </c>
      <c r="B86" s="107">
        <v>666401</v>
      </c>
      <c r="C86" s="9">
        <v>43479</v>
      </c>
      <c r="D86" s="7" t="s">
        <v>6</v>
      </c>
      <c r="E86" s="9">
        <v>30574</v>
      </c>
      <c r="F86" s="12" cm="1">
        <f t="array" ref="F86">edadCalc(E86)</f>
        <v>42</v>
      </c>
      <c r="G86" s="49" cm="1">
        <f t="array" ref="G86">PorcentajePension(C86,E86, D86)</f>
        <v>0.65</v>
      </c>
      <c r="I86" s="103"/>
      <c r="J86" s="104" cm="1">
        <f t="array" ref="J86">AnualidadActivo(J$2, $E86, $C86, $B86, $D86, Hombres!$A$1:$DW$117, Mujeres!$A$1:$DW$117)</f>
        <v>0</v>
      </c>
      <c r="K86" s="104" cm="1">
        <f t="array" ref="K86">AnualidadActivo(K$2, $E86, $C86, $B86, $D86, Hombres!$A$1:$DW$117, Mujeres!$A$1:$DW$117)</f>
        <v>0</v>
      </c>
      <c r="L86" s="104" cm="1">
        <f t="array" ref="L86">AnualidadActivo(L$2, $E86, $C86, $B86, $D86, Hombres!$A$1:$DW$117, Mujeres!$A$1:$DW$117)</f>
        <v>0</v>
      </c>
      <c r="M86" s="104" cm="1">
        <f t="array" ref="M86">AnualidadActivo(M$2, $E86, $C86, $B86, $D86, Hombres!$A$1:$DW$117, Mujeres!$A$1:$DW$117)</f>
        <v>0</v>
      </c>
      <c r="N86" s="104" cm="1">
        <f t="array" ref="N86">AnualidadActivo(N$2, $E86, $C86, $B86, $D86, Hombres!$A$1:$DW$117, Mujeres!$A$1:$DW$117)</f>
        <v>0</v>
      </c>
      <c r="O86" s="104" cm="1">
        <f t="array" ref="O86">AnualidadActivo(O$2, $E86, $C86, $B86, $D86, Hombres!$A$1:$DW$117, Mujeres!$A$1:$DW$117)</f>
        <v>0</v>
      </c>
      <c r="P86" s="104" cm="1">
        <f t="array" ref="P86">AnualidadActivo(P$2, $E86, $C86, $B86, $D86, Hombres!$A$1:$DW$117, Mujeres!$A$1:$DW$117)</f>
        <v>0</v>
      </c>
      <c r="Q86" s="104" cm="1">
        <f t="array" ref="Q86">AnualidadActivo(Q$2, $E86, $C86, $B86, $D86, Hombres!$A$1:$DW$117, Mujeres!$A$1:$DW$117)</f>
        <v>0</v>
      </c>
      <c r="R86" s="104" cm="1">
        <f t="array" ref="R86">AnualidadActivo(R$2, $E86, $C86, $B86, $D86, Hombres!$A$1:$DW$117, Mujeres!$A$1:$DW$117)</f>
        <v>0</v>
      </c>
      <c r="S86" s="104" cm="1">
        <f t="array" ref="S86">AnualidadActivo(S$2, $E86, $C86, $B86, $D86, Hombres!$A$1:$DW$117, Mujeres!$A$1:$DW$117)</f>
        <v>0</v>
      </c>
      <c r="T86" s="104" cm="1">
        <f t="array" ref="T86">AnualidadActivo(T$2, $E86, $C86, $B86, $D86, Hombres!$A$1:$DW$117, Mujeres!$A$1:$DW$117)</f>
        <v>0</v>
      </c>
      <c r="U86" s="104" cm="1">
        <f t="array" ref="U86">AnualidadActivo(U$2, $E86, $C86, $B86, $D86, Hombres!$A$1:$DW$117, Mujeres!$A$1:$DW$117)</f>
        <v>0</v>
      </c>
      <c r="V86" s="104" cm="1">
        <f t="array" ref="V86">AnualidadActivo(V$2, $E86, $C86, $B86, $D86, Hombres!$A$1:$DW$117, Mujeres!$A$1:$DW$117)</f>
        <v>0</v>
      </c>
      <c r="W86" s="104" cm="1">
        <f t="array" ref="W86">AnualidadActivo(W$2, $E86, $C86, $B86, $D86, Hombres!$A$1:$DW$117, Mujeres!$A$1:$DW$117)</f>
        <v>0</v>
      </c>
      <c r="X86" s="104" cm="1">
        <f t="array" ref="X86">AnualidadActivo(X$2, $E86, $C86, $B86, $D86, Hombres!$A$1:$DW$117, Mujeres!$A$1:$DW$117)</f>
        <v>0</v>
      </c>
      <c r="Y86" s="104" cm="1">
        <f t="array" ref="Y86">AnualidadActivo(Y$2, $E86, $C86, $B86, $D86, Hombres!$A$1:$DW$117, Mujeres!$A$1:$DW$117)</f>
        <v>0</v>
      </c>
      <c r="Z86" s="104" cm="1">
        <f t="array" ref="Z86">AnualidadActivo(Z$2, $E86, $C86, $B86, $D86, Hombres!$A$1:$DW$117, Mujeres!$A$1:$DW$117)</f>
        <v>0</v>
      </c>
      <c r="AA86" s="104" cm="1">
        <f t="array" ref="AA86">AnualidadActivo(AA$2, $E86, $C86, $B86, $D86, Hombres!$A$1:$DW$117, Mujeres!$A$1:$DW$117)</f>
        <v>0</v>
      </c>
      <c r="AB86" s="104" cm="1">
        <f t="array" ref="AB86">AnualidadActivo(AB$2, $E86, $C86, $B86, $D86, Hombres!$A$1:$DW$117, Mujeres!$A$1:$DW$117)</f>
        <v>0</v>
      </c>
      <c r="AC86" s="104" cm="1">
        <f t="array" ref="AC86">AnualidadActivo(AC$2, $E86, $C86, $B86, $D86, Hombres!$A$1:$DW$117, Mujeres!$A$1:$DW$117)</f>
        <v>0</v>
      </c>
      <c r="AD86" s="104" cm="1">
        <f t="array" ref="AD86">AnualidadActivo(AD$2, $E86, $C86, $B86, $D86, Hombres!$A$1:$DW$117, Mujeres!$A$1:$DW$117)</f>
        <v>0</v>
      </c>
      <c r="AE86" s="104" cm="1">
        <f t="array" ref="AE86">AnualidadActivo(AE$2, $E86, $C86, $B86, $D86, Hombres!$A$1:$DW$117, Mujeres!$A$1:$DW$117)</f>
        <v>15265956.540396966</v>
      </c>
      <c r="AF86" s="104" cm="1">
        <f t="array" ref="AF86">AnualidadActivo(AF$2, $E86, $C86, $B86, $D86, Hombres!$A$1:$DW$117, Mujeres!$A$1:$DW$117)</f>
        <v>15723935.236608874</v>
      </c>
      <c r="AG86" s="104" cm="1">
        <f t="array" ref="AG86">AnualidadActivo(AG$2, $E86, $C86, $B86, $D86, Hombres!$A$1:$DW$117, Mujeres!$A$1:$DW$117)</f>
        <v>16195653.293707142</v>
      </c>
      <c r="AH86" s="104" cm="1">
        <f t="array" ref="AH86">AnualidadActivo(AH$2, $E86, $C86, $B86, $D86, Hombres!$A$1:$DW$117, Mujeres!$A$1:$DW$117)</f>
        <v>16681522.892518356</v>
      </c>
      <c r="AI86" s="104" cm="1">
        <f t="array" ref="AI86">AnualidadActivo(AI$2, $E86, $C86, $B86, $D86, Hombres!$A$1:$DW$117, Mujeres!$A$1:$DW$117)</f>
        <v>17181968.57929391</v>
      </c>
      <c r="AJ86" s="104" cm="1">
        <f t="array" ref="AJ86">AnualidadActivo(AJ$2, $E86, $C86, $B86, $D86, Hombres!$A$1:$DW$117, Mujeres!$A$1:$DW$117)</f>
        <v>17292442.434775081</v>
      </c>
      <c r="AK86" s="104" cm="1">
        <f t="array" ref="AK86">AnualidadActivo(AK$2, $E86, $C86, $B86, $D86, Hombres!$A$1:$DW$117, Mujeres!$A$1:$DW$117)</f>
        <v>17709362.270793173</v>
      </c>
      <c r="AL86" s="104" cm="1">
        <f t="array" ref="AL86">AnualidadActivo(AL$2, $E86, $C86, $B86, $D86, Hombres!$A$1:$DW$117, Mujeres!$A$1:$DW$117)</f>
        <v>18127498.25359058</v>
      </c>
      <c r="AM86" s="104" cm="1">
        <f t="array" ref="AM86">AnualidadActivo(AM$2, $E86, $C86, $B86, $D86, Hombres!$A$1:$DW$117, Mujeres!$A$1:$DW$117)</f>
        <v>18544083.734979093</v>
      </c>
      <c r="AN86" s="104" cm="1">
        <f t="array" ref="AN86">AnualidadActivo(AN$2, $E86, $C86, $B86, $D86, Hombres!$A$1:$DW$117, Mujeres!$A$1:$DW$117)</f>
        <v>18954945.193213593</v>
      </c>
      <c r="AO86" s="104" cm="1">
        <f t="array" ref="AO86">AnualidadActivo(AO$2, $E86, $C86, $B86, $D86, Hombres!$A$1:$DW$117, Mujeres!$A$1:$DW$117)</f>
        <v>19355704.311004002</v>
      </c>
      <c r="AP86" s="104" cm="1">
        <f t="array" ref="AP86">AnualidadActivo(AP$2, $E86, $C86, $B86, $D86, Hombres!$A$1:$DW$117, Mujeres!$A$1:$DW$117)</f>
        <v>19744041.251911044</v>
      </c>
      <c r="AQ86" s="104" cm="1">
        <f t="array" ref="AQ86">AnualidadActivo(AQ$2, $E86, $C86, $B86, $D86, Hombres!$A$1:$DW$117, Mujeres!$A$1:$DW$117)</f>
        <v>20119711.085323073</v>
      </c>
      <c r="AR86" s="104" cm="1">
        <f t="array" ref="AR86">AnualidadActivo(AR$2, $E86, $C86, $B86, $D86, Hombres!$A$1:$DW$117, Mujeres!$A$1:$DW$117)</f>
        <v>20482033.441812806</v>
      </c>
      <c r="AS86" s="104" cm="1">
        <f t="array" ref="AS86">AnualidadActivo(AS$2, $E86, $C86, $B86, $D86, Hombres!$A$1:$DW$117, Mujeres!$A$1:$DW$117)</f>
        <v>20827241.996114243</v>
      </c>
      <c r="AT86" s="104" cm="1">
        <f t="array" ref="AT86">AnualidadActivo(AT$2, $E86, $C86, $B86, $D86, Hombres!$A$1:$DW$117, Mujeres!$A$1:$DW$117)</f>
        <v>21148343.146257181</v>
      </c>
      <c r="AU86" s="104" cm="1">
        <f t="array" ref="AU86">AnualidadActivo(AU$2, $E86, $C86, $B86, $D86, Hombres!$A$1:$DW$117, Mujeres!$A$1:$DW$117)</f>
        <v>21435978.694879666</v>
      </c>
      <c r="AV86" s="104" cm="1">
        <f t="array" ref="AV86">AnualidadActivo(AV$2, $E86, $C86, $B86, $D86, Hombres!$A$1:$DW$117, Mujeres!$A$1:$DW$117)</f>
        <v>21679919.467912059</v>
      </c>
      <c r="AW86" s="104" cm="1">
        <f t="array" ref="AW86">AnualidadActivo(AW$2, $E86, $C86, $B86, $D86, Hombres!$A$1:$DW$117, Mujeres!$A$1:$DW$117)</f>
        <v>21846425.780528791</v>
      </c>
      <c r="AX86" s="104" cm="1">
        <f t="array" ref="AX86">AnualidadActivo(AX$2, $E86, $C86, $B86, $D86, Hombres!$A$1:$DW$117, Mujeres!$A$1:$DW$117)</f>
        <v>21954117.53979608</v>
      </c>
      <c r="AY86" s="104" cm="1">
        <f t="array" ref="AY86">AnualidadActivo(AY$2, $E86, $C86, $B86, $D86, Hombres!$A$1:$DW$117, Mujeres!$A$1:$DW$117)</f>
        <v>21995180.32365546</v>
      </c>
      <c r="AZ86" s="104" cm="1">
        <f t="array" ref="AZ86">AnualidadActivo(AZ$2, $E86, $C86, $B86, $D86, Hombres!$A$1:$DW$117, Mujeres!$A$1:$DW$117)</f>
        <v>21961057.616766386</v>
      </c>
      <c r="BA86" s="104" cm="1">
        <f t="array" ref="BA86">AnualidadActivo(BA$2, $E86, $C86, $B86, $D86, Hombres!$A$1:$DW$117, Mujeres!$A$1:$DW$117)</f>
        <v>21842405.294660587</v>
      </c>
      <c r="BB86" s="104" cm="1">
        <f t="array" ref="BB86">AnualidadActivo(BB$2, $E86, $C86, $B86, $D86, Hombres!$A$1:$DW$117, Mujeres!$A$1:$DW$117)</f>
        <v>21629024.128878791</v>
      </c>
      <c r="BC86" s="104" cm="1">
        <f t="array" ref="BC86">AnualidadActivo(BC$2, $E86, $C86, $B86, $D86, Hombres!$A$1:$DW$117, Mujeres!$A$1:$DW$117)</f>
        <v>21311143.377820794</v>
      </c>
      <c r="BD86" s="104" cm="1">
        <f t="array" ref="BD86">AnualidadActivo(BD$2, $E86, $C86, $B86, $D86, Hombres!$A$1:$DW$117, Mujeres!$A$1:$DW$117)</f>
        <v>20880389.69724882</v>
      </c>
      <c r="BE86" s="104" cm="1">
        <f t="array" ref="BE86">AnualidadActivo(BE$2, $E86, $C86, $B86, $D86, Hombres!$A$1:$DW$117, Mujeres!$A$1:$DW$117)</f>
        <v>20329364.231208067</v>
      </c>
      <c r="BF86" s="104" cm="1">
        <f t="array" ref="BF86">AnualidadActivo(BF$2, $E86, $C86, $B86, $D86, Hombres!$A$1:$DW$117, Mujeres!$A$1:$DW$117)</f>
        <v>19651718.194388725</v>
      </c>
      <c r="BG86" s="104" cm="1">
        <f t="array" ref="BG86">AnualidadActivo(BG$2, $E86, $C86, $B86, $D86, Hombres!$A$1:$DW$117, Mujeres!$A$1:$DW$117)</f>
        <v>18842565.61513957</v>
      </c>
      <c r="BH86" s="104" cm="1">
        <f t="array" ref="BH86">AnualidadActivo(BH$2, $E86, $C86, $B86, $D86, Hombres!$A$1:$DW$117, Mujeres!$A$1:$DW$117)</f>
        <v>17900641.173257418</v>
      </c>
      <c r="BI86" s="104" cm="1">
        <f t="array" ref="BI86">AnualidadActivo(BI$2, $E86, $C86, $B86, $D86, Hombres!$A$1:$DW$117, Mujeres!$A$1:$DW$117)</f>
        <v>16829184.727146085</v>
      </c>
      <c r="BJ86" s="104" cm="1">
        <f t="array" ref="BJ86">AnualidadActivo(BJ$2, $E86, $C86, $B86, $D86, Hombres!$A$1:$DW$117, Mujeres!$A$1:$DW$117)</f>
        <v>15635372.631377123</v>
      </c>
      <c r="BK86" s="104" cm="1">
        <f t="array" ref="BK86">AnualidadActivo(BK$2, $E86, $C86, $B86, $D86, Hombres!$A$1:$DW$117, Mujeres!$A$1:$DW$117)</f>
        <v>14330817.085033687</v>
      </c>
      <c r="BL86" s="104" cm="1">
        <f t="array" ref="BL86">AnualidadActivo(BL$2, $E86, $C86, $B86, $D86, Hombres!$A$1:$DW$117, Mujeres!$A$1:$DW$117)</f>
        <v>12933162.517792141</v>
      </c>
      <c r="BM86" s="104" cm="1">
        <f t="array" ref="BM86">AnualidadActivo(BM$2, $E86, $C86, $B86, $D86, Hombres!$A$1:$DW$117, Mujeres!$A$1:$DW$117)</f>
        <v>11467591.608410269</v>
      </c>
      <c r="BN86" s="104" cm="1">
        <f t="array" ref="BN86">AnualidadActivo(BN$2, $E86, $C86, $B86, $D86, Hombres!$A$1:$DW$117, Mujeres!$A$1:$DW$117)</f>
        <v>9965991.2306014597</v>
      </c>
      <c r="BO86" s="104" cm="1">
        <f t="array" ref="BO86">AnualidadActivo(BO$2, $E86, $C86, $B86, $D86, Hombres!$A$1:$DW$117, Mujeres!$A$1:$DW$117)</f>
        <v>8464714.7301952895</v>
      </c>
      <c r="BP86" s="104" cm="1">
        <f t="array" ref="BP86">AnualidadActivo(BP$2, $E86, $C86, $B86, $D86, Hombres!$A$1:$DW$117, Mujeres!$A$1:$DW$117)</f>
        <v>7002948.4423492858</v>
      </c>
      <c r="BQ86" s="104" cm="1">
        <f t="array" ref="BQ86">AnualidadActivo(BQ$2, $E86, $C86, $B86, $D86, Hombres!$A$1:$DW$117, Mujeres!$A$1:$DW$117)</f>
        <v>5621121.0953638628</v>
      </c>
      <c r="BR86" s="104" cm="1">
        <f t="array" ref="BR86">AnualidadActivo(BR$2, $E86, $C86, $B86, $D86, Hombres!$A$1:$DW$117, Mujeres!$A$1:$DW$117)</f>
        <v>4358207.1859711418</v>
      </c>
      <c r="BS86" s="104" cm="1">
        <f t="array" ref="BS86">AnualidadActivo(BS$2, $E86, $C86, $B86, $D86, Hombres!$A$1:$DW$117, Mujeres!$A$1:$DW$117)</f>
        <v>3247252.32986861</v>
      </c>
      <c r="BT86" s="104" cm="1">
        <f t="array" ref="BT86">AnualidadActivo(BT$2, $E86, $C86, $B86, $D86, Hombres!$A$1:$DW$117, Mujeres!$A$1:$DW$117)</f>
        <v>2311076.2601831025</v>
      </c>
      <c r="BU86" s="104" cm="1">
        <f t="array" ref="BU86">AnualidadActivo(BU$2, $E86, $C86, $B86, $D86, Hombres!$A$1:$DW$117, Mujeres!$A$1:$DW$117)</f>
        <v>1559746.7523322557</v>
      </c>
      <c r="BV86" s="104" cm="1">
        <f t="array" ref="BV86">AnualidadActivo(BV$2, $E86, $C86, $B86, $D86, Hombres!$A$1:$DW$117, Mujeres!$A$1:$DW$117)</f>
        <v>989682.74175103626</v>
      </c>
      <c r="BW86" s="104" cm="1">
        <f t="array" ref="BW86">AnualidadActivo(BW$2, $E86, $C86, $B86, $D86, Hombres!$A$1:$DW$117, Mujeres!$A$1:$DW$117)</f>
        <v>584401.16470583563</v>
      </c>
      <c r="BX86" s="104" cm="1">
        <f t="array" ref="BX86">AnualidadActivo(BX$2, $E86, $C86, $B86, $D86, Hombres!$A$1:$DW$117, Mujeres!$A$1:$DW$117)</f>
        <v>317204.1090439033</v>
      </c>
      <c r="BY86" s="104" cm="1">
        <f t="array" ref="BY86">AnualidadActivo(BY$2, $E86, $C86, $B86, $D86, Hombres!$A$1:$DW$117, Mujeres!$A$1:$DW$117)</f>
        <v>155847.24975956816</v>
      </c>
      <c r="BZ86" s="104" cm="1">
        <f t="array" ref="BZ86">AnualidadActivo(BZ$2, $E86, $C86, $B86, $D86, Hombres!$A$1:$DW$117, Mujeres!$A$1:$DW$117)</f>
        <v>67964.928112512513</v>
      </c>
      <c r="CA86" s="104" cm="1">
        <f t="array" ref="CA86">AnualidadActivo(CA$2, $E86, $C86, $B86, $D86, Hombres!$A$1:$DW$117, Mujeres!$A$1:$DW$117)</f>
        <v>25643.154803339272</v>
      </c>
      <c r="CB86" s="104" cm="1">
        <f t="array" ref="CB86">AnualidadActivo(CB$2, $E86, $C86, $B86, $D86, Hombres!$A$1:$DW$117, Mujeres!$A$1:$DW$117)</f>
        <v>8082.3468756535976</v>
      </c>
      <c r="CC86" s="104" cm="1">
        <f t="array" ref="CC86">AnualidadActivo(CC$2, $E86, $C86, $B86, $D86, Hombres!$A$1:$DW$117, Mujeres!$A$1:$DW$117)</f>
        <v>2021.1149568581516</v>
      </c>
      <c r="CD86" s="104" cm="1">
        <f t="array" ref="CD86">AnualidadActivo(CD$2, $E86, $C86, $B86, $D86, Hombres!$A$1:$DW$117, Mujeres!$A$1:$DW$117)</f>
        <v>368.5383736570339</v>
      </c>
      <c r="CE86" s="104" cm="1">
        <f t="array" ref="CE86">AnualidadActivo(CE$2, $E86, $C86, $B86, $D86, Hombres!$A$1:$DW$117, Mujeres!$A$1:$DW$117)</f>
        <v>41.489112176147906</v>
      </c>
      <c r="CF86" s="104" cm="1">
        <f t="array" ref="CF86">AnualidadActivo(CF$2, $E86, $C86, $B86, $D86, Hombres!$A$1:$DW$117, Mujeres!$A$1:$DW$117)</f>
        <v>0</v>
      </c>
      <c r="CG86" s="104" cm="1">
        <f t="array" ref="CG86">AnualidadActivo(CG$2, $E86, $C86, $B86, $D86, Hombres!$A$1:$DW$117, Mujeres!$A$1:$DW$117)</f>
        <v>0</v>
      </c>
      <c r="CH86" s="104" cm="1">
        <f t="array" ref="CH86">AnualidadActivo(CH$2, $E86, $C86, $B86, $D86, Hombres!$A$1:$DW$117, Mujeres!$A$1:$DW$117)</f>
        <v>0</v>
      </c>
      <c r="CI86" s="104" cm="1">
        <f t="array" ref="CI86">AnualidadActivo(CI$2, $E86, $C86, $B86, $D86, Hombres!$A$1:$DW$117, Mujeres!$A$1:$DW$117)</f>
        <v>0</v>
      </c>
      <c r="CJ86" s="104" cm="1">
        <f t="array" ref="CJ86">AnualidadActivo(CJ$2, $E86, $C86, $B86, $D86, Hombres!$A$1:$DW$117, Mujeres!$A$1:$DW$117)</f>
        <v>0</v>
      </c>
      <c r="CK86" s="104" cm="1">
        <f t="array" ref="CK86">AnualidadActivo(CK$2, $E86, $C86, $B86, $D86, Hombres!$A$1:$DW$117, Mujeres!$A$1:$DW$117)</f>
        <v>0</v>
      </c>
      <c r="CL86" s="104" cm="1">
        <f t="array" ref="CL86">AnualidadActivo(CL$2, $E86, $C86, $B86, $D86, Hombres!$A$1:$DW$117, Mujeres!$A$1:$DW$117)</f>
        <v>0</v>
      </c>
      <c r="CM86" s="104" cm="1">
        <f t="array" ref="CM86">AnualidadActivo(CM$2, $E86, $C86, $B86, $D86, Hombres!$A$1:$DW$117, Mujeres!$A$1:$DW$117)</f>
        <v>0</v>
      </c>
      <c r="CN86" s="104" cm="1">
        <f t="array" ref="CN86">AnualidadActivo(CN$2, $E86, $C86, $B86, $D86, Hombres!$A$1:$DW$117, Mujeres!$A$1:$DW$117)</f>
        <v>0</v>
      </c>
      <c r="CO86" s="104" cm="1">
        <f t="array" ref="CO86">AnualidadActivo(CO$2, $E86, $C86, $B86, $D86, Hombres!$A$1:$DW$117, Mujeres!$A$1:$DW$117)</f>
        <v>0</v>
      </c>
      <c r="CP86" s="104" cm="1">
        <f t="array" ref="CP86">AnualidadActivo(CP$2, $E86, $C86, $B86, $D86, Hombres!$A$1:$DW$117, Mujeres!$A$1:$DW$117)</f>
        <v>0</v>
      </c>
      <c r="CQ86" s="104" cm="1">
        <f t="array" ref="CQ86">AnualidadActivo(CQ$2, $E86, $C86, $B86, $D86, Hombres!$A$1:$DW$117, Mujeres!$A$1:$DW$117)</f>
        <v>0</v>
      </c>
      <c r="CR86" s="104" cm="1">
        <f t="array" ref="CR86">AnualidadActivo(CR$2, $E86, $C86, $B86, $D86, Hombres!$A$1:$DW$117, Mujeres!$A$1:$DW$117)</f>
        <v>0</v>
      </c>
      <c r="CS86" s="104" cm="1">
        <f t="array" ref="CS86">AnualidadActivo(CS$2, $E86, $C86, $B86, $D86, Hombres!$A$1:$DW$117, Mujeres!$A$1:$DW$117)</f>
        <v>0</v>
      </c>
      <c r="CT86" s="104" cm="1">
        <f t="array" ref="CT86">AnualidadActivo(CT$2, $E86, $C86, $B86, $D86, Hombres!$A$1:$DW$117, Mujeres!$A$1:$DW$117)</f>
        <v>0</v>
      </c>
      <c r="CU86" s="104" cm="1">
        <f t="array" ref="CU86">AnualidadActivo(CU$2, $E86, $C86, $B86, $D86, Hombres!$A$1:$DW$117, Mujeres!$A$1:$DW$117)</f>
        <v>0</v>
      </c>
      <c r="CV86" s="104" cm="1">
        <f t="array" ref="CV86">AnualidadActivo(CV$2, $E86, $C86, $B86, $D86, Hombres!$A$1:$DW$117, Mujeres!$A$1:$DW$117)</f>
        <v>0</v>
      </c>
      <c r="CW86" s="104" cm="1">
        <f t="array" ref="CW86">AnualidadActivo(CW$2, $E86, $C86, $B86, $D86, Hombres!$A$1:$DW$117, Mujeres!$A$1:$DW$117)</f>
        <v>0</v>
      </c>
      <c r="CX86" s="104" cm="1">
        <f t="array" ref="CX86">AnualidadActivo(CX$2, $E86, $C86, $B86, $D86, Hombres!$A$1:$DW$117, Mujeres!$A$1:$DW$117)</f>
        <v>0</v>
      </c>
      <c r="CY86" s="104" cm="1">
        <f t="array" ref="CY86">AnualidadActivo(CY$2, $E86, $C86, $B86, $D86, Hombres!$A$1:$DW$117, Mujeres!$A$1:$DW$117)</f>
        <v>0</v>
      </c>
      <c r="CZ86" s="104" cm="1">
        <f t="array" ref="CZ86">AnualidadActivo(CZ$2, $E86, $C86, $B86, $D86, Hombres!$A$1:$DW$117, Mujeres!$A$1:$DW$117)</f>
        <v>0</v>
      </c>
      <c r="DA86" s="104" cm="1">
        <f t="array" ref="DA86">AnualidadActivo(DA$2, $E86, $C86, $B86, $D86, Hombres!$A$1:$DW$117, Mujeres!$A$1:$DW$117)</f>
        <v>0</v>
      </c>
    </row>
    <row r="87" spans="1:105" x14ac:dyDescent="0.35">
      <c r="A87" s="2">
        <f t="shared" si="1"/>
        <v>85</v>
      </c>
      <c r="B87" s="107">
        <v>1631306.25</v>
      </c>
      <c r="C87" s="9">
        <v>43724</v>
      </c>
      <c r="D87" s="7" t="s">
        <v>5</v>
      </c>
      <c r="E87" s="9">
        <v>35448</v>
      </c>
      <c r="F87" s="12" cm="1">
        <f t="array" ref="F87">edadCalc(E87)</f>
        <v>28</v>
      </c>
      <c r="G87" s="49" cm="1">
        <f t="array" ref="G87">PorcentajePension(C87,E87, D87)</f>
        <v>1</v>
      </c>
      <c r="I87" s="103"/>
      <c r="J87" s="104" cm="1">
        <f t="array" ref="J87">AnualidadActivo(J$2, $E87, $C87, $B87, $D87, Hombres!$A$1:$DW$117, Mujeres!$A$1:$DW$117)</f>
        <v>0</v>
      </c>
      <c r="K87" s="104" cm="1">
        <f t="array" ref="K87">AnualidadActivo(K$2, $E87, $C87, $B87, $D87, Hombres!$A$1:$DW$117, Mujeres!$A$1:$DW$117)</f>
        <v>0</v>
      </c>
      <c r="L87" s="104" cm="1">
        <f t="array" ref="L87">AnualidadActivo(L$2, $E87, $C87, $B87, $D87, Hombres!$A$1:$DW$117, Mujeres!$A$1:$DW$117)</f>
        <v>0</v>
      </c>
      <c r="M87" s="104" cm="1">
        <f t="array" ref="M87">AnualidadActivo(M$2, $E87, $C87, $B87, $D87, Hombres!$A$1:$DW$117, Mujeres!$A$1:$DW$117)</f>
        <v>0</v>
      </c>
      <c r="N87" s="104" cm="1">
        <f t="array" ref="N87">AnualidadActivo(N$2, $E87, $C87, $B87, $D87, Hombres!$A$1:$DW$117, Mujeres!$A$1:$DW$117)</f>
        <v>0</v>
      </c>
      <c r="O87" s="104" cm="1">
        <f t="array" ref="O87">AnualidadActivo(O$2, $E87, $C87, $B87, $D87, Hombres!$A$1:$DW$117, Mujeres!$A$1:$DW$117)</f>
        <v>0</v>
      </c>
      <c r="P87" s="104" cm="1">
        <f t="array" ref="P87">AnualidadActivo(P$2, $E87, $C87, $B87, $D87, Hombres!$A$1:$DW$117, Mujeres!$A$1:$DW$117)</f>
        <v>0</v>
      </c>
      <c r="Q87" s="104" cm="1">
        <f t="array" ref="Q87">AnualidadActivo(Q$2, $E87, $C87, $B87, $D87, Hombres!$A$1:$DW$117, Mujeres!$A$1:$DW$117)</f>
        <v>0</v>
      </c>
      <c r="R87" s="104" cm="1">
        <f t="array" ref="R87">AnualidadActivo(R$2, $E87, $C87, $B87, $D87, Hombres!$A$1:$DW$117, Mujeres!$A$1:$DW$117)</f>
        <v>0</v>
      </c>
      <c r="S87" s="104" cm="1">
        <f t="array" ref="S87">AnualidadActivo(S$2, $E87, $C87, $B87, $D87, Hombres!$A$1:$DW$117, Mujeres!$A$1:$DW$117)</f>
        <v>0</v>
      </c>
      <c r="T87" s="104" cm="1">
        <f t="array" ref="T87">AnualidadActivo(T$2, $E87, $C87, $B87, $D87, Hombres!$A$1:$DW$117, Mujeres!$A$1:$DW$117)</f>
        <v>0</v>
      </c>
      <c r="U87" s="104" cm="1">
        <f t="array" ref="U87">AnualidadActivo(U$2, $E87, $C87, $B87, $D87, Hombres!$A$1:$DW$117, Mujeres!$A$1:$DW$117)</f>
        <v>0</v>
      </c>
      <c r="V87" s="104" cm="1">
        <f t="array" ref="V87">AnualidadActivo(V$2, $E87, $C87, $B87, $D87, Hombres!$A$1:$DW$117, Mujeres!$A$1:$DW$117)</f>
        <v>0</v>
      </c>
      <c r="W87" s="104" cm="1">
        <f t="array" ref="W87">AnualidadActivo(W$2, $E87, $C87, $B87, $D87, Hombres!$A$1:$DW$117, Mujeres!$A$1:$DW$117)</f>
        <v>0</v>
      </c>
      <c r="X87" s="104" cm="1">
        <f t="array" ref="X87">AnualidadActivo(X$2, $E87, $C87, $B87, $D87, Hombres!$A$1:$DW$117, Mujeres!$A$1:$DW$117)</f>
        <v>0</v>
      </c>
      <c r="Y87" s="104" cm="1">
        <f t="array" ref="Y87">AnualidadActivo(Y$2, $E87, $C87, $B87, $D87, Hombres!$A$1:$DW$117, Mujeres!$A$1:$DW$117)</f>
        <v>0</v>
      </c>
      <c r="Z87" s="104" cm="1">
        <f t="array" ref="Z87">AnualidadActivo(Z$2, $E87, $C87, $B87, $D87, Hombres!$A$1:$DW$117, Mujeres!$A$1:$DW$117)</f>
        <v>0</v>
      </c>
      <c r="AA87" s="104" cm="1">
        <f t="array" ref="AA87">AnualidadActivo(AA$2, $E87, $C87, $B87, $D87, Hombres!$A$1:$DW$117, Mujeres!$A$1:$DW$117)</f>
        <v>0</v>
      </c>
      <c r="AB87" s="104" cm="1">
        <f t="array" ref="AB87">AnualidadActivo(AB$2, $E87, $C87, $B87, $D87, Hombres!$A$1:$DW$117, Mujeres!$A$1:$DW$117)</f>
        <v>0</v>
      </c>
      <c r="AC87" s="104" cm="1">
        <f t="array" ref="AC87">AnualidadActivo(AC$2, $E87, $C87, $B87, $D87, Hombres!$A$1:$DW$117, Mujeres!$A$1:$DW$117)</f>
        <v>0</v>
      </c>
      <c r="AD87" s="104" cm="1">
        <f t="array" ref="AD87">AnualidadActivo(AD$2, $E87, $C87, $B87, $D87, Hombres!$A$1:$DW$117, Mujeres!$A$1:$DW$117)</f>
        <v>0</v>
      </c>
      <c r="AE87" s="104" cm="1">
        <f t="array" ref="AE87">AnualidadActivo(AE$2, $E87, $C87, $B87, $D87, Hombres!$A$1:$DW$117, Mujeres!$A$1:$DW$117)</f>
        <v>0</v>
      </c>
      <c r="AF87" s="104" cm="1">
        <f t="array" ref="AF87">AnualidadActivo(AF$2, $E87, $C87, $B87, $D87, Hombres!$A$1:$DW$117, Mujeres!$A$1:$DW$117)</f>
        <v>0</v>
      </c>
      <c r="AG87" s="104" cm="1">
        <f t="array" ref="AG87">AnualidadActivo(AG$2, $E87, $C87, $B87, $D87, Hombres!$A$1:$DW$117, Mujeres!$A$1:$DW$117)</f>
        <v>0</v>
      </c>
      <c r="AH87" s="104" cm="1">
        <f t="array" ref="AH87">AnualidadActivo(AH$2, $E87, $C87, $B87, $D87, Hombres!$A$1:$DW$117, Mujeres!$A$1:$DW$117)</f>
        <v>0</v>
      </c>
      <c r="AI87" s="104" cm="1">
        <f t="array" ref="AI87">AnualidadActivo(AI$2, $E87, $C87, $B87, $D87, Hombres!$A$1:$DW$117, Mujeres!$A$1:$DW$117)</f>
        <v>0</v>
      </c>
      <c r="AJ87" s="104" cm="1">
        <f t="array" ref="AJ87">AnualidadActivo(AJ$2, $E87, $C87, $B87, $D87, Hombres!$A$1:$DW$117, Mujeres!$A$1:$DW$117)</f>
        <v>0</v>
      </c>
      <c r="AK87" s="104" cm="1">
        <f t="array" ref="AK87">AnualidadActivo(AK$2, $E87, $C87, $B87, $D87, Hombres!$A$1:$DW$117, Mujeres!$A$1:$DW$117)</f>
        <v>0</v>
      </c>
      <c r="AL87" s="104" cm="1">
        <f t="array" ref="AL87">AnualidadActivo(AL$2, $E87, $C87, $B87, $D87, Hombres!$A$1:$DW$117, Mujeres!$A$1:$DW$117)</f>
        <v>0</v>
      </c>
      <c r="AM87" s="104" cm="1">
        <f t="array" ref="AM87">AnualidadActivo(AM$2, $E87, $C87, $B87, $D87, Hombres!$A$1:$DW$117, Mujeres!$A$1:$DW$117)</f>
        <v>0</v>
      </c>
      <c r="AN87" s="104" cm="1">
        <f t="array" ref="AN87">AnualidadActivo(AN$2, $E87, $C87, $B87, $D87, Hombres!$A$1:$DW$117, Mujeres!$A$1:$DW$117)</f>
        <v>0</v>
      </c>
      <c r="AO87" s="104" cm="1">
        <f t="array" ref="AO87">AnualidadActivo(AO$2, $E87, $C87, $B87, $D87, Hombres!$A$1:$DW$117, Mujeres!$A$1:$DW$117)</f>
        <v>0</v>
      </c>
      <c r="AP87" s="104" cm="1">
        <f t="array" ref="AP87">AnualidadActivo(AP$2, $E87, $C87, $B87, $D87, Hombres!$A$1:$DW$117, Mujeres!$A$1:$DW$117)</f>
        <v>0</v>
      </c>
      <c r="AQ87" s="104" cm="1">
        <f t="array" ref="AQ87">AnualidadActivo(AQ$2, $E87, $C87, $B87, $D87, Hombres!$A$1:$DW$117, Mujeres!$A$1:$DW$117)</f>
        <v>0</v>
      </c>
      <c r="AR87" s="104" cm="1">
        <f t="array" ref="AR87">AnualidadActivo(AR$2, $E87, $C87, $B87, $D87, Hombres!$A$1:$DW$117, Mujeres!$A$1:$DW$117)</f>
        <v>0</v>
      </c>
      <c r="AS87" s="104" cm="1">
        <f t="array" ref="AS87">AnualidadActivo(AS$2, $E87, $C87, $B87, $D87, Hombres!$A$1:$DW$117, Mujeres!$A$1:$DW$117)</f>
        <v>0</v>
      </c>
      <c r="AT87" s="104" cm="1">
        <f t="array" ref="AT87">AnualidadActivo(AT$2, $E87, $C87, $B87, $D87, Hombres!$A$1:$DW$117, Mujeres!$A$1:$DW$117)</f>
        <v>0</v>
      </c>
      <c r="AU87" s="104" cm="1">
        <f t="array" ref="AU87">AnualidadActivo(AU$2, $E87, $C87, $B87, $D87, Hombres!$A$1:$DW$117, Mujeres!$A$1:$DW$117)</f>
        <v>118967222.78947556</v>
      </c>
      <c r="AV87" s="104" cm="1">
        <f t="array" ref="AV87">AnualidadActivo(AV$2, $E87, $C87, $B87, $D87, Hombres!$A$1:$DW$117, Mujeres!$A$1:$DW$117)</f>
        <v>122536239.47315982</v>
      </c>
      <c r="AW87" s="104" cm="1">
        <f t="array" ref="AW87">AnualidadActivo(AW$2, $E87, $C87, $B87, $D87, Hombres!$A$1:$DW$117, Mujeres!$A$1:$DW$117)</f>
        <v>126212326.65735461</v>
      </c>
      <c r="AX87" s="104" cm="1">
        <f t="array" ref="AX87">AnualidadActivo(AX$2, $E87, $C87, $B87, $D87, Hombres!$A$1:$DW$117, Mujeres!$A$1:$DW$117)</f>
        <v>129998696.45707525</v>
      </c>
      <c r="AY87" s="104" cm="1">
        <f t="array" ref="AY87">AnualidadActivo(AY$2, $E87, $C87, $B87, $D87, Hombres!$A$1:$DW$117, Mujeres!$A$1:$DW$117)</f>
        <v>133898657.35078752</v>
      </c>
      <c r="AZ87" s="104" cm="1">
        <f t="array" ref="AZ87">AnualidadActivo(AZ$2, $E87, $C87, $B87, $D87, Hombres!$A$1:$DW$117, Mujeres!$A$1:$DW$117)</f>
        <v>131915665.68123382</v>
      </c>
      <c r="BA87" s="104" cm="1">
        <f t="array" ref="BA87">AnualidadActivo(BA$2, $E87, $C87, $B87, $D87, Hombres!$A$1:$DW$117, Mujeres!$A$1:$DW$117)</f>
        <v>134427363.96445566</v>
      </c>
      <c r="BB87" s="104" cm="1">
        <f t="array" ref="BB87">AnualidadActivo(BB$2, $E87, $C87, $B87, $D87, Hombres!$A$1:$DW$117, Mujeres!$A$1:$DW$117)</f>
        <v>136846334.50644404</v>
      </c>
      <c r="BC87" s="104" cm="1">
        <f t="array" ref="BC87">AnualidadActivo(BC$2, $E87, $C87, $B87, $D87, Hombres!$A$1:$DW$117, Mujeres!$A$1:$DW$117)</f>
        <v>139121663.73087856</v>
      </c>
      <c r="BD87" s="104" cm="1">
        <f t="array" ref="BD87">AnualidadActivo(BD$2, $E87, $C87, $B87, $D87, Hombres!$A$1:$DW$117, Mujeres!$A$1:$DW$117)</f>
        <v>141203689.26768637</v>
      </c>
      <c r="BE87" s="104" cm="1">
        <f t="array" ref="BE87">AnualidadActivo(BE$2, $E87, $C87, $B87, $D87, Hombres!$A$1:$DW$117, Mujeres!$A$1:$DW$117)</f>
        <v>143048624.19480944</v>
      </c>
      <c r="BF87" s="104" cm="1">
        <f t="array" ref="BF87">AnualidadActivo(BF$2, $E87, $C87, $B87, $D87, Hombres!$A$1:$DW$117, Mujeres!$A$1:$DW$117)</f>
        <v>144634521.18000665</v>
      </c>
      <c r="BG87" s="104" cm="1">
        <f t="array" ref="BG87">AnualidadActivo(BG$2, $E87, $C87, $B87, $D87, Hombres!$A$1:$DW$117, Mujeres!$A$1:$DW$117)</f>
        <v>145956454.95864713</v>
      </c>
      <c r="BH87" s="104" cm="1">
        <f t="array" ref="BH87">AnualidadActivo(BH$2, $E87, $C87, $B87, $D87, Hombres!$A$1:$DW$117, Mujeres!$A$1:$DW$117)</f>
        <v>147014996.85041198</v>
      </c>
      <c r="BI87" s="104" cm="1">
        <f t="array" ref="BI87">AnualidadActivo(BI$2, $E87, $C87, $B87, $D87, Hombres!$A$1:$DW$117, Mujeres!$A$1:$DW$117)</f>
        <v>147805258.03015178</v>
      </c>
      <c r="BJ87" s="104" cm="1">
        <f t="array" ref="BJ87">AnualidadActivo(BJ$2, $E87, $C87, $B87, $D87, Hombres!$A$1:$DW$117, Mujeres!$A$1:$DW$117)</f>
        <v>148302413.13556734</v>
      </c>
      <c r="BK87" s="104" cm="1">
        <f t="array" ref="BK87">AnualidadActivo(BK$2, $E87, $C87, $B87, $D87, Hombres!$A$1:$DW$117, Mujeres!$A$1:$DW$117)</f>
        <v>148199537.08629695</v>
      </c>
      <c r="BL87" s="104" cm="1">
        <f t="array" ref="BL87">AnualidadActivo(BL$2, $E87, $C87, $B87, $D87, Hombres!$A$1:$DW$117, Mujeres!$A$1:$DW$117)</f>
        <v>147657494.9082112</v>
      </c>
      <c r="BM87" s="104" cm="1">
        <f t="array" ref="BM87">AnualidadActivo(BM$2, $E87, $C87, $B87, $D87, Hombres!$A$1:$DW$117, Mujeres!$A$1:$DW$117)</f>
        <v>146640170.35374993</v>
      </c>
      <c r="BN87" s="104" cm="1">
        <f t="array" ref="BN87">AnualidadActivo(BN$2, $E87, $C87, $B87, $D87, Hombres!$A$1:$DW$117, Mujeres!$A$1:$DW$117)</f>
        <v>145108844.59462932</v>
      </c>
      <c r="BO87" s="104" cm="1">
        <f t="array" ref="BO87">AnualidadActivo(BO$2, $E87, $C87, $B87, $D87, Hombres!$A$1:$DW$117, Mujeres!$A$1:$DW$117)</f>
        <v>143016541.49541956</v>
      </c>
      <c r="BP87" s="104" cm="1">
        <f t="array" ref="BP87">AnualidadActivo(BP$2, $E87, $C87, $B87, $D87, Hombres!$A$1:$DW$117, Mujeres!$A$1:$DW$117)</f>
        <v>140316272.91953778</v>
      </c>
      <c r="BQ87" s="104" cm="1">
        <f t="array" ref="BQ87">AnualidadActivo(BQ$2, $E87, $C87, $B87, $D87, Hombres!$A$1:$DW$117, Mujeres!$A$1:$DW$117)</f>
        <v>136962988.17475811</v>
      </c>
      <c r="BR87" s="104" cm="1">
        <f t="array" ref="BR87">AnualidadActivo(BR$2, $E87, $C87, $B87, $D87, Hombres!$A$1:$DW$117, Mujeres!$A$1:$DW$117)</f>
        <v>132923481.51399091</v>
      </c>
      <c r="BS87" s="104" cm="1">
        <f t="array" ref="BS87">AnualidadActivo(BS$2, $E87, $C87, $B87, $D87, Hombres!$A$1:$DW$117, Mujeres!$A$1:$DW$117)</f>
        <v>128178264.88963386</v>
      </c>
      <c r="BT87" s="104" cm="1">
        <f t="array" ref="BT87">AnualidadActivo(BT$2, $E87, $C87, $B87, $D87, Hombres!$A$1:$DW$117, Mujeres!$A$1:$DW$117)</f>
        <v>122718020.90208365</v>
      </c>
      <c r="BU87" s="104" cm="1">
        <f t="array" ref="BU87">AnualidadActivo(BU$2, $E87, $C87, $B87, $D87, Hombres!$A$1:$DW$117, Mujeres!$A$1:$DW$117)</f>
        <v>116547233.94615149</v>
      </c>
      <c r="BV87" s="104" cm="1">
        <f t="array" ref="BV87">AnualidadActivo(BV$2, $E87, $C87, $B87, $D87, Hombres!$A$1:$DW$117, Mujeres!$A$1:$DW$117)</f>
        <v>109690390.25217886</v>
      </c>
      <c r="BW87" s="104" cm="1">
        <f t="array" ref="BW87">AnualidadActivo(BW$2, $E87, $C87, $B87, $D87, Hombres!$A$1:$DW$117, Mujeres!$A$1:$DW$117)</f>
        <v>102201371.65578149</v>
      </c>
      <c r="BX87" s="104" cm="1">
        <f t="array" ref="BX87">AnualidadActivo(BX$2, $E87, $C87, $B87, $D87, Hombres!$A$1:$DW$117, Mujeres!$A$1:$DW$117)</f>
        <v>94162774.482090056</v>
      </c>
      <c r="BY87" s="104" cm="1">
        <f t="array" ref="BY87">AnualidadActivo(BY$2, $E87, $C87, $B87, $D87, Hombres!$A$1:$DW$117, Mujeres!$A$1:$DW$117)</f>
        <v>85678120.925540969</v>
      </c>
      <c r="BZ87" s="104" cm="1">
        <f t="array" ref="BZ87">AnualidadActivo(BZ$2, $E87, $C87, $B87, $D87, Hombres!$A$1:$DW$117, Mujeres!$A$1:$DW$117)</f>
        <v>76870687.091760308</v>
      </c>
      <c r="CA87" s="104" cm="1">
        <f t="array" ref="CA87">AnualidadActivo(CA$2, $E87, $C87, $B87, $D87, Hombres!$A$1:$DW$117, Mujeres!$A$1:$DW$117)</f>
        <v>67887992.239384443</v>
      </c>
      <c r="CB87" s="104" cm="1">
        <f t="array" ref="CB87">AnualidadActivo(CB$2, $E87, $C87, $B87, $D87, Hombres!$A$1:$DW$117, Mujeres!$A$1:$DW$117)</f>
        <v>58904670.828984804</v>
      </c>
      <c r="CC87" s="104" cm="1">
        <f t="array" ref="CC87">AnualidadActivo(CC$2, $E87, $C87, $B87, $D87, Hombres!$A$1:$DW$117, Mujeres!$A$1:$DW$117)</f>
        <v>50111457.554659307</v>
      </c>
      <c r="CD87" s="104" cm="1">
        <f t="array" ref="CD87">AnualidadActivo(CD$2, $E87, $C87, $B87, $D87, Hombres!$A$1:$DW$117, Mujeres!$A$1:$DW$117)</f>
        <v>41698250.808848105</v>
      </c>
      <c r="CE87" s="104" cm="1">
        <f t="array" ref="CE87">AnualidadActivo(CE$2, $E87, $C87, $B87, $D87, Hombres!$A$1:$DW$117, Mujeres!$A$1:$DW$117)</f>
        <v>33843422.831674635</v>
      </c>
      <c r="CF87" s="104" cm="1">
        <f t="array" ref="CF87">AnualidadActivo(CF$2, $E87, $C87, $B87, $D87, Hombres!$A$1:$DW$117, Mujeres!$A$1:$DW$117)</f>
        <v>26706374.639885195</v>
      </c>
      <c r="CG87" s="104" cm="1">
        <f t="array" ref="CG87">AnualidadActivo(CG$2, $E87, $C87, $B87, $D87, Hombres!$A$1:$DW$117, Mujeres!$A$1:$DW$117)</f>
        <v>20417804.359999456</v>
      </c>
      <c r="CH87" s="104" cm="1">
        <f t="array" ref="CH87">AnualidadActivo(CH$2, $E87, $C87, $B87, $D87, Hombres!$A$1:$DW$117, Mujeres!$A$1:$DW$117)</f>
        <v>15064262.794683035</v>
      </c>
      <c r="CI87" s="104" cm="1">
        <f t="array" ref="CI87">AnualidadActivo(CI$2, $E87, $C87, $B87, $D87, Hombres!$A$1:$DW$117, Mujeres!$A$1:$DW$117)</f>
        <v>10676721.838273395</v>
      </c>
      <c r="CJ87" s="104" cm="1">
        <f t="array" ref="CJ87">AnualidadActivo(CJ$2, $E87, $C87, $B87, $D87, Hombres!$A$1:$DW$117, Mujeres!$A$1:$DW$117)</f>
        <v>7229817.1433741348</v>
      </c>
      <c r="CK87" s="104" cm="1">
        <f t="array" ref="CK87">AnualidadActivo(CK$2, $E87, $C87, $B87, $D87, Hombres!$A$1:$DW$117, Mujeres!$A$1:$DW$117)</f>
        <v>4648211.3532301588</v>
      </c>
      <c r="CL87" s="104" cm="1">
        <f t="array" ref="CL87">AnualidadActivo(CL$2, $E87, $C87, $B87, $D87, Hombres!$A$1:$DW$117, Mujeres!$A$1:$DW$117)</f>
        <v>2817098.9609040106</v>
      </c>
      <c r="CM87" s="104" cm="1">
        <f t="array" ref="CM87">AnualidadActivo(CM$2, $E87, $C87, $B87, $D87, Hombres!$A$1:$DW$117, Mujeres!$A$1:$DW$117)</f>
        <v>1596095.18724987</v>
      </c>
      <c r="CN87" s="104" cm="1">
        <f t="array" ref="CN87">AnualidadActivo(CN$2, $E87, $C87, $B87, $D87, Hombres!$A$1:$DW$117, Mujeres!$A$1:$DW$117)</f>
        <v>836940.83733575756</v>
      </c>
      <c r="CO87" s="104" cm="1">
        <f t="array" ref="CO87">AnualidadActivo(CO$2, $E87, $C87, $B87, $D87, Hombres!$A$1:$DW$117, Mujeres!$A$1:$DW$117)</f>
        <v>401202.46114169311</v>
      </c>
      <c r="CP87" s="104" cm="1">
        <f t="array" ref="CP87">AnualidadActivo(CP$2, $E87, $C87, $B87, $D87, Hombres!$A$1:$DW$117, Mujeres!$A$1:$DW$117)</f>
        <v>173169.38500736971</v>
      </c>
      <c r="CQ87" s="104" cm="1">
        <f t="array" ref="CQ87">AnualidadActivo(CQ$2, $E87, $C87, $B87, $D87, Hombres!$A$1:$DW$117, Mujeres!$A$1:$DW$117)</f>
        <v>66035.323523770508</v>
      </c>
      <c r="CR87" s="104" cm="1">
        <f t="array" ref="CR87">AnualidadActivo(CR$2, $E87, $C87, $B87, $D87, Hombres!$A$1:$DW$117, Mujeres!$A$1:$DW$117)</f>
        <v>21704.320358976111</v>
      </c>
      <c r="CS87" s="104" cm="1">
        <f t="array" ref="CS87">AnualidadActivo(CS$2, $E87, $C87, $B87, $D87, Hombres!$A$1:$DW$117, Mujeres!$A$1:$DW$117)</f>
        <v>5942.5681863126656</v>
      </c>
      <c r="CT87" s="104" cm="1">
        <f t="array" ref="CT87">AnualidadActivo(CT$2, $E87, $C87, $B87, $D87, Hombres!$A$1:$DW$117, Mujeres!$A$1:$DW$117)</f>
        <v>0</v>
      </c>
      <c r="CU87" s="104" cm="1">
        <f t="array" ref="CU87">AnualidadActivo(CU$2, $E87, $C87, $B87, $D87, Hombres!$A$1:$DW$117, Mujeres!$A$1:$DW$117)</f>
        <v>0</v>
      </c>
      <c r="CV87" s="104" cm="1">
        <f t="array" ref="CV87">AnualidadActivo(CV$2, $E87, $C87, $B87, $D87, Hombres!$A$1:$DW$117, Mujeres!$A$1:$DW$117)</f>
        <v>0</v>
      </c>
      <c r="CW87" s="104" cm="1">
        <f t="array" ref="CW87">AnualidadActivo(CW$2, $E87, $C87, $B87, $D87, Hombres!$A$1:$DW$117, Mujeres!$A$1:$DW$117)</f>
        <v>0</v>
      </c>
      <c r="CX87" s="104" cm="1">
        <f t="array" ref="CX87">AnualidadActivo(CX$2, $E87, $C87, $B87, $D87, Hombres!$A$1:$DW$117, Mujeres!$A$1:$DW$117)</f>
        <v>0</v>
      </c>
      <c r="CY87" s="104" cm="1">
        <f t="array" ref="CY87">AnualidadActivo(CY$2, $E87, $C87, $B87, $D87, Hombres!$A$1:$DW$117, Mujeres!$A$1:$DW$117)</f>
        <v>0</v>
      </c>
      <c r="CZ87" s="104" cm="1">
        <f t="array" ref="CZ87">AnualidadActivo(CZ$2, $E87, $C87, $B87, $D87, Hombres!$A$1:$DW$117, Mujeres!$A$1:$DW$117)</f>
        <v>0</v>
      </c>
      <c r="DA87" s="104" cm="1">
        <f t="array" ref="DA87">AnualidadActivo(DA$2, $E87, $C87, $B87, $D87, Hombres!$A$1:$DW$117, Mujeres!$A$1:$DW$117)</f>
        <v>0</v>
      </c>
    </row>
    <row r="88" spans="1:105" x14ac:dyDescent="0.35">
      <c r="A88" s="2">
        <f t="shared" si="1"/>
        <v>86</v>
      </c>
      <c r="B88" s="107">
        <v>1841030.5</v>
      </c>
      <c r="C88" s="9">
        <v>43577</v>
      </c>
      <c r="D88" s="7" t="s">
        <v>6</v>
      </c>
      <c r="E88" s="9">
        <v>34755</v>
      </c>
      <c r="F88" s="12" cm="1">
        <f t="array" ref="F88">edadCalc(E88)</f>
        <v>30</v>
      </c>
      <c r="G88" s="49" cm="1">
        <f t="array" ref="G88">PorcentajePension(C88,E88, D88)</f>
        <v>0.85</v>
      </c>
      <c r="I88" s="103"/>
      <c r="J88" s="104" cm="1">
        <f t="array" ref="J88">AnualidadActivo(J$2, $E88, $C88, $B88, $D88, Hombres!$A$1:$DW$117, Mujeres!$A$1:$DW$117)</f>
        <v>0</v>
      </c>
      <c r="K88" s="104" cm="1">
        <f t="array" ref="K88">AnualidadActivo(K$2, $E88, $C88, $B88, $D88, Hombres!$A$1:$DW$117, Mujeres!$A$1:$DW$117)</f>
        <v>0</v>
      </c>
      <c r="L88" s="104" cm="1">
        <f t="array" ref="L88">AnualidadActivo(L$2, $E88, $C88, $B88, $D88, Hombres!$A$1:$DW$117, Mujeres!$A$1:$DW$117)</f>
        <v>0</v>
      </c>
      <c r="M88" s="104" cm="1">
        <f t="array" ref="M88">AnualidadActivo(M$2, $E88, $C88, $B88, $D88, Hombres!$A$1:$DW$117, Mujeres!$A$1:$DW$117)</f>
        <v>0</v>
      </c>
      <c r="N88" s="104" cm="1">
        <f t="array" ref="N88">AnualidadActivo(N$2, $E88, $C88, $B88, $D88, Hombres!$A$1:$DW$117, Mujeres!$A$1:$DW$117)</f>
        <v>0</v>
      </c>
      <c r="O88" s="104" cm="1">
        <f t="array" ref="O88">AnualidadActivo(O$2, $E88, $C88, $B88, $D88, Hombres!$A$1:$DW$117, Mujeres!$A$1:$DW$117)</f>
        <v>0</v>
      </c>
      <c r="P88" s="104" cm="1">
        <f t="array" ref="P88">AnualidadActivo(P$2, $E88, $C88, $B88, $D88, Hombres!$A$1:$DW$117, Mujeres!$A$1:$DW$117)</f>
        <v>0</v>
      </c>
      <c r="Q88" s="104" cm="1">
        <f t="array" ref="Q88">AnualidadActivo(Q$2, $E88, $C88, $B88, $D88, Hombres!$A$1:$DW$117, Mujeres!$A$1:$DW$117)</f>
        <v>0</v>
      </c>
      <c r="R88" s="104" cm="1">
        <f t="array" ref="R88">AnualidadActivo(R$2, $E88, $C88, $B88, $D88, Hombres!$A$1:$DW$117, Mujeres!$A$1:$DW$117)</f>
        <v>0</v>
      </c>
      <c r="S88" s="104" cm="1">
        <f t="array" ref="S88">AnualidadActivo(S$2, $E88, $C88, $B88, $D88, Hombres!$A$1:$DW$117, Mujeres!$A$1:$DW$117)</f>
        <v>0</v>
      </c>
      <c r="T88" s="104" cm="1">
        <f t="array" ref="T88">AnualidadActivo(T$2, $E88, $C88, $B88, $D88, Hombres!$A$1:$DW$117, Mujeres!$A$1:$DW$117)</f>
        <v>0</v>
      </c>
      <c r="U88" s="104" cm="1">
        <f t="array" ref="U88">AnualidadActivo(U$2, $E88, $C88, $B88, $D88, Hombres!$A$1:$DW$117, Mujeres!$A$1:$DW$117)</f>
        <v>0</v>
      </c>
      <c r="V88" s="104" cm="1">
        <f t="array" ref="V88">AnualidadActivo(V$2, $E88, $C88, $B88, $D88, Hombres!$A$1:$DW$117, Mujeres!$A$1:$DW$117)</f>
        <v>0</v>
      </c>
      <c r="W88" s="104" cm="1">
        <f t="array" ref="W88">AnualidadActivo(W$2, $E88, $C88, $B88, $D88, Hombres!$A$1:$DW$117, Mujeres!$A$1:$DW$117)</f>
        <v>0</v>
      </c>
      <c r="X88" s="104" cm="1">
        <f t="array" ref="X88">AnualidadActivo(X$2, $E88, $C88, $B88, $D88, Hombres!$A$1:$DW$117, Mujeres!$A$1:$DW$117)</f>
        <v>0</v>
      </c>
      <c r="Y88" s="104" cm="1">
        <f t="array" ref="Y88">AnualidadActivo(Y$2, $E88, $C88, $B88, $D88, Hombres!$A$1:$DW$117, Mujeres!$A$1:$DW$117)</f>
        <v>0</v>
      </c>
      <c r="Z88" s="104" cm="1">
        <f t="array" ref="Z88">AnualidadActivo(Z$2, $E88, $C88, $B88, $D88, Hombres!$A$1:$DW$117, Mujeres!$A$1:$DW$117)</f>
        <v>0</v>
      </c>
      <c r="AA88" s="104" cm="1">
        <f t="array" ref="AA88">AnualidadActivo(AA$2, $E88, $C88, $B88, $D88, Hombres!$A$1:$DW$117, Mujeres!$A$1:$DW$117)</f>
        <v>0</v>
      </c>
      <c r="AB88" s="104" cm="1">
        <f t="array" ref="AB88">AnualidadActivo(AB$2, $E88, $C88, $B88, $D88, Hombres!$A$1:$DW$117, Mujeres!$A$1:$DW$117)</f>
        <v>0</v>
      </c>
      <c r="AC88" s="104" cm="1">
        <f t="array" ref="AC88">AnualidadActivo(AC$2, $E88, $C88, $B88, $D88, Hombres!$A$1:$DW$117, Mujeres!$A$1:$DW$117)</f>
        <v>0</v>
      </c>
      <c r="AD88" s="104" cm="1">
        <f t="array" ref="AD88">AnualidadActivo(AD$2, $E88, $C88, $B88, $D88, Hombres!$A$1:$DW$117, Mujeres!$A$1:$DW$117)</f>
        <v>0</v>
      </c>
      <c r="AE88" s="104" cm="1">
        <f t="array" ref="AE88">AnualidadActivo(AE$2, $E88, $C88, $B88, $D88, Hombres!$A$1:$DW$117, Mujeres!$A$1:$DW$117)</f>
        <v>0</v>
      </c>
      <c r="AF88" s="104" cm="1">
        <f t="array" ref="AF88">AnualidadActivo(AF$2, $E88, $C88, $B88, $D88, Hombres!$A$1:$DW$117, Mujeres!$A$1:$DW$117)</f>
        <v>0</v>
      </c>
      <c r="AG88" s="104" cm="1">
        <f t="array" ref="AG88">AnualidadActivo(AG$2, $E88, $C88, $B88, $D88, Hombres!$A$1:$DW$117, Mujeres!$A$1:$DW$117)</f>
        <v>0</v>
      </c>
      <c r="AH88" s="104" cm="1">
        <f t="array" ref="AH88">AnualidadActivo(AH$2, $E88, $C88, $B88, $D88, Hombres!$A$1:$DW$117, Mujeres!$A$1:$DW$117)</f>
        <v>0</v>
      </c>
      <c r="AI88" s="104" cm="1">
        <f t="array" ref="AI88">AnualidadActivo(AI$2, $E88, $C88, $B88, $D88, Hombres!$A$1:$DW$117, Mujeres!$A$1:$DW$117)</f>
        <v>0</v>
      </c>
      <c r="AJ88" s="104" cm="1">
        <f t="array" ref="AJ88">AnualidadActivo(AJ$2, $E88, $C88, $B88, $D88, Hombres!$A$1:$DW$117, Mujeres!$A$1:$DW$117)</f>
        <v>0</v>
      </c>
      <c r="AK88" s="104" cm="1">
        <f t="array" ref="AK88">AnualidadActivo(AK$2, $E88, $C88, $B88, $D88, Hombres!$A$1:$DW$117, Mujeres!$A$1:$DW$117)</f>
        <v>0</v>
      </c>
      <c r="AL88" s="104" cm="1">
        <f t="array" ref="AL88">AnualidadActivo(AL$2, $E88, $C88, $B88, $D88, Hombres!$A$1:$DW$117, Mujeres!$A$1:$DW$117)</f>
        <v>0</v>
      </c>
      <c r="AM88" s="104" cm="1">
        <f t="array" ref="AM88">AnualidadActivo(AM$2, $E88, $C88, $B88, $D88, Hombres!$A$1:$DW$117, Mujeres!$A$1:$DW$117)</f>
        <v>0</v>
      </c>
      <c r="AN88" s="104" cm="1">
        <f t="array" ref="AN88">AnualidadActivo(AN$2, $E88, $C88, $B88, $D88, Hombres!$A$1:$DW$117, Mujeres!$A$1:$DW$117)</f>
        <v>0</v>
      </c>
      <c r="AO88" s="104" cm="1">
        <f t="array" ref="AO88">AnualidadActivo(AO$2, $E88, $C88, $B88, $D88, Hombres!$A$1:$DW$117, Mujeres!$A$1:$DW$117)</f>
        <v>0</v>
      </c>
      <c r="AP88" s="104" cm="1">
        <f t="array" ref="AP88">AnualidadActivo(AP$2, $E88, $C88, $B88, $D88, Hombres!$A$1:$DW$117, Mujeres!$A$1:$DW$117)</f>
        <v>0</v>
      </c>
      <c r="AQ88" s="104" cm="1">
        <f t="array" ref="AQ88">AnualidadActivo(AQ$2, $E88, $C88, $B88, $D88, Hombres!$A$1:$DW$117, Mujeres!$A$1:$DW$117)</f>
        <v>99952808.368812993</v>
      </c>
      <c r="AR88" s="104" cm="1">
        <f t="array" ref="AR88">AnualidadActivo(AR$2, $E88, $C88, $B88, $D88, Hombres!$A$1:$DW$117, Mujeres!$A$1:$DW$117)</f>
        <v>102951392.61987738</v>
      </c>
      <c r="AS88" s="104" cm="1">
        <f t="array" ref="AS88">AnualidadActivo(AS$2, $E88, $C88, $B88, $D88, Hombres!$A$1:$DW$117, Mujeres!$A$1:$DW$117)</f>
        <v>106039934.39847371</v>
      </c>
      <c r="AT88" s="104" cm="1">
        <f t="array" ref="AT88">AnualidadActivo(AT$2, $E88, $C88, $B88, $D88, Hombres!$A$1:$DW$117, Mujeres!$A$1:$DW$117)</f>
        <v>109221132.43042792</v>
      </c>
      <c r="AU88" s="104" cm="1">
        <f t="array" ref="AU88">AnualidadActivo(AU$2, $E88, $C88, $B88, $D88, Hombres!$A$1:$DW$117, Mujeres!$A$1:$DW$117)</f>
        <v>112497766.40334077</v>
      </c>
      <c r="AV88" s="104" cm="1">
        <f t="array" ref="AV88">AnualidadActivo(AV$2, $E88, $C88, $B88, $D88, Hombres!$A$1:$DW$117, Mujeres!$A$1:$DW$117)</f>
        <v>113731100.5818941</v>
      </c>
      <c r="AW88" s="104" cm="1">
        <f t="array" ref="AW88">AnualidadActivo(AW$2, $E88, $C88, $B88, $D88, Hombres!$A$1:$DW$117, Mujeres!$A$1:$DW$117)</f>
        <v>116601575.06944801</v>
      </c>
      <c r="AX88" s="104" cm="1">
        <f t="array" ref="AX88">AnualidadActivo(AX$2, $E88, $C88, $B88, $D88, Hombres!$A$1:$DW$117, Mujeres!$A$1:$DW$117)</f>
        <v>119496193.77913913</v>
      </c>
      <c r="AY88" s="104" cm="1">
        <f t="array" ref="AY88">AnualidadActivo(AY$2, $E88, $C88, $B88, $D88, Hombres!$A$1:$DW$117, Mujeres!$A$1:$DW$117)</f>
        <v>122401241.24938409</v>
      </c>
      <c r="AZ88" s="104" cm="1">
        <f t="array" ref="AZ88">AnualidadActivo(AZ$2, $E88, $C88, $B88, $D88, Hombres!$A$1:$DW$117, Mujeres!$A$1:$DW$117)</f>
        <v>125292431.02922934</v>
      </c>
      <c r="BA88" s="104" cm="1">
        <f t="array" ref="BA88">AnualidadActivo(BA$2, $E88, $C88, $B88, $D88, Hombres!$A$1:$DW$117, Mujeres!$A$1:$DW$117)</f>
        <v>128141625.2643546</v>
      </c>
      <c r="BB88" s="104" cm="1">
        <f t="array" ref="BB88">AnualidadActivo(BB$2, $E88, $C88, $B88, $D88, Hombres!$A$1:$DW$117, Mujeres!$A$1:$DW$117)</f>
        <v>130933299.87554494</v>
      </c>
      <c r="BC88" s="104" cm="1">
        <f t="array" ref="BC88">AnualidadActivo(BC$2, $E88, $C88, $B88, $D88, Hombres!$A$1:$DW$117, Mujeres!$A$1:$DW$117)</f>
        <v>133667533.62645777</v>
      </c>
      <c r="BD88" s="104" cm="1">
        <f t="array" ref="BD88">AnualidadActivo(BD$2, $E88, $C88, $B88, $D88, Hombres!$A$1:$DW$117, Mujeres!$A$1:$DW$117)</f>
        <v>136343973.48935658</v>
      </c>
      <c r="BE88" s="104" cm="1">
        <f t="array" ref="BE88">AnualidadActivo(BE$2, $E88, $C88, $B88, $D88, Hombres!$A$1:$DW$117, Mujeres!$A$1:$DW$117)</f>
        <v>138940170.12377763</v>
      </c>
      <c r="BF88" s="104" cm="1">
        <f t="array" ref="BF88">AnualidadActivo(BF$2, $E88, $C88, $B88, $D88, Hombres!$A$1:$DW$117, Mujeres!$A$1:$DW$117)</f>
        <v>141409263.79925248</v>
      </c>
      <c r="BG88" s="104" cm="1">
        <f t="array" ref="BG88">AnualidadActivo(BG$2, $E88, $C88, $B88, $D88, Hombres!$A$1:$DW$117, Mujeres!$A$1:$DW$117)</f>
        <v>143689105.66595685</v>
      </c>
      <c r="BH88" s="104" cm="1">
        <f t="array" ref="BH88">AnualidadActivo(BH$2, $E88, $C88, $B88, $D88, Hombres!$A$1:$DW$117, Mujeres!$A$1:$DW$117)</f>
        <v>145716023.848674</v>
      </c>
      <c r="BI88" s="104" cm="1">
        <f t="array" ref="BI88">AnualidadActivo(BI$2, $E88, $C88, $B88, $D88, Hombres!$A$1:$DW$117, Mujeres!$A$1:$DW$117)</f>
        <v>147274594.57109416</v>
      </c>
      <c r="BJ88" s="104" cm="1">
        <f t="array" ref="BJ88">AnualidadActivo(BJ$2, $E88, $C88, $B88, $D88, Hombres!$A$1:$DW$117, Mujeres!$A$1:$DW$117)</f>
        <v>148484817.21917453</v>
      </c>
      <c r="BK88" s="104" cm="1">
        <f t="array" ref="BK88">AnualidadActivo(BK$2, $E88, $C88, $B88, $D88, Hombres!$A$1:$DW$117, Mujeres!$A$1:$DW$117)</f>
        <v>149287965.06218112</v>
      </c>
      <c r="BL88" s="104" cm="1">
        <f t="array" ref="BL88">AnualidadActivo(BL$2, $E88, $C88, $B88, $D88, Hombres!$A$1:$DW$117, Mujeres!$A$1:$DW$117)</f>
        <v>149620056.88690174</v>
      </c>
      <c r="BM88" s="104" cm="1">
        <f t="array" ref="BM88">AnualidadActivo(BM$2, $E88, $C88, $B88, $D88, Hombres!$A$1:$DW$117, Mujeres!$A$1:$DW$117)</f>
        <v>149418592.73220327</v>
      </c>
      <c r="BN88" s="104" cm="1">
        <f t="array" ref="BN88">AnualidadActivo(BN$2, $E88, $C88, $B88, $D88, Hombres!$A$1:$DW$117, Mujeres!$A$1:$DW$117)</f>
        <v>148618108.76989421</v>
      </c>
      <c r="BO88" s="104" cm="1">
        <f t="array" ref="BO88">AnualidadActivo(BO$2, $E88, $C88, $B88, $D88, Hombres!$A$1:$DW$117, Mujeres!$A$1:$DW$117)</f>
        <v>147145896.14962041</v>
      </c>
      <c r="BP88" s="104" cm="1">
        <f t="array" ref="BP88">AnualidadActivo(BP$2, $E88, $C88, $B88, $D88, Hombres!$A$1:$DW$117, Mujeres!$A$1:$DW$117)</f>
        <v>144926783.00395215</v>
      </c>
      <c r="BQ88" s="104" cm="1">
        <f t="array" ref="BQ88">AnualidadActivo(BQ$2, $E88, $C88, $B88, $D88, Hombres!$A$1:$DW$117, Mujeres!$A$1:$DW$117)</f>
        <v>141891360.95386344</v>
      </c>
      <c r="BR88" s="104" cm="1">
        <f t="array" ref="BR88">AnualidadActivo(BR$2, $E88, $C88, $B88, $D88, Hombres!$A$1:$DW$117, Mujeres!$A$1:$DW$117)</f>
        <v>137986417.19400626</v>
      </c>
      <c r="BS88" s="104" cm="1">
        <f t="array" ref="BS88">AnualidadActivo(BS$2, $E88, $C88, $B88, $D88, Hombres!$A$1:$DW$117, Mujeres!$A$1:$DW$117)</f>
        <v>133170891.45222677</v>
      </c>
      <c r="BT88" s="104" cm="1">
        <f t="array" ref="BT88">AnualidadActivo(BT$2, $E88, $C88, $B88, $D88, Hombres!$A$1:$DW$117, Mujeres!$A$1:$DW$117)</f>
        <v>127413884.65032178</v>
      </c>
      <c r="BU88" s="104" cm="1">
        <f t="array" ref="BU88">AnualidadActivo(BU$2, $E88, $C88, $B88, $D88, Hombres!$A$1:$DW$117, Mujeres!$A$1:$DW$117)</f>
        <v>120700926.52654426</v>
      </c>
      <c r="BV88" s="104" cm="1">
        <f t="array" ref="BV88">AnualidadActivo(BV$2, $E88, $C88, $B88, $D88, Hombres!$A$1:$DW$117, Mujeres!$A$1:$DW$117)</f>
        <v>113046413.05653529</v>
      </c>
      <c r="BW88" s="104" cm="1">
        <f t="array" ref="BW88">AnualidadActivo(BW$2, $E88, $C88, $B88, $D88, Hombres!$A$1:$DW$117, Mujeres!$A$1:$DW$117)</f>
        <v>104509113.23725696</v>
      </c>
      <c r="BX88" s="104" cm="1">
        <f t="array" ref="BX88">AnualidadActivo(BX$2, $E88, $C88, $B88, $D88, Hombres!$A$1:$DW$117, Mujeres!$A$1:$DW$117)</f>
        <v>95195345.61342524</v>
      </c>
      <c r="BY88" s="104" cm="1">
        <f t="array" ref="BY88">AnualidadActivo(BY$2, $E88, $C88, $B88, $D88, Hombres!$A$1:$DW$117, Mujeres!$A$1:$DW$117)</f>
        <v>85253964.587024331</v>
      </c>
      <c r="BZ88" s="104" cm="1">
        <f t="array" ref="BZ88">AnualidadActivo(BZ$2, $E88, $C88, $B88, $D88, Hombres!$A$1:$DW$117, Mujeres!$A$1:$DW$117)</f>
        <v>74877068.988831595</v>
      </c>
      <c r="CA88" s="104" cm="1">
        <f t="array" ref="CA88">AnualidadActivo(CA$2, $E88, $C88, $B88, $D88, Hombres!$A$1:$DW$117, Mujeres!$A$1:$DW$117)</f>
        <v>64304171.741434537</v>
      </c>
      <c r="CB88" s="104" cm="1">
        <f t="array" ref="CB88">AnualidadActivo(CB$2, $E88, $C88, $B88, $D88, Hombres!$A$1:$DW$117, Mujeres!$A$1:$DW$117)</f>
        <v>53819951.739809863</v>
      </c>
      <c r="CC88" s="104" cm="1">
        <f t="array" ref="CC88">AnualidadActivo(CC$2, $E88, $C88, $B88, $D88, Hombres!$A$1:$DW$117, Mujeres!$A$1:$DW$117)</f>
        <v>43733309.003812313</v>
      </c>
      <c r="CD88" s="104" cm="1">
        <f t="array" ref="CD88">AnualidadActivo(CD$2, $E88, $C88, $B88, $D88, Hombres!$A$1:$DW$117, Mujeres!$A$1:$DW$117)</f>
        <v>34347565.579914249</v>
      </c>
      <c r="CE88" s="104" cm="1">
        <f t="array" ref="CE88">AnualidadActivo(CE$2, $E88, $C88, $B88, $D88, Hombres!$A$1:$DW$117, Mujeres!$A$1:$DW$117)</f>
        <v>25934099.233951677</v>
      </c>
      <c r="CF88" s="104" cm="1">
        <f t="array" ref="CF88">AnualidadActivo(CF$2, $E88, $C88, $B88, $D88, Hombres!$A$1:$DW$117, Mujeres!$A$1:$DW$117)</f>
        <v>18707025.413150009</v>
      </c>
      <c r="CG88" s="104" cm="1">
        <f t="array" ref="CG88">AnualidadActivo(CG$2, $E88, $C88, $B88, $D88, Hombres!$A$1:$DW$117, Mujeres!$A$1:$DW$117)</f>
        <v>12797291.933177752</v>
      </c>
      <c r="CH88" s="104" cm="1">
        <f t="array" ref="CH88">AnualidadActivo(CH$2, $E88, $C88, $B88, $D88, Hombres!$A$1:$DW$117, Mujeres!$A$1:$DW$117)</f>
        <v>8230999.1073766202</v>
      </c>
      <c r="CI88" s="104" cm="1">
        <f t="array" ref="CI88">AnualidadActivo(CI$2, $E88, $C88, $B88, $D88, Hombres!$A$1:$DW$117, Mujeres!$A$1:$DW$117)</f>
        <v>4925428.3925053291</v>
      </c>
      <c r="CJ88" s="104" cm="1">
        <f t="array" ref="CJ88">AnualidadActivo(CJ$2, $E88, $C88, $B88, $D88, Hombres!$A$1:$DW$117, Mujeres!$A$1:$DW$117)</f>
        <v>2706938.1645494499</v>
      </c>
      <c r="CK88" s="104" cm="1">
        <f t="array" ref="CK88">AnualidadActivo(CK$2, $E88, $C88, $B88, $D88, Hombres!$A$1:$DW$117, Mujeres!$A$1:$DW$117)</f>
        <v>1344579.3755301272</v>
      </c>
      <c r="CL88" s="104" cm="1">
        <f t="array" ref="CL88">AnualidadActivo(CL$2, $E88, $C88, $B88, $D88, Hombres!$A$1:$DW$117, Mujeres!$A$1:$DW$117)</f>
        <v>591493.2381106118</v>
      </c>
      <c r="CM88" s="104" cm="1">
        <f t="array" ref="CM88">AnualidadActivo(CM$2, $E88, $C88, $B88, $D88, Hombres!$A$1:$DW$117, Mujeres!$A$1:$DW$117)</f>
        <v>224366.89373792702</v>
      </c>
      <c r="CN88" s="104" cm="1">
        <f t="array" ref="CN88">AnualidadActivo(CN$2, $E88, $C88, $B88, $D88, Hombres!$A$1:$DW$117, Mujeres!$A$1:$DW$117)</f>
        <v>70714.570980916556</v>
      </c>
      <c r="CO88" s="104" cm="1">
        <f t="array" ref="CO88">AnualidadActivo(CO$2, $E88, $C88, $B88, $D88, Hombres!$A$1:$DW$117, Mujeres!$A$1:$DW$117)</f>
        <v>17525.29041945421</v>
      </c>
      <c r="CP88" s="104" cm="1">
        <f t="array" ref="CP88">AnualidadActivo(CP$2, $E88, $C88, $B88, $D88, Hombres!$A$1:$DW$117, Mujeres!$A$1:$DW$117)</f>
        <v>3116.1923239717821</v>
      </c>
      <c r="CQ88" s="104" cm="1">
        <f t="array" ref="CQ88">AnualidadActivo(CQ$2, $E88, $C88, $B88, $D88, Hombres!$A$1:$DW$117, Mujeres!$A$1:$DW$117)</f>
        <v>329.31907080106811</v>
      </c>
      <c r="CR88" s="104" cm="1">
        <f t="array" ref="CR88">AnualidadActivo(CR$2, $E88, $C88, $B88, $D88, Hombres!$A$1:$DW$117, Mujeres!$A$1:$DW$117)</f>
        <v>0</v>
      </c>
      <c r="CS88" s="104" cm="1">
        <f t="array" ref="CS88">AnualidadActivo(CS$2, $E88, $C88, $B88, $D88, Hombres!$A$1:$DW$117, Mujeres!$A$1:$DW$117)</f>
        <v>0</v>
      </c>
      <c r="CT88" s="104" cm="1">
        <f t="array" ref="CT88">AnualidadActivo(CT$2, $E88, $C88, $B88, $D88, Hombres!$A$1:$DW$117, Mujeres!$A$1:$DW$117)</f>
        <v>0</v>
      </c>
      <c r="CU88" s="104" cm="1">
        <f t="array" ref="CU88">AnualidadActivo(CU$2, $E88, $C88, $B88, $D88, Hombres!$A$1:$DW$117, Mujeres!$A$1:$DW$117)</f>
        <v>0</v>
      </c>
      <c r="CV88" s="104" cm="1">
        <f t="array" ref="CV88">AnualidadActivo(CV$2, $E88, $C88, $B88, $D88, Hombres!$A$1:$DW$117, Mujeres!$A$1:$DW$117)</f>
        <v>0</v>
      </c>
      <c r="CW88" s="104" cm="1">
        <f t="array" ref="CW88">AnualidadActivo(CW$2, $E88, $C88, $B88, $D88, Hombres!$A$1:$DW$117, Mujeres!$A$1:$DW$117)</f>
        <v>0</v>
      </c>
      <c r="CX88" s="104" cm="1">
        <f t="array" ref="CX88">AnualidadActivo(CX$2, $E88, $C88, $B88, $D88, Hombres!$A$1:$DW$117, Mujeres!$A$1:$DW$117)</f>
        <v>0</v>
      </c>
      <c r="CY88" s="104" cm="1">
        <f t="array" ref="CY88">AnualidadActivo(CY$2, $E88, $C88, $B88, $D88, Hombres!$A$1:$DW$117, Mujeres!$A$1:$DW$117)</f>
        <v>0</v>
      </c>
      <c r="CZ88" s="104" cm="1">
        <f t="array" ref="CZ88">AnualidadActivo(CZ$2, $E88, $C88, $B88, $D88, Hombres!$A$1:$DW$117, Mujeres!$A$1:$DW$117)</f>
        <v>0</v>
      </c>
      <c r="DA88" s="104" cm="1">
        <f t="array" ref="DA88">AnualidadActivo(DA$2, $E88, $C88, $B88, $D88, Hombres!$A$1:$DW$117, Mujeres!$A$1:$DW$117)</f>
        <v>0</v>
      </c>
    </row>
    <row r="89" spans="1:105" x14ac:dyDescent="0.35">
      <c r="A89" s="2">
        <f t="shared" si="1"/>
        <v>87</v>
      </c>
      <c r="B89" s="107">
        <v>584767.85</v>
      </c>
      <c r="C89" s="9">
        <v>43633</v>
      </c>
      <c r="D89" s="7" t="s">
        <v>5</v>
      </c>
      <c r="E89" s="9">
        <v>31029</v>
      </c>
      <c r="F89" s="12" cm="1">
        <f t="array" ref="F89">edadCalc(E89)</f>
        <v>41</v>
      </c>
      <c r="G89" s="49" cm="1">
        <f t="array" ref="G89">PorcentajePension(C89,E89, D89)</f>
        <v>0.85</v>
      </c>
      <c r="I89" s="103"/>
      <c r="J89" s="104" cm="1">
        <f t="array" ref="J89">AnualidadActivo(J$2, $E89, $C89, $B89, $D89, Hombres!$A$1:$DW$117, Mujeres!$A$1:$DW$117)</f>
        <v>0</v>
      </c>
      <c r="K89" s="104" cm="1">
        <f t="array" ref="K89">AnualidadActivo(K$2, $E89, $C89, $B89, $D89, Hombres!$A$1:$DW$117, Mujeres!$A$1:$DW$117)</f>
        <v>0</v>
      </c>
      <c r="L89" s="104" cm="1">
        <f t="array" ref="L89">AnualidadActivo(L$2, $E89, $C89, $B89, $D89, Hombres!$A$1:$DW$117, Mujeres!$A$1:$DW$117)</f>
        <v>0</v>
      </c>
      <c r="M89" s="104" cm="1">
        <f t="array" ref="M89">AnualidadActivo(M$2, $E89, $C89, $B89, $D89, Hombres!$A$1:$DW$117, Mujeres!$A$1:$DW$117)</f>
        <v>0</v>
      </c>
      <c r="N89" s="104" cm="1">
        <f t="array" ref="N89">AnualidadActivo(N$2, $E89, $C89, $B89, $D89, Hombres!$A$1:$DW$117, Mujeres!$A$1:$DW$117)</f>
        <v>0</v>
      </c>
      <c r="O89" s="104" cm="1">
        <f t="array" ref="O89">AnualidadActivo(O$2, $E89, $C89, $B89, $D89, Hombres!$A$1:$DW$117, Mujeres!$A$1:$DW$117)</f>
        <v>0</v>
      </c>
      <c r="P89" s="104" cm="1">
        <f t="array" ref="P89">AnualidadActivo(P$2, $E89, $C89, $B89, $D89, Hombres!$A$1:$DW$117, Mujeres!$A$1:$DW$117)</f>
        <v>0</v>
      </c>
      <c r="Q89" s="104" cm="1">
        <f t="array" ref="Q89">AnualidadActivo(Q$2, $E89, $C89, $B89, $D89, Hombres!$A$1:$DW$117, Mujeres!$A$1:$DW$117)</f>
        <v>0</v>
      </c>
      <c r="R89" s="104" cm="1">
        <f t="array" ref="R89">AnualidadActivo(R$2, $E89, $C89, $B89, $D89, Hombres!$A$1:$DW$117, Mujeres!$A$1:$DW$117)</f>
        <v>0</v>
      </c>
      <c r="S89" s="104" cm="1">
        <f t="array" ref="S89">AnualidadActivo(S$2, $E89, $C89, $B89, $D89, Hombres!$A$1:$DW$117, Mujeres!$A$1:$DW$117)</f>
        <v>0</v>
      </c>
      <c r="T89" s="104" cm="1">
        <f t="array" ref="T89">AnualidadActivo(T$2, $E89, $C89, $B89, $D89, Hombres!$A$1:$DW$117, Mujeres!$A$1:$DW$117)</f>
        <v>0</v>
      </c>
      <c r="U89" s="104" cm="1">
        <f t="array" ref="U89">AnualidadActivo(U$2, $E89, $C89, $B89, $D89, Hombres!$A$1:$DW$117, Mujeres!$A$1:$DW$117)</f>
        <v>0</v>
      </c>
      <c r="V89" s="104" cm="1">
        <f t="array" ref="V89">AnualidadActivo(V$2, $E89, $C89, $B89, $D89, Hombres!$A$1:$DW$117, Mujeres!$A$1:$DW$117)</f>
        <v>0</v>
      </c>
      <c r="W89" s="104" cm="1">
        <f t="array" ref="W89">AnualidadActivo(W$2, $E89, $C89, $B89, $D89, Hombres!$A$1:$DW$117, Mujeres!$A$1:$DW$117)</f>
        <v>0</v>
      </c>
      <c r="X89" s="104" cm="1">
        <f t="array" ref="X89">AnualidadActivo(X$2, $E89, $C89, $B89, $D89, Hombres!$A$1:$DW$117, Mujeres!$A$1:$DW$117)</f>
        <v>0</v>
      </c>
      <c r="Y89" s="104" cm="1">
        <f t="array" ref="Y89">AnualidadActivo(Y$2, $E89, $C89, $B89, $D89, Hombres!$A$1:$DW$117, Mujeres!$A$1:$DW$117)</f>
        <v>0</v>
      </c>
      <c r="Z89" s="104" cm="1">
        <f t="array" ref="Z89">AnualidadActivo(Z$2, $E89, $C89, $B89, $D89, Hombres!$A$1:$DW$117, Mujeres!$A$1:$DW$117)</f>
        <v>0</v>
      </c>
      <c r="AA89" s="104" cm="1">
        <f t="array" ref="AA89">AnualidadActivo(AA$2, $E89, $C89, $B89, $D89, Hombres!$A$1:$DW$117, Mujeres!$A$1:$DW$117)</f>
        <v>0</v>
      </c>
      <c r="AB89" s="104" cm="1">
        <f t="array" ref="AB89">AnualidadActivo(AB$2, $E89, $C89, $B89, $D89, Hombres!$A$1:$DW$117, Mujeres!$A$1:$DW$117)</f>
        <v>0</v>
      </c>
      <c r="AC89" s="104" cm="1">
        <f t="array" ref="AC89">AnualidadActivo(AC$2, $E89, $C89, $B89, $D89, Hombres!$A$1:$DW$117, Mujeres!$A$1:$DW$117)</f>
        <v>0</v>
      </c>
      <c r="AD89" s="104" cm="1">
        <f t="array" ref="AD89">AnualidadActivo(AD$2, $E89, $C89, $B89, $D89, Hombres!$A$1:$DW$117, Mujeres!$A$1:$DW$117)</f>
        <v>0</v>
      </c>
      <c r="AE89" s="104" cm="1">
        <f t="array" ref="AE89">AnualidadActivo(AE$2, $E89, $C89, $B89, $D89, Hombres!$A$1:$DW$117, Mujeres!$A$1:$DW$117)</f>
        <v>0</v>
      </c>
      <c r="AF89" s="104" cm="1">
        <f t="array" ref="AF89">AnualidadActivo(AF$2, $E89, $C89, $B89, $D89, Hombres!$A$1:$DW$117, Mujeres!$A$1:$DW$117)</f>
        <v>0</v>
      </c>
      <c r="AG89" s="104" cm="1">
        <f t="array" ref="AG89">AnualidadActivo(AG$2, $E89, $C89, $B89, $D89, Hombres!$A$1:$DW$117, Mujeres!$A$1:$DW$117)</f>
        <v>0</v>
      </c>
      <c r="AH89" s="104" cm="1">
        <f t="array" ref="AH89">AnualidadActivo(AH$2, $E89, $C89, $B89, $D89, Hombres!$A$1:$DW$117, Mujeres!$A$1:$DW$117)</f>
        <v>19128795.592193797</v>
      </c>
      <c r="AI89" s="104" cm="1">
        <f t="array" ref="AI89">AnualidadActivo(AI$2, $E89, $C89, $B89, $D89, Hombres!$A$1:$DW$117, Mujeres!$A$1:$DW$117)</f>
        <v>19702659.459959608</v>
      </c>
      <c r="AJ89" s="104" cm="1">
        <f t="array" ref="AJ89">AnualidadActivo(AJ$2, $E89, $C89, $B89, $D89, Hombres!$A$1:$DW$117, Mujeres!$A$1:$DW$117)</f>
        <v>20293739.243758395</v>
      </c>
      <c r="AK89" s="104" cm="1">
        <f t="array" ref="AK89">AnualidadActivo(AK$2, $E89, $C89, $B89, $D89, Hombres!$A$1:$DW$117, Mujeres!$A$1:$DW$117)</f>
        <v>20902551.421071149</v>
      </c>
      <c r="AL89" s="104" cm="1">
        <f t="array" ref="AL89">AnualidadActivo(AL$2, $E89, $C89, $B89, $D89, Hombres!$A$1:$DW$117, Mujeres!$A$1:$DW$117)</f>
        <v>21529627.963703286</v>
      </c>
      <c r="AM89" s="104" cm="1">
        <f t="array" ref="AM89">AnualidadActivo(AM$2, $E89, $C89, $B89, $D89, Hombres!$A$1:$DW$117, Mujeres!$A$1:$DW$117)</f>
        <v>21052623.237053089</v>
      </c>
      <c r="AN89" s="104" cm="1">
        <f t="array" ref="AN89">AnualidadActivo(AN$2, $E89, $C89, $B89, $D89, Hombres!$A$1:$DW$117, Mujeres!$A$1:$DW$117)</f>
        <v>21413348.904645417</v>
      </c>
      <c r="AO89" s="104" cm="1">
        <f t="array" ref="AO89">AnualidadActivo(AO$2, $E89, $C89, $B89, $D89, Hombres!$A$1:$DW$117, Mujeres!$A$1:$DW$117)</f>
        <v>21754970.706451878</v>
      </c>
      <c r="AP89" s="104" cm="1">
        <f t="array" ref="AP89">AnualidadActivo(AP$2, $E89, $C89, $B89, $D89, Hombres!$A$1:$DW$117, Mujeres!$A$1:$DW$117)</f>
        <v>22069132.563291006</v>
      </c>
      <c r="AQ89" s="104" cm="1">
        <f t="array" ref="AQ89">AnualidadActivo(AQ$2, $E89, $C89, $B89, $D89, Hombres!$A$1:$DW$117, Mujeres!$A$1:$DW$117)</f>
        <v>22347196.90250304</v>
      </c>
      <c r="AR89" s="104" cm="1">
        <f t="array" ref="AR89">AnualidadActivo(AR$2, $E89, $C89, $B89, $D89, Hombres!$A$1:$DW$117, Mujeres!$A$1:$DW$117)</f>
        <v>22581696.051145215</v>
      </c>
      <c r="AS89" s="104" cm="1">
        <f t="array" ref="AS89">AnualidadActivo(AS$2, $E89, $C89, $B89, $D89, Hombres!$A$1:$DW$117, Mujeres!$A$1:$DW$117)</f>
        <v>22769455.830903016</v>
      </c>
      <c r="AT89" s="104" cm="1">
        <f t="array" ref="AT89">AnualidadActivo(AT$2, $E89, $C89, $B89, $D89, Hombres!$A$1:$DW$117, Mujeres!$A$1:$DW$117)</f>
        <v>22910487.995993707</v>
      </c>
      <c r="AU89" s="104" cm="1">
        <f t="array" ref="AU89">AnualidadActivo(AU$2, $E89, $C89, $B89, $D89, Hombres!$A$1:$DW$117, Mujeres!$A$1:$DW$117)</f>
        <v>23004938.521790627</v>
      </c>
      <c r="AV89" s="104" cm="1">
        <f t="array" ref="AV89">AnualidadActivo(AV$2, $E89, $C89, $B89, $D89, Hombres!$A$1:$DW$117, Mujeres!$A$1:$DW$117)</f>
        <v>23051149.001898121</v>
      </c>
      <c r="AW89" s="104" cm="1">
        <f t="array" ref="AW89">AnualidadActivo(AW$2, $E89, $C89, $B89, $D89, Hombres!$A$1:$DW$117, Mujeres!$A$1:$DW$117)</f>
        <v>23044434.893728334</v>
      </c>
      <c r="AX89" s="104" cm="1">
        <f t="array" ref="AX89">AnualidadActivo(AX$2, $E89, $C89, $B89, $D89, Hombres!$A$1:$DW$117, Mujeres!$A$1:$DW$117)</f>
        <v>22937837.882529456</v>
      </c>
      <c r="AY89" s="104" cm="1">
        <f t="array" ref="AY89">AnualidadActivo(AY$2, $E89, $C89, $B89, $D89, Hombres!$A$1:$DW$117, Mujeres!$A$1:$DW$117)</f>
        <v>22757668.896013558</v>
      </c>
      <c r="AZ89" s="104" cm="1">
        <f t="array" ref="AZ89">AnualidadActivo(AZ$2, $E89, $C89, $B89, $D89, Hombres!$A$1:$DW$117, Mujeres!$A$1:$DW$117)</f>
        <v>22498889.554110471</v>
      </c>
      <c r="BA89" s="104" cm="1">
        <f t="array" ref="BA89">AnualidadActivo(BA$2, $E89, $C89, $B89, $D89, Hombres!$A$1:$DW$117, Mujeres!$A$1:$DW$117)</f>
        <v>22155161.329018615</v>
      </c>
      <c r="BB89" s="104" cm="1">
        <f t="array" ref="BB89">AnualidadActivo(BB$2, $E89, $C89, $B89, $D89, Hombres!$A$1:$DW$117, Mujeres!$A$1:$DW$117)</f>
        <v>21719513.092673849</v>
      </c>
      <c r="BC89" s="104" cm="1">
        <f t="array" ref="BC89">AnualidadActivo(BC$2, $E89, $C89, $B89, $D89, Hombres!$A$1:$DW$117, Mujeres!$A$1:$DW$117)</f>
        <v>21186931.366433371</v>
      </c>
      <c r="BD89" s="104" cm="1">
        <f t="array" ref="BD89">AnualidadActivo(BD$2, $E89, $C89, $B89, $D89, Hombres!$A$1:$DW$117, Mujeres!$A$1:$DW$117)</f>
        <v>20553938.358883481</v>
      </c>
      <c r="BE89" s="104" cm="1">
        <f t="array" ref="BE89">AnualidadActivo(BE$2, $E89, $C89, $B89, $D89, Hombres!$A$1:$DW$117, Mujeres!$A$1:$DW$117)</f>
        <v>19817789.704518117</v>
      </c>
      <c r="BF89" s="104" cm="1">
        <f t="array" ref="BF89">AnualidadActivo(BF$2, $E89, $C89, $B89, $D89, Hombres!$A$1:$DW$117, Mujeres!$A$1:$DW$117)</f>
        <v>18976557.310185492</v>
      </c>
      <c r="BG89" s="104" cm="1">
        <f t="array" ref="BG89">AnualidadActivo(BG$2, $E89, $C89, $B89, $D89, Hombres!$A$1:$DW$117, Mujeres!$A$1:$DW$117)</f>
        <v>18030516.740390498</v>
      </c>
      <c r="BH89" s="104" cm="1">
        <f t="array" ref="BH89">AnualidadActivo(BH$2, $E89, $C89, $B89, $D89, Hombres!$A$1:$DW$117, Mujeres!$A$1:$DW$117)</f>
        <v>16984269.357425597</v>
      </c>
      <c r="BI89" s="104" cm="1">
        <f t="array" ref="BI89">AnualidadActivo(BI$2, $E89, $C89, $B89, $D89, Hombres!$A$1:$DW$117, Mujeres!$A$1:$DW$117)</f>
        <v>15846532.488739487</v>
      </c>
      <c r="BJ89" s="104" cm="1">
        <f t="array" ref="BJ89">AnualidadActivo(BJ$2, $E89, $C89, $B89, $D89, Hombres!$A$1:$DW$117, Mujeres!$A$1:$DW$117)</f>
        <v>14628766.685479315</v>
      </c>
      <c r="BK89" s="104" cm="1">
        <f t="array" ref="BK89">AnualidadActivo(BK$2, $E89, $C89, $B89, $D89, Hombres!$A$1:$DW$117, Mujeres!$A$1:$DW$117)</f>
        <v>13345053.05744612</v>
      </c>
      <c r="BL89" s="104" cm="1">
        <f t="array" ref="BL89">AnualidadActivo(BL$2, $E89, $C89, $B89, $D89, Hombres!$A$1:$DW$117, Mujeres!$A$1:$DW$117)</f>
        <v>12013085.046639321</v>
      </c>
      <c r="BM89" s="104" cm="1">
        <f t="array" ref="BM89">AnualidadActivo(BM$2, $E89, $C89, $B89, $D89, Hombres!$A$1:$DW$117, Mujeres!$A$1:$DW$117)</f>
        <v>10655040.367788594</v>
      </c>
      <c r="BN89" s="104" cm="1">
        <f t="array" ref="BN89">AnualidadActivo(BN$2, $E89, $C89, $B89, $D89, Hombres!$A$1:$DW$117, Mujeres!$A$1:$DW$117)</f>
        <v>9296315.5336355977</v>
      </c>
      <c r="BO89" s="104" cm="1">
        <f t="array" ref="BO89">AnualidadActivo(BO$2, $E89, $C89, $B89, $D89, Hombres!$A$1:$DW$117, Mujeres!$A$1:$DW$117)</f>
        <v>7963355.2058654828</v>
      </c>
      <c r="BP89" s="104" cm="1">
        <f t="array" ref="BP89">AnualidadActivo(BP$2, $E89, $C89, $B89, $D89, Hombres!$A$1:$DW$117, Mujeres!$A$1:$DW$117)</f>
        <v>6682514.8284780607</v>
      </c>
      <c r="BQ89" s="104" cm="1">
        <f t="array" ref="BQ89">AnualidadActivo(BQ$2, $E89, $C89, $B89, $D89, Hombres!$A$1:$DW$117, Mujeres!$A$1:$DW$117)</f>
        <v>5479469.4022117835</v>
      </c>
      <c r="BR89" s="104" cm="1">
        <f t="array" ref="BR89">AnualidadActivo(BR$2, $E89, $C89, $B89, $D89, Hombres!$A$1:$DW$117, Mujeres!$A$1:$DW$117)</f>
        <v>4378187.1704639038</v>
      </c>
      <c r="BS89" s="104" cm="1">
        <f t="array" ref="BS89">AnualidadActivo(BS$2, $E89, $C89, $B89, $D89, Hombres!$A$1:$DW$117, Mujeres!$A$1:$DW$117)</f>
        <v>3398504.3117368207</v>
      </c>
      <c r="BT89" s="104" cm="1">
        <f t="array" ref="BT89">AnualidadActivo(BT$2, $E89, $C89, $B89, $D89, Hombres!$A$1:$DW$117, Mujeres!$A$1:$DW$117)</f>
        <v>2553801.1406218861</v>
      </c>
      <c r="BU89" s="104" cm="1">
        <f t="array" ref="BU89">AnualidadActivo(BU$2, $E89, $C89, $B89, $D89, Hombres!$A$1:$DW$117, Mujeres!$A$1:$DW$117)</f>
        <v>1850088.3089821516</v>
      </c>
      <c r="BV89" s="104" cm="1">
        <f t="array" ref="BV89">AnualidadActivo(BV$2, $E89, $C89, $B89, $D89, Hombres!$A$1:$DW$117, Mujeres!$A$1:$DW$117)</f>
        <v>1285991.1071216364</v>
      </c>
      <c r="BW89" s="104" cm="1">
        <f t="array" ref="BW89">AnualidadActivo(BW$2, $E89, $C89, $B89, $D89, Hombres!$A$1:$DW$117, Mujeres!$A$1:$DW$117)</f>
        <v>853133.82546983985</v>
      </c>
      <c r="BX89" s="104" cm="1">
        <f t="array" ref="BX89">AnualidadActivo(BX$2, $E89, $C89, $B89, $D89, Hombres!$A$1:$DW$117, Mujeres!$A$1:$DW$117)</f>
        <v>536917.20939229813</v>
      </c>
      <c r="BY89" s="104" cm="1">
        <f t="array" ref="BY89">AnualidadActivo(BY$2, $E89, $C89, $B89, $D89, Hombres!$A$1:$DW$117, Mujeres!$A$1:$DW$117)</f>
        <v>318276.12649026827</v>
      </c>
      <c r="BZ89" s="104" cm="1">
        <f t="array" ref="BZ89">AnualidadActivo(BZ$2, $E89, $C89, $B89, $D89, Hombres!$A$1:$DW$117, Mujeres!$A$1:$DW$117)</f>
        <v>176191.7535556198</v>
      </c>
      <c r="CA89" s="104" cm="1">
        <f t="array" ref="CA89">AnualidadActivo(CA$2, $E89, $C89, $B89, $D89, Hombres!$A$1:$DW$117, Mujeres!$A$1:$DW$117)</f>
        <v>90160.075757244485</v>
      </c>
      <c r="CB89" s="104" cm="1">
        <f t="array" ref="CB89">AnualidadActivo(CB$2, $E89, $C89, $B89, $D89, Hombres!$A$1:$DW$117, Mujeres!$A$1:$DW$117)</f>
        <v>42132.414416193766</v>
      </c>
      <c r="CC89" s="104" cm="1">
        <f t="array" ref="CC89">AnualidadActivo(CC$2, $E89, $C89, $B89, $D89, Hombres!$A$1:$DW$117, Mujeres!$A$1:$DW$117)</f>
        <v>17715.108133097954</v>
      </c>
      <c r="CD89" s="104" cm="1">
        <f t="array" ref="CD89">AnualidadActivo(CD$2, $E89, $C89, $B89, $D89, Hombres!$A$1:$DW$117, Mujeres!$A$1:$DW$117)</f>
        <v>6576.1428298297542</v>
      </c>
      <c r="CE89" s="104" cm="1">
        <f t="array" ref="CE89">AnualidadActivo(CE$2, $E89, $C89, $B89, $D89, Hombres!$A$1:$DW$117, Mujeres!$A$1:$DW$117)</f>
        <v>2102.0220208501128</v>
      </c>
      <c r="CF89" s="104" cm="1">
        <f t="array" ref="CF89">AnualidadActivo(CF$2, $E89, $C89, $B89, $D89, Hombres!$A$1:$DW$117, Mujeres!$A$1:$DW$117)</f>
        <v>559.0176366006915</v>
      </c>
      <c r="CG89" s="104" cm="1">
        <f t="array" ref="CG89">AnualidadActivo(CG$2, $E89, $C89, $B89, $D89, Hombres!$A$1:$DW$117, Mujeres!$A$1:$DW$117)</f>
        <v>0</v>
      </c>
      <c r="CH89" s="104" cm="1">
        <f t="array" ref="CH89">AnualidadActivo(CH$2, $E89, $C89, $B89, $D89, Hombres!$A$1:$DW$117, Mujeres!$A$1:$DW$117)</f>
        <v>0</v>
      </c>
      <c r="CI89" s="104" cm="1">
        <f t="array" ref="CI89">AnualidadActivo(CI$2, $E89, $C89, $B89, $D89, Hombres!$A$1:$DW$117, Mujeres!$A$1:$DW$117)</f>
        <v>0</v>
      </c>
      <c r="CJ89" s="104" cm="1">
        <f t="array" ref="CJ89">AnualidadActivo(CJ$2, $E89, $C89, $B89, $D89, Hombres!$A$1:$DW$117, Mujeres!$A$1:$DW$117)</f>
        <v>0</v>
      </c>
      <c r="CK89" s="104" cm="1">
        <f t="array" ref="CK89">AnualidadActivo(CK$2, $E89, $C89, $B89, $D89, Hombres!$A$1:$DW$117, Mujeres!$A$1:$DW$117)</f>
        <v>0</v>
      </c>
      <c r="CL89" s="104" cm="1">
        <f t="array" ref="CL89">AnualidadActivo(CL$2, $E89, $C89, $B89, $D89, Hombres!$A$1:$DW$117, Mujeres!$A$1:$DW$117)</f>
        <v>0</v>
      </c>
      <c r="CM89" s="104" cm="1">
        <f t="array" ref="CM89">AnualidadActivo(CM$2, $E89, $C89, $B89, $D89, Hombres!$A$1:$DW$117, Mujeres!$A$1:$DW$117)</f>
        <v>0</v>
      </c>
      <c r="CN89" s="104" cm="1">
        <f t="array" ref="CN89">AnualidadActivo(CN$2, $E89, $C89, $B89, $D89, Hombres!$A$1:$DW$117, Mujeres!$A$1:$DW$117)</f>
        <v>0</v>
      </c>
      <c r="CO89" s="104" cm="1">
        <f t="array" ref="CO89">AnualidadActivo(CO$2, $E89, $C89, $B89, $D89, Hombres!$A$1:$DW$117, Mujeres!$A$1:$DW$117)</f>
        <v>0</v>
      </c>
      <c r="CP89" s="104" cm="1">
        <f t="array" ref="CP89">AnualidadActivo(CP$2, $E89, $C89, $B89, $D89, Hombres!$A$1:$DW$117, Mujeres!$A$1:$DW$117)</f>
        <v>0</v>
      </c>
      <c r="CQ89" s="104" cm="1">
        <f t="array" ref="CQ89">AnualidadActivo(CQ$2, $E89, $C89, $B89, $D89, Hombres!$A$1:$DW$117, Mujeres!$A$1:$DW$117)</f>
        <v>0</v>
      </c>
      <c r="CR89" s="104" cm="1">
        <f t="array" ref="CR89">AnualidadActivo(CR$2, $E89, $C89, $B89, $D89, Hombres!$A$1:$DW$117, Mujeres!$A$1:$DW$117)</f>
        <v>0</v>
      </c>
      <c r="CS89" s="104" cm="1">
        <f t="array" ref="CS89">AnualidadActivo(CS$2, $E89, $C89, $B89, $D89, Hombres!$A$1:$DW$117, Mujeres!$A$1:$DW$117)</f>
        <v>0</v>
      </c>
      <c r="CT89" s="104" cm="1">
        <f t="array" ref="CT89">AnualidadActivo(CT$2, $E89, $C89, $B89, $D89, Hombres!$A$1:$DW$117, Mujeres!$A$1:$DW$117)</f>
        <v>0</v>
      </c>
      <c r="CU89" s="104" cm="1">
        <f t="array" ref="CU89">AnualidadActivo(CU$2, $E89, $C89, $B89, $D89, Hombres!$A$1:$DW$117, Mujeres!$A$1:$DW$117)</f>
        <v>0</v>
      </c>
      <c r="CV89" s="104" cm="1">
        <f t="array" ref="CV89">AnualidadActivo(CV$2, $E89, $C89, $B89, $D89, Hombres!$A$1:$DW$117, Mujeres!$A$1:$DW$117)</f>
        <v>0</v>
      </c>
      <c r="CW89" s="104" cm="1">
        <f t="array" ref="CW89">AnualidadActivo(CW$2, $E89, $C89, $B89, $D89, Hombres!$A$1:$DW$117, Mujeres!$A$1:$DW$117)</f>
        <v>0</v>
      </c>
      <c r="CX89" s="104" cm="1">
        <f t="array" ref="CX89">AnualidadActivo(CX$2, $E89, $C89, $B89, $D89, Hombres!$A$1:$DW$117, Mujeres!$A$1:$DW$117)</f>
        <v>0</v>
      </c>
      <c r="CY89" s="104" cm="1">
        <f t="array" ref="CY89">AnualidadActivo(CY$2, $E89, $C89, $B89, $D89, Hombres!$A$1:$DW$117, Mujeres!$A$1:$DW$117)</f>
        <v>0</v>
      </c>
      <c r="CZ89" s="104" cm="1">
        <f t="array" ref="CZ89">AnualidadActivo(CZ$2, $E89, $C89, $B89, $D89, Hombres!$A$1:$DW$117, Mujeres!$A$1:$DW$117)</f>
        <v>0</v>
      </c>
      <c r="DA89" s="104" cm="1">
        <f t="array" ref="DA89">AnualidadActivo(DA$2, $E89, $C89, $B89, $D89, Hombres!$A$1:$DW$117, Mujeres!$A$1:$DW$117)</f>
        <v>0</v>
      </c>
    </row>
    <row r="90" spans="1:105" x14ac:dyDescent="0.35">
      <c r="A90" s="2">
        <f t="shared" si="1"/>
        <v>88</v>
      </c>
      <c r="B90" s="107">
        <v>745437.2</v>
      </c>
      <c r="C90" s="9">
        <v>43668</v>
      </c>
      <c r="D90" s="7" t="s">
        <v>6</v>
      </c>
      <c r="E90" s="9">
        <v>32863</v>
      </c>
      <c r="F90" s="12" cm="1">
        <f t="array" ref="F90">edadCalc(E90)</f>
        <v>36</v>
      </c>
      <c r="G90" s="49" cm="1">
        <f t="array" ref="G90">PorcentajePension(C90,E90, D90)</f>
        <v>0.85</v>
      </c>
      <c r="I90" s="103"/>
      <c r="J90" s="104" cm="1">
        <f t="array" ref="J90">AnualidadActivo(J$2, $E90, $C90, $B90, $D90, Hombres!$A$1:$DW$117, Mujeres!$A$1:$DW$117)</f>
        <v>0</v>
      </c>
      <c r="K90" s="104" cm="1">
        <f t="array" ref="K90">AnualidadActivo(K$2, $E90, $C90, $B90, $D90, Hombres!$A$1:$DW$117, Mujeres!$A$1:$DW$117)</f>
        <v>0</v>
      </c>
      <c r="L90" s="104" cm="1">
        <f t="array" ref="L90">AnualidadActivo(L$2, $E90, $C90, $B90, $D90, Hombres!$A$1:$DW$117, Mujeres!$A$1:$DW$117)</f>
        <v>0</v>
      </c>
      <c r="M90" s="104" cm="1">
        <f t="array" ref="M90">AnualidadActivo(M$2, $E90, $C90, $B90, $D90, Hombres!$A$1:$DW$117, Mujeres!$A$1:$DW$117)</f>
        <v>0</v>
      </c>
      <c r="N90" s="104" cm="1">
        <f t="array" ref="N90">AnualidadActivo(N$2, $E90, $C90, $B90, $D90, Hombres!$A$1:$DW$117, Mujeres!$A$1:$DW$117)</f>
        <v>0</v>
      </c>
      <c r="O90" s="104" cm="1">
        <f t="array" ref="O90">AnualidadActivo(O$2, $E90, $C90, $B90, $D90, Hombres!$A$1:$DW$117, Mujeres!$A$1:$DW$117)</f>
        <v>0</v>
      </c>
      <c r="P90" s="104" cm="1">
        <f t="array" ref="P90">AnualidadActivo(P$2, $E90, $C90, $B90, $D90, Hombres!$A$1:$DW$117, Mujeres!$A$1:$DW$117)</f>
        <v>0</v>
      </c>
      <c r="Q90" s="104" cm="1">
        <f t="array" ref="Q90">AnualidadActivo(Q$2, $E90, $C90, $B90, $D90, Hombres!$A$1:$DW$117, Mujeres!$A$1:$DW$117)</f>
        <v>0</v>
      </c>
      <c r="R90" s="104" cm="1">
        <f t="array" ref="R90">AnualidadActivo(R$2, $E90, $C90, $B90, $D90, Hombres!$A$1:$DW$117, Mujeres!$A$1:$DW$117)</f>
        <v>0</v>
      </c>
      <c r="S90" s="104" cm="1">
        <f t="array" ref="S90">AnualidadActivo(S$2, $E90, $C90, $B90, $D90, Hombres!$A$1:$DW$117, Mujeres!$A$1:$DW$117)</f>
        <v>0</v>
      </c>
      <c r="T90" s="104" cm="1">
        <f t="array" ref="T90">AnualidadActivo(T$2, $E90, $C90, $B90, $D90, Hombres!$A$1:$DW$117, Mujeres!$A$1:$DW$117)</f>
        <v>0</v>
      </c>
      <c r="U90" s="104" cm="1">
        <f t="array" ref="U90">AnualidadActivo(U$2, $E90, $C90, $B90, $D90, Hombres!$A$1:$DW$117, Mujeres!$A$1:$DW$117)</f>
        <v>0</v>
      </c>
      <c r="V90" s="104" cm="1">
        <f t="array" ref="V90">AnualidadActivo(V$2, $E90, $C90, $B90, $D90, Hombres!$A$1:$DW$117, Mujeres!$A$1:$DW$117)</f>
        <v>0</v>
      </c>
      <c r="W90" s="104" cm="1">
        <f t="array" ref="W90">AnualidadActivo(W$2, $E90, $C90, $B90, $D90, Hombres!$A$1:$DW$117, Mujeres!$A$1:$DW$117)</f>
        <v>0</v>
      </c>
      <c r="X90" s="104" cm="1">
        <f t="array" ref="X90">AnualidadActivo(X$2, $E90, $C90, $B90, $D90, Hombres!$A$1:$DW$117, Mujeres!$A$1:$DW$117)</f>
        <v>0</v>
      </c>
      <c r="Y90" s="104" cm="1">
        <f t="array" ref="Y90">AnualidadActivo(Y$2, $E90, $C90, $B90, $D90, Hombres!$A$1:$DW$117, Mujeres!$A$1:$DW$117)</f>
        <v>0</v>
      </c>
      <c r="Z90" s="104" cm="1">
        <f t="array" ref="Z90">AnualidadActivo(Z$2, $E90, $C90, $B90, $D90, Hombres!$A$1:$DW$117, Mujeres!$A$1:$DW$117)</f>
        <v>0</v>
      </c>
      <c r="AA90" s="104" cm="1">
        <f t="array" ref="AA90">AnualidadActivo(AA$2, $E90, $C90, $B90, $D90, Hombres!$A$1:$DW$117, Mujeres!$A$1:$DW$117)</f>
        <v>0</v>
      </c>
      <c r="AB90" s="104" cm="1">
        <f t="array" ref="AB90">AnualidadActivo(AB$2, $E90, $C90, $B90, $D90, Hombres!$A$1:$DW$117, Mujeres!$A$1:$DW$117)</f>
        <v>0</v>
      </c>
      <c r="AC90" s="104" cm="1">
        <f t="array" ref="AC90">AnualidadActivo(AC$2, $E90, $C90, $B90, $D90, Hombres!$A$1:$DW$117, Mujeres!$A$1:$DW$117)</f>
        <v>0</v>
      </c>
      <c r="AD90" s="104" cm="1">
        <f t="array" ref="AD90">AnualidadActivo(AD$2, $E90, $C90, $B90, $D90, Hombres!$A$1:$DW$117, Mujeres!$A$1:$DW$117)</f>
        <v>0</v>
      </c>
      <c r="AE90" s="104" cm="1">
        <f t="array" ref="AE90">AnualidadActivo(AE$2, $E90, $C90, $B90, $D90, Hombres!$A$1:$DW$117, Mujeres!$A$1:$DW$117)</f>
        <v>0</v>
      </c>
      <c r="AF90" s="104" cm="1">
        <f t="array" ref="AF90">AnualidadActivo(AF$2, $E90, $C90, $B90, $D90, Hombres!$A$1:$DW$117, Mujeres!$A$1:$DW$117)</f>
        <v>0</v>
      </c>
      <c r="AG90" s="104" cm="1">
        <f t="array" ref="AG90">AnualidadActivo(AG$2, $E90, $C90, $B90, $D90, Hombres!$A$1:$DW$117, Mujeres!$A$1:$DW$117)</f>
        <v>0</v>
      </c>
      <c r="AH90" s="104" cm="1">
        <f t="array" ref="AH90">AnualidadActivo(AH$2, $E90, $C90, $B90, $D90, Hombres!$A$1:$DW$117, Mujeres!$A$1:$DW$117)</f>
        <v>0</v>
      </c>
      <c r="AI90" s="104" cm="1">
        <f t="array" ref="AI90">AnualidadActivo(AI$2, $E90, $C90, $B90, $D90, Hombres!$A$1:$DW$117, Mujeres!$A$1:$DW$117)</f>
        <v>0</v>
      </c>
      <c r="AJ90" s="104" cm="1">
        <f t="array" ref="AJ90">AnualidadActivo(AJ$2, $E90, $C90, $B90, $D90, Hombres!$A$1:$DW$117, Mujeres!$A$1:$DW$117)</f>
        <v>0</v>
      </c>
      <c r="AK90" s="104" cm="1">
        <f t="array" ref="AK90">AnualidadActivo(AK$2, $E90, $C90, $B90, $D90, Hombres!$A$1:$DW$117, Mujeres!$A$1:$DW$117)</f>
        <v>30041495.370638624</v>
      </c>
      <c r="AL90" s="104" cm="1">
        <f t="array" ref="AL90">AnualidadActivo(AL$2, $E90, $C90, $B90, $D90, Hombres!$A$1:$DW$117, Mujeres!$A$1:$DW$117)</f>
        <v>30942740.231757786</v>
      </c>
      <c r="AM90" s="104" cm="1">
        <f t="array" ref="AM90">AnualidadActivo(AM$2, $E90, $C90, $B90, $D90, Hombres!$A$1:$DW$117, Mujeres!$A$1:$DW$117)</f>
        <v>31871022.438710514</v>
      </c>
      <c r="AN90" s="104" cm="1">
        <f t="array" ref="AN90">AnualidadActivo(AN$2, $E90, $C90, $B90, $D90, Hombres!$A$1:$DW$117, Mujeres!$A$1:$DW$117)</f>
        <v>32827153.111871831</v>
      </c>
      <c r="AO90" s="104" cm="1">
        <f t="array" ref="AO90">AnualidadActivo(AO$2, $E90, $C90, $B90, $D90, Hombres!$A$1:$DW$117, Mujeres!$A$1:$DW$117)</f>
        <v>33811967.705227986</v>
      </c>
      <c r="AP90" s="104" cm="1">
        <f t="array" ref="AP90">AnualidadActivo(AP$2, $E90, $C90, $B90, $D90, Hombres!$A$1:$DW$117, Mujeres!$A$1:$DW$117)</f>
        <v>34109581.22348354</v>
      </c>
      <c r="AQ90" s="104" cm="1">
        <f t="array" ref="AQ90">AnualidadActivo(AQ$2, $E90, $C90, $B90, $D90, Hombres!$A$1:$DW$117, Mujeres!$A$1:$DW$117)</f>
        <v>34952338.41457767</v>
      </c>
      <c r="AR90" s="104" cm="1">
        <f t="array" ref="AR90">AnualidadActivo(AR$2, $E90, $C90, $B90, $D90, Hombres!$A$1:$DW$117, Mujeres!$A$1:$DW$117)</f>
        <v>35799883.093667656</v>
      </c>
      <c r="AS90" s="104" cm="1">
        <f t="array" ref="AS90">AnualidadActivo(AS$2, $E90, $C90, $B90, $D90, Hombres!$A$1:$DW$117, Mujeres!$A$1:$DW$117)</f>
        <v>36647481.34059263</v>
      </c>
      <c r="AT90" s="104" cm="1">
        <f t="array" ref="AT90">AnualidadActivo(AT$2, $E90, $C90, $B90, $D90, Hombres!$A$1:$DW$117, Mujeres!$A$1:$DW$117)</f>
        <v>37487592.087477393</v>
      </c>
      <c r="AU90" s="104" cm="1">
        <f t="array" ref="AU90">AnualidadActivo(AU$2, $E90, $C90, $B90, $D90, Hombres!$A$1:$DW$117, Mujeres!$A$1:$DW$117)</f>
        <v>38311724.110340282</v>
      </c>
      <c r="AV90" s="104" cm="1">
        <f t="array" ref="AV90">AnualidadActivo(AV$2, $E90, $C90, $B90, $D90, Hombres!$A$1:$DW$117, Mujeres!$A$1:$DW$117)</f>
        <v>39115081.120741047</v>
      </c>
      <c r="AW90" s="104" cm="1">
        <f t="array" ref="AW90">AnualidadActivo(AW$2, $E90, $C90, $B90, $D90, Hombres!$A$1:$DW$117, Mujeres!$A$1:$DW$117)</f>
        <v>39897146.566296063</v>
      </c>
      <c r="AX90" s="104" cm="1">
        <f t="array" ref="AX90">AnualidadActivo(AX$2, $E90, $C90, $B90, $D90, Hombres!$A$1:$DW$117, Mujeres!$A$1:$DW$117)</f>
        <v>40657329.720991544</v>
      </c>
      <c r="AY90" s="104" cm="1">
        <f t="array" ref="AY90">AnualidadActivo(AY$2, $E90, $C90, $B90, $D90, Hombres!$A$1:$DW$117, Mujeres!$A$1:$DW$117)</f>
        <v>41388972.599386193</v>
      </c>
      <c r="AZ90" s="104" cm="1">
        <f t="array" ref="AZ90">AnualidadActivo(AZ$2, $E90, $C90, $B90, $D90, Hombres!$A$1:$DW$117, Mujeres!$A$1:$DW$117)</f>
        <v>42078238.184280828</v>
      </c>
      <c r="BA90" s="104" cm="1">
        <f t="array" ref="BA90">AnualidadActivo(BA$2, $E90, $C90, $B90, $D90, Hombres!$A$1:$DW$117, Mujeres!$A$1:$DW$117)</f>
        <v>42706256.856980696</v>
      </c>
      <c r="BB90" s="104" cm="1">
        <f t="array" ref="BB90">AnualidadActivo(BB$2, $E90, $C90, $B90, $D90, Hombres!$A$1:$DW$117, Mujeres!$A$1:$DW$117)</f>
        <v>43252849.839748733</v>
      </c>
      <c r="BC90" s="104" cm="1">
        <f t="array" ref="BC90">AnualidadActivo(BC$2, $E90, $C90, $B90, $D90, Hombres!$A$1:$DW$117, Mujeres!$A$1:$DW$117)</f>
        <v>43652392.114502996</v>
      </c>
      <c r="BD90" s="104" cm="1">
        <f t="array" ref="BD90">AnualidadActivo(BD$2, $E90, $C90, $B90, $D90, Hombres!$A$1:$DW$117, Mujeres!$A$1:$DW$117)</f>
        <v>43941947.773010403</v>
      </c>
      <c r="BE90" s="104" cm="1">
        <f t="array" ref="BE90">AnualidadActivo(BE$2, $E90, $C90, $B90, $D90, Hombres!$A$1:$DW$117, Mujeres!$A$1:$DW$117)</f>
        <v>44105115.957591653</v>
      </c>
      <c r="BF90" s="104" cm="1">
        <f t="array" ref="BF90">AnualidadActivo(BF$2, $E90, $C90, $B90, $D90, Hombres!$A$1:$DW$117, Mujeres!$A$1:$DW$117)</f>
        <v>44123333.311107241</v>
      </c>
      <c r="BG90" s="104" cm="1">
        <f t="array" ref="BG90">AnualidadActivo(BG$2, $E90, $C90, $B90, $D90, Hombres!$A$1:$DW$117, Mujeres!$A$1:$DW$117)</f>
        <v>43977171.725004196</v>
      </c>
      <c r="BH90" s="104" cm="1">
        <f t="array" ref="BH90">AnualidadActivo(BH$2, $E90, $C90, $B90, $D90, Hombres!$A$1:$DW$117, Mujeres!$A$1:$DW$117)</f>
        <v>43646915.654866181</v>
      </c>
      <c r="BI90" s="104" cm="1">
        <f t="array" ref="BI90">AnualidadActivo(BI$2, $E90, $C90, $B90, $D90, Hombres!$A$1:$DW$117, Mujeres!$A$1:$DW$117)</f>
        <v>43112947.538011611</v>
      </c>
      <c r="BJ90" s="104" cm="1">
        <f t="array" ref="BJ90">AnualidadActivo(BJ$2, $E90, $C90, $B90, $D90, Hombres!$A$1:$DW$117, Mujeres!$A$1:$DW$117)</f>
        <v>42355904.48544243</v>
      </c>
      <c r="BK90" s="104" cm="1">
        <f t="array" ref="BK90">AnualidadActivo(BK$2, $E90, $C90, $B90, $D90, Hombres!$A$1:$DW$117, Mujeres!$A$1:$DW$117)</f>
        <v>41357331.889066622</v>
      </c>
      <c r="BL90" s="104" cm="1">
        <f t="array" ref="BL90">AnualidadActivo(BL$2, $E90, $C90, $B90, $D90, Hombres!$A$1:$DW$117, Mujeres!$A$1:$DW$117)</f>
        <v>40101835.826214619</v>
      </c>
      <c r="BM90" s="104" cm="1">
        <f t="array" ref="BM90">AnualidadActivo(BM$2, $E90, $C90, $B90, $D90, Hombres!$A$1:$DW$117, Mujeres!$A$1:$DW$117)</f>
        <v>38578718.535665907</v>
      </c>
      <c r="BN90" s="104" cm="1">
        <f t="array" ref="BN90">AnualidadActivo(BN$2, $E90, $C90, $B90, $D90, Hombres!$A$1:$DW$117, Mujeres!$A$1:$DW$117)</f>
        <v>36783371.45227918</v>
      </c>
      <c r="BO90" s="104" cm="1">
        <f t="array" ref="BO90">AnualidadActivo(BO$2, $E90, $C90, $B90, $D90, Hombres!$A$1:$DW$117, Mujeres!$A$1:$DW$117)</f>
        <v>34717101.498301305</v>
      </c>
      <c r="BP90" s="104" cm="1">
        <f t="array" ref="BP90">AnualidadActivo(BP$2, $E90, $C90, $B90, $D90, Hombres!$A$1:$DW$117, Mujeres!$A$1:$DW$117)</f>
        <v>32388340.091518812</v>
      </c>
      <c r="BQ90" s="104" cm="1">
        <f t="array" ref="BQ90">AnualidadActivo(BQ$2, $E90, $C90, $B90, $D90, Hombres!$A$1:$DW$117, Mujeres!$A$1:$DW$117)</f>
        <v>29816251.933277506</v>
      </c>
      <c r="BR90" s="104" cm="1">
        <f t="array" ref="BR90">AnualidadActivo(BR$2, $E90, $C90, $B90, $D90, Hombres!$A$1:$DW$117, Mujeres!$A$1:$DW$117)</f>
        <v>27034866.665050752</v>
      </c>
      <c r="BS90" s="104" cm="1">
        <f t="array" ref="BS90">AnualidadActivo(BS$2, $E90, $C90, $B90, $D90, Hombres!$A$1:$DW$117, Mujeres!$A$1:$DW$117)</f>
        <v>24092968.647211529</v>
      </c>
      <c r="BT90" s="104" cm="1">
        <f t="array" ref="BT90">AnualidadActivo(BT$2, $E90, $C90, $B90, $D90, Hombres!$A$1:$DW$117, Mujeres!$A$1:$DW$117)</f>
        <v>21051301.562411714</v>
      </c>
      <c r="BU90" s="104" cm="1">
        <f t="array" ref="BU90">AnualidadActivo(BU$2, $E90, $C90, $B90, $D90, Hombres!$A$1:$DW$117, Mujeres!$A$1:$DW$117)</f>
        <v>17981146.06046709</v>
      </c>
      <c r="BV90" s="104" cm="1">
        <f t="array" ref="BV90">AnualidadActivo(BV$2, $E90, $C90, $B90, $D90, Hombres!$A$1:$DW$117, Mujeres!$A$1:$DW$117)</f>
        <v>14963328.852616085</v>
      </c>
      <c r="BW90" s="104" cm="1">
        <f t="array" ref="BW90">AnualidadActivo(BW$2, $E90, $C90, $B90, $D90, Hombres!$A$1:$DW$117, Mujeres!$A$1:$DW$117)</f>
        <v>12084878.036554927</v>
      </c>
      <c r="BX90" s="104" cm="1">
        <f t="array" ref="BX90">AnualidadActivo(BX$2, $E90, $C90, $B90, $D90, Hombres!$A$1:$DW$117, Mujeres!$A$1:$DW$117)</f>
        <v>9430751.2479697056</v>
      </c>
      <c r="BY90" s="104" cm="1">
        <f t="array" ref="BY90">AnualidadActivo(BY$2, $E90, $C90, $B90, $D90, Hombres!$A$1:$DW$117, Mujeres!$A$1:$DW$117)</f>
        <v>7074163.6085563665</v>
      </c>
      <c r="BZ90" s="104" cm="1">
        <f t="array" ref="BZ90">AnualidadActivo(BZ$2, $E90, $C90, $B90, $D90, Hombres!$A$1:$DW$117, Mujeres!$A$1:$DW$117)</f>
        <v>5069060.3408731585</v>
      </c>
      <c r="CA90" s="104" cm="1">
        <f t="array" ref="CA90">AnualidadActivo(CA$2, $E90, $C90, $B90, $D90, Hombres!$A$1:$DW$117, Mujeres!$A$1:$DW$117)</f>
        <v>3444398.6319295578</v>
      </c>
      <c r="CB90" s="104" cm="1">
        <f t="array" ref="CB90">AnualidadActivo(CB$2, $E90, $C90, $B90, $D90, Hombres!$A$1:$DW$117, Mujeres!$A$1:$DW$117)</f>
        <v>2200361.0500231418</v>
      </c>
      <c r="CC90" s="104" cm="1">
        <f t="array" ref="CC90">AnualidadActivo(CC$2, $E90, $C90, $B90, $D90, Hombres!$A$1:$DW$117, Mujeres!$A$1:$DW$117)</f>
        <v>1307984.1782310193</v>
      </c>
      <c r="CD90" s="104" cm="1">
        <f t="array" ref="CD90">AnualidadActivo(CD$2, $E90, $C90, $B90, $D90, Hombres!$A$1:$DW$117, Mujeres!$A$1:$DW$117)</f>
        <v>714423.70360857283</v>
      </c>
      <c r="CE90" s="104" cm="1">
        <f t="array" ref="CE90">AnualidadActivo(CE$2, $E90, $C90, $B90, $D90, Hombres!$A$1:$DW$117, Mujeres!$A$1:$DW$117)</f>
        <v>352948.45190966589</v>
      </c>
      <c r="CF90" s="104" cm="1">
        <f t="array" ref="CF90">AnualidadActivo(CF$2, $E90, $C90, $B90, $D90, Hombres!$A$1:$DW$117, Mujeres!$A$1:$DW$117)</f>
        <v>154592.3240726768</v>
      </c>
      <c r="CG90" s="104" cm="1">
        <f t="array" ref="CG90">AnualidadActivo(CG$2, $E90, $C90, $B90, $D90, Hombres!$A$1:$DW$117, Mujeres!$A$1:$DW$117)</f>
        <v>58483.270843706727</v>
      </c>
      <c r="CH90" s="104" cm="1">
        <f t="array" ref="CH90">AnualidadActivo(CH$2, $E90, $C90, $B90, $D90, Hombres!$A$1:$DW$117, Mujeres!$A$1:$DW$117)</f>
        <v>18432.733209411901</v>
      </c>
      <c r="CI90" s="104" cm="1">
        <f t="array" ref="CI90">AnualidadActivo(CI$2, $E90, $C90, $B90, $D90, Hombres!$A$1:$DW$117, Mujeres!$A$1:$DW$117)</f>
        <v>4588.5872609179842</v>
      </c>
      <c r="CJ90" s="104" cm="1">
        <f t="array" ref="CJ90">AnualidadActivo(CJ$2, $E90, $C90, $B90, $D90, Hombres!$A$1:$DW$117, Mujeres!$A$1:$DW$117)</f>
        <v>826.17265390257523</v>
      </c>
      <c r="CK90" s="104" cm="1">
        <f t="array" ref="CK90">AnualidadActivo(CK$2, $E90, $C90, $B90, $D90, Hombres!$A$1:$DW$117, Mujeres!$A$1:$DW$117)</f>
        <v>90.147409434871335</v>
      </c>
      <c r="CL90" s="104" cm="1">
        <f t="array" ref="CL90">AnualidadActivo(CL$2, $E90, $C90, $B90, $D90, Hombres!$A$1:$DW$117, Mujeres!$A$1:$DW$117)</f>
        <v>0</v>
      </c>
      <c r="CM90" s="104" cm="1">
        <f t="array" ref="CM90">AnualidadActivo(CM$2, $E90, $C90, $B90, $D90, Hombres!$A$1:$DW$117, Mujeres!$A$1:$DW$117)</f>
        <v>0</v>
      </c>
      <c r="CN90" s="104" cm="1">
        <f t="array" ref="CN90">AnualidadActivo(CN$2, $E90, $C90, $B90, $D90, Hombres!$A$1:$DW$117, Mujeres!$A$1:$DW$117)</f>
        <v>0</v>
      </c>
      <c r="CO90" s="104" cm="1">
        <f t="array" ref="CO90">AnualidadActivo(CO$2, $E90, $C90, $B90, $D90, Hombres!$A$1:$DW$117, Mujeres!$A$1:$DW$117)</f>
        <v>0</v>
      </c>
      <c r="CP90" s="104" cm="1">
        <f t="array" ref="CP90">AnualidadActivo(CP$2, $E90, $C90, $B90, $D90, Hombres!$A$1:$DW$117, Mujeres!$A$1:$DW$117)</f>
        <v>0</v>
      </c>
      <c r="CQ90" s="104" cm="1">
        <f t="array" ref="CQ90">AnualidadActivo(CQ$2, $E90, $C90, $B90, $D90, Hombres!$A$1:$DW$117, Mujeres!$A$1:$DW$117)</f>
        <v>0</v>
      </c>
      <c r="CR90" s="104" cm="1">
        <f t="array" ref="CR90">AnualidadActivo(CR$2, $E90, $C90, $B90, $D90, Hombres!$A$1:$DW$117, Mujeres!$A$1:$DW$117)</f>
        <v>0</v>
      </c>
      <c r="CS90" s="104" cm="1">
        <f t="array" ref="CS90">AnualidadActivo(CS$2, $E90, $C90, $B90, $D90, Hombres!$A$1:$DW$117, Mujeres!$A$1:$DW$117)</f>
        <v>0</v>
      </c>
      <c r="CT90" s="104" cm="1">
        <f t="array" ref="CT90">AnualidadActivo(CT$2, $E90, $C90, $B90, $D90, Hombres!$A$1:$DW$117, Mujeres!$A$1:$DW$117)</f>
        <v>0</v>
      </c>
      <c r="CU90" s="104" cm="1">
        <f t="array" ref="CU90">AnualidadActivo(CU$2, $E90, $C90, $B90, $D90, Hombres!$A$1:$DW$117, Mujeres!$A$1:$DW$117)</f>
        <v>0</v>
      </c>
      <c r="CV90" s="104" cm="1">
        <f t="array" ref="CV90">AnualidadActivo(CV$2, $E90, $C90, $B90, $D90, Hombres!$A$1:$DW$117, Mujeres!$A$1:$DW$117)</f>
        <v>0</v>
      </c>
      <c r="CW90" s="104" cm="1">
        <f t="array" ref="CW90">AnualidadActivo(CW$2, $E90, $C90, $B90, $D90, Hombres!$A$1:$DW$117, Mujeres!$A$1:$DW$117)</f>
        <v>0</v>
      </c>
      <c r="CX90" s="104" cm="1">
        <f t="array" ref="CX90">AnualidadActivo(CX$2, $E90, $C90, $B90, $D90, Hombres!$A$1:$DW$117, Mujeres!$A$1:$DW$117)</f>
        <v>0</v>
      </c>
      <c r="CY90" s="104" cm="1">
        <f t="array" ref="CY90">AnualidadActivo(CY$2, $E90, $C90, $B90, $D90, Hombres!$A$1:$DW$117, Mujeres!$A$1:$DW$117)</f>
        <v>0</v>
      </c>
      <c r="CZ90" s="104" cm="1">
        <f t="array" ref="CZ90">AnualidadActivo(CZ$2, $E90, $C90, $B90, $D90, Hombres!$A$1:$DW$117, Mujeres!$A$1:$DW$117)</f>
        <v>0</v>
      </c>
      <c r="DA90" s="104" cm="1">
        <f t="array" ref="DA90">AnualidadActivo(DA$2, $E90, $C90, $B90, $D90, Hombres!$A$1:$DW$117, Mujeres!$A$1:$DW$117)</f>
        <v>0</v>
      </c>
    </row>
    <row r="91" spans="1:105" x14ac:dyDescent="0.35">
      <c r="A91" s="2">
        <f t="shared" si="1"/>
        <v>89</v>
      </c>
      <c r="B91" s="107">
        <v>407087.15</v>
      </c>
      <c r="C91" s="9">
        <v>43675</v>
      </c>
      <c r="D91" s="7" t="s">
        <v>5</v>
      </c>
      <c r="E91" s="9">
        <v>32824</v>
      </c>
      <c r="F91" s="12" cm="1">
        <f t="array" ref="F91">edadCalc(E91)</f>
        <v>36</v>
      </c>
      <c r="G91" s="49" cm="1">
        <f t="array" ref="G91">PorcentajePension(C91,E91, D91)</f>
        <v>0.85</v>
      </c>
      <c r="I91" s="103"/>
      <c r="J91" s="104" cm="1">
        <f t="array" ref="J91">AnualidadActivo(J$2, $E91, $C91, $B91, $D91, Hombres!$A$1:$DW$117, Mujeres!$A$1:$DW$117)</f>
        <v>0</v>
      </c>
      <c r="K91" s="104" cm="1">
        <f t="array" ref="K91">AnualidadActivo(K$2, $E91, $C91, $B91, $D91, Hombres!$A$1:$DW$117, Mujeres!$A$1:$DW$117)</f>
        <v>0</v>
      </c>
      <c r="L91" s="104" cm="1">
        <f t="array" ref="L91">AnualidadActivo(L$2, $E91, $C91, $B91, $D91, Hombres!$A$1:$DW$117, Mujeres!$A$1:$DW$117)</f>
        <v>0</v>
      </c>
      <c r="M91" s="104" cm="1">
        <f t="array" ref="M91">AnualidadActivo(M$2, $E91, $C91, $B91, $D91, Hombres!$A$1:$DW$117, Mujeres!$A$1:$DW$117)</f>
        <v>0</v>
      </c>
      <c r="N91" s="104" cm="1">
        <f t="array" ref="N91">AnualidadActivo(N$2, $E91, $C91, $B91, $D91, Hombres!$A$1:$DW$117, Mujeres!$A$1:$DW$117)</f>
        <v>0</v>
      </c>
      <c r="O91" s="104" cm="1">
        <f t="array" ref="O91">AnualidadActivo(O$2, $E91, $C91, $B91, $D91, Hombres!$A$1:$DW$117, Mujeres!$A$1:$DW$117)</f>
        <v>0</v>
      </c>
      <c r="P91" s="104" cm="1">
        <f t="array" ref="P91">AnualidadActivo(P$2, $E91, $C91, $B91, $D91, Hombres!$A$1:$DW$117, Mujeres!$A$1:$DW$117)</f>
        <v>0</v>
      </c>
      <c r="Q91" s="104" cm="1">
        <f t="array" ref="Q91">AnualidadActivo(Q$2, $E91, $C91, $B91, $D91, Hombres!$A$1:$DW$117, Mujeres!$A$1:$DW$117)</f>
        <v>0</v>
      </c>
      <c r="R91" s="104" cm="1">
        <f t="array" ref="R91">AnualidadActivo(R$2, $E91, $C91, $B91, $D91, Hombres!$A$1:$DW$117, Mujeres!$A$1:$DW$117)</f>
        <v>0</v>
      </c>
      <c r="S91" s="104" cm="1">
        <f t="array" ref="S91">AnualidadActivo(S$2, $E91, $C91, $B91, $D91, Hombres!$A$1:$DW$117, Mujeres!$A$1:$DW$117)</f>
        <v>0</v>
      </c>
      <c r="T91" s="104" cm="1">
        <f t="array" ref="T91">AnualidadActivo(T$2, $E91, $C91, $B91, $D91, Hombres!$A$1:$DW$117, Mujeres!$A$1:$DW$117)</f>
        <v>0</v>
      </c>
      <c r="U91" s="104" cm="1">
        <f t="array" ref="U91">AnualidadActivo(U$2, $E91, $C91, $B91, $D91, Hombres!$A$1:$DW$117, Mujeres!$A$1:$DW$117)</f>
        <v>0</v>
      </c>
      <c r="V91" s="104" cm="1">
        <f t="array" ref="V91">AnualidadActivo(V$2, $E91, $C91, $B91, $D91, Hombres!$A$1:$DW$117, Mujeres!$A$1:$DW$117)</f>
        <v>0</v>
      </c>
      <c r="W91" s="104" cm="1">
        <f t="array" ref="W91">AnualidadActivo(W$2, $E91, $C91, $B91, $D91, Hombres!$A$1:$DW$117, Mujeres!$A$1:$DW$117)</f>
        <v>0</v>
      </c>
      <c r="X91" s="104" cm="1">
        <f t="array" ref="X91">AnualidadActivo(X$2, $E91, $C91, $B91, $D91, Hombres!$A$1:$DW$117, Mujeres!$A$1:$DW$117)</f>
        <v>0</v>
      </c>
      <c r="Y91" s="104" cm="1">
        <f t="array" ref="Y91">AnualidadActivo(Y$2, $E91, $C91, $B91, $D91, Hombres!$A$1:$DW$117, Mujeres!$A$1:$DW$117)</f>
        <v>0</v>
      </c>
      <c r="Z91" s="104" cm="1">
        <f t="array" ref="Z91">AnualidadActivo(Z$2, $E91, $C91, $B91, $D91, Hombres!$A$1:$DW$117, Mujeres!$A$1:$DW$117)</f>
        <v>0</v>
      </c>
      <c r="AA91" s="104" cm="1">
        <f t="array" ref="AA91">AnualidadActivo(AA$2, $E91, $C91, $B91, $D91, Hombres!$A$1:$DW$117, Mujeres!$A$1:$DW$117)</f>
        <v>0</v>
      </c>
      <c r="AB91" s="104" cm="1">
        <f t="array" ref="AB91">AnualidadActivo(AB$2, $E91, $C91, $B91, $D91, Hombres!$A$1:$DW$117, Mujeres!$A$1:$DW$117)</f>
        <v>0</v>
      </c>
      <c r="AC91" s="104" cm="1">
        <f t="array" ref="AC91">AnualidadActivo(AC$2, $E91, $C91, $B91, $D91, Hombres!$A$1:$DW$117, Mujeres!$A$1:$DW$117)</f>
        <v>0</v>
      </c>
      <c r="AD91" s="104" cm="1">
        <f t="array" ref="AD91">AnualidadActivo(AD$2, $E91, $C91, $B91, $D91, Hombres!$A$1:$DW$117, Mujeres!$A$1:$DW$117)</f>
        <v>0</v>
      </c>
      <c r="AE91" s="104" cm="1">
        <f t="array" ref="AE91">AnualidadActivo(AE$2, $E91, $C91, $B91, $D91, Hombres!$A$1:$DW$117, Mujeres!$A$1:$DW$117)</f>
        <v>0</v>
      </c>
      <c r="AF91" s="104" cm="1">
        <f t="array" ref="AF91">AnualidadActivo(AF$2, $E91, $C91, $B91, $D91, Hombres!$A$1:$DW$117, Mujeres!$A$1:$DW$117)</f>
        <v>0</v>
      </c>
      <c r="AG91" s="104" cm="1">
        <f t="array" ref="AG91">AnualidadActivo(AG$2, $E91, $C91, $B91, $D91, Hombres!$A$1:$DW$117, Mujeres!$A$1:$DW$117)</f>
        <v>0</v>
      </c>
      <c r="AH91" s="104" cm="1">
        <f t="array" ref="AH91">AnualidadActivo(AH$2, $E91, $C91, $B91, $D91, Hombres!$A$1:$DW$117, Mujeres!$A$1:$DW$117)</f>
        <v>0</v>
      </c>
      <c r="AI91" s="104" cm="1">
        <f t="array" ref="AI91">AnualidadActivo(AI$2, $E91, $C91, $B91, $D91, Hombres!$A$1:$DW$117, Mujeres!$A$1:$DW$117)</f>
        <v>0</v>
      </c>
      <c r="AJ91" s="104" cm="1">
        <f t="array" ref="AJ91">AnualidadActivo(AJ$2, $E91, $C91, $B91, $D91, Hombres!$A$1:$DW$117, Mujeres!$A$1:$DW$117)</f>
        <v>0</v>
      </c>
      <c r="AK91" s="104" cm="1">
        <f t="array" ref="AK91">AnualidadActivo(AK$2, $E91, $C91, $B91, $D91, Hombres!$A$1:$DW$117, Mujeres!$A$1:$DW$117)</f>
        <v>0</v>
      </c>
      <c r="AL91" s="104" cm="1">
        <f t="array" ref="AL91">AnualidadActivo(AL$2, $E91, $C91, $B91, $D91, Hombres!$A$1:$DW$117, Mujeres!$A$1:$DW$117)</f>
        <v>0</v>
      </c>
      <c r="AM91" s="104" cm="1">
        <f t="array" ref="AM91">AnualidadActivo(AM$2, $E91, $C91, $B91, $D91, Hombres!$A$1:$DW$117, Mujeres!$A$1:$DW$117)</f>
        <v>17012269.312104821</v>
      </c>
      <c r="AN91" s="104" cm="1">
        <f t="array" ref="AN91">AnualidadActivo(AN$2, $E91, $C91, $B91, $D91, Hombres!$A$1:$DW$117, Mujeres!$A$1:$DW$117)</f>
        <v>17522637.391467966</v>
      </c>
      <c r="AO91" s="104" cm="1">
        <f t="array" ref="AO91">AnualidadActivo(AO$2, $E91, $C91, $B91, $D91, Hombres!$A$1:$DW$117, Mujeres!$A$1:$DW$117)</f>
        <v>18048316.513212003</v>
      </c>
      <c r="AP91" s="104" cm="1">
        <f t="array" ref="AP91">AnualidadActivo(AP$2, $E91, $C91, $B91, $D91, Hombres!$A$1:$DW$117, Mujeres!$A$1:$DW$117)</f>
        <v>18589766.008608364</v>
      </c>
      <c r="AQ91" s="104" cm="1">
        <f t="array" ref="AQ91">AnualidadActivo(AQ$2, $E91, $C91, $B91, $D91, Hombres!$A$1:$DW$117, Mujeres!$A$1:$DW$117)</f>
        <v>19147458.988866616</v>
      </c>
      <c r="AR91" s="104" cm="1">
        <f t="array" ref="AR91">AnualidadActivo(AR$2, $E91, $C91, $B91, $D91, Hombres!$A$1:$DW$117, Mujeres!$A$1:$DW$117)</f>
        <v>18779745.060641803</v>
      </c>
      <c r="AS91" s="104" cm="1">
        <f t="array" ref="AS91">AnualidadActivo(AS$2, $E91, $C91, $B91, $D91, Hombres!$A$1:$DW$117, Mujeres!$A$1:$DW$117)</f>
        <v>19115913.577276882</v>
      </c>
      <c r="AT91" s="104" cm="1">
        <f t="array" ref="AT91">AnualidadActivo(AT$2, $E91, $C91, $B91, $D91, Hombres!$A$1:$DW$117, Mujeres!$A$1:$DW$117)</f>
        <v>19436657.961916924</v>
      </c>
      <c r="AU91" s="104" cm="1">
        <f t="array" ref="AU91">AnualidadActivo(AU$2, $E91, $C91, $B91, $D91, Hombres!$A$1:$DW$117, Mujeres!$A$1:$DW$117)</f>
        <v>19734602.278011911</v>
      </c>
      <c r="AV91" s="104" cm="1">
        <f t="array" ref="AV91">AnualidadActivo(AV$2, $E91, $C91, $B91, $D91, Hombres!$A$1:$DW$117, Mujeres!$A$1:$DW$117)</f>
        <v>20002099.108590305</v>
      </c>
      <c r="AW91" s="104" cm="1">
        <f t="array" ref="AW91">AnualidadActivo(AW$2, $E91, $C91, $B91, $D91, Hombres!$A$1:$DW$117, Mujeres!$A$1:$DW$117)</f>
        <v>20232483.06609996</v>
      </c>
      <c r="AX91" s="104" cm="1">
        <f t="array" ref="AX91">AnualidadActivo(AX$2, $E91, $C91, $B91, $D91, Hombres!$A$1:$DW$117, Mujeres!$A$1:$DW$117)</f>
        <v>20422901.808845948</v>
      </c>
      <c r="AY91" s="104" cm="1">
        <f t="array" ref="AY91">AnualidadActivo(AY$2, $E91, $C91, $B91, $D91, Hombres!$A$1:$DW$117, Mujeres!$A$1:$DW$117)</f>
        <v>20573354.936992206</v>
      </c>
      <c r="AZ91" s="104" cm="1">
        <f t="array" ref="AZ91">AnualidadActivo(AZ$2, $E91, $C91, $B91, $D91, Hombres!$A$1:$DW$117, Mujeres!$A$1:$DW$117)</f>
        <v>20684008.068173461</v>
      </c>
      <c r="BA91" s="104" cm="1">
        <f t="array" ref="BA91">AnualidadActivo(BA$2, $E91, $C91, $B91, $D91, Hombres!$A$1:$DW$117, Mujeres!$A$1:$DW$117)</f>
        <v>20753439.815512579</v>
      </c>
      <c r="BB91" s="104" cm="1">
        <f t="array" ref="BB91">AnualidadActivo(BB$2, $E91, $C91, $B91, $D91, Hombres!$A$1:$DW$117, Mujeres!$A$1:$DW$117)</f>
        <v>20777524.493720077</v>
      </c>
      <c r="BC91" s="104" cm="1">
        <f t="array" ref="BC91">AnualidadActivo(BC$2, $E91, $C91, $B91, $D91, Hombres!$A$1:$DW$117, Mujeres!$A$1:$DW$117)</f>
        <v>20713778.072029699</v>
      </c>
      <c r="BD91" s="104" cm="1">
        <f t="array" ref="BD91">AnualidadActivo(BD$2, $E91, $C91, $B91, $D91, Hombres!$A$1:$DW$117, Mujeres!$A$1:$DW$117)</f>
        <v>20585899.491724212</v>
      </c>
      <c r="BE91" s="104" cm="1">
        <f t="array" ref="BE91">AnualidadActivo(BE$2, $E91, $C91, $B91, $D91, Hombres!$A$1:$DW$117, Mujeres!$A$1:$DW$117)</f>
        <v>20389161.203092176</v>
      </c>
      <c r="BF91" s="104" cm="1">
        <f t="array" ref="BF91">AnualidadActivo(BF$2, $E91, $C91, $B91, $D91, Hombres!$A$1:$DW$117, Mujeres!$A$1:$DW$117)</f>
        <v>20117530.374958802</v>
      </c>
      <c r="BG91" s="104" cm="1">
        <f t="array" ref="BG91">AnualidadActivo(BG$2, $E91, $C91, $B91, $D91, Hombres!$A$1:$DW$117, Mujeres!$A$1:$DW$117)</f>
        <v>19764166.195333019</v>
      </c>
      <c r="BH91" s="104" cm="1">
        <f t="array" ref="BH91">AnualidadActivo(BH$2, $E91, $C91, $B91, $D91, Hombres!$A$1:$DW$117, Mujeres!$A$1:$DW$117)</f>
        <v>19323785.589926835</v>
      </c>
      <c r="BI91" s="104" cm="1">
        <f t="array" ref="BI91">AnualidadActivo(BI$2, $E91, $C91, $B91, $D91, Hombres!$A$1:$DW$117, Mujeres!$A$1:$DW$117)</f>
        <v>18792422.143448725</v>
      </c>
      <c r="BJ91" s="104" cm="1">
        <f t="array" ref="BJ91">AnualidadActivo(BJ$2, $E91, $C91, $B91, $D91, Hombres!$A$1:$DW$117, Mujeres!$A$1:$DW$117)</f>
        <v>18166746.958718419</v>
      </c>
      <c r="BK91" s="104" cm="1">
        <f t="array" ref="BK91">AnualidadActivo(BK$2, $E91, $C91, $B91, $D91, Hombres!$A$1:$DW$117, Mujeres!$A$1:$DW$117)</f>
        <v>17444125.648929913</v>
      </c>
      <c r="BL91" s="104" cm="1">
        <f t="array" ref="BL91">AnualidadActivo(BL$2, $E91, $C91, $B91, $D91, Hombres!$A$1:$DW$117, Mujeres!$A$1:$DW$117)</f>
        <v>16623935.184882056</v>
      </c>
      <c r="BM91" s="104" cm="1">
        <f t="array" ref="BM91">AnualidadActivo(BM$2, $E91, $C91, $B91, $D91, Hombres!$A$1:$DW$117, Mujeres!$A$1:$DW$117)</f>
        <v>15709447.04108702</v>
      </c>
      <c r="BN91" s="104" cm="1">
        <f t="array" ref="BN91">AnualidadActivo(BN$2, $E91, $C91, $B91, $D91, Hombres!$A$1:$DW$117, Mujeres!$A$1:$DW$117)</f>
        <v>14707504.069950743</v>
      </c>
      <c r="BO91" s="104" cm="1">
        <f t="array" ref="BO91">AnualidadActivo(BO$2, $E91, $C91, $B91, $D91, Hombres!$A$1:$DW$117, Mujeres!$A$1:$DW$117)</f>
        <v>13627360.497766787</v>
      </c>
      <c r="BP91" s="104" cm="1">
        <f t="array" ref="BP91">AnualidadActivo(BP$2, $E91, $C91, $B91, $D91, Hombres!$A$1:$DW$117, Mujeres!$A$1:$DW$117)</f>
        <v>12480695.910480797</v>
      </c>
      <c r="BQ91" s="104" cm="1">
        <f t="array" ref="BQ91">AnualidadActivo(BQ$2, $E91, $C91, $B91, $D91, Hombres!$A$1:$DW$117, Mujeres!$A$1:$DW$117)</f>
        <v>11282542.638074154</v>
      </c>
      <c r="BR91" s="104" cm="1">
        <f t="array" ref="BR91">AnualidadActivo(BR$2, $E91, $C91, $B91, $D91, Hombres!$A$1:$DW$117, Mujeres!$A$1:$DW$117)</f>
        <v>10052232.495875405</v>
      </c>
      <c r="BS91" s="104" cm="1">
        <f t="array" ref="BS91">AnualidadActivo(BS$2, $E91, $C91, $B91, $D91, Hombres!$A$1:$DW$117, Mujeres!$A$1:$DW$117)</f>
        <v>8812457.2987994384</v>
      </c>
      <c r="BT91" s="104" cm="1">
        <f t="array" ref="BT91">AnualidadActivo(BT$2, $E91, $C91, $B91, $D91, Hombres!$A$1:$DW$117, Mujeres!$A$1:$DW$117)</f>
        <v>7587345.7398259873</v>
      </c>
      <c r="BU91" s="104" cm="1">
        <f t="array" ref="BU91">AnualidadActivo(BU$2, $E91, $C91, $B91, $D91, Hombres!$A$1:$DW$117, Mujeres!$A$1:$DW$117)</f>
        <v>6401427.8645361215</v>
      </c>
      <c r="BV91" s="104" cm="1">
        <f t="array" ref="BV91">AnualidadActivo(BV$2, $E91, $C91, $B91, $D91, Hombres!$A$1:$DW$117, Mujeres!$A$1:$DW$117)</f>
        <v>5279131.5477754259</v>
      </c>
      <c r="BW91" s="104" cm="1">
        <f t="array" ref="BW91">AnualidadActivo(BW$2, $E91, $C91, $B91, $D91, Hombres!$A$1:$DW$117, Mujeres!$A$1:$DW$117)</f>
        <v>4243822.4193276931</v>
      </c>
      <c r="BX91" s="104" cm="1">
        <f t="array" ref="BX91">AnualidadActivo(BX$2, $E91, $C91, $B91, $D91, Hombres!$A$1:$DW$117, Mujeres!$A$1:$DW$117)</f>
        <v>3315483.4429578511</v>
      </c>
      <c r="BY91" s="104" cm="1">
        <f t="array" ref="BY91">AnualidadActivo(BY$2, $E91, $C91, $B91, $D91, Hombres!$A$1:$DW$117, Mujeres!$A$1:$DW$117)</f>
        <v>2508440.452061181</v>
      </c>
      <c r="BZ91" s="104" cm="1">
        <f t="array" ref="BZ91">AnualidadActivo(BZ$2, $E91, $C91, $B91, $D91, Hombres!$A$1:$DW$117, Mujeres!$A$1:$DW$117)</f>
        <v>1830344.1421411552</v>
      </c>
      <c r="CA91" s="104" cm="1">
        <f t="array" ref="CA91">AnualidadActivo(CA$2, $E91, $C91, $B91, $D91, Hombres!$A$1:$DW$117, Mujeres!$A$1:$DW$117)</f>
        <v>1281947.9632712619</v>
      </c>
      <c r="CB91" s="104" cm="1">
        <f t="array" ref="CB91">AnualidadActivo(CB$2, $E91, $C91, $B91, $D91, Hombres!$A$1:$DW$117, Mujeres!$A$1:$DW$117)</f>
        <v>857255.63500013284</v>
      </c>
      <c r="CC91" s="104" cm="1">
        <f t="array" ref="CC91">AnualidadActivo(CC$2, $E91, $C91, $B91, $D91, Hombres!$A$1:$DW$117, Mujeres!$A$1:$DW$117)</f>
        <v>544037.55558537226</v>
      </c>
      <c r="CD91" s="104" cm="1">
        <f t="array" ref="CD91">AnualidadActivo(CD$2, $E91, $C91, $B91, $D91, Hombres!$A$1:$DW$117, Mujeres!$A$1:$DW$117)</f>
        <v>325327.5522273219</v>
      </c>
      <c r="CE91" s="104" cm="1">
        <f t="array" ref="CE91">AnualidadActivo(CE$2, $E91, $C91, $B91, $D91, Hombres!$A$1:$DW$117, Mujeres!$A$1:$DW$117)</f>
        <v>181745.39619386199</v>
      </c>
      <c r="CF91" s="104" cm="1">
        <f t="array" ref="CF91">AnualidadActivo(CF$2, $E91, $C91, $B91, $D91, Hombres!$A$1:$DW$117, Mujeres!$A$1:$DW$117)</f>
        <v>93889.073004414051</v>
      </c>
      <c r="CG91" s="104" cm="1">
        <f t="array" ref="CG91">AnualidadActivo(CG$2, $E91, $C91, $B91, $D91, Hombres!$A$1:$DW$117, Mujeres!$A$1:$DW$117)</f>
        <v>44309.247579432034</v>
      </c>
      <c r="CH91" s="104" cm="1">
        <f t="array" ref="CH91">AnualidadActivo(CH$2, $E91, $C91, $B91, $D91, Hombres!$A$1:$DW$117, Mujeres!$A$1:$DW$117)</f>
        <v>18821.136031005477</v>
      </c>
      <c r="CI91" s="104" cm="1">
        <f t="array" ref="CI91">AnualidadActivo(CI$2, $E91, $C91, $B91, $D91, Hombres!$A$1:$DW$117, Mujeres!$A$1:$DW$117)</f>
        <v>7060.5611212404829</v>
      </c>
      <c r="CJ91" s="104" cm="1">
        <f t="array" ref="CJ91">AnualidadActivo(CJ$2, $E91, $C91, $B91, $D91, Hombres!$A$1:$DW$117, Mujeres!$A$1:$DW$117)</f>
        <v>2281.461322492411</v>
      </c>
      <c r="CK91" s="104" cm="1">
        <f t="array" ref="CK91">AnualidadActivo(CK$2, $E91, $C91, $B91, $D91, Hombres!$A$1:$DW$117, Mujeres!$A$1:$DW$117)</f>
        <v>613.56517264269235</v>
      </c>
      <c r="CL91" s="104" cm="1">
        <f t="array" ref="CL91">AnualidadActivo(CL$2, $E91, $C91, $B91, $D91, Hombres!$A$1:$DW$117, Mujeres!$A$1:$DW$117)</f>
        <v>0</v>
      </c>
      <c r="CM91" s="104" cm="1">
        <f t="array" ref="CM91">AnualidadActivo(CM$2, $E91, $C91, $B91, $D91, Hombres!$A$1:$DW$117, Mujeres!$A$1:$DW$117)</f>
        <v>0</v>
      </c>
      <c r="CN91" s="104" cm="1">
        <f t="array" ref="CN91">AnualidadActivo(CN$2, $E91, $C91, $B91, $D91, Hombres!$A$1:$DW$117, Mujeres!$A$1:$DW$117)</f>
        <v>0</v>
      </c>
      <c r="CO91" s="104" cm="1">
        <f t="array" ref="CO91">AnualidadActivo(CO$2, $E91, $C91, $B91, $D91, Hombres!$A$1:$DW$117, Mujeres!$A$1:$DW$117)</f>
        <v>0</v>
      </c>
      <c r="CP91" s="104" cm="1">
        <f t="array" ref="CP91">AnualidadActivo(CP$2, $E91, $C91, $B91, $D91, Hombres!$A$1:$DW$117, Mujeres!$A$1:$DW$117)</f>
        <v>0</v>
      </c>
      <c r="CQ91" s="104" cm="1">
        <f t="array" ref="CQ91">AnualidadActivo(CQ$2, $E91, $C91, $B91, $D91, Hombres!$A$1:$DW$117, Mujeres!$A$1:$DW$117)</f>
        <v>0</v>
      </c>
      <c r="CR91" s="104" cm="1">
        <f t="array" ref="CR91">AnualidadActivo(CR$2, $E91, $C91, $B91, $D91, Hombres!$A$1:$DW$117, Mujeres!$A$1:$DW$117)</f>
        <v>0</v>
      </c>
      <c r="CS91" s="104" cm="1">
        <f t="array" ref="CS91">AnualidadActivo(CS$2, $E91, $C91, $B91, $D91, Hombres!$A$1:$DW$117, Mujeres!$A$1:$DW$117)</f>
        <v>0</v>
      </c>
      <c r="CT91" s="104" cm="1">
        <f t="array" ref="CT91">AnualidadActivo(CT$2, $E91, $C91, $B91, $D91, Hombres!$A$1:$DW$117, Mujeres!$A$1:$DW$117)</f>
        <v>0</v>
      </c>
      <c r="CU91" s="104" cm="1">
        <f t="array" ref="CU91">AnualidadActivo(CU$2, $E91, $C91, $B91, $D91, Hombres!$A$1:$DW$117, Mujeres!$A$1:$DW$117)</f>
        <v>0</v>
      </c>
      <c r="CV91" s="104" cm="1">
        <f t="array" ref="CV91">AnualidadActivo(CV$2, $E91, $C91, $B91, $D91, Hombres!$A$1:$DW$117, Mujeres!$A$1:$DW$117)</f>
        <v>0</v>
      </c>
      <c r="CW91" s="104" cm="1">
        <f t="array" ref="CW91">AnualidadActivo(CW$2, $E91, $C91, $B91, $D91, Hombres!$A$1:$DW$117, Mujeres!$A$1:$DW$117)</f>
        <v>0</v>
      </c>
      <c r="CX91" s="104" cm="1">
        <f t="array" ref="CX91">AnualidadActivo(CX$2, $E91, $C91, $B91, $D91, Hombres!$A$1:$DW$117, Mujeres!$A$1:$DW$117)</f>
        <v>0</v>
      </c>
      <c r="CY91" s="104" cm="1">
        <f t="array" ref="CY91">AnualidadActivo(CY$2, $E91, $C91, $B91, $D91, Hombres!$A$1:$DW$117, Mujeres!$A$1:$DW$117)</f>
        <v>0</v>
      </c>
      <c r="CZ91" s="104" cm="1">
        <f t="array" ref="CZ91">AnualidadActivo(CZ$2, $E91, $C91, $B91, $D91, Hombres!$A$1:$DW$117, Mujeres!$A$1:$DW$117)</f>
        <v>0</v>
      </c>
      <c r="DA91" s="104" cm="1">
        <f t="array" ref="DA91">AnualidadActivo(DA$2, $E91, $C91, $B91, $D91, Hombres!$A$1:$DW$117, Mujeres!$A$1:$DW$117)</f>
        <v>0</v>
      </c>
    </row>
    <row r="92" spans="1:105" x14ac:dyDescent="0.35">
      <c r="A92" s="2">
        <f t="shared" si="1"/>
        <v>90</v>
      </c>
      <c r="B92" s="107">
        <v>406585.35</v>
      </c>
      <c r="C92" s="9">
        <v>43682</v>
      </c>
      <c r="D92" s="7" t="s">
        <v>6</v>
      </c>
      <c r="E92" s="9">
        <v>29564</v>
      </c>
      <c r="F92" s="12" cm="1">
        <f t="array" ref="F92">edadCalc(E92)</f>
        <v>45</v>
      </c>
      <c r="G92" s="49" cm="1">
        <f t="array" ref="G92">PorcentajePension(C92,E92, D92)</f>
        <v>0.65</v>
      </c>
      <c r="I92" s="103"/>
      <c r="J92" s="104" cm="1">
        <f t="array" ref="J92">AnualidadActivo(J$2, $E92, $C92, $B92, $D92, Hombres!$A$1:$DW$117, Mujeres!$A$1:$DW$117)</f>
        <v>0</v>
      </c>
      <c r="K92" s="104" cm="1">
        <f t="array" ref="K92">AnualidadActivo(K$2, $E92, $C92, $B92, $D92, Hombres!$A$1:$DW$117, Mujeres!$A$1:$DW$117)</f>
        <v>0</v>
      </c>
      <c r="L92" s="104" cm="1">
        <f t="array" ref="L92">AnualidadActivo(L$2, $E92, $C92, $B92, $D92, Hombres!$A$1:$DW$117, Mujeres!$A$1:$DW$117)</f>
        <v>0</v>
      </c>
      <c r="M92" s="104" cm="1">
        <f t="array" ref="M92">AnualidadActivo(M$2, $E92, $C92, $B92, $D92, Hombres!$A$1:$DW$117, Mujeres!$A$1:$DW$117)</f>
        <v>0</v>
      </c>
      <c r="N92" s="104" cm="1">
        <f t="array" ref="N92">AnualidadActivo(N$2, $E92, $C92, $B92, $D92, Hombres!$A$1:$DW$117, Mujeres!$A$1:$DW$117)</f>
        <v>0</v>
      </c>
      <c r="O92" s="104" cm="1">
        <f t="array" ref="O92">AnualidadActivo(O$2, $E92, $C92, $B92, $D92, Hombres!$A$1:$DW$117, Mujeres!$A$1:$DW$117)</f>
        <v>0</v>
      </c>
      <c r="P92" s="104" cm="1">
        <f t="array" ref="P92">AnualidadActivo(P$2, $E92, $C92, $B92, $D92, Hombres!$A$1:$DW$117, Mujeres!$A$1:$DW$117)</f>
        <v>0</v>
      </c>
      <c r="Q92" s="104" cm="1">
        <f t="array" ref="Q92">AnualidadActivo(Q$2, $E92, $C92, $B92, $D92, Hombres!$A$1:$DW$117, Mujeres!$A$1:$DW$117)</f>
        <v>0</v>
      </c>
      <c r="R92" s="104" cm="1">
        <f t="array" ref="R92">AnualidadActivo(R$2, $E92, $C92, $B92, $D92, Hombres!$A$1:$DW$117, Mujeres!$A$1:$DW$117)</f>
        <v>0</v>
      </c>
      <c r="S92" s="104" cm="1">
        <f t="array" ref="S92">AnualidadActivo(S$2, $E92, $C92, $B92, $D92, Hombres!$A$1:$DW$117, Mujeres!$A$1:$DW$117)</f>
        <v>0</v>
      </c>
      <c r="T92" s="104" cm="1">
        <f t="array" ref="T92">AnualidadActivo(T$2, $E92, $C92, $B92, $D92, Hombres!$A$1:$DW$117, Mujeres!$A$1:$DW$117)</f>
        <v>0</v>
      </c>
      <c r="U92" s="104" cm="1">
        <f t="array" ref="U92">AnualidadActivo(U$2, $E92, $C92, $B92, $D92, Hombres!$A$1:$DW$117, Mujeres!$A$1:$DW$117)</f>
        <v>0</v>
      </c>
      <c r="V92" s="104" cm="1">
        <f t="array" ref="V92">AnualidadActivo(V$2, $E92, $C92, $B92, $D92, Hombres!$A$1:$DW$117, Mujeres!$A$1:$DW$117)</f>
        <v>0</v>
      </c>
      <c r="W92" s="104" cm="1">
        <f t="array" ref="W92">AnualidadActivo(W$2, $E92, $C92, $B92, $D92, Hombres!$A$1:$DW$117, Mujeres!$A$1:$DW$117)</f>
        <v>0</v>
      </c>
      <c r="X92" s="104" cm="1">
        <f t="array" ref="X92">AnualidadActivo(X$2, $E92, $C92, $B92, $D92, Hombres!$A$1:$DW$117, Mujeres!$A$1:$DW$117)</f>
        <v>0</v>
      </c>
      <c r="Y92" s="104" cm="1">
        <f t="array" ref="Y92">AnualidadActivo(Y$2, $E92, $C92, $B92, $D92, Hombres!$A$1:$DW$117, Mujeres!$A$1:$DW$117)</f>
        <v>0</v>
      </c>
      <c r="Z92" s="104" cm="1">
        <f t="array" ref="Z92">AnualidadActivo(Z$2, $E92, $C92, $B92, $D92, Hombres!$A$1:$DW$117, Mujeres!$A$1:$DW$117)</f>
        <v>0</v>
      </c>
      <c r="AA92" s="104" cm="1">
        <f t="array" ref="AA92">AnualidadActivo(AA$2, $E92, $C92, $B92, $D92, Hombres!$A$1:$DW$117, Mujeres!$A$1:$DW$117)</f>
        <v>0</v>
      </c>
      <c r="AB92" s="104" cm="1">
        <f t="array" ref="AB92">AnualidadActivo(AB$2, $E92, $C92, $B92, $D92, Hombres!$A$1:$DW$117, Mujeres!$A$1:$DW$117)</f>
        <v>8037182.2372187069</v>
      </c>
      <c r="AC92" s="104" cm="1">
        <f t="array" ref="AC92">AnualidadActivo(AC$2, $E92, $C92, $B92, $D92, Hombres!$A$1:$DW$117, Mujeres!$A$1:$DW$117)</f>
        <v>8278297.7043352677</v>
      </c>
      <c r="AD92" s="104" cm="1">
        <f t="array" ref="AD92">AnualidadActivo(AD$2, $E92, $C92, $B92, $D92, Hombres!$A$1:$DW$117, Mujeres!$A$1:$DW$117)</f>
        <v>8526646.6354653258</v>
      </c>
      <c r="AE92" s="104" cm="1">
        <f t="array" ref="AE92">AnualidadActivo(AE$2, $E92, $C92, $B92, $D92, Hombres!$A$1:$DW$117, Mujeres!$A$1:$DW$117)</f>
        <v>8782446.0345292855</v>
      </c>
      <c r="AF92" s="104" cm="1">
        <f t="array" ref="AF92">AnualidadActivo(AF$2, $E92, $C92, $B92, $D92, Hombres!$A$1:$DW$117, Mujeres!$A$1:$DW$117)</f>
        <v>9045919.4155651666</v>
      </c>
      <c r="AG92" s="104" cm="1">
        <f t="array" ref="AG92">AnualidadActivo(AG$2, $E92, $C92, $B92, $D92, Hombres!$A$1:$DW$117, Mujeres!$A$1:$DW$117)</f>
        <v>9092659.2538829092</v>
      </c>
      <c r="AH92" s="104" cm="1">
        <f t="array" ref="AH92">AnualidadActivo(AH$2, $E92, $C92, $B92, $D92, Hombres!$A$1:$DW$117, Mujeres!$A$1:$DW$117)</f>
        <v>9308921.4165760055</v>
      </c>
      <c r="AI92" s="104" cm="1">
        <f t="array" ref="AI92">AnualidadActivo(AI$2, $E92, $C92, $B92, $D92, Hombres!$A$1:$DW$117, Mujeres!$A$1:$DW$117)</f>
        <v>9525394.0912876036</v>
      </c>
      <c r="AJ92" s="104" cm="1">
        <f t="array" ref="AJ92">AnualidadActivo(AJ$2, $E92, $C92, $B92, $D92, Hombres!$A$1:$DW$117, Mujeres!$A$1:$DW$117)</f>
        <v>9740740.2669156753</v>
      </c>
      <c r="AK92" s="104" cm="1">
        <f t="array" ref="AK92">AnualidadActivo(AK$2, $E92, $C92, $B92, $D92, Hombres!$A$1:$DW$117, Mujeres!$A$1:$DW$117)</f>
        <v>9952727.8707149364</v>
      </c>
      <c r="AL92" s="104" cm="1">
        <f t="array" ref="AL92">AnualidadActivo(AL$2, $E92, $C92, $B92, $D92, Hombres!$A$1:$DW$117, Mujeres!$A$1:$DW$117)</f>
        <v>10158814.189613543</v>
      </c>
      <c r="AM92" s="104" cm="1">
        <f t="array" ref="AM92">AnualidadActivo(AM$2, $E92, $C92, $B92, $D92, Hombres!$A$1:$DW$117, Mujeres!$A$1:$DW$117)</f>
        <v>10357579.424855355</v>
      </c>
      <c r="AN92" s="104" cm="1">
        <f t="array" ref="AN92">AnualidadActivo(AN$2, $E92, $C92, $B92, $D92, Hombres!$A$1:$DW$117, Mujeres!$A$1:$DW$117)</f>
        <v>10548999.932079572</v>
      </c>
      <c r="AO92" s="104" cm="1">
        <f t="array" ref="AO92">AnualidadActivo(AO$2, $E92, $C92, $B92, $D92, Hombres!$A$1:$DW$117, Mujeres!$A$1:$DW$117)</f>
        <v>10733006.813030832</v>
      </c>
      <c r="AP92" s="104" cm="1">
        <f t="array" ref="AP92">AnualidadActivo(AP$2, $E92, $C92, $B92, $D92, Hombres!$A$1:$DW$117, Mujeres!$A$1:$DW$117)</f>
        <v>10907638.329178335</v>
      </c>
      <c r="AQ92" s="104" cm="1">
        <f t="array" ref="AQ92">AnualidadActivo(AQ$2, $E92, $C92, $B92, $D92, Hombres!$A$1:$DW$117, Mujeres!$A$1:$DW$117)</f>
        <v>11068876.805997657</v>
      </c>
      <c r="AR92" s="104" cm="1">
        <f t="array" ref="AR92">AnualidadActivo(AR$2, $E92, $C92, $B92, $D92, Hombres!$A$1:$DW$117, Mujeres!$A$1:$DW$117)</f>
        <v>11211493.638515767</v>
      </c>
      <c r="AS92" s="104" cm="1">
        <f t="array" ref="AS92">AnualidadActivo(AS$2, $E92, $C92, $B92, $D92, Hombres!$A$1:$DW$117, Mujeres!$A$1:$DW$117)</f>
        <v>11330263.313910978</v>
      </c>
      <c r="AT92" s="104" cm="1">
        <f t="array" ref="AT92">AnualidadActivo(AT$2, $E92, $C92, $B92, $D92, Hombres!$A$1:$DW$117, Mujeres!$A$1:$DW$117)</f>
        <v>11407933.130027851</v>
      </c>
      <c r="AU92" s="104" cm="1">
        <f t="array" ref="AU92">AnualidadActivo(AU$2, $E92, $C92, $B92, $D92, Hombres!$A$1:$DW$117, Mujeres!$A$1:$DW$117)</f>
        <v>11454382.891208917</v>
      </c>
      <c r="AV92" s="104" cm="1">
        <f t="array" ref="AV92">AnualidadActivo(AV$2, $E92, $C92, $B92, $D92, Hombres!$A$1:$DW$117, Mujeres!$A$1:$DW$117)</f>
        <v>11465068.513192384</v>
      </c>
      <c r="AW92" s="104" cm="1">
        <f t="array" ref="AW92">AnualidadActivo(AW$2, $E92, $C92, $B92, $D92, Hombres!$A$1:$DW$117, Mujeres!$A$1:$DW$117)</f>
        <v>11435159.967309279</v>
      </c>
      <c r="AX92" s="104" cm="1">
        <f t="array" ref="AX92">AnualidadActivo(AX$2, $E92, $C92, $B92, $D92, Hombres!$A$1:$DW$117, Mujeres!$A$1:$DW$117)</f>
        <v>11360151.744483633</v>
      </c>
      <c r="AY92" s="104" cm="1">
        <f t="array" ref="AY92">AnualidadActivo(AY$2, $E92, $C92, $B92, $D92, Hombres!$A$1:$DW$117, Mujeres!$A$1:$DW$117)</f>
        <v>11235557.780685978</v>
      </c>
      <c r="AZ92" s="104" cm="1">
        <f t="array" ref="AZ92">AnualidadActivo(AZ$2, $E92, $C92, $B92, $D92, Hombres!$A$1:$DW$117, Mujeres!$A$1:$DW$117)</f>
        <v>11056541.009375073</v>
      </c>
      <c r="BA92" s="104" cm="1">
        <f t="array" ref="BA92">AnualidadActivo(BA$2, $E92, $C92, $B92, $D92, Hombres!$A$1:$DW$117, Mujeres!$A$1:$DW$117)</f>
        <v>10818268.492872491</v>
      </c>
      <c r="BB92" s="104" cm="1">
        <f t="array" ref="BB92">AnualidadActivo(BB$2, $E92, $C92, $B92, $D92, Hombres!$A$1:$DW$117, Mujeres!$A$1:$DW$117)</f>
        <v>10516599.171933489</v>
      </c>
      <c r="BC92" s="104" cm="1">
        <f t="array" ref="BC92">AnualidadActivo(BC$2, $E92, $C92, $B92, $D92, Hombres!$A$1:$DW$117, Mujeres!$A$1:$DW$117)</f>
        <v>10148966.607671311</v>
      </c>
      <c r="BD92" s="104" cm="1">
        <f t="array" ref="BD92">AnualidadActivo(BD$2, $E92, $C92, $B92, $D92, Hombres!$A$1:$DW$117, Mujeres!$A$1:$DW$117)</f>
        <v>9714123.6900789924</v>
      </c>
      <c r="BE92" s="104" cm="1">
        <f t="array" ref="BE92">AnualidadActivo(BE$2, $E92, $C92, $B92, $D92, Hombres!$A$1:$DW$117, Mujeres!$A$1:$DW$117)</f>
        <v>9211894.3737397641</v>
      </c>
      <c r="BF92" s="104" cm="1">
        <f t="array" ref="BF92">AnualidadActivo(BF$2, $E92, $C92, $B92, $D92, Hombres!$A$1:$DW$117, Mujeres!$A$1:$DW$117)</f>
        <v>8643582.413234001</v>
      </c>
      <c r="BG92" s="104" cm="1">
        <f t="array" ref="BG92">AnualidadActivo(BG$2, $E92, $C92, $B92, $D92, Hombres!$A$1:$DW$117, Mujeres!$A$1:$DW$117)</f>
        <v>8012867.9837644864</v>
      </c>
      <c r="BH92" s="104" cm="1">
        <f t="array" ref="BH92">AnualidadActivo(BH$2, $E92, $C92, $B92, $D92, Hombres!$A$1:$DW$117, Mujeres!$A$1:$DW$117)</f>
        <v>7326874.1280378681</v>
      </c>
      <c r="BI92" s="104" cm="1">
        <f t="array" ref="BI92">AnualidadActivo(BI$2, $E92, $C92, $B92, $D92, Hombres!$A$1:$DW$117, Mujeres!$A$1:$DW$117)</f>
        <v>6596172.9428877011</v>
      </c>
      <c r="BJ92" s="104" cm="1">
        <f t="array" ref="BJ92">AnualidadActivo(BJ$2, $E92, $C92, $B92, $D92, Hombres!$A$1:$DW$117, Mujeres!$A$1:$DW$117)</f>
        <v>5834122.9401974585</v>
      </c>
      <c r="BK92" s="104" cm="1">
        <f t="array" ref="BK92">AnualidadActivo(BK$2, $E92, $C92, $B92, $D92, Hombres!$A$1:$DW$117, Mujeres!$A$1:$DW$117)</f>
        <v>5056653.0210310584</v>
      </c>
      <c r="BL92" s="104" cm="1">
        <f t="array" ref="BL92">AnualidadActivo(BL$2, $E92, $C92, $B92, $D92, Hombres!$A$1:$DW$117, Mujeres!$A$1:$DW$117)</f>
        <v>4282280.9547101688</v>
      </c>
      <c r="BM92" s="104" cm="1">
        <f t="array" ref="BM92">AnualidadActivo(BM$2, $E92, $C92, $B92, $D92, Hombres!$A$1:$DW$117, Mujeres!$A$1:$DW$117)</f>
        <v>3531657.0381537182</v>
      </c>
      <c r="BN92" s="104" cm="1">
        <f t="array" ref="BN92">AnualidadActivo(BN$2, $E92, $C92, $B92, $D92, Hombres!$A$1:$DW$117, Mujeres!$A$1:$DW$117)</f>
        <v>2825824.2404585928</v>
      </c>
      <c r="BO92" s="104" cm="1">
        <f t="array" ref="BO92">AnualidadActivo(BO$2, $E92, $C92, $B92, $D92, Hombres!$A$1:$DW$117, Mujeres!$A$1:$DW$117)</f>
        <v>2184018.288755089</v>
      </c>
      <c r="BP92" s="104" cm="1">
        <f t="array" ref="BP92">AnualidadActivo(BP$2, $E92, $C92, $B92, $D92, Hombres!$A$1:$DW$117, Mujeres!$A$1:$DW$117)</f>
        <v>1621934.1483655886</v>
      </c>
      <c r="BQ92" s="104" cm="1">
        <f t="array" ref="BQ92">AnualidadActivo(BQ$2, $E92, $C92, $B92, $D92, Hombres!$A$1:$DW$117, Mujeres!$A$1:$DW$117)</f>
        <v>1150285.4052967532</v>
      </c>
      <c r="BR92" s="104" cm="1">
        <f t="array" ref="BR92">AnualidadActivo(BR$2, $E92, $C92, $B92, $D92, Hombres!$A$1:$DW$117, Mujeres!$A$1:$DW$117)</f>
        <v>773542.97691764508</v>
      </c>
      <c r="BS92" s="104" cm="1">
        <f t="array" ref="BS92">AnualidadActivo(BS$2, $E92, $C92, $B92, $D92, Hombres!$A$1:$DW$117, Mujeres!$A$1:$DW$117)</f>
        <v>489141.18594515196</v>
      </c>
      <c r="BT92" s="104" cm="1">
        <f t="array" ref="BT92">AnualidadActivo(BT$2, $E92, $C92, $B92, $D92, Hombres!$A$1:$DW$117, Mujeres!$A$1:$DW$117)</f>
        <v>287909.95773148589</v>
      </c>
      <c r="BU92" s="104" cm="1">
        <f t="array" ref="BU92">AnualidadActivo(BU$2, $E92, $C92, $B92, $D92, Hombres!$A$1:$DW$117, Mujeres!$A$1:$DW$117)</f>
        <v>155798.48520974911</v>
      </c>
      <c r="BV92" s="104" cm="1">
        <f t="array" ref="BV92">AnualidadActivo(BV$2, $E92, $C92, $B92, $D92, Hombres!$A$1:$DW$117, Mujeres!$A$1:$DW$117)</f>
        <v>76330.673738482845</v>
      </c>
      <c r="BW92" s="104" cm="1">
        <f t="array" ref="BW92">AnualidadActivo(BW$2, $E92, $C92, $B92, $D92, Hombres!$A$1:$DW$117, Mujeres!$A$1:$DW$117)</f>
        <v>33211.870467874418</v>
      </c>
      <c r="BX92" s="104" cm="1">
        <f t="array" ref="BX92">AnualidadActivo(BX$2, $E92, $C92, $B92, $D92, Hombres!$A$1:$DW$117, Mujeres!$A$1:$DW$117)</f>
        <v>12514.063710662529</v>
      </c>
      <c r="BY92" s="104" cm="1">
        <f t="array" ref="BY92">AnualidadActivo(BY$2, $E92, $C92, $B92, $D92, Hombres!$A$1:$DW$117, Mujeres!$A$1:$DW$117)</f>
        <v>3944.2831383144685</v>
      </c>
      <c r="BZ92" s="104" cm="1">
        <f t="array" ref="BZ92">AnualidadActivo(BZ$2, $E92, $C92, $B92, $D92, Hombres!$A$1:$DW$117, Mujeres!$A$1:$DW$117)</f>
        <v>988.46997368315976</v>
      </c>
      <c r="CA92" s="104" cm="1">
        <f t="array" ref="CA92">AnualidadActivo(CA$2, $E92, $C92, $B92, $D92, Hombres!$A$1:$DW$117, Mujeres!$A$1:$DW$117)</f>
        <v>181.39560263320732</v>
      </c>
      <c r="CB92" s="104" cm="1">
        <f t="array" ref="CB92">AnualidadActivo(CB$2, $E92, $C92, $B92, $D92, Hombres!$A$1:$DW$117, Mujeres!$A$1:$DW$117)</f>
        <v>20.750057394814903</v>
      </c>
      <c r="CC92" s="104" cm="1">
        <f t="array" ref="CC92">AnualidadActivo(CC$2, $E92, $C92, $B92, $D92, Hombres!$A$1:$DW$117, Mujeres!$A$1:$DW$117)</f>
        <v>0</v>
      </c>
      <c r="CD92" s="104" cm="1">
        <f t="array" ref="CD92">AnualidadActivo(CD$2, $E92, $C92, $B92, $D92, Hombres!$A$1:$DW$117, Mujeres!$A$1:$DW$117)</f>
        <v>0</v>
      </c>
      <c r="CE92" s="104" cm="1">
        <f t="array" ref="CE92">AnualidadActivo(CE$2, $E92, $C92, $B92, $D92, Hombres!$A$1:$DW$117, Mujeres!$A$1:$DW$117)</f>
        <v>0</v>
      </c>
      <c r="CF92" s="104" cm="1">
        <f t="array" ref="CF92">AnualidadActivo(CF$2, $E92, $C92, $B92, $D92, Hombres!$A$1:$DW$117, Mujeres!$A$1:$DW$117)</f>
        <v>0</v>
      </c>
      <c r="CG92" s="104" cm="1">
        <f t="array" ref="CG92">AnualidadActivo(CG$2, $E92, $C92, $B92, $D92, Hombres!$A$1:$DW$117, Mujeres!$A$1:$DW$117)</f>
        <v>0</v>
      </c>
      <c r="CH92" s="104" cm="1">
        <f t="array" ref="CH92">AnualidadActivo(CH$2, $E92, $C92, $B92, $D92, Hombres!$A$1:$DW$117, Mujeres!$A$1:$DW$117)</f>
        <v>0</v>
      </c>
      <c r="CI92" s="104" cm="1">
        <f t="array" ref="CI92">AnualidadActivo(CI$2, $E92, $C92, $B92, $D92, Hombres!$A$1:$DW$117, Mujeres!$A$1:$DW$117)</f>
        <v>0</v>
      </c>
      <c r="CJ92" s="104" cm="1">
        <f t="array" ref="CJ92">AnualidadActivo(CJ$2, $E92, $C92, $B92, $D92, Hombres!$A$1:$DW$117, Mujeres!$A$1:$DW$117)</f>
        <v>0</v>
      </c>
      <c r="CK92" s="104" cm="1">
        <f t="array" ref="CK92">AnualidadActivo(CK$2, $E92, $C92, $B92, $D92, Hombres!$A$1:$DW$117, Mujeres!$A$1:$DW$117)</f>
        <v>0</v>
      </c>
      <c r="CL92" s="104" cm="1">
        <f t="array" ref="CL92">AnualidadActivo(CL$2, $E92, $C92, $B92, $D92, Hombres!$A$1:$DW$117, Mujeres!$A$1:$DW$117)</f>
        <v>0</v>
      </c>
      <c r="CM92" s="104" cm="1">
        <f t="array" ref="CM92">AnualidadActivo(CM$2, $E92, $C92, $B92, $D92, Hombres!$A$1:$DW$117, Mujeres!$A$1:$DW$117)</f>
        <v>0</v>
      </c>
      <c r="CN92" s="104" cm="1">
        <f t="array" ref="CN92">AnualidadActivo(CN$2, $E92, $C92, $B92, $D92, Hombres!$A$1:$DW$117, Mujeres!$A$1:$DW$117)</f>
        <v>0</v>
      </c>
      <c r="CO92" s="104" cm="1">
        <f t="array" ref="CO92">AnualidadActivo(CO$2, $E92, $C92, $B92, $D92, Hombres!$A$1:$DW$117, Mujeres!$A$1:$DW$117)</f>
        <v>0</v>
      </c>
      <c r="CP92" s="104" cm="1">
        <f t="array" ref="CP92">AnualidadActivo(CP$2, $E92, $C92, $B92, $D92, Hombres!$A$1:$DW$117, Mujeres!$A$1:$DW$117)</f>
        <v>0</v>
      </c>
      <c r="CQ92" s="104" cm="1">
        <f t="array" ref="CQ92">AnualidadActivo(CQ$2, $E92, $C92, $B92, $D92, Hombres!$A$1:$DW$117, Mujeres!$A$1:$DW$117)</f>
        <v>0</v>
      </c>
      <c r="CR92" s="104" cm="1">
        <f t="array" ref="CR92">AnualidadActivo(CR$2, $E92, $C92, $B92, $D92, Hombres!$A$1:$DW$117, Mujeres!$A$1:$DW$117)</f>
        <v>0</v>
      </c>
      <c r="CS92" s="104" cm="1">
        <f t="array" ref="CS92">AnualidadActivo(CS$2, $E92, $C92, $B92, $D92, Hombres!$A$1:$DW$117, Mujeres!$A$1:$DW$117)</f>
        <v>0</v>
      </c>
      <c r="CT92" s="104" cm="1">
        <f t="array" ref="CT92">AnualidadActivo(CT$2, $E92, $C92, $B92, $D92, Hombres!$A$1:$DW$117, Mujeres!$A$1:$DW$117)</f>
        <v>0</v>
      </c>
      <c r="CU92" s="104" cm="1">
        <f t="array" ref="CU92">AnualidadActivo(CU$2, $E92, $C92, $B92, $D92, Hombres!$A$1:$DW$117, Mujeres!$A$1:$DW$117)</f>
        <v>0</v>
      </c>
      <c r="CV92" s="104" cm="1">
        <f t="array" ref="CV92">AnualidadActivo(CV$2, $E92, $C92, $B92, $D92, Hombres!$A$1:$DW$117, Mujeres!$A$1:$DW$117)</f>
        <v>0</v>
      </c>
      <c r="CW92" s="104" cm="1">
        <f t="array" ref="CW92">AnualidadActivo(CW$2, $E92, $C92, $B92, $D92, Hombres!$A$1:$DW$117, Mujeres!$A$1:$DW$117)</f>
        <v>0</v>
      </c>
      <c r="CX92" s="104" cm="1">
        <f t="array" ref="CX92">AnualidadActivo(CX$2, $E92, $C92, $B92, $D92, Hombres!$A$1:$DW$117, Mujeres!$A$1:$DW$117)</f>
        <v>0</v>
      </c>
      <c r="CY92" s="104" cm="1">
        <f t="array" ref="CY92">AnualidadActivo(CY$2, $E92, $C92, $B92, $D92, Hombres!$A$1:$DW$117, Mujeres!$A$1:$DW$117)</f>
        <v>0</v>
      </c>
      <c r="CZ92" s="104" cm="1">
        <f t="array" ref="CZ92">AnualidadActivo(CZ$2, $E92, $C92, $B92, $D92, Hombres!$A$1:$DW$117, Mujeres!$A$1:$DW$117)</f>
        <v>0</v>
      </c>
      <c r="DA92" s="104" cm="1">
        <f t="array" ref="DA92">AnualidadActivo(DA$2, $E92, $C92, $B92, $D92, Hombres!$A$1:$DW$117, Mujeres!$A$1:$DW$117)</f>
        <v>0</v>
      </c>
    </row>
    <row r="93" spans="1:105" x14ac:dyDescent="0.35">
      <c r="A93" s="2">
        <f t="shared" si="1"/>
        <v>91</v>
      </c>
      <c r="B93" s="107">
        <v>1919034.4</v>
      </c>
      <c r="C93" s="9">
        <v>43773</v>
      </c>
      <c r="D93" s="7" t="s">
        <v>5</v>
      </c>
      <c r="E93" s="9">
        <v>29748</v>
      </c>
      <c r="F93" s="12" cm="1">
        <f t="array" ref="F93">edadCalc(E93)</f>
        <v>44</v>
      </c>
      <c r="G93" s="49" cm="1">
        <f t="array" ref="G93">PorcentajePension(C93,E93, D93)</f>
        <v>0.65</v>
      </c>
      <c r="I93" s="103"/>
      <c r="J93" s="104" cm="1">
        <f t="array" ref="J93">AnualidadActivo(J$2, $E93, $C93, $B93, $D93, Hombres!$A$1:$DW$117, Mujeres!$A$1:$DW$117)</f>
        <v>0</v>
      </c>
      <c r="K93" s="104" cm="1">
        <f t="array" ref="K93">AnualidadActivo(K$2, $E93, $C93, $B93, $D93, Hombres!$A$1:$DW$117, Mujeres!$A$1:$DW$117)</f>
        <v>0</v>
      </c>
      <c r="L93" s="104" cm="1">
        <f t="array" ref="L93">AnualidadActivo(L$2, $E93, $C93, $B93, $D93, Hombres!$A$1:$DW$117, Mujeres!$A$1:$DW$117)</f>
        <v>0</v>
      </c>
      <c r="M93" s="104" cm="1">
        <f t="array" ref="M93">AnualidadActivo(M$2, $E93, $C93, $B93, $D93, Hombres!$A$1:$DW$117, Mujeres!$A$1:$DW$117)</f>
        <v>0</v>
      </c>
      <c r="N93" s="104" cm="1">
        <f t="array" ref="N93">AnualidadActivo(N$2, $E93, $C93, $B93, $D93, Hombres!$A$1:$DW$117, Mujeres!$A$1:$DW$117)</f>
        <v>0</v>
      </c>
      <c r="O93" s="104" cm="1">
        <f t="array" ref="O93">AnualidadActivo(O$2, $E93, $C93, $B93, $D93, Hombres!$A$1:$DW$117, Mujeres!$A$1:$DW$117)</f>
        <v>0</v>
      </c>
      <c r="P93" s="104" cm="1">
        <f t="array" ref="P93">AnualidadActivo(P$2, $E93, $C93, $B93, $D93, Hombres!$A$1:$DW$117, Mujeres!$A$1:$DW$117)</f>
        <v>0</v>
      </c>
      <c r="Q93" s="104" cm="1">
        <f t="array" ref="Q93">AnualidadActivo(Q$2, $E93, $C93, $B93, $D93, Hombres!$A$1:$DW$117, Mujeres!$A$1:$DW$117)</f>
        <v>0</v>
      </c>
      <c r="R93" s="104" cm="1">
        <f t="array" ref="R93">AnualidadActivo(R$2, $E93, $C93, $B93, $D93, Hombres!$A$1:$DW$117, Mujeres!$A$1:$DW$117)</f>
        <v>0</v>
      </c>
      <c r="S93" s="104" cm="1">
        <f t="array" ref="S93">AnualidadActivo(S$2, $E93, $C93, $B93, $D93, Hombres!$A$1:$DW$117, Mujeres!$A$1:$DW$117)</f>
        <v>0</v>
      </c>
      <c r="T93" s="104" cm="1">
        <f t="array" ref="T93">AnualidadActivo(T$2, $E93, $C93, $B93, $D93, Hombres!$A$1:$DW$117, Mujeres!$A$1:$DW$117)</f>
        <v>0</v>
      </c>
      <c r="U93" s="104" cm="1">
        <f t="array" ref="U93">AnualidadActivo(U$2, $E93, $C93, $B93, $D93, Hombres!$A$1:$DW$117, Mujeres!$A$1:$DW$117)</f>
        <v>0</v>
      </c>
      <c r="V93" s="104" cm="1">
        <f t="array" ref="V93">AnualidadActivo(V$2, $E93, $C93, $B93, $D93, Hombres!$A$1:$DW$117, Mujeres!$A$1:$DW$117)</f>
        <v>0</v>
      </c>
      <c r="W93" s="104" cm="1">
        <f t="array" ref="W93">AnualidadActivo(W$2, $E93, $C93, $B93, $D93, Hombres!$A$1:$DW$117, Mujeres!$A$1:$DW$117)</f>
        <v>0</v>
      </c>
      <c r="X93" s="104" cm="1">
        <f t="array" ref="X93">AnualidadActivo(X$2, $E93, $C93, $B93, $D93, Hombres!$A$1:$DW$117, Mujeres!$A$1:$DW$117)</f>
        <v>0</v>
      </c>
      <c r="Y93" s="104" cm="1">
        <f t="array" ref="Y93">AnualidadActivo(Y$2, $E93, $C93, $B93, $D93, Hombres!$A$1:$DW$117, Mujeres!$A$1:$DW$117)</f>
        <v>0</v>
      </c>
      <c r="Z93" s="104" cm="1">
        <f t="array" ref="Z93">AnualidadActivo(Z$2, $E93, $C93, $B93, $D93, Hombres!$A$1:$DW$117, Mujeres!$A$1:$DW$117)</f>
        <v>0</v>
      </c>
      <c r="AA93" s="104" cm="1">
        <f t="array" ref="AA93">AnualidadActivo(AA$2, $E93, $C93, $B93, $D93, Hombres!$A$1:$DW$117, Mujeres!$A$1:$DW$117)</f>
        <v>0</v>
      </c>
      <c r="AB93" s="104" cm="1">
        <f t="array" ref="AB93">AnualidadActivo(AB$2, $E93, $C93, $B93, $D93, Hombres!$A$1:$DW$117, Mujeres!$A$1:$DW$117)</f>
        <v>0</v>
      </c>
      <c r="AC93" s="104" cm="1">
        <f t="array" ref="AC93">AnualidadActivo(AC$2, $E93, $C93, $B93, $D93, Hombres!$A$1:$DW$117, Mujeres!$A$1:$DW$117)</f>
        <v>0</v>
      </c>
      <c r="AD93" s="104" cm="1">
        <f t="array" ref="AD93">AnualidadActivo(AD$2, $E93, $C93, $B93, $D93, Hombres!$A$1:$DW$117, Mujeres!$A$1:$DW$117)</f>
        <v>0</v>
      </c>
      <c r="AE93" s="104" cm="1">
        <f t="array" ref="AE93">AnualidadActivo(AE$2, $E93, $C93, $B93, $D93, Hombres!$A$1:$DW$117, Mujeres!$A$1:$DW$117)</f>
        <v>41502494.39600192</v>
      </c>
      <c r="AF93" s="104" cm="1">
        <f t="array" ref="AF93">AnualidadActivo(AF$2, $E93, $C93, $B93, $D93, Hombres!$A$1:$DW$117, Mujeres!$A$1:$DW$117)</f>
        <v>42747569.227881975</v>
      </c>
      <c r="AG93" s="104" cm="1">
        <f t="array" ref="AG93">AnualidadActivo(AG$2, $E93, $C93, $B93, $D93, Hombres!$A$1:$DW$117, Mujeres!$A$1:$DW$117)</f>
        <v>44029996.304718435</v>
      </c>
      <c r="AH93" s="104" cm="1">
        <f t="array" ref="AH93">AnualidadActivo(AH$2, $E93, $C93, $B93, $D93, Hombres!$A$1:$DW$117, Mujeres!$A$1:$DW$117)</f>
        <v>45350896.193859987</v>
      </c>
      <c r="AI93" s="104" cm="1">
        <f t="array" ref="AI93">AnualidadActivo(AI$2, $E93, $C93, $B93, $D93, Hombres!$A$1:$DW$117, Mujeres!$A$1:$DW$117)</f>
        <v>46711423.079675794</v>
      </c>
      <c r="AJ93" s="104" cm="1">
        <f t="array" ref="AJ93">AnualidadActivo(AJ$2, $E93, $C93, $B93, $D93, Hombres!$A$1:$DW$117, Mujeres!$A$1:$DW$117)</f>
        <v>45591291.506996043</v>
      </c>
      <c r="AK93" s="104" cm="1">
        <f t="array" ref="AK93">AnualidadActivo(AK$2, $E93, $C93, $B93, $D93, Hombres!$A$1:$DW$117, Mujeres!$A$1:$DW$117)</f>
        <v>46351568.236863397</v>
      </c>
      <c r="AL93" s="104" cm="1">
        <f t="array" ref="AL93">AnualidadActivo(AL$2, $E93, $C93, $B93, $D93, Hombres!$A$1:$DW$117, Mujeres!$A$1:$DW$117)</f>
        <v>47067619.453448907</v>
      </c>
      <c r="AM93" s="104" cm="1">
        <f t="array" ref="AM93">AnualidadActivo(AM$2, $E93, $C93, $B93, $D93, Hombres!$A$1:$DW$117, Mujeres!$A$1:$DW$117)</f>
        <v>47720359.789496072</v>
      </c>
      <c r="AN93" s="104" cm="1">
        <f t="array" ref="AN93">AnualidadActivo(AN$2, $E93, $C93, $B93, $D93, Hombres!$A$1:$DW$117, Mujeres!$A$1:$DW$117)</f>
        <v>48291722.624428235</v>
      </c>
      <c r="AO93" s="104" cm="1">
        <f t="array" ref="AO93">AnualidadActivo(AO$2, $E93, $C93, $B93, $D93, Hombres!$A$1:$DW$117, Mujeres!$A$1:$DW$117)</f>
        <v>48767232.286755718</v>
      </c>
      <c r="AP93" s="104" cm="1">
        <f t="array" ref="AP93">AnualidadActivo(AP$2, $E93, $C93, $B93, $D93, Hombres!$A$1:$DW$117, Mujeres!$A$1:$DW$117)</f>
        <v>49140318.145841151</v>
      </c>
      <c r="AQ93" s="104" cm="1">
        <f t="array" ref="AQ93">AnualidadActivo(AQ$2, $E93, $C93, $B93, $D93, Hombres!$A$1:$DW$117, Mujeres!$A$1:$DW$117)</f>
        <v>49409451.461892784</v>
      </c>
      <c r="AR93" s="104" cm="1">
        <f t="array" ref="AR93">AnualidadActivo(AR$2, $E93, $C93, $B93, $D93, Hombres!$A$1:$DW$117, Mujeres!$A$1:$DW$117)</f>
        <v>49573522.018110156</v>
      </c>
      <c r="AS93" s="104" cm="1">
        <f t="array" ref="AS93">AnualidadActivo(AS$2, $E93, $C93, $B93, $D93, Hombres!$A$1:$DW$117, Mujeres!$A$1:$DW$117)</f>
        <v>49629760.997604735</v>
      </c>
      <c r="AT93" s="104" cm="1">
        <f t="array" ref="AT93">AnualidadActivo(AT$2, $E93, $C93, $B93, $D93, Hombres!$A$1:$DW$117, Mujeres!$A$1:$DW$117)</f>
        <v>49570315.809885345</v>
      </c>
      <c r="AU93" s="104" cm="1">
        <f t="array" ref="AU93">AnualidadActivo(AU$2, $E93, $C93, $B93, $D93, Hombres!$A$1:$DW$117, Mujeres!$A$1:$DW$117)</f>
        <v>49294866.800204143</v>
      </c>
      <c r="AV93" s="104" cm="1">
        <f t="array" ref="AV93">AnualidadActivo(AV$2, $E93, $C93, $B93, $D93, Hombres!$A$1:$DW$117, Mujeres!$A$1:$DW$117)</f>
        <v>48857726.132573143</v>
      </c>
      <c r="AW93" s="104" cm="1">
        <f t="array" ref="AW93">AnualidadActivo(AW$2, $E93, $C93, $B93, $D93, Hombres!$A$1:$DW$117, Mujeres!$A$1:$DW$117)</f>
        <v>48246488.032035314</v>
      </c>
      <c r="AX93" s="104" cm="1">
        <f t="array" ref="AX93">AnualidadActivo(AX$2, $E93, $C93, $B93, $D93, Hombres!$A$1:$DW$117, Mujeres!$A$1:$DW$117)</f>
        <v>47449373.982469946</v>
      </c>
      <c r="AY93" s="104" cm="1">
        <f t="array" ref="AY93">AnualidadActivo(AY$2, $E93, $C93, $B93, $D93, Hombres!$A$1:$DW$117, Mujeres!$A$1:$DW$117)</f>
        <v>46455203.026243247</v>
      </c>
      <c r="AZ93" s="104" cm="1">
        <f t="array" ref="AZ93">AnualidadActivo(AZ$2, $E93, $C93, $B93, $D93, Hombres!$A$1:$DW$117, Mujeres!$A$1:$DW$117)</f>
        <v>45254101.615060389</v>
      </c>
      <c r="BA93" s="104" cm="1">
        <f t="array" ref="BA93">AnualidadActivo(BA$2, $E93, $C93, $B93, $D93, Hombres!$A$1:$DW$117, Mujeres!$A$1:$DW$117)</f>
        <v>43836425.287666962</v>
      </c>
      <c r="BB93" s="104" cm="1">
        <f t="array" ref="BB93">AnualidadActivo(BB$2, $E93, $C93, $B93, $D93, Hombres!$A$1:$DW$117, Mujeres!$A$1:$DW$117)</f>
        <v>42195267.553733721</v>
      </c>
      <c r="BC93" s="104" cm="1">
        <f t="array" ref="BC93">AnualidadActivo(BC$2, $E93, $C93, $B93, $D93, Hombres!$A$1:$DW$117, Mujeres!$A$1:$DW$117)</f>
        <v>40330103.51739902</v>
      </c>
      <c r="BD93" s="104" cm="1">
        <f t="array" ref="BD93">AnualidadActivo(BD$2, $E93, $C93, $B93, $D93, Hombres!$A$1:$DW$117, Mujeres!$A$1:$DW$117)</f>
        <v>38247259.071942575</v>
      </c>
      <c r="BE93" s="104" cm="1">
        <f t="array" ref="BE93">AnualidadActivo(BE$2, $E93, $C93, $B93, $D93, Hombres!$A$1:$DW$117, Mujeres!$A$1:$DW$117)</f>
        <v>35958491.914244898</v>
      </c>
      <c r="BF93" s="104" cm="1">
        <f t="array" ref="BF93">AnualidadActivo(BF$2, $E93, $C93, $B93, $D93, Hombres!$A$1:$DW$117, Mujeres!$A$1:$DW$117)</f>
        <v>33480441.354602206</v>
      </c>
      <c r="BG93" s="104" cm="1">
        <f t="array" ref="BG93">AnualidadActivo(BG$2, $E93, $C93, $B93, $D93, Hombres!$A$1:$DW$117, Mujeres!$A$1:$DW$117)</f>
        <v>30836681.13669705</v>
      </c>
      <c r="BH93" s="104" cm="1">
        <f t="array" ref="BH93">AnualidadActivo(BH$2, $E93, $C93, $B93, $D93, Hombres!$A$1:$DW$117, Mujeres!$A$1:$DW$117)</f>
        <v>28060809.849180177</v>
      </c>
      <c r="BI93" s="104" cm="1">
        <f t="array" ref="BI93">AnualidadActivo(BI$2, $E93, $C93, $B93, $D93, Hombres!$A$1:$DW$117, Mujeres!$A$1:$DW$117)</f>
        <v>25195374.190296218</v>
      </c>
      <c r="BJ93" s="104" cm="1">
        <f t="array" ref="BJ93">AnualidadActivo(BJ$2, $E93, $C93, $B93, $D93, Hombres!$A$1:$DW$117, Mujeres!$A$1:$DW$117)</f>
        <v>22288080.995488279</v>
      </c>
      <c r="BK93" s="104" cm="1">
        <f t="array" ref="BK93">AnualidadActivo(BK$2, $E93, $C93, $B93, $D93, Hombres!$A$1:$DW$117, Mujeres!$A$1:$DW$117)</f>
        <v>19390221.97012632</v>
      </c>
      <c r="BL93" s="104" cm="1">
        <f t="array" ref="BL93">AnualidadActivo(BL$2, $E93, $C93, $B93, $D93, Hombres!$A$1:$DW$117, Mujeres!$A$1:$DW$117)</f>
        <v>16556834.684853496</v>
      </c>
      <c r="BM93" s="104" cm="1">
        <f t="array" ref="BM93">AnualidadActivo(BM$2, $E93, $C93, $B93, $D93, Hombres!$A$1:$DW$117, Mujeres!$A$1:$DW$117)</f>
        <v>13845838.822564401</v>
      </c>
      <c r="BN93" s="104" cm="1">
        <f t="array" ref="BN93">AnualidadActivo(BN$2, $E93, $C93, $B93, $D93, Hombres!$A$1:$DW$117, Mujeres!$A$1:$DW$117)</f>
        <v>11313122.996706218</v>
      </c>
      <c r="BO93" s="104" cm="1">
        <f t="array" ref="BO93">AnualidadActivo(BO$2, $E93, $C93, $B93, $D93, Hombres!$A$1:$DW$117, Mujeres!$A$1:$DW$117)</f>
        <v>9006908.323550025</v>
      </c>
      <c r="BP93" s="104" cm="1">
        <f t="array" ref="BP93">AnualidadActivo(BP$2, $E93, $C93, $B93, $D93, Hombres!$A$1:$DW$117, Mujeres!$A$1:$DW$117)</f>
        <v>6964670.2032736549</v>
      </c>
      <c r="BQ93" s="104" cm="1">
        <f t="array" ref="BQ93">AnualidadActivo(BQ$2, $E93, $C93, $B93, $D93, Hombres!$A$1:$DW$117, Mujeres!$A$1:$DW$117)</f>
        <v>5211465.048804637</v>
      </c>
      <c r="BR93" s="104" cm="1">
        <f t="array" ref="BR93">AnualidadActivo(BR$2, $E93, $C93, $B93, $D93, Hombres!$A$1:$DW$117, Mujeres!$A$1:$DW$117)</f>
        <v>3758333.7381225857</v>
      </c>
      <c r="BS93" s="104" cm="1">
        <f t="array" ref="BS93">AnualidadActivo(BS$2, $E93, $C93, $B93, $D93, Hombres!$A$1:$DW$117, Mujeres!$A$1:$DW$117)</f>
        <v>2600400.509241363</v>
      </c>
      <c r="BT93" s="104" cm="1">
        <f t="array" ref="BT93">AnualidadActivo(BT$2, $E93, $C93, $B93, $D93, Hombres!$A$1:$DW$117, Mujeres!$A$1:$DW$117)</f>
        <v>1717090.628963514</v>
      </c>
      <c r="BU93" s="104" cm="1">
        <f t="array" ref="BU93">AnualidadActivo(BU$2, $E93, $C93, $B93, $D93, Hombres!$A$1:$DW$117, Mujeres!$A$1:$DW$117)</f>
        <v>1075299.8701413544</v>
      </c>
      <c r="BV93" s="104" cm="1">
        <f t="array" ref="BV93">AnualidadActivo(BV$2, $E93, $C93, $B93, $D93, Hombres!$A$1:$DW$117, Mujeres!$A$1:$DW$117)</f>
        <v>633969.46393614425</v>
      </c>
      <c r="BW93" s="104" cm="1">
        <f t="array" ref="BW93">AnualidadActivo(BW$2, $E93, $C93, $B93, $D93, Hombres!$A$1:$DW$117, Mujeres!$A$1:$DW$117)</f>
        <v>348939.64517907205</v>
      </c>
      <c r="BX93" s="104" cm="1">
        <f t="array" ref="BX93">AnualidadActivo(BX$2, $E93, $C93, $B93, $D93, Hombres!$A$1:$DW$117, Mujeres!$A$1:$DW$117)</f>
        <v>177529.21234202108</v>
      </c>
      <c r="BY93" s="104" cm="1">
        <f t="array" ref="BY93">AnualidadActivo(BY$2, $E93, $C93, $B93, $D93, Hombres!$A$1:$DW$117, Mujeres!$A$1:$DW$117)</f>
        <v>82482.748839566688</v>
      </c>
      <c r="BZ93" s="104" cm="1">
        <f t="array" ref="BZ93">AnualidadActivo(BZ$2, $E93, $C93, $B93, $D93, Hombres!$A$1:$DW$117, Mujeres!$A$1:$DW$117)</f>
        <v>34471.405097626935</v>
      </c>
      <c r="CA93" s="104" cm="1">
        <f t="array" ref="CA93">AnualidadActivo(CA$2, $E93, $C93, $B93, $D93, Hombres!$A$1:$DW$117, Mujeres!$A$1:$DW$117)</f>
        <v>12712.782496389835</v>
      </c>
      <c r="CB93" s="104" cm="1">
        <f t="array" ref="CB93">AnualidadActivo(CB$2, $E93, $C93, $B93, $D93, Hombres!$A$1:$DW$117, Mujeres!$A$1:$DW$117)</f>
        <v>4035.7332527597237</v>
      </c>
      <c r="CC93" s="104" cm="1">
        <f t="array" ref="CC93">AnualidadActivo(CC$2, $E93, $C93, $B93, $D93, Hombres!$A$1:$DW$117, Mujeres!$A$1:$DW$117)</f>
        <v>1065.9632404678591</v>
      </c>
      <c r="CD93" s="104" cm="1">
        <f t="array" ref="CD93">AnualidadActivo(CD$2, $E93, $C93, $B93, $D93, Hombres!$A$1:$DW$117, Mujeres!$A$1:$DW$117)</f>
        <v>0</v>
      </c>
      <c r="CE93" s="104" cm="1">
        <f t="array" ref="CE93">AnualidadActivo(CE$2, $E93, $C93, $B93, $D93, Hombres!$A$1:$DW$117, Mujeres!$A$1:$DW$117)</f>
        <v>0</v>
      </c>
      <c r="CF93" s="104" cm="1">
        <f t="array" ref="CF93">AnualidadActivo(CF$2, $E93, $C93, $B93, $D93, Hombres!$A$1:$DW$117, Mujeres!$A$1:$DW$117)</f>
        <v>0</v>
      </c>
      <c r="CG93" s="104" cm="1">
        <f t="array" ref="CG93">AnualidadActivo(CG$2, $E93, $C93, $B93, $D93, Hombres!$A$1:$DW$117, Mujeres!$A$1:$DW$117)</f>
        <v>0</v>
      </c>
      <c r="CH93" s="104" cm="1">
        <f t="array" ref="CH93">AnualidadActivo(CH$2, $E93, $C93, $B93, $D93, Hombres!$A$1:$DW$117, Mujeres!$A$1:$DW$117)</f>
        <v>0</v>
      </c>
      <c r="CI93" s="104" cm="1">
        <f t="array" ref="CI93">AnualidadActivo(CI$2, $E93, $C93, $B93, $D93, Hombres!$A$1:$DW$117, Mujeres!$A$1:$DW$117)</f>
        <v>0</v>
      </c>
      <c r="CJ93" s="104" cm="1">
        <f t="array" ref="CJ93">AnualidadActivo(CJ$2, $E93, $C93, $B93, $D93, Hombres!$A$1:$DW$117, Mujeres!$A$1:$DW$117)</f>
        <v>0</v>
      </c>
      <c r="CK93" s="104" cm="1">
        <f t="array" ref="CK93">AnualidadActivo(CK$2, $E93, $C93, $B93, $D93, Hombres!$A$1:$DW$117, Mujeres!$A$1:$DW$117)</f>
        <v>0</v>
      </c>
      <c r="CL93" s="104" cm="1">
        <f t="array" ref="CL93">AnualidadActivo(CL$2, $E93, $C93, $B93, $D93, Hombres!$A$1:$DW$117, Mujeres!$A$1:$DW$117)</f>
        <v>0</v>
      </c>
      <c r="CM93" s="104" cm="1">
        <f t="array" ref="CM93">AnualidadActivo(CM$2, $E93, $C93, $B93, $D93, Hombres!$A$1:$DW$117, Mujeres!$A$1:$DW$117)</f>
        <v>0</v>
      </c>
      <c r="CN93" s="104" cm="1">
        <f t="array" ref="CN93">AnualidadActivo(CN$2, $E93, $C93, $B93, $D93, Hombres!$A$1:$DW$117, Mujeres!$A$1:$DW$117)</f>
        <v>0</v>
      </c>
      <c r="CO93" s="104" cm="1">
        <f t="array" ref="CO93">AnualidadActivo(CO$2, $E93, $C93, $B93, $D93, Hombres!$A$1:$DW$117, Mujeres!$A$1:$DW$117)</f>
        <v>0</v>
      </c>
      <c r="CP93" s="104" cm="1">
        <f t="array" ref="CP93">AnualidadActivo(CP$2, $E93, $C93, $B93, $D93, Hombres!$A$1:$DW$117, Mujeres!$A$1:$DW$117)</f>
        <v>0</v>
      </c>
      <c r="CQ93" s="104" cm="1">
        <f t="array" ref="CQ93">AnualidadActivo(CQ$2, $E93, $C93, $B93, $D93, Hombres!$A$1:$DW$117, Mujeres!$A$1:$DW$117)</f>
        <v>0</v>
      </c>
      <c r="CR93" s="104" cm="1">
        <f t="array" ref="CR93">AnualidadActivo(CR$2, $E93, $C93, $B93, $D93, Hombres!$A$1:$DW$117, Mujeres!$A$1:$DW$117)</f>
        <v>0</v>
      </c>
      <c r="CS93" s="104" cm="1">
        <f t="array" ref="CS93">AnualidadActivo(CS$2, $E93, $C93, $B93, $D93, Hombres!$A$1:$DW$117, Mujeres!$A$1:$DW$117)</f>
        <v>0</v>
      </c>
      <c r="CT93" s="104" cm="1">
        <f t="array" ref="CT93">AnualidadActivo(CT$2, $E93, $C93, $B93, $D93, Hombres!$A$1:$DW$117, Mujeres!$A$1:$DW$117)</f>
        <v>0</v>
      </c>
      <c r="CU93" s="104" cm="1">
        <f t="array" ref="CU93">AnualidadActivo(CU$2, $E93, $C93, $B93, $D93, Hombres!$A$1:$DW$117, Mujeres!$A$1:$DW$117)</f>
        <v>0</v>
      </c>
      <c r="CV93" s="104" cm="1">
        <f t="array" ref="CV93">AnualidadActivo(CV$2, $E93, $C93, $B93, $D93, Hombres!$A$1:$DW$117, Mujeres!$A$1:$DW$117)</f>
        <v>0</v>
      </c>
      <c r="CW93" s="104" cm="1">
        <f t="array" ref="CW93">AnualidadActivo(CW$2, $E93, $C93, $B93, $D93, Hombres!$A$1:$DW$117, Mujeres!$A$1:$DW$117)</f>
        <v>0</v>
      </c>
      <c r="CX93" s="104" cm="1">
        <f t="array" ref="CX93">AnualidadActivo(CX$2, $E93, $C93, $B93, $D93, Hombres!$A$1:$DW$117, Mujeres!$A$1:$DW$117)</f>
        <v>0</v>
      </c>
      <c r="CY93" s="104" cm="1">
        <f t="array" ref="CY93">AnualidadActivo(CY$2, $E93, $C93, $B93, $D93, Hombres!$A$1:$DW$117, Mujeres!$A$1:$DW$117)</f>
        <v>0</v>
      </c>
      <c r="CZ93" s="104" cm="1">
        <f t="array" ref="CZ93">AnualidadActivo(CZ$2, $E93, $C93, $B93, $D93, Hombres!$A$1:$DW$117, Mujeres!$A$1:$DW$117)</f>
        <v>0</v>
      </c>
      <c r="DA93" s="104" cm="1">
        <f t="array" ref="DA93">AnualidadActivo(DA$2, $E93, $C93, $B93, $D93, Hombres!$A$1:$DW$117, Mujeres!$A$1:$DW$117)</f>
        <v>0</v>
      </c>
    </row>
    <row r="94" spans="1:105" x14ac:dyDescent="0.35">
      <c r="A94" s="2">
        <f t="shared" si="1"/>
        <v>92</v>
      </c>
      <c r="B94" s="107">
        <v>2105844.1800000002</v>
      </c>
      <c r="C94" s="9">
        <v>43773</v>
      </c>
      <c r="D94" s="7" t="s">
        <v>6</v>
      </c>
      <c r="E94" s="9">
        <v>33754</v>
      </c>
      <c r="F94" s="12" cm="1">
        <f t="array" ref="F94">edadCalc(E94)</f>
        <v>33</v>
      </c>
      <c r="G94" s="49" cm="1">
        <f t="array" ref="G94">PorcentajePension(C94,E94, D94)</f>
        <v>0.85</v>
      </c>
      <c r="I94" s="103"/>
      <c r="J94" s="104" cm="1">
        <f t="array" ref="J94">AnualidadActivo(J$2, $E94, $C94, $B94, $D94, Hombres!$A$1:$DW$117, Mujeres!$A$1:$DW$117)</f>
        <v>0</v>
      </c>
      <c r="K94" s="104" cm="1">
        <f t="array" ref="K94">AnualidadActivo(K$2, $E94, $C94, $B94, $D94, Hombres!$A$1:$DW$117, Mujeres!$A$1:$DW$117)</f>
        <v>0</v>
      </c>
      <c r="L94" s="104" cm="1">
        <f t="array" ref="L94">AnualidadActivo(L$2, $E94, $C94, $B94, $D94, Hombres!$A$1:$DW$117, Mujeres!$A$1:$DW$117)</f>
        <v>0</v>
      </c>
      <c r="M94" s="104" cm="1">
        <f t="array" ref="M94">AnualidadActivo(M$2, $E94, $C94, $B94, $D94, Hombres!$A$1:$DW$117, Mujeres!$A$1:$DW$117)</f>
        <v>0</v>
      </c>
      <c r="N94" s="104" cm="1">
        <f t="array" ref="N94">AnualidadActivo(N$2, $E94, $C94, $B94, $D94, Hombres!$A$1:$DW$117, Mujeres!$A$1:$DW$117)</f>
        <v>0</v>
      </c>
      <c r="O94" s="104" cm="1">
        <f t="array" ref="O94">AnualidadActivo(O$2, $E94, $C94, $B94, $D94, Hombres!$A$1:$DW$117, Mujeres!$A$1:$DW$117)</f>
        <v>0</v>
      </c>
      <c r="P94" s="104" cm="1">
        <f t="array" ref="P94">AnualidadActivo(P$2, $E94, $C94, $B94, $D94, Hombres!$A$1:$DW$117, Mujeres!$A$1:$DW$117)</f>
        <v>0</v>
      </c>
      <c r="Q94" s="104" cm="1">
        <f t="array" ref="Q94">AnualidadActivo(Q$2, $E94, $C94, $B94, $D94, Hombres!$A$1:$DW$117, Mujeres!$A$1:$DW$117)</f>
        <v>0</v>
      </c>
      <c r="R94" s="104" cm="1">
        <f t="array" ref="R94">AnualidadActivo(R$2, $E94, $C94, $B94, $D94, Hombres!$A$1:$DW$117, Mujeres!$A$1:$DW$117)</f>
        <v>0</v>
      </c>
      <c r="S94" s="104" cm="1">
        <f t="array" ref="S94">AnualidadActivo(S$2, $E94, $C94, $B94, $D94, Hombres!$A$1:$DW$117, Mujeres!$A$1:$DW$117)</f>
        <v>0</v>
      </c>
      <c r="T94" s="104" cm="1">
        <f t="array" ref="T94">AnualidadActivo(T$2, $E94, $C94, $B94, $D94, Hombres!$A$1:$DW$117, Mujeres!$A$1:$DW$117)</f>
        <v>0</v>
      </c>
      <c r="U94" s="104" cm="1">
        <f t="array" ref="U94">AnualidadActivo(U$2, $E94, $C94, $B94, $D94, Hombres!$A$1:$DW$117, Mujeres!$A$1:$DW$117)</f>
        <v>0</v>
      </c>
      <c r="V94" s="104" cm="1">
        <f t="array" ref="V94">AnualidadActivo(V$2, $E94, $C94, $B94, $D94, Hombres!$A$1:$DW$117, Mujeres!$A$1:$DW$117)</f>
        <v>0</v>
      </c>
      <c r="W94" s="104" cm="1">
        <f t="array" ref="W94">AnualidadActivo(W$2, $E94, $C94, $B94, $D94, Hombres!$A$1:$DW$117, Mujeres!$A$1:$DW$117)</f>
        <v>0</v>
      </c>
      <c r="X94" s="104" cm="1">
        <f t="array" ref="X94">AnualidadActivo(X$2, $E94, $C94, $B94, $D94, Hombres!$A$1:$DW$117, Mujeres!$A$1:$DW$117)</f>
        <v>0</v>
      </c>
      <c r="Y94" s="104" cm="1">
        <f t="array" ref="Y94">AnualidadActivo(Y$2, $E94, $C94, $B94, $D94, Hombres!$A$1:$DW$117, Mujeres!$A$1:$DW$117)</f>
        <v>0</v>
      </c>
      <c r="Z94" s="104" cm="1">
        <f t="array" ref="Z94">AnualidadActivo(Z$2, $E94, $C94, $B94, $D94, Hombres!$A$1:$DW$117, Mujeres!$A$1:$DW$117)</f>
        <v>0</v>
      </c>
      <c r="AA94" s="104" cm="1">
        <f t="array" ref="AA94">AnualidadActivo(AA$2, $E94, $C94, $B94, $D94, Hombres!$A$1:$DW$117, Mujeres!$A$1:$DW$117)</f>
        <v>0</v>
      </c>
      <c r="AB94" s="104" cm="1">
        <f t="array" ref="AB94">AnualidadActivo(AB$2, $E94, $C94, $B94, $D94, Hombres!$A$1:$DW$117, Mujeres!$A$1:$DW$117)</f>
        <v>0</v>
      </c>
      <c r="AC94" s="104" cm="1">
        <f t="array" ref="AC94">AnualidadActivo(AC$2, $E94, $C94, $B94, $D94, Hombres!$A$1:$DW$117, Mujeres!$A$1:$DW$117)</f>
        <v>0</v>
      </c>
      <c r="AD94" s="104" cm="1">
        <f t="array" ref="AD94">AnualidadActivo(AD$2, $E94, $C94, $B94, $D94, Hombres!$A$1:$DW$117, Mujeres!$A$1:$DW$117)</f>
        <v>0</v>
      </c>
      <c r="AE94" s="104" cm="1">
        <f t="array" ref="AE94">AnualidadActivo(AE$2, $E94, $C94, $B94, $D94, Hombres!$A$1:$DW$117, Mujeres!$A$1:$DW$117)</f>
        <v>0</v>
      </c>
      <c r="AF94" s="104" cm="1">
        <f t="array" ref="AF94">AnualidadActivo(AF$2, $E94, $C94, $B94, $D94, Hombres!$A$1:$DW$117, Mujeres!$A$1:$DW$117)</f>
        <v>0</v>
      </c>
      <c r="AG94" s="104" cm="1">
        <f t="array" ref="AG94">AnualidadActivo(AG$2, $E94, $C94, $B94, $D94, Hombres!$A$1:$DW$117, Mujeres!$A$1:$DW$117)</f>
        <v>0</v>
      </c>
      <c r="AH94" s="104" cm="1">
        <f t="array" ref="AH94">AnualidadActivo(AH$2, $E94, $C94, $B94, $D94, Hombres!$A$1:$DW$117, Mujeres!$A$1:$DW$117)</f>
        <v>0</v>
      </c>
      <c r="AI94" s="104" cm="1">
        <f t="array" ref="AI94">AnualidadActivo(AI$2, $E94, $C94, $B94, $D94, Hombres!$A$1:$DW$117, Mujeres!$A$1:$DW$117)</f>
        <v>0</v>
      </c>
      <c r="AJ94" s="104" cm="1">
        <f t="array" ref="AJ94">AnualidadActivo(AJ$2, $E94, $C94, $B94, $D94, Hombres!$A$1:$DW$117, Mujeres!$A$1:$DW$117)</f>
        <v>0</v>
      </c>
      <c r="AK94" s="104" cm="1">
        <f t="array" ref="AK94">AnualidadActivo(AK$2, $E94, $C94, $B94, $D94, Hombres!$A$1:$DW$117, Mujeres!$A$1:$DW$117)</f>
        <v>0</v>
      </c>
      <c r="AL94" s="104" cm="1">
        <f t="array" ref="AL94">AnualidadActivo(AL$2, $E94, $C94, $B94, $D94, Hombres!$A$1:$DW$117, Mujeres!$A$1:$DW$117)</f>
        <v>0</v>
      </c>
      <c r="AM94" s="104" cm="1">
        <f t="array" ref="AM94">AnualidadActivo(AM$2, $E94, $C94, $B94, $D94, Hombres!$A$1:$DW$117, Mujeres!$A$1:$DW$117)</f>
        <v>0</v>
      </c>
      <c r="AN94" s="104" cm="1">
        <f t="array" ref="AN94">AnualidadActivo(AN$2, $E94, $C94, $B94, $D94, Hombres!$A$1:$DW$117, Mujeres!$A$1:$DW$117)</f>
        <v>98490433.565122172</v>
      </c>
      <c r="AO94" s="104" cm="1">
        <f t="array" ref="AO94">AnualidadActivo(AO$2, $E94, $C94, $B94, $D94, Hombres!$A$1:$DW$117, Mujeres!$A$1:$DW$117)</f>
        <v>101445146.57207584</v>
      </c>
      <c r="AP94" s="104" cm="1">
        <f t="array" ref="AP94">AnualidadActivo(AP$2, $E94, $C94, $B94, $D94, Hombres!$A$1:$DW$117, Mujeres!$A$1:$DW$117)</f>
        <v>104488500.9692381</v>
      </c>
      <c r="AQ94" s="104" cm="1">
        <f t="array" ref="AQ94">AnualidadActivo(AQ$2, $E94, $C94, $B94, $D94, Hombres!$A$1:$DW$117, Mujeres!$A$1:$DW$117)</f>
        <v>107623155.99831526</v>
      </c>
      <c r="AR94" s="104" cm="1">
        <f t="array" ref="AR94">AnualidadActivo(AR$2, $E94, $C94, $B94, $D94, Hombres!$A$1:$DW$117, Mujeres!$A$1:$DW$117)</f>
        <v>110851850.67826472</v>
      </c>
      <c r="AS94" s="104" cm="1">
        <f t="array" ref="AS94">AnualidadActivo(AS$2, $E94, $C94, $B94, $D94, Hombres!$A$1:$DW$117, Mujeres!$A$1:$DW$117)</f>
        <v>111950490.11958104</v>
      </c>
      <c r="AT94" s="104" cm="1">
        <f t="array" ref="AT94">AnualidadActivo(AT$2, $E94, $C94, $B94, $D94, Hombres!$A$1:$DW$117, Mujeres!$A$1:$DW$117)</f>
        <v>114746677.39934734</v>
      </c>
      <c r="AU94" s="104" cm="1">
        <f t="array" ref="AU94">AnualidadActivo(AU$2, $E94, $C94, $B94, $D94, Hombres!$A$1:$DW$117, Mujeres!$A$1:$DW$117)</f>
        <v>117563963.87035187</v>
      </c>
      <c r="AV94" s="104" cm="1">
        <f t="array" ref="AV94">AnualidadActivo(AV$2, $E94, $C94, $B94, $D94, Hombres!$A$1:$DW$117, Mujeres!$A$1:$DW$117)</f>
        <v>120386751.41214745</v>
      </c>
      <c r="AW94" s="104" cm="1">
        <f t="array" ref="AW94">AnualidadActivo(AW$2, $E94, $C94, $B94, $D94, Hombres!$A$1:$DW$117, Mujeres!$A$1:$DW$117)</f>
        <v>123188979.49874459</v>
      </c>
      <c r="AX94" s="104" cm="1">
        <f t="array" ref="AX94">AnualidadActivo(AX$2, $E94, $C94, $B94, $D94, Hombres!$A$1:$DW$117, Mujeres!$A$1:$DW$117)</f>
        <v>125943114.03513026</v>
      </c>
      <c r="AY94" s="104" cm="1">
        <f t="array" ref="AY94">AnualidadActivo(AY$2, $E94, $C94, $B94, $D94, Hombres!$A$1:$DW$117, Mujeres!$A$1:$DW$117)</f>
        <v>128636015.46785754</v>
      </c>
      <c r="AZ94" s="104" cm="1">
        <f t="array" ref="AZ94">AnualidadActivo(AZ$2, $E94, $C94, $B94, $D94, Hombres!$A$1:$DW$117, Mujeres!$A$1:$DW$117)</f>
        <v>131268178.09405436</v>
      </c>
      <c r="BA94" s="104" cm="1">
        <f t="array" ref="BA94">AnualidadActivo(BA$2, $E94, $C94, $B94, $D94, Hombres!$A$1:$DW$117, Mujeres!$A$1:$DW$117)</f>
        <v>133836530.31097108</v>
      </c>
      <c r="BB94" s="104" cm="1">
        <f t="array" ref="BB94">AnualidadActivo(BB$2, $E94, $C94, $B94, $D94, Hombres!$A$1:$DW$117, Mujeres!$A$1:$DW$117)</f>
        <v>136316083.17066967</v>
      </c>
      <c r="BC94" s="104" cm="1">
        <f t="array" ref="BC94">AnualidadActivo(BC$2, $E94, $C94, $B94, $D94, Hombres!$A$1:$DW$117, Mujeres!$A$1:$DW$117)</f>
        <v>138661419.64797619</v>
      </c>
      <c r="BD94" s="104" cm="1">
        <f t="array" ref="BD94">AnualidadActivo(BD$2, $E94, $C94, $B94, $D94, Hombres!$A$1:$DW$117, Mujeres!$A$1:$DW$117)</f>
        <v>140814737.75998959</v>
      </c>
      <c r="BE94" s="104" cm="1">
        <f t="array" ref="BE94">AnualidadActivo(BE$2, $E94, $C94, $B94, $D94, Hombres!$A$1:$DW$117, Mujeres!$A$1:$DW$117)</f>
        <v>142713607.17847028</v>
      </c>
      <c r="BF94" s="104" cm="1">
        <f t="array" ref="BF94">AnualidadActivo(BF$2, $E94, $C94, $B94, $D94, Hombres!$A$1:$DW$117, Mujeres!$A$1:$DW$117)</f>
        <v>144141180.66746101</v>
      </c>
      <c r="BG94" s="104" cm="1">
        <f t="array" ref="BG94">AnualidadActivo(BG$2, $E94, $C94, $B94, $D94, Hombres!$A$1:$DW$117, Mujeres!$A$1:$DW$117)</f>
        <v>145212494.28138322</v>
      </c>
      <c r="BH94" s="104" cm="1">
        <f t="array" ref="BH94">AnualidadActivo(BH$2, $E94, $C94, $B94, $D94, Hombres!$A$1:$DW$117, Mujeres!$A$1:$DW$117)</f>
        <v>145872468.94930524</v>
      </c>
      <c r="BI94" s="104" cm="1">
        <f t="array" ref="BI94">AnualidadActivo(BI$2, $E94, $C94, $B94, $D94, Hombres!$A$1:$DW$117, Mujeres!$A$1:$DW$117)</f>
        <v>146065360.19942603</v>
      </c>
      <c r="BJ94" s="104" cm="1">
        <f t="array" ref="BJ94">AnualidadActivo(BJ$2, $E94, $C94, $B94, $D94, Hombres!$A$1:$DW$117, Mujeres!$A$1:$DW$117)</f>
        <v>145731534.68376216</v>
      </c>
      <c r="BK94" s="104" cm="1">
        <f t="array" ref="BK94">AnualidadActivo(BK$2, $E94, $C94, $B94, $D94, Hombres!$A$1:$DW$117, Mujeres!$A$1:$DW$117)</f>
        <v>144801285.41256306</v>
      </c>
      <c r="BL94" s="104" cm="1">
        <f t="array" ref="BL94">AnualidadActivo(BL$2, $E94, $C94, $B94, $D94, Hombres!$A$1:$DW$117, Mujeres!$A$1:$DW$117)</f>
        <v>143199317.51496622</v>
      </c>
      <c r="BM94" s="104" cm="1">
        <f t="array" ref="BM94">AnualidadActivo(BM$2, $E94, $C94, $B94, $D94, Hombres!$A$1:$DW$117, Mujeres!$A$1:$DW$117)</f>
        <v>140858318.41372031</v>
      </c>
      <c r="BN94" s="104" cm="1">
        <f t="array" ref="BN94">AnualidadActivo(BN$2, $E94, $C94, $B94, $D94, Hombres!$A$1:$DW$117, Mujeres!$A$1:$DW$117)</f>
        <v>137722908.59292072</v>
      </c>
      <c r="BO94" s="104" cm="1">
        <f t="array" ref="BO94">AnualidadActivo(BO$2, $E94, $C94, $B94, $D94, Hombres!$A$1:$DW$117, Mujeres!$A$1:$DW$117)</f>
        <v>133745392.7661451</v>
      </c>
      <c r="BP94" s="104" cm="1">
        <f t="array" ref="BP94">AnualidadActivo(BP$2, $E94, $C94, $B94, $D94, Hombres!$A$1:$DW$117, Mujeres!$A$1:$DW$117)</f>
        <v>128880520.86400443</v>
      </c>
      <c r="BQ94" s="104" cm="1">
        <f t="array" ref="BQ94">AnualidadActivo(BQ$2, $E94, $C94, $B94, $D94, Hombres!$A$1:$DW$117, Mujeres!$A$1:$DW$117)</f>
        <v>123096234.20710704</v>
      </c>
      <c r="BR94" s="104" cm="1">
        <f t="array" ref="BR94">AnualidadActivo(BR$2, $E94, $C94, $B94, $D94, Hombres!$A$1:$DW$117, Mujeres!$A$1:$DW$117)</f>
        <v>116390498.77645737</v>
      </c>
      <c r="BS94" s="104" cm="1">
        <f t="array" ref="BS94">AnualidadActivo(BS$2, $E94, $C94, $B94, $D94, Hombres!$A$1:$DW$117, Mujeres!$A$1:$DW$117)</f>
        <v>108795614.50709127</v>
      </c>
      <c r="BT94" s="104" cm="1">
        <f t="array" ref="BT94">AnualidadActivo(BT$2, $E94, $C94, $B94, $D94, Hombres!$A$1:$DW$117, Mujeres!$A$1:$DW$117)</f>
        <v>100375309.59866904</v>
      </c>
      <c r="BU94" s="104" cm="1">
        <f t="array" ref="BU94">AnualidadActivo(BU$2, $E94, $C94, $B94, $D94, Hombres!$A$1:$DW$117, Mujeres!$A$1:$DW$117)</f>
        <v>91228690.91586642</v>
      </c>
      <c r="BV94" s="104" cm="1">
        <f t="array" ref="BV94">AnualidadActivo(BV$2, $E94, $C94, $B94, $D94, Hombres!$A$1:$DW$117, Mujeres!$A$1:$DW$117)</f>
        <v>81500617.165980965</v>
      </c>
      <c r="BW94" s="104" cm="1">
        <f t="array" ref="BW94">AnualidadActivo(BW$2, $E94, $C94, $B94, $D94, Hombres!$A$1:$DW$117, Mujeres!$A$1:$DW$117)</f>
        <v>71390247.918392569</v>
      </c>
      <c r="BX94" s="104" cm="1">
        <f t="array" ref="BX94">AnualidadActivo(BX$2, $E94, $C94, $B94, $D94, Hombres!$A$1:$DW$117, Mujeres!$A$1:$DW$117)</f>
        <v>61142945.917384677</v>
      </c>
      <c r="BY94" s="104" cm="1">
        <f t="array" ref="BY94">AnualidadActivo(BY$2, $E94, $C94, $B94, $D94, Hombres!$A$1:$DW$117, Mujeres!$A$1:$DW$117)</f>
        <v>51032487.113830239</v>
      </c>
      <c r="BZ94" s="104" cm="1">
        <f t="array" ref="BZ94">AnualidadActivo(BZ$2, $E94, $C94, $B94, $D94, Hombres!$A$1:$DW$117, Mujeres!$A$1:$DW$117)</f>
        <v>41346072.075803638</v>
      </c>
      <c r="CA94" s="104" cm="1">
        <f t="array" ref="CA94">AnualidadActivo(CA$2, $E94, $C94, $B94, $D94, Hombres!$A$1:$DW$117, Mujeres!$A$1:$DW$117)</f>
        <v>32368217.82173913</v>
      </c>
      <c r="CB94" s="104" cm="1">
        <f t="array" ref="CB94">AnualidadActivo(CB$2, $E94, $C94, $B94, $D94, Hombres!$A$1:$DW$117, Mujeres!$A$1:$DW$117)</f>
        <v>24356983.083860181</v>
      </c>
      <c r="CC94" s="104" cm="1">
        <f t="array" ref="CC94">AnualidadActivo(CC$2, $E94, $C94, $B94, $D94, Hombres!$A$1:$DW$117, Mujeres!$A$1:$DW$117)</f>
        <v>17510722.717074454</v>
      </c>
      <c r="CD94" s="104" cm="1">
        <f t="array" ref="CD94">AnualidadActivo(CD$2, $E94, $C94, $B94, $D94, Hombres!$A$1:$DW$117, Mujeres!$A$1:$DW$117)</f>
        <v>11939913.696393145</v>
      </c>
      <c r="CE94" s="104" cm="1">
        <f t="array" ref="CE94">AnualidadActivo(CE$2, $E94, $C94, $B94, $D94, Hombres!$A$1:$DW$117, Mujeres!$A$1:$DW$117)</f>
        <v>7654340.6637408147</v>
      </c>
      <c r="CF94" s="104" cm="1">
        <f t="array" ref="CF94">AnualidadActivo(CF$2, $E94, $C94, $B94, $D94, Hombres!$A$1:$DW$117, Mujeres!$A$1:$DW$117)</f>
        <v>4565058.025952884</v>
      </c>
      <c r="CG94" s="104" cm="1">
        <f t="array" ref="CG94">AnualidadActivo(CG$2, $E94, $C94, $B94, $D94, Hombres!$A$1:$DW$117, Mujeres!$A$1:$DW$117)</f>
        <v>2500884.7360871378</v>
      </c>
      <c r="CH94" s="104" cm="1">
        <f t="array" ref="CH94">AnualidadActivo(CH$2, $E94, $C94, $B94, $D94, Hombres!$A$1:$DW$117, Mujeres!$A$1:$DW$117)</f>
        <v>1238837.132468224</v>
      </c>
      <c r="CI94" s="104" cm="1">
        <f t="array" ref="CI94">AnualidadActivo(CI$2, $E94, $C94, $B94, $D94, Hombres!$A$1:$DW$117, Mujeres!$A$1:$DW$117)</f>
        <v>543833.68863639142</v>
      </c>
      <c r="CJ94" s="104" cm="1">
        <f t="array" ref="CJ94">AnualidadActivo(CJ$2, $E94, $C94, $B94, $D94, Hombres!$A$1:$DW$117, Mujeres!$A$1:$DW$117)</f>
        <v>206022.35551165912</v>
      </c>
      <c r="CK94" s="104" cm="1">
        <f t="array" ref="CK94">AnualidadActivo(CK$2, $E94, $C94, $B94, $D94, Hombres!$A$1:$DW$117, Mujeres!$A$1:$DW$117)</f>
        <v>64933.446960480942</v>
      </c>
      <c r="CL94" s="104" cm="1">
        <f t="array" ref="CL94">AnualidadActivo(CL$2, $E94, $C94, $B94, $D94, Hombres!$A$1:$DW$117, Mujeres!$A$1:$DW$117)</f>
        <v>16129.585364921786</v>
      </c>
      <c r="CM94" s="104" cm="1">
        <f t="array" ref="CM94">AnualidadActivo(CM$2, $E94, $C94, $B94, $D94, Hombres!$A$1:$DW$117, Mujeres!$A$1:$DW$117)</f>
        <v>2886.2736035369312</v>
      </c>
      <c r="CN94" s="104" cm="1">
        <f t="array" ref="CN94">AnualidadActivo(CN$2, $E94, $C94, $B94, $D94, Hombres!$A$1:$DW$117, Mujeres!$A$1:$DW$117)</f>
        <v>309.84473860140872</v>
      </c>
      <c r="CO94" s="104" cm="1">
        <f t="array" ref="CO94">AnualidadActivo(CO$2, $E94, $C94, $B94, $D94, Hombres!$A$1:$DW$117, Mujeres!$A$1:$DW$117)</f>
        <v>0</v>
      </c>
      <c r="CP94" s="104" cm="1">
        <f t="array" ref="CP94">AnualidadActivo(CP$2, $E94, $C94, $B94, $D94, Hombres!$A$1:$DW$117, Mujeres!$A$1:$DW$117)</f>
        <v>0</v>
      </c>
      <c r="CQ94" s="104" cm="1">
        <f t="array" ref="CQ94">AnualidadActivo(CQ$2, $E94, $C94, $B94, $D94, Hombres!$A$1:$DW$117, Mujeres!$A$1:$DW$117)</f>
        <v>0</v>
      </c>
      <c r="CR94" s="104" cm="1">
        <f t="array" ref="CR94">AnualidadActivo(CR$2, $E94, $C94, $B94, $D94, Hombres!$A$1:$DW$117, Mujeres!$A$1:$DW$117)</f>
        <v>0</v>
      </c>
      <c r="CS94" s="104" cm="1">
        <f t="array" ref="CS94">AnualidadActivo(CS$2, $E94, $C94, $B94, $D94, Hombres!$A$1:$DW$117, Mujeres!$A$1:$DW$117)</f>
        <v>0</v>
      </c>
      <c r="CT94" s="104" cm="1">
        <f t="array" ref="CT94">AnualidadActivo(CT$2, $E94, $C94, $B94, $D94, Hombres!$A$1:$DW$117, Mujeres!$A$1:$DW$117)</f>
        <v>0</v>
      </c>
      <c r="CU94" s="104" cm="1">
        <f t="array" ref="CU94">AnualidadActivo(CU$2, $E94, $C94, $B94, $D94, Hombres!$A$1:$DW$117, Mujeres!$A$1:$DW$117)</f>
        <v>0</v>
      </c>
      <c r="CV94" s="104" cm="1">
        <f t="array" ref="CV94">AnualidadActivo(CV$2, $E94, $C94, $B94, $D94, Hombres!$A$1:$DW$117, Mujeres!$A$1:$DW$117)</f>
        <v>0</v>
      </c>
      <c r="CW94" s="104" cm="1">
        <f t="array" ref="CW94">AnualidadActivo(CW$2, $E94, $C94, $B94, $D94, Hombres!$A$1:$DW$117, Mujeres!$A$1:$DW$117)</f>
        <v>0</v>
      </c>
      <c r="CX94" s="104" cm="1">
        <f t="array" ref="CX94">AnualidadActivo(CX$2, $E94, $C94, $B94, $D94, Hombres!$A$1:$DW$117, Mujeres!$A$1:$DW$117)</f>
        <v>0</v>
      </c>
      <c r="CY94" s="104" cm="1">
        <f t="array" ref="CY94">AnualidadActivo(CY$2, $E94, $C94, $B94, $D94, Hombres!$A$1:$DW$117, Mujeres!$A$1:$DW$117)</f>
        <v>0</v>
      </c>
      <c r="CZ94" s="104" cm="1">
        <f t="array" ref="CZ94">AnualidadActivo(CZ$2, $E94, $C94, $B94, $D94, Hombres!$A$1:$DW$117, Mujeres!$A$1:$DW$117)</f>
        <v>0</v>
      </c>
      <c r="DA94" s="104" cm="1">
        <f t="array" ref="DA94">AnualidadActivo(DA$2, $E94, $C94, $B94, $D94, Hombres!$A$1:$DW$117, Mujeres!$A$1:$DW$117)</f>
        <v>0</v>
      </c>
    </row>
    <row r="95" spans="1:105" x14ac:dyDescent="0.35">
      <c r="A95" s="2">
        <f t="shared" si="1"/>
        <v>93</v>
      </c>
      <c r="B95" s="107">
        <v>504290</v>
      </c>
      <c r="C95" s="9">
        <v>44116</v>
      </c>
      <c r="D95" s="7" t="s">
        <v>5</v>
      </c>
      <c r="E95" s="9">
        <v>35831</v>
      </c>
      <c r="F95" s="12" cm="1">
        <f t="array" ref="F95">edadCalc(E95)</f>
        <v>27</v>
      </c>
      <c r="G95" s="49" cm="1">
        <f t="array" ref="G95">PorcentajePension(C95,E95, D95)</f>
        <v>1</v>
      </c>
      <c r="I95" s="103"/>
      <c r="J95" s="104" cm="1">
        <f t="array" ref="J95">AnualidadActivo(J$2, $E95, $C95, $B95, $D95, Hombres!$A$1:$DW$117, Mujeres!$A$1:$DW$117)</f>
        <v>0</v>
      </c>
      <c r="K95" s="104" cm="1">
        <f t="array" ref="K95">AnualidadActivo(K$2, $E95, $C95, $B95, $D95, Hombres!$A$1:$DW$117, Mujeres!$A$1:$DW$117)</f>
        <v>0</v>
      </c>
      <c r="L95" s="104" cm="1">
        <f t="array" ref="L95">AnualidadActivo(L$2, $E95, $C95, $B95, $D95, Hombres!$A$1:$DW$117, Mujeres!$A$1:$DW$117)</f>
        <v>0</v>
      </c>
      <c r="M95" s="104" cm="1">
        <f t="array" ref="M95">AnualidadActivo(M$2, $E95, $C95, $B95, $D95, Hombres!$A$1:$DW$117, Mujeres!$A$1:$DW$117)</f>
        <v>0</v>
      </c>
      <c r="N95" s="104" cm="1">
        <f t="array" ref="N95">AnualidadActivo(N$2, $E95, $C95, $B95, $D95, Hombres!$A$1:$DW$117, Mujeres!$A$1:$DW$117)</f>
        <v>0</v>
      </c>
      <c r="O95" s="104" cm="1">
        <f t="array" ref="O95">AnualidadActivo(O$2, $E95, $C95, $B95, $D95, Hombres!$A$1:$DW$117, Mujeres!$A$1:$DW$117)</f>
        <v>0</v>
      </c>
      <c r="P95" s="104" cm="1">
        <f t="array" ref="P95">AnualidadActivo(P$2, $E95, $C95, $B95, $D95, Hombres!$A$1:$DW$117, Mujeres!$A$1:$DW$117)</f>
        <v>0</v>
      </c>
      <c r="Q95" s="104" cm="1">
        <f t="array" ref="Q95">AnualidadActivo(Q$2, $E95, $C95, $B95, $D95, Hombres!$A$1:$DW$117, Mujeres!$A$1:$DW$117)</f>
        <v>0</v>
      </c>
      <c r="R95" s="104" cm="1">
        <f t="array" ref="R95">AnualidadActivo(R$2, $E95, $C95, $B95, $D95, Hombres!$A$1:$DW$117, Mujeres!$A$1:$DW$117)</f>
        <v>0</v>
      </c>
      <c r="S95" s="104" cm="1">
        <f t="array" ref="S95">AnualidadActivo(S$2, $E95, $C95, $B95, $D95, Hombres!$A$1:$DW$117, Mujeres!$A$1:$DW$117)</f>
        <v>0</v>
      </c>
      <c r="T95" s="104" cm="1">
        <f t="array" ref="T95">AnualidadActivo(T$2, $E95, $C95, $B95, $D95, Hombres!$A$1:$DW$117, Mujeres!$A$1:$DW$117)</f>
        <v>0</v>
      </c>
      <c r="U95" s="104" cm="1">
        <f t="array" ref="U95">AnualidadActivo(U$2, $E95, $C95, $B95, $D95, Hombres!$A$1:$DW$117, Mujeres!$A$1:$DW$117)</f>
        <v>0</v>
      </c>
      <c r="V95" s="104" cm="1">
        <f t="array" ref="V95">AnualidadActivo(V$2, $E95, $C95, $B95, $D95, Hombres!$A$1:$DW$117, Mujeres!$A$1:$DW$117)</f>
        <v>0</v>
      </c>
      <c r="W95" s="104" cm="1">
        <f t="array" ref="W95">AnualidadActivo(W$2, $E95, $C95, $B95, $D95, Hombres!$A$1:$DW$117, Mujeres!$A$1:$DW$117)</f>
        <v>0</v>
      </c>
      <c r="X95" s="104" cm="1">
        <f t="array" ref="X95">AnualidadActivo(X$2, $E95, $C95, $B95, $D95, Hombres!$A$1:$DW$117, Mujeres!$A$1:$DW$117)</f>
        <v>0</v>
      </c>
      <c r="Y95" s="104" cm="1">
        <f t="array" ref="Y95">AnualidadActivo(Y$2, $E95, $C95, $B95, $D95, Hombres!$A$1:$DW$117, Mujeres!$A$1:$DW$117)</f>
        <v>0</v>
      </c>
      <c r="Z95" s="104" cm="1">
        <f t="array" ref="Z95">AnualidadActivo(Z$2, $E95, $C95, $B95, $D95, Hombres!$A$1:$DW$117, Mujeres!$A$1:$DW$117)</f>
        <v>0</v>
      </c>
      <c r="AA95" s="104" cm="1">
        <f t="array" ref="AA95">AnualidadActivo(AA$2, $E95, $C95, $B95, $D95, Hombres!$A$1:$DW$117, Mujeres!$A$1:$DW$117)</f>
        <v>0</v>
      </c>
      <c r="AB95" s="104" cm="1">
        <f t="array" ref="AB95">AnualidadActivo(AB$2, $E95, $C95, $B95, $D95, Hombres!$A$1:$DW$117, Mujeres!$A$1:$DW$117)</f>
        <v>0</v>
      </c>
      <c r="AC95" s="104" cm="1">
        <f t="array" ref="AC95">AnualidadActivo(AC$2, $E95, $C95, $B95, $D95, Hombres!$A$1:$DW$117, Mujeres!$A$1:$DW$117)</f>
        <v>0</v>
      </c>
      <c r="AD95" s="104" cm="1">
        <f t="array" ref="AD95">AnualidadActivo(AD$2, $E95, $C95, $B95, $D95, Hombres!$A$1:$DW$117, Mujeres!$A$1:$DW$117)</f>
        <v>0</v>
      </c>
      <c r="AE95" s="104" cm="1">
        <f t="array" ref="AE95">AnualidadActivo(AE$2, $E95, $C95, $B95, $D95, Hombres!$A$1:$DW$117, Mujeres!$A$1:$DW$117)</f>
        <v>0</v>
      </c>
      <c r="AF95" s="104" cm="1">
        <f t="array" ref="AF95">AnualidadActivo(AF$2, $E95, $C95, $B95, $D95, Hombres!$A$1:$DW$117, Mujeres!$A$1:$DW$117)</f>
        <v>0</v>
      </c>
      <c r="AG95" s="104" cm="1">
        <f t="array" ref="AG95">AnualidadActivo(AG$2, $E95, $C95, $B95, $D95, Hombres!$A$1:$DW$117, Mujeres!$A$1:$DW$117)</f>
        <v>0</v>
      </c>
      <c r="AH95" s="104" cm="1">
        <f t="array" ref="AH95">AnualidadActivo(AH$2, $E95, $C95, $B95, $D95, Hombres!$A$1:$DW$117, Mujeres!$A$1:$DW$117)</f>
        <v>0</v>
      </c>
      <c r="AI95" s="104" cm="1">
        <f t="array" ref="AI95">AnualidadActivo(AI$2, $E95, $C95, $B95, $D95, Hombres!$A$1:$DW$117, Mujeres!$A$1:$DW$117)</f>
        <v>0</v>
      </c>
      <c r="AJ95" s="104" cm="1">
        <f t="array" ref="AJ95">AnualidadActivo(AJ$2, $E95, $C95, $B95, $D95, Hombres!$A$1:$DW$117, Mujeres!$A$1:$DW$117)</f>
        <v>0</v>
      </c>
      <c r="AK95" s="104" cm="1">
        <f t="array" ref="AK95">AnualidadActivo(AK$2, $E95, $C95, $B95, $D95, Hombres!$A$1:$DW$117, Mujeres!$A$1:$DW$117)</f>
        <v>0</v>
      </c>
      <c r="AL95" s="104" cm="1">
        <f t="array" ref="AL95">AnualidadActivo(AL$2, $E95, $C95, $B95, $D95, Hombres!$A$1:$DW$117, Mujeres!$A$1:$DW$117)</f>
        <v>0</v>
      </c>
      <c r="AM95" s="104" cm="1">
        <f t="array" ref="AM95">AnualidadActivo(AM$2, $E95, $C95, $B95, $D95, Hombres!$A$1:$DW$117, Mujeres!$A$1:$DW$117)</f>
        <v>0</v>
      </c>
      <c r="AN95" s="104" cm="1">
        <f t="array" ref="AN95">AnualidadActivo(AN$2, $E95, $C95, $B95, $D95, Hombres!$A$1:$DW$117, Mujeres!$A$1:$DW$117)</f>
        <v>0</v>
      </c>
      <c r="AO95" s="104" cm="1">
        <f t="array" ref="AO95">AnualidadActivo(AO$2, $E95, $C95, $B95, $D95, Hombres!$A$1:$DW$117, Mujeres!$A$1:$DW$117)</f>
        <v>0</v>
      </c>
      <c r="AP95" s="104" cm="1">
        <f t="array" ref="AP95">AnualidadActivo(AP$2, $E95, $C95, $B95, $D95, Hombres!$A$1:$DW$117, Mujeres!$A$1:$DW$117)</f>
        <v>0</v>
      </c>
      <c r="AQ95" s="104" cm="1">
        <f t="array" ref="AQ95">AnualidadActivo(AQ$2, $E95, $C95, $B95, $D95, Hombres!$A$1:$DW$117, Mujeres!$A$1:$DW$117)</f>
        <v>0</v>
      </c>
      <c r="AR95" s="104" cm="1">
        <f t="array" ref="AR95">AnualidadActivo(AR$2, $E95, $C95, $B95, $D95, Hombres!$A$1:$DW$117, Mujeres!$A$1:$DW$117)</f>
        <v>0</v>
      </c>
      <c r="AS95" s="104" cm="1">
        <f t="array" ref="AS95">AnualidadActivo(AS$2, $E95, $C95, $B95, $D95, Hombres!$A$1:$DW$117, Mujeres!$A$1:$DW$117)</f>
        <v>0</v>
      </c>
      <c r="AT95" s="104" cm="1">
        <f t="array" ref="AT95">AnualidadActivo(AT$2, $E95, $C95, $B95, $D95, Hombres!$A$1:$DW$117, Mujeres!$A$1:$DW$117)</f>
        <v>0</v>
      </c>
      <c r="AU95" s="104" cm="1">
        <f t="array" ref="AU95">AnualidadActivo(AU$2, $E95, $C95, $B95, $D95, Hombres!$A$1:$DW$117, Mujeres!$A$1:$DW$117)</f>
        <v>0</v>
      </c>
      <c r="AV95" s="104" cm="1">
        <f t="array" ref="AV95">AnualidadActivo(AV$2, $E95, $C95, $B95, $D95, Hombres!$A$1:$DW$117, Mujeres!$A$1:$DW$117)</f>
        <v>38639983.511000894</v>
      </c>
      <c r="AW95" s="104" cm="1">
        <f t="array" ref="AW95">AnualidadActivo(AW$2, $E95, $C95, $B95, $D95, Hombres!$A$1:$DW$117, Mujeres!$A$1:$DW$117)</f>
        <v>39799183.01633092</v>
      </c>
      <c r="AX95" s="104" cm="1">
        <f t="array" ref="AX95">AnualidadActivo(AX$2, $E95, $C95, $B95, $D95, Hombres!$A$1:$DW$117, Mujeres!$A$1:$DW$117)</f>
        <v>40993158.506820843</v>
      </c>
      <c r="AY95" s="104" cm="1">
        <f t="array" ref="AY95">AnualidadActivo(AY$2, $E95, $C95, $B95, $D95, Hombres!$A$1:$DW$117, Mujeres!$A$1:$DW$117)</f>
        <v>42222953.262025476</v>
      </c>
      <c r="AZ95" s="104" cm="1">
        <f t="array" ref="AZ95">AnualidadActivo(AZ$2, $E95, $C95, $B95, $D95, Hombres!$A$1:$DW$117, Mujeres!$A$1:$DW$117)</f>
        <v>43489641.859886244</v>
      </c>
      <c r="BA95" s="104" cm="1">
        <f t="array" ref="BA95">AnualidadActivo(BA$2, $E95, $C95, $B95, $D95, Hombres!$A$1:$DW$117, Mujeres!$A$1:$DW$117)</f>
        <v>42868282.002737761</v>
      </c>
      <c r="BB95" s="104" cm="1">
        <f t="array" ref="BB95">AnualidadActivo(BB$2, $E95, $C95, $B95, $D95, Hombres!$A$1:$DW$117, Mujeres!$A$1:$DW$117)</f>
        <v>43689835.737217128</v>
      </c>
      <c r="BC95" s="104" cm="1">
        <f t="array" ref="BC95">AnualidadActivo(BC$2, $E95, $C95, $B95, $D95, Hombres!$A$1:$DW$117, Mujeres!$A$1:$DW$117)</f>
        <v>44482097.694091633</v>
      </c>
      <c r="BD95" s="104" cm="1">
        <f t="array" ref="BD95">AnualidadActivo(BD$2, $E95, $C95, $B95, $D95, Hombres!$A$1:$DW$117, Mujeres!$A$1:$DW$117)</f>
        <v>45229022.796428673</v>
      </c>
      <c r="BE95" s="104" cm="1">
        <f t="array" ref="BE95">AnualidadActivo(BE$2, $E95, $C95, $B95, $D95, Hombres!$A$1:$DW$117, Mujeres!$A$1:$DW$117)</f>
        <v>45914143.530692689</v>
      </c>
      <c r="BF95" s="104" cm="1">
        <f t="array" ref="BF95">AnualidadActivo(BF$2, $E95, $C95, $B95, $D95, Hombres!$A$1:$DW$117, Mujeres!$A$1:$DW$117)</f>
        <v>46522545.464551948</v>
      </c>
      <c r="BG95" s="104" cm="1">
        <f t="array" ref="BG95">AnualidadActivo(BG$2, $E95, $C95, $B95, $D95, Hombres!$A$1:$DW$117, Mujeres!$A$1:$DW$117)</f>
        <v>47046824.172715269</v>
      </c>
      <c r="BH95" s="104" cm="1">
        <f t="array" ref="BH95">AnualidadActivo(BH$2, $E95, $C95, $B95, $D95, Hombres!$A$1:$DW$117, Mujeres!$A$1:$DW$117)</f>
        <v>47486181.055319361</v>
      </c>
      <c r="BI95" s="104" cm="1">
        <f t="array" ref="BI95">AnualidadActivo(BI$2, $E95, $C95, $B95, $D95, Hombres!$A$1:$DW$117, Mujeres!$A$1:$DW$117)</f>
        <v>47841567.349420294</v>
      </c>
      <c r="BJ95" s="104" cm="1">
        <f t="array" ref="BJ95">AnualidadActivo(BJ$2, $E95, $C95, $B95, $D95, Hombres!$A$1:$DW$117, Mujeres!$A$1:$DW$117)</f>
        <v>48110920.014229566</v>
      </c>
      <c r="BK95" s="104" cm="1">
        <f t="array" ref="BK95">AnualidadActivo(BK$2, $E95, $C95, $B95, $D95, Hombres!$A$1:$DW$117, Mujeres!$A$1:$DW$117)</f>
        <v>48285178.199519381</v>
      </c>
      <c r="BL95" s="104" cm="1">
        <f t="array" ref="BL95">AnualidadActivo(BL$2, $E95, $C95, $B95, $D95, Hombres!$A$1:$DW$117, Mujeres!$A$1:$DW$117)</f>
        <v>48264221.080195807</v>
      </c>
      <c r="BM95" s="104" cm="1">
        <f t="array" ref="BM95">AnualidadActivo(BM$2, $E95, $C95, $B95, $D95, Hombres!$A$1:$DW$117, Mujeres!$A$1:$DW$117)</f>
        <v>48101687.888948552</v>
      </c>
      <c r="BN95" s="104" cm="1">
        <f t="array" ref="BN95">AnualidadActivo(BN$2, $E95, $C95, $B95, $D95, Hombres!$A$1:$DW$117, Mujeres!$A$1:$DW$117)</f>
        <v>47786707.88719558</v>
      </c>
      <c r="BO95" s="104" cm="1">
        <f t="array" ref="BO95">AnualidadActivo(BO$2, $E95, $C95, $B95, $D95, Hombres!$A$1:$DW$117, Mujeres!$A$1:$DW$117)</f>
        <v>47305673.553111568</v>
      </c>
      <c r="BP95" s="104" cm="1">
        <f t="array" ref="BP95">AnualidadActivo(BP$2, $E95, $C95, $B95, $D95, Hombres!$A$1:$DW$117, Mujeres!$A$1:$DW$117)</f>
        <v>46641608.192274354</v>
      </c>
      <c r="BQ95" s="104" cm="1">
        <f t="array" ref="BQ95">AnualidadActivo(BQ$2, $E95, $C95, $B95, $D95, Hombres!$A$1:$DW$117, Mujeres!$A$1:$DW$117)</f>
        <v>45778622.116546452</v>
      </c>
      <c r="BR95" s="104" cm="1">
        <f t="array" ref="BR95">AnualidadActivo(BR$2, $E95, $C95, $B95, $D95, Hombres!$A$1:$DW$117, Mujeres!$A$1:$DW$117)</f>
        <v>44703585.886850663</v>
      </c>
      <c r="BS95" s="104" cm="1">
        <f t="array" ref="BS95">AnualidadActivo(BS$2, $E95, $C95, $B95, $D95, Hombres!$A$1:$DW$117, Mujeres!$A$1:$DW$117)</f>
        <v>43406714.698955894</v>
      </c>
      <c r="BT95" s="104" cm="1">
        <f t="array" ref="BT95">AnualidadActivo(BT$2, $E95, $C95, $B95, $D95, Hombres!$A$1:$DW$117, Mujeres!$A$1:$DW$117)</f>
        <v>41880071.243461184</v>
      </c>
      <c r="BU95" s="104" cm="1">
        <f t="array" ref="BU95">AnualidadActivo(BU$2, $E95, $C95, $B95, $D95, Hombres!$A$1:$DW$117, Mujeres!$A$1:$DW$117)</f>
        <v>40118257.474786274</v>
      </c>
      <c r="BV95" s="104" cm="1">
        <f t="array" ref="BV95">AnualidadActivo(BV$2, $E95, $C95, $B95, $D95, Hombres!$A$1:$DW$117, Mujeres!$A$1:$DW$117)</f>
        <v>38122005.759457268</v>
      </c>
      <c r="BW95" s="104" cm="1">
        <f t="array" ref="BW95">AnualidadActivo(BW$2, $E95, $C95, $B95, $D95, Hombres!$A$1:$DW$117, Mujeres!$A$1:$DW$117)</f>
        <v>35901069.549839124</v>
      </c>
      <c r="BX95" s="104" cm="1">
        <f t="array" ref="BX95">AnualidadActivo(BX$2, $E95, $C95, $B95, $D95, Hombres!$A$1:$DW$117, Mujeres!$A$1:$DW$117)</f>
        <v>33473831.158855278</v>
      </c>
      <c r="BY95" s="104" cm="1">
        <f t="array" ref="BY95">AnualidadActivo(BY$2, $E95, $C95, $B95, $D95, Hombres!$A$1:$DW$117, Mujeres!$A$1:$DW$117)</f>
        <v>30865105.434688844</v>
      </c>
      <c r="BZ95" s="104" cm="1">
        <f t="array" ref="BZ95">AnualidadActivo(BZ$2, $E95, $C95, $B95, $D95, Hombres!$A$1:$DW$117, Mujeres!$A$1:$DW$117)</f>
        <v>28106131.562819794</v>
      </c>
      <c r="CA95" s="104" cm="1">
        <f t="array" ref="CA95">AnualidadActivo(CA$2, $E95, $C95, $B95, $D95, Hombres!$A$1:$DW$117, Mujeres!$A$1:$DW$117)</f>
        <v>25236649.748599779</v>
      </c>
      <c r="CB95" s="104" cm="1">
        <f t="array" ref="CB95">AnualidadActivo(CB$2, $E95, $C95, $B95, $D95, Hombres!$A$1:$DW$117, Mujeres!$A$1:$DW$117)</f>
        <v>22306764.656207047</v>
      </c>
      <c r="CC95" s="104" cm="1">
        <f t="array" ref="CC95">AnualidadActivo(CC$2, $E95, $C95, $B95, $D95, Hombres!$A$1:$DW$117, Mujeres!$A$1:$DW$117)</f>
        <v>19374330.736254096</v>
      </c>
      <c r="CD95" s="104" cm="1">
        <f t="array" ref="CD95">AnualidadActivo(CD$2, $E95, $C95, $B95, $D95, Hombres!$A$1:$DW$117, Mujeres!$A$1:$DW$117)</f>
        <v>16500109.654757047</v>
      </c>
      <c r="CE95" s="104" cm="1">
        <f t="array" ref="CE95">AnualidadActivo(CE$2, $E95, $C95, $B95, $D95, Hombres!$A$1:$DW$117, Mujeres!$A$1:$DW$117)</f>
        <v>13744896.165438382</v>
      </c>
      <c r="CF95" s="104" cm="1">
        <f t="array" ref="CF95">AnualidadActivo(CF$2, $E95, $C95, $B95, $D95, Hombres!$A$1:$DW$117, Mujeres!$A$1:$DW$117)</f>
        <v>11167697.675728785</v>
      </c>
      <c r="CG95" s="104" cm="1">
        <f t="array" ref="CG95">AnualidadActivo(CG$2, $E95, $C95, $B95, $D95, Hombres!$A$1:$DW$117, Mujeres!$A$1:$DW$117)</f>
        <v>8822863.1549247373</v>
      </c>
      <c r="CH95" s="104" cm="1">
        <f t="array" ref="CH95">AnualidadActivo(CH$2, $E95, $C95, $B95, $D95, Hombres!$A$1:$DW$117, Mujeres!$A$1:$DW$117)</f>
        <v>6754389.8964675236</v>
      </c>
      <c r="CI95" s="104" cm="1">
        <f t="array" ref="CI95">AnualidadActivo(CI$2, $E95, $C95, $B95, $D95, Hombres!$A$1:$DW$117, Mujeres!$A$1:$DW$117)</f>
        <v>4990631.9626367744</v>
      </c>
      <c r="CJ95" s="104" cm="1">
        <f t="array" ref="CJ95">AnualidadActivo(CJ$2, $E95, $C95, $B95, $D95, Hombres!$A$1:$DW$117, Mujeres!$A$1:$DW$117)</f>
        <v>3542197.8287883662</v>
      </c>
      <c r="CK95" s="104" cm="1">
        <f t="array" ref="CK95">AnualidadActivo(CK$2, $E95, $C95, $B95, $D95, Hombres!$A$1:$DW$117, Mujeres!$A$1:$DW$117)</f>
        <v>2402018.2918321257</v>
      </c>
      <c r="CL95" s="104" cm="1">
        <f t="array" ref="CL95">AnualidadActivo(CL$2, $E95, $C95, $B95, $D95, Hombres!$A$1:$DW$117, Mujeres!$A$1:$DW$117)</f>
        <v>1546677.809429541</v>
      </c>
      <c r="CM95" s="104" cm="1">
        <f t="array" ref="CM95">AnualidadActivo(CM$2, $E95, $C95, $B95, $D95, Hombres!$A$1:$DW$117, Mujeres!$A$1:$DW$117)</f>
        <v>939024.2996454821</v>
      </c>
      <c r="CN95" s="104" cm="1">
        <f t="array" ref="CN95">AnualidadActivo(CN$2, $E95, $C95, $B95, $D95, Hombres!$A$1:$DW$117, Mujeres!$A$1:$DW$117)</f>
        <v>533025.43593878997</v>
      </c>
      <c r="CO95" s="104" cm="1">
        <f t="array" ref="CO95">AnualidadActivo(CO$2, $E95, $C95, $B95, $D95, Hombres!$A$1:$DW$117, Mujeres!$A$1:$DW$117)</f>
        <v>280016.98295103275</v>
      </c>
      <c r="CP95" s="104" cm="1">
        <f t="array" ref="CP95">AnualidadActivo(CP$2, $E95, $C95, $B95, $D95, Hombres!$A$1:$DW$117, Mujeres!$A$1:$DW$117)</f>
        <v>134470.41611280775</v>
      </c>
      <c r="CQ95" s="104" cm="1">
        <f t="array" ref="CQ95">AnualidadActivo(CQ$2, $E95, $C95, $B95, $D95, Hombres!$A$1:$DW$117, Mujeres!$A$1:$DW$117)</f>
        <v>58151.458741979841</v>
      </c>
      <c r="CR95" s="104" cm="1">
        <f t="array" ref="CR95">AnualidadActivo(CR$2, $E95, $C95, $B95, $D95, Hombres!$A$1:$DW$117, Mujeres!$A$1:$DW$117)</f>
        <v>22222.818495531359</v>
      </c>
      <c r="CS95" s="104" cm="1">
        <f t="array" ref="CS95">AnualidadActivo(CS$2, $E95, $C95, $B95, $D95, Hombres!$A$1:$DW$117, Mujeres!$A$1:$DW$117)</f>
        <v>7320.7680722110081</v>
      </c>
      <c r="CT95" s="104" cm="1">
        <f t="array" ref="CT95">AnualidadActivo(CT$2, $E95, $C95, $B95, $D95, Hombres!$A$1:$DW$117, Mujeres!$A$1:$DW$117)</f>
        <v>2008.8401210159361</v>
      </c>
      <c r="CU95" s="104" cm="1">
        <f t="array" ref="CU95">AnualidadActivo(CU$2, $E95, $C95, $B95, $D95, Hombres!$A$1:$DW$117, Mujeres!$A$1:$DW$117)</f>
        <v>0</v>
      </c>
      <c r="CV95" s="104" cm="1">
        <f t="array" ref="CV95">AnualidadActivo(CV$2, $E95, $C95, $B95, $D95, Hombres!$A$1:$DW$117, Mujeres!$A$1:$DW$117)</f>
        <v>0</v>
      </c>
      <c r="CW95" s="104" cm="1">
        <f t="array" ref="CW95">AnualidadActivo(CW$2, $E95, $C95, $B95, $D95, Hombres!$A$1:$DW$117, Mujeres!$A$1:$DW$117)</f>
        <v>0</v>
      </c>
      <c r="CX95" s="104" cm="1">
        <f t="array" ref="CX95">AnualidadActivo(CX$2, $E95, $C95, $B95, $D95, Hombres!$A$1:$DW$117, Mujeres!$A$1:$DW$117)</f>
        <v>0</v>
      </c>
      <c r="CY95" s="104" cm="1">
        <f t="array" ref="CY95">AnualidadActivo(CY$2, $E95, $C95, $B95, $D95, Hombres!$A$1:$DW$117, Mujeres!$A$1:$DW$117)</f>
        <v>0</v>
      </c>
      <c r="CZ95" s="104" cm="1">
        <f t="array" ref="CZ95">AnualidadActivo(CZ$2, $E95, $C95, $B95, $D95, Hombres!$A$1:$DW$117, Mujeres!$A$1:$DW$117)</f>
        <v>0</v>
      </c>
      <c r="DA95" s="104" cm="1">
        <f t="array" ref="DA95">AnualidadActivo(DA$2, $E95, $C95, $B95, $D95, Hombres!$A$1:$DW$117, Mujeres!$A$1:$DW$117)</f>
        <v>0</v>
      </c>
    </row>
    <row r="96" spans="1:105" x14ac:dyDescent="0.35">
      <c r="A96" s="2">
        <f t="shared" si="1"/>
        <v>94</v>
      </c>
      <c r="B96" s="107">
        <v>892201.6</v>
      </c>
      <c r="C96" s="9">
        <v>44046</v>
      </c>
      <c r="D96" s="7" t="s">
        <v>6</v>
      </c>
      <c r="E96" s="9">
        <v>35293</v>
      </c>
      <c r="F96" s="12" cm="1">
        <f t="array" ref="F96">edadCalc(E96)</f>
        <v>29</v>
      </c>
      <c r="G96" s="49" cm="1">
        <f t="array" ref="G96">PorcentajePension(C96,E96, D96)</f>
        <v>0.85</v>
      </c>
      <c r="I96" s="103"/>
      <c r="J96" s="104" cm="1">
        <f t="array" ref="J96">AnualidadActivo(J$2, $E96, $C96, $B96, $D96, Hombres!$A$1:$DW$117, Mujeres!$A$1:$DW$117)</f>
        <v>0</v>
      </c>
      <c r="K96" s="104" cm="1">
        <f t="array" ref="K96">AnualidadActivo(K$2, $E96, $C96, $B96, $D96, Hombres!$A$1:$DW$117, Mujeres!$A$1:$DW$117)</f>
        <v>0</v>
      </c>
      <c r="L96" s="104" cm="1">
        <f t="array" ref="L96">AnualidadActivo(L$2, $E96, $C96, $B96, $D96, Hombres!$A$1:$DW$117, Mujeres!$A$1:$DW$117)</f>
        <v>0</v>
      </c>
      <c r="M96" s="104" cm="1">
        <f t="array" ref="M96">AnualidadActivo(M$2, $E96, $C96, $B96, $D96, Hombres!$A$1:$DW$117, Mujeres!$A$1:$DW$117)</f>
        <v>0</v>
      </c>
      <c r="N96" s="104" cm="1">
        <f t="array" ref="N96">AnualidadActivo(N$2, $E96, $C96, $B96, $D96, Hombres!$A$1:$DW$117, Mujeres!$A$1:$DW$117)</f>
        <v>0</v>
      </c>
      <c r="O96" s="104" cm="1">
        <f t="array" ref="O96">AnualidadActivo(O$2, $E96, $C96, $B96, $D96, Hombres!$A$1:$DW$117, Mujeres!$A$1:$DW$117)</f>
        <v>0</v>
      </c>
      <c r="P96" s="104" cm="1">
        <f t="array" ref="P96">AnualidadActivo(P$2, $E96, $C96, $B96, $D96, Hombres!$A$1:$DW$117, Mujeres!$A$1:$DW$117)</f>
        <v>0</v>
      </c>
      <c r="Q96" s="104" cm="1">
        <f t="array" ref="Q96">AnualidadActivo(Q$2, $E96, $C96, $B96, $D96, Hombres!$A$1:$DW$117, Mujeres!$A$1:$DW$117)</f>
        <v>0</v>
      </c>
      <c r="R96" s="104" cm="1">
        <f t="array" ref="R96">AnualidadActivo(R$2, $E96, $C96, $B96, $D96, Hombres!$A$1:$DW$117, Mujeres!$A$1:$DW$117)</f>
        <v>0</v>
      </c>
      <c r="S96" s="104" cm="1">
        <f t="array" ref="S96">AnualidadActivo(S$2, $E96, $C96, $B96, $D96, Hombres!$A$1:$DW$117, Mujeres!$A$1:$DW$117)</f>
        <v>0</v>
      </c>
      <c r="T96" s="104" cm="1">
        <f t="array" ref="T96">AnualidadActivo(T$2, $E96, $C96, $B96, $D96, Hombres!$A$1:$DW$117, Mujeres!$A$1:$DW$117)</f>
        <v>0</v>
      </c>
      <c r="U96" s="104" cm="1">
        <f t="array" ref="U96">AnualidadActivo(U$2, $E96, $C96, $B96, $D96, Hombres!$A$1:$DW$117, Mujeres!$A$1:$DW$117)</f>
        <v>0</v>
      </c>
      <c r="V96" s="104" cm="1">
        <f t="array" ref="V96">AnualidadActivo(V$2, $E96, $C96, $B96, $D96, Hombres!$A$1:$DW$117, Mujeres!$A$1:$DW$117)</f>
        <v>0</v>
      </c>
      <c r="W96" s="104" cm="1">
        <f t="array" ref="W96">AnualidadActivo(W$2, $E96, $C96, $B96, $D96, Hombres!$A$1:$DW$117, Mujeres!$A$1:$DW$117)</f>
        <v>0</v>
      </c>
      <c r="X96" s="104" cm="1">
        <f t="array" ref="X96">AnualidadActivo(X$2, $E96, $C96, $B96, $D96, Hombres!$A$1:$DW$117, Mujeres!$A$1:$DW$117)</f>
        <v>0</v>
      </c>
      <c r="Y96" s="104" cm="1">
        <f t="array" ref="Y96">AnualidadActivo(Y$2, $E96, $C96, $B96, $D96, Hombres!$A$1:$DW$117, Mujeres!$A$1:$DW$117)</f>
        <v>0</v>
      </c>
      <c r="Z96" s="104" cm="1">
        <f t="array" ref="Z96">AnualidadActivo(Z$2, $E96, $C96, $B96, $D96, Hombres!$A$1:$DW$117, Mujeres!$A$1:$DW$117)</f>
        <v>0</v>
      </c>
      <c r="AA96" s="104" cm="1">
        <f t="array" ref="AA96">AnualidadActivo(AA$2, $E96, $C96, $B96, $D96, Hombres!$A$1:$DW$117, Mujeres!$A$1:$DW$117)</f>
        <v>0</v>
      </c>
      <c r="AB96" s="104" cm="1">
        <f t="array" ref="AB96">AnualidadActivo(AB$2, $E96, $C96, $B96, $D96, Hombres!$A$1:$DW$117, Mujeres!$A$1:$DW$117)</f>
        <v>0</v>
      </c>
      <c r="AC96" s="104" cm="1">
        <f t="array" ref="AC96">AnualidadActivo(AC$2, $E96, $C96, $B96, $D96, Hombres!$A$1:$DW$117, Mujeres!$A$1:$DW$117)</f>
        <v>0</v>
      </c>
      <c r="AD96" s="104" cm="1">
        <f t="array" ref="AD96">AnualidadActivo(AD$2, $E96, $C96, $B96, $D96, Hombres!$A$1:$DW$117, Mujeres!$A$1:$DW$117)</f>
        <v>0</v>
      </c>
      <c r="AE96" s="104" cm="1">
        <f t="array" ref="AE96">AnualidadActivo(AE$2, $E96, $C96, $B96, $D96, Hombres!$A$1:$DW$117, Mujeres!$A$1:$DW$117)</f>
        <v>0</v>
      </c>
      <c r="AF96" s="104" cm="1">
        <f t="array" ref="AF96">AnualidadActivo(AF$2, $E96, $C96, $B96, $D96, Hombres!$A$1:$DW$117, Mujeres!$A$1:$DW$117)</f>
        <v>0</v>
      </c>
      <c r="AG96" s="104" cm="1">
        <f t="array" ref="AG96">AnualidadActivo(AG$2, $E96, $C96, $B96, $D96, Hombres!$A$1:$DW$117, Mujeres!$A$1:$DW$117)</f>
        <v>0</v>
      </c>
      <c r="AH96" s="104" cm="1">
        <f t="array" ref="AH96">AnualidadActivo(AH$2, $E96, $C96, $B96, $D96, Hombres!$A$1:$DW$117, Mujeres!$A$1:$DW$117)</f>
        <v>0</v>
      </c>
      <c r="AI96" s="104" cm="1">
        <f t="array" ref="AI96">AnualidadActivo(AI$2, $E96, $C96, $B96, $D96, Hombres!$A$1:$DW$117, Mujeres!$A$1:$DW$117)</f>
        <v>0</v>
      </c>
      <c r="AJ96" s="104" cm="1">
        <f t="array" ref="AJ96">AnualidadActivo(AJ$2, $E96, $C96, $B96, $D96, Hombres!$A$1:$DW$117, Mujeres!$A$1:$DW$117)</f>
        <v>0</v>
      </c>
      <c r="AK96" s="104" cm="1">
        <f t="array" ref="AK96">AnualidadActivo(AK$2, $E96, $C96, $B96, $D96, Hombres!$A$1:$DW$117, Mujeres!$A$1:$DW$117)</f>
        <v>0</v>
      </c>
      <c r="AL96" s="104" cm="1">
        <f t="array" ref="AL96">AnualidadActivo(AL$2, $E96, $C96, $B96, $D96, Hombres!$A$1:$DW$117, Mujeres!$A$1:$DW$117)</f>
        <v>0</v>
      </c>
      <c r="AM96" s="104" cm="1">
        <f t="array" ref="AM96">AnualidadActivo(AM$2, $E96, $C96, $B96, $D96, Hombres!$A$1:$DW$117, Mujeres!$A$1:$DW$117)</f>
        <v>0</v>
      </c>
      <c r="AN96" s="104" cm="1">
        <f t="array" ref="AN96">AnualidadActivo(AN$2, $E96, $C96, $B96, $D96, Hombres!$A$1:$DW$117, Mujeres!$A$1:$DW$117)</f>
        <v>0</v>
      </c>
      <c r="AO96" s="104" cm="1">
        <f t="array" ref="AO96">AnualidadActivo(AO$2, $E96, $C96, $B96, $D96, Hombres!$A$1:$DW$117, Mujeres!$A$1:$DW$117)</f>
        <v>0</v>
      </c>
      <c r="AP96" s="104" cm="1">
        <f t="array" ref="AP96">AnualidadActivo(AP$2, $E96, $C96, $B96, $D96, Hombres!$A$1:$DW$117, Mujeres!$A$1:$DW$117)</f>
        <v>0</v>
      </c>
      <c r="AQ96" s="104" cm="1">
        <f t="array" ref="AQ96">AnualidadActivo(AQ$2, $E96, $C96, $B96, $D96, Hombres!$A$1:$DW$117, Mujeres!$A$1:$DW$117)</f>
        <v>0</v>
      </c>
      <c r="AR96" s="104" cm="1">
        <f t="array" ref="AR96">AnualidadActivo(AR$2, $E96, $C96, $B96, $D96, Hombres!$A$1:$DW$117, Mujeres!$A$1:$DW$117)</f>
        <v>50909547.773540623</v>
      </c>
      <c r="AS96" s="104" cm="1">
        <f t="array" ref="AS96">AnualidadActivo(AS$2, $E96, $C96, $B96, $D96, Hombres!$A$1:$DW$117, Mujeres!$A$1:$DW$117)</f>
        <v>52436834.206746846</v>
      </c>
      <c r="AT96" s="104" cm="1">
        <f t="array" ref="AT96">AnualidadActivo(AT$2, $E96, $C96, $B96, $D96, Hombres!$A$1:$DW$117, Mujeres!$A$1:$DW$117)</f>
        <v>54009939.232949242</v>
      </c>
      <c r="AU96" s="104" cm="1">
        <f t="array" ref="AU96">AnualidadActivo(AU$2, $E96, $C96, $B96, $D96, Hombres!$A$1:$DW$117, Mujeres!$A$1:$DW$117)</f>
        <v>55630237.409937732</v>
      </c>
      <c r="AV96" s="104" cm="1">
        <f t="array" ref="AV96">AnualidadActivo(AV$2, $E96, $C96, $B96, $D96, Hombres!$A$1:$DW$117, Mujeres!$A$1:$DW$117)</f>
        <v>57299144.532235868</v>
      </c>
      <c r="AW96" s="104" cm="1">
        <f t="array" ref="AW96">AnualidadActivo(AW$2, $E96, $C96, $B96, $D96, Hombres!$A$1:$DW$117, Mujeres!$A$1:$DW$117)</f>
        <v>57946644.4734101</v>
      </c>
      <c r="AX96" s="104" cm="1">
        <f t="array" ref="AX96">AnualidadActivo(AX$2, $E96, $C96, $B96, $D96, Hombres!$A$1:$DW$117, Mujeres!$A$1:$DW$117)</f>
        <v>59413852.874063753</v>
      </c>
      <c r="AY96" s="104" cm="1">
        <f t="array" ref="AY96">AnualidadActivo(AY$2, $E96, $C96, $B96, $D96, Hombres!$A$1:$DW$117, Mujeres!$A$1:$DW$117)</f>
        <v>60894448.464239538</v>
      </c>
      <c r="AZ96" s="104" cm="1">
        <f t="array" ref="AZ96">AnualidadActivo(AZ$2, $E96, $C96, $B96, $D96, Hombres!$A$1:$DW$117, Mujeres!$A$1:$DW$117)</f>
        <v>62381276.12101654</v>
      </c>
      <c r="BA96" s="104" cm="1">
        <f t="array" ref="BA96">AnualidadActivo(BA$2, $E96, $C96, $B96, $D96, Hombres!$A$1:$DW$117, Mujeres!$A$1:$DW$117)</f>
        <v>63861550.304622978</v>
      </c>
      <c r="BB96" s="104" cm="1">
        <f t="array" ref="BB96">AnualidadActivo(BB$2, $E96, $C96, $B96, $D96, Hombres!$A$1:$DW$117, Mujeres!$A$1:$DW$117)</f>
        <v>65320855.635696396</v>
      </c>
      <c r="BC96" s="104" cm="1">
        <f t="array" ref="BC96">AnualidadActivo(BC$2, $E96, $C96, $B96, $D96, Hombres!$A$1:$DW$117, Mujeres!$A$1:$DW$117)</f>
        <v>66752020.036310859</v>
      </c>
      <c r="BD96" s="104" cm="1">
        <f t="array" ref="BD96">AnualidadActivo(BD$2, $E96, $C96, $B96, $D96, Hombres!$A$1:$DW$117, Mujeres!$A$1:$DW$117)</f>
        <v>68155735.1155065</v>
      </c>
      <c r="BE96" s="104" cm="1">
        <f t="array" ref="BE96">AnualidadActivo(BE$2, $E96, $C96, $B96, $D96, Hombres!$A$1:$DW$117, Mujeres!$A$1:$DW$117)</f>
        <v>69531411.328732818</v>
      </c>
      <c r="BF96" s="104" cm="1">
        <f t="array" ref="BF96">AnualidadActivo(BF$2, $E96, $C96, $B96, $D96, Hombres!$A$1:$DW$117, Mujeres!$A$1:$DW$117)</f>
        <v>70866767.993471116</v>
      </c>
      <c r="BG96" s="104" cm="1">
        <f t="array" ref="BG96">AnualidadActivo(BG$2, $E96, $C96, $B96, $D96, Hombres!$A$1:$DW$117, Mujeres!$A$1:$DW$117)</f>
        <v>72137770.209776968</v>
      </c>
      <c r="BH96" s="104" cm="1">
        <f t="array" ref="BH96">AnualidadActivo(BH$2, $E96, $C96, $B96, $D96, Hombres!$A$1:$DW$117, Mujeres!$A$1:$DW$117)</f>
        <v>73314014.930341139</v>
      </c>
      <c r="BI96" s="104" cm="1">
        <f t="array" ref="BI96">AnualidadActivo(BI$2, $E96, $C96, $B96, $D96, Hombres!$A$1:$DW$117, Mujeres!$A$1:$DW$117)</f>
        <v>74364151.097168535</v>
      </c>
      <c r="BJ96" s="104" cm="1">
        <f t="array" ref="BJ96">AnualidadActivo(BJ$2, $E96, $C96, $B96, $D96, Hombres!$A$1:$DW$117, Mujeres!$A$1:$DW$117)</f>
        <v>75177844.605207726</v>
      </c>
      <c r="BK96" s="104" cm="1">
        <f t="array" ref="BK96">AnualidadActivo(BK$2, $E96, $C96, $B96, $D96, Hombres!$A$1:$DW$117, Mujeres!$A$1:$DW$117)</f>
        <v>75814516.749827877</v>
      </c>
      <c r="BL96" s="104" cm="1">
        <f t="array" ref="BL96">AnualidadActivo(BL$2, $E96, $C96, $B96, $D96, Hombres!$A$1:$DW$117, Mujeres!$A$1:$DW$117)</f>
        <v>76243733.737286001</v>
      </c>
      <c r="BM96" s="104" cm="1">
        <f t="array" ref="BM96">AnualidadActivo(BM$2, $E96, $C96, $B96, $D96, Hombres!$A$1:$DW$117, Mujeres!$A$1:$DW$117)</f>
        <v>76434714.454856262</v>
      </c>
      <c r="BN96" s="104" cm="1">
        <f t="array" ref="BN96">AnualidadActivo(BN$2, $E96, $C96, $B96, $D96, Hombres!$A$1:$DW$117, Mujeres!$A$1:$DW$117)</f>
        <v>76357058.466533855</v>
      </c>
      <c r="BO96" s="104" cm="1">
        <f t="array" ref="BO96">AnualidadActivo(BO$2, $E96, $C96, $B96, $D96, Hombres!$A$1:$DW$117, Mujeres!$A$1:$DW$117)</f>
        <v>75975940.305821016</v>
      </c>
      <c r="BP96" s="104" cm="1">
        <f t="array" ref="BP96">AnualidadActivo(BP$2, $E96, $C96, $B96, $D96, Hombres!$A$1:$DW$117, Mujeres!$A$1:$DW$117)</f>
        <v>75251611.066909373</v>
      </c>
      <c r="BQ96" s="104" cm="1">
        <f t="array" ref="BQ96">AnualidadActivo(BQ$2, $E96, $C96, $B96, $D96, Hombres!$A$1:$DW$117, Mujeres!$A$1:$DW$117)</f>
        <v>74144734.81871976</v>
      </c>
      <c r="BR96" s="104" cm="1">
        <f t="array" ref="BR96">AnualidadActivo(BR$2, $E96, $C96, $B96, $D96, Hombres!$A$1:$DW$117, Mujeres!$A$1:$DW$117)</f>
        <v>72622280.124938101</v>
      </c>
      <c r="BS96" s="104" cm="1">
        <f t="array" ref="BS96">AnualidadActivo(BS$2, $E96, $C96, $B96, $D96, Hombres!$A$1:$DW$117, Mujeres!$A$1:$DW$117)</f>
        <v>70658629.081159517</v>
      </c>
      <c r="BT96" s="104" cm="1">
        <f t="array" ref="BT96">AnualidadActivo(BT$2, $E96, $C96, $B96, $D96, Hombres!$A$1:$DW$117, Mujeres!$A$1:$DW$117)</f>
        <v>68230124.431950808</v>
      </c>
      <c r="BU96" s="104" cm="1">
        <f t="array" ref="BU96">AnualidadActivo(BU$2, $E96, $C96, $B96, $D96, Hombres!$A$1:$DW$117, Mujeres!$A$1:$DW$117)</f>
        <v>65316931.738652572</v>
      </c>
      <c r="BV96" s="104" cm="1">
        <f t="array" ref="BV96">AnualidadActivo(BV$2, $E96, $C96, $B96, $D96, Hombres!$A$1:$DW$117, Mujeres!$A$1:$DW$117)</f>
        <v>61910181.572382294</v>
      </c>
      <c r="BW96" s="104" cm="1">
        <f t="array" ref="BW96">AnualidadActivo(BW$2, $E96, $C96, $B96, $D96, Hombres!$A$1:$DW$117, Mujeres!$A$1:$DW$117)</f>
        <v>58019849.214287207</v>
      </c>
      <c r="BX96" s="104" cm="1">
        <f t="array" ref="BX96">AnualidadActivo(BX$2, $E96, $C96, $B96, $D96, Hombres!$A$1:$DW$117, Mujeres!$A$1:$DW$117)</f>
        <v>53676992.774401613</v>
      </c>
      <c r="BY96" s="104" cm="1">
        <f t="array" ref="BY96">AnualidadActivo(BY$2, $E96, $C96, $B96, $D96, Hombres!$A$1:$DW$117, Mujeres!$A$1:$DW$117)</f>
        <v>48932148.760699309</v>
      </c>
      <c r="BZ96" s="104" cm="1">
        <f t="array" ref="BZ96">AnualidadActivo(BZ$2, $E96, $C96, $B96, $D96, Hombres!$A$1:$DW$117, Mujeres!$A$1:$DW$117)</f>
        <v>43857099.96468436</v>
      </c>
      <c r="CA96" s="104" cm="1">
        <f t="array" ref="CA96">AnualidadActivo(CA$2, $E96, $C96, $B96, $D96, Hombres!$A$1:$DW$117, Mujeres!$A$1:$DW$117)</f>
        <v>38549362.814677283</v>
      </c>
      <c r="CB96" s="104" cm="1">
        <f t="array" ref="CB96">AnualidadActivo(CB$2, $E96, $C96, $B96, $D96, Hombres!$A$1:$DW$117, Mujeres!$A$1:$DW$117)</f>
        <v>33134621.860938523</v>
      </c>
      <c r="CC96" s="104" cm="1">
        <f t="array" ref="CC96">AnualidadActivo(CC$2, $E96, $C96, $B96, $D96, Hombres!$A$1:$DW$117, Mujeres!$A$1:$DW$117)</f>
        <v>27759863.397608124</v>
      </c>
      <c r="CD96" s="104" cm="1">
        <f t="array" ref="CD96">AnualidadActivo(CD$2, $E96, $C96, $B96, $D96, Hombres!$A$1:$DW$117, Mujeres!$A$1:$DW$117)</f>
        <v>22581341.46766777</v>
      </c>
      <c r="CE96" s="104" cm="1">
        <f t="array" ref="CE96">AnualidadActivo(CE$2, $E96, $C96, $B96, $D96, Hombres!$A$1:$DW$117, Mujeres!$A$1:$DW$117)</f>
        <v>17753693.230650447</v>
      </c>
      <c r="CF96" s="104" cm="1">
        <f t="array" ref="CF96">AnualidadActivo(CF$2, $E96, $C96, $B96, $D96, Hombres!$A$1:$DW$117, Mujeres!$A$1:$DW$117)</f>
        <v>13418414.921584325</v>
      </c>
      <c r="CG96" s="104" cm="1">
        <f t="array" ref="CG96">AnualidadActivo(CG$2, $E96, $C96, $B96, $D96, Hombres!$A$1:$DW$117, Mujeres!$A$1:$DW$117)</f>
        <v>9689364.7004855815</v>
      </c>
      <c r="CH96" s="104" cm="1">
        <f t="array" ref="CH96">AnualidadActivo(CH$2, $E96, $C96, $B96, $D96, Hombres!$A$1:$DW$117, Mujeres!$A$1:$DW$117)</f>
        <v>6636157.4969777782</v>
      </c>
      <c r="CI96" s="104" cm="1">
        <f t="array" ref="CI96">AnualidadActivo(CI$2, $E96, $C96, $B96, $D96, Hombres!$A$1:$DW$117, Mujeres!$A$1:$DW$117)</f>
        <v>4273353.1091947127</v>
      </c>
      <c r="CJ96" s="104" cm="1">
        <f t="array" ref="CJ96">AnualidadActivo(CJ$2, $E96, $C96, $B96, $D96, Hombres!$A$1:$DW$117, Mujeres!$A$1:$DW$117)</f>
        <v>2559965.6411253866</v>
      </c>
      <c r="CK96" s="104" cm="1">
        <f t="array" ref="CK96">AnualidadActivo(CK$2, $E96, $C96, $B96, $D96, Hombres!$A$1:$DW$117, Mujeres!$A$1:$DW$117)</f>
        <v>1408249.3076592179</v>
      </c>
      <c r="CL96" s="104" cm="1">
        <f t="array" ref="CL96">AnualidadActivo(CL$2, $E96, $C96, $B96, $D96, Hombres!$A$1:$DW$117, Mujeres!$A$1:$DW$117)</f>
        <v>700099.97025277326</v>
      </c>
      <c r="CM96" s="104" cm="1">
        <f t="array" ref="CM96">AnualidadActivo(CM$2, $E96, $C96, $B96, $D96, Hombres!$A$1:$DW$117, Mujeres!$A$1:$DW$117)</f>
        <v>308210.65831093834</v>
      </c>
      <c r="CN96" s="104" cm="1">
        <f t="array" ref="CN96">AnualidadActivo(CN$2, $E96, $C96, $B96, $D96, Hombres!$A$1:$DW$117, Mujeres!$A$1:$DW$117)</f>
        <v>116966.0077039754</v>
      </c>
      <c r="CO96" s="104" cm="1">
        <f t="array" ref="CO96">AnualidadActivo(CO$2, $E96, $C96, $B96, $D96, Hombres!$A$1:$DW$117, Mujeres!$A$1:$DW$117)</f>
        <v>36864.527078221006</v>
      </c>
      <c r="CP96" s="104" cm="1">
        <f t="array" ref="CP96">AnualidadActivo(CP$2, $E96, $C96, $B96, $D96, Hombres!$A$1:$DW$117, Mujeres!$A$1:$DW$117)</f>
        <v>9129.8687024631581</v>
      </c>
      <c r="CQ96" s="104" cm="1">
        <f t="array" ref="CQ96">AnualidadActivo(CQ$2, $E96, $C96, $B96, $D96, Hombres!$A$1:$DW$117, Mujeres!$A$1:$DW$117)</f>
        <v>1620.076831956258</v>
      </c>
      <c r="CR96" s="104" cm="1">
        <f t="array" ref="CR96">AnualidadActivo(CR$2, $E96, $C96, $B96, $D96, Hombres!$A$1:$DW$117, Mujeres!$A$1:$DW$117)</f>
        <v>170.22779913367279</v>
      </c>
      <c r="CS96" s="104" cm="1">
        <f t="array" ref="CS96">AnualidadActivo(CS$2, $E96, $C96, $B96, $D96, Hombres!$A$1:$DW$117, Mujeres!$A$1:$DW$117)</f>
        <v>0</v>
      </c>
      <c r="CT96" s="104" cm="1">
        <f t="array" ref="CT96">AnualidadActivo(CT$2, $E96, $C96, $B96, $D96, Hombres!$A$1:$DW$117, Mujeres!$A$1:$DW$117)</f>
        <v>0</v>
      </c>
      <c r="CU96" s="104" cm="1">
        <f t="array" ref="CU96">AnualidadActivo(CU$2, $E96, $C96, $B96, $D96, Hombres!$A$1:$DW$117, Mujeres!$A$1:$DW$117)</f>
        <v>0</v>
      </c>
      <c r="CV96" s="104" cm="1">
        <f t="array" ref="CV96">AnualidadActivo(CV$2, $E96, $C96, $B96, $D96, Hombres!$A$1:$DW$117, Mujeres!$A$1:$DW$117)</f>
        <v>0</v>
      </c>
      <c r="CW96" s="104" cm="1">
        <f t="array" ref="CW96">AnualidadActivo(CW$2, $E96, $C96, $B96, $D96, Hombres!$A$1:$DW$117, Mujeres!$A$1:$DW$117)</f>
        <v>0</v>
      </c>
      <c r="CX96" s="104" cm="1">
        <f t="array" ref="CX96">AnualidadActivo(CX$2, $E96, $C96, $B96, $D96, Hombres!$A$1:$DW$117, Mujeres!$A$1:$DW$117)</f>
        <v>0</v>
      </c>
      <c r="CY96" s="104" cm="1">
        <f t="array" ref="CY96">AnualidadActivo(CY$2, $E96, $C96, $B96, $D96, Hombres!$A$1:$DW$117, Mujeres!$A$1:$DW$117)</f>
        <v>0</v>
      </c>
      <c r="CZ96" s="104" cm="1">
        <f t="array" ref="CZ96">AnualidadActivo(CZ$2, $E96, $C96, $B96, $D96, Hombres!$A$1:$DW$117, Mujeres!$A$1:$DW$117)</f>
        <v>0</v>
      </c>
      <c r="DA96" s="104" cm="1">
        <f t="array" ref="DA96">AnualidadActivo(DA$2, $E96, $C96, $B96, $D96, Hombres!$A$1:$DW$117, Mujeres!$A$1:$DW$117)</f>
        <v>0</v>
      </c>
    </row>
    <row r="97" spans="1:105" x14ac:dyDescent="0.35">
      <c r="A97" s="2">
        <f t="shared" si="1"/>
        <v>95</v>
      </c>
      <c r="B97" s="107">
        <v>781943</v>
      </c>
      <c r="C97" s="9">
        <v>43802</v>
      </c>
      <c r="D97" s="7" t="s">
        <v>5</v>
      </c>
      <c r="E97" s="9">
        <v>28278</v>
      </c>
      <c r="F97" s="12" cm="1">
        <f t="array" ref="F97">edadCalc(E97)</f>
        <v>48</v>
      </c>
      <c r="G97" s="49" cm="1">
        <f t="array" ref="G97">PorcentajePension(C97,E97, D97)</f>
        <v>0.65</v>
      </c>
      <c r="I97" s="103"/>
      <c r="J97" s="104" cm="1">
        <f t="array" ref="J97">AnualidadActivo(J$2, $E97, $C97, $B97, $D97, Hombres!$A$1:$DW$117, Mujeres!$A$1:$DW$117)</f>
        <v>0</v>
      </c>
      <c r="K97" s="104" cm="1">
        <f t="array" ref="K97">AnualidadActivo(K$2, $E97, $C97, $B97, $D97, Hombres!$A$1:$DW$117, Mujeres!$A$1:$DW$117)</f>
        <v>0</v>
      </c>
      <c r="L97" s="104" cm="1">
        <f t="array" ref="L97">AnualidadActivo(L$2, $E97, $C97, $B97, $D97, Hombres!$A$1:$DW$117, Mujeres!$A$1:$DW$117)</f>
        <v>0</v>
      </c>
      <c r="M97" s="104" cm="1">
        <f t="array" ref="M97">AnualidadActivo(M$2, $E97, $C97, $B97, $D97, Hombres!$A$1:$DW$117, Mujeres!$A$1:$DW$117)</f>
        <v>0</v>
      </c>
      <c r="N97" s="104" cm="1">
        <f t="array" ref="N97">AnualidadActivo(N$2, $E97, $C97, $B97, $D97, Hombres!$A$1:$DW$117, Mujeres!$A$1:$DW$117)</f>
        <v>0</v>
      </c>
      <c r="O97" s="104" cm="1">
        <f t="array" ref="O97">AnualidadActivo(O$2, $E97, $C97, $B97, $D97, Hombres!$A$1:$DW$117, Mujeres!$A$1:$DW$117)</f>
        <v>0</v>
      </c>
      <c r="P97" s="104" cm="1">
        <f t="array" ref="P97">AnualidadActivo(P$2, $E97, $C97, $B97, $D97, Hombres!$A$1:$DW$117, Mujeres!$A$1:$DW$117)</f>
        <v>0</v>
      </c>
      <c r="Q97" s="104" cm="1">
        <f t="array" ref="Q97">AnualidadActivo(Q$2, $E97, $C97, $B97, $D97, Hombres!$A$1:$DW$117, Mujeres!$A$1:$DW$117)</f>
        <v>0</v>
      </c>
      <c r="R97" s="104" cm="1">
        <f t="array" ref="R97">AnualidadActivo(R$2, $E97, $C97, $B97, $D97, Hombres!$A$1:$DW$117, Mujeres!$A$1:$DW$117)</f>
        <v>0</v>
      </c>
      <c r="S97" s="104" cm="1">
        <f t="array" ref="S97">AnualidadActivo(S$2, $E97, $C97, $B97, $D97, Hombres!$A$1:$DW$117, Mujeres!$A$1:$DW$117)</f>
        <v>0</v>
      </c>
      <c r="T97" s="104" cm="1">
        <f t="array" ref="T97">AnualidadActivo(T$2, $E97, $C97, $B97, $D97, Hombres!$A$1:$DW$117, Mujeres!$A$1:$DW$117)</f>
        <v>0</v>
      </c>
      <c r="U97" s="104" cm="1">
        <f t="array" ref="U97">AnualidadActivo(U$2, $E97, $C97, $B97, $D97, Hombres!$A$1:$DW$117, Mujeres!$A$1:$DW$117)</f>
        <v>0</v>
      </c>
      <c r="V97" s="104" cm="1">
        <f t="array" ref="V97">AnualidadActivo(V$2, $E97, $C97, $B97, $D97, Hombres!$A$1:$DW$117, Mujeres!$A$1:$DW$117)</f>
        <v>0</v>
      </c>
      <c r="W97" s="104" cm="1">
        <f t="array" ref="W97">AnualidadActivo(W$2, $E97, $C97, $B97, $D97, Hombres!$A$1:$DW$117, Mujeres!$A$1:$DW$117)</f>
        <v>0</v>
      </c>
      <c r="X97" s="104" cm="1">
        <f t="array" ref="X97">AnualidadActivo(X$2, $E97, $C97, $B97, $D97, Hombres!$A$1:$DW$117, Mujeres!$A$1:$DW$117)</f>
        <v>0</v>
      </c>
      <c r="Y97" s="104" cm="1">
        <f t="array" ref="Y97">AnualidadActivo(Y$2, $E97, $C97, $B97, $D97, Hombres!$A$1:$DW$117, Mujeres!$A$1:$DW$117)</f>
        <v>0</v>
      </c>
      <c r="Z97" s="104" cm="1">
        <f t="array" ref="Z97">AnualidadActivo(Z$2, $E97, $C97, $B97, $D97, Hombres!$A$1:$DW$117, Mujeres!$A$1:$DW$117)</f>
        <v>0</v>
      </c>
      <c r="AA97" s="104" cm="1">
        <f t="array" ref="AA97">AnualidadActivo(AA$2, $E97, $C97, $B97, $D97, Hombres!$A$1:$DW$117, Mujeres!$A$1:$DW$117)</f>
        <v>13954457.670305451</v>
      </c>
      <c r="AB97" s="104" cm="1">
        <f t="array" ref="AB97">AnualidadActivo(AB$2, $E97, $C97, $B97, $D97, Hombres!$A$1:$DW$117, Mujeres!$A$1:$DW$117)</f>
        <v>14373091.400414616</v>
      </c>
      <c r="AC97" s="104" cm="1">
        <f t="array" ref="AC97">AnualidadActivo(AC$2, $E97, $C97, $B97, $D97, Hombres!$A$1:$DW$117, Mujeres!$A$1:$DW$117)</f>
        <v>14804284.142427053</v>
      </c>
      <c r="AD97" s="104" cm="1">
        <f t="array" ref="AD97">AnualidadActivo(AD$2, $E97, $C97, $B97, $D97, Hombres!$A$1:$DW$117, Mujeres!$A$1:$DW$117)</f>
        <v>15248412.666699866</v>
      </c>
      <c r="AE97" s="104" cm="1">
        <f t="array" ref="AE97">AnualidadActivo(AE$2, $E97, $C97, $B97, $D97, Hombres!$A$1:$DW$117, Mujeres!$A$1:$DW$117)</f>
        <v>15705865.046700863</v>
      </c>
      <c r="AF97" s="104" cm="1">
        <f t="array" ref="AF97">AnualidadActivo(AF$2, $E97, $C97, $B97, $D97, Hombres!$A$1:$DW$117, Mujeres!$A$1:$DW$117)</f>
        <v>15289719.236147739</v>
      </c>
      <c r="AG97" s="104" cm="1">
        <f t="array" ref="AG97">AnualidadActivo(AG$2, $E97, $C97, $B97, $D97, Hombres!$A$1:$DW$117, Mujeres!$A$1:$DW$117)</f>
        <v>15534714.327543098</v>
      </c>
      <c r="AH97" s="104" cm="1">
        <f t="array" ref="AH97">AnualidadActivo(AH$2, $E97, $C97, $B97, $D97, Hombres!$A$1:$DW$117, Mujeres!$A$1:$DW$117)</f>
        <v>15763554.153719848</v>
      </c>
      <c r="AI97" s="104" cm="1">
        <f t="array" ref="AI97">AnualidadActivo(AI$2, $E97, $C97, $B97, $D97, Hombres!$A$1:$DW$117, Mujeres!$A$1:$DW$117)</f>
        <v>15970028.575189415</v>
      </c>
      <c r="AJ97" s="104" cm="1">
        <f t="array" ref="AJ97">AnualidadActivo(AJ$2, $E97, $C97, $B97, $D97, Hombres!$A$1:$DW$117, Mujeres!$A$1:$DW$117)</f>
        <v>16148246.891605642</v>
      </c>
      <c r="AK97" s="104" cm="1">
        <f t="array" ref="AK97">AnualidadActivo(AK$2, $E97, $C97, $B97, $D97, Hombres!$A$1:$DW$117, Mujeres!$A$1:$DW$117)</f>
        <v>16293199.38522182</v>
      </c>
      <c r="AL97" s="104" cm="1">
        <f t="array" ref="AL97">AnualidadActivo(AL$2, $E97, $C97, $B97, $D97, Hombres!$A$1:$DW$117, Mujeres!$A$1:$DW$117)</f>
        <v>16402376.562384726</v>
      </c>
      <c r="AM97" s="104" cm="1">
        <f t="array" ref="AM97">AnualidadActivo(AM$2, $E97, $C97, $B97, $D97, Hombres!$A$1:$DW$117, Mujeres!$A$1:$DW$117)</f>
        <v>16475200.309515323</v>
      </c>
      <c r="AN97" s="104" cm="1">
        <f t="array" ref="AN97">AnualidadActivo(AN$2, $E97, $C97, $B97, $D97, Hombres!$A$1:$DW$117, Mujeres!$A$1:$DW$117)</f>
        <v>16511713.719329292</v>
      </c>
      <c r="AO97" s="104" cm="1">
        <f t="array" ref="AO97">AnualidadActivo(AO$2, $E97, $C97, $B97, $D97, Hombres!$A$1:$DW$117, Mujeres!$A$1:$DW$117)</f>
        <v>16511329.590821326</v>
      </c>
      <c r="AP97" s="104" cm="1">
        <f t="array" ref="AP97">AnualidadActivo(AP$2, $E97, $C97, $B97, $D97, Hombres!$A$1:$DW$117, Mujeres!$A$1:$DW$117)</f>
        <v>16471194.082010571</v>
      </c>
      <c r="AQ97" s="104" cm="1">
        <f t="array" ref="AQ97">AnualidadActivo(AQ$2, $E97, $C97, $B97, $D97, Hombres!$A$1:$DW$117, Mujeres!$A$1:$DW$117)</f>
        <v>16357759.027267026</v>
      </c>
      <c r="AR97" s="104" cm="1">
        <f t="array" ref="AR97">AnualidadActivo(AR$2, $E97, $C97, $B97, $D97, Hombres!$A$1:$DW$117, Mujeres!$A$1:$DW$117)</f>
        <v>16188908.726022784</v>
      </c>
      <c r="AS97" s="104" cm="1">
        <f t="array" ref="AS97">AnualidadActivo(AS$2, $E97, $C97, $B97, $D97, Hombres!$A$1:$DW$117, Mujeres!$A$1:$DW$117)</f>
        <v>15961219.285011651</v>
      </c>
      <c r="AT97" s="104" cm="1">
        <f t="array" ref="AT97">AnualidadActivo(AT$2, $E97, $C97, $B97, $D97, Hombres!$A$1:$DW$117, Mujeres!$A$1:$DW$117)</f>
        <v>15671460.235862268</v>
      </c>
      <c r="AU97" s="104" cm="1">
        <f t="array" ref="AU97">AnualidadActivo(AU$2, $E97, $C97, $B97, $D97, Hombres!$A$1:$DW$117, Mujeres!$A$1:$DW$117)</f>
        <v>15315906.114688104</v>
      </c>
      <c r="AV97" s="104" cm="1">
        <f t="array" ref="AV97">AnualidadActivo(AV$2, $E97, $C97, $B97, $D97, Hombres!$A$1:$DW$117, Mujeres!$A$1:$DW$117)</f>
        <v>14891064.214123875</v>
      </c>
      <c r="AW97" s="104" cm="1">
        <f t="array" ref="AW97">AnualidadActivo(AW$2, $E97, $C97, $B97, $D97, Hombres!$A$1:$DW$117, Mujeres!$A$1:$DW$117)</f>
        <v>14394084.55071391</v>
      </c>
      <c r="AX97" s="104" cm="1">
        <f t="array" ref="AX97">AnualidadActivo(AX$2, $E97, $C97, $B97, $D97, Hombres!$A$1:$DW$117, Mujeres!$A$1:$DW$117)</f>
        <v>13823942.634465788</v>
      </c>
      <c r="AY97" s="104" cm="1">
        <f t="array" ref="AY97">AnualidadActivo(AY$2, $E97, $C97, $B97, $D97, Hombres!$A$1:$DW$117, Mujeres!$A$1:$DW$117)</f>
        <v>13181549.978361441</v>
      </c>
      <c r="AZ97" s="104" cm="1">
        <f t="array" ref="AZ97">AnualidadActivo(AZ$2, $E97, $C97, $B97, $D97, Hombres!$A$1:$DW$117, Mujeres!$A$1:$DW$117)</f>
        <v>12469176.019314757</v>
      </c>
      <c r="BA97" s="104" cm="1">
        <f t="array" ref="BA97">AnualidadActivo(BA$2, $E97, $C97, $B97, $D97, Hombres!$A$1:$DW$117, Mujeres!$A$1:$DW$117)</f>
        <v>11690715.908793515</v>
      </c>
      <c r="BB97" s="104" cm="1">
        <f t="array" ref="BB97">AnualidadActivo(BB$2, $E97, $C97, $B97, $D97, Hombres!$A$1:$DW$117, Mujeres!$A$1:$DW$117)</f>
        <v>10852388.793358749</v>
      </c>
      <c r="BC97" s="104" cm="1">
        <f t="array" ref="BC97">AnualidadActivo(BC$2, $E97, $C97, $B97, $D97, Hombres!$A$1:$DW$117, Mujeres!$A$1:$DW$117)</f>
        <v>9963660.6076327208</v>
      </c>
      <c r="BD97" s="104" cm="1">
        <f t="array" ref="BD97">AnualidadActivo(BD$2, $E97, $C97, $B97, $D97, Hombres!$A$1:$DW$117, Mujeres!$A$1:$DW$117)</f>
        <v>9036838.7756510153</v>
      </c>
      <c r="BE97" s="104" cm="1">
        <f t="array" ref="BE97">AnualidadActivo(BE$2, $E97, $C97, $B97, $D97, Hombres!$A$1:$DW$117, Mujeres!$A$1:$DW$117)</f>
        <v>8085930.9722170895</v>
      </c>
      <c r="BF97" s="104" cm="1">
        <f t="array" ref="BF97">AnualidadActivo(BF$2, $E97, $C97, $B97, $D97, Hombres!$A$1:$DW$117, Mujeres!$A$1:$DW$117)</f>
        <v>7126301.9670831226</v>
      </c>
      <c r="BG97" s="104" cm="1">
        <f t="array" ref="BG97">AnualidadActivo(BG$2, $E97, $C97, $B97, $D97, Hombres!$A$1:$DW$117, Mujeres!$A$1:$DW$117)</f>
        <v>6174889.0101671703</v>
      </c>
      <c r="BH97" s="104" cm="1">
        <f t="array" ref="BH97">AnualidadActivo(BH$2, $E97, $C97, $B97, $D97, Hombres!$A$1:$DW$117, Mujeres!$A$1:$DW$117)</f>
        <v>5250241.7591579137</v>
      </c>
      <c r="BI97" s="104" cm="1">
        <f t="array" ref="BI97">AnualidadActivo(BI$2, $E97, $C97, $B97, $D97, Hombres!$A$1:$DW$117, Mujeres!$A$1:$DW$117)</f>
        <v>4371175.4580783648</v>
      </c>
      <c r="BJ97" s="104" cm="1">
        <f t="array" ref="BJ97">AnualidadActivo(BJ$2, $E97, $C97, $B97, $D97, Hombres!$A$1:$DW$117, Mujeres!$A$1:$DW$117)</f>
        <v>3554896.230094065</v>
      </c>
      <c r="BK97" s="104" cm="1">
        <f t="array" ref="BK97">AnualidadActivo(BK$2, $E97, $C97, $B97, $D97, Hombres!$A$1:$DW$117, Mujeres!$A$1:$DW$117)</f>
        <v>2815941.9557058858</v>
      </c>
      <c r="BL97" s="104" cm="1">
        <f t="array" ref="BL97">AnualidadActivo(BL$2, $E97, $C97, $B97, $D97, Hombres!$A$1:$DW$117, Mujeres!$A$1:$DW$117)</f>
        <v>2165599.9132327195</v>
      </c>
      <c r="BM97" s="104" cm="1">
        <f t="array" ref="BM97">AnualidadActivo(BM$2, $E97, $C97, $B97, $D97, Hombres!$A$1:$DW$117, Mujeres!$A$1:$DW$117)</f>
        <v>1611205.6727715698</v>
      </c>
      <c r="BN97" s="104" cm="1">
        <f t="array" ref="BN97">AnualidadActivo(BN$2, $E97, $C97, $B97, $D97, Hombres!$A$1:$DW$117, Mujeres!$A$1:$DW$117)</f>
        <v>1155121.1126133134</v>
      </c>
      <c r="BO97" s="104" cm="1">
        <f t="array" ref="BO97">AnualidadActivo(BO$2, $E97, $C97, $B97, $D97, Hombres!$A$1:$DW$117, Mujeres!$A$1:$DW$117)</f>
        <v>794338.83186441509</v>
      </c>
      <c r="BP97" s="104" cm="1">
        <f t="array" ref="BP97">AnualidadActivo(BP$2, $E97, $C97, $B97, $D97, Hombres!$A$1:$DW$117, Mujeres!$A$1:$DW$117)</f>
        <v>521102.63390563731</v>
      </c>
      <c r="BQ97" s="104" cm="1">
        <f t="array" ref="BQ97">AnualidadActivo(BQ$2, $E97, $C97, $B97, $D97, Hombres!$A$1:$DW$117, Mujeres!$A$1:$DW$117)</f>
        <v>324070.55711638858</v>
      </c>
      <c r="BR97" s="104" cm="1">
        <f t="array" ref="BR97">AnualidadActivo(BR$2, $E97, $C97, $B97, $D97, Hombres!$A$1:$DW$117, Mujeres!$A$1:$DW$117)</f>
        <v>189688.46840719416</v>
      </c>
      <c r="BS97" s="104" cm="1">
        <f t="array" ref="BS97">AnualidadActivo(BS$2, $E97, $C97, $B97, $D97, Hombres!$A$1:$DW$117, Mujeres!$A$1:$DW$117)</f>
        <v>103637.81999924501</v>
      </c>
      <c r="BT97" s="104" cm="1">
        <f t="array" ref="BT97">AnualidadActivo(BT$2, $E97, $C97, $B97, $D97, Hombres!$A$1:$DW$117, Mujeres!$A$1:$DW$117)</f>
        <v>52326.524518292921</v>
      </c>
      <c r="BU97" s="104" cm="1">
        <f t="array" ref="BU97">AnualidadActivo(BU$2, $E97, $C97, $B97, $D97, Hombres!$A$1:$DW$117, Mujeres!$A$1:$DW$117)</f>
        <v>24116.619929008823</v>
      </c>
      <c r="BV97" s="104" cm="1">
        <f t="array" ref="BV97">AnualidadActivo(BV$2, $E97, $C97, $B97, $D97, Hombres!$A$1:$DW$117, Mujeres!$A$1:$DW$117)</f>
        <v>9993.5622211887712</v>
      </c>
      <c r="BW97" s="104" cm="1">
        <f t="array" ref="BW97">AnualidadActivo(BW$2, $E97, $C97, $B97, $D97, Hombres!$A$1:$DW$117, Mujeres!$A$1:$DW$117)</f>
        <v>3653.4944559144142</v>
      </c>
      <c r="BX97" s="104" cm="1">
        <f t="array" ref="BX97">AnualidadActivo(BX$2, $E97, $C97, $B97, $D97, Hombres!$A$1:$DW$117, Mujeres!$A$1:$DW$117)</f>
        <v>1149.6305960695991</v>
      </c>
      <c r="BY97" s="104" cm="1">
        <f t="array" ref="BY97">AnualidadActivo(BY$2, $E97, $C97, $B97, $D97, Hombres!$A$1:$DW$117, Mujeres!$A$1:$DW$117)</f>
        <v>300.91875272517399</v>
      </c>
      <c r="BZ97" s="104" cm="1">
        <f t="array" ref="BZ97">AnualidadActivo(BZ$2, $E97, $C97, $B97, $D97, Hombres!$A$1:$DW$117, Mujeres!$A$1:$DW$117)</f>
        <v>0</v>
      </c>
      <c r="CA97" s="104" cm="1">
        <f t="array" ref="CA97">AnualidadActivo(CA$2, $E97, $C97, $B97, $D97, Hombres!$A$1:$DW$117, Mujeres!$A$1:$DW$117)</f>
        <v>0</v>
      </c>
      <c r="CB97" s="104" cm="1">
        <f t="array" ref="CB97">AnualidadActivo(CB$2, $E97, $C97, $B97, $D97, Hombres!$A$1:$DW$117, Mujeres!$A$1:$DW$117)</f>
        <v>0</v>
      </c>
      <c r="CC97" s="104" cm="1">
        <f t="array" ref="CC97">AnualidadActivo(CC$2, $E97, $C97, $B97, $D97, Hombres!$A$1:$DW$117, Mujeres!$A$1:$DW$117)</f>
        <v>0</v>
      </c>
      <c r="CD97" s="104" cm="1">
        <f t="array" ref="CD97">AnualidadActivo(CD$2, $E97, $C97, $B97, $D97, Hombres!$A$1:$DW$117, Mujeres!$A$1:$DW$117)</f>
        <v>0</v>
      </c>
      <c r="CE97" s="104" cm="1">
        <f t="array" ref="CE97">AnualidadActivo(CE$2, $E97, $C97, $B97, $D97, Hombres!$A$1:$DW$117, Mujeres!$A$1:$DW$117)</f>
        <v>0</v>
      </c>
      <c r="CF97" s="104" cm="1">
        <f t="array" ref="CF97">AnualidadActivo(CF$2, $E97, $C97, $B97, $D97, Hombres!$A$1:$DW$117, Mujeres!$A$1:$DW$117)</f>
        <v>0</v>
      </c>
      <c r="CG97" s="104" cm="1">
        <f t="array" ref="CG97">AnualidadActivo(CG$2, $E97, $C97, $B97, $D97, Hombres!$A$1:$DW$117, Mujeres!$A$1:$DW$117)</f>
        <v>0</v>
      </c>
      <c r="CH97" s="104" cm="1">
        <f t="array" ref="CH97">AnualidadActivo(CH$2, $E97, $C97, $B97, $D97, Hombres!$A$1:$DW$117, Mujeres!$A$1:$DW$117)</f>
        <v>0</v>
      </c>
      <c r="CI97" s="104" cm="1">
        <f t="array" ref="CI97">AnualidadActivo(CI$2, $E97, $C97, $B97, $D97, Hombres!$A$1:$DW$117, Mujeres!$A$1:$DW$117)</f>
        <v>0</v>
      </c>
      <c r="CJ97" s="104" cm="1">
        <f t="array" ref="CJ97">AnualidadActivo(CJ$2, $E97, $C97, $B97, $D97, Hombres!$A$1:$DW$117, Mujeres!$A$1:$DW$117)</f>
        <v>0</v>
      </c>
      <c r="CK97" s="104" cm="1">
        <f t="array" ref="CK97">AnualidadActivo(CK$2, $E97, $C97, $B97, $D97, Hombres!$A$1:$DW$117, Mujeres!$A$1:$DW$117)</f>
        <v>0</v>
      </c>
      <c r="CL97" s="104" cm="1">
        <f t="array" ref="CL97">AnualidadActivo(CL$2, $E97, $C97, $B97, $D97, Hombres!$A$1:$DW$117, Mujeres!$A$1:$DW$117)</f>
        <v>0</v>
      </c>
      <c r="CM97" s="104" cm="1">
        <f t="array" ref="CM97">AnualidadActivo(CM$2, $E97, $C97, $B97, $D97, Hombres!$A$1:$DW$117, Mujeres!$A$1:$DW$117)</f>
        <v>0</v>
      </c>
      <c r="CN97" s="104" cm="1">
        <f t="array" ref="CN97">AnualidadActivo(CN$2, $E97, $C97, $B97, $D97, Hombres!$A$1:$DW$117, Mujeres!$A$1:$DW$117)</f>
        <v>0</v>
      </c>
      <c r="CO97" s="104" cm="1">
        <f t="array" ref="CO97">AnualidadActivo(CO$2, $E97, $C97, $B97, $D97, Hombres!$A$1:$DW$117, Mujeres!$A$1:$DW$117)</f>
        <v>0</v>
      </c>
      <c r="CP97" s="104" cm="1">
        <f t="array" ref="CP97">AnualidadActivo(CP$2, $E97, $C97, $B97, $D97, Hombres!$A$1:$DW$117, Mujeres!$A$1:$DW$117)</f>
        <v>0</v>
      </c>
      <c r="CQ97" s="104" cm="1">
        <f t="array" ref="CQ97">AnualidadActivo(CQ$2, $E97, $C97, $B97, $D97, Hombres!$A$1:$DW$117, Mujeres!$A$1:$DW$117)</f>
        <v>0</v>
      </c>
      <c r="CR97" s="104" cm="1">
        <f t="array" ref="CR97">AnualidadActivo(CR$2, $E97, $C97, $B97, $D97, Hombres!$A$1:$DW$117, Mujeres!$A$1:$DW$117)</f>
        <v>0</v>
      </c>
      <c r="CS97" s="104" cm="1">
        <f t="array" ref="CS97">AnualidadActivo(CS$2, $E97, $C97, $B97, $D97, Hombres!$A$1:$DW$117, Mujeres!$A$1:$DW$117)</f>
        <v>0</v>
      </c>
      <c r="CT97" s="104" cm="1">
        <f t="array" ref="CT97">AnualidadActivo(CT$2, $E97, $C97, $B97, $D97, Hombres!$A$1:$DW$117, Mujeres!$A$1:$DW$117)</f>
        <v>0</v>
      </c>
      <c r="CU97" s="104" cm="1">
        <f t="array" ref="CU97">AnualidadActivo(CU$2, $E97, $C97, $B97, $D97, Hombres!$A$1:$DW$117, Mujeres!$A$1:$DW$117)</f>
        <v>0</v>
      </c>
      <c r="CV97" s="104" cm="1">
        <f t="array" ref="CV97">AnualidadActivo(CV$2, $E97, $C97, $B97, $D97, Hombres!$A$1:$DW$117, Mujeres!$A$1:$DW$117)</f>
        <v>0</v>
      </c>
      <c r="CW97" s="104" cm="1">
        <f t="array" ref="CW97">AnualidadActivo(CW$2, $E97, $C97, $B97, $D97, Hombres!$A$1:$DW$117, Mujeres!$A$1:$DW$117)</f>
        <v>0</v>
      </c>
      <c r="CX97" s="104" cm="1">
        <f t="array" ref="CX97">AnualidadActivo(CX$2, $E97, $C97, $B97, $D97, Hombres!$A$1:$DW$117, Mujeres!$A$1:$DW$117)</f>
        <v>0</v>
      </c>
      <c r="CY97" s="104" cm="1">
        <f t="array" ref="CY97">AnualidadActivo(CY$2, $E97, $C97, $B97, $D97, Hombres!$A$1:$DW$117, Mujeres!$A$1:$DW$117)</f>
        <v>0</v>
      </c>
      <c r="CZ97" s="104" cm="1">
        <f t="array" ref="CZ97">AnualidadActivo(CZ$2, $E97, $C97, $B97, $D97, Hombres!$A$1:$DW$117, Mujeres!$A$1:$DW$117)</f>
        <v>0</v>
      </c>
      <c r="DA97" s="104" cm="1">
        <f t="array" ref="DA97">AnualidadActivo(DA$2, $E97, $C97, $B97, $D97, Hombres!$A$1:$DW$117, Mujeres!$A$1:$DW$117)</f>
        <v>0</v>
      </c>
    </row>
    <row r="98" spans="1:105" x14ac:dyDescent="0.35">
      <c r="A98" s="2">
        <f t="shared" si="1"/>
        <v>96</v>
      </c>
      <c r="B98" s="107">
        <v>704259</v>
      </c>
      <c r="C98" s="9">
        <v>43808</v>
      </c>
      <c r="D98" s="7" t="s">
        <v>5</v>
      </c>
      <c r="E98" s="9">
        <v>27467</v>
      </c>
      <c r="F98" s="12" cm="1">
        <f t="array" ref="F98">edadCalc(E98)</f>
        <v>50</v>
      </c>
      <c r="G98" s="49" cm="1">
        <f t="array" ref="G98">PorcentajePension(C98,E98, D98)</f>
        <v>0.65</v>
      </c>
      <c r="I98" s="103"/>
      <c r="J98" s="104" cm="1">
        <f t="array" ref="J98">AnualidadActivo(J$2, $E98, $C98, $B98, $D98, Hombres!$A$1:$DW$117, Mujeres!$A$1:$DW$117)</f>
        <v>0</v>
      </c>
      <c r="K98" s="104" cm="1">
        <f t="array" ref="K98">AnualidadActivo(K$2, $E98, $C98, $B98, $D98, Hombres!$A$1:$DW$117, Mujeres!$A$1:$DW$117)</f>
        <v>0</v>
      </c>
      <c r="L98" s="104" cm="1">
        <f t="array" ref="L98">AnualidadActivo(L$2, $E98, $C98, $B98, $D98, Hombres!$A$1:$DW$117, Mujeres!$A$1:$DW$117)</f>
        <v>0</v>
      </c>
      <c r="M98" s="104" cm="1">
        <f t="array" ref="M98">AnualidadActivo(M$2, $E98, $C98, $B98, $D98, Hombres!$A$1:$DW$117, Mujeres!$A$1:$DW$117)</f>
        <v>0</v>
      </c>
      <c r="N98" s="104" cm="1">
        <f t="array" ref="N98">AnualidadActivo(N$2, $E98, $C98, $B98, $D98, Hombres!$A$1:$DW$117, Mujeres!$A$1:$DW$117)</f>
        <v>0</v>
      </c>
      <c r="O98" s="104" cm="1">
        <f t="array" ref="O98">AnualidadActivo(O$2, $E98, $C98, $B98, $D98, Hombres!$A$1:$DW$117, Mujeres!$A$1:$DW$117)</f>
        <v>0</v>
      </c>
      <c r="P98" s="104" cm="1">
        <f t="array" ref="P98">AnualidadActivo(P$2, $E98, $C98, $B98, $D98, Hombres!$A$1:$DW$117, Mujeres!$A$1:$DW$117)</f>
        <v>0</v>
      </c>
      <c r="Q98" s="104" cm="1">
        <f t="array" ref="Q98">AnualidadActivo(Q$2, $E98, $C98, $B98, $D98, Hombres!$A$1:$DW$117, Mujeres!$A$1:$DW$117)</f>
        <v>0</v>
      </c>
      <c r="R98" s="104" cm="1">
        <f t="array" ref="R98">AnualidadActivo(R$2, $E98, $C98, $B98, $D98, Hombres!$A$1:$DW$117, Mujeres!$A$1:$DW$117)</f>
        <v>0</v>
      </c>
      <c r="S98" s="104" cm="1">
        <f t="array" ref="S98">AnualidadActivo(S$2, $E98, $C98, $B98, $D98, Hombres!$A$1:$DW$117, Mujeres!$A$1:$DW$117)</f>
        <v>0</v>
      </c>
      <c r="T98" s="104" cm="1">
        <f t="array" ref="T98">AnualidadActivo(T$2, $E98, $C98, $B98, $D98, Hombres!$A$1:$DW$117, Mujeres!$A$1:$DW$117)</f>
        <v>0</v>
      </c>
      <c r="U98" s="104" cm="1">
        <f t="array" ref="U98">AnualidadActivo(U$2, $E98, $C98, $B98, $D98, Hombres!$A$1:$DW$117, Mujeres!$A$1:$DW$117)</f>
        <v>0</v>
      </c>
      <c r="V98" s="104" cm="1">
        <f t="array" ref="V98">AnualidadActivo(V$2, $E98, $C98, $B98, $D98, Hombres!$A$1:$DW$117, Mujeres!$A$1:$DW$117)</f>
        <v>0</v>
      </c>
      <c r="W98" s="104" cm="1">
        <f t="array" ref="W98">AnualidadActivo(W$2, $E98, $C98, $B98, $D98, Hombres!$A$1:$DW$117, Mujeres!$A$1:$DW$117)</f>
        <v>0</v>
      </c>
      <c r="X98" s="104" cm="1">
        <f t="array" ref="X98">AnualidadActivo(X$2, $E98, $C98, $B98, $D98, Hombres!$A$1:$DW$117, Mujeres!$A$1:$DW$117)</f>
        <v>0</v>
      </c>
      <c r="Y98" s="104" cm="1">
        <f t="array" ref="Y98">AnualidadActivo(Y$2, $E98, $C98, $B98, $D98, Hombres!$A$1:$DW$117, Mujeres!$A$1:$DW$117)</f>
        <v>11431321.086667366</v>
      </c>
      <c r="Z98" s="104" cm="1">
        <f t="array" ref="Z98">AnualidadActivo(Z$2, $E98, $C98, $B98, $D98, Hombres!$A$1:$DW$117, Mujeres!$A$1:$DW$117)</f>
        <v>11774260.719267389</v>
      </c>
      <c r="AA98" s="104" cm="1">
        <f t="array" ref="AA98">AnualidadActivo(AA$2, $E98, $C98, $B98, $D98, Hombres!$A$1:$DW$117, Mujeres!$A$1:$DW$117)</f>
        <v>12127488.540845409</v>
      </c>
      <c r="AB98" s="104" cm="1">
        <f t="array" ref="AB98">AnualidadActivo(AB$2, $E98, $C98, $B98, $D98, Hombres!$A$1:$DW$117, Mujeres!$A$1:$DW$117)</f>
        <v>12491313.197070772</v>
      </c>
      <c r="AC98" s="104" cm="1">
        <f t="array" ref="AC98">AnualidadActivo(AC$2, $E98, $C98, $B98, $D98, Hombres!$A$1:$DW$117, Mujeres!$A$1:$DW$117)</f>
        <v>12866052.592982896</v>
      </c>
      <c r="AD98" s="104" cm="1">
        <f t="array" ref="AD98">AnualidadActivo(AD$2, $E98, $C98, $B98, $D98, Hombres!$A$1:$DW$117, Mujeres!$A$1:$DW$117)</f>
        <v>12508315.797623521</v>
      </c>
      <c r="AE98" s="104" cm="1">
        <f t="array" ref="AE98">AnualidadActivo(AE$2, $E98, $C98, $B98, $D98, Hombres!$A$1:$DW$117, Mujeres!$A$1:$DW$117)</f>
        <v>12704367.762190208</v>
      </c>
      <c r="AF98" s="104" cm="1">
        <f t="array" ref="AF98">AnualidadActivo(AF$2, $E98, $C98, $B98, $D98, Hombres!$A$1:$DW$117, Mujeres!$A$1:$DW$117)</f>
        <v>12887032.343381181</v>
      </c>
      <c r="AG98" s="104" cm="1">
        <f t="array" ref="AG98">AnualidadActivo(AG$2, $E98, $C98, $B98, $D98, Hombres!$A$1:$DW$117, Mujeres!$A$1:$DW$117)</f>
        <v>13051057.588955471</v>
      </c>
      <c r="AH98" s="104" cm="1">
        <f t="array" ref="AH98">AnualidadActivo(AH$2, $E98, $C98, $B98, $D98, Hombres!$A$1:$DW$117, Mujeres!$A$1:$DW$117)</f>
        <v>13191211.552144334</v>
      </c>
      <c r="AI98" s="104" cm="1">
        <f t="array" ref="AI98">AnualidadActivo(AI$2, $E98, $C98, $B98, $D98, Hombres!$A$1:$DW$117, Mujeres!$A$1:$DW$117)</f>
        <v>13303365.198251184</v>
      </c>
      <c r="AJ98" s="104" cm="1">
        <f t="array" ref="AJ98">AnualidadActivo(AJ$2, $E98, $C98, $B98, $D98, Hombres!$A$1:$DW$117, Mujeres!$A$1:$DW$117)</f>
        <v>13385896.708391653</v>
      </c>
      <c r="AK98" s="104" cm="1">
        <f t="array" ref="AK98">AnualidadActivo(AK$2, $E98, $C98, $B98, $D98, Hombres!$A$1:$DW$117, Mujeres!$A$1:$DW$117)</f>
        <v>13438657.421056228</v>
      </c>
      <c r="AL98" s="104" cm="1">
        <f t="array" ref="AL98">AnualidadActivo(AL$2, $E98, $C98, $B98, $D98, Hombres!$A$1:$DW$117, Mujeres!$A$1:$DW$117)</f>
        <v>13461378.952038797</v>
      </c>
      <c r="AM98" s="104" cm="1">
        <f t="array" ref="AM98">AnualidadActivo(AM$2, $E98, $C98, $B98, $D98, Hombres!$A$1:$DW$117, Mujeres!$A$1:$DW$117)</f>
        <v>13452964.33828553</v>
      </c>
      <c r="AN98" s="104" cm="1">
        <f t="array" ref="AN98">AnualidadActivo(AN$2, $E98, $C98, $B98, $D98, Hombres!$A$1:$DW$117, Mujeres!$A$1:$DW$117)</f>
        <v>13411065.080853941</v>
      </c>
      <c r="AO98" s="104" cm="1">
        <f t="array" ref="AO98">AnualidadActivo(AO$2, $E98, $C98, $B98, $D98, Hombres!$A$1:$DW$117, Mujeres!$A$1:$DW$117)</f>
        <v>13309136.211900283</v>
      </c>
      <c r="AP98" s="104" cm="1">
        <f t="array" ref="AP98">AnualidadActivo(AP$2, $E98, $C98, $B98, $D98, Hombres!$A$1:$DW$117, Mujeres!$A$1:$DW$117)</f>
        <v>13162234.331790008</v>
      </c>
      <c r="AQ98" s="104" cm="1">
        <f t="array" ref="AQ98">AnualidadActivo(AQ$2, $E98, $C98, $B98, $D98, Hombres!$A$1:$DW$117, Mujeres!$A$1:$DW$117)</f>
        <v>12967284.754189553</v>
      </c>
      <c r="AR98" s="104" cm="1">
        <f t="array" ref="AR98">AnualidadActivo(AR$2, $E98, $C98, $B98, $D98, Hombres!$A$1:$DW$117, Mujeres!$A$1:$DW$117)</f>
        <v>12720910.558227492</v>
      </c>
      <c r="AS98" s="104" cm="1">
        <f t="array" ref="AS98">AnualidadActivo(AS$2, $E98, $C98, $B98, $D98, Hombres!$A$1:$DW$117, Mujeres!$A$1:$DW$117)</f>
        <v>12420153.771684295</v>
      </c>
      <c r="AT98" s="104" cm="1">
        <f t="array" ref="AT98">AnualidadActivo(AT$2, $E98, $C98, $B98, $D98, Hombres!$A$1:$DW$117, Mujeres!$A$1:$DW$117)</f>
        <v>12063189.932699373</v>
      </c>
      <c r="AU98" s="104" cm="1">
        <f t="array" ref="AU98">AnualidadActivo(AU$2, $E98, $C98, $B98, $D98, Hombres!$A$1:$DW$117, Mujeres!$A$1:$DW$117)</f>
        <v>11648541.386425531</v>
      </c>
      <c r="AV98" s="104" cm="1">
        <f t="array" ref="AV98">AnualidadActivo(AV$2, $E98, $C98, $B98, $D98, Hombres!$A$1:$DW$117, Mujeres!$A$1:$DW$117)</f>
        <v>11175087.365306117</v>
      </c>
      <c r="AW98" s="104" cm="1">
        <f t="array" ref="AW98">AnualidadActivo(AW$2, $E98, $C98, $B98, $D98, Hombres!$A$1:$DW$117, Mujeres!$A$1:$DW$117)</f>
        <v>10642786.093922507</v>
      </c>
      <c r="AX98" s="104" cm="1">
        <f t="array" ref="AX98">AnualidadActivo(AX$2, $E98, $C98, $B98, $D98, Hombres!$A$1:$DW$117, Mujeres!$A$1:$DW$117)</f>
        <v>10053769.026430007</v>
      </c>
      <c r="AY98" s="104" cm="1">
        <f t="array" ref="AY98">AnualidadActivo(AY$2, $E98, $C98, $B98, $D98, Hombres!$A$1:$DW$117, Mujeres!$A$1:$DW$117)</f>
        <v>9412500.7398919389</v>
      </c>
      <c r="AZ98" s="104" cm="1">
        <f t="array" ref="AZ98">AnualidadActivo(AZ$2, $E98, $C98, $B98, $D98, Hombres!$A$1:$DW$117, Mujeres!$A$1:$DW$117)</f>
        <v>8724926.7097935528</v>
      </c>
      <c r="BA98" s="104" cm="1">
        <f t="array" ref="BA98">AnualidadActivo(BA$2, $E98, $C98, $B98, $D98, Hombres!$A$1:$DW$117, Mujeres!$A$1:$DW$117)</f>
        <v>7998320.9470254211</v>
      </c>
      <c r="BB98" s="104" cm="1">
        <f t="array" ref="BB98">AnualidadActivo(BB$2, $E98, $C98, $B98, $D98, Hombres!$A$1:$DW$117, Mujeres!$A$1:$DW$117)</f>
        <v>7241894.5883441716</v>
      </c>
      <c r="BC98" s="104" cm="1">
        <f t="array" ref="BC98">AnualidadActivo(BC$2, $E98, $C98, $B98, $D98, Hombres!$A$1:$DW$117, Mujeres!$A$1:$DW$117)</f>
        <v>6467381.9064791249</v>
      </c>
      <c r="BD98" s="104" cm="1">
        <f t="array" ref="BD98">AnualidadActivo(BD$2, $E98, $C98, $B98, $D98, Hombres!$A$1:$DW$117, Mujeres!$A$1:$DW$117)</f>
        <v>5688378.1696047373</v>
      </c>
      <c r="BE98" s="104" cm="1">
        <f t="array" ref="BE98">AnualidadActivo(BE$2, $E98, $C98, $B98, $D98, Hombres!$A$1:$DW$117, Mujeres!$A$1:$DW$117)</f>
        <v>4919140.40522849</v>
      </c>
      <c r="BF98" s="104" cm="1">
        <f t="array" ref="BF98">AnualidadActivo(BF$2, $E98, $C98, $B98, $D98, Hombres!$A$1:$DW$117, Mujeres!$A$1:$DW$117)</f>
        <v>4174027.3957779193</v>
      </c>
      <c r="BG98" s="104" cm="1">
        <f t="array" ref="BG98">AnualidadActivo(BG$2, $E98, $C98, $B98, $D98, Hombres!$A$1:$DW$117, Mujeres!$A$1:$DW$117)</f>
        <v>3467298.5454294533</v>
      </c>
      <c r="BH98" s="104" cm="1">
        <f t="array" ref="BH98">AnualidadActivo(BH$2, $E98, $C98, $B98, $D98, Hombres!$A$1:$DW$117, Mujeres!$A$1:$DW$117)</f>
        <v>2812702.1665108614</v>
      </c>
      <c r="BI98" s="104" cm="1">
        <f t="array" ref="BI98">AnualidadActivo(BI$2, $E98, $C98, $B98, $D98, Hombres!$A$1:$DW$117, Mujeres!$A$1:$DW$117)</f>
        <v>2222188.5719774934</v>
      </c>
      <c r="BJ98" s="104" cm="1">
        <f t="array" ref="BJ98">AnualidadActivo(BJ$2, $E98, $C98, $B98, $D98, Hombres!$A$1:$DW$117, Mujeres!$A$1:$DW$117)</f>
        <v>1704537.6684597833</v>
      </c>
      <c r="BK98" s="104" cm="1">
        <f t="array" ref="BK98">AnualidadActivo(BK$2, $E98, $C98, $B98, $D98, Hombres!$A$1:$DW$117, Mujeres!$A$1:$DW$117)</f>
        <v>1264767.2142004978</v>
      </c>
      <c r="BL98" s="104" cm="1">
        <f t="array" ref="BL98">AnualidadActivo(BL$2, $E98, $C98, $B98, $D98, Hombres!$A$1:$DW$117, Mujeres!$A$1:$DW$117)</f>
        <v>904019.02131884499</v>
      </c>
      <c r="BM98" s="104" cm="1">
        <f t="array" ref="BM98">AnualidadActivo(BM$2, $E98, $C98, $B98, $D98, Hombres!$A$1:$DW$117, Mujeres!$A$1:$DW$117)</f>
        <v>619586.24378251471</v>
      </c>
      <c r="BN98" s="104" cm="1">
        <f t="array" ref="BN98">AnualidadActivo(BN$2, $E98, $C98, $B98, $D98, Hombres!$A$1:$DW$117, Mujeres!$A$1:$DW$117)</f>
        <v>405062.14079492871</v>
      </c>
      <c r="BO98" s="104" cm="1">
        <f t="array" ref="BO98">AnualidadActivo(BO$2, $E98, $C98, $B98, $D98, Hombres!$A$1:$DW$117, Mujeres!$A$1:$DW$117)</f>
        <v>251058.61096284981</v>
      </c>
      <c r="BP98" s="104" cm="1">
        <f t="array" ref="BP98">AnualidadActivo(BP$2, $E98, $C98, $B98, $D98, Hombres!$A$1:$DW$117, Mujeres!$A$1:$DW$117)</f>
        <v>146451.07824712162</v>
      </c>
      <c r="BQ98" s="104" cm="1">
        <f t="array" ref="BQ98">AnualidadActivo(BQ$2, $E98, $C98, $B98, $D98, Hombres!$A$1:$DW$117, Mujeres!$A$1:$DW$117)</f>
        <v>79714.649029579377</v>
      </c>
      <c r="BR98" s="104" cm="1">
        <f t="array" ref="BR98">AnualidadActivo(BR$2, $E98, $C98, $B98, $D98, Hombres!$A$1:$DW$117, Mujeres!$A$1:$DW$117)</f>
        <v>40082.328597718915</v>
      </c>
      <c r="BS98" s="104" cm="1">
        <f t="array" ref="BS98">AnualidadActivo(BS$2, $E98, $C98, $B98, $D98, Hombres!$A$1:$DW$117, Mujeres!$A$1:$DW$117)</f>
        <v>18396.047930574994</v>
      </c>
      <c r="BT98" s="104" cm="1">
        <f t="array" ref="BT98">AnualidadActivo(BT$2, $E98, $C98, $B98, $D98, Hombres!$A$1:$DW$117, Mujeres!$A$1:$DW$117)</f>
        <v>7592.1226571202615</v>
      </c>
      <c r="BU98" s="104" cm="1">
        <f t="array" ref="BU98">AnualidadActivo(BU$2, $E98, $C98, $B98, $D98, Hombres!$A$1:$DW$117, Mujeres!$A$1:$DW$117)</f>
        <v>2764.20391990075</v>
      </c>
      <c r="BV98" s="104" cm="1">
        <f t="array" ref="BV98">AnualidadActivo(BV$2, $E98, $C98, $B98, $D98, Hombres!$A$1:$DW$117, Mujeres!$A$1:$DW$117)</f>
        <v>865.90790797233251</v>
      </c>
      <c r="BW98" s="104" cm="1">
        <f t="array" ref="BW98">AnualidadActivo(BW$2, $E98, $C98, $B98, $D98, Hombres!$A$1:$DW$117, Mujeres!$A$1:$DW$117)</f>
        <v>225.54883437253687</v>
      </c>
      <c r="BX98" s="104" cm="1">
        <f t="array" ref="BX98">AnualidadActivo(BX$2, $E98, $C98, $B98, $D98, Hombres!$A$1:$DW$117, Mujeres!$A$1:$DW$117)</f>
        <v>0</v>
      </c>
      <c r="BY98" s="104" cm="1">
        <f t="array" ref="BY98">AnualidadActivo(BY$2, $E98, $C98, $B98, $D98, Hombres!$A$1:$DW$117, Mujeres!$A$1:$DW$117)</f>
        <v>0</v>
      </c>
      <c r="BZ98" s="104" cm="1">
        <f t="array" ref="BZ98">AnualidadActivo(BZ$2, $E98, $C98, $B98, $D98, Hombres!$A$1:$DW$117, Mujeres!$A$1:$DW$117)</f>
        <v>0</v>
      </c>
      <c r="CA98" s="104" cm="1">
        <f t="array" ref="CA98">AnualidadActivo(CA$2, $E98, $C98, $B98, $D98, Hombres!$A$1:$DW$117, Mujeres!$A$1:$DW$117)</f>
        <v>0</v>
      </c>
      <c r="CB98" s="104" cm="1">
        <f t="array" ref="CB98">AnualidadActivo(CB$2, $E98, $C98, $B98, $D98, Hombres!$A$1:$DW$117, Mujeres!$A$1:$DW$117)</f>
        <v>0</v>
      </c>
      <c r="CC98" s="104" cm="1">
        <f t="array" ref="CC98">AnualidadActivo(CC$2, $E98, $C98, $B98, $D98, Hombres!$A$1:$DW$117, Mujeres!$A$1:$DW$117)</f>
        <v>0</v>
      </c>
      <c r="CD98" s="104" cm="1">
        <f t="array" ref="CD98">AnualidadActivo(CD$2, $E98, $C98, $B98, $D98, Hombres!$A$1:$DW$117, Mujeres!$A$1:$DW$117)</f>
        <v>0</v>
      </c>
      <c r="CE98" s="104" cm="1">
        <f t="array" ref="CE98">AnualidadActivo(CE$2, $E98, $C98, $B98, $D98, Hombres!$A$1:$DW$117, Mujeres!$A$1:$DW$117)</f>
        <v>0</v>
      </c>
      <c r="CF98" s="104" cm="1">
        <f t="array" ref="CF98">AnualidadActivo(CF$2, $E98, $C98, $B98, $D98, Hombres!$A$1:$DW$117, Mujeres!$A$1:$DW$117)</f>
        <v>0</v>
      </c>
      <c r="CG98" s="104" cm="1">
        <f t="array" ref="CG98">AnualidadActivo(CG$2, $E98, $C98, $B98, $D98, Hombres!$A$1:$DW$117, Mujeres!$A$1:$DW$117)</f>
        <v>0</v>
      </c>
      <c r="CH98" s="104" cm="1">
        <f t="array" ref="CH98">AnualidadActivo(CH$2, $E98, $C98, $B98, $D98, Hombres!$A$1:$DW$117, Mujeres!$A$1:$DW$117)</f>
        <v>0</v>
      </c>
      <c r="CI98" s="104" cm="1">
        <f t="array" ref="CI98">AnualidadActivo(CI$2, $E98, $C98, $B98, $D98, Hombres!$A$1:$DW$117, Mujeres!$A$1:$DW$117)</f>
        <v>0</v>
      </c>
      <c r="CJ98" s="104" cm="1">
        <f t="array" ref="CJ98">AnualidadActivo(CJ$2, $E98, $C98, $B98, $D98, Hombres!$A$1:$DW$117, Mujeres!$A$1:$DW$117)</f>
        <v>0</v>
      </c>
      <c r="CK98" s="104" cm="1">
        <f t="array" ref="CK98">AnualidadActivo(CK$2, $E98, $C98, $B98, $D98, Hombres!$A$1:$DW$117, Mujeres!$A$1:$DW$117)</f>
        <v>0</v>
      </c>
      <c r="CL98" s="104" cm="1">
        <f t="array" ref="CL98">AnualidadActivo(CL$2, $E98, $C98, $B98, $D98, Hombres!$A$1:$DW$117, Mujeres!$A$1:$DW$117)</f>
        <v>0</v>
      </c>
      <c r="CM98" s="104" cm="1">
        <f t="array" ref="CM98">AnualidadActivo(CM$2, $E98, $C98, $B98, $D98, Hombres!$A$1:$DW$117, Mujeres!$A$1:$DW$117)</f>
        <v>0</v>
      </c>
      <c r="CN98" s="104" cm="1">
        <f t="array" ref="CN98">AnualidadActivo(CN$2, $E98, $C98, $B98, $D98, Hombres!$A$1:$DW$117, Mujeres!$A$1:$DW$117)</f>
        <v>0</v>
      </c>
      <c r="CO98" s="104" cm="1">
        <f t="array" ref="CO98">AnualidadActivo(CO$2, $E98, $C98, $B98, $D98, Hombres!$A$1:$DW$117, Mujeres!$A$1:$DW$117)</f>
        <v>0</v>
      </c>
      <c r="CP98" s="104" cm="1">
        <f t="array" ref="CP98">AnualidadActivo(CP$2, $E98, $C98, $B98, $D98, Hombres!$A$1:$DW$117, Mujeres!$A$1:$DW$117)</f>
        <v>0</v>
      </c>
      <c r="CQ98" s="104" cm="1">
        <f t="array" ref="CQ98">AnualidadActivo(CQ$2, $E98, $C98, $B98, $D98, Hombres!$A$1:$DW$117, Mujeres!$A$1:$DW$117)</f>
        <v>0</v>
      </c>
      <c r="CR98" s="104" cm="1">
        <f t="array" ref="CR98">AnualidadActivo(CR$2, $E98, $C98, $B98, $D98, Hombres!$A$1:$DW$117, Mujeres!$A$1:$DW$117)</f>
        <v>0</v>
      </c>
      <c r="CS98" s="104" cm="1">
        <f t="array" ref="CS98">AnualidadActivo(CS$2, $E98, $C98, $B98, $D98, Hombres!$A$1:$DW$117, Mujeres!$A$1:$DW$117)</f>
        <v>0</v>
      </c>
      <c r="CT98" s="104" cm="1">
        <f t="array" ref="CT98">AnualidadActivo(CT$2, $E98, $C98, $B98, $D98, Hombres!$A$1:$DW$117, Mujeres!$A$1:$DW$117)</f>
        <v>0</v>
      </c>
      <c r="CU98" s="104" cm="1">
        <f t="array" ref="CU98">AnualidadActivo(CU$2, $E98, $C98, $B98, $D98, Hombres!$A$1:$DW$117, Mujeres!$A$1:$DW$117)</f>
        <v>0</v>
      </c>
      <c r="CV98" s="104" cm="1">
        <f t="array" ref="CV98">AnualidadActivo(CV$2, $E98, $C98, $B98, $D98, Hombres!$A$1:$DW$117, Mujeres!$A$1:$DW$117)</f>
        <v>0</v>
      </c>
      <c r="CW98" s="104" cm="1">
        <f t="array" ref="CW98">AnualidadActivo(CW$2, $E98, $C98, $B98, $D98, Hombres!$A$1:$DW$117, Mujeres!$A$1:$DW$117)</f>
        <v>0</v>
      </c>
      <c r="CX98" s="104" cm="1">
        <f t="array" ref="CX98">AnualidadActivo(CX$2, $E98, $C98, $B98, $D98, Hombres!$A$1:$DW$117, Mujeres!$A$1:$DW$117)</f>
        <v>0</v>
      </c>
      <c r="CY98" s="104" cm="1">
        <f t="array" ref="CY98">AnualidadActivo(CY$2, $E98, $C98, $B98, $D98, Hombres!$A$1:$DW$117, Mujeres!$A$1:$DW$117)</f>
        <v>0</v>
      </c>
      <c r="CZ98" s="104" cm="1">
        <f t="array" ref="CZ98">AnualidadActivo(CZ$2, $E98, $C98, $B98, $D98, Hombres!$A$1:$DW$117, Mujeres!$A$1:$DW$117)</f>
        <v>0</v>
      </c>
      <c r="DA98" s="104" cm="1">
        <f t="array" ref="DA98">AnualidadActivo(DA$2, $E98, $C98, $B98, $D98, Hombres!$A$1:$DW$117, Mujeres!$A$1:$DW$117)</f>
        <v>0</v>
      </c>
    </row>
    <row r="99" spans="1:105" x14ac:dyDescent="0.35">
      <c r="A99" s="2">
        <f t="shared" si="1"/>
        <v>97</v>
      </c>
      <c r="B99" s="107">
        <v>666401</v>
      </c>
      <c r="C99" s="9">
        <v>43836</v>
      </c>
      <c r="D99" s="7" t="s">
        <v>6</v>
      </c>
      <c r="E99" s="9">
        <v>28240</v>
      </c>
      <c r="F99" s="12" cm="1">
        <f t="array" ref="F99">edadCalc(E99)</f>
        <v>48</v>
      </c>
      <c r="G99" s="49" cm="1">
        <f t="array" ref="G99">PorcentajePension(C99,E99, D99)</f>
        <v>0.65</v>
      </c>
      <c r="I99" s="103"/>
      <c r="J99" s="104" cm="1">
        <f t="array" ref="J99">AnualidadActivo(J$2, $E99, $C99, $B99, $D99, Hombres!$A$1:$DW$117, Mujeres!$A$1:$DW$117)</f>
        <v>0</v>
      </c>
      <c r="K99" s="104" cm="1">
        <f t="array" ref="K99">AnualidadActivo(K$2, $E99, $C99, $B99, $D99, Hombres!$A$1:$DW$117, Mujeres!$A$1:$DW$117)</f>
        <v>0</v>
      </c>
      <c r="L99" s="104" cm="1">
        <f t="array" ref="L99">AnualidadActivo(L$2, $E99, $C99, $B99, $D99, Hombres!$A$1:$DW$117, Mujeres!$A$1:$DW$117)</f>
        <v>0</v>
      </c>
      <c r="M99" s="104" cm="1">
        <f t="array" ref="M99">AnualidadActivo(M$2, $E99, $C99, $B99, $D99, Hombres!$A$1:$DW$117, Mujeres!$A$1:$DW$117)</f>
        <v>0</v>
      </c>
      <c r="N99" s="104" cm="1">
        <f t="array" ref="N99">AnualidadActivo(N$2, $E99, $C99, $B99, $D99, Hombres!$A$1:$DW$117, Mujeres!$A$1:$DW$117)</f>
        <v>0</v>
      </c>
      <c r="O99" s="104" cm="1">
        <f t="array" ref="O99">AnualidadActivo(O$2, $E99, $C99, $B99, $D99, Hombres!$A$1:$DW$117, Mujeres!$A$1:$DW$117)</f>
        <v>0</v>
      </c>
      <c r="P99" s="104" cm="1">
        <f t="array" ref="P99">AnualidadActivo(P$2, $E99, $C99, $B99, $D99, Hombres!$A$1:$DW$117, Mujeres!$A$1:$DW$117)</f>
        <v>0</v>
      </c>
      <c r="Q99" s="104" cm="1">
        <f t="array" ref="Q99">AnualidadActivo(Q$2, $E99, $C99, $B99, $D99, Hombres!$A$1:$DW$117, Mujeres!$A$1:$DW$117)</f>
        <v>0</v>
      </c>
      <c r="R99" s="104" cm="1">
        <f t="array" ref="R99">AnualidadActivo(R$2, $E99, $C99, $B99, $D99, Hombres!$A$1:$DW$117, Mujeres!$A$1:$DW$117)</f>
        <v>0</v>
      </c>
      <c r="S99" s="104" cm="1">
        <f t="array" ref="S99">AnualidadActivo(S$2, $E99, $C99, $B99, $D99, Hombres!$A$1:$DW$117, Mujeres!$A$1:$DW$117)</f>
        <v>0</v>
      </c>
      <c r="T99" s="104" cm="1">
        <f t="array" ref="T99">AnualidadActivo(T$2, $E99, $C99, $B99, $D99, Hombres!$A$1:$DW$117, Mujeres!$A$1:$DW$117)</f>
        <v>0</v>
      </c>
      <c r="U99" s="104" cm="1">
        <f t="array" ref="U99">AnualidadActivo(U$2, $E99, $C99, $B99, $D99, Hombres!$A$1:$DW$117, Mujeres!$A$1:$DW$117)</f>
        <v>0</v>
      </c>
      <c r="V99" s="104" cm="1">
        <f t="array" ref="V99">AnualidadActivo(V$2, $E99, $C99, $B99, $D99, Hombres!$A$1:$DW$117, Mujeres!$A$1:$DW$117)</f>
        <v>0</v>
      </c>
      <c r="W99" s="104" cm="1">
        <f t="array" ref="W99">AnualidadActivo(W$2, $E99, $C99, $B99, $D99, Hombres!$A$1:$DW$117, Mujeres!$A$1:$DW$117)</f>
        <v>0</v>
      </c>
      <c r="X99" s="104" cm="1">
        <f t="array" ref="X99">AnualidadActivo(X$2, $E99, $C99, $B99, $D99, Hombres!$A$1:$DW$117, Mujeres!$A$1:$DW$117)</f>
        <v>0</v>
      </c>
      <c r="Y99" s="104" cm="1">
        <f t="array" ref="Y99">AnualidadActivo(Y$2, $E99, $C99, $B99, $D99, Hombres!$A$1:$DW$117, Mujeres!$A$1:$DW$117)</f>
        <v>11377790.858583806</v>
      </c>
      <c r="Z99" s="104" cm="1">
        <f t="array" ref="Z99">AnualidadActivo(Z$2, $E99, $C99, $B99, $D99, Hombres!$A$1:$DW$117, Mujeres!$A$1:$DW$117)</f>
        <v>11719124.584341321</v>
      </c>
      <c r="AA99" s="104" cm="1">
        <f t="array" ref="AA99">AnualidadActivo(AA$2, $E99, $C99, $B99, $D99, Hombres!$A$1:$DW$117, Mujeres!$A$1:$DW$117)</f>
        <v>12070698.32187156</v>
      </c>
      <c r="AB99" s="104" cm="1">
        <f t="array" ref="AB99">AnualidadActivo(AB$2, $E99, $C99, $B99, $D99, Hombres!$A$1:$DW$117, Mujeres!$A$1:$DW$117)</f>
        <v>12432819.271527706</v>
      </c>
      <c r="AC99" s="104" cm="1">
        <f t="array" ref="AC99">AnualidadActivo(AC$2, $E99, $C99, $B99, $D99, Hombres!$A$1:$DW$117, Mujeres!$A$1:$DW$117)</f>
        <v>12805803.849673539</v>
      </c>
      <c r="AD99" s="104" cm="1">
        <f t="array" ref="AD99">AnualidadActivo(AD$2, $E99, $C99, $B99, $D99, Hombres!$A$1:$DW$117, Mujeres!$A$1:$DW$117)</f>
        <v>12854867.224533828</v>
      </c>
      <c r="AE99" s="104" cm="1">
        <f t="array" ref="AE99">AnualidadActivo(AE$2, $E99, $C99, $B99, $D99, Hombres!$A$1:$DW$117, Mujeres!$A$1:$DW$117)</f>
        <v>13156328.734030526</v>
      </c>
      <c r="AF99" s="104" cm="1">
        <f t="array" ref="AF99">AnualidadActivo(AF$2, $E99, $C99, $B99, $D99, Hombres!$A$1:$DW$117, Mujeres!$A$1:$DW$117)</f>
        <v>13457713.057508333</v>
      </c>
      <c r="AG99" s="104" cm="1">
        <f t="array" ref="AG99">AnualidadActivo(AG$2, $E99, $C99, $B99, $D99, Hombres!$A$1:$DW$117, Mujeres!$A$1:$DW$117)</f>
        <v>13756833.514119662</v>
      </c>
      <c r="AH99" s="104" cm="1">
        <f t="array" ref="AH99">AnualidadActivo(AH$2, $E99, $C99, $B99, $D99, Hombres!$A$1:$DW$117, Mujeres!$A$1:$DW$117)</f>
        <v>14050253.676470328</v>
      </c>
      <c r="AI99" s="104" cm="1">
        <f t="array" ref="AI99">AnualidadActivo(AI$2, $E99, $C99, $B99, $D99, Hombres!$A$1:$DW$117, Mujeres!$A$1:$DW$117)</f>
        <v>14334437.296738202</v>
      </c>
      <c r="AJ99" s="104" cm="1">
        <f t="array" ref="AJ99">AnualidadActivo(AJ$2, $E99, $C99, $B99, $D99, Hombres!$A$1:$DW$117, Mujeres!$A$1:$DW$117)</f>
        <v>14607680.598508498</v>
      </c>
      <c r="AK99" s="104" cm="1">
        <f t="array" ref="AK99">AnualidadActivo(AK$2, $E99, $C99, $B99, $D99, Hombres!$A$1:$DW$117, Mujeres!$A$1:$DW$117)</f>
        <v>14869970.151401635</v>
      </c>
      <c r="AL99" s="104" cm="1">
        <f t="array" ref="AL99">AnualidadActivo(AL$2, $E99, $C99, $B99, $D99, Hombres!$A$1:$DW$117, Mujeres!$A$1:$DW$117)</f>
        <v>15120804.688999658</v>
      </c>
      <c r="AM99" s="104" cm="1">
        <f t="array" ref="AM99">AnualidadActivo(AM$2, $E99, $C99, $B99, $D99, Hombres!$A$1:$DW$117, Mujeres!$A$1:$DW$117)</f>
        <v>15357042.509508003</v>
      </c>
      <c r="AN99" s="104" cm="1">
        <f t="array" ref="AN99">AnualidadActivo(AN$2, $E99, $C99, $B99, $D99, Hombres!$A$1:$DW$117, Mujeres!$A$1:$DW$117)</f>
        <v>15573189.16642504</v>
      </c>
      <c r="AO99" s="104" cm="1">
        <f t="array" ref="AO99">AnualidadActivo(AO$2, $E99, $C99, $B99, $D99, Hombres!$A$1:$DW$117, Mujeres!$A$1:$DW$117)</f>
        <v>15762400.160000568</v>
      </c>
      <c r="AP99" s="104" cm="1">
        <f t="array" ref="AP99">AnualidadActivo(AP$2, $E99, $C99, $B99, $D99, Hombres!$A$1:$DW$117, Mujeres!$A$1:$DW$117)</f>
        <v>15917370.924068842</v>
      </c>
      <c r="AQ99" s="104" cm="1">
        <f t="array" ref="AQ99">AnualidadActivo(AQ$2, $E99, $C99, $B99, $D99, Hombres!$A$1:$DW$117, Mujeres!$A$1:$DW$117)</f>
        <v>16013209.127889985</v>
      </c>
      <c r="AR99" s="104" cm="1">
        <f t="array" ref="AR99">AnualidadActivo(AR$2, $E99, $C99, $B99, $D99, Hombres!$A$1:$DW$117, Mujeres!$A$1:$DW$117)</f>
        <v>16063389.497149127</v>
      </c>
      <c r="AS99" s="104" cm="1">
        <f t="array" ref="AS99">AnualidadActivo(AS$2, $E99, $C99, $B99, $D99, Hombres!$A$1:$DW$117, Mujeres!$A$1:$DW$117)</f>
        <v>16061905.60941755</v>
      </c>
      <c r="AT99" s="104" cm="1">
        <f t="array" ref="AT99">AnualidadActivo(AT$2, $E99, $C99, $B99, $D99, Hombres!$A$1:$DW$117, Mujeres!$A$1:$DW$117)</f>
        <v>16002910.776218951</v>
      </c>
      <c r="AU99" s="104" cm="1">
        <f t="array" ref="AU99">AnualidadActivo(AU$2, $E99, $C99, $B99, $D99, Hombres!$A$1:$DW$117, Mujeres!$A$1:$DW$117)</f>
        <v>15880277.494399382</v>
      </c>
      <c r="AV99" s="104" cm="1">
        <f t="array" ref="AV99">AnualidadActivo(AV$2, $E99, $C99, $B99, $D99, Hombres!$A$1:$DW$117, Mujeres!$A$1:$DW$117)</f>
        <v>15687012.024088975</v>
      </c>
      <c r="AW99" s="104" cm="1">
        <f t="array" ref="AW99">AnualidadActivo(AW$2, $E99, $C99, $B99, $D99, Hombres!$A$1:$DW$117, Mujeres!$A$1:$DW$117)</f>
        <v>15415888.955852246</v>
      </c>
      <c r="AX99" s="104" cm="1">
        <f t="array" ref="AX99">AnualidadActivo(AX$2, $E99, $C99, $B99, $D99, Hombres!$A$1:$DW$117, Mujeres!$A$1:$DW$117)</f>
        <v>15061028.341841804</v>
      </c>
      <c r="AY99" s="104" cm="1">
        <f t="array" ref="AY99">AnualidadActivo(AY$2, $E99, $C99, $B99, $D99, Hombres!$A$1:$DW$117, Mujeres!$A$1:$DW$117)</f>
        <v>14618255.871777611</v>
      </c>
      <c r="AZ99" s="104" cm="1">
        <f t="array" ref="AZ99">AnualidadActivo(AZ$2, $E99, $C99, $B99, $D99, Hombres!$A$1:$DW$117, Mujeres!$A$1:$DW$117)</f>
        <v>14084540.572430396</v>
      </c>
      <c r="BA99" s="104" cm="1">
        <f t="array" ref="BA99">AnualidadActivo(BA$2, $E99, $C99, $B99, $D99, Hombres!$A$1:$DW$117, Mujeres!$A$1:$DW$117)</f>
        <v>13457534.755813556</v>
      </c>
      <c r="BB99" s="104" cm="1">
        <f t="array" ref="BB99">AnualidadActivo(BB$2, $E99, $C99, $B99, $D99, Hombres!$A$1:$DW$117, Mujeres!$A$1:$DW$117)</f>
        <v>12736795.124858305</v>
      </c>
      <c r="BC99" s="104" cm="1">
        <f t="array" ref="BC99">AnualidadActivo(BC$2, $E99, $C99, $B99, $D99, Hombres!$A$1:$DW$117, Mujeres!$A$1:$DW$117)</f>
        <v>11925575.065932475</v>
      </c>
      <c r="BD99" s="104" cm="1">
        <f t="array" ref="BD99">AnualidadActivo(BD$2, $E99, $C99, $B99, $D99, Hombres!$A$1:$DW$117, Mujeres!$A$1:$DW$117)</f>
        <v>11031102.245300287</v>
      </c>
      <c r="BE99" s="104" cm="1">
        <f t="array" ref="BE99">AnualidadActivo(BE$2, $E99, $C99, $B99, $D99, Hombres!$A$1:$DW$117, Mujeres!$A$1:$DW$117)</f>
        <v>10063973.907346878</v>
      </c>
      <c r="BF99" s="104" cm="1">
        <f t="array" ref="BF99">AnualidadActivo(BF$2, $E99, $C99, $B99, $D99, Hombres!$A$1:$DW$117, Mujeres!$A$1:$DW$117)</f>
        <v>9038318.6798535772</v>
      </c>
      <c r="BG99" s="104" cm="1">
        <f t="array" ref="BG99">AnualidadActivo(BG$2, $E99, $C99, $B99, $D99, Hombres!$A$1:$DW$117, Mujeres!$A$1:$DW$117)</f>
        <v>7972609.0510660959</v>
      </c>
      <c r="BH99" s="104" cm="1">
        <f t="array" ref="BH99">AnualidadActivo(BH$2, $E99, $C99, $B99, $D99, Hombres!$A$1:$DW$117, Mujeres!$A$1:$DW$117)</f>
        <v>6890169.1320394287</v>
      </c>
      <c r="BI99" s="104" cm="1">
        <f t="array" ref="BI99">AnualidadActivo(BI$2, $E99, $C99, $B99, $D99, Hombres!$A$1:$DW$117, Mujeres!$A$1:$DW$117)</f>
        <v>5817862.7622216102</v>
      </c>
      <c r="BJ99" s="104" cm="1">
        <f t="array" ref="BJ99">AnualidadActivo(BJ$2, $E99, $C99, $B99, $D99, Hombres!$A$1:$DW$117, Mujeres!$A$1:$DW$117)</f>
        <v>4783841.4992691623</v>
      </c>
      <c r="BK99" s="104" cm="1">
        <f t="array" ref="BK99">AnualidadActivo(BK$2, $E99, $C99, $B99, $D99, Hombres!$A$1:$DW$117, Mujeres!$A$1:$DW$117)</f>
        <v>3815771.6704714797</v>
      </c>
      <c r="BL99" s="104" cm="1">
        <f t="array" ref="BL99">AnualidadActivo(BL$2, $E99, $C99, $B99, $D99, Hombres!$A$1:$DW$117, Mujeres!$A$1:$DW$117)</f>
        <v>2939130.6166606587</v>
      </c>
      <c r="BM99" s="104" cm="1">
        <f t="array" ref="BM99">AnualidadActivo(BM$2, $E99, $C99, $B99, $D99, Hombres!$A$1:$DW$117, Mujeres!$A$1:$DW$117)</f>
        <v>2174979.3552346402</v>
      </c>
      <c r="BN99" s="104" cm="1">
        <f t="array" ref="BN99">AnualidadActivo(BN$2, $E99, $C99, $B99, $D99, Hombres!$A$1:$DW$117, Mujeres!$A$1:$DW$117)</f>
        <v>1537142.3560927666</v>
      </c>
      <c r="BO99" s="104" cm="1">
        <f t="array" ref="BO99">AnualidadActivo(BO$2, $E99, $C99, $B99, $D99, Hombres!$A$1:$DW$117, Mujeres!$A$1:$DW$117)</f>
        <v>1030214.4792234505</v>
      </c>
      <c r="BP99" s="104" cm="1">
        <f t="array" ref="BP99">AnualidadActivo(BP$2, $E99, $C99, $B99, $D99, Hombres!$A$1:$DW$117, Mujeres!$A$1:$DW$117)</f>
        <v>649247.89210716786</v>
      </c>
      <c r="BQ99" s="104" cm="1">
        <f t="array" ref="BQ99">AnualidadActivo(BQ$2, $E99, $C99, $B99, $D99, Hombres!$A$1:$DW$117, Mujeres!$A$1:$DW$117)</f>
        <v>380846.49764283345</v>
      </c>
      <c r="BR99" s="104" cm="1">
        <f t="array" ref="BR99">AnualidadActivo(BR$2, $E99, $C99, $B99, $D99, Hombres!$A$1:$DW$117, Mujeres!$A$1:$DW$117)</f>
        <v>205422.59107081158</v>
      </c>
      <c r="BS99" s="104" cm="1">
        <f t="array" ref="BS99">AnualidadActivo(BS$2, $E99, $C99, $B99, $D99, Hombres!$A$1:$DW$117, Mujeres!$A$1:$DW$117)</f>
        <v>100364.98561055443</v>
      </c>
      <c r="BT99" s="104" cm="1">
        <f t="array" ref="BT99">AnualidadActivo(BT$2, $E99, $C99, $B99, $D99, Hombres!$A$1:$DW$117, Mujeres!$A$1:$DW$117)</f>
        <v>43576.698886747618</v>
      </c>
      <c r="BU99" s="104" cm="1">
        <f t="array" ref="BU99">AnualidadActivo(BU$2, $E99, $C99, $B99, $D99, Hombres!$A$1:$DW$117, Mujeres!$A$1:$DW$117)</f>
        <v>16398.046181622496</v>
      </c>
      <c r="BV99" s="104" cm="1">
        <f t="array" ref="BV99">AnualidadActivo(BV$2, $E99, $C99, $B99, $D99, Hombres!$A$1:$DW$117, Mujeres!$A$1:$DW$117)</f>
        <v>5168.5152293919909</v>
      </c>
      <c r="BW99" s="104" cm="1">
        <f t="array" ref="BW99">AnualidadActivo(BW$2, $E99, $C99, $B99, $D99, Hombres!$A$1:$DW$117, Mujeres!$A$1:$DW$117)</f>
        <v>1298.2400184071093</v>
      </c>
      <c r="BX99" s="104" cm="1">
        <f t="array" ref="BX99">AnualidadActivo(BX$2, $E99, $C99, $B99, $D99, Hombres!$A$1:$DW$117, Mujeres!$A$1:$DW$117)</f>
        <v>239.7191573675004</v>
      </c>
      <c r="BY99" s="104" cm="1">
        <f t="array" ref="BY99">AnualidadActivo(BY$2, $E99, $C99, $B99, $D99, Hombres!$A$1:$DW$117, Mujeres!$A$1:$DW$117)</f>
        <v>27.824074106177434</v>
      </c>
      <c r="BZ99" s="104" cm="1">
        <f t="array" ref="BZ99">AnualidadActivo(BZ$2, $E99, $C99, $B99, $D99, Hombres!$A$1:$DW$117, Mujeres!$A$1:$DW$117)</f>
        <v>0</v>
      </c>
      <c r="CA99" s="104" cm="1">
        <f t="array" ref="CA99">AnualidadActivo(CA$2, $E99, $C99, $B99, $D99, Hombres!$A$1:$DW$117, Mujeres!$A$1:$DW$117)</f>
        <v>0</v>
      </c>
      <c r="CB99" s="104" cm="1">
        <f t="array" ref="CB99">AnualidadActivo(CB$2, $E99, $C99, $B99, $D99, Hombres!$A$1:$DW$117, Mujeres!$A$1:$DW$117)</f>
        <v>0</v>
      </c>
      <c r="CC99" s="104" cm="1">
        <f t="array" ref="CC99">AnualidadActivo(CC$2, $E99, $C99, $B99, $D99, Hombres!$A$1:$DW$117, Mujeres!$A$1:$DW$117)</f>
        <v>0</v>
      </c>
      <c r="CD99" s="104" cm="1">
        <f t="array" ref="CD99">AnualidadActivo(CD$2, $E99, $C99, $B99, $D99, Hombres!$A$1:$DW$117, Mujeres!$A$1:$DW$117)</f>
        <v>0</v>
      </c>
      <c r="CE99" s="104" cm="1">
        <f t="array" ref="CE99">AnualidadActivo(CE$2, $E99, $C99, $B99, $D99, Hombres!$A$1:$DW$117, Mujeres!$A$1:$DW$117)</f>
        <v>0</v>
      </c>
      <c r="CF99" s="104" cm="1">
        <f t="array" ref="CF99">AnualidadActivo(CF$2, $E99, $C99, $B99, $D99, Hombres!$A$1:$DW$117, Mujeres!$A$1:$DW$117)</f>
        <v>0</v>
      </c>
      <c r="CG99" s="104" cm="1">
        <f t="array" ref="CG99">AnualidadActivo(CG$2, $E99, $C99, $B99, $D99, Hombres!$A$1:$DW$117, Mujeres!$A$1:$DW$117)</f>
        <v>0</v>
      </c>
      <c r="CH99" s="104" cm="1">
        <f t="array" ref="CH99">AnualidadActivo(CH$2, $E99, $C99, $B99, $D99, Hombres!$A$1:$DW$117, Mujeres!$A$1:$DW$117)</f>
        <v>0</v>
      </c>
      <c r="CI99" s="104" cm="1">
        <f t="array" ref="CI99">AnualidadActivo(CI$2, $E99, $C99, $B99, $D99, Hombres!$A$1:$DW$117, Mujeres!$A$1:$DW$117)</f>
        <v>0</v>
      </c>
      <c r="CJ99" s="104" cm="1">
        <f t="array" ref="CJ99">AnualidadActivo(CJ$2, $E99, $C99, $B99, $D99, Hombres!$A$1:$DW$117, Mujeres!$A$1:$DW$117)</f>
        <v>0</v>
      </c>
      <c r="CK99" s="104" cm="1">
        <f t="array" ref="CK99">AnualidadActivo(CK$2, $E99, $C99, $B99, $D99, Hombres!$A$1:$DW$117, Mujeres!$A$1:$DW$117)</f>
        <v>0</v>
      </c>
      <c r="CL99" s="104" cm="1">
        <f t="array" ref="CL99">AnualidadActivo(CL$2, $E99, $C99, $B99, $D99, Hombres!$A$1:$DW$117, Mujeres!$A$1:$DW$117)</f>
        <v>0</v>
      </c>
      <c r="CM99" s="104" cm="1">
        <f t="array" ref="CM99">AnualidadActivo(CM$2, $E99, $C99, $B99, $D99, Hombres!$A$1:$DW$117, Mujeres!$A$1:$DW$117)</f>
        <v>0</v>
      </c>
      <c r="CN99" s="104" cm="1">
        <f t="array" ref="CN99">AnualidadActivo(CN$2, $E99, $C99, $B99, $D99, Hombres!$A$1:$DW$117, Mujeres!$A$1:$DW$117)</f>
        <v>0</v>
      </c>
      <c r="CO99" s="104" cm="1">
        <f t="array" ref="CO99">AnualidadActivo(CO$2, $E99, $C99, $B99, $D99, Hombres!$A$1:$DW$117, Mujeres!$A$1:$DW$117)</f>
        <v>0</v>
      </c>
      <c r="CP99" s="104" cm="1">
        <f t="array" ref="CP99">AnualidadActivo(CP$2, $E99, $C99, $B99, $D99, Hombres!$A$1:$DW$117, Mujeres!$A$1:$DW$117)</f>
        <v>0</v>
      </c>
      <c r="CQ99" s="104" cm="1">
        <f t="array" ref="CQ99">AnualidadActivo(CQ$2, $E99, $C99, $B99, $D99, Hombres!$A$1:$DW$117, Mujeres!$A$1:$DW$117)</f>
        <v>0</v>
      </c>
      <c r="CR99" s="104" cm="1">
        <f t="array" ref="CR99">AnualidadActivo(CR$2, $E99, $C99, $B99, $D99, Hombres!$A$1:$DW$117, Mujeres!$A$1:$DW$117)</f>
        <v>0</v>
      </c>
      <c r="CS99" s="104" cm="1">
        <f t="array" ref="CS99">AnualidadActivo(CS$2, $E99, $C99, $B99, $D99, Hombres!$A$1:$DW$117, Mujeres!$A$1:$DW$117)</f>
        <v>0</v>
      </c>
      <c r="CT99" s="104" cm="1">
        <f t="array" ref="CT99">AnualidadActivo(CT$2, $E99, $C99, $B99, $D99, Hombres!$A$1:$DW$117, Mujeres!$A$1:$DW$117)</f>
        <v>0</v>
      </c>
      <c r="CU99" s="104" cm="1">
        <f t="array" ref="CU99">AnualidadActivo(CU$2, $E99, $C99, $B99, $D99, Hombres!$A$1:$DW$117, Mujeres!$A$1:$DW$117)</f>
        <v>0</v>
      </c>
      <c r="CV99" s="104" cm="1">
        <f t="array" ref="CV99">AnualidadActivo(CV$2, $E99, $C99, $B99, $D99, Hombres!$A$1:$DW$117, Mujeres!$A$1:$DW$117)</f>
        <v>0</v>
      </c>
      <c r="CW99" s="104" cm="1">
        <f t="array" ref="CW99">AnualidadActivo(CW$2, $E99, $C99, $B99, $D99, Hombres!$A$1:$DW$117, Mujeres!$A$1:$DW$117)</f>
        <v>0</v>
      </c>
      <c r="CX99" s="104" cm="1">
        <f t="array" ref="CX99">AnualidadActivo(CX$2, $E99, $C99, $B99, $D99, Hombres!$A$1:$DW$117, Mujeres!$A$1:$DW$117)</f>
        <v>0</v>
      </c>
      <c r="CY99" s="104" cm="1">
        <f t="array" ref="CY99">AnualidadActivo(CY$2, $E99, $C99, $B99, $D99, Hombres!$A$1:$DW$117, Mujeres!$A$1:$DW$117)</f>
        <v>0</v>
      </c>
      <c r="CZ99" s="104" cm="1">
        <f t="array" ref="CZ99">AnualidadActivo(CZ$2, $E99, $C99, $B99, $D99, Hombres!$A$1:$DW$117, Mujeres!$A$1:$DW$117)</f>
        <v>0</v>
      </c>
      <c r="DA99" s="104" cm="1">
        <f t="array" ref="DA99">AnualidadActivo(DA$2, $E99, $C99, $B99, $D99, Hombres!$A$1:$DW$117, Mujeres!$A$1:$DW$117)</f>
        <v>0</v>
      </c>
    </row>
    <row r="100" spans="1:105" x14ac:dyDescent="0.35">
      <c r="A100" s="2">
        <f t="shared" si="1"/>
        <v>98</v>
      </c>
      <c r="B100" s="107">
        <v>324008.8</v>
      </c>
      <c r="C100" s="9">
        <v>43836</v>
      </c>
      <c r="D100" s="7" t="s">
        <v>5</v>
      </c>
      <c r="E100" s="9">
        <v>27751</v>
      </c>
      <c r="F100" s="12" cm="1">
        <f t="array" ref="F100">edadCalc(E100)</f>
        <v>50</v>
      </c>
      <c r="G100" s="49" cm="1">
        <f t="array" ref="G100">PorcentajePension(C100,E100, D100)</f>
        <v>0.65</v>
      </c>
      <c r="I100" s="103"/>
      <c r="J100" s="104" cm="1">
        <f t="array" ref="J100">AnualidadActivo(J$2, $E100, $C100, $B100, $D100, Hombres!$A$1:$DW$117, Mujeres!$A$1:$DW$117)</f>
        <v>0</v>
      </c>
      <c r="K100" s="104" cm="1">
        <f t="array" ref="K100">AnualidadActivo(K$2, $E100, $C100, $B100, $D100, Hombres!$A$1:$DW$117, Mujeres!$A$1:$DW$117)</f>
        <v>0</v>
      </c>
      <c r="L100" s="104" cm="1">
        <f t="array" ref="L100">AnualidadActivo(L$2, $E100, $C100, $B100, $D100, Hombres!$A$1:$DW$117, Mujeres!$A$1:$DW$117)</f>
        <v>0</v>
      </c>
      <c r="M100" s="104" cm="1">
        <f t="array" ref="M100">AnualidadActivo(M$2, $E100, $C100, $B100, $D100, Hombres!$A$1:$DW$117, Mujeres!$A$1:$DW$117)</f>
        <v>0</v>
      </c>
      <c r="N100" s="104" cm="1">
        <f t="array" ref="N100">AnualidadActivo(N$2, $E100, $C100, $B100, $D100, Hombres!$A$1:$DW$117, Mujeres!$A$1:$DW$117)</f>
        <v>0</v>
      </c>
      <c r="O100" s="104" cm="1">
        <f t="array" ref="O100">AnualidadActivo(O$2, $E100, $C100, $B100, $D100, Hombres!$A$1:$DW$117, Mujeres!$A$1:$DW$117)</f>
        <v>0</v>
      </c>
      <c r="P100" s="104" cm="1">
        <f t="array" ref="P100">AnualidadActivo(P$2, $E100, $C100, $B100, $D100, Hombres!$A$1:$DW$117, Mujeres!$A$1:$DW$117)</f>
        <v>0</v>
      </c>
      <c r="Q100" s="104" cm="1">
        <f t="array" ref="Q100">AnualidadActivo(Q$2, $E100, $C100, $B100, $D100, Hombres!$A$1:$DW$117, Mujeres!$A$1:$DW$117)</f>
        <v>0</v>
      </c>
      <c r="R100" s="104" cm="1">
        <f t="array" ref="R100">AnualidadActivo(R$2, $E100, $C100, $B100, $D100, Hombres!$A$1:$DW$117, Mujeres!$A$1:$DW$117)</f>
        <v>0</v>
      </c>
      <c r="S100" s="104" cm="1">
        <f t="array" ref="S100">AnualidadActivo(S$2, $E100, $C100, $B100, $D100, Hombres!$A$1:$DW$117, Mujeres!$A$1:$DW$117)</f>
        <v>0</v>
      </c>
      <c r="T100" s="104" cm="1">
        <f t="array" ref="T100">AnualidadActivo(T$2, $E100, $C100, $B100, $D100, Hombres!$A$1:$DW$117, Mujeres!$A$1:$DW$117)</f>
        <v>0</v>
      </c>
      <c r="U100" s="104" cm="1">
        <f t="array" ref="U100">AnualidadActivo(U$2, $E100, $C100, $B100, $D100, Hombres!$A$1:$DW$117, Mujeres!$A$1:$DW$117)</f>
        <v>0</v>
      </c>
      <c r="V100" s="104" cm="1">
        <f t="array" ref="V100">AnualidadActivo(V$2, $E100, $C100, $B100, $D100, Hombres!$A$1:$DW$117, Mujeres!$A$1:$DW$117)</f>
        <v>0</v>
      </c>
      <c r="W100" s="104" cm="1">
        <f t="array" ref="W100">AnualidadActivo(W$2, $E100, $C100, $B100, $D100, Hombres!$A$1:$DW$117, Mujeres!$A$1:$DW$117)</f>
        <v>0</v>
      </c>
      <c r="X100" s="104" cm="1">
        <f t="array" ref="X100">AnualidadActivo(X$2, $E100, $C100, $B100, $D100, Hombres!$A$1:$DW$117, Mujeres!$A$1:$DW$117)</f>
        <v>0</v>
      </c>
      <c r="Y100" s="104" cm="1">
        <f t="array" ref="Y100">AnualidadActivo(Y$2, $E100, $C100, $B100, $D100, Hombres!$A$1:$DW$117, Mujeres!$A$1:$DW$117)</f>
        <v>5259213.7661084766</v>
      </c>
      <c r="Z100" s="104" cm="1">
        <f t="array" ref="Z100">AnualidadActivo(Z$2, $E100, $C100, $B100, $D100, Hombres!$A$1:$DW$117, Mujeres!$A$1:$DW$117)</f>
        <v>5416990.179091732</v>
      </c>
      <c r="AA100" s="104" cm="1">
        <f t="array" ref="AA100">AnualidadActivo(AA$2, $E100, $C100, $B100, $D100, Hombres!$A$1:$DW$117, Mujeres!$A$1:$DW$117)</f>
        <v>5579499.8844644828</v>
      </c>
      <c r="AB100" s="104" cm="1">
        <f t="array" ref="AB100">AnualidadActivo(AB$2, $E100, $C100, $B100, $D100, Hombres!$A$1:$DW$117, Mujeres!$A$1:$DW$117)</f>
        <v>5746884.8809984177</v>
      </c>
      <c r="AC100" s="104" cm="1">
        <f t="array" ref="AC100">AnualidadActivo(AC$2, $E100, $C100, $B100, $D100, Hombres!$A$1:$DW$117, Mujeres!$A$1:$DW$117)</f>
        <v>5919291.4274283713</v>
      </c>
      <c r="AD100" s="104" cm="1">
        <f t="array" ref="AD100">AnualidadActivo(AD$2, $E100, $C100, $B100, $D100, Hombres!$A$1:$DW$117, Mujeres!$A$1:$DW$117)</f>
        <v>5754707.2761711814</v>
      </c>
      <c r="AE100" s="104" cm="1">
        <f t="array" ref="AE100">AnualidadActivo(AE$2, $E100, $C100, $B100, $D100, Hombres!$A$1:$DW$117, Mujeres!$A$1:$DW$117)</f>
        <v>5844905.0042469241</v>
      </c>
      <c r="AF100" s="104" cm="1">
        <f t="array" ref="AF100">AnualidadActivo(AF$2, $E100, $C100, $B100, $D100, Hombres!$A$1:$DW$117, Mujeres!$A$1:$DW$117)</f>
        <v>5928943.5919741523</v>
      </c>
      <c r="AG100" s="104" cm="1">
        <f t="array" ref="AG100">AnualidadActivo(AG$2, $E100, $C100, $B100, $D100, Hombres!$A$1:$DW$117, Mujeres!$A$1:$DW$117)</f>
        <v>6004406.7709867479</v>
      </c>
      <c r="AH100" s="104" cm="1">
        <f t="array" ref="AH100">AnualidadActivo(AH$2, $E100, $C100, $B100, $D100, Hombres!$A$1:$DW$117, Mujeres!$A$1:$DW$117)</f>
        <v>6068887.4768464779</v>
      </c>
      <c r="AI100" s="104" cm="1">
        <f t="array" ref="AI100">AnualidadActivo(AI$2, $E100, $C100, $B100, $D100, Hombres!$A$1:$DW$117, Mujeres!$A$1:$DW$117)</f>
        <v>6120486.0624388596</v>
      </c>
      <c r="AJ100" s="104" cm="1">
        <f t="array" ref="AJ100">AnualidadActivo(AJ$2, $E100, $C100, $B100, $D100, Hombres!$A$1:$DW$117, Mujeres!$A$1:$DW$117)</f>
        <v>6158456.376716421</v>
      </c>
      <c r="AK100" s="104" cm="1">
        <f t="array" ref="AK100">AnualidadActivo(AK$2, $E100, $C100, $B100, $D100, Hombres!$A$1:$DW$117, Mujeres!$A$1:$DW$117)</f>
        <v>6182730.0249020942</v>
      </c>
      <c r="AL100" s="104" cm="1">
        <f t="array" ref="AL100">AnualidadActivo(AL$2, $E100, $C100, $B100, $D100, Hombres!$A$1:$DW$117, Mujeres!$A$1:$DW$117)</f>
        <v>6193183.5313362665</v>
      </c>
      <c r="AM100" s="104" cm="1">
        <f t="array" ref="AM100">AnualidadActivo(AM$2, $E100, $C100, $B100, $D100, Hombres!$A$1:$DW$117, Mujeres!$A$1:$DW$117)</f>
        <v>6189312.2156631146</v>
      </c>
      <c r="AN100" s="104" cm="1">
        <f t="array" ref="AN100">AnualidadActivo(AN$2, $E100, $C100, $B100, $D100, Hombres!$A$1:$DW$117, Mujeres!$A$1:$DW$117)</f>
        <v>6170035.6027674321</v>
      </c>
      <c r="AO100" s="104" cm="1">
        <f t="array" ref="AO100">AnualidadActivo(AO$2, $E100, $C100, $B100, $D100, Hombres!$A$1:$DW$117, Mujeres!$A$1:$DW$117)</f>
        <v>6123141.135653724</v>
      </c>
      <c r="AP100" s="104" cm="1">
        <f t="array" ref="AP100">AnualidadActivo(AP$2, $E100, $C100, $B100, $D100, Hombres!$A$1:$DW$117, Mujeres!$A$1:$DW$117)</f>
        <v>6055555.9121886715</v>
      </c>
      <c r="AQ100" s="104" cm="1">
        <f t="array" ref="AQ100">AnualidadActivo(AQ$2, $E100, $C100, $B100, $D100, Hombres!$A$1:$DW$117, Mujeres!$A$1:$DW$117)</f>
        <v>5965865.3598509245</v>
      </c>
      <c r="AR100" s="104" cm="1">
        <f t="array" ref="AR100">AnualidadActivo(AR$2, $E100, $C100, $B100, $D100, Hombres!$A$1:$DW$117, Mujeres!$A$1:$DW$117)</f>
        <v>5852515.8569199974</v>
      </c>
      <c r="AS100" s="104" cm="1">
        <f t="array" ref="AS100">AnualidadActivo(AS$2, $E100, $C100, $B100, $D100, Hombres!$A$1:$DW$117, Mujeres!$A$1:$DW$117)</f>
        <v>5714146.5275969533</v>
      </c>
      <c r="AT100" s="104" cm="1">
        <f t="array" ref="AT100">AnualidadActivo(AT$2, $E100, $C100, $B100, $D100, Hombres!$A$1:$DW$117, Mujeres!$A$1:$DW$117)</f>
        <v>5549917.9907761272</v>
      </c>
      <c r="AU100" s="104" cm="1">
        <f t="array" ref="AU100">AnualidadActivo(AU$2, $E100, $C100, $B100, $D100, Hombres!$A$1:$DW$117, Mujeres!$A$1:$DW$117)</f>
        <v>5359150.4210327063</v>
      </c>
      <c r="AV100" s="104" cm="1">
        <f t="array" ref="AV100">AnualidadActivo(AV$2, $E100, $C100, $B100, $D100, Hombres!$A$1:$DW$117, Mujeres!$A$1:$DW$117)</f>
        <v>5141328.1862610159</v>
      </c>
      <c r="AW100" s="104" cm="1">
        <f t="array" ref="AW100">AnualidadActivo(AW$2, $E100, $C100, $B100, $D100, Hombres!$A$1:$DW$117, Mujeres!$A$1:$DW$117)</f>
        <v>4896432.0668227449</v>
      </c>
      <c r="AX100" s="104" cm="1">
        <f t="array" ref="AX100">AnualidadActivo(AX$2, $E100, $C100, $B100, $D100, Hombres!$A$1:$DW$117, Mujeres!$A$1:$DW$117)</f>
        <v>4625442.6819263296</v>
      </c>
      <c r="AY100" s="104" cm="1">
        <f t="array" ref="AY100">AnualidadActivo(AY$2, $E100, $C100, $B100, $D100, Hombres!$A$1:$DW$117, Mujeres!$A$1:$DW$117)</f>
        <v>4330414.051835333</v>
      </c>
      <c r="AZ100" s="104" cm="1">
        <f t="array" ref="AZ100">AnualidadActivo(AZ$2, $E100, $C100, $B100, $D100, Hombres!$A$1:$DW$117, Mujeres!$A$1:$DW$117)</f>
        <v>4014081.5145112202</v>
      </c>
      <c r="BA100" s="104" cm="1">
        <f t="array" ref="BA100">AnualidadActivo(BA$2, $E100, $C100, $B100, $D100, Hombres!$A$1:$DW$117, Mujeres!$A$1:$DW$117)</f>
        <v>3679791.6278820303</v>
      </c>
      <c r="BB100" s="104" cm="1">
        <f t="array" ref="BB100">AnualidadActivo(BB$2, $E100, $C100, $B100, $D100, Hombres!$A$1:$DW$117, Mujeres!$A$1:$DW$117)</f>
        <v>3331782.1643683491</v>
      </c>
      <c r="BC100" s="104" cm="1">
        <f t="array" ref="BC100">AnualidadActivo(BC$2, $E100, $C100, $B100, $D100, Hombres!$A$1:$DW$117, Mujeres!$A$1:$DW$117)</f>
        <v>2975451.7168541886</v>
      </c>
      <c r="BD100" s="104" cm="1">
        <f t="array" ref="BD100">AnualidadActivo(BD$2, $E100, $C100, $B100, $D100, Hombres!$A$1:$DW$117, Mujeres!$A$1:$DW$117)</f>
        <v>2617055.0673542372</v>
      </c>
      <c r="BE100" s="104" cm="1">
        <f t="array" ref="BE100">AnualidadActivo(BE$2, $E100, $C100, $B100, $D100, Hombres!$A$1:$DW$117, Mujeres!$A$1:$DW$117)</f>
        <v>2263151.4538395628</v>
      </c>
      <c r="BF100" s="104" cm="1">
        <f t="array" ref="BF100">AnualidadActivo(BF$2, $E100, $C100, $B100, $D100, Hombres!$A$1:$DW$117, Mujeres!$A$1:$DW$117)</f>
        <v>1920346.9287195888</v>
      </c>
      <c r="BG100" s="104" cm="1">
        <f t="array" ref="BG100">AnualidadActivo(BG$2, $E100, $C100, $B100, $D100, Hombres!$A$1:$DW$117, Mujeres!$A$1:$DW$117)</f>
        <v>1595201.8234006846</v>
      </c>
      <c r="BH100" s="104" cm="1">
        <f t="array" ref="BH100">AnualidadActivo(BH$2, $E100, $C100, $B100, $D100, Hombres!$A$1:$DW$117, Mujeres!$A$1:$DW$117)</f>
        <v>1294041.3309997946</v>
      </c>
      <c r="BI100" s="104" cm="1">
        <f t="array" ref="BI100">AnualidadActivo(BI$2, $E100, $C100, $B100, $D100, Hombres!$A$1:$DW$117, Mujeres!$A$1:$DW$117)</f>
        <v>1022363.4381387263</v>
      </c>
      <c r="BJ100" s="104" cm="1">
        <f t="array" ref="BJ100">AnualidadActivo(BJ$2, $E100, $C100, $B100, $D100, Hombres!$A$1:$DW$117, Mujeres!$A$1:$DW$117)</f>
        <v>784207.52097233024</v>
      </c>
      <c r="BK100" s="104" cm="1">
        <f t="array" ref="BK100">AnualidadActivo(BK$2, $E100, $C100, $B100, $D100, Hombres!$A$1:$DW$117, Mujeres!$A$1:$DW$117)</f>
        <v>581882.10211363481</v>
      </c>
      <c r="BL100" s="104" cm="1">
        <f t="array" ref="BL100">AnualidadActivo(BL$2, $E100, $C100, $B100, $D100, Hombres!$A$1:$DW$117, Mujeres!$A$1:$DW$117)</f>
        <v>415912.49565102247</v>
      </c>
      <c r="BM100" s="104" cm="1">
        <f t="array" ref="BM100">AnualidadActivo(BM$2, $E100, $C100, $B100, $D100, Hombres!$A$1:$DW$117, Mujeres!$A$1:$DW$117)</f>
        <v>285053.36153954733</v>
      </c>
      <c r="BN100" s="104" cm="1">
        <f t="array" ref="BN100">AnualidadActivo(BN$2, $E100, $C100, $B100, $D100, Hombres!$A$1:$DW$117, Mujeres!$A$1:$DW$117)</f>
        <v>186357.14724894663</v>
      </c>
      <c r="BO100" s="104" cm="1">
        <f t="array" ref="BO100">AnualidadActivo(BO$2, $E100, $C100, $B100, $D100, Hombres!$A$1:$DW$117, Mujeres!$A$1:$DW$117)</f>
        <v>115504.66414733756</v>
      </c>
      <c r="BP100" s="104" cm="1">
        <f t="array" ref="BP100">AnualidadActivo(BP$2, $E100, $C100, $B100, $D100, Hombres!$A$1:$DW$117, Mujeres!$A$1:$DW$117)</f>
        <v>67377.822820235146</v>
      </c>
      <c r="BQ100" s="104" cm="1">
        <f t="array" ref="BQ100">AnualidadActivo(BQ$2, $E100, $C100, $B100, $D100, Hombres!$A$1:$DW$117, Mujeres!$A$1:$DW$117)</f>
        <v>36674.35953888439</v>
      </c>
      <c r="BR100" s="104" cm="1">
        <f t="array" ref="BR100">AnualidadActivo(BR$2, $E100, $C100, $B100, $D100, Hombres!$A$1:$DW$117, Mujeres!$A$1:$DW$117)</f>
        <v>18440.697513489482</v>
      </c>
      <c r="BS100" s="104" cm="1">
        <f t="array" ref="BS100">AnualidadActivo(BS$2, $E100, $C100, $B100, $D100, Hombres!$A$1:$DW$117, Mujeres!$A$1:$DW$117)</f>
        <v>8463.4792238765676</v>
      </c>
      <c r="BT100" s="104" cm="1">
        <f t="array" ref="BT100">AnualidadActivo(BT$2, $E100, $C100, $B100, $D100, Hombres!$A$1:$DW$117, Mujeres!$A$1:$DW$117)</f>
        <v>3492.9117719281512</v>
      </c>
      <c r="BU100" s="104" cm="1">
        <f t="array" ref="BU100">AnualidadActivo(BU$2, $E100, $C100, $B100, $D100, Hombres!$A$1:$DW$117, Mujeres!$A$1:$DW$117)</f>
        <v>1271.7287177619853</v>
      </c>
      <c r="BV100" s="104" cm="1">
        <f t="array" ref="BV100">AnualidadActivo(BV$2, $E100, $C100, $B100, $D100, Hombres!$A$1:$DW$117, Mujeres!$A$1:$DW$117)</f>
        <v>398.37869615102665</v>
      </c>
      <c r="BW100" s="104" cm="1">
        <f t="array" ref="BW100">AnualidadActivo(BW$2, $E100, $C100, $B100, $D100, Hombres!$A$1:$DW$117, Mujeres!$A$1:$DW$117)</f>
        <v>103.76836812372213</v>
      </c>
      <c r="BX100" s="104" cm="1">
        <f t="array" ref="BX100">AnualidadActivo(BX$2, $E100, $C100, $B100, $D100, Hombres!$A$1:$DW$117, Mujeres!$A$1:$DW$117)</f>
        <v>0</v>
      </c>
      <c r="BY100" s="104" cm="1">
        <f t="array" ref="BY100">AnualidadActivo(BY$2, $E100, $C100, $B100, $D100, Hombres!$A$1:$DW$117, Mujeres!$A$1:$DW$117)</f>
        <v>0</v>
      </c>
      <c r="BZ100" s="104" cm="1">
        <f t="array" ref="BZ100">AnualidadActivo(BZ$2, $E100, $C100, $B100, $D100, Hombres!$A$1:$DW$117, Mujeres!$A$1:$DW$117)</f>
        <v>0</v>
      </c>
      <c r="CA100" s="104" cm="1">
        <f t="array" ref="CA100">AnualidadActivo(CA$2, $E100, $C100, $B100, $D100, Hombres!$A$1:$DW$117, Mujeres!$A$1:$DW$117)</f>
        <v>0</v>
      </c>
      <c r="CB100" s="104" cm="1">
        <f t="array" ref="CB100">AnualidadActivo(CB$2, $E100, $C100, $B100, $D100, Hombres!$A$1:$DW$117, Mujeres!$A$1:$DW$117)</f>
        <v>0</v>
      </c>
      <c r="CC100" s="104" cm="1">
        <f t="array" ref="CC100">AnualidadActivo(CC$2, $E100, $C100, $B100, $D100, Hombres!$A$1:$DW$117, Mujeres!$A$1:$DW$117)</f>
        <v>0</v>
      </c>
      <c r="CD100" s="104" cm="1">
        <f t="array" ref="CD100">AnualidadActivo(CD$2, $E100, $C100, $B100, $D100, Hombres!$A$1:$DW$117, Mujeres!$A$1:$DW$117)</f>
        <v>0</v>
      </c>
      <c r="CE100" s="104" cm="1">
        <f t="array" ref="CE100">AnualidadActivo(CE$2, $E100, $C100, $B100, $D100, Hombres!$A$1:$DW$117, Mujeres!$A$1:$DW$117)</f>
        <v>0</v>
      </c>
      <c r="CF100" s="104" cm="1">
        <f t="array" ref="CF100">AnualidadActivo(CF$2, $E100, $C100, $B100, $D100, Hombres!$A$1:$DW$117, Mujeres!$A$1:$DW$117)</f>
        <v>0</v>
      </c>
      <c r="CG100" s="104" cm="1">
        <f t="array" ref="CG100">AnualidadActivo(CG$2, $E100, $C100, $B100, $D100, Hombres!$A$1:$DW$117, Mujeres!$A$1:$DW$117)</f>
        <v>0</v>
      </c>
      <c r="CH100" s="104" cm="1">
        <f t="array" ref="CH100">AnualidadActivo(CH$2, $E100, $C100, $B100, $D100, Hombres!$A$1:$DW$117, Mujeres!$A$1:$DW$117)</f>
        <v>0</v>
      </c>
      <c r="CI100" s="104" cm="1">
        <f t="array" ref="CI100">AnualidadActivo(CI$2, $E100, $C100, $B100, $D100, Hombres!$A$1:$DW$117, Mujeres!$A$1:$DW$117)</f>
        <v>0</v>
      </c>
      <c r="CJ100" s="104" cm="1">
        <f t="array" ref="CJ100">AnualidadActivo(CJ$2, $E100, $C100, $B100, $D100, Hombres!$A$1:$DW$117, Mujeres!$A$1:$DW$117)</f>
        <v>0</v>
      </c>
      <c r="CK100" s="104" cm="1">
        <f t="array" ref="CK100">AnualidadActivo(CK$2, $E100, $C100, $B100, $D100, Hombres!$A$1:$DW$117, Mujeres!$A$1:$DW$117)</f>
        <v>0</v>
      </c>
      <c r="CL100" s="104" cm="1">
        <f t="array" ref="CL100">AnualidadActivo(CL$2, $E100, $C100, $B100, $D100, Hombres!$A$1:$DW$117, Mujeres!$A$1:$DW$117)</f>
        <v>0</v>
      </c>
      <c r="CM100" s="104" cm="1">
        <f t="array" ref="CM100">AnualidadActivo(CM$2, $E100, $C100, $B100, $D100, Hombres!$A$1:$DW$117, Mujeres!$A$1:$DW$117)</f>
        <v>0</v>
      </c>
      <c r="CN100" s="104" cm="1">
        <f t="array" ref="CN100">AnualidadActivo(CN$2, $E100, $C100, $B100, $D100, Hombres!$A$1:$DW$117, Mujeres!$A$1:$DW$117)</f>
        <v>0</v>
      </c>
      <c r="CO100" s="104" cm="1">
        <f t="array" ref="CO100">AnualidadActivo(CO$2, $E100, $C100, $B100, $D100, Hombres!$A$1:$DW$117, Mujeres!$A$1:$DW$117)</f>
        <v>0</v>
      </c>
      <c r="CP100" s="104" cm="1">
        <f t="array" ref="CP100">AnualidadActivo(CP$2, $E100, $C100, $B100, $D100, Hombres!$A$1:$DW$117, Mujeres!$A$1:$DW$117)</f>
        <v>0</v>
      </c>
      <c r="CQ100" s="104" cm="1">
        <f t="array" ref="CQ100">AnualidadActivo(CQ$2, $E100, $C100, $B100, $D100, Hombres!$A$1:$DW$117, Mujeres!$A$1:$DW$117)</f>
        <v>0</v>
      </c>
      <c r="CR100" s="104" cm="1">
        <f t="array" ref="CR100">AnualidadActivo(CR$2, $E100, $C100, $B100, $D100, Hombres!$A$1:$DW$117, Mujeres!$A$1:$DW$117)</f>
        <v>0</v>
      </c>
      <c r="CS100" s="104" cm="1">
        <f t="array" ref="CS100">AnualidadActivo(CS$2, $E100, $C100, $B100, $D100, Hombres!$A$1:$DW$117, Mujeres!$A$1:$DW$117)</f>
        <v>0</v>
      </c>
      <c r="CT100" s="104" cm="1">
        <f t="array" ref="CT100">AnualidadActivo(CT$2, $E100, $C100, $B100, $D100, Hombres!$A$1:$DW$117, Mujeres!$A$1:$DW$117)</f>
        <v>0</v>
      </c>
      <c r="CU100" s="104" cm="1">
        <f t="array" ref="CU100">AnualidadActivo(CU$2, $E100, $C100, $B100, $D100, Hombres!$A$1:$DW$117, Mujeres!$A$1:$DW$117)</f>
        <v>0</v>
      </c>
      <c r="CV100" s="104" cm="1">
        <f t="array" ref="CV100">AnualidadActivo(CV$2, $E100, $C100, $B100, $D100, Hombres!$A$1:$DW$117, Mujeres!$A$1:$DW$117)</f>
        <v>0</v>
      </c>
      <c r="CW100" s="104" cm="1">
        <f t="array" ref="CW100">AnualidadActivo(CW$2, $E100, $C100, $B100, $D100, Hombres!$A$1:$DW$117, Mujeres!$A$1:$DW$117)</f>
        <v>0</v>
      </c>
      <c r="CX100" s="104" cm="1">
        <f t="array" ref="CX100">AnualidadActivo(CX$2, $E100, $C100, $B100, $D100, Hombres!$A$1:$DW$117, Mujeres!$A$1:$DW$117)</f>
        <v>0</v>
      </c>
      <c r="CY100" s="104" cm="1">
        <f t="array" ref="CY100">AnualidadActivo(CY$2, $E100, $C100, $B100, $D100, Hombres!$A$1:$DW$117, Mujeres!$A$1:$DW$117)</f>
        <v>0</v>
      </c>
      <c r="CZ100" s="104" cm="1">
        <f t="array" ref="CZ100">AnualidadActivo(CZ$2, $E100, $C100, $B100, $D100, Hombres!$A$1:$DW$117, Mujeres!$A$1:$DW$117)</f>
        <v>0</v>
      </c>
      <c r="DA100" s="104" cm="1">
        <f t="array" ref="DA100">AnualidadActivo(DA$2, $E100, $C100, $B100, $D100, Hombres!$A$1:$DW$117, Mujeres!$A$1:$DW$117)</f>
        <v>0</v>
      </c>
    </row>
    <row r="101" spans="1:105" x14ac:dyDescent="0.35">
      <c r="A101" s="2">
        <f t="shared" si="1"/>
        <v>99</v>
      </c>
      <c r="B101" s="107">
        <v>398650</v>
      </c>
      <c r="C101" s="9">
        <v>43836</v>
      </c>
      <c r="D101" s="7" t="s">
        <v>6</v>
      </c>
      <c r="E101" s="9">
        <v>27612</v>
      </c>
      <c r="F101" s="12" cm="1">
        <f t="array" ref="F101">edadCalc(E101)</f>
        <v>50</v>
      </c>
      <c r="G101" s="49" cm="1">
        <f t="array" ref="G101">PorcentajePension(C101,E101, D101)</f>
        <v>0.45</v>
      </c>
      <c r="I101" s="103"/>
      <c r="J101" s="104" cm="1">
        <f t="array" ref="J101">AnualidadActivo(J$2, $E101, $C101, $B101, $D101, Hombres!$A$1:$DW$117, Mujeres!$A$1:$DW$117)</f>
        <v>0</v>
      </c>
      <c r="K101" s="104" cm="1">
        <f t="array" ref="K101">AnualidadActivo(K$2, $E101, $C101, $B101, $D101, Hombres!$A$1:$DW$117, Mujeres!$A$1:$DW$117)</f>
        <v>0</v>
      </c>
      <c r="L101" s="104" cm="1">
        <f t="array" ref="L101">AnualidadActivo(L$2, $E101, $C101, $B101, $D101, Hombres!$A$1:$DW$117, Mujeres!$A$1:$DW$117)</f>
        <v>0</v>
      </c>
      <c r="M101" s="104" cm="1">
        <f t="array" ref="M101">AnualidadActivo(M$2, $E101, $C101, $B101, $D101, Hombres!$A$1:$DW$117, Mujeres!$A$1:$DW$117)</f>
        <v>0</v>
      </c>
      <c r="N101" s="104" cm="1">
        <f t="array" ref="N101">AnualidadActivo(N$2, $E101, $C101, $B101, $D101, Hombres!$A$1:$DW$117, Mujeres!$A$1:$DW$117)</f>
        <v>0</v>
      </c>
      <c r="O101" s="104" cm="1">
        <f t="array" ref="O101">AnualidadActivo(O$2, $E101, $C101, $B101, $D101, Hombres!$A$1:$DW$117, Mujeres!$A$1:$DW$117)</f>
        <v>0</v>
      </c>
      <c r="P101" s="104" cm="1">
        <f t="array" ref="P101">AnualidadActivo(P$2, $E101, $C101, $B101, $D101, Hombres!$A$1:$DW$117, Mujeres!$A$1:$DW$117)</f>
        <v>0</v>
      </c>
      <c r="Q101" s="104" cm="1">
        <f t="array" ref="Q101">AnualidadActivo(Q$2, $E101, $C101, $B101, $D101, Hombres!$A$1:$DW$117, Mujeres!$A$1:$DW$117)</f>
        <v>0</v>
      </c>
      <c r="R101" s="104" cm="1">
        <f t="array" ref="R101">AnualidadActivo(R$2, $E101, $C101, $B101, $D101, Hombres!$A$1:$DW$117, Mujeres!$A$1:$DW$117)</f>
        <v>0</v>
      </c>
      <c r="S101" s="104" cm="1">
        <f t="array" ref="S101">AnualidadActivo(S$2, $E101, $C101, $B101, $D101, Hombres!$A$1:$DW$117, Mujeres!$A$1:$DW$117)</f>
        <v>0</v>
      </c>
      <c r="T101" s="104" cm="1">
        <f t="array" ref="T101">AnualidadActivo(T$2, $E101, $C101, $B101, $D101, Hombres!$A$1:$DW$117, Mujeres!$A$1:$DW$117)</f>
        <v>0</v>
      </c>
      <c r="U101" s="104" cm="1">
        <f t="array" ref="U101">AnualidadActivo(U$2, $E101, $C101, $B101, $D101, Hombres!$A$1:$DW$117, Mujeres!$A$1:$DW$117)</f>
        <v>0</v>
      </c>
      <c r="V101" s="104" cm="1">
        <f t="array" ref="V101">AnualidadActivo(V$2, $E101, $C101, $B101, $D101, Hombres!$A$1:$DW$117, Mujeres!$A$1:$DW$117)</f>
        <v>0</v>
      </c>
      <c r="W101" s="104" cm="1">
        <f t="array" ref="W101">AnualidadActivo(W$2, $E101, $C101, $B101, $D101, Hombres!$A$1:$DW$117, Mujeres!$A$1:$DW$117)</f>
        <v>4276361.4442915153</v>
      </c>
      <c r="X101" s="104" cm="1">
        <f t="array" ref="X101">AnualidadActivo(X$2, $E101, $C101, $B101, $D101, Hombres!$A$1:$DW$117, Mujeres!$A$1:$DW$117)</f>
        <v>4404652.2876202613</v>
      </c>
      <c r="Y101" s="104" cm="1">
        <f t="array" ref="Y101">AnualidadActivo(Y$2, $E101, $C101, $B101, $D101, Hombres!$A$1:$DW$117, Mujeres!$A$1:$DW$117)</f>
        <v>4536791.8562488686</v>
      </c>
      <c r="Z101" s="104" cm="1">
        <f t="array" ref="Z101">AnualidadActivo(Z$2, $E101, $C101, $B101, $D101, Hombres!$A$1:$DW$117, Mujeres!$A$1:$DW$117)</f>
        <v>4672895.6119363345</v>
      </c>
      <c r="AA101" s="104" cm="1">
        <f t="array" ref="AA101">AnualidadActivo(AA$2, $E101, $C101, $B101, $D101, Hombres!$A$1:$DW$117, Mujeres!$A$1:$DW$117)</f>
        <v>4813082.480294426</v>
      </c>
      <c r="AB101" s="104" cm="1">
        <f t="array" ref="AB101">AnualidadActivo(AB$2, $E101, $C101, $B101, $D101, Hombres!$A$1:$DW$117, Mujeres!$A$1:$DW$117)</f>
        <v>4827041.0483327266</v>
      </c>
      <c r="AC101" s="104" cm="1">
        <f t="array" ref="AC101">AnualidadActivo(AC$2, $E101, $C101, $B101, $D101, Hombres!$A$1:$DW$117, Mujeres!$A$1:$DW$117)</f>
        <v>4939124.5649658116</v>
      </c>
      <c r="AD101" s="104" cm="1">
        <f t="array" ref="AD101">AnualidadActivo(AD$2, $E101, $C101, $B101, $D101, Hombres!$A$1:$DW$117, Mujeres!$A$1:$DW$117)</f>
        <v>5050974.4833092839</v>
      </c>
      <c r="AE101" s="104" cm="1">
        <f t="array" ref="AE101">AnualidadActivo(AE$2, $E101, $C101, $B101, $D101, Hombres!$A$1:$DW$117, Mujeres!$A$1:$DW$117)</f>
        <v>5161834.1854953375</v>
      </c>
      <c r="AF101" s="104" cm="1">
        <f t="array" ref="AF101">AnualidadActivo(AF$2, $E101, $C101, $B101, $D101, Hombres!$A$1:$DW$117, Mujeres!$A$1:$DW$117)</f>
        <v>5270469.1050727675</v>
      </c>
      <c r="AG101" s="104" cm="1">
        <f t="array" ref="AG101">AnualidadActivo(AG$2, $E101, $C101, $B101, $D101, Hombres!$A$1:$DW$117, Mujeres!$A$1:$DW$117)</f>
        <v>5375481.3204338709</v>
      </c>
      <c r="AH101" s="104" cm="1">
        <f t="array" ref="AH101">AnualidadActivo(AH$2, $E101, $C101, $B101, $D101, Hombres!$A$1:$DW$117, Mujeres!$A$1:$DW$117)</f>
        <v>5476081.8514523581</v>
      </c>
      <c r="AI101" s="104" cm="1">
        <f t="array" ref="AI101">AnualidadActivo(AI$2, $E101, $C101, $B101, $D101, Hombres!$A$1:$DW$117, Mujeres!$A$1:$DW$117)</f>
        <v>5572245.0632239077</v>
      </c>
      <c r="AJ101" s="104" cm="1">
        <f t="array" ref="AJ101">AnualidadActivo(AJ$2, $E101, $C101, $B101, $D101, Hombres!$A$1:$DW$117, Mujeres!$A$1:$DW$117)</f>
        <v>5663920.7757420614</v>
      </c>
      <c r="AK101" s="104" cm="1">
        <f t="array" ref="AK101">AnualidadActivo(AK$2, $E101, $C101, $B101, $D101, Hombres!$A$1:$DW$117, Mujeres!$A$1:$DW$117)</f>
        <v>5750039.3940993622</v>
      </c>
      <c r="AL101" s="104" cm="1">
        <f t="array" ref="AL101">AnualidadActivo(AL$2, $E101, $C101, $B101, $D101, Hombres!$A$1:$DW$117, Mujeres!$A$1:$DW$117)</f>
        <v>5828431.4061709372</v>
      </c>
      <c r="AM101" s="104" cm="1">
        <f t="array" ref="AM101">AnualidadActivo(AM$2, $E101, $C101, $B101, $D101, Hombres!$A$1:$DW$117, Mujeres!$A$1:$DW$117)</f>
        <v>5896299.8179840129</v>
      </c>
      <c r="AN101" s="104" cm="1">
        <f t="array" ref="AN101">AnualidadActivo(AN$2, $E101, $C101, $B101, $D101, Hombres!$A$1:$DW$117, Mujeres!$A$1:$DW$117)</f>
        <v>5950880.2557092393</v>
      </c>
      <c r="AO101" s="104" cm="1">
        <f t="array" ref="AO101">AnualidadActivo(AO$2, $E101, $C101, $B101, $D101, Hombres!$A$1:$DW$117, Mujeres!$A$1:$DW$117)</f>
        <v>5983083.0157496324</v>
      </c>
      <c r="AP101" s="104" cm="1">
        <f t="array" ref="AP101">AnualidadActivo(AP$2, $E101, $C101, $B101, $D101, Hombres!$A$1:$DW$117, Mujeres!$A$1:$DW$117)</f>
        <v>5998170.9331246782</v>
      </c>
      <c r="AQ101" s="104" cm="1">
        <f t="array" ref="AQ101">AnualidadActivo(AQ$2, $E101, $C101, $B101, $D101, Hombres!$A$1:$DW$117, Mujeres!$A$1:$DW$117)</f>
        <v>5993778.3765796172</v>
      </c>
      <c r="AR101" s="104" cm="1">
        <f t="array" ref="AR101">AnualidadActivo(AR$2, $E101, $C101, $B101, $D101, Hombres!$A$1:$DW$117, Mujeres!$A$1:$DW$117)</f>
        <v>5967409.1981452322</v>
      </c>
      <c r="AS101" s="104" cm="1">
        <f t="array" ref="AS101">AnualidadActivo(AS$2, $E101, $C101, $B101, $D101, Hombres!$A$1:$DW$117, Mujeres!$A$1:$DW$117)</f>
        <v>5916770.0620602332</v>
      </c>
      <c r="AT101" s="104" cm="1">
        <f t="array" ref="AT101">AnualidadActivo(AT$2, $E101, $C101, $B101, $D101, Hombres!$A$1:$DW$117, Mujeres!$A$1:$DW$117)</f>
        <v>5839631.8823226709</v>
      </c>
      <c r="AU101" s="104" cm="1">
        <f t="array" ref="AU101">AnualidadActivo(AU$2, $E101, $C101, $B101, $D101, Hombres!$A$1:$DW$117, Mujeres!$A$1:$DW$117)</f>
        <v>5733629.7690250603</v>
      </c>
      <c r="AV101" s="104" cm="1">
        <f t="array" ref="AV101">AnualidadActivo(AV$2, $E101, $C101, $B101, $D101, Hombres!$A$1:$DW$117, Mujeres!$A$1:$DW$117)</f>
        <v>5596440.0914837932</v>
      </c>
      <c r="AW101" s="104" cm="1">
        <f t="array" ref="AW101">AnualidadActivo(AW$2, $E101, $C101, $B101, $D101, Hombres!$A$1:$DW$117, Mujeres!$A$1:$DW$117)</f>
        <v>5426157.1528558144</v>
      </c>
      <c r="AX101" s="104" cm="1">
        <f t="array" ref="AX101">AnualidadActivo(AX$2, $E101, $C101, $B101, $D101, Hombres!$A$1:$DW$117, Mujeres!$A$1:$DW$117)</f>
        <v>5221761.8002110654</v>
      </c>
      <c r="AY101" s="104" cm="1">
        <f t="array" ref="AY101">AnualidadActivo(AY$2, $E101, $C101, $B101, $D101, Hombres!$A$1:$DW$117, Mujeres!$A$1:$DW$117)</f>
        <v>4982978.0114368368</v>
      </c>
      <c r="AZ101" s="104" cm="1">
        <f t="array" ref="AZ101">AnualidadActivo(AZ$2, $E101, $C101, $B101, $D101, Hombres!$A$1:$DW$117, Mujeres!$A$1:$DW$117)</f>
        <v>4710123.2856095275</v>
      </c>
      <c r="BA101" s="104" cm="1">
        <f t="array" ref="BA101">AnualidadActivo(BA$2, $E101, $C101, $B101, $D101, Hombres!$A$1:$DW$117, Mujeres!$A$1:$DW$117)</f>
        <v>4404310.2556047169</v>
      </c>
      <c r="BB101" s="104" cm="1">
        <f t="array" ref="BB101">AnualidadActivo(BB$2, $E101, $C101, $B101, $D101, Hombres!$A$1:$DW$117, Mujeres!$A$1:$DW$117)</f>
        <v>4067903.3831472597</v>
      </c>
      <c r="BC101" s="104" cm="1">
        <f t="array" ref="BC101">AnualidadActivo(BC$2, $E101, $C101, $B101, $D101, Hombres!$A$1:$DW$117, Mujeres!$A$1:$DW$117)</f>
        <v>3705048.7282112595</v>
      </c>
      <c r="BD101" s="104" cm="1">
        <f t="array" ref="BD101">AnualidadActivo(BD$2, $E101, $C101, $B101, $D101, Hombres!$A$1:$DW$117, Mujeres!$A$1:$DW$117)</f>
        <v>3321637.8183269878</v>
      </c>
      <c r="BE101" s="104" cm="1">
        <f t="array" ref="BE101">AnualidadActivo(BE$2, $E101, $C101, $B101, $D101, Hombres!$A$1:$DW$117, Mujeres!$A$1:$DW$117)</f>
        <v>2924908.5089325812</v>
      </c>
      <c r="BF101" s="104" cm="1">
        <f t="array" ref="BF101">AnualidadActivo(BF$2, $E101, $C101, $B101, $D101, Hombres!$A$1:$DW$117, Mujeres!$A$1:$DW$117)</f>
        <v>2523290.2048934191</v>
      </c>
      <c r="BG101" s="104" cm="1">
        <f t="array" ref="BG101">AnualidadActivo(BG$2, $E101, $C101, $B101, $D101, Hombres!$A$1:$DW$117, Mujeres!$A$1:$DW$117)</f>
        <v>2126369.5349387261</v>
      </c>
      <c r="BH101" s="104" cm="1">
        <f t="array" ref="BH101">AnualidadActivo(BH$2, $E101, $C101, $B101, $D101, Hombres!$A$1:$DW$117, Mujeres!$A$1:$DW$117)</f>
        <v>1744611.6465222207</v>
      </c>
      <c r="BI101" s="104" cm="1">
        <f t="array" ref="BI101">AnualidadActivo(BI$2, $E101, $C101, $B101, $D101, Hombres!$A$1:$DW$117, Mujeres!$A$1:$DW$117)</f>
        <v>1388443.4234108878</v>
      </c>
      <c r="BJ101" s="104" cm="1">
        <f t="array" ref="BJ101">AnualidadActivo(BJ$2, $E101, $C101, $B101, $D101, Hombres!$A$1:$DW$117, Mujeres!$A$1:$DW$117)</f>
        <v>1067137.0329482995</v>
      </c>
      <c r="BK101" s="104" cm="1">
        <f t="array" ref="BK101">AnualidadActivo(BK$2, $E101, $C101, $B101, $D101, Hombres!$A$1:$DW$117, Mujeres!$A$1:$DW$117)</f>
        <v>787974.09077559062</v>
      </c>
      <c r="BL101" s="104" cm="1">
        <f t="array" ref="BL101">AnualidadActivo(BL$2, $E101, $C101, $B101, $D101, Hombres!$A$1:$DW$117, Mujeres!$A$1:$DW$117)</f>
        <v>555590.86769161967</v>
      </c>
      <c r="BM101" s="104" cm="1">
        <f t="array" ref="BM101">AnualidadActivo(BM$2, $E101, $C101, $B101, $D101, Hombres!$A$1:$DW$117, Mujeres!$A$1:$DW$117)</f>
        <v>371442.52362706471</v>
      </c>
      <c r="BN101" s="104" cm="1">
        <f t="array" ref="BN101">AnualidadActivo(BN$2, $E101, $C101, $B101, $D101, Hombres!$A$1:$DW$117, Mujeres!$A$1:$DW$117)</f>
        <v>233522.41412999289</v>
      </c>
      <c r="BO101" s="104" cm="1">
        <f t="array" ref="BO101">AnualidadActivo(BO$2, $E101, $C101, $B101, $D101, Hombres!$A$1:$DW$117, Mujeres!$A$1:$DW$117)</f>
        <v>136685.88191113548</v>
      </c>
      <c r="BP101" s="104" cm="1">
        <f t="array" ref="BP101">AnualidadActivo(BP$2, $E101, $C101, $B101, $D101, Hombres!$A$1:$DW$117, Mujeres!$A$1:$DW$117)</f>
        <v>73580.564208467724</v>
      </c>
      <c r="BQ101" s="104" cm="1">
        <f t="array" ref="BQ101">AnualidadActivo(BQ$2, $E101, $C101, $B101, $D101, Hombres!$A$1:$DW$117, Mujeres!$A$1:$DW$117)</f>
        <v>35883.502161415221</v>
      </c>
      <c r="BR101" s="104" cm="1">
        <f t="array" ref="BR101">AnualidadActivo(BR$2, $E101, $C101, $B101, $D101, Hombres!$A$1:$DW$117, Mujeres!$A$1:$DW$117)</f>
        <v>15555.85720141262</v>
      </c>
      <c r="BS101" s="104" cm="1">
        <f t="array" ref="BS101">AnualidadActivo(BS$2, $E101, $C101, $B101, $D101, Hombres!$A$1:$DW$117, Mujeres!$A$1:$DW$117)</f>
        <v>5848.3190478152874</v>
      </c>
      <c r="BT101" s="104" cm="1">
        <f t="array" ref="BT101">AnualidadActivo(BT$2, $E101, $C101, $B101, $D101, Hombres!$A$1:$DW$117, Mujeres!$A$1:$DW$117)</f>
        <v>1843.347289844439</v>
      </c>
      <c r="BU101" s="104" cm="1">
        <f t="array" ref="BU101">AnualidadActivo(BU$2, $E101, $C101, $B101, $D101, Hombres!$A$1:$DW$117, Mujeres!$A$1:$DW$117)</f>
        <v>463.65717515147583</v>
      </c>
      <c r="BV101" s="104" cm="1">
        <f t="array" ref="BV101">AnualidadActivo(BV$2, $E101, $C101, $B101, $D101, Hombres!$A$1:$DW$117, Mujeres!$A$1:$DW$117)</f>
        <v>85.964428107535639</v>
      </c>
      <c r="BW101" s="104" cm="1">
        <f t="array" ref="BW101">AnualidadActivo(BW$2, $E101, $C101, $B101, $D101, Hombres!$A$1:$DW$117, Mujeres!$A$1:$DW$117)</f>
        <v>10.082706995882178</v>
      </c>
      <c r="BX101" s="104" cm="1">
        <f t="array" ref="BX101">AnualidadActivo(BX$2, $E101, $C101, $B101, $D101, Hombres!$A$1:$DW$117, Mujeres!$A$1:$DW$117)</f>
        <v>0</v>
      </c>
      <c r="BY101" s="104" cm="1">
        <f t="array" ref="BY101">AnualidadActivo(BY$2, $E101, $C101, $B101, $D101, Hombres!$A$1:$DW$117, Mujeres!$A$1:$DW$117)</f>
        <v>0</v>
      </c>
      <c r="BZ101" s="104" cm="1">
        <f t="array" ref="BZ101">AnualidadActivo(BZ$2, $E101, $C101, $B101, $D101, Hombres!$A$1:$DW$117, Mujeres!$A$1:$DW$117)</f>
        <v>0</v>
      </c>
      <c r="CA101" s="104" cm="1">
        <f t="array" ref="CA101">AnualidadActivo(CA$2, $E101, $C101, $B101, $D101, Hombres!$A$1:$DW$117, Mujeres!$A$1:$DW$117)</f>
        <v>0</v>
      </c>
      <c r="CB101" s="104" cm="1">
        <f t="array" ref="CB101">AnualidadActivo(CB$2, $E101, $C101, $B101, $D101, Hombres!$A$1:$DW$117, Mujeres!$A$1:$DW$117)</f>
        <v>0</v>
      </c>
      <c r="CC101" s="104" cm="1">
        <f t="array" ref="CC101">AnualidadActivo(CC$2, $E101, $C101, $B101, $D101, Hombres!$A$1:$DW$117, Mujeres!$A$1:$DW$117)</f>
        <v>0</v>
      </c>
      <c r="CD101" s="104" cm="1">
        <f t="array" ref="CD101">AnualidadActivo(CD$2, $E101, $C101, $B101, $D101, Hombres!$A$1:$DW$117, Mujeres!$A$1:$DW$117)</f>
        <v>0</v>
      </c>
      <c r="CE101" s="104" cm="1">
        <f t="array" ref="CE101">AnualidadActivo(CE$2, $E101, $C101, $B101, $D101, Hombres!$A$1:$DW$117, Mujeres!$A$1:$DW$117)</f>
        <v>0</v>
      </c>
      <c r="CF101" s="104" cm="1">
        <f t="array" ref="CF101">AnualidadActivo(CF$2, $E101, $C101, $B101, $D101, Hombres!$A$1:$DW$117, Mujeres!$A$1:$DW$117)</f>
        <v>0</v>
      </c>
      <c r="CG101" s="104" cm="1">
        <f t="array" ref="CG101">AnualidadActivo(CG$2, $E101, $C101, $B101, $D101, Hombres!$A$1:$DW$117, Mujeres!$A$1:$DW$117)</f>
        <v>0</v>
      </c>
      <c r="CH101" s="104" cm="1">
        <f t="array" ref="CH101">AnualidadActivo(CH$2, $E101, $C101, $B101, $D101, Hombres!$A$1:$DW$117, Mujeres!$A$1:$DW$117)</f>
        <v>0</v>
      </c>
      <c r="CI101" s="104" cm="1">
        <f t="array" ref="CI101">AnualidadActivo(CI$2, $E101, $C101, $B101, $D101, Hombres!$A$1:$DW$117, Mujeres!$A$1:$DW$117)</f>
        <v>0</v>
      </c>
      <c r="CJ101" s="104" cm="1">
        <f t="array" ref="CJ101">AnualidadActivo(CJ$2, $E101, $C101, $B101, $D101, Hombres!$A$1:$DW$117, Mujeres!$A$1:$DW$117)</f>
        <v>0</v>
      </c>
      <c r="CK101" s="104" cm="1">
        <f t="array" ref="CK101">AnualidadActivo(CK$2, $E101, $C101, $B101, $D101, Hombres!$A$1:$DW$117, Mujeres!$A$1:$DW$117)</f>
        <v>0</v>
      </c>
      <c r="CL101" s="104" cm="1">
        <f t="array" ref="CL101">AnualidadActivo(CL$2, $E101, $C101, $B101, $D101, Hombres!$A$1:$DW$117, Mujeres!$A$1:$DW$117)</f>
        <v>0</v>
      </c>
      <c r="CM101" s="104" cm="1">
        <f t="array" ref="CM101">AnualidadActivo(CM$2, $E101, $C101, $B101, $D101, Hombres!$A$1:$DW$117, Mujeres!$A$1:$DW$117)</f>
        <v>0</v>
      </c>
      <c r="CN101" s="104" cm="1">
        <f t="array" ref="CN101">AnualidadActivo(CN$2, $E101, $C101, $B101, $D101, Hombres!$A$1:$DW$117, Mujeres!$A$1:$DW$117)</f>
        <v>0</v>
      </c>
      <c r="CO101" s="104" cm="1">
        <f t="array" ref="CO101">AnualidadActivo(CO$2, $E101, $C101, $B101, $D101, Hombres!$A$1:$DW$117, Mujeres!$A$1:$DW$117)</f>
        <v>0</v>
      </c>
      <c r="CP101" s="104" cm="1">
        <f t="array" ref="CP101">AnualidadActivo(CP$2, $E101, $C101, $B101, $D101, Hombres!$A$1:$DW$117, Mujeres!$A$1:$DW$117)</f>
        <v>0</v>
      </c>
      <c r="CQ101" s="104" cm="1">
        <f t="array" ref="CQ101">AnualidadActivo(CQ$2, $E101, $C101, $B101, $D101, Hombres!$A$1:$DW$117, Mujeres!$A$1:$DW$117)</f>
        <v>0</v>
      </c>
      <c r="CR101" s="104" cm="1">
        <f t="array" ref="CR101">AnualidadActivo(CR$2, $E101, $C101, $B101, $D101, Hombres!$A$1:$DW$117, Mujeres!$A$1:$DW$117)</f>
        <v>0</v>
      </c>
      <c r="CS101" s="104" cm="1">
        <f t="array" ref="CS101">AnualidadActivo(CS$2, $E101, $C101, $B101, $D101, Hombres!$A$1:$DW$117, Mujeres!$A$1:$DW$117)</f>
        <v>0</v>
      </c>
      <c r="CT101" s="104" cm="1">
        <f t="array" ref="CT101">AnualidadActivo(CT$2, $E101, $C101, $B101, $D101, Hombres!$A$1:$DW$117, Mujeres!$A$1:$DW$117)</f>
        <v>0</v>
      </c>
      <c r="CU101" s="104" cm="1">
        <f t="array" ref="CU101">AnualidadActivo(CU$2, $E101, $C101, $B101, $D101, Hombres!$A$1:$DW$117, Mujeres!$A$1:$DW$117)</f>
        <v>0</v>
      </c>
      <c r="CV101" s="104" cm="1">
        <f t="array" ref="CV101">AnualidadActivo(CV$2, $E101, $C101, $B101, $D101, Hombres!$A$1:$DW$117, Mujeres!$A$1:$DW$117)</f>
        <v>0</v>
      </c>
      <c r="CW101" s="104" cm="1">
        <f t="array" ref="CW101">AnualidadActivo(CW$2, $E101, $C101, $B101, $D101, Hombres!$A$1:$DW$117, Mujeres!$A$1:$DW$117)</f>
        <v>0</v>
      </c>
      <c r="CX101" s="104" cm="1">
        <f t="array" ref="CX101">AnualidadActivo(CX$2, $E101, $C101, $B101, $D101, Hombres!$A$1:$DW$117, Mujeres!$A$1:$DW$117)</f>
        <v>0</v>
      </c>
      <c r="CY101" s="104" cm="1">
        <f t="array" ref="CY101">AnualidadActivo(CY$2, $E101, $C101, $B101, $D101, Hombres!$A$1:$DW$117, Mujeres!$A$1:$DW$117)</f>
        <v>0</v>
      </c>
      <c r="CZ101" s="104" cm="1">
        <f t="array" ref="CZ101">AnualidadActivo(CZ$2, $E101, $C101, $B101, $D101, Hombres!$A$1:$DW$117, Mujeres!$A$1:$DW$117)</f>
        <v>0</v>
      </c>
      <c r="DA101" s="104" cm="1">
        <f t="array" ref="DA101">AnualidadActivo(DA$2, $E101, $C101, $B101, $D101, Hombres!$A$1:$DW$117, Mujeres!$A$1:$DW$117)</f>
        <v>0</v>
      </c>
    </row>
    <row r="102" spans="1:105" x14ac:dyDescent="0.35">
      <c r="A102" s="2">
        <f t="shared" si="1"/>
        <v>100</v>
      </c>
      <c r="B102" s="107">
        <v>885207.5</v>
      </c>
      <c r="C102" s="9">
        <v>44593</v>
      </c>
      <c r="D102" s="7" t="s">
        <v>5</v>
      </c>
      <c r="E102" s="9">
        <v>32777</v>
      </c>
      <c r="F102" s="12" cm="1">
        <f t="array" ref="F102">edadCalc(E102)</f>
        <v>36</v>
      </c>
      <c r="G102" s="49" cm="1">
        <f t="array" ref="G102">PorcentajePension(C102,E102, D102)</f>
        <v>0.85</v>
      </c>
      <c r="I102" s="103"/>
      <c r="J102" s="104" cm="1">
        <f t="array" ref="J102">AnualidadActivo(J$2, $E102, $C102, $B102, $D102, Hombres!$A$1:$DW$117, Mujeres!$A$1:$DW$117)</f>
        <v>0</v>
      </c>
      <c r="K102" s="104" cm="1">
        <f t="array" ref="K102">AnualidadActivo(K$2, $E102, $C102, $B102, $D102, Hombres!$A$1:$DW$117, Mujeres!$A$1:$DW$117)</f>
        <v>0</v>
      </c>
      <c r="L102" s="104" cm="1">
        <f t="array" ref="L102">AnualidadActivo(L$2, $E102, $C102, $B102, $D102, Hombres!$A$1:$DW$117, Mujeres!$A$1:$DW$117)</f>
        <v>0</v>
      </c>
      <c r="M102" s="104" cm="1">
        <f t="array" ref="M102">AnualidadActivo(M$2, $E102, $C102, $B102, $D102, Hombres!$A$1:$DW$117, Mujeres!$A$1:$DW$117)</f>
        <v>0</v>
      </c>
      <c r="N102" s="104" cm="1">
        <f t="array" ref="N102">AnualidadActivo(N$2, $E102, $C102, $B102, $D102, Hombres!$A$1:$DW$117, Mujeres!$A$1:$DW$117)</f>
        <v>0</v>
      </c>
      <c r="O102" s="104" cm="1">
        <f t="array" ref="O102">AnualidadActivo(O$2, $E102, $C102, $B102, $D102, Hombres!$A$1:$DW$117, Mujeres!$A$1:$DW$117)</f>
        <v>0</v>
      </c>
      <c r="P102" s="104" cm="1">
        <f t="array" ref="P102">AnualidadActivo(P$2, $E102, $C102, $B102, $D102, Hombres!$A$1:$DW$117, Mujeres!$A$1:$DW$117)</f>
        <v>0</v>
      </c>
      <c r="Q102" s="104" cm="1">
        <f t="array" ref="Q102">AnualidadActivo(Q$2, $E102, $C102, $B102, $D102, Hombres!$A$1:$DW$117, Mujeres!$A$1:$DW$117)</f>
        <v>0</v>
      </c>
      <c r="R102" s="104" cm="1">
        <f t="array" ref="R102">AnualidadActivo(R$2, $E102, $C102, $B102, $D102, Hombres!$A$1:$DW$117, Mujeres!$A$1:$DW$117)</f>
        <v>0</v>
      </c>
      <c r="S102" s="104" cm="1">
        <f t="array" ref="S102">AnualidadActivo(S$2, $E102, $C102, $B102, $D102, Hombres!$A$1:$DW$117, Mujeres!$A$1:$DW$117)</f>
        <v>0</v>
      </c>
      <c r="T102" s="104" cm="1">
        <f t="array" ref="T102">AnualidadActivo(T$2, $E102, $C102, $B102, $D102, Hombres!$A$1:$DW$117, Mujeres!$A$1:$DW$117)</f>
        <v>0</v>
      </c>
      <c r="U102" s="104" cm="1">
        <f t="array" ref="U102">AnualidadActivo(U$2, $E102, $C102, $B102, $D102, Hombres!$A$1:$DW$117, Mujeres!$A$1:$DW$117)</f>
        <v>0</v>
      </c>
      <c r="V102" s="104" cm="1">
        <f t="array" ref="V102">AnualidadActivo(V$2, $E102, $C102, $B102, $D102, Hombres!$A$1:$DW$117, Mujeres!$A$1:$DW$117)</f>
        <v>0</v>
      </c>
      <c r="W102" s="104" cm="1">
        <f t="array" ref="W102">AnualidadActivo(W$2, $E102, $C102, $B102, $D102, Hombres!$A$1:$DW$117, Mujeres!$A$1:$DW$117)</f>
        <v>0</v>
      </c>
      <c r="X102" s="104" cm="1">
        <f t="array" ref="X102">AnualidadActivo(X$2, $E102, $C102, $B102, $D102, Hombres!$A$1:$DW$117, Mujeres!$A$1:$DW$117)</f>
        <v>0</v>
      </c>
      <c r="Y102" s="104" cm="1">
        <f t="array" ref="Y102">AnualidadActivo(Y$2, $E102, $C102, $B102, $D102, Hombres!$A$1:$DW$117, Mujeres!$A$1:$DW$117)</f>
        <v>0</v>
      </c>
      <c r="Z102" s="104" cm="1">
        <f t="array" ref="Z102">AnualidadActivo(Z$2, $E102, $C102, $B102, $D102, Hombres!$A$1:$DW$117, Mujeres!$A$1:$DW$117)</f>
        <v>0</v>
      </c>
      <c r="AA102" s="104" cm="1">
        <f t="array" ref="AA102">AnualidadActivo(AA$2, $E102, $C102, $B102, $D102, Hombres!$A$1:$DW$117, Mujeres!$A$1:$DW$117)</f>
        <v>0</v>
      </c>
      <c r="AB102" s="104" cm="1">
        <f t="array" ref="AB102">AnualidadActivo(AB$2, $E102, $C102, $B102, $D102, Hombres!$A$1:$DW$117, Mujeres!$A$1:$DW$117)</f>
        <v>0</v>
      </c>
      <c r="AC102" s="104" cm="1">
        <f t="array" ref="AC102">AnualidadActivo(AC$2, $E102, $C102, $B102, $D102, Hombres!$A$1:$DW$117, Mujeres!$A$1:$DW$117)</f>
        <v>0</v>
      </c>
      <c r="AD102" s="104" cm="1">
        <f t="array" ref="AD102">AnualidadActivo(AD$2, $E102, $C102, $B102, $D102, Hombres!$A$1:$DW$117, Mujeres!$A$1:$DW$117)</f>
        <v>0</v>
      </c>
      <c r="AE102" s="104" cm="1">
        <f t="array" ref="AE102">AnualidadActivo(AE$2, $E102, $C102, $B102, $D102, Hombres!$A$1:$DW$117, Mujeres!$A$1:$DW$117)</f>
        <v>0</v>
      </c>
      <c r="AF102" s="104" cm="1">
        <f t="array" ref="AF102">AnualidadActivo(AF$2, $E102, $C102, $B102, $D102, Hombres!$A$1:$DW$117, Mujeres!$A$1:$DW$117)</f>
        <v>0</v>
      </c>
      <c r="AG102" s="104" cm="1">
        <f t="array" ref="AG102">AnualidadActivo(AG$2, $E102, $C102, $B102, $D102, Hombres!$A$1:$DW$117, Mujeres!$A$1:$DW$117)</f>
        <v>0</v>
      </c>
      <c r="AH102" s="104" cm="1">
        <f t="array" ref="AH102">AnualidadActivo(AH$2, $E102, $C102, $B102, $D102, Hombres!$A$1:$DW$117, Mujeres!$A$1:$DW$117)</f>
        <v>0</v>
      </c>
      <c r="AI102" s="104" cm="1">
        <f t="array" ref="AI102">AnualidadActivo(AI$2, $E102, $C102, $B102, $D102, Hombres!$A$1:$DW$117, Mujeres!$A$1:$DW$117)</f>
        <v>0</v>
      </c>
      <c r="AJ102" s="104" cm="1">
        <f t="array" ref="AJ102">AnualidadActivo(AJ$2, $E102, $C102, $B102, $D102, Hombres!$A$1:$DW$117, Mujeres!$A$1:$DW$117)</f>
        <v>0</v>
      </c>
      <c r="AK102" s="104" cm="1">
        <f t="array" ref="AK102">AnualidadActivo(AK$2, $E102, $C102, $B102, $D102, Hombres!$A$1:$DW$117, Mujeres!$A$1:$DW$117)</f>
        <v>0</v>
      </c>
      <c r="AL102" s="104" cm="1">
        <f t="array" ref="AL102">AnualidadActivo(AL$2, $E102, $C102, $B102, $D102, Hombres!$A$1:$DW$117, Mujeres!$A$1:$DW$117)</f>
        <v>0</v>
      </c>
      <c r="AM102" s="104" cm="1">
        <f t="array" ref="AM102">AnualidadActivo(AM$2, $E102, $C102, $B102, $D102, Hombres!$A$1:$DW$117, Mujeres!$A$1:$DW$117)</f>
        <v>36993033.032595173</v>
      </c>
      <c r="AN102" s="104" cm="1">
        <f t="array" ref="AN102">AnualidadActivo(AN$2, $E102, $C102, $B102, $D102, Hombres!$A$1:$DW$117, Mujeres!$A$1:$DW$117)</f>
        <v>38102824.023573026</v>
      </c>
      <c r="AO102" s="104" cm="1">
        <f t="array" ref="AO102">AnualidadActivo(AO$2, $E102, $C102, $B102, $D102, Hombres!$A$1:$DW$117, Mujeres!$A$1:$DW$117)</f>
        <v>39245908.744280219</v>
      </c>
      <c r="AP102" s="104" cm="1">
        <f t="array" ref="AP102">AnualidadActivo(AP$2, $E102, $C102, $B102, $D102, Hombres!$A$1:$DW$117, Mujeres!$A$1:$DW$117)</f>
        <v>40423286.006608628</v>
      </c>
      <c r="AQ102" s="104" cm="1">
        <f t="array" ref="AQ102">AnualidadActivo(AQ$2, $E102, $C102, $B102, $D102, Hombres!$A$1:$DW$117, Mujeres!$A$1:$DW$117)</f>
        <v>41635984.586806893</v>
      </c>
      <c r="AR102" s="104" cm="1">
        <f t="array" ref="AR102">AnualidadActivo(AR$2, $E102, $C102, $B102, $D102, Hombres!$A$1:$DW$117, Mujeres!$A$1:$DW$117)</f>
        <v>40836393.818296842</v>
      </c>
      <c r="AS102" s="104" cm="1">
        <f t="array" ref="AS102">AnualidadActivo(AS$2, $E102, $C102, $B102, $D102, Hombres!$A$1:$DW$117, Mujeres!$A$1:$DW$117)</f>
        <v>41567389.361116715</v>
      </c>
      <c r="AT102" s="104" cm="1">
        <f t="array" ref="AT102">AnualidadActivo(AT$2, $E102, $C102, $B102, $D102, Hombres!$A$1:$DW$117, Mujeres!$A$1:$DW$117)</f>
        <v>42264845.261815742</v>
      </c>
      <c r="AU102" s="104" cm="1">
        <f t="array" ref="AU102">AnualidadActivo(AU$2, $E102, $C102, $B102, $D102, Hombres!$A$1:$DW$117, Mujeres!$A$1:$DW$117)</f>
        <v>42912722.609920815</v>
      </c>
      <c r="AV102" s="104" cm="1">
        <f t="array" ref="AV102">AnualidadActivo(AV$2, $E102, $C102, $B102, $D102, Hombres!$A$1:$DW$117, Mujeres!$A$1:$DW$117)</f>
        <v>43494392.163121462</v>
      </c>
      <c r="AW102" s="104" cm="1">
        <f t="array" ref="AW102">AnualidadActivo(AW$2, $E102, $C102, $B102, $D102, Hombres!$A$1:$DW$117, Mujeres!$A$1:$DW$117)</f>
        <v>43995360.093617976</v>
      </c>
      <c r="AX102" s="104" cm="1">
        <f t="array" ref="AX102">AnualidadActivo(AX$2, $E102, $C102, $B102, $D102, Hombres!$A$1:$DW$117, Mujeres!$A$1:$DW$117)</f>
        <v>44409424.008972034</v>
      </c>
      <c r="AY102" s="104" cm="1">
        <f t="array" ref="AY102">AnualidadActivo(AY$2, $E102, $C102, $B102, $D102, Hombres!$A$1:$DW$117, Mujeres!$A$1:$DW$117)</f>
        <v>44736583.03974352</v>
      </c>
      <c r="AZ102" s="104" cm="1">
        <f t="array" ref="AZ102">AnualidadActivo(AZ$2, $E102, $C102, $B102, $D102, Hombres!$A$1:$DW$117, Mujeres!$A$1:$DW$117)</f>
        <v>44977197.320052125</v>
      </c>
      <c r="BA102" s="104" cm="1">
        <f t="array" ref="BA102">AnualidadActivo(BA$2, $E102, $C102, $B102, $D102, Hombres!$A$1:$DW$117, Mujeres!$A$1:$DW$117)</f>
        <v>45128176.05638092</v>
      </c>
      <c r="BB102" s="104" cm="1">
        <f t="array" ref="BB102">AnualidadActivo(BB$2, $E102, $C102, $B102, $D102, Hombres!$A$1:$DW$117, Mujeres!$A$1:$DW$117)</f>
        <v>45180547.981616996</v>
      </c>
      <c r="BC102" s="104" cm="1">
        <f t="array" ref="BC102">AnualidadActivo(BC$2, $E102, $C102, $B102, $D102, Hombres!$A$1:$DW$117, Mujeres!$A$1:$DW$117)</f>
        <v>45041931.936923645</v>
      </c>
      <c r="BD102" s="104" cm="1">
        <f t="array" ref="BD102">AnualidadActivo(BD$2, $E102, $C102, $B102, $D102, Hombres!$A$1:$DW$117, Mujeres!$A$1:$DW$117)</f>
        <v>44763861.06591785</v>
      </c>
      <c r="BE102" s="104" cm="1">
        <f t="array" ref="BE102">AnualidadActivo(BE$2, $E102, $C102, $B102, $D102, Hombres!$A$1:$DW$117, Mujeres!$A$1:$DW$117)</f>
        <v>44336055.352487102</v>
      </c>
      <c r="BF102" s="104" cm="1">
        <f t="array" ref="BF102">AnualidadActivo(BF$2, $E102, $C102, $B102, $D102, Hombres!$A$1:$DW$117, Mujeres!$A$1:$DW$117)</f>
        <v>43745396.457223825</v>
      </c>
      <c r="BG102" s="104" cm="1">
        <f t="array" ref="BG102">AnualidadActivo(BG$2, $E102, $C102, $B102, $D102, Hombres!$A$1:$DW$117, Mujeres!$A$1:$DW$117)</f>
        <v>42977009.093397453</v>
      </c>
      <c r="BH102" s="104" cm="1">
        <f t="array" ref="BH102">AnualidadActivo(BH$2, $E102, $C102, $B102, $D102, Hombres!$A$1:$DW$117, Mujeres!$A$1:$DW$117)</f>
        <v>42019405.261490464</v>
      </c>
      <c r="BI102" s="104" cm="1">
        <f t="array" ref="BI102">AnualidadActivo(BI$2, $E102, $C102, $B102, $D102, Hombres!$A$1:$DW$117, Mujeres!$A$1:$DW$117)</f>
        <v>40863960.025628142</v>
      </c>
      <c r="BJ102" s="104" cm="1">
        <f t="array" ref="BJ102">AnualidadActivo(BJ$2, $E102, $C102, $B102, $D102, Hombres!$A$1:$DW$117, Mujeres!$A$1:$DW$117)</f>
        <v>39503434.727575488</v>
      </c>
      <c r="BK102" s="104" cm="1">
        <f t="array" ref="BK102">AnualidadActivo(BK$2, $E102, $C102, $B102, $D102, Hombres!$A$1:$DW$117, Mujeres!$A$1:$DW$117)</f>
        <v>37932100.915922113</v>
      </c>
      <c r="BL102" s="104" cm="1">
        <f t="array" ref="BL102">AnualidadActivo(BL$2, $E102, $C102, $B102, $D102, Hombres!$A$1:$DW$117, Mujeres!$A$1:$DW$117)</f>
        <v>36148603.819038458</v>
      </c>
      <c r="BM102" s="104" cm="1">
        <f t="array" ref="BM102">AnualidadActivo(BM$2, $E102, $C102, $B102, $D102, Hombres!$A$1:$DW$117, Mujeres!$A$1:$DW$117)</f>
        <v>34160057.230062492</v>
      </c>
      <c r="BN102" s="104" cm="1">
        <f t="array" ref="BN102">AnualidadActivo(BN$2, $E102, $C102, $B102, $D102, Hombres!$A$1:$DW$117, Mujeres!$A$1:$DW$117)</f>
        <v>31981340.872589372</v>
      </c>
      <c r="BO102" s="104" cm="1">
        <f t="array" ref="BO102">AnualidadActivo(BO$2, $E102, $C102, $B102, $D102, Hombres!$A$1:$DW$117, Mujeres!$A$1:$DW$117)</f>
        <v>29632577.981955193</v>
      </c>
      <c r="BP102" s="104" cm="1">
        <f t="array" ref="BP102">AnualidadActivo(BP$2, $E102, $C102, $B102, $D102, Hombres!$A$1:$DW$117, Mujeres!$A$1:$DW$117)</f>
        <v>27139165.717161369</v>
      </c>
      <c r="BQ102" s="104" cm="1">
        <f t="array" ref="BQ102">AnualidadActivo(BQ$2, $E102, $C102, $B102, $D102, Hombres!$A$1:$DW$117, Mujeres!$A$1:$DW$117)</f>
        <v>24533791.750226032</v>
      </c>
      <c r="BR102" s="104" cm="1">
        <f t="array" ref="BR102">AnualidadActivo(BR$2, $E102, $C102, $B102, $D102, Hombres!$A$1:$DW$117, Mujeres!$A$1:$DW$117)</f>
        <v>21858492.947008096</v>
      </c>
      <c r="BS102" s="104" cm="1">
        <f t="array" ref="BS102">AnualidadActivo(BS$2, $E102, $C102, $B102, $D102, Hombres!$A$1:$DW$117, Mujeres!$A$1:$DW$117)</f>
        <v>19162612.463515498</v>
      </c>
      <c r="BT102" s="104" cm="1">
        <f t="array" ref="BT102">AnualidadActivo(BT$2, $E102, $C102, $B102, $D102, Hombres!$A$1:$DW$117, Mujeres!$A$1:$DW$117)</f>
        <v>16498617.934727276</v>
      </c>
      <c r="BU102" s="104" cm="1">
        <f t="array" ref="BU102">AnualidadActivo(BU$2, $E102, $C102, $B102, $D102, Hombres!$A$1:$DW$117, Mujeres!$A$1:$DW$117)</f>
        <v>13919849.733395806</v>
      </c>
      <c r="BV102" s="104" cm="1">
        <f t="array" ref="BV102">AnualidadActivo(BV$2, $E102, $C102, $B102, $D102, Hombres!$A$1:$DW$117, Mujeres!$A$1:$DW$117)</f>
        <v>11479426.062889518</v>
      </c>
      <c r="BW102" s="104" cm="1">
        <f t="array" ref="BW102">AnualidadActivo(BW$2, $E102, $C102, $B102, $D102, Hombres!$A$1:$DW$117, Mujeres!$A$1:$DW$117)</f>
        <v>9228155.2838428319</v>
      </c>
      <c r="BX102" s="104" cm="1">
        <f t="array" ref="BX102">AnualidadActivo(BX$2, $E102, $C102, $B102, $D102, Hombres!$A$1:$DW$117, Mujeres!$A$1:$DW$117)</f>
        <v>7209490.1787789455</v>
      </c>
      <c r="BY102" s="104" cm="1">
        <f t="array" ref="BY102">AnualidadActivo(BY$2, $E102, $C102, $B102, $D102, Hombres!$A$1:$DW$117, Mujeres!$A$1:$DW$117)</f>
        <v>5454582.1489770627</v>
      </c>
      <c r="BZ102" s="104" cm="1">
        <f t="array" ref="BZ102">AnualidadActivo(BZ$2, $E102, $C102, $B102, $D102, Hombres!$A$1:$DW$117, Mujeres!$A$1:$DW$117)</f>
        <v>3980067.5658870996</v>
      </c>
      <c r="CA102" s="104" cm="1">
        <f t="array" ref="CA102">AnualidadActivo(CA$2, $E102, $C102, $B102, $D102, Hombres!$A$1:$DW$117, Mujeres!$A$1:$DW$117)</f>
        <v>2787584.8002017392</v>
      </c>
      <c r="CB102" s="104" cm="1">
        <f t="array" ref="CB102">AnualidadActivo(CB$2, $E102, $C102, $B102, $D102, Hombres!$A$1:$DW$117, Mujeres!$A$1:$DW$117)</f>
        <v>1864094.9917465586</v>
      </c>
      <c r="CC102" s="104" cm="1">
        <f t="array" ref="CC102">AnualidadActivo(CC$2, $E102, $C102, $B102, $D102, Hombres!$A$1:$DW$117, Mujeres!$A$1:$DW$117)</f>
        <v>1183004.9769093383</v>
      </c>
      <c r="CD102" s="104" cm="1">
        <f t="array" ref="CD102">AnualidadActivo(CD$2, $E102, $C102, $B102, $D102, Hombres!$A$1:$DW$117, Mujeres!$A$1:$DW$117)</f>
        <v>707421.9591266074</v>
      </c>
      <c r="CE102" s="104" cm="1">
        <f t="array" ref="CE102">AnualidadActivo(CE$2, $E102, $C102, $B102, $D102, Hombres!$A$1:$DW$117, Mujeres!$A$1:$DW$117)</f>
        <v>395203.79801051953</v>
      </c>
      <c r="CF102" s="104" cm="1">
        <f t="array" ref="CF102">AnualidadActivo(CF$2, $E102, $C102, $B102, $D102, Hombres!$A$1:$DW$117, Mujeres!$A$1:$DW$117)</f>
        <v>204160.98025092378</v>
      </c>
      <c r="CG102" s="104" cm="1">
        <f t="array" ref="CG102">AnualidadActivo(CG$2, $E102, $C102, $B102, $D102, Hombres!$A$1:$DW$117, Mujeres!$A$1:$DW$117)</f>
        <v>96350.077069910156</v>
      </c>
      <c r="CH102" s="104" cm="1">
        <f t="array" ref="CH102">AnualidadActivo(CH$2, $E102, $C102, $B102, $D102, Hombres!$A$1:$DW$117, Mujeres!$A$1:$DW$117)</f>
        <v>40926.398126706474</v>
      </c>
      <c r="CI102" s="104" cm="1">
        <f t="array" ref="CI102">AnualidadActivo(CI$2, $E102, $C102, $B102, $D102, Hombres!$A$1:$DW$117, Mujeres!$A$1:$DW$117)</f>
        <v>15353.129320663853</v>
      </c>
      <c r="CJ102" s="104" cm="1">
        <f t="array" ref="CJ102">AnualidadActivo(CJ$2, $E102, $C102, $B102, $D102, Hombres!$A$1:$DW$117, Mujeres!$A$1:$DW$117)</f>
        <v>4961.0179875002214</v>
      </c>
      <c r="CK102" s="104" cm="1">
        <f t="array" ref="CK102">AnualidadActivo(CK$2, $E102, $C102, $B102, $D102, Hombres!$A$1:$DW$117, Mujeres!$A$1:$DW$117)</f>
        <v>1334.1921811143045</v>
      </c>
      <c r="CL102" s="104" cm="1">
        <f t="array" ref="CL102">AnualidadActivo(CL$2, $E102, $C102, $B102, $D102, Hombres!$A$1:$DW$117, Mujeres!$A$1:$DW$117)</f>
        <v>0</v>
      </c>
      <c r="CM102" s="104" cm="1">
        <f t="array" ref="CM102">AnualidadActivo(CM$2, $E102, $C102, $B102, $D102, Hombres!$A$1:$DW$117, Mujeres!$A$1:$DW$117)</f>
        <v>0</v>
      </c>
      <c r="CN102" s="104" cm="1">
        <f t="array" ref="CN102">AnualidadActivo(CN$2, $E102, $C102, $B102, $D102, Hombres!$A$1:$DW$117, Mujeres!$A$1:$DW$117)</f>
        <v>0</v>
      </c>
      <c r="CO102" s="104" cm="1">
        <f t="array" ref="CO102">AnualidadActivo(CO$2, $E102, $C102, $B102, $D102, Hombres!$A$1:$DW$117, Mujeres!$A$1:$DW$117)</f>
        <v>0</v>
      </c>
      <c r="CP102" s="104" cm="1">
        <f t="array" ref="CP102">AnualidadActivo(CP$2, $E102, $C102, $B102, $D102, Hombres!$A$1:$DW$117, Mujeres!$A$1:$DW$117)</f>
        <v>0</v>
      </c>
      <c r="CQ102" s="104" cm="1">
        <f t="array" ref="CQ102">AnualidadActivo(CQ$2, $E102, $C102, $B102, $D102, Hombres!$A$1:$DW$117, Mujeres!$A$1:$DW$117)</f>
        <v>0</v>
      </c>
      <c r="CR102" s="104" cm="1">
        <f t="array" ref="CR102">AnualidadActivo(CR$2, $E102, $C102, $B102, $D102, Hombres!$A$1:$DW$117, Mujeres!$A$1:$DW$117)</f>
        <v>0</v>
      </c>
      <c r="CS102" s="104" cm="1">
        <f t="array" ref="CS102">AnualidadActivo(CS$2, $E102, $C102, $B102, $D102, Hombres!$A$1:$DW$117, Mujeres!$A$1:$DW$117)</f>
        <v>0</v>
      </c>
      <c r="CT102" s="104" cm="1">
        <f t="array" ref="CT102">AnualidadActivo(CT$2, $E102, $C102, $B102, $D102, Hombres!$A$1:$DW$117, Mujeres!$A$1:$DW$117)</f>
        <v>0</v>
      </c>
      <c r="CU102" s="104" cm="1">
        <f t="array" ref="CU102">AnualidadActivo(CU$2, $E102, $C102, $B102, $D102, Hombres!$A$1:$DW$117, Mujeres!$A$1:$DW$117)</f>
        <v>0</v>
      </c>
      <c r="CV102" s="104" cm="1">
        <f t="array" ref="CV102">AnualidadActivo(CV$2, $E102, $C102, $B102, $D102, Hombres!$A$1:$DW$117, Mujeres!$A$1:$DW$117)</f>
        <v>0</v>
      </c>
      <c r="CW102" s="104" cm="1">
        <f t="array" ref="CW102">AnualidadActivo(CW$2, $E102, $C102, $B102, $D102, Hombres!$A$1:$DW$117, Mujeres!$A$1:$DW$117)</f>
        <v>0</v>
      </c>
      <c r="CX102" s="104" cm="1">
        <f t="array" ref="CX102">AnualidadActivo(CX$2, $E102, $C102, $B102, $D102, Hombres!$A$1:$DW$117, Mujeres!$A$1:$DW$117)</f>
        <v>0</v>
      </c>
      <c r="CY102" s="104" cm="1">
        <f t="array" ref="CY102">AnualidadActivo(CY$2, $E102, $C102, $B102, $D102, Hombres!$A$1:$DW$117, Mujeres!$A$1:$DW$117)</f>
        <v>0</v>
      </c>
      <c r="CZ102" s="104" cm="1">
        <f t="array" ref="CZ102">AnualidadActivo(CZ$2, $E102, $C102, $B102, $D102, Hombres!$A$1:$DW$117, Mujeres!$A$1:$DW$117)</f>
        <v>0</v>
      </c>
      <c r="DA102" s="104" cm="1">
        <f t="array" ref="DA102">AnualidadActivo(DA$2, $E102, $C102, $B102, $D102, Hombres!$A$1:$DW$117, Mujeres!$A$1:$DW$117)</f>
        <v>0</v>
      </c>
    </row>
    <row r="103" spans="1:105" x14ac:dyDescent="0.35">
      <c r="A103" s="2">
        <f t="shared" si="1"/>
        <v>101</v>
      </c>
      <c r="B103" s="107">
        <v>686648</v>
      </c>
      <c r="C103" s="9">
        <v>43836</v>
      </c>
      <c r="D103" s="7" t="s">
        <v>5</v>
      </c>
      <c r="E103" s="9">
        <v>27136</v>
      </c>
      <c r="F103" s="12" cm="1">
        <f t="array" ref="F103">edadCalc(E103)</f>
        <v>51</v>
      </c>
      <c r="G103" s="49" cm="1">
        <f t="array" ref="G103">PorcentajePension(C103,E103, D103)</f>
        <v>0.45</v>
      </c>
      <c r="I103" s="103"/>
      <c r="J103" s="104" cm="1">
        <f t="array" ref="J103">AnualidadActivo(J$2, $E103, $C103, $B103, $D103, Hombres!$A$1:$DW$117, Mujeres!$A$1:$DW$117)</f>
        <v>0</v>
      </c>
      <c r="K103" s="104" cm="1">
        <f t="array" ref="K103">AnualidadActivo(K$2, $E103, $C103, $B103, $D103, Hombres!$A$1:$DW$117, Mujeres!$A$1:$DW$117)</f>
        <v>0</v>
      </c>
      <c r="L103" s="104" cm="1">
        <f t="array" ref="L103">AnualidadActivo(L$2, $E103, $C103, $B103, $D103, Hombres!$A$1:$DW$117, Mujeres!$A$1:$DW$117)</f>
        <v>0</v>
      </c>
      <c r="M103" s="104" cm="1">
        <f t="array" ref="M103">AnualidadActivo(M$2, $E103, $C103, $B103, $D103, Hombres!$A$1:$DW$117, Mujeres!$A$1:$DW$117)</f>
        <v>0</v>
      </c>
      <c r="N103" s="104" cm="1">
        <f t="array" ref="N103">AnualidadActivo(N$2, $E103, $C103, $B103, $D103, Hombres!$A$1:$DW$117, Mujeres!$A$1:$DW$117)</f>
        <v>0</v>
      </c>
      <c r="O103" s="104" cm="1">
        <f t="array" ref="O103">AnualidadActivo(O$2, $E103, $C103, $B103, $D103, Hombres!$A$1:$DW$117, Mujeres!$A$1:$DW$117)</f>
        <v>0</v>
      </c>
      <c r="P103" s="104" cm="1">
        <f t="array" ref="P103">AnualidadActivo(P$2, $E103, $C103, $B103, $D103, Hombres!$A$1:$DW$117, Mujeres!$A$1:$DW$117)</f>
        <v>0</v>
      </c>
      <c r="Q103" s="104" cm="1">
        <f t="array" ref="Q103">AnualidadActivo(Q$2, $E103, $C103, $B103, $D103, Hombres!$A$1:$DW$117, Mujeres!$A$1:$DW$117)</f>
        <v>0</v>
      </c>
      <c r="R103" s="104" cm="1">
        <f t="array" ref="R103">AnualidadActivo(R$2, $E103, $C103, $B103, $D103, Hombres!$A$1:$DW$117, Mujeres!$A$1:$DW$117)</f>
        <v>0</v>
      </c>
      <c r="S103" s="104" cm="1">
        <f t="array" ref="S103">AnualidadActivo(S$2, $E103, $C103, $B103, $D103, Hombres!$A$1:$DW$117, Mujeres!$A$1:$DW$117)</f>
        <v>0</v>
      </c>
      <c r="T103" s="104" cm="1">
        <f t="array" ref="T103">AnualidadActivo(T$2, $E103, $C103, $B103, $D103, Hombres!$A$1:$DW$117, Mujeres!$A$1:$DW$117)</f>
        <v>0</v>
      </c>
      <c r="U103" s="104" cm="1">
        <f t="array" ref="U103">AnualidadActivo(U$2, $E103, $C103, $B103, $D103, Hombres!$A$1:$DW$117, Mujeres!$A$1:$DW$117)</f>
        <v>0</v>
      </c>
      <c r="V103" s="104" cm="1">
        <f t="array" ref="V103">AnualidadActivo(V$2, $E103, $C103, $B103, $D103, Hombres!$A$1:$DW$117, Mujeres!$A$1:$DW$117)</f>
        <v>0</v>
      </c>
      <c r="W103" s="104" cm="1">
        <f t="array" ref="W103">AnualidadActivo(W$2, $E103, $C103, $B103, $D103, Hombres!$A$1:$DW$117, Mujeres!$A$1:$DW$117)</f>
        <v>0</v>
      </c>
      <c r="X103" s="104" cm="1">
        <f t="array" ref="X103">AnualidadActivo(X$2, $E103, $C103, $B103, $D103, Hombres!$A$1:$DW$117, Mujeres!$A$1:$DW$117)</f>
        <v>7362062.7095734226</v>
      </c>
      <c r="Y103" s="104" cm="1">
        <f t="array" ref="Y103">AnualidadActivo(Y$2, $E103, $C103, $B103, $D103, Hombres!$A$1:$DW$117, Mujeres!$A$1:$DW$117)</f>
        <v>7582924.5908606257</v>
      </c>
      <c r="Z103" s="104" cm="1">
        <f t="array" ref="Z103">AnualidadActivo(Z$2, $E103, $C103, $B103, $D103, Hombres!$A$1:$DW$117, Mujeres!$A$1:$DW$117)</f>
        <v>7810412.3285864433</v>
      </c>
      <c r="AA103" s="104" cm="1">
        <f t="array" ref="AA103">AnualidadActivo(AA$2, $E103, $C103, $B103, $D103, Hombres!$A$1:$DW$117, Mujeres!$A$1:$DW$117)</f>
        <v>8044724.6984440377</v>
      </c>
      <c r="AB103" s="104" cm="1">
        <f t="array" ref="AB103">AnualidadActivo(AB$2, $E103, $C103, $B103, $D103, Hombres!$A$1:$DW$117, Mujeres!$A$1:$DW$117)</f>
        <v>8286066.4393973593</v>
      </c>
      <c r="AC103" s="104" cm="1">
        <f t="array" ref="AC103">AnualidadActivo(AC$2, $E103, $C103, $B103, $D103, Hombres!$A$1:$DW$117, Mujeres!$A$1:$DW$117)</f>
        <v>8050171.9731904715</v>
      </c>
      <c r="AD103" s="104" cm="1">
        <f t="array" ref="AD103">AnualidadActivo(AD$2, $E103, $C103, $B103, $D103, Hombres!$A$1:$DW$117, Mujeres!$A$1:$DW$117)</f>
        <v>8174906.2724985043</v>
      </c>
      <c r="AE103" s="104" cm="1">
        <f t="array" ref="AE103">AnualidadActivo(AE$2, $E103, $C103, $B103, $D103, Hombres!$A$1:$DW$117, Mujeres!$A$1:$DW$117)</f>
        <v>8290830.0077016689</v>
      </c>
      <c r="AF103" s="104" cm="1">
        <f t="array" ref="AF103">AnualidadActivo(AF$2, $E103, $C103, $B103, $D103, Hombres!$A$1:$DW$117, Mujeres!$A$1:$DW$117)</f>
        <v>8394695.8761629835</v>
      </c>
      <c r="AG103" s="104" cm="1">
        <f t="array" ref="AG103">AnualidadActivo(AG$2, $E103, $C103, $B103, $D103, Hombres!$A$1:$DW$117, Mujeres!$A$1:$DW$117)</f>
        <v>8483175.1396228485</v>
      </c>
      <c r="AH103" s="104" cm="1">
        <f t="array" ref="AH103">AnualidadActivo(AH$2, $E103, $C103, $B103, $D103, Hombres!$A$1:$DW$117, Mujeres!$A$1:$DW$117)</f>
        <v>8553447.9725295305</v>
      </c>
      <c r="AI103" s="104" cm="1">
        <f t="array" ref="AI103">AnualidadActivo(AI$2, $E103, $C103, $B103, $D103, Hombres!$A$1:$DW$117, Mujeres!$A$1:$DW$117)</f>
        <v>8604341.1162678022</v>
      </c>
      <c r="AJ103" s="104" cm="1">
        <f t="array" ref="AJ103">AnualidadActivo(AJ$2, $E103, $C103, $B103, $D103, Hombres!$A$1:$DW$117, Mujeres!$A$1:$DW$117)</f>
        <v>8635871.2510496024</v>
      </c>
      <c r="AK103" s="104" cm="1">
        <f t="array" ref="AK103">AnualidadActivo(AK$2, $E103, $C103, $B103, $D103, Hombres!$A$1:$DW$117, Mujeres!$A$1:$DW$117)</f>
        <v>8648059.2288636342</v>
      </c>
      <c r="AL103" s="104" cm="1">
        <f t="array" ref="AL103">AnualidadActivo(AL$2, $E103, $C103, $B103, $D103, Hombres!$A$1:$DW$117, Mujeres!$A$1:$DW$117)</f>
        <v>8640228.7658023294</v>
      </c>
      <c r="AM103" s="104" cm="1">
        <f t="array" ref="AM103">AnualidadActivo(AM$2, $E103, $C103, $B103, $D103, Hombres!$A$1:$DW$117, Mujeres!$A$1:$DW$117)</f>
        <v>8610611.5649929605</v>
      </c>
      <c r="AN103" s="104" cm="1">
        <f t="array" ref="AN103">AnualidadActivo(AN$2, $E103, $C103, $B103, $D103, Hombres!$A$1:$DW$117, Mujeres!$A$1:$DW$117)</f>
        <v>8542033.5718904175</v>
      </c>
      <c r="AO103" s="104" cm="1">
        <f t="array" ref="AO103">AnualidadActivo(AO$2, $E103, $C103, $B103, $D103, Hombres!$A$1:$DW$117, Mujeres!$A$1:$DW$117)</f>
        <v>8444332.1494964007</v>
      </c>
      <c r="AP103" s="104" cm="1">
        <f t="array" ref="AP103">AnualidadActivo(AP$2, $E103, $C103, $B103, $D103, Hombres!$A$1:$DW$117, Mujeres!$A$1:$DW$117)</f>
        <v>8315845.1843720516</v>
      </c>
      <c r="AQ103" s="104" cm="1">
        <f t="array" ref="AQ103">AnualidadActivo(AQ$2, $E103, $C103, $B103, $D103, Hombres!$A$1:$DW$117, Mujeres!$A$1:$DW$117)</f>
        <v>8154509.7796363216</v>
      </c>
      <c r="AR103" s="104" cm="1">
        <f t="array" ref="AR103">AnualidadActivo(AR$2, $E103, $C103, $B103, $D103, Hombres!$A$1:$DW$117, Mujeres!$A$1:$DW$117)</f>
        <v>7958134.522334096</v>
      </c>
      <c r="AS103" s="104" cm="1">
        <f t="array" ref="AS103">AnualidadActivo(AS$2, $E103, $C103, $B103, $D103, Hombres!$A$1:$DW$117, Mujeres!$A$1:$DW$117)</f>
        <v>7725351.4795792215</v>
      </c>
      <c r="AT103" s="104" cm="1">
        <f t="array" ref="AT103">AnualidadActivo(AT$2, $E103, $C103, $B103, $D103, Hombres!$A$1:$DW$117, Mujeres!$A$1:$DW$117)</f>
        <v>7455506.026221375</v>
      </c>
      <c r="AU103" s="104" cm="1">
        <f t="array" ref="AU103">AnualidadActivo(AU$2, $E103, $C103, $B103, $D103, Hombres!$A$1:$DW$117, Mujeres!$A$1:$DW$117)</f>
        <v>7148318.5485558808</v>
      </c>
      <c r="AV103" s="104" cm="1">
        <f t="array" ref="AV103">AnualidadActivo(AV$2, $E103, $C103, $B103, $D103, Hombres!$A$1:$DW$117, Mujeres!$A$1:$DW$117)</f>
        <v>6803900.8733856315</v>
      </c>
      <c r="AW103" s="104" cm="1">
        <f t="array" ref="AW103">AnualidadActivo(AW$2, $E103, $C103, $B103, $D103, Hombres!$A$1:$DW$117, Mujeres!$A$1:$DW$117)</f>
        <v>6423285.705288603</v>
      </c>
      <c r="AX103" s="104" cm="1">
        <f t="array" ref="AX103">AnualidadActivo(AX$2, $E103, $C103, $B103, $D103, Hombres!$A$1:$DW$117, Mujeres!$A$1:$DW$117)</f>
        <v>6009168.84500523</v>
      </c>
      <c r="AY103" s="104" cm="1">
        <f t="array" ref="AY103">AnualidadActivo(AY$2, $E103, $C103, $B103, $D103, Hombres!$A$1:$DW$117, Mujeres!$A$1:$DW$117)</f>
        <v>5565740.4558971766</v>
      </c>
      <c r="AZ103" s="104" cm="1">
        <f t="array" ref="AZ103">AnualidadActivo(AZ$2, $E103, $C103, $B103, $D103, Hombres!$A$1:$DW$117, Mujeres!$A$1:$DW$117)</f>
        <v>5098120.2950040493</v>
      </c>
      <c r="BA103" s="104" cm="1">
        <f t="array" ref="BA103">AnualidadActivo(BA$2, $E103, $C103, $B103, $D103, Hombres!$A$1:$DW$117, Mujeres!$A$1:$DW$117)</f>
        <v>4612284.5825036811</v>
      </c>
      <c r="BB103" s="104" cm="1">
        <f t="array" ref="BB103">AnualidadActivo(BB$2, $E103, $C103, $B103, $D103, Hombres!$A$1:$DW$117, Mujeres!$A$1:$DW$117)</f>
        <v>4115380.5826852443</v>
      </c>
      <c r="BC103" s="104" cm="1">
        <f t="array" ref="BC103">AnualidadActivo(BC$2, $E103, $C103, $B103, $D103, Hombres!$A$1:$DW$117, Mujeres!$A$1:$DW$117)</f>
        <v>3615977.2312090378</v>
      </c>
      <c r="BD103" s="104" cm="1">
        <f t="array" ref="BD103">AnualidadActivo(BD$2, $E103, $C103, $B103, $D103, Hombres!$A$1:$DW$117, Mujeres!$A$1:$DW$117)</f>
        <v>3123513.2494281344</v>
      </c>
      <c r="BE103" s="104" cm="1">
        <f t="array" ref="BE103">AnualidadActivo(BE$2, $E103, $C103, $B103, $D103, Hombres!$A$1:$DW$117, Mujeres!$A$1:$DW$117)</f>
        <v>2647446.9724899912</v>
      </c>
      <c r="BF103" s="104" cm="1">
        <f t="array" ref="BF103">AnualidadActivo(BF$2, $E103, $C103, $B103, $D103, Hombres!$A$1:$DW$117, Mujeres!$A$1:$DW$117)</f>
        <v>2196815.3177618687</v>
      </c>
      <c r="BG103" s="104" cm="1">
        <f t="array" ref="BG103">AnualidadActivo(BG$2, $E103, $C103, $B103, $D103, Hombres!$A$1:$DW$117, Mujeres!$A$1:$DW$117)</f>
        <v>1780010.5993967534</v>
      </c>
      <c r="BH103" s="104" cm="1">
        <f t="array" ref="BH103">AnualidadActivo(BH$2, $E103, $C103, $B103, $D103, Hombres!$A$1:$DW$117, Mujeres!$A$1:$DW$117)</f>
        <v>1404437.8646206181</v>
      </c>
      <c r="BI103" s="104" cm="1">
        <f t="array" ref="BI103">AnualidadActivo(BI$2, $E103, $C103, $B103, $D103, Hombres!$A$1:$DW$117, Mujeres!$A$1:$DW$117)</f>
        <v>1075732.6878830725</v>
      </c>
      <c r="BJ103" s="104" cm="1">
        <f t="array" ref="BJ103">AnualidadActivo(BJ$2, $E103, $C103, $B103, $D103, Hombres!$A$1:$DW$117, Mujeres!$A$1:$DW$117)</f>
        <v>797055.01394950191</v>
      </c>
      <c r="BK103" s="104" cm="1">
        <f t="array" ref="BK103">AnualidadActivo(BK$2, $E103, $C103, $B103, $D103, Hombres!$A$1:$DW$117, Mujeres!$A$1:$DW$117)</f>
        <v>568914.21794372564</v>
      </c>
      <c r="BL103" s="104" cm="1">
        <f t="array" ref="BL103">AnualidadActivo(BL$2, $E103, $C103, $B103, $D103, Hombres!$A$1:$DW$117, Mujeres!$A$1:$DW$117)</f>
        <v>389322.39571317658</v>
      </c>
      <c r="BM103" s="104" cm="1">
        <f t="array" ref="BM103">AnualidadActivo(BM$2, $E103, $C103, $B103, $D103, Hombres!$A$1:$DW$117, Mujeres!$A$1:$DW$117)</f>
        <v>254080.48395032421</v>
      </c>
      <c r="BN103" s="104" cm="1">
        <f t="array" ref="BN103">AnualidadActivo(BN$2, $E103, $C103, $B103, $D103, Hombres!$A$1:$DW$117, Mujeres!$A$1:$DW$117)</f>
        <v>157185.72211748097</v>
      </c>
      <c r="BO103" s="104" cm="1">
        <f t="array" ref="BO103">AnualidadActivo(BO$2, $E103, $C103, $B103, $D103, Hombres!$A$1:$DW$117, Mujeres!$A$1:$DW$117)</f>
        <v>91523.529930224351</v>
      </c>
      <c r="BP103" s="104" cm="1">
        <f t="array" ref="BP103">AnualidadActivo(BP$2, $E103, $C103, $B103, $D103, Hombres!$A$1:$DW$117, Mujeres!$A$1:$DW$117)</f>
        <v>49729.029834062298</v>
      </c>
      <c r="BQ103" s="104" cm="1">
        <f t="array" ref="BQ103">AnualidadActivo(BQ$2, $E103, $C103, $B103, $D103, Hombres!$A$1:$DW$117, Mujeres!$A$1:$DW$117)</f>
        <v>24957.92682179399</v>
      </c>
      <c r="BR103" s="104" cm="1">
        <f t="array" ref="BR103">AnualidadActivo(BR$2, $E103, $C103, $B103, $D103, Hombres!$A$1:$DW$117, Mujeres!$A$1:$DW$117)</f>
        <v>11430.339892826885</v>
      </c>
      <c r="BS103" s="104" cm="1">
        <f t="array" ref="BS103">AnualidadActivo(BS$2, $E103, $C103, $B103, $D103, Hombres!$A$1:$DW$117, Mujeres!$A$1:$DW$117)</f>
        <v>4706.7629004503651</v>
      </c>
      <c r="BT103" s="104" cm="1">
        <f t="array" ref="BT103">AnualidadActivo(BT$2, $E103, $C103, $B103, $D103, Hombres!$A$1:$DW$117, Mujeres!$A$1:$DW$117)</f>
        <v>1709.9357088279589</v>
      </c>
      <c r="BU103" s="104" cm="1">
        <f t="array" ref="BU103">AnualidadActivo(BU$2, $E103, $C103, $B103, $D103, Hombres!$A$1:$DW$117, Mujeres!$A$1:$DW$117)</f>
        <v>534.52987305033594</v>
      </c>
      <c r="BV103" s="104" cm="1">
        <f t="array" ref="BV103">AnualidadActivo(BV$2, $E103, $C103, $B103, $D103, Hombres!$A$1:$DW$117, Mujeres!$A$1:$DW$117)</f>
        <v>138.92343470414113</v>
      </c>
      <c r="BW103" s="104" cm="1">
        <f t="array" ref="BW103">AnualidadActivo(BW$2, $E103, $C103, $B103, $D103, Hombres!$A$1:$DW$117, Mujeres!$A$1:$DW$117)</f>
        <v>0</v>
      </c>
      <c r="BX103" s="104" cm="1">
        <f t="array" ref="BX103">AnualidadActivo(BX$2, $E103, $C103, $B103, $D103, Hombres!$A$1:$DW$117, Mujeres!$A$1:$DW$117)</f>
        <v>0</v>
      </c>
      <c r="BY103" s="104" cm="1">
        <f t="array" ref="BY103">AnualidadActivo(BY$2, $E103, $C103, $B103, $D103, Hombres!$A$1:$DW$117, Mujeres!$A$1:$DW$117)</f>
        <v>0</v>
      </c>
      <c r="BZ103" s="104" cm="1">
        <f t="array" ref="BZ103">AnualidadActivo(BZ$2, $E103, $C103, $B103, $D103, Hombres!$A$1:$DW$117, Mujeres!$A$1:$DW$117)</f>
        <v>0</v>
      </c>
      <c r="CA103" s="104" cm="1">
        <f t="array" ref="CA103">AnualidadActivo(CA$2, $E103, $C103, $B103, $D103, Hombres!$A$1:$DW$117, Mujeres!$A$1:$DW$117)</f>
        <v>0</v>
      </c>
      <c r="CB103" s="104" cm="1">
        <f t="array" ref="CB103">AnualidadActivo(CB$2, $E103, $C103, $B103, $D103, Hombres!$A$1:$DW$117, Mujeres!$A$1:$DW$117)</f>
        <v>0</v>
      </c>
      <c r="CC103" s="104" cm="1">
        <f t="array" ref="CC103">AnualidadActivo(CC$2, $E103, $C103, $B103, $D103, Hombres!$A$1:$DW$117, Mujeres!$A$1:$DW$117)</f>
        <v>0</v>
      </c>
      <c r="CD103" s="104" cm="1">
        <f t="array" ref="CD103">AnualidadActivo(CD$2, $E103, $C103, $B103, $D103, Hombres!$A$1:$DW$117, Mujeres!$A$1:$DW$117)</f>
        <v>0</v>
      </c>
      <c r="CE103" s="104" cm="1">
        <f t="array" ref="CE103">AnualidadActivo(CE$2, $E103, $C103, $B103, $D103, Hombres!$A$1:$DW$117, Mujeres!$A$1:$DW$117)</f>
        <v>0</v>
      </c>
      <c r="CF103" s="104" cm="1">
        <f t="array" ref="CF103">AnualidadActivo(CF$2, $E103, $C103, $B103, $D103, Hombres!$A$1:$DW$117, Mujeres!$A$1:$DW$117)</f>
        <v>0</v>
      </c>
      <c r="CG103" s="104" cm="1">
        <f t="array" ref="CG103">AnualidadActivo(CG$2, $E103, $C103, $B103, $D103, Hombres!$A$1:$DW$117, Mujeres!$A$1:$DW$117)</f>
        <v>0</v>
      </c>
      <c r="CH103" s="104" cm="1">
        <f t="array" ref="CH103">AnualidadActivo(CH$2, $E103, $C103, $B103, $D103, Hombres!$A$1:$DW$117, Mujeres!$A$1:$DW$117)</f>
        <v>0</v>
      </c>
      <c r="CI103" s="104" cm="1">
        <f t="array" ref="CI103">AnualidadActivo(CI$2, $E103, $C103, $B103, $D103, Hombres!$A$1:$DW$117, Mujeres!$A$1:$DW$117)</f>
        <v>0</v>
      </c>
      <c r="CJ103" s="104" cm="1">
        <f t="array" ref="CJ103">AnualidadActivo(CJ$2, $E103, $C103, $B103, $D103, Hombres!$A$1:$DW$117, Mujeres!$A$1:$DW$117)</f>
        <v>0</v>
      </c>
      <c r="CK103" s="104" cm="1">
        <f t="array" ref="CK103">AnualidadActivo(CK$2, $E103, $C103, $B103, $D103, Hombres!$A$1:$DW$117, Mujeres!$A$1:$DW$117)</f>
        <v>0</v>
      </c>
      <c r="CL103" s="104" cm="1">
        <f t="array" ref="CL103">AnualidadActivo(CL$2, $E103, $C103, $B103, $D103, Hombres!$A$1:$DW$117, Mujeres!$A$1:$DW$117)</f>
        <v>0</v>
      </c>
      <c r="CM103" s="104" cm="1">
        <f t="array" ref="CM103">AnualidadActivo(CM$2, $E103, $C103, $B103, $D103, Hombres!$A$1:$DW$117, Mujeres!$A$1:$DW$117)</f>
        <v>0</v>
      </c>
      <c r="CN103" s="104" cm="1">
        <f t="array" ref="CN103">AnualidadActivo(CN$2, $E103, $C103, $B103, $D103, Hombres!$A$1:$DW$117, Mujeres!$A$1:$DW$117)</f>
        <v>0</v>
      </c>
      <c r="CO103" s="104" cm="1">
        <f t="array" ref="CO103">AnualidadActivo(CO$2, $E103, $C103, $B103, $D103, Hombres!$A$1:$DW$117, Mujeres!$A$1:$DW$117)</f>
        <v>0</v>
      </c>
      <c r="CP103" s="104" cm="1">
        <f t="array" ref="CP103">AnualidadActivo(CP$2, $E103, $C103, $B103, $D103, Hombres!$A$1:$DW$117, Mujeres!$A$1:$DW$117)</f>
        <v>0</v>
      </c>
      <c r="CQ103" s="104" cm="1">
        <f t="array" ref="CQ103">AnualidadActivo(CQ$2, $E103, $C103, $B103, $D103, Hombres!$A$1:$DW$117, Mujeres!$A$1:$DW$117)</f>
        <v>0</v>
      </c>
      <c r="CR103" s="104" cm="1">
        <f t="array" ref="CR103">AnualidadActivo(CR$2, $E103, $C103, $B103, $D103, Hombres!$A$1:$DW$117, Mujeres!$A$1:$DW$117)</f>
        <v>0</v>
      </c>
      <c r="CS103" s="104" cm="1">
        <f t="array" ref="CS103">AnualidadActivo(CS$2, $E103, $C103, $B103, $D103, Hombres!$A$1:$DW$117, Mujeres!$A$1:$DW$117)</f>
        <v>0</v>
      </c>
      <c r="CT103" s="104" cm="1">
        <f t="array" ref="CT103">AnualidadActivo(CT$2, $E103, $C103, $B103, $D103, Hombres!$A$1:$DW$117, Mujeres!$A$1:$DW$117)</f>
        <v>0</v>
      </c>
      <c r="CU103" s="104" cm="1">
        <f t="array" ref="CU103">AnualidadActivo(CU$2, $E103, $C103, $B103, $D103, Hombres!$A$1:$DW$117, Mujeres!$A$1:$DW$117)</f>
        <v>0</v>
      </c>
      <c r="CV103" s="104" cm="1">
        <f t="array" ref="CV103">AnualidadActivo(CV$2, $E103, $C103, $B103, $D103, Hombres!$A$1:$DW$117, Mujeres!$A$1:$DW$117)</f>
        <v>0</v>
      </c>
      <c r="CW103" s="104" cm="1">
        <f t="array" ref="CW103">AnualidadActivo(CW$2, $E103, $C103, $B103, $D103, Hombres!$A$1:$DW$117, Mujeres!$A$1:$DW$117)</f>
        <v>0</v>
      </c>
      <c r="CX103" s="104" cm="1">
        <f t="array" ref="CX103">AnualidadActivo(CX$2, $E103, $C103, $B103, $D103, Hombres!$A$1:$DW$117, Mujeres!$A$1:$DW$117)</f>
        <v>0</v>
      </c>
      <c r="CY103" s="104" cm="1">
        <f t="array" ref="CY103">AnualidadActivo(CY$2, $E103, $C103, $B103, $D103, Hombres!$A$1:$DW$117, Mujeres!$A$1:$DW$117)</f>
        <v>0</v>
      </c>
      <c r="CZ103" s="104" cm="1">
        <f t="array" ref="CZ103">AnualidadActivo(CZ$2, $E103, $C103, $B103, $D103, Hombres!$A$1:$DW$117, Mujeres!$A$1:$DW$117)</f>
        <v>0</v>
      </c>
      <c r="DA103" s="104" cm="1">
        <f t="array" ref="DA103">AnualidadActivo(DA$2, $E103, $C103, $B103, $D103, Hombres!$A$1:$DW$117, Mujeres!$A$1:$DW$117)</f>
        <v>0</v>
      </c>
    </row>
    <row r="104" spans="1:105" x14ac:dyDescent="0.35">
      <c r="A104" s="2">
        <f t="shared" si="1"/>
        <v>102</v>
      </c>
      <c r="B104" s="107">
        <v>617762</v>
      </c>
      <c r="C104" s="9">
        <v>44669</v>
      </c>
      <c r="D104" s="7" t="s">
        <v>6</v>
      </c>
      <c r="E104" s="9">
        <v>33566</v>
      </c>
      <c r="F104" s="12" cm="1">
        <f t="array" ref="F104">edadCalc(E104)</f>
        <v>34</v>
      </c>
      <c r="G104" s="49" cm="1">
        <f t="array" ref="G104">PorcentajePension(C104,E104, D104)</f>
        <v>0.85</v>
      </c>
      <c r="I104" s="103"/>
      <c r="J104" s="104" cm="1">
        <f t="array" ref="J104">AnualidadActivo(J$2, $E104, $C104, $B104, $D104, Hombres!$A$1:$DW$117, Mujeres!$A$1:$DW$117)</f>
        <v>0</v>
      </c>
      <c r="K104" s="104" cm="1">
        <f t="array" ref="K104">AnualidadActivo(K$2, $E104, $C104, $B104, $D104, Hombres!$A$1:$DW$117, Mujeres!$A$1:$DW$117)</f>
        <v>0</v>
      </c>
      <c r="L104" s="104" cm="1">
        <f t="array" ref="L104">AnualidadActivo(L$2, $E104, $C104, $B104, $D104, Hombres!$A$1:$DW$117, Mujeres!$A$1:$DW$117)</f>
        <v>0</v>
      </c>
      <c r="M104" s="104" cm="1">
        <f t="array" ref="M104">AnualidadActivo(M$2, $E104, $C104, $B104, $D104, Hombres!$A$1:$DW$117, Mujeres!$A$1:$DW$117)</f>
        <v>0</v>
      </c>
      <c r="N104" s="104" cm="1">
        <f t="array" ref="N104">AnualidadActivo(N$2, $E104, $C104, $B104, $D104, Hombres!$A$1:$DW$117, Mujeres!$A$1:$DW$117)</f>
        <v>0</v>
      </c>
      <c r="O104" s="104" cm="1">
        <f t="array" ref="O104">AnualidadActivo(O$2, $E104, $C104, $B104, $D104, Hombres!$A$1:$DW$117, Mujeres!$A$1:$DW$117)</f>
        <v>0</v>
      </c>
      <c r="P104" s="104" cm="1">
        <f t="array" ref="P104">AnualidadActivo(P$2, $E104, $C104, $B104, $D104, Hombres!$A$1:$DW$117, Mujeres!$A$1:$DW$117)</f>
        <v>0</v>
      </c>
      <c r="Q104" s="104" cm="1">
        <f t="array" ref="Q104">AnualidadActivo(Q$2, $E104, $C104, $B104, $D104, Hombres!$A$1:$DW$117, Mujeres!$A$1:$DW$117)</f>
        <v>0</v>
      </c>
      <c r="R104" s="104" cm="1">
        <f t="array" ref="R104">AnualidadActivo(R$2, $E104, $C104, $B104, $D104, Hombres!$A$1:$DW$117, Mujeres!$A$1:$DW$117)</f>
        <v>0</v>
      </c>
      <c r="S104" s="104" cm="1">
        <f t="array" ref="S104">AnualidadActivo(S$2, $E104, $C104, $B104, $D104, Hombres!$A$1:$DW$117, Mujeres!$A$1:$DW$117)</f>
        <v>0</v>
      </c>
      <c r="T104" s="104" cm="1">
        <f t="array" ref="T104">AnualidadActivo(T$2, $E104, $C104, $B104, $D104, Hombres!$A$1:$DW$117, Mujeres!$A$1:$DW$117)</f>
        <v>0</v>
      </c>
      <c r="U104" s="104" cm="1">
        <f t="array" ref="U104">AnualidadActivo(U$2, $E104, $C104, $B104, $D104, Hombres!$A$1:$DW$117, Mujeres!$A$1:$DW$117)</f>
        <v>0</v>
      </c>
      <c r="V104" s="104" cm="1">
        <f t="array" ref="V104">AnualidadActivo(V$2, $E104, $C104, $B104, $D104, Hombres!$A$1:$DW$117, Mujeres!$A$1:$DW$117)</f>
        <v>0</v>
      </c>
      <c r="W104" s="104" cm="1">
        <f t="array" ref="W104">AnualidadActivo(W$2, $E104, $C104, $B104, $D104, Hombres!$A$1:$DW$117, Mujeres!$A$1:$DW$117)</f>
        <v>0</v>
      </c>
      <c r="X104" s="104" cm="1">
        <f t="array" ref="X104">AnualidadActivo(X$2, $E104, $C104, $B104, $D104, Hombres!$A$1:$DW$117, Mujeres!$A$1:$DW$117)</f>
        <v>0</v>
      </c>
      <c r="Y104" s="104" cm="1">
        <f t="array" ref="Y104">AnualidadActivo(Y$2, $E104, $C104, $B104, $D104, Hombres!$A$1:$DW$117, Mujeres!$A$1:$DW$117)</f>
        <v>0</v>
      </c>
      <c r="Z104" s="104" cm="1">
        <f t="array" ref="Z104">AnualidadActivo(Z$2, $E104, $C104, $B104, $D104, Hombres!$A$1:$DW$117, Mujeres!$A$1:$DW$117)</f>
        <v>0</v>
      </c>
      <c r="AA104" s="104" cm="1">
        <f t="array" ref="AA104">AnualidadActivo(AA$2, $E104, $C104, $B104, $D104, Hombres!$A$1:$DW$117, Mujeres!$A$1:$DW$117)</f>
        <v>0</v>
      </c>
      <c r="AB104" s="104" cm="1">
        <f t="array" ref="AB104">AnualidadActivo(AB$2, $E104, $C104, $B104, $D104, Hombres!$A$1:$DW$117, Mujeres!$A$1:$DW$117)</f>
        <v>0</v>
      </c>
      <c r="AC104" s="104" cm="1">
        <f t="array" ref="AC104">AnualidadActivo(AC$2, $E104, $C104, $B104, $D104, Hombres!$A$1:$DW$117, Mujeres!$A$1:$DW$117)</f>
        <v>0</v>
      </c>
      <c r="AD104" s="104" cm="1">
        <f t="array" ref="AD104">AnualidadActivo(AD$2, $E104, $C104, $B104, $D104, Hombres!$A$1:$DW$117, Mujeres!$A$1:$DW$117)</f>
        <v>0</v>
      </c>
      <c r="AE104" s="104" cm="1">
        <f t="array" ref="AE104">AnualidadActivo(AE$2, $E104, $C104, $B104, $D104, Hombres!$A$1:$DW$117, Mujeres!$A$1:$DW$117)</f>
        <v>0</v>
      </c>
      <c r="AF104" s="104" cm="1">
        <f t="array" ref="AF104">AnualidadActivo(AF$2, $E104, $C104, $B104, $D104, Hombres!$A$1:$DW$117, Mujeres!$A$1:$DW$117)</f>
        <v>0</v>
      </c>
      <c r="AG104" s="104" cm="1">
        <f t="array" ref="AG104">AnualidadActivo(AG$2, $E104, $C104, $B104, $D104, Hombres!$A$1:$DW$117, Mujeres!$A$1:$DW$117)</f>
        <v>0</v>
      </c>
      <c r="AH104" s="104" cm="1">
        <f t="array" ref="AH104">AnualidadActivo(AH$2, $E104, $C104, $B104, $D104, Hombres!$A$1:$DW$117, Mujeres!$A$1:$DW$117)</f>
        <v>0</v>
      </c>
      <c r="AI104" s="104" cm="1">
        <f t="array" ref="AI104">AnualidadActivo(AI$2, $E104, $C104, $B104, $D104, Hombres!$A$1:$DW$117, Mujeres!$A$1:$DW$117)</f>
        <v>0</v>
      </c>
      <c r="AJ104" s="104" cm="1">
        <f t="array" ref="AJ104">AnualidadActivo(AJ$2, $E104, $C104, $B104, $D104, Hombres!$A$1:$DW$117, Mujeres!$A$1:$DW$117)</f>
        <v>0</v>
      </c>
      <c r="AK104" s="104" cm="1">
        <f t="array" ref="AK104">AnualidadActivo(AK$2, $E104, $C104, $B104, $D104, Hombres!$A$1:$DW$117, Mujeres!$A$1:$DW$117)</f>
        <v>0</v>
      </c>
      <c r="AL104" s="104" cm="1">
        <f t="array" ref="AL104">AnualidadActivo(AL$2, $E104, $C104, $B104, $D104, Hombres!$A$1:$DW$117, Mujeres!$A$1:$DW$117)</f>
        <v>0</v>
      </c>
      <c r="AM104" s="104" cm="1">
        <f t="array" ref="AM104">AnualidadActivo(AM$2, $E104, $C104, $B104, $D104, Hombres!$A$1:$DW$117, Mujeres!$A$1:$DW$117)</f>
        <v>27493153.845715526</v>
      </c>
      <c r="AN104" s="104" cm="1">
        <f t="array" ref="AN104">AnualidadActivo(AN$2, $E104, $C104, $B104, $D104, Hombres!$A$1:$DW$117, Mujeres!$A$1:$DW$117)</f>
        <v>28317948.461086996</v>
      </c>
      <c r="AO104" s="104" cm="1">
        <f t="array" ref="AO104">AnualidadActivo(AO$2, $E104, $C104, $B104, $D104, Hombres!$A$1:$DW$117, Mujeres!$A$1:$DW$117)</f>
        <v>29167486.914919604</v>
      </c>
      <c r="AP104" s="104" cm="1">
        <f t="array" ref="AP104">AnualidadActivo(AP$2, $E104, $C104, $B104, $D104, Hombres!$A$1:$DW$117, Mujeres!$A$1:$DW$117)</f>
        <v>30042511.522367191</v>
      </c>
      <c r="AQ104" s="104" cm="1">
        <f t="array" ref="AQ104">AnualidadActivo(AQ$2, $E104, $C104, $B104, $D104, Hombres!$A$1:$DW$117, Mujeres!$A$1:$DW$117)</f>
        <v>30943786.868038211</v>
      </c>
      <c r="AR104" s="104" cm="1">
        <f t="array" ref="AR104">AnualidadActivo(AR$2, $E104, $C104, $B104, $D104, Hombres!$A$1:$DW$117, Mujeres!$A$1:$DW$117)</f>
        <v>31239271.056208849</v>
      </c>
      <c r="AS104" s="104" cm="1">
        <f t="array" ref="AS104">AnualidadActivo(AS$2, $E104, $C104, $B104, $D104, Hombres!$A$1:$DW$117, Mujeres!$A$1:$DW$117)</f>
        <v>32016593.370684732</v>
      </c>
      <c r="AT104" s="104" cm="1">
        <f t="array" ref="AT104">AnualidadActivo(AT$2, $E104, $C104, $B104, $D104, Hombres!$A$1:$DW$117, Mujeres!$A$1:$DW$117)</f>
        <v>32799347.948098365</v>
      </c>
      <c r="AU104" s="104" cm="1">
        <f t="array" ref="AU104">AnualidadActivo(AU$2, $E104, $C104, $B104, $D104, Hombres!$A$1:$DW$117, Mujeres!$A$1:$DW$117)</f>
        <v>33583402.027482606</v>
      </c>
      <c r="AV104" s="104" cm="1">
        <f t="array" ref="AV104">AnualidadActivo(AV$2, $E104, $C104, $B104, $D104, Hombres!$A$1:$DW$117, Mujeres!$A$1:$DW$117)</f>
        <v>34361504.130574249</v>
      </c>
      <c r="AW104" s="104" cm="1">
        <f t="array" ref="AW104">AnualidadActivo(AW$2, $E104, $C104, $B104, $D104, Hombres!$A$1:$DW$117, Mujeres!$A$1:$DW$117)</f>
        <v>35125544.029636495</v>
      </c>
      <c r="AX104" s="104" cm="1">
        <f t="array" ref="AX104">AnualidadActivo(AX$2, $E104, $C104, $B104, $D104, Hombres!$A$1:$DW$117, Mujeres!$A$1:$DW$117)</f>
        <v>35871504.013925396</v>
      </c>
      <c r="AY104" s="104" cm="1">
        <f t="array" ref="AY104">AnualidadActivo(AY$2, $E104, $C104, $B104, $D104, Hombres!$A$1:$DW$117, Mujeres!$A$1:$DW$117)</f>
        <v>36599753.764859088</v>
      </c>
      <c r="AZ104" s="104" cm="1">
        <f t="array" ref="AZ104">AnualidadActivo(AZ$2, $E104, $C104, $B104, $D104, Hombres!$A$1:$DW$117, Mujeres!$A$1:$DW$117)</f>
        <v>37309904.423520736</v>
      </c>
      <c r="BA104" s="104" cm="1">
        <f t="array" ref="BA104">AnualidadActivo(BA$2, $E104, $C104, $B104, $D104, Hombres!$A$1:$DW$117, Mujeres!$A$1:$DW$117)</f>
        <v>37995089.923766606</v>
      </c>
      <c r="BB104" s="104" cm="1">
        <f t="array" ref="BB104">AnualidadActivo(BB$2, $E104, $C104, $B104, $D104, Hombres!$A$1:$DW$117, Mujeres!$A$1:$DW$117)</f>
        <v>38641991.05723092</v>
      </c>
      <c r="BC104" s="104" cm="1">
        <f t="array" ref="BC104">AnualidadActivo(BC$2, $E104, $C104, $B104, $D104, Hombres!$A$1:$DW$117, Mujeres!$A$1:$DW$117)</f>
        <v>39233895.899326637</v>
      </c>
      <c r="BD104" s="104" cm="1">
        <f t="array" ref="BD104">AnualidadActivo(BD$2, $E104, $C104, $B104, $D104, Hombres!$A$1:$DW$117, Mujeres!$A$1:$DW$117)</f>
        <v>39753718.184007913</v>
      </c>
      <c r="BE104" s="104" cm="1">
        <f t="array" ref="BE104">AnualidadActivo(BE$2, $E104, $C104, $B104, $D104, Hombres!$A$1:$DW$117, Mujeres!$A$1:$DW$117)</f>
        <v>40141677.025481306</v>
      </c>
      <c r="BF104" s="104" cm="1">
        <f t="array" ref="BF104">AnualidadActivo(BF$2, $E104, $C104, $B104, $D104, Hombres!$A$1:$DW$117, Mujeres!$A$1:$DW$117)</f>
        <v>40430201.872195311</v>
      </c>
      <c r="BG104" s="104" cm="1">
        <f t="array" ref="BG104">AnualidadActivo(BG$2, $E104, $C104, $B104, $D104, Hombres!$A$1:$DW$117, Mujeres!$A$1:$DW$117)</f>
        <v>40602975.528702118</v>
      </c>
      <c r="BH104" s="104" cm="1">
        <f t="array" ref="BH104">AnualidadActivo(BH$2, $E104, $C104, $B104, $D104, Hombres!$A$1:$DW$117, Mujeres!$A$1:$DW$117)</f>
        <v>40643680.53950832</v>
      </c>
      <c r="BI104" s="104" cm="1">
        <f t="array" ref="BI104">AnualidadActivo(BI$2, $E104, $C104, $B104, $D104, Hombres!$A$1:$DW$117, Mujeres!$A$1:$DW$117)</f>
        <v>40536407.194195889</v>
      </c>
      <c r="BJ104" s="104" cm="1">
        <f t="array" ref="BJ104">AnualidadActivo(BJ$2, $E104, $C104, $B104, $D104, Hombres!$A$1:$DW$117, Mujeres!$A$1:$DW$117)</f>
        <v>40263066.673818</v>
      </c>
      <c r="BK104" s="104" cm="1">
        <f t="array" ref="BK104">AnualidadActivo(BK$2, $E104, $C104, $B104, $D104, Hombres!$A$1:$DW$117, Mujeres!$A$1:$DW$117)</f>
        <v>39803158.452901781</v>
      </c>
      <c r="BL104" s="104" cm="1">
        <f t="array" ref="BL104">AnualidadActivo(BL$2, $E104, $C104, $B104, $D104, Hombres!$A$1:$DW$117, Mujeres!$A$1:$DW$117)</f>
        <v>39136687.163394712</v>
      </c>
      <c r="BM104" s="104" cm="1">
        <f t="array" ref="BM104">AnualidadActivo(BM$2, $E104, $C104, $B104, $D104, Hombres!$A$1:$DW$117, Mujeres!$A$1:$DW$117)</f>
        <v>38247375.297816224</v>
      </c>
      <c r="BN104" s="104" cm="1">
        <f t="array" ref="BN104">AnualidadActivo(BN$2, $E104, $C104, $B104, $D104, Hombres!$A$1:$DW$117, Mujeres!$A$1:$DW$117)</f>
        <v>37123268.950410537</v>
      </c>
      <c r="BO104" s="104" cm="1">
        <f t="array" ref="BO104">AnualidadActivo(BO$2, $E104, $C104, $B104, $D104, Hombres!$A$1:$DW$117, Mujeres!$A$1:$DW$117)</f>
        <v>35753835.43853379</v>
      </c>
      <c r="BP104" s="104" cm="1">
        <f t="array" ref="BP104">AnualidadActivo(BP$2, $E104, $C104, $B104, $D104, Hombres!$A$1:$DW$117, Mujeres!$A$1:$DW$117)</f>
        <v>34130942.13986367</v>
      </c>
      <c r="BQ104" s="104" cm="1">
        <f t="array" ref="BQ104">AnualidadActivo(BQ$2, $E104, $C104, $B104, $D104, Hombres!$A$1:$DW$117, Mujeres!$A$1:$DW$117)</f>
        <v>32252624.922982041</v>
      </c>
      <c r="BR104" s="104" cm="1">
        <f t="array" ref="BR104">AnualidadActivo(BR$2, $E104, $C104, $B104, $D104, Hombres!$A$1:$DW$117, Mujeres!$A$1:$DW$117)</f>
        <v>30127236.607913624</v>
      </c>
      <c r="BS104" s="104" cm="1">
        <f t="array" ref="BS104">AnualidadActivo(BS$2, $E104, $C104, $B104, $D104, Hombres!$A$1:$DW$117, Mujeres!$A$1:$DW$117)</f>
        <v>27774478.053221427</v>
      </c>
      <c r="BT104" s="104" cm="1">
        <f t="array" ref="BT104">AnualidadActivo(BT$2, $E104, $C104, $B104, $D104, Hombres!$A$1:$DW$117, Mujeres!$A$1:$DW$117)</f>
        <v>25224292.55373913</v>
      </c>
      <c r="BU104" s="104" cm="1">
        <f t="array" ref="BU104">AnualidadActivo(BU$2, $E104, $C104, $B104, $D104, Hombres!$A$1:$DW$117, Mujeres!$A$1:$DW$117)</f>
        <v>22517504.367312841</v>
      </c>
      <c r="BV104" s="104" cm="1">
        <f t="array" ref="BV104">AnualidadActivo(BV$2, $E104, $C104, $B104, $D104, Hombres!$A$1:$DW$117, Mujeres!$A$1:$DW$117)</f>
        <v>19707861.660979785</v>
      </c>
      <c r="BW104" s="104" cm="1">
        <f t="array" ref="BW104">AnualidadActivo(BW$2, $E104, $C104, $B104, $D104, Hombres!$A$1:$DW$117, Mujeres!$A$1:$DW$117)</f>
        <v>16862921.091742687</v>
      </c>
      <c r="BX104" s="104" cm="1">
        <f t="array" ref="BX104">AnualidadActivo(BX$2, $E104, $C104, $B104, $D104, Hombres!$A$1:$DW$117, Mujeres!$A$1:$DW$117)</f>
        <v>14060033.293669948</v>
      </c>
      <c r="BY104" s="104" cm="1">
        <f t="array" ref="BY104">AnualidadActivo(BY$2, $E104, $C104, $B104, $D104, Hombres!$A$1:$DW$117, Mujeres!$A$1:$DW$117)</f>
        <v>11379742.840575354</v>
      </c>
      <c r="BZ104" s="104" cm="1">
        <f t="array" ref="BZ104">AnualidadActivo(BZ$2, $E104, $C104, $B104, $D104, Hombres!$A$1:$DW$117, Mujeres!$A$1:$DW$117)</f>
        <v>8899996.2104088161</v>
      </c>
      <c r="CA104" s="104" cm="1">
        <f t="array" ref="CA104">AnualidadActivo(CA$2, $E104, $C104, $B104, $D104, Hombres!$A$1:$DW$117, Mujeres!$A$1:$DW$117)</f>
        <v>6690215.8398265438</v>
      </c>
      <c r="CB104" s="104" cm="1">
        <f t="array" ref="CB104">AnualidadActivo(CB$2, $E104, $C104, $B104, $D104, Hombres!$A$1:$DW$117, Mujeres!$A$1:$DW$117)</f>
        <v>4804116.746674167</v>
      </c>
      <c r="CC104" s="104" cm="1">
        <f t="array" ref="CC104">AnualidadActivo(CC$2, $E104, $C104, $B104, $D104, Hombres!$A$1:$DW$117, Mujeres!$A$1:$DW$117)</f>
        <v>3271794.7611769098</v>
      </c>
      <c r="CD104" s="104" cm="1">
        <f t="array" ref="CD104">AnualidadActivo(CD$2, $E104, $C104, $B104, $D104, Hombres!$A$1:$DW$117, Mujeres!$A$1:$DW$117)</f>
        <v>2095083.5673199792</v>
      </c>
      <c r="CE104" s="104" cm="1">
        <f t="array" ref="CE104">AnualidadActivo(CE$2, $E104, $C104, $B104, $D104, Hombres!$A$1:$DW$117, Mujeres!$A$1:$DW$117)</f>
        <v>1248236.7586345936</v>
      </c>
      <c r="CF104" s="104" cm="1">
        <f t="array" ref="CF104">AnualidadActivo(CF$2, $E104, $C104, $B104, $D104, Hombres!$A$1:$DW$117, Mujeres!$A$1:$DW$117)</f>
        <v>683151.2053927735</v>
      </c>
      <c r="CG104" s="104" cm="1">
        <f t="array" ref="CG104">AnualidadActivo(CG$2, $E104, $C104, $B104, $D104, Hombres!$A$1:$DW$117, Mujeres!$A$1:$DW$117)</f>
        <v>338082.99147566495</v>
      </c>
      <c r="CH104" s="104" cm="1">
        <f t="array" ref="CH104">AnualidadActivo(CH$2, $E104, $C104, $B104, $D104, Hombres!$A$1:$DW$117, Mujeres!$A$1:$DW$117)</f>
        <v>148298.2633489118</v>
      </c>
      <c r="CI104" s="104" cm="1">
        <f t="array" ref="CI104">AnualidadActivo(CI$2, $E104, $C104, $B104, $D104, Hombres!$A$1:$DW$117, Mujeres!$A$1:$DW$117)</f>
        <v>56155.129359338775</v>
      </c>
      <c r="CJ104" s="104" cm="1">
        <f t="array" ref="CJ104">AnualidadActivo(CJ$2, $E104, $C104, $B104, $D104, Hombres!$A$1:$DW$117, Mujeres!$A$1:$DW$117)</f>
        <v>17698.840639974947</v>
      </c>
      <c r="CK104" s="104" cm="1">
        <f t="array" ref="CK104">AnualidadActivo(CK$2, $E104, $C104, $B104, $D104, Hombres!$A$1:$DW$117, Mujeres!$A$1:$DW$117)</f>
        <v>4399.530302596695</v>
      </c>
      <c r="CL104" s="104" cm="1">
        <f t="array" ref="CL104">AnualidadActivo(CL$2, $E104, $C104, $B104, $D104, Hombres!$A$1:$DW$117, Mujeres!$A$1:$DW$117)</f>
        <v>788.98817858573898</v>
      </c>
      <c r="CM104" s="104" cm="1">
        <f t="array" ref="CM104">AnualidadActivo(CM$2, $E104, $C104, $B104, $D104, Hombres!$A$1:$DW$117, Mujeres!$A$1:$DW$117)</f>
        <v>85.182630574173089</v>
      </c>
      <c r="CN104" s="104" cm="1">
        <f t="array" ref="CN104">AnualidadActivo(CN$2, $E104, $C104, $B104, $D104, Hombres!$A$1:$DW$117, Mujeres!$A$1:$DW$117)</f>
        <v>0</v>
      </c>
      <c r="CO104" s="104" cm="1">
        <f t="array" ref="CO104">AnualidadActivo(CO$2, $E104, $C104, $B104, $D104, Hombres!$A$1:$DW$117, Mujeres!$A$1:$DW$117)</f>
        <v>0</v>
      </c>
      <c r="CP104" s="104" cm="1">
        <f t="array" ref="CP104">AnualidadActivo(CP$2, $E104, $C104, $B104, $D104, Hombres!$A$1:$DW$117, Mujeres!$A$1:$DW$117)</f>
        <v>0</v>
      </c>
      <c r="CQ104" s="104" cm="1">
        <f t="array" ref="CQ104">AnualidadActivo(CQ$2, $E104, $C104, $B104, $D104, Hombres!$A$1:$DW$117, Mujeres!$A$1:$DW$117)</f>
        <v>0</v>
      </c>
      <c r="CR104" s="104" cm="1">
        <f t="array" ref="CR104">AnualidadActivo(CR$2, $E104, $C104, $B104, $D104, Hombres!$A$1:$DW$117, Mujeres!$A$1:$DW$117)</f>
        <v>0</v>
      </c>
      <c r="CS104" s="104" cm="1">
        <f t="array" ref="CS104">AnualidadActivo(CS$2, $E104, $C104, $B104, $D104, Hombres!$A$1:$DW$117, Mujeres!$A$1:$DW$117)</f>
        <v>0</v>
      </c>
      <c r="CT104" s="104" cm="1">
        <f t="array" ref="CT104">AnualidadActivo(CT$2, $E104, $C104, $B104, $D104, Hombres!$A$1:$DW$117, Mujeres!$A$1:$DW$117)</f>
        <v>0</v>
      </c>
      <c r="CU104" s="104" cm="1">
        <f t="array" ref="CU104">AnualidadActivo(CU$2, $E104, $C104, $B104, $D104, Hombres!$A$1:$DW$117, Mujeres!$A$1:$DW$117)</f>
        <v>0</v>
      </c>
      <c r="CV104" s="104" cm="1">
        <f t="array" ref="CV104">AnualidadActivo(CV$2, $E104, $C104, $B104, $D104, Hombres!$A$1:$DW$117, Mujeres!$A$1:$DW$117)</f>
        <v>0</v>
      </c>
      <c r="CW104" s="104" cm="1">
        <f t="array" ref="CW104">AnualidadActivo(CW$2, $E104, $C104, $B104, $D104, Hombres!$A$1:$DW$117, Mujeres!$A$1:$DW$117)</f>
        <v>0</v>
      </c>
      <c r="CX104" s="104" cm="1">
        <f t="array" ref="CX104">AnualidadActivo(CX$2, $E104, $C104, $B104, $D104, Hombres!$A$1:$DW$117, Mujeres!$A$1:$DW$117)</f>
        <v>0</v>
      </c>
      <c r="CY104" s="104" cm="1">
        <f t="array" ref="CY104">AnualidadActivo(CY$2, $E104, $C104, $B104, $D104, Hombres!$A$1:$DW$117, Mujeres!$A$1:$DW$117)</f>
        <v>0</v>
      </c>
      <c r="CZ104" s="104" cm="1">
        <f t="array" ref="CZ104">AnualidadActivo(CZ$2, $E104, $C104, $B104, $D104, Hombres!$A$1:$DW$117, Mujeres!$A$1:$DW$117)</f>
        <v>0</v>
      </c>
      <c r="DA104" s="104" cm="1">
        <f t="array" ref="DA104">AnualidadActivo(DA$2, $E104, $C104, $B104, $D104, Hombres!$A$1:$DW$117, Mujeres!$A$1:$DW$117)</f>
        <v>0</v>
      </c>
    </row>
    <row r="105" spans="1:105" x14ac:dyDescent="0.35">
      <c r="A105" s="2">
        <f t="shared" si="1"/>
        <v>103</v>
      </c>
      <c r="B105" s="107">
        <v>1650056.97</v>
      </c>
      <c r="C105" s="9">
        <v>44245</v>
      </c>
      <c r="D105" s="7" t="s">
        <v>6</v>
      </c>
      <c r="E105" s="9">
        <v>35111</v>
      </c>
      <c r="F105" s="12" cm="1">
        <f t="array" ref="F105">edadCalc(E105)</f>
        <v>29</v>
      </c>
      <c r="G105" s="49" cm="1">
        <f t="array" ref="G105">PorcentajePension(C105,E105, D105)</f>
        <v>0.85</v>
      </c>
      <c r="I105" s="103"/>
      <c r="J105" s="104" cm="1">
        <f t="array" ref="J105">AnualidadActivo(J$2, $E105, $C105, $B105, $D105, Hombres!$A$1:$DW$117, Mujeres!$A$1:$DW$117)</f>
        <v>0</v>
      </c>
      <c r="K105" s="104" cm="1">
        <f t="array" ref="K105">AnualidadActivo(K$2, $E105, $C105, $B105, $D105, Hombres!$A$1:$DW$117, Mujeres!$A$1:$DW$117)</f>
        <v>0</v>
      </c>
      <c r="L105" s="104" cm="1">
        <f t="array" ref="L105">AnualidadActivo(L$2, $E105, $C105, $B105, $D105, Hombres!$A$1:$DW$117, Mujeres!$A$1:$DW$117)</f>
        <v>0</v>
      </c>
      <c r="M105" s="104" cm="1">
        <f t="array" ref="M105">AnualidadActivo(M$2, $E105, $C105, $B105, $D105, Hombres!$A$1:$DW$117, Mujeres!$A$1:$DW$117)</f>
        <v>0</v>
      </c>
      <c r="N105" s="104" cm="1">
        <f t="array" ref="N105">AnualidadActivo(N$2, $E105, $C105, $B105, $D105, Hombres!$A$1:$DW$117, Mujeres!$A$1:$DW$117)</f>
        <v>0</v>
      </c>
      <c r="O105" s="104" cm="1">
        <f t="array" ref="O105">AnualidadActivo(O$2, $E105, $C105, $B105, $D105, Hombres!$A$1:$DW$117, Mujeres!$A$1:$DW$117)</f>
        <v>0</v>
      </c>
      <c r="P105" s="104" cm="1">
        <f t="array" ref="P105">AnualidadActivo(P$2, $E105, $C105, $B105, $D105, Hombres!$A$1:$DW$117, Mujeres!$A$1:$DW$117)</f>
        <v>0</v>
      </c>
      <c r="Q105" s="104" cm="1">
        <f t="array" ref="Q105">AnualidadActivo(Q$2, $E105, $C105, $B105, $D105, Hombres!$A$1:$DW$117, Mujeres!$A$1:$DW$117)</f>
        <v>0</v>
      </c>
      <c r="R105" s="104" cm="1">
        <f t="array" ref="R105">AnualidadActivo(R$2, $E105, $C105, $B105, $D105, Hombres!$A$1:$DW$117, Mujeres!$A$1:$DW$117)</f>
        <v>0</v>
      </c>
      <c r="S105" s="104" cm="1">
        <f t="array" ref="S105">AnualidadActivo(S$2, $E105, $C105, $B105, $D105, Hombres!$A$1:$DW$117, Mujeres!$A$1:$DW$117)</f>
        <v>0</v>
      </c>
      <c r="T105" s="104" cm="1">
        <f t="array" ref="T105">AnualidadActivo(T$2, $E105, $C105, $B105, $D105, Hombres!$A$1:$DW$117, Mujeres!$A$1:$DW$117)</f>
        <v>0</v>
      </c>
      <c r="U105" s="104" cm="1">
        <f t="array" ref="U105">AnualidadActivo(U$2, $E105, $C105, $B105, $D105, Hombres!$A$1:$DW$117, Mujeres!$A$1:$DW$117)</f>
        <v>0</v>
      </c>
      <c r="V105" s="104" cm="1">
        <f t="array" ref="V105">AnualidadActivo(V$2, $E105, $C105, $B105, $D105, Hombres!$A$1:$DW$117, Mujeres!$A$1:$DW$117)</f>
        <v>0</v>
      </c>
      <c r="W105" s="104" cm="1">
        <f t="array" ref="W105">AnualidadActivo(W$2, $E105, $C105, $B105, $D105, Hombres!$A$1:$DW$117, Mujeres!$A$1:$DW$117)</f>
        <v>0</v>
      </c>
      <c r="X105" s="104" cm="1">
        <f t="array" ref="X105">AnualidadActivo(X$2, $E105, $C105, $B105, $D105, Hombres!$A$1:$DW$117, Mujeres!$A$1:$DW$117)</f>
        <v>0</v>
      </c>
      <c r="Y105" s="104" cm="1">
        <f t="array" ref="Y105">AnualidadActivo(Y$2, $E105, $C105, $B105, $D105, Hombres!$A$1:$DW$117, Mujeres!$A$1:$DW$117)</f>
        <v>0</v>
      </c>
      <c r="Z105" s="104" cm="1">
        <f t="array" ref="Z105">AnualidadActivo(Z$2, $E105, $C105, $B105, $D105, Hombres!$A$1:$DW$117, Mujeres!$A$1:$DW$117)</f>
        <v>0</v>
      </c>
      <c r="AA105" s="104" cm="1">
        <f t="array" ref="AA105">AnualidadActivo(AA$2, $E105, $C105, $B105, $D105, Hombres!$A$1:$DW$117, Mujeres!$A$1:$DW$117)</f>
        <v>0</v>
      </c>
      <c r="AB105" s="104" cm="1">
        <f t="array" ref="AB105">AnualidadActivo(AB$2, $E105, $C105, $B105, $D105, Hombres!$A$1:$DW$117, Mujeres!$A$1:$DW$117)</f>
        <v>0</v>
      </c>
      <c r="AC105" s="104" cm="1">
        <f t="array" ref="AC105">AnualidadActivo(AC$2, $E105, $C105, $B105, $D105, Hombres!$A$1:$DW$117, Mujeres!$A$1:$DW$117)</f>
        <v>0</v>
      </c>
      <c r="AD105" s="104" cm="1">
        <f t="array" ref="AD105">AnualidadActivo(AD$2, $E105, $C105, $B105, $D105, Hombres!$A$1:$DW$117, Mujeres!$A$1:$DW$117)</f>
        <v>0</v>
      </c>
      <c r="AE105" s="104" cm="1">
        <f t="array" ref="AE105">AnualidadActivo(AE$2, $E105, $C105, $B105, $D105, Hombres!$A$1:$DW$117, Mujeres!$A$1:$DW$117)</f>
        <v>0</v>
      </c>
      <c r="AF105" s="104" cm="1">
        <f t="array" ref="AF105">AnualidadActivo(AF$2, $E105, $C105, $B105, $D105, Hombres!$A$1:$DW$117, Mujeres!$A$1:$DW$117)</f>
        <v>0</v>
      </c>
      <c r="AG105" s="104" cm="1">
        <f t="array" ref="AG105">AnualidadActivo(AG$2, $E105, $C105, $B105, $D105, Hombres!$A$1:$DW$117, Mujeres!$A$1:$DW$117)</f>
        <v>0</v>
      </c>
      <c r="AH105" s="104" cm="1">
        <f t="array" ref="AH105">AnualidadActivo(AH$2, $E105, $C105, $B105, $D105, Hombres!$A$1:$DW$117, Mujeres!$A$1:$DW$117)</f>
        <v>0</v>
      </c>
      <c r="AI105" s="104" cm="1">
        <f t="array" ref="AI105">AnualidadActivo(AI$2, $E105, $C105, $B105, $D105, Hombres!$A$1:$DW$117, Mujeres!$A$1:$DW$117)</f>
        <v>0</v>
      </c>
      <c r="AJ105" s="104" cm="1">
        <f t="array" ref="AJ105">AnualidadActivo(AJ$2, $E105, $C105, $B105, $D105, Hombres!$A$1:$DW$117, Mujeres!$A$1:$DW$117)</f>
        <v>0</v>
      </c>
      <c r="AK105" s="104" cm="1">
        <f t="array" ref="AK105">AnualidadActivo(AK$2, $E105, $C105, $B105, $D105, Hombres!$A$1:$DW$117, Mujeres!$A$1:$DW$117)</f>
        <v>0</v>
      </c>
      <c r="AL105" s="104" cm="1">
        <f t="array" ref="AL105">AnualidadActivo(AL$2, $E105, $C105, $B105, $D105, Hombres!$A$1:$DW$117, Mujeres!$A$1:$DW$117)</f>
        <v>0</v>
      </c>
      <c r="AM105" s="104" cm="1">
        <f t="array" ref="AM105">AnualidadActivo(AM$2, $E105, $C105, $B105, $D105, Hombres!$A$1:$DW$117, Mujeres!$A$1:$DW$117)</f>
        <v>0</v>
      </c>
      <c r="AN105" s="104" cm="1">
        <f t="array" ref="AN105">AnualidadActivo(AN$2, $E105, $C105, $B105, $D105, Hombres!$A$1:$DW$117, Mujeres!$A$1:$DW$117)</f>
        <v>0</v>
      </c>
      <c r="AO105" s="104" cm="1">
        <f t="array" ref="AO105">AnualidadActivo(AO$2, $E105, $C105, $B105, $D105, Hombres!$A$1:$DW$117, Mujeres!$A$1:$DW$117)</f>
        <v>0</v>
      </c>
      <c r="AP105" s="104" cm="1">
        <f t="array" ref="AP105">AnualidadActivo(AP$2, $E105, $C105, $B105, $D105, Hombres!$A$1:$DW$117, Mujeres!$A$1:$DW$117)</f>
        <v>0</v>
      </c>
      <c r="AQ105" s="104" cm="1">
        <f t="array" ref="AQ105">AnualidadActivo(AQ$2, $E105, $C105, $B105, $D105, Hombres!$A$1:$DW$117, Mujeres!$A$1:$DW$117)</f>
        <v>0</v>
      </c>
      <c r="AR105" s="104" cm="1">
        <f t="array" ref="AR105">AnualidadActivo(AR$2, $E105, $C105, $B105, $D105, Hombres!$A$1:$DW$117, Mujeres!$A$1:$DW$117)</f>
        <v>94153220.688327253</v>
      </c>
      <c r="AS105" s="104" cm="1">
        <f t="array" ref="AS105">AnualidadActivo(AS$2, $E105, $C105, $B105, $D105, Hombres!$A$1:$DW$117, Mujeres!$A$1:$DW$117)</f>
        <v>96977817.308977082</v>
      </c>
      <c r="AT105" s="104" cm="1">
        <f t="array" ref="AT105">AnualidadActivo(AT$2, $E105, $C105, $B105, $D105, Hombres!$A$1:$DW$117, Mujeres!$A$1:$DW$117)</f>
        <v>99887151.828246385</v>
      </c>
      <c r="AU105" s="104" cm="1">
        <f t="array" ref="AU105">AnualidadActivo(AU$2, $E105, $C105, $B105, $D105, Hombres!$A$1:$DW$117, Mujeres!$A$1:$DW$117)</f>
        <v>102883766.38309379</v>
      </c>
      <c r="AV105" s="104" cm="1">
        <f t="array" ref="AV105">AnualidadActivo(AV$2, $E105, $C105, $B105, $D105, Hombres!$A$1:$DW$117, Mujeres!$A$1:$DW$117)</f>
        <v>105970279.37458661</v>
      </c>
      <c r="AW105" s="104" cm="1">
        <f t="array" ref="AW105">AnualidadActivo(AW$2, $E105, $C105, $B105, $D105, Hombres!$A$1:$DW$117, Mujeres!$A$1:$DW$117)</f>
        <v>107167779.79490542</v>
      </c>
      <c r="AX105" s="104" cm="1">
        <f t="array" ref="AX105">AnualidadActivo(AX$2, $E105, $C105, $B105, $D105, Hombres!$A$1:$DW$117, Mujeres!$A$1:$DW$117)</f>
        <v>109881266.80046688</v>
      </c>
      <c r="AY105" s="104" cm="1">
        <f t="array" ref="AY105">AnualidadActivo(AY$2, $E105, $C105, $B105, $D105, Hombres!$A$1:$DW$117, Mujeres!$A$1:$DW$117)</f>
        <v>112619512.36438517</v>
      </c>
      <c r="AZ105" s="104" cm="1">
        <f t="array" ref="AZ105">AnualidadActivo(AZ$2, $E105, $C105, $B105, $D105, Hombres!$A$1:$DW$117, Mujeres!$A$1:$DW$117)</f>
        <v>115369283.64730337</v>
      </c>
      <c r="BA105" s="104" cm="1">
        <f t="array" ref="BA105">AnualidadActivo(BA$2, $E105, $C105, $B105, $D105, Hombres!$A$1:$DW$117, Mujeres!$A$1:$DW$117)</f>
        <v>118106934.79494855</v>
      </c>
      <c r="BB105" s="104" cm="1">
        <f t="array" ref="BB105">AnualidadActivo(BB$2, $E105, $C105, $B105, $D105, Hombres!$A$1:$DW$117, Mujeres!$A$1:$DW$117)</f>
        <v>120805805.69239576</v>
      </c>
      <c r="BC105" s="104" cm="1">
        <f t="array" ref="BC105">AnualidadActivo(BC$2, $E105, $C105, $B105, $D105, Hombres!$A$1:$DW$117, Mujeres!$A$1:$DW$117)</f>
        <v>123452632.14333439</v>
      </c>
      <c r="BD105" s="104" cm="1">
        <f t="array" ref="BD105">AnualidadActivo(BD$2, $E105, $C105, $B105, $D105, Hombres!$A$1:$DW$117, Mujeres!$A$1:$DW$117)</f>
        <v>126048693.22450805</v>
      </c>
      <c r="BE105" s="104" cm="1">
        <f t="array" ref="BE105">AnualidadActivo(BE$2, $E105, $C105, $B105, $D105, Hombres!$A$1:$DW$117, Mujeres!$A$1:$DW$117)</f>
        <v>128592898.61945164</v>
      </c>
      <c r="BF105" s="104" cm="1">
        <f t="array" ref="BF105">AnualidadActivo(BF$2, $E105, $C105, $B105, $D105, Hombres!$A$1:$DW$117, Mujeres!$A$1:$DW$117)</f>
        <v>131062536.16783462</v>
      </c>
      <c r="BG105" s="104" cm="1">
        <f t="array" ref="BG105">AnualidadActivo(BG$2, $E105, $C105, $B105, $D105, Hombres!$A$1:$DW$117, Mujeres!$A$1:$DW$117)</f>
        <v>133413155.20494564</v>
      </c>
      <c r="BH105" s="104" cm="1">
        <f t="array" ref="BH105">AnualidadActivo(BH$2, $E105, $C105, $B105, $D105, Hombres!$A$1:$DW$117, Mujeres!$A$1:$DW$117)</f>
        <v>135588527.67636085</v>
      </c>
      <c r="BI105" s="104" cm="1">
        <f t="array" ref="BI105">AnualidadActivo(BI$2, $E105, $C105, $B105, $D105, Hombres!$A$1:$DW$117, Mujeres!$A$1:$DW$117)</f>
        <v>137530672.25615385</v>
      </c>
      <c r="BJ105" s="104" cm="1">
        <f t="array" ref="BJ105">AnualidadActivo(BJ$2, $E105, $C105, $B105, $D105, Hombres!$A$1:$DW$117, Mujeres!$A$1:$DW$117)</f>
        <v>139035534.65987945</v>
      </c>
      <c r="BK105" s="104" cm="1">
        <f t="array" ref="BK105">AnualidadActivo(BK$2, $E105, $C105, $B105, $D105, Hombres!$A$1:$DW$117, Mujeres!$A$1:$DW$117)</f>
        <v>140213009.91864979</v>
      </c>
      <c r="BL105" s="104" cm="1">
        <f t="array" ref="BL105">AnualidadActivo(BL$2, $E105, $C105, $B105, $D105, Hombres!$A$1:$DW$117, Mujeres!$A$1:$DW$117)</f>
        <v>141006813.11492035</v>
      </c>
      <c r="BM105" s="104" cm="1">
        <f t="array" ref="BM105">AnualidadActivo(BM$2, $E105, $C105, $B105, $D105, Hombres!$A$1:$DW$117, Mujeres!$A$1:$DW$117)</f>
        <v>141360016.99189433</v>
      </c>
      <c r="BN105" s="104" cm="1">
        <f t="array" ref="BN105">AnualidadActivo(BN$2, $E105, $C105, $B105, $D105, Hombres!$A$1:$DW$117, Mujeres!$A$1:$DW$117)</f>
        <v>141216398.32455096</v>
      </c>
      <c r="BO105" s="104" cm="1">
        <f t="array" ref="BO105">AnualidadActivo(BO$2, $E105, $C105, $B105, $D105, Hombres!$A$1:$DW$117, Mujeres!$A$1:$DW$117)</f>
        <v>140511550.14060038</v>
      </c>
      <c r="BP105" s="104" cm="1">
        <f t="array" ref="BP105">AnualidadActivo(BP$2, $E105, $C105, $B105, $D105, Hombres!$A$1:$DW$117, Mujeres!$A$1:$DW$117)</f>
        <v>139171959.95241761</v>
      </c>
      <c r="BQ105" s="104" cm="1">
        <f t="array" ref="BQ105">AnualidadActivo(BQ$2, $E105, $C105, $B105, $D105, Hombres!$A$1:$DW$117, Mujeres!$A$1:$DW$117)</f>
        <v>137124879.03678966</v>
      </c>
      <c r="BR105" s="104" cm="1">
        <f t="array" ref="BR105">AnualidadActivo(BR$2, $E105, $C105, $B105, $D105, Hombres!$A$1:$DW$117, Mujeres!$A$1:$DW$117)</f>
        <v>134309218.33971891</v>
      </c>
      <c r="BS105" s="104" cm="1">
        <f t="array" ref="BS105">AnualidadActivo(BS$2, $E105, $C105, $B105, $D105, Hombres!$A$1:$DW$117, Mujeres!$A$1:$DW$117)</f>
        <v>130677599.55374654</v>
      </c>
      <c r="BT105" s="104" cm="1">
        <f t="array" ref="BT105">AnualidadActivo(BT$2, $E105, $C105, $B105, $D105, Hombres!$A$1:$DW$117, Mujeres!$A$1:$DW$117)</f>
        <v>126186270.43810244</v>
      </c>
      <c r="BU105" s="104" cm="1">
        <f t="array" ref="BU105">AnualidadActivo(BU$2, $E105, $C105, $B105, $D105, Hombres!$A$1:$DW$117, Mujeres!$A$1:$DW$117)</f>
        <v>120798548.75218548</v>
      </c>
      <c r="BV105" s="104" cm="1">
        <f t="array" ref="BV105">AnualidadActivo(BV$2, $E105, $C105, $B105, $D105, Hombres!$A$1:$DW$117, Mujeres!$A$1:$DW$117)</f>
        <v>114498031.18205006</v>
      </c>
      <c r="BW105" s="104" cm="1">
        <f t="array" ref="BW105">AnualidadActivo(BW$2, $E105, $C105, $B105, $D105, Hombres!$A$1:$DW$117, Mujeres!$A$1:$DW$117)</f>
        <v>107303166.22878015</v>
      </c>
      <c r="BX105" s="104" cm="1">
        <f t="array" ref="BX105">AnualidadActivo(BX$2, $E105, $C105, $B105, $D105, Hombres!$A$1:$DW$117, Mujeres!$A$1:$DW$117)</f>
        <v>99271393.43399632</v>
      </c>
      <c r="BY105" s="104" cm="1">
        <f t="array" ref="BY105">AnualidadActivo(BY$2, $E105, $C105, $B105, $D105, Hombres!$A$1:$DW$117, Mujeres!$A$1:$DW$117)</f>
        <v>90496176.110498726</v>
      </c>
      <c r="BZ105" s="104" cm="1">
        <f t="array" ref="BZ105">AnualidadActivo(BZ$2, $E105, $C105, $B105, $D105, Hombres!$A$1:$DW$117, Mujeres!$A$1:$DW$117)</f>
        <v>81110270.90818283</v>
      </c>
      <c r="CA105" s="104" cm="1">
        <f t="array" ref="CA105">AnualidadActivo(CA$2, $E105, $C105, $B105, $D105, Hombres!$A$1:$DW$117, Mujeres!$A$1:$DW$117)</f>
        <v>71294026.822432369</v>
      </c>
      <c r="CB105" s="104" cm="1">
        <f t="array" ref="CB105">AnualidadActivo(CB$2, $E105, $C105, $B105, $D105, Hombres!$A$1:$DW$117, Mujeres!$A$1:$DW$117)</f>
        <v>61279887.583653711</v>
      </c>
      <c r="CC105" s="104" cm="1">
        <f t="array" ref="CC105">AnualidadActivo(CC$2, $E105, $C105, $B105, $D105, Hombres!$A$1:$DW$117, Mujeres!$A$1:$DW$117)</f>
        <v>51339692.82892023</v>
      </c>
      <c r="CD105" s="104" cm="1">
        <f t="array" ref="CD105">AnualidadActivo(CD$2, $E105, $C105, $B105, $D105, Hombres!$A$1:$DW$117, Mujeres!$A$1:$DW$117)</f>
        <v>41762422.170813449</v>
      </c>
      <c r="CE105" s="104" cm="1">
        <f t="array" ref="CE105">AnualidadActivo(CE$2, $E105, $C105, $B105, $D105, Hombres!$A$1:$DW$117, Mujeres!$A$1:$DW$117)</f>
        <v>32834064.922632486</v>
      </c>
      <c r="CF105" s="104" cm="1">
        <f t="array" ref="CF105">AnualidadActivo(CF$2, $E105, $C105, $B105, $D105, Hombres!$A$1:$DW$117, Mujeres!$A$1:$DW$117)</f>
        <v>24816307.287178386</v>
      </c>
      <c r="CG105" s="104" cm="1">
        <f t="array" ref="CG105">AnualidadActivo(CG$2, $E105, $C105, $B105, $D105, Hombres!$A$1:$DW$117, Mujeres!$A$1:$DW$117)</f>
        <v>17919721.012502328</v>
      </c>
      <c r="CH105" s="104" cm="1">
        <f t="array" ref="CH105">AnualidadActivo(CH$2, $E105, $C105, $B105, $D105, Hombres!$A$1:$DW$117, Mujeres!$A$1:$DW$117)</f>
        <v>12273053.45776777</v>
      </c>
      <c r="CI105" s="104" cm="1">
        <f t="array" ref="CI105">AnualidadActivo(CI$2, $E105, $C105, $B105, $D105, Hombres!$A$1:$DW$117, Mujeres!$A$1:$DW$117)</f>
        <v>7903231.8291044384</v>
      </c>
      <c r="CJ105" s="104" cm="1">
        <f t="array" ref="CJ105">AnualidadActivo(CJ$2, $E105, $C105, $B105, $D105, Hombres!$A$1:$DW$117, Mujeres!$A$1:$DW$117)</f>
        <v>4734455.9224052755</v>
      </c>
      <c r="CK105" s="104" cm="1">
        <f t="array" ref="CK105">AnualidadActivo(CK$2, $E105, $C105, $B105, $D105, Hombres!$A$1:$DW$117, Mujeres!$A$1:$DW$117)</f>
        <v>2604446.7815354359</v>
      </c>
      <c r="CL105" s="104" cm="1">
        <f t="array" ref="CL105">AnualidadActivo(CL$2, $E105, $C105, $B105, $D105, Hombres!$A$1:$DW$117, Mujeres!$A$1:$DW$117)</f>
        <v>1294780.0537595775</v>
      </c>
      <c r="CM105" s="104" cm="1">
        <f t="array" ref="CM105">AnualidadActivo(CM$2, $E105, $C105, $B105, $D105, Hombres!$A$1:$DW$117, Mujeres!$A$1:$DW$117)</f>
        <v>570011.46935205255</v>
      </c>
      <c r="CN105" s="104" cm="1">
        <f t="array" ref="CN105">AnualidadActivo(CN$2, $E105, $C105, $B105, $D105, Hombres!$A$1:$DW$117, Mujeres!$A$1:$DW$117)</f>
        <v>216319.46890144364</v>
      </c>
      <c r="CO105" s="104" cm="1">
        <f t="array" ref="CO105">AnualidadActivo(CO$2, $E105, $C105, $B105, $D105, Hombres!$A$1:$DW$117, Mujeres!$A$1:$DW$117)</f>
        <v>68178.055106796819</v>
      </c>
      <c r="CP105" s="104" cm="1">
        <f t="array" ref="CP105">AnualidadActivo(CP$2, $E105, $C105, $B105, $D105, Hombres!$A$1:$DW$117, Mujeres!$A$1:$DW$117)</f>
        <v>16884.976991393189</v>
      </c>
      <c r="CQ105" s="104" cm="1">
        <f t="array" ref="CQ105">AnualidadActivo(CQ$2, $E105, $C105, $B105, $D105, Hombres!$A$1:$DW$117, Mujeres!$A$1:$DW$117)</f>
        <v>2996.2051945490148</v>
      </c>
      <c r="CR105" s="104" cm="1">
        <f t="array" ref="CR105">AnualidadActivo(CR$2, $E105, $C105, $B105, $D105, Hombres!$A$1:$DW$117, Mujeres!$A$1:$DW$117)</f>
        <v>314.8229799725496</v>
      </c>
      <c r="CS105" s="104" cm="1">
        <f t="array" ref="CS105">AnualidadActivo(CS$2, $E105, $C105, $B105, $D105, Hombres!$A$1:$DW$117, Mujeres!$A$1:$DW$117)</f>
        <v>0</v>
      </c>
      <c r="CT105" s="104" cm="1">
        <f t="array" ref="CT105">AnualidadActivo(CT$2, $E105, $C105, $B105, $D105, Hombres!$A$1:$DW$117, Mujeres!$A$1:$DW$117)</f>
        <v>0</v>
      </c>
      <c r="CU105" s="104" cm="1">
        <f t="array" ref="CU105">AnualidadActivo(CU$2, $E105, $C105, $B105, $D105, Hombres!$A$1:$DW$117, Mujeres!$A$1:$DW$117)</f>
        <v>0</v>
      </c>
      <c r="CV105" s="104" cm="1">
        <f t="array" ref="CV105">AnualidadActivo(CV$2, $E105, $C105, $B105, $D105, Hombres!$A$1:$DW$117, Mujeres!$A$1:$DW$117)</f>
        <v>0</v>
      </c>
      <c r="CW105" s="104" cm="1">
        <f t="array" ref="CW105">AnualidadActivo(CW$2, $E105, $C105, $B105, $D105, Hombres!$A$1:$DW$117, Mujeres!$A$1:$DW$117)</f>
        <v>0</v>
      </c>
      <c r="CX105" s="104" cm="1">
        <f t="array" ref="CX105">AnualidadActivo(CX$2, $E105, $C105, $B105, $D105, Hombres!$A$1:$DW$117, Mujeres!$A$1:$DW$117)</f>
        <v>0</v>
      </c>
      <c r="CY105" s="104" cm="1">
        <f t="array" ref="CY105">AnualidadActivo(CY$2, $E105, $C105, $B105, $D105, Hombres!$A$1:$DW$117, Mujeres!$A$1:$DW$117)</f>
        <v>0</v>
      </c>
      <c r="CZ105" s="104" cm="1">
        <f t="array" ref="CZ105">AnualidadActivo(CZ$2, $E105, $C105, $B105, $D105, Hombres!$A$1:$DW$117, Mujeres!$A$1:$DW$117)</f>
        <v>0</v>
      </c>
      <c r="DA105" s="104" cm="1">
        <f t="array" ref="DA105">AnualidadActivo(DA$2, $E105, $C105, $B105, $D105, Hombres!$A$1:$DW$117, Mujeres!$A$1:$DW$117)</f>
        <v>0</v>
      </c>
    </row>
    <row r="106" spans="1:105" x14ac:dyDescent="0.35">
      <c r="A106" s="2">
        <f t="shared" si="1"/>
        <v>104</v>
      </c>
      <c r="B106" s="107">
        <v>713268</v>
      </c>
      <c r="C106" s="9">
        <v>43920</v>
      </c>
      <c r="D106" s="7" t="s">
        <v>6</v>
      </c>
      <c r="E106" s="9">
        <v>33178</v>
      </c>
      <c r="F106" s="12" cm="1">
        <f t="array" ref="F106">edadCalc(E106)</f>
        <v>35</v>
      </c>
      <c r="G106" s="49" cm="1">
        <f t="array" ref="G106">PorcentajePension(C106,E106, D106)</f>
        <v>0.85</v>
      </c>
      <c r="I106" s="103"/>
      <c r="J106" s="104" cm="1">
        <f t="array" ref="J106">AnualidadActivo(J$2, $E106, $C106, $B106, $D106, Hombres!$A$1:$DW$117, Mujeres!$A$1:$DW$117)</f>
        <v>0</v>
      </c>
      <c r="K106" s="104" cm="1">
        <f t="array" ref="K106">AnualidadActivo(K$2, $E106, $C106, $B106, $D106, Hombres!$A$1:$DW$117, Mujeres!$A$1:$DW$117)</f>
        <v>0</v>
      </c>
      <c r="L106" s="104" cm="1">
        <f t="array" ref="L106">AnualidadActivo(L$2, $E106, $C106, $B106, $D106, Hombres!$A$1:$DW$117, Mujeres!$A$1:$DW$117)</f>
        <v>0</v>
      </c>
      <c r="M106" s="104" cm="1">
        <f t="array" ref="M106">AnualidadActivo(M$2, $E106, $C106, $B106, $D106, Hombres!$A$1:$DW$117, Mujeres!$A$1:$DW$117)</f>
        <v>0</v>
      </c>
      <c r="N106" s="104" cm="1">
        <f t="array" ref="N106">AnualidadActivo(N$2, $E106, $C106, $B106, $D106, Hombres!$A$1:$DW$117, Mujeres!$A$1:$DW$117)</f>
        <v>0</v>
      </c>
      <c r="O106" s="104" cm="1">
        <f t="array" ref="O106">AnualidadActivo(O$2, $E106, $C106, $B106, $D106, Hombres!$A$1:$DW$117, Mujeres!$A$1:$DW$117)</f>
        <v>0</v>
      </c>
      <c r="P106" s="104" cm="1">
        <f t="array" ref="P106">AnualidadActivo(P$2, $E106, $C106, $B106, $D106, Hombres!$A$1:$DW$117, Mujeres!$A$1:$DW$117)</f>
        <v>0</v>
      </c>
      <c r="Q106" s="104" cm="1">
        <f t="array" ref="Q106">AnualidadActivo(Q$2, $E106, $C106, $B106, $D106, Hombres!$A$1:$DW$117, Mujeres!$A$1:$DW$117)</f>
        <v>0</v>
      </c>
      <c r="R106" s="104" cm="1">
        <f t="array" ref="R106">AnualidadActivo(R$2, $E106, $C106, $B106, $D106, Hombres!$A$1:$DW$117, Mujeres!$A$1:$DW$117)</f>
        <v>0</v>
      </c>
      <c r="S106" s="104" cm="1">
        <f t="array" ref="S106">AnualidadActivo(S$2, $E106, $C106, $B106, $D106, Hombres!$A$1:$DW$117, Mujeres!$A$1:$DW$117)</f>
        <v>0</v>
      </c>
      <c r="T106" s="104" cm="1">
        <f t="array" ref="T106">AnualidadActivo(T$2, $E106, $C106, $B106, $D106, Hombres!$A$1:$DW$117, Mujeres!$A$1:$DW$117)</f>
        <v>0</v>
      </c>
      <c r="U106" s="104" cm="1">
        <f t="array" ref="U106">AnualidadActivo(U$2, $E106, $C106, $B106, $D106, Hombres!$A$1:$DW$117, Mujeres!$A$1:$DW$117)</f>
        <v>0</v>
      </c>
      <c r="V106" s="104" cm="1">
        <f t="array" ref="V106">AnualidadActivo(V$2, $E106, $C106, $B106, $D106, Hombres!$A$1:$DW$117, Mujeres!$A$1:$DW$117)</f>
        <v>0</v>
      </c>
      <c r="W106" s="104" cm="1">
        <f t="array" ref="W106">AnualidadActivo(W$2, $E106, $C106, $B106, $D106, Hombres!$A$1:$DW$117, Mujeres!$A$1:$DW$117)</f>
        <v>0</v>
      </c>
      <c r="X106" s="104" cm="1">
        <f t="array" ref="X106">AnualidadActivo(X$2, $E106, $C106, $B106, $D106, Hombres!$A$1:$DW$117, Mujeres!$A$1:$DW$117)</f>
        <v>0</v>
      </c>
      <c r="Y106" s="104" cm="1">
        <f t="array" ref="Y106">AnualidadActivo(Y$2, $E106, $C106, $B106, $D106, Hombres!$A$1:$DW$117, Mujeres!$A$1:$DW$117)</f>
        <v>0</v>
      </c>
      <c r="Z106" s="104" cm="1">
        <f t="array" ref="Z106">AnualidadActivo(Z$2, $E106, $C106, $B106, $D106, Hombres!$A$1:$DW$117, Mujeres!$A$1:$DW$117)</f>
        <v>0</v>
      </c>
      <c r="AA106" s="104" cm="1">
        <f t="array" ref="AA106">AnualidadActivo(AA$2, $E106, $C106, $B106, $D106, Hombres!$A$1:$DW$117, Mujeres!$A$1:$DW$117)</f>
        <v>0</v>
      </c>
      <c r="AB106" s="104" cm="1">
        <f t="array" ref="AB106">AnualidadActivo(AB$2, $E106, $C106, $B106, $D106, Hombres!$A$1:$DW$117, Mujeres!$A$1:$DW$117)</f>
        <v>0</v>
      </c>
      <c r="AC106" s="104" cm="1">
        <f t="array" ref="AC106">AnualidadActivo(AC$2, $E106, $C106, $B106, $D106, Hombres!$A$1:$DW$117, Mujeres!$A$1:$DW$117)</f>
        <v>0</v>
      </c>
      <c r="AD106" s="104" cm="1">
        <f t="array" ref="AD106">AnualidadActivo(AD$2, $E106, $C106, $B106, $D106, Hombres!$A$1:$DW$117, Mujeres!$A$1:$DW$117)</f>
        <v>0</v>
      </c>
      <c r="AE106" s="104" cm="1">
        <f t="array" ref="AE106">AnualidadActivo(AE$2, $E106, $C106, $B106, $D106, Hombres!$A$1:$DW$117, Mujeres!$A$1:$DW$117)</f>
        <v>0</v>
      </c>
      <c r="AF106" s="104" cm="1">
        <f t="array" ref="AF106">AnualidadActivo(AF$2, $E106, $C106, $B106, $D106, Hombres!$A$1:$DW$117, Mujeres!$A$1:$DW$117)</f>
        <v>0</v>
      </c>
      <c r="AG106" s="104" cm="1">
        <f t="array" ref="AG106">AnualidadActivo(AG$2, $E106, $C106, $B106, $D106, Hombres!$A$1:$DW$117, Mujeres!$A$1:$DW$117)</f>
        <v>0</v>
      </c>
      <c r="AH106" s="104" cm="1">
        <f t="array" ref="AH106">AnualidadActivo(AH$2, $E106, $C106, $B106, $D106, Hombres!$A$1:$DW$117, Mujeres!$A$1:$DW$117)</f>
        <v>0</v>
      </c>
      <c r="AI106" s="104" cm="1">
        <f t="array" ref="AI106">AnualidadActivo(AI$2, $E106, $C106, $B106, $D106, Hombres!$A$1:$DW$117, Mujeres!$A$1:$DW$117)</f>
        <v>0</v>
      </c>
      <c r="AJ106" s="104" cm="1">
        <f t="array" ref="AJ106">AnualidadActivo(AJ$2, $E106, $C106, $B106, $D106, Hombres!$A$1:$DW$117, Mujeres!$A$1:$DW$117)</f>
        <v>0</v>
      </c>
      <c r="AK106" s="104" cm="1">
        <f t="array" ref="AK106">AnualidadActivo(AK$2, $E106, $C106, $B106, $D106, Hombres!$A$1:$DW$117, Mujeres!$A$1:$DW$117)</f>
        <v>0</v>
      </c>
      <c r="AL106" s="104" cm="1">
        <f t="array" ref="AL106">AnualidadActivo(AL$2, $E106, $C106, $B106, $D106, Hombres!$A$1:$DW$117, Mujeres!$A$1:$DW$117)</f>
        <v>30206712.823792368</v>
      </c>
      <c r="AM106" s="104" cm="1">
        <f t="array" ref="AM106">AnualidadActivo(AM$2, $E106, $C106, $B106, $D106, Hombres!$A$1:$DW$117, Mujeres!$A$1:$DW$117)</f>
        <v>31112914.208506141</v>
      </c>
      <c r="AN106" s="104" cm="1">
        <f t="array" ref="AN106">AnualidadActivo(AN$2, $E106, $C106, $B106, $D106, Hombres!$A$1:$DW$117, Mujeres!$A$1:$DW$117)</f>
        <v>32046301.634761326</v>
      </c>
      <c r="AO106" s="104" cm="1">
        <f t="array" ref="AO106">AnualidadActivo(AO$2, $E106, $C106, $B106, $D106, Hombres!$A$1:$DW$117, Mujeres!$A$1:$DW$117)</f>
        <v>33007690.683804169</v>
      </c>
      <c r="AP106" s="104" cm="1">
        <f t="array" ref="AP106">AnualidadActivo(AP$2, $E106, $C106, $B106, $D106, Hombres!$A$1:$DW$117, Mujeres!$A$1:$DW$117)</f>
        <v>33997921.404318295</v>
      </c>
      <c r="AQ106" s="104" cm="1">
        <f t="array" ref="AQ106">AnualidadActivo(AQ$2, $E106, $C106, $B106, $D106, Hombres!$A$1:$DW$117, Mujeres!$A$1:$DW$117)</f>
        <v>34310006.78651531</v>
      </c>
      <c r="AR106" s="104" cm="1">
        <f t="array" ref="AR106">AnualidadActivo(AR$2, $E106, $C106, $B106, $D106, Hombres!$A$1:$DW$117, Mujeres!$A$1:$DW$117)</f>
        <v>35160716.268305548</v>
      </c>
      <c r="AS106" s="104" cm="1">
        <f t="array" ref="AS106">AnualidadActivo(AS$2, $E106, $C106, $B106, $D106, Hombres!$A$1:$DW$117, Mujeres!$A$1:$DW$117)</f>
        <v>36016707.210964777</v>
      </c>
      <c r="AT106" s="104" cm="1">
        <f t="array" ref="AT106">AnualidadActivo(AT$2, $E106, $C106, $B106, $D106, Hombres!$A$1:$DW$117, Mujeres!$A$1:$DW$117)</f>
        <v>36873545.647964723</v>
      </c>
      <c r="AU106" s="104" cm="1">
        <f t="array" ref="AU106">AnualidadActivo(AU$2, $E106, $C106, $B106, $D106, Hombres!$A$1:$DW$117, Mujeres!$A$1:$DW$117)</f>
        <v>37723533.014343865</v>
      </c>
      <c r="AV106" s="104" cm="1">
        <f t="array" ref="AV106">AnualidadActivo(AV$2, $E106, $C106, $B106, $D106, Hombres!$A$1:$DW$117, Mujeres!$A$1:$DW$117)</f>
        <v>38557802.150192633</v>
      </c>
      <c r="AW106" s="104" cm="1">
        <f t="array" ref="AW106">AnualidadActivo(AW$2, $E106, $C106, $B106, $D106, Hombres!$A$1:$DW$117, Mujeres!$A$1:$DW$117)</f>
        <v>39371450.279246882</v>
      </c>
      <c r="AX106" s="104" cm="1">
        <f t="array" ref="AX106">AnualidadActivo(AX$2, $E106, $C106, $B106, $D106, Hombres!$A$1:$DW$117, Mujeres!$A$1:$DW$117)</f>
        <v>40164481.133520447</v>
      </c>
      <c r="AY106" s="104" cm="1">
        <f t="array" ref="AY106">AnualidadActivo(AY$2, $E106, $C106, $B106, $D106, Hombres!$A$1:$DW$117, Mujeres!$A$1:$DW$117)</f>
        <v>40936749.397871539</v>
      </c>
      <c r="AZ106" s="104" cm="1">
        <f t="array" ref="AZ106">AnualidadActivo(AZ$2, $E106, $C106, $B106, $D106, Hombres!$A$1:$DW$117, Mujeres!$A$1:$DW$117)</f>
        <v>41681267.410083361</v>
      </c>
      <c r="BA106" s="104" cm="1">
        <f t="array" ref="BA106">AnualidadActivo(BA$2, $E106, $C106, $B106, $D106, Hombres!$A$1:$DW$117, Mujeres!$A$1:$DW$117)</f>
        <v>42383523.365231358</v>
      </c>
      <c r="BB106" s="104" cm="1">
        <f t="array" ref="BB106">AnualidadActivo(BB$2, $E106, $C106, $B106, $D106, Hombres!$A$1:$DW$117, Mujeres!$A$1:$DW$117)</f>
        <v>43024384.150795236</v>
      </c>
      <c r="BC106" s="104" cm="1">
        <f t="array" ref="BC106">AnualidadActivo(BC$2, $E106, $C106, $B106, $D106, Hombres!$A$1:$DW$117, Mujeres!$A$1:$DW$117)</f>
        <v>43584394.869925618</v>
      </c>
      <c r="BD106" s="104" cm="1">
        <f t="array" ref="BD106">AnualidadActivo(BD$2, $E106, $C106, $B106, $D106, Hombres!$A$1:$DW$117, Mujeres!$A$1:$DW$117)</f>
        <v>43998308.022814237</v>
      </c>
      <c r="BE106" s="104" cm="1">
        <f t="array" ref="BE106">AnualidadActivo(BE$2, $E106, $C106, $B106, $D106, Hombres!$A$1:$DW$117, Mujeres!$A$1:$DW$117)</f>
        <v>44302792.945692532</v>
      </c>
      <c r="BF106" s="104" cm="1">
        <f t="array" ref="BF106">AnualidadActivo(BF$2, $E106, $C106, $B106, $D106, Hombres!$A$1:$DW$117, Mujeres!$A$1:$DW$117)</f>
        <v>44480251.371362746</v>
      </c>
      <c r="BG106" s="104" cm="1">
        <f t="array" ref="BG106">AnualidadActivo(BG$2, $E106, $C106, $B106, $D106, Hombres!$A$1:$DW$117, Mujeres!$A$1:$DW$117)</f>
        <v>44511644.198373109</v>
      </c>
      <c r="BH106" s="104" cm="1">
        <f t="array" ref="BH106">AnualidadActivo(BH$2, $E106, $C106, $B106, $D106, Hombres!$A$1:$DW$117, Mujeres!$A$1:$DW$117)</f>
        <v>44378615.185125947</v>
      </c>
      <c r="BI106" s="104" cm="1">
        <f t="array" ref="BI106">AnualidadActivo(BI$2, $E106, $C106, $B106, $D106, Hombres!$A$1:$DW$117, Mujeres!$A$1:$DW$117)</f>
        <v>44062238.794869967</v>
      </c>
      <c r="BJ106" s="104" cm="1">
        <f t="array" ref="BJ106">AnualidadActivo(BJ$2, $E106, $C106, $B106, $D106, Hombres!$A$1:$DW$117, Mujeres!$A$1:$DW$117)</f>
        <v>43541683.716394834</v>
      </c>
      <c r="BK106" s="104" cm="1">
        <f t="array" ref="BK106">AnualidadActivo(BK$2, $E106, $C106, $B106, $D106, Hombres!$A$1:$DW$117, Mujeres!$A$1:$DW$117)</f>
        <v>42795625.485717237</v>
      </c>
      <c r="BL106" s="104" cm="1">
        <f t="array" ref="BL106">AnualidadActivo(BL$2, $E106, $C106, $B106, $D106, Hombres!$A$1:$DW$117, Mujeres!$A$1:$DW$117)</f>
        <v>41804785.173350886</v>
      </c>
      <c r="BM106" s="104" cm="1">
        <f t="array" ref="BM106">AnualidadActivo(BM$2, $E106, $C106, $B106, $D106, Hombres!$A$1:$DW$117, Mujeres!$A$1:$DW$117)</f>
        <v>40555133.83495073</v>
      </c>
      <c r="BN106" s="104" cm="1">
        <f t="array" ref="BN106">AnualidadActivo(BN$2, $E106, $C106, $B106, $D106, Hombres!$A$1:$DW$117, Mujeres!$A$1:$DW$117)</f>
        <v>39036775.863341771</v>
      </c>
      <c r="BO106" s="104" cm="1">
        <f t="array" ref="BO106">AnualidadActivo(BO$2, $E106, $C106, $B106, $D106, Hombres!$A$1:$DW$117, Mujeres!$A$1:$DW$117)</f>
        <v>37243239.628244109</v>
      </c>
      <c r="BP106" s="104" cm="1">
        <f t="array" ref="BP106">AnualidadActivo(BP$2, $E106, $C106, $B106, $D106, Hombres!$A$1:$DW$117, Mujeres!$A$1:$DW$117)</f>
        <v>35173271.058516078</v>
      </c>
      <c r="BQ106" s="104" cm="1">
        <f t="array" ref="BQ106">AnualidadActivo(BQ$2, $E106, $C106, $B106, $D106, Hombres!$A$1:$DW$117, Mujeres!$A$1:$DW$117)</f>
        <v>32834466.642578594</v>
      </c>
      <c r="BR106" s="104" cm="1">
        <f t="array" ref="BR106">AnualidadActivo(BR$2, $E106, $C106, $B106, $D106, Hombres!$A$1:$DW$117, Mujeres!$A$1:$DW$117)</f>
        <v>30247758.922018327</v>
      </c>
      <c r="BS106" s="104" cm="1">
        <f t="array" ref="BS106">AnualidadActivo(BS$2, $E106, $C106, $B106, $D106, Hombres!$A$1:$DW$117, Mujeres!$A$1:$DW$117)</f>
        <v>27448100.856426533</v>
      </c>
      <c r="BT106" s="104" cm="1">
        <f t="array" ref="BT106">AnualidadActivo(BT$2, $E106, $C106, $B106, $D106, Hombres!$A$1:$DW$117, Mujeres!$A$1:$DW$117)</f>
        <v>24482625.496890355</v>
      </c>
      <c r="BU106" s="104" cm="1">
        <f t="array" ref="BU106">AnualidadActivo(BU$2, $E106, $C106, $B106, $D106, Hombres!$A$1:$DW$117, Mujeres!$A$1:$DW$117)</f>
        <v>21410484.026772182</v>
      </c>
      <c r="BV106" s="104" cm="1">
        <f t="array" ref="BV106">AnualidadActivo(BV$2, $E106, $C106, $B106, $D106, Hombres!$A$1:$DW$117, Mujeres!$A$1:$DW$117)</f>
        <v>18303664.014337998</v>
      </c>
      <c r="BW106" s="104" cm="1">
        <f t="array" ref="BW106">AnualidadActivo(BW$2, $E106, $C106, $B106, $D106, Hombres!$A$1:$DW$117, Mujeres!$A$1:$DW$117)</f>
        <v>15245897.045838773</v>
      </c>
      <c r="BX106" s="104" cm="1">
        <f t="array" ref="BX106">AnualidadActivo(BX$2, $E106, $C106, $B106, $D106, Hombres!$A$1:$DW$117, Mujeres!$A$1:$DW$117)</f>
        <v>12326182.821434358</v>
      </c>
      <c r="BY106" s="104" cm="1">
        <f t="array" ref="BY106">AnualidadActivo(BY$2, $E106, $C106, $B106, $D106, Hombres!$A$1:$DW$117, Mujeres!$A$1:$DW$117)</f>
        <v>9629957.9791948907</v>
      </c>
      <c r="BZ106" s="104" cm="1">
        <f t="array" ref="BZ106">AnualidadActivo(BZ$2, $E106, $C106, $B106, $D106, Hombres!$A$1:$DW$117, Mujeres!$A$1:$DW$117)</f>
        <v>7231555.7460934445</v>
      </c>
      <c r="CA106" s="104" cm="1">
        <f t="array" ref="CA106">AnualidadActivo(CA$2, $E106, $C106, $B106, $D106, Hombres!$A$1:$DW$117, Mujeres!$A$1:$DW$117)</f>
        <v>5187268.1778694242</v>
      </c>
      <c r="CB106" s="104" cm="1">
        <f t="array" ref="CB106">AnualidadActivo(CB$2, $E106, $C106, $B106, $D106, Hombres!$A$1:$DW$117, Mujeres!$A$1:$DW$117)</f>
        <v>3528557.4681473384</v>
      </c>
      <c r="CC106" s="104" cm="1">
        <f t="array" ref="CC106">AnualidadActivo(CC$2, $E106, $C106, $B106, $D106, Hombres!$A$1:$DW$117, Mujeres!$A$1:$DW$117)</f>
        <v>2256782.5872545075</v>
      </c>
      <c r="CD106" s="104" cm="1">
        <f t="array" ref="CD106">AnualidadActivo(CD$2, $E106, $C106, $B106, $D106, Hombres!$A$1:$DW$117, Mujeres!$A$1:$DW$117)</f>
        <v>1343095.9515357448</v>
      </c>
      <c r="CE106" s="104" cm="1">
        <f t="array" ref="CE106">AnualidadActivo(CE$2, $E106, $C106, $B106, $D106, Hombres!$A$1:$DW$117, Mujeres!$A$1:$DW$117)</f>
        <v>734362.13838823908</v>
      </c>
      <c r="CF106" s="104" cm="1">
        <f t="array" ref="CF106">AnualidadActivo(CF$2, $E106, $C106, $B106, $D106, Hombres!$A$1:$DW$117, Mujeres!$A$1:$DW$117)</f>
        <v>363108.50313037925</v>
      </c>
      <c r="CG106" s="104" cm="1">
        <f t="array" ref="CG106">AnualidadActivo(CG$2, $E106, $C106, $B106, $D106, Hombres!$A$1:$DW$117, Mujeres!$A$1:$DW$117)</f>
        <v>159153.97980074256</v>
      </c>
      <c r="CH106" s="104" cm="1">
        <f t="array" ref="CH106">AnualidadActivo(CH$2, $E106, $C106, $B106, $D106, Hombres!$A$1:$DW$117, Mujeres!$A$1:$DW$117)</f>
        <v>60237.055524369032</v>
      </c>
      <c r="CI106" s="104" cm="1">
        <f t="array" ref="CI106">AnualidadActivo(CI$2, $E106, $C106, $B106, $D106, Hombres!$A$1:$DW$117, Mujeres!$A$1:$DW$117)</f>
        <v>18985.428298336563</v>
      </c>
      <c r="CJ106" s="104" cm="1">
        <f t="array" ref="CJ106">AnualidadActivo(CJ$2, $E106, $C106, $B106, $D106, Hombres!$A$1:$DW$117, Mujeres!$A$1:$DW$117)</f>
        <v>4722.6222705281225</v>
      </c>
      <c r="CK106" s="104" cm="1">
        <f t="array" ref="CK106">AnualidadActivo(CK$2, $E106, $C106, $B106, $D106, Hombres!$A$1:$DW$117, Mujeres!$A$1:$DW$117)</f>
        <v>848.63275177714036</v>
      </c>
      <c r="CL106" s="104" cm="1">
        <f t="array" ref="CL106">AnualidadActivo(CL$2, $E106, $C106, $B106, $D106, Hombres!$A$1:$DW$117, Mujeres!$A$1:$DW$117)</f>
        <v>92.13040511768456</v>
      </c>
      <c r="CM106" s="104" cm="1">
        <f t="array" ref="CM106">AnualidadActivo(CM$2, $E106, $C106, $B106, $D106, Hombres!$A$1:$DW$117, Mujeres!$A$1:$DW$117)</f>
        <v>0</v>
      </c>
      <c r="CN106" s="104" cm="1">
        <f t="array" ref="CN106">AnualidadActivo(CN$2, $E106, $C106, $B106, $D106, Hombres!$A$1:$DW$117, Mujeres!$A$1:$DW$117)</f>
        <v>0</v>
      </c>
      <c r="CO106" s="104" cm="1">
        <f t="array" ref="CO106">AnualidadActivo(CO$2, $E106, $C106, $B106, $D106, Hombres!$A$1:$DW$117, Mujeres!$A$1:$DW$117)</f>
        <v>0</v>
      </c>
      <c r="CP106" s="104" cm="1">
        <f t="array" ref="CP106">AnualidadActivo(CP$2, $E106, $C106, $B106, $D106, Hombres!$A$1:$DW$117, Mujeres!$A$1:$DW$117)</f>
        <v>0</v>
      </c>
      <c r="CQ106" s="104" cm="1">
        <f t="array" ref="CQ106">AnualidadActivo(CQ$2, $E106, $C106, $B106, $D106, Hombres!$A$1:$DW$117, Mujeres!$A$1:$DW$117)</f>
        <v>0</v>
      </c>
      <c r="CR106" s="104" cm="1">
        <f t="array" ref="CR106">AnualidadActivo(CR$2, $E106, $C106, $B106, $D106, Hombres!$A$1:$DW$117, Mujeres!$A$1:$DW$117)</f>
        <v>0</v>
      </c>
      <c r="CS106" s="104" cm="1">
        <f t="array" ref="CS106">AnualidadActivo(CS$2, $E106, $C106, $B106, $D106, Hombres!$A$1:$DW$117, Mujeres!$A$1:$DW$117)</f>
        <v>0</v>
      </c>
      <c r="CT106" s="104" cm="1">
        <f t="array" ref="CT106">AnualidadActivo(CT$2, $E106, $C106, $B106, $D106, Hombres!$A$1:$DW$117, Mujeres!$A$1:$DW$117)</f>
        <v>0</v>
      </c>
      <c r="CU106" s="104" cm="1">
        <f t="array" ref="CU106">AnualidadActivo(CU$2, $E106, $C106, $B106, $D106, Hombres!$A$1:$DW$117, Mujeres!$A$1:$DW$117)</f>
        <v>0</v>
      </c>
      <c r="CV106" s="104" cm="1">
        <f t="array" ref="CV106">AnualidadActivo(CV$2, $E106, $C106, $B106, $D106, Hombres!$A$1:$DW$117, Mujeres!$A$1:$DW$117)</f>
        <v>0</v>
      </c>
      <c r="CW106" s="104" cm="1">
        <f t="array" ref="CW106">AnualidadActivo(CW$2, $E106, $C106, $B106, $D106, Hombres!$A$1:$DW$117, Mujeres!$A$1:$DW$117)</f>
        <v>0</v>
      </c>
      <c r="CX106" s="104" cm="1">
        <f t="array" ref="CX106">AnualidadActivo(CX$2, $E106, $C106, $B106, $D106, Hombres!$A$1:$DW$117, Mujeres!$A$1:$DW$117)</f>
        <v>0</v>
      </c>
      <c r="CY106" s="104" cm="1">
        <f t="array" ref="CY106">AnualidadActivo(CY$2, $E106, $C106, $B106, $D106, Hombres!$A$1:$DW$117, Mujeres!$A$1:$DW$117)</f>
        <v>0</v>
      </c>
      <c r="CZ106" s="104" cm="1">
        <f t="array" ref="CZ106">AnualidadActivo(CZ$2, $E106, $C106, $B106, $D106, Hombres!$A$1:$DW$117, Mujeres!$A$1:$DW$117)</f>
        <v>0</v>
      </c>
      <c r="DA106" s="104" cm="1">
        <f t="array" ref="DA106">AnualidadActivo(DA$2, $E106, $C106, $B106, $D106, Hombres!$A$1:$DW$117, Mujeres!$A$1:$DW$117)</f>
        <v>0</v>
      </c>
    </row>
    <row r="107" spans="1:105" x14ac:dyDescent="0.35">
      <c r="A107" s="2">
        <f t="shared" si="1"/>
        <v>105</v>
      </c>
      <c r="B107" s="107">
        <v>1885757.3</v>
      </c>
      <c r="C107" s="9">
        <v>43920</v>
      </c>
      <c r="D107" s="7" t="s">
        <v>6</v>
      </c>
      <c r="E107" s="9">
        <v>32210</v>
      </c>
      <c r="F107" s="12" cm="1">
        <f t="array" ref="F107">edadCalc(E107)</f>
        <v>37</v>
      </c>
      <c r="G107" s="49" cm="1">
        <f t="array" ref="G107">PorcentajePension(C107,E107, D107)</f>
        <v>0.85</v>
      </c>
      <c r="I107" s="103"/>
      <c r="J107" s="104" cm="1">
        <f t="array" ref="J107">AnualidadActivo(J$2, $E107, $C107, $B107, $D107, Hombres!$A$1:$DW$117, Mujeres!$A$1:$DW$117)</f>
        <v>0</v>
      </c>
      <c r="K107" s="104" cm="1">
        <f t="array" ref="K107">AnualidadActivo(K$2, $E107, $C107, $B107, $D107, Hombres!$A$1:$DW$117, Mujeres!$A$1:$DW$117)</f>
        <v>0</v>
      </c>
      <c r="L107" s="104" cm="1">
        <f t="array" ref="L107">AnualidadActivo(L$2, $E107, $C107, $B107, $D107, Hombres!$A$1:$DW$117, Mujeres!$A$1:$DW$117)</f>
        <v>0</v>
      </c>
      <c r="M107" s="104" cm="1">
        <f t="array" ref="M107">AnualidadActivo(M$2, $E107, $C107, $B107, $D107, Hombres!$A$1:$DW$117, Mujeres!$A$1:$DW$117)</f>
        <v>0</v>
      </c>
      <c r="N107" s="104" cm="1">
        <f t="array" ref="N107">AnualidadActivo(N$2, $E107, $C107, $B107, $D107, Hombres!$A$1:$DW$117, Mujeres!$A$1:$DW$117)</f>
        <v>0</v>
      </c>
      <c r="O107" s="104" cm="1">
        <f t="array" ref="O107">AnualidadActivo(O$2, $E107, $C107, $B107, $D107, Hombres!$A$1:$DW$117, Mujeres!$A$1:$DW$117)</f>
        <v>0</v>
      </c>
      <c r="P107" s="104" cm="1">
        <f t="array" ref="P107">AnualidadActivo(P$2, $E107, $C107, $B107, $D107, Hombres!$A$1:$DW$117, Mujeres!$A$1:$DW$117)</f>
        <v>0</v>
      </c>
      <c r="Q107" s="104" cm="1">
        <f t="array" ref="Q107">AnualidadActivo(Q$2, $E107, $C107, $B107, $D107, Hombres!$A$1:$DW$117, Mujeres!$A$1:$DW$117)</f>
        <v>0</v>
      </c>
      <c r="R107" s="104" cm="1">
        <f t="array" ref="R107">AnualidadActivo(R$2, $E107, $C107, $B107, $D107, Hombres!$A$1:$DW$117, Mujeres!$A$1:$DW$117)</f>
        <v>0</v>
      </c>
      <c r="S107" s="104" cm="1">
        <f t="array" ref="S107">AnualidadActivo(S$2, $E107, $C107, $B107, $D107, Hombres!$A$1:$DW$117, Mujeres!$A$1:$DW$117)</f>
        <v>0</v>
      </c>
      <c r="T107" s="104" cm="1">
        <f t="array" ref="T107">AnualidadActivo(T$2, $E107, $C107, $B107, $D107, Hombres!$A$1:$DW$117, Mujeres!$A$1:$DW$117)</f>
        <v>0</v>
      </c>
      <c r="U107" s="104" cm="1">
        <f t="array" ref="U107">AnualidadActivo(U$2, $E107, $C107, $B107, $D107, Hombres!$A$1:$DW$117, Mujeres!$A$1:$DW$117)</f>
        <v>0</v>
      </c>
      <c r="V107" s="104" cm="1">
        <f t="array" ref="V107">AnualidadActivo(V$2, $E107, $C107, $B107, $D107, Hombres!$A$1:$DW$117, Mujeres!$A$1:$DW$117)</f>
        <v>0</v>
      </c>
      <c r="W107" s="104" cm="1">
        <f t="array" ref="W107">AnualidadActivo(W$2, $E107, $C107, $B107, $D107, Hombres!$A$1:$DW$117, Mujeres!$A$1:$DW$117)</f>
        <v>0</v>
      </c>
      <c r="X107" s="104" cm="1">
        <f t="array" ref="X107">AnualidadActivo(X$2, $E107, $C107, $B107, $D107, Hombres!$A$1:$DW$117, Mujeres!$A$1:$DW$117)</f>
        <v>0</v>
      </c>
      <c r="Y107" s="104" cm="1">
        <f t="array" ref="Y107">AnualidadActivo(Y$2, $E107, $C107, $B107, $D107, Hombres!$A$1:$DW$117, Mujeres!$A$1:$DW$117)</f>
        <v>0</v>
      </c>
      <c r="Z107" s="104" cm="1">
        <f t="array" ref="Z107">AnualidadActivo(Z$2, $E107, $C107, $B107, $D107, Hombres!$A$1:$DW$117, Mujeres!$A$1:$DW$117)</f>
        <v>0</v>
      </c>
      <c r="AA107" s="104" cm="1">
        <f t="array" ref="AA107">AnualidadActivo(AA$2, $E107, $C107, $B107, $D107, Hombres!$A$1:$DW$117, Mujeres!$A$1:$DW$117)</f>
        <v>0</v>
      </c>
      <c r="AB107" s="104" cm="1">
        <f t="array" ref="AB107">AnualidadActivo(AB$2, $E107, $C107, $B107, $D107, Hombres!$A$1:$DW$117, Mujeres!$A$1:$DW$117)</f>
        <v>0</v>
      </c>
      <c r="AC107" s="104" cm="1">
        <f t="array" ref="AC107">AnualidadActivo(AC$2, $E107, $C107, $B107, $D107, Hombres!$A$1:$DW$117, Mujeres!$A$1:$DW$117)</f>
        <v>0</v>
      </c>
      <c r="AD107" s="104" cm="1">
        <f t="array" ref="AD107">AnualidadActivo(AD$2, $E107, $C107, $B107, $D107, Hombres!$A$1:$DW$117, Mujeres!$A$1:$DW$117)</f>
        <v>0</v>
      </c>
      <c r="AE107" s="104" cm="1">
        <f t="array" ref="AE107">AnualidadActivo(AE$2, $E107, $C107, $B107, $D107, Hombres!$A$1:$DW$117, Mujeres!$A$1:$DW$117)</f>
        <v>0</v>
      </c>
      <c r="AF107" s="104" cm="1">
        <f t="array" ref="AF107">AnualidadActivo(AF$2, $E107, $C107, $B107, $D107, Hombres!$A$1:$DW$117, Mujeres!$A$1:$DW$117)</f>
        <v>0</v>
      </c>
      <c r="AG107" s="104" cm="1">
        <f t="array" ref="AG107">AnualidadActivo(AG$2, $E107, $C107, $B107, $D107, Hombres!$A$1:$DW$117, Mujeres!$A$1:$DW$117)</f>
        <v>0</v>
      </c>
      <c r="AH107" s="104" cm="1">
        <f t="array" ref="AH107">AnualidadActivo(AH$2, $E107, $C107, $B107, $D107, Hombres!$A$1:$DW$117, Mujeres!$A$1:$DW$117)</f>
        <v>0</v>
      </c>
      <c r="AI107" s="104" cm="1">
        <f t="array" ref="AI107">AnualidadActivo(AI$2, $E107, $C107, $B107, $D107, Hombres!$A$1:$DW$117, Mujeres!$A$1:$DW$117)</f>
        <v>0</v>
      </c>
      <c r="AJ107" s="104" cm="1">
        <f t="array" ref="AJ107">AnualidadActivo(AJ$2, $E107, $C107, $B107, $D107, Hombres!$A$1:$DW$117, Mujeres!$A$1:$DW$117)</f>
        <v>72322531.612450078</v>
      </c>
      <c r="AK107" s="104" cm="1">
        <f t="array" ref="AK107">AnualidadActivo(AK$2, $E107, $C107, $B107, $D107, Hombres!$A$1:$DW$117, Mujeres!$A$1:$DW$117)</f>
        <v>74492207.560823575</v>
      </c>
      <c r="AL107" s="104" cm="1">
        <f t="array" ref="AL107">AnualidadActivo(AL$2, $E107, $C107, $B107, $D107, Hombres!$A$1:$DW$117, Mujeres!$A$1:$DW$117)</f>
        <v>76726973.787648275</v>
      </c>
      <c r="AM107" s="104" cm="1">
        <f t="array" ref="AM107">AnualidadActivo(AM$2, $E107, $C107, $B107, $D107, Hombres!$A$1:$DW$117, Mujeres!$A$1:$DW$117)</f>
        <v>79028783.00127773</v>
      </c>
      <c r="AN107" s="104" cm="1">
        <f t="array" ref="AN107">AnualidadActivo(AN$2, $E107, $C107, $B107, $D107, Hombres!$A$1:$DW$117, Mujeres!$A$1:$DW$117)</f>
        <v>81399646.49131608</v>
      </c>
      <c r="AO107" s="104" cm="1">
        <f t="array" ref="AO107">AnualidadActivo(AO$2, $E107, $C107, $B107, $D107, Hombres!$A$1:$DW$117, Mujeres!$A$1:$DW$117)</f>
        <v>82084961.027728453</v>
      </c>
      <c r="AP107" s="104" cm="1">
        <f t="array" ref="AP107">AnualidadActivo(AP$2, $E107, $C107, $B107, $D107, Hombres!$A$1:$DW$117, Mujeres!$A$1:$DW$117)</f>
        <v>84105174.196482301</v>
      </c>
      <c r="AQ107" s="104" cm="1">
        <f t="array" ref="AQ107">AnualidadActivo(AQ$2, $E107, $C107, $B107, $D107, Hombres!$A$1:$DW$117, Mujeres!$A$1:$DW$117)</f>
        <v>86136540.396245942</v>
      </c>
      <c r="AR107" s="104" cm="1">
        <f t="array" ref="AR107">AnualidadActivo(AR$2, $E107, $C107, $B107, $D107, Hombres!$A$1:$DW$117, Mujeres!$A$1:$DW$117)</f>
        <v>88166735.929661423</v>
      </c>
      <c r="AS107" s="104" cm="1">
        <f t="array" ref="AS107">AnualidadActivo(AS$2, $E107, $C107, $B107, $D107, Hombres!$A$1:$DW$117, Mujeres!$A$1:$DW$117)</f>
        <v>90176727.848359674</v>
      </c>
      <c r="AT107" s="104" cm="1">
        <f t="array" ref="AT107">AnualidadActivo(AT$2, $E107, $C107, $B107, $D107, Hombres!$A$1:$DW$117, Mujeres!$A$1:$DW$117)</f>
        <v>92146413.296917647</v>
      </c>
      <c r="AU107" s="104" cm="1">
        <f t="array" ref="AU107">AnualidadActivo(AU$2, $E107, $C107, $B107, $D107, Hombres!$A$1:$DW$117, Mujeres!$A$1:$DW$117)</f>
        <v>94065226.345719934</v>
      </c>
      <c r="AV107" s="104" cm="1">
        <f t="array" ref="AV107">AnualidadActivo(AV$2, $E107, $C107, $B107, $D107, Hombres!$A$1:$DW$117, Mujeres!$A$1:$DW$117)</f>
        <v>95932204.926792338</v>
      </c>
      <c r="AW107" s="104" cm="1">
        <f t="array" ref="AW107">AnualidadActivo(AW$2, $E107, $C107, $B107, $D107, Hombres!$A$1:$DW$117, Mujeres!$A$1:$DW$117)</f>
        <v>97744503.379556581</v>
      </c>
      <c r="AX107" s="104" cm="1">
        <f t="array" ref="AX107">AnualidadActivo(AX$2, $E107, $C107, $B107, $D107, Hombres!$A$1:$DW$117, Mujeres!$A$1:$DW$117)</f>
        <v>99484854.91638048</v>
      </c>
      <c r="AY107" s="104" cm="1">
        <f t="array" ref="AY107">AnualidadActivo(AY$2, $E107, $C107, $B107, $D107, Hombres!$A$1:$DW$117, Mujeres!$A$1:$DW$117)</f>
        <v>101120708.56059025</v>
      </c>
      <c r="AZ107" s="104" cm="1">
        <f t="array" ref="AZ107">AnualidadActivo(AZ$2, $E107, $C107, $B107, $D107, Hombres!$A$1:$DW$117, Mujeres!$A$1:$DW$117)</f>
        <v>102608273.36103135</v>
      </c>
      <c r="BA107" s="104" cm="1">
        <f t="array" ref="BA107">AnualidadActivo(BA$2, $E107, $C107, $B107, $D107, Hombres!$A$1:$DW$117, Mujeres!$A$1:$DW$117)</f>
        <v>103899468.16877277</v>
      </c>
      <c r="BB107" s="104" cm="1">
        <f t="array" ref="BB107">AnualidadActivo(BB$2, $E107, $C107, $B107, $D107, Hombres!$A$1:$DW$117, Mujeres!$A$1:$DW$117)</f>
        <v>104834162.01864621</v>
      </c>
      <c r="BC107" s="104" cm="1">
        <f t="array" ref="BC107">AnualidadActivo(BC$2, $E107, $C107, $B107, $D107, Hombres!$A$1:$DW$117, Mujeres!$A$1:$DW$117)</f>
        <v>105499801.18384132</v>
      </c>
      <c r="BD107" s="104" cm="1">
        <f t="array" ref="BD107">AnualidadActivo(BD$2, $E107, $C107, $B107, $D107, Hombres!$A$1:$DW$117, Mujeres!$A$1:$DW$117)</f>
        <v>105858429.084501</v>
      </c>
      <c r="BE107" s="104" cm="1">
        <f t="array" ref="BE107">AnualidadActivo(BE$2, $E107, $C107, $B107, $D107, Hombres!$A$1:$DW$117, Mujeres!$A$1:$DW$117)</f>
        <v>105868363.5804953</v>
      </c>
      <c r="BF107" s="104" cm="1">
        <f t="array" ref="BF107">AnualidadActivo(BF$2, $E107, $C107, $B107, $D107, Hombres!$A$1:$DW$117, Mujeres!$A$1:$DW$117)</f>
        <v>105483852.64828511</v>
      </c>
      <c r="BG107" s="104" cm="1">
        <f t="array" ref="BG107">AnualidadActivo(BG$2, $E107, $C107, $B107, $D107, Hombres!$A$1:$DW$117, Mujeres!$A$1:$DW$117)</f>
        <v>104654465.07651901</v>
      </c>
      <c r="BH107" s="104" cm="1">
        <f t="array" ref="BH107">AnualidadActivo(BH$2, $E107, $C107, $B107, $D107, Hombres!$A$1:$DW$117, Mujeres!$A$1:$DW$117)</f>
        <v>103330819.68206711</v>
      </c>
      <c r="BI107" s="104" cm="1">
        <f t="array" ref="BI107">AnualidadActivo(BI$2, $E107, $C107, $B107, $D107, Hombres!$A$1:$DW$117, Mujeres!$A$1:$DW$117)</f>
        <v>101469315.48214877</v>
      </c>
      <c r="BJ107" s="104" cm="1">
        <f t="array" ref="BJ107">AnualidadActivo(BJ$2, $E107, $C107, $B107, $D107, Hombres!$A$1:$DW$117, Mujeres!$A$1:$DW$117)</f>
        <v>99030381.86690554</v>
      </c>
      <c r="BK107" s="104" cm="1">
        <f t="array" ref="BK107">AnualidadActivo(BK$2, $E107, $C107, $B107, $D107, Hombres!$A$1:$DW$117, Mujeres!$A$1:$DW$117)</f>
        <v>95978800.360859975</v>
      </c>
      <c r="BL107" s="104" cm="1">
        <f t="array" ref="BL107">AnualidadActivo(BL$2, $E107, $C107, $B107, $D107, Hombres!$A$1:$DW$117, Mujeres!$A$1:$DW$117)</f>
        <v>92285282.738941133</v>
      </c>
      <c r="BM107" s="104" cm="1">
        <f t="array" ref="BM107">AnualidadActivo(BM$2, $E107, $C107, $B107, $D107, Hombres!$A$1:$DW$117, Mujeres!$A$1:$DW$117)</f>
        <v>87936779.913520038</v>
      </c>
      <c r="BN107" s="104" cm="1">
        <f t="array" ref="BN107">AnualidadActivo(BN$2, $E107, $C107, $B107, $D107, Hombres!$A$1:$DW$117, Mujeres!$A$1:$DW$117)</f>
        <v>82941159.685574159</v>
      </c>
      <c r="BO107" s="104" cm="1">
        <f t="array" ref="BO107">AnualidadActivo(BO$2, $E107, $C107, $B107, $D107, Hombres!$A$1:$DW$117, Mujeres!$A$1:$DW$117)</f>
        <v>77324964.110373273</v>
      </c>
      <c r="BP107" s="104" cm="1">
        <f t="array" ref="BP107">AnualidadActivo(BP$2, $E107, $C107, $B107, $D107, Hombres!$A$1:$DW$117, Mujeres!$A$1:$DW$117)</f>
        <v>71136204.624525547</v>
      </c>
      <c r="BQ107" s="104" cm="1">
        <f t="array" ref="BQ107">AnualidadActivo(BQ$2, $E107, $C107, $B107, $D107, Hombres!$A$1:$DW$117, Mujeres!$A$1:$DW$117)</f>
        <v>64452599.602443866</v>
      </c>
      <c r="BR107" s="104" cm="1">
        <f t="array" ref="BR107">AnualidadActivo(BR$2, $E107, $C107, $B107, $D107, Hombres!$A$1:$DW$117, Mujeres!$A$1:$DW$117)</f>
        <v>57389648.937187709</v>
      </c>
      <c r="BS107" s="104" cm="1">
        <f t="array" ref="BS107">AnualidadActivo(BS$2, $E107, $C107, $B107, $D107, Hombres!$A$1:$DW$117, Mujeres!$A$1:$DW$117)</f>
        <v>50097586.367956974</v>
      </c>
      <c r="BT107" s="104" cm="1">
        <f t="array" ref="BT107">AnualidadActivo(BT$2, $E107, $C107, $B107, $D107, Hombres!$A$1:$DW$117, Mujeres!$A$1:$DW$117)</f>
        <v>42751485.059602164</v>
      </c>
      <c r="BU107" s="104" cm="1">
        <f t="array" ref="BU107">AnualidadActivo(BU$2, $E107, $C107, $B107, $D107, Hombres!$A$1:$DW$117, Mujeres!$A$1:$DW$117)</f>
        <v>35544070.549180932</v>
      </c>
      <c r="BV107" s="104" cm="1">
        <f t="array" ref="BV107">AnualidadActivo(BV$2, $E107, $C107, $B107, $D107, Hombres!$A$1:$DW$117, Mujeres!$A$1:$DW$117)</f>
        <v>28678472.855657656</v>
      </c>
      <c r="BW107" s="104" cm="1">
        <f t="array" ref="BW107">AnualidadActivo(BW$2, $E107, $C107, $B107, $D107, Hombres!$A$1:$DW$117, Mujeres!$A$1:$DW$117)</f>
        <v>22355158.583956111</v>
      </c>
      <c r="BX107" s="104" cm="1">
        <f t="array" ref="BX107">AnualidadActivo(BX$2, $E107, $C107, $B107, $D107, Hombres!$A$1:$DW$117, Mujeres!$A$1:$DW$117)</f>
        <v>16749310.498882219</v>
      </c>
      <c r="BY107" s="104" cm="1">
        <f t="array" ref="BY107">AnualidadActivo(BY$2, $E107, $C107, $B107, $D107, Hombres!$A$1:$DW$117, Mujeres!$A$1:$DW$117)</f>
        <v>11988320.497012896</v>
      </c>
      <c r="BZ107" s="104" cm="1">
        <f t="array" ref="BZ107">AnualidadActivo(BZ$2, $E107, $C107, $B107, $D107, Hombres!$A$1:$DW$117, Mujeres!$A$1:$DW$117)</f>
        <v>8137366.6348259337</v>
      </c>
      <c r="CA107" s="104" cm="1">
        <f t="array" ref="CA107">AnualidadActivo(CA$2, $E107, $C107, $B107, $D107, Hombres!$A$1:$DW$117, Mujeres!$A$1:$DW$117)</f>
        <v>5192707.9179776674</v>
      </c>
      <c r="CB107" s="104" cm="1">
        <f t="array" ref="CB107">AnualidadActivo(CB$2, $E107, $C107, $B107, $D107, Hombres!$A$1:$DW$117, Mujeres!$A$1:$DW$117)</f>
        <v>3083218.9404307678</v>
      </c>
      <c r="CC107" s="104" cm="1">
        <f t="array" ref="CC107">AnualidadActivo(CC$2, $E107, $C107, $B107, $D107, Hombres!$A$1:$DW$117, Mujeres!$A$1:$DW$117)</f>
        <v>1682206.9917974463</v>
      </c>
      <c r="CD107" s="104" cm="1">
        <f t="array" ref="CD107">AnualidadActivo(CD$2, $E107, $C107, $B107, $D107, Hombres!$A$1:$DW$117, Mujeres!$A$1:$DW$117)</f>
        <v>830299.59719321842</v>
      </c>
      <c r="CE107" s="104" cm="1">
        <f t="array" ref="CE107">AnualidadActivo(CE$2, $E107, $C107, $B107, $D107, Hombres!$A$1:$DW$117, Mujeres!$A$1:$DW$117)</f>
        <v>363424.99324328441</v>
      </c>
      <c r="CF107" s="104" cm="1">
        <f t="array" ref="CF107">AnualidadActivo(CF$2, $E107, $C107, $B107, $D107, Hombres!$A$1:$DW$117, Mujeres!$A$1:$DW$117)</f>
        <v>137427.20633190937</v>
      </c>
      <c r="CG107" s="104" cm="1">
        <f t="array" ref="CG107">AnualidadActivo(CG$2, $E107, $C107, $B107, $D107, Hombres!$A$1:$DW$117, Mujeres!$A$1:$DW$117)</f>
        <v>43314.37766670245</v>
      </c>
      <c r="CH107" s="104" cm="1">
        <f t="array" ref="CH107">AnualidadActivo(CH$2, $E107, $C107, $B107, $D107, Hombres!$A$1:$DW$117, Mujeres!$A$1:$DW$117)</f>
        <v>10791.152429075451</v>
      </c>
      <c r="CI107" s="104" cm="1">
        <f t="array" ref="CI107">AnualidadActivo(CI$2, $E107, $C107, $B107, $D107, Hombres!$A$1:$DW$117, Mujeres!$A$1:$DW$117)</f>
        <v>1947.0858982045968</v>
      </c>
      <c r="CJ107" s="104" cm="1">
        <f t="array" ref="CJ107">AnualidadActivo(CJ$2, $E107, $C107, $B107, $D107, Hombres!$A$1:$DW$117, Mujeres!$A$1:$DW$117)</f>
        <v>213.50957921134503</v>
      </c>
      <c r="CK107" s="104" cm="1">
        <f t="array" ref="CK107">AnualidadActivo(CK$2, $E107, $C107, $B107, $D107, Hombres!$A$1:$DW$117, Mujeres!$A$1:$DW$117)</f>
        <v>0</v>
      </c>
      <c r="CL107" s="104" cm="1">
        <f t="array" ref="CL107">AnualidadActivo(CL$2, $E107, $C107, $B107, $D107, Hombres!$A$1:$DW$117, Mujeres!$A$1:$DW$117)</f>
        <v>0</v>
      </c>
      <c r="CM107" s="104" cm="1">
        <f t="array" ref="CM107">AnualidadActivo(CM$2, $E107, $C107, $B107, $D107, Hombres!$A$1:$DW$117, Mujeres!$A$1:$DW$117)</f>
        <v>0</v>
      </c>
      <c r="CN107" s="104" cm="1">
        <f t="array" ref="CN107">AnualidadActivo(CN$2, $E107, $C107, $B107, $D107, Hombres!$A$1:$DW$117, Mujeres!$A$1:$DW$117)</f>
        <v>0</v>
      </c>
      <c r="CO107" s="104" cm="1">
        <f t="array" ref="CO107">AnualidadActivo(CO$2, $E107, $C107, $B107, $D107, Hombres!$A$1:$DW$117, Mujeres!$A$1:$DW$117)</f>
        <v>0</v>
      </c>
      <c r="CP107" s="104" cm="1">
        <f t="array" ref="CP107">AnualidadActivo(CP$2, $E107, $C107, $B107, $D107, Hombres!$A$1:$DW$117, Mujeres!$A$1:$DW$117)</f>
        <v>0</v>
      </c>
      <c r="CQ107" s="104" cm="1">
        <f t="array" ref="CQ107">AnualidadActivo(CQ$2, $E107, $C107, $B107, $D107, Hombres!$A$1:$DW$117, Mujeres!$A$1:$DW$117)</f>
        <v>0</v>
      </c>
      <c r="CR107" s="104" cm="1">
        <f t="array" ref="CR107">AnualidadActivo(CR$2, $E107, $C107, $B107, $D107, Hombres!$A$1:$DW$117, Mujeres!$A$1:$DW$117)</f>
        <v>0</v>
      </c>
      <c r="CS107" s="104" cm="1">
        <f t="array" ref="CS107">AnualidadActivo(CS$2, $E107, $C107, $B107, $D107, Hombres!$A$1:$DW$117, Mujeres!$A$1:$DW$117)</f>
        <v>0</v>
      </c>
      <c r="CT107" s="104" cm="1">
        <f t="array" ref="CT107">AnualidadActivo(CT$2, $E107, $C107, $B107, $D107, Hombres!$A$1:$DW$117, Mujeres!$A$1:$DW$117)</f>
        <v>0</v>
      </c>
      <c r="CU107" s="104" cm="1">
        <f t="array" ref="CU107">AnualidadActivo(CU$2, $E107, $C107, $B107, $D107, Hombres!$A$1:$DW$117, Mujeres!$A$1:$DW$117)</f>
        <v>0</v>
      </c>
      <c r="CV107" s="104" cm="1">
        <f t="array" ref="CV107">AnualidadActivo(CV$2, $E107, $C107, $B107, $D107, Hombres!$A$1:$DW$117, Mujeres!$A$1:$DW$117)</f>
        <v>0</v>
      </c>
      <c r="CW107" s="104" cm="1">
        <f t="array" ref="CW107">AnualidadActivo(CW$2, $E107, $C107, $B107, $D107, Hombres!$A$1:$DW$117, Mujeres!$A$1:$DW$117)</f>
        <v>0</v>
      </c>
      <c r="CX107" s="104" cm="1">
        <f t="array" ref="CX107">AnualidadActivo(CX$2, $E107, $C107, $B107, $D107, Hombres!$A$1:$DW$117, Mujeres!$A$1:$DW$117)</f>
        <v>0</v>
      </c>
      <c r="CY107" s="104" cm="1">
        <f t="array" ref="CY107">AnualidadActivo(CY$2, $E107, $C107, $B107, $D107, Hombres!$A$1:$DW$117, Mujeres!$A$1:$DW$117)</f>
        <v>0</v>
      </c>
      <c r="CZ107" s="104" cm="1">
        <f t="array" ref="CZ107">AnualidadActivo(CZ$2, $E107, $C107, $B107, $D107, Hombres!$A$1:$DW$117, Mujeres!$A$1:$DW$117)</f>
        <v>0</v>
      </c>
      <c r="DA107" s="104" cm="1">
        <f t="array" ref="DA107">AnualidadActivo(DA$2, $E107, $C107, $B107, $D107, Hombres!$A$1:$DW$117, Mujeres!$A$1:$DW$117)</f>
        <v>0</v>
      </c>
    </row>
    <row r="108" spans="1:105" x14ac:dyDescent="0.35">
      <c r="A108" s="2">
        <f t="shared" si="1"/>
        <v>106</v>
      </c>
      <c r="B108" s="107">
        <v>722728.6</v>
      </c>
      <c r="C108" s="9">
        <v>43934</v>
      </c>
      <c r="D108" s="7" t="s">
        <v>5</v>
      </c>
      <c r="E108" s="9">
        <v>28413</v>
      </c>
      <c r="F108" s="12" cm="1">
        <f t="array" ref="F108">edadCalc(E108)</f>
        <v>48</v>
      </c>
      <c r="G108" s="49" cm="1">
        <f t="array" ref="G108">PorcentajePension(C108,E108, D108)</f>
        <v>0.65</v>
      </c>
      <c r="I108" s="103"/>
      <c r="J108" s="104" cm="1">
        <f t="array" ref="J108">AnualidadActivo(J$2, $E108, $C108, $B108, $D108, Hombres!$A$1:$DW$117, Mujeres!$A$1:$DW$117)</f>
        <v>0</v>
      </c>
      <c r="K108" s="104" cm="1">
        <f t="array" ref="K108">AnualidadActivo(K$2, $E108, $C108, $B108, $D108, Hombres!$A$1:$DW$117, Mujeres!$A$1:$DW$117)</f>
        <v>0</v>
      </c>
      <c r="L108" s="104" cm="1">
        <f t="array" ref="L108">AnualidadActivo(L$2, $E108, $C108, $B108, $D108, Hombres!$A$1:$DW$117, Mujeres!$A$1:$DW$117)</f>
        <v>0</v>
      </c>
      <c r="M108" s="104" cm="1">
        <f t="array" ref="M108">AnualidadActivo(M$2, $E108, $C108, $B108, $D108, Hombres!$A$1:$DW$117, Mujeres!$A$1:$DW$117)</f>
        <v>0</v>
      </c>
      <c r="N108" s="104" cm="1">
        <f t="array" ref="N108">AnualidadActivo(N$2, $E108, $C108, $B108, $D108, Hombres!$A$1:$DW$117, Mujeres!$A$1:$DW$117)</f>
        <v>0</v>
      </c>
      <c r="O108" s="104" cm="1">
        <f t="array" ref="O108">AnualidadActivo(O$2, $E108, $C108, $B108, $D108, Hombres!$A$1:$DW$117, Mujeres!$A$1:$DW$117)</f>
        <v>0</v>
      </c>
      <c r="P108" s="104" cm="1">
        <f t="array" ref="P108">AnualidadActivo(P$2, $E108, $C108, $B108, $D108, Hombres!$A$1:$DW$117, Mujeres!$A$1:$DW$117)</f>
        <v>0</v>
      </c>
      <c r="Q108" s="104" cm="1">
        <f t="array" ref="Q108">AnualidadActivo(Q$2, $E108, $C108, $B108, $D108, Hombres!$A$1:$DW$117, Mujeres!$A$1:$DW$117)</f>
        <v>0</v>
      </c>
      <c r="R108" s="104" cm="1">
        <f t="array" ref="R108">AnualidadActivo(R$2, $E108, $C108, $B108, $D108, Hombres!$A$1:$DW$117, Mujeres!$A$1:$DW$117)</f>
        <v>0</v>
      </c>
      <c r="S108" s="104" cm="1">
        <f t="array" ref="S108">AnualidadActivo(S$2, $E108, $C108, $B108, $D108, Hombres!$A$1:$DW$117, Mujeres!$A$1:$DW$117)</f>
        <v>0</v>
      </c>
      <c r="T108" s="104" cm="1">
        <f t="array" ref="T108">AnualidadActivo(T$2, $E108, $C108, $B108, $D108, Hombres!$A$1:$DW$117, Mujeres!$A$1:$DW$117)</f>
        <v>0</v>
      </c>
      <c r="U108" s="104" cm="1">
        <f t="array" ref="U108">AnualidadActivo(U$2, $E108, $C108, $B108, $D108, Hombres!$A$1:$DW$117, Mujeres!$A$1:$DW$117)</f>
        <v>0</v>
      </c>
      <c r="V108" s="104" cm="1">
        <f t="array" ref="V108">AnualidadActivo(V$2, $E108, $C108, $B108, $D108, Hombres!$A$1:$DW$117, Mujeres!$A$1:$DW$117)</f>
        <v>0</v>
      </c>
      <c r="W108" s="104" cm="1">
        <f t="array" ref="W108">AnualidadActivo(W$2, $E108, $C108, $B108, $D108, Hombres!$A$1:$DW$117, Mujeres!$A$1:$DW$117)</f>
        <v>0</v>
      </c>
      <c r="X108" s="104" cm="1">
        <f t="array" ref="X108">AnualidadActivo(X$2, $E108, $C108, $B108, $D108, Hombres!$A$1:$DW$117, Mujeres!$A$1:$DW$117)</f>
        <v>0</v>
      </c>
      <c r="Y108" s="104" cm="1">
        <f t="array" ref="Y108">AnualidadActivo(Y$2, $E108, $C108, $B108, $D108, Hombres!$A$1:$DW$117, Mujeres!$A$1:$DW$117)</f>
        <v>0</v>
      </c>
      <c r="Z108" s="104" cm="1">
        <f t="array" ref="Z108">AnualidadActivo(Z$2, $E108, $C108, $B108, $D108, Hombres!$A$1:$DW$117, Mujeres!$A$1:$DW$117)</f>
        <v>0</v>
      </c>
      <c r="AA108" s="104" cm="1">
        <f t="array" ref="AA108">AnualidadActivo(AA$2, $E108, $C108, $B108, $D108, Hombres!$A$1:$DW$117, Mujeres!$A$1:$DW$117)</f>
        <v>12897724.841604976</v>
      </c>
      <c r="AB108" s="104" cm="1">
        <f t="array" ref="AB108">AnualidadActivo(AB$2, $E108, $C108, $B108, $D108, Hombres!$A$1:$DW$117, Mujeres!$A$1:$DW$117)</f>
        <v>13284656.586853126</v>
      </c>
      <c r="AC108" s="104" cm="1">
        <f t="array" ref="AC108">AnualidadActivo(AC$2, $E108, $C108, $B108, $D108, Hombres!$A$1:$DW$117, Mujeres!$A$1:$DW$117)</f>
        <v>13683196.284458719</v>
      </c>
      <c r="AD108" s="104" cm="1">
        <f t="array" ref="AD108">AnualidadActivo(AD$2, $E108, $C108, $B108, $D108, Hombres!$A$1:$DW$117, Mujeres!$A$1:$DW$117)</f>
        <v>14093692.172992481</v>
      </c>
      <c r="AE108" s="104" cm="1">
        <f t="array" ref="AE108">AnualidadActivo(AE$2, $E108, $C108, $B108, $D108, Hombres!$A$1:$DW$117, Mujeres!$A$1:$DW$117)</f>
        <v>14516502.938182255</v>
      </c>
      <c r="AF108" s="104" cm="1">
        <f t="array" ref="AF108">AnualidadActivo(AF$2, $E108, $C108, $B108, $D108, Hombres!$A$1:$DW$117, Mujeres!$A$1:$DW$117)</f>
        <v>14131870.709161822</v>
      </c>
      <c r="AG108" s="104" cm="1">
        <f t="array" ref="AG108">AnualidadActivo(AG$2, $E108, $C108, $B108, $D108, Hombres!$A$1:$DW$117, Mujeres!$A$1:$DW$117)</f>
        <v>14358312.993843753</v>
      </c>
      <c r="AH108" s="104" cm="1">
        <f t="array" ref="AH108">AnualidadActivo(AH$2, $E108, $C108, $B108, $D108, Hombres!$A$1:$DW$117, Mujeres!$A$1:$DW$117)</f>
        <v>14569823.407258751</v>
      </c>
      <c r="AI108" s="104" cm="1">
        <f t="array" ref="AI108">AnualidadActivo(AI$2, $E108, $C108, $B108, $D108, Hombres!$A$1:$DW$117, Mujeres!$A$1:$DW$117)</f>
        <v>14760662.086759061</v>
      </c>
      <c r="AJ108" s="104" cm="1">
        <f t="array" ref="AJ108">AnualidadActivo(AJ$2, $E108, $C108, $B108, $D108, Hombres!$A$1:$DW$117, Mujeres!$A$1:$DW$117)</f>
        <v>14925384.41858869</v>
      </c>
      <c r="AK108" s="104" cm="1">
        <f t="array" ref="AK108">AnualidadActivo(AK$2, $E108, $C108, $B108, $D108, Hombres!$A$1:$DW$117, Mujeres!$A$1:$DW$117)</f>
        <v>15059360.057193713</v>
      </c>
      <c r="AL108" s="104" cm="1">
        <f t="array" ref="AL108">AnualidadActivo(AL$2, $E108, $C108, $B108, $D108, Hombres!$A$1:$DW$117, Mujeres!$A$1:$DW$117)</f>
        <v>15160269.54599648</v>
      </c>
      <c r="AM108" s="104" cm="1">
        <f t="array" ref="AM108">AnualidadActivo(AM$2, $E108, $C108, $B108, $D108, Hombres!$A$1:$DW$117, Mujeres!$A$1:$DW$117)</f>
        <v>15227578.55037461</v>
      </c>
      <c r="AN108" s="104" cm="1">
        <f t="array" ref="AN108">AnualidadActivo(AN$2, $E108, $C108, $B108, $D108, Hombres!$A$1:$DW$117, Mujeres!$A$1:$DW$117)</f>
        <v>15261326.899750559</v>
      </c>
      <c r="AO108" s="104" cm="1">
        <f t="array" ref="AO108">AnualidadActivo(AO$2, $E108, $C108, $B108, $D108, Hombres!$A$1:$DW$117, Mujeres!$A$1:$DW$117)</f>
        <v>15260971.860241562</v>
      </c>
      <c r="AP108" s="104" cm="1">
        <f t="array" ref="AP108">AnualidadActivo(AP$2, $E108, $C108, $B108, $D108, Hombres!$A$1:$DW$117, Mujeres!$A$1:$DW$117)</f>
        <v>15223875.703497292</v>
      </c>
      <c r="AQ108" s="104" cm="1">
        <f t="array" ref="AQ108">AnualidadActivo(AQ$2, $E108, $C108, $B108, $D108, Hombres!$A$1:$DW$117, Mujeres!$A$1:$DW$117)</f>
        <v>15119030.774511773</v>
      </c>
      <c r="AR108" s="104" cm="1">
        <f t="array" ref="AR108">AnualidadActivo(AR$2, $E108, $C108, $B108, $D108, Hombres!$A$1:$DW$117, Mujeres!$A$1:$DW$117)</f>
        <v>14962967.043743892</v>
      </c>
      <c r="AS108" s="104" cm="1">
        <f t="array" ref="AS108">AnualidadActivo(AS$2, $E108, $C108, $B108, $D108, Hombres!$A$1:$DW$117, Mujeres!$A$1:$DW$117)</f>
        <v>14752519.899979245</v>
      </c>
      <c r="AT108" s="104" cm="1">
        <f t="array" ref="AT108">AnualidadActivo(AT$2, $E108, $C108, $B108, $D108, Hombres!$A$1:$DW$117, Mujeres!$A$1:$DW$117)</f>
        <v>14484703.509361174</v>
      </c>
      <c r="AU108" s="104" cm="1">
        <f t="array" ref="AU108">AnualidadActivo(AU$2, $E108, $C108, $B108, $D108, Hombres!$A$1:$DW$117, Mujeres!$A$1:$DW$117)</f>
        <v>14156074.527171381</v>
      </c>
      <c r="AV108" s="104" cm="1">
        <f t="array" ref="AV108">AnualidadActivo(AV$2, $E108, $C108, $B108, $D108, Hombres!$A$1:$DW$117, Mujeres!$A$1:$DW$117)</f>
        <v>13763404.739199463</v>
      </c>
      <c r="AW108" s="104" cm="1">
        <f t="array" ref="AW108">AnualidadActivo(AW$2, $E108, $C108, $B108, $D108, Hombres!$A$1:$DW$117, Mujeres!$A$1:$DW$117)</f>
        <v>13304059.98342474</v>
      </c>
      <c r="AX108" s="104" cm="1">
        <f t="array" ref="AX108">AnualidadActivo(AX$2, $E108, $C108, $B108, $D108, Hombres!$A$1:$DW$117, Mujeres!$A$1:$DW$117)</f>
        <v>12777093.351673676</v>
      </c>
      <c r="AY108" s="104" cm="1">
        <f t="array" ref="AY108">AnualidadActivo(AY$2, $E108, $C108, $B108, $D108, Hombres!$A$1:$DW$117, Mujeres!$A$1:$DW$117)</f>
        <v>12183347.330548638</v>
      </c>
      <c r="AZ108" s="104" cm="1">
        <f t="array" ref="AZ108">AnualidadActivo(AZ$2, $E108, $C108, $B108, $D108, Hombres!$A$1:$DW$117, Mujeres!$A$1:$DW$117)</f>
        <v>11524919.498726794</v>
      </c>
      <c r="BA108" s="104" cm="1">
        <f t="array" ref="BA108">AnualidadActivo(BA$2, $E108, $C108, $B108, $D108, Hombres!$A$1:$DW$117, Mujeres!$A$1:$DW$117)</f>
        <v>10805410.038532302</v>
      </c>
      <c r="BB108" s="104" cm="1">
        <f t="array" ref="BB108">AnualidadActivo(BB$2, $E108, $C108, $B108, $D108, Hombres!$A$1:$DW$117, Mujeres!$A$1:$DW$117)</f>
        <v>10030567.137604479</v>
      </c>
      <c r="BC108" s="104" cm="1">
        <f t="array" ref="BC108">AnualidadActivo(BC$2, $E108, $C108, $B108, $D108, Hombres!$A$1:$DW$117, Mujeres!$A$1:$DW$117)</f>
        <v>9209139.901283782</v>
      </c>
      <c r="BD108" s="104" cm="1">
        <f t="array" ref="BD108">AnualidadActivo(BD$2, $E108, $C108, $B108, $D108, Hombres!$A$1:$DW$117, Mujeres!$A$1:$DW$117)</f>
        <v>8352503.7461195653</v>
      </c>
      <c r="BE108" s="104" cm="1">
        <f t="array" ref="BE108">AnualidadActivo(BE$2, $E108, $C108, $B108, $D108, Hombres!$A$1:$DW$117, Mujeres!$A$1:$DW$117)</f>
        <v>7473605.5840989631</v>
      </c>
      <c r="BF108" s="104" cm="1">
        <f t="array" ref="BF108">AnualidadActivo(BF$2, $E108, $C108, $B108, $D108, Hombres!$A$1:$DW$117, Mujeres!$A$1:$DW$117)</f>
        <v>6586646.653077309</v>
      </c>
      <c r="BG108" s="104" cm="1">
        <f t="array" ref="BG108">AnualidadActivo(BG$2, $E108, $C108, $B108, $D108, Hombres!$A$1:$DW$117, Mujeres!$A$1:$DW$117)</f>
        <v>5707281.5914631942</v>
      </c>
      <c r="BH108" s="104" cm="1">
        <f t="array" ref="BH108">AnualidadActivo(BH$2, $E108, $C108, $B108, $D108, Hombres!$A$1:$DW$117, Mujeres!$A$1:$DW$117)</f>
        <v>4852655.3422151422</v>
      </c>
      <c r="BI108" s="104" cm="1">
        <f t="array" ref="BI108">AnualidadActivo(BI$2, $E108, $C108, $B108, $D108, Hombres!$A$1:$DW$117, Mujeres!$A$1:$DW$117)</f>
        <v>4040158.3225009171</v>
      </c>
      <c r="BJ108" s="104" cm="1">
        <f t="array" ref="BJ108">AnualidadActivo(BJ$2, $E108, $C108, $B108, $D108, Hombres!$A$1:$DW$117, Mujeres!$A$1:$DW$117)</f>
        <v>3285693.6829425688</v>
      </c>
      <c r="BK108" s="104" cm="1">
        <f t="array" ref="BK108">AnualidadActivo(BK$2, $E108, $C108, $B108, $D108, Hombres!$A$1:$DW$117, Mujeres!$A$1:$DW$117)</f>
        <v>2602698.3902005348</v>
      </c>
      <c r="BL108" s="104" cm="1">
        <f t="array" ref="BL108">AnualidadActivo(BL$2, $E108, $C108, $B108, $D108, Hombres!$A$1:$DW$117, Mujeres!$A$1:$DW$117)</f>
        <v>2001604.9679462628</v>
      </c>
      <c r="BM108" s="104" cm="1">
        <f t="array" ref="BM108">AnualidadActivo(BM$2, $E108, $C108, $B108, $D108, Hombres!$A$1:$DW$117, Mujeres!$A$1:$DW$117)</f>
        <v>1489193.4836608993</v>
      </c>
      <c r="BN108" s="104" cm="1">
        <f t="array" ref="BN108">AnualidadActivo(BN$2, $E108, $C108, $B108, $D108, Hombres!$A$1:$DW$117, Mujeres!$A$1:$DW$117)</f>
        <v>1067646.9570665155</v>
      </c>
      <c r="BO108" s="104" cm="1">
        <f t="array" ref="BO108">AnualidadActivo(BO$2, $E108, $C108, $B108, $D108, Hombres!$A$1:$DW$117, Mujeres!$A$1:$DW$117)</f>
        <v>734185.72949563328</v>
      </c>
      <c r="BP108" s="104" cm="1">
        <f t="array" ref="BP108">AnualidadActivo(BP$2, $E108, $C108, $B108, $D108, Hombres!$A$1:$DW$117, Mujeres!$A$1:$DW$117)</f>
        <v>481640.95983842015</v>
      </c>
      <c r="BQ108" s="104" cm="1">
        <f t="array" ref="BQ108">AnualidadActivo(BQ$2, $E108, $C108, $B108, $D108, Hombres!$A$1:$DW$117, Mujeres!$A$1:$DW$117)</f>
        <v>299529.58213827293</v>
      </c>
      <c r="BR108" s="104" cm="1">
        <f t="array" ref="BR108">AnualidadActivo(BR$2, $E108, $C108, $B108, $D108, Hombres!$A$1:$DW$117, Mujeres!$A$1:$DW$117)</f>
        <v>175323.88065124393</v>
      </c>
      <c r="BS108" s="104" cm="1">
        <f t="array" ref="BS108">AnualidadActivo(BS$2, $E108, $C108, $B108, $D108, Hombres!$A$1:$DW$117, Mujeres!$A$1:$DW$117)</f>
        <v>95789.611973131468</v>
      </c>
      <c r="BT108" s="104" cm="1">
        <f t="array" ref="BT108">AnualidadActivo(BT$2, $E108, $C108, $B108, $D108, Hombres!$A$1:$DW$117, Mujeres!$A$1:$DW$117)</f>
        <v>48363.980249163316</v>
      </c>
      <c r="BU108" s="104" cm="1">
        <f t="array" ref="BU108">AnualidadActivo(BU$2, $E108, $C108, $B108, $D108, Hombres!$A$1:$DW$117, Mujeres!$A$1:$DW$117)</f>
        <v>22290.334408038238</v>
      </c>
      <c r="BV108" s="104" cm="1">
        <f t="array" ref="BV108">AnualidadActivo(BV$2, $E108, $C108, $B108, $D108, Hombres!$A$1:$DW$117, Mujeres!$A$1:$DW$117)</f>
        <v>9236.7771476087764</v>
      </c>
      <c r="BW108" s="104" cm="1">
        <f t="array" ref="BW108">AnualidadActivo(BW$2, $E108, $C108, $B108, $D108, Hombres!$A$1:$DW$117, Mujeres!$A$1:$DW$117)</f>
        <v>3376.8253353899017</v>
      </c>
      <c r="BX108" s="104" cm="1">
        <f t="array" ref="BX108">AnualidadActivo(BX$2, $E108, $C108, $B108, $D108, Hombres!$A$1:$DW$117, Mujeres!$A$1:$DW$117)</f>
        <v>1062.572222290559</v>
      </c>
      <c r="BY108" s="104" cm="1">
        <f t="array" ref="BY108">AnualidadActivo(BY$2, $E108, $C108, $B108, $D108, Hombres!$A$1:$DW$117, Mujeres!$A$1:$DW$117)</f>
        <v>278.13100043201507</v>
      </c>
      <c r="BZ108" s="104" cm="1">
        <f t="array" ref="BZ108">AnualidadActivo(BZ$2, $E108, $C108, $B108, $D108, Hombres!$A$1:$DW$117, Mujeres!$A$1:$DW$117)</f>
        <v>0</v>
      </c>
      <c r="CA108" s="104" cm="1">
        <f t="array" ref="CA108">AnualidadActivo(CA$2, $E108, $C108, $B108, $D108, Hombres!$A$1:$DW$117, Mujeres!$A$1:$DW$117)</f>
        <v>0</v>
      </c>
      <c r="CB108" s="104" cm="1">
        <f t="array" ref="CB108">AnualidadActivo(CB$2, $E108, $C108, $B108, $D108, Hombres!$A$1:$DW$117, Mujeres!$A$1:$DW$117)</f>
        <v>0</v>
      </c>
      <c r="CC108" s="104" cm="1">
        <f t="array" ref="CC108">AnualidadActivo(CC$2, $E108, $C108, $B108, $D108, Hombres!$A$1:$DW$117, Mujeres!$A$1:$DW$117)</f>
        <v>0</v>
      </c>
      <c r="CD108" s="104" cm="1">
        <f t="array" ref="CD108">AnualidadActivo(CD$2, $E108, $C108, $B108, $D108, Hombres!$A$1:$DW$117, Mujeres!$A$1:$DW$117)</f>
        <v>0</v>
      </c>
      <c r="CE108" s="104" cm="1">
        <f t="array" ref="CE108">AnualidadActivo(CE$2, $E108, $C108, $B108, $D108, Hombres!$A$1:$DW$117, Mujeres!$A$1:$DW$117)</f>
        <v>0</v>
      </c>
      <c r="CF108" s="104" cm="1">
        <f t="array" ref="CF108">AnualidadActivo(CF$2, $E108, $C108, $B108, $D108, Hombres!$A$1:$DW$117, Mujeres!$A$1:$DW$117)</f>
        <v>0</v>
      </c>
      <c r="CG108" s="104" cm="1">
        <f t="array" ref="CG108">AnualidadActivo(CG$2, $E108, $C108, $B108, $D108, Hombres!$A$1:$DW$117, Mujeres!$A$1:$DW$117)</f>
        <v>0</v>
      </c>
      <c r="CH108" s="104" cm="1">
        <f t="array" ref="CH108">AnualidadActivo(CH$2, $E108, $C108, $B108, $D108, Hombres!$A$1:$DW$117, Mujeres!$A$1:$DW$117)</f>
        <v>0</v>
      </c>
      <c r="CI108" s="104" cm="1">
        <f t="array" ref="CI108">AnualidadActivo(CI$2, $E108, $C108, $B108, $D108, Hombres!$A$1:$DW$117, Mujeres!$A$1:$DW$117)</f>
        <v>0</v>
      </c>
      <c r="CJ108" s="104" cm="1">
        <f t="array" ref="CJ108">AnualidadActivo(CJ$2, $E108, $C108, $B108, $D108, Hombres!$A$1:$DW$117, Mujeres!$A$1:$DW$117)</f>
        <v>0</v>
      </c>
      <c r="CK108" s="104" cm="1">
        <f t="array" ref="CK108">AnualidadActivo(CK$2, $E108, $C108, $B108, $D108, Hombres!$A$1:$DW$117, Mujeres!$A$1:$DW$117)</f>
        <v>0</v>
      </c>
      <c r="CL108" s="104" cm="1">
        <f t="array" ref="CL108">AnualidadActivo(CL$2, $E108, $C108, $B108, $D108, Hombres!$A$1:$DW$117, Mujeres!$A$1:$DW$117)</f>
        <v>0</v>
      </c>
      <c r="CM108" s="104" cm="1">
        <f t="array" ref="CM108">AnualidadActivo(CM$2, $E108, $C108, $B108, $D108, Hombres!$A$1:$DW$117, Mujeres!$A$1:$DW$117)</f>
        <v>0</v>
      </c>
      <c r="CN108" s="104" cm="1">
        <f t="array" ref="CN108">AnualidadActivo(CN$2, $E108, $C108, $B108, $D108, Hombres!$A$1:$DW$117, Mujeres!$A$1:$DW$117)</f>
        <v>0</v>
      </c>
      <c r="CO108" s="104" cm="1">
        <f t="array" ref="CO108">AnualidadActivo(CO$2, $E108, $C108, $B108, $D108, Hombres!$A$1:$DW$117, Mujeres!$A$1:$DW$117)</f>
        <v>0</v>
      </c>
      <c r="CP108" s="104" cm="1">
        <f t="array" ref="CP108">AnualidadActivo(CP$2, $E108, $C108, $B108, $D108, Hombres!$A$1:$DW$117, Mujeres!$A$1:$DW$117)</f>
        <v>0</v>
      </c>
      <c r="CQ108" s="104" cm="1">
        <f t="array" ref="CQ108">AnualidadActivo(CQ$2, $E108, $C108, $B108, $D108, Hombres!$A$1:$DW$117, Mujeres!$A$1:$DW$117)</f>
        <v>0</v>
      </c>
      <c r="CR108" s="104" cm="1">
        <f t="array" ref="CR108">AnualidadActivo(CR$2, $E108, $C108, $B108, $D108, Hombres!$A$1:$DW$117, Mujeres!$A$1:$DW$117)</f>
        <v>0</v>
      </c>
      <c r="CS108" s="104" cm="1">
        <f t="array" ref="CS108">AnualidadActivo(CS$2, $E108, $C108, $B108, $D108, Hombres!$A$1:$DW$117, Mujeres!$A$1:$DW$117)</f>
        <v>0</v>
      </c>
      <c r="CT108" s="104" cm="1">
        <f t="array" ref="CT108">AnualidadActivo(CT$2, $E108, $C108, $B108, $D108, Hombres!$A$1:$DW$117, Mujeres!$A$1:$DW$117)</f>
        <v>0</v>
      </c>
      <c r="CU108" s="104" cm="1">
        <f t="array" ref="CU108">AnualidadActivo(CU$2, $E108, $C108, $B108, $D108, Hombres!$A$1:$DW$117, Mujeres!$A$1:$DW$117)</f>
        <v>0</v>
      </c>
      <c r="CV108" s="104" cm="1">
        <f t="array" ref="CV108">AnualidadActivo(CV$2, $E108, $C108, $B108, $D108, Hombres!$A$1:$DW$117, Mujeres!$A$1:$DW$117)</f>
        <v>0</v>
      </c>
      <c r="CW108" s="104" cm="1">
        <f t="array" ref="CW108">AnualidadActivo(CW$2, $E108, $C108, $B108, $D108, Hombres!$A$1:$DW$117, Mujeres!$A$1:$DW$117)</f>
        <v>0</v>
      </c>
      <c r="CX108" s="104" cm="1">
        <f t="array" ref="CX108">AnualidadActivo(CX$2, $E108, $C108, $B108, $D108, Hombres!$A$1:$DW$117, Mujeres!$A$1:$DW$117)</f>
        <v>0</v>
      </c>
      <c r="CY108" s="104" cm="1">
        <f t="array" ref="CY108">AnualidadActivo(CY$2, $E108, $C108, $B108, $D108, Hombres!$A$1:$DW$117, Mujeres!$A$1:$DW$117)</f>
        <v>0</v>
      </c>
      <c r="CZ108" s="104" cm="1">
        <f t="array" ref="CZ108">AnualidadActivo(CZ$2, $E108, $C108, $B108, $D108, Hombres!$A$1:$DW$117, Mujeres!$A$1:$DW$117)</f>
        <v>0</v>
      </c>
      <c r="DA108" s="104" cm="1">
        <f t="array" ref="DA108">AnualidadActivo(DA$2, $E108, $C108, $B108, $D108, Hombres!$A$1:$DW$117, Mujeres!$A$1:$DW$117)</f>
        <v>0</v>
      </c>
    </row>
    <row r="109" spans="1:105" x14ac:dyDescent="0.35">
      <c r="A109" s="2">
        <f t="shared" si="1"/>
        <v>107</v>
      </c>
      <c r="B109" s="107">
        <v>813576.15</v>
      </c>
      <c r="C109" s="9">
        <v>44652</v>
      </c>
      <c r="D109" s="7" t="s">
        <v>6</v>
      </c>
      <c r="E109" s="9">
        <v>28037</v>
      </c>
      <c r="F109" s="12" cm="1">
        <f t="array" ref="F109">edadCalc(E109)</f>
        <v>49</v>
      </c>
      <c r="G109" s="49" cm="1">
        <f t="array" ref="G109">PorcentajePension(C109,E109, D109)</f>
        <v>0.45</v>
      </c>
      <c r="I109" s="103"/>
      <c r="J109" s="104" cm="1">
        <f t="array" ref="J109">AnualidadActivo(J$2, $E109, $C109, $B109, $D109, Hombres!$A$1:$DW$117, Mujeres!$A$1:$DW$117)</f>
        <v>0</v>
      </c>
      <c r="K109" s="104" cm="1">
        <f t="array" ref="K109">AnualidadActivo(K$2, $E109, $C109, $B109, $D109, Hombres!$A$1:$DW$117, Mujeres!$A$1:$DW$117)</f>
        <v>0</v>
      </c>
      <c r="L109" s="104" cm="1">
        <f t="array" ref="L109">AnualidadActivo(L$2, $E109, $C109, $B109, $D109, Hombres!$A$1:$DW$117, Mujeres!$A$1:$DW$117)</f>
        <v>0</v>
      </c>
      <c r="M109" s="104" cm="1">
        <f t="array" ref="M109">AnualidadActivo(M$2, $E109, $C109, $B109, $D109, Hombres!$A$1:$DW$117, Mujeres!$A$1:$DW$117)</f>
        <v>0</v>
      </c>
      <c r="N109" s="104" cm="1">
        <f t="array" ref="N109">AnualidadActivo(N$2, $E109, $C109, $B109, $D109, Hombres!$A$1:$DW$117, Mujeres!$A$1:$DW$117)</f>
        <v>0</v>
      </c>
      <c r="O109" s="104" cm="1">
        <f t="array" ref="O109">AnualidadActivo(O$2, $E109, $C109, $B109, $D109, Hombres!$A$1:$DW$117, Mujeres!$A$1:$DW$117)</f>
        <v>0</v>
      </c>
      <c r="P109" s="104" cm="1">
        <f t="array" ref="P109">AnualidadActivo(P$2, $E109, $C109, $B109, $D109, Hombres!$A$1:$DW$117, Mujeres!$A$1:$DW$117)</f>
        <v>0</v>
      </c>
      <c r="Q109" s="104" cm="1">
        <f t="array" ref="Q109">AnualidadActivo(Q$2, $E109, $C109, $B109, $D109, Hombres!$A$1:$DW$117, Mujeres!$A$1:$DW$117)</f>
        <v>0</v>
      </c>
      <c r="R109" s="104" cm="1">
        <f t="array" ref="R109">AnualidadActivo(R$2, $E109, $C109, $B109, $D109, Hombres!$A$1:$DW$117, Mujeres!$A$1:$DW$117)</f>
        <v>0</v>
      </c>
      <c r="S109" s="104" cm="1">
        <f t="array" ref="S109">AnualidadActivo(S$2, $E109, $C109, $B109, $D109, Hombres!$A$1:$DW$117, Mujeres!$A$1:$DW$117)</f>
        <v>0</v>
      </c>
      <c r="T109" s="104" cm="1">
        <f t="array" ref="T109">AnualidadActivo(T$2, $E109, $C109, $B109, $D109, Hombres!$A$1:$DW$117, Mujeres!$A$1:$DW$117)</f>
        <v>0</v>
      </c>
      <c r="U109" s="104" cm="1">
        <f t="array" ref="U109">AnualidadActivo(U$2, $E109, $C109, $B109, $D109, Hombres!$A$1:$DW$117, Mujeres!$A$1:$DW$117)</f>
        <v>0</v>
      </c>
      <c r="V109" s="104" cm="1">
        <f t="array" ref="V109">AnualidadActivo(V$2, $E109, $C109, $B109, $D109, Hombres!$A$1:$DW$117, Mujeres!$A$1:$DW$117)</f>
        <v>0</v>
      </c>
      <c r="W109" s="104" cm="1">
        <f t="array" ref="W109">AnualidadActivo(W$2, $E109, $C109, $B109, $D109, Hombres!$A$1:$DW$117, Mujeres!$A$1:$DW$117)</f>
        <v>0</v>
      </c>
      <c r="X109" s="104" cm="1">
        <f t="array" ref="X109">AnualidadActivo(X$2, $E109, $C109, $B109, $D109, Hombres!$A$1:$DW$117, Mujeres!$A$1:$DW$117)</f>
        <v>9160523.2510081548</v>
      </c>
      <c r="Y109" s="104" cm="1">
        <f t="array" ref="Y109">AnualidadActivo(Y$2, $E109, $C109, $B109, $D109, Hombres!$A$1:$DW$117, Mujeres!$A$1:$DW$117)</f>
        <v>9435338.9485384002</v>
      </c>
      <c r="Z109" s="104" cm="1">
        <f t="array" ref="Z109">AnualidadActivo(Z$2, $E109, $C109, $B109, $D109, Hombres!$A$1:$DW$117, Mujeres!$A$1:$DW$117)</f>
        <v>9718399.1169945523</v>
      </c>
      <c r="AA109" s="104" cm="1">
        <f t="array" ref="AA109">AnualidadActivo(AA$2, $E109, $C109, $B109, $D109, Hombres!$A$1:$DW$117, Mujeres!$A$1:$DW$117)</f>
        <v>10009951.090504387</v>
      </c>
      <c r="AB109" s="104" cm="1">
        <f t="array" ref="AB109">AnualidadActivo(AB$2, $E109, $C109, $B109, $D109, Hombres!$A$1:$DW$117, Mujeres!$A$1:$DW$117)</f>
        <v>10310249.623219522</v>
      </c>
      <c r="AC109" s="104" cm="1">
        <f t="array" ref="AC109">AnualidadActivo(AC$2, $E109, $C109, $B109, $D109, Hombres!$A$1:$DW$117, Mujeres!$A$1:$DW$117)</f>
        <v>10345005.457110265</v>
      </c>
      <c r="AD109" s="104" cm="1">
        <f t="array" ref="AD109">AnualidadActivo(AD$2, $E109, $C109, $B109, $D109, Hombres!$A$1:$DW$117, Mujeres!$A$1:$DW$117)</f>
        <v>10586371.7829988</v>
      </c>
      <c r="AE109" s="104" cm="1">
        <f t="array" ref="AE109">AnualidadActivo(AE$2, $E109, $C109, $B109, $D109, Hombres!$A$1:$DW$117, Mujeres!$A$1:$DW$117)</f>
        <v>10827492.354018876</v>
      </c>
      <c r="AF109" s="104" cm="1">
        <f t="array" ref="AF109">AnualidadActivo(AF$2, $E109, $C109, $B109, $D109, Hombres!$A$1:$DW$117, Mujeres!$A$1:$DW$117)</f>
        <v>11066701.901305297</v>
      </c>
      <c r="AG109" s="104" cm="1">
        <f t="array" ref="AG109">AnualidadActivo(AG$2, $E109, $C109, $B109, $D109, Hombres!$A$1:$DW$117, Mujeres!$A$1:$DW$117)</f>
        <v>11301245.187920909</v>
      </c>
      <c r="AH109" s="104" cm="1">
        <f t="array" ref="AH109">AnualidadActivo(AH$2, $E109, $C109, $B109, $D109, Hombres!$A$1:$DW$117, Mujeres!$A$1:$DW$117)</f>
        <v>11528108.632771024</v>
      </c>
      <c r="AI109" s="104" cm="1">
        <f t="array" ref="AI109">AnualidadActivo(AI$2, $E109, $C109, $B109, $D109, Hombres!$A$1:$DW$117, Mujeres!$A$1:$DW$117)</f>
        <v>11745783.267639372</v>
      </c>
      <c r="AJ109" s="104" cm="1">
        <f t="array" ref="AJ109">AnualidadActivo(AJ$2, $E109, $C109, $B109, $D109, Hombres!$A$1:$DW$117, Mujeres!$A$1:$DW$117)</f>
        <v>11954356.86453614</v>
      </c>
      <c r="AK109" s="104" cm="1">
        <f t="array" ref="AK109">AnualidadActivo(AK$2, $E109, $C109, $B109, $D109, Hombres!$A$1:$DW$117, Mujeres!$A$1:$DW$117)</f>
        <v>12153613.184555061</v>
      </c>
      <c r="AL109" s="104" cm="1">
        <f t="array" ref="AL109">AnualidadActivo(AL$2, $E109, $C109, $B109, $D109, Hombres!$A$1:$DW$117, Mujeres!$A$1:$DW$117)</f>
        <v>12341056.197357306</v>
      </c>
      <c r="AM109" s="104" cm="1">
        <f t="array" ref="AM109">AnualidadActivo(AM$2, $E109, $C109, $B109, $D109, Hombres!$A$1:$DW$117, Mujeres!$A$1:$DW$117)</f>
        <v>12512001.582972782</v>
      </c>
      <c r="AN109" s="104" cm="1">
        <f t="array" ref="AN109">AnualidadActivo(AN$2, $E109, $C109, $B109, $D109, Hombres!$A$1:$DW$117, Mujeres!$A$1:$DW$117)</f>
        <v>12660739.953662621</v>
      </c>
      <c r="AO109" s="104" cm="1">
        <f t="array" ref="AO109">AnualidadActivo(AO$2, $E109, $C109, $B109, $D109, Hombres!$A$1:$DW$117, Mujeres!$A$1:$DW$117)</f>
        <v>12781558.331141351</v>
      </c>
      <c r="AP109" s="104" cm="1">
        <f t="array" ref="AP109">AnualidadActivo(AP$2, $E109, $C109, $B109, $D109, Hombres!$A$1:$DW$117, Mujeres!$A$1:$DW$117)</f>
        <v>12854761.204335984</v>
      </c>
      <c r="AQ109" s="104" cm="1">
        <f t="array" ref="AQ109">AnualidadActivo(AQ$2, $E109, $C109, $B109, $D109, Hombres!$A$1:$DW$117, Mujeres!$A$1:$DW$117)</f>
        <v>12891283.714807859</v>
      </c>
      <c r="AR109" s="104" cm="1">
        <f t="array" ref="AR109">AnualidadActivo(AR$2, $E109, $C109, $B109, $D109, Hombres!$A$1:$DW$117, Mujeres!$A$1:$DW$117)</f>
        <v>12885940.81914199</v>
      </c>
      <c r="AS109" s="104" cm="1">
        <f t="array" ref="AS109">AnualidadActivo(AS$2, $E109, $C109, $B109, $D109, Hombres!$A$1:$DW$117, Mujeres!$A$1:$DW$117)</f>
        <v>12833756.109169077</v>
      </c>
      <c r="AT109" s="104" cm="1">
        <f t="array" ref="AT109">AnualidadActivo(AT$2, $E109, $C109, $B109, $D109, Hombres!$A$1:$DW$117, Mujeres!$A$1:$DW$117)</f>
        <v>12730094.703971317</v>
      </c>
      <c r="AU109" s="104" cm="1">
        <f t="array" ref="AU109">AnualidadActivo(AU$2, $E109, $C109, $B109, $D109, Hombres!$A$1:$DW$117, Mujeres!$A$1:$DW$117)</f>
        <v>12569840.048196547</v>
      </c>
      <c r="AV109" s="104" cm="1">
        <f t="array" ref="AV109">AnualidadActivo(AV$2, $E109, $C109, $B109, $D109, Hombres!$A$1:$DW$117, Mujeres!$A$1:$DW$117)</f>
        <v>12347356.204763878</v>
      </c>
      <c r="AW109" s="104" cm="1">
        <f t="array" ref="AW109">AnualidadActivo(AW$2, $E109, $C109, $B109, $D109, Hombres!$A$1:$DW$117, Mujeres!$A$1:$DW$117)</f>
        <v>12057466.099397846</v>
      </c>
      <c r="AX109" s="104" cm="1">
        <f t="array" ref="AX109">AnualidadActivo(AX$2, $E109, $C109, $B109, $D109, Hombres!$A$1:$DW$117, Mujeres!$A$1:$DW$117)</f>
        <v>11696550.943299327</v>
      </c>
      <c r="AY109" s="104" cm="1">
        <f t="array" ref="AY109">AnualidadActivo(AY$2, $E109, $C109, $B109, $D109, Hombres!$A$1:$DW$117, Mujeres!$A$1:$DW$117)</f>
        <v>11262681.562277382</v>
      </c>
      <c r="AZ109" s="104" cm="1">
        <f t="array" ref="AZ109">AnualidadActivo(AZ$2, $E109, $C109, $B109, $D109, Hombres!$A$1:$DW$117, Mujeres!$A$1:$DW$117)</f>
        <v>10754707.030248845</v>
      </c>
      <c r="BA109" s="104" cm="1">
        <f t="array" ref="BA109">AnualidadActivo(BA$2, $E109, $C109, $B109, $D109, Hombres!$A$1:$DW$117, Mujeres!$A$1:$DW$117)</f>
        <v>10172539.359470423</v>
      </c>
      <c r="BB109" s="104" cm="1">
        <f t="array" ref="BB109">AnualidadActivo(BB$2, $E109, $C109, $B109, $D109, Hombres!$A$1:$DW$117, Mujeres!$A$1:$DW$117)</f>
        <v>9518304.6569231544</v>
      </c>
      <c r="BC109" s="104" cm="1">
        <f t="array" ref="BC109">AnualidadActivo(BC$2, $E109, $C109, $B109, $D109, Hombres!$A$1:$DW$117, Mujeres!$A$1:$DW$117)</f>
        <v>8797579.3802470006</v>
      </c>
      <c r="BD109" s="104" cm="1">
        <f t="array" ref="BD109">AnualidadActivo(BD$2, $E109, $C109, $B109, $D109, Hombres!$A$1:$DW$117, Mujeres!$A$1:$DW$117)</f>
        <v>8019496.9146114867</v>
      </c>
      <c r="BE109" s="104" cm="1">
        <f t="array" ref="BE109">AnualidadActivo(BE$2, $E109, $C109, $B109, $D109, Hombres!$A$1:$DW$117, Mujeres!$A$1:$DW$117)</f>
        <v>7196112.2466661436</v>
      </c>
      <c r="BF109" s="104" cm="1">
        <f t="array" ref="BF109">AnualidadActivo(BF$2, $E109, $C109, $B109, $D109, Hombres!$A$1:$DW$117, Mujeres!$A$1:$DW$117)</f>
        <v>6342345.3262151573</v>
      </c>
      <c r="BG109" s="104" cm="1">
        <f t="array" ref="BG109">AnualidadActivo(BG$2, $E109, $C109, $B109, $D109, Hombres!$A$1:$DW$117, Mujeres!$A$1:$DW$117)</f>
        <v>5476314.5937300529</v>
      </c>
      <c r="BH109" s="104" cm="1">
        <f t="array" ref="BH109">AnualidadActivo(BH$2, $E109, $C109, $B109, $D109, Hombres!$A$1:$DW$117, Mujeres!$A$1:$DW$117)</f>
        <v>4619273.3970003277</v>
      </c>
      <c r="BI109" s="104" cm="1">
        <f t="array" ref="BI109">AnualidadActivo(BI$2, $E109, $C109, $B109, $D109, Hombres!$A$1:$DW$117, Mujeres!$A$1:$DW$117)</f>
        <v>3794074.5350661054</v>
      </c>
      <c r="BJ109" s="104" cm="1">
        <f t="array" ref="BJ109">AnualidadActivo(BJ$2, $E109, $C109, $B109, $D109, Hombres!$A$1:$DW$117, Mujeres!$A$1:$DW$117)</f>
        <v>3023006.3039048081</v>
      </c>
      <c r="BK109" s="104" cm="1">
        <f t="array" ref="BK109">AnualidadActivo(BK$2, $E109, $C109, $B109, $D109, Hombres!$A$1:$DW$117, Mujeres!$A$1:$DW$117)</f>
        <v>2326067.9715634421</v>
      </c>
      <c r="BL109" s="104" cm="1">
        <f t="array" ref="BL109">AnualidadActivo(BL$2, $E109, $C109, $B109, $D109, Hombres!$A$1:$DW$117, Mujeres!$A$1:$DW$117)</f>
        <v>1719418.6562764444</v>
      </c>
      <c r="BM109" s="104" cm="1">
        <f t="array" ref="BM109">AnualidadActivo(BM$2, $E109, $C109, $B109, $D109, Hombres!$A$1:$DW$117, Mujeres!$A$1:$DW$117)</f>
        <v>1213701.6678243461</v>
      </c>
      <c r="BN109" s="104" cm="1">
        <f t="array" ref="BN109">AnualidadActivo(BN$2, $E109, $C109, $B109, $D109, Hombres!$A$1:$DW$117, Mujeres!$A$1:$DW$117)</f>
        <v>812421.62793572329</v>
      </c>
      <c r="BO109" s="104" cm="1">
        <f t="array" ref="BO109">AnualidadActivo(BO$2, $E109, $C109, $B109, $D109, Hombres!$A$1:$DW$117, Mujeres!$A$1:$DW$117)</f>
        <v>511396.44600127282</v>
      </c>
      <c r="BP109" s="104" cm="1">
        <f t="array" ref="BP109">AnualidadActivo(BP$2, $E109, $C109, $B109, $D109, Hombres!$A$1:$DW$117, Mujeres!$A$1:$DW$117)</f>
        <v>299670.18513046153</v>
      </c>
      <c r="BQ109" s="104" cm="1">
        <f t="array" ref="BQ109">AnualidadActivo(BQ$2, $E109, $C109, $B109, $D109, Hombres!$A$1:$DW$117, Mujeres!$A$1:$DW$117)</f>
        <v>161475.81626770544</v>
      </c>
      <c r="BR109" s="104" cm="1">
        <f t="array" ref="BR109">AnualidadActivo(BR$2, $E109, $C109, $B109, $D109, Hombres!$A$1:$DW$117, Mujeres!$A$1:$DW$117)</f>
        <v>78817.660656363063</v>
      </c>
      <c r="BS109" s="104" cm="1">
        <f t="array" ref="BS109">AnualidadActivo(BS$2, $E109, $C109, $B109, $D109, Hombres!$A$1:$DW$117, Mujeres!$A$1:$DW$117)</f>
        <v>34194.433839875826</v>
      </c>
      <c r="BT109" s="104" cm="1">
        <f t="array" ref="BT109">AnualidadActivo(BT$2, $E109, $C109, $B109, $D109, Hombres!$A$1:$DW$117, Mujeres!$A$1:$DW$117)</f>
        <v>12861.712395948431</v>
      </c>
      <c r="BU109" s="104" cm="1">
        <f t="array" ref="BU109">AnualidadActivo(BU$2, $E109, $C109, $B109, $D109, Hombres!$A$1:$DW$117, Mujeres!$A$1:$DW$117)</f>
        <v>4053.9068599383559</v>
      </c>
      <c r="BV109" s="104" cm="1">
        <f t="array" ref="BV109">AnualidadActivo(BV$2, $E109, $C109, $B109, $D109, Hombres!$A$1:$DW$117, Mujeres!$A$1:$DW$117)</f>
        <v>1018.984454192173</v>
      </c>
      <c r="BW109" s="104" cm="1">
        <f t="array" ref="BW109">AnualidadActivo(BW$2, $E109, $C109, $B109, $D109, Hombres!$A$1:$DW$117, Mujeres!$A$1:$DW$117)</f>
        <v>188.5564671720451</v>
      </c>
      <c r="BX109" s="104" cm="1">
        <f t="array" ref="BX109">AnualidadActivo(BX$2, $E109, $C109, $B109, $D109, Hombres!$A$1:$DW$117, Mujeres!$A$1:$DW$117)</f>
        <v>22.002020604576256</v>
      </c>
      <c r="BY109" s="104" cm="1">
        <f t="array" ref="BY109">AnualidadActivo(BY$2, $E109, $C109, $B109, $D109, Hombres!$A$1:$DW$117, Mujeres!$A$1:$DW$117)</f>
        <v>0</v>
      </c>
      <c r="BZ109" s="104" cm="1">
        <f t="array" ref="BZ109">AnualidadActivo(BZ$2, $E109, $C109, $B109, $D109, Hombres!$A$1:$DW$117, Mujeres!$A$1:$DW$117)</f>
        <v>0</v>
      </c>
      <c r="CA109" s="104" cm="1">
        <f t="array" ref="CA109">AnualidadActivo(CA$2, $E109, $C109, $B109, $D109, Hombres!$A$1:$DW$117, Mujeres!$A$1:$DW$117)</f>
        <v>0</v>
      </c>
      <c r="CB109" s="104" cm="1">
        <f t="array" ref="CB109">AnualidadActivo(CB$2, $E109, $C109, $B109, $D109, Hombres!$A$1:$DW$117, Mujeres!$A$1:$DW$117)</f>
        <v>0</v>
      </c>
      <c r="CC109" s="104" cm="1">
        <f t="array" ref="CC109">AnualidadActivo(CC$2, $E109, $C109, $B109, $D109, Hombres!$A$1:$DW$117, Mujeres!$A$1:$DW$117)</f>
        <v>0</v>
      </c>
      <c r="CD109" s="104" cm="1">
        <f t="array" ref="CD109">AnualidadActivo(CD$2, $E109, $C109, $B109, $D109, Hombres!$A$1:$DW$117, Mujeres!$A$1:$DW$117)</f>
        <v>0</v>
      </c>
      <c r="CE109" s="104" cm="1">
        <f t="array" ref="CE109">AnualidadActivo(CE$2, $E109, $C109, $B109, $D109, Hombres!$A$1:$DW$117, Mujeres!$A$1:$DW$117)</f>
        <v>0</v>
      </c>
      <c r="CF109" s="104" cm="1">
        <f t="array" ref="CF109">AnualidadActivo(CF$2, $E109, $C109, $B109, $D109, Hombres!$A$1:$DW$117, Mujeres!$A$1:$DW$117)</f>
        <v>0</v>
      </c>
      <c r="CG109" s="104" cm="1">
        <f t="array" ref="CG109">AnualidadActivo(CG$2, $E109, $C109, $B109, $D109, Hombres!$A$1:$DW$117, Mujeres!$A$1:$DW$117)</f>
        <v>0</v>
      </c>
      <c r="CH109" s="104" cm="1">
        <f t="array" ref="CH109">AnualidadActivo(CH$2, $E109, $C109, $B109, $D109, Hombres!$A$1:$DW$117, Mujeres!$A$1:$DW$117)</f>
        <v>0</v>
      </c>
      <c r="CI109" s="104" cm="1">
        <f t="array" ref="CI109">AnualidadActivo(CI$2, $E109, $C109, $B109, $D109, Hombres!$A$1:$DW$117, Mujeres!$A$1:$DW$117)</f>
        <v>0</v>
      </c>
      <c r="CJ109" s="104" cm="1">
        <f t="array" ref="CJ109">AnualidadActivo(CJ$2, $E109, $C109, $B109, $D109, Hombres!$A$1:$DW$117, Mujeres!$A$1:$DW$117)</f>
        <v>0</v>
      </c>
      <c r="CK109" s="104" cm="1">
        <f t="array" ref="CK109">AnualidadActivo(CK$2, $E109, $C109, $B109, $D109, Hombres!$A$1:$DW$117, Mujeres!$A$1:$DW$117)</f>
        <v>0</v>
      </c>
      <c r="CL109" s="104" cm="1">
        <f t="array" ref="CL109">AnualidadActivo(CL$2, $E109, $C109, $B109, $D109, Hombres!$A$1:$DW$117, Mujeres!$A$1:$DW$117)</f>
        <v>0</v>
      </c>
      <c r="CM109" s="104" cm="1">
        <f t="array" ref="CM109">AnualidadActivo(CM$2, $E109, $C109, $B109, $D109, Hombres!$A$1:$DW$117, Mujeres!$A$1:$DW$117)</f>
        <v>0</v>
      </c>
      <c r="CN109" s="104" cm="1">
        <f t="array" ref="CN109">AnualidadActivo(CN$2, $E109, $C109, $B109, $D109, Hombres!$A$1:$DW$117, Mujeres!$A$1:$DW$117)</f>
        <v>0</v>
      </c>
      <c r="CO109" s="104" cm="1">
        <f t="array" ref="CO109">AnualidadActivo(CO$2, $E109, $C109, $B109, $D109, Hombres!$A$1:$DW$117, Mujeres!$A$1:$DW$117)</f>
        <v>0</v>
      </c>
      <c r="CP109" s="104" cm="1">
        <f t="array" ref="CP109">AnualidadActivo(CP$2, $E109, $C109, $B109, $D109, Hombres!$A$1:$DW$117, Mujeres!$A$1:$DW$117)</f>
        <v>0</v>
      </c>
      <c r="CQ109" s="104" cm="1">
        <f t="array" ref="CQ109">AnualidadActivo(CQ$2, $E109, $C109, $B109, $D109, Hombres!$A$1:$DW$117, Mujeres!$A$1:$DW$117)</f>
        <v>0</v>
      </c>
      <c r="CR109" s="104" cm="1">
        <f t="array" ref="CR109">AnualidadActivo(CR$2, $E109, $C109, $B109, $D109, Hombres!$A$1:$DW$117, Mujeres!$A$1:$DW$117)</f>
        <v>0</v>
      </c>
      <c r="CS109" s="104" cm="1">
        <f t="array" ref="CS109">AnualidadActivo(CS$2, $E109, $C109, $B109, $D109, Hombres!$A$1:$DW$117, Mujeres!$A$1:$DW$117)</f>
        <v>0</v>
      </c>
      <c r="CT109" s="104" cm="1">
        <f t="array" ref="CT109">AnualidadActivo(CT$2, $E109, $C109, $B109, $D109, Hombres!$A$1:$DW$117, Mujeres!$A$1:$DW$117)</f>
        <v>0</v>
      </c>
      <c r="CU109" s="104" cm="1">
        <f t="array" ref="CU109">AnualidadActivo(CU$2, $E109, $C109, $B109, $D109, Hombres!$A$1:$DW$117, Mujeres!$A$1:$DW$117)</f>
        <v>0</v>
      </c>
      <c r="CV109" s="104" cm="1">
        <f t="array" ref="CV109">AnualidadActivo(CV$2, $E109, $C109, $B109, $D109, Hombres!$A$1:$DW$117, Mujeres!$A$1:$DW$117)</f>
        <v>0</v>
      </c>
      <c r="CW109" s="104" cm="1">
        <f t="array" ref="CW109">AnualidadActivo(CW$2, $E109, $C109, $B109, $D109, Hombres!$A$1:$DW$117, Mujeres!$A$1:$DW$117)</f>
        <v>0</v>
      </c>
      <c r="CX109" s="104" cm="1">
        <f t="array" ref="CX109">AnualidadActivo(CX$2, $E109, $C109, $B109, $D109, Hombres!$A$1:$DW$117, Mujeres!$A$1:$DW$117)</f>
        <v>0</v>
      </c>
      <c r="CY109" s="104" cm="1">
        <f t="array" ref="CY109">AnualidadActivo(CY$2, $E109, $C109, $B109, $D109, Hombres!$A$1:$DW$117, Mujeres!$A$1:$DW$117)</f>
        <v>0</v>
      </c>
      <c r="CZ109" s="104" cm="1">
        <f t="array" ref="CZ109">AnualidadActivo(CZ$2, $E109, $C109, $B109, $D109, Hombres!$A$1:$DW$117, Mujeres!$A$1:$DW$117)</f>
        <v>0</v>
      </c>
      <c r="DA109" s="104" cm="1">
        <f t="array" ref="DA109">AnualidadActivo(DA$2, $E109, $C109, $B109, $D109, Hombres!$A$1:$DW$117, Mujeres!$A$1:$DW$117)</f>
        <v>0</v>
      </c>
    </row>
    <row r="110" spans="1:105" x14ac:dyDescent="0.35">
      <c r="A110" s="2">
        <f t="shared" si="1"/>
        <v>108</v>
      </c>
      <c r="B110" s="107">
        <v>681351.5</v>
      </c>
      <c r="C110" s="9">
        <v>44263</v>
      </c>
      <c r="D110" s="7" t="s">
        <v>5</v>
      </c>
      <c r="E110" s="9">
        <v>32333</v>
      </c>
      <c r="F110" s="12" cm="1">
        <f t="array" ref="F110">edadCalc(E110)</f>
        <v>37</v>
      </c>
      <c r="G110" s="49" cm="1">
        <f t="array" ref="G110">PorcentajePension(C110,E110, D110)</f>
        <v>0.85</v>
      </c>
      <c r="I110" s="103"/>
      <c r="J110" s="104" cm="1">
        <f t="array" ref="J110">AnualidadActivo(J$2, $E110, $C110, $B110, $D110, Hombres!$A$1:$DW$117, Mujeres!$A$1:$DW$117)</f>
        <v>0</v>
      </c>
      <c r="K110" s="104" cm="1">
        <f t="array" ref="K110">AnualidadActivo(K$2, $E110, $C110, $B110, $D110, Hombres!$A$1:$DW$117, Mujeres!$A$1:$DW$117)</f>
        <v>0</v>
      </c>
      <c r="L110" s="104" cm="1">
        <f t="array" ref="L110">AnualidadActivo(L$2, $E110, $C110, $B110, $D110, Hombres!$A$1:$DW$117, Mujeres!$A$1:$DW$117)</f>
        <v>0</v>
      </c>
      <c r="M110" s="104" cm="1">
        <f t="array" ref="M110">AnualidadActivo(M$2, $E110, $C110, $B110, $D110, Hombres!$A$1:$DW$117, Mujeres!$A$1:$DW$117)</f>
        <v>0</v>
      </c>
      <c r="N110" s="104" cm="1">
        <f t="array" ref="N110">AnualidadActivo(N$2, $E110, $C110, $B110, $D110, Hombres!$A$1:$DW$117, Mujeres!$A$1:$DW$117)</f>
        <v>0</v>
      </c>
      <c r="O110" s="104" cm="1">
        <f t="array" ref="O110">AnualidadActivo(O$2, $E110, $C110, $B110, $D110, Hombres!$A$1:$DW$117, Mujeres!$A$1:$DW$117)</f>
        <v>0</v>
      </c>
      <c r="P110" s="104" cm="1">
        <f t="array" ref="P110">AnualidadActivo(P$2, $E110, $C110, $B110, $D110, Hombres!$A$1:$DW$117, Mujeres!$A$1:$DW$117)</f>
        <v>0</v>
      </c>
      <c r="Q110" s="104" cm="1">
        <f t="array" ref="Q110">AnualidadActivo(Q$2, $E110, $C110, $B110, $D110, Hombres!$A$1:$DW$117, Mujeres!$A$1:$DW$117)</f>
        <v>0</v>
      </c>
      <c r="R110" s="104" cm="1">
        <f t="array" ref="R110">AnualidadActivo(R$2, $E110, $C110, $B110, $D110, Hombres!$A$1:$DW$117, Mujeres!$A$1:$DW$117)</f>
        <v>0</v>
      </c>
      <c r="S110" s="104" cm="1">
        <f t="array" ref="S110">AnualidadActivo(S$2, $E110, $C110, $B110, $D110, Hombres!$A$1:$DW$117, Mujeres!$A$1:$DW$117)</f>
        <v>0</v>
      </c>
      <c r="T110" s="104" cm="1">
        <f t="array" ref="T110">AnualidadActivo(T$2, $E110, $C110, $B110, $D110, Hombres!$A$1:$DW$117, Mujeres!$A$1:$DW$117)</f>
        <v>0</v>
      </c>
      <c r="U110" s="104" cm="1">
        <f t="array" ref="U110">AnualidadActivo(U$2, $E110, $C110, $B110, $D110, Hombres!$A$1:$DW$117, Mujeres!$A$1:$DW$117)</f>
        <v>0</v>
      </c>
      <c r="V110" s="104" cm="1">
        <f t="array" ref="V110">AnualidadActivo(V$2, $E110, $C110, $B110, $D110, Hombres!$A$1:$DW$117, Mujeres!$A$1:$DW$117)</f>
        <v>0</v>
      </c>
      <c r="W110" s="104" cm="1">
        <f t="array" ref="W110">AnualidadActivo(W$2, $E110, $C110, $B110, $D110, Hombres!$A$1:$DW$117, Mujeres!$A$1:$DW$117)</f>
        <v>0</v>
      </c>
      <c r="X110" s="104" cm="1">
        <f t="array" ref="X110">AnualidadActivo(X$2, $E110, $C110, $B110, $D110, Hombres!$A$1:$DW$117, Mujeres!$A$1:$DW$117)</f>
        <v>0</v>
      </c>
      <c r="Y110" s="104" cm="1">
        <f t="array" ref="Y110">AnualidadActivo(Y$2, $E110, $C110, $B110, $D110, Hombres!$A$1:$DW$117, Mujeres!$A$1:$DW$117)</f>
        <v>0</v>
      </c>
      <c r="Z110" s="104" cm="1">
        <f t="array" ref="Z110">AnualidadActivo(Z$2, $E110, $C110, $B110, $D110, Hombres!$A$1:$DW$117, Mujeres!$A$1:$DW$117)</f>
        <v>0</v>
      </c>
      <c r="AA110" s="104" cm="1">
        <f t="array" ref="AA110">AnualidadActivo(AA$2, $E110, $C110, $B110, $D110, Hombres!$A$1:$DW$117, Mujeres!$A$1:$DW$117)</f>
        <v>0</v>
      </c>
      <c r="AB110" s="104" cm="1">
        <f t="array" ref="AB110">AnualidadActivo(AB$2, $E110, $C110, $B110, $D110, Hombres!$A$1:$DW$117, Mujeres!$A$1:$DW$117)</f>
        <v>0</v>
      </c>
      <c r="AC110" s="104" cm="1">
        <f t="array" ref="AC110">AnualidadActivo(AC$2, $E110, $C110, $B110, $D110, Hombres!$A$1:$DW$117, Mujeres!$A$1:$DW$117)</f>
        <v>0</v>
      </c>
      <c r="AD110" s="104" cm="1">
        <f t="array" ref="AD110">AnualidadActivo(AD$2, $E110, $C110, $B110, $D110, Hombres!$A$1:$DW$117, Mujeres!$A$1:$DW$117)</f>
        <v>0</v>
      </c>
      <c r="AE110" s="104" cm="1">
        <f t="array" ref="AE110">AnualidadActivo(AE$2, $E110, $C110, $B110, $D110, Hombres!$A$1:$DW$117, Mujeres!$A$1:$DW$117)</f>
        <v>0</v>
      </c>
      <c r="AF110" s="104" cm="1">
        <f t="array" ref="AF110">AnualidadActivo(AF$2, $E110, $C110, $B110, $D110, Hombres!$A$1:$DW$117, Mujeres!$A$1:$DW$117)</f>
        <v>0</v>
      </c>
      <c r="AG110" s="104" cm="1">
        <f t="array" ref="AG110">AnualidadActivo(AG$2, $E110, $C110, $B110, $D110, Hombres!$A$1:$DW$117, Mujeres!$A$1:$DW$117)</f>
        <v>0</v>
      </c>
      <c r="AH110" s="104" cm="1">
        <f t="array" ref="AH110">AnualidadActivo(AH$2, $E110, $C110, $B110, $D110, Hombres!$A$1:$DW$117, Mujeres!$A$1:$DW$117)</f>
        <v>0</v>
      </c>
      <c r="AI110" s="104" cm="1">
        <f t="array" ref="AI110">AnualidadActivo(AI$2, $E110, $C110, $B110, $D110, Hombres!$A$1:$DW$117, Mujeres!$A$1:$DW$117)</f>
        <v>0</v>
      </c>
      <c r="AJ110" s="104" cm="1">
        <f t="array" ref="AJ110">AnualidadActivo(AJ$2, $E110, $C110, $B110, $D110, Hombres!$A$1:$DW$117, Mujeres!$A$1:$DW$117)</f>
        <v>0</v>
      </c>
      <c r="AK110" s="104" cm="1">
        <f t="array" ref="AK110">AnualidadActivo(AK$2, $E110, $C110, $B110, $D110, Hombres!$A$1:$DW$117, Mujeres!$A$1:$DW$117)</f>
        <v>0</v>
      </c>
      <c r="AL110" s="104" cm="1">
        <f t="array" ref="AL110">AnualidadActivo(AL$2, $E110, $C110, $B110, $D110, Hombres!$A$1:$DW$117, Mujeres!$A$1:$DW$117)</f>
        <v>27108186.249380227</v>
      </c>
      <c r="AM110" s="104" cm="1">
        <f t="array" ref="AM110">AnualidadActivo(AM$2, $E110, $C110, $B110, $D110, Hombres!$A$1:$DW$117, Mujeres!$A$1:$DW$117)</f>
        <v>27921431.836861633</v>
      </c>
      <c r="AN110" s="104" cm="1">
        <f t="array" ref="AN110">AnualidadActivo(AN$2, $E110, $C110, $B110, $D110, Hombres!$A$1:$DW$117, Mujeres!$A$1:$DW$117)</f>
        <v>28759074.791967481</v>
      </c>
      <c r="AO110" s="104" cm="1">
        <f t="array" ref="AO110">AnualidadActivo(AO$2, $E110, $C110, $B110, $D110, Hombres!$A$1:$DW$117, Mujeres!$A$1:$DW$117)</f>
        <v>29621847.035726506</v>
      </c>
      <c r="AP110" s="104" cm="1">
        <f t="array" ref="AP110">AnualidadActivo(AP$2, $E110, $C110, $B110, $D110, Hombres!$A$1:$DW$117, Mujeres!$A$1:$DW$117)</f>
        <v>30510502.446798306</v>
      </c>
      <c r="AQ110" s="104" cm="1">
        <f t="array" ref="AQ110">AnualidadActivo(AQ$2, $E110, $C110, $B110, $D110, Hombres!$A$1:$DW$117, Mujeres!$A$1:$DW$117)</f>
        <v>29906854.529488742</v>
      </c>
      <c r="AR110" s="104" cm="1">
        <f t="array" ref="AR110">AnualidadActivo(AR$2, $E110, $C110, $B110, $D110, Hombres!$A$1:$DW$117, Mujeres!$A$1:$DW$117)</f>
        <v>30437953.91030794</v>
      </c>
      <c r="AS110" s="104" cm="1">
        <f t="array" ref="AS110">AnualidadActivo(AS$2, $E110, $C110, $B110, $D110, Hombres!$A$1:$DW$117, Mujeres!$A$1:$DW$117)</f>
        <v>30943584.756724708</v>
      </c>
      <c r="AT110" s="104" cm="1">
        <f t="array" ref="AT110">AnualidadActivo(AT$2, $E110, $C110, $B110, $D110, Hombres!$A$1:$DW$117, Mujeres!$A$1:$DW$117)</f>
        <v>31412207.18398105</v>
      </c>
      <c r="AU110" s="104" cm="1">
        <f t="array" ref="AU110">AnualidadActivo(AU$2, $E110, $C110, $B110, $D110, Hombres!$A$1:$DW$117, Mujeres!$A$1:$DW$117)</f>
        <v>31832105.277330671</v>
      </c>
      <c r="AV110" s="104" cm="1">
        <f t="array" ref="AV110">AnualidadActivo(AV$2, $E110, $C110, $B110, $D110, Hombres!$A$1:$DW$117, Mujeres!$A$1:$DW$117)</f>
        <v>32192809.377668113</v>
      </c>
      <c r="AW110" s="104" cm="1">
        <f t="array" ref="AW110">AnualidadActivo(AW$2, $E110, $C110, $B110, $D110, Hombres!$A$1:$DW$117, Mujeres!$A$1:$DW$117)</f>
        <v>32489191.286069661</v>
      </c>
      <c r="AX110" s="104" cm="1">
        <f t="array" ref="AX110">AnualidadActivo(AX$2, $E110, $C110, $B110, $D110, Hombres!$A$1:$DW$117, Mujeres!$A$1:$DW$117)</f>
        <v>32720761.700728927</v>
      </c>
      <c r="AY110" s="104" cm="1">
        <f t="array" ref="AY110">AnualidadActivo(AY$2, $E110, $C110, $B110, $D110, Hombres!$A$1:$DW$117, Mujeres!$A$1:$DW$117)</f>
        <v>32888158.532649692</v>
      </c>
      <c r="AZ110" s="104" cm="1">
        <f t="array" ref="AZ110">AnualidadActivo(AZ$2, $E110, $C110, $B110, $D110, Hombres!$A$1:$DW$117, Mujeres!$A$1:$DW$117)</f>
        <v>32989817.277753085</v>
      </c>
      <c r="BA110" s="104" cm="1">
        <f t="array" ref="BA110">AnualidadActivo(BA$2, $E110, $C110, $B110, $D110, Hombres!$A$1:$DW$117, Mujeres!$A$1:$DW$117)</f>
        <v>33019315.353800707</v>
      </c>
      <c r="BB110" s="104" cm="1">
        <f t="array" ref="BB110">AnualidadActivo(BB$2, $E110, $C110, $B110, $D110, Hombres!$A$1:$DW$117, Mujeres!$A$1:$DW$117)</f>
        <v>32908263.306533612</v>
      </c>
      <c r="BC110" s="104" cm="1">
        <f t="array" ref="BC110">AnualidadActivo(BC$2, $E110, $C110, $B110, $D110, Hombres!$A$1:$DW$117, Mujeres!$A$1:$DW$117)</f>
        <v>32693681.454459187</v>
      </c>
      <c r="BD110" s="104" cm="1">
        <f t="array" ref="BD110">AnualidadActivo(BD$2, $E110, $C110, $B110, $D110, Hombres!$A$1:$DW$117, Mujeres!$A$1:$DW$117)</f>
        <v>32368729.800252512</v>
      </c>
      <c r="BE110" s="104" cm="1">
        <f t="array" ref="BE110">AnualidadActivo(BE$2, $E110, $C110, $B110, $D110, Hombres!$A$1:$DW$117, Mujeres!$A$1:$DW$117)</f>
        <v>31924987.627901636</v>
      </c>
      <c r="BF110" s="104" cm="1">
        <f t="array" ref="BF110">AnualidadActivo(BF$2, $E110, $C110, $B110, $D110, Hombres!$A$1:$DW$117, Mujeres!$A$1:$DW$117)</f>
        <v>31352055.702258676</v>
      </c>
      <c r="BG110" s="104" cm="1">
        <f t="array" ref="BG110">AnualidadActivo(BG$2, $E110, $C110, $B110, $D110, Hombres!$A$1:$DW$117, Mujeres!$A$1:$DW$117)</f>
        <v>30640507.692936633</v>
      </c>
      <c r="BH110" s="104" cm="1">
        <f t="array" ref="BH110">AnualidadActivo(BH$2, $E110, $C110, $B110, $D110, Hombres!$A$1:$DW$117, Mujeres!$A$1:$DW$117)</f>
        <v>29783254.524098899</v>
      </c>
      <c r="BI110" s="104" cm="1">
        <f t="array" ref="BI110">AnualidadActivo(BI$2, $E110, $C110, $B110, $D110, Hombres!$A$1:$DW$117, Mujeres!$A$1:$DW$117)</f>
        <v>28776029.799024954</v>
      </c>
      <c r="BJ110" s="104" cm="1">
        <f t="array" ref="BJ110">AnualidadActivo(BJ$2, $E110, $C110, $B110, $D110, Hombres!$A$1:$DW$117, Mujeres!$A$1:$DW$117)</f>
        <v>27616235.082679238</v>
      </c>
      <c r="BK110" s="104" cm="1">
        <f t="array" ref="BK110">AnualidadActivo(BK$2, $E110, $C110, $B110, $D110, Hombres!$A$1:$DW$117, Mujeres!$A$1:$DW$117)</f>
        <v>26303329.496547244</v>
      </c>
      <c r="BL110" s="104" cm="1">
        <f t="array" ref="BL110">AnualidadActivo(BL$2, $E110, $C110, $B110, $D110, Hombres!$A$1:$DW$117, Mujeres!$A$1:$DW$117)</f>
        <v>24841248.983823128</v>
      </c>
      <c r="BM110" s="104" cm="1">
        <f t="array" ref="BM110">AnualidadActivo(BM$2, $E110, $C110, $B110, $D110, Hombres!$A$1:$DW$117, Mujeres!$A$1:$DW$117)</f>
        <v>23240328.460701723</v>
      </c>
      <c r="BN110" s="104" cm="1">
        <f t="array" ref="BN110">AnualidadActivo(BN$2, $E110, $C110, $B110, $D110, Hombres!$A$1:$DW$117, Mujeres!$A$1:$DW$117)</f>
        <v>21516739.852282744</v>
      </c>
      <c r="BO110" s="104" cm="1">
        <f t="array" ref="BO110">AnualidadActivo(BO$2, $E110, $C110, $B110, $D110, Hombres!$A$1:$DW$117, Mujeres!$A$1:$DW$117)</f>
        <v>19690775.301401004</v>
      </c>
      <c r="BP110" s="104" cm="1">
        <f t="array" ref="BP110">AnualidadActivo(BP$2, $E110, $C110, $B110, $D110, Hombres!$A$1:$DW$117, Mujeres!$A$1:$DW$117)</f>
        <v>17786661.281773653</v>
      </c>
      <c r="BQ110" s="104" cm="1">
        <f t="array" ref="BQ110">AnualidadActivo(BQ$2, $E110, $C110, $B110, $D110, Hombres!$A$1:$DW$117, Mujeres!$A$1:$DW$117)</f>
        <v>15833714.367266277</v>
      </c>
      <c r="BR110" s="104" cm="1">
        <f t="array" ref="BR110">AnualidadActivo(BR$2, $E110, $C110, $B110, $D110, Hombres!$A$1:$DW$117, Mujeres!$A$1:$DW$117)</f>
        <v>13867283.452319838</v>
      </c>
      <c r="BS110" s="104" cm="1">
        <f t="array" ref="BS110">AnualidadActivo(BS$2, $E110, $C110, $B110, $D110, Hombres!$A$1:$DW$117, Mujeres!$A$1:$DW$117)</f>
        <v>11926692.824536256</v>
      </c>
      <c r="BT110" s="104" cm="1">
        <f t="array" ref="BT110">AnualidadActivo(BT$2, $E110, $C110, $B110, $D110, Hombres!$A$1:$DW$117, Mujeres!$A$1:$DW$117)</f>
        <v>10051752.49920499</v>
      </c>
      <c r="BU110" s="104" cm="1">
        <f t="array" ref="BU110">AnualidadActivo(BU$2, $E110, $C110, $B110, $D110, Hombres!$A$1:$DW$117, Mujeres!$A$1:$DW$117)</f>
        <v>8280725.5919146668</v>
      </c>
      <c r="BV110" s="104" cm="1">
        <f t="array" ref="BV110">AnualidadActivo(BV$2, $E110, $C110, $B110, $D110, Hombres!$A$1:$DW$117, Mujeres!$A$1:$DW$117)</f>
        <v>6649087.8771332474</v>
      </c>
      <c r="BW110" s="104" cm="1">
        <f t="array" ref="BW110">AnualidadActivo(BW$2, $E110, $C110, $B110, $D110, Hombres!$A$1:$DW$117, Mujeres!$A$1:$DW$117)</f>
        <v>5187677.7513922788</v>
      </c>
      <c r="BX110" s="104" cm="1">
        <f t="array" ref="BX110">AnualidadActivo(BX$2, $E110, $C110, $B110, $D110, Hombres!$A$1:$DW$117, Mujeres!$A$1:$DW$117)</f>
        <v>3919255.0315226591</v>
      </c>
      <c r="BY110" s="104" cm="1">
        <f t="array" ref="BY110">AnualidadActivo(BY$2, $E110, $C110, $B110, $D110, Hombres!$A$1:$DW$117, Mujeres!$A$1:$DW$117)</f>
        <v>2855680.8716240018</v>
      </c>
      <c r="BZ110" s="104" cm="1">
        <f t="array" ref="BZ110">AnualidadActivo(BZ$2, $E110, $C110, $B110, $D110, Hombres!$A$1:$DW$117, Mujeres!$A$1:$DW$117)</f>
        <v>1997280.1843479706</v>
      </c>
      <c r="CA110" s="104" cm="1">
        <f t="array" ref="CA110">AnualidadActivo(CA$2, $E110, $C110, $B110, $D110, Hombres!$A$1:$DW$117, Mujeres!$A$1:$DW$117)</f>
        <v>1333590.5062007823</v>
      </c>
      <c r="CB110" s="104" cm="1">
        <f t="array" ref="CB110">AnualidadActivo(CB$2, $E110, $C110, $B110, $D110, Hombres!$A$1:$DW$117, Mujeres!$A$1:$DW$117)</f>
        <v>844871.55777219706</v>
      </c>
      <c r="CC110" s="104" cm="1">
        <f t="array" ref="CC110">AnualidadActivo(CC$2, $E110, $C110, $B110, $D110, Hombres!$A$1:$DW$117, Mujeres!$A$1:$DW$117)</f>
        <v>504288.20102066256</v>
      </c>
      <c r="CD110" s="104" cm="1">
        <f t="array" ref="CD110">AnualidadActivo(CD$2, $E110, $C110, $B110, $D110, Hombres!$A$1:$DW$117, Mujeres!$A$1:$DW$117)</f>
        <v>281210.15138449136</v>
      </c>
      <c r="CE110" s="104" cm="1">
        <f t="array" ref="CE110">AnualidadActivo(CE$2, $E110, $C110, $B110, $D110, Hombres!$A$1:$DW$117, Mujeres!$A$1:$DW$117)</f>
        <v>145017.81245210415</v>
      </c>
      <c r="CF110" s="104" cm="1">
        <f t="array" ref="CF110">AnualidadActivo(CF$2, $E110, $C110, $B110, $D110, Hombres!$A$1:$DW$117, Mujeres!$A$1:$DW$117)</f>
        <v>68311.253400839094</v>
      </c>
      <c r="CG110" s="104" cm="1">
        <f t="array" ref="CG110">AnualidadActivo(CG$2, $E110, $C110, $B110, $D110, Hombres!$A$1:$DW$117, Mujeres!$A$1:$DW$117)</f>
        <v>28955.557339940628</v>
      </c>
      <c r="CH110" s="104" cm="1">
        <f t="array" ref="CH110">AnualidadActivo(CH$2, $E110, $C110, $B110, $D110, Hombres!$A$1:$DW$117, Mujeres!$A$1:$DW$117)</f>
        <v>10838.260214885135</v>
      </c>
      <c r="CI110" s="104" cm="1">
        <f t="array" ref="CI110">AnualidadActivo(CI$2, $E110, $C110, $B110, $D110, Hombres!$A$1:$DW$117, Mujeres!$A$1:$DW$117)</f>
        <v>3494.5675711592226</v>
      </c>
      <c r="CJ110" s="104" cm="1">
        <f t="array" ref="CJ110">AnualidadActivo(CJ$2, $E110, $C110, $B110, $D110, Hombres!$A$1:$DW$117, Mujeres!$A$1:$DW$117)</f>
        <v>937.86158201240437</v>
      </c>
      <c r="CK110" s="104" cm="1">
        <f t="array" ref="CK110">AnualidadActivo(CK$2, $E110, $C110, $B110, $D110, Hombres!$A$1:$DW$117, Mujeres!$A$1:$DW$117)</f>
        <v>0</v>
      </c>
      <c r="CL110" s="104" cm="1">
        <f t="array" ref="CL110">AnualidadActivo(CL$2, $E110, $C110, $B110, $D110, Hombres!$A$1:$DW$117, Mujeres!$A$1:$DW$117)</f>
        <v>0</v>
      </c>
      <c r="CM110" s="104" cm="1">
        <f t="array" ref="CM110">AnualidadActivo(CM$2, $E110, $C110, $B110, $D110, Hombres!$A$1:$DW$117, Mujeres!$A$1:$DW$117)</f>
        <v>0</v>
      </c>
      <c r="CN110" s="104" cm="1">
        <f t="array" ref="CN110">AnualidadActivo(CN$2, $E110, $C110, $B110, $D110, Hombres!$A$1:$DW$117, Mujeres!$A$1:$DW$117)</f>
        <v>0</v>
      </c>
      <c r="CO110" s="104" cm="1">
        <f t="array" ref="CO110">AnualidadActivo(CO$2, $E110, $C110, $B110, $D110, Hombres!$A$1:$DW$117, Mujeres!$A$1:$DW$117)</f>
        <v>0</v>
      </c>
      <c r="CP110" s="104" cm="1">
        <f t="array" ref="CP110">AnualidadActivo(CP$2, $E110, $C110, $B110, $D110, Hombres!$A$1:$DW$117, Mujeres!$A$1:$DW$117)</f>
        <v>0</v>
      </c>
      <c r="CQ110" s="104" cm="1">
        <f t="array" ref="CQ110">AnualidadActivo(CQ$2, $E110, $C110, $B110, $D110, Hombres!$A$1:$DW$117, Mujeres!$A$1:$DW$117)</f>
        <v>0</v>
      </c>
      <c r="CR110" s="104" cm="1">
        <f t="array" ref="CR110">AnualidadActivo(CR$2, $E110, $C110, $B110, $D110, Hombres!$A$1:$DW$117, Mujeres!$A$1:$DW$117)</f>
        <v>0</v>
      </c>
      <c r="CS110" s="104" cm="1">
        <f t="array" ref="CS110">AnualidadActivo(CS$2, $E110, $C110, $B110, $D110, Hombres!$A$1:$DW$117, Mujeres!$A$1:$DW$117)</f>
        <v>0</v>
      </c>
      <c r="CT110" s="104" cm="1">
        <f t="array" ref="CT110">AnualidadActivo(CT$2, $E110, $C110, $B110, $D110, Hombres!$A$1:$DW$117, Mujeres!$A$1:$DW$117)</f>
        <v>0</v>
      </c>
      <c r="CU110" s="104" cm="1">
        <f t="array" ref="CU110">AnualidadActivo(CU$2, $E110, $C110, $B110, $D110, Hombres!$A$1:$DW$117, Mujeres!$A$1:$DW$117)</f>
        <v>0</v>
      </c>
      <c r="CV110" s="104" cm="1">
        <f t="array" ref="CV110">AnualidadActivo(CV$2, $E110, $C110, $B110, $D110, Hombres!$A$1:$DW$117, Mujeres!$A$1:$DW$117)</f>
        <v>0</v>
      </c>
      <c r="CW110" s="104" cm="1">
        <f t="array" ref="CW110">AnualidadActivo(CW$2, $E110, $C110, $B110, $D110, Hombres!$A$1:$DW$117, Mujeres!$A$1:$DW$117)</f>
        <v>0</v>
      </c>
      <c r="CX110" s="104" cm="1">
        <f t="array" ref="CX110">AnualidadActivo(CX$2, $E110, $C110, $B110, $D110, Hombres!$A$1:$DW$117, Mujeres!$A$1:$DW$117)</f>
        <v>0</v>
      </c>
      <c r="CY110" s="104" cm="1">
        <f t="array" ref="CY110">AnualidadActivo(CY$2, $E110, $C110, $B110, $D110, Hombres!$A$1:$DW$117, Mujeres!$A$1:$DW$117)</f>
        <v>0</v>
      </c>
      <c r="CZ110" s="104" cm="1">
        <f t="array" ref="CZ110">AnualidadActivo(CZ$2, $E110, $C110, $B110, $D110, Hombres!$A$1:$DW$117, Mujeres!$A$1:$DW$117)</f>
        <v>0</v>
      </c>
      <c r="DA110" s="104" cm="1">
        <f t="array" ref="DA110">AnualidadActivo(DA$2, $E110, $C110, $B110, $D110, Hombres!$A$1:$DW$117, Mujeres!$A$1:$DW$117)</f>
        <v>0</v>
      </c>
    </row>
    <row r="111" spans="1:105" x14ac:dyDescent="0.35">
      <c r="A111" s="2">
        <f t="shared" si="1"/>
        <v>109</v>
      </c>
      <c r="B111" s="107">
        <v>1015047.5</v>
      </c>
      <c r="C111" s="9">
        <v>43976</v>
      </c>
      <c r="D111" s="7" t="s">
        <v>5</v>
      </c>
      <c r="E111" s="9">
        <v>32605</v>
      </c>
      <c r="F111" s="12" cm="1">
        <f t="array" ref="F111">edadCalc(E111)</f>
        <v>36</v>
      </c>
      <c r="G111" s="49" cm="1">
        <f t="array" ref="G111">PorcentajePension(C111,E111, D111)</f>
        <v>0.85</v>
      </c>
      <c r="I111" s="103"/>
      <c r="J111" s="104" cm="1">
        <f t="array" ref="J111">AnualidadActivo(J$2, $E111, $C111, $B111, $D111, Hombres!$A$1:$DW$117, Mujeres!$A$1:$DW$117)</f>
        <v>0</v>
      </c>
      <c r="K111" s="104" cm="1">
        <f t="array" ref="K111">AnualidadActivo(K$2, $E111, $C111, $B111, $D111, Hombres!$A$1:$DW$117, Mujeres!$A$1:$DW$117)</f>
        <v>0</v>
      </c>
      <c r="L111" s="104" cm="1">
        <f t="array" ref="L111">AnualidadActivo(L$2, $E111, $C111, $B111, $D111, Hombres!$A$1:$DW$117, Mujeres!$A$1:$DW$117)</f>
        <v>0</v>
      </c>
      <c r="M111" s="104" cm="1">
        <f t="array" ref="M111">AnualidadActivo(M$2, $E111, $C111, $B111, $D111, Hombres!$A$1:$DW$117, Mujeres!$A$1:$DW$117)</f>
        <v>0</v>
      </c>
      <c r="N111" s="104" cm="1">
        <f t="array" ref="N111">AnualidadActivo(N$2, $E111, $C111, $B111, $D111, Hombres!$A$1:$DW$117, Mujeres!$A$1:$DW$117)</f>
        <v>0</v>
      </c>
      <c r="O111" s="104" cm="1">
        <f t="array" ref="O111">AnualidadActivo(O$2, $E111, $C111, $B111, $D111, Hombres!$A$1:$DW$117, Mujeres!$A$1:$DW$117)</f>
        <v>0</v>
      </c>
      <c r="P111" s="104" cm="1">
        <f t="array" ref="P111">AnualidadActivo(P$2, $E111, $C111, $B111, $D111, Hombres!$A$1:$DW$117, Mujeres!$A$1:$DW$117)</f>
        <v>0</v>
      </c>
      <c r="Q111" s="104" cm="1">
        <f t="array" ref="Q111">AnualidadActivo(Q$2, $E111, $C111, $B111, $D111, Hombres!$A$1:$DW$117, Mujeres!$A$1:$DW$117)</f>
        <v>0</v>
      </c>
      <c r="R111" s="104" cm="1">
        <f t="array" ref="R111">AnualidadActivo(R$2, $E111, $C111, $B111, $D111, Hombres!$A$1:$DW$117, Mujeres!$A$1:$DW$117)</f>
        <v>0</v>
      </c>
      <c r="S111" s="104" cm="1">
        <f t="array" ref="S111">AnualidadActivo(S$2, $E111, $C111, $B111, $D111, Hombres!$A$1:$DW$117, Mujeres!$A$1:$DW$117)</f>
        <v>0</v>
      </c>
      <c r="T111" s="104" cm="1">
        <f t="array" ref="T111">AnualidadActivo(T$2, $E111, $C111, $B111, $D111, Hombres!$A$1:$DW$117, Mujeres!$A$1:$DW$117)</f>
        <v>0</v>
      </c>
      <c r="U111" s="104" cm="1">
        <f t="array" ref="U111">AnualidadActivo(U$2, $E111, $C111, $B111, $D111, Hombres!$A$1:$DW$117, Mujeres!$A$1:$DW$117)</f>
        <v>0</v>
      </c>
      <c r="V111" s="104" cm="1">
        <f t="array" ref="V111">AnualidadActivo(V$2, $E111, $C111, $B111, $D111, Hombres!$A$1:$DW$117, Mujeres!$A$1:$DW$117)</f>
        <v>0</v>
      </c>
      <c r="W111" s="104" cm="1">
        <f t="array" ref="W111">AnualidadActivo(W$2, $E111, $C111, $B111, $D111, Hombres!$A$1:$DW$117, Mujeres!$A$1:$DW$117)</f>
        <v>0</v>
      </c>
      <c r="X111" s="104" cm="1">
        <f t="array" ref="X111">AnualidadActivo(X$2, $E111, $C111, $B111, $D111, Hombres!$A$1:$DW$117, Mujeres!$A$1:$DW$117)</f>
        <v>0</v>
      </c>
      <c r="Y111" s="104" cm="1">
        <f t="array" ref="Y111">AnualidadActivo(Y$2, $E111, $C111, $B111, $D111, Hombres!$A$1:$DW$117, Mujeres!$A$1:$DW$117)</f>
        <v>0</v>
      </c>
      <c r="Z111" s="104" cm="1">
        <f t="array" ref="Z111">AnualidadActivo(Z$2, $E111, $C111, $B111, $D111, Hombres!$A$1:$DW$117, Mujeres!$A$1:$DW$117)</f>
        <v>0</v>
      </c>
      <c r="AA111" s="104" cm="1">
        <f t="array" ref="AA111">AnualidadActivo(AA$2, $E111, $C111, $B111, $D111, Hombres!$A$1:$DW$117, Mujeres!$A$1:$DW$117)</f>
        <v>0</v>
      </c>
      <c r="AB111" s="104" cm="1">
        <f t="array" ref="AB111">AnualidadActivo(AB$2, $E111, $C111, $B111, $D111, Hombres!$A$1:$DW$117, Mujeres!$A$1:$DW$117)</f>
        <v>0</v>
      </c>
      <c r="AC111" s="104" cm="1">
        <f t="array" ref="AC111">AnualidadActivo(AC$2, $E111, $C111, $B111, $D111, Hombres!$A$1:$DW$117, Mujeres!$A$1:$DW$117)</f>
        <v>0</v>
      </c>
      <c r="AD111" s="104" cm="1">
        <f t="array" ref="AD111">AnualidadActivo(AD$2, $E111, $C111, $B111, $D111, Hombres!$A$1:$DW$117, Mujeres!$A$1:$DW$117)</f>
        <v>0</v>
      </c>
      <c r="AE111" s="104" cm="1">
        <f t="array" ref="AE111">AnualidadActivo(AE$2, $E111, $C111, $B111, $D111, Hombres!$A$1:$DW$117, Mujeres!$A$1:$DW$117)</f>
        <v>0</v>
      </c>
      <c r="AF111" s="104" cm="1">
        <f t="array" ref="AF111">AnualidadActivo(AF$2, $E111, $C111, $B111, $D111, Hombres!$A$1:$DW$117, Mujeres!$A$1:$DW$117)</f>
        <v>0</v>
      </c>
      <c r="AG111" s="104" cm="1">
        <f t="array" ref="AG111">AnualidadActivo(AG$2, $E111, $C111, $B111, $D111, Hombres!$A$1:$DW$117, Mujeres!$A$1:$DW$117)</f>
        <v>0</v>
      </c>
      <c r="AH111" s="104" cm="1">
        <f t="array" ref="AH111">AnualidadActivo(AH$2, $E111, $C111, $B111, $D111, Hombres!$A$1:$DW$117, Mujeres!$A$1:$DW$117)</f>
        <v>0</v>
      </c>
      <c r="AI111" s="104" cm="1">
        <f t="array" ref="AI111">AnualidadActivo(AI$2, $E111, $C111, $B111, $D111, Hombres!$A$1:$DW$117, Mujeres!$A$1:$DW$117)</f>
        <v>0</v>
      </c>
      <c r="AJ111" s="104" cm="1">
        <f t="array" ref="AJ111">AnualidadActivo(AJ$2, $E111, $C111, $B111, $D111, Hombres!$A$1:$DW$117, Mujeres!$A$1:$DW$117)</f>
        <v>0</v>
      </c>
      <c r="AK111" s="104" cm="1">
        <f t="array" ref="AK111">AnualidadActivo(AK$2, $E111, $C111, $B111, $D111, Hombres!$A$1:$DW$117, Mujeres!$A$1:$DW$117)</f>
        <v>0</v>
      </c>
      <c r="AL111" s="104" cm="1">
        <f t="array" ref="AL111">AnualidadActivo(AL$2, $E111, $C111, $B111, $D111, Hombres!$A$1:$DW$117, Mujeres!$A$1:$DW$117)</f>
        <v>0</v>
      </c>
      <c r="AM111" s="104" cm="1">
        <f t="array" ref="AM111">AnualidadActivo(AM$2, $E111, $C111, $B111, $D111, Hombres!$A$1:$DW$117, Mujeres!$A$1:$DW$117)</f>
        <v>42419077.670662694</v>
      </c>
      <c r="AN111" s="104" cm="1">
        <f t="array" ref="AN111">AnualidadActivo(AN$2, $E111, $C111, $B111, $D111, Hombres!$A$1:$DW$117, Mujeres!$A$1:$DW$117)</f>
        <v>43691650.000782579</v>
      </c>
      <c r="AO111" s="104" cm="1">
        <f t="array" ref="AO111">AnualidadActivo(AO$2, $E111, $C111, $B111, $D111, Hombres!$A$1:$DW$117, Mujeres!$A$1:$DW$117)</f>
        <v>45002399.500806049</v>
      </c>
      <c r="AP111" s="104" cm="1">
        <f t="array" ref="AP111">AnualidadActivo(AP$2, $E111, $C111, $B111, $D111, Hombres!$A$1:$DW$117, Mujeres!$A$1:$DW$117)</f>
        <v>46352471.48583024</v>
      </c>
      <c r="AQ111" s="104" cm="1">
        <f t="array" ref="AQ111">AnualidadActivo(AQ$2, $E111, $C111, $B111, $D111, Hombres!$A$1:$DW$117, Mujeres!$A$1:$DW$117)</f>
        <v>47743045.63040515</v>
      </c>
      <c r="AR111" s="104" cm="1">
        <f t="array" ref="AR111">AnualidadActivo(AR$2, $E111, $C111, $B111, $D111, Hombres!$A$1:$DW$117, Mujeres!$A$1:$DW$117)</f>
        <v>46826172.907795817</v>
      </c>
      <c r="AS111" s="104" cm="1">
        <f t="array" ref="AS111">AnualidadActivo(AS$2, $E111, $C111, $B111, $D111, Hombres!$A$1:$DW$117, Mujeres!$A$1:$DW$117)</f>
        <v>47664389.030287385</v>
      </c>
      <c r="AT111" s="104" cm="1">
        <f t="array" ref="AT111">AnualidadActivo(AT$2, $E111, $C111, $B111, $D111, Hombres!$A$1:$DW$117, Mujeres!$A$1:$DW$117)</f>
        <v>48464146.000675447</v>
      </c>
      <c r="AU111" s="104" cm="1">
        <f t="array" ref="AU111">AnualidadActivo(AU$2, $E111, $C111, $B111, $D111, Hombres!$A$1:$DW$117, Mujeres!$A$1:$DW$117)</f>
        <v>49207052.361614197</v>
      </c>
      <c r="AV111" s="104" cm="1">
        <f t="array" ref="AV111">AnualidadActivo(AV$2, $E111, $C111, $B111, $D111, Hombres!$A$1:$DW$117, Mujeres!$A$1:$DW$117)</f>
        <v>49874039.735537745</v>
      </c>
      <c r="AW111" s="104" cm="1">
        <f t="array" ref="AW111">AnualidadActivo(AW$2, $E111, $C111, $B111, $D111, Hombres!$A$1:$DW$117, Mujeres!$A$1:$DW$117)</f>
        <v>50448488.376597233</v>
      </c>
      <c r="AX111" s="104" cm="1">
        <f t="array" ref="AX111">AnualidadActivo(AX$2, $E111, $C111, $B111, $D111, Hombres!$A$1:$DW$117, Mujeres!$A$1:$DW$117)</f>
        <v>50923286.141099162</v>
      </c>
      <c r="AY111" s="104" cm="1">
        <f t="array" ref="AY111">AnualidadActivo(AY$2, $E111, $C111, $B111, $D111, Hombres!$A$1:$DW$117, Mujeres!$A$1:$DW$117)</f>
        <v>51298432.032076158</v>
      </c>
      <c r="AZ111" s="104" cm="1">
        <f t="array" ref="AZ111">AnualidadActivo(AZ$2, $E111, $C111, $B111, $D111, Hombres!$A$1:$DW$117, Mujeres!$A$1:$DW$117)</f>
        <v>51574339.007210858</v>
      </c>
      <c r="BA111" s="104" cm="1">
        <f t="array" ref="BA111">AnualidadActivo(BA$2, $E111, $C111, $B111, $D111, Hombres!$A$1:$DW$117, Mujeres!$A$1:$DW$117)</f>
        <v>51747462.923200846</v>
      </c>
      <c r="BB111" s="104" cm="1">
        <f t="array" ref="BB111">AnualidadActivo(BB$2, $E111, $C111, $B111, $D111, Hombres!$A$1:$DW$117, Mujeres!$A$1:$DW$117)</f>
        <v>51807516.630135156</v>
      </c>
      <c r="BC111" s="104" cm="1">
        <f t="array" ref="BC111">AnualidadActivo(BC$2, $E111, $C111, $B111, $D111, Hombres!$A$1:$DW$117, Mujeres!$A$1:$DW$117)</f>
        <v>51648568.734160639</v>
      </c>
      <c r="BD111" s="104" cm="1">
        <f t="array" ref="BD111">AnualidadActivo(BD$2, $E111, $C111, $B111, $D111, Hombres!$A$1:$DW$117, Mujeres!$A$1:$DW$117)</f>
        <v>51329711.130223423</v>
      </c>
      <c r="BE111" s="104" cm="1">
        <f t="array" ref="BE111">AnualidadActivo(BE$2, $E111, $C111, $B111, $D111, Hombres!$A$1:$DW$117, Mujeres!$A$1:$DW$117)</f>
        <v>50839155.955415703</v>
      </c>
      <c r="BF111" s="104" cm="1">
        <f t="array" ref="BF111">AnualidadActivo(BF$2, $E111, $C111, $B111, $D111, Hombres!$A$1:$DW$117, Mujeres!$A$1:$DW$117)</f>
        <v>50161860.705443524</v>
      </c>
      <c r="BG111" s="104" cm="1">
        <f t="array" ref="BG111">AnualidadActivo(BG$2, $E111, $C111, $B111, $D111, Hombres!$A$1:$DW$117, Mujeres!$A$1:$DW$117)</f>
        <v>49280768.224094741</v>
      </c>
      <c r="BH111" s="104" cm="1">
        <f t="array" ref="BH111">AnualidadActivo(BH$2, $E111, $C111, $B111, $D111, Hombres!$A$1:$DW$117, Mujeres!$A$1:$DW$117)</f>
        <v>48182705.481102161</v>
      </c>
      <c r="BI111" s="104" cm="1">
        <f t="array" ref="BI111">AnualidadActivo(BI$2, $E111, $C111, $B111, $D111, Hombres!$A$1:$DW$117, Mujeres!$A$1:$DW$117)</f>
        <v>46857782.456784174</v>
      </c>
      <c r="BJ111" s="104" cm="1">
        <f t="array" ref="BJ111">AnualidadActivo(BJ$2, $E111, $C111, $B111, $D111, Hombres!$A$1:$DW$117, Mujeres!$A$1:$DW$117)</f>
        <v>45297698.744801275</v>
      </c>
      <c r="BK111" s="104" cm="1">
        <f t="array" ref="BK111">AnualidadActivo(BK$2, $E111, $C111, $B111, $D111, Hombres!$A$1:$DW$117, Mujeres!$A$1:$DW$117)</f>
        <v>43495885.658960693</v>
      </c>
      <c r="BL111" s="104" cm="1">
        <f t="array" ref="BL111">AnualidadActivo(BL$2, $E111, $C111, $B111, $D111, Hombres!$A$1:$DW$117, Mujeres!$A$1:$DW$117)</f>
        <v>41450789.713152498</v>
      </c>
      <c r="BM111" s="104" cm="1">
        <f t="array" ref="BM111">AnualidadActivo(BM$2, $E111, $C111, $B111, $D111, Hombres!$A$1:$DW$117, Mujeres!$A$1:$DW$117)</f>
        <v>39170568.133722164</v>
      </c>
      <c r="BN111" s="104" cm="1">
        <f t="array" ref="BN111">AnualidadActivo(BN$2, $E111, $C111, $B111, $D111, Hombres!$A$1:$DW$117, Mujeres!$A$1:$DW$117)</f>
        <v>36672283.164534487</v>
      </c>
      <c r="BO111" s="104" cm="1">
        <f t="array" ref="BO111">AnualidadActivo(BO$2, $E111, $C111, $B111, $D111, Hombres!$A$1:$DW$117, Mujeres!$A$1:$DW$117)</f>
        <v>33979009.666251883</v>
      </c>
      <c r="BP111" s="104" cm="1">
        <f t="array" ref="BP111">AnualidadActivo(BP$2, $E111, $C111, $B111, $D111, Hombres!$A$1:$DW$117, Mujeres!$A$1:$DW$117)</f>
        <v>31119869.989002977</v>
      </c>
      <c r="BQ111" s="104" cm="1">
        <f t="array" ref="BQ111">AnualidadActivo(BQ$2, $E111, $C111, $B111, $D111, Hombres!$A$1:$DW$117, Mujeres!$A$1:$DW$117)</f>
        <v>28132346.349966034</v>
      </c>
      <c r="BR111" s="104" cm="1">
        <f t="array" ref="BR111">AnualidadActivo(BR$2, $E111, $C111, $B111, $D111, Hombres!$A$1:$DW$117, Mujeres!$A$1:$DW$117)</f>
        <v>25064641.476295892</v>
      </c>
      <c r="BS111" s="104" cm="1">
        <f t="array" ref="BS111">AnualidadActivo(BS$2, $E111, $C111, $B111, $D111, Hombres!$A$1:$DW$117, Mujeres!$A$1:$DW$117)</f>
        <v>21973336.053479265</v>
      </c>
      <c r="BT111" s="104" cm="1">
        <f t="array" ref="BT111">AnualidadActivo(BT$2, $E111, $C111, $B111, $D111, Hombres!$A$1:$DW$117, Mujeres!$A$1:$DW$117)</f>
        <v>18918593.536656756</v>
      </c>
      <c r="BU111" s="104" cm="1">
        <f t="array" ref="BU111">AnualidadActivo(BU$2, $E111, $C111, $B111, $D111, Hombres!$A$1:$DW$117, Mujeres!$A$1:$DW$117)</f>
        <v>15961578.129714306</v>
      </c>
      <c r="BV111" s="104" cm="1">
        <f t="array" ref="BV111">AnualidadActivo(BV$2, $E111, $C111, $B111, $D111, Hombres!$A$1:$DW$117, Mujeres!$A$1:$DW$117)</f>
        <v>13163199.279909907</v>
      </c>
      <c r="BW111" s="104" cm="1">
        <f t="array" ref="BW111">AnualidadActivo(BW$2, $E111, $C111, $B111, $D111, Hombres!$A$1:$DW$117, Mujeres!$A$1:$DW$117)</f>
        <v>10581717.789870121</v>
      </c>
      <c r="BX111" s="104" cm="1">
        <f t="array" ref="BX111">AnualidadActivo(BX$2, $E111, $C111, $B111, $D111, Hombres!$A$1:$DW$117, Mujeres!$A$1:$DW$117)</f>
        <v>8266959.9864937002</v>
      </c>
      <c r="BY111" s="104" cm="1">
        <f t="array" ref="BY111">AnualidadActivo(BY$2, $E111, $C111, $B111, $D111, Hombres!$A$1:$DW$117, Mujeres!$A$1:$DW$117)</f>
        <v>6254646.4799087159</v>
      </c>
      <c r="BZ111" s="104" cm="1">
        <f t="array" ref="BZ111">AnualidadActivo(BZ$2, $E111, $C111, $B111, $D111, Hombres!$A$1:$DW$117, Mujeres!$A$1:$DW$117)</f>
        <v>4563853.8225046508</v>
      </c>
      <c r="CA111" s="104" cm="1">
        <f t="array" ref="CA111">AnualidadActivo(CA$2, $E111, $C111, $B111, $D111, Hombres!$A$1:$DW$117, Mujeres!$A$1:$DW$117)</f>
        <v>3196460.6970487428</v>
      </c>
      <c r="CB111" s="104" cm="1">
        <f t="array" ref="CB111">AnualidadActivo(CB$2, $E111, $C111, $B111, $D111, Hombres!$A$1:$DW$117, Mujeres!$A$1:$DW$117)</f>
        <v>2137515.7362933154</v>
      </c>
      <c r="CC111" s="104" cm="1">
        <f t="array" ref="CC111">AnualidadActivo(CC$2, $E111, $C111, $B111, $D111, Hombres!$A$1:$DW$117, Mujeres!$A$1:$DW$117)</f>
        <v>1356525.1585638185</v>
      </c>
      <c r="CD111" s="104" cm="1">
        <f t="array" ref="CD111">AnualidadActivo(CD$2, $E111, $C111, $B111, $D111, Hombres!$A$1:$DW$117, Mujeres!$A$1:$DW$117)</f>
        <v>811184.82509080064</v>
      </c>
      <c r="CE111" s="104" cm="1">
        <f t="array" ref="CE111">AnualidadActivo(CE$2, $E111, $C111, $B111, $D111, Hombres!$A$1:$DW$117, Mujeres!$A$1:$DW$117)</f>
        <v>453171.29278850759</v>
      </c>
      <c r="CF111" s="104" cm="1">
        <f t="array" ref="CF111">AnualidadActivo(CF$2, $E111, $C111, $B111, $D111, Hombres!$A$1:$DW$117, Mujeres!$A$1:$DW$117)</f>
        <v>234106.7971083046</v>
      </c>
      <c r="CG111" s="104" cm="1">
        <f t="array" ref="CG111">AnualidadActivo(CG$2, $E111, $C111, $B111, $D111, Hombres!$A$1:$DW$117, Mujeres!$A$1:$DW$117)</f>
        <v>110482.46298706194</v>
      </c>
      <c r="CH111" s="104" cm="1">
        <f t="array" ref="CH111">AnualidadActivo(CH$2, $E111, $C111, $B111, $D111, Hombres!$A$1:$DW$117, Mujeres!$A$1:$DW$117)</f>
        <v>46929.378820805388</v>
      </c>
      <c r="CI111" s="104" cm="1">
        <f t="array" ref="CI111">AnualidadActivo(CI$2, $E111, $C111, $B111, $D111, Hombres!$A$1:$DW$117, Mujeres!$A$1:$DW$117)</f>
        <v>17605.087546271967</v>
      </c>
      <c r="CJ111" s="104" cm="1">
        <f t="array" ref="CJ111">AnualidadActivo(CJ$2, $E111, $C111, $B111, $D111, Hombres!$A$1:$DW$117, Mujeres!$A$1:$DW$117)</f>
        <v>5688.6875740062433</v>
      </c>
      <c r="CK111" s="104" cm="1">
        <f t="array" ref="CK111">AnualidadActivo(CK$2, $E111, $C111, $B111, $D111, Hombres!$A$1:$DW$117, Mujeres!$A$1:$DW$117)</f>
        <v>1529.8881199714438</v>
      </c>
      <c r="CL111" s="104" cm="1">
        <f t="array" ref="CL111">AnualidadActivo(CL$2, $E111, $C111, $B111, $D111, Hombres!$A$1:$DW$117, Mujeres!$A$1:$DW$117)</f>
        <v>0</v>
      </c>
      <c r="CM111" s="104" cm="1">
        <f t="array" ref="CM111">AnualidadActivo(CM$2, $E111, $C111, $B111, $D111, Hombres!$A$1:$DW$117, Mujeres!$A$1:$DW$117)</f>
        <v>0</v>
      </c>
      <c r="CN111" s="104" cm="1">
        <f t="array" ref="CN111">AnualidadActivo(CN$2, $E111, $C111, $B111, $D111, Hombres!$A$1:$DW$117, Mujeres!$A$1:$DW$117)</f>
        <v>0</v>
      </c>
      <c r="CO111" s="104" cm="1">
        <f t="array" ref="CO111">AnualidadActivo(CO$2, $E111, $C111, $B111, $D111, Hombres!$A$1:$DW$117, Mujeres!$A$1:$DW$117)</f>
        <v>0</v>
      </c>
      <c r="CP111" s="104" cm="1">
        <f t="array" ref="CP111">AnualidadActivo(CP$2, $E111, $C111, $B111, $D111, Hombres!$A$1:$DW$117, Mujeres!$A$1:$DW$117)</f>
        <v>0</v>
      </c>
      <c r="CQ111" s="104" cm="1">
        <f t="array" ref="CQ111">AnualidadActivo(CQ$2, $E111, $C111, $B111, $D111, Hombres!$A$1:$DW$117, Mujeres!$A$1:$DW$117)</f>
        <v>0</v>
      </c>
      <c r="CR111" s="104" cm="1">
        <f t="array" ref="CR111">AnualidadActivo(CR$2, $E111, $C111, $B111, $D111, Hombres!$A$1:$DW$117, Mujeres!$A$1:$DW$117)</f>
        <v>0</v>
      </c>
      <c r="CS111" s="104" cm="1">
        <f t="array" ref="CS111">AnualidadActivo(CS$2, $E111, $C111, $B111, $D111, Hombres!$A$1:$DW$117, Mujeres!$A$1:$DW$117)</f>
        <v>0</v>
      </c>
      <c r="CT111" s="104" cm="1">
        <f t="array" ref="CT111">AnualidadActivo(CT$2, $E111, $C111, $B111, $D111, Hombres!$A$1:$DW$117, Mujeres!$A$1:$DW$117)</f>
        <v>0</v>
      </c>
      <c r="CU111" s="104" cm="1">
        <f t="array" ref="CU111">AnualidadActivo(CU$2, $E111, $C111, $B111, $D111, Hombres!$A$1:$DW$117, Mujeres!$A$1:$DW$117)</f>
        <v>0</v>
      </c>
      <c r="CV111" s="104" cm="1">
        <f t="array" ref="CV111">AnualidadActivo(CV$2, $E111, $C111, $B111, $D111, Hombres!$A$1:$DW$117, Mujeres!$A$1:$DW$117)</f>
        <v>0</v>
      </c>
      <c r="CW111" s="104" cm="1">
        <f t="array" ref="CW111">AnualidadActivo(CW$2, $E111, $C111, $B111, $D111, Hombres!$A$1:$DW$117, Mujeres!$A$1:$DW$117)</f>
        <v>0</v>
      </c>
      <c r="CX111" s="104" cm="1">
        <f t="array" ref="CX111">AnualidadActivo(CX$2, $E111, $C111, $B111, $D111, Hombres!$A$1:$DW$117, Mujeres!$A$1:$DW$117)</f>
        <v>0</v>
      </c>
      <c r="CY111" s="104" cm="1">
        <f t="array" ref="CY111">AnualidadActivo(CY$2, $E111, $C111, $B111, $D111, Hombres!$A$1:$DW$117, Mujeres!$A$1:$DW$117)</f>
        <v>0</v>
      </c>
      <c r="CZ111" s="104" cm="1">
        <f t="array" ref="CZ111">AnualidadActivo(CZ$2, $E111, $C111, $B111, $D111, Hombres!$A$1:$DW$117, Mujeres!$A$1:$DW$117)</f>
        <v>0</v>
      </c>
      <c r="DA111" s="104" cm="1">
        <f t="array" ref="DA111">AnualidadActivo(DA$2, $E111, $C111, $B111, $D111, Hombres!$A$1:$DW$117, Mujeres!$A$1:$DW$117)</f>
        <v>0</v>
      </c>
    </row>
    <row r="112" spans="1:105" x14ac:dyDescent="0.35">
      <c r="A112" s="2">
        <f t="shared" si="1"/>
        <v>110</v>
      </c>
      <c r="B112" s="107">
        <v>780386</v>
      </c>
      <c r="C112" s="9">
        <v>43976</v>
      </c>
      <c r="D112" s="7" t="s">
        <v>5</v>
      </c>
      <c r="E112" s="9">
        <v>31879</v>
      </c>
      <c r="F112" s="12" cm="1">
        <f t="array" ref="F112">edadCalc(E112)</f>
        <v>38</v>
      </c>
      <c r="G112" s="49" cm="1">
        <f t="array" ref="G112">PorcentajePension(C112,E112, D112)</f>
        <v>0.85</v>
      </c>
      <c r="I112" s="103"/>
      <c r="J112" s="104" cm="1">
        <f t="array" ref="J112">AnualidadActivo(J$2, $E112, $C112, $B112, $D112, Hombres!$A$1:$DW$117, Mujeres!$A$1:$DW$117)</f>
        <v>0</v>
      </c>
      <c r="K112" s="104" cm="1">
        <f t="array" ref="K112">AnualidadActivo(K$2, $E112, $C112, $B112, $D112, Hombres!$A$1:$DW$117, Mujeres!$A$1:$DW$117)</f>
        <v>0</v>
      </c>
      <c r="L112" s="104" cm="1">
        <f t="array" ref="L112">AnualidadActivo(L$2, $E112, $C112, $B112, $D112, Hombres!$A$1:$DW$117, Mujeres!$A$1:$DW$117)</f>
        <v>0</v>
      </c>
      <c r="M112" s="104" cm="1">
        <f t="array" ref="M112">AnualidadActivo(M$2, $E112, $C112, $B112, $D112, Hombres!$A$1:$DW$117, Mujeres!$A$1:$DW$117)</f>
        <v>0</v>
      </c>
      <c r="N112" s="104" cm="1">
        <f t="array" ref="N112">AnualidadActivo(N$2, $E112, $C112, $B112, $D112, Hombres!$A$1:$DW$117, Mujeres!$A$1:$DW$117)</f>
        <v>0</v>
      </c>
      <c r="O112" s="104" cm="1">
        <f t="array" ref="O112">AnualidadActivo(O$2, $E112, $C112, $B112, $D112, Hombres!$A$1:$DW$117, Mujeres!$A$1:$DW$117)</f>
        <v>0</v>
      </c>
      <c r="P112" s="104" cm="1">
        <f t="array" ref="P112">AnualidadActivo(P$2, $E112, $C112, $B112, $D112, Hombres!$A$1:$DW$117, Mujeres!$A$1:$DW$117)</f>
        <v>0</v>
      </c>
      <c r="Q112" s="104" cm="1">
        <f t="array" ref="Q112">AnualidadActivo(Q$2, $E112, $C112, $B112, $D112, Hombres!$A$1:$DW$117, Mujeres!$A$1:$DW$117)</f>
        <v>0</v>
      </c>
      <c r="R112" s="104" cm="1">
        <f t="array" ref="R112">AnualidadActivo(R$2, $E112, $C112, $B112, $D112, Hombres!$A$1:$DW$117, Mujeres!$A$1:$DW$117)</f>
        <v>0</v>
      </c>
      <c r="S112" s="104" cm="1">
        <f t="array" ref="S112">AnualidadActivo(S$2, $E112, $C112, $B112, $D112, Hombres!$A$1:$DW$117, Mujeres!$A$1:$DW$117)</f>
        <v>0</v>
      </c>
      <c r="T112" s="104" cm="1">
        <f t="array" ref="T112">AnualidadActivo(T$2, $E112, $C112, $B112, $D112, Hombres!$A$1:$DW$117, Mujeres!$A$1:$DW$117)</f>
        <v>0</v>
      </c>
      <c r="U112" s="104" cm="1">
        <f t="array" ref="U112">AnualidadActivo(U$2, $E112, $C112, $B112, $D112, Hombres!$A$1:$DW$117, Mujeres!$A$1:$DW$117)</f>
        <v>0</v>
      </c>
      <c r="V112" s="104" cm="1">
        <f t="array" ref="V112">AnualidadActivo(V$2, $E112, $C112, $B112, $D112, Hombres!$A$1:$DW$117, Mujeres!$A$1:$DW$117)</f>
        <v>0</v>
      </c>
      <c r="W112" s="104" cm="1">
        <f t="array" ref="W112">AnualidadActivo(W$2, $E112, $C112, $B112, $D112, Hombres!$A$1:$DW$117, Mujeres!$A$1:$DW$117)</f>
        <v>0</v>
      </c>
      <c r="X112" s="104" cm="1">
        <f t="array" ref="X112">AnualidadActivo(X$2, $E112, $C112, $B112, $D112, Hombres!$A$1:$DW$117, Mujeres!$A$1:$DW$117)</f>
        <v>0</v>
      </c>
      <c r="Y112" s="104" cm="1">
        <f t="array" ref="Y112">AnualidadActivo(Y$2, $E112, $C112, $B112, $D112, Hombres!$A$1:$DW$117, Mujeres!$A$1:$DW$117)</f>
        <v>0</v>
      </c>
      <c r="Z112" s="104" cm="1">
        <f t="array" ref="Z112">AnualidadActivo(Z$2, $E112, $C112, $B112, $D112, Hombres!$A$1:$DW$117, Mujeres!$A$1:$DW$117)</f>
        <v>0</v>
      </c>
      <c r="AA112" s="104" cm="1">
        <f t="array" ref="AA112">AnualidadActivo(AA$2, $E112, $C112, $B112, $D112, Hombres!$A$1:$DW$117, Mujeres!$A$1:$DW$117)</f>
        <v>0</v>
      </c>
      <c r="AB112" s="104" cm="1">
        <f t="array" ref="AB112">AnualidadActivo(AB$2, $E112, $C112, $B112, $D112, Hombres!$A$1:$DW$117, Mujeres!$A$1:$DW$117)</f>
        <v>0</v>
      </c>
      <c r="AC112" s="104" cm="1">
        <f t="array" ref="AC112">AnualidadActivo(AC$2, $E112, $C112, $B112, $D112, Hombres!$A$1:$DW$117, Mujeres!$A$1:$DW$117)</f>
        <v>0</v>
      </c>
      <c r="AD112" s="104" cm="1">
        <f t="array" ref="AD112">AnualidadActivo(AD$2, $E112, $C112, $B112, $D112, Hombres!$A$1:$DW$117, Mujeres!$A$1:$DW$117)</f>
        <v>0</v>
      </c>
      <c r="AE112" s="104" cm="1">
        <f t="array" ref="AE112">AnualidadActivo(AE$2, $E112, $C112, $B112, $D112, Hombres!$A$1:$DW$117, Mujeres!$A$1:$DW$117)</f>
        <v>0</v>
      </c>
      <c r="AF112" s="104" cm="1">
        <f t="array" ref="AF112">AnualidadActivo(AF$2, $E112, $C112, $B112, $D112, Hombres!$A$1:$DW$117, Mujeres!$A$1:$DW$117)</f>
        <v>0</v>
      </c>
      <c r="AG112" s="104" cm="1">
        <f t="array" ref="AG112">AnualidadActivo(AG$2, $E112, $C112, $B112, $D112, Hombres!$A$1:$DW$117, Mujeres!$A$1:$DW$117)</f>
        <v>0</v>
      </c>
      <c r="AH112" s="104" cm="1">
        <f t="array" ref="AH112">AnualidadActivo(AH$2, $E112, $C112, $B112, $D112, Hombres!$A$1:$DW$117, Mujeres!$A$1:$DW$117)</f>
        <v>0</v>
      </c>
      <c r="AI112" s="104" cm="1">
        <f t="array" ref="AI112">AnualidadActivo(AI$2, $E112, $C112, $B112, $D112, Hombres!$A$1:$DW$117, Mujeres!$A$1:$DW$117)</f>
        <v>0</v>
      </c>
      <c r="AJ112" s="104" cm="1">
        <f t="array" ref="AJ112">AnualidadActivo(AJ$2, $E112, $C112, $B112, $D112, Hombres!$A$1:$DW$117, Mujeres!$A$1:$DW$117)</f>
        <v>0</v>
      </c>
      <c r="AK112" s="104" cm="1">
        <f t="array" ref="AK112">AnualidadActivo(AK$2, $E112, $C112, $B112, $D112, Hombres!$A$1:$DW$117, Mujeres!$A$1:$DW$117)</f>
        <v>29560959.290601674</v>
      </c>
      <c r="AL112" s="104" cm="1">
        <f t="array" ref="AL112">AnualidadActivo(AL$2, $E112, $C112, $B112, $D112, Hombres!$A$1:$DW$117, Mujeres!$A$1:$DW$117)</f>
        <v>30447788.069319725</v>
      </c>
      <c r="AM112" s="104" cm="1">
        <f t="array" ref="AM112">AnualidadActivo(AM$2, $E112, $C112, $B112, $D112, Hombres!$A$1:$DW$117, Mujeres!$A$1:$DW$117)</f>
        <v>31361221.711399317</v>
      </c>
      <c r="AN112" s="104" cm="1">
        <f t="array" ref="AN112">AnualidadActivo(AN$2, $E112, $C112, $B112, $D112, Hombres!$A$1:$DW$117, Mujeres!$A$1:$DW$117)</f>
        <v>32302058.362741299</v>
      </c>
      <c r="AO112" s="104" cm="1">
        <f t="array" ref="AO112">AnualidadActivo(AO$2, $E112, $C112, $B112, $D112, Hombres!$A$1:$DW$117, Mujeres!$A$1:$DW$117)</f>
        <v>33271120.113623541</v>
      </c>
      <c r="AP112" s="104" cm="1">
        <f t="array" ref="AP112">AnualidadActivo(AP$2, $E112, $C112, $B112, $D112, Hombres!$A$1:$DW$117, Mujeres!$A$1:$DW$117)</f>
        <v>32593254.785938587</v>
      </c>
      <c r="AQ112" s="104" cm="1">
        <f t="array" ref="AQ112">AnualidadActivo(AQ$2, $E112, $C112, $B112, $D112, Hombres!$A$1:$DW$117, Mujeres!$A$1:$DW$117)</f>
        <v>33167474.665630069</v>
      </c>
      <c r="AR112" s="104" cm="1">
        <f t="array" ref="AR112">AnualidadActivo(AR$2, $E112, $C112, $B112, $D112, Hombres!$A$1:$DW$117, Mujeres!$A$1:$DW$117)</f>
        <v>33713296.207489252</v>
      </c>
      <c r="AS112" s="104" cm="1">
        <f t="array" ref="AS112">AnualidadActivo(AS$2, $E112, $C112, $B112, $D112, Hombres!$A$1:$DW$117, Mujeres!$A$1:$DW$117)</f>
        <v>34217714.545345709</v>
      </c>
      <c r="AT112" s="104" cm="1">
        <f t="array" ref="AT112">AnualidadActivo(AT$2, $E112, $C112, $B112, $D112, Hombres!$A$1:$DW$117, Mujeres!$A$1:$DW$117)</f>
        <v>34668228.123079471</v>
      </c>
      <c r="AU112" s="104" cm="1">
        <f t="array" ref="AU112">AnualidadActivo(AU$2, $E112, $C112, $B112, $D112, Hombres!$A$1:$DW$117, Mujeres!$A$1:$DW$117)</f>
        <v>35054013.669520676</v>
      </c>
      <c r="AV112" s="104" cm="1">
        <f t="array" ref="AV112">AnualidadActivo(AV$2, $E112, $C112, $B112, $D112, Hombres!$A$1:$DW$117, Mujeres!$A$1:$DW$117)</f>
        <v>35369653.223964192</v>
      </c>
      <c r="AW112" s="104" cm="1">
        <f t="array" ref="AW112">AnualidadActivo(AW$2, $E112, $C112, $B112, $D112, Hombres!$A$1:$DW$117, Mujeres!$A$1:$DW$117)</f>
        <v>35613907.27745489</v>
      </c>
      <c r="AX112" s="104" cm="1">
        <f t="array" ref="AX112">AnualidadActivo(AX$2, $E112, $C112, $B112, $D112, Hombres!$A$1:$DW$117, Mujeres!$A$1:$DW$117)</f>
        <v>35786879.608976983</v>
      </c>
      <c r="AY112" s="104" cm="1">
        <f t="array" ref="AY112">AnualidadActivo(AY$2, $E112, $C112, $B112, $D112, Hombres!$A$1:$DW$117, Mujeres!$A$1:$DW$117)</f>
        <v>35887313.876190014</v>
      </c>
      <c r="AZ112" s="104" cm="1">
        <f t="array" ref="AZ112">AnualidadActivo(AZ$2, $E112, $C112, $B112, $D112, Hombres!$A$1:$DW$117, Mujeres!$A$1:$DW$117)</f>
        <v>35909049.171388373</v>
      </c>
      <c r="BA112" s="104" cm="1">
        <f t="array" ref="BA112">AnualidadActivo(BA$2, $E112, $C112, $B112, $D112, Hombres!$A$1:$DW$117, Mujeres!$A$1:$DW$117)</f>
        <v>35777940.564687245</v>
      </c>
      <c r="BB112" s="104" cm="1">
        <f t="array" ref="BB112">AnualidadActivo(BB$2, $E112, $C112, $B112, $D112, Hombres!$A$1:$DW$117, Mujeres!$A$1:$DW$117)</f>
        <v>35533178.557038717</v>
      </c>
      <c r="BC112" s="104" cm="1">
        <f t="array" ref="BC112">AnualidadActivo(BC$2, $E112, $C112, $B112, $D112, Hombres!$A$1:$DW$117, Mujeres!$A$1:$DW$117)</f>
        <v>35166612.70833528</v>
      </c>
      <c r="BD112" s="104" cm="1">
        <f t="array" ref="BD112">AnualidadActivo(BD$2, $E112, $C112, $B112, $D112, Hombres!$A$1:$DW$117, Mujeres!$A$1:$DW$117)</f>
        <v>34669935.225085244</v>
      </c>
      <c r="BE112" s="104" cm="1">
        <f t="array" ref="BE112">AnualidadActivo(BE$2, $E112, $C112, $B112, $D112, Hombres!$A$1:$DW$117, Mujeres!$A$1:$DW$117)</f>
        <v>34033236.530059159</v>
      </c>
      <c r="BF112" s="104" cm="1">
        <f t="array" ref="BF112">AnualidadActivo(BF$2, $E112, $C112, $B112, $D112, Hombres!$A$1:$DW$117, Mujeres!$A$1:$DW$117)</f>
        <v>33246819.813089572</v>
      </c>
      <c r="BG112" s="104" cm="1">
        <f t="array" ref="BG112">AnualidadActivo(BG$2, $E112, $C112, $B112, $D112, Hombres!$A$1:$DW$117, Mujeres!$A$1:$DW$117)</f>
        <v>32301823.51064105</v>
      </c>
      <c r="BH112" s="104" cm="1">
        <f t="array" ref="BH112">AnualidadActivo(BH$2, $E112, $C112, $B112, $D112, Hombres!$A$1:$DW$117, Mujeres!$A$1:$DW$117)</f>
        <v>31192749.218801007</v>
      </c>
      <c r="BI112" s="104" cm="1">
        <f t="array" ref="BI112">AnualidadActivo(BI$2, $E112, $C112, $B112, $D112, Hombres!$A$1:$DW$117, Mujeres!$A$1:$DW$117)</f>
        <v>29917985.903422497</v>
      </c>
      <c r="BJ112" s="104" cm="1">
        <f t="array" ref="BJ112">AnualidadActivo(BJ$2, $E112, $C112, $B112, $D112, Hombres!$A$1:$DW$117, Mujeres!$A$1:$DW$117)</f>
        <v>28478759.530916568</v>
      </c>
      <c r="BK112" s="104" cm="1">
        <f t="array" ref="BK112">AnualidadActivo(BK$2, $E112, $C112, $B112, $D112, Hombres!$A$1:$DW$117, Mujeres!$A$1:$DW$117)</f>
        <v>26879834.898625888</v>
      </c>
      <c r="BL112" s="104" cm="1">
        <f t="array" ref="BL112">AnualidadActivo(BL$2, $E112, $C112, $B112, $D112, Hombres!$A$1:$DW$117, Mujeres!$A$1:$DW$117)</f>
        <v>25131037.329053715</v>
      </c>
      <c r="BM112" s="104" cm="1">
        <f t="array" ref="BM112">AnualidadActivo(BM$2, $E112, $C112, $B112, $D112, Hombres!$A$1:$DW$117, Mujeres!$A$1:$DW$117)</f>
        <v>23249386.846424196</v>
      </c>
      <c r="BN112" s="104" cm="1">
        <f t="array" ref="BN112">AnualidadActivo(BN$2, $E112, $C112, $B112, $D112, Hombres!$A$1:$DW$117, Mujeres!$A$1:$DW$117)</f>
        <v>21258542.710992206</v>
      </c>
      <c r="BO112" s="104" cm="1">
        <f t="array" ref="BO112">AnualidadActivo(BO$2, $E112, $C112, $B112, $D112, Hombres!$A$1:$DW$117, Mujeres!$A$1:$DW$117)</f>
        <v>19186636.371281933</v>
      </c>
      <c r="BP112" s="104" cm="1">
        <f t="array" ref="BP112">AnualidadActivo(BP$2, $E112, $C112, $B112, $D112, Hombres!$A$1:$DW$117, Mujeres!$A$1:$DW$117)</f>
        <v>17065767.363632705</v>
      </c>
      <c r="BQ112" s="104" cm="1">
        <f t="array" ref="BQ112">AnualidadActivo(BQ$2, $E112, $C112, $B112, $D112, Hombres!$A$1:$DW$117, Mujeres!$A$1:$DW$117)</f>
        <v>14932780.875624895</v>
      </c>
      <c r="BR112" s="104" cm="1">
        <f t="array" ref="BR112">AnualidadActivo(BR$2, $E112, $C112, $B112, $D112, Hombres!$A$1:$DW$117, Mujeres!$A$1:$DW$117)</f>
        <v>12829603.069431448</v>
      </c>
      <c r="BS112" s="104" cm="1">
        <f t="array" ref="BS112">AnualidadActivo(BS$2, $E112, $C112, $B112, $D112, Hombres!$A$1:$DW$117, Mujeres!$A$1:$DW$117)</f>
        <v>10800366.164546998</v>
      </c>
      <c r="BT112" s="104" cm="1">
        <f t="array" ref="BT112">AnualidadActivo(BT$2, $E112, $C112, $B112, $D112, Hombres!$A$1:$DW$117, Mujeres!$A$1:$DW$117)</f>
        <v>8887268.2420354411</v>
      </c>
      <c r="BU112" s="104" cm="1">
        <f t="array" ref="BU112">AnualidadActivo(BU$2, $E112, $C112, $B112, $D112, Hombres!$A$1:$DW$117, Mujeres!$A$1:$DW$117)</f>
        <v>7128081.8224892272</v>
      </c>
      <c r="BV112" s="104" cm="1">
        <f t="array" ref="BV112">AnualidadActivo(BV$2, $E112, $C112, $B112, $D112, Hombres!$A$1:$DW$117, Mujeres!$A$1:$DW$117)</f>
        <v>5554570.255702165</v>
      </c>
      <c r="BW112" s="104" cm="1">
        <f t="array" ref="BW112">AnualidadActivo(BW$2, $E112, $C112, $B112, $D112, Hombres!$A$1:$DW$117, Mujeres!$A$1:$DW$117)</f>
        <v>4190504.6266308227</v>
      </c>
      <c r="BX112" s="104" cm="1">
        <f t="array" ref="BX112">AnualidadActivo(BX$2, $E112, $C112, $B112, $D112, Hombres!$A$1:$DW$117, Mujeres!$A$1:$DW$117)</f>
        <v>3048656.9471710022</v>
      </c>
      <c r="BY112" s="104" cm="1">
        <f t="array" ref="BY112">AnualidadActivo(BY$2, $E112, $C112, $B112, $D112, Hombres!$A$1:$DW$117, Mujeres!$A$1:$DW$117)</f>
        <v>2129016.9911523345</v>
      </c>
      <c r="BZ112" s="104" cm="1">
        <f t="array" ref="BZ112">AnualidadActivo(BZ$2, $E112, $C112, $B112, $D112, Hombres!$A$1:$DW$117, Mujeres!$A$1:$DW$117)</f>
        <v>1419451.9128378415</v>
      </c>
      <c r="CA112" s="104" cm="1">
        <f t="array" ref="CA112">AnualidadActivo(CA$2, $E112, $C112, $B112, $D112, Hombres!$A$1:$DW$117, Mujeres!$A$1:$DW$117)</f>
        <v>897837.44429940032</v>
      </c>
      <c r="CB112" s="104" cm="1">
        <f t="array" ref="CB112">AnualidadActivo(CB$2, $E112, $C112, $B112, $D112, Hombres!$A$1:$DW$117, Mujeres!$A$1:$DW$117)</f>
        <v>534930.99265436712</v>
      </c>
      <c r="CC112" s="104" cm="1">
        <f t="array" ref="CC112">AnualidadActivo(CC$2, $E112, $C112, $B112, $D112, Hombres!$A$1:$DW$117, Mujeres!$A$1:$DW$117)</f>
        <v>297719.80780044367</v>
      </c>
      <c r="CD112" s="104" cm="1">
        <f t="array" ref="CD112">AnualidadActivo(CD$2, $E112, $C112, $B112, $D112, Hombres!$A$1:$DW$117, Mujeres!$A$1:$DW$117)</f>
        <v>153240.02261550006</v>
      </c>
      <c r="CE112" s="104" cm="1">
        <f t="array" ref="CE112">AnualidadActivo(CE$2, $E112, $C112, $B112, $D112, Hombres!$A$1:$DW$117, Mujeres!$A$1:$DW$117)</f>
        <v>72052.629298805739</v>
      </c>
      <c r="CF112" s="104" cm="1">
        <f t="array" ref="CF112">AnualidadActivo(CF$2, $E112, $C112, $B112, $D112, Hombres!$A$1:$DW$117, Mujeres!$A$1:$DW$117)</f>
        <v>30482.387638737961</v>
      </c>
      <c r="CG112" s="104" cm="1">
        <f t="array" ref="CG112">AnualidadActivo(CG$2, $E112, $C112, $B112, $D112, Hombres!$A$1:$DW$117, Mujeres!$A$1:$DW$117)</f>
        <v>11384.940726570327</v>
      </c>
      <c r="CH112" s="104" cm="1">
        <f t="array" ref="CH112">AnualidadActivo(CH$2, $E112, $C112, $B112, $D112, Hombres!$A$1:$DW$117, Mujeres!$A$1:$DW$117)</f>
        <v>3662.3888847806425</v>
      </c>
      <c r="CI112" s="104" cm="1">
        <f t="array" ref="CI112">AnualidadActivo(CI$2, $E112, $C112, $B112, $D112, Hombres!$A$1:$DW$117, Mujeres!$A$1:$DW$117)</f>
        <v>980.7006041255205</v>
      </c>
      <c r="CJ112" s="104" cm="1">
        <f t="array" ref="CJ112">AnualidadActivo(CJ$2, $E112, $C112, $B112, $D112, Hombres!$A$1:$DW$117, Mujeres!$A$1:$DW$117)</f>
        <v>0</v>
      </c>
      <c r="CK112" s="104" cm="1">
        <f t="array" ref="CK112">AnualidadActivo(CK$2, $E112, $C112, $B112, $D112, Hombres!$A$1:$DW$117, Mujeres!$A$1:$DW$117)</f>
        <v>0</v>
      </c>
      <c r="CL112" s="104" cm="1">
        <f t="array" ref="CL112">AnualidadActivo(CL$2, $E112, $C112, $B112, $D112, Hombres!$A$1:$DW$117, Mujeres!$A$1:$DW$117)</f>
        <v>0</v>
      </c>
      <c r="CM112" s="104" cm="1">
        <f t="array" ref="CM112">AnualidadActivo(CM$2, $E112, $C112, $B112, $D112, Hombres!$A$1:$DW$117, Mujeres!$A$1:$DW$117)</f>
        <v>0</v>
      </c>
      <c r="CN112" s="104" cm="1">
        <f t="array" ref="CN112">AnualidadActivo(CN$2, $E112, $C112, $B112, $D112, Hombres!$A$1:$DW$117, Mujeres!$A$1:$DW$117)</f>
        <v>0</v>
      </c>
      <c r="CO112" s="104" cm="1">
        <f t="array" ref="CO112">AnualidadActivo(CO$2, $E112, $C112, $B112, $D112, Hombres!$A$1:$DW$117, Mujeres!$A$1:$DW$117)</f>
        <v>0</v>
      </c>
      <c r="CP112" s="104" cm="1">
        <f t="array" ref="CP112">AnualidadActivo(CP$2, $E112, $C112, $B112, $D112, Hombres!$A$1:$DW$117, Mujeres!$A$1:$DW$117)</f>
        <v>0</v>
      </c>
      <c r="CQ112" s="104" cm="1">
        <f t="array" ref="CQ112">AnualidadActivo(CQ$2, $E112, $C112, $B112, $D112, Hombres!$A$1:$DW$117, Mujeres!$A$1:$DW$117)</f>
        <v>0</v>
      </c>
      <c r="CR112" s="104" cm="1">
        <f t="array" ref="CR112">AnualidadActivo(CR$2, $E112, $C112, $B112, $D112, Hombres!$A$1:$DW$117, Mujeres!$A$1:$DW$117)</f>
        <v>0</v>
      </c>
      <c r="CS112" s="104" cm="1">
        <f t="array" ref="CS112">AnualidadActivo(CS$2, $E112, $C112, $B112, $D112, Hombres!$A$1:$DW$117, Mujeres!$A$1:$DW$117)</f>
        <v>0</v>
      </c>
      <c r="CT112" s="104" cm="1">
        <f t="array" ref="CT112">AnualidadActivo(CT$2, $E112, $C112, $B112, $D112, Hombres!$A$1:$DW$117, Mujeres!$A$1:$DW$117)</f>
        <v>0</v>
      </c>
      <c r="CU112" s="104" cm="1">
        <f t="array" ref="CU112">AnualidadActivo(CU$2, $E112, $C112, $B112, $D112, Hombres!$A$1:$DW$117, Mujeres!$A$1:$DW$117)</f>
        <v>0</v>
      </c>
      <c r="CV112" s="104" cm="1">
        <f t="array" ref="CV112">AnualidadActivo(CV$2, $E112, $C112, $B112, $D112, Hombres!$A$1:$DW$117, Mujeres!$A$1:$DW$117)</f>
        <v>0</v>
      </c>
      <c r="CW112" s="104" cm="1">
        <f t="array" ref="CW112">AnualidadActivo(CW$2, $E112, $C112, $B112, $D112, Hombres!$A$1:$DW$117, Mujeres!$A$1:$DW$117)</f>
        <v>0</v>
      </c>
      <c r="CX112" s="104" cm="1">
        <f t="array" ref="CX112">AnualidadActivo(CX$2, $E112, $C112, $B112, $D112, Hombres!$A$1:$DW$117, Mujeres!$A$1:$DW$117)</f>
        <v>0</v>
      </c>
      <c r="CY112" s="104" cm="1">
        <f t="array" ref="CY112">AnualidadActivo(CY$2, $E112, $C112, $B112, $D112, Hombres!$A$1:$DW$117, Mujeres!$A$1:$DW$117)</f>
        <v>0</v>
      </c>
      <c r="CZ112" s="104" cm="1">
        <f t="array" ref="CZ112">AnualidadActivo(CZ$2, $E112, $C112, $B112, $D112, Hombres!$A$1:$DW$117, Mujeres!$A$1:$DW$117)</f>
        <v>0</v>
      </c>
      <c r="DA112" s="104" cm="1">
        <f t="array" ref="DA112">AnualidadActivo(DA$2, $E112, $C112, $B112, $D112, Hombres!$A$1:$DW$117, Mujeres!$A$1:$DW$117)</f>
        <v>0</v>
      </c>
    </row>
    <row r="113" spans="1:105" x14ac:dyDescent="0.35">
      <c r="A113" s="2">
        <f t="shared" si="1"/>
        <v>111</v>
      </c>
      <c r="B113" s="107">
        <v>2606955.65</v>
      </c>
      <c r="C113" s="9">
        <v>44562</v>
      </c>
      <c r="D113" s="7" t="s">
        <v>5</v>
      </c>
      <c r="E113" s="9">
        <v>33569</v>
      </c>
      <c r="F113" s="12" cm="1">
        <f t="array" ref="F113">edadCalc(E113)</f>
        <v>34</v>
      </c>
      <c r="G113" s="49" cm="1">
        <f t="array" ref="G113">PorcentajePension(C113,E113, D113)</f>
        <v>0.85</v>
      </c>
      <c r="I113" s="103"/>
      <c r="J113" s="104" cm="1">
        <f t="array" ref="J113">AnualidadActivo(J$2, $E113, $C113, $B113, $D113, Hombres!$A$1:$DW$117, Mujeres!$A$1:$DW$117)</f>
        <v>0</v>
      </c>
      <c r="K113" s="104" cm="1">
        <f t="array" ref="K113">AnualidadActivo(K$2, $E113, $C113, $B113, $D113, Hombres!$A$1:$DW$117, Mujeres!$A$1:$DW$117)</f>
        <v>0</v>
      </c>
      <c r="L113" s="104" cm="1">
        <f t="array" ref="L113">AnualidadActivo(L$2, $E113, $C113, $B113, $D113, Hombres!$A$1:$DW$117, Mujeres!$A$1:$DW$117)</f>
        <v>0</v>
      </c>
      <c r="M113" s="104" cm="1">
        <f t="array" ref="M113">AnualidadActivo(M$2, $E113, $C113, $B113, $D113, Hombres!$A$1:$DW$117, Mujeres!$A$1:$DW$117)</f>
        <v>0</v>
      </c>
      <c r="N113" s="104" cm="1">
        <f t="array" ref="N113">AnualidadActivo(N$2, $E113, $C113, $B113, $D113, Hombres!$A$1:$DW$117, Mujeres!$A$1:$DW$117)</f>
        <v>0</v>
      </c>
      <c r="O113" s="104" cm="1">
        <f t="array" ref="O113">AnualidadActivo(O$2, $E113, $C113, $B113, $D113, Hombres!$A$1:$DW$117, Mujeres!$A$1:$DW$117)</f>
        <v>0</v>
      </c>
      <c r="P113" s="104" cm="1">
        <f t="array" ref="P113">AnualidadActivo(P$2, $E113, $C113, $B113, $D113, Hombres!$A$1:$DW$117, Mujeres!$A$1:$DW$117)</f>
        <v>0</v>
      </c>
      <c r="Q113" s="104" cm="1">
        <f t="array" ref="Q113">AnualidadActivo(Q$2, $E113, $C113, $B113, $D113, Hombres!$A$1:$DW$117, Mujeres!$A$1:$DW$117)</f>
        <v>0</v>
      </c>
      <c r="R113" s="104" cm="1">
        <f t="array" ref="R113">AnualidadActivo(R$2, $E113, $C113, $B113, $D113, Hombres!$A$1:$DW$117, Mujeres!$A$1:$DW$117)</f>
        <v>0</v>
      </c>
      <c r="S113" s="104" cm="1">
        <f t="array" ref="S113">AnualidadActivo(S$2, $E113, $C113, $B113, $D113, Hombres!$A$1:$DW$117, Mujeres!$A$1:$DW$117)</f>
        <v>0</v>
      </c>
      <c r="T113" s="104" cm="1">
        <f t="array" ref="T113">AnualidadActivo(T$2, $E113, $C113, $B113, $D113, Hombres!$A$1:$DW$117, Mujeres!$A$1:$DW$117)</f>
        <v>0</v>
      </c>
      <c r="U113" s="104" cm="1">
        <f t="array" ref="U113">AnualidadActivo(U$2, $E113, $C113, $B113, $D113, Hombres!$A$1:$DW$117, Mujeres!$A$1:$DW$117)</f>
        <v>0</v>
      </c>
      <c r="V113" s="104" cm="1">
        <f t="array" ref="V113">AnualidadActivo(V$2, $E113, $C113, $B113, $D113, Hombres!$A$1:$DW$117, Mujeres!$A$1:$DW$117)</f>
        <v>0</v>
      </c>
      <c r="W113" s="104" cm="1">
        <f t="array" ref="W113">AnualidadActivo(W$2, $E113, $C113, $B113, $D113, Hombres!$A$1:$DW$117, Mujeres!$A$1:$DW$117)</f>
        <v>0</v>
      </c>
      <c r="X113" s="104" cm="1">
        <f t="array" ref="X113">AnualidadActivo(X$2, $E113, $C113, $B113, $D113, Hombres!$A$1:$DW$117, Mujeres!$A$1:$DW$117)</f>
        <v>0</v>
      </c>
      <c r="Y113" s="104" cm="1">
        <f t="array" ref="Y113">AnualidadActivo(Y$2, $E113, $C113, $B113, $D113, Hombres!$A$1:$DW$117, Mujeres!$A$1:$DW$117)</f>
        <v>0</v>
      </c>
      <c r="Z113" s="104" cm="1">
        <f t="array" ref="Z113">AnualidadActivo(Z$2, $E113, $C113, $B113, $D113, Hombres!$A$1:$DW$117, Mujeres!$A$1:$DW$117)</f>
        <v>0</v>
      </c>
      <c r="AA113" s="104" cm="1">
        <f t="array" ref="AA113">AnualidadActivo(AA$2, $E113, $C113, $B113, $D113, Hombres!$A$1:$DW$117, Mujeres!$A$1:$DW$117)</f>
        <v>0</v>
      </c>
      <c r="AB113" s="104" cm="1">
        <f t="array" ref="AB113">AnualidadActivo(AB$2, $E113, $C113, $B113, $D113, Hombres!$A$1:$DW$117, Mujeres!$A$1:$DW$117)</f>
        <v>0</v>
      </c>
      <c r="AC113" s="104" cm="1">
        <f t="array" ref="AC113">AnualidadActivo(AC$2, $E113, $C113, $B113, $D113, Hombres!$A$1:$DW$117, Mujeres!$A$1:$DW$117)</f>
        <v>0</v>
      </c>
      <c r="AD113" s="104" cm="1">
        <f t="array" ref="AD113">AnualidadActivo(AD$2, $E113, $C113, $B113, $D113, Hombres!$A$1:$DW$117, Mujeres!$A$1:$DW$117)</f>
        <v>0</v>
      </c>
      <c r="AE113" s="104" cm="1">
        <f t="array" ref="AE113">AnualidadActivo(AE$2, $E113, $C113, $B113, $D113, Hombres!$A$1:$DW$117, Mujeres!$A$1:$DW$117)</f>
        <v>0</v>
      </c>
      <c r="AF113" s="104" cm="1">
        <f t="array" ref="AF113">AnualidadActivo(AF$2, $E113, $C113, $B113, $D113, Hombres!$A$1:$DW$117, Mujeres!$A$1:$DW$117)</f>
        <v>0</v>
      </c>
      <c r="AG113" s="104" cm="1">
        <f t="array" ref="AG113">AnualidadActivo(AG$2, $E113, $C113, $B113, $D113, Hombres!$A$1:$DW$117, Mujeres!$A$1:$DW$117)</f>
        <v>0</v>
      </c>
      <c r="AH113" s="104" cm="1">
        <f t="array" ref="AH113">AnualidadActivo(AH$2, $E113, $C113, $B113, $D113, Hombres!$A$1:$DW$117, Mujeres!$A$1:$DW$117)</f>
        <v>0</v>
      </c>
      <c r="AI113" s="104" cm="1">
        <f t="array" ref="AI113">AnualidadActivo(AI$2, $E113, $C113, $B113, $D113, Hombres!$A$1:$DW$117, Mujeres!$A$1:$DW$117)</f>
        <v>0</v>
      </c>
      <c r="AJ113" s="104" cm="1">
        <f t="array" ref="AJ113">AnualidadActivo(AJ$2, $E113, $C113, $B113, $D113, Hombres!$A$1:$DW$117, Mujeres!$A$1:$DW$117)</f>
        <v>0</v>
      </c>
      <c r="AK113" s="104" cm="1">
        <f t="array" ref="AK113">AnualidadActivo(AK$2, $E113, $C113, $B113, $D113, Hombres!$A$1:$DW$117, Mujeres!$A$1:$DW$117)</f>
        <v>0</v>
      </c>
      <c r="AL113" s="104" cm="1">
        <f t="array" ref="AL113">AnualidadActivo(AL$2, $E113, $C113, $B113, $D113, Hombres!$A$1:$DW$117, Mujeres!$A$1:$DW$117)</f>
        <v>0</v>
      </c>
      <c r="AM113" s="104" cm="1">
        <f t="array" ref="AM113">AnualidadActivo(AM$2, $E113, $C113, $B113, $D113, Hombres!$A$1:$DW$117, Mujeres!$A$1:$DW$117)</f>
        <v>0</v>
      </c>
      <c r="AN113" s="104" cm="1">
        <f t="array" ref="AN113">AnualidadActivo(AN$2, $E113, $C113, $B113, $D113, Hombres!$A$1:$DW$117, Mujeres!$A$1:$DW$117)</f>
        <v>0</v>
      </c>
      <c r="AO113" s="104" cm="1">
        <f t="array" ref="AO113">AnualidadActivo(AO$2, $E113, $C113, $B113, $D113, Hombres!$A$1:$DW$117, Mujeres!$A$1:$DW$117)</f>
        <v>120212287.94763671</v>
      </c>
      <c r="AP113" s="104" cm="1">
        <f t="array" ref="AP113">AnualidadActivo(AP$2, $E113, $C113, $B113, $D113, Hombres!$A$1:$DW$117, Mujeres!$A$1:$DW$117)</f>
        <v>123818656.58606583</v>
      </c>
      <c r="AQ113" s="104" cm="1">
        <f t="array" ref="AQ113">AnualidadActivo(AQ$2, $E113, $C113, $B113, $D113, Hombres!$A$1:$DW$117, Mujeres!$A$1:$DW$117)</f>
        <v>127533216.28364779</v>
      </c>
      <c r="AR113" s="104" cm="1">
        <f t="array" ref="AR113">AnualidadActivo(AR$2, $E113, $C113, $B113, $D113, Hombres!$A$1:$DW$117, Mujeres!$A$1:$DW$117)</f>
        <v>131359212.77215721</v>
      </c>
      <c r="AS113" s="104" cm="1">
        <f t="array" ref="AS113">AnualidadActivo(AS$2, $E113, $C113, $B113, $D113, Hombres!$A$1:$DW$117, Mujeres!$A$1:$DW$117)</f>
        <v>135299989.15532196</v>
      </c>
      <c r="AT113" s="104" cm="1">
        <f t="array" ref="AT113">AnualidadActivo(AT$2, $E113, $C113, $B113, $D113, Hombres!$A$1:$DW$117, Mujeres!$A$1:$DW$117)</f>
        <v>132855619.22596753</v>
      </c>
      <c r="AU113" s="104" cm="1">
        <f t="array" ref="AU113">AnualidadActivo(AU$2, $E113, $C113, $B113, $D113, Hombres!$A$1:$DW$117, Mujeres!$A$1:$DW$117)</f>
        <v>135274632.95107925</v>
      </c>
      <c r="AV113" s="104" cm="1">
        <f t="array" ref="AV113">AnualidadActivo(AV$2, $E113, $C113, $B113, $D113, Hombres!$A$1:$DW$117, Mujeres!$A$1:$DW$117)</f>
        <v>137588494.04936367</v>
      </c>
      <c r="AW113" s="104" cm="1">
        <f t="array" ref="AW113">AnualidadActivo(AW$2, $E113, $C113, $B113, $D113, Hombres!$A$1:$DW$117, Mujeres!$A$1:$DW$117)</f>
        <v>139742879.04235208</v>
      </c>
      <c r="AX113" s="104" cm="1">
        <f t="array" ref="AX113">AnualidadActivo(AX$2, $E113, $C113, $B113, $D113, Hombres!$A$1:$DW$117, Mujeres!$A$1:$DW$117)</f>
        <v>141685386.81062502</v>
      </c>
      <c r="AY113" s="104" cm="1">
        <f t="array" ref="AY113">AnualidadActivo(AY$2, $E113, $C113, $B113, $D113, Hombres!$A$1:$DW$117, Mujeres!$A$1:$DW$117)</f>
        <v>143373065.06966501</v>
      </c>
      <c r="AZ113" s="104" cm="1">
        <f t="array" ref="AZ113">AnualidadActivo(AZ$2, $E113, $C113, $B113, $D113, Hombres!$A$1:$DW$117, Mujeres!$A$1:$DW$117)</f>
        <v>144786250.64688334</v>
      </c>
      <c r="BA113" s="104" cm="1">
        <f t="array" ref="BA113">AnualidadActivo(BA$2, $E113, $C113, $B113, $D113, Hombres!$A$1:$DW$117, Mujeres!$A$1:$DW$117)</f>
        <v>145920728.09177324</v>
      </c>
      <c r="BB113" s="104" cm="1">
        <f t="array" ref="BB113">AnualidadActivo(BB$2, $E113, $C113, $B113, $D113, Hombres!$A$1:$DW$117, Mujeres!$A$1:$DW$117)</f>
        <v>146774304.52361163</v>
      </c>
      <c r="BC113" s="104" cm="1">
        <f t="array" ref="BC113">AnualidadActivo(BC$2, $E113, $C113, $B113, $D113, Hombres!$A$1:$DW$117, Mujeres!$A$1:$DW$117)</f>
        <v>147339876.84962481</v>
      </c>
      <c r="BD113" s="104" cm="1">
        <f t="array" ref="BD113">AnualidadActivo(BD$2, $E113, $C113, $B113, $D113, Hombres!$A$1:$DW$117, Mujeres!$A$1:$DW$117)</f>
        <v>147594562.66715196</v>
      </c>
      <c r="BE113" s="104" cm="1">
        <f t="array" ref="BE113">AnualidadActivo(BE$2, $E113, $C113, $B113, $D113, Hombres!$A$1:$DW$117, Mujeres!$A$1:$DW$117)</f>
        <v>147236704.00494182</v>
      </c>
      <c r="BF113" s="104" cm="1">
        <f t="array" ref="BF113">AnualidadActivo(BF$2, $E113, $C113, $B113, $D113, Hombres!$A$1:$DW$117, Mujeres!$A$1:$DW$117)</f>
        <v>146427860.49662101</v>
      </c>
      <c r="BG113" s="104" cm="1">
        <f t="array" ref="BG113">AnualidadActivo(BG$2, $E113, $C113, $B113, $D113, Hombres!$A$1:$DW$117, Mujeres!$A$1:$DW$117)</f>
        <v>145128180.27821621</v>
      </c>
      <c r="BH113" s="104" cm="1">
        <f t="array" ref="BH113">AnualidadActivo(BH$2, $E113, $C113, $B113, $D113, Hombres!$A$1:$DW$117, Mujeres!$A$1:$DW$117)</f>
        <v>143297162.0291734</v>
      </c>
      <c r="BI113" s="104" cm="1">
        <f t="array" ref="BI113">AnualidadActivo(BI$2, $E113, $C113, $B113, $D113, Hombres!$A$1:$DW$117, Mujeres!$A$1:$DW$117)</f>
        <v>140894004.71140996</v>
      </c>
      <c r="BJ113" s="104" cm="1">
        <f t="array" ref="BJ113">AnualidadActivo(BJ$2, $E113, $C113, $B113, $D113, Hombres!$A$1:$DW$117, Mujeres!$A$1:$DW$117)</f>
        <v>137880979.09416819</v>
      </c>
      <c r="BK113" s="104" cm="1">
        <f t="array" ref="BK113">AnualidadActivo(BK$2, $E113, $C113, $B113, $D113, Hombres!$A$1:$DW$117, Mujeres!$A$1:$DW$117)</f>
        <v>134219601.81333268</v>
      </c>
      <c r="BL113" s="104" cm="1">
        <f t="array" ref="BL113">AnualidadActivo(BL$2, $E113, $C113, $B113, $D113, Hombres!$A$1:$DW$117, Mujeres!$A$1:$DW$117)</f>
        <v>129877733.25646918</v>
      </c>
      <c r="BM113" s="104" cm="1">
        <f t="array" ref="BM113">AnualidadActivo(BM$2, $E113, $C113, $B113, $D113, Hombres!$A$1:$DW$117, Mujeres!$A$1:$DW$117)</f>
        <v>124840071.32541616</v>
      </c>
      <c r="BN113" s="104" cm="1">
        <f t="array" ref="BN113">AnualidadActivo(BN$2, $E113, $C113, $B113, $D113, Hombres!$A$1:$DW$117, Mujeres!$A$1:$DW$117)</f>
        <v>119110261.8534594</v>
      </c>
      <c r="BO113" s="104" cm="1">
        <f t="array" ref="BO113">AnualidadActivo(BO$2, $E113, $C113, $B113, $D113, Hombres!$A$1:$DW$117, Mujeres!$A$1:$DW$117)</f>
        <v>112707898.75216591</v>
      </c>
      <c r="BP113" s="104" cm="1">
        <f t="array" ref="BP113">AnualidadActivo(BP$2, $E113, $C113, $B113, $D113, Hombres!$A$1:$DW$117, Mujeres!$A$1:$DW$117)</f>
        <v>105667256.7737681</v>
      </c>
      <c r="BQ113" s="104" cm="1">
        <f t="array" ref="BQ113">AnualidadActivo(BQ$2, $E113, $C113, $B113, $D113, Hombres!$A$1:$DW$117, Mujeres!$A$1:$DW$117)</f>
        <v>98043892.850826338</v>
      </c>
      <c r="BR113" s="104" cm="1">
        <f t="array" ref="BR113">AnualidadActivo(BR$2, $E113, $C113, $B113, $D113, Hombres!$A$1:$DW$117, Mujeres!$A$1:$DW$117)</f>
        <v>89924602.580510512</v>
      </c>
      <c r="BS113" s="104" cm="1">
        <f t="array" ref="BS113">AnualidadActivo(BS$2, $E113, $C113, $B113, $D113, Hombres!$A$1:$DW$117, Mujeres!$A$1:$DW$117)</f>
        <v>81425086.962278157</v>
      </c>
      <c r="BT113" s="104" cm="1">
        <f t="array" ref="BT113">AnualidadActivo(BT$2, $E113, $C113, $B113, $D113, Hombres!$A$1:$DW$117, Mujeres!$A$1:$DW$117)</f>
        <v>72679978.800547004</v>
      </c>
      <c r="BU113" s="104" cm="1">
        <f t="array" ref="BU113">AnualidadActivo(BU$2, $E113, $C113, $B113, $D113, Hombres!$A$1:$DW$117, Mujeres!$A$1:$DW$117)</f>
        <v>63839373.402873866</v>
      </c>
      <c r="BV113" s="104" cm="1">
        <f t="array" ref="BV113">AnualidadActivo(BV$2, $E113, $C113, $B113, $D113, Hombres!$A$1:$DW$117, Mujeres!$A$1:$DW$117)</f>
        <v>55070386.347240373</v>
      </c>
      <c r="BW113" s="104" cm="1">
        <f t="array" ref="BW113">AnualidadActivo(BW$2, $E113, $C113, $B113, $D113, Hombres!$A$1:$DW$117, Mujeres!$A$1:$DW$117)</f>
        <v>46555909.086799048</v>
      </c>
      <c r="BX113" s="104" cm="1">
        <f t="array" ref="BX113">AnualidadActivo(BX$2, $E113, $C113, $B113, $D113, Hombres!$A$1:$DW$117, Mujeres!$A$1:$DW$117)</f>
        <v>38480454.432726517</v>
      </c>
      <c r="BY113" s="104" cm="1">
        <f t="array" ref="BY113">AnualidadActivo(BY$2, $E113, $C113, $B113, $D113, Hombres!$A$1:$DW$117, Mujeres!$A$1:$DW$117)</f>
        <v>31012191.540382888</v>
      </c>
      <c r="BZ113" s="104" cm="1">
        <f t="array" ref="BZ113">AnualidadActivo(BZ$2, $E113, $C113, $B113, $D113, Hombres!$A$1:$DW$117, Mujeres!$A$1:$DW$117)</f>
        <v>24292068.858763915</v>
      </c>
      <c r="CA113" s="104" cm="1">
        <f t="array" ref="CA113">AnualidadActivo(CA$2, $E113, $C113, $B113, $D113, Hombres!$A$1:$DW$117, Mujeres!$A$1:$DW$117)</f>
        <v>18426843.644760121</v>
      </c>
      <c r="CB113" s="104" cm="1">
        <f t="array" ref="CB113">AnualidadActivo(CB$2, $E113, $C113, $B113, $D113, Hombres!$A$1:$DW$117, Mujeres!$A$1:$DW$117)</f>
        <v>13481633.734902866</v>
      </c>
      <c r="CC113" s="104" cm="1">
        <f t="array" ref="CC113">AnualidadActivo(CC$2, $E113, $C113, $B113, $D113, Hombres!$A$1:$DW$117, Mujeres!$A$1:$DW$117)</f>
        <v>9470586.1550748069</v>
      </c>
      <c r="CD113" s="104" cm="1">
        <f t="array" ref="CD113">AnualidadActivo(CD$2, $E113, $C113, $B113, $D113, Hombres!$A$1:$DW$117, Mujeres!$A$1:$DW$117)</f>
        <v>6354126.2237245459</v>
      </c>
      <c r="CE113" s="104" cm="1">
        <f t="array" ref="CE113">AnualidadActivo(CE$2, $E113, $C113, $B113, $D113, Hombres!$A$1:$DW$117, Mujeres!$A$1:$DW$117)</f>
        <v>4046294.9663272365</v>
      </c>
      <c r="CF113" s="104" cm="1">
        <f t="array" ref="CF113">AnualidadActivo(CF$2, $E113, $C113, $B113, $D113, Hombres!$A$1:$DW$117, Mujeres!$A$1:$DW$117)</f>
        <v>2427721.6669441527</v>
      </c>
      <c r="CG113" s="104" cm="1">
        <f t="array" ref="CG113">AnualidadActivo(CG$2, $E113, $C113, $B113, $D113, Hombres!$A$1:$DW$117, Mujeres!$A$1:$DW$117)</f>
        <v>1360854.8769818526</v>
      </c>
      <c r="CH113" s="104" cm="1">
        <f t="array" ref="CH113">AnualidadActivo(CH$2, $E113, $C113, $B113, $D113, Hombres!$A$1:$DW$117, Mujeres!$A$1:$DW$117)</f>
        <v>705635.13037972897</v>
      </c>
      <c r="CI113" s="104" cm="1">
        <f t="array" ref="CI113">AnualidadActivo(CI$2, $E113, $C113, $B113, $D113, Hombres!$A$1:$DW$117, Mujeres!$A$1:$DW$117)</f>
        <v>334373.31498371781</v>
      </c>
      <c r="CJ113" s="104" cm="1">
        <f t="array" ref="CJ113">AnualidadActivo(CJ$2, $E113, $C113, $B113, $D113, Hombres!$A$1:$DW$117, Mujeres!$A$1:$DW$117)</f>
        <v>142622.6966495509</v>
      </c>
      <c r="CK113" s="104" cm="1">
        <f t="array" ref="CK113">AnualidadActivo(CK$2, $E113, $C113, $B113, $D113, Hombres!$A$1:$DW$117, Mujeres!$A$1:$DW$117)</f>
        <v>53719.380516677935</v>
      </c>
      <c r="CL113" s="104" cm="1">
        <f t="array" ref="CL113">AnualidadActivo(CL$2, $E113, $C113, $B113, $D113, Hombres!$A$1:$DW$117, Mujeres!$A$1:$DW$117)</f>
        <v>17428.987420018882</v>
      </c>
      <c r="CM113" s="104" cm="1">
        <f t="array" ref="CM113">AnualidadActivo(CM$2, $E113, $C113, $B113, $D113, Hombres!$A$1:$DW$117, Mujeres!$A$1:$DW$117)</f>
        <v>4708.2173898964666</v>
      </c>
      <c r="CN113" s="104" cm="1">
        <f t="array" ref="CN113">AnualidadActivo(CN$2, $E113, $C113, $B113, $D113, Hombres!$A$1:$DW$117, Mujeres!$A$1:$DW$117)</f>
        <v>0</v>
      </c>
      <c r="CO113" s="104" cm="1">
        <f t="array" ref="CO113">AnualidadActivo(CO$2, $E113, $C113, $B113, $D113, Hombres!$A$1:$DW$117, Mujeres!$A$1:$DW$117)</f>
        <v>0</v>
      </c>
      <c r="CP113" s="104" cm="1">
        <f t="array" ref="CP113">AnualidadActivo(CP$2, $E113, $C113, $B113, $D113, Hombres!$A$1:$DW$117, Mujeres!$A$1:$DW$117)</f>
        <v>0</v>
      </c>
      <c r="CQ113" s="104" cm="1">
        <f t="array" ref="CQ113">AnualidadActivo(CQ$2, $E113, $C113, $B113, $D113, Hombres!$A$1:$DW$117, Mujeres!$A$1:$DW$117)</f>
        <v>0</v>
      </c>
      <c r="CR113" s="104" cm="1">
        <f t="array" ref="CR113">AnualidadActivo(CR$2, $E113, $C113, $B113, $D113, Hombres!$A$1:$DW$117, Mujeres!$A$1:$DW$117)</f>
        <v>0</v>
      </c>
      <c r="CS113" s="104" cm="1">
        <f t="array" ref="CS113">AnualidadActivo(CS$2, $E113, $C113, $B113, $D113, Hombres!$A$1:$DW$117, Mujeres!$A$1:$DW$117)</f>
        <v>0</v>
      </c>
      <c r="CT113" s="104" cm="1">
        <f t="array" ref="CT113">AnualidadActivo(CT$2, $E113, $C113, $B113, $D113, Hombres!$A$1:$DW$117, Mujeres!$A$1:$DW$117)</f>
        <v>0</v>
      </c>
      <c r="CU113" s="104" cm="1">
        <f t="array" ref="CU113">AnualidadActivo(CU$2, $E113, $C113, $B113, $D113, Hombres!$A$1:$DW$117, Mujeres!$A$1:$DW$117)</f>
        <v>0</v>
      </c>
      <c r="CV113" s="104" cm="1">
        <f t="array" ref="CV113">AnualidadActivo(CV$2, $E113, $C113, $B113, $D113, Hombres!$A$1:$DW$117, Mujeres!$A$1:$DW$117)</f>
        <v>0</v>
      </c>
      <c r="CW113" s="104" cm="1">
        <f t="array" ref="CW113">AnualidadActivo(CW$2, $E113, $C113, $B113, $D113, Hombres!$A$1:$DW$117, Mujeres!$A$1:$DW$117)</f>
        <v>0</v>
      </c>
      <c r="CX113" s="104" cm="1">
        <f t="array" ref="CX113">AnualidadActivo(CX$2, $E113, $C113, $B113, $D113, Hombres!$A$1:$DW$117, Mujeres!$A$1:$DW$117)</f>
        <v>0</v>
      </c>
      <c r="CY113" s="104" cm="1">
        <f t="array" ref="CY113">AnualidadActivo(CY$2, $E113, $C113, $B113, $D113, Hombres!$A$1:$DW$117, Mujeres!$A$1:$DW$117)</f>
        <v>0</v>
      </c>
      <c r="CZ113" s="104" cm="1">
        <f t="array" ref="CZ113">AnualidadActivo(CZ$2, $E113, $C113, $B113, $D113, Hombres!$A$1:$DW$117, Mujeres!$A$1:$DW$117)</f>
        <v>0</v>
      </c>
      <c r="DA113" s="104" cm="1">
        <f t="array" ref="DA113">AnualidadActivo(DA$2, $E113, $C113, $B113, $D113, Hombres!$A$1:$DW$117, Mujeres!$A$1:$DW$117)</f>
        <v>0</v>
      </c>
    </row>
    <row r="114" spans="1:105" x14ac:dyDescent="0.35">
      <c r="A114" s="2">
        <f t="shared" si="1"/>
        <v>112</v>
      </c>
      <c r="B114" s="107">
        <v>712567.6</v>
      </c>
      <c r="C114" s="9">
        <v>44235</v>
      </c>
      <c r="D114" s="7" t="s">
        <v>6</v>
      </c>
      <c r="E114" s="9">
        <v>35620</v>
      </c>
      <c r="F114" s="12" cm="1">
        <f t="array" ref="F114">edadCalc(E114)</f>
        <v>28</v>
      </c>
      <c r="G114" s="49" cm="1">
        <f t="array" ref="G114">PorcentajePension(C114,E114, D114)</f>
        <v>0.85</v>
      </c>
      <c r="I114" s="103"/>
      <c r="J114" s="104" cm="1">
        <f t="array" ref="J114">AnualidadActivo(J$2, $E114, $C114, $B114, $D114, Hombres!$A$1:$DW$117, Mujeres!$A$1:$DW$117)</f>
        <v>0</v>
      </c>
      <c r="K114" s="104" cm="1">
        <f t="array" ref="K114">AnualidadActivo(K$2, $E114, $C114, $B114, $D114, Hombres!$A$1:$DW$117, Mujeres!$A$1:$DW$117)</f>
        <v>0</v>
      </c>
      <c r="L114" s="104" cm="1">
        <f t="array" ref="L114">AnualidadActivo(L$2, $E114, $C114, $B114, $D114, Hombres!$A$1:$DW$117, Mujeres!$A$1:$DW$117)</f>
        <v>0</v>
      </c>
      <c r="M114" s="104" cm="1">
        <f t="array" ref="M114">AnualidadActivo(M$2, $E114, $C114, $B114, $D114, Hombres!$A$1:$DW$117, Mujeres!$A$1:$DW$117)</f>
        <v>0</v>
      </c>
      <c r="N114" s="104" cm="1">
        <f t="array" ref="N114">AnualidadActivo(N$2, $E114, $C114, $B114, $D114, Hombres!$A$1:$DW$117, Mujeres!$A$1:$DW$117)</f>
        <v>0</v>
      </c>
      <c r="O114" s="104" cm="1">
        <f t="array" ref="O114">AnualidadActivo(O$2, $E114, $C114, $B114, $D114, Hombres!$A$1:$DW$117, Mujeres!$A$1:$DW$117)</f>
        <v>0</v>
      </c>
      <c r="P114" s="104" cm="1">
        <f t="array" ref="P114">AnualidadActivo(P$2, $E114, $C114, $B114, $D114, Hombres!$A$1:$DW$117, Mujeres!$A$1:$DW$117)</f>
        <v>0</v>
      </c>
      <c r="Q114" s="104" cm="1">
        <f t="array" ref="Q114">AnualidadActivo(Q$2, $E114, $C114, $B114, $D114, Hombres!$A$1:$DW$117, Mujeres!$A$1:$DW$117)</f>
        <v>0</v>
      </c>
      <c r="R114" s="104" cm="1">
        <f t="array" ref="R114">AnualidadActivo(R$2, $E114, $C114, $B114, $D114, Hombres!$A$1:$DW$117, Mujeres!$A$1:$DW$117)</f>
        <v>0</v>
      </c>
      <c r="S114" s="104" cm="1">
        <f t="array" ref="S114">AnualidadActivo(S$2, $E114, $C114, $B114, $D114, Hombres!$A$1:$DW$117, Mujeres!$A$1:$DW$117)</f>
        <v>0</v>
      </c>
      <c r="T114" s="104" cm="1">
        <f t="array" ref="T114">AnualidadActivo(T$2, $E114, $C114, $B114, $D114, Hombres!$A$1:$DW$117, Mujeres!$A$1:$DW$117)</f>
        <v>0</v>
      </c>
      <c r="U114" s="104" cm="1">
        <f t="array" ref="U114">AnualidadActivo(U$2, $E114, $C114, $B114, $D114, Hombres!$A$1:$DW$117, Mujeres!$A$1:$DW$117)</f>
        <v>0</v>
      </c>
      <c r="V114" s="104" cm="1">
        <f t="array" ref="V114">AnualidadActivo(V$2, $E114, $C114, $B114, $D114, Hombres!$A$1:$DW$117, Mujeres!$A$1:$DW$117)</f>
        <v>0</v>
      </c>
      <c r="W114" s="104" cm="1">
        <f t="array" ref="W114">AnualidadActivo(W$2, $E114, $C114, $B114, $D114, Hombres!$A$1:$DW$117, Mujeres!$A$1:$DW$117)</f>
        <v>0</v>
      </c>
      <c r="X114" s="104" cm="1">
        <f t="array" ref="X114">AnualidadActivo(X$2, $E114, $C114, $B114, $D114, Hombres!$A$1:$DW$117, Mujeres!$A$1:$DW$117)</f>
        <v>0</v>
      </c>
      <c r="Y114" s="104" cm="1">
        <f t="array" ref="Y114">AnualidadActivo(Y$2, $E114, $C114, $B114, $D114, Hombres!$A$1:$DW$117, Mujeres!$A$1:$DW$117)</f>
        <v>0</v>
      </c>
      <c r="Z114" s="104" cm="1">
        <f t="array" ref="Z114">AnualidadActivo(Z$2, $E114, $C114, $B114, $D114, Hombres!$A$1:$DW$117, Mujeres!$A$1:$DW$117)</f>
        <v>0</v>
      </c>
      <c r="AA114" s="104" cm="1">
        <f t="array" ref="AA114">AnualidadActivo(AA$2, $E114, $C114, $B114, $D114, Hombres!$A$1:$DW$117, Mujeres!$A$1:$DW$117)</f>
        <v>0</v>
      </c>
      <c r="AB114" s="104" cm="1">
        <f t="array" ref="AB114">AnualidadActivo(AB$2, $E114, $C114, $B114, $D114, Hombres!$A$1:$DW$117, Mujeres!$A$1:$DW$117)</f>
        <v>0</v>
      </c>
      <c r="AC114" s="104" cm="1">
        <f t="array" ref="AC114">AnualidadActivo(AC$2, $E114, $C114, $B114, $D114, Hombres!$A$1:$DW$117, Mujeres!$A$1:$DW$117)</f>
        <v>0</v>
      </c>
      <c r="AD114" s="104" cm="1">
        <f t="array" ref="AD114">AnualidadActivo(AD$2, $E114, $C114, $B114, $D114, Hombres!$A$1:$DW$117, Mujeres!$A$1:$DW$117)</f>
        <v>0</v>
      </c>
      <c r="AE114" s="104" cm="1">
        <f t="array" ref="AE114">AnualidadActivo(AE$2, $E114, $C114, $B114, $D114, Hombres!$A$1:$DW$117, Mujeres!$A$1:$DW$117)</f>
        <v>0</v>
      </c>
      <c r="AF114" s="104" cm="1">
        <f t="array" ref="AF114">AnualidadActivo(AF$2, $E114, $C114, $B114, $D114, Hombres!$A$1:$DW$117, Mujeres!$A$1:$DW$117)</f>
        <v>0</v>
      </c>
      <c r="AG114" s="104" cm="1">
        <f t="array" ref="AG114">AnualidadActivo(AG$2, $E114, $C114, $B114, $D114, Hombres!$A$1:$DW$117, Mujeres!$A$1:$DW$117)</f>
        <v>0</v>
      </c>
      <c r="AH114" s="104" cm="1">
        <f t="array" ref="AH114">AnualidadActivo(AH$2, $E114, $C114, $B114, $D114, Hombres!$A$1:$DW$117, Mujeres!$A$1:$DW$117)</f>
        <v>0</v>
      </c>
      <c r="AI114" s="104" cm="1">
        <f t="array" ref="AI114">AnualidadActivo(AI$2, $E114, $C114, $B114, $D114, Hombres!$A$1:$DW$117, Mujeres!$A$1:$DW$117)</f>
        <v>0</v>
      </c>
      <c r="AJ114" s="104" cm="1">
        <f t="array" ref="AJ114">AnualidadActivo(AJ$2, $E114, $C114, $B114, $D114, Hombres!$A$1:$DW$117, Mujeres!$A$1:$DW$117)</f>
        <v>0</v>
      </c>
      <c r="AK114" s="104" cm="1">
        <f t="array" ref="AK114">AnualidadActivo(AK$2, $E114, $C114, $B114, $D114, Hombres!$A$1:$DW$117, Mujeres!$A$1:$DW$117)</f>
        <v>0</v>
      </c>
      <c r="AL114" s="104" cm="1">
        <f t="array" ref="AL114">AnualidadActivo(AL$2, $E114, $C114, $B114, $D114, Hombres!$A$1:$DW$117, Mujeres!$A$1:$DW$117)</f>
        <v>0</v>
      </c>
      <c r="AM114" s="104" cm="1">
        <f t="array" ref="AM114">AnualidadActivo(AM$2, $E114, $C114, $B114, $D114, Hombres!$A$1:$DW$117, Mujeres!$A$1:$DW$117)</f>
        <v>0</v>
      </c>
      <c r="AN114" s="104" cm="1">
        <f t="array" ref="AN114">AnualidadActivo(AN$2, $E114, $C114, $B114, $D114, Hombres!$A$1:$DW$117, Mujeres!$A$1:$DW$117)</f>
        <v>0</v>
      </c>
      <c r="AO114" s="104" cm="1">
        <f t="array" ref="AO114">AnualidadActivo(AO$2, $E114, $C114, $B114, $D114, Hombres!$A$1:$DW$117, Mujeres!$A$1:$DW$117)</f>
        <v>0</v>
      </c>
      <c r="AP114" s="104" cm="1">
        <f t="array" ref="AP114">AnualidadActivo(AP$2, $E114, $C114, $B114, $D114, Hombres!$A$1:$DW$117, Mujeres!$A$1:$DW$117)</f>
        <v>0</v>
      </c>
      <c r="AQ114" s="104" cm="1">
        <f t="array" ref="AQ114">AnualidadActivo(AQ$2, $E114, $C114, $B114, $D114, Hombres!$A$1:$DW$117, Mujeres!$A$1:$DW$117)</f>
        <v>0</v>
      </c>
      <c r="AR114" s="104" cm="1">
        <f t="array" ref="AR114">AnualidadActivo(AR$2, $E114, $C114, $B114, $D114, Hombres!$A$1:$DW$117, Mujeres!$A$1:$DW$117)</f>
        <v>0</v>
      </c>
      <c r="AS114" s="104" cm="1">
        <f t="array" ref="AS114">AnualidadActivo(AS$2, $E114, $C114, $B114, $D114, Hombres!$A$1:$DW$117, Mujeres!$A$1:$DW$117)</f>
        <v>42733351.197911851</v>
      </c>
      <c r="AT114" s="104" cm="1">
        <f t="array" ref="AT114">AnualidadActivo(AT$2, $E114, $C114, $B114, $D114, Hombres!$A$1:$DW$117, Mujeres!$A$1:$DW$117)</f>
        <v>44015351.733849213</v>
      </c>
      <c r="AU114" s="104" cm="1">
        <f t="array" ref="AU114">AnualidadActivo(AU$2, $E114, $C114, $B114, $D114, Hombres!$A$1:$DW$117, Mujeres!$A$1:$DW$117)</f>
        <v>45335812.285864681</v>
      </c>
      <c r="AV114" s="104" cm="1">
        <f t="array" ref="AV114">AnualidadActivo(AV$2, $E114, $C114, $B114, $D114, Hombres!$A$1:$DW$117, Mujeres!$A$1:$DW$117)</f>
        <v>46695886.654440627</v>
      </c>
      <c r="AW114" s="104" cm="1">
        <f t="array" ref="AW114">AnualidadActivo(AW$2, $E114, $C114, $B114, $D114, Hombres!$A$1:$DW$117, Mujeres!$A$1:$DW$117)</f>
        <v>48096763.254073851</v>
      </c>
      <c r="AX114" s="104" cm="1">
        <f t="array" ref="AX114">AnualidadActivo(AX$2, $E114, $C114, $B114, $D114, Hombres!$A$1:$DW$117, Mujeres!$A$1:$DW$117)</f>
        <v>48656180.780796073</v>
      </c>
      <c r="AY114" s="104" cm="1">
        <f t="array" ref="AY114">AnualidadActivo(AY$2, $E114, $C114, $B114, $D114, Hombres!$A$1:$DW$117, Mujeres!$A$1:$DW$117)</f>
        <v>49892374.498882242</v>
      </c>
      <c r="AZ114" s="104" cm="1">
        <f t="array" ref="AZ114">AnualidadActivo(AZ$2, $E114, $C114, $B114, $D114, Hombres!$A$1:$DW$117, Mujeres!$A$1:$DW$117)</f>
        <v>51140463.37981347</v>
      </c>
      <c r="BA114" s="104" cm="1">
        <f t="array" ref="BA114">AnualidadActivo(BA$2, $E114, $C114, $B114, $D114, Hombres!$A$1:$DW$117, Mujeres!$A$1:$DW$117)</f>
        <v>52394126.682540439</v>
      </c>
      <c r="BB114" s="104" cm="1">
        <f t="array" ref="BB114">AnualidadActivo(BB$2, $E114, $C114, $B114, $D114, Hombres!$A$1:$DW$117, Mujeres!$A$1:$DW$117)</f>
        <v>53642597.300912507</v>
      </c>
      <c r="BC114" s="104" cm="1">
        <f t="array" ref="BC114">AnualidadActivo(BC$2, $E114, $C114, $B114, $D114, Hombres!$A$1:$DW$117, Mujeres!$A$1:$DW$117)</f>
        <v>54874361.257312126</v>
      </c>
      <c r="BD114" s="104" cm="1">
        <f t="array" ref="BD114">AnualidadActivo(BD$2, $E114, $C114, $B114, $D114, Hombres!$A$1:$DW$117, Mujeres!$A$1:$DW$117)</f>
        <v>56083930.956682913</v>
      </c>
      <c r="BE114" s="104" cm="1">
        <f t="array" ref="BE114">AnualidadActivo(BE$2, $E114, $C114, $B114, $D114, Hombres!$A$1:$DW$117, Mujeres!$A$1:$DW$117)</f>
        <v>57271569.494427204</v>
      </c>
      <c r="BF114" s="104" cm="1">
        <f t="array" ref="BF114">AnualidadActivo(BF$2, $E114, $C114, $B114, $D114, Hombres!$A$1:$DW$117, Mujeres!$A$1:$DW$117)</f>
        <v>58436115.786078647</v>
      </c>
      <c r="BG114" s="104" cm="1">
        <f t="array" ref="BG114">AnualidadActivo(BG$2, $E114, $C114, $B114, $D114, Hombres!$A$1:$DW$117, Mujeres!$A$1:$DW$117)</f>
        <v>59567119.809632719</v>
      </c>
      <c r="BH114" s="104" cm="1">
        <f t="array" ref="BH114">AnualidadActivo(BH$2, $E114, $C114, $B114, $D114, Hombres!$A$1:$DW$117, Mujeres!$A$1:$DW$117)</f>
        <v>60645345.91318623</v>
      </c>
      <c r="BI114" s="104" cm="1">
        <f t="array" ref="BI114">AnualidadActivo(BI$2, $E114, $C114, $B114, $D114, Hombres!$A$1:$DW$117, Mujeres!$A$1:$DW$117)</f>
        <v>61646131.300526246</v>
      </c>
      <c r="BJ114" s="104" cm="1">
        <f t="array" ref="BJ114">AnualidadActivo(BJ$2, $E114, $C114, $B114, $D114, Hombres!$A$1:$DW$117, Mujeres!$A$1:$DW$117)</f>
        <v>62542682.489202902</v>
      </c>
      <c r="BK114" s="104" cm="1">
        <f t="array" ref="BK114">AnualidadActivo(BK$2, $E114, $C114, $B114, $D114, Hombres!$A$1:$DW$117, Mujeres!$A$1:$DW$117)</f>
        <v>63241345.669521511</v>
      </c>
      <c r="BL114" s="104" cm="1">
        <f t="array" ref="BL114">AnualidadActivo(BL$2, $E114, $C114, $B114, $D114, Hombres!$A$1:$DW$117, Mujeres!$A$1:$DW$117)</f>
        <v>63791487.511015058</v>
      </c>
      <c r="BM114" s="104" cm="1">
        <f t="array" ref="BM114">AnualidadActivo(BM$2, $E114, $C114, $B114, $D114, Hombres!$A$1:$DW$117, Mujeres!$A$1:$DW$117)</f>
        <v>64168958.39219597</v>
      </c>
      <c r="BN114" s="104" cm="1">
        <f t="array" ref="BN114">AnualidadActivo(BN$2, $E114, $C114, $B114, $D114, Hombres!$A$1:$DW$117, Mujeres!$A$1:$DW$117)</f>
        <v>64349072.1239314</v>
      </c>
      <c r="BO114" s="104" cm="1">
        <f t="array" ref="BO114">AnualidadActivo(BO$2, $E114, $C114, $B114, $D114, Hombres!$A$1:$DW$117, Mujeres!$A$1:$DW$117)</f>
        <v>64305248.990135424</v>
      </c>
      <c r="BP114" s="104" cm="1">
        <f t="array" ref="BP114">AnualidadActivo(BP$2, $E114, $C114, $B114, $D114, Hombres!$A$1:$DW$117, Mujeres!$A$1:$DW$117)</f>
        <v>64006234.662445962</v>
      </c>
      <c r="BQ114" s="104" cm="1">
        <f t="array" ref="BQ114">AnualidadActivo(BQ$2, $E114, $C114, $B114, $D114, Hombres!$A$1:$DW$117, Mujeres!$A$1:$DW$117)</f>
        <v>63417901.578619577</v>
      </c>
      <c r="BR114" s="104" cm="1">
        <f t="array" ref="BR114">AnualidadActivo(BR$2, $E114, $C114, $B114, $D114, Hombres!$A$1:$DW$117, Mujeres!$A$1:$DW$117)</f>
        <v>62509079.607735381</v>
      </c>
      <c r="BS114" s="104" cm="1">
        <f t="array" ref="BS114">AnualidadActivo(BS$2, $E114, $C114, $B114, $D114, Hombres!$A$1:$DW$117, Mujeres!$A$1:$DW$117)</f>
        <v>61253295.889357157</v>
      </c>
      <c r="BT114" s="104" cm="1">
        <f t="array" ref="BT114">AnualidadActivo(BT$2, $E114, $C114, $B114, $D114, Hombres!$A$1:$DW$117, Mujeres!$A$1:$DW$117)</f>
        <v>59627002.752519138</v>
      </c>
      <c r="BU114" s="104" cm="1">
        <f t="array" ref="BU114">AnualidadActivo(BU$2, $E114, $C114, $B114, $D114, Hombres!$A$1:$DW$117, Mujeres!$A$1:$DW$117)</f>
        <v>57607148.051614016</v>
      </c>
      <c r="BV114" s="104" cm="1">
        <f t="array" ref="BV114">AnualidadActivo(BV$2, $E114, $C114, $B114, $D114, Hombres!$A$1:$DW$117, Mujeres!$A$1:$DW$117)</f>
        <v>55175858.645811766</v>
      </c>
      <c r="BW114" s="104" cm="1">
        <f t="array" ref="BW114">AnualidadActivo(BW$2, $E114, $C114, $B114, $D114, Hombres!$A$1:$DW$117, Mujeres!$A$1:$DW$117)</f>
        <v>52327852.364259481</v>
      </c>
      <c r="BX114" s="104" cm="1">
        <f t="array" ref="BX114">AnualidadActivo(BX$2, $E114, $C114, $B114, $D114, Hombres!$A$1:$DW$117, Mujeres!$A$1:$DW$117)</f>
        <v>49072481.253483243</v>
      </c>
      <c r="BY114" s="104" cm="1">
        <f t="array" ref="BY114">AnualidadActivo(BY$2, $E114, $C114, $B114, $D114, Hombres!$A$1:$DW$117, Mujeres!$A$1:$DW$117)</f>
        <v>45432761.284182757</v>
      </c>
      <c r="BZ114" s="104" cm="1">
        <f t="array" ref="BZ114">AnualidadActivo(BZ$2, $E114, $C114, $B114, $D114, Hombres!$A$1:$DW$117, Mujeres!$A$1:$DW$117)</f>
        <v>41447458.526923917</v>
      </c>
      <c r="CA114" s="104" cm="1">
        <f t="array" ref="CA114">AnualidadActivo(CA$2, $E114, $C114, $B114, $D114, Hombres!$A$1:$DW$117, Mujeres!$A$1:$DW$117)</f>
        <v>37176103.993065961</v>
      </c>
      <c r="CB114" s="104" cm="1">
        <f t="array" ref="CB114">AnualidadActivo(CB$2, $E114, $C114, $B114, $D114, Hombres!$A$1:$DW$117, Mujeres!$A$1:$DW$117)</f>
        <v>32703360.338514004</v>
      </c>
      <c r="CC114" s="104" cm="1">
        <f t="array" ref="CC114">AnualidadActivo(CC$2, $E114, $C114, $B114, $D114, Hombres!$A$1:$DW$117, Mujeres!$A$1:$DW$117)</f>
        <v>28136081.340766847</v>
      </c>
      <c r="CD114" s="104" cm="1">
        <f t="array" ref="CD114">AnualidadActivo(CD$2, $E114, $C114, $B114, $D114, Hombres!$A$1:$DW$117, Mujeres!$A$1:$DW$117)</f>
        <v>23595991.316414554</v>
      </c>
      <c r="CE114" s="104" cm="1">
        <f t="array" ref="CE114">AnualidadActivo(CE$2, $E114, $C114, $B114, $D114, Hombres!$A$1:$DW$117, Mujeres!$A$1:$DW$117)</f>
        <v>19213447.136731222</v>
      </c>
      <c r="CF114" s="104" cm="1">
        <f t="array" ref="CF114">AnualidadActivo(CF$2, $E114, $C114, $B114, $D114, Hombres!$A$1:$DW$117, Mujeres!$A$1:$DW$117)</f>
        <v>15120464.998139901</v>
      </c>
      <c r="CG114" s="104" cm="1">
        <f t="array" ref="CG114">AnualidadActivo(CG$2, $E114, $C114, $B114, $D114, Hombres!$A$1:$DW$117, Mujeres!$A$1:$DW$117)</f>
        <v>11439986.413552018</v>
      </c>
      <c r="CH114" s="104" cm="1">
        <f t="array" ref="CH114">AnualidadActivo(CH$2, $E114, $C114, $B114, $D114, Hombres!$A$1:$DW$117, Mujeres!$A$1:$DW$117)</f>
        <v>8270275.3668695549</v>
      </c>
      <c r="CI114" s="104" cm="1">
        <f t="array" ref="CI114">AnualidadActivo(CI$2, $E114, $C114, $B114, $D114, Hombres!$A$1:$DW$117, Mujeres!$A$1:$DW$117)</f>
        <v>5671003.1612710459</v>
      </c>
      <c r="CJ114" s="104" cm="1">
        <f t="array" ref="CJ114">AnualidadActivo(CJ$2, $E114, $C114, $B114, $D114, Hombres!$A$1:$DW$117, Mujeres!$A$1:$DW$117)</f>
        <v>3655930.2581991977</v>
      </c>
      <c r="CK114" s="104" cm="1">
        <f t="array" ref="CK114">AnualidadActivo(CK$2, $E114, $C114, $B114, $D114, Hombres!$A$1:$DW$117, Mujeres!$A$1:$DW$117)</f>
        <v>2192297.1587667214</v>
      </c>
      <c r="CL114" s="104" cm="1">
        <f t="array" ref="CL114">AnualidadActivo(CL$2, $E114, $C114, $B114, $D114, Hombres!$A$1:$DW$117, Mujeres!$A$1:$DW$117)</f>
        <v>1207153.3164513032</v>
      </c>
      <c r="CM114" s="104" cm="1">
        <f t="array" ref="CM114">AnualidadActivo(CM$2, $E114, $C114, $B114, $D114, Hombres!$A$1:$DW$117, Mujeres!$A$1:$DW$117)</f>
        <v>600685.21458719508</v>
      </c>
      <c r="CN114" s="104" cm="1">
        <f t="array" ref="CN114">AnualidadActivo(CN$2, $E114, $C114, $B114, $D114, Hombres!$A$1:$DW$117, Mujeres!$A$1:$DW$117)</f>
        <v>264646.50578027178</v>
      </c>
      <c r="CO114" s="104" cm="1">
        <f t="array" ref="CO114">AnualidadActivo(CO$2, $E114, $C114, $B114, $D114, Hombres!$A$1:$DW$117, Mujeres!$A$1:$DW$117)</f>
        <v>100477.64362322513</v>
      </c>
      <c r="CP114" s="104" cm="1">
        <f t="array" ref="CP114">AnualidadActivo(CP$2, $E114, $C114, $B114, $D114, Hombres!$A$1:$DW$117, Mujeres!$A$1:$DW$117)</f>
        <v>31667.74682897652</v>
      </c>
      <c r="CQ114" s="104" cm="1">
        <f t="array" ref="CQ114">AnualidadActivo(CQ$2, $E114, $C114, $B114, $D114, Hombres!$A$1:$DW$117, Mujeres!$A$1:$DW$117)</f>
        <v>7837.2336436343794</v>
      </c>
      <c r="CR114" s="104" cm="1">
        <f t="array" ref="CR114">AnualidadActivo(CR$2, $E114, $C114, $B114, $D114, Hombres!$A$1:$DW$117, Mujeres!$A$1:$DW$117)</f>
        <v>1387.5934865474464</v>
      </c>
      <c r="CS114" s="104" cm="1">
        <f t="array" ref="CS114">AnualidadActivo(CS$2, $E114, $C114, $B114, $D114, Hombres!$A$1:$DW$117, Mujeres!$A$1:$DW$117)</f>
        <v>144.93876035619101</v>
      </c>
      <c r="CT114" s="104" cm="1">
        <f t="array" ref="CT114">AnualidadActivo(CT$2, $E114, $C114, $B114, $D114, Hombres!$A$1:$DW$117, Mujeres!$A$1:$DW$117)</f>
        <v>0</v>
      </c>
      <c r="CU114" s="104" cm="1">
        <f t="array" ref="CU114">AnualidadActivo(CU$2, $E114, $C114, $B114, $D114, Hombres!$A$1:$DW$117, Mujeres!$A$1:$DW$117)</f>
        <v>0</v>
      </c>
      <c r="CV114" s="104" cm="1">
        <f t="array" ref="CV114">AnualidadActivo(CV$2, $E114, $C114, $B114, $D114, Hombres!$A$1:$DW$117, Mujeres!$A$1:$DW$117)</f>
        <v>0</v>
      </c>
      <c r="CW114" s="104" cm="1">
        <f t="array" ref="CW114">AnualidadActivo(CW$2, $E114, $C114, $B114, $D114, Hombres!$A$1:$DW$117, Mujeres!$A$1:$DW$117)</f>
        <v>0</v>
      </c>
      <c r="CX114" s="104" cm="1">
        <f t="array" ref="CX114">AnualidadActivo(CX$2, $E114, $C114, $B114, $D114, Hombres!$A$1:$DW$117, Mujeres!$A$1:$DW$117)</f>
        <v>0</v>
      </c>
      <c r="CY114" s="104" cm="1">
        <f t="array" ref="CY114">AnualidadActivo(CY$2, $E114, $C114, $B114, $D114, Hombres!$A$1:$DW$117, Mujeres!$A$1:$DW$117)</f>
        <v>0</v>
      </c>
      <c r="CZ114" s="104" cm="1">
        <f t="array" ref="CZ114">AnualidadActivo(CZ$2, $E114, $C114, $B114, $D114, Hombres!$A$1:$DW$117, Mujeres!$A$1:$DW$117)</f>
        <v>0</v>
      </c>
      <c r="DA114" s="104" cm="1">
        <f t="array" ref="DA114">AnualidadActivo(DA$2, $E114, $C114, $B114, $D114, Hombres!$A$1:$DW$117, Mujeres!$A$1:$DW$117)</f>
        <v>0</v>
      </c>
    </row>
    <row r="115" spans="1:105" x14ac:dyDescent="0.35">
      <c r="A115" s="2">
        <f t="shared" si="1"/>
        <v>113</v>
      </c>
      <c r="B115" s="107">
        <v>882803.45</v>
      </c>
      <c r="C115" s="9">
        <v>44046</v>
      </c>
      <c r="D115" s="7" t="s">
        <v>6</v>
      </c>
      <c r="E115" s="9">
        <v>33856</v>
      </c>
      <c r="F115" s="12" cm="1">
        <f t="array" ref="F115">edadCalc(E115)</f>
        <v>33</v>
      </c>
      <c r="G115" s="49" cm="1">
        <f t="array" ref="G115">PorcentajePension(C115,E115, D115)</f>
        <v>0.85</v>
      </c>
      <c r="I115" s="103"/>
      <c r="J115" s="104" cm="1">
        <f t="array" ref="J115">AnualidadActivo(J$2, $E115, $C115, $B115, $D115, Hombres!$A$1:$DW$117, Mujeres!$A$1:$DW$117)</f>
        <v>0</v>
      </c>
      <c r="K115" s="104" cm="1">
        <f t="array" ref="K115">AnualidadActivo(K$2, $E115, $C115, $B115, $D115, Hombres!$A$1:$DW$117, Mujeres!$A$1:$DW$117)</f>
        <v>0</v>
      </c>
      <c r="L115" s="104" cm="1">
        <f t="array" ref="L115">AnualidadActivo(L$2, $E115, $C115, $B115, $D115, Hombres!$A$1:$DW$117, Mujeres!$A$1:$DW$117)</f>
        <v>0</v>
      </c>
      <c r="M115" s="104" cm="1">
        <f t="array" ref="M115">AnualidadActivo(M$2, $E115, $C115, $B115, $D115, Hombres!$A$1:$DW$117, Mujeres!$A$1:$DW$117)</f>
        <v>0</v>
      </c>
      <c r="N115" s="104" cm="1">
        <f t="array" ref="N115">AnualidadActivo(N$2, $E115, $C115, $B115, $D115, Hombres!$A$1:$DW$117, Mujeres!$A$1:$DW$117)</f>
        <v>0</v>
      </c>
      <c r="O115" s="104" cm="1">
        <f t="array" ref="O115">AnualidadActivo(O$2, $E115, $C115, $B115, $D115, Hombres!$A$1:$DW$117, Mujeres!$A$1:$DW$117)</f>
        <v>0</v>
      </c>
      <c r="P115" s="104" cm="1">
        <f t="array" ref="P115">AnualidadActivo(P$2, $E115, $C115, $B115, $D115, Hombres!$A$1:$DW$117, Mujeres!$A$1:$DW$117)</f>
        <v>0</v>
      </c>
      <c r="Q115" s="104" cm="1">
        <f t="array" ref="Q115">AnualidadActivo(Q$2, $E115, $C115, $B115, $D115, Hombres!$A$1:$DW$117, Mujeres!$A$1:$DW$117)</f>
        <v>0</v>
      </c>
      <c r="R115" s="104" cm="1">
        <f t="array" ref="R115">AnualidadActivo(R$2, $E115, $C115, $B115, $D115, Hombres!$A$1:$DW$117, Mujeres!$A$1:$DW$117)</f>
        <v>0</v>
      </c>
      <c r="S115" s="104" cm="1">
        <f t="array" ref="S115">AnualidadActivo(S$2, $E115, $C115, $B115, $D115, Hombres!$A$1:$DW$117, Mujeres!$A$1:$DW$117)</f>
        <v>0</v>
      </c>
      <c r="T115" s="104" cm="1">
        <f t="array" ref="T115">AnualidadActivo(T$2, $E115, $C115, $B115, $D115, Hombres!$A$1:$DW$117, Mujeres!$A$1:$DW$117)</f>
        <v>0</v>
      </c>
      <c r="U115" s="104" cm="1">
        <f t="array" ref="U115">AnualidadActivo(U$2, $E115, $C115, $B115, $D115, Hombres!$A$1:$DW$117, Mujeres!$A$1:$DW$117)</f>
        <v>0</v>
      </c>
      <c r="V115" s="104" cm="1">
        <f t="array" ref="V115">AnualidadActivo(V$2, $E115, $C115, $B115, $D115, Hombres!$A$1:$DW$117, Mujeres!$A$1:$DW$117)</f>
        <v>0</v>
      </c>
      <c r="W115" s="104" cm="1">
        <f t="array" ref="W115">AnualidadActivo(W$2, $E115, $C115, $B115, $D115, Hombres!$A$1:$DW$117, Mujeres!$A$1:$DW$117)</f>
        <v>0</v>
      </c>
      <c r="X115" s="104" cm="1">
        <f t="array" ref="X115">AnualidadActivo(X$2, $E115, $C115, $B115, $D115, Hombres!$A$1:$DW$117, Mujeres!$A$1:$DW$117)</f>
        <v>0</v>
      </c>
      <c r="Y115" s="104" cm="1">
        <f t="array" ref="Y115">AnualidadActivo(Y$2, $E115, $C115, $B115, $D115, Hombres!$A$1:$DW$117, Mujeres!$A$1:$DW$117)</f>
        <v>0</v>
      </c>
      <c r="Z115" s="104" cm="1">
        <f t="array" ref="Z115">AnualidadActivo(Z$2, $E115, $C115, $B115, $D115, Hombres!$A$1:$DW$117, Mujeres!$A$1:$DW$117)</f>
        <v>0</v>
      </c>
      <c r="AA115" s="104" cm="1">
        <f t="array" ref="AA115">AnualidadActivo(AA$2, $E115, $C115, $B115, $D115, Hombres!$A$1:$DW$117, Mujeres!$A$1:$DW$117)</f>
        <v>0</v>
      </c>
      <c r="AB115" s="104" cm="1">
        <f t="array" ref="AB115">AnualidadActivo(AB$2, $E115, $C115, $B115, $D115, Hombres!$A$1:$DW$117, Mujeres!$A$1:$DW$117)</f>
        <v>0</v>
      </c>
      <c r="AC115" s="104" cm="1">
        <f t="array" ref="AC115">AnualidadActivo(AC$2, $E115, $C115, $B115, $D115, Hombres!$A$1:$DW$117, Mujeres!$A$1:$DW$117)</f>
        <v>0</v>
      </c>
      <c r="AD115" s="104" cm="1">
        <f t="array" ref="AD115">AnualidadActivo(AD$2, $E115, $C115, $B115, $D115, Hombres!$A$1:$DW$117, Mujeres!$A$1:$DW$117)</f>
        <v>0</v>
      </c>
      <c r="AE115" s="104" cm="1">
        <f t="array" ref="AE115">AnualidadActivo(AE$2, $E115, $C115, $B115, $D115, Hombres!$A$1:$DW$117, Mujeres!$A$1:$DW$117)</f>
        <v>0</v>
      </c>
      <c r="AF115" s="104" cm="1">
        <f t="array" ref="AF115">AnualidadActivo(AF$2, $E115, $C115, $B115, $D115, Hombres!$A$1:$DW$117, Mujeres!$A$1:$DW$117)</f>
        <v>0</v>
      </c>
      <c r="AG115" s="104" cm="1">
        <f t="array" ref="AG115">AnualidadActivo(AG$2, $E115, $C115, $B115, $D115, Hombres!$A$1:$DW$117, Mujeres!$A$1:$DW$117)</f>
        <v>0</v>
      </c>
      <c r="AH115" s="104" cm="1">
        <f t="array" ref="AH115">AnualidadActivo(AH$2, $E115, $C115, $B115, $D115, Hombres!$A$1:$DW$117, Mujeres!$A$1:$DW$117)</f>
        <v>0</v>
      </c>
      <c r="AI115" s="104" cm="1">
        <f t="array" ref="AI115">AnualidadActivo(AI$2, $E115, $C115, $B115, $D115, Hombres!$A$1:$DW$117, Mujeres!$A$1:$DW$117)</f>
        <v>0</v>
      </c>
      <c r="AJ115" s="104" cm="1">
        <f t="array" ref="AJ115">AnualidadActivo(AJ$2, $E115, $C115, $B115, $D115, Hombres!$A$1:$DW$117, Mujeres!$A$1:$DW$117)</f>
        <v>0</v>
      </c>
      <c r="AK115" s="104" cm="1">
        <f t="array" ref="AK115">AnualidadActivo(AK$2, $E115, $C115, $B115, $D115, Hombres!$A$1:$DW$117, Mujeres!$A$1:$DW$117)</f>
        <v>0</v>
      </c>
      <c r="AL115" s="104" cm="1">
        <f t="array" ref="AL115">AnualidadActivo(AL$2, $E115, $C115, $B115, $D115, Hombres!$A$1:$DW$117, Mujeres!$A$1:$DW$117)</f>
        <v>0</v>
      </c>
      <c r="AM115" s="104" cm="1">
        <f t="array" ref="AM115">AnualidadActivo(AM$2, $E115, $C115, $B115, $D115, Hombres!$A$1:$DW$117, Mujeres!$A$1:$DW$117)</f>
        <v>0</v>
      </c>
      <c r="AN115" s="104" cm="1">
        <f t="array" ref="AN115">AnualidadActivo(AN$2, $E115, $C115, $B115, $D115, Hombres!$A$1:$DW$117, Mujeres!$A$1:$DW$117)</f>
        <v>41288759.809040405</v>
      </c>
      <c r="AO115" s="104" cm="1">
        <f t="array" ref="AO115">AnualidadActivo(AO$2, $E115, $C115, $B115, $D115, Hombres!$A$1:$DW$117, Mujeres!$A$1:$DW$117)</f>
        <v>42527422.603311621</v>
      </c>
      <c r="AP115" s="104" cm="1">
        <f t="array" ref="AP115">AnualidadActivo(AP$2, $E115, $C115, $B115, $D115, Hombres!$A$1:$DW$117, Mujeres!$A$1:$DW$117)</f>
        <v>43803245.281410962</v>
      </c>
      <c r="AQ115" s="104" cm="1">
        <f t="array" ref="AQ115">AnualidadActivo(AQ$2, $E115, $C115, $B115, $D115, Hombres!$A$1:$DW$117, Mujeres!$A$1:$DW$117)</f>
        <v>45117342.639853291</v>
      </c>
      <c r="AR115" s="104" cm="1">
        <f t="array" ref="AR115">AnualidadActivo(AR$2, $E115, $C115, $B115, $D115, Hombres!$A$1:$DW$117, Mujeres!$A$1:$DW$117)</f>
        <v>46470862.919048898</v>
      </c>
      <c r="AS115" s="104" cm="1">
        <f t="array" ref="AS115">AnualidadActivo(AS$2, $E115, $C115, $B115, $D115, Hombres!$A$1:$DW$117, Mujeres!$A$1:$DW$117)</f>
        <v>46931430.086511455</v>
      </c>
      <c r="AT115" s="104" cm="1">
        <f t="array" ref="AT115">AnualidadActivo(AT$2, $E115, $C115, $B115, $D115, Hombres!$A$1:$DW$117, Mujeres!$A$1:$DW$117)</f>
        <v>48103636.368850827</v>
      </c>
      <c r="AU115" s="104" cm="1">
        <f t="array" ref="AU115">AnualidadActivo(AU$2, $E115, $C115, $B115, $D115, Hombres!$A$1:$DW$117, Mujeres!$A$1:$DW$117)</f>
        <v>49284687.768504307</v>
      </c>
      <c r="AV115" s="104" cm="1">
        <f t="array" ref="AV115">AnualidadActivo(AV$2, $E115, $C115, $B115, $D115, Hombres!$A$1:$DW$117, Mujeres!$A$1:$DW$117)</f>
        <v>50468045.304727212</v>
      </c>
      <c r="AW115" s="104" cm="1">
        <f t="array" ref="AW115">AnualidadActivo(AW$2, $E115, $C115, $B115, $D115, Hombres!$A$1:$DW$117, Mujeres!$A$1:$DW$117)</f>
        <v>51642783.989587955</v>
      </c>
      <c r="AX115" s="104" cm="1">
        <f t="array" ref="AX115">AnualidadActivo(AX$2, $E115, $C115, $B115, $D115, Hombres!$A$1:$DW$117, Mujeres!$A$1:$DW$117)</f>
        <v>52797361.091529764</v>
      </c>
      <c r="AY115" s="104" cm="1">
        <f t="array" ref="AY115">AnualidadActivo(AY$2, $E115, $C115, $B115, $D115, Hombres!$A$1:$DW$117, Mujeres!$A$1:$DW$117)</f>
        <v>53926268.30028706</v>
      </c>
      <c r="AZ115" s="104" cm="1">
        <f t="array" ref="AZ115">AnualidadActivo(AZ$2, $E115, $C115, $B115, $D115, Hombres!$A$1:$DW$117, Mujeres!$A$1:$DW$117)</f>
        <v>55029712.833095558</v>
      </c>
      <c r="BA115" s="104" cm="1">
        <f t="array" ref="BA115">AnualidadActivo(BA$2, $E115, $C115, $B115, $D115, Hombres!$A$1:$DW$117, Mujeres!$A$1:$DW$117)</f>
        <v>56106407.025117517</v>
      </c>
      <c r="BB115" s="104" cm="1">
        <f t="array" ref="BB115">AnualidadActivo(BB$2, $E115, $C115, $B115, $D115, Hombres!$A$1:$DW$117, Mujeres!$A$1:$DW$117)</f>
        <v>57145875.111022756</v>
      </c>
      <c r="BC115" s="104" cm="1">
        <f t="array" ref="BC115">AnualidadActivo(BC$2, $E115, $C115, $B115, $D115, Hombres!$A$1:$DW$117, Mujeres!$A$1:$DW$117)</f>
        <v>58129077.549855165</v>
      </c>
      <c r="BD115" s="104" cm="1">
        <f t="array" ref="BD115">AnualidadActivo(BD$2, $E115, $C115, $B115, $D115, Hombres!$A$1:$DW$117, Mujeres!$A$1:$DW$117)</f>
        <v>59031782.828947991</v>
      </c>
      <c r="BE115" s="104" cm="1">
        <f t="array" ref="BE115">AnualidadActivo(BE$2, $E115, $C115, $B115, $D115, Hombres!$A$1:$DW$117, Mujeres!$A$1:$DW$117)</f>
        <v>59827819.159487061</v>
      </c>
      <c r="BF115" s="104" cm="1">
        <f t="array" ref="BF115">AnualidadActivo(BF$2, $E115, $C115, $B115, $D115, Hombres!$A$1:$DW$117, Mujeres!$A$1:$DW$117)</f>
        <v>60426280.723347664</v>
      </c>
      <c r="BG115" s="104" cm="1">
        <f t="array" ref="BG115">AnualidadActivo(BG$2, $E115, $C115, $B115, $D115, Hombres!$A$1:$DW$117, Mujeres!$A$1:$DW$117)</f>
        <v>60875392.468359344</v>
      </c>
      <c r="BH115" s="104" cm="1">
        <f t="array" ref="BH115">AnualidadActivo(BH$2, $E115, $C115, $B115, $D115, Hombres!$A$1:$DW$117, Mujeres!$A$1:$DW$117)</f>
        <v>61152064.369959481</v>
      </c>
      <c r="BI115" s="104" cm="1">
        <f t="array" ref="BI115">AnualidadActivo(BI$2, $E115, $C115, $B115, $D115, Hombres!$A$1:$DW$117, Mujeres!$A$1:$DW$117)</f>
        <v>61232927.456933677</v>
      </c>
      <c r="BJ115" s="104" cm="1">
        <f t="array" ref="BJ115">AnualidadActivo(BJ$2, $E115, $C115, $B115, $D115, Hombres!$A$1:$DW$117, Mujeres!$A$1:$DW$117)</f>
        <v>61092982.479178444</v>
      </c>
      <c r="BK115" s="104" cm="1">
        <f t="array" ref="BK115">AnualidadActivo(BK$2, $E115, $C115, $B115, $D115, Hombres!$A$1:$DW$117, Mujeres!$A$1:$DW$117)</f>
        <v>60703007.155375242</v>
      </c>
      <c r="BL115" s="104" cm="1">
        <f t="array" ref="BL115">AnualidadActivo(BL$2, $E115, $C115, $B115, $D115, Hombres!$A$1:$DW$117, Mujeres!$A$1:$DW$117)</f>
        <v>60031436.675365791</v>
      </c>
      <c r="BM115" s="104" cm="1">
        <f t="array" ref="BM115">AnualidadActivo(BM$2, $E115, $C115, $B115, $D115, Hombres!$A$1:$DW$117, Mujeres!$A$1:$DW$117)</f>
        <v>59050052.533721089</v>
      </c>
      <c r="BN115" s="104" cm="1">
        <f t="array" ref="BN115">AnualidadActivo(BN$2, $E115, $C115, $B115, $D115, Hombres!$A$1:$DW$117, Mujeres!$A$1:$DW$117)</f>
        <v>57735638.754556403</v>
      </c>
      <c r="BO115" s="104" cm="1">
        <f t="array" ref="BO115">AnualidadActivo(BO$2, $E115, $C115, $B115, $D115, Hombres!$A$1:$DW$117, Mujeres!$A$1:$DW$117)</f>
        <v>56068200.713482007</v>
      </c>
      <c r="BP115" s="104" cm="1">
        <f t="array" ref="BP115">AnualidadActivo(BP$2, $E115, $C115, $B115, $D115, Hombres!$A$1:$DW$117, Mujeres!$A$1:$DW$117)</f>
        <v>54028768.860068314</v>
      </c>
      <c r="BQ115" s="104" cm="1">
        <f t="array" ref="BQ115">AnualidadActivo(BQ$2, $E115, $C115, $B115, $D115, Hombres!$A$1:$DW$117, Mujeres!$A$1:$DW$117)</f>
        <v>51603903.684859581</v>
      </c>
      <c r="BR115" s="104" cm="1">
        <f t="array" ref="BR115">AnualidadActivo(BR$2, $E115, $C115, $B115, $D115, Hombres!$A$1:$DW$117, Mujeres!$A$1:$DW$117)</f>
        <v>48792752.494668119</v>
      </c>
      <c r="BS115" s="104" cm="1">
        <f t="array" ref="BS115">AnualidadActivo(BS$2, $E115, $C115, $B115, $D115, Hombres!$A$1:$DW$117, Mujeres!$A$1:$DW$117)</f>
        <v>45608855.937161602</v>
      </c>
      <c r="BT115" s="104" cm="1">
        <f t="array" ref="BT115">AnualidadActivo(BT$2, $E115, $C115, $B115, $D115, Hombres!$A$1:$DW$117, Mujeres!$A$1:$DW$117)</f>
        <v>42078929.889543451</v>
      </c>
      <c r="BU115" s="104" cm="1">
        <f t="array" ref="BU115">AnualidadActivo(BU$2, $E115, $C115, $B115, $D115, Hombres!$A$1:$DW$117, Mujeres!$A$1:$DW$117)</f>
        <v>38244521.529370956</v>
      </c>
      <c r="BV115" s="104" cm="1">
        <f t="array" ref="BV115">AnualidadActivo(BV$2, $E115, $C115, $B115, $D115, Hombres!$A$1:$DW$117, Mujeres!$A$1:$DW$117)</f>
        <v>34166357.93596904</v>
      </c>
      <c r="BW115" s="104" cm="1">
        <f t="array" ref="BW115">AnualidadActivo(BW$2, $E115, $C115, $B115, $D115, Hombres!$A$1:$DW$117, Mujeres!$A$1:$DW$117)</f>
        <v>29927929.975670032</v>
      </c>
      <c r="BX115" s="104" cm="1">
        <f t="array" ref="BX115">AnualidadActivo(BX$2, $E115, $C115, $B115, $D115, Hombres!$A$1:$DW$117, Mujeres!$A$1:$DW$117)</f>
        <v>25632097.622261208</v>
      </c>
      <c r="BY115" s="104" cm="1">
        <f t="array" ref="BY115">AnualidadActivo(BY$2, $E115, $C115, $B115, $D115, Hombres!$A$1:$DW$117, Mujeres!$A$1:$DW$117)</f>
        <v>21393632.1186736</v>
      </c>
      <c r="BZ115" s="104" cm="1">
        <f t="array" ref="BZ115">AnualidadActivo(BZ$2, $E115, $C115, $B115, $D115, Hombres!$A$1:$DW$117, Mujeres!$A$1:$DW$117)</f>
        <v>17332932.521373972</v>
      </c>
      <c r="CA115" s="104" cm="1">
        <f t="array" ref="CA115">AnualidadActivo(CA$2, $E115, $C115, $B115, $D115, Hombres!$A$1:$DW$117, Mujeres!$A$1:$DW$117)</f>
        <v>13569272.900040869</v>
      </c>
      <c r="CB115" s="104" cm="1">
        <f t="array" ref="CB115">AnualidadActivo(CB$2, $E115, $C115, $B115, $D115, Hombres!$A$1:$DW$117, Mujeres!$A$1:$DW$117)</f>
        <v>10210835.588995671</v>
      </c>
      <c r="CC115" s="104" cm="1">
        <f t="array" ref="CC115">AnualidadActivo(CC$2, $E115, $C115, $B115, $D115, Hombres!$A$1:$DW$117, Mujeres!$A$1:$DW$117)</f>
        <v>7340774.1054358073</v>
      </c>
      <c r="CD115" s="104" cm="1">
        <f t="array" ref="CD115">AnualidadActivo(CD$2, $E115, $C115, $B115, $D115, Hombres!$A$1:$DW$117, Mujeres!$A$1:$DW$117)</f>
        <v>5005402.1584247127</v>
      </c>
      <c r="CE115" s="104" cm="1">
        <f t="array" ref="CE115">AnualidadActivo(CE$2, $E115, $C115, $B115, $D115, Hombres!$A$1:$DW$117, Mujeres!$A$1:$DW$117)</f>
        <v>3208821.6258363808</v>
      </c>
      <c r="CF115" s="104" cm="1">
        <f t="array" ref="CF115">AnualidadActivo(CF$2, $E115, $C115, $B115, $D115, Hombres!$A$1:$DW$117, Mujeres!$A$1:$DW$117)</f>
        <v>1913745.097114163</v>
      </c>
      <c r="CG115" s="104" cm="1">
        <f t="array" ref="CG115">AnualidadActivo(CG$2, $E115, $C115, $B115, $D115, Hombres!$A$1:$DW$117, Mujeres!$A$1:$DW$117)</f>
        <v>1048410.7485436385</v>
      </c>
      <c r="CH115" s="104" cm="1">
        <f t="array" ref="CH115">AnualidadActivo(CH$2, $E115, $C115, $B115, $D115, Hombres!$A$1:$DW$117, Mujeres!$A$1:$DW$117)</f>
        <v>519340.27451691852</v>
      </c>
      <c r="CI115" s="104" cm="1">
        <f t="array" ref="CI115">AnualidadActivo(CI$2, $E115, $C115, $B115, $D115, Hombres!$A$1:$DW$117, Mujeres!$A$1:$DW$117)</f>
        <v>227983.75165366323</v>
      </c>
      <c r="CJ115" s="104" cm="1">
        <f t="array" ref="CJ115">AnualidadActivo(CJ$2, $E115, $C115, $B115, $D115, Hombres!$A$1:$DW$117, Mujeres!$A$1:$DW$117)</f>
        <v>86367.855680005319</v>
      </c>
      <c r="CK115" s="104" cm="1">
        <f t="array" ref="CK115">AnualidadActivo(CK$2, $E115, $C115, $B115, $D115, Hombres!$A$1:$DW$117, Mujeres!$A$1:$DW$117)</f>
        <v>27221.136084771751</v>
      </c>
      <c r="CL115" s="104" cm="1">
        <f t="array" ref="CL115">AnualidadActivo(CL$2, $E115, $C115, $B115, $D115, Hombres!$A$1:$DW$117, Mujeres!$A$1:$DW$117)</f>
        <v>6761.7793103868016</v>
      </c>
      <c r="CM115" s="104" cm="1">
        <f t="array" ref="CM115">AnualidadActivo(CM$2, $E115, $C115, $B115, $D115, Hombres!$A$1:$DW$117, Mujeres!$A$1:$DW$117)</f>
        <v>1209.9719053507249</v>
      </c>
      <c r="CN115" s="104" cm="1">
        <f t="array" ref="CN115">AnualidadActivo(CN$2, $E115, $C115, $B115, $D115, Hombres!$A$1:$DW$117, Mujeres!$A$1:$DW$117)</f>
        <v>129.89185372759715</v>
      </c>
      <c r="CO115" s="104" cm="1">
        <f t="array" ref="CO115">AnualidadActivo(CO$2, $E115, $C115, $B115, $D115, Hombres!$A$1:$DW$117, Mujeres!$A$1:$DW$117)</f>
        <v>0</v>
      </c>
      <c r="CP115" s="104" cm="1">
        <f t="array" ref="CP115">AnualidadActivo(CP$2, $E115, $C115, $B115, $D115, Hombres!$A$1:$DW$117, Mujeres!$A$1:$DW$117)</f>
        <v>0</v>
      </c>
      <c r="CQ115" s="104" cm="1">
        <f t="array" ref="CQ115">AnualidadActivo(CQ$2, $E115, $C115, $B115, $D115, Hombres!$A$1:$DW$117, Mujeres!$A$1:$DW$117)</f>
        <v>0</v>
      </c>
      <c r="CR115" s="104" cm="1">
        <f t="array" ref="CR115">AnualidadActivo(CR$2, $E115, $C115, $B115, $D115, Hombres!$A$1:$DW$117, Mujeres!$A$1:$DW$117)</f>
        <v>0</v>
      </c>
      <c r="CS115" s="104" cm="1">
        <f t="array" ref="CS115">AnualidadActivo(CS$2, $E115, $C115, $B115, $D115, Hombres!$A$1:$DW$117, Mujeres!$A$1:$DW$117)</f>
        <v>0</v>
      </c>
      <c r="CT115" s="104" cm="1">
        <f t="array" ref="CT115">AnualidadActivo(CT$2, $E115, $C115, $B115, $D115, Hombres!$A$1:$DW$117, Mujeres!$A$1:$DW$117)</f>
        <v>0</v>
      </c>
      <c r="CU115" s="104" cm="1">
        <f t="array" ref="CU115">AnualidadActivo(CU$2, $E115, $C115, $B115, $D115, Hombres!$A$1:$DW$117, Mujeres!$A$1:$DW$117)</f>
        <v>0</v>
      </c>
      <c r="CV115" s="104" cm="1">
        <f t="array" ref="CV115">AnualidadActivo(CV$2, $E115, $C115, $B115, $D115, Hombres!$A$1:$DW$117, Mujeres!$A$1:$DW$117)</f>
        <v>0</v>
      </c>
      <c r="CW115" s="104" cm="1">
        <f t="array" ref="CW115">AnualidadActivo(CW$2, $E115, $C115, $B115, $D115, Hombres!$A$1:$DW$117, Mujeres!$A$1:$DW$117)</f>
        <v>0</v>
      </c>
      <c r="CX115" s="104" cm="1">
        <f t="array" ref="CX115">AnualidadActivo(CX$2, $E115, $C115, $B115, $D115, Hombres!$A$1:$DW$117, Mujeres!$A$1:$DW$117)</f>
        <v>0</v>
      </c>
      <c r="CY115" s="104" cm="1">
        <f t="array" ref="CY115">AnualidadActivo(CY$2, $E115, $C115, $B115, $D115, Hombres!$A$1:$DW$117, Mujeres!$A$1:$DW$117)</f>
        <v>0</v>
      </c>
      <c r="CZ115" s="104" cm="1">
        <f t="array" ref="CZ115">AnualidadActivo(CZ$2, $E115, $C115, $B115, $D115, Hombres!$A$1:$DW$117, Mujeres!$A$1:$DW$117)</f>
        <v>0</v>
      </c>
      <c r="DA115" s="104" cm="1">
        <f t="array" ref="DA115">AnualidadActivo(DA$2, $E115, $C115, $B115, $D115, Hombres!$A$1:$DW$117, Mujeres!$A$1:$DW$117)</f>
        <v>0</v>
      </c>
    </row>
    <row r="116" spans="1:105" x14ac:dyDescent="0.35">
      <c r="A116" s="2">
        <f t="shared" si="1"/>
        <v>114</v>
      </c>
      <c r="B116" s="107">
        <v>1439854.6</v>
      </c>
      <c r="C116" s="9">
        <v>44061</v>
      </c>
      <c r="D116" s="7" t="s">
        <v>6</v>
      </c>
      <c r="E116" s="9">
        <v>33929</v>
      </c>
      <c r="F116" s="12" cm="1">
        <f t="array" ref="F116">edadCalc(E116)</f>
        <v>33</v>
      </c>
      <c r="G116" s="49" cm="1">
        <f t="array" ref="G116">PorcentajePension(C116,E116, D116)</f>
        <v>0.85</v>
      </c>
      <c r="I116" s="103"/>
      <c r="J116" s="104" cm="1">
        <f t="array" ref="J116">AnualidadActivo(J$2, $E116, $C116, $B116, $D116, Hombres!$A$1:$DW$117, Mujeres!$A$1:$DW$117)</f>
        <v>0</v>
      </c>
      <c r="K116" s="104" cm="1">
        <f t="array" ref="K116">AnualidadActivo(K$2, $E116, $C116, $B116, $D116, Hombres!$A$1:$DW$117, Mujeres!$A$1:$DW$117)</f>
        <v>0</v>
      </c>
      <c r="L116" s="104" cm="1">
        <f t="array" ref="L116">AnualidadActivo(L$2, $E116, $C116, $B116, $D116, Hombres!$A$1:$DW$117, Mujeres!$A$1:$DW$117)</f>
        <v>0</v>
      </c>
      <c r="M116" s="104" cm="1">
        <f t="array" ref="M116">AnualidadActivo(M$2, $E116, $C116, $B116, $D116, Hombres!$A$1:$DW$117, Mujeres!$A$1:$DW$117)</f>
        <v>0</v>
      </c>
      <c r="N116" s="104" cm="1">
        <f t="array" ref="N116">AnualidadActivo(N$2, $E116, $C116, $B116, $D116, Hombres!$A$1:$DW$117, Mujeres!$A$1:$DW$117)</f>
        <v>0</v>
      </c>
      <c r="O116" s="104" cm="1">
        <f t="array" ref="O116">AnualidadActivo(O$2, $E116, $C116, $B116, $D116, Hombres!$A$1:$DW$117, Mujeres!$A$1:$DW$117)</f>
        <v>0</v>
      </c>
      <c r="P116" s="104" cm="1">
        <f t="array" ref="P116">AnualidadActivo(P$2, $E116, $C116, $B116, $D116, Hombres!$A$1:$DW$117, Mujeres!$A$1:$DW$117)</f>
        <v>0</v>
      </c>
      <c r="Q116" s="104" cm="1">
        <f t="array" ref="Q116">AnualidadActivo(Q$2, $E116, $C116, $B116, $D116, Hombres!$A$1:$DW$117, Mujeres!$A$1:$DW$117)</f>
        <v>0</v>
      </c>
      <c r="R116" s="104" cm="1">
        <f t="array" ref="R116">AnualidadActivo(R$2, $E116, $C116, $B116, $D116, Hombres!$A$1:$DW$117, Mujeres!$A$1:$DW$117)</f>
        <v>0</v>
      </c>
      <c r="S116" s="104" cm="1">
        <f t="array" ref="S116">AnualidadActivo(S$2, $E116, $C116, $B116, $D116, Hombres!$A$1:$DW$117, Mujeres!$A$1:$DW$117)</f>
        <v>0</v>
      </c>
      <c r="T116" s="104" cm="1">
        <f t="array" ref="T116">AnualidadActivo(T$2, $E116, $C116, $B116, $D116, Hombres!$A$1:$DW$117, Mujeres!$A$1:$DW$117)</f>
        <v>0</v>
      </c>
      <c r="U116" s="104" cm="1">
        <f t="array" ref="U116">AnualidadActivo(U$2, $E116, $C116, $B116, $D116, Hombres!$A$1:$DW$117, Mujeres!$A$1:$DW$117)</f>
        <v>0</v>
      </c>
      <c r="V116" s="104" cm="1">
        <f t="array" ref="V116">AnualidadActivo(V$2, $E116, $C116, $B116, $D116, Hombres!$A$1:$DW$117, Mujeres!$A$1:$DW$117)</f>
        <v>0</v>
      </c>
      <c r="W116" s="104" cm="1">
        <f t="array" ref="W116">AnualidadActivo(W$2, $E116, $C116, $B116, $D116, Hombres!$A$1:$DW$117, Mujeres!$A$1:$DW$117)</f>
        <v>0</v>
      </c>
      <c r="X116" s="104" cm="1">
        <f t="array" ref="X116">AnualidadActivo(X$2, $E116, $C116, $B116, $D116, Hombres!$A$1:$DW$117, Mujeres!$A$1:$DW$117)</f>
        <v>0</v>
      </c>
      <c r="Y116" s="104" cm="1">
        <f t="array" ref="Y116">AnualidadActivo(Y$2, $E116, $C116, $B116, $D116, Hombres!$A$1:$DW$117, Mujeres!$A$1:$DW$117)</f>
        <v>0</v>
      </c>
      <c r="Z116" s="104" cm="1">
        <f t="array" ref="Z116">AnualidadActivo(Z$2, $E116, $C116, $B116, $D116, Hombres!$A$1:$DW$117, Mujeres!$A$1:$DW$117)</f>
        <v>0</v>
      </c>
      <c r="AA116" s="104" cm="1">
        <f t="array" ref="AA116">AnualidadActivo(AA$2, $E116, $C116, $B116, $D116, Hombres!$A$1:$DW$117, Mujeres!$A$1:$DW$117)</f>
        <v>0</v>
      </c>
      <c r="AB116" s="104" cm="1">
        <f t="array" ref="AB116">AnualidadActivo(AB$2, $E116, $C116, $B116, $D116, Hombres!$A$1:$DW$117, Mujeres!$A$1:$DW$117)</f>
        <v>0</v>
      </c>
      <c r="AC116" s="104" cm="1">
        <f t="array" ref="AC116">AnualidadActivo(AC$2, $E116, $C116, $B116, $D116, Hombres!$A$1:$DW$117, Mujeres!$A$1:$DW$117)</f>
        <v>0</v>
      </c>
      <c r="AD116" s="104" cm="1">
        <f t="array" ref="AD116">AnualidadActivo(AD$2, $E116, $C116, $B116, $D116, Hombres!$A$1:$DW$117, Mujeres!$A$1:$DW$117)</f>
        <v>0</v>
      </c>
      <c r="AE116" s="104" cm="1">
        <f t="array" ref="AE116">AnualidadActivo(AE$2, $E116, $C116, $B116, $D116, Hombres!$A$1:$DW$117, Mujeres!$A$1:$DW$117)</f>
        <v>0</v>
      </c>
      <c r="AF116" s="104" cm="1">
        <f t="array" ref="AF116">AnualidadActivo(AF$2, $E116, $C116, $B116, $D116, Hombres!$A$1:$DW$117, Mujeres!$A$1:$DW$117)</f>
        <v>0</v>
      </c>
      <c r="AG116" s="104" cm="1">
        <f t="array" ref="AG116">AnualidadActivo(AG$2, $E116, $C116, $B116, $D116, Hombres!$A$1:$DW$117, Mujeres!$A$1:$DW$117)</f>
        <v>0</v>
      </c>
      <c r="AH116" s="104" cm="1">
        <f t="array" ref="AH116">AnualidadActivo(AH$2, $E116, $C116, $B116, $D116, Hombres!$A$1:$DW$117, Mujeres!$A$1:$DW$117)</f>
        <v>0</v>
      </c>
      <c r="AI116" s="104" cm="1">
        <f t="array" ref="AI116">AnualidadActivo(AI$2, $E116, $C116, $B116, $D116, Hombres!$A$1:$DW$117, Mujeres!$A$1:$DW$117)</f>
        <v>0</v>
      </c>
      <c r="AJ116" s="104" cm="1">
        <f t="array" ref="AJ116">AnualidadActivo(AJ$2, $E116, $C116, $B116, $D116, Hombres!$A$1:$DW$117, Mujeres!$A$1:$DW$117)</f>
        <v>0</v>
      </c>
      <c r="AK116" s="104" cm="1">
        <f t="array" ref="AK116">AnualidadActivo(AK$2, $E116, $C116, $B116, $D116, Hombres!$A$1:$DW$117, Mujeres!$A$1:$DW$117)</f>
        <v>0</v>
      </c>
      <c r="AL116" s="104" cm="1">
        <f t="array" ref="AL116">AnualidadActivo(AL$2, $E116, $C116, $B116, $D116, Hombres!$A$1:$DW$117, Mujeres!$A$1:$DW$117)</f>
        <v>0</v>
      </c>
      <c r="AM116" s="104" cm="1">
        <f t="array" ref="AM116">AnualidadActivo(AM$2, $E116, $C116, $B116, $D116, Hombres!$A$1:$DW$117, Mujeres!$A$1:$DW$117)</f>
        <v>0</v>
      </c>
      <c r="AN116" s="104" cm="1">
        <f t="array" ref="AN116">AnualidadActivo(AN$2, $E116, $C116, $B116, $D116, Hombres!$A$1:$DW$117, Mujeres!$A$1:$DW$117)</f>
        <v>67342068.882197917</v>
      </c>
      <c r="AO116" s="104" cm="1">
        <f t="array" ref="AO116">AnualidadActivo(AO$2, $E116, $C116, $B116, $D116, Hombres!$A$1:$DW$117, Mujeres!$A$1:$DW$117)</f>
        <v>69362330.948663861</v>
      </c>
      <c r="AP116" s="104" cm="1">
        <f t="array" ref="AP116">AnualidadActivo(AP$2, $E116, $C116, $B116, $D116, Hombres!$A$1:$DW$117, Mujeres!$A$1:$DW$117)</f>
        <v>71443200.877123758</v>
      </c>
      <c r="AQ116" s="104" cm="1">
        <f t="array" ref="AQ116">AnualidadActivo(AQ$2, $E116, $C116, $B116, $D116, Hombres!$A$1:$DW$117, Mujeres!$A$1:$DW$117)</f>
        <v>73586496.903437465</v>
      </c>
      <c r="AR116" s="104" cm="1">
        <f t="array" ref="AR116">AnualidadActivo(AR$2, $E116, $C116, $B116, $D116, Hombres!$A$1:$DW$117, Mujeres!$A$1:$DW$117)</f>
        <v>75794091.810540617</v>
      </c>
      <c r="AS116" s="104" cm="1">
        <f t="array" ref="AS116">AnualidadActivo(AS$2, $E116, $C116, $B116, $D116, Hombres!$A$1:$DW$117, Mujeres!$A$1:$DW$117)</f>
        <v>76545277.994373426</v>
      </c>
      <c r="AT116" s="104" cm="1">
        <f t="array" ref="AT116">AnualidadActivo(AT$2, $E116, $C116, $B116, $D116, Hombres!$A$1:$DW$117, Mujeres!$A$1:$DW$117)</f>
        <v>78457149.326293603</v>
      </c>
      <c r="AU116" s="104" cm="1">
        <f t="array" ref="AU116">AnualidadActivo(AU$2, $E116, $C116, $B116, $D116, Hombres!$A$1:$DW$117, Mujeres!$A$1:$DW$117)</f>
        <v>80383447.066325665</v>
      </c>
      <c r="AV116" s="104" cm="1">
        <f t="array" ref="AV116">AnualidadActivo(AV$2, $E116, $C116, $B116, $D116, Hombres!$A$1:$DW$117, Mujeres!$A$1:$DW$117)</f>
        <v>82313506.120779082</v>
      </c>
      <c r="AW116" s="104" cm="1">
        <f t="array" ref="AW116">AnualidadActivo(AW$2, $E116, $C116, $B116, $D116, Hombres!$A$1:$DW$117, Mujeres!$A$1:$DW$117)</f>
        <v>84229507.807445228</v>
      </c>
      <c r="AX116" s="104" cm="1">
        <f t="array" ref="AX116">AnualidadActivo(AX$2, $E116, $C116, $B116, $D116, Hombres!$A$1:$DW$117, Mujeres!$A$1:$DW$117)</f>
        <v>86112625.902742192</v>
      </c>
      <c r="AY116" s="104" cm="1">
        <f t="array" ref="AY116">AnualidadActivo(AY$2, $E116, $C116, $B116, $D116, Hombres!$A$1:$DW$117, Mujeres!$A$1:$DW$117)</f>
        <v>87953876.339067906</v>
      </c>
      <c r="AZ116" s="104" cm="1">
        <f t="array" ref="AZ116">AnualidadActivo(AZ$2, $E116, $C116, $B116, $D116, Hombres!$A$1:$DW$117, Mujeres!$A$1:$DW$117)</f>
        <v>89753597.088243917</v>
      </c>
      <c r="BA116" s="104" cm="1">
        <f t="array" ref="BA116">AnualidadActivo(BA$2, $E116, $C116, $B116, $D116, Hombres!$A$1:$DW$117, Mujeres!$A$1:$DW$117)</f>
        <v>91509687.965750217</v>
      </c>
      <c r="BB116" s="104" cm="1">
        <f t="array" ref="BB116">AnualidadActivo(BB$2, $E116, $C116, $B116, $D116, Hombres!$A$1:$DW$117, Mujeres!$A$1:$DW$117)</f>
        <v>93205062.972546875</v>
      </c>
      <c r="BC116" s="104" cm="1">
        <f t="array" ref="BC116">AnualidadActivo(BC$2, $E116, $C116, $B116, $D116, Hombres!$A$1:$DW$117, Mujeres!$A$1:$DW$117)</f>
        <v>94808668.570467979</v>
      </c>
      <c r="BD116" s="104" cm="1">
        <f t="array" ref="BD116">AnualidadActivo(BD$2, $E116, $C116, $B116, $D116, Hombres!$A$1:$DW$117, Mujeres!$A$1:$DW$117)</f>
        <v>96280983.102707416</v>
      </c>
      <c r="BE116" s="104" cm="1">
        <f t="array" ref="BE116">AnualidadActivo(BE$2, $E116, $C116, $B116, $D116, Hombres!$A$1:$DW$117, Mujeres!$A$1:$DW$117)</f>
        <v>97579320.317286462</v>
      </c>
      <c r="BF116" s="104" cm="1">
        <f t="array" ref="BF116">AnualidadActivo(BF$2, $E116, $C116, $B116, $D116, Hombres!$A$1:$DW$117, Mujeres!$A$1:$DW$117)</f>
        <v>98555412.601076126</v>
      </c>
      <c r="BG116" s="104" cm="1">
        <f t="array" ref="BG116">AnualidadActivo(BG$2, $E116, $C116, $B116, $D116, Hombres!$A$1:$DW$117, Mujeres!$A$1:$DW$117)</f>
        <v>99287914.962693647</v>
      </c>
      <c r="BH116" s="104" cm="1">
        <f t="array" ref="BH116">AnualidadActivo(BH$2, $E116, $C116, $B116, $D116, Hombres!$A$1:$DW$117, Mujeres!$A$1:$DW$117)</f>
        <v>99739167.515240535</v>
      </c>
      <c r="BI116" s="104" cm="1">
        <f t="array" ref="BI116">AnualidadActivo(BI$2, $E116, $C116, $B116, $D116, Hombres!$A$1:$DW$117, Mujeres!$A$1:$DW$117)</f>
        <v>99871055.409142628</v>
      </c>
      <c r="BJ116" s="104" cm="1">
        <f t="array" ref="BJ116">AnualidadActivo(BJ$2, $E116, $C116, $B116, $D116, Hombres!$A$1:$DW$117, Mujeres!$A$1:$DW$117)</f>
        <v>99642804.805944622</v>
      </c>
      <c r="BK116" s="104" cm="1">
        <f t="array" ref="BK116">AnualidadActivo(BK$2, $E116, $C116, $B116, $D116, Hombres!$A$1:$DW$117, Mujeres!$A$1:$DW$117)</f>
        <v>99006754.092884406</v>
      </c>
      <c r="BL116" s="104" cm="1">
        <f t="array" ref="BL116">AnualidadActivo(BL$2, $E116, $C116, $B116, $D116, Hombres!$A$1:$DW$117, Mujeres!$A$1:$DW$117)</f>
        <v>97911420.986895964</v>
      </c>
      <c r="BM116" s="104" cm="1">
        <f t="array" ref="BM116">AnualidadActivo(BM$2, $E116, $C116, $B116, $D116, Hombres!$A$1:$DW$117, Mujeres!$A$1:$DW$117)</f>
        <v>96310781.036163807</v>
      </c>
      <c r="BN116" s="104" cm="1">
        <f t="array" ref="BN116">AnualidadActivo(BN$2, $E116, $C116, $B116, $D116, Hombres!$A$1:$DW$117, Mujeres!$A$1:$DW$117)</f>
        <v>94166968.926873058</v>
      </c>
      <c r="BO116" s="104" cm="1">
        <f t="array" ref="BO116">AnualidadActivo(BO$2, $E116, $C116, $B116, $D116, Hombres!$A$1:$DW$117, Mujeres!$A$1:$DW$117)</f>
        <v>91447373.377426609</v>
      </c>
      <c r="BP116" s="104" cm="1">
        <f t="array" ref="BP116">AnualidadActivo(BP$2, $E116, $C116, $B116, $D116, Hombres!$A$1:$DW$117, Mujeres!$A$1:$DW$117)</f>
        <v>88121055.00437966</v>
      </c>
      <c r="BQ116" s="104" cm="1">
        <f t="array" ref="BQ116">AnualidadActivo(BQ$2, $E116, $C116, $B116, $D116, Hombres!$A$1:$DW$117, Mujeres!$A$1:$DW$117)</f>
        <v>84166093.934728086</v>
      </c>
      <c r="BR116" s="104" cm="1">
        <f t="array" ref="BR116">AnualidadActivo(BR$2, $E116, $C116, $B116, $D116, Hombres!$A$1:$DW$117, Mujeres!$A$1:$DW$117)</f>
        <v>79581099.423783839</v>
      </c>
      <c r="BS116" s="104" cm="1">
        <f t="array" ref="BS116">AnualidadActivo(BS$2, $E116, $C116, $B116, $D116, Hombres!$A$1:$DW$117, Mujeres!$A$1:$DW$117)</f>
        <v>74388156.301223636</v>
      </c>
      <c r="BT116" s="104" cm="1">
        <f t="array" ref="BT116">AnualidadActivo(BT$2, $E116, $C116, $B116, $D116, Hombres!$A$1:$DW$117, Mujeres!$A$1:$DW$117)</f>
        <v>68630838.228528276</v>
      </c>
      <c r="BU116" s="104" cm="1">
        <f t="array" ref="BU116">AnualidadActivo(BU$2, $E116, $C116, $B116, $D116, Hombres!$A$1:$DW$117, Mujeres!$A$1:$DW$117)</f>
        <v>62376908.754563451</v>
      </c>
      <c r="BV116" s="104" cm="1">
        <f t="array" ref="BV116">AnualidadActivo(BV$2, $E116, $C116, $B116, $D116, Hombres!$A$1:$DW$117, Mujeres!$A$1:$DW$117)</f>
        <v>55725413.895189852</v>
      </c>
      <c r="BW116" s="104" cm="1">
        <f t="array" ref="BW116">AnualidadActivo(BW$2, $E116, $C116, $B116, $D116, Hombres!$A$1:$DW$117, Mujeres!$A$1:$DW$117)</f>
        <v>48812527.458911031</v>
      </c>
      <c r="BX116" s="104" cm="1">
        <f t="array" ref="BX116">AnualidadActivo(BX$2, $E116, $C116, $B116, $D116, Hombres!$A$1:$DW$117, Mujeres!$A$1:$DW$117)</f>
        <v>41806014.316167288</v>
      </c>
      <c r="BY116" s="104" cm="1">
        <f t="array" ref="BY116">AnualidadActivo(BY$2, $E116, $C116, $B116, $D116, Hombres!$A$1:$DW$117, Mujeres!$A$1:$DW$117)</f>
        <v>34893066.646692351</v>
      </c>
      <c r="BZ116" s="104" cm="1">
        <f t="array" ref="BZ116">AnualidadActivo(BZ$2, $E116, $C116, $B116, $D116, Hombres!$A$1:$DW$117, Mujeres!$A$1:$DW$117)</f>
        <v>28270055.60794979</v>
      </c>
      <c r="CA116" s="104" cm="1">
        <f t="array" ref="CA116">AnualidadActivo(CA$2, $E116, $C116, $B116, $D116, Hombres!$A$1:$DW$117, Mujeres!$A$1:$DW$117)</f>
        <v>22131517.501182385</v>
      </c>
      <c r="CB116" s="104" cm="1">
        <f t="array" ref="CB116">AnualidadActivo(CB$2, $E116, $C116, $B116, $D116, Hombres!$A$1:$DW$117, Mujeres!$A$1:$DW$117)</f>
        <v>16653897.979962729</v>
      </c>
      <c r="CC116" s="104" cm="1">
        <f t="array" ref="CC116">AnualidadActivo(CC$2, $E116, $C116, $B116, $D116, Hombres!$A$1:$DW$117, Mujeres!$A$1:$DW$117)</f>
        <v>11972820.635524968</v>
      </c>
      <c r="CD116" s="104" cm="1">
        <f t="array" ref="CD116">AnualidadActivo(CD$2, $E116, $C116, $B116, $D116, Hombres!$A$1:$DW$117, Mujeres!$A$1:$DW$117)</f>
        <v>8163823.2413542941</v>
      </c>
      <c r="CE116" s="104" cm="1">
        <f t="array" ref="CE116">AnualidadActivo(CE$2, $E116, $C116, $B116, $D116, Hombres!$A$1:$DW$117, Mujeres!$A$1:$DW$117)</f>
        <v>5233595.9703600984</v>
      </c>
      <c r="CF116" s="104" cm="1">
        <f t="array" ref="CF116">AnualidadActivo(CF$2, $E116, $C116, $B116, $D116, Hombres!$A$1:$DW$117, Mujeres!$A$1:$DW$117)</f>
        <v>3121322.9641402909</v>
      </c>
      <c r="CG116" s="104" cm="1">
        <f t="array" ref="CG116">AnualidadActivo(CG$2, $E116, $C116, $B116, $D116, Hombres!$A$1:$DW$117, Mujeres!$A$1:$DW$117)</f>
        <v>1709960.5115725382</v>
      </c>
      <c r="CH116" s="104" cm="1">
        <f t="array" ref="CH116">AnualidadActivo(CH$2, $E116, $C116, $B116, $D116, Hombres!$A$1:$DW$117, Mujeres!$A$1:$DW$117)</f>
        <v>847045.26611042127</v>
      </c>
      <c r="CI116" s="104" cm="1">
        <f t="array" ref="CI116">AnualidadActivo(CI$2, $E116, $C116, $B116, $D116, Hombres!$A$1:$DW$117, Mujeres!$A$1:$DW$117)</f>
        <v>371842.06013669824</v>
      </c>
      <c r="CJ116" s="104" cm="1">
        <f t="array" ref="CJ116">AnualidadActivo(CJ$2, $E116, $C116, $B116, $D116, Hombres!$A$1:$DW$117, Mujeres!$A$1:$DW$117)</f>
        <v>140866.18521143275</v>
      </c>
      <c r="CK116" s="104" cm="1">
        <f t="array" ref="CK116">AnualidadActivo(CK$2, $E116, $C116, $B116, $D116, Hombres!$A$1:$DW$117, Mujeres!$A$1:$DW$117)</f>
        <v>44397.739959992912</v>
      </c>
      <c r="CL116" s="104" cm="1">
        <f t="array" ref="CL116">AnualidadActivo(CL$2, $E116, $C116, $B116, $D116, Hombres!$A$1:$DW$117, Mujeres!$A$1:$DW$117)</f>
        <v>11028.47869958513</v>
      </c>
      <c r="CM116" s="104" cm="1">
        <f t="array" ref="CM116">AnualidadActivo(CM$2, $E116, $C116, $B116, $D116, Hombres!$A$1:$DW$117, Mujeres!$A$1:$DW$117)</f>
        <v>1973.4671560130471</v>
      </c>
      <c r="CN116" s="104" cm="1">
        <f t="array" ref="CN116">AnualidadActivo(CN$2, $E116, $C116, $B116, $D116, Hombres!$A$1:$DW$117, Mujeres!$A$1:$DW$117)</f>
        <v>211.85393316282116</v>
      </c>
      <c r="CO116" s="104" cm="1">
        <f t="array" ref="CO116">AnualidadActivo(CO$2, $E116, $C116, $B116, $D116, Hombres!$A$1:$DW$117, Mujeres!$A$1:$DW$117)</f>
        <v>0</v>
      </c>
      <c r="CP116" s="104" cm="1">
        <f t="array" ref="CP116">AnualidadActivo(CP$2, $E116, $C116, $B116, $D116, Hombres!$A$1:$DW$117, Mujeres!$A$1:$DW$117)</f>
        <v>0</v>
      </c>
      <c r="CQ116" s="104" cm="1">
        <f t="array" ref="CQ116">AnualidadActivo(CQ$2, $E116, $C116, $B116, $D116, Hombres!$A$1:$DW$117, Mujeres!$A$1:$DW$117)</f>
        <v>0</v>
      </c>
      <c r="CR116" s="104" cm="1">
        <f t="array" ref="CR116">AnualidadActivo(CR$2, $E116, $C116, $B116, $D116, Hombres!$A$1:$DW$117, Mujeres!$A$1:$DW$117)</f>
        <v>0</v>
      </c>
      <c r="CS116" s="104" cm="1">
        <f t="array" ref="CS116">AnualidadActivo(CS$2, $E116, $C116, $B116, $D116, Hombres!$A$1:$DW$117, Mujeres!$A$1:$DW$117)</f>
        <v>0</v>
      </c>
      <c r="CT116" s="104" cm="1">
        <f t="array" ref="CT116">AnualidadActivo(CT$2, $E116, $C116, $B116, $D116, Hombres!$A$1:$DW$117, Mujeres!$A$1:$DW$117)</f>
        <v>0</v>
      </c>
      <c r="CU116" s="104" cm="1">
        <f t="array" ref="CU116">AnualidadActivo(CU$2, $E116, $C116, $B116, $D116, Hombres!$A$1:$DW$117, Mujeres!$A$1:$DW$117)</f>
        <v>0</v>
      </c>
      <c r="CV116" s="104" cm="1">
        <f t="array" ref="CV116">AnualidadActivo(CV$2, $E116, $C116, $B116, $D116, Hombres!$A$1:$DW$117, Mujeres!$A$1:$DW$117)</f>
        <v>0</v>
      </c>
      <c r="CW116" s="104" cm="1">
        <f t="array" ref="CW116">AnualidadActivo(CW$2, $E116, $C116, $B116, $D116, Hombres!$A$1:$DW$117, Mujeres!$A$1:$DW$117)</f>
        <v>0</v>
      </c>
      <c r="CX116" s="104" cm="1">
        <f t="array" ref="CX116">AnualidadActivo(CX$2, $E116, $C116, $B116, $D116, Hombres!$A$1:$DW$117, Mujeres!$A$1:$DW$117)</f>
        <v>0</v>
      </c>
      <c r="CY116" s="104" cm="1">
        <f t="array" ref="CY116">AnualidadActivo(CY$2, $E116, $C116, $B116, $D116, Hombres!$A$1:$DW$117, Mujeres!$A$1:$DW$117)</f>
        <v>0</v>
      </c>
      <c r="CZ116" s="104" cm="1">
        <f t="array" ref="CZ116">AnualidadActivo(CZ$2, $E116, $C116, $B116, $D116, Hombres!$A$1:$DW$117, Mujeres!$A$1:$DW$117)</f>
        <v>0</v>
      </c>
      <c r="DA116" s="104" cm="1">
        <f t="array" ref="DA116">AnualidadActivo(DA$2, $E116, $C116, $B116, $D116, Hombres!$A$1:$DW$117, Mujeres!$A$1:$DW$117)</f>
        <v>0</v>
      </c>
    </row>
    <row r="117" spans="1:105" x14ac:dyDescent="0.35">
      <c r="A117" s="2">
        <f t="shared" si="1"/>
        <v>115</v>
      </c>
      <c r="B117" s="107">
        <v>1011469.7</v>
      </c>
      <c r="C117" s="9">
        <v>44061</v>
      </c>
      <c r="D117" s="7" t="s">
        <v>5</v>
      </c>
      <c r="E117" s="9">
        <v>33540</v>
      </c>
      <c r="F117" s="12" cm="1">
        <f t="array" ref="F117">edadCalc(E117)</f>
        <v>34</v>
      </c>
      <c r="G117" s="49" cm="1">
        <f t="array" ref="G117">PorcentajePension(C117,E117, D117)</f>
        <v>0.85</v>
      </c>
      <c r="I117" s="103"/>
      <c r="J117" s="104" cm="1">
        <f t="array" ref="J117">AnualidadActivo(J$2, $E117, $C117, $B117, $D117, Hombres!$A$1:$DW$117, Mujeres!$A$1:$DW$117)</f>
        <v>0</v>
      </c>
      <c r="K117" s="104" cm="1">
        <f t="array" ref="K117">AnualidadActivo(K$2, $E117, $C117, $B117, $D117, Hombres!$A$1:$DW$117, Mujeres!$A$1:$DW$117)</f>
        <v>0</v>
      </c>
      <c r="L117" s="104" cm="1">
        <f t="array" ref="L117">AnualidadActivo(L$2, $E117, $C117, $B117, $D117, Hombres!$A$1:$DW$117, Mujeres!$A$1:$DW$117)</f>
        <v>0</v>
      </c>
      <c r="M117" s="104" cm="1">
        <f t="array" ref="M117">AnualidadActivo(M$2, $E117, $C117, $B117, $D117, Hombres!$A$1:$DW$117, Mujeres!$A$1:$DW$117)</f>
        <v>0</v>
      </c>
      <c r="N117" s="104" cm="1">
        <f t="array" ref="N117">AnualidadActivo(N$2, $E117, $C117, $B117, $D117, Hombres!$A$1:$DW$117, Mujeres!$A$1:$DW$117)</f>
        <v>0</v>
      </c>
      <c r="O117" s="104" cm="1">
        <f t="array" ref="O117">AnualidadActivo(O$2, $E117, $C117, $B117, $D117, Hombres!$A$1:$DW$117, Mujeres!$A$1:$DW$117)</f>
        <v>0</v>
      </c>
      <c r="P117" s="104" cm="1">
        <f t="array" ref="P117">AnualidadActivo(P$2, $E117, $C117, $B117, $D117, Hombres!$A$1:$DW$117, Mujeres!$A$1:$DW$117)</f>
        <v>0</v>
      </c>
      <c r="Q117" s="104" cm="1">
        <f t="array" ref="Q117">AnualidadActivo(Q$2, $E117, $C117, $B117, $D117, Hombres!$A$1:$DW$117, Mujeres!$A$1:$DW$117)</f>
        <v>0</v>
      </c>
      <c r="R117" s="104" cm="1">
        <f t="array" ref="R117">AnualidadActivo(R$2, $E117, $C117, $B117, $D117, Hombres!$A$1:$DW$117, Mujeres!$A$1:$DW$117)</f>
        <v>0</v>
      </c>
      <c r="S117" s="104" cm="1">
        <f t="array" ref="S117">AnualidadActivo(S$2, $E117, $C117, $B117, $D117, Hombres!$A$1:$DW$117, Mujeres!$A$1:$DW$117)</f>
        <v>0</v>
      </c>
      <c r="T117" s="104" cm="1">
        <f t="array" ref="T117">AnualidadActivo(T$2, $E117, $C117, $B117, $D117, Hombres!$A$1:$DW$117, Mujeres!$A$1:$DW$117)</f>
        <v>0</v>
      </c>
      <c r="U117" s="104" cm="1">
        <f t="array" ref="U117">AnualidadActivo(U$2, $E117, $C117, $B117, $D117, Hombres!$A$1:$DW$117, Mujeres!$A$1:$DW$117)</f>
        <v>0</v>
      </c>
      <c r="V117" s="104" cm="1">
        <f t="array" ref="V117">AnualidadActivo(V$2, $E117, $C117, $B117, $D117, Hombres!$A$1:$DW$117, Mujeres!$A$1:$DW$117)</f>
        <v>0</v>
      </c>
      <c r="W117" s="104" cm="1">
        <f t="array" ref="W117">AnualidadActivo(W$2, $E117, $C117, $B117, $D117, Hombres!$A$1:$DW$117, Mujeres!$A$1:$DW$117)</f>
        <v>0</v>
      </c>
      <c r="X117" s="104" cm="1">
        <f t="array" ref="X117">AnualidadActivo(X$2, $E117, $C117, $B117, $D117, Hombres!$A$1:$DW$117, Mujeres!$A$1:$DW$117)</f>
        <v>0</v>
      </c>
      <c r="Y117" s="104" cm="1">
        <f t="array" ref="Y117">AnualidadActivo(Y$2, $E117, $C117, $B117, $D117, Hombres!$A$1:$DW$117, Mujeres!$A$1:$DW$117)</f>
        <v>0</v>
      </c>
      <c r="Z117" s="104" cm="1">
        <f t="array" ref="Z117">AnualidadActivo(Z$2, $E117, $C117, $B117, $D117, Hombres!$A$1:$DW$117, Mujeres!$A$1:$DW$117)</f>
        <v>0</v>
      </c>
      <c r="AA117" s="104" cm="1">
        <f t="array" ref="AA117">AnualidadActivo(AA$2, $E117, $C117, $B117, $D117, Hombres!$A$1:$DW$117, Mujeres!$A$1:$DW$117)</f>
        <v>0</v>
      </c>
      <c r="AB117" s="104" cm="1">
        <f t="array" ref="AB117">AnualidadActivo(AB$2, $E117, $C117, $B117, $D117, Hombres!$A$1:$DW$117, Mujeres!$A$1:$DW$117)</f>
        <v>0</v>
      </c>
      <c r="AC117" s="104" cm="1">
        <f t="array" ref="AC117">AnualidadActivo(AC$2, $E117, $C117, $B117, $D117, Hombres!$A$1:$DW$117, Mujeres!$A$1:$DW$117)</f>
        <v>0</v>
      </c>
      <c r="AD117" s="104" cm="1">
        <f t="array" ref="AD117">AnualidadActivo(AD$2, $E117, $C117, $B117, $D117, Hombres!$A$1:$DW$117, Mujeres!$A$1:$DW$117)</f>
        <v>0</v>
      </c>
      <c r="AE117" s="104" cm="1">
        <f t="array" ref="AE117">AnualidadActivo(AE$2, $E117, $C117, $B117, $D117, Hombres!$A$1:$DW$117, Mujeres!$A$1:$DW$117)</f>
        <v>0</v>
      </c>
      <c r="AF117" s="104" cm="1">
        <f t="array" ref="AF117">AnualidadActivo(AF$2, $E117, $C117, $B117, $D117, Hombres!$A$1:$DW$117, Mujeres!$A$1:$DW$117)</f>
        <v>0</v>
      </c>
      <c r="AG117" s="104" cm="1">
        <f t="array" ref="AG117">AnualidadActivo(AG$2, $E117, $C117, $B117, $D117, Hombres!$A$1:$DW$117, Mujeres!$A$1:$DW$117)</f>
        <v>0</v>
      </c>
      <c r="AH117" s="104" cm="1">
        <f t="array" ref="AH117">AnualidadActivo(AH$2, $E117, $C117, $B117, $D117, Hombres!$A$1:$DW$117, Mujeres!$A$1:$DW$117)</f>
        <v>0</v>
      </c>
      <c r="AI117" s="104" cm="1">
        <f t="array" ref="AI117">AnualidadActivo(AI$2, $E117, $C117, $B117, $D117, Hombres!$A$1:$DW$117, Mujeres!$A$1:$DW$117)</f>
        <v>0</v>
      </c>
      <c r="AJ117" s="104" cm="1">
        <f t="array" ref="AJ117">AnualidadActivo(AJ$2, $E117, $C117, $B117, $D117, Hombres!$A$1:$DW$117, Mujeres!$A$1:$DW$117)</f>
        <v>0</v>
      </c>
      <c r="AK117" s="104" cm="1">
        <f t="array" ref="AK117">AnualidadActivo(AK$2, $E117, $C117, $B117, $D117, Hombres!$A$1:$DW$117, Mujeres!$A$1:$DW$117)</f>
        <v>0</v>
      </c>
      <c r="AL117" s="104" cm="1">
        <f t="array" ref="AL117">AnualidadActivo(AL$2, $E117, $C117, $B117, $D117, Hombres!$A$1:$DW$117, Mujeres!$A$1:$DW$117)</f>
        <v>0</v>
      </c>
      <c r="AM117" s="104" cm="1">
        <f t="array" ref="AM117">AnualidadActivo(AM$2, $E117, $C117, $B117, $D117, Hombres!$A$1:$DW$117, Mujeres!$A$1:$DW$117)</f>
        <v>0</v>
      </c>
      <c r="AN117" s="104" cm="1">
        <f t="array" ref="AN117">AnualidadActivo(AN$2, $E117, $C117, $B117, $D117, Hombres!$A$1:$DW$117, Mujeres!$A$1:$DW$117)</f>
        <v>0</v>
      </c>
      <c r="AO117" s="104" cm="1">
        <f t="array" ref="AO117">AnualidadActivo(AO$2, $E117, $C117, $B117, $D117, Hombres!$A$1:$DW$117, Mujeres!$A$1:$DW$117)</f>
        <v>46641026.220261827</v>
      </c>
      <c r="AP117" s="104" cm="1">
        <f t="array" ref="AP117">AnualidadActivo(AP$2, $E117, $C117, $B117, $D117, Hombres!$A$1:$DW$117, Mujeres!$A$1:$DW$117)</f>
        <v>48040257.006869681</v>
      </c>
      <c r="AQ117" s="104" cm="1">
        <f t="array" ref="AQ117">AnualidadActivo(AQ$2, $E117, $C117, $B117, $D117, Hombres!$A$1:$DW$117, Mujeres!$A$1:$DW$117)</f>
        <v>49481464.71707578</v>
      </c>
      <c r="AR117" s="104" cm="1">
        <f t="array" ref="AR117">AnualidadActivo(AR$2, $E117, $C117, $B117, $D117, Hombres!$A$1:$DW$117, Mujeres!$A$1:$DW$117)</f>
        <v>50965908.658588044</v>
      </c>
      <c r="AS117" s="104" cm="1">
        <f t="array" ref="AS117">AnualidadActivo(AS$2, $E117, $C117, $B117, $D117, Hombres!$A$1:$DW$117, Mujeres!$A$1:$DW$117)</f>
        <v>52494885.918345697</v>
      </c>
      <c r="AT117" s="104" cm="1">
        <f t="array" ref="AT117">AnualidadActivo(AT$2, $E117, $C117, $B117, $D117, Hombres!$A$1:$DW$117, Mujeres!$A$1:$DW$117)</f>
        <v>51546497.663588412</v>
      </c>
      <c r="AU117" s="104" cm="1">
        <f t="array" ref="AU117">AnualidadActivo(AU$2, $E117, $C117, $B117, $D117, Hombres!$A$1:$DW$117, Mujeres!$A$1:$DW$117)</f>
        <v>52485047.994060904</v>
      </c>
      <c r="AV117" s="104" cm="1">
        <f t="array" ref="AV117">AnualidadActivo(AV$2, $E117, $C117, $B117, $D117, Hombres!$A$1:$DW$117, Mujeres!$A$1:$DW$117)</f>
        <v>53382800.278770246</v>
      </c>
      <c r="AW117" s="104" cm="1">
        <f t="array" ref="AW117">AnualidadActivo(AW$2, $E117, $C117, $B117, $D117, Hombres!$A$1:$DW$117, Mujeres!$A$1:$DW$117)</f>
        <v>54218677.614290878</v>
      </c>
      <c r="AX117" s="104" cm="1">
        <f t="array" ref="AX117">AnualidadActivo(AX$2, $E117, $C117, $B117, $D117, Hombres!$A$1:$DW$117, Mujeres!$A$1:$DW$117)</f>
        <v>54972348.951055929</v>
      </c>
      <c r="AY117" s="104" cm="1">
        <f t="array" ref="AY117">AnualidadActivo(AY$2, $E117, $C117, $B117, $D117, Hombres!$A$1:$DW$117, Mujeres!$A$1:$DW$117)</f>
        <v>55627149.281996638</v>
      </c>
      <c r="AZ117" s="104" cm="1">
        <f t="array" ref="AZ117">AnualidadActivo(AZ$2, $E117, $C117, $B117, $D117, Hombres!$A$1:$DW$117, Mujeres!$A$1:$DW$117)</f>
        <v>56175449.515578791</v>
      </c>
      <c r="BA117" s="104" cm="1">
        <f t="array" ref="BA117">AnualidadActivo(BA$2, $E117, $C117, $B117, $D117, Hombres!$A$1:$DW$117, Mujeres!$A$1:$DW$117)</f>
        <v>56615614.104047939</v>
      </c>
      <c r="BB117" s="104" cm="1">
        <f t="array" ref="BB117">AnualidadActivo(BB$2, $E117, $C117, $B117, $D117, Hombres!$A$1:$DW$117, Mujeres!$A$1:$DW$117)</f>
        <v>56946792.234154843</v>
      </c>
      <c r="BC117" s="104" cm="1">
        <f t="array" ref="BC117">AnualidadActivo(BC$2, $E117, $C117, $B117, $D117, Hombres!$A$1:$DW$117, Mujeres!$A$1:$DW$117)</f>
        <v>57166227.985169955</v>
      </c>
      <c r="BD117" s="104" cm="1">
        <f t="array" ref="BD117">AnualidadActivo(BD$2, $E117, $C117, $B117, $D117, Hombres!$A$1:$DW$117, Mujeres!$A$1:$DW$117)</f>
        <v>57265043.240215987</v>
      </c>
      <c r="BE117" s="104" cm="1">
        <f t="array" ref="BE117">AnualidadActivo(BE$2, $E117, $C117, $B117, $D117, Hombres!$A$1:$DW$117, Mujeres!$A$1:$DW$117)</f>
        <v>57126198.072785512</v>
      </c>
      <c r="BF117" s="104" cm="1">
        <f t="array" ref="BF117">AnualidadActivo(BF$2, $E117, $C117, $B117, $D117, Hombres!$A$1:$DW$117, Mujeres!$A$1:$DW$117)</f>
        <v>56812375.817808442</v>
      </c>
      <c r="BG117" s="104" cm="1">
        <f t="array" ref="BG117">AnualidadActivo(BG$2, $E117, $C117, $B117, $D117, Hombres!$A$1:$DW$117, Mujeres!$A$1:$DW$117)</f>
        <v>56308114.396788172</v>
      </c>
      <c r="BH117" s="104" cm="1">
        <f t="array" ref="BH117">AnualidadActivo(BH$2, $E117, $C117, $B117, $D117, Hombres!$A$1:$DW$117, Mujeres!$A$1:$DW$117)</f>
        <v>55597699.749322332</v>
      </c>
      <c r="BI117" s="104" cm="1">
        <f t="array" ref="BI117">AnualidadActivo(BI$2, $E117, $C117, $B117, $D117, Hombres!$A$1:$DW$117, Mujeres!$A$1:$DW$117)</f>
        <v>54665301.52795212</v>
      </c>
      <c r="BJ117" s="104" cm="1">
        <f t="array" ref="BJ117">AnualidadActivo(BJ$2, $E117, $C117, $B117, $D117, Hombres!$A$1:$DW$117, Mujeres!$A$1:$DW$117)</f>
        <v>53496281.212181181</v>
      </c>
      <c r="BK117" s="104" cm="1">
        <f t="array" ref="BK117">AnualidadActivo(BK$2, $E117, $C117, $B117, $D117, Hombres!$A$1:$DW$117, Mujeres!$A$1:$DW$117)</f>
        <v>52075707.686186008</v>
      </c>
      <c r="BL117" s="104" cm="1">
        <f t="array" ref="BL117">AnualidadActivo(BL$2, $E117, $C117, $B117, $D117, Hombres!$A$1:$DW$117, Mujeres!$A$1:$DW$117)</f>
        <v>50391111.139002651</v>
      </c>
      <c r="BM117" s="104" cm="1">
        <f t="array" ref="BM117">AnualidadActivo(BM$2, $E117, $C117, $B117, $D117, Hombres!$A$1:$DW$117, Mujeres!$A$1:$DW$117)</f>
        <v>48436554.527307466</v>
      </c>
      <c r="BN117" s="104" cm="1">
        <f t="array" ref="BN117">AnualidadActivo(BN$2, $E117, $C117, $B117, $D117, Hombres!$A$1:$DW$117, Mujeres!$A$1:$DW$117)</f>
        <v>46213452.393729843</v>
      </c>
      <c r="BO117" s="104" cm="1">
        <f t="array" ref="BO117">AnualidadActivo(BO$2, $E117, $C117, $B117, $D117, Hombres!$A$1:$DW$117, Mujeres!$A$1:$DW$117)</f>
        <v>43729406.957300425</v>
      </c>
      <c r="BP117" s="104" cm="1">
        <f t="array" ref="BP117">AnualidadActivo(BP$2, $E117, $C117, $B117, $D117, Hombres!$A$1:$DW$117, Mujeres!$A$1:$DW$117)</f>
        <v>40997716.439397879</v>
      </c>
      <c r="BQ117" s="104" cm="1">
        <f t="array" ref="BQ117">AnualidadActivo(BQ$2, $E117, $C117, $B117, $D117, Hombres!$A$1:$DW$117, Mujeres!$A$1:$DW$117)</f>
        <v>38039936.309870653</v>
      </c>
      <c r="BR117" s="104" cm="1">
        <f t="array" ref="BR117">AnualidadActivo(BR$2, $E117, $C117, $B117, $D117, Hombres!$A$1:$DW$117, Mujeres!$A$1:$DW$117)</f>
        <v>34889742.291829243</v>
      </c>
      <c r="BS117" s="104" cm="1">
        <f t="array" ref="BS117">AnualidadActivo(BS$2, $E117, $C117, $B117, $D117, Hombres!$A$1:$DW$117, Mujeres!$A$1:$DW$117)</f>
        <v>31592025.081903256</v>
      </c>
      <c r="BT117" s="104" cm="1">
        <f t="array" ref="BT117">AnualidadActivo(BT$2, $E117, $C117, $B117, $D117, Hombres!$A$1:$DW$117, Mujeres!$A$1:$DW$117)</f>
        <v>28199020.705778271</v>
      </c>
      <c r="BU117" s="104" cm="1">
        <f t="array" ref="BU117">AnualidadActivo(BU$2, $E117, $C117, $B117, $D117, Hombres!$A$1:$DW$117, Mujeres!$A$1:$DW$117)</f>
        <v>24768964.467804737</v>
      </c>
      <c r="BV117" s="104" cm="1">
        <f t="array" ref="BV117">AnualidadActivo(BV$2, $E117, $C117, $B117, $D117, Hombres!$A$1:$DW$117, Mujeres!$A$1:$DW$117)</f>
        <v>21366695.347321048</v>
      </c>
      <c r="BW117" s="104" cm="1">
        <f t="array" ref="BW117">AnualidadActivo(BW$2, $E117, $C117, $B117, $D117, Hombres!$A$1:$DW$117, Mujeres!$A$1:$DW$117)</f>
        <v>18063173.18718173</v>
      </c>
      <c r="BX117" s="104" cm="1">
        <f t="array" ref="BX117">AnualidadActivo(BX$2, $E117, $C117, $B117, $D117, Hombres!$A$1:$DW$117, Mujeres!$A$1:$DW$117)</f>
        <v>14929986.899061196</v>
      </c>
      <c r="BY117" s="104" cm="1">
        <f t="array" ref="BY117">AnualidadActivo(BY$2, $E117, $C117, $B117, $D117, Hombres!$A$1:$DW$117, Mujeres!$A$1:$DW$117)</f>
        <v>12032384.238563329</v>
      </c>
      <c r="BZ117" s="104" cm="1">
        <f t="array" ref="BZ117">AnualidadActivo(BZ$2, $E117, $C117, $B117, $D117, Hombres!$A$1:$DW$117, Mujeres!$A$1:$DW$117)</f>
        <v>9425051.6309908368</v>
      </c>
      <c r="CA117" s="104" cm="1">
        <f t="array" ref="CA117">AnualidadActivo(CA$2, $E117, $C117, $B117, $D117, Hombres!$A$1:$DW$117, Mujeres!$A$1:$DW$117)</f>
        <v>7149409.7006646153</v>
      </c>
      <c r="CB117" s="104" cm="1">
        <f t="array" ref="CB117">AnualidadActivo(CB$2, $E117, $C117, $B117, $D117, Hombres!$A$1:$DW$117, Mujeres!$A$1:$DW$117)</f>
        <v>5230723.4414793681</v>
      </c>
      <c r="CC117" s="104" cm="1">
        <f t="array" ref="CC117">AnualidadActivo(CC$2, $E117, $C117, $B117, $D117, Hombres!$A$1:$DW$117, Mujeres!$A$1:$DW$117)</f>
        <v>3674481.7416044916</v>
      </c>
      <c r="CD117" s="104" cm="1">
        <f t="array" ref="CD117">AnualidadActivo(CD$2, $E117, $C117, $B117, $D117, Hombres!$A$1:$DW$117, Mujeres!$A$1:$DW$117)</f>
        <v>2465330.0662298566</v>
      </c>
      <c r="CE117" s="104" cm="1">
        <f t="array" ref="CE117">AnualidadActivo(CE$2, $E117, $C117, $B117, $D117, Hombres!$A$1:$DW$117, Mujeres!$A$1:$DW$117)</f>
        <v>1569917.2924949911</v>
      </c>
      <c r="CF117" s="104" cm="1">
        <f t="array" ref="CF117">AnualidadActivo(CF$2, $E117, $C117, $B117, $D117, Hombres!$A$1:$DW$117, Mujeres!$A$1:$DW$117)</f>
        <v>941928.91472760658</v>
      </c>
      <c r="CG117" s="104" cm="1">
        <f t="array" ref="CG117">AnualidadActivo(CG$2, $E117, $C117, $B117, $D117, Hombres!$A$1:$DW$117, Mujeres!$A$1:$DW$117)</f>
        <v>527996.50587242306</v>
      </c>
      <c r="CH117" s="104" cm="1">
        <f t="array" ref="CH117">AnualidadActivo(CH$2, $E117, $C117, $B117, $D117, Hombres!$A$1:$DW$117, Mujeres!$A$1:$DW$117)</f>
        <v>273778.55608500494</v>
      </c>
      <c r="CI117" s="104" cm="1">
        <f t="array" ref="CI117">AnualidadActivo(CI$2, $E117, $C117, $B117, $D117, Hombres!$A$1:$DW$117, Mujeres!$A$1:$DW$117)</f>
        <v>129733.11479026756</v>
      </c>
      <c r="CJ117" s="104" cm="1">
        <f t="array" ref="CJ117">AnualidadActivo(CJ$2, $E117, $C117, $B117, $D117, Hombres!$A$1:$DW$117, Mujeres!$A$1:$DW$117)</f>
        <v>55336.01470869375</v>
      </c>
      <c r="CK117" s="104" cm="1">
        <f t="array" ref="CK117">AnualidadActivo(CK$2, $E117, $C117, $B117, $D117, Hombres!$A$1:$DW$117, Mujeres!$A$1:$DW$117)</f>
        <v>20842.520161549382</v>
      </c>
      <c r="CL117" s="104" cm="1">
        <f t="array" ref="CL117">AnualidadActivo(CL$2, $E117, $C117, $B117, $D117, Hombres!$A$1:$DW$117, Mujeres!$A$1:$DW$117)</f>
        <v>6762.2526209950183</v>
      </c>
      <c r="CM117" s="104" cm="1">
        <f t="array" ref="CM117">AnualidadActivo(CM$2, $E117, $C117, $B117, $D117, Hombres!$A$1:$DW$117, Mujeres!$A$1:$DW$117)</f>
        <v>1826.7358061474358</v>
      </c>
      <c r="CN117" s="104" cm="1">
        <f t="array" ref="CN117">AnualidadActivo(CN$2, $E117, $C117, $B117, $D117, Hombres!$A$1:$DW$117, Mujeres!$A$1:$DW$117)</f>
        <v>0</v>
      </c>
      <c r="CO117" s="104" cm="1">
        <f t="array" ref="CO117">AnualidadActivo(CO$2, $E117, $C117, $B117, $D117, Hombres!$A$1:$DW$117, Mujeres!$A$1:$DW$117)</f>
        <v>0</v>
      </c>
      <c r="CP117" s="104" cm="1">
        <f t="array" ref="CP117">AnualidadActivo(CP$2, $E117, $C117, $B117, $D117, Hombres!$A$1:$DW$117, Mujeres!$A$1:$DW$117)</f>
        <v>0</v>
      </c>
      <c r="CQ117" s="104" cm="1">
        <f t="array" ref="CQ117">AnualidadActivo(CQ$2, $E117, $C117, $B117, $D117, Hombres!$A$1:$DW$117, Mujeres!$A$1:$DW$117)</f>
        <v>0</v>
      </c>
      <c r="CR117" s="104" cm="1">
        <f t="array" ref="CR117">AnualidadActivo(CR$2, $E117, $C117, $B117, $D117, Hombres!$A$1:$DW$117, Mujeres!$A$1:$DW$117)</f>
        <v>0</v>
      </c>
      <c r="CS117" s="104" cm="1">
        <f t="array" ref="CS117">AnualidadActivo(CS$2, $E117, $C117, $B117, $D117, Hombres!$A$1:$DW$117, Mujeres!$A$1:$DW$117)</f>
        <v>0</v>
      </c>
      <c r="CT117" s="104" cm="1">
        <f t="array" ref="CT117">AnualidadActivo(CT$2, $E117, $C117, $B117, $D117, Hombres!$A$1:$DW$117, Mujeres!$A$1:$DW$117)</f>
        <v>0</v>
      </c>
      <c r="CU117" s="104" cm="1">
        <f t="array" ref="CU117">AnualidadActivo(CU$2, $E117, $C117, $B117, $D117, Hombres!$A$1:$DW$117, Mujeres!$A$1:$DW$117)</f>
        <v>0</v>
      </c>
      <c r="CV117" s="104" cm="1">
        <f t="array" ref="CV117">AnualidadActivo(CV$2, $E117, $C117, $B117, $D117, Hombres!$A$1:$DW$117, Mujeres!$A$1:$DW$117)</f>
        <v>0</v>
      </c>
      <c r="CW117" s="104" cm="1">
        <f t="array" ref="CW117">AnualidadActivo(CW$2, $E117, $C117, $B117, $D117, Hombres!$A$1:$DW$117, Mujeres!$A$1:$DW$117)</f>
        <v>0</v>
      </c>
      <c r="CX117" s="104" cm="1">
        <f t="array" ref="CX117">AnualidadActivo(CX$2, $E117, $C117, $B117, $D117, Hombres!$A$1:$DW$117, Mujeres!$A$1:$DW$117)</f>
        <v>0</v>
      </c>
      <c r="CY117" s="104" cm="1">
        <f t="array" ref="CY117">AnualidadActivo(CY$2, $E117, $C117, $B117, $D117, Hombres!$A$1:$DW$117, Mujeres!$A$1:$DW$117)</f>
        <v>0</v>
      </c>
      <c r="CZ117" s="104" cm="1">
        <f t="array" ref="CZ117">AnualidadActivo(CZ$2, $E117, $C117, $B117, $D117, Hombres!$A$1:$DW$117, Mujeres!$A$1:$DW$117)</f>
        <v>0</v>
      </c>
      <c r="DA117" s="104" cm="1">
        <f t="array" ref="DA117">AnualidadActivo(DA$2, $E117, $C117, $B117, $D117, Hombres!$A$1:$DW$117, Mujeres!$A$1:$DW$117)</f>
        <v>0</v>
      </c>
    </row>
    <row r="118" spans="1:105" x14ac:dyDescent="0.35">
      <c r="A118" s="2">
        <f t="shared" si="1"/>
        <v>116</v>
      </c>
      <c r="B118" s="107">
        <v>2044294.1</v>
      </c>
      <c r="C118" s="9">
        <v>44089</v>
      </c>
      <c r="D118" s="7" t="s">
        <v>5</v>
      </c>
      <c r="E118" s="9">
        <v>33795</v>
      </c>
      <c r="F118" s="12" cm="1">
        <f t="array" ref="F118">edadCalc(E118)</f>
        <v>33</v>
      </c>
      <c r="G118" s="49" cm="1">
        <f t="array" ref="G118">PorcentajePension(C118,E118, D118)</f>
        <v>0.85</v>
      </c>
      <c r="I118" s="103"/>
      <c r="J118" s="104" cm="1">
        <f t="array" ref="J118">AnualidadActivo(J$2, $E118, $C118, $B118, $D118, Hombres!$A$1:$DW$117, Mujeres!$A$1:$DW$117)</f>
        <v>0</v>
      </c>
      <c r="K118" s="104" cm="1">
        <f t="array" ref="K118">AnualidadActivo(K$2, $E118, $C118, $B118, $D118, Hombres!$A$1:$DW$117, Mujeres!$A$1:$DW$117)</f>
        <v>0</v>
      </c>
      <c r="L118" s="104" cm="1">
        <f t="array" ref="L118">AnualidadActivo(L$2, $E118, $C118, $B118, $D118, Hombres!$A$1:$DW$117, Mujeres!$A$1:$DW$117)</f>
        <v>0</v>
      </c>
      <c r="M118" s="104" cm="1">
        <f t="array" ref="M118">AnualidadActivo(M$2, $E118, $C118, $B118, $D118, Hombres!$A$1:$DW$117, Mujeres!$A$1:$DW$117)</f>
        <v>0</v>
      </c>
      <c r="N118" s="104" cm="1">
        <f t="array" ref="N118">AnualidadActivo(N$2, $E118, $C118, $B118, $D118, Hombres!$A$1:$DW$117, Mujeres!$A$1:$DW$117)</f>
        <v>0</v>
      </c>
      <c r="O118" s="104" cm="1">
        <f t="array" ref="O118">AnualidadActivo(O$2, $E118, $C118, $B118, $D118, Hombres!$A$1:$DW$117, Mujeres!$A$1:$DW$117)</f>
        <v>0</v>
      </c>
      <c r="P118" s="104" cm="1">
        <f t="array" ref="P118">AnualidadActivo(P$2, $E118, $C118, $B118, $D118, Hombres!$A$1:$DW$117, Mujeres!$A$1:$DW$117)</f>
        <v>0</v>
      </c>
      <c r="Q118" s="104" cm="1">
        <f t="array" ref="Q118">AnualidadActivo(Q$2, $E118, $C118, $B118, $D118, Hombres!$A$1:$DW$117, Mujeres!$A$1:$DW$117)</f>
        <v>0</v>
      </c>
      <c r="R118" s="104" cm="1">
        <f t="array" ref="R118">AnualidadActivo(R$2, $E118, $C118, $B118, $D118, Hombres!$A$1:$DW$117, Mujeres!$A$1:$DW$117)</f>
        <v>0</v>
      </c>
      <c r="S118" s="104" cm="1">
        <f t="array" ref="S118">AnualidadActivo(S$2, $E118, $C118, $B118, $D118, Hombres!$A$1:$DW$117, Mujeres!$A$1:$DW$117)</f>
        <v>0</v>
      </c>
      <c r="T118" s="104" cm="1">
        <f t="array" ref="T118">AnualidadActivo(T$2, $E118, $C118, $B118, $D118, Hombres!$A$1:$DW$117, Mujeres!$A$1:$DW$117)</f>
        <v>0</v>
      </c>
      <c r="U118" s="104" cm="1">
        <f t="array" ref="U118">AnualidadActivo(U$2, $E118, $C118, $B118, $D118, Hombres!$A$1:$DW$117, Mujeres!$A$1:$DW$117)</f>
        <v>0</v>
      </c>
      <c r="V118" s="104" cm="1">
        <f t="array" ref="V118">AnualidadActivo(V$2, $E118, $C118, $B118, $D118, Hombres!$A$1:$DW$117, Mujeres!$A$1:$DW$117)</f>
        <v>0</v>
      </c>
      <c r="W118" s="104" cm="1">
        <f t="array" ref="W118">AnualidadActivo(W$2, $E118, $C118, $B118, $D118, Hombres!$A$1:$DW$117, Mujeres!$A$1:$DW$117)</f>
        <v>0</v>
      </c>
      <c r="X118" s="104" cm="1">
        <f t="array" ref="X118">AnualidadActivo(X$2, $E118, $C118, $B118, $D118, Hombres!$A$1:$DW$117, Mujeres!$A$1:$DW$117)</f>
        <v>0</v>
      </c>
      <c r="Y118" s="104" cm="1">
        <f t="array" ref="Y118">AnualidadActivo(Y$2, $E118, $C118, $B118, $D118, Hombres!$A$1:$DW$117, Mujeres!$A$1:$DW$117)</f>
        <v>0</v>
      </c>
      <c r="Z118" s="104" cm="1">
        <f t="array" ref="Z118">AnualidadActivo(Z$2, $E118, $C118, $B118, $D118, Hombres!$A$1:$DW$117, Mujeres!$A$1:$DW$117)</f>
        <v>0</v>
      </c>
      <c r="AA118" s="104" cm="1">
        <f t="array" ref="AA118">AnualidadActivo(AA$2, $E118, $C118, $B118, $D118, Hombres!$A$1:$DW$117, Mujeres!$A$1:$DW$117)</f>
        <v>0</v>
      </c>
      <c r="AB118" s="104" cm="1">
        <f t="array" ref="AB118">AnualidadActivo(AB$2, $E118, $C118, $B118, $D118, Hombres!$A$1:$DW$117, Mujeres!$A$1:$DW$117)</f>
        <v>0</v>
      </c>
      <c r="AC118" s="104" cm="1">
        <f t="array" ref="AC118">AnualidadActivo(AC$2, $E118, $C118, $B118, $D118, Hombres!$A$1:$DW$117, Mujeres!$A$1:$DW$117)</f>
        <v>0</v>
      </c>
      <c r="AD118" s="104" cm="1">
        <f t="array" ref="AD118">AnualidadActivo(AD$2, $E118, $C118, $B118, $D118, Hombres!$A$1:$DW$117, Mujeres!$A$1:$DW$117)</f>
        <v>0</v>
      </c>
      <c r="AE118" s="104" cm="1">
        <f t="array" ref="AE118">AnualidadActivo(AE$2, $E118, $C118, $B118, $D118, Hombres!$A$1:$DW$117, Mujeres!$A$1:$DW$117)</f>
        <v>0</v>
      </c>
      <c r="AF118" s="104" cm="1">
        <f t="array" ref="AF118">AnualidadActivo(AF$2, $E118, $C118, $B118, $D118, Hombres!$A$1:$DW$117, Mujeres!$A$1:$DW$117)</f>
        <v>0</v>
      </c>
      <c r="AG118" s="104" cm="1">
        <f t="array" ref="AG118">AnualidadActivo(AG$2, $E118, $C118, $B118, $D118, Hombres!$A$1:$DW$117, Mujeres!$A$1:$DW$117)</f>
        <v>0</v>
      </c>
      <c r="AH118" s="104" cm="1">
        <f t="array" ref="AH118">AnualidadActivo(AH$2, $E118, $C118, $B118, $D118, Hombres!$A$1:$DW$117, Mujeres!$A$1:$DW$117)</f>
        <v>0</v>
      </c>
      <c r="AI118" s="104" cm="1">
        <f t="array" ref="AI118">AnualidadActivo(AI$2, $E118, $C118, $B118, $D118, Hombres!$A$1:$DW$117, Mujeres!$A$1:$DW$117)</f>
        <v>0</v>
      </c>
      <c r="AJ118" s="104" cm="1">
        <f t="array" ref="AJ118">AnualidadActivo(AJ$2, $E118, $C118, $B118, $D118, Hombres!$A$1:$DW$117, Mujeres!$A$1:$DW$117)</f>
        <v>0</v>
      </c>
      <c r="AK118" s="104" cm="1">
        <f t="array" ref="AK118">AnualidadActivo(AK$2, $E118, $C118, $B118, $D118, Hombres!$A$1:$DW$117, Mujeres!$A$1:$DW$117)</f>
        <v>0</v>
      </c>
      <c r="AL118" s="104" cm="1">
        <f t="array" ref="AL118">AnualidadActivo(AL$2, $E118, $C118, $B118, $D118, Hombres!$A$1:$DW$117, Mujeres!$A$1:$DW$117)</f>
        <v>0</v>
      </c>
      <c r="AM118" s="104" cm="1">
        <f t="array" ref="AM118">AnualidadActivo(AM$2, $E118, $C118, $B118, $D118, Hombres!$A$1:$DW$117, Mujeres!$A$1:$DW$117)</f>
        <v>0</v>
      </c>
      <c r="AN118" s="104" cm="1">
        <f t="array" ref="AN118">AnualidadActivo(AN$2, $E118, $C118, $B118, $D118, Hombres!$A$1:$DW$117, Mujeres!$A$1:$DW$117)</f>
        <v>0</v>
      </c>
      <c r="AO118" s="104" cm="1">
        <f t="array" ref="AO118">AnualidadActivo(AO$2, $E118, $C118, $B118, $D118, Hombres!$A$1:$DW$117, Mujeres!$A$1:$DW$117)</f>
        <v>0</v>
      </c>
      <c r="AP118" s="104" cm="1">
        <f t="array" ref="AP118">AnualidadActivo(AP$2, $E118, $C118, $B118, $D118, Hombres!$A$1:$DW$117, Mujeres!$A$1:$DW$117)</f>
        <v>99025684.573886439</v>
      </c>
      <c r="AQ118" s="104" cm="1">
        <f t="array" ref="AQ118">AnualidadActivo(AQ$2, $E118, $C118, $B118, $D118, Hombres!$A$1:$DW$117, Mujeres!$A$1:$DW$117)</f>
        <v>101996455.11110303</v>
      </c>
      <c r="AR118" s="104" cm="1">
        <f t="array" ref="AR118">AnualidadActivo(AR$2, $E118, $C118, $B118, $D118, Hombres!$A$1:$DW$117, Mujeres!$A$1:$DW$117)</f>
        <v>105056348.76443611</v>
      </c>
      <c r="AS118" s="104" cm="1">
        <f t="array" ref="AS118">AnualidadActivo(AS$2, $E118, $C118, $B118, $D118, Hombres!$A$1:$DW$117, Mujeres!$A$1:$DW$117)</f>
        <v>108208039.22736922</v>
      </c>
      <c r="AT118" s="104" cm="1">
        <f t="array" ref="AT118">AnualidadActivo(AT$2, $E118, $C118, $B118, $D118, Hombres!$A$1:$DW$117, Mujeres!$A$1:$DW$117)</f>
        <v>111454280.4041903</v>
      </c>
      <c r="AU118" s="104" cm="1">
        <f t="array" ref="AU118">AnualidadActivo(AU$2, $E118, $C118, $B118, $D118, Hombres!$A$1:$DW$117, Mujeres!$A$1:$DW$117)</f>
        <v>109503273.54835191</v>
      </c>
      <c r="AV118" s="104" cm="1">
        <f t="array" ref="AV118">AnualidadActivo(AV$2, $E118, $C118, $B118, $D118, Hombres!$A$1:$DW$117, Mujeres!$A$1:$DW$117)</f>
        <v>111512825.50095308</v>
      </c>
      <c r="AW118" s="104" cm="1">
        <f t="array" ref="AW118">AnualidadActivo(AW$2, $E118, $C118, $B118, $D118, Hombres!$A$1:$DW$117, Mujeres!$A$1:$DW$117)</f>
        <v>113436300.08035189</v>
      </c>
      <c r="AX118" s="104" cm="1">
        <f t="array" ref="AX118">AnualidadActivo(AX$2, $E118, $C118, $B118, $D118, Hombres!$A$1:$DW$117, Mujeres!$A$1:$DW$117)</f>
        <v>115230604.16660409</v>
      </c>
      <c r="AY118" s="104" cm="1">
        <f t="array" ref="AY118">AnualidadActivo(AY$2, $E118, $C118, $B118, $D118, Hombres!$A$1:$DW$117, Mujeres!$A$1:$DW$117)</f>
        <v>116854013.70973709</v>
      </c>
      <c r="AZ118" s="104" cm="1">
        <f t="array" ref="AZ118">AnualidadActivo(AZ$2, $E118, $C118, $B118, $D118, Hombres!$A$1:$DW$117, Mujeres!$A$1:$DW$117)</f>
        <v>118270070.51305401</v>
      </c>
      <c r="BA118" s="104" cm="1">
        <f t="array" ref="BA118">AnualidadActivo(BA$2, $E118, $C118, $B118, $D118, Hombres!$A$1:$DW$117, Mujeres!$A$1:$DW$117)</f>
        <v>119460540.26084648</v>
      </c>
      <c r="BB118" s="104" cm="1">
        <f t="array" ref="BB118">AnualidadActivo(BB$2, $E118, $C118, $B118, $D118, Hombres!$A$1:$DW$117, Mujeres!$A$1:$DW$117)</f>
        <v>120421518.35731436</v>
      </c>
      <c r="BC118" s="104" cm="1">
        <f t="array" ref="BC118">AnualidadActivo(BC$2, $E118, $C118, $B118, $D118, Hombres!$A$1:$DW$117, Mujeres!$A$1:$DW$117)</f>
        <v>121153830.15034504</v>
      </c>
      <c r="BD118" s="104" cm="1">
        <f t="array" ref="BD118">AnualidadActivo(BD$2, $E118, $C118, $B118, $D118, Hombres!$A$1:$DW$117, Mujeres!$A$1:$DW$117)</f>
        <v>121653597.09009889</v>
      </c>
      <c r="BE118" s="104" cm="1">
        <f t="array" ref="BE118">AnualidadActivo(BE$2, $E118, $C118, $B118, $D118, Hombres!$A$1:$DW$117, Mujeres!$A$1:$DW$117)</f>
        <v>121900270.68261774</v>
      </c>
      <c r="BF118" s="104" cm="1">
        <f t="array" ref="BF118">AnualidadActivo(BF$2, $E118, $C118, $B118, $D118, Hombres!$A$1:$DW$117, Mujeres!$A$1:$DW$117)</f>
        <v>121641511.39333625</v>
      </c>
      <c r="BG118" s="104" cm="1">
        <f t="array" ref="BG118">AnualidadActivo(BG$2, $E118, $C118, $B118, $D118, Hombres!$A$1:$DW$117, Mujeres!$A$1:$DW$117)</f>
        <v>121009621.69379941</v>
      </c>
      <c r="BH118" s="104" cm="1">
        <f t="array" ref="BH118">AnualidadActivo(BH$2, $E118, $C118, $B118, $D118, Hombres!$A$1:$DW$117, Mujeres!$A$1:$DW$117)</f>
        <v>119974975.02817246</v>
      </c>
      <c r="BI118" s="104" cm="1">
        <f t="array" ref="BI118">AnualidadActivo(BI$2, $E118, $C118, $B118, $D118, Hombres!$A$1:$DW$117, Mujeres!$A$1:$DW$117)</f>
        <v>118506927.2808098</v>
      </c>
      <c r="BJ118" s="104" cm="1">
        <f t="array" ref="BJ118">AnualidadActivo(BJ$2, $E118, $C118, $B118, $D118, Hombres!$A$1:$DW$117, Mujeres!$A$1:$DW$117)</f>
        <v>116569046.07064432</v>
      </c>
      <c r="BK118" s="104" cm="1">
        <f t="array" ref="BK118">AnualidadActivo(BK$2, $E118, $C118, $B118, $D118, Hombres!$A$1:$DW$117, Mujeres!$A$1:$DW$117)</f>
        <v>114125462.08021231</v>
      </c>
      <c r="BL118" s="104" cm="1">
        <f t="array" ref="BL118">AnualidadActivo(BL$2, $E118, $C118, $B118, $D118, Hombres!$A$1:$DW$117, Mujeres!$A$1:$DW$117)</f>
        <v>111143039.98212045</v>
      </c>
      <c r="BM118" s="104" cm="1">
        <f t="array" ref="BM118">AnualidadActivo(BM$2, $E118, $C118, $B118, $D118, Hombres!$A$1:$DW$117, Mujeres!$A$1:$DW$117)</f>
        <v>107599544.57192764</v>
      </c>
      <c r="BN118" s="104" cm="1">
        <f t="array" ref="BN118">AnualidadActivo(BN$2, $E118, $C118, $B118, $D118, Hombres!$A$1:$DW$117, Mujeres!$A$1:$DW$117)</f>
        <v>103484553.1039262</v>
      </c>
      <c r="BO118" s="104" cm="1">
        <f t="array" ref="BO118">AnualidadActivo(BO$2, $E118, $C118, $B118, $D118, Hombres!$A$1:$DW$117, Mujeres!$A$1:$DW$117)</f>
        <v>98796254.760203391</v>
      </c>
      <c r="BP118" s="104" cm="1">
        <f t="array" ref="BP118">AnualidadActivo(BP$2, $E118, $C118, $B118, $D118, Hombres!$A$1:$DW$117, Mujeres!$A$1:$DW$117)</f>
        <v>93544425.369945884</v>
      </c>
      <c r="BQ118" s="104" cm="1">
        <f t="array" ref="BQ118">AnualidadActivo(BQ$2, $E118, $C118, $B118, $D118, Hombres!$A$1:$DW$117, Mujeres!$A$1:$DW$117)</f>
        <v>87755364.808628693</v>
      </c>
      <c r="BR118" s="104" cm="1">
        <f t="array" ref="BR118">AnualidadActivo(BR$2, $E118, $C118, $B118, $D118, Hombres!$A$1:$DW$117, Mujeres!$A$1:$DW$117)</f>
        <v>81479616.943549901</v>
      </c>
      <c r="BS118" s="104" cm="1">
        <f t="array" ref="BS118">AnualidadActivo(BS$2, $E118, $C118, $B118, $D118, Hombres!$A$1:$DW$117, Mujeres!$A$1:$DW$117)</f>
        <v>74791218.93817395</v>
      </c>
      <c r="BT118" s="104" cm="1">
        <f t="array" ref="BT118">AnualidadActivo(BT$2, $E118, $C118, $B118, $D118, Hombres!$A$1:$DW$117, Mujeres!$A$1:$DW$117)</f>
        <v>67780738.597849488</v>
      </c>
      <c r="BU118" s="104" cm="1">
        <f t="array" ref="BU118">AnualidadActivo(BU$2, $E118, $C118, $B118, $D118, Hombres!$A$1:$DW$117, Mujeres!$A$1:$DW$117)</f>
        <v>60553759.14215894</v>
      </c>
      <c r="BV118" s="104" cm="1">
        <f t="array" ref="BV118">AnualidadActivo(BV$2, $E118, $C118, $B118, $D118, Hombres!$A$1:$DW$117, Mujeres!$A$1:$DW$117)</f>
        <v>53234079.171432331</v>
      </c>
      <c r="BW118" s="104" cm="1">
        <f t="array" ref="BW118">AnualidadActivo(BW$2, $E118, $C118, $B118, $D118, Hombres!$A$1:$DW$117, Mujeres!$A$1:$DW$117)</f>
        <v>45965323.65975567</v>
      </c>
      <c r="BX118" s="104" cm="1">
        <f t="array" ref="BX118">AnualidadActivo(BX$2, $E118, $C118, $B118, $D118, Hombres!$A$1:$DW$117, Mujeres!$A$1:$DW$117)</f>
        <v>38901301.565403394</v>
      </c>
      <c r="BY118" s="104" cm="1">
        <f t="array" ref="BY118">AnualidadActivo(BY$2, $E118, $C118, $B118, $D118, Hombres!$A$1:$DW$117, Mujeres!$A$1:$DW$117)</f>
        <v>32192054.809350017</v>
      </c>
      <c r="BZ118" s="104" cm="1">
        <f t="array" ref="BZ118">AnualidadActivo(BZ$2, $E118, $C118, $B118, $D118, Hombres!$A$1:$DW$117, Mujeres!$A$1:$DW$117)</f>
        <v>25975269.726894438</v>
      </c>
      <c r="CA118" s="104" cm="1">
        <f t="array" ref="CA118">AnualidadActivo(CA$2, $E118, $C118, $B118, $D118, Hombres!$A$1:$DW$117, Mujeres!$A$1:$DW$117)</f>
        <v>20370525.593222465</v>
      </c>
      <c r="CB118" s="104" cm="1">
        <f t="array" ref="CB118">AnualidadActivo(CB$2, $E118, $C118, $B118, $D118, Hombres!$A$1:$DW$117, Mujeres!$A$1:$DW$117)</f>
        <v>15471868.634107921</v>
      </c>
      <c r="CC118" s="104" cm="1">
        <f t="array" ref="CC118">AnualidadActivo(CC$2, $E118, $C118, $B118, $D118, Hombres!$A$1:$DW$117, Mujeres!$A$1:$DW$117)</f>
        <v>11336315.86340702</v>
      </c>
      <c r="CD118" s="104" cm="1">
        <f t="array" ref="CD118">AnualidadActivo(CD$2, $E118, $C118, $B118, $D118, Hombres!$A$1:$DW$117, Mujeres!$A$1:$DW$117)</f>
        <v>7976167.6666090786</v>
      </c>
      <c r="CE118" s="104" cm="1">
        <f t="array" ref="CE118">AnualidadActivo(CE$2, $E118, $C118, $B118, $D118, Hombres!$A$1:$DW$117, Mujeres!$A$1:$DW$117)</f>
        <v>5359875.5340591175</v>
      </c>
      <c r="CF118" s="104" cm="1">
        <f t="array" ref="CF118">AnualidadActivo(CF$2, $E118, $C118, $B118, $D118, Hombres!$A$1:$DW$117, Mujeres!$A$1:$DW$117)</f>
        <v>3418359.6777059473</v>
      </c>
      <c r="CG118" s="104" cm="1">
        <f t="array" ref="CG118">AnualidadActivo(CG$2, $E118, $C118, $B118, $D118, Hombres!$A$1:$DW$117, Mujeres!$A$1:$DW$117)</f>
        <v>2054314.9988645497</v>
      </c>
      <c r="CH118" s="104" cm="1">
        <f t="array" ref="CH118">AnualidadActivo(CH$2, $E118, $C118, $B118, $D118, Hombres!$A$1:$DW$117, Mujeres!$A$1:$DW$117)</f>
        <v>1153678.084591405</v>
      </c>
      <c r="CI118" s="104" cm="1">
        <f t="array" ref="CI118">AnualidadActivo(CI$2, $E118, $C118, $B118, $D118, Hombres!$A$1:$DW$117, Mujeres!$A$1:$DW$117)</f>
        <v>599392.7647183605</v>
      </c>
      <c r="CJ118" s="104" cm="1">
        <f t="array" ref="CJ118">AnualidadActivo(CJ$2, $E118, $C118, $B118, $D118, Hombres!$A$1:$DW$117, Mujeres!$A$1:$DW$117)</f>
        <v>284579.78554311238</v>
      </c>
      <c r="CK118" s="104" cm="1">
        <f t="array" ref="CK118">AnualidadActivo(CK$2, $E118, $C118, $B118, $D118, Hombres!$A$1:$DW$117, Mujeres!$A$1:$DW$117)</f>
        <v>121610.74158290731</v>
      </c>
      <c r="CL118" s="104" cm="1">
        <f t="array" ref="CL118">AnualidadActivo(CL$2, $E118, $C118, $B118, $D118, Hombres!$A$1:$DW$117, Mujeres!$A$1:$DW$117)</f>
        <v>45896.436622128909</v>
      </c>
      <c r="CM118" s="104" cm="1">
        <f t="array" ref="CM118">AnualidadActivo(CM$2, $E118, $C118, $B118, $D118, Hombres!$A$1:$DW$117, Mujeres!$A$1:$DW$117)</f>
        <v>14924.332012843441</v>
      </c>
      <c r="CN118" s="104" cm="1">
        <f t="array" ref="CN118">AnualidadActivo(CN$2, $E118, $C118, $B118, $D118, Hombres!$A$1:$DW$117, Mujeres!$A$1:$DW$117)</f>
        <v>4041.1982650908412</v>
      </c>
      <c r="CO118" s="104" cm="1">
        <f t="array" ref="CO118">AnualidadActivo(CO$2, $E118, $C118, $B118, $D118, Hombres!$A$1:$DW$117, Mujeres!$A$1:$DW$117)</f>
        <v>0</v>
      </c>
      <c r="CP118" s="104" cm="1">
        <f t="array" ref="CP118">AnualidadActivo(CP$2, $E118, $C118, $B118, $D118, Hombres!$A$1:$DW$117, Mujeres!$A$1:$DW$117)</f>
        <v>0</v>
      </c>
      <c r="CQ118" s="104" cm="1">
        <f t="array" ref="CQ118">AnualidadActivo(CQ$2, $E118, $C118, $B118, $D118, Hombres!$A$1:$DW$117, Mujeres!$A$1:$DW$117)</f>
        <v>0</v>
      </c>
      <c r="CR118" s="104" cm="1">
        <f t="array" ref="CR118">AnualidadActivo(CR$2, $E118, $C118, $B118, $D118, Hombres!$A$1:$DW$117, Mujeres!$A$1:$DW$117)</f>
        <v>0</v>
      </c>
      <c r="CS118" s="104" cm="1">
        <f t="array" ref="CS118">AnualidadActivo(CS$2, $E118, $C118, $B118, $D118, Hombres!$A$1:$DW$117, Mujeres!$A$1:$DW$117)</f>
        <v>0</v>
      </c>
      <c r="CT118" s="104" cm="1">
        <f t="array" ref="CT118">AnualidadActivo(CT$2, $E118, $C118, $B118, $D118, Hombres!$A$1:$DW$117, Mujeres!$A$1:$DW$117)</f>
        <v>0</v>
      </c>
      <c r="CU118" s="104" cm="1">
        <f t="array" ref="CU118">AnualidadActivo(CU$2, $E118, $C118, $B118, $D118, Hombres!$A$1:$DW$117, Mujeres!$A$1:$DW$117)</f>
        <v>0</v>
      </c>
      <c r="CV118" s="104" cm="1">
        <f t="array" ref="CV118">AnualidadActivo(CV$2, $E118, $C118, $B118, $D118, Hombres!$A$1:$DW$117, Mujeres!$A$1:$DW$117)</f>
        <v>0</v>
      </c>
      <c r="CW118" s="104" cm="1">
        <f t="array" ref="CW118">AnualidadActivo(CW$2, $E118, $C118, $B118, $D118, Hombres!$A$1:$DW$117, Mujeres!$A$1:$DW$117)</f>
        <v>0</v>
      </c>
      <c r="CX118" s="104" cm="1">
        <f t="array" ref="CX118">AnualidadActivo(CX$2, $E118, $C118, $B118, $D118, Hombres!$A$1:$DW$117, Mujeres!$A$1:$DW$117)</f>
        <v>0</v>
      </c>
      <c r="CY118" s="104" cm="1">
        <f t="array" ref="CY118">AnualidadActivo(CY$2, $E118, $C118, $B118, $D118, Hombres!$A$1:$DW$117, Mujeres!$A$1:$DW$117)</f>
        <v>0</v>
      </c>
      <c r="CZ118" s="104" cm="1">
        <f t="array" ref="CZ118">AnualidadActivo(CZ$2, $E118, $C118, $B118, $D118, Hombres!$A$1:$DW$117, Mujeres!$A$1:$DW$117)</f>
        <v>0</v>
      </c>
      <c r="DA118" s="104" cm="1">
        <f t="array" ref="DA118">AnualidadActivo(DA$2, $E118, $C118, $B118, $D118, Hombres!$A$1:$DW$117, Mujeres!$A$1:$DW$117)</f>
        <v>0</v>
      </c>
    </row>
    <row r="119" spans="1:105" x14ac:dyDescent="0.35">
      <c r="A119" s="2">
        <f t="shared" si="1"/>
        <v>117</v>
      </c>
      <c r="B119" s="107">
        <v>713575.8</v>
      </c>
      <c r="C119" s="9">
        <v>44501</v>
      </c>
      <c r="D119" s="7" t="s">
        <v>5</v>
      </c>
      <c r="E119" s="9">
        <v>32255</v>
      </c>
      <c r="F119" s="12" cm="1">
        <f t="array" ref="F119">edadCalc(E119)</f>
        <v>37</v>
      </c>
      <c r="G119" s="49" cm="1">
        <f t="array" ref="G119">PorcentajePension(C119,E119, D119)</f>
        <v>0.85</v>
      </c>
      <c r="I119" s="103"/>
      <c r="J119" s="104" cm="1">
        <f t="array" ref="J119">AnualidadActivo(J$2, $E119, $C119, $B119, $D119, Hombres!$A$1:$DW$117, Mujeres!$A$1:$DW$117)</f>
        <v>0</v>
      </c>
      <c r="K119" s="104" cm="1">
        <f t="array" ref="K119">AnualidadActivo(K$2, $E119, $C119, $B119, $D119, Hombres!$A$1:$DW$117, Mujeres!$A$1:$DW$117)</f>
        <v>0</v>
      </c>
      <c r="L119" s="104" cm="1">
        <f t="array" ref="L119">AnualidadActivo(L$2, $E119, $C119, $B119, $D119, Hombres!$A$1:$DW$117, Mujeres!$A$1:$DW$117)</f>
        <v>0</v>
      </c>
      <c r="M119" s="104" cm="1">
        <f t="array" ref="M119">AnualidadActivo(M$2, $E119, $C119, $B119, $D119, Hombres!$A$1:$DW$117, Mujeres!$A$1:$DW$117)</f>
        <v>0</v>
      </c>
      <c r="N119" s="104" cm="1">
        <f t="array" ref="N119">AnualidadActivo(N$2, $E119, $C119, $B119, $D119, Hombres!$A$1:$DW$117, Mujeres!$A$1:$DW$117)</f>
        <v>0</v>
      </c>
      <c r="O119" s="104" cm="1">
        <f t="array" ref="O119">AnualidadActivo(O$2, $E119, $C119, $B119, $D119, Hombres!$A$1:$DW$117, Mujeres!$A$1:$DW$117)</f>
        <v>0</v>
      </c>
      <c r="P119" s="104" cm="1">
        <f t="array" ref="P119">AnualidadActivo(P$2, $E119, $C119, $B119, $D119, Hombres!$A$1:$DW$117, Mujeres!$A$1:$DW$117)</f>
        <v>0</v>
      </c>
      <c r="Q119" s="104" cm="1">
        <f t="array" ref="Q119">AnualidadActivo(Q$2, $E119, $C119, $B119, $D119, Hombres!$A$1:$DW$117, Mujeres!$A$1:$DW$117)</f>
        <v>0</v>
      </c>
      <c r="R119" s="104" cm="1">
        <f t="array" ref="R119">AnualidadActivo(R$2, $E119, $C119, $B119, $D119, Hombres!$A$1:$DW$117, Mujeres!$A$1:$DW$117)</f>
        <v>0</v>
      </c>
      <c r="S119" s="104" cm="1">
        <f t="array" ref="S119">AnualidadActivo(S$2, $E119, $C119, $B119, $D119, Hombres!$A$1:$DW$117, Mujeres!$A$1:$DW$117)</f>
        <v>0</v>
      </c>
      <c r="T119" s="104" cm="1">
        <f t="array" ref="T119">AnualidadActivo(T$2, $E119, $C119, $B119, $D119, Hombres!$A$1:$DW$117, Mujeres!$A$1:$DW$117)</f>
        <v>0</v>
      </c>
      <c r="U119" s="104" cm="1">
        <f t="array" ref="U119">AnualidadActivo(U$2, $E119, $C119, $B119, $D119, Hombres!$A$1:$DW$117, Mujeres!$A$1:$DW$117)</f>
        <v>0</v>
      </c>
      <c r="V119" s="104" cm="1">
        <f t="array" ref="V119">AnualidadActivo(V$2, $E119, $C119, $B119, $D119, Hombres!$A$1:$DW$117, Mujeres!$A$1:$DW$117)</f>
        <v>0</v>
      </c>
      <c r="W119" s="104" cm="1">
        <f t="array" ref="W119">AnualidadActivo(W$2, $E119, $C119, $B119, $D119, Hombres!$A$1:$DW$117, Mujeres!$A$1:$DW$117)</f>
        <v>0</v>
      </c>
      <c r="X119" s="104" cm="1">
        <f t="array" ref="X119">AnualidadActivo(X$2, $E119, $C119, $B119, $D119, Hombres!$A$1:$DW$117, Mujeres!$A$1:$DW$117)</f>
        <v>0</v>
      </c>
      <c r="Y119" s="104" cm="1">
        <f t="array" ref="Y119">AnualidadActivo(Y$2, $E119, $C119, $B119, $D119, Hombres!$A$1:$DW$117, Mujeres!$A$1:$DW$117)</f>
        <v>0</v>
      </c>
      <c r="Z119" s="104" cm="1">
        <f t="array" ref="Z119">AnualidadActivo(Z$2, $E119, $C119, $B119, $D119, Hombres!$A$1:$DW$117, Mujeres!$A$1:$DW$117)</f>
        <v>0</v>
      </c>
      <c r="AA119" s="104" cm="1">
        <f t="array" ref="AA119">AnualidadActivo(AA$2, $E119, $C119, $B119, $D119, Hombres!$A$1:$DW$117, Mujeres!$A$1:$DW$117)</f>
        <v>0</v>
      </c>
      <c r="AB119" s="104" cm="1">
        <f t="array" ref="AB119">AnualidadActivo(AB$2, $E119, $C119, $B119, $D119, Hombres!$A$1:$DW$117, Mujeres!$A$1:$DW$117)</f>
        <v>0</v>
      </c>
      <c r="AC119" s="104" cm="1">
        <f t="array" ref="AC119">AnualidadActivo(AC$2, $E119, $C119, $B119, $D119, Hombres!$A$1:$DW$117, Mujeres!$A$1:$DW$117)</f>
        <v>0</v>
      </c>
      <c r="AD119" s="104" cm="1">
        <f t="array" ref="AD119">AnualidadActivo(AD$2, $E119, $C119, $B119, $D119, Hombres!$A$1:$DW$117, Mujeres!$A$1:$DW$117)</f>
        <v>0</v>
      </c>
      <c r="AE119" s="104" cm="1">
        <f t="array" ref="AE119">AnualidadActivo(AE$2, $E119, $C119, $B119, $D119, Hombres!$A$1:$DW$117, Mujeres!$A$1:$DW$117)</f>
        <v>0</v>
      </c>
      <c r="AF119" s="104" cm="1">
        <f t="array" ref="AF119">AnualidadActivo(AF$2, $E119, $C119, $B119, $D119, Hombres!$A$1:$DW$117, Mujeres!$A$1:$DW$117)</f>
        <v>0</v>
      </c>
      <c r="AG119" s="104" cm="1">
        <f t="array" ref="AG119">AnualidadActivo(AG$2, $E119, $C119, $B119, $D119, Hombres!$A$1:$DW$117, Mujeres!$A$1:$DW$117)</f>
        <v>0</v>
      </c>
      <c r="AH119" s="104" cm="1">
        <f t="array" ref="AH119">AnualidadActivo(AH$2, $E119, $C119, $B119, $D119, Hombres!$A$1:$DW$117, Mujeres!$A$1:$DW$117)</f>
        <v>0</v>
      </c>
      <c r="AI119" s="104" cm="1">
        <f t="array" ref="AI119">AnualidadActivo(AI$2, $E119, $C119, $B119, $D119, Hombres!$A$1:$DW$117, Mujeres!$A$1:$DW$117)</f>
        <v>0</v>
      </c>
      <c r="AJ119" s="104" cm="1">
        <f t="array" ref="AJ119">AnualidadActivo(AJ$2, $E119, $C119, $B119, $D119, Hombres!$A$1:$DW$117, Mujeres!$A$1:$DW$117)</f>
        <v>0</v>
      </c>
      <c r="AK119" s="104" cm="1">
        <f t="array" ref="AK119">AnualidadActivo(AK$2, $E119, $C119, $B119, $D119, Hombres!$A$1:$DW$117, Mujeres!$A$1:$DW$117)</f>
        <v>0</v>
      </c>
      <c r="AL119" s="104" cm="1">
        <f t="array" ref="AL119">AnualidadActivo(AL$2, $E119, $C119, $B119, $D119, Hombres!$A$1:$DW$117, Mujeres!$A$1:$DW$117)</f>
        <v>28390259.197272617</v>
      </c>
      <c r="AM119" s="104" cm="1">
        <f t="array" ref="AM119">AnualidadActivo(AM$2, $E119, $C119, $B119, $D119, Hombres!$A$1:$DW$117, Mujeres!$A$1:$DW$117)</f>
        <v>29241966.973190796</v>
      </c>
      <c r="AN119" s="104" cm="1">
        <f t="array" ref="AN119">AnualidadActivo(AN$2, $E119, $C119, $B119, $D119, Hombres!$A$1:$DW$117, Mujeres!$A$1:$DW$117)</f>
        <v>30119225.982386515</v>
      </c>
      <c r="AO119" s="104" cm="1">
        <f t="array" ref="AO119">AnualidadActivo(AO$2, $E119, $C119, $B119, $D119, Hombres!$A$1:$DW$117, Mujeres!$A$1:$DW$117)</f>
        <v>31022802.761858113</v>
      </c>
      <c r="AP119" s="104" cm="1">
        <f t="array" ref="AP119">AnualidadActivo(AP$2, $E119, $C119, $B119, $D119, Hombres!$A$1:$DW$117, Mujeres!$A$1:$DW$117)</f>
        <v>31953486.844713863</v>
      </c>
      <c r="AQ119" s="104" cm="1">
        <f t="array" ref="AQ119">AnualidadActivo(AQ$2, $E119, $C119, $B119, $D119, Hombres!$A$1:$DW$117, Mujeres!$A$1:$DW$117)</f>
        <v>31321289.593350206</v>
      </c>
      <c r="AR119" s="104" cm="1">
        <f t="array" ref="AR119">AnualidadActivo(AR$2, $E119, $C119, $B119, $D119, Hombres!$A$1:$DW$117, Mujeres!$A$1:$DW$117)</f>
        <v>31877507.148529235</v>
      </c>
      <c r="AS119" s="104" cm="1">
        <f t="array" ref="AS119">AnualidadActivo(AS$2, $E119, $C119, $B119, $D119, Hombres!$A$1:$DW$117, Mujeres!$A$1:$DW$117)</f>
        <v>32407051.643164564</v>
      </c>
      <c r="AT119" s="104" cm="1">
        <f t="array" ref="AT119">AnualidadActivo(AT$2, $E119, $C119, $B119, $D119, Hombres!$A$1:$DW$117, Mujeres!$A$1:$DW$117)</f>
        <v>32897837.417360969</v>
      </c>
      <c r="AU119" s="104" cm="1">
        <f t="array" ref="AU119">AnualidadActivo(AU$2, $E119, $C119, $B119, $D119, Hombres!$A$1:$DW$117, Mujeres!$A$1:$DW$117)</f>
        <v>33337594.455953285</v>
      </c>
      <c r="AV119" s="104" cm="1">
        <f t="array" ref="AV119">AnualidadActivo(AV$2, $E119, $C119, $B119, $D119, Hombres!$A$1:$DW$117, Mujeres!$A$1:$DW$117)</f>
        <v>33715357.940676764</v>
      </c>
      <c r="AW119" s="104" cm="1">
        <f t="array" ref="AW119">AnualidadActivo(AW$2, $E119, $C119, $B119, $D119, Hombres!$A$1:$DW$117, Mujeres!$A$1:$DW$117)</f>
        <v>34025757.136089355</v>
      </c>
      <c r="AX119" s="104" cm="1">
        <f t="array" ref="AX119">AnualidadActivo(AX$2, $E119, $C119, $B119, $D119, Hombres!$A$1:$DW$117, Mujeres!$A$1:$DW$117)</f>
        <v>34268279.59901315</v>
      </c>
      <c r="AY119" s="104" cm="1">
        <f t="array" ref="AY119">AnualidadActivo(AY$2, $E119, $C119, $B119, $D119, Hombres!$A$1:$DW$117, Mujeres!$A$1:$DW$117)</f>
        <v>34443593.410247616</v>
      </c>
      <c r="AZ119" s="104" cm="1">
        <f t="array" ref="AZ119">AnualidadActivo(AZ$2, $E119, $C119, $B119, $D119, Hombres!$A$1:$DW$117, Mujeres!$A$1:$DW$117)</f>
        <v>34550060.072996803</v>
      </c>
      <c r="BA119" s="104" cm="1">
        <f t="array" ref="BA119">AnualidadActivo(BA$2, $E119, $C119, $B119, $D119, Hombres!$A$1:$DW$117, Mujeres!$A$1:$DW$117)</f>
        <v>34580953.251061492</v>
      </c>
      <c r="BB119" s="104" cm="1">
        <f t="array" ref="BB119">AnualidadActivo(BB$2, $E119, $C119, $B119, $D119, Hombres!$A$1:$DW$117, Mujeres!$A$1:$DW$117)</f>
        <v>34464649.03294462</v>
      </c>
      <c r="BC119" s="104" cm="1">
        <f t="array" ref="BC119">AnualidadActivo(BC$2, $E119, $C119, $B119, $D119, Hombres!$A$1:$DW$117, Mujeres!$A$1:$DW$117)</f>
        <v>34239918.60120786</v>
      </c>
      <c r="BD119" s="104" cm="1">
        <f t="array" ref="BD119">AnualidadActivo(BD$2, $E119, $C119, $B119, $D119, Hombres!$A$1:$DW$117, Mujeres!$A$1:$DW$117)</f>
        <v>33899598.463053249</v>
      </c>
      <c r="BE119" s="104" cm="1">
        <f t="array" ref="BE119">AnualidadActivo(BE$2, $E119, $C119, $B119, $D119, Hombres!$A$1:$DW$117, Mujeres!$A$1:$DW$117)</f>
        <v>33434869.647414014</v>
      </c>
      <c r="BF119" s="104" cm="1">
        <f t="array" ref="BF119">AnualidadActivo(BF$2, $E119, $C119, $B119, $D119, Hombres!$A$1:$DW$117, Mujeres!$A$1:$DW$117)</f>
        <v>32834841.090661421</v>
      </c>
      <c r="BG119" s="104" cm="1">
        <f t="array" ref="BG119">AnualidadActivo(BG$2, $E119, $C119, $B119, $D119, Hombres!$A$1:$DW$117, Mujeres!$A$1:$DW$117)</f>
        <v>32089640.647145286</v>
      </c>
      <c r="BH119" s="104" cm="1">
        <f t="array" ref="BH119">AnualidadActivo(BH$2, $E119, $C119, $B119, $D119, Hombres!$A$1:$DW$117, Mujeres!$A$1:$DW$117)</f>
        <v>31191843.965467878</v>
      </c>
      <c r="BI119" s="104" cm="1">
        <f t="array" ref="BI119">AnualidadActivo(BI$2, $E119, $C119, $B119, $D119, Hombres!$A$1:$DW$117, Mujeres!$A$1:$DW$117)</f>
        <v>30136982.871048309</v>
      </c>
      <c r="BJ119" s="104" cm="1">
        <f t="array" ref="BJ119">AnualidadActivo(BJ$2, $E119, $C119, $B119, $D119, Hombres!$A$1:$DW$117, Mujeres!$A$1:$DW$117)</f>
        <v>28922336.036701914</v>
      </c>
      <c r="BK119" s="104" cm="1">
        <f t="array" ref="BK119">AnualidadActivo(BK$2, $E119, $C119, $B119, $D119, Hombres!$A$1:$DW$117, Mujeres!$A$1:$DW$117)</f>
        <v>27547337.003238853</v>
      </c>
      <c r="BL119" s="104" cm="1">
        <f t="array" ref="BL119">AnualidadActivo(BL$2, $E119, $C119, $B119, $D119, Hombres!$A$1:$DW$117, Mujeres!$A$1:$DW$117)</f>
        <v>26016107.863020442</v>
      </c>
      <c r="BM119" s="104" cm="1">
        <f t="array" ref="BM119">AnualidadActivo(BM$2, $E119, $C119, $B119, $D119, Hombres!$A$1:$DW$117, Mujeres!$A$1:$DW$117)</f>
        <v>24339472.318778191</v>
      </c>
      <c r="BN119" s="104" cm="1">
        <f t="array" ref="BN119">AnualidadActivo(BN$2, $E119, $C119, $B119, $D119, Hombres!$A$1:$DW$117, Mujeres!$A$1:$DW$117)</f>
        <v>22534367.141606852</v>
      </c>
      <c r="BO119" s="104" cm="1">
        <f t="array" ref="BO119">AnualidadActivo(BO$2, $E119, $C119, $B119, $D119, Hombres!$A$1:$DW$117, Mujeres!$A$1:$DW$117)</f>
        <v>20622044.184708569</v>
      </c>
      <c r="BP119" s="104" cm="1">
        <f t="array" ref="BP119">AnualidadActivo(BP$2, $E119, $C119, $B119, $D119, Hombres!$A$1:$DW$117, Mujeres!$A$1:$DW$117)</f>
        <v>18627875.705081239</v>
      </c>
      <c r="BQ119" s="104" cm="1">
        <f t="array" ref="BQ119">AnualidadActivo(BQ$2, $E119, $C119, $B119, $D119, Hombres!$A$1:$DW$117, Mujeres!$A$1:$DW$117)</f>
        <v>16582564.794520197</v>
      </c>
      <c r="BR119" s="104" cm="1">
        <f t="array" ref="BR119">AnualidadActivo(BR$2, $E119, $C119, $B119, $D119, Hombres!$A$1:$DW$117, Mujeres!$A$1:$DW$117)</f>
        <v>14523132.162057161</v>
      </c>
      <c r="BS119" s="104" cm="1">
        <f t="array" ref="BS119">AnualidadActivo(BS$2, $E119, $C119, $B119, $D119, Hombres!$A$1:$DW$117, Mujeres!$A$1:$DW$117)</f>
        <v>12490761.924825465</v>
      </c>
      <c r="BT119" s="104" cm="1">
        <f t="array" ref="BT119">AnualidadActivo(BT$2, $E119, $C119, $B119, $D119, Hombres!$A$1:$DW$117, Mujeres!$A$1:$DW$117)</f>
        <v>10527146.8999807</v>
      </c>
      <c r="BU119" s="104" cm="1">
        <f t="array" ref="BU119">AnualidadActivo(BU$2, $E119, $C119, $B119, $D119, Hombres!$A$1:$DW$117, Mujeres!$A$1:$DW$117)</f>
        <v>8672359.8448539134</v>
      </c>
      <c r="BV119" s="104" cm="1">
        <f t="array" ref="BV119">AnualidadActivo(BV$2, $E119, $C119, $B119, $D119, Hombres!$A$1:$DW$117, Mujeres!$A$1:$DW$117)</f>
        <v>6963554.3492538854</v>
      </c>
      <c r="BW119" s="104" cm="1">
        <f t="array" ref="BW119">AnualidadActivo(BW$2, $E119, $C119, $B119, $D119, Hombres!$A$1:$DW$117, Mujeres!$A$1:$DW$117)</f>
        <v>5433027.3017553287</v>
      </c>
      <c r="BX119" s="104" cm="1">
        <f t="array" ref="BX119">AnualidadActivo(BX$2, $E119, $C119, $B119, $D119, Hombres!$A$1:$DW$117, Mujeres!$A$1:$DW$117)</f>
        <v>4104614.9374042717</v>
      </c>
      <c r="BY119" s="104" cm="1">
        <f t="array" ref="BY119">AnualidadActivo(BY$2, $E119, $C119, $B119, $D119, Hombres!$A$1:$DW$117, Mujeres!$A$1:$DW$117)</f>
        <v>2990739.3797677038</v>
      </c>
      <c r="BZ119" s="104" cm="1">
        <f t="array" ref="BZ119">AnualidadActivo(BZ$2, $E119, $C119, $B119, $D119, Hombres!$A$1:$DW$117, Mujeres!$A$1:$DW$117)</f>
        <v>2091740.9081366237</v>
      </c>
      <c r="CA119" s="104" cm="1">
        <f t="array" ref="CA119">AnualidadActivo(CA$2, $E119, $C119, $B119, $D119, Hombres!$A$1:$DW$117, Mujeres!$A$1:$DW$117)</f>
        <v>1396662.2401721112</v>
      </c>
      <c r="CB119" s="104" cm="1">
        <f t="array" ref="CB119">AnualidadActivo(CB$2, $E119, $C119, $B119, $D119, Hombres!$A$1:$DW$117, Mujeres!$A$1:$DW$117)</f>
        <v>884829.48629971722</v>
      </c>
      <c r="CC119" s="104" cm="1">
        <f t="array" ref="CC119">AnualidadActivo(CC$2, $E119, $C119, $B119, $D119, Hombres!$A$1:$DW$117, Mujeres!$A$1:$DW$117)</f>
        <v>528138.34925714566</v>
      </c>
      <c r="CD119" s="104" cm="1">
        <f t="array" ref="CD119">AnualidadActivo(CD$2, $E119, $C119, $B119, $D119, Hombres!$A$1:$DW$117, Mujeres!$A$1:$DW$117)</f>
        <v>294509.89502820425</v>
      </c>
      <c r="CE119" s="104" cm="1">
        <f t="array" ref="CE119">AnualidadActivo(CE$2, $E119, $C119, $B119, $D119, Hombres!$A$1:$DW$117, Mujeres!$A$1:$DW$117)</f>
        <v>151876.38323942953</v>
      </c>
      <c r="CF119" s="104" cm="1">
        <f t="array" ref="CF119">AnualidadActivo(CF$2, $E119, $C119, $B119, $D119, Hombres!$A$1:$DW$117, Mujeres!$A$1:$DW$117)</f>
        <v>71542.012154528871</v>
      </c>
      <c r="CG119" s="104" cm="1">
        <f t="array" ref="CG119">AnualidadActivo(CG$2, $E119, $C119, $B119, $D119, Hombres!$A$1:$DW$117, Mujeres!$A$1:$DW$117)</f>
        <v>30325.001109257126</v>
      </c>
      <c r="CH119" s="104" cm="1">
        <f t="array" ref="CH119">AnualidadActivo(CH$2, $E119, $C119, $B119, $D119, Hombres!$A$1:$DW$117, Mujeres!$A$1:$DW$117)</f>
        <v>11350.852245052418</v>
      </c>
      <c r="CI119" s="104" cm="1">
        <f t="array" ref="CI119">AnualidadActivo(CI$2, $E119, $C119, $B119, $D119, Hombres!$A$1:$DW$117, Mujeres!$A$1:$DW$117)</f>
        <v>3659.8420202259763</v>
      </c>
      <c r="CJ119" s="104" cm="1">
        <f t="array" ref="CJ119">AnualidadActivo(CJ$2, $E119, $C119, $B119, $D119, Hombres!$A$1:$DW$117, Mujeres!$A$1:$DW$117)</f>
        <v>982.21744382123916</v>
      </c>
      <c r="CK119" s="104" cm="1">
        <f t="array" ref="CK119">AnualidadActivo(CK$2, $E119, $C119, $B119, $D119, Hombres!$A$1:$DW$117, Mujeres!$A$1:$DW$117)</f>
        <v>0</v>
      </c>
      <c r="CL119" s="104" cm="1">
        <f t="array" ref="CL119">AnualidadActivo(CL$2, $E119, $C119, $B119, $D119, Hombres!$A$1:$DW$117, Mujeres!$A$1:$DW$117)</f>
        <v>0</v>
      </c>
      <c r="CM119" s="104" cm="1">
        <f t="array" ref="CM119">AnualidadActivo(CM$2, $E119, $C119, $B119, $D119, Hombres!$A$1:$DW$117, Mujeres!$A$1:$DW$117)</f>
        <v>0</v>
      </c>
      <c r="CN119" s="104" cm="1">
        <f t="array" ref="CN119">AnualidadActivo(CN$2, $E119, $C119, $B119, $D119, Hombres!$A$1:$DW$117, Mujeres!$A$1:$DW$117)</f>
        <v>0</v>
      </c>
      <c r="CO119" s="104" cm="1">
        <f t="array" ref="CO119">AnualidadActivo(CO$2, $E119, $C119, $B119, $D119, Hombres!$A$1:$DW$117, Mujeres!$A$1:$DW$117)</f>
        <v>0</v>
      </c>
      <c r="CP119" s="104" cm="1">
        <f t="array" ref="CP119">AnualidadActivo(CP$2, $E119, $C119, $B119, $D119, Hombres!$A$1:$DW$117, Mujeres!$A$1:$DW$117)</f>
        <v>0</v>
      </c>
      <c r="CQ119" s="104" cm="1">
        <f t="array" ref="CQ119">AnualidadActivo(CQ$2, $E119, $C119, $B119, $D119, Hombres!$A$1:$DW$117, Mujeres!$A$1:$DW$117)</f>
        <v>0</v>
      </c>
      <c r="CR119" s="104" cm="1">
        <f t="array" ref="CR119">AnualidadActivo(CR$2, $E119, $C119, $B119, $D119, Hombres!$A$1:$DW$117, Mujeres!$A$1:$DW$117)</f>
        <v>0</v>
      </c>
      <c r="CS119" s="104" cm="1">
        <f t="array" ref="CS119">AnualidadActivo(CS$2, $E119, $C119, $B119, $D119, Hombres!$A$1:$DW$117, Mujeres!$A$1:$DW$117)</f>
        <v>0</v>
      </c>
      <c r="CT119" s="104" cm="1">
        <f t="array" ref="CT119">AnualidadActivo(CT$2, $E119, $C119, $B119, $D119, Hombres!$A$1:$DW$117, Mujeres!$A$1:$DW$117)</f>
        <v>0</v>
      </c>
      <c r="CU119" s="104" cm="1">
        <f t="array" ref="CU119">AnualidadActivo(CU$2, $E119, $C119, $B119, $D119, Hombres!$A$1:$DW$117, Mujeres!$A$1:$DW$117)</f>
        <v>0</v>
      </c>
      <c r="CV119" s="104" cm="1">
        <f t="array" ref="CV119">AnualidadActivo(CV$2, $E119, $C119, $B119, $D119, Hombres!$A$1:$DW$117, Mujeres!$A$1:$DW$117)</f>
        <v>0</v>
      </c>
      <c r="CW119" s="104" cm="1">
        <f t="array" ref="CW119">AnualidadActivo(CW$2, $E119, $C119, $B119, $D119, Hombres!$A$1:$DW$117, Mujeres!$A$1:$DW$117)</f>
        <v>0</v>
      </c>
      <c r="CX119" s="104" cm="1">
        <f t="array" ref="CX119">AnualidadActivo(CX$2, $E119, $C119, $B119, $D119, Hombres!$A$1:$DW$117, Mujeres!$A$1:$DW$117)</f>
        <v>0</v>
      </c>
      <c r="CY119" s="104" cm="1">
        <f t="array" ref="CY119">AnualidadActivo(CY$2, $E119, $C119, $B119, $D119, Hombres!$A$1:$DW$117, Mujeres!$A$1:$DW$117)</f>
        <v>0</v>
      </c>
      <c r="CZ119" s="104" cm="1">
        <f t="array" ref="CZ119">AnualidadActivo(CZ$2, $E119, $C119, $B119, $D119, Hombres!$A$1:$DW$117, Mujeres!$A$1:$DW$117)</f>
        <v>0</v>
      </c>
      <c r="DA119" s="104" cm="1">
        <f t="array" ref="DA119">AnualidadActivo(DA$2, $E119, $C119, $B119, $D119, Hombres!$A$1:$DW$117, Mujeres!$A$1:$DW$117)</f>
        <v>0</v>
      </c>
    </row>
    <row r="120" spans="1:105" x14ac:dyDescent="0.35">
      <c r="A120" s="2">
        <f t="shared" si="1"/>
        <v>118</v>
      </c>
      <c r="B120" s="107">
        <v>971499.5</v>
      </c>
      <c r="C120" s="9">
        <v>44172</v>
      </c>
      <c r="D120" s="7" t="s">
        <v>5</v>
      </c>
      <c r="E120" s="9">
        <v>34642</v>
      </c>
      <c r="F120" s="12" cm="1">
        <f t="array" ref="F120">edadCalc(E120)</f>
        <v>31</v>
      </c>
      <c r="G120" s="49" cm="1">
        <f t="array" ref="G120">PorcentajePension(C120,E120, D120)</f>
        <v>0.85</v>
      </c>
      <c r="I120" s="103"/>
      <c r="J120" s="104" cm="1">
        <f t="array" ref="J120">AnualidadActivo(J$2, $E120, $C120, $B120, $D120, Hombres!$A$1:$DW$117, Mujeres!$A$1:$DW$117)</f>
        <v>0</v>
      </c>
      <c r="K120" s="104" cm="1">
        <f t="array" ref="K120">AnualidadActivo(K$2, $E120, $C120, $B120, $D120, Hombres!$A$1:$DW$117, Mujeres!$A$1:$DW$117)</f>
        <v>0</v>
      </c>
      <c r="L120" s="104" cm="1">
        <f t="array" ref="L120">AnualidadActivo(L$2, $E120, $C120, $B120, $D120, Hombres!$A$1:$DW$117, Mujeres!$A$1:$DW$117)</f>
        <v>0</v>
      </c>
      <c r="M120" s="104" cm="1">
        <f t="array" ref="M120">AnualidadActivo(M$2, $E120, $C120, $B120, $D120, Hombres!$A$1:$DW$117, Mujeres!$A$1:$DW$117)</f>
        <v>0</v>
      </c>
      <c r="N120" s="104" cm="1">
        <f t="array" ref="N120">AnualidadActivo(N$2, $E120, $C120, $B120, $D120, Hombres!$A$1:$DW$117, Mujeres!$A$1:$DW$117)</f>
        <v>0</v>
      </c>
      <c r="O120" s="104" cm="1">
        <f t="array" ref="O120">AnualidadActivo(O$2, $E120, $C120, $B120, $D120, Hombres!$A$1:$DW$117, Mujeres!$A$1:$DW$117)</f>
        <v>0</v>
      </c>
      <c r="P120" s="104" cm="1">
        <f t="array" ref="P120">AnualidadActivo(P$2, $E120, $C120, $B120, $D120, Hombres!$A$1:$DW$117, Mujeres!$A$1:$DW$117)</f>
        <v>0</v>
      </c>
      <c r="Q120" s="104" cm="1">
        <f t="array" ref="Q120">AnualidadActivo(Q$2, $E120, $C120, $B120, $D120, Hombres!$A$1:$DW$117, Mujeres!$A$1:$DW$117)</f>
        <v>0</v>
      </c>
      <c r="R120" s="104" cm="1">
        <f t="array" ref="R120">AnualidadActivo(R$2, $E120, $C120, $B120, $D120, Hombres!$A$1:$DW$117, Mujeres!$A$1:$DW$117)</f>
        <v>0</v>
      </c>
      <c r="S120" s="104" cm="1">
        <f t="array" ref="S120">AnualidadActivo(S$2, $E120, $C120, $B120, $D120, Hombres!$A$1:$DW$117, Mujeres!$A$1:$DW$117)</f>
        <v>0</v>
      </c>
      <c r="T120" s="104" cm="1">
        <f t="array" ref="T120">AnualidadActivo(T$2, $E120, $C120, $B120, $D120, Hombres!$A$1:$DW$117, Mujeres!$A$1:$DW$117)</f>
        <v>0</v>
      </c>
      <c r="U120" s="104" cm="1">
        <f t="array" ref="U120">AnualidadActivo(U$2, $E120, $C120, $B120, $D120, Hombres!$A$1:$DW$117, Mujeres!$A$1:$DW$117)</f>
        <v>0</v>
      </c>
      <c r="V120" s="104" cm="1">
        <f t="array" ref="V120">AnualidadActivo(V$2, $E120, $C120, $B120, $D120, Hombres!$A$1:$DW$117, Mujeres!$A$1:$DW$117)</f>
        <v>0</v>
      </c>
      <c r="W120" s="104" cm="1">
        <f t="array" ref="W120">AnualidadActivo(W$2, $E120, $C120, $B120, $D120, Hombres!$A$1:$DW$117, Mujeres!$A$1:$DW$117)</f>
        <v>0</v>
      </c>
      <c r="X120" s="104" cm="1">
        <f t="array" ref="X120">AnualidadActivo(X$2, $E120, $C120, $B120, $D120, Hombres!$A$1:$DW$117, Mujeres!$A$1:$DW$117)</f>
        <v>0</v>
      </c>
      <c r="Y120" s="104" cm="1">
        <f t="array" ref="Y120">AnualidadActivo(Y$2, $E120, $C120, $B120, $D120, Hombres!$A$1:$DW$117, Mujeres!$A$1:$DW$117)</f>
        <v>0</v>
      </c>
      <c r="Z120" s="104" cm="1">
        <f t="array" ref="Z120">AnualidadActivo(Z$2, $E120, $C120, $B120, $D120, Hombres!$A$1:$DW$117, Mujeres!$A$1:$DW$117)</f>
        <v>0</v>
      </c>
      <c r="AA120" s="104" cm="1">
        <f t="array" ref="AA120">AnualidadActivo(AA$2, $E120, $C120, $B120, $D120, Hombres!$A$1:$DW$117, Mujeres!$A$1:$DW$117)</f>
        <v>0</v>
      </c>
      <c r="AB120" s="104" cm="1">
        <f t="array" ref="AB120">AnualidadActivo(AB$2, $E120, $C120, $B120, $D120, Hombres!$A$1:$DW$117, Mujeres!$A$1:$DW$117)</f>
        <v>0</v>
      </c>
      <c r="AC120" s="104" cm="1">
        <f t="array" ref="AC120">AnualidadActivo(AC$2, $E120, $C120, $B120, $D120, Hombres!$A$1:$DW$117, Mujeres!$A$1:$DW$117)</f>
        <v>0</v>
      </c>
      <c r="AD120" s="104" cm="1">
        <f t="array" ref="AD120">AnualidadActivo(AD$2, $E120, $C120, $B120, $D120, Hombres!$A$1:$DW$117, Mujeres!$A$1:$DW$117)</f>
        <v>0</v>
      </c>
      <c r="AE120" s="104" cm="1">
        <f t="array" ref="AE120">AnualidadActivo(AE$2, $E120, $C120, $B120, $D120, Hombres!$A$1:$DW$117, Mujeres!$A$1:$DW$117)</f>
        <v>0</v>
      </c>
      <c r="AF120" s="104" cm="1">
        <f t="array" ref="AF120">AnualidadActivo(AF$2, $E120, $C120, $B120, $D120, Hombres!$A$1:$DW$117, Mujeres!$A$1:$DW$117)</f>
        <v>0</v>
      </c>
      <c r="AG120" s="104" cm="1">
        <f t="array" ref="AG120">AnualidadActivo(AG$2, $E120, $C120, $B120, $D120, Hombres!$A$1:$DW$117, Mujeres!$A$1:$DW$117)</f>
        <v>0</v>
      </c>
      <c r="AH120" s="104" cm="1">
        <f t="array" ref="AH120">AnualidadActivo(AH$2, $E120, $C120, $B120, $D120, Hombres!$A$1:$DW$117, Mujeres!$A$1:$DW$117)</f>
        <v>0</v>
      </c>
      <c r="AI120" s="104" cm="1">
        <f t="array" ref="AI120">AnualidadActivo(AI$2, $E120, $C120, $B120, $D120, Hombres!$A$1:$DW$117, Mujeres!$A$1:$DW$117)</f>
        <v>0</v>
      </c>
      <c r="AJ120" s="104" cm="1">
        <f t="array" ref="AJ120">AnualidadActivo(AJ$2, $E120, $C120, $B120, $D120, Hombres!$A$1:$DW$117, Mujeres!$A$1:$DW$117)</f>
        <v>0</v>
      </c>
      <c r="AK120" s="104" cm="1">
        <f t="array" ref="AK120">AnualidadActivo(AK$2, $E120, $C120, $B120, $D120, Hombres!$A$1:$DW$117, Mujeres!$A$1:$DW$117)</f>
        <v>0</v>
      </c>
      <c r="AL120" s="104" cm="1">
        <f t="array" ref="AL120">AnualidadActivo(AL$2, $E120, $C120, $B120, $D120, Hombres!$A$1:$DW$117, Mujeres!$A$1:$DW$117)</f>
        <v>0</v>
      </c>
      <c r="AM120" s="104" cm="1">
        <f t="array" ref="AM120">AnualidadActivo(AM$2, $E120, $C120, $B120, $D120, Hombres!$A$1:$DW$117, Mujeres!$A$1:$DW$117)</f>
        <v>0</v>
      </c>
      <c r="AN120" s="104" cm="1">
        <f t="array" ref="AN120">AnualidadActivo(AN$2, $E120, $C120, $B120, $D120, Hombres!$A$1:$DW$117, Mujeres!$A$1:$DW$117)</f>
        <v>0</v>
      </c>
      <c r="AO120" s="104" cm="1">
        <f t="array" ref="AO120">AnualidadActivo(AO$2, $E120, $C120, $B120, $D120, Hombres!$A$1:$DW$117, Mujeres!$A$1:$DW$117)</f>
        <v>0</v>
      </c>
      <c r="AP120" s="104" cm="1">
        <f t="array" ref="AP120">AnualidadActivo(AP$2, $E120, $C120, $B120, $D120, Hombres!$A$1:$DW$117, Mujeres!$A$1:$DW$117)</f>
        <v>0</v>
      </c>
      <c r="AQ120" s="104" cm="1">
        <f t="array" ref="AQ120">AnualidadActivo(AQ$2, $E120, $C120, $B120, $D120, Hombres!$A$1:$DW$117, Mujeres!$A$1:$DW$117)</f>
        <v>0</v>
      </c>
      <c r="AR120" s="104" cm="1">
        <f t="array" ref="AR120">AnualidadActivo(AR$2, $E120, $C120, $B120, $D120, Hombres!$A$1:$DW$117, Mujeres!$A$1:$DW$117)</f>
        <v>51934547.076794565</v>
      </c>
      <c r="AS120" s="104" cm="1">
        <f t="array" ref="AS120">AnualidadActivo(AS$2, $E120, $C120, $B120, $D120, Hombres!$A$1:$DW$117, Mujeres!$A$1:$DW$117)</f>
        <v>53492583.489098407</v>
      </c>
      <c r="AT120" s="104" cm="1">
        <f t="array" ref="AT120">AnualidadActivo(AT$2, $E120, $C120, $B120, $D120, Hombres!$A$1:$DW$117, Mujeres!$A$1:$DW$117)</f>
        <v>55097360.993771352</v>
      </c>
      <c r="AU120" s="104" cm="1">
        <f t="array" ref="AU120">AnualidadActivo(AU$2, $E120, $C120, $B120, $D120, Hombres!$A$1:$DW$117, Mujeres!$A$1:$DW$117)</f>
        <v>56750281.823584497</v>
      </c>
      <c r="AV120" s="104" cm="1">
        <f t="array" ref="AV120">AnualidadActivo(AV$2, $E120, $C120, $B120, $D120, Hombres!$A$1:$DW$117, Mujeres!$A$1:$DW$117)</f>
        <v>58452790.278292038</v>
      </c>
      <c r="AW120" s="104" cm="1">
        <f t="array" ref="AW120">AnualidadActivo(AW$2, $E120, $C120, $B120, $D120, Hombres!$A$1:$DW$117, Mujeres!$A$1:$DW$117)</f>
        <v>57493792.194663592</v>
      </c>
      <c r="AX120" s="104" cm="1">
        <f t="array" ref="AX120">AnualidadActivo(AX$2, $E120, $C120, $B120, $D120, Hombres!$A$1:$DW$117, Mujeres!$A$1:$DW$117)</f>
        <v>58564121.927428029</v>
      </c>
      <c r="AY120" s="104" cm="1">
        <f t="array" ref="AY120">AnualidadActivo(AY$2, $E120, $C120, $B120, $D120, Hombres!$A$1:$DW$117, Mujeres!$A$1:$DW$117)</f>
        <v>59592029.556725763</v>
      </c>
      <c r="AZ120" s="104" cm="1">
        <f t="array" ref="AZ120">AnualidadActivo(AZ$2, $E120, $C120, $B120, $D120, Hombres!$A$1:$DW$117, Mujeres!$A$1:$DW$117)</f>
        <v>60555232.752547659</v>
      </c>
      <c r="BA120" s="104" cm="1">
        <f t="array" ref="BA120">AnualidadActivo(BA$2, $E120, $C120, $B120, $D120, Hombres!$A$1:$DW$117, Mujeres!$A$1:$DW$117)</f>
        <v>61430573.175241604</v>
      </c>
      <c r="BB120" s="104" cm="1">
        <f t="array" ref="BB120">AnualidadActivo(BB$2, $E120, $C120, $B120, $D120, Hombres!$A$1:$DW$117, Mujeres!$A$1:$DW$117)</f>
        <v>62197746.123964816</v>
      </c>
      <c r="BC120" s="104" cm="1">
        <f t="array" ref="BC120">AnualidadActivo(BC$2, $E120, $C120, $B120, $D120, Hombres!$A$1:$DW$117, Mujeres!$A$1:$DW$117)</f>
        <v>62848076.614368305</v>
      </c>
      <c r="BD120" s="104" cm="1">
        <f t="array" ref="BD120">AnualidadActivo(BD$2, $E120, $C120, $B120, $D120, Hombres!$A$1:$DW$117, Mujeres!$A$1:$DW$117)</f>
        <v>63381611.157120667</v>
      </c>
      <c r="BE120" s="104" cm="1">
        <f t="array" ref="BE120">AnualidadActivo(BE$2, $E120, $C120, $B120, $D120, Hombres!$A$1:$DW$117, Mujeres!$A$1:$DW$117)</f>
        <v>63799012.341936171</v>
      </c>
      <c r="BF120" s="104" cm="1">
        <f t="array" ref="BF120">AnualidadActivo(BF$2, $E120, $C120, $B120, $D120, Hombres!$A$1:$DW$117, Mujeres!$A$1:$DW$117)</f>
        <v>64096114.772560731</v>
      </c>
      <c r="BG120" s="104" cm="1">
        <f t="array" ref="BG120">AnualidadActivo(BG$2, $E120, $C120, $B120, $D120, Hombres!$A$1:$DW$117, Mujeres!$A$1:$DW$117)</f>
        <v>64260179.482372254</v>
      </c>
      <c r="BH120" s="104" cm="1">
        <f t="array" ref="BH120">AnualidadActivo(BH$2, $E120, $C120, $B120, $D120, Hombres!$A$1:$DW$117, Mujeres!$A$1:$DW$117)</f>
        <v>64159170.898309492</v>
      </c>
      <c r="BI120" s="104" cm="1">
        <f t="array" ref="BI120">AnualidadActivo(BI$2, $E120, $C120, $B120, $D120, Hombres!$A$1:$DW$117, Mujeres!$A$1:$DW$117)</f>
        <v>63865805.334947944</v>
      </c>
      <c r="BJ120" s="104" cm="1">
        <f t="array" ref="BJ120">AnualidadActivo(BJ$2, $E120, $C120, $B120, $D120, Hombres!$A$1:$DW$117, Mujeres!$A$1:$DW$117)</f>
        <v>63364818.774613276</v>
      </c>
      <c r="BK120" s="104" cm="1">
        <f t="array" ref="BK120">AnualidadActivo(BK$2, $E120, $C120, $B120, $D120, Hombres!$A$1:$DW$117, Mujeres!$A$1:$DW$117)</f>
        <v>62636773.545110673</v>
      </c>
      <c r="BL120" s="104" cm="1">
        <f t="array" ref="BL120">AnualidadActivo(BL$2, $E120, $C120, $B120, $D120, Hombres!$A$1:$DW$117, Mujeres!$A$1:$DW$117)</f>
        <v>61659616.952747837</v>
      </c>
      <c r="BM120" s="104" cm="1">
        <f t="array" ref="BM120">AnualidadActivo(BM$2, $E120, $C120, $B120, $D120, Hombres!$A$1:$DW$117, Mujeres!$A$1:$DW$117)</f>
        <v>60415925.830714323</v>
      </c>
      <c r="BN120" s="104" cm="1">
        <f t="array" ref="BN120">AnualidadActivo(BN$2, $E120, $C120, $B120, $D120, Hombres!$A$1:$DW$117, Mujeres!$A$1:$DW$117)</f>
        <v>58891654.375897966</v>
      </c>
      <c r="BO120" s="104" cm="1">
        <f t="array" ref="BO120">AnualidadActivo(BO$2, $E120, $C120, $B120, $D120, Hombres!$A$1:$DW$117, Mujeres!$A$1:$DW$117)</f>
        <v>57074147.44111415</v>
      </c>
      <c r="BP120" s="104" cm="1">
        <f t="array" ref="BP120">AnualidadActivo(BP$2, $E120, $C120, $B120, $D120, Hombres!$A$1:$DW$117, Mujeres!$A$1:$DW$117)</f>
        <v>54952454.021372929</v>
      </c>
      <c r="BQ120" s="104" cm="1">
        <f t="array" ref="BQ120">AnualidadActivo(BQ$2, $E120, $C120, $B120, $D120, Hombres!$A$1:$DW$117, Mujeres!$A$1:$DW$117)</f>
        <v>52521293.490810916</v>
      </c>
      <c r="BR120" s="104" cm="1">
        <f t="array" ref="BR120">AnualidadActivo(BR$2, $E120, $C120, $B120, $D120, Hombres!$A$1:$DW$117, Mujeres!$A$1:$DW$117)</f>
        <v>49787051.338322878</v>
      </c>
      <c r="BS120" s="104" cm="1">
        <f t="array" ref="BS120">AnualidadActivo(BS$2, $E120, $C120, $B120, $D120, Hombres!$A$1:$DW$117, Mujeres!$A$1:$DW$117)</f>
        <v>46767246.615886673</v>
      </c>
      <c r="BT120" s="104" cm="1">
        <f t="array" ref="BT120">AnualidadActivo(BT$2, $E120, $C120, $B120, $D120, Hombres!$A$1:$DW$117, Mujeres!$A$1:$DW$117)</f>
        <v>43487097.959596455</v>
      </c>
      <c r="BU120" s="104" cm="1">
        <f t="array" ref="BU120">AnualidadActivo(BU$2, $E120, $C120, $B120, $D120, Hombres!$A$1:$DW$117, Mujeres!$A$1:$DW$117)</f>
        <v>39979603.021438234</v>
      </c>
      <c r="BV120" s="104" cm="1">
        <f t="array" ref="BV120">AnualidadActivo(BV$2, $E120, $C120, $B120, $D120, Hombres!$A$1:$DW$117, Mujeres!$A$1:$DW$117)</f>
        <v>36288660.603491925</v>
      </c>
      <c r="BW120" s="104" cm="1">
        <f t="array" ref="BW120">AnualidadActivo(BW$2, $E120, $C120, $B120, $D120, Hombres!$A$1:$DW$117, Mujeres!$A$1:$DW$117)</f>
        <v>32472231.121225834</v>
      </c>
      <c r="BX120" s="104" cm="1">
        <f t="array" ref="BX120">AnualidadActivo(BX$2, $E120, $C120, $B120, $D120, Hombres!$A$1:$DW$117, Mujeres!$A$1:$DW$117)</f>
        <v>28599603.586016946</v>
      </c>
      <c r="BY120" s="104" cm="1">
        <f t="array" ref="BY120">AnualidadActivo(BY$2, $E120, $C120, $B120, $D120, Hombres!$A$1:$DW$117, Mujeres!$A$1:$DW$117)</f>
        <v>24745717.34304392</v>
      </c>
      <c r="BZ120" s="104" cm="1">
        <f t="array" ref="BZ120">AnualidadActivo(BZ$2, $E120, $C120, $B120, $D120, Hombres!$A$1:$DW$117, Mujeres!$A$1:$DW$117)</f>
        <v>20988176.969748948</v>
      </c>
      <c r="CA120" s="104" cm="1">
        <f t="array" ref="CA120">AnualidadActivo(CA$2, $E120, $C120, $B120, $D120, Hombres!$A$1:$DW$117, Mujeres!$A$1:$DW$117)</f>
        <v>17405820.91850755</v>
      </c>
      <c r="CB120" s="104" cm="1">
        <f t="array" ref="CB120">AnualidadActivo(CB$2, $E120, $C120, $B120, $D120, Hombres!$A$1:$DW$117, Mujeres!$A$1:$DW$117)</f>
        <v>14075832.242274037</v>
      </c>
      <c r="CC120" s="104" cm="1">
        <f t="array" ref="CC120">AnualidadActivo(CC$2, $E120, $C120, $B120, $D120, Hombres!$A$1:$DW$117, Mujeres!$A$1:$DW$117)</f>
        <v>11066305.19610386</v>
      </c>
      <c r="CD120" s="104" cm="1">
        <f t="array" ref="CD120">AnualidadActivo(CD$2, $E120, $C120, $B120, $D120, Hombres!$A$1:$DW$117, Mujeres!$A$1:$DW$117)</f>
        <v>8428622.6355505213</v>
      </c>
      <c r="CE120" s="104" cm="1">
        <f t="array" ref="CE120">AnualidadActivo(CE$2, $E120, $C120, $B120, $D120, Hombres!$A$1:$DW$117, Mujeres!$A$1:$DW$117)</f>
        <v>6193625.7416947065</v>
      </c>
      <c r="CF120" s="104" cm="1">
        <f t="array" ref="CF120">AnualidadActivo(CF$2, $E120, $C120, $B120, $D120, Hombres!$A$1:$DW$117, Mujeres!$A$1:$DW$117)</f>
        <v>4370252.6659122929</v>
      </c>
      <c r="CG120" s="104" cm="1">
        <f t="array" ref="CG120">AnualidadActivo(CG$2, $E120, $C120, $B120, $D120, Hombres!$A$1:$DW$117, Mujeres!$A$1:$DW$117)</f>
        <v>2945328.6856824495</v>
      </c>
      <c r="CH120" s="104" cm="1">
        <f t="array" ref="CH120">AnualidadActivo(CH$2, $E120, $C120, $B120, $D120, Hombres!$A$1:$DW$117, Mujeres!$A$1:$DW$117)</f>
        <v>1884519.1339732411</v>
      </c>
      <c r="CI120" s="104" cm="1">
        <f t="array" ref="CI120">AnualidadActivo(CI$2, $E120, $C120, $B120, $D120, Hombres!$A$1:$DW$117, Mujeres!$A$1:$DW$117)</f>
        <v>1136581.2844719687</v>
      </c>
      <c r="CJ120" s="104" cm="1">
        <f t="array" ref="CJ120">AnualidadActivo(CJ$2, $E120, $C120, $B120, $D120, Hombres!$A$1:$DW$117, Mujeres!$A$1:$DW$117)</f>
        <v>640634.7320340462</v>
      </c>
      <c r="CK120" s="104" cm="1">
        <f t="array" ref="CK120">AnualidadActivo(CK$2, $E120, $C120, $B120, $D120, Hombres!$A$1:$DW$117, Mujeres!$A$1:$DW$117)</f>
        <v>334034.47674065304</v>
      </c>
      <c r="CL120" s="104" cm="1">
        <f t="array" ref="CL120">AnualidadActivo(CL$2, $E120, $C120, $B120, $D120, Hombres!$A$1:$DW$117, Mujeres!$A$1:$DW$117)</f>
        <v>159171.08918478622</v>
      </c>
      <c r="CM120" s="104" cm="1">
        <f t="array" ref="CM120">AnualidadActivo(CM$2, $E120, $C120, $B120, $D120, Hombres!$A$1:$DW$117, Mujeres!$A$1:$DW$117)</f>
        <v>68292.290554585968</v>
      </c>
      <c r="CN120" s="104" cm="1">
        <f t="array" ref="CN120">AnualidadActivo(CN$2, $E120, $C120, $B120, $D120, Hombres!$A$1:$DW$117, Mujeres!$A$1:$DW$117)</f>
        <v>25886.902564783835</v>
      </c>
      <c r="CO120" s="104" cm="1">
        <f t="array" ref="CO120">AnualidadActivo(CO$2, $E120, $C120, $B120, $D120, Hombres!$A$1:$DW$117, Mujeres!$A$1:$DW$117)</f>
        <v>8455.2548770843041</v>
      </c>
      <c r="CP120" s="104" cm="1">
        <f t="array" ref="CP120">AnualidadActivo(CP$2, $E120, $C120, $B120, $D120, Hombres!$A$1:$DW$117, Mujeres!$A$1:$DW$117)</f>
        <v>2299.3654036423359</v>
      </c>
      <c r="CQ120" s="104" cm="1">
        <f t="array" ref="CQ120">AnualidadActivo(CQ$2, $E120, $C120, $B120, $D120, Hombres!$A$1:$DW$117, Mujeres!$A$1:$DW$117)</f>
        <v>0</v>
      </c>
      <c r="CR120" s="104" cm="1">
        <f t="array" ref="CR120">AnualidadActivo(CR$2, $E120, $C120, $B120, $D120, Hombres!$A$1:$DW$117, Mujeres!$A$1:$DW$117)</f>
        <v>0</v>
      </c>
      <c r="CS120" s="104" cm="1">
        <f t="array" ref="CS120">AnualidadActivo(CS$2, $E120, $C120, $B120, $D120, Hombres!$A$1:$DW$117, Mujeres!$A$1:$DW$117)</f>
        <v>0</v>
      </c>
      <c r="CT120" s="104" cm="1">
        <f t="array" ref="CT120">AnualidadActivo(CT$2, $E120, $C120, $B120, $D120, Hombres!$A$1:$DW$117, Mujeres!$A$1:$DW$117)</f>
        <v>0</v>
      </c>
      <c r="CU120" s="104" cm="1">
        <f t="array" ref="CU120">AnualidadActivo(CU$2, $E120, $C120, $B120, $D120, Hombres!$A$1:$DW$117, Mujeres!$A$1:$DW$117)</f>
        <v>0</v>
      </c>
      <c r="CV120" s="104" cm="1">
        <f t="array" ref="CV120">AnualidadActivo(CV$2, $E120, $C120, $B120, $D120, Hombres!$A$1:$DW$117, Mujeres!$A$1:$DW$117)</f>
        <v>0</v>
      </c>
      <c r="CW120" s="104" cm="1">
        <f t="array" ref="CW120">AnualidadActivo(CW$2, $E120, $C120, $B120, $D120, Hombres!$A$1:$DW$117, Mujeres!$A$1:$DW$117)</f>
        <v>0</v>
      </c>
      <c r="CX120" s="104" cm="1">
        <f t="array" ref="CX120">AnualidadActivo(CX$2, $E120, $C120, $B120, $D120, Hombres!$A$1:$DW$117, Mujeres!$A$1:$DW$117)</f>
        <v>0</v>
      </c>
      <c r="CY120" s="104" cm="1">
        <f t="array" ref="CY120">AnualidadActivo(CY$2, $E120, $C120, $B120, $D120, Hombres!$A$1:$DW$117, Mujeres!$A$1:$DW$117)</f>
        <v>0</v>
      </c>
      <c r="CZ120" s="104" cm="1">
        <f t="array" ref="CZ120">AnualidadActivo(CZ$2, $E120, $C120, $B120, $D120, Hombres!$A$1:$DW$117, Mujeres!$A$1:$DW$117)</f>
        <v>0</v>
      </c>
      <c r="DA120" s="104" cm="1">
        <f t="array" ref="DA120">AnualidadActivo(DA$2, $E120, $C120, $B120, $D120, Hombres!$A$1:$DW$117, Mujeres!$A$1:$DW$117)</f>
        <v>0</v>
      </c>
    </row>
    <row r="121" spans="1:105" x14ac:dyDescent="0.35">
      <c r="A121" s="2">
        <f t="shared" si="1"/>
        <v>119</v>
      </c>
      <c r="B121" s="107">
        <v>739888</v>
      </c>
      <c r="C121" s="9">
        <v>44562</v>
      </c>
      <c r="D121" s="7" t="s">
        <v>6</v>
      </c>
      <c r="E121" s="9">
        <v>33674</v>
      </c>
      <c r="F121" s="12" cm="1">
        <f t="array" ref="F121">edadCalc(E121)</f>
        <v>33</v>
      </c>
      <c r="G121" s="49" cm="1">
        <f t="array" ref="G121">PorcentajePension(C121,E121, D121)</f>
        <v>0.85</v>
      </c>
      <c r="I121" s="103"/>
      <c r="J121" s="104" cm="1">
        <f t="array" ref="J121">AnualidadActivo(J$2, $E121, $C121, $B121, $D121, Hombres!$A$1:$DW$117, Mujeres!$A$1:$DW$117)</f>
        <v>0</v>
      </c>
      <c r="K121" s="104" cm="1">
        <f t="array" ref="K121">AnualidadActivo(K$2, $E121, $C121, $B121, $D121, Hombres!$A$1:$DW$117, Mujeres!$A$1:$DW$117)</f>
        <v>0</v>
      </c>
      <c r="L121" s="104" cm="1">
        <f t="array" ref="L121">AnualidadActivo(L$2, $E121, $C121, $B121, $D121, Hombres!$A$1:$DW$117, Mujeres!$A$1:$DW$117)</f>
        <v>0</v>
      </c>
      <c r="M121" s="104" cm="1">
        <f t="array" ref="M121">AnualidadActivo(M$2, $E121, $C121, $B121, $D121, Hombres!$A$1:$DW$117, Mujeres!$A$1:$DW$117)</f>
        <v>0</v>
      </c>
      <c r="N121" s="104" cm="1">
        <f t="array" ref="N121">AnualidadActivo(N$2, $E121, $C121, $B121, $D121, Hombres!$A$1:$DW$117, Mujeres!$A$1:$DW$117)</f>
        <v>0</v>
      </c>
      <c r="O121" s="104" cm="1">
        <f t="array" ref="O121">AnualidadActivo(O$2, $E121, $C121, $B121, $D121, Hombres!$A$1:$DW$117, Mujeres!$A$1:$DW$117)</f>
        <v>0</v>
      </c>
      <c r="P121" s="104" cm="1">
        <f t="array" ref="P121">AnualidadActivo(P$2, $E121, $C121, $B121, $D121, Hombres!$A$1:$DW$117, Mujeres!$A$1:$DW$117)</f>
        <v>0</v>
      </c>
      <c r="Q121" s="104" cm="1">
        <f t="array" ref="Q121">AnualidadActivo(Q$2, $E121, $C121, $B121, $D121, Hombres!$A$1:$DW$117, Mujeres!$A$1:$DW$117)</f>
        <v>0</v>
      </c>
      <c r="R121" s="104" cm="1">
        <f t="array" ref="R121">AnualidadActivo(R$2, $E121, $C121, $B121, $D121, Hombres!$A$1:$DW$117, Mujeres!$A$1:$DW$117)</f>
        <v>0</v>
      </c>
      <c r="S121" s="104" cm="1">
        <f t="array" ref="S121">AnualidadActivo(S$2, $E121, $C121, $B121, $D121, Hombres!$A$1:$DW$117, Mujeres!$A$1:$DW$117)</f>
        <v>0</v>
      </c>
      <c r="T121" s="104" cm="1">
        <f t="array" ref="T121">AnualidadActivo(T$2, $E121, $C121, $B121, $D121, Hombres!$A$1:$DW$117, Mujeres!$A$1:$DW$117)</f>
        <v>0</v>
      </c>
      <c r="U121" s="104" cm="1">
        <f t="array" ref="U121">AnualidadActivo(U$2, $E121, $C121, $B121, $D121, Hombres!$A$1:$DW$117, Mujeres!$A$1:$DW$117)</f>
        <v>0</v>
      </c>
      <c r="V121" s="104" cm="1">
        <f t="array" ref="V121">AnualidadActivo(V$2, $E121, $C121, $B121, $D121, Hombres!$A$1:$DW$117, Mujeres!$A$1:$DW$117)</f>
        <v>0</v>
      </c>
      <c r="W121" s="104" cm="1">
        <f t="array" ref="W121">AnualidadActivo(W$2, $E121, $C121, $B121, $D121, Hombres!$A$1:$DW$117, Mujeres!$A$1:$DW$117)</f>
        <v>0</v>
      </c>
      <c r="X121" s="104" cm="1">
        <f t="array" ref="X121">AnualidadActivo(X$2, $E121, $C121, $B121, $D121, Hombres!$A$1:$DW$117, Mujeres!$A$1:$DW$117)</f>
        <v>0</v>
      </c>
      <c r="Y121" s="104" cm="1">
        <f t="array" ref="Y121">AnualidadActivo(Y$2, $E121, $C121, $B121, $D121, Hombres!$A$1:$DW$117, Mujeres!$A$1:$DW$117)</f>
        <v>0</v>
      </c>
      <c r="Z121" s="104" cm="1">
        <f t="array" ref="Z121">AnualidadActivo(Z$2, $E121, $C121, $B121, $D121, Hombres!$A$1:$DW$117, Mujeres!$A$1:$DW$117)</f>
        <v>0</v>
      </c>
      <c r="AA121" s="104" cm="1">
        <f t="array" ref="AA121">AnualidadActivo(AA$2, $E121, $C121, $B121, $D121, Hombres!$A$1:$DW$117, Mujeres!$A$1:$DW$117)</f>
        <v>0</v>
      </c>
      <c r="AB121" s="104" cm="1">
        <f t="array" ref="AB121">AnualidadActivo(AB$2, $E121, $C121, $B121, $D121, Hombres!$A$1:$DW$117, Mujeres!$A$1:$DW$117)</f>
        <v>0</v>
      </c>
      <c r="AC121" s="104" cm="1">
        <f t="array" ref="AC121">AnualidadActivo(AC$2, $E121, $C121, $B121, $D121, Hombres!$A$1:$DW$117, Mujeres!$A$1:$DW$117)</f>
        <v>0</v>
      </c>
      <c r="AD121" s="104" cm="1">
        <f t="array" ref="AD121">AnualidadActivo(AD$2, $E121, $C121, $B121, $D121, Hombres!$A$1:$DW$117, Mujeres!$A$1:$DW$117)</f>
        <v>0</v>
      </c>
      <c r="AE121" s="104" cm="1">
        <f t="array" ref="AE121">AnualidadActivo(AE$2, $E121, $C121, $B121, $D121, Hombres!$A$1:$DW$117, Mujeres!$A$1:$DW$117)</f>
        <v>0</v>
      </c>
      <c r="AF121" s="104" cm="1">
        <f t="array" ref="AF121">AnualidadActivo(AF$2, $E121, $C121, $B121, $D121, Hombres!$A$1:$DW$117, Mujeres!$A$1:$DW$117)</f>
        <v>0</v>
      </c>
      <c r="AG121" s="104" cm="1">
        <f t="array" ref="AG121">AnualidadActivo(AG$2, $E121, $C121, $B121, $D121, Hombres!$A$1:$DW$117, Mujeres!$A$1:$DW$117)</f>
        <v>0</v>
      </c>
      <c r="AH121" s="104" cm="1">
        <f t="array" ref="AH121">AnualidadActivo(AH$2, $E121, $C121, $B121, $D121, Hombres!$A$1:$DW$117, Mujeres!$A$1:$DW$117)</f>
        <v>0</v>
      </c>
      <c r="AI121" s="104" cm="1">
        <f t="array" ref="AI121">AnualidadActivo(AI$2, $E121, $C121, $B121, $D121, Hombres!$A$1:$DW$117, Mujeres!$A$1:$DW$117)</f>
        <v>0</v>
      </c>
      <c r="AJ121" s="104" cm="1">
        <f t="array" ref="AJ121">AnualidadActivo(AJ$2, $E121, $C121, $B121, $D121, Hombres!$A$1:$DW$117, Mujeres!$A$1:$DW$117)</f>
        <v>0</v>
      </c>
      <c r="AK121" s="104" cm="1">
        <f t="array" ref="AK121">AnualidadActivo(AK$2, $E121, $C121, $B121, $D121, Hombres!$A$1:$DW$117, Mujeres!$A$1:$DW$117)</f>
        <v>0</v>
      </c>
      <c r="AL121" s="104" cm="1">
        <f t="array" ref="AL121">AnualidadActivo(AL$2, $E121, $C121, $B121, $D121, Hombres!$A$1:$DW$117, Mujeres!$A$1:$DW$117)</f>
        <v>0</v>
      </c>
      <c r="AM121" s="104" cm="1">
        <f t="array" ref="AM121">AnualidadActivo(AM$2, $E121, $C121, $B121, $D121, Hombres!$A$1:$DW$117, Mujeres!$A$1:$DW$117)</f>
        <v>0</v>
      </c>
      <c r="AN121" s="104" cm="1">
        <f t="array" ref="AN121">AnualidadActivo(AN$2, $E121, $C121, $B121, $D121, Hombres!$A$1:$DW$117, Mujeres!$A$1:$DW$117)</f>
        <v>34604597.33997561</v>
      </c>
      <c r="AO121" s="104" cm="1">
        <f t="array" ref="AO121">AnualidadActivo(AO$2, $E121, $C121, $B121, $D121, Hombres!$A$1:$DW$117, Mujeres!$A$1:$DW$117)</f>
        <v>35642735.260174878</v>
      </c>
      <c r="AP121" s="104" cm="1">
        <f t="array" ref="AP121">AnualidadActivo(AP$2, $E121, $C121, $B121, $D121, Hombres!$A$1:$DW$117, Mujeres!$A$1:$DW$117)</f>
        <v>36712017.317980118</v>
      </c>
      <c r="AQ121" s="104" cm="1">
        <f t="array" ref="AQ121">AnualidadActivo(AQ$2, $E121, $C121, $B121, $D121, Hombres!$A$1:$DW$117, Mujeres!$A$1:$DW$117)</f>
        <v>37813377.837519526</v>
      </c>
      <c r="AR121" s="104" cm="1">
        <f t="array" ref="AR121">AnualidadActivo(AR$2, $E121, $C121, $B121, $D121, Hombres!$A$1:$DW$117, Mujeres!$A$1:$DW$117)</f>
        <v>38947779.172645114</v>
      </c>
      <c r="AS121" s="104" cm="1">
        <f t="array" ref="AS121">AnualidadActivo(AS$2, $E121, $C121, $B121, $D121, Hombres!$A$1:$DW$117, Mujeres!$A$1:$DW$117)</f>
        <v>39333785.95637431</v>
      </c>
      <c r="AT121" s="104" cm="1">
        <f t="array" ref="AT121">AnualidadActivo(AT$2, $E121, $C121, $B121, $D121, Hombres!$A$1:$DW$117, Mujeres!$A$1:$DW$117)</f>
        <v>40316225.888872892</v>
      </c>
      <c r="AU121" s="104" cm="1">
        <f t="array" ref="AU121">AnualidadActivo(AU$2, $E121, $C121, $B121, $D121, Hombres!$A$1:$DW$117, Mujeres!$A$1:$DW$117)</f>
        <v>41306079.018679768</v>
      </c>
      <c r="AV121" s="104" cm="1">
        <f t="array" ref="AV121">AnualidadActivo(AV$2, $E121, $C121, $B121, $D121, Hombres!$A$1:$DW$117, Mujeres!$A$1:$DW$117)</f>
        <v>42297864.948787875</v>
      </c>
      <c r="AW121" s="104" cm="1">
        <f t="array" ref="AW121">AnualidadActivo(AW$2, $E121, $C121, $B121, $D121, Hombres!$A$1:$DW$117, Mujeres!$A$1:$DW$117)</f>
        <v>43282427.31775488</v>
      </c>
      <c r="AX121" s="104" cm="1">
        <f t="array" ref="AX121">AnualidadActivo(AX$2, $E121, $C121, $B121, $D121, Hombres!$A$1:$DW$117, Mujeres!$A$1:$DW$117)</f>
        <v>44250092.025908805</v>
      </c>
      <c r="AY121" s="104" cm="1">
        <f t="array" ref="AY121">AnualidadActivo(AY$2, $E121, $C121, $B121, $D121, Hombres!$A$1:$DW$117, Mujeres!$A$1:$DW$117)</f>
        <v>45196242.493346393</v>
      </c>
      <c r="AZ121" s="104" cm="1">
        <f t="array" ref="AZ121">AnualidadActivo(AZ$2, $E121, $C121, $B121, $D121, Hombres!$A$1:$DW$117, Mujeres!$A$1:$DW$117)</f>
        <v>46121052.391280763</v>
      </c>
      <c r="BA121" s="104" cm="1">
        <f t="array" ref="BA121">AnualidadActivo(BA$2, $E121, $C121, $B121, $D121, Hombres!$A$1:$DW$117, Mujeres!$A$1:$DW$117)</f>
        <v>47023442.512600228</v>
      </c>
      <c r="BB121" s="104" cm="1">
        <f t="array" ref="BB121">AnualidadActivo(BB$2, $E121, $C121, $B121, $D121, Hombres!$A$1:$DW$117, Mujeres!$A$1:$DW$117)</f>
        <v>47894632.994631372</v>
      </c>
      <c r="BC121" s="104" cm="1">
        <f t="array" ref="BC121">AnualidadActivo(BC$2, $E121, $C121, $B121, $D121, Hombres!$A$1:$DW$117, Mujeres!$A$1:$DW$117)</f>
        <v>48718666.573184825</v>
      </c>
      <c r="BD121" s="104" cm="1">
        <f t="array" ref="BD121">AnualidadActivo(BD$2, $E121, $C121, $B121, $D121, Hombres!$A$1:$DW$117, Mujeres!$A$1:$DW$117)</f>
        <v>49475234.531247787</v>
      </c>
      <c r="BE121" s="104" cm="1">
        <f t="array" ref="BE121">AnualidadActivo(BE$2, $E121, $C121, $B121, $D121, Hombres!$A$1:$DW$117, Mujeres!$A$1:$DW$117)</f>
        <v>50142401.983447812</v>
      </c>
      <c r="BF121" s="104" cm="1">
        <f t="array" ref="BF121">AnualidadActivo(BF$2, $E121, $C121, $B121, $D121, Hombres!$A$1:$DW$117, Mujeres!$A$1:$DW$117)</f>
        <v>50643979.689744368</v>
      </c>
      <c r="BG121" s="104" cm="1">
        <f t="array" ref="BG121">AnualidadActivo(BG$2, $E121, $C121, $B121, $D121, Hombres!$A$1:$DW$117, Mujeres!$A$1:$DW$117)</f>
        <v>51020385.548594609</v>
      </c>
      <c r="BH121" s="104" cm="1">
        <f t="array" ref="BH121">AnualidadActivo(BH$2, $E121, $C121, $B121, $D121, Hombres!$A$1:$DW$117, Mujeres!$A$1:$DW$117)</f>
        <v>51252267.537650183</v>
      </c>
      <c r="BI121" s="104" cm="1">
        <f t="array" ref="BI121">AnualidadActivo(BI$2, $E121, $C121, $B121, $D121, Hombres!$A$1:$DW$117, Mujeres!$A$1:$DW$117)</f>
        <v>51320039.846078701</v>
      </c>
      <c r="BJ121" s="104" cm="1">
        <f t="array" ref="BJ121">AnualidadActivo(BJ$2, $E121, $C121, $B121, $D121, Hombres!$A$1:$DW$117, Mujeres!$A$1:$DW$117)</f>
        <v>51202750.307052359</v>
      </c>
      <c r="BK121" s="104" cm="1">
        <f t="array" ref="BK121">AnualidadActivo(BK$2, $E121, $C121, $B121, $D121, Hombres!$A$1:$DW$117, Mujeres!$A$1:$DW$117)</f>
        <v>50875907.381395362</v>
      </c>
      <c r="BL121" s="104" cm="1">
        <f t="array" ref="BL121">AnualidadActivo(BL$2, $E121, $C121, $B121, $D121, Hombres!$A$1:$DW$117, Mujeres!$A$1:$DW$117)</f>
        <v>50313056.228838988</v>
      </c>
      <c r="BM121" s="104" cm="1">
        <f t="array" ref="BM121">AnualidadActivo(BM$2, $E121, $C121, $B121, $D121, Hombres!$A$1:$DW$117, Mujeres!$A$1:$DW$117)</f>
        <v>49490546.5866381</v>
      </c>
      <c r="BN121" s="104" cm="1">
        <f t="array" ref="BN121">AnualidadActivo(BN$2, $E121, $C121, $B121, $D121, Hombres!$A$1:$DW$117, Mujeres!$A$1:$DW$117)</f>
        <v>48388920.871153407</v>
      </c>
      <c r="BO121" s="104" cm="1">
        <f t="array" ref="BO121">AnualidadActivo(BO$2, $E121, $C121, $B121, $D121, Hombres!$A$1:$DW$117, Mujeres!$A$1:$DW$117)</f>
        <v>46991421.351487443</v>
      </c>
      <c r="BP121" s="104" cm="1">
        <f t="array" ref="BP121">AnualidadActivo(BP$2, $E121, $C121, $B121, $D121, Hombres!$A$1:$DW$117, Mujeres!$A$1:$DW$117)</f>
        <v>45282149.423337914</v>
      </c>
      <c r="BQ121" s="104" cm="1">
        <f t="array" ref="BQ121">AnualidadActivo(BQ$2, $E121, $C121, $B121, $D121, Hombres!$A$1:$DW$117, Mujeres!$A$1:$DW$117)</f>
        <v>43249841.275069095</v>
      </c>
      <c r="BR121" s="104" cm="1">
        <f t="array" ref="BR121">AnualidadActivo(BR$2, $E121, $C121, $B121, $D121, Hombres!$A$1:$DW$117, Mujeres!$A$1:$DW$117)</f>
        <v>40893782.254447475</v>
      </c>
      <c r="BS121" s="104" cm="1">
        <f t="array" ref="BS121">AnualidadActivo(BS$2, $E121, $C121, $B121, $D121, Hombres!$A$1:$DW$117, Mujeres!$A$1:$DW$117)</f>
        <v>38225320.938239001</v>
      </c>
      <c r="BT121" s="104" cm="1">
        <f t="array" ref="BT121">AnualidadActivo(BT$2, $E121, $C121, $B121, $D121, Hombres!$A$1:$DW$117, Mujeres!$A$1:$DW$117)</f>
        <v>35266848.218722455</v>
      </c>
      <c r="BU121" s="104" cm="1">
        <f t="array" ref="BU121">AnualidadActivo(BU$2, $E121, $C121, $B121, $D121, Hombres!$A$1:$DW$117, Mujeres!$A$1:$DW$117)</f>
        <v>32053185.276205275</v>
      </c>
      <c r="BV121" s="104" cm="1">
        <f t="array" ref="BV121">AnualidadActivo(BV$2, $E121, $C121, $B121, $D121, Hombres!$A$1:$DW$117, Mujeres!$A$1:$DW$117)</f>
        <v>28635228.193238556</v>
      </c>
      <c r="BW121" s="104" cm="1">
        <f t="array" ref="BW121">AnualidadActivo(BW$2, $E121, $C121, $B121, $D121, Hombres!$A$1:$DW$117, Mujeres!$A$1:$DW$117)</f>
        <v>25082951.651172809</v>
      </c>
      <c r="BX121" s="104" cm="1">
        <f t="array" ref="BX121">AnualidadActivo(BX$2, $E121, $C121, $B121, $D121, Hombres!$A$1:$DW$117, Mujeres!$A$1:$DW$117)</f>
        <v>21482563.809123766</v>
      </c>
      <c r="BY121" s="104" cm="1">
        <f t="array" ref="BY121">AnualidadActivo(BY$2, $E121, $C121, $B121, $D121, Hombres!$A$1:$DW$117, Mujeres!$A$1:$DW$117)</f>
        <v>17930255.801584344</v>
      </c>
      <c r="BZ121" s="104" cm="1">
        <f t="array" ref="BZ121">AnualidadActivo(BZ$2, $E121, $C121, $B121, $D121, Hombres!$A$1:$DW$117, Mujeres!$A$1:$DW$117)</f>
        <v>14526935.500053097</v>
      </c>
      <c r="CA121" s="104" cm="1">
        <f t="array" ref="CA121">AnualidadActivo(CA$2, $E121, $C121, $B121, $D121, Hombres!$A$1:$DW$117, Mujeres!$A$1:$DW$117)</f>
        <v>11372567.9113119</v>
      </c>
      <c r="CB121" s="104" cm="1">
        <f t="array" ref="CB121">AnualidadActivo(CB$2, $E121, $C121, $B121, $D121, Hombres!$A$1:$DW$117, Mujeres!$A$1:$DW$117)</f>
        <v>8557821.9277131613</v>
      </c>
      <c r="CC121" s="104" cm="1">
        <f t="array" ref="CC121">AnualidadActivo(CC$2, $E121, $C121, $B121, $D121, Hombres!$A$1:$DW$117, Mujeres!$A$1:$DW$117)</f>
        <v>6152389.4943123395</v>
      </c>
      <c r="CD121" s="104" cm="1">
        <f t="array" ref="CD121">AnualidadActivo(CD$2, $E121, $C121, $B121, $D121, Hombres!$A$1:$DW$117, Mujeres!$A$1:$DW$117)</f>
        <v>4195086.6777792322</v>
      </c>
      <c r="CE121" s="104" cm="1">
        <f t="array" ref="CE121">AnualidadActivo(CE$2, $E121, $C121, $B121, $D121, Hombres!$A$1:$DW$117, Mujeres!$A$1:$DW$117)</f>
        <v>2689351.3104155045</v>
      </c>
      <c r="CF121" s="104" cm="1">
        <f t="array" ref="CF121">AnualidadActivo(CF$2, $E121, $C121, $B121, $D121, Hombres!$A$1:$DW$117, Mujeres!$A$1:$DW$117)</f>
        <v>1603932.3729575411</v>
      </c>
      <c r="CG121" s="104" cm="1">
        <f t="array" ref="CG121">AnualidadActivo(CG$2, $E121, $C121, $B121, $D121, Hombres!$A$1:$DW$117, Mujeres!$A$1:$DW$117)</f>
        <v>878685.43322803709</v>
      </c>
      <c r="CH121" s="104" cm="1">
        <f t="array" ref="CH121">AnualidadActivo(CH$2, $E121, $C121, $B121, $D121, Hombres!$A$1:$DW$117, Mujeres!$A$1:$DW$117)</f>
        <v>435265.21903802466</v>
      </c>
      <c r="CI121" s="104" cm="1">
        <f t="array" ref="CI121">AnualidadActivo(CI$2, $E121, $C121, $B121, $D121, Hombres!$A$1:$DW$117, Mujeres!$A$1:$DW$117)</f>
        <v>191075.87543243697</v>
      </c>
      <c r="CJ121" s="104" cm="1">
        <f t="array" ref="CJ121">AnualidadActivo(CJ$2, $E121, $C121, $B121, $D121, Hombres!$A$1:$DW$117, Mujeres!$A$1:$DW$117)</f>
        <v>72385.920108680803</v>
      </c>
      <c r="CK121" s="104" cm="1">
        <f t="array" ref="CK121">AnualidadActivo(CK$2, $E121, $C121, $B121, $D121, Hombres!$A$1:$DW$117, Mujeres!$A$1:$DW$117)</f>
        <v>22814.355715861333</v>
      </c>
      <c r="CL121" s="104" cm="1">
        <f t="array" ref="CL121">AnualidadActivo(CL$2, $E121, $C121, $B121, $D121, Hombres!$A$1:$DW$117, Mujeres!$A$1:$DW$117)</f>
        <v>5667.127116917668</v>
      </c>
      <c r="CM121" s="104" cm="1">
        <f t="array" ref="CM121">AnualidadActivo(CM$2, $E121, $C121, $B121, $D121, Hombres!$A$1:$DW$117, Mujeres!$A$1:$DW$117)</f>
        <v>1014.091747269607</v>
      </c>
      <c r="CN121" s="104" cm="1">
        <f t="array" ref="CN121">AnualidadActivo(CN$2, $E121, $C121, $B121, $D121, Hombres!$A$1:$DW$117, Mujeres!$A$1:$DW$117)</f>
        <v>108.86389702125022</v>
      </c>
      <c r="CO121" s="104" cm="1">
        <f t="array" ref="CO121">AnualidadActivo(CO$2, $E121, $C121, $B121, $D121, Hombres!$A$1:$DW$117, Mujeres!$A$1:$DW$117)</f>
        <v>0</v>
      </c>
      <c r="CP121" s="104" cm="1">
        <f t="array" ref="CP121">AnualidadActivo(CP$2, $E121, $C121, $B121, $D121, Hombres!$A$1:$DW$117, Mujeres!$A$1:$DW$117)</f>
        <v>0</v>
      </c>
      <c r="CQ121" s="104" cm="1">
        <f t="array" ref="CQ121">AnualidadActivo(CQ$2, $E121, $C121, $B121, $D121, Hombres!$A$1:$DW$117, Mujeres!$A$1:$DW$117)</f>
        <v>0</v>
      </c>
      <c r="CR121" s="104" cm="1">
        <f t="array" ref="CR121">AnualidadActivo(CR$2, $E121, $C121, $B121, $D121, Hombres!$A$1:$DW$117, Mujeres!$A$1:$DW$117)</f>
        <v>0</v>
      </c>
      <c r="CS121" s="104" cm="1">
        <f t="array" ref="CS121">AnualidadActivo(CS$2, $E121, $C121, $B121, $D121, Hombres!$A$1:$DW$117, Mujeres!$A$1:$DW$117)</f>
        <v>0</v>
      </c>
      <c r="CT121" s="104" cm="1">
        <f t="array" ref="CT121">AnualidadActivo(CT$2, $E121, $C121, $B121, $D121, Hombres!$A$1:$DW$117, Mujeres!$A$1:$DW$117)</f>
        <v>0</v>
      </c>
      <c r="CU121" s="104" cm="1">
        <f t="array" ref="CU121">AnualidadActivo(CU$2, $E121, $C121, $B121, $D121, Hombres!$A$1:$DW$117, Mujeres!$A$1:$DW$117)</f>
        <v>0</v>
      </c>
      <c r="CV121" s="104" cm="1">
        <f t="array" ref="CV121">AnualidadActivo(CV$2, $E121, $C121, $B121, $D121, Hombres!$A$1:$DW$117, Mujeres!$A$1:$DW$117)</f>
        <v>0</v>
      </c>
      <c r="CW121" s="104" cm="1">
        <f t="array" ref="CW121">AnualidadActivo(CW$2, $E121, $C121, $B121, $D121, Hombres!$A$1:$DW$117, Mujeres!$A$1:$DW$117)</f>
        <v>0</v>
      </c>
      <c r="CX121" s="104" cm="1">
        <f t="array" ref="CX121">AnualidadActivo(CX$2, $E121, $C121, $B121, $D121, Hombres!$A$1:$DW$117, Mujeres!$A$1:$DW$117)</f>
        <v>0</v>
      </c>
      <c r="CY121" s="104" cm="1">
        <f t="array" ref="CY121">AnualidadActivo(CY$2, $E121, $C121, $B121, $D121, Hombres!$A$1:$DW$117, Mujeres!$A$1:$DW$117)</f>
        <v>0</v>
      </c>
      <c r="CZ121" s="104" cm="1">
        <f t="array" ref="CZ121">AnualidadActivo(CZ$2, $E121, $C121, $B121, $D121, Hombres!$A$1:$DW$117, Mujeres!$A$1:$DW$117)</f>
        <v>0</v>
      </c>
      <c r="DA121" s="104" cm="1">
        <f t="array" ref="DA121">AnualidadActivo(DA$2, $E121, $C121, $B121, $D121, Hombres!$A$1:$DW$117, Mujeres!$A$1:$DW$117)</f>
        <v>0</v>
      </c>
    </row>
    <row r="122" spans="1:105" x14ac:dyDescent="0.35">
      <c r="A122" s="2">
        <f t="shared" si="1"/>
        <v>120</v>
      </c>
      <c r="B122" s="107">
        <v>887948.5</v>
      </c>
      <c r="C122" s="9">
        <v>44562</v>
      </c>
      <c r="D122" s="7" t="s">
        <v>5</v>
      </c>
      <c r="E122" s="9">
        <v>35864</v>
      </c>
      <c r="F122" s="12" cm="1">
        <f t="array" ref="F122">edadCalc(E122)</f>
        <v>27</v>
      </c>
      <c r="G122" s="49" cm="1">
        <f t="array" ref="G122">PorcentajePension(C122,E122, D122)</f>
        <v>1</v>
      </c>
      <c r="I122" s="103"/>
      <c r="J122" s="104" cm="1">
        <f t="array" ref="J122">AnualidadActivo(J$2, $E122, $C122, $B122, $D122, Hombres!$A$1:$DW$117, Mujeres!$A$1:$DW$117)</f>
        <v>0</v>
      </c>
      <c r="K122" s="104" cm="1">
        <f t="array" ref="K122">AnualidadActivo(K$2, $E122, $C122, $B122, $D122, Hombres!$A$1:$DW$117, Mujeres!$A$1:$DW$117)</f>
        <v>0</v>
      </c>
      <c r="L122" s="104" cm="1">
        <f t="array" ref="L122">AnualidadActivo(L$2, $E122, $C122, $B122, $D122, Hombres!$A$1:$DW$117, Mujeres!$A$1:$DW$117)</f>
        <v>0</v>
      </c>
      <c r="M122" s="104" cm="1">
        <f t="array" ref="M122">AnualidadActivo(M$2, $E122, $C122, $B122, $D122, Hombres!$A$1:$DW$117, Mujeres!$A$1:$DW$117)</f>
        <v>0</v>
      </c>
      <c r="N122" s="104" cm="1">
        <f t="array" ref="N122">AnualidadActivo(N$2, $E122, $C122, $B122, $D122, Hombres!$A$1:$DW$117, Mujeres!$A$1:$DW$117)</f>
        <v>0</v>
      </c>
      <c r="O122" s="104" cm="1">
        <f t="array" ref="O122">AnualidadActivo(O$2, $E122, $C122, $B122, $D122, Hombres!$A$1:$DW$117, Mujeres!$A$1:$DW$117)</f>
        <v>0</v>
      </c>
      <c r="P122" s="104" cm="1">
        <f t="array" ref="P122">AnualidadActivo(P$2, $E122, $C122, $B122, $D122, Hombres!$A$1:$DW$117, Mujeres!$A$1:$DW$117)</f>
        <v>0</v>
      </c>
      <c r="Q122" s="104" cm="1">
        <f t="array" ref="Q122">AnualidadActivo(Q$2, $E122, $C122, $B122, $D122, Hombres!$A$1:$DW$117, Mujeres!$A$1:$DW$117)</f>
        <v>0</v>
      </c>
      <c r="R122" s="104" cm="1">
        <f t="array" ref="R122">AnualidadActivo(R$2, $E122, $C122, $B122, $D122, Hombres!$A$1:$DW$117, Mujeres!$A$1:$DW$117)</f>
        <v>0</v>
      </c>
      <c r="S122" s="104" cm="1">
        <f t="array" ref="S122">AnualidadActivo(S$2, $E122, $C122, $B122, $D122, Hombres!$A$1:$DW$117, Mujeres!$A$1:$DW$117)</f>
        <v>0</v>
      </c>
      <c r="T122" s="104" cm="1">
        <f t="array" ref="T122">AnualidadActivo(T$2, $E122, $C122, $B122, $D122, Hombres!$A$1:$DW$117, Mujeres!$A$1:$DW$117)</f>
        <v>0</v>
      </c>
      <c r="U122" s="104" cm="1">
        <f t="array" ref="U122">AnualidadActivo(U$2, $E122, $C122, $B122, $D122, Hombres!$A$1:$DW$117, Mujeres!$A$1:$DW$117)</f>
        <v>0</v>
      </c>
      <c r="V122" s="104" cm="1">
        <f t="array" ref="V122">AnualidadActivo(V$2, $E122, $C122, $B122, $D122, Hombres!$A$1:$DW$117, Mujeres!$A$1:$DW$117)</f>
        <v>0</v>
      </c>
      <c r="W122" s="104" cm="1">
        <f t="array" ref="W122">AnualidadActivo(W$2, $E122, $C122, $B122, $D122, Hombres!$A$1:$DW$117, Mujeres!$A$1:$DW$117)</f>
        <v>0</v>
      </c>
      <c r="X122" s="104" cm="1">
        <f t="array" ref="X122">AnualidadActivo(X$2, $E122, $C122, $B122, $D122, Hombres!$A$1:$DW$117, Mujeres!$A$1:$DW$117)</f>
        <v>0</v>
      </c>
      <c r="Y122" s="104" cm="1">
        <f t="array" ref="Y122">AnualidadActivo(Y$2, $E122, $C122, $B122, $D122, Hombres!$A$1:$DW$117, Mujeres!$A$1:$DW$117)</f>
        <v>0</v>
      </c>
      <c r="Z122" s="104" cm="1">
        <f t="array" ref="Z122">AnualidadActivo(Z$2, $E122, $C122, $B122, $D122, Hombres!$A$1:$DW$117, Mujeres!$A$1:$DW$117)</f>
        <v>0</v>
      </c>
      <c r="AA122" s="104" cm="1">
        <f t="array" ref="AA122">AnualidadActivo(AA$2, $E122, $C122, $B122, $D122, Hombres!$A$1:$DW$117, Mujeres!$A$1:$DW$117)</f>
        <v>0</v>
      </c>
      <c r="AB122" s="104" cm="1">
        <f t="array" ref="AB122">AnualidadActivo(AB$2, $E122, $C122, $B122, $D122, Hombres!$A$1:$DW$117, Mujeres!$A$1:$DW$117)</f>
        <v>0</v>
      </c>
      <c r="AC122" s="104" cm="1">
        <f t="array" ref="AC122">AnualidadActivo(AC$2, $E122, $C122, $B122, $D122, Hombres!$A$1:$DW$117, Mujeres!$A$1:$DW$117)</f>
        <v>0</v>
      </c>
      <c r="AD122" s="104" cm="1">
        <f t="array" ref="AD122">AnualidadActivo(AD$2, $E122, $C122, $B122, $D122, Hombres!$A$1:$DW$117, Mujeres!$A$1:$DW$117)</f>
        <v>0</v>
      </c>
      <c r="AE122" s="104" cm="1">
        <f t="array" ref="AE122">AnualidadActivo(AE$2, $E122, $C122, $B122, $D122, Hombres!$A$1:$DW$117, Mujeres!$A$1:$DW$117)</f>
        <v>0</v>
      </c>
      <c r="AF122" s="104" cm="1">
        <f t="array" ref="AF122">AnualidadActivo(AF$2, $E122, $C122, $B122, $D122, Hombres!$A$1:$DW$117, Mujeres!$A$1:$DW$117)</f>
        <v>0</v>
      </c>
      <c r="AG122" s="104" cm="1">
        <f t="array" ref="AG122">AnualidadActivo(AG$2, $E122, $C122, $B122, $D122, Hombres!$A$1:$DW$117, Mujeres!$A$1:$DW$117)</f>
        <v>0</v>
      </c>
      <c r="AH122" s="104" cm="1">
        <f t="array" ref="AH122">AnualidadActivo(AH$2, $E122, $C122, $B122, $D122, Hombres!$A$1:$DW$117, Mujeres!$A$1:$DW$117)</f>
        <v>0</v>
      </c>
      <c r="AI122" s="104" cm="1">
        <f t="array" ref="AI122">AnualidadActivo(AI$2, $E122, $C122, $B122, $D122, Hombres!$A$1:$DW$117, Mujeres!$A$1:$DW$117)</f>
        <v>0</v>
      </c>
      <c r="AJ122" s="104" cm="1">
        <f t="array" ref="AJ122">AnualidadActivo(AJ$2, $E122, $C122, $B122, $D122, Hombres!$A$1:$DW$117, Mujeres!$A$1:$DW$117)</f>
        <v>0</v>
      </c>
      <c r="AK122" s="104" cm="1">
        <f t="array" ref="AK122">AnualidadActivo(AK$2, $E122, $C122, $B122, $D122, Hombres!$A$1:$DW$117, Mujeres!$A$1:$DW$117)</f>
        <v>0</v>
      </c>
      <c r="AL122" s="104" cm="1">
        <f t="array" ref="AL122">AnualidadActivo(AL$2, $E122, $C122, $B122, $D122, Hombres!$A$1:$DW$117, Mujeres!$A$1:$DW$117)</f>
        <v>0</v>
      </c>
      <c r="AM122" s="104" cm="1">
        <f t="array" ref="AM122">AnualidadActivo(AM$2, $E122, $C122, $B122, $D122, Hombres!$A$1:$DW$117, Mujeres!$A$1:$DW$117)</f>
        <v>0</v>
      </c>
      <c r="AN122" s="104" cm="1">
        <f t="array" ref="AN122">AnualidadActivo(AN$2, $E122, $C122, $B122, $D122, Hombres!$A$1:$DW$117, Mujeres!$A$1:$DW$117)</f>
        <v>0</v>
      </c>
      <c r="AO122" s="104" cm="1">
        <f t="array" ref="AO122">AnualidadActivo(AO$2, $E122, $C122, $B122, $D122, Hombres!$A$1:$DW$117, Mujeres!$A$1:$DW$117)</f>
        <v>0</v>
      </c>
      <c r="AP122" s="104" cm="1">
        <f t="array" ref="AP122">AnualidadActivo(AP$2, $E122, $C122, $B122, $D122, Hombres!$A$1:$DW$117, Mujeres!$A$1:$DW$117)</f>
        <v>0</v>
      </c>
      <c r="AQ122" s="104" cm="1">
        <f t="array" ref="AQ122">AnualidadActivo(AQ$2, $E122, $C122, $B122, $D122, Hombres!$A$1:$DW$117, Mujeres!$A$1:$DW$117)</f>
        <v>0</v>
      </c>
      <c r="AR122" s="104" cm="1">
        <f t="array" ref="AR122">AnualidadActivo(AR$2, $E122, $C122, $B122, $D122, Hombres!$A$1:$DW$117, Mujeres!$A$1:$DW$117)</f>
        <v>0</v>
      </c>
      <c r="AS122" s="104" cm="1">
        <f t="array" ref="AS122">AnualidadActivo(AS$2, $E122, $C122, $B122, $D122, Hombres!$A$1:$DW$117, Mujeres!$A$1:$DW$117)</f>
        <v>0</v>
      </c>
      <c r="AT122" s="104" cm="1">
        <f t="array" ref="AT122">AnualidadActivo(AT$2, $E122, $C122, $B122, $D122, Hombres!$A$1:$DW$117, Mujeres!$A$1:$DW$117)</f>
        <v>0</v>
      </c>
      <c r="AU122" s="104" cm="1">
        <f t="array" ref="AU122">AnualidadActivo(AU$2, $E122, $C122, $B122, $D122, Hombres!$A$1:$DW$117, Mujeres!$A$1:$DW$117)</f>
        <v>0</v>
      </c>
      <c r="AV122" s="104" cm="1">
        <f t="array" ref="AV122">AnualidadActivo(AV$2, $E122, $C122, $B122, $D122, Hombres!$A$1:$DW$117, Mujeres!$A$1:$DW$117)</f>
        <v>68036874.414757326</v>
      </c>
      <c r="AW122" s="104" cm="1">
        <f t="array" ref="AW122">AnualidadActivo(AW$2, $E122, $C122, $B122, $D122, Hombres!$A$1:$DW$117, Mujeres!$A$1:$DW$117)</f>
        <v>70077980.647200063</v>
      </c>
      <c r="AX122" s="104" cm="1">
        <f t="array" ref="AX122">AnualidadActivo(AX$2, $E122, $C122, $B122, $D122, Hombres!$A$1:$DW$117, Mujeres!$A$1:$DW$117)</f>
        <v>72180320.066616043</v>
      </c>
      <c r="AY122" s="104" cm="1">
        <f t="array" ref="AY122">AnualidadActivo(AY$2, $E122, $C122, $B122, $D122, Hombres!$A$1:$DW$117, Mujeres!$A$1:$DW$117)</f>
        <v>74345729.668614537</v>
      </c>
      <c r="AZ122" s="104" cm="1">
        <f t="array" ref="AZ122">AnualidadActivo(AZ$2, $E122, $C122, $B122, $D122, Hombres!$A$1:$DW$117, Mujeres!$A$1:$DW$117)</f>
        <v>76576101.558672979</v>
      </c>
      <c r="BA122" s="104" cm="1">
        <f t="array" ref="BA122">AnualidadActivo(BA$2, $E122, $C122, $B122, $D122, Hombres!$A$1:$DW$117, Mujeres!$A$1:$DW$117)</f>
        <v>75482017.692018464</v>
      </c>
      <c r="BB122" s="104" cm="1">
        <f t="array" ref="BB122">AnualidadActivo(BB$2, $E122, $C122, $B122, $D122, Hombres!$A$1:$DW$117, Mujeres!$A$1:$DW$117)</f>
        <v>76928600.82117103</v>
      </c>
      <c r="BC122" s="104" cm="1">
        <f t="array" ref="BC122">AnualidadActivo(BC$2, $E122, $C122, $B122, $D122, Hombres!$A$1:$DW$117, Mujeres!$A$1:$DW$117)</f>
        <v>78323607.298027173</v>
      </c>
      <c r="BD122" s="104" cm="1">
        <f t="array" ref="BD122">AnualidadActivo(BD$2, $E122, $C122, $B122, $D122, Hombres!$A$1:$DW$117, Mujeres!$A$1:$DW$117)</f>
        <v>79638785.120773047</v>
      </c>
      <c r="BE122" s="104" cm="1">
        <f t="array" ref="BE122">AnualidadActivo(BE$2, $E122, $C122, $B122, $D122, Hombres!$A$1:$DW$117, Mujeres!$A$1:$DW$117)</f>
        <v>80845138.465690926</v>
      </c>
      <c r="BF122" s="104" cm="1">
        <f t="array" ref="BF122">AnualidadActivo(BF$2, $E122, $C122, $B122, $D122, Hombres!$A$1:$DW$117, Mujeres!$A$1:$DW$117)</f>
        <v>81916406.158025548</v>
      </c>
      <c r="BG122" s="104" cm="1">
        <f t="array" ref="BG122">AnualidadActivo(BG$2, $E122, $C122, $B122, $D122, Hombres!$A$1:$DW$117, Mujeres!$A$1:$DW$117)</f>
        <v>82839550.564013287</v>
      </c>
      <c r="BH122" s="104" cm="1">
        <f t="array" ref="BH122">AnualidadActivo(BH$2, $E122, $C122, $B122, $D122, Hombres!$A$1:$DW$117, Mujeres!$A$1:$DW$117)</f>
        <v>83613165.517458692</v>
      </c>
      <c r="BI122" s="104" cm="1">
        <f t="array" ref="BI122">AnualidadActivo(BI$2, $E122, $C122, $B122, $D122, Hombres!$A$1:$DW$117, Mujeres!$A$1:$DW$117)</f>
        <v>84238925.946512356</v>
      </c>
      <c r="BJ122" s="104" cm="1">
        <f t="array" ref="BJ122">AnualidadActivo(BJ$2, $E122, $C122, $B122, $D122, Hombres!$A$1:$DW$117, Mujeres!$A$1:$DW$117)</f>
        <v>84713199.270767063</v>
      </c>
      <c r="BK122" s="104" cm="1">
        <f t="array" ref="BK122">AnualidadActivo(BK$2, $E122, $C122, $B122, $D122, Hombres!$A$1:$DW$117, Mujeres!$A$1:$DW$117)</f>
        <v>85020031.240944549</v>
      </c>
      <c r="BL122" s="104" cm="1">
        <f t="array" ref="BL122">AnualidadActivo(BL$2, $E122, $C122, $B122, $D122, Hombres!$A$1:$DW$117, Mujeres!$A$1:$DW$117)</f>
        <v>84983130.166825131</v>
      </c>
      <c r="BM122" s="104" cm="1">
        <f t="array" ref="BM122">AnualidadActivo(BM$2, $E122, $C122, $B122, $D122, Hombres!$A$1:$DW$117, Mujeres!$A$1:$DW$117)</f>
        <v>84696943.442186102</v>
      </c>
      <c r="BN122" s="104" cm="1">
        <f t="array" ref="BN122">AnualidadActivo(BN$2, $E122, $C122, $B122, $D122, Hombres!$A$1:$DW$117, Mujeres!$A$1:$DW$117)</f>
        <v>84142329.985471621</v>
      </c>
      <c r="BO122" s="104" cm="1">
        <f t="array" ref="BO122">AnualidadActivo(BO$2, $E122, $C122, $B122, $D122, Hombres!$A$1:$DW$117, Mujeres!$A$1:$DW$117)</f>
        <v>83295329.816127792</v>
      </c>
      <c r="BP122" s="104" cm="1">
        <f t="array" ref="BP122">AnualidadActivo(BP$2, $E122, $C122, $B122, $D122, Hombres!$A$1:$DW$117, Mujeres!$A$1:$DW$117)</f>
        <v>82126050.550115451</v>
      </c>
      <c r="BQ122" s="104" cm="1">
        <f t="array" ref="BQ122">AnualidadActivo(BQ$2, $E122, $C122, $B122, $D122, Hombres!$A$1:$DW$117, Mujeres!$A$1:$DW$117)</f>
        <v>80606513.792568251</v>
      </c>
      <c r="BR122" s="104" cm="1">
        <f t="array" ref="BR122">AnualidadActivo(BR$2, $E122, $C122, $B122, $D122, Hombres!$A$1:$DW$117, Mujeres!$A$1:$DW$117)</f>
        <v>78713601.365980312</v>
      </c>
      <c r="BS122" s="104" cm="1">
        <f t="array" ref="BS122">AnualidadActivo(BS$2, $E122, $C122, $B122, $D122, Hombres!$A$1:$DW$117, Mujeres!$A$1:$DW$117)</f>
        <v>76430084.290519014</v>
      </c>
      <c r="BT122" s="104" cm="1">
        <f t="array" ref="BT122">AnualidadActivo(BT$2, $E122, $C122, $B122, $D122, Hombres!$A$1:$DW$117, Mujeres!$A$1:$DW$117)</f>
        <v>73741986.635714561</v>
      </c>
      <c r="BU122" s="104" cm="1">
        <f t="array" ref="BU122">AnualidadActivo(BU$2, $E122, $C122, $B122, $D122, Hombres!$A$1:$DW$117, Mujeres!$A$1:$DW$117)</f>
        <v>70639803.579984248</v>
      </c>
      <c r="BV122" s="104" cm="1">
        <f t="array" ref="BV122">AnualidadActivo(BV$2, $E122, $C122, $B122, $D122, Hombres!$A$1:$DW$117, Mujeres!$A$1:$DW$117)</f>
        <v>67124824.666563779</v>
      </c>
      <c r="BW122" s="104" cm="1">
        <f t="array" ref="BW122">AnualidadActivo(BW$2, $E122, $C122, $B122, $D122, Hombres!$A$1:$DW$117, Mujeres!$A$1:$DW$117)</f>
        <v>63214223.671251304</v>
      </c>
      <c r="BX122" s="104" cm="1">
        <f t="array" ref="BX122">AnualidadActivo(BX$2, $E122, $C122, $B122, $D122, Hombres!$A$1:$DW$117, Mujeres!$A$1:$DW$117)</f>
        <v>58940367.976281121</v>
      </c>
      <c r="BY122" s="104" cm="1">
        <f t="array" ref="BY122">AnualidadActivo(BY$2, $E122, $C122, $B122, $D122, Hombres!$A$1:$DW$117, Mujeres!$A$1:$DW$117)</f>
        <v>54346951.30395963</v>
      </c>
      <c r="BZ122" s="104" cm="1">
        <f t="array" ref="BZ122">AnualidadActivo(BZ$2, $E122, $C122, $B122, $D122, Hombres!$A$1:$DW$117, Mujeres!$A$1:$DW$117)</f>
        <v>49488979.281779312</v>
      </c>
      <c r="CA122" s="104" cm="1">
        <f t="array" ref="CA122">AnualidadActivo(CA$2, $E122, $C122, $B122, $D122, Hombres!$A$1:$DW$117, Mujeres!$A$1:$DW$117)</f>
        <v>44436426.043138966</v>
      </c>
      <c r="CB122" s="104" cm="1">
        <f t="array" ref="CB122">AnualidadActivo(CB$2, $E122, $C122, $B122, $D122, Hombres!$A$1:$DW$117, Mujeres!$A$1:$DW$117)</f>
        <v>39277515.350952946</v>
      </c>
      <c r="CC122" s="104" cm="1">
        <f t="array" ref="CC122">AnualidadActivo(CC$2, $E122, $C122, $B122, $D122, Hombres!$A$1:$DW$117, Mujeres!$A$1:$DW$117)</f>
        <v>34114116.710148372</v>
      </c>
      <c r="CD122" s="104" cm="1">
        <f t="array" ref="CD122">AnualidadActivo(CD$2, $E122, $C122, $B122, $D122, Hombres!$A$1:$DW$117, Mujeres!$A$1:$DW$117)</f>
        <v>29053218.619796224</v>
      </c>
      <c r="CE122" s="104" cm="1">
        <f t="array" ref="CE122">AnualidadActivo(CE$2, $E122, $C122, $B122, $D122, Hombres!$A$1:$DW$117, Mujeres!$A$1:$DW$117)</f>
        <v>24201867.839451037</v>
      </c>
      <c r="CF122" s="104" cm="1">
        <f t="array" ref="CF122">AnualidadActivo(CF$2, $E122, $C122, $B122, $D122, Hombres!$A$1:$DW$117, Mujeres!$A$1:$DW$117)</f>
        <v>19663963.988214836</v>
      </c>
      <c r="CG122" s="104" cm="1">
        <f t="array" ref="CG122">AnualidadActivo(CG$2, $E122, $C122, $B122, $D122, Hombres!$A$1:$DW$117, Mujeres!$A$1:$DW$117)</f>
        <v>15535204.156577935</v>
      </c>
      <c r="CH122" s="104" cm="1">
        <f t="array" ref="CH122">AnualidadActivo(CH$2, $E122, $C122, $B122, $D122, Hombres!$A$1:$DW$117, Mujeres!$A$1:$DW$117)</f>
        <v>11893058.313635986</v>
      </c>
      <c r="CI122" s="104" cm="1">
        <f t="array" ref="CI122">AnualidadActivo(CI$2, $E122, $C122, $B122, $D122, Hombres!$A$1:$DW$117, Mujeres!$A$1:$DW$117)</f>
        <v>8787451.9924554918</v>
      </c>
      <c r="CJ122" s="104" cm="1">
        <f t="array" ref="CJ122">AnualidadActivo(CJ$2, $E122, $C122, $B122, $D122, Hombres!$A$1:$DW$117, Mujeres!$A$1:$DW$117)</f>
        <v>6237064.4842766793</v>
      </c>
      <c r="CK122" s="104" cm="1">
        <f t="array" ref="CK122">AnualidadActivo(CK$2, $E122, $C122, $B122, $D122, Hombres!$A$1:$DW$117, Mujeres!$A$1:$DW$117)</f>
        <v>4229448.411043047</v>
      </c>
      <c r="CL122" s="104" cm="1">
        <f t="array" ref="CL122">AnualidadActivo(CL$2, $E122, $C122, $B122, $D122, Hombres!$A$1:$DW$117, Mujeres!$A$1:$DW$117)</f>
        <v>2723373.9333840581</v>
      </c>
      <c r="CM122" s="104" cm="1">
        <f t="array" ref="CM122">AnualidadActivo(CM$2, $E122, $C122, $B122, $D122, Hombres!$A$1:$DW$117, Mujeres!$A$1:$DW$117)</f>
        <v>1653424.0582477469</v>
      </c>
      <c r="CN122" s="104" cm="1">
        <f t="array" ref="CN122">AnualidadActivo(CN$2, $E122, $C122, $B122, $D122, Hombres!$A$1:$DW$117, Mujeres!$A$1:$DW$117)</f>
        <v>938545.55177317525</v>
      </c>
      <c r="CO122" s="104" cm="1">
        <f t="array" ref="CO122">AnualidadActivo(CO$2, $E122, $C122, $B122, $D122, Hombres!$A$1:$DW$117, Mujeres!$A$1:$DW$117)</f>
        <v>493050.94288186386</v>
      </c>
      <c r="CP122" s="104" cm="1">
        <f t="array" ref="CP122">AnualidadActivo(CP$2, $E122, $C122, $B122, $D122, Hombres!$A$1:$DW$117, Mujeres!$A$1:$DW$117)</f>
        <v>236774.08689790292</v>
      </c>
      <c r="CQ122" s="104" cm="1">
        <f t="array" ref="CQ122">AnualidadActivo(CQ$2, $E122, $C122, $B122, $D122, Hombres!$A$1:$DW$117, Mujeres!$A$1:$DW$117)</f>
        <v>102392.47370114989</v>
      </c>
      <c r="CR122" s="104" cm="1">
        <f t="array" ref="CR122">AnualidadActivo(CR$2, $E122, $C122, $B122, $D122, Hombres!$A$1:$DW$117, Mujeres!$A$1:$DW$117)</f>
        <v>39129.703838821559</v>
      </c>
      <c r="CS122" s="104" cm="1">
        <f t="array" ref="CS122">AnualidadActivo(CS$2, $E122, $C122, $B122, $D122, Hombres!$A$1:$DW$117, Mujeres!$A$1:$DW$117)</f>
        <v>12890.33101700937</v>
      </c>
      <c r="CT122" s="104" cm="1">
        <f t="array" ref="CT122">AnualidadActivo(CT$2, $E122, $C122, $B122, $D122, Hombres!$A$1:$DW$117, Mujeres!$A$1:$DW$117)</f>
        <v>3537.1444450532804</v>
      </c>
      <c r="CU122" s="104" cm="1">
        <f t="array" ref="CU122">AnualidadActivo(CU$2, $E122, $C122, $B122, $D122, Hombres!$A$1:$DW$117, Mujeres!$A$1:$DW$117)</f>
        <v>0</v>
      </c>
      <c r="CV122" s="104" cm="1">
        <f t="array" ref="CV122">AnualidadActivo(CV$2, $E122, $C122, $B122, $D122, Hombres!$A$1:$DW$117, Mujeres!$A$1:$DW$117)</f>
        <v>0</v>
      </c>
      <c r="CW122" s="104" cm="1">
        <f t="array" ref="CW122">AnualidadActivo(CW$2, $E122, $C122, $B122, $D122, Hombres!$A$1:$DW$117, Mujeres!$A$1:$DW$117)</f>
        <v>0</v>
      </c>
      <c r="CX122" s="104" cm="1">
        <f t="array" ref="CX122">AnualidadActivo(CX$2, $E122, $C122, $B122, $D122, Hombres!$A$1:$DW$117, Mujeres!$A$1:$DW$117)</f>
        <v>0</v>
      </c>
      <c r="CY122" s="104" cm="1">
        <f t="array" ref="CY122">AnualidadActivo(CY$2, $E122, $C122, $B122, $D122, Hombres!$A$1:$DW$117, Mujeres!$A$1:$DW$117)</f>
        <v>0</v>
      </c>
      <c r="CZ122" s="104" cm="1">
        <f t="array" ref="CZ122">AnualidadActivo(CZ$2, $E122, $C122, $B122, $D122, Hombres!$A$1:$DW$117, Mujeres!$A$1:$DW$117)</f>
        <v>0</v>
      </c>
      <c r="DA122" s="104" cm="1">
        <f t="array" ref="DA122">AnualidadActivo(DA$2, $E122, $C122, $B122, $D122, Hombres!$A$1:$DW$117, Mujeres!$A$1:$DW$117)</f>
        <v>0</v>
      </c>
    </row>
    <row r="123" spans="1:105" x14ac:dyDescent="0.35">
      <c r="A123" s="2">
        <f t="shared" si="1"/>
        <v>121</v>
      </c>
      <c r="B123" s="107">
        <v>495316</v>
      </c>
      <c r="C123" s="9">
        <v>44562</v>
      </c>
      <c r="D123" s="7" t="s">
        <v>5</v>
      </c>
      <c r="E123" s="9">
        <v>33106</v>
      </c>
      <c r="F123" s="12" cm="1">
        <f t="array" ref="F123">edadCalc(E123)</f>
        <v>35</v>
      </c>
      <c r="G123" s="49" cm="1">
        <f t="array" ref="G123">PorcentajePension(C123,E123, D123)</f>
        <v>0.85</v>
      </c>
      <c r="I123" s="103"/>
      <c r="J123" s="104" cm="1">
        <f t="array" ref="J123">AnualidadActivo(J$2, $E123, $C123, $B123, $D123, Hombres!$A$1:$DW$117, Mujeres!$A$1:$DW$117)</f>
        <v>0</v>
      </c>
      <c r="K123" s="104" cm="1">
        <f t="array" ref="K123">AnualidadActivo(K$2, $E123, $C123, $B123, $D123, Hombres!$A$1:$DW$117, Mujeres!$A$1:$DW$117)</f>
        <v>0</v>
      </c>
      <c r="L123" s="104" cm="1">
        <f t="array" ref="L123">AnualidadActivo(L$2, $E123, $C123, $B123, $D123, Hombres!$A$1:$DW$117, Mujeres!$A$1:$DW$117)</f>
        <v>0</v>
      </c>
      <c r="M123" s="104" cm="1">
        <f t="array" ref="M123">AnualidadActivo(M$2, $E123, $C123, $B123, $D123, Hombres!$A$1:$DW$117, Mujeres!$A$1:$DW$117)</f>
        <v>0</v>
      </c>
      <c r="N123" s="104" cm="1">
        <f t="array" ref="N123">AnualidadActivo(N$2, $E123, $C123, $B123, $D123, Hombres!$A$1:$DW$117, Mujeres!$A$1:$DW$117)</f>
        <v>0</v>
      </c>
      <c r="O123" s="104" cm="1">
        <f t="array" ref="O123">AnualidadActivo(O$2, $E123, $C123, $B123, $D123, Hombres!$A$1:$DW$117, Mujeres!$A$1:$DW$117)</f>
        <v>0</v>
      </c>
      <c r="P123" s="104" cm="1">
        <f t="array" ref="P123">AnualidadActivo(P$2, $E123, $C123, $B123, $D123, Hombres!$A$1:$DW$117, Mujeres!$A$1:$DW$117)</f>
        <v>0</v>
      </c>
      <c r="Q123" s="104" cm="1">
        <f t="array" ref="Q123">AnualidadActivo(Q$2, $E123, $C123, $B123, $D123, Hombres!$A$1:$DW$117, Mujeres!$A$1:$DW$117)</f>
        <v>0</v>
      </c>
      <c r="R123" s="104" cm="1">
        <f t="array" ref="R123">AnualidadActivo(R$2, $E123, $C123, $B123, $D123, Hombres!$A$1:$DW$117, Mujeres!$A$1:$DW$117)</f>
        <v>0</v>
      </c>
      <c r="S123" s="104" cm="1">
        <f t="array" ref="S123">AnualidadActivo(S$2, $E123, $C123, $B123, $D123, Hombres!$A$1:$DW$117, Mujeres!$A$1:$DW$117)</f>
        <v>0</v>
      </c>
      <c r="T123" s="104" cm="1">
        <f t="array" ref="T123">AnualidadActivo(T$2, $E123, $C123, $B123, $D123, Hombres!$A$1:$DW$117, Mujeres!$A$1:$DW$117)</f>
        <v>0</v>
      </c>
      <c r="U123" s="104" cm="1">
        <f t="array" ref="U123">AnualidadActivo(U$2, $E123, $C123, $B123, $D123, Hombres!$A$1:$DW$117, Mujeres!$A$1:$DW$117)</f>
        <v>0</v>
      </c>
      <c r="V123" s="104" cm="1">
        <f t="array" ref="V123">AnualidadActivo(V$2, $E123, $C123, $B123, $D123, Hombres!$A$1:$DW$117, Mujeres!$A$1:$DW$117)</f>
        <v>0</v>
      </c>
      <c r="W123" s="104" cm="1">
        <f t="array" ref="W123">AnualidadActivo(W$2, $E123, $C123, $B123, $D123, Hombres!$A$1:$DW$117, Mujeres!$A$1:$DW$117)</f>
        <v>0</v>
      </c>
      <c r="X123" s="104" cm="1">
        <f t="array" ref="X123">AnualidadActivo(X$2, $E123, $C123, $B123, $D123, Hombres!$A$1:$DW$117, Mujeres!$A$1:$DW$117)</f>
        <v>0</v>
      </c>
      <c r="Y123" s="104" cm="1">
        <f t="array" ref="Y123">AnualidadActivo(Y$2, $E123, $C123, $B123, $D123, Hombres!$A$1:$DW$117, Mujeres!$A$1:$DW$117)</f>
        <v>0</v>
      </c>
      <c r="Z123" s="104" cm="1">
        <f t="array" ref="Z123">AnualidadActivo(Z$2, $E123, $C123, $B123, $D123, Hombres!$A$1:$DW$117, Mujeres!$A$1:$DW$117)</f>
        <v>0</v>
      </c>
      <c r="AA123" s="104" cm="1">
        <f t="array" ref="AA123">AnualidadActivo(AA$2, $E123, $C123, $B123, $D123, Hombres!$A$1:$DW$117, Mujeres!$A$1:$DW$117)</f>
        <v>0</v>
      </c>
      <c r="AB123" s="104" cm="1">
        <f t="array" ref="AB123">AnualidadActivo(AB$2, $E123, $C123, $B123, $D123, Hombres!$A$1:$DW$117, Mujeres!$A$1:$DW$117)</f>
        <v>0</v>
      </c>
      <c r="AC123" s="104" cm="1">
        <f t="array" ref="AC123">AnualidadActivo(AC$2, $E123, $C123, $B123, $D123, Hombres!$A$1:$DW$117, Mujeres!$A$1:$DW$117)</f>
        <v>0</v>
      </c>
      <c r="AD123" s="104" cm="1">
        <f t="array" ref="AD123">AnualidadActivo(AD$2, $E123, $C123, $B123, $D123, Hombres!$A$1:$DW$117, Mujeres!$A$1:$DW$117)</f>
        <v>0</v>
      </c>
      <c r="AE123" s="104" cm="1">
        <f t="array" ref="AE123">AnualidadActivo(AE$2, $E123, $C123, $B123, $D123, Hombres!$A$1:$DW$117, Mujeres!$A$1:$DW$117)</f>
        <v>0</v>
      </c>
      <c r="AF123" s="104" cm="1">
        <f t="array" ref="AF123">AnualidadActivo(AF$2, $E123, $C123, $B123, $D123, Hombres!$A$1:$DW$117, Mujeres!$A$1:$DW$117)</f>
        <v>0</v>
      </c>
      <c r="AG123" s="104" cm="1">
        <f t="array" ref="AG123">AnualidadActivo(AG$2, $E123, $C123, $B123, $D123, Hombres!$A$1:$DW$117, Mujeres!$A$1:$DW$117)</f>
        <v>0</v>
      </c>
      <c r="AH123" s="104" cm="1">
        <f t="array" ref="AH123">AnualidadActivo(AH$2, $E123, $C123, $B123, $D123, Hombres!$A$1:$DW$117, Mujeres!$A$1:$DW$117)</f>
        <v>0</v>
      </c>
      <c r="AI123" s="104" cm="1">
        <f t="array" ref="AI123">AnualidadActivo(AI$2, $E123, $C123, $B123, $D123, Hombres!$A$1:$DW$117, Mujeres!$A$1:$DW$117)</f>
        <v>0</v>
      </c>
      <c r="AJ123" s="104" cm="1">
        <f t="array" ref="AJ123">AnualidadActivo(AJ$2, $E123, $C123, $B123, $D123, Hombres!$A$1:$DW$117, Mujeres!$A$1:$DW$117)</f>
        <v>0</v>
      </c>
      <c r="AK123" s="104" cm="1">
        <f t="array" ref="AK123">AnualidadActivo(AK$2, $E123, $C123, $B123, $D123, Hombres!$A$1:$DW$117, Mujeres!$A$1:$DW$117)</f>
        <v>0</v>
      </c>
      <c r="AL123" s="104" cm="1">
        <f t="array" ref="AL123">AnualidadActivo(AL$2, $E123, $C123, $B123, $D123, Hombres!$A$1:$DW$117, Mujeres!$A$1:$DW$117)</f>
        <v>0</v>
      </c>
      <c r="AM123" s="104" cm="1">
        <f t="array" ref="AM123">AnualidadActivo(AM$2, $E123, $C123, $B123, $D123, Hombres!$A$1:$DW$117, Mujeres!$A$1:$DW$117)</f>
        <v>0</v>
      </c>
      <c r="AN123" s="104" cm="1">
        <f t="array" ref="AN123">AnualidadActivo(AN$2, $E123, $C123, $B123, $D123, Hombres!$A$1:$DW$117, Mujeres!$A$1:$DW$117)</f>
        <v>21743067.783399478</v>
      </c>
      <c r="AO123" s="104" cm="1">
        <f t="array" ref="AO123">AnualidadActivo(AO$2, $E123, $C123, $B123, $D123, Hombres!$A$1:$DW$117, Mujeres!$A$1:$DW$117)</f>
        <v>22395359.816901464</v>
      </c>
      <c r="AP123" s="104" cm="1">
        <f t="array" ref="AP123">AnualidadActivo(AP$2, $E123, $C123, $B123, $D123, Hombres!$A$1:$DW$117, Mujeres!$A$1:$DW$117)</f>
        <v>23067220.611408506</v>
      </c>
      <c r="AQ123" s="104" cm="1">
        <f t="array" ref="AQ123">AnualidadActivo(AQ$2, $E123, $C123, $B123, $D123, Hombres!$A$1:$DW$117, Mujeres!$A$1:$DW$117)</f>
        <v>23759237.229750764</v>
      </c>
      <c r="AR123" s="104" cm="1">
        <f t="array" ref="AR123">AnualidadActivo(AR$2, $E123, $C123, $B123, $D123, Hombres!$A$1:$DW$117, Mujeres!$A$1:$DW$117)</f>
        <v>24472014.346643288</v>
      </c>
      <c r="AS123" s="104" cm="1">
        <f t="array" ref="AS123">AnualidadActivo(AS$2, $E123, $C123, $B123, $D123, Hombres!$A$1:$DW$117, Mujeres!$A$1:$DW$117)</f>
        <v>24016040.137924425</v>
      </c>
      <c r="AT123" s="104" cm="1">
        <f t="array" ref="AT123">AnualidadActivo(AT$2, $E123, $C123, $B123, $D123, Hombres!$A$1:$DW$117, Mujeres!$A$1:$DW$117)</f>
        <v>24449609.851971988</v>
      </c>
      <c r="AU123" s="104" cm="1">
        <f t="array" ref="AU123">AnualidadActivo(AU$2, $E123, $C123, $B123, $D123, Hombres!$A$1:$DW$117, Mujeres!$A$1:$DW$117)</f>
        <v>24863977.927805632</v>
      </c>
      <c r="AV123" s="104" cm="1">
        <f t="array" ref="AV123">AnualidadActivo(AV$2, $E123, $C123, $B123, $D123, Hombres!$A$1:$DW$117, Mujeres!$A$1:$DW$117)</f>
        <v>25249389.302821118</v>
      </c>
      <c r="AW123" s="104" cm="1">
        <f t="array" ref="AW123">AnualidadActivo(AW$2, $E123, $C123, $B123, $D123, Hombres!$A$1:$DW$117, Mujeres!$A$1:$DW$117)</f>
        <v>25595972.823140033</v>
      </c>
      <c r="AX123" s="104" cm="1">
        <f t="array" ref="AX123">AnualidadActivo(AX$2, $E123, $C123, $B123, $D123, Hombres!$A$1:$DW$117, Mujeres!$A$1:$DW$117)</f>
        <v>25895635.2689455</v>
      </c>
      <c r="AY123" s="104" cm="1">
        <f t="array" ref="AY123">AnualidadActivo(AY$2, $E123, $C123, $B123, $D123, Hombres!$A$1:$DW$117, Mujeres!$A$1:$DW$117)</f>
        <v>26145082.226451498</v>
      </c>
      <c r="AZ123" s="104" cm="1">
        <f t="array" ref="AZ123">AnualidadActivo(AZ$2, $E123, $C123, $B123, $D123, Hombres!$A$1:$DW$117, Mujeres!$A$1:$DW$117)</f>
        <v>26344029.177165933</v>
      </c>
      <c r="BA123" s="104" cm="1">
        <f t="array" ref="BA123">AnualidadActivo(BA$2, $E123, $C123, $B123, $D123, Hombres!$A$1:$DW$117, Mujeres!$A$1:$DW$117)</f>
        <v>26492174.956963874</v>
      </c>
      <c r="BB123" s="104" cm="1">
        <f t="array" ref="BB123">AnualidadActivo(BB$2, $E123, $C123, $B123, $D123, Hombres!$A$1:$DW$117, Mujeres!$A$1:$DW$117)</f>
        <v>26587600.486447584</v>
      </c>
      <c r="BC123" s="104" cm="1">
        <f t="array" ref="BC123">AnualidadActivo(BC$2, $E123, $C123, $B123, $D123, Hombres!$A$1:$DW$117, Mujeres!$A$1:$DW$117)</f>
        <v>26625710.142656036</v>
      </c>
      <c r="BD123" s="104" cm="1">
        <f t="array" ref="BD123">AnualidadActivo(BD$2, $E123, $C123, $B123, $D123, Hombres!$A$1:$DW$117, Mujeres!$A$1:$DW$117)</f>
        <v>26552528.286674835</v>
      </c>
      <c r="BE123" s="104" cm="1">
        <f t="array" ref="BE123">AnualidadActivo(BE$2, $E123, $C123, $B123, $D123, Hombres!$A$1:$DW$117, Mujeres!$A$1:$DW$117)</f>
        <v>26397951.521837652</v>
      </c>
      <c r="BF123" s="104" cm="1">
        <f t="array" ref="BF123">AnualidadActivo(BF$2, $E123, $C123, $B123, $D123, Hombres!$A$1:$DW$117, Mujeres!$A$1:$DW$117)</f>
        <v>26155075.479392093</v>
      </c>
      <c r="BG123" s="104" cm="1">
        <f t="array" ref="BG123">AnualidadActivo(BG$2, $E123, $C123, $B123, $D123, Hombres!$A$1:$DW$117, Mujeres!$A$1:$DW$117)</f>
        <v>25815840.017922446</v>
      </c>
      <c r="BH123" s="104" cm="1">
        <f t="array" ref="BH123">AnualidadActivo(BH$2, $E123, $C123, $B123, $D123, Hombres!$A$1:$DW$117, Mujeres!$A$1:$DW$117)</f>
        <v>25372268.717964429</v>
      </c>
      <c r="BI123" s="104" cm="1">
        <f t="array" ref="BI123">AnualidadActivo(BI$2, $E123, $C123, $B123, $D123, Hombres!$A$1:$DW$117, Mujeres!$A$1:$DW$117)</f>
        <v>24818219.306701295</v>
      </c>
      <c r="BJ123" s="104" cm="1">
        <f t="array" ref="BJ123">AnualidadActivo(BJ$2, $E123, $C123, $B123, $D123, Hombres!$A$1:$DW$117, Mujeres!$A$1:$DW$117)</f>
        <v>24147866.794117644</v>
      </c>
      <c r="BK123" s="104" cm="1">
        <f t="array" ref="BK123">AnualidadActivo(BK$2, $E123, $C123, $B123, $D123, Hombres!$A$1:$DW$117, Mujeres!$A$1:$DW$117)</f>
        <v>23355739.007139508</v>
      </c>
      <c r="BL123" s="104" cm="1">
        <f t="array" ref="BL123">AnualidadActivo(BL$2, $E123, $C123, $B123, $D123, Hombres!$A$1:$DW$117, Mujeres!$A$1:$DW$117)</f>
        <v>22438109.935400818</v>
      </c>
      <c r="BM123" s="104" cm="1">
        <f t="array" ref="BM123">AnualidadActivo(BM$2, $E123, $C123, $B123, $D123, Hombres!$A$1:$DW$117, Mujeres!$A$1:$DW$117)</f>
        <v>21395173.347118523</v>
      </c>
      <c r="BN123" s="104" cm="1">
        <f t="array" ref="BN123">AnualidadActivo(BN$2, $E123, $C123, $B123, $D123, Hombres!$A$1:$DW$117, Mujeres!$A$1:$DW$117)</f>
        <v>20231572.261581309</v>
      </c>
      <c r="BO123" s="104" cm="1">
        <f t="array" ref="BO123">AnualidadActivo(BO$2, $E123, $C123, $B123, $D123, Hombres!$A$1:$DW$117, Mujeres!$A$1:$DW$117)</f>
        <v>18954919.406646855</v>
      </c>
      <c r="BP123" s="104" cm="1">
        <f t="array" ref="BP123">AnualidadActivo(BP$2, $E123, $C123, $B123, $D123, Hombres!$A$1:$DW$117, Mujeres!$A$1:$DW$117)</f>
        <v>17575646.044381499</v>
      </c>
      <c r="BQ123" s="104" cm="1">
        <f t="array" ref="BQ123">AnualidadActivo(BQ$2, $E123, $C123, $B123, $D123, Hombres!$A$1:$DW$117, Mujeres!$A$1:$DW$117)</f>
        <v>16108361.548189493</v>
      </c>
      <c r="BR123" s="104" cm="1">
        <f t="array" ref="BR123">AnualidadActivo(BR$2, $E123, $C123, $B123, $D123, Hombres!$A$1:$DW$117, Mujeres!$A$1:$DW$117)</f>
        <v>14573418.61791919</v>
      </c>
      <c r="BS123" s="104" cm="1">
        <f t="array" ref="BS123">AnualidadActivo(BS$2, $E123, $C123, $B123, $D123, Hombres!$A$1:$DW$117, Mujeres!$A$1:$DW$117)</f>
        <v>12996129.76784309</v>
      </c>
      <c r="BT123" s="104" cm="1">
        <f t="array" ref="BT123">AnualidadActivo(BT$2, $E123, $C123, $B123, $D123, Hombres!$A$1:$DW$117, Mujeres!$A$1:$DW$117)</f>
        <v>11404649.38382932</v>
      </c>
      <c r="BU123" s="104" cm="1">
        <f t="array" ref="BU123">AnualidadActivo(BU$2, $E123, $C123, $B123, $D123, Hombres!$A$1:$DW$117, Mujeres!$A$1:$DW$117)</f>
        <v>9829009.2898669913</v>
      </c>
      <c r="BV123" s="104" cm="1">
        <f t="array" ref="BV123">AnualidadActivo(BV$2, $E123, $C123, $B123, $D123, Hombres!$A$1:$DW$117, Mujeres!$A$1:$DW$117)</f>
        <v>8300925.2188256169</v>
      </c>
      <c r="BW123" s="104" cm="1">
        <f t="array" ref="BW123">AnualidadActivo(BW$2, $E123, $C123, $B123, $D123, Hombres!$A$1:$DW$117, Mujeres!$A$1:$DW$117)</f>
        <v>6853020.7234916231</v>
      </c>
      <c r="BX123" s="104" cm="1">
        <f t="array" ref="BX123">AnualidadActivo(BX$2, $E123, $C123, $B123, $D123, Hombres!$A$1:$DW$117, Mujeres!$A$1:$DW$117)</f>
        <v>5515952.5415648399</v>
      </c>
      <c r="BY123" s="104" cm="1">
        <f t="array" ref="BY123">AnualidadActivo(BY$2, $E123, $C123, $B123, $D123, Hombres!$A$1:$DW$117, Mujeres!$A$1:$DW$117)</f>
        <v>4315188.969755996</v>
      </c>
      <c r="BZ123" s="104" cm="1">
        <f t="array" ref="BZ123">AnualidadActivo(BZ$2, $E123, $C123, $B123, $D123, Hombres!$A$1:$DW$117, Mujeres!$A$1:$DW$117)</f>
        <v>3269219.6956967865</v>
      </c>
      <c r="CA123" s="104" cm="1">
        <f t="array" ref="CA123">AnualidadActivo(CA$2, $E123, $C123, $B123, $D123, Hombres!$A$1:$DW$117, Mujeres!$A$1:$DW$117)</f>
        <v>2388625.2938396563</v>
      </c>
      <c r="CB123" s="104" cm="1">
        <f t="array" ref="CB123">AnualidadActivo(CB$2, $E123, $C123, $B123, $D123, Hombres!$A$1:$DW$117, Mujeres!$A$1:$DW$117)</f>
        <v>1675357.4887798962</v>
      </c>
      <c r="CC123" s="104" cm="1">
        <f t="array" ref="CC123">AnualidadActivo(CC$2, $E123, $C123, $B123, $D123, Hombres!$A$1:$DW$117, Mujeres!$A$1:$DW$117)</f>
        <v>1122173.3205622432</v>
      </c>
      <c r="CD123" s="104" cm="1">
        <f t="array" ref="CD123">AnualidadActivo(CD$2, $E123, $C123, $B123, $D123, Hombres!$A$1:$DW$117, Mujeres!$A$1:$DW$117)</f>
        <v>713417.40072318818</v>
      </c>
      <c r="CE123" s="104" cm="1">
        <f t="array" ref="CE123">AnualidadActivo(CE$2, $E123, $C123, $B123, $D123, Hombres!$A$1:$DW$117, Mujeres!$A$1:$DW$117)</f>
        <v>427356.20326000825</v>
      </c>
      <c r="CF123" s="104" cm="1">
        <f t="array" ref="CF123">AnualidadActivo(CF$2, $E123, $C123, $B123, $D123, Hombres!$A$1:$DW$117, Mujeres!$A$1:$DW$117)</f>
        <v>239144.80266142712</v>
      </c>
      <c r="CG123" s="104" cm="1">
        <f t="array" ref="CG123">AnualidadActivo(CG$2, $E123, $C123, $B123, $D123, Hombres!$A$1:$DW$117, Mujeres!$A$1:$DW$117)</f>
        <v>123762.24242696683</v>
      </c>
      <c r="CH123" s="104" cm="1">
        <f t="array" ref="CH123">AnualidadActivo(CH$2, $E123, $C123, $B123, $D123, Hombres!$A$1:$DW$117, Mujeres!$A$1:$DW$117)</f>
        <v>58525.416302038342</v>
      </c>
      <c r="CI123" s="104" cm="1">
        <f t="array" ref="CI123">AnualidadActivo(CI$2, $E123, $C123, $B123, $D123, Hombres!$A$1:$DW$117, Mujeres!$A$1:$DW$117)</f>
        <v>24913.047767610751</v>
      </c>
      <c r="CJ123" s="104" cm="1">
        <f t="array" ref="CJ123">AnualidadActivo(CJ$2, $E123, $C123, $B123, $D123, Hombres!$A$1:$DW$117, Mujeres!$A$1:$DW$117)</f>
        <v>9365.431627472848</v>
      </c>
      <c r="CK123" s="104" cm="1">
        <f t="array" ref="CK123">AnualidadActivo(CK$2, $E123, $C123, $B123, $D123, Hombres!$A$1:$DW$117, Mujeres!$A$1:$DW$117)</f>
        <v>3032.307478759582</v>
      </c>
      <c r="CL123" s="104" cm="1">
        <f t="array" ref="CL123">AnualidadActivo(CL$2, $E123, $C123, $B123, $D123, Hombres!$A$1:$DW$117, Mujeres!$A$1:$DW$117)</f>
        <v>817.2375191220101</v>
      </c>
      <c r="CM123" s="104" cm="1">
        <f t="array" ref="CM123">AnualidadActivo(CM$2, $E123, $C123, $B123, $D123, Hombres!$A$1:$DW$117, Mujeres!$A$1:$DW$117)</f>
        <v>0</v>
      </c>
      <c r="CN123" s="104" cm="1">
        <f t="array" ref="CN123">AnualidadActivo(CN$2, $E123, $C123, $B123, $D123, Hombres!$A$1:$DW$117, Mujeres!$A$1:$DW$117)</f>
        <v>0</v>
      </c>
      <c r="CO123" s="104" cm="1">
        <f t="array" ref="CO123">AnualidadActivo(CO$2, $E123, $C123, $B123, $D123, Hombres!$A$1:$DW$117, Mujeres!$A$1:$DW$117)</f>
        <v>0</v>
      </c>
      <c r="CP123" s="104" cm="1">
        <f t="array" ref="CP123">AnualidadActivo(CP$2, $E123, $C123, $B123, $D123, Hombres!$A$1:$DW$117, Mujeres!$A$1:$DW$117)</f>
        <v>0</v>
      </c>
      <c r="CQ123" s="104" cm="1">
        <f t="array" ref="CQ123">AnualidadActivo(CQ$2, $E123, $C123, $B123, $D123, Hombres!$A$1:$DW$117, Mujeres!$A$1:$DW$117)</f>
        <v>0</v>
      </c>
      <c r="CR123" s="104" cm="1">
        <f t="array" ref="CR123">AnualidadActivo(CR$2, $E123, $C123, $B123, $D123, Hombres!$A$1:$DW$117, Mujeres!$A$1:$DW$117)</f>
        <v>0</v>
      </c>
      <c r="CS123" s="104" cm="1">
        <f t="array" ref="CS123">AnualidadActivo(CS$2, $E123, $C123, $B123, $D123, Hombres!$A$1:$DW$117, Mujeres!$A$1:$DW$117)</f>
        <v>0</v>
      </c>
      <c r="CT123" s="104" cm="1">
        <f t="array" ref="CT123">AnualidadActivo(CT$2, $E123, $C123, $B123, $D123, Hombres!$A$1:$DW$117, Mujeres!$A$1:$DW$117)</f>
        <v>0</v>
      </c>
      <c r="CU123" s="104" cm="1">
        <f t="array" ref="CU123">AnualidadActivo(CU$2, $E123, $C123, $B123, $D123, Hombres!$A$1:$DW$117, Mujeres!$A$1:$DW$117)</f>
        <v>0</v>
      </c>
      <c r="CV123" s="104" cm="1">
        <f t="array" ref="CV123">AnualidadActivo(CV$2, $E123, $C123, $B123, $D123, Hombres!$A$1:$DW$117, Mujeres!$A$1:$DW$117)</f>
        <v>0</v>
      </c>
      <c r="CW123" s="104" cm="1">
        <f t="array" ref="CW123">AnualidadActivo(CW$2, $E123, $C123, $B123, $D123, Hombres!$A$1:$DW$117, Mujeres!$A$1:$DW$117)</f>
        <v>0</v>
      </c>
      <c r="CX123" s="104" cm="1">
        <f t="array" ref="CX123">AnualidadActivo(CX$2, $E123, $C123, $B123, $D123, Hombres!$A$1:$DW$117, Mujeres!$A$1:$DW$117)</f>
        <v>0</v>
      </c>
      <c r="CY123" s="104" cm="1">
        <f t="array" ref="CY123">AnualidadActivo(CY$2, $E123, $C123, $B123, $D123, Hombres!$A$1:$DW$117, Mujeres!$A$1:$DW$117)</f>
        <v>0</v>
      </c>
      <c r="CZ123" s="104" cm="1">
        <f t="array" ref="CZ123">AnualidadActivo(CZ$2, $E123, $C123, $B123, $D123, Hombres!$A$1:$DW$117, Mujeres!$A$1:$DW$117)</f>
        <v>0</v>
      </c>
      <c r="DA123" s="104" cm="1">
        <f t="array" ref="DA123">AnualidadActivo(DA$2, $E123, $C123, $B123, $D123, Hombres!$A$1:$DW$117, Mujeres!$A$1:$DW$117)</f>
        <v>0</v>
      </c>
    </row>
    <row r="124" spans="1:105" x14ac:dyDescent="0.35">
      <c r="A124" s="2">
        <f t="shared" si="1"/>
        <v>122</v>
      </c>
      <c r="B124" s="107">
        <v>572422</v>
      </c>
      <c r="C124" s="9">
        <v>44627</v>
      </c>
      <c r="D124" s="7" t="s">
        <v>6</v>
      </c>
      <c r="E124" s="9">
        <v>31607</v>
      </c>
      <c r="F124" s="12" cm="1">
        <f t="array" ref="F124">edadCalc(E124)</f>
        <v>39</v>
      </c>
      <c r="G124" s="49" cm="1">
        <f t="array" ref="G124">PorcentajePension(C124,E124, D124)</f>
        <v>0.65</v>
      </c>
      <c r="I124" s="103"/>
      <c r="J124" s="104" cm="1">
        <f t="array" ref="J124">AnualidadActivo(J$2, $E124, $C124, $B124, $D124, Hombres!$A$1:$DW$117, Mujeres!$A$1:$DW$117)</f>
        <v>0</v>
      </c>
      <c r="K124" s="104" cm="1">
        <f t="array" ref="K124">AnualidadActivo(K$2, $E124, $C124, $B124, $D124, Hombres!$A$1:$DW$117, Mujeres!$A$1:$DW$117)</f>
        <v>0</v>
      </c>
      <c r="L124" s="104" cm="1">
        <f t="array" ref="L124">AnualidadActivo(L$2, $E124, $C124, $B124, $D124, Hombres!$A$1:$DW$117, Mujeres!$A$1:$DW$117)</f>
        <v>0</v>
      </c>
      <c r="M124" s="104" cm="1">
        <f t="array" ref="M124">AnualidadActivo(M$2, $E124, $C124, $B124, $D124, Hombres!$A$1:$DW$117, Mujeres!$A$1:$DW$117)</f>
        <v>0</v>
      </c>
      <c r="N124" s="104" cm="1">
        <f t="array" ref="N124">AnualidadActivo(N$2, $E124, $C124, $B124, $D124, Hombres!$A$1:$DW$117, Mujeres!$A$1:$DW$117)</f>
        <v>0</v>
      </c>
      <c r="O124" s="104" cm="1">
        <f t="array" ref="O124">AnualidadActivo(O$2, $E124, $C124, $B124, $D124, Hombres!$A$1:$DW$117, Mujeres!$A$1:$DW$117)</f>
        <v>0</v>
      </c>
      <c r="P124" s="104" cm="1">
        <f t="array" ref="P124">AnualidadActivo(P$2, $E124, $C124, $B124, $D124, Hombres!$A$1:$DW$117, Mujeres!$A$1:$DW$117)</f>
        <v>0</v>
      </c>
      <c r="Q124" s="104" cm="1">
        <f t="array" ref="Q124">AnualidadActivo(Q$2, $E124, $C124, $B124, $D124, Hombres!$A$1:$DW$117, Mujeres!$A$1:$DW$117)</f>
        <v>0</v>
      </c>
      <c r="R124" s="104" cm="1">
        <f t="array" ref="R124">AnualidadActivo(R$2, $E124, $C124, $B124, $D124, Hombres!$A$1:$DW$117, Mujeres!$A$1:$DW$117)</f>
        <v>0</v>
      </c>
      <c r="S124" s="104" cm="1">
        <f t="array" ref="S124">AnualidadActivo(S$2, $E124, $C124, $B124, $D124, Hombres!$A$1:$DW$117, Mujeres!$A$1:$DW$117)</f>
        <v>0</v>
      </c>
      <c r="T124" s="104" cm="1">
        <f t="array" ref="T124">AnualidadActivo(T$2, $E124, $C124, $B124, $D124, Hombres!$A$1:$DW$117, Mujeres!$A$1:$DW$117)</f>
        <v>0</v>
      </c>
      <c r="U124" s="104" cm="1">
        <f t="array" ref="U124">AnualidadActivo(U$2, $E124, $C124, $B124, $D124, Hombres!$A$1:$DW$117, Mujeres!$A$1:$DW$117)</f>
        <v>0</v>
      </c>
      <c r="V124" s="104" cm="1">
        <f t="array" ref="V124">AnualidadActivo(V$2, $E124, $C124, $B124, $D124, Hombres!$A$1:$DW$117, Mujeres!$A$1:$DW$117)</f>
        <v>0</v>
      </c>
      <c r="W124" s="104" cm="1">
        <f t="array" ref="W124">AnualidadActivo(W$2, $E124, $C124, $B124, $D124, Hombres!$A$1:$DW$117, Mujeres!$A$1:$DW$117)</f>
        <v>0</v>
      </c>
      <c r="X124" s="104" cm="1">
        <f t="array" ref="X124">AnualidadActivo(X$2, $E124, $C124, $B124, $D124, Hombres!$A$1:$DW$117, Mujeres!$A$1:$DW$117)</f>
        <v>0</v>
      </c>
      <c r="Y124" s="104" cm="1">
        <f t="array" ref="Y124">AnualidadActivo(Y$2, $E124, $C124, $B124, $D124, Hombres!$A$1:$DW$117, Mujeres!$A$1:$DW$117)</f>
        <v>0</v>
      </c>
      <c r="Z124" s="104" cm="1">
        <f t="array" ref="Z124">AnualidadActivo(Z$2, $E124, $C124, $B124, $D124, Hombres!$A$1:$DW$117, Mujeres!$A$1:$DW$117)</f>
        <v>0</v>
      </c>
      <c r="AA124" s="104" cm="1">
        <f t="array" ref="AA124">AnualidadActivo(AA$2, $E124, $C124, $B124, $D124, Hombres!$A$1:$DW$117, Mujeres!$A$1:$DW$117)</f>
        <v>0</v>
      </c>
      <c r="AB124" s="104" cm="1">
        <f t="array" ref="AB124">AnualidadActivo(AB$2, $E124, $C124, $B124, $D124, Hombres!$A$1:$DW$117, Mujeres!$A$1:$DW$117)</f>
        <v>0</v>
      </c>
      <c r="AC124" s="104" cm="1">
        <f t="array" ref="AC124">AnualidadActivo(AC$2, $E124, $C124, $B124, $D124, Hombres!$A$1:$DW$117, Mujeres!$A$1:$DW$117)</f>
        <v>0</v>
      </c>
      <c r="AD124" s="104" cm="1">
        <f t="array" ref="AD124">AnualidadActivo(AD$2, $E124, $C124, $B124, $D124, Hombres!$A$1:$DW$117, Mujeres!$A$1:$DW$117)</f>
        <v>0</v>
      </c>
      <c r="AE124" s="104" cm="1">
        <f t="array" ref="AE124">AnualidadActivo(AE$2, $E124, $C124, $B124, $D124, Hombres!$A$1:$DW$117, Mujeres!$A$1:$DW$117)</f>
        <v>0</v>
      </c>
      <c r="AF124" s="104" cm="1">
        <f t="array" ref="AF124">AnualidadActivo(AF$2, $E124, $C124, $B124, $D124, Hombres!$A$1:$DW$117, Mujeres!$A$1:$DW$117)</f>
        <v>0</v>
      </c>
      <c r="AG124" s="104" cm="1">
        <f t="array" ref="AG124">AnualidadActivo(AG$2, $E124, $C124, $B124, $D124, Hombres!$A$1:$DW$117, Mujeres!$A$1:$DW$117)</f>
        <v>0</v>
      </c>
      <c r="AH124" s="104" cm="1">
        <f t="array" ref="AH124">AnualidadActivo(AH$2, $E124, $C124, $B124, $D124, Hombres!$A$1:$DW$117, Mujeres!$A$1:$DW$117)</f>
        <v>15206061.147095388</v>
      </c>
      <c r="AI124" s="104" cm="1">
        <f t="array" ref="AI124">AnualidadActivo(AI$2, $E124, $C124, $B124, $D124, Hombres!$A$1:$DW$117, Mujeres!$A$1:$DW$117)</f>
        <v>15662242.981508249</v>
      </c>
      <c r="AJ124" s="104" cm="1">
        <f t="array" ref="AJ124">AnualidadActivo(AJ$2, $E124, $C124, $B124, $D124, Hombres!$A$1:$DW$117, Mujeres!$A$1:$DW$117)</f>
        <v>16132110.270953497</v>
      </c>
      <c r="AK124" s="104" cm="1">
        <f t="array" ref="AK124">AnualidadActivo(AK$2, $E124, $C124, $B124, $D124, Hombres!$A$1:$DW$117, Mujeres!$A$1:$DW$117)</f>
        <v>16616073.579082103</v>
      </c>
      <c r="AL124" s="104" cm="1">
        <f t="array" ref="AL124">AnualidadActivo(AL$2, $E124, $C124, $B124, $D124, Hombres!$A$1:$DW$117, Mujeres!$A$1:$DW$117)</f>
        <v>17114555.786454566</v>
      </c>
      <c r="AM124" s="104" cm="1">
        <f t="array" ref="AM124">AnualidadActivo(AM$2, $E124, $C124, $B124, $D124, Hombres!$A$1:$DW$117, Mujeres!$A$1:$DW$117)</f>
        <v>17245353.831220169</v>
      </c>
      <c r="AN124" s="104" cm="1">
        <f t="array" ref="AN124">AnualidadActivo(AN$2, $E124, $C124, $B124, $D124, Hombres!$A$1:$DW$117, Mujeres!$A$1:$DW$117)</f>
        <v>17666209.618570805</v>
      </c>
      <c r="AO124" s="104" cm="1">
        <f t="array" ref="AO124">AnualidadActivo(AO$2, $E124, $C124, $B124, $D124, Hombres!$A$1:$DW$117, Mujeres!$A$1:$DW$117)</f>
        <v>18089023.952474125</v>
      </c>
      <c r="AP124" s="104" cm="1">
        <f t="array" ref="AP124">AnualidadActivo(AP$2, $E124, $C124, $B124, $D124, Hombres!$A$1:$DW$117, Mujeres!$A$1:$DW$117)</f>
        <v>18511360.00784592</v>
      </c>
      <c r="AQ124" s="104" cm="1">
        <f t="array" ref="AQ124">AnualidadActivo(AQ$2, $E124, $C124, $B124, $D124, Hombres!$A$1:$DW$117, Mujeres!$A$1:$DW$117)</f>
        <v>18929016.34820598</v>
      </c>
      <c r="AR124" s="104" cm="1">
        <f t="array" ref="AR124">AnualidadActivo(AR$2, $E124, $C124, $B124, $D124, Hombres!$A$1:$DW$117, Mujeres!$A$1:$DW$117)</f>
        <v>19337320.417387266</v>
      </c>
      <c r="AS124" s="104" cm="1">
        <f t="array" ref="AS124">AnualidadActivo(AS$2, $E124, $C124, $B124, $D124, Hombres!$A$1:$DW$117, Mujeres!$A$1:$DW$117)</f>
        <v>19733942.646657333</v>
      </c>
      <c r="AT124" s="104" cm="1">
        <f t="array" ref="AT124">AnualidadActivo(AT$2, $E124, $C124, $B124, $D124, Hombres!$A$1:$DW$117, Mujeres!$A$1:$DW$117)</f>
        <v>20119062.969790716</v>
      </c>
      <c r="AU124" s="104" cm="1">
        <f t="array" ref="AU124">AnualidadActivo(AU$2, $E124, $C124, $B124, $D124, Hombres!$A$1:$DW$117, Mujeres!$A$1:$DW$117)</f>
        <v>20492416.746919665</v>
      </c>
      <c r="AV124" s="104" cm="1">
        <f t="array" ref="AV124">AnualidadActivo(AV$2, $E124, $C124, $B124, $D124, Hombres!$A$1:$DW$117, Mujeres!$A$1:$DW$117)</f>
        <v>20850084.687800128</v>
      </c>
      <c r="AW124" s="104" cm="1">
        <f t="array" ref="AW124">AnualidadActivo(AW$2, $E124, $C124, $B124, $D124, Hombres!$A$1:$DW$117, Mujeres!$A$1:$DW$117)</f>
        <v>21184541.480079498</v>
      </c>
      <c r="AX124" s="104" cm="1">
        <f t="array" ref="AX124">AnualidadActivo(AX$2, $E124, $C124, $B124, $D124, Hombres!$A$1:$DW$117, Mujeres!$A$1:$DW$117)</f>
        <v>21486446.554066785</v>
      </c>
      <c r="AY124" s="104" cm="1">
        <f t="array" ref="AY124">AnualidadActivo(AY$2, $E124, $C124, $B124, $D124, Hombres!$A$1:$DW$117, Mujeres!$A$1:$DW$117)</f>
        <v>21746311.739082016</v>
      </c>
      <c r="AZ124" s="104" cm="1">
        <f t="array" ref="AZ124">AnualidadActivo(AZ$2, $E124, $C124, $B124, $D124, Hombres!$A$1:$DW$117, Mujeres!$A$1:$DW$117)</f>
        <v>21931076.688962035</v>
      </c>
      <c r="BA124" s="104" cm="1">
        <f t="array" ref="BA124">AnualidadActivo(BA$2, $E124, $C124, $B124, $D124, Hombres!$A$1:$DW$117, Mujeres!$A$1:$DW$117)</f>
        <v>22058817.841833469</v>
      </c>
      <c r="BB124" s="104" cm="1">
        <f t="array" ref="BB124">AnualidadActivo(BB$2, $E124, $C124, $B124, $D124, Hombres!$A$1:$DW$117, Mujeres!$A$1:$DW$117)</f>
        <v>22120604.502373178</v>
      </c>
      <c r="BC124" s="104" cm="1">
        <f t="array" ref="BC124">AnualidadActivo(BC$2, $E124, $C124, $B124, $D124, Hombres!$A$1:$DW$117, Mujeres!$A$1:$DW$117)</f>
        <v>22107613.24831377</v>
      </c>
      <c r="BD124" s="104" cm="1">
        <f t="array" ref="BD124">AnualidadActivo(BD$2, $E124, $C124, $B124, $D124, Hombres!$A$1:$DW$117, Mujeres!$A$1:$DW$117)</f>
        <v>22011363.487267882</v>
      </c>
      <c r="BE124" s="104" cm="1">
        <f t="array" ref="BE124">AnualidadActivo(BE$2, $E124, $C124, $B124, $D124, Hombres!$A$1:$DW$117, Mujeres!$A$1:$DW$117)</f>
        <v>21822297.650991708</v>
      </c>
      <c r="BF124" s="104" cm="1">
        <f t="array" ref="BF124">AnualidadActivo(BF$2, $E124, $C124, $B124, $D124, Hombres!$A$1:$DW$117, Mujeres!$A$1:$DW$117)</f>
        <v>21529679.3193787</v>
      </c>
      <c r="BG124" s="104" cm="1">
        <f t="array" ref="BG124">AnualidadActivo(BG$2, $E124, $C124, $B124, $D124, Hombres!$A$1:$DW$117, Mujeres!$A$1:$DW$117)</f>
        <v>21123203.645769242</v>
      </c>
      <c r="BH124" s="104" cm="1">
        <f t="array" ref="BH124">AnualidadActivo(BH$2, $E124, $C124, $B124, $D124, Hombres!$A$1:$DW$117, Mujeres!$A$1:$DW$117)</f>
        <v>20594802.819900855</v>
      </c>
      <c r="BI124" s="104" cm="1">
        <f t="array" ref="BI124">AnualidadActivo(BI$2, $E124, $C124, $B124, $D124, Hombres!$A$1:$DW$117, Mujeres!$A$1:$DW$117)</f>
        <v>19938956.855028898</v>
      </c>
      <c r="BJ124" s="104" cm="1">
        <f t="array" ref="BJ124">AnualidadActivo(BJ$2, $E124, $C124, $B124, $D124, Hombres!$A$1:$DW$117, Mujeres!$A$1:$DW$117)</f>
        <v>19151120.138265721</v>
      </c>
      <c r="BK124" s="104" cm="1">
        <f t="array" ref="BK124">AnualidadActivo(BK$2, $E124, $C124, $B124, $D124, Hombres!$A$1:$DW$117, Mujeres!$A$1:$DW$117)</f>
        <v>18228237.942954212</v>
      </c>
      <c r="BL124" s="104" cm="1">
        <f t="array" ref="BL124">AnualidadActivo(BL$2, $E124, $C124, $B124, $D124, Hombres!$A$1:$DW$117, Mujeres!$A$1:$DW$117)</f>
        <v>17170791.611220803</v>
      </c>
      <c r="BM124" s="104" cm="1">
        <f t="array" ref="BM124">AnualidadActivo(BM$2, $E124, $C124, $B124, $D124, Hombres!$A$1:$DW$117, Mujeres!$A$1:$DW$117)</f>
        <v>15985011.358865779</v>
      </c>
      <c r="BN124" s="104" cm="1">
        <f t="array" ref="BN124">AnualidadActivo(BN$2, $E124, $C124, $B124, $D124, Hombres!$A$1:$DW$117, Mujeres!$A$1:$DW$117)</f>
        <v>14683329.920507731</v>
      </c>
      <c r="BO124" s="104" cm="1">
        <f t="array" ref="BO124">AnualidadActivo(BO$2, $E124, $C124, $B124, $D124, Hombres!$A$1:$DW$117, Mujeres!$A$1:$DW$117)</f>
        <v>13283618.164024089</v>
      </c>
      <c r="BP124" s="104" cm="1">
        <f t="array" ref="BP124">AnualidadActivo(BP$2, $E124, $C124, $B124, $D124, Hombres!$A$1:$DW$117, Mujeres!$A$1:$DW$117)</f>
        <v>11809382.879232651</v>
      </c>
      <c r="BQ124" s="104" cm="1">
        <f t="array" ref="BQ124">AnualidadActivo(BQ$2, $E124, $C124, $B124, $D124, Hombres!$A$1:$DW$117, Mujeres!$A$1:$DW$117)</f>
        <v>10290694.812028004</v>
      </c>
      <c r="BR124" s="104" cm="1">
        <f t="array" ref="BR124">AnualidadActivo(BR$2, $E124, $C124, $B124, $D124, Hombres!$A$1:$DW$117, Mujeres!$A$1:$DW$117)</f>
        <v>8764456.4773120321</v>
      </c>
      <c r="BS124" s="104" cm="1">
        <f t="array" ref="BS124">AnualidadActivo(BS$2, $E124, $C124, $B124, $D124, Hombres!$A$1:$DW$117, Mujeres!$A$1:$DW$117)</f>
        <v>7272066.5116206631</v>
      </c>
      <c r="BT124" s="104" cm="1">
        <f t="array" ref="BT124">AnualidadActivo(BT$2, $E124, $C124, $B124, $D124, Hombres!$A$1:$DW$117, Mujeres!$A$1:$DW$117)</f>
        <v>5855743.7991838781</v>
      </c>
      <c r="BU124" s="104" cm="1">
        <f t="array" ref="BU124">AnualidadActivo(BU$2, $E124, $C124, $B124, $D124, Hombres!$A$1:$DW$117, Mujeres!$A$1:$DW$117)</f>
        <v>4555394.6928315787</v>
      </c>
      <c r="BV124" s="104" cm="1">
        <f t="array" ref="BV124">AnualidadActivo(BV$2, $E124, $C124, $B124, $D124, Hombres!$A$1:$DW$117, Mujeres!$A$1:$DW$117)</f>
        <v>3405536.8606076771</v>
      </c>
      <c r="BW124" s="104" cm="1">
        <f t="array" ref="BW124">AnualidadActivo(BW$2, $E124, $C124, $B124, $D124, Hombres!$A$1:$DW$117, Mujeres!$A$1:$DW$117)</f>
        <v>2431712.2753123869</v>
      </c>
      <c r="BX124" s="104" cm="1">
        <f t="array" ref="BX124">AnualidadActivo(BX$2, $E124, $C124, $B124, $D124, Hombres!$A$1:$DW$117, Mujeres!$A$1:$DW$117)</f>
        <v>1646689.8601344312</v>
      </c>
      <c r="BY124" s="104" cm="1">
        <f t="array" ref="BY124">AnualidadActivo(BY$2, $E124, $C124, $B124, $D124, Hombres!$A$1:$DW$117, Mujeres!$A$1:$DW$117)</f>
        <v>1048501.302112987</v>
      </c>
      <c r="BZ124" s="104" cm="1">
        <f t="array" ref="BZ124">AnualidadActivo(BZ$2, $E124, $C124, $B124, $D124, Hombres!$A$1:$DW$117, Mujeres!$A$1:$DW$117)</f>
        <v>621264.10848458356</v>
      </c>
      <c r="CA124" s="104" cm="1">
        <f t="array" ref="CA124">AnualidadActivo(CA$2, $E124, $C124, $B124, $D124, Hombres!$A$1:$DW$117, Mujeres!$A$1:$DW$117)</f>
        <v>338262.06846858823</v>
      </c>
      <c r="CB124" s="104" cm="1">
        <f t="array" ref="CB124">AnualidadActivo(CB$2, $E124, $C124, $B124, $D124, Hombres!$A$1:$DW$117, Mujeres!$A$1:$DW$117)</f>
        <v>166635.51563376712</v>
      </c>
      <c r="CC124" s="104" cm="1">
        <f t="array" ref="CC124">AnualidadActivo(CC$2, $E124, $C124, $B124, $D124, Hombres!$A$1:$DW$117, Mujeres!$A$1:$DW$117)</f>
        <v>72826.166126971963</v>
      </c>
      <c r="CD124" s="104" cm="1">
        <f t="array" ref="CD124">AnualidadActivo(CD$2, $E124, $C124, $B124, $D124, Hombres!$A$1:$DW$117, Mujeres!$A$1:$DW$117)</f>
        <v>27514.984508703837</v>
      </c>
      <c r="CE124" s="104" cm="1">
        <f t="array" ref="CE124">AnualidadActivo(CE$2, $E124, $C124, $B124, $D124, Hombres!$A$1:$DW$117, Mujeres!$A$1:$DW$117)</f>
        <v>8672.2380004515762</v>
      </c>
      <c r="CF124" s="104" cm="1">
        <f t="array" ref="CF124">AnualidadActivo(CF$2, $E124, $C124, $B124, $D124, Hombres!$A$1:$DW$117, Mujeres!$A$1:$DW$117)</f>
        <v>2163.7893941883281</v>
      </c>
      <c r="CG124" s="104" cm="1">
        <f t="array" ref="CG124">AnualidadActivo(CG$2, $E124, $C124, $B124, $D124, Hombres!$A$1:$DW$117, Mujeres!$A$1:$DW$117)</f>
        <v>392.1650448288031</v>
      </c>
      <c r="CH124" s="104" cm="1">
        <f t="array" ref="CH124">AnualidadActivo(CH$2, $E124, $C124, $B124, $D124, Hombres!$A$1:$DW$117, Mujeres!$A$1:$DW$117)</f>
        <v>43.477934177143887</v>
      </c>
      <c r="CI124" s="104" cm="1">
        <f t="array" ref="CI124">AnualidadActivo(CI$2, $E124, $C124, $B124, $D124, Hombres!$A$1:$DW$117, Mujeres!$A$1:$DW$117)</f>
        <v>0</v>
      </c>
      <c r="CJ124" s="104" cm="1">
        <f t="array" ref="CJ124">AnualidadActivo(CJ$2, $E124, $C124, $B124, $D124, Hombres!$A$1:$DW$117, Mujeres!$A$1:$DW$117)</f>
        <v>0</v>
      </c>
      <c r="CK124" s="104" cm="1">
        <f t="array" ref="CK124">AnualidadActivo(CK$2, $E124, $C124, $B124, $D124, Hombres!$A$1:$DW$117, Mujeres!$A$1:$DW$117)</f>
        <v>0</v>
      </c>
      <c r="CL124" s="104" cm="1">
        <f t="array" ref="CL124">AnualidadActivo(CL$2, $E124, $C124, $B124, $D124, Hombres!$A$1:$DW$117, Mujeres!$A$1:$DW$117)</f>
        <v>0</v>
      </c>
      <c r="CM124" s="104" cm="1">
        <f t="array" ref="CM124">AnualidadActivo(CM$2, $E124, $C124, $B124, $D124, Hombres!$A$1:$DW$117, Mujeres!$A$1:$DW$117)</f>
        <v>0</v>
      </c>
      <c r="CN124" s="104" cm="1">
        <f t="array" ref="CN124">AnualidadActivo(CN$2, $E124, $C124, $B124, $D124, Hombres!$A$1:$DW$117, Mujeres!$A$1:$DW$117)</f>
        <v>0</v>
      </c>
      <c r="CO124" s="104" cm="1">
        <f t="array" ref="CO124">AnualidadActivo(CO$2, $E124, $C124, $B124, $D124, Hombres!$A$1:$DW$117, Mujeres!$A$1:$DW$117)</f>
        <v>0</v>
      </c>
      <c r="CP124" s="104" cm="1">
        <f t="array" ref="CP124">AnualidadActivo(CP$2, $E124, $C124, $B124, $D124, Hombres!$A$1:$DW$117, Mujeres!$A$1:$DW$117)</f>
        <v>0</v>
      </c>
      <c r="CQ124" s="104" cm="1">
        <f t="array" ref="CQ124">AnualidadActivo(CQ$2, $E124, $C124, $B124, $D124, Hombres!$A$1:$DW$117, Mujeres!$A$1:$DW$117)</f>
        <v>0</v>
      </c>
      <c r="CR124" s="104" cm="1">
        <f t="array" ref="CR124">AnualidadActivo(CR$2, $E124, $C124, $B124, $D124, Hombres!$A$1:$DW$117, Mujeres!$A$1:$DW$117)</f>
        <v>0</v>
      </c>
      <c r="CS124" s="104" cm="1">
        <f t="array" ref="CS124">AnualidadActivo(CS$2, $E124, $C124, $B124, $D124, Hombres!$A$1:$DW$117, Mujeres!$A$1:$DW$117)</f>
        <v>0</v>
      </c>
      <c r="CT124" s="104" cm="1">
        <f t="array" ref="CT124">AnualidadActivo(CT$2, $E124, $C124, $B124, $D124, Hombres!$A$1:$DW$117, Mujeres!$A$1:$DW$117)</f>
        <v>0</v>
      </c>
      <c r="CU124" s="104" cm="1">
        <f t="array" ref="CU124">AnualidadActivo(CU$2, $E124, $C124, $B124, $D124, Hombres!$A$1:$DW$117, Mujeres!$A$1:$DW$117)</f>
        <v>0</v>
      </c>
      <c r="CV124" s="104" cm="1">
        <f t="array" ref="CV124">AnualidadActivo(CV$2, $E124, $C124, $B124, $D124, Hombres!$A$1:$DW$117, Mujeres!$A$1:$DW$117)</f>
        <v>0</v>
      </c>
      <c r="CW124" s="104" cm="1">
        <f t="array" ref="CW124">AnualidadActivo(CW$2, $E124, $C124, $B124, $D124, Hombres!$A$1:$DW$117, Mujeres!$A$1:$DW$117)</f>
        <v>0</v>
      </c>
      <c r="CX124" s="104" cm="1">
        <f t="array" ref="CX124">AnualidadActivo(CX$2, $E124, $C124, $B124, $D124, Hombres!$A$1:$DW$117, Mujeres!$A$1:$DW$117)</f>
        <v>0</v>
      </c>
      <c r="CY124" s="104" cm="1">
        <f t="array" ref="CY124">AnualidadActivo(CY$2, $E124, $C124, $B124, $D124, Hombres!$A$1:$DW$117, Mujeres!$A$1:$DW$117)</f>
        <v>0</v>
      </c>
      <c r="CZ124" s="104" cm="1">
        <f t="array" ref="CZ124">AnualidadActivo(CZ$2, $E124, $C124, $B124, $D124, Hombres!$A$1:$DW$117, Mujeres!$A$1:$DW$117)</f>
        <v>0</v>
      </c>
      <c r="DA124" s="104" cm="1">
        <f t="array" ref="DA124">AnualidadActivo(DA$2, $E124, $C124, $B124, $D124, Hombres!$A$1:$DW$117, Mujeres!$A$1:$DW$117)</f>
        <v>0</v>
      </c>
    </row>
    <row r="125" spans="1:105" x14ac:dyDescent="0.35">
      <c r="A125" s="2">
        <f t="shared" si="1"/>
        <v>123</v>
      </c>
      <c r="B125" s="107">
        <v>1429496.5</v>
      </c>
      <c r="C125" s="9">
        <v>44333</v>
      </c>
      <c r="D125" s="7" t="s">
        <v>5</v>
      </c>
      <c r="E125" s="9">
        <v>33384</v>
      </c>
      <c r="F125" s="12" cm="1">
        <f t="array" ref="F125">edadCalc(E125)</f>
        <v>34</v>
      </c>
      <c r="G125" s="49" cm="1">
        <f t="array" ref="G125">PorcentajePension(C125,E125, D125)</f>
        <v>0.85</v>
      </c>
      <c r="I125" s="103"/>
      <c r="J125" s="104" cm="1">
        <f t="array" ref="J125">AnualidadActivo(J$2, $E125, $C125, $B125, $D125, Hombres!$A$1:$DW$117, Mujeres!$A$1:$DW$117)</f>
        <v>0</v>
      </c>
      <c r="K125" s="104" cm="1">
        <f t="array" ref="K125">AnualidadActivo(K$2, $E125, $C125, $B125, $D125, Hombres!$A$1:$DW$117, Mujeres!$A$1:$DW$117)</f>
        <v>0</v>
      </c>
      <c r="L125" s="104" cm="1">
        <f t="array" ref="L125">AnualidadActivo(L$2, $E125, $C125, $B125, $D125, Hombres!$A$1:$DW$117, Mujeres!$A$1:$DW$117)</f>
        <v>0</v>
      </c>
      <c r="M125" s="104" cm="1">
        <f t="array" ref="M125">AnualidadActivo(M$2, $E125, $C125, $B125, $D125, Hombres!$A$1:$DW$117, Mujeres!$A$1:$DW$117)</f>
        <v>0</v>
      </c>
      <c r="N125" s="104" cm="1">
        <f t="array" ref="N125">AnualidadActivo(N$2, $E125, $C125, $B125, $D125, Hombres!$A$1:$DW$117, Mujeres!$A$1:$DW$117)</f>
        <v>0</v>
      </c>
      <c r="O125" s="104" cm="1">
        <f t="array" ref="O125">AnualidadActivo(O$2, $E125, $C125, $B125, $D125, Hombres!$A$1:$DW$117, Mujeres!$A$1:$DW$117)</f>
        <v>0</v>
      </c>
      <c r="P125" s="104" cm="1">
        <f t="array" ref="P125">AnualidadActivo(P$2, $E125, $C125, $B125, $D125, Hombres!$A$1:$DW$117, Mujeres!$A$1:$DW$117)</f>
        <v>0</v>
      </c>
      <c r="Q125" s="104" cm="1">
        <f t="array" ref="Q125">AnualidadActivo(Q$2, $E125, $C125, $B125, $D125, Hombres!$A$1:$DW$117, Mujeres!$A$1:$DW$117)</f>
        <v>0</v>
      </c>
      <c r="R125" s="104" cm="1">
        <f t="array" ref="R125">AnualidadActivo(R$2, $E125, $C125, $B125, $D125, Hombres!$A$1:$DW$117, Mujeres!$A$1:$DW$117)</f>
        <v>0</v>
      </c>
      <c r="S125" s="104" cm="1">
        <f t="array" ref="S125">AnualidadActivo(S$2, $E125, $C125, $B125, $D125, Hombres!$A$1:$DW$117, Mujeres!$A$1:$DW$117)</f>
        <v>0</v>
      </c>
      <c r="T125" s="104" cm="1">
        <f t="array" ref="T125">AnualidadActivo(T$2, $E125, $C125, $B125, $D125, Hombres!$A$1:$DW$117, Mujeres!$A$1:$DW$117)</f>
        <v>0</v>
      </c>
      <c r="U125" s="104" cm="1">
        <f t="array" ref="U125">AnualidadActivo(U$2, $E125, $C125, $B125, $D125, Hombres!$A$1:$DW$117, Mujeres!$A$1:$DW$117)</f>
        <v>0</v>
      </c>
      <c r="V125" s="104" cm="1">
        <f t="array" ref="V125">AnualidadActivo(V$2, $E125, $C125, $B125, $D125, Hombres!$A$1:$DW$117, Mujeres!$A$1:$DW$117)</f>
        <v>0</v>
      </c>
      <c r="W125" s="104" cm="1">
        <f t="array" ref="W125">AnualidadActivo(W$2, $E125, $C125, $B125, $D125, Hombres!$A$1:$DW$117, Mujeres!$A$1:$DW$117)</f>
        <v>0</v>
      </c>
      <c r="X125" s="104" cm="1">
        <f t="array" ref="X125">AnualidadActivo(X$2, $E125, $C125, $B125, $D125, Hombres!$A$1:$DW$117, Mujeres!$A$1:$DW$117)</f>
        <v>0</v>
      </c>
      <c r="Y125" s="104" cm="1">
        <f t="array" ref="Y125">AnualidadActivo(Y$2, $E125, $C125, $B125, $D125, Hombres!$A$1:$DW$117, Mujeres!$A$1:$DW$117)</f>
        <v>0</v>
      </c>
      <c r="Z125" s="104" cm="1">
        <f t="array" ref="Z125">AnualidadActivo(Z$2, $E125, $C125, $B125, $D125, Hombres!$A$1:$DW$117, Mujeres!$A$1:$DW$117)</f>
        <v>0</v>
      </c>
      <c r="AA125" s="104" cm="1">
        <f t="array" ref="AA125">AnualidadActivo(AA$2, $E125, $C125, $B125, $D125, Hombres!$A$1:$DW$117, Mujeres!$A$1:$DW$117)</f>
        <v>0</v>
      </c>
      <c r="AB125" s="104" cm="1">
        <f t="array" ref="AB125">AnualidadActivo(AB$2, $E125, $C125, $B125, $D125, Hombres!$A$1:$DW$117, Mujeres!$A$1:$DW$117)</f>
        <v>0</v>
      </c>
      <c r="AC125" s="104" cm="1">
        <f t="array" ref="AC125">AnualidadActivo(AC$2, $E125, $C125, $B125, $D125, Hombres!$A$1:$DW$117, Mujeres!$A$1:$DW$117)</f>
        <v>0</v>
      </c>
      <c r="AD125" s="104" cm="1">
        <f t="array" ref="AD125">AnualidadActivo(AD$2, $E125, $C125, $B125, $D125, Hombres!$A$1:$DW$117, Mujeres!$A$1:$DW$117)</f>
        <v>0</v>
      </c>
      <c r="AE125" s="104" cm="1">
        <f t="array" ref="AE125">AnualidadActivo(AE$2, $E125, $C125, $B125, $D125, Hombres!$A$1:$DW$117, Mujeres!$A$1:$DW$117)</f>
        <v>0</v>
      </c>
      <c r="AF125" s="104" cm="1">
        <f t="array" ref="AF125">AnualidadActivo(AF$2, $E125, $C125, $B125, $D125, Hombres!$A$1:$DW$117, Mujeres!$A$1:$DW$117)</f>
        <v>0</v>
      </c>
      <c r="AG125" s="104" cm="1">
        <f t="array" ref="AG125">AnualidadActivo(AG$2, $E125, $C125, $B125, $D125, Hombres!$A$1:$DW$117, Mujeres!$A$1:$DW$117)</f>
        <v>0</v>
      </c>
      <c r="AH125" s="104" cm="1">
        <f t="array" ref="AH125">AnualidadActivo(AH$2, $E125, $C125, $B125, $D125, Hombres!$A$1:$DW$117, Mujeres!$A$1:$DW$117)</f>
        <v>0</v>
      </c>
      <c r="AI125" s="104" cm="1">
        <f t="array" ref="AI125">AnualidadActivo(AI$2, $E125, $C125, $B125, $D125, Hombres!$A$1:$DW$117, Mujeres!$A$1:$DW$117)</f>
        <v>0</v>
      </c>
      <c r="AJ125" s="104" cm="1">
        <f t="array" ref="AJ125">AnualidadActivo(AJ$2, $E125, $C125, $B125, $D125, Hombres!$A$1:$DW$117, Mujeres!$A$1:$DW$117)</f>
        <v>0</v>
      </c>
      <c r="AK125" s="104" cm="1">
        <f t="array" ref="AK125">AnualidadActivo(AK$2, $E125, $C125, $B125, $D125, Hombres!$A$1:$DW$117, Mujeres!$A$1:$DW$117)</f>
        <v>0</v>
      </c>
      <c r="AL125" s="104" cm="1">
        <f t="array" ref="AL125">AnualidadActivo(AL$2, $E125, $C125, $B125, $D125, Hombres!$A$1:$DW$117, Mujeres!$A$1:$DW$117)</f>
        <v>0</v>
      </c>
      <c r="AM125" s="104" cm="1">
        <f t="array" ref="AM125">AnualidadActivo(AM$2, $E125, $C125, $B125, $D125, Hombres!$A$1:$DW$117, Mujeres!$A$1:$DW$117)</f>
        <v>0</v>
      </c>
      <c r="AN125" s="104" cm="1">
        <f t="array" ref="AN125">AnualidadActivo(AN$2, $E125, $C125, $B125, $D125, Hombres!$A$1:$DW$117, Mujeres!$A$1:$DW$117)</f>
        <v>0</v>
      </c>
      <c r="AO125" s="104" cm="1">
        <f t="array" ref="AO125">AnualidadActivo(AO$2, $E125, $C125, $B125, $D125, Hombres!$A$1:$DW$117, Mujeres!$A$1:$DW$117)</f>
        <v>65917133.986586563</v>
      </c>
      <c r="AP125" s="104" cm="1">
        <f t="array" ref="AP125">AnualidadActivo(AP$2, $E125, $C125, $B125, $D125, Hombres!$A$1:$DW$117, Mujeres!$A$1:$DW$117)</f>
        <v>67894648.006184161</v>
      </c>
      <c r="AQ125" s="104" cm="1">
        <f t="array" ref="AQ125">AnualidadActivo(AQ$2, $E125, $C125, $B125, $D125, Hombres!$A$1:$DW$117, Mujeres!$A$1:$DW$117)</f>
        <v>69931487.446369678</v>
      </c>
      <c r="AR125" s="104" cm="1">
        <f t="array" ref="AR125">AnualidadActivo(AR$2, $E125, $C125, $B125, $D125, Hombres!$A$1:$DW$117, Mujeres!$A$1:$DW$117)</f>
        <v>72029432.06976077</v>
      </c>
      <c r="AS125" s="104" cm="1">
        <f t="array" ref="AS125">AnualidadActivo(AS$2, $E125, $C125, $B125, $D125, Hombres!$A$1:$DW$117, Mujeres!$A$1:$DW$117)</f>
        <v>74190315.031853601</v>
      </c>
      <c r="AT125" s="104" cm="1">
        <f t="array" ref="AT125">AnualidadActivo(AT$2, $E125, $C125, $B125, $D125, Hombres!$A$1:$DW$117, Mujeres!$A$1:$DW$117)</f>
        <v>72849970.688551337</v>
      </c>
      <c r="AU125" s="104" cm="1">
        <f t="array" ref="AU125">AnualidadActivo(AU$2, $E125, $C125, $B125, $D125, Hombres!$A$1:$DW$117, Mujeres!$A$1:$DW$117)</f>
        <v>74176411.2260032</v>
      </c>
      <c r="AV125" s="104" cm="1">
        <f t="array" ref="AV125">AnualidadActivo(AV$2, $E125, $C125, $B125, $D125, Hombres!$A$1:$DW$117, Mujeres!$A$1:$DW$117)</f>
        <v>75445192.435029045</v>
      </c>
      <c r="AW125" s="104" cm="1">
        <f t="array" ref="AW125">AnualidadActivo(AW$2, $E125, $C125, $B125, $D125, Hombres!$A$1:$DW$117, Mujeres!$A$1:$DW$117)</f>
        <v>76626526.611975789</v>
      </c>
      <c r="AX125" s="104" cm="1">
        <f t="array" ref="AX125">AnualidadActivo(AX$2, $E125, $C125, $B125, $D125, Hombres!$A$1:$DW$117, Mujeres!$A$1:$DW$117)</f>
        <v>77691680.158400327</v>
      </c>
      <c r="AY125" s="104" cm="1">
        <f t="array" ref="AY125">AnualidadActivo(AY$2, $E125, $C125, $B125, $D125, Hombres!$A$1:$DW$117, Mujeres!$A$1:$DW$117)</f>
        <v>78617100.644331411</v>
      </c>
      <c r="AZ125" s="104" cm="1">
        <f t="array" ref="AZ125">AnualidadActivo(AZ$2, $E125, $C125, $B125, $D125, Hombres!$A$1:$DW$117, Mujeres!$A$1:$DW$117)</f>
        <v>79392005.97748661</v>
      </c>
      <c r="BA125" s="104" cm="1">
        <f t="array" ref="BA125">AnualidadActivo(BA$2, $E125, $C125, $B125, $D125, Hombres!$A$1:$DW$117, Mujeres!$A$1:$DW$117)</f>
        <v>80014084.660259396</v>
      </c>
      <c r="BB125" s="104" cm="1">
        <f t="array" ref="BB125">AnualidadActivo(BB$2, $E125, $C125, $B125, $D125, Hombres!$A$1:$DW$117, Mujeres!$A$1:$DW$117)</f>
        <v>80482134.249747217</v>
      </c>
      <c r="BC125" s="104" cm="1">
        <f t="array" ref="BC125">AnualidadActivo(BC$2, $E125, $C125, $B125, $D125, Hombres!$A$1:$DW$117, Mujeres!$A$1:$DW$117)</f>
        <v>80792259.840312079</v>
      </c>
      <c r="BD125" s="104" cm="1">
        <f t="array" ref="BD125">AnualidadActivo(BD$2, $E125, $C125, $B125, $D125, Hombres!$A$1:$DW$117, Mujeres!$A$1:$DW$117)</f>
        <v>80931914.108981639</v>
      </c>
      <c r="BE125" s="104" cm="1">
        <f t="array" ref="BE125">AnualidadActivo(BE$2, $E125, $C125, $B125, $D125, Hombres!$A$1:$DW$117, Mujeres!$A$1:$DW$117)</f>
        <v>80735686.104441524</v>
      </c>
      <c r="BF125" s="104" cm="1">
        <f t="array" ref="BF125">AnualidadActivo(BF$2, $E125, $C125, $B125, $D125, Hombres!$A$1:$DW$117, Mujeres!$A$1:$DW$117)</f>
        <v>80292165.339447945</v>
      </c>
      <c r="BG125" s="104" cm="1">
        <f t="array" ref="BG125">AnualidadActivo(BG$2, $E125, $C125, $B125, $D125, Hombres!$A$1:$DW$117, Mujeres!$A$1:$DW$117)</f>
        <v>79579499.46677424</v>
      </c>
      <c r="BH125" s="104" cm="1">
        <f t="array" ref="BH125">AnualidadActivo(BH$2, $E125, $C125, $B125, $D125, Hombres!$A$1:$DW$117, Mujeres!$A$1:$DW$117)</f>
        <v>78575480.01656121</v>
      </c>
      <c r="BI125" s="104" cm="1">
        <f t="array" ref="BI125">AnualidadActivo(BI$2, $E125, $C125, $B125, $D125, Hombres!$A$1:$DW$117, Mujeres!$A$1:$DW$117)</f>
        <v>77257734.172019392</v>
      </c>
      <c r="BJ125" s="104" cm="1">
        <f t="array" ref="BJ125">AnualidadActivo(BJ$2, $E125, $C125, $B125, $D125, Hombres!$A$1:$DW$117, Mujeres!$A$1:$DW$117)</f>
        <v>75605573.509348571</v>
      </c>
      <c r="BK125" s="104" cm="1">
        <f t="array" ref="BK125">AnualidadActivo(BK$2, $E125, $C125, $B125, $D125, Hombres!$A$1:$DW$117, Mujeres!$A$1:$DW$117)</f>
        <v>73597896.083714619</v>
      </c>
      <c r="BL125" s="104" cm="1">
        <f t="array" ref="BL125">AnualidadActivo(BL$2, $E125, $C125, $B125, $D125, Hombres!$A$1:$DW$117, Mujeres!$A$1:$DW$117)</f>
        <v>71217078.479281485</v>
      </c>
      <c r="BM125" s="104" cm="1">
        <f t="array" ref="BM125">AnualidadActivo(BM$2, $E125, $C125, $B125, $D125, Hombres!$A$1:$DW$117, Mujeres!$A$1:$DW$117)</f>
        <v>68454729.952706635</v>
      </c>
      <c r="BN125" s="104" cm="1">
        <f t="array" ref="BN125">AnualidadActivo(BN$2, $E125, $C125, $B125, $D125, Hombres!$A$1:$DW$117, Mujeres!$A$1:$DW$117)</f>
        <v>65312849.658030719</v>
      </c>
      <c r="BO125" s="104" cm="1">
        <f t="array" ref="BO125">AnualidadActivo(BO$2, $E125, $C125, $B125, $D125, Hombres!$A$1:$DW$117, Mujeres!$A$1:$DW$117)</f>
        <v>61802181.708989009</v>
      </c>
      <c r="BP125" s="104" cm="1">
        <f t="array" ref="BP125">AnualidadActivo(BP$2, $E125, $C125, $B125, $D125, Hombres!$A$1:$DW$117, Mujeres!$A$1:$DW$117)</f>
        <v>57941520.3026959</v>
      </c>
      <c r="BQ125" s="104" cm="1">
        <f t="array" ref="BQ125">AnualidadActivo(BQ$2, $E125, $C125, $B125, $D125, Hombres!$A$1:$DW$117, Mujeres!$A$1:$DW$117)</f>
        <v>53761329.494282447</v>
      </c>
      <c r="BR125" s="104" cm="1">
        <f t="array" ref="BR125">AnualidadActivo(BR$2, $E125, $C125, $B125, $D125, Hombres!$A$1:$DW$117, Mujeres!$A$1:$DW$117)</f>
        <v>49309202.729525052</v>
      </c>
      <c r="BS125" s="104" cm="1">
        <f t="array" ref="BS125">AnualidadActivo(BS$2, $E125, $C125, $B125, $D125, Hombres!$A$1:$DW$117, Mujeres!$A$1:$DW$117)</f>
        <v>44648583.425181121</v>
      </c>
      <c r="BT125" s="104" cm="1">
        <f t="array" ref="BT125">AnualidadActivo(BT$2, $E125, $C125, $B125, $D125, Hombres!$A$1:$DW$117, Mujeres!$A$1:$DW$117)</f>
        <v>39853296.052603021</v>
      </c>
      <c r="BU125" s="104" cm="1">
        <f t="array" ref="BU125">AnualidadActivo(BU$2, $E125, $C125, $B125, $D125, Hombres!$A$1:$DW$117, Mujeres!$A$1:$DW$117)</f>
        <v>35005643.782855026</v>
      </c>
      <c r="BV125" s="104" cm="1">
        <f t="array" ref="BV125">AnualidadActivo(BV$2, $E125, $C125, $B125, $D125, Hombres!$A$1:$DW$117, Mujeres!$A$1:$DW$117)</f>
        <v>30197262.671893902</v>
      </c>
      <c r="BW125" s="104" cm="1">
        <f t="array" ref="BW125">AnualidadActivo(BW$2, $E125, $C125, $B125, $D125, Hombres!$A$1:$DW$117, Mujeres!$A$1:$DW$117)</f>
        <v>25528439.30962057</v>
      </c>
      <c r="BX125" s="104" cm="1">
        <f t="array" ref="BX125">AnualidadActivo(BX$2, $E125, $C125, $B125, $D125, Hombres!$A$1:$DW$117, Mujeres!$A$1:$DW$117)</f>
        <v>21100349.340423971</v>
      </c>
      <c r="BY125" s="104" cm="1">
        <f t="array" ref="BY125">AnualidadActivo(BY$2, $E125, $C125, $B125, $D125, Hombres!$A$1:$DW$117, Mujeres!$A$1:$DW$117)</f>
        <v>17005206.538249683</v>
      </c>
      <c r="BZ125" s="104" cm="1">
        <f t="array" ref="BZ125">AnualidadActivo(BZ$2, $E125, $C125, $B125, $D125, Hombres!$A$1:$DW$117, Mujeres!$A$1:$DW$117)</f>
        <v>13320298.491215993</v>
      </c>
      <c r="CA125" s="104" cm="1">
        <f t="array" ref="CA125">AnualidadActivo(CA$2, $E125, $C125, $B125, $D125, Hombres!$A$1:$DW$117, Mujeres!$A$1:$DW$117)</f>
        <v>10104164.409636904</v>
      </c>
      <c r="CB125" s="104" cm="1">
        <f t="array" ref="CB125">AnualidadActivo(CB$2, $E125, $C125, $B125, $D125, Hombres!$A$1:$DW$117, Mujeres!$A$1:$DW$117)</f>
        <v>7392510.9690015549</v>
      </c>
      <c r="CC125" s="104" cm="1">
        <f t="array" ref="CC125">AnualidadActivo(CC$2, $E125, $C125, $B125, $D125, Hombres!$A$1:$DW$117, Mujeres!$A$1:$DW$117)</f>
        <v>5193095.5410107933</v>
      </c>
      <c r="CD125" s="104" cm="1">
        <f t="array" ref="CD125">AnualidadActivo(CD$2, $E125, $C125, $B125, $D125, Hombres!$A$1:$DW$117, Mujeres!$A$1:$DW$117)</f>
        <v>3484217.7684811996</v>
      </c>
      <c r="CE125" s="104" cm="1">
        <f t="array" ref="CE125">AnualidadActivo(CE$2, $E125, $C125, $B125, $D125, Hombres!$A$1:$DW$117, Mujeres!$A$1:$DW$117)</f>
        <v>2218742.9587965575</v>
      </c>
      <c r="CF125" s="104" cm="1">
        <f t="array" ref="CF125">AnualidadActivo(CF$2, $E125, $C125, $B125, $D125, Hombres!$A$1:$DW$117, Mujeres!$A$1:$DW$117)</f>
        <v>1331215.4450616878</v>
      </c>
      <c r="CG125" s="104" cm="1">
        <f t="array" ref="CG125">AnualidadActivo(CG$2, $E125, $C125, $B125, $D125, Hombres!$A$1:$DW$117, Mujeres!$A$1:$DW$117)</f>
        <v>746210.34832467861</v>
      </c>
      <c r="CH125" s="104" cm="1">
        <f t="array" ref="CH125">AnualidadActivo(CH$2, $E125, $C125, $B125, $D125, Hombres!$A$1:$DW$117, Mujeres!$A$1:$DW$117)</f>
        <v>386927.54483754502</v>
      </c>
      <c r="CI125" s="104" cm="1">
        <f t="array" ref="CI125">AnualidadActivo(CI$2, $E125, $C125, $B125, $D125, Hombres!$A$1:$DW$117, Mujeres!$A$1:$DW$117)</f>
        <v>183350.06330568847</v>
      </c>
      <c r="CJ125" s="104" cm="1">
        <f t="array" ref="CJ125">AnualidadActivo(CJ$2, $E125, $C125, $B125, $D125, Hombres!$A$1:$DW$117, Mujeres!$A$1:$DW$117)</f>
        <v>78205.644074188502</v>
      </c>
      <c r="CK125" s="104" cm="1">
        <f t="array" ref="CK125">AnualidadActivo(CK$2, $E125, $C125, $B125, $D125, Hombres!$A$1:$DW$117, Mujeres!$A$1:$DW$117)</f>
        <v>29456.452943784949</v>
      </c>
      <c r="CL125" s="104" cm="1">
        <f t="array" ref="CL125">AnualidadActivo(CL$2, $E125, $C125, $B125, $D125, Hombres!$A$1:$DW$117, Mujeres!$A$1:$DW$117)</f>
        <v>9557.000524907673</v>
      </c>
      <c r="CM125" s="104" cm="1">
        <f t="array" ref="CM125">AnualidadActivo(CM$2, $E125, $C125, $B125, $D125, Hombres!$A$1:$DW$117, Mujeres!$A$1:$DW$117)</f>
        <v>2581.7011041580763</v>
      </c>
      <c r="CN125" s="104" cm="1">
        <f t="array" ref="CN125">AnualidadActivo(CN$2, $E125, $C125, $B125, $D125, Hombres!$A$1:$DW$117, Mujeres!$A$1:$DW$117)</f>
        <v>0</v>
      </c>
      <c r="CO125" s="104" cm="1">
        <f t="array" ref="CO125">AnualidadActivo(CO$2, $E125, $C125, $B125, $D125, Hombres!$A$1:$DW$117, Mujeres!$A$1:$DW$117)</f>
        <v>0</v>
      </c>
      <c r="CP125" s="104" cm="1">
        <f t="array" ref="CP125">AnualidadActivo(CP$2, $E125, $C125, $B125, $D125, Hombres!$A$1:$DW$117, Mujeres!$A$1:$DW$117)</f>
        <v>0</v>
      </c>
      <c r="CQ125" s="104" cm="1">
        <f t="array" ref="CQ125">AnualidadActivo(CQ$2, $E125, $C125, $B125, $D125, Hombres!$A$1:$DW$117, Mujeres!$A$1:$DW$117)</f>
        <v>0</v>
      </c>
      <c r="CR125" s="104" cm="1">
        <f t="array" ref="CR125">AnualidadActivo(CR$2, $E125, $C125, $B125, $D125, Hombres!$A$1:$DW$117, Mujeres!$A$1:$DW$117)</f>
        <v>0</v>
      </c>
      <c r="CS125" s="104" cm="1">
        <f t="array" ref="CS125">AnualidadActivo(CS$2, $E125, $C125, $B125, $D125, Hombres!$A$1:$DW$117, Mujeres!$A$1:$DW$117)</f>
        <v>0</v>
      </c>
      <c r="CT125" s="104" cm="1">
        <f t="array" ref="CT125">AnualidadActivo(CT$2, $E125, $C125, $B125, $D125, Hombres!$A$1:$DW$117, Mujeres!$A$1:$DW$117)</f>
        <v>0</v>
      </c>
      <c r="CU125" s="104" cm="1">
        <f t="array" ref="CU125">AnualidadActivo(CU$2, $E125, $C125, $B125, $D125, Hombres!$A$1:$DW$117, Mujeres!$A$1:$DW$117)</f>
        <v>0</v>
      </c>
      <c r="CV125" s="104" cm="1">
        <f t="array" ref="CV125">AnualidadActivo(CV$2, $E125, $C125, $B125, $D125, Hombres!$A$1:$DW$117, Mujeres!$A$1:$DW$117)</f>
        <v>0</v>
      </c>
      <c r="CW125" s="104" cm="1">
        <f t="array" ref="CW125">AnualidadActivo(CW$2, $E125, $C125, $B125, $D125, Hombres!$A$1:$DW$117, Mujeres!$A$1:$DW$117)</f>
        <v>0</v>
      </c>
      <c r="CX125" s="104" cm="1">
        <f t="array" ref="CX125">AnualidadActivo(CX$2, $E125, $C125, $B125, $D125, Hombres!$A$1:$DW$117, Mujeres!$A$1:$DW$117)</f>
        <v>0</v>
      </c>
      <c r="CY125" s="104" cm="1">
        <f t="array" ref="CY125">AnualidadActivo(CY$2, $E125, $C125, $B125, $D125, Hombres!$A$1:$DW$117, Mujeres!$A$1:$DW$117)</f>
        <v>0</v>
      </c>
      <c r="CZ125" s="104" cm="1">
        <f t="array" ref="CZ125">AnualidadActivo(CZ$2, $E125, $C125, $B125, $D125, Hombres!$A$1:$DW$117, Mujeres!$A$1:$DW$117)</f>
        <v>0</v>
      </c>
      <c r="DA125" s="104" cm="1">
        <f t="array" ref="DA125">AnualidadActivo(DA$2, $E125, $C125, $B125, $D125, Hombres!$A$1:$DW$117, Mujeres!$A$1:$DW$117)</f>
        <v>0</v>
      </c>
    </row>
    <row r="126" spans="1:105" x14ac:dyDescent="0.35">
      <c r="A126" s="2">
        <f t="shared" si="1"/>
        <v>124</v>
      </c>
      <c r="B126" s="107">
        <v>713268</v>
      </c>
      <c r="C126" s="9">
        <v>44562</v>
      </c>
      <c r="D126" s="7" t="s">
        <v>5</v>
      </c>
      <c r="E126" s="9">
        <v>35877</v>
      </c>
      <c r="F126" s="12" cm="1">
        <f t="array" ref="F126">edadCalc(E126)</f>
        <v>27</v>
      </c>
      <c r="G126" s="49" cm="1">
        <f t="array" ref="G126">PorcentajePension(C126,E126, D126)</f>
        <v>1</v>
      </c>
      <c r="I126" s="103"/>
      <c r="J126" s="104" cm="1">
        <f t="array" ref="J126">AnualidadActivo(J$2, $E126, $C126, $B126, $D126, Hombres!$A$1:$DW$117, Mujeres!$A$1:$DW$117)</f>
        <v>0</v>
      </c>
      <c r="K126" s="104" cm="1">
        <f t="array" ref="K126">AnualidadActivo(K$2, $E126, $C126, $B126, $D126, Hombres!$A$1:$DW$117, Mujeres!$A$1:$DW$117)</f>
        <v>0</v>
      </c>
      <c r="L126" s="104" cm="1">
        <f t="array" ref="L126">AnualidadActivo(L$2, $E126, $C126, $B126, $D126, Hombres!$A$1:$DW$117, Mujeres!$A$1:$DW$117)</f>
        <v>0</v>
      </c>
      <c r="M126" s="104" cm="1">
        <f t="array" ref="M126">AnualidadActivo(M$2, $E126, $C126, $B126, $D126, Hombres!$A$1:$DW$117, Mujeres!$A$1:$DW$117)</f>
        <v>0</v>
      </c>
      <c r="N126" s="104" cm="1">
        <f t="array" ref="N126">AnualidadActivo(N$2, $E126, $C126, $B126, $D126, Hombres!$A$1:$DW$117, Mujeres!$A$1:$DW$117)</f>
        <v>0</v>
      </c>
      <c r="O126" s="104" cm="1">
        <f t="array" ref="O126">AnualidadActivo(O$2, $E126, $C126, $B126, $D126, Hombres!$A$1:$DW$117, Mujeres!$A$1:$DW$117)</f>
        <v>0</v>
      </c>
      <c r="P126" s="104" cm="1">
        <f t="array" ref="P126">AnualidadActivo(P$2, $E126, $C126, $B126, $D126, Hombres!$A$1:$DW$117, Mujeres!$A$1:$DW$117)</f>
        <v>0</v>
      </c>
      <c r="Q126" s="104" cm="1">
        <f t="array" ref="Q126">AnualidadActivo(Q$2, $E126, $C126, $B126, $D126, Hombres!$A$1:$DW$117, Mujeres!$A$1:$DW$117)</f>
        <v>0</v>
      </c>
      <c r="R126" s="104" cm="1">
        <f t="array" ref="R126">AnualidadActivo(R$2, $E126, $C126, $B126, $D126, Hombres!$A$1:$DW$117, Mujeres!$A$1:$DW$117)</f>
        <v>0</v>
      </c>
      <c r="S126" s="104" cm="1">
        <f t="array" ref="S126">AnualidadActivo(S$2, $E126, $C126, $B126, $D126, Hombres!$A$1:$DW$117, Mujeres!$A$1:$DW$117)</f>
        <v>0</v>
      </c>
      <c r="T126" s="104" cm="1">
        <f t="array" ref="T126">AnualidadActivo(T$2, $E126, $C126, $B126, $D126, Hombres!$A$1:$DW$117, Mujeres!$A$1:$DW$117)</f>
        <v>0</v>
      </c>
      <c r="U126" s="104" cm="1">
        <f t="array" ref="U126">AnualidadActivo(U$2, $E126, $C126, $B126, $D126, Hombres!$A$1:$DW$117, Mujeres!$A$1:$DW$117)</f>
        <v>0</v>
      </c>
      <c r="V126" s="104" cm="1">
        <f t="array" ref="V126">AnualidadActivo(V$2, $E126, $C126, $B126, $D126, Hombres!$A$1:$DW$117, Mujeres!$A$1:$DW$117)</f>
        <v>0</v>
      </c>
      <c r="W126" s="104" cm="1">
        <f t="array" ref="W126">AnualidadActivo(W$2, $E126, $C126, $B126, $D126, Hombres!$A$1:$DW$117, Mujeres!$A$1:$DW$117)</f>
        <v>0</v>
      </c>
      <c r="X126" s="104" cm="1">
        <f t="array" ref="X126">AnualidadActivo(X$2, $E126, $C126, $B126, $D126, Hombres!$A$1:$DW$117, Mujeres!$A$1:$DW$117)</f>
        <v>0</v>
      </c>
      <c r="Y126" s="104" cm="1">
        <f t="array" ref="Y126">AnualidadActivo(Y$2, $E126, $C126, $B126, $D126, Hombres!$A$1:$DW$117, Mujeres!$A$1:$DW$117)</f>
        <v>0</v>
      </c>
      <c r="Z126" s="104" cm="1">
        <f t="array" ref="Z126">AnualidadActivo(Z$2, $E126, $C126, $B126, $D126, Hombres!$A$1:$DW$117, Mujeres!$A$1:$DW$117)</f>
        <v>0</v>
      </c>
      <c r="AA126" s="104" cm="1">
        <f t="array" ref="AA126">AnualidadActivo(AA$2, $E126, $C126, $B126, $D126, Hombres!$A$1:$DW$117, Mujeres!$A$1:$DW$117)</f>
        <v>0</v>
      </c>
      <c r="AB126" s="104" cm="1">
        <f t="array" ref="AB126">AnualidadActivo(AB$2, $E126, $C126, $B126, $D126, Hombres!$A$1:$DW$117, Mujeres!$A$1:$DW$117)</f>
        <v>0</v>
      </c>
      <c r="AC126" s="104" cm="1">
        <f t="array" ref="AC126">AnualidadActivo(AC$2, $E126, $C126, $B126, $D126, Hombres!$A$1:$DW$117, Mujeres!$A$1:$DW$117)</f>
        <v>0</v>
      </c>
      <c r="AD126" s="104" cm="1">
        <f t="array" ref="AD126">AnualidadActivo(AD$2, $E126, $C126, $B126, $D126, Hombres!$A$1:$DW$117, Mujeres!$A$1:$DW$117)</f>
        <v>0</v>
      </c>
      <c r="AE126" s="104" cm="1">
        <f t="array" ref="AE126">AnualidadActivo(AE$2, $E126, $C126, $B126, $D126, Hombres!$A$1:$DW$117, Mujeres!$A$1:$DW$117)</f>
        <v>0</v>
      </c>
      <c r="AF126" s="104" cm="1">
        <f t="array" ref="AF126">AnualidadActivo(AF$2, $E126, $C126, $B126, $D126, Hombres!$A$1:$DW$117, Mujeres!$A$1:$DW$117)</f>
        <v>0</v>
      </c>
      <c r="AG126" s="104" cm="1">
        <f t="array" ref="AG126">AnualidadActivo(AG$2, $E126, $C126, $B126, $D126, Hombres!$A$1:$DW$117, Mujeres!$A$1:$DW$117)</f>
        <v>0</v>
      </c>
      <c r="AH126" s="104" cm="1">
        <f t="array" ref="AH126">AnualidadActivo(AH$2, $E126, $C126, $B126, $D126, Hombres!$A$1:$DW$117, Mujeres!$A$1:$DW$117)</f>
        <v>0</v>
      </c>
      <c r="AI126" s="104" cm="1">
        <f t="array" ref="AI126">AnualidadActivo(AI$2, $E126, $C126, $B126, $D126, Hombres!$A$1:$DW$117, Mujeres!$A$1:$DW$117)</f>
        <v>0</v>
      </c>
      <c r="AJ126" s="104" cm="1">
        <f t="array" ref="AJ126">AnualidadActivo(AJ$2, $E126, $C126, $B126, $D126, Hombres!$A$1:$DW$117, Mujeres!$A$1:$DW$117)</f>
        <v>0</v>
      </c>
      <c r="AK126" s="104" cm="1">
        <f t="array" ref="AK126">AnualidadActivo(AK$2, $E126, $C126, $B126, $D126, Hombres!$A$1:$DW$117, Mujeres!$A$1:$DW$117)</f>
        <v>0</v>
      </c>
      <c r="AL126" s="104" cm="1">
        <f t="array" ref="AL126">AnualidadActivo(AL$2, $E126, $C126, $B126, $D126, Hombres!$A$1:$DW$117, Mujeres!$A$1:$DW$117)</f>
        <v>0</v>
      </c>
      <c r="AM126" s="104" cm="1">
        <f t="array" ref="AM126">AnualidadActivo(AM$2, $E126, $C126, $B126, $D126, Hombres!$A$1:$DW$117, Mujeres!$A$1:$DW$117)</f>
        <v>0</v>
      </c>
      <c r="AN126" s="104" cm="1">
        <f t="array" ref="AN126">AnualidadActivo(AN$2, $E126, $C126, $B126, $D126, Hombres!$A$1:$DW$117, Mujeres!$A$1:$DW$117)</f>
        <v>0</v>
      </c>
      <c r="AO126" s="104" cm="1">
        <f t="array" ref="AO126">AnualidadActivo(AO$2, $E126, $C126, $B126, $D126, Hombres!$A$1:$DW$117, Mujeres!$A$1:$DW$117)</f>
        <v>0</v>
      </c>
      <c r="AP126" s="104" cm="1">
        <f t="array" ref="AP126">AnualidadActivo(AP$2, $E126, $C126, $B126, $D126, Hombres!$A$1:$DW$117, Mujeres!$A$1:$DW$117)</f>
        <v>0</v>
      </c>
      <c r="AQ126" s="104" cm="1">
        <f t="array" ref="AQ126">AnualidadActivo(AQ$2, $E126, $C126, $B126, $D126, Hombres!$A$1:$DW$117, Mujeres!$A$1:$DW$117)</f>
        <v>0</v>
      </c>
      <c r="AR126" s="104" cm="1">
        <f t="array" ref="AR126">AnualidadActivo(AR$2, $E126, $C126, $B126, $D126, Hombres!$A$1:$DW$117, Mujeres!$A$1:$DW$117)</f>
        <v>0</v>
      </c>
      <c r="AS126" s="104" cm="1">
        <f t="array" ref="AS126">AnualidadActivo(AS$2, $E126, $C126, $B126, $D126, Hombres!$A$1:$DW$117, Mujeres!$A$1:$DW$117)</f>
        <v>0</v>
      </c>
      <c r="AT126" s="104" cm="1">
        <f t="array" ref="AT126">AnualidadActivo(AT$2, $E126, $C126, $B126, $D126, Hombres!$A$1:$DW$117, Mujeres!$A$1:$DW$117)</f>
        <v>0</v>
      </c>
      <c r="AU126" s="104" cm="1">
        <f t="array" ref="AU126">AnualidadActivo(AU$2, $E126, $C126, $B126, $D126, Hombres!$A$1:$DW$117, Mujeres!$A$1:$DW$117)</f>
        <v>0</v>
      </c>
      <c r="AV126" s="104" cm="1">
        <f t="array" ref="AV126">AnualidadActivo(AV$2, $E126, $C126, $B126, $D126, Hombres!$A$1:$DW$117, Mujeres!$A$1:$DW$117)</f>
        <v>54652409.841409869</v>
      </c>
      <c r="AW126" s="104" cm="1">
        <f t="array" ref="AW126">AnualidadActivo(AW$2, $E126, $C126, $B126, $D126, Hombres!$A$1:$DW$117, Mujeres!$A$1:$DW$117)</f>
        <v>56291982.136652164</v>
      </c>
      <c r="AX126" s="104" cm="1">
        <f t="array" ref="AX126">AnualidadActivo(AX$2, $E126, $C126, $B126, $D126, Hombres!$A$1:$DW$117, Mujeres!$A$1:$DW$117)</f>
        <v>57980741.600751728</v>
      </c>
      <c r="AY126" s="104" cm="1">
        <f t="array" ref="AY126">AnualidadActivo(AY$2, $E126, $C126, $B126, $D126, Hombres!$A$1:$DW$117, Mujeres!$A$1:$DW$117)</f>
        <v>59720163.848774277</v>
      </c>
      <c r="AZ126" s="104" cm="1">
        <f t="array" ref="AZ126">AnualidadActivo(AZ$2, $E126, $C126, $B126, $D126, Hombres!$A$1:$DW$117, Mujeres!$A$1:$DW$117)</f>
        <v>61511768.764237516</v>
      </c>
      <c r="BA126" s="104" cm="1">
        <f t="array" ref="BA126">AnualidadActivo(BA$2, $E126, $C126, $B126, $D126, Hombres!$A$1:$DW$117, Mujeres!$A$1:$DW$117)</f>
        <v>60632917.10628558</v>
      </c>
      <c r="BB126" s="104" cm="1">
        <f t="array" ref="BB126">AnualidadActivo(BB$2, $E126, $C126, $B126, $D126, Hombres!$A$1:$DW$117, Mujeres!$A$1:$DW$117)</f>
        <v>61794923.073258206</v>
      </c>
      <c r="BC126" s="104" cm="1">
        <f t="array" ref="BC126">AnualidadActivo(BC$2, $E126, $C126, $B126, $D126, Hombres!$A$1:$DW$117, Mujeres!$A$1:$DW$117)</f>
        <v>62915498.736975446</v>
      </c>
      <c r="BD126" s="104" cm="1">
        <f t="array" ref="BD126">AnualidadActivo(BD$2, $E126, $C126, $B126, $D126, Hombres!$A$1:$DW$117, Mujeres!$A$1:$DW$117)</f>
        <v>63971949.933496758</v>
      </c>
      <c r="BE126" s="104" cm="1">
        <f t="array" ref="BE126">AnualidadActivo(BE$2, $E126, $C126, $B126, $D126, Hombres!$A$1:$DW$117, Mujeres!$A$1:$DW$117)</f>
        <v>64940985.004362784</v>
      </c>
      <c r="BF126" s="104" cm="1">
        <f t="array" ref="BF126">AnualidadActivo(BF$2, $E126, $C126, $B126, $D126, Hombres!$A$1:$DW$117, Mujeres!$A$1:$DW$117)</f>
        <v>65801508.969858684</v>
      </c>
      <c r="BG126" s="104" cm="1">
        <f t="array" ref="BG126">AnualidadActivo(BG$2, $E126, $C126, $B126, $D126, Hombres!$A$1:$DW$117, Mujeres!$A$1:$DW$117)</f>
        <v>66543049.007563643</v>
      </c>
      <c r="BH126" s="104" cm="1">
        <f t="array" ref="BH126">AnualidadActivo(BH$2, $E126, $C126, $B126, $D126, Hombres!$A$1:$DW$117, Mujeres!$A$1:$DW$117)</f>
        <v>67164475.577476323</v>
      </c>
      <c r="BI126" s="104" cm="1">
        <f t="array" ref="BI126">AnualidadActivo(BI$2, $E126, $C126, $B126, $D126, Hombres!$A$1:$DW$117, Mujeres!$A$1:$DW$117)</f>
        <v>67667134.109711289</v>
      </c>
      <c r="BJ126" s="104" cm="1">
        <f t="array" ref="BJ126">AnualidadActivo(BJ$2, $E126, $C126, $B126, $D126, Hombres!$A$1:$DW$117, Mujeres!$A$1:$DW$117)</f>
        <v>68048106.638460994</v>
      </c>
      <c r="BK126" s="104" cm="1">
        <f t="array" ref="BK126">AnualidadActivo(BK$2, $E126, $C126, $B126, $D126, Hombres!$A$1:$DW$117, Mujeres!$A$1:$DW$117)</f>
        <v>68294577.493138447</v>
      </c>
      <c r="BL126" s="104" cm="1">
        <f t="array" ref="BL126">AnualidadActivo(BL$2, $E126, $C126, $B126, $D126, Hombres!$A$1:$DW$117, Mujeres!$A$1:$DW$117)</f>
        <v>68264935.734258264</v>
      </c>
      <c r="BM126" s="104" cm="1">
        <f t="array" ref="BM126">AnualidadActivo(BM$2, $E126, $C126, $B126, $D126, Hombres!$A$1:$DW$117, Mujeres!$A$1:$DW$117)</f>
        <v>68035048.716362715</v>
      </c>
      <c r="BN126" s="104" cm="1">
        <f t="array" ref="BN126">AnualidadActivo(BN$2, $E126, $C126, $B126, $D126, Hombres!$A$1:$DW$117, Mujeres!$A$1:$DW$117)</f>
        <v>67589540.861972705</v>
      </c>
      <c r="BO126" s="104" cm="1">
        <f t="array" ref="BO126">AnualidadActivo(BO$2, $E126, $C126, $B126, $D126, Hombres!$A$1:$DW$117, Mujeres!$A$1:$DW$117)</f>
        <v>66909165.686174192</v>
      </c>
      <c r="BP126" s="104" cm="1">
        <f t="array" ref="BP126">AnualidadActivo(BP$2, $E126, $C126, $B126, $D126, Hombres!$A$1:$DW$117, Mujeres!$A$1:$DW$117)</f>
        <v>65969911.344835594</v>
      </c>
      <c r="BQ126" s="104" cm="1">
        <f t="array" ref="BQ126">AnualidadActivo(BQ$2, $E126, $C126, $B126, $D126, Hombres!$A$1:$DW$117, Mujeres!$A$1:$DW$117)</f>
        <v>64749303.455997251</v>
      </c>
      <c r="BR126" s="104" cm="1">
        <f t="array" ref="BR126">AnualidadActivo(BR$2, $E126, $C126, $B126, $D126, Hombres!$A$1:$DW$117, Mujeres!$A$1:$DW$117)</f>
        <v>63228771.735196397</v>
      </c>
      <c r="BS126" s="104" cm="1">
        <f t="array" ref="BS126">AnualidadActivo(BS$2, $E126, $C126, $B126, $D126, Hombres!$A$1:$DW$117, Mujeres!$A$1:$DW$117)</f>
        <v>61394476.550982304</v>
      </c>
      <c r="BT126" s="104" cm="1">
        <f t="array" ref="BT126">AnualidadActivo(BT$2, $E126, $C126, $B126, $D126, Hombres!$A$1:$DW$117, Mujeres!$A$1:$DW$117)</f>
        <v>59235191.369412586</v>
      </c>
      <c r="BU126" s="104" cm="1">
        <f t="array" ref="BU126">AnualidadActivo(BU$2, $E126, $C126, $B126, $D126, Hombres!$A$1:$DW$117, Mujeres!$A$1:$DW$117)</f>
        <v>56743281.192420729</v>
      </c>
      <c r="BV126" s="104" cm="1">
        <f t="array" ref="BV126">AnualidadActivo(BV$2, $E126, $C126, $B126, $D126, Hombres!$A$1:$DW$117, Mujeres!$A$1:$DW$117)</f>
        <v>53919781.879546627</v>
      </c>
      <c r="BW126" s="104" cm="1">
        <f t="array" ref="BW126">AnualidadActivo(BW$2, $E126, $C126, $B126, $D126, Hombres!$A$1:$DW$117, Mujeres!$A$1:$DW$117)</f>
        <v>50778488.718147591</v>
      </c>
      <c r="BX126" s="104" cm="1">
        <f t="array" ref="BX126">AnualidadActivo(BX$2, $E126, $C126, $B126, $D126, Hombres!$A$1:$DW$117, Mujeres!$A$1:$DW$117)</f>
        <v>47345401.659787796</v>
      </c>
      <c r="BY126" s="104" cm="1">
        <f t="array" ref="BY126">AnualidadActivo(BY$2, $E126, $C126, $B126, $D126, Hombres!$A$1:$DW$117, Mujeres!$A$1:$DW$117)</f>
        <v>43655618.83675988</v>
      </c>
      <c r="BZ126" s="104" cm="1">
        <f t="array" ref="BZ126">AnualidadActivo(BZ$2, $E126, $C126, $B126, $D126, Hombres!$A$1:$DW$117, Mujeres!$A$1:$DW$117)</f>
        <v>39753324.96688284</v>
      </c>
      <c r="CA126" s="104" cm="1">
        <f t="array" ref="CA126">AnualidadActivo(CA$2, $E126, $C126, $B126, $D126, Hombres!$A$1:$DW$117, Mujeres!$A$1:$DW$117)</f>
        <v>35694728.614258192</v>
      </c>
      <c r="CB126" s="104" cm="1">
        <f t="array" ref="CB126">AnualidadActivo(CB$2, $E126, $C126, $B126, $D126, Hombres!$A$1:$DW$117, Mujeres!$A$1:$DW$117)</f>
        <v>31550697.838155597</v>
      </c>
      <c r="CC126" s="104" cm="1">
        <f t="array" ref="CC126">AnualidadActivo(CC$2, $E126, $C126, $B126, $D126, Hombres!$A$1:$DW$117, Mujeres!$A$1:$DW$117)</f>
        <v>27403061.999219671</v>
      </c>
      <c r="CD126" s="104" cm="1">
        <f t="array" ref="CD126">AnualidadActivo(CD$2, $E126, $C126, $B126, $D126, Hombres!$A$1:$DW$117, Mujeres!$A$1:$DW$117)</f>
        <v>23337762.424853258</v>
      </c>
      <c r="CE126" s="104" cm="1">
        <f t="array" ref="CE126">AnualidadActivo(CE$2, $E126, $C126, $B126, $D126, Hombres!$A$1:$DW$117, Mujeres!$A$1:$DW$117)</f>
        <v>19440787.241725799</v>
      </c>
      <c r="CF126" s="104" cm="1">
        <f t="array" ref="CF126">AnualidadActivo(CF$2, $E126, $C126, $B126, $D126, Hombres!$A$1:$DW$117, Mujeres!$A$1:$DW$117)</f>
        <v>15795596.553117687</v>
      </c>
      <c r="CG126" s="104" cm="1">
        <f t="array" ref="CG126">AnualidadActivo(CG$2, $E126, $C126, $B126, $D126, Hombres!$A$1:$DW$117, Mujeres!$A$1:$DW$117)</f>
        <v>12479061.565343069</v>
      </c>
      <c r="CH126" s="104" cm="1">
        <f t="array" ref="CH126">AnualidadActivo(CH$2, $E126, $C126, $B126, $D126, Hombres!$A$1:$DW$117, Mujeres!$A$1:$DW$117)</f>
        <v>9553412.0697884094</v>
      </c>
      <c r="CI126" s="104" cm="1">
        <f t="array" ref="CI126">AnualidadActivo(CI$2, $E126, $C126, $B126, $D126, Hombres!$A$1:$DW$117, Mujeres!$A$1:$DW$117)</f>
        <v>7058752.064736573</v>
      </c>
      <c r="CJ126" s="104" cm="1">
        <f t="array" ref="CJ126">AnualidadActivo(CJ$2, $E126, $C126, $B126, $D126, Hombres!$A$1:$DW$117, Mujeres!$A$1:$DW$117)</f>
        <v>5010086.1824430786</v>
      </c>
      <c r="CK126" s="104" cm="1">
        <f t="array" ref="CK126">AnualidadActivo(CK$2, $E126, $C126, $B126, $D126, Hombres!$A$1:$DW$117, Mujeres!$A$1:$DW$117)</f>
        <v>3397415.738917124</v>
      </c>
      <c r="CL126" s="104" cm="1">
        <f t="array" ref="CL126">AnualidadActivo(CL$2, $E126, $C126, $B126, $D126, Hombres!$A$1:$DW$117, Mujeres!$A$1:$DW$117)</f>
        <v>2187621.7806741949</v>
      </c>
      <c r="CM126" s="104" cm="1">
        <f t="array" ref="CM126">AnualidadActivo(CM$2, $E126, $C126, $B126, $D126, Hombres!$A$1:$DW$117, Mujeres!$A$1:$DW$117)</f>
        <v>1328156.3865227024</v>
      </c>
      <c r="CN126" s="104" cm="1">
        <f t="array" ref="CN126">AnualidadActivo(CN$2, $E126, $C126, $B126, $D126, Hombres!$A$1:$DW$117, Mujeres!$A$1:$DW$117)</f>
        <v>753911.41335578496</v>
      </c>
      <c r="CO126" s="104" cm="1">
        <f t="array" ref="CO126">AnualidadActivo(CO$2, $E126, $C126, $B126, $D126, Hombres!$A$1:$DW$117, Mujeres!$A$1:$DW$117)</f>
        <v>396056.14506636508</v>
      </c>
      <c r="CP126" s="104" cm="1">
        <f t="array" ref="CP126">AnualidadActivo(CP$2, $E126, $C126, $B126, $D126, Hombres!$A$1:$DW$117, Mujeres!$A$1:$DW$117)</f>
        <v>190195.01628021608</v>
      </c>
      <c r="CQ126" s="104" cm="1">
        <f t="array" ref="CQ126">AnualidadActivo(CQ$2, $E126, $C126, $B126, $D126, Hombres!$A$1:$DW$117, Mujeres!$A$1:$DW$117)</f>
        <v>82249.449074886419</v>
      </c>
      <c r="CR126" s="104" cm="1">
        <f t="array" ref="CR126">AnualidadActivo(CR$2, $E126, $C126, $B126, $D126, Hombres!$A$1:$DW$117, Mujeres!$A$1:$DW$117)</f>
        <v>31431.964351207953</v>
      </c>
      <c r="CS126" s="104" cm="1">
        <f t="array" ref="CS126">AnualidadActivo(CS$2, $E126, $C126, $B126, $D126, Hombres!$A$1:$DW$117, Mujeres!$A$1:$DW$117)</f>
        <v>10354.49761313887</v>
      </c>
      <c r="CT126" s="104" cm="1">
        <f t="array" ref="CT126">AnualidadActivo(CT$2, $E126, $C126, $B126, $D126, Hombres!$A$1:$DW$117, Mujeres!$A$1:$DW$117)</f>
        <v>2841.3043594693422</v>
      </c>
      <c r="CU126" s="104" cm="1">
        <f t="array" ref="CU126">AnualidadActivo(CU$2, $E126, $C126, $B126, $D126, Hombres!$A$1:$DW$117, Mujeres!$A$1:$DW$117)</f>
        <v>0</v>
      </c>
      <c r="CV126" s="104" cm="1">
        <f t="array" ref="CV126">AnualidadActivo(CV$2, $E126, $C126, $B126, $D126, Hombres!$A$1:$DW$117, Mujeres!$A$1:$DW$117)</f>
        <v>0</v>
      </c>
      <c r="CW126" s="104" cm="1">
        <f t="array" ref="CW126">AnualidadActivo(CW$2, $E126, $C126, $B126, $D126, Hombres!$A$1:$DW$117, Mujeres!$A$1:$DW$117)</f>
        <v>0</v>
      </c>
      <c r="CX126" s="104" cm="1">
        <f t="array" ref="CX126">AnualidadActivo(CX$2, $E126, $C126, $B126, $D126, Hombres!$A$1:$DW$117, Mujeres!$A$1:$DW$117)</f>
        <v>0</v>
      </c>
      <c r="CY126" s="104" cm="1">
        <f t="array" ref="CY126">AnualidadActivo(CY$2, $E126, $C126, $B126, $D126, Hombres!$A$1:$DW$117, Mujeres!$A$1:$DW$117)</f>
        <v>0</v>
      </c>
      <c r="CZ126" s="104" cm="1">
        <f t="array" ref="CZ126">AnualidadActivo(CZ$2, $E126, $C126, $B126, $D126, Hombres!$A$1:$DW$117, Mujeres!$A$1:$DW$117)</f>
        <v>0</v>
      </c>
      <c r="DA126" s="104" cm="1">
        <f t="array" ref="DA126">AnualidadActivo(DA$2, $E126, $C126, $B126, $D126, Hombres!$A$1:$DW$117, Mujeres!$A$1:$DW$117)</f>
        <v>0</v>
      </c>
    </row>
    <row r="127" spans="1:105" x14ac:dyDescent="0.35">
      <c r="A127" s="2">
        <f t="shared" si="1"/>
        <v>125</v>
      </c>
      <c r="B127" s="107">
        <v>841528</v>
      </c>
      <c r="C127" s="9">
        <v>44375</v>
      </c>
      <c r="D127" s="7" t="s">
        <v>5</v>
      </c>
      <c r="E127" s="9">
        <v>34154</v>
      </c>
      <c r="F127" s="12" cm="1">
        <f t="array" ref="F127">edadCalc(E127)</f>
        <v>32</v>
      </c>
      <c r="G127" s="49" cm="1">
        <f t="array" ref="G127">PorcentajePension(C127,E127, D127)</f>
        <v>0.85</v>
      </c>
      <c r="I127" s="103"/>
      <c r="J127" s="104" cm="1">
        <f t="array" ref="J127">AnualidadActivo(J$2, $E127, $C127, $B127, $D127, Hombres!$A$1:$DW$117, Mujeres!$A$1:$DW$117)</f>
        <v>0</v>
      </c>
      <c r="K127" s="104" cm="1">
        <f t="array" ref="K127">AnualidadActivo(K$2, $E127, $C127, $B127, $D127, Hombres!$A$1:$DW$117, Mujeres!$A$1:$DW$117)</f>
        <v>0</v>
      </c>
      <c r="L127" s="104" cm="1">
        <f t="array" ref="L127">AnualidadActivo(L$2, $E127, $C127, $B127, $D127, Hombres!$A$1:$DW$117, Mujeres!$A$1:$DW$117)</f>
        <v>0</v>
      </c>
      <c r="M127" s="104" cm="1">
        <f t="array" ref="M127">AnualidadActivo(M$2, $E127, $C127, $B127, $D127, Hombres!$A$1:$DW$117, Mujeres!$A$1:$DW$117)</f>
        <v>0</v>
      </c>
      <c r="N127" s="104" cm="1">
        <f t="array" ref="N127">AnualidadActivo(N$2, $E127, $C127, $B127, $D127, Hombres!$A$1:$DW$117, Mujeres!$A$1:$DW$117)</f>
        <v>0</v>
      </c>
      <c r="O127" s="104" cm="1">
        <f t="array" ref="O127">AnualidadActivo(O$2, $E127, $C127, $B127, $D127, Hombres!$A$1:$DW$117, Mujeres!$A$1:$DW$117)</f>
        <v>0</v>
      </c>
      <c r="P127" s="104" cm="1">
        <f t="array" ref="P127">AnualidadActivo(P$2, $E127, $C127, $B127, $D127, Hombres!$A$1:$DW$117, Mujeres!$A$1:$DW$117)</f>
        <v>0</v>
      </c>
      <c r="Q127" s="104" cm="1">
        <f t="array" ref="Q127">AnualidadActivo(Q$2, $E127, $C127, $B127, $D127, Hombres!$A$1:$DW$117, Mujeres!$A$1:$DW$117)</f>
        <v>0</v>
      </c>
      <c r="R127" s="104" cm="1">
        <f t="array" ref="R127">AnualidadActivo(R$2, $E127, $C127, $B127, $D127, Hombres!$A$1:$DW$117, Mujeres!$A$1:$DW$117)</f>
        <v>0</v>
      </c>
      <c r="S127" s="104" cm="1">
        <f t="array" ref="S127">AnualidadActivo(S$2, $E127, $C127, $B127, $D127, Hombres!$A$1:$DW$117, Mujeres!$A$1:$DW$117)</f>
        <v>0</v>
      </c>
      <c r="T127" s="104" cm="1">
        <f t="array" ref="T127">AnualidadActivo(T$2, $E127, $C127, $B127, $D127, Hombres!$A$1:$DW$117, Mujeres!$A$1:$DW$117)</f>
        <v>0</v>
      </c>
      <c r="U127" s="104" cm="1">
        <f t="array" ref="U127">AnualidadActivo(U$2, $E127, $C127, $B127, $D127, Hombres!$A$1:$DW$117, Mujeres!$A$1:$DW$117)</f>
        <v>0</v>
      </c>
      <c r="V127" s="104" cm="1">
        <f t="array" ref="V127">AnualidadActivo(V$2, $E127, $C127, $B127, $D127, Hombres!$A$1:$DW$117, Mujeres!$A$1:$DW$117)</f>
        <v>0</v>
      </c>
      <c r="W127" s="104" cm="1">
        <f t="array" ref="W127">AnualidadActivo(W$2, $E127, $C127, $B127, $D127, Hombres!$A$1:$DW$117, Mujeres!$A$1:$DW$117)</f>
        <v>0</v>
      </c>
      <c r="X127" s="104" cm="1">
        <f t="array" ref="X127">AnualidadActivo(X$2, $E127, $C127, $B127, $D127, Hombres!$A$1:$DW$117, Mujeres!$A$1:$DW$117)</f>
        <v>0</v>
      </c>
      <c r="Y127" s="104" cm="1">
        <f t="array" ref="Y127">AnualidadActivo(Y$2, $E127, $C127, $B127, $D127, Hombres!$A$1:$DW$117, Mujeres!$A$1:$DW$117)</f>
        <v>0</v>
      </c>
      <c r="Z127" s="104" cm="1">
        <f t="array" ref="Z127">AnualidadActivo(Z$2, $E127, $C127, $B127, $D127, Hombres!$A$1:$DW$117, Mujeres!$A$1:$DW$117)</f>
        <v>0</v>
      </c>
      <c r="AA127" s="104" cm="1">
        <f t="array" ref="AA127">AnualidadActivo(AA$2, $E127, $C127, $B127, $D127, Hombres!$A$1:$DW$117, Mujeres!$A$1:$DW$117)</f>
        <v>0</v>
      </c>
      <c r="AB127" s="104" cm="1">
        <f t="array" ref="AB127">AnualidadActivo(AB$2, $E127, $C127, $B127, $D127, Hombres!$A$1:$DW$117, Mujeres!$A$1:$DW$117)</f>
        <v>0</v>
      </c>
      <c r="AC127" s="104" cm="1">
        <f t="array" ref="AC127">AnualidadActivo(AC$2, $E127, $C127, $B127, $D127, Hombres!$A$1:$DW$117, Mujeres!$A$1:$DW$117)</f>
        <v>0</v>
      </c>
      <c r="AD127" s="104" cm="1">
        <f t="array" ref="AD127">AnualidadActivo(AD$2, $E127, $C127, $B127, $D127, Hombres!$A$1:$DW$117, Mujeres!$A$1:$DW$117)</f>
        <v>0</v>
      </c>
      <c r="AE127" s="104" cm="1">
        <f t="array" ref="AE127">AnualidadActivo(AE$2, $E127, $C127, $B127, $D127, Hombres!$A$1:$DW$117, Mujeres!$A$1:$DW$117)</f>
        <v>0</v>
      </c>
      <c r="AF127" s="104" cm="1">
        <f t="array" ref="AF127">AnualidadActivo(AF$2, $E127, $C127, $B127, $D127, Hombres!$A$1:$DW$117, Mujeres!$A$1:$DW$117)</f>
        <v>0</v>
      </c>
      <c r="AG127" s="104" cm="1">
        <f t="array" ref="AG127">AnualidadActivo(AG$2, $E127, $C127, $B127, $D127, Hombres!$A$1:$DW$117, Mujeres!$A$1:$DW$117)</f>
        <v>0</v>
      </c>
      <c r="AH127" s="104" cm="1">
        <f t="array" ref="AH127">AnualidadActivo(AH$2, $E127, $C127, $B127, $D127, Hombres!$A$1:$DW$117, Mujeres!$A$1:$DW$117)</f>
        <v>0</v>
      </c>
      <c r="AI127" s="104" cm="1">
        <f t="array" ref="AI127">AnualidadActivo(AI$2, $E127, $C127, $B127, $D127, Hombres!$A$1:$DW$117, Mujeres!$A$1:$DW$117)</f>
        <v>0</v>
      </c>
      <c r="AJ127" s="104" cm="1">
        <f t="array" ref="AJ127">AnualidadActivo(AJ$2, $E127, $C127, $B127, $D127, Hombres!$A$1:$DW$117, Mujeres!$A$1:$DW$117)</f>
        <v>0</v>
      </c>
      <c r="AK127" s="104" cm="1">
        <f t="array" ref="AK127">AnualidadActivo(AK$2, $E127, $C127, $B127, $D127, Hombres!$A$1:$DW$117, Mujeres!$A$1:$DW$117)</f>
        <v>0</v>
      </c>
      <c r="AL127" s="104" cm="1">
        <f t="array" ref="AL127">AnualidadActivo(AL$2, $E127, $C127, $B127, $D127, Hombres!$A$1:$DW$117, Mujeres!$A$1:$DW$117)</f>
        <v>0</v>
      </c>
      <c r="AM127" s="104" cm="1">
        <f t="array" ref="AM127">AnualidadActivo(AM$2, $E127, $C127, $B127, $D127, Hombres!$A$1:$DW$117, Mujeres!$A$1:$DW$117)</f>
        <v>0</v>
      </c>
      <c r="AN127" s="104" cm="1">
        <f t="array" ref="AN127">AnualidadActivo(AN$2, $E127, $C127, $B127, $D127, Hombres!$A$1:$DW$117, Mujeres!$A$1:$DW$117)</f>
        <v>0</v>
      </c>
      <c r="AO127" s="104" cm="1">
        <f t="array" ref="AO127">AnualidadActivo(AO$2, $E127, $C127, $B127, $D127, Hombres!$A$1:$DW$117, Mujeres!$A$1:$DW$117)</f>
        <v>0</v>
      </c>
      <c r="AP127" s="104" cm="1">
        <f t="array" ref="AP127">AnualidadActivo(AP$2, $E127, $C127, $B127, $D127, Hombres!$A$1:$DW$117, Mujeres!$A$1:$DW$117)</f>
        <v>0</v>
      </c>
      <c r="AQ127" s="104" cm="1">
        <f t="array" ref="AQ127">AnualidadActivo(AQ$2, $E127, $C127, $B127, $D127, Hombres!$A$1:$DW$117, Mujeres!$A$1:$DW$117)</f>
        <v>42822640.239542015</v>
      </c>
      <c r="AR127" s="104" cm="1">
        <f t="array" ref="AR127">AnualidadActivo(AR$2, $E127, $C127, $B127, $D127, Hombres!$A$1:$DW$117, Mujeres!$A$1:$DW$117)</f>
        <v>44107319.446728274</v>
      </c>
      <c r="AS127" s="104" cm="1">
        <f t="array" ref="AS127">AnualidadActivo(AS$2, $E127, $C127, $B127, $D127, Hombres!$A$1:$DW$117, Mujeres!$A$1:$DW$117)</f>
        <v>45430539.030130118</v>
      </c>
      <c r="AT127" s="104" cm="1">
        <f t="array" ref="AT127">AnualidadActivo(AT$2, $E127, $C127, $B127, $D127, Hombres!$A$1:$DW$117, Mujeres!$A$1:$DW$117)</f>
        <v>46793455.201034024</v>
      </c>
      <c r="AU127" s="104" cm="1">
        <f t="array" ref="AU127">AnualidadActivo(AU$2, $E127, $C127, $B127, $D127, Hombres!$A$1:$DW$117, Mujeres!$A$1:$DW$117)</f>
        <v>48197258.857065052</v>
      </c>
      <c r="AV127" s="104" cm="1">
        <f t="array" ref="AV127">AnualidadActivo(AV$2, $E127, $C127, $B127, $D127, Hombres!$A$1:$DW$117, Mujeres!$A$1:$DW$117)</f>
        <v>47380272.759808853</v>
      </c>
      <c r="AW127" s="104" cm="1">
        <f t="array" ref="AW127">AnualidadActivo(AW$2, $E127, $C127, $B127, $D127, Hombres!$A$1:$DW$117, Mujeres!$A$1:$DW$117)</f>
        <v>48256004.947143398</v>
      </c>
      <c r="AX127" s="104" cm="1">
        <f t="array" ref="AX127">AnualidadActivo(AX$2, $E127, $C127, $B127, $D127, Hombres!$A$1:$DW$117, Mujeres!$A$1:$DW$117)</f>
        <v>49095406.426989764</v>
      </c>
      <c r="AY127" s="104" cm="1">
        <f t="array" ref="AY127">AnualidadActivo(AY$2, $E127, $C127, $B127, $D127, Hombres!$A$1:$DW$117, Mujeres!$A$1:$DW$117)</f>
        <v>49880418.802725494</v>
      </c>
      <c r="AZ127" s="104" cm="1">
        <f t="array" ref="AZ127">AnualidadActivo(AZ$2, $E127, $C127, $B127, $D127, Hombres!$A$1:$DW$117, Mujeres!$A$1:$DW$117)</f>
        <v>50592620.550507449</v>
      </c>
      <c r="BA127" s="104" cm="1">
        <f t="array" ref="BA127">AnualidadActivo(BA$2, $E127, $C127, $B127, $D127, Hombres!$A$1:$DW$117, Mujeres!$A$1:$DW$117)</f>
        <v>51215455.171728224</v>
      </c>
      <c r="BB127" s="104" cm="1">
        <f t="array" ref="BB127">AnualidadActivo(BB$2, $E127, $C127, $B127, $D127, Hombres!$A$1:$DW$117, Mujeres!$A$1:$DW$117)</f>
        <v>51740849.174684674</v>
      </c>
      <c r="BC127" s="104" cm="1">
        <f t="array" ref="BC127">AnualidadActivo(BC$2, $E127, $C127, $B127, $D127, Hombres!$A$1:$DW$117, Mujeres!$A$1:$DW$117)</f>
        <v>52168132.454369798</v>
      </c>
      <c r="BD127" s="104" cm="1">
        <f t="array" ref="BD127">AnualidadActivo(BD$2, $E127, $C127, $B127, $D127, Hombres!$A$1:$DW$117, Mujeres!$A$1:$DW$117)</f>
        <v>52498447.140179515</v>
      </c>
      <c r="BE127" s="104" cm="1">
        <f t="array" ref="BE127">AnualidadActivo(BE$2, $E127, $C127, $B127, $D127, Hombres!$A$1:$DW$117, Mujeres!$A$1:$DW$117)</f>
        <v>52729465.664346278</v>
      </c>
      <c r="BF127" s="104" cm="1">
        <f t="array" ref="BF127">AnualidadActivo(BF$2, $E127, $C127, $B127, $D127, Hombres!$A$1:$DW$117, Mujeres!$A$1:$DW$117)</f>
        <v>52851069.51438994</v>
      </c>
      <c r="BG127" s="104" cm="1">
        <f t="array" ref="BG127">AnualidadActivo(BG$2, $E127, $C127, $B127, $D127, Hombres!$A$1:$DW$117, Mujeres!$A$1:$DW$117)</f>
        <v>52753416.434694991</v>
      </c>
      <c r="BH127" s="104" cm="1">
        <f t="array" ref="BH127">AnualidadActivo(BH$2, $E127, $C127, $B127, $D127, Hombres!$A$1:$DW$117, Mujeres!$A$1:$DW$117)</f>
        <v>52495196.110492542</v>
      </c>
      <c r="BI127" s="104" cm="1">
        <f t="array" ref="BI127">AnualidadActivo(BI$2, $E127, $C127, $B127, $D127, Hombres!$A$1:$DW$117, Mujeres!$A$1:$DW$117)</f>
        <v>52064745.1615026</v>
      </c>
      <c r="BJ127" s="104" cm="1">
        <f t="array" ref="BJ127">AnualidadActivo(BJ$2, $E127, $C127, $B127, $D127, Hombres!$A$1:$DW$117, Mujeres!$A$1:$DW$117)</f>
        <v>51447754.762527183</v>
      </c>
      <c r="BK127" s="104" cm="1">
        <f t="array" ref="BK127">AnualidadActivo(BK$2, $E127, $C127, $B127, $D127, Hombres!$A$1:$DW$117, Mujeres!$A$1:$DW$117)</f>
        <v>50626561.649811715</v>
      </c>
      <c r="BL127" s="104" cm="1">
        <f t="array" ref="BL127">AnualidadActivo(BL$2, $E127, $C127, $B127, $D127, Hombres!$A$1:$DW$117, Mujeres!$A$1:$DW$117)</f>
        <v>49585089.185956173</v>
      </c>
      <c r="BM127" s="104" cm="1">
        <f t="array" ref="BM127">AnualidadActivo(BM$2, $E127, $C127, $B127, $D127, Hombres!$A$1:$DW$117, Mujeres!$A$1:$DW$117)</f>
        <v>48310776.393060267</v>
      </c>
      <c r="BN127" s="104" cm="1">
        <f t="array" ref="BN127">AnualidadActivo(BN$2, $E127, $C127, $B127, $D127, Hombres!$A$1:$DW$117, Mujeres!$A$1:$DW$117)</f>
        <v>46794974.960791238</v>
      </c>
      <c r="BO127" s="104" cm="1">
        <f t="array" ref="BO127">AnualidadActivo(BO$2, $E127, $C127, $B127, $D127, Hombres!$A$1:$DW$117, Mujeres!$A$1:$DW$117)</f>
        <v>45031231.221736029</v>
      </c>
      <c r="BP127" s="104" cm="1">
        <f t="array" ref="BP127">AnualidadActivo(BP$2, $E127, $C127, $B127, $D127, Hombres!$A$1:$DW$117, Mujeres!$A$1:$DW$117)</f>
        <v>43016079.706846222</v>
      </c>
      <c r="BQ127" s="104" cm="1">
        <f t="array" ref="BQ127">AnualidadActivo(BQ$2, $E127, $C127, $B127, $D127, Hombres!$A$1:$DW$117, Mujeres!$A$1:$DW$117)</f>
        <v>40752865.671853185</v>
      </c>
      <c r="BR127" s="104" cm="1">
        <f t="array" ref="BR127">AnualidadActivo(BR$2, $E127, $C127, $B127, $D127, Hombres!$A$1:$DW$117, Mujeres!$A$1:$DW$117)</f>
        <v>38254957.485719338</v>
      </c>
      <c r="BS127" s="104" cm="1">
        <f t="array" ref="BS127">AnualidadActivo(BS$2, $E127, $C127, $B127, $D127, Hombres!$A$1:$DW$117, Mujeres!$A$1:$DW$117)</f>
        <v>35545288.075334489</v>
      </c>
      <c r="BT127" s="104" cm="1">
        <f t="array" ref="BT127">AnualidadActivo(BT$2, $E127, $C127, $B127, $D127, Hombres!$A$1:$DW$117, Mujeres!$A$1:$DW$117)</f>
        <v>32653748.310353644</v>
      </c>
      <c r="BU127" s="104" cm="1">
        <f t="array" ref="BU127">AnualidadActivo(BU$2, $E127, $C127, $B127, $D127, Hombres!$A$1:$DW$117, Mujeres!$A$1:$DW$117)</f>
        <v>29616972.444499578</v>
      </c>
      <c r="BV127" s="104" cm="1">
        <f t="array" ref="BV127">AnualidadActivo(BV$2, $E127, $C127, $B127, $D127, Hombres!$A$1:$DW$117, Mujeres!$A$1:$DW$117)</f>
        <v>26480408.390835918</v>
      </c>
      <c r="BW127" s="104" cm="1">
        <f t="array" ref="BW127">AnualidadActivo(BW$2, $E127, $C127, $B127, $D127, Hombres!$A$1:$DW$117, Mujeres!$A$1:$DW$117)</f>
        <v>23300047.392910264</v>
      </c>
      <c r="BX127" s="104" cm="1">
        <f t="array" ref="BX127">AnualidadActivo(BX$2, $E127, $C127, $B127, $D127, Hombres!$A$1:$DW$117, Mujeres!$A$1:$DW$117)</f>
        <v>20139243.39535166</v>
      </c>
      <c r="BY127" s="104" cm="1">
        <f t="array" ref="BY127">AnualidadActivo(BY$2, $E127, $C127, $B127, $D127, Hombres!$A$1:$DW$117, Mujeres!$A$1:$DW$117)</f>
        <v>17063288.9444784</v>
      </c>
      <c r="BZ127" s="104" cm="1">
        <f t="array" ref="BZ127">AnualidadActivo(BZ$2, $E127, $C127, $B127, $D127, Hombres!$A$1:$DW$117, Mujeres!$A$1:$DW$117)</f>
        <v>14136236.59246359</v>
      </c>
      <c r="CA127" s="104" cm="1">
        <f t="array" ref="CA127">AnualidadActivo(CA$2, $E127, $C127, $B127, $D127, Hombres!$A$1:$DW$117, Mujeres!$A$1:$DW$117)</f>
        <v>11418897.453259533</v>
      </c>
      <c r="CB127" s="104" cm="1">
        <f t="array" ref="CB127">AnualidadActivo(CB$2, $E127, $C127, $B127, $D127, Hombres!$A$1:$DW$117, Mujeres!$A$1:$DW$117)</f>
        <v>8965768.999064086</v>
      </c>
      <c r="CC127" s="104" cm="1">
        <f t="array" ref="CC127">AnualidadActivo(CC$2, $E127, $C127, $B127, $D127, Hombres!$A$1:$DW$117, Mujeres!$A$1:$DW$117)</f>
        <v>6819131.167256467</v>
      </c>
      <c r="CD127" s="104" cm="1">
        <f t="array" ref="CD127">AnualidadActivo(CD$2, $E127, $C127, $B127, $D127, Hombres!$A$1:$DW$117, Mujeres!$A$1:$DW$117)</f>
        <v>5003894.0117901182</v>
      </c>
      <c r="CE127" s="104" cm="1">
        <f t="array" ref="CE127">AnualidadActivo(CE$2, $E127, $C127, $B127, $D127, Hombres!$A$1:$DW$117, Mujeres!$A$1:$DW$117)</f>
        <v>3525945.3976515685</v>
      </c>
      <c r="CF127" s="104" cm="1">
        <f t="array" ref="CF127">AnualidadActivo(CF$2, $E127, $C127, $B127, $D127, Hombres!$A$1:$DW$117, Mujeres!$A$1:$DW$117)</f>
        <v>2372813.956250519</v>
      </c>
      <c r="CG127" s="104" cm="1">
        <f t="array" ref="CG127">AnualidadActivo(CG$2, $E127, $C127, $B127, $D127, Hombres!$A$1:$DW$117, Mujeres!$A$1:$DW$117)</f>
        <v>1515654.8794116471</v>
      </c>
      <c r="CH127" s="104" cm="1">
        <f t="array" ref="CH127">AnualidadActivo(CH$2, $E127, $C127, $B127, $D127, Hombres!$A$1:$DW$117, Mujeres!$A$1:$DW$117)</f>
        <v>912466.98190472042</v>
      </c>
      <c r="CI127" s="104" cm="1">
        <f t="array" ref="CI127">AnualidadActivo(CI$2, $E127, $C127, $B127, $D127, Hombres!$A$1:$DW$117, Mujeres!$A$1:$DW$117)</f>
        <v>513399.98352790828</v>
      </c>
      <c r="CJ127" s="104" cm="1">
        <f t="array" ref="CJ127">AnualidadActivo(CJ$2, $E127, $C127, $B127, $D127, Hombres!$A$1:$DW$117, Mujeres!$A$1:$DW$117)</f>
        <v>267232.51461522526</v>
      </c>
      <c r="CK127" s="104" cm="1">
        <f t="array" ref="CK127">AnualidadActivo(CK$2, $E127, $C127, $B127, $D127, Hombres!$A$1:$DW$117, Mujeres!$A$1:$DW$117)</f>
        <v>127104.62694214228</v>
      </c>
      <c r="CL127" s="104" cm="1">
        <f t="array" ref="CL127">AnualidadActivo(CL$2, $E127, $C127, $B127, $D127, Hombres!$A$1:$DW$117, Mujeres!$A$1:$DW$117)</f>
        <v>54420.485997074866</v>
      </c>
      <c r="CM127" s="104" cm="1">
        <f t="array" ref="CM127">AnualidadActivo(CM$2, $E127, $C127, $B127, $D127, Hombres!$A$1:$DW$117, Mujeres!$A$1:$DW$117)</f>
        <v>20583.074087643534</v>
      </c>
      <c r="CN127" s="104" cm="1">
        <f t="array" ref="CN127">AnualidadActivo(CN$2, $E127, $C127, $B127, $D127, Hombres!$A$1:$DW$117, Mujeres!$A$1:$DW$117)</f>
        <v>6708.4379560305961</v>
      </c>
      <c r="CO127" s="104" cm="1">
        <f t="array" ref="CO127">AnualidadActivo(CO$2, $E127, $C127, $B127, $D127, Hombres!$A$1:$DW$117, Mujeres!$A$1:$DW$117)</f>
        <v>1820.5612638199336</v>
      </c>
      <c r="CP127" s="104" cm="1">
        <f t="array" ref="CP127">AnualidadActivo(CP$2, $E127, $C127, $B127, $D127, Hombres!$A$1:$DW$117, Mujeres!$A$1:$DW$117)</f>
        <v>0</v>
      </c>
      <c r="CQ127" s="104" cm="1">
        <f t="array" ref="CQ127">AnualidadActivo(CQ$2, $E127, $C127, $B127, $D127, Hombres!$A$1:$DW$117, Mujeres!$A$1:$DW$117)</f>
        <v>0</v>
      </c>
      <c r="CR127" s="104" cm="1">
        <f t="array" ref="CR127">AnualidadActivo(CR$2, $E127, $C127, $B127, $D127, Hombres!$A$1:$DW$117, Mujeres!$A$1:$DW$117)</f>
        <v>0</v>
      </c>
      <c r="CS127" s="104" cm="1">
        <f t="array" ref="CS127">AnualidadActivo(CS$2, $E127, $C127, $B127, $D127, Hombres!$A$1:$DW$117, Mujeres!$A$1:$DW$117)</f>
        <v>0</v>
      </c>
      <c r="CT127" s="104" cm="1">
        <f t="array" ref="CT127">AnualidadActivo(CT$2, $E127, $C127, $B127, $D127, Hombres!$A$1:$DW$117, Mujeres!$A$1:$DW$117)</f>
        <v>0</v>
      </c>
      <c r="CU127" s="104" cm="1">
        <f t="array" ref="CU127">AnualidadActivo(CU$2, $E127, $C127, $B127, $D127, Hombres!$A$1:$DW$117, Mujeres!$A$1:$DW$117)</f>
        <v>0</v>
      </c>
      <c r="CV127" s="104" cm="1">
        <f t="array" ref="CV127">AnualidadActivo(CV$2, $E127, $C127, $B127, $D127, Hombres!$A$1:$DW$117, Mujeres!$A$1:$DW$117)</f>
        <v>0</v>
      </c>
      <c r="CW127" s="104" cm="1">
        <f t="array" ref="CW127">AnualidadActivo(CW$2, $E127, $C127, $B127, $D127, Hombres!$A$1:$DW$117, Mujeres!$A$1:$DW$117)</f>
        <v>0</v>
      </c>
      <c r="CX127" s="104" cm="1">
        <f t="array" ref="CX127">AnualidadActivo(CX$2, $E127, $C127, $B127, $D127, Hombres!$A$1:$DW$117, Mujeres!$A$1:$DW$117)</f>
        <v>0</v>
      </c>
      <c r="CY127" s="104" cm="1">
        <f t="array" ref="CY127">AnualidadActivo(CY$2, $E127, $C127, $B127, $D127, Hombres!$A$1:$DW$117, Mujeres!$A$1:$DW$117)</f>
        <v>0</v>
      </c>
      <c r="CZ127" s="104" cm="1">
        <f t="array" ref="CZ127">AnualidadActivo(CZ$2, $E127, $C127, $B127, $D127, Hombres!$A$1:$DW$117, Mujeres!$A$1:$DW$117)</f>
        <v>0</v>
      </c>
      <c r="DA127" s="104" cm="1">
        <f t="array" ref="DA127">AnualidadActivo(DA$2, $E127, $C127, $B127, $D127, Hombres!$A$1:$DW$117, Mujeres!$A$1:$DW$117)</f>
        <v>0</v>
      </c>
    </row>
    <row r="128" spans="1:105" x14ac:dyDescent="0.35">
      <c r="A128" s="2">
        <f t="shared" si="1"/>
        <v>126</v>
      </c>
      <c r="B128" s="107">
        <v>653865</v>
      </c>
      <c r="C128" s="9">
        <v>44375</v>
      </c>
      <c r="D128" s="7" t="s">
        <v>5</v>
      </c>
      <c r="E128" s="9">
        <v>34944</v>
      </c>
      <c r="F128" s="12" cm="1">
        <f t="array" ref="F128">edadCalc(E128)</f>
        <v>30</v>
      </c>
      <c r="G128" s="49" cm="1">
        <f t="array" ref="G128">PorcentajePension(C128,E128, D128)</f>
        <v>0.85</v>
      </c>
      <c r="I128" s="103"/>
      <c r="J128" s="104" cm="1">
        <f t="array" ref="J128">AnualidadActivo(J$2, $E128, $C128, $B128, $D128, Hombres!$A$1:$DW$117, Mujeres!$A$1:$DW$117)</f>
        <v>0</v>
      </c>
      <c r="K128" s="104" cm="1">
        <f t="array" ref="K128">AnualidadActivo(K$2, $E128, $C128, $B128, $D128, Hombres!$A$1:$DW$117, Mujeres!$A$1:$DW$117)</f>
        <v>0</v>
      </c>
      <c r="L128" s="104" cm="1">
        <f t="array" ref="L128">AnualidadActivo(L$2, $E128, $C128, $B128, $D128, Hombres!$A$1:$DW$117, Mujeres!$A$1:$DW$117)</f>
        <v>0</v>
      </c>
      <c r="M128" s="104" cm="1">
        <f t="array" ref="M128">AnualidadActivo(M$2, $E128, $C128, $B128, $D128, Hombres!$A$1:$DW$117, Mujeres!$A$1:$DW$117)</f>
        <v>0</v>
      </c>
      <c r="N128" s="104" cm="1">
        <f t="array" ref="N128">AnualidadActivo(N$2, $E128, $C128, $B128, $D128, Hombres!$A$1:$DW$117, Mujeres!$A$1:$DW$117)</f>
        <v>0</v>
      </c>
      <c r="O128" s="104" cm="1">
        <f t="array" ref="O128">AnualidadActivo(O$2, $E128, $C128, $B128, $D128, Hombres!$A$1:$DW$117, Mujeres!$A$1:$DW$117)</f>
        <v>0</v>
      </c>
      <c r="P128" s="104" cm="1">
        <f t="array" ref="P128">AnualidadActivo(P$2, $E128, $C128, $B128, $D128, Hombres!$A$1:$DW$117, Mujeres!$A$1:$DW$117)</f>
        <v>0</v>
      </c>
      <c r="Q128" s="104" cm="1">
        <f t="array" ref="Q128">AnualidadActivo(Q$2, $E128, $C128, $B128, $D128, Hombres!$A$1:$DW$117, Mujeres!$A$1:$DW$117)</f>
        <v>0</v>
      </c>
      <c r="R128" s="104" cm="1">
        <f t="array" ref="R128">AnualidadActivo(R$2, $E128, $C128, $B128, $D128, Hombres!$A$1:$DW$117, Mujeres!$A$1:$DW$117)</f>
        <v>0</v>
      </c>
      <c r="S128" s="104" cm="1">
        <f t="array" ref="S128">AnualidadActivo(S$2, $E128, $C128, $B128, $D128, Hombres!$A$1:$DW$117, Mujeres!$A$1:$DW$117)</f>
        <v>0</v>
      </c>
      <c r="T128" s="104" cm="1">
        <f t="array" ref="T128">AnualidadActivo(T$2, $E128, $C128, $B128, $D128, Hombres!$A$1:$DW$117, Mujeres!$A$1:$DW$117)</f>
        <v>0</v>
      </c>
      <c r="U128" s="104" cm="1">
        <f t="array" ref="U128">AnualidadActivo(U$2, $E128, $C128, $B128, $D128, Hombres!$A$1:$DW$117, Mujeres!$A$1:$DW$117)</f>
        <v>0</v>
      </c>
      <c r="V128" s="104" cm="1">
        <f t="array" ref="V128">AnualidadActivo(V$2, $E128, $C128, $B128, $D128, Hombres!$A$1:$DW$117, Mujeres!$A$1:$DW$117)</f>
        <v>0</v>
      </c>
      <c r="W128" s="104" cm="1">
        <f t="array" ref="W128">AnualidadActivo(W$2, $E128, $C128, $B128, $D128, Hombres!$A$1:$DW$117, Mujeres!$A$1:$DW$117)</f>
        <v>0</v>
      </c>
      <c r="X128" s="104" cm="1">
        <f t="array" ref="X128">AnualidadActivo(X$2, $E128, $C128, $B128, $D128, Hombres!$A$1:$DW$117, Mujeres!$A$1:$DW$117)</f>
        <v>0</v>
      </c>
      <c r="Y128" s="104" cm="1">
        <f t="array" ref="Y128">AnualidadActivo(Y$2, $E128, $C128, $B128, $D128, Hombres!$A$1:$DW$117, Mujeres!$A$1:$DW$117)</f>
        <v>0</v>
      </c>
      <c r="Z128" s="104" cm="1">
        <f t="array" ref="Z128">AnualidadActivo(Z$2, $E128, $C128, $B128, $D128, Hombres!$A$1:$DW$117, Mujeres!$A$1:$DW$117)</f>
        <v>0</v>
      </c>
      <c r="AA128" s="104" cm="1">
        <f t="array" ref="AA128">AnualidadActivo(AA$2, $E128, $C128, $B128, $D128, Hombres!$A$1:$DW$117, Mujeres!$A$1:$DW$117)</f>
        <v>0</v>
      </c>
      <c r="AB128" s="104" cm="1">
        <f t="array" ref="AB128">AnualidadActivo(AB$2, $E128, $C128, $B128, $D128, Hombres!$A$1:$DW$117, Mujeres!$A$1:$DW$117)</f>
        <v>0</v>
      </c>
      <c r="AC128" s="104" cm="1">
        <f t="array" ref="AC128">AnualidadActivo(AC$2, $E128, $C128, $B128, $D128, Hombres!$A$1:$DW$117, Mujeres!$A$1:$DW$117)</f>
        <v>0</v>
      </c>
      <c r="AD128" s="104" cm="1">
        <f t="array" ref="AD128">AnualidadActivo(AD$2, $E128, $C128, $B128, $D128, Hombres!$A$1:$DW$117, Mujeres!$A$1:$DW$117)</f>
        <v>0</v>
      </c>
      <c r="AE128" s="104" cm="1">
        <f t="array" ref="AE128">AnualidadActivo(AE$2, $E128, $C128, $B128, $D128, Hombres!$A$1:$DW$117, Mujeres!$A$1:$DW$117)</f>
        <v>0</v>
      </c>
      <c r="AF128" s="104" cm="1">
        <f t="array" ref="AF128">AnualidadActivo(AF$2, $E128, $C128, $B128, $D128, Hombres!$A$1:$DW$117, Mujeres!$A$1:$DW$117)</f>
        <v>0</v>
      </c>
      <c r="AG128" s="104" cm="1">
        <f t="array" ref="AG128">AnualidadActivo(AG$2, $E128, $C128, $B128, $D128, Hombres!$A$1:$DW$117, Mujeres!$A$1:$DW$117)</f>
        <v>0</v>
      </c>
      <c r="AH128" s="104" cm="1">
        <f t="array" ref="AH128">AnualidadActivo(AH$2, $E128, $C128, $B128, $D128, Hombres!$A$1:$DW$117, Mujeres!$A$1:$DW$117)</f>
        <v>0</v>
      </c>
      <c r="AI128" s="104" cm="1">
        <f t="array" ref="AI128">AnualidadActivo(AI$2, $E128, $C128, $B128, $D128, Hombres!$A$1:$DW$117, Mujeres!$A$1:$DW$117)</f>
        <v>0</v>
      </c>
      <c r="AJ128" s="104" cm="1">
        <f t="array" ref="AJ128">AnualidadActivo(AJ$2, $E128, $C128, $B128, $D128, Hombres!$A$1:$DW$117, Mujeres!$A$1:$DW$117)</f>
        <v>0</v>
      </c>
      <c r="AK128" s="104" cm="1">
        <f t="array" ref="AK128">AnualidadActivo(AK$2, $E128, $C128, $B128, $D128, Hombres!$A$1:$DW$117, Mujeres!$A$1:$DW$117)</f>
        <v>0</v>
      </c>
      <c r="AL128" s="104" cm="1">
        <f t="array" ref="AL128">AnualidadActivo(AL$2, $E128, $C128, $B128, $D128, Hombres!$A$1:$DW$117, Mujeres!$A$1:$DW$117)</f>
        <v>0</v>
      </c>
      <c r="AM128" s="104" cm="1">
        <f t="array" ref="AM128">AnualidadActivo(AM$2, $E128, $C128, $B128, $D128, Hombres!$A$1:$DW$117, Mujeres!$A$1:$DW$117)</f>
        <v>0</v>
      </c>
      <c r="AN128" s="104" cm="1">
        <f t="array" ref="AN128">AnualidadActivo(AN$2, $E128, $C128, $B128, $D128, Hombres!$A$1:$DW$117, Mujeres!$A$1:$DW$117)</f>
        <v>0</v>
      </c>
      <c r="AO128" s="104" cm="1">
        <f t="array" ref="AO128">AnualidadActivo(AO$2, $E128, $C128, $B128, $D128, Hombres!$A$1:$DW$117, Mujeres!$A$1:$DW$117)</f>
        <v>0</v>
      </c>
      <c r="AP128" s="104" cm="1">
        <f t="array" ref="AP128">AnualidadActivo(AP$2, $E128, $C128, $B128, $D128, Hombres!$A$1:$DW$117, Mujeres!$A$1:$DW$117)</f>
        <v>0</v>
      </c>
      <c r="AQ128" s="104" cm="1">
        <f t="array" ref="AQ128">AnualidadActivo(AQ$2, $E128, $C128, $B128, $D128, Hombres!$A$1:$DW$117, Mujeres!$A$1:$DW$117)</f>
        <v>0</v>
      </c>
      <c r="AR128" s="104" cm="1">
        <f t="array" ref="AR128">AnualidadActivo(AR$2, $E128, $C128, $B128, $D128, Hombres!$A$1:$DW$117, Mujeres!$A$1:$DW$117)</f>
        <v>0</v>
      </c>
      <c r="AS128" s="104" cm="1">
        <f t="array" ref="AS128">AnualidadActivo(AS$2, $E128, $C128, $B128, $D128, Hombres!$A$1:$DW$117, Mujeres!$A$1:$DW$117)</f>
        <v>36721388.695266746</v>
      </c>
      <c r="AT128" s="104" cm="1">
        <f t="array" ref="AT128">AnualidadActivo(AT$2, $E128, $C128, $B128, $D128, Hombres!$A$1:$DW$117, Mujeres!$A$1:$DW$117)</f>
        <v>37823030.356124744</v>
      </c>
      <c r="AU128" s="104" cm="1">
        <f t="array" ref="AU128">AnualidadActivo(AU$2, $E128, $C128, $B128, $D128, Hombres!$A$1:$DW$117, Mujeres!$A$1:$DW$117)</f>
        <v>38957721.266808487</v>
      </c>
      <c r="AV128" s="104" cm="1">
        <f t="array" ref="AV128">AnualidadActivo(AV$2, $E128, $C128, $B128, $D128, Hombres!$A$1:$DW$117, Mujeres!$A$1:$DW$117)</f>
        <v>40126452.904812746</v>
      </c>
      <c r="AW128" s="104" cm="1">
        <f t="array" ref="AW128">AnualidadActivo(AW$2, $E128, $C128, $B128, $D128, Hombres!$A$1:$DW$117, Mujeres!$A$1:$DW$117)</f>
        <v>41330246.491957128</v>
      </c>
      <c r="AX128" s="104" cm="1">
        <f t="array" ref="AX128">AnualidadActivo(AX$2, $E128, $C128, $B128, $D128, Hombres!$A$1:$DW$117, Mujeres!$A$1:$DW$117)</f>
        <v>40674353.141644135</v>
      </c>
      <c r="AY128" s="104" cm="1">
        <f t="array" ref="AY128">AnualidadActivo(AY$2, $E128, $C128, $B128, $D128, Hombres!$A$1:$DW$117, Mujeres!$A$1:$DW$117)</f>
        <v>41437404.901417144</v>
      </c>
      <c r="AZ128" s="104" cm="1">
        <f t="array" ref="AZ128">AnualidadActivo(AZ$2, $E128, $C128, $B128, $D128, Hombres!$A$1:$DW$117, Mujeres!$A$1:$DW$117)</f>
        <v>42171284.33998096</v>
      </c>
      <c r="BA128" s="104" cm="1">
        <f t="array" ref="BA128">AnualidadActivo(BA$2, $E128, $C128, $B128, $D128, Hombres!$A$1:$DW$117, Mujeres!$A$1:$DW$117)</f>
        <v>42859739.201944448</v>
      </c>
      <c r="BB128" s="104" cm="1">
        <f t="array" ref="BB128">AnualidadActivo(BB$2, $E128, $C128, $B128, $D128, Hombres!$A$1:$DW$117, Mujeres!$A$1:$DW$117)</f>
        <v>43486279.670616239</v>
      </c>
      <c r="BC128" s="104" cm="1">
        <f t="array" ref="BC128">AnualidadActivo(BC$2, $E128, $C128, $B128, $D128, Hombres!$A$1:$DW$117, Mujeres!$A$1:$DW$117)</f>
        <v>44037266.184699662</v>
      </c>
      <c r="BD128" s="104" cm="1">
        <f t="array" ref="BD128">AnualidadActivo(BD$2, $E128, $C128, $B128, $D128, Hombres!$A$1:$DW$117, Mujeres!$A$1:$DW$117)</f>
        <v>44507111.623648845</v>
      </c>
      <c r="BE128" s="104" cm="1">
        <f t="array" ref="BE128">AnualidadActivo(BE$2, $E128, $C128, $B128, $D128, Hombres!$A$1:$DW$117, Mujeres!$A$1:$DW$117)</f>
        <v>44895369.233869292</v>
      </c>
      <c r="BF128" s="104" cm="1">
        <f t="array" ref="BF128">AnualidadActivo(BF$2, $E128, $C128, $B128, $D128, Hombres!$A$1:$DW$117, Mujeres!$A$1:$DW$117)</f>
        <v>45201636.777976491</v>
      </c>
      <c r="BG128" s="104" cm="1">
        <f t="array" ref="BG128">AnualidadActivo(BG$2, $E128, $C128, $B128, $D128, Hombres!$A$1:$DW$117, Mujeres!$A$1:$DW$117)</f>
        <v>45422679.336058125</v>
      </c>
      <c r="BH128" s="104" cm="1">
        <f t="array" ref="BH128">AnualidadActivo(BH$2, $E128, $C128, $B128, $D128, Hombres!$A$1:$DW$117, Mujeres!$A$1:$DW$117)</f>
        <v>45550492.896184161</v>
      </c>
      <c r="BI128" s="104" cm="1">
        <f t="array" ref="BI128">AnualidadActivo(BI$2, $E128, $C128, $B128, $D128, Hombres!$A$1:$DW$117, Mujeres!$A$1:$DW$117)</f>
        <v>45492396.203277111</v>
      </c>
      <c r="BJ128" s="104" cm="1">
        <f t="array" ref="BJ128">AnualidadActivo(BJ$2, $E128, $C128, $B128, $D128, Hombres!$A$1:$DW$117, Mujeres!$A$1:$DW$117)</f>
        <v>45299256.279023066</v>
      </c>
      <c r="BK128" s="104" cm="1">
        <f t="array" ref="BK128">AnualidadActivo(BK$2, $E128, $C128, $B128, $D128, Hombres!$A$1:$DW$117, Mujeres!$A$1:$DW$117)</f>
        <v>44958959.749594867</v>
      </c>
      <c r="BL128" s="104" cm="1">
        <f t="array" ref="BL128">AnualidadActivo(BL$2, $E128, $C128, $B128, $D128, Hombres!$A$1:$DW$117, Mujeres!$A$1:$DW$117)</f>
        <v>44457387.478862442</v>
      </c>
      <c r="BM128" s="104" cm="1">
        <f t="array" ref="BM128">AnualidadActivo(BM$2, $E128, $C128, $B128, $D128, Hombres!$A$1:$DW$117, Mujeres!$A$1:$DW$117)</f>
        <v>43780339.078509174</v>
      </c>
      <c r="BN128" s="104" cm="1">
        <f t="array" ref="BN128">AnualidadActivo(BN$2, $E128, $C128, $B128, $D128, Hombres!$A$1:$DW$117, Mujeres!$A$1:$DW$117)</f>
        <v>42916329.927662589</v>
      </c>
      <c r="BO128" s="104" cm="1">
        <f t="array" ref="BO128">AnualidadActivo(BO$2, $E128, $C128, $B128, $D128, Hombres!$A$1:$DW$117, Mujeres!$A$1:$DW$117)</f>
        <v>41854042.011972897</v>
      </c>
      <c r="BP128" s="104" cm="1">
        <f t="array" ref="BP128">AnualidadActivo(BP$2, $E128, $C128, $B128, $D128, Hombres!$A$1:$DW$117, Mujeres!$A$1:$DW$117)</f>
        <v>40582449.793284491</v>
      </c>
      <c r="BQ128" s="104" cm="1">
        <f t="array" ref="BQ128">AnualidadActivo(BQ$2, $E128, $C128, $B128, $D128, Hombres!$A$1:$DW$117, Mujeres!$A$1:$DW$117)</f>
        <v>39093073.114804409</v>
      </c>
      <c r="BR128" s="104" cm="1">
        <f t="array" ref="BR128">AnualidadActivo(BR$2, $E128, $C128, $B128, $D128, Hombres!$A$1:$DW$117, Mujeres!$A$1:$DW$117)</f>
        <v>37383751.440493494</v>
      </c>
      <c r="BS128" s="104" cm="1">
        <f t="array" ref="BS128">AnualidadActivo(BS$2, $E128, $C128, $B128, $D128, Hombres!$A$1:$DW$117, Mujeres!$A$1:$DW$117)</f>
        <v>35459928.861553602</v>
      </c>
      <c r="BT128" s="104" cm="1">
        <f t="array" ref="BT128">AnualidadActivo(BT$2, $E128, $C128, $B128, $D128, Hombres!$A$1:$DW$117, Mujeres!$A$1:$DW$117)</f>
        <v>33332192.176643163</v>
      </c>
      <c r="BU128" s="104" cm="1">
        <f t="array" ref="BU128">AnualidadActivo(BU$2, $E128, $C128, $B128, $D128, Hombres!$A$1:$DW$117, Mujeres!$A$1:$DW$117)</f>
        <v>31016011.373114437</v>
      </c>
      <c r="BV128" s="104" cm="1">
        <f t="array" ref="BV128">AnualidadActivo(BV$2, $E128, $C128, $B128, $D128, Hombres!$A$1:$DW$117, Mujeres!$A$1:$DW$117)</f>
        <v>28534200.67877502</v>
      </c>
      <c r="BW128" s="104" cm="1">
        <f t="array" ref="BW128">AnualidadActivo(BW$2, $E128, $C128, $B128, $D128, Hombres!$A$1:$DW$117, Mujeres!$A$1:$DW$117)</f>
        <v>25919722.925687909</v>
      </c>
      <c r="BX128" s="104" cm="1">
        <f t="array" ref="BX128">AnualidadActivo(BX$2, $E128, $C128, $B128, $D128, Hombres!$A$1:$DW$117, Mujeres!$A$1:$DW$117)</f>
        <v>23214463.040930584</v>
      </c>
      <c r="BY128" s="104" cm="1">
        <f t="array" ref="BY128">AnualidadActivo(BY$2, $E128, $C128, $B128, $D128, Hombres!$A$1:$DW$117, Mujeres!$A$1:$DW$117)</f>
        <v>20465838.813070036</v>
      </c>
      <c r="BZ128" s="104" cm="1">
        <f t="array" ref="BZ128">AnualidadActivo(BZ$2, $E128, $C128, $B128, $D128, Hombres!$A$1:$DW$117, Mujeres!$A$1:$DW$117)</f>
        <v>17725338.911619231</v>
      </c>
      <c r="CA128" s="104" cm="1">
        <f t="array" ref="CA128">AnualidadActivo(CA$2, $E128, $C128, $B128, $D128, Hombres!$A$1:$DW$117, Mujeres!$A$1:$DW$117)</f>
        <v>15048351.841702348</v>
      </c>
      <c r="CB128" s="104" cm="1">
        <f t="array" ref="CB128">AnualidadActivo(CB$2, $E128, $C128, $B128, $D128, Hombres!$A$1:$DW$117, Mujeres!$A$1:$DW$117)</f>
        <v>12493008.129810343</v>
      </c>
      <c r="CC128" s="104" cm="1">
        <f t="array" ref="CC128">AnualidadActivo(CC$2, $E128, $C128, $B128, $D128, Hombres!$A$1:$DW$117, Mujeres!$A$1:$DW$117)</f>
        <v>10115259.20460403</v>
      </c>
      <c r="CD128" s="104" cm="1">
        <f t="array" ref="CD128">AnualidadActivo(CD$2, $E128, $C128, $B128, $D128, Hombres!$A$1:$DW$117, Mujeres!$A$1:$DW$117)</f>
        <v>7963086.8588114111</v>
      </c>
      <c r="CE128" s="104" cm="1">
        <f t="array" ref="CE128">AnualidadActivo(CE$2, $E128, $C128, $B128, $D128, Hombres!$A$1:$DW$117, Mujeres!$A$1:$DW$117)</f>
        <v>6073085.9777196674</v>
      </c>
      <c r="CF128" s="104" cm="1">
        <f t="array" ref="CF128">AnualidadActivo(CF$2, $E128, $C128, $B128, $D128, Hombres!$A$1:$DW$117, Mujeres!$A$1:$DW$117)</f>
        <v>4468468.8712031115</v>
      </c>
      <c r="CG128" s="104" cm="1">
        <f t="array" ref="CG128">AnualidadActivo(CG$2, $E128, $C128, $B128, $D128, Hombres!$A$1:$DW$117, Mujeres!$A$1:$DW$117)</f>
        <v>3157367.555198194</v>
      </c>
      <c r="CH128" s="104" cm="1">
        <f t="array" ref="CH128">AnualidadActivo(CH$2, $E128, $C128, $B128, $D128, Hombres!$A$1:$DW$117, Mujeres!$A$1:$DW$117)</f>
        <v>2131302.1065671146</v>
      </c>
      <c r="CI128" s="104" cm="1">
        <f t="array" ref="CI128">AnualidadActivo(CI$2, $E128, $C128, $B128, $D128, Hombres!$A$1:$DW$117, Mujeres!$A$1:$DW$117)</f>
        <v>1366018.4536415208</v>
      </c>
      <c r="CJ128" s="104" cm="1">
        <f t="array" ref="CJ128">AnualidadActivo(CJ$2, $E128, $C128, $B128, $D128, Hombres!$A$1:$DW$117, Mujeres!$A$1:$DW$117)</f>
        <v>825262.04191226885</v>
      </c>
      <c r="CK128" s="104" cm="1">
        <f t="array" ref="CK128">AnualidadActivo(CK$2, $E128, $C128, $B128, $D128, Hombres!$A$1:$DW$117, Mujeres!$A$1:$DW$117)</f>
        <v>465925.40461791796</v>
      </c>
      <c r="CL128" s="104" cm="1">
        <f t="array" ref="CL128">AnualidadActivo(CL$2, $E128, $C128, $B128, $D128, Hombres!$A$1:$DW$117, Mujeres!$A$1:$DW$117)</f>
        <v>243368.87784806709</v>
      </c>
      <c r="CM128" s="104" cm="1">
        <f t="array" ref="CM128">AnualidadActivo(CM$2, $E128, $C128, $B128, $D128, Hombres!$A$1:$DW$117, Mujeres!$A$1:$DW$117)</f>
        <v>116200.80999565167</v>
      </c>
      <c r="CN128" s="104" cm="1">
        <f t="array" ref="CN128">AnualidadActivo(CN$2, $E128, $C128, $B128, $D128, Hombres!$A$1:$DW$117, Mujeres!$A$1:$DW$117)</f>
        <v>49962.23966989039</v>
      </c>
      <c r="CO128" s="104" cm="1">
        <f t="array" ref="CO128">AnualidadActivo(CO$2, $E128, $C128, $B128, $D128, Hombres!$A$1:$DW$117, Mujeres!$A$1:$DW$117)</f>
        <v>18978.104877803089</v>
      </c>
      <c r="CP128" s="104" cm="1">
        <f t="array" ref="CP128">AnualidadActivo(CP$2, $E128, $C128, $B128, $D128, Hombres!$A$1:$DW$117, Mujeres!$A$1:$DW$117)</f>
        <v>6211.0628227886191</v>
      </c>
      <c r="CQ128" s="104" cm="1">
        <f t="array" ref="CQ128">AnualidadActivo(CQ$2, $E128, $C128, $B128, $D128, Hombres!$A$1:$DW$117, Mujeres!$A$1:$DW$117)</f>
        <v>1692.6553184160236</v>
      </c>
      <c r="CR128" s="104" cm="1">
        <f t="array" ref="CR128">AnualidadActivo(CR$2, $E128, $C128, $B128, $D128, Hombres!$A$1:$DW$117, Mujeres!$A$1:$DW$117)</f>
        <v>0</v>
      </c>
      <c r="CS128" s="104" cm="1">
        <f t="array" ref="CS128">AnualidadActivo(CS$2, $E128, $C128, $B128, $D128, Hombres!$A$1:$DW$117, Mujeres!$A$1:$DW$117)</f>
        <v>0</v>
      </c>
      <c r="CT128" s="104" cm="1">
        <f t="array" ref="CT128">AnualidadActivo(CT$2, $E128, $C128, $B128, $D128, Hombres!$A$1:$DW$117, Mujeres!$A$1:$DW$117)</f>
        <v>0</v>
      </c>
      <c r="CU128" s="104" cm="1">
        <f t="array" ref="CU128">AnualidadActivo(CU$2, $E128, $C128, $B128, $D128, Hombres!$A$1:$DW$117, Mujeres!$A$1:$DW$117)</f>
        <v>0</v>
      </c>
      <c r="CV128" s="104" cm="1">
        <f t="array" ref="CV128">AnualidadActivo(CV$2, $E128, $C128, $B128, $D128, Hombres!$A$1:$DW$117, Mujeres!$A$1:$DW$117)</f>
        <v>0</v>
      </c>
      <c r="CW128" s="104" cm="1">
        <f t="array" ref="CW128">AnualidadActivo(CW$2, $E128, $C128, $B128, $D128, Hombres!$A$1:$DW$117, Mujeres!$A$1:$DW$117)</f>
        <v>0</v>
      </c>
      <c r="CX128" s="104" cm="1">
        <f t="array" ref="CX128">AnualidadActivo(CX$2, $E128, $C128, $B128, $D128, Hombres!$A$1:$DW$117, Mujeres!$A$1:$DW$117)</f>
        <v>0</v>
      </c>
      <c r="CY128" s="104" cm="1">
        <f t="array" ref="CY128">AnualidadActivo(CY$2, $E128, $C128, $B128, $D128, Hombres!$A$1:$DW$117, Mujeres!$A$1:$DW$117)</f>
        <v>0</v>
      </c>
      <c r="CZ128" s="104" cm="1">
        <f t="array" ref="CZ128">AnualidadActivo(CZ$2, $E128, $C128, $B128, $D128, Hombres!$A$1:$DW$117, Mujeres!$A$1:$DW$117)</f>
        <v>0</v>
      </c>
      <c r="DA128" s="104" cm="1">
        <f t="array" ref="DA128">AnualidadActivo(DA$2, $E128, $C128, $B128, $D128, Hombres!$A$1:$DW$117, Mujeres!$A$1:$DW$117)</f>
        <v>0</v>
      </c>
    </row>
    <row r="129" spans="1:105" x14ac:dyDescent="0.35">
      <c r="A129" s="2">
        <f t="shared" si="1"/>
        <v>127</v>
      </c>
      <c r="B129" s="107">
        <v>855467.5</v>
      </c>
      <c r="C129" s="9">
        <v>44732</v>
      </c>
      <c r="D129" s="7" t="s">
        <v>5</v>
      </c>
      <c r="E129" s="9">
        <v>36035</v>
      </c>
      <c r="F129" s="12" cm="1">
        <f t="array" ref="F129">edadCalc(E129)</f>
        <v>27</v>
      </c>
      <c r="G129" s="49" cm="1">
        <f t="array" ref="G129">PorcentajePension(C129,E129, D129)</f>
        <v>1</v>
      </c>
      <c r="I129" s="103"/>
      <c r="J129" s="104" cm="1">
        <f t="array" ref="J129">AnualidadActivo(J$2, $E129, $C129, $B129, $D129, Hombres!$A$1:$DW$117, Mujeres!$A$1:$DW$117)</f>
        <v>0</v>
      </c>
      <c r="K129" s="104" cm="1">
        <f t="array" ref="K129">AnualidadActivo(K$2, $E129, $C129, $B129, $D129, Hombres!$A$1:$DW$117, Mujeres!$A$1:$DW$117)</f>
        <v>0</v>
      </c>
      <c r="L129" s="104" cm="1">
        <f t="array" ref="L129">AnualidadActivo(L$2, $E129, $C129, $B129, $D129, Hombres!$A$1:$DW$117, Mujeres!$A$1:$DW$117)</f>
        <v>0</v>
      </c>
      <c r="M129" s="104" cm="1">
        <f t="array" ref="M129">AnualidadActivo(M$2, $E129, $C129, $B129, $D129, Hombres!$A$1:$DW$117, Mujeres!$A$1:$DW$117)</f>
        <v>0</v>
      </c>
      <c r="N129" s="104" cm="1">
        <f t="array" ref="N129">AnualidadActivo(N$2, $E129, $C129, $B129, $D129, Hombres!$A$1:$DW$117, Mujeres!$A$1:$DW$117)</f>
        <v>0</v>
      </c>
      <c r="O129" s="104" cm="1">
        <f t="array" ref="O129">AnualidadActivo(O$2, $E129, $C129, $B129, $D129, Hombres!$A$1:$DW$117, Mujeres!$A$1:$DW$117)</f>
        <v>0</v>
      </c>
      <c r="P129" s="104" cm="1">
        <f t="array" ref="P129">AnualidadActivo(P$2, $E129, $C129, $B129, $D129, Hombres!$A$1:$DW$117, Mujeres!$A$1:$DW$117)</f>
        <v>0</v>
      </c>
      <c r="Q129" s="104" cm="1">
        <f t="array" ref="Q129">AnualidadActivo(Q$2, $E129, $C129, $B129, $D129, Hombres!$A$1:$DW$117, Mujeres!$A$1:$DW$117)</f>
        <v>0</v>
      </c>
      <c r="R129" s="104" cm="1">
        <f t="array" ref="R129">AnualidadActivo(R$2, $E129, $C129, $B129, $D129, Hombres!$A$1:$DW$117, Mujeres!$A$1:$DW$117)</f>
        <v>0</v>
      </c>
      <c r="S129" s="104" cm="1">
        <f t="array" ref="S129">AnualidadActivo(S$2, $E129, $C129, $B129, $D129, Hombres!$A$1:$DW$117, Mujeres!$A$1:$DW$117)</f>
        <v>0</v>
      </c>
      <c r="T129" s="104" cm="1">
        <f t="array" ref="T129">AnualidadActivo(T$2, $E129, $C129, $B129, $D129, Hombres!$A$1:$DW$117, Mujeres!$A$1:$DW$117)</f>
        <v>0</v>
      </c>
      <c r="U129" s="104" cm="1">
        <f t="array" ref="U129">AnualidadActivo(U$2, $E129, $C129, $B129, $D129, Hombres!$A$1:$DW$117, Mujeres!$A$1:$DW$117)</f>
        <v>0</v>
      </c>
      <c r="V129" s="104" cm="1">
        <f t="array" ref="V129">AnualidadActivo(V$2, $E129, $C129, $B129, $D129, Hombres!$A$1:$DW$117, Mujeres!$A$1:$DW$117)</f>
        <v>0</v>
      </c>
      <c r="W129" s="104" cm="1">
        <f t="array" ref="W129">AnualidadActivo(W$2, $E129, $C129, $B129, $D129, Hombres!$A$1:$DW$117, Mujeres!$A$1:$DW$117)</f>
        <v>0</v>
      </c>
      <c r="X129" s="104" cm="1">
        <f t="array" ref="X129">AnualidadActivo(X$2, $E129, $C129, $B129, $D129, Hombres!$A$1:$DW$117, Mujeres!$A$1:$DW$117)</f>
        <v>0</v>
      </c>
      <c r="Y129" s="104" cm="1">
        <f t="array" ref="Y129">AnualidadActivo(Y$2, $E129, $C129, $B129, $D129, Hombres!$A$1:$DW$117, Mujeres!$A$1:$DW$117)</f>
        <v>0</v>
      </c>
      <c r="Z129" s="104" cm="1">
        <f t="array" ref="Z129">AnualidadActivo(Z$2, $E129, $C129, $B129, $D129, Hombres!$A$1:$DW$117, Mujeres!$A$1:$DW$117)</f>
        <v>0</v>
      </c>
      <c r="AA129" s="104" cm="1">
        <f t="array" ref="AA129">AnualidadActivo(AA$2, $E129, $C129, $B129, $D129, Hombres!$A$1:$DW$117, Mujeres!$A$1:$DW$117)</f>
        <v>0</v>
      </c>
      <c r="AB129" s="104" cm="1">
        <f t="array" ref="AB129">AnualidadActivo(AB$2, $E129, $C129, $B129, $D129, Hombres!$A$1:$DW$117, Mujeres!$A$1:$DW$117)</f>
        <v>0</v>
      </c>
      <c r="AC129" s="104" cm="1">
        <f t="array" ref="AC129">AnualidadActivo(AC$2, $E129, $C129, $B129, $D129, Hombres!$A$1:$DW$117, Mujeres!$A$1:$DW$117)</f>
        <v>0</v>
      </c>
      <c r="AD129" s="104" cm="1">
        <f t="array" ref="AD129">AnualidadActivo(AD$2, $E129, $C129, $B129, $D129, Hombres!$A$1:$DW$117, Mujeres!$A$1:$DW$117)</f>
        <v>0</v>
      </c>
      <c r="AE129" s="104" cm="1">
        <f t="array" ref="AE129">AnualidadActivo(AE$2, $E129, $C129, $B129, $D129, Hombres!$A$1:$DW$117, Mujeres!$A$1:$DW$117)</f>
        <v>0</v>
      </c>
      <c r="AF129" s="104" cm="1">
        <f t="array" ref="AF129">AnualidadActivo(AF$2, $E129, $C129, $B129, $D129, Hombres!$A$1:$DW$117, Mujeres!$A$1:$DW$117)</f>
        <v>0</v>
      </c>
      <c r="AG129" s="104" cm="1">
        <f t="array" ref="AG129">AnualidadActivo(AG$2, $E129, $C129, $B129, $D129, Hombres!$A$1:$DW$117, Mujeres!$A$1:$DW$117)</f>
        <v>0</v>
      </c>
      <c r="AH129" s="104" cm="1">
        <f t="array" ref="AH129">AnualidadActivo(AH$2, $E129, $C129, $B129, $D129, Hombres!$A$1:$DW$117, Mujeres!$A$1:$DW$117)</f>
        <v>0</v>
      </c>
      <c r="AI129" s="104" cm="1">
        <f t="array" ref="AI129">AnualidadActivo(AI$2, $E129, $C129, $B129, $D129, Hombres!$A$1:$DW$117, Mujeres!$A$1:$DW$117)</f>
        <v>0</v>
      </c>
      <c r="AJ129" s="104" cm="1">
        <f t="array" ref="AJ129">AnualidadActivo(AJ$2, $E129, $C129, $B129, $D129, Hombres!$A$1:$DW$117, Mujeres!$A$1:$DW$117)</f>
        <v>0</v>
      </c>
      <c r="AK129" s="104" cm="1">
        <f t="array" ref="AK129">AnualidadActivo(AK$2, $E129, $C129, $B129, $D129, Hombres!$A$1:$DW$117, Mujeres!$A$1:$DW$117)</f>
        <v>0</v>
      </c>
      <c r="AL129" s="104" cm="1">
        <f t="array" ref="AL129">AnualidadActivo(AL$2, $E129, $C129, $B129, $D129, Hombres!$A$1:$DW$117, Mujeres!$A$1:$DW$117)</f>
        <v>0</v>
      </c>
      <c r="AM129" s="104" cm="1">
        <f t="array" ref="AM129">AnualidadActivo(AM$2, $E129, $C129, $B129, $D129, Hombres!$A$1:$DW$117, Mujeres!$A$1:$DW$117)</f>
        <v>0</v>
      </c>
      <c r="AN129" s="104" cm="1">
        <f t="array" ref="AN129">AnualidadActivo(AN$2, $E129, $C129, $B129, $D129, Hombres!$A$1:$DW$117, Mujeres!$A$1:$DW$117)</f>
        <v>0</v>
      </c>
      <c r="AO129" s="104" cm="1">
        <f t="array" ref="AO129">AnualidadActivo(AO$2, $E129, $C129, $B129, $D129, Hombres!$A$1:$DW$117, Mujeres!$A$1:$DW$117)</f>
        <v>0</v>
      </c>
      <c r="AP129" s="104" cm="1">
        <f t="array" ref="AP129">AnualidadActivo(AP$2, $E129, $C129, $B129, $D129, Hombres!$A$1:$DW$117, Mujeres!$A$1:$DW$117)</f>
        <v>0</v>
      </c>
      <c r="AQ129" s="104" cm="1">
        <f t="array" ref="AQ129">AnualidadActivo(AQ$2, $E129, $C129, $B129, $D129, Hombres!$A$1:$DW$117, Mujeres!$A$1:$DW$117)</f>
        <v>0</v>
      </c>
      <c r="AR129" s="104" cm="1">
        <f t="array" ref="AR129">AnualidadActivo(AR$2, $E129, $C129, $B129, $D129, Hombres!$A$1:$DW$117, Mujeres!$A$1:$DW$117)</f>
        <v>0</v>
      </c>
      <c r="AS129" s="104" cm="1">
        <f t="array" ref="AS129">AnualidadActivo(AS$2, $E129, $C129, $B129, $D129, Hombres!$A$1:$DW$117, Mujeres!$A$1:$DW$117)</f>
        <v>0</v>
      </c>
      <c r="AT129" s="104" cm="1">
        <f t="array" ref="AT129">AnualidadActivo(AT$2, $E129, $C129, $B129, $D129, Hombres!$A$1:$DW$117, Mujeres!$A$1:$DW$117)</f>
        <v>0</v>
      </c>
      <c r="AU129" s="104" cm="1">
        <f t="array" ref="AU129">AnualidadActivo(AU$2, $E129, $C129, $B129, $D129, Hombres!$A$1:$DW$117, Mujeres!$A$1:$DW$117)</f>
        <v>0</v>
      </c>
      <c r="AV129" s="104" cm="1">
        <f t="array" ref="AV129">AnualidadActivo(AV$2, $E129, $C129, $B129, $D129, Hombres!$A$1:$DW$117, Mujeres!$A$1:$DW$117)</f>
        <v>65548097.511743546</v>
      </c>
      <c r="AW129" s="104" cm="1">
        <f t="array" ref="AW129">AnualidadActivo(AW$2, $E129, $C129, $B129, $D129, Hombres!$A$1:$DW$117, Mujeres!$A$1:$DW$117)</f>
        <v>67514540.437095851</v>
      </c>
      <c r="AX129" s="104" cm="1">
        <f t="array" ref="AX129">AnualidadActivo(AX$2, $E129, $C129, $B129, $D129, Hombres!$A$1:$DW$117, Mujeres!$A$1:$DW$117)</f>
        <v>69539976.650208727</v>
      </c>
      <c r="AY129" s="104" cm="1">
        <f t="array" ref="AY129">AnualidadActivo(AY$2, $E129, $C129, $B129, $D129, Hombres!$A$1:$DW$117, Mujeres!$A$1:$DW$117)</f>
        <v>71626175.949714988</v>
      </c>
      <c r="AZ129" s="104" cm="1">
        <f t="array" ref="AZ129">AnualidadActivo(AZ$2, $E129, $C129, $B129, $D129, Hombres!$A$1:$DW$117, Mujeres!$A$1:$DW$117)</f>
        <v>73774961.228206456</v>
      </c>
      <c r="BA129" s="104" cm="1">
        <f t="array" ref="BA129">AnualidadActivo(BA$2, $E129, $C129, $B129, $D129, Hombres!$A$1:$DW$117, Mujeres!$A$1:$DW$117)</f>
        <v>72720898.757018894</v>
      </c>
      <c r="BB129" s="104" cm="1">
        <f t="array" ref="BB129">AnualidadActivo(BB$2, $E129, $C129, $B129, $D129, Hombres!$A$1:$DW$117, Mujeres!$A$1:$DW$117)</f>
        <v>74114566.129663065</v>
      </c>
      <c r="BC129" s="104" cm="1">
        <f t="array" ref="BC129">AnualidadActivo(BC$2, $E129, $C129, $B129, $D129, Hombres!$A$1:$DW$117, Mujeres!$A$1:$DW$117)</f>
        <v>75458543.514882967</v>
      </c>
      <c r="BD129" s="104" cm="1">
        <f t="array" ref="BD129">AnualidadActivo(BD$2, $E129, $C129, $B129, $D129, Hombres!$A$1:$DW$117, Mujeres!$A$1:$DW$117)</f>
        <v>76725612.364123493</v>
      </c>
      <c r="BE129" s="104" cm="1">
        <f t="array" ref="BE129">AnualidadActivo(BE$2, $E129, $C129, $B129, $D129, Hombres!$A$1:$DW$117, Mujeres!$A$1:$DW$117)</f>
        <v>77887837.515800118</v>
      </c>
      <c r="BF129" s="104" cm="1">
        <f t="array" ref="BF129">AnualidadActivo(BF$2, $E129, $C129, $B129, $D129, Hombres!$A$1:$DW$117, Mujeres!$A$1:$DW$117)</f>
        <v>78919918.424312577</v>
      </c>
      <c r="BG129" s="104" cm="1">
        <f t="array" ref="BG129">AnualidadActivo(BG$2, $E129, $C129, $B129, $D129, Hombres!$A$1:$DW$117, Mujeres!$A$1:$DW$117)</f>
        <v>79809294.370247871</v>
      </c>
      <c r="BH129" s="104" cm="1">
        <f t="array" ref="BH129">AnualidadActivo(BH$2, $E129, $C129, $B129, $D129, Hombres!$A$1:$DW$117, Mujeres!$A$1:$DW$117)</f>
        <v>80554610.624722719</v>
      </c>
      <c r="BI129" s="104" cm="1">
        <f t="array" ref="BI129">AnualidadActivo(BI$2, $E129, $C129, $B129, $D129, Hombres!$A$1:$DW$117, Mujeres!$A$1:$DW$117)</f>
        <v>81157480.847310469</v>
      </c>
      <c r="BJ129" s="104" cm="1">
        <f t="array" ref="BJ129">AnualidadActivo(BJ$2, $E129, $C129, $B129, $D129, Hombres!$A$1:$DW$117, Mujeres!$A$1:$DW$117)</f>
        <v>81614405.336756498</v>
      </c>
      <c r="BK129" s="104" cm="1">
        <f t="array" ref="BK129">AnualidadActivo(BK$2, $E129, $C129, $B129, $D129, Hombres!$A$1:$DW$117, Mujeres!$A$1:$DW$117)</f>
        <v>81910013.447415859</v>
      </c>
      <c r="BL129" s="104" cm="1">
        <f t="array" ref="BL129">AnualidadActivo(BL$2, $E129, $C129, $B129, $D129, Hombres!$A$1:$DW$117, Mujeres!$A$1:$DW$117)</f>
        <v>81874462.208099321</v>
      </c>
      <c r="BM129" s="104" cm="1">
        <f t="array" ref="BM129">AnualidadActivo(BM$2, $E129, $C129, $B129, $D129, Hombres!$A$1:$DW$117, Mujeres!$A$1:$DW$117)</f>
        <v>81598744.143526718</v>
      </c>
      <c r="BN129" s="104" cm="1">
        <f t="array" ref="BN129">AnualidadActivo(BN$2, $E129, $C129, $B129, $D129, Hombres!$A$1:$DW$117, Mujeres!$A$1:$DW$117)</f>
        <v>81064418.349539906</v>
      </c>
      <c r="BO129" s="104" cm="1">
        <f t="array" ref="BO129">AnualidadActivo(BO$2, $E129, $C129, $B129, $D129, Hombres!$A$1:$DW$117, Mujeres!$A$1:$DW$117)</f>
        <v>80248401.29746072</v>
      </c>
      <c r="BP129" s="104" cm="1">
        <f t="array" ref="BP129">AnualidadActivo(BP$2, $E129, $C129, $B129, $D129, Hombres!$A$1:$DW$117, Mujeres!$A$1:$DW$117)</f>
        <v>79121894.061402082</v>
      </c>
      <c r="BQ129" s="104" cm="1">
        <f t="array" ref="BQ129">AnualidadActivo(BQ$2, $E129, $C129, $B129, $D129, Hombres!$A$1:$DW$117, Mujeres!$A$1:$DW$117)</f>
        <v>77657941.691262364</v>
      </c>
      <c r="BR129" s="104" cm="1">
        <f t="array" ref="BR129">AnualidadActivo(BR$2, $E129, $C129, $B129, $D129, Hombres!$A$1:$DW$117, Mujeres!$A$1:$DW$117)</f>
        <v>75834271.668403924</v>
      </c>
      <c r="BS129" s="104" cm="1">
        <f t="array" ref="BS129">AnualidadActivo(BS$2, $E129, $C129, $B129, $D129, Hombres!$A$1:$DW$117, Mujeres!$A$1:$DW$117)</f>
        <v>73634285.246047005</v>
      </c>
      <c r="BT129" s="104" cm="1">
        <f t="array" ref="BT129">AnualidadActivo(BT$2, $E129, $C129, $B129, $D129, Hombres!$A$1:$DW$117, Mujeres!$A$1:$DW$117)</f>
        <v>71044517.730800986</v>
      </c>
      <c r="BU129" s="104" cm="1">
        <f t="array" ref="BU129">AnualidadActivo(BU$2, $E129, $C129, $B129, $D129, Hombres!$A$1:$DW$117, Mujeres!$A$1:$DW$117)</f>
        <v>68055811.98578541</v>
      </c>
      <c r="BV129" s="104" cm="1">
        <f t="array" ref="BV129">AnualidadActivo(BV$2, $E129, $C129, $B129, $D129, Hombres!$A$1:$DW$117, Mujeres!$A$1:$DW$117)</f>
        <v>64669410.38297113</v>
      </c>
      <c r="BW129" s="104" cm="1">
        <f t="array" ref="BW129">AnualidadActivo(BW$2, $E129, $C129, $B129, $D129, Hombres!$A$1:$DW$117, Mujeres!$A$1:$DW$117)</f>
        <v>60901858.484457351</v>
      </c>
      <c r="BX129" s="104" cm="1">
        <f t="array" ref="BX129">AnualidadActivo(BX$2, $E129, $C129, $B129, $D129, Hombres!$A$1:$DW$117, Mujeres!$A$1:$DW$117)</f>
        <v>56784339.679327428</v>
      </c>
      <c r="BY129" s="104" cm="1">
        <f t="array" ref="BY129">AnualidadActivo(BY$2, $E129, $C129, $B129, $D129, Hombres!$A$1:$DW$117, Mujeres!$A$1:$DW$117)</f>
        <v>52358949.381208576</v>
      </c>
      <c r="BZ129" s="104" cm="1">
        <f t="array" ref="BZ129">AnualidadActivo(BZ$2, $E129, $C129, $B129, $D129, Hombres!$A$1:$DW$117, Mujeres!$A$1:$DW$117)</f>
        <v>47678681.121411368</v>
      </c>
      <c r="CA129" s="104" cm="1">
        <f t="array" ref="CA129">AnualidadActivo(CA$2, $E129, $C129, $B129, $D129, Hombres!$A$1:$DW$117, Mujeres!$A$1:$DW$117)</f>
        <v>42810949.39183858</v>
      </c>
      <c r="CB129" s="104" cm="1">
        <f t="array" ref="CB129">AnualidadActivo(CB$2, $E129, $C129, $B129, $D129, Hombres!$A$1:$DW$117, Mujeres!$A$1:$DW$117)</f>
        <v>37840750.745669752</v>
      </c>
      <c r="CC129" s="104" cm="1">
        <f t="array" ref="CC129">AnualidadActivo(CC$2, $E129, $C129, $B129, $D129, Hombres!$A$1:$DW$117, Mujeres!$A$1:$DW$117)</f>
        <v>32866228.319253705</v>
      </c>
      <c r="CD129" s="104" cm="1">
        <f t="array" ref="CD129">AnualidadActivo(CD$2, $E129, $C129, $B129, $D129, Hombres!$A$1:$DW$117, Mujeres!$A$1:$DW$117)</f>
        <v>27990456.991177447</v>
      </c>
      <c r="CE129" s="104" cm="1">
        <f t="array" ref="CE129">AnualidadActivo(CE$2, $E129, $C129, $B129, $D129, Hombres!$A$1:$DW$117, Mujeres!$A$1:$DW$117)</f>
        <v>23316567.769353267</v>
      </c>
      <c r="CF129" s="104" cm="1">
        <f t="array" ref="CF129">AnualidadActivo(CF$2, $E129, $C129, $B129, $D129, Hombres!$A$1:$DW$117, Mujeres!$A$1:$DW$117)</f>
        <v>18944659.643085353</v>
      </c>
      <c r="CG129" s="104" cm="1">
        <f t="array" ref="CG129">AnualidadActivo(CG$2, $E129, $C129, $B129, $D129, Hombres!$A$1:$DW$117, Mujeres!$A$1:$DW$117)</f>
        <v>14966929.12012052</v>
      </c>
      <c r="CH129" s="104" cm="1">
        <f t="array" ref="CH129">AnualidadActivo(CH$2, $E129, $C129, $B129, $D129, Hombres!$A$1:$DW$117, Mujeres!$A$1:$DW$117)</f>
        <v>11458012.331706617</v>
      </c>
      <c r="CI129" s="104" cm="1">
        <f t="array" ref="CI129">AnualidadActivo(CI$2, $E129, $C129, $B129, $D129, Hombres!$A$1:$DW$117, Mujeres!$A$1:$DW$117)</f>
        <v>8466008.5436890963</v>
      </c>
      <c r="CJ129" s="104" cm="1">
        <f t="array" ref="CJ129">AnualidadActivo(CJ$2, $E129, $C129, $B129, $D129, Hombres!$A$1:$DW$117, Mujeres!$A$1:$DW$117)</f>
        <v>6008913.7621190408</v>
      </c>
      <c r="CK129" s="104" cm="1">
        <f t="array" ref="CK129">AnualidadActivo(CK$2, $E129, $C129, $B129, $D129, Hombres!$A$1:$DW$117, Mujeres!$A$1:$DW$117)</f>
        <v>4074735.9318406051</v>
      </c>
      <c r="CL129" s="104" cm="1">
        <f t="array" ref="CL129">AnualidadActivo(CL$2, $E129, $C129, $B129, $D129, Hombres!$A$1:$DW$117, Mujeres!$A$1:$DW$117)</f>
        <v>2623753.393757889</v>
      </c>
      <c r="CM129" s="104" cm="1">
        <f t="array" ref="CM129">AnualidadActivo(CM$2, $E129, $C129, $B129, $D129, Hombres!$A$1:$DW$117, Mujeres!$A$1:$DW$117)</f>
        <v>1592942.0969223487</v>
      </c>
      <c r="CN129" s="104" cm="1">
        <f t="array" ref="CN129">AnualidadActivo(CN$2, $E129, $C129, $B129, $D129, Hombres!$A$1:$DW$117, Mujeres!$A$1:$DW$117)</f>
        <v>904213.72051590704</v>
      </c>
      <c r="CO129" s="104" cm="1">
        <f t="array" ref="CO129">AnualidadActivo(CO$2, $E129, $C129, $B129, $D129, Hombres!$A$1:$DW$117, Mujeres!$A$1:$DW$117)</f>
        <v>475015.22608551156</v>
      </c>
      <c r="CP129" s="104" cm="1">
        <f t="array" ref="CP129">AnualidadActivo(CP$2, $E129, $C129, $B129, $D129, Hombres!$A$1:$DW$117, Mujeres!$A$1:$DW$117)</f>
        <v>228112.93243170268</v>
      </c>
      <c r="CQ129" s="104" cm="1">
        <f t="array" ref="CQ129">AnualidadActivo(CQ$2, $E129, $C129, $B129, $D129, Hombres!$A$1:$DW$117, Mujeres!$A$1:$DW$117)</f>
        <v>98646.975017062869</v>
      </c>
      <c r="CR129" s="104" cm="1">
        <f t="array" ref="CR129">AnualidadActivo(CR$2, $E129, $C129, $B129, $D129, Hombres!$A$1:$DW$117, Mujeres!$A$1:$DW$117)</f>
        <v>37698.346152662096</v>
      </c>
      <c r="CS129" s="104" cm="1">
        <f t="array" ref="CS129">AnualidadActivo(CS$2, $E129, $C129, $B129, $D129, Hombres!$A$1:$DW$117, Mujeres!$A$1:$DW$117)</f>
        <v>12418.804974943325</v>
      </c>
      <c r="CT129" s="104" cm="1">
        <f t="array" ref="CT129">AnualidadActivo(CT$2, $E129, $C129, $B129, $D129, Hombres!$A$1:$DW$117, Mujeres!$A$1:$DW$117)</f>
        <v>3407.7563231973668</v>
      </c>
      <c r="CU129" s="104" cm="1">
        <f t="array" ref="CU129">AnualidadActivo(CU$2, $E129, $C129, $B129, $D129, Hombres!$A$1:$DW$117, Mujeres!$A$1:$DW$117)</f>
        <v>0</v>
      </c>
      <c r="CV129" s="104" cm="1">
        <f t="array" ref="CV129">AnualidadActivo(CV$2, $E129, $C129, $B129, $D129, Hombres!$A$1:$DW$117, Mujeres!$A$1:$DW$117)</f>
        <v>0</v>
      </c>
      <c r="CW129" s="104" cm="1">
        <f t="array" ref="CW129">AnualidadActivo(CW$2, $E129, $C129, $B129, $D129, Hombres!$A$1:$DW$117, Mujeres!$A$1:$DW$117)</f>
        <v>0</v>
      </c>
      <c r="CX129" s="104" cm="1">
        <f t="array" ref="CX129">AnualidadActivo(CX$2, $E129, $C129, $B129, $D129, Hombres!$A$1:$DW$117, Mujeres!$A$1:$DW$117)</f>
        <v>0</v>
      </c>
      <c r="CY129" s="104" cm="1">
        <f t="array" ref="CY129">AnualidadActivo(CY$2, $E129, $C129, $B129, $D129, Hombres!$A$1:$DW$117, Mujeres!$A$1:$DW$117)</f>
        <v>0</v>
      </c>
      <c r="CZ129" s="104" cm="1">
        <f t="array" ref="CZ129">AnualidadActivo(CZ$2, $E129, $C129, $B129, $D129, Hombres!$A$1:$DW$117, Mujeres!$A$1:$DW$117)</f>
        <v>0</v>
      </c>
      <c r="DA129" s="104" cm="1">
        <f t="array" ref="DA129">AnualidadActivo(DA$2, $E129, $C129, $B129, $D129, Hombres!$A$1:$DW$117, Mujeres!$A$1:$DW$117)</f>
        <v>0</v>
      </c>
    </row>
    <row r="130" spans="1:105" x14ac:dyDescent="0.35">
      <c r="A130" s="2">
        <f t="shared" si="1"/>
        <v>128</v>
      </c>
      <c r="B130" s="107">
        <v>740203.6</v>
      </c>
      <c r="C130" s="9">
        <v>44389</v>
      </c>
      <c r="D130" s="7" t="s">
        <v>6</v>
      </c>
      <c r="E130" s="9">
        <v>31274</v>
      </c>
      <c r="F130" s="12" cm="1">
        <f t="array" ref="F130">edadCalc(E130)</f>
        <v>40</v>
      </c>
      <c r="G130" s="49" cm="1">
        <f t="array" ref="G130">PorcentajePension(C130,E130, D130)</f>
        <v>0.65</v>
      </c>
      <c r="I130" s="103"/>
      <c r="J130" s="104" cm="1">
        <f t="array" ref="J130">AnualidadActivo(J$2, $E130, $C130, $B130, $D130, Hombres!$A$1:$DW$117, Mujeres!$A$1:$DW$117)</f>
        <v>0</v>
      </c>
      <c r="K130" s="104" cm="1">
        <f t="array" ref="K130">AnualidadActivo(K$2, $E130, $C130, $B130, $D130, Hombres!$A$1:$DW$117, Mujeres!$A$1:$DW$117)</f>
        <v>0</v>
      </c>
      <c r="L130" s="104" cm="1">
        <f t="array" ref="L130">AnualidadActivo(L$2, $E130, $C130, $B130, $D130, Hombres!$A$1:$DW$117, Mujeres!$A$1:$DW$117)</f>
        <v>0</v>
      </c>
      <c r="M130" s="104" cm="1">
        <f t="array" ref="M130">AnualidadActivo(M$2, $E130, $C130, $B130, $D130, Hombres!$A$1:$DW$117, Mujeres!$A$1:$DW$117)</f>
        <v>0</v>
      </c>
      <c r="N130" s="104" cm="1">
        <f t="array" ref="N130">AnualidadActivo(N$2, $E130, $C130, $B130, $D130, Hombres!$A$1:$DW$117, Mujeres!$A$1:$DW$117)</f>
        <v>0</v>
      </c>
      <c r="O130" s="104" cm="1">
        <f t="array" ref="O130">AnualidadActivo(O$2, $E130, $C130, $B130, $D130, Hombres!$A$1:$DW$117, Mujeres!$A$1:$DW$117)</f>
        <v>0</v>
      </c>
      <c r="P130" s="104" cm="1">
        <f t="array" ref="P130">AnualidadActivo(P$2, $E130, $C130, $B130, $D130, Hombres!$A$1:$DW$117, Mujeres!$A$1:$DW$117)</f>
        <v>0</v>
      </c>
      <c r="Q130" s="104" cm="1">
        <f t="array" ref="Q130">AnualidadActivo(Q$2, $E130, $C130, $B130, $D130, Hombres!$A$1:$DW$117, Mujeres!$A$1:$DW$117)</f>
        <v>0</v>
      </c>
      <c r="R130" s="104" cm="1">
        <f t="array" ref="R130">AnualidadActivo(R$2, $E130, $C130, $B130, $D130, Hombres!$A$1:$DW$117, Mujeres!$A$1:$DW$117)</f>
        <v>0</v>
      </c>
      <c r="S130" s="104" cm="1">
        <f t="array" ref="S130">AnualidadActivo(S$2, $E130, $C130, $B130, $D130, Hombres!$A$1:$DW$117, Mujeres!$A$1:$DW$117)</f>
        <v>0</v>
      </c>
      <c r="T130" s="104" cm="1">
        <f t="array" ref="T130">AnualidadActivo(T$2, $E130, $C130, $B130, $D130, Hombres!$A$1:$DW$117, Mujeres!$A$1:$DW$117)</f>
        <v>0</v>
      </c>
      <c r="U130" s="104" cm="1">
        <f t="array" ref="U130">AnualidadActivo(U$2, $E130, $C130, $B130, $D130, Hombres!$A$1:$DW$117, Mujeres!$A$1:$DW$117)</f>
        <v>0</v>
      </c>
      <c r="V130" s="104" cm="1">
        <f t="array" ref="V130">AnualidadActivo(V$2, $E130, $C130, $B130, $D130, Hombres!$A$1:$DW$117, Mujeres!$A$1:$DW$117)</f>
        <v>0</v>
      </c>
      <c r="W130" s="104" cm="1">
        <f t="array" ref="W130">AnualidadActivo(W$2, $E130, $C130, $B130, $D130, Hombres!$A$1:$DW$117, Mujeres!$A$1:$DW$117)</f>
        <v>0</v>
      </c>
      <c r="X130" s="104" cm="1">
        <f t="array" ref="X130">AnualidadActivo(X$2, $E130, $C130, $B130, $D130, Hombres!$A$1:$DW$117, Mujeres!$A$1:$DW$117)</f>
        <v>0</v>
      </c>
      <c r="Y130" s="104" cm="1">
        <f t="array" ref="Y130">AnualidadActivo(Y$2, $E130, $C130, $B130, $D130, Hombres!$A$1:$DW$117, Mujeres!$A$1:$DW$117)</f>
        <v>0</v>
      </c>
      <c r="Z130" s="104" cm="1">
        <f t="array" ref="Z130">AnualidadActivo(Z$2, $E130, $C130, $B130, $D130, Hombres!$A$1:$DW$117, Mujeres!$A$1:$DW$117)</f>
        <v>0</v>
      </c>
      <c r="AA130" s="104" cm="1">
        <f t="array" ref="AA130">AnualidadActivo(AA$2, $E130, $C130, $B130, $D130, Hombres!$A$1:$DW$117, Mujeres!$A$1:$DW$117)</f>
        <v>0</v>
      </c>
      <c r="AB130" s="104" cm="1">
        <f t="array" ref="AB130">AnualidadActivo(AB$2, $E130, $C130, $B130, $D130, Hombres!$A$1:$DW$117, Mujeres!$A$1:$DW$117)</f>
        <v>0</v>
      </c>
      <c r="AC130" s="104" cm="1">
        <f t="array" ref="AC130">AnualidadActivo(AC$2, $E130, $C130, $B130, $D130, Hombres!$A$1:$DW$117, Mujeres!$A$1:$DW$117)</f>
        <v>0</v>
      </c>
      <c r="AD130" s="104" cm="1">
        <f t="array" ref="AD130">AnualidadActivo(AD$2, $E130, $C130, $B130, $D130, Hombres!$A$1:$DW$117, Mujeres!$A$1:$DW$117)</f>
        <v>0</v>
      </c>
      <c r="AE130" s="104" cm="1">
        <f t="array" ref="AE130">AnualidadActivo(AE$2, $E130, $C130, $B130, $D130, Hombres!$A$1:$DW$117, Mujeres!$A$1:$DW$117)</f>
        <v>0</v>
      </c>
      <c r="AF130" s="104" cm="1">
        <f t="array" ref="AF130">AnualidadActivo(AF$2, $E130, $C130, $B130, $D130, Hombres!$A$1:$DW$117, Mujeres!$A$1:$DW$117)</f>
        <v>0</v>
      </c>
      <c r="AG130" s="104" cm="1">
        <f t="array" ref="AG130">AnualidadActivo(AG$2, $E130, $C130, $B130, $D130, Hombres!$A$1:$DW$117, Mujeres!$A$1:$DW$117)</f>
        <v>18715076.306247488</v>
      </c>
      <c r="AH130" s="104" cm="1">
        <f t="array" ref="AH130">AnualidadActivo(AH$2, $E130, $C130, $B130, $D130, Hombres!$A$1:$DW$117, Mujeres!$A$1:$DW$117)</f>
        <v>19276528.595434915</v>
      </c>
      <c r="AI130" s="104" cm="1">
        <f t="array" ref="AI130">AnualidadActivo(AI$2, $E130, $C130, $B130, $D130, Hombres!$A$1:$DW$117, Mujeres!$A$1:$DW$117)</f>
        <v>19854824.453297962</v>
      </c>
      <c r="AJ130" s="104" cm="1">
        <f t="array" ref="AJ130">AnualidadActivo(AJ$2, $E130, $C130, $B130, $D130, Hombres!$A$1:$DW$117, Mujeres!$A$1:$DW$117)</f>
        <v>20450469.186896898</v>
      </c>
      <c r="AK130" s="104" cm="1">
        <f t="array" ref="AK130">AnualidadActivo(AK$2, $E130, $C130, $B130, $D130, Hombres!$A$1:$DW$117, Mujeres!$A$1:$DW$117)</f>
        <v>21063983.262503807</v>
      </c>
      <c r="AL130" s="104" cm="1">
        <f t="array" ref="AL130">AnualidadActivo(AL$2, $E130, $C130, $B130, $D130, Hombres!$A$1:$DW$117, Mujeres!$A$1:$DW$117)</f>
        <v>21216602.609866153</v>
      </c>
      <c r="AM130" s="104" cm="1">
        <f t="array" ref="AM130">AnualidadActivo(AM$2, $E130, $C130, $B130, $D130, Hombres!$A$1:$DW$117, Mujeres!$A$1:$DW$117)</f>
        <v>21732329.527209014</v>
      </c>
      <c r="AN130" s="104" cm="1">
        <f t="array" ref="AN130">AnualidadActivo(AN$2, $E130, $C130, $B130, $D130, Hombres!$A$1:$DW$117, Mujeres!$A$1:$DW$117)</f>
        <v>22249998.093407013</v>
      </c>
      <c r="AO130" s="104" cm="1">
        <f t="array" ref="AO130">AnualidadActivo(AO$2, $E130, $C130, $B130, $D130, Hombres!$A$1:$DW$117, Mujeres!$A$1:$DW$117)</f>
        <v>22766689.440381948</v>
      </c>
      <c r="AP130" s="104" cm="1">
        <f t="array" ref="AP130">AnualidadActivo(AP$2, $E130, $C130, $B130, $D130, Hombres!$A$1:$DW$117, Mujeres!$A$1:$DW$117)</f>
        <v>23277424.010007467</v>
      </c>
      <c r="AQ130" s="104" cm="1">
        <f t="array" ref="AQ130">AnualidadActivo(AQ$2, $E130, $C130, $B130, $D130, Hombres!$A$1:$DW$117, Mujeres!$A$1:$DW$117)</f>
        <v>23776493.889530797</v>
      </c>
      <c r="AR130" s="104" cm="1">
        <f t="array" ref="AR130">AnualidadActivo(AR$2, $E130, $C130, $B130, $D130, Hombres!$A$1:$DW$117, Mujeres!$A$1:$DW$117)</f>
        <v>24260711.222658776</v>
      </c>
      <c r="AS130" s="104" cm="1">
        <f t="array" ref="AS130">AnualidadActivo(AS$2, $E130, $C130, $B130, $D130, Hombres!$A$1:$DW$117, Mujeres!$A$1:$DW$117)</f>
        <v>24730023.691158924</v>
      </c>
      <c r="AT130" s="104" cm="1">
        <f t="array" ref="AT130">AnualidadActivo(AT$2, $E130, $C130, $B130, $D130, Hombres!$A$1:$DW$117, Mujeres!$A$1:$DW$117)</f>
        <v>25184292.884355072</v>
      </c>
      <c r="AU130" s="104" cm="1">
        <f t="array" ref="AU130">AnualidadActivo(AU$2, $E130, $C130, $B130, $D130, Hombres!$A$1:$DW$117, Mujeres!$A$1:$DW$117)</f>
        <v>25619052.430085719</v>
      </c>
      <c r="AV130" s="104" cm="1">
        <f t="array" ref="AV130">AnualidadActivo(AV$2, $E130, $C130, $B130, $D130, Hombres!$A$1:$DW$117, Mujeres!$A$1:$DW$117)</f>
        <v>26025118.740722436</v>
      </c>
      <c r="AW130" s="104" cm="1">
        <f t="array" ref="AW130">AnualidadActivo(AW$2, $E130, $C130, $B130, $D130, Hombres!$A$1:$DW$117, Mujeres!$A$1:$DW$117)</f>
        <v>26390472.422214307</v>
      </c>
      <c r="AX130" s="104" cm="1">
        <f t="array" ref="AX130">AnualidadActivo(AX$2, $E130, $C130, $B130, $D130, Hombres!$A$1:$DW$117, Mujeres!$A$1:$DW$117)</f>
        <v>26703016.29136752</v>
      </c>
      <c r="AY130" s="104" cm="1">
        <f t="array" ref="AY130">AnualidadActivo(AY$2, $E130, $C130, $B130, $D130, Hombres!$A$1:$DW$117, Mujeres!$A$1:$DW$117)</f>
        <v>26922397.672119934</v>
      </c>
      <c r="AZ130" s="104" cm="1">
        <f t="array" ref="AZ130">AnualidadActivo(AZ$2, $E130, $C130, $B130, $D130, Hombres!$A$1:$DW$117, Mujeres!$A$1:$DW$117)</f>
        <v>27071527.590347614</v>
      </c>
      <c r="BA130" s="104" cm="1">
        <f t="array" ref="BA130">AnualidadActivo(BA$2, $E130, $C130, $B130, $D130, Hombres!$A$1:$DW$117, Mujeres!$A$1:$DW$117)</f>
        <v>27139642.206774637</v>
      </c>
      <c r="BB130" s="104" cm="1">
        <f t="array" ref="BB130">AnualidadActivo(BB$2, $E130, $C130, $B130, $D130, Hombres!$A$1:$DW$117, Mujeres!$A$1:$DW$117)</f>
        <v>27115174.59804133</v>
      </c>
      <c r="BC130" s="104" cm="1">
        <f t="array" ref="BC130">AnualidadActivo(BC$2, $E130, $C130, $B130, $D130, Hombres!$A$1:$DW$117, Mujeres!$A$1:$DW$117)</f>
        <v>26987122.209855799</v>
      </c>
      <c r="BD130" s="104" cm="1">
        <f t="array" ref="BD130">AnualidadActivo(BD$2, $E130, $C130, $B130, $D130, Hombres!$A$1:$DW$117, Mujeres!$A$1:$DW$117)</f>
        <v>26744348.676206786</v>
      </c>
      <c r="BE130" s="104" cm="1">
        <f t="array" ref="BE130">AnualidadActivo(BE$2, $E130, $C130, $B130, $D130, Hombres!$A$1:$DW$117, Mujeres!$A$1:$DW$117)</f>
        <v>26374722.200638384</v>
      </c>
      <c r="BF130" s="104" cm="1">
        <f t="array" ref="BF130">AnualidadActivo(BF$2, $E130, $C130, $B130, $D130, Hombres!$A$1:$DW$117, Mujeres!$A$1:$DW$117)</f>
        <v>25865977.41476443</v>
      </c>
      <c r="BG130" s="104" cm="1">
        <f t="array" ref="BG130">AnualidadActivo(BG$2, $E130, $C130, $B130, $D130, Hombres!$A$1:$DW$117, Mujeres!$A$1:$DW$117)</f>
        <v>25207298.023691446</v>
      </c>
      <c r="BH130" s="104" cm="1">
        <f t="array" ref="BH130">AnualidadActivo(BH$2, $E130, $C130, $B130, $D130, Hombres!$A$1:$DW$117, Mujeres!$A$1:$DW$117)</f>
        <v>24391337.736249961</v>
      </c>
      <c r="BI130" s="104" cm="1">
        <f t="array" ref="BI130">AnualidadActivo(BI$2, $E130, $C130, $B130, $D130, Hombres!$A$1:$DW$117, Mujeres!$A$1:$DW$117)</f>
        <v>23413573.010170862</v>
      </c>
      <c r="BJ130" s="104" cm="1">
        <f t="array" ref="BJ130">AnualidadActivo(BJ$2, $E130, $C130, $B130, $D130, Hombres!$A$1:$DW$117, Mujeres!$A$1:$DW$117)</f>
        <v>22271787.785781235</v>
      </c>
      <c r="BK130" s="104" cm="1">
        <f t="array" ref="BK130">AnualidadActivo(BK$2, $E130, $C130, $B130, $D130, Hombres!$A$1:$DW$117, Mujeres!$A$1:$DW$117)</f>
        <v>20967127.103237443</v>
      </c>
      <c r="BL130" s="104" cm="1">
        <f t="array" ref="BL130">AnualidadActivo(BL$2, $E130, $C130, $B130, $D130, Hombres!$A$1:$DW$117, Mujeres!$A$1:$DW$117)</f>
        <v>19506262.923334047</v>
      </c>
      <c r="BM130" s="104" cm="1">
        <f t="array" ref="BM130">AnualidadActivo(BM$2, $E130, $C130, $B130, $D130, Hombres!$A$1:$DW$117, Mujeres!$A$1:$DW$117)</f>
        <v>17904028.259449117</v>
      </c>
      <c r="BN130" s="104" cm="1">
        <f t="array" ref="BN130">AnualidadActivo(BN$2, $E130, $C130, $B130, $D130, Hombres!$A$1:$DW$117, Mujeres!$A$1:$DW$117)</f>
        <v>16183655.554006692</v>
      </c>
      <c r="BO130" s="104" cm="1">
        <f t="array" ref="BO130">AnualidadActivo(BO$2, $E130, $C130, $B130, $D130, Hombres!$A$1:$DW$117, Mujeres!$A$1:$DW$117)</f>
        <v>14375424.743440798</v>
      </c>
      <c r="BP130" s="104" cm="1">
        <f t="array" ref="BP130">AnualidadActivo(BP$2, $E130, $C130, $B130, $D130, Hombres!$A$1:$DW$117, Mujeres!$A$1:$DW$117)</f>
        <v>12516350.568061674</v>
      </c>
      <c r="BQ130" s="104" cm="1">
        <f t="array" ref="BQ130">AnualidadActivo(BQ$2, $E130, $C130, $B130, $D130, Hombres!$A$1:$DW$117, Mujeres!$A$1:$DW$117)</f>
        <v>10650439.810365258</v>
      </c>
      <c r="BR130" s="104" cm="1">
        <f t="array" ref="BR130">AnualidadActivo(BR$2, $E130, $C130, $B130, $D130, Hombres!$A$1:$DW$117, Mujeres!$A$1:$DW$117)</f>
        <v>8827811.886617573</v>
      </c>
      <c r="BS130" s="104" cm="1">
        <f t="array" ref="BS130">AnualidadActivo(BS$2, $E130, $C130, $B130, $D130, Hombres!$A$1:$DW$117, Mujeres!$A$1:$DW$117)</f>
        <v>7100653.8543971749</v>
      </c>
      <c r="BT130" s="104" cm="1">
        <f t="array" ref="BT130">AnualidadActivo(BT$2, $E130, $C130, $B130, $D130, Hombres!$A$1:$DW$117, Mujeres!$A$1:$DW$117)</f>
        <v>5517892.3703818228</v>
      </c>
      <c r="BU130" s="104" cm="1">
        <f t="array" ref="BU130">AnualidadActivo(BU$2, $E130, $C130, $B130, $D130, Hombres!$A$1:$DW$117, Mujeres!$A$1:$DW$117)</f>
        <v>4120822.0182448891</v>
      </c>
      <c r="BV130" s="104" cm="1">
        <f t="array" ref="BV130">AnualidadActivo(BV$2, $E130, $C130, $B130, $D130, Hombres!$A$1:$DW$117, Mujeres!$A$1:$DW$117)</f>
        <v>2939267.86505759</v>
      </c>
      <c r="BW130" s="104" cm="1">
        <f t="array" ref="BW130">AnualidadActivo(BW$2, $E130, $C130, $B130, $D130, Hombres!$A$1:$DW$117, Mujeres!$A$1:$DW$117)</f>
        <v>1988019.2763092339</v>
      </c>
      <c r="BX130" s="104" cm="1">
        <f t="array" ref="BX130">AnualidadActivo(BX$2, $E130, $C130, $B130, $D130, Hombres!$A$1:$DW$117, Mujeres!$A$1:$DW$117)</f>
        <v>1264304.2338995086</v>
      </c>
      <c r="BY130" s="104" cm="1">
        <f t="array" ref="BY130">AnualidadActivo(BY$2, $E130, $C130, $B130, $D130, Hombres!$A$1:$DW$117, Mujeres!$A$1:$DW$117)</f>
        <v>748304.30953348626</v>
      </c>
      <c r="BZ130" s="104" cm="1">
        <f t="array" ref="BZ130">AnualidadActivo(BZ$2, $E130, $C130, $B130, $D130, Hombres!$A$1:$DW$117, Mujeres!$A$1:$DW$117)</f>
        <v>407039.82386258146</v>
      </c>
      <c r="CA130" s="104" cm="1">
        <f t="array" ref="CA130">AnualidadActivo(CA$2, $E130, $C130, $B130, $D130, Hombres!$A$1:$DW$117, Mujeres!$A$1:$DW$117)</f>
        <v>200340.73430668906</v>
      </c>
      <c r="CB130" s="104" cm="1">
        <f t="array" ref="CB130">AnualidadActivo(CB$2, $E130, $C130, $B130, $D130, Hombres!$A$1:$DW$117, Mujeres!$A$1:$DW$117)</f>
        <v>87489.668951880958</v>
      </c>
      <c r="CC130" s="104" cm="1">
        <f t="array" ref="CC130">AnualidadActivo(CC$2, $E130, $C130, $B130, $D130, Hombres!$A$1:$DW$117, Mujeres!$A$1:$DW$117)</f>
        <v>33039.348362535129</v>
      </c>
      <c r="CD130" s="104" cm="1">
        <f t="array" ref="CD130">AnualidadActivo(CD$2, $E130, $C130, $B130, $D130, Hombres!$A$1:$DW$117, Mujeres!$A$1:$DW$117)</f>
        <v>10413.450714596023</v>
      </c>
      <c r="CE130" s="104" cm="1">
        <f t="array" ref="CE130">AnualidadActivo(CE$2, $E130, $C130, $B130, $D130, Hombres!$A$1:$DW$117, Mujeres!$A$1:$DW$117)</f>
        <v>2600.0382365756259</v>
      </c>
      <c r="CF130" s="104" cm="1">
        <f t="array" ref="CF130">AnualidadActivo(CF$2, $E130, $C130, $B130, $D130, Hombres!$A$1:$DW$117, Mujeres!$A$1:$DW$117)</f>
        <v>472.18092416773163</v>
      </c>
      <c r="CG130" s="104" cm="1">
        <f t="array" ref="CG130">AnualidadActivo(CG$2, $E130, $C130, $B130, $D130, Hombres!$A$1:$DW$117, Mujeres!$A$1:$DW$117)</f>
        <v>52.636584780461149</v>
      </c>
      <c r="CH130" s="104" cm="1">
        <f t="array" ref="CH130">AnualidadActivo(CH$2, $E130, $C130, $B130, $D130, Hombres!$A$1:$DW$117, Mujeres!$A$1:$DW$117)</f>
        <v>0</v>
      </c>
      <c r="CI130" s="104" cm="1">
        <f t="array" ref="CI130">AnualidadActivo(CI$2, $E130, $C130, $B130, $D130, Hombres!$A$1:$DW$117, Mujeres!$A$1:$DW$117)</f>
        <v>0</v>
      </c>
      <c r="CJ130" s="104" cm="1">
        <f t="array" ref="CJ130">AnualidadActivo(CJ$2, $E130, $C130, $B130, $D130, Hombres!$A$1:$DW$117, Mujeres!$A$1:$DW$117)</f>
        <v>0</v>
      </c>
      <c r="CK130" s="104" cm="1">
        <f t="array" ref="CK130">AnualidadActivo(CK$2, $E130, $C130, $B130, $D130, Hombres!$A$1:$DW$117, Mujeres!$A$1:$DW$117)</f>
        <v>0</v>
      </c>
      <c r="CL130" s="104" cm="1">
        <f t="array" ref="CL130">AnualidadActivo(CL$2, $E130, $C130, $B130, $D130, Hombres!$A$1:$DW$117, Mujeres!$A$1:$DW$117)</f>
        <v>0</v>
      </c>
      <c r="CM130" s="104" cm="1">
        <f t="array" ref="CM130">AnualidadActivo(CM$2, $E130, $C130, $B130, $D130, Hombres!$A$1:$DW$117, Mujeres!$A$1:$DW$117)</f>
        <v>0</v>
      </c>
      <c r="CN130" s="104" cm="1">
        <f t="array" ref="CN130">AnualidadActivo(CN$2, $E130, $C130, $B130, $D130, Hombres!$A$1:$DW$117, Mujeres!$A$1:$DW$117)</f>
        <v>0</v>
      </c>
      <c r="CO130" s="104" cm="1">
        <f t="array" ref="CO130">AnualidadActivo(CO$2, $E130, $C130, $B130, $D130, Hombres!$A$1:$DW$117, Mujeres!$A$1:$DW$117)</f>
        <v>0</v>
      </c>
      <c r="CP130" s="104" cm="1">
        <f t="array" ref="CP130">AnualidadActivo(CP$2, $E130, $C130, $B130, $D130, Hombres!$A$1:$DW$117, Mujeres!$A$1:$DW$117)</f>
        <v>0</v>
      </c>
      <c r="CQ130" s="104" cm="1">
        <f t="array" ref="CQ130">AnualidadActivo(CQ$2, $E130, $C130, $B130, $D130, Hombres!$A$1:$DW$117, Mujeres!$A$1:$DW$117)</f>
        <v>0</v>
      </c>
      <c r="CR130" s="104" cm="1">
        <f t="array" ref="CR130">AnualidadActivo(CR$2, $E130, $C130, $B130, $D130, Hombres!$A$1:$DW$117, Mujeres!$A$1:$DW$117)</f>
        <v>0</v>
      </c>
      <c r="CS130" s="104" cm="1">
        <f t="array" ref="CS130">AnualidadActivo(CS$2, $E130, $C130, $B130, $D130, Hombres!$A$1:$DW$117, Mujeres!$A$1:$DW$117)</f>
        <v>0</v>
      </c>
      <c r="CT130" s="104" cm="1">
        <f t="array" ref="CT130">AnualidadActivo(CT$2, $E130, $C130, $B130, $D130, Hombres!$A$1:$DW$117, Mujeres!$A$1:$DW$117)</f>
        <v>0</v>
      </c>
      <c r="CU130" s="104" cm="1">
        <f t="array" ref="CU130">AnualidadActivo(CU$2, $E130, $C130, $B130, $D130, Hombres!$A$1:$DW$117, Mujeres!$A$1:$DW$117)</f>
        <v>0</v>
      </c>
      <c r="CV130" s="104" cm="1">
        <f t="array" ref="CV130">AnualidadActivo(CV$2, $E130, $C130, $B130, $D130, Hombres!$A$1:$DW$117, Mujeres!$A$1:$DW$117)</f>
        <v>0</v>
      </c>
      <c r="CW130" s="104" cm="1">
        <f t="array" ref="CW130">AnualidadActivo(CW$2, $E130, $C130, $B130, $D130, Hombres!$A$1:$DW$117, Mujeres!$A$1:$DW$117)</f>
        <v>0</v>
      </c>
      <c r="CX130" s="104" cm="1">
        <f t="array" ref="CX130">AnualidadActivo(CX$2, $E130, $C130, $B130, $D130, Hombres!$A$1:$DW$117, Mujeres!$A$1:$DW$117)</f>
        <v>0</v>
      </c>
      <c r="CY130" s="104" cm="1">
        <f t="array" ref="CY130">AnualidadActivo(CY$2, $E130, $C130, $B130, $D130, Hombres!$A$1:$DW$117, Mujeres!$A$1:$DW$117)</f>
        <v>0</v>
      </c>
      <c r="CZ130" s="104" cm="1">
        <f t="array" ref="CZ130">AnualidadActivo(CZ$2, $E130, $C130, $B130, $D130, Hombres!$A$1:$DW$117, Mujeres!$A$1:$DW$117)</f>
        <v>0</v>
      </c>
      <c r="DA130" s="104" cm="1">
        <f t="array" ref="DA130">AnualidadActivo(DA$2, $E130, $C130, $B130, $D130, Hombres!$A$1:$DW$117, Mujeres!$A$1:$DW$117)</f>
        <v>0</v>
      </c>
    </row>
    <row r="131" spans="1:105" x14ac:dyDescent="0.35">
      <c r="A131" s="2">
        <f t="shared" si="1"/>
        <v>129</v>
      </c>
      <c r="B131" s="107">
        <v>695209</v>
      </c>
      <c r="C131" s="9">
        <v>44621</v>
      </c>
      <c r="D131" s="7" t="s">
        <v>5</v>
      </c>
      <c r="E131" s="9">
        <v>34026</v>
      </c>
      <c r="F131" s="12" cm="1">
        <f t="array" ref="F131">edadCalc(E131)</f>
        <v>32</v>
      </c>
      <c r="G131" s="49" cm="1">
        <f t="array" ref="G131">PorcentajePension(C131,E131, D131)</f>
        <v>0.85</v>
      </c>
      <c r="I131" s="103"/>
      <c r="J131" s="104" cm="1">
        <f t="array" ref="J131">AnualidadActivo(J$2, $E131, $C131, $B131, $D131, Hombres!$A$1:$DW$117, Mujeres!$A$1:$DW$117)</f>
        <v>0</v>
      </c>
      <c r="K131" s="104" cm="1">
        <f t="array" ref="K131">AnualidadActivo(K$2, $E131, $C131, $B131, $D131, Hombres!$A$1:$DW$117, Mujeres!$A$1:$DW$117)</f>
        <v>0</v>
      </c>
      <c r="L131" s="104" cm="1">
        <f t="array" ref="L131">AnualidadActivo(L$2, $E131, $C131, $B131, $D131, Hombres!$A$1:$DW$117, Mujeres!$A$1:$DW$117)</f>
        <v>0</v>
      </c>
      <c r="M131" s="104" cm="1">
        <f t="array" ref="M131">AnualidadActivo(M$2, $E131, $C131, $B131, $D131, Hombres!$A$1:$DW$117, Mujeres!$A$1:$DW$117)</f>
        <v>0</v>
      </c>
      <c r="N131" s="104" cm="1">
        <f t="array" ref="N131">AnualidadActivo(N$2, $E131, $C131, $B131, $D131, Hombres!$A$1:$DW$117, Mujeres!$A$1:$DW$117)</f>
        <v>0</v>
      </c>
      <c r="O131" s="104" cm="1">
        <f t="array" ref="O131">AnualidadActivo(O$2, $E131, $C131, $B131, $D131, Hombres!$A$1:$DW$117, Mujeres!$A$1:$DW$117)</f>
        <v>0</v>
      </c>
      <c r="P131" s="104" cm="1">
        <f t="array" ref="P131">AnualidadActivo(P$2, $E131, $C131, $B131, $D131, Hombres!$A$1:$DW$117, Mujeres!$A$1:$DW$117)</f>
        <v>0</v>
      </c>
      <c r="Q131" s="104" cm="1">
        <f t="array" ref="Q131">AnualidadActivo(Q$2, $E131, $C131, $B131, $D131, Hombres!$A$1:$DW$117, Mujeres!$A$1:$DW$117)</f>
        <v>0</v>
      </c>
      <c r="R131" s="104" cm="1">
        <f t="array" ref="R131">AnualidadActivo(R$2, $E131, $C131, $B131, $D131, Hombres!$A$1:$DW$117, Mujeres!$A$1:$DW$117)</f>
        <v>0</v>
      </c>
      <c r="S131" s="104" cm="1">
        <f t="array" ref="S131">AnualidadActivo(S$2, $E131, $C131, $B131, $D131, Hombres!$A$1:$DW$117, Mujeres!$A$1:$DW$117)</f>
        <v>0</v>
      </c>
      <c r="T131" s="104" cm="1">
        <f t="array" ref="T131">AnualidadActivo(T$2, $E131, $C131, $B131, $D131, Hombres!$A$1:$DW$117, Mujeres!$A$1:$DW$117)</f>
        <v>0</v>
      </c>
      <c r="U131" s="104" cm="1">
        <f t="array" ref="U131">AnualidadActivo(U$2, $E131, $C131, $B131, $D131, Hombres!$A$1:$DW$117, Mujeres!$A$1:$DW$117)</f>
        <v>0</v>
      </c>
      <c r="V131" s="104" cm="1">
        <f t="array" ref="V131">AnualidadActivo(V$2, $E131, $C131, $B131, $D131, Hombres!$A$1:$DW$117, Mujeres!$A$1:$DW$117)</f>
        <v>0</v>
      </c>
      <c r="W131" s="104" cm="1">
        <f t="array" ref="W131">AnualidadActivo(W$2, $E131, $C131, $B131, $D131, Hombres!$A$1:$DW$117, Mujeres!$A$1:$DW$117)</f>
        <v>0</v>
      </c>
      <c r="X131" s="104" cm="1">
        <f t="array" ref="X131">AnualidadActivo(X$2, $E131, $C131, $B131, $D131, Hombres!$A$1:$DW$117, Mujeres!$A$1:$DW$117)</f>
        <v>0</v>
      </c>
      <c r="Y131" s="104" cm="1">
        <f t="array" ref="Y131">AnualidadActivo(Y$2, $E131, $C131, $B131, $D131, Hombres!$A$1:$DW$117, Mujeres!$A$1:$DW$117)</f>
        <v>0</v>
      </c>
      <c r="Z131" s="104" cm="1">
        <f t="array" ref="Z131">AnualidadActivo(Z$2, $E131, $C131, $B131, $D131, Hombres!$A$1:$DW$117, Mujeres!$A$1:$DW$117)</f>
        <v>0</v>
      </c>
      <c r="AA131" s="104" cm="1">
        <f t="array" ref="AA131">AnualidadActivo(AA$2, $E131, $C131, $B131, $D131, Hombres!$A$1:$DW$117, Mujeres!$A$1:$DW$117)</f>
        <v>0</v>
      </c>
      <c r="AB131" s="104" cm="1">
        <f t="array" ref="AB131">AnualidadActivo(AB$2, $E131, $C131, $B131, $D131, Hombres!$A$1:$DW$117, Mujeres!$A$1:$DW$117)</f>
        <v>0</v>
      </c>
      <c r="AC131" s="104" cm="1">
        <f t="array" ref="AC131">AnualidadActivo(AC$2, $E131, $C131, $B131, $D131, Hombres!$A$1:$DW$117, Mujeres!$A$1:$DW$117)</f>
        <v>0</v>
      </c>
      <c r="AD131" s="104" cm="1">
        <f t="array" ref="AD131">AnualidadActivo(AD$2, $E131, $C131, $B131, $D131, Hombres!$A$1:$DW$117, Mujeres!$A$1:$DW$117)</f>
        <v>0</v>
      </c>
      <c r="AE131" s="104" cm="1">
        <f t="array" ref="AE131">AnualidadActivo(AE$2, $E131, $C131, $B131, $D131, Hombres!$A$1:$DW$117, Mujeres!$A$1:$DW$117)</f>
        <v>0</v>
      </c>
      <c r="AF131" s="104" cm="1">
        <f t="array" ref="AF131">AnualidadActivo(AF$2, $E131, $C131, $B131, $D131, Hombres!$A$1:$DW$117, Mujeres!$A$1:$DW$117)</f>
        <v>0</v>
      </c>
      <c r="AG131" s="104" cm="1">
        <f t="array" ref="AG131">AnualidadActivo(AG$2, $E131, $C131, $B131, $D131, Hombres!$A$1:$DW$117, Mujeres!$A$1:$DW$117)</f>
        <v>0</v>
      </c>
      <c r="AH131" s="104" cm="1">
        <f t="array" ref="AH131">AnualidadActivo(AH$2, $E131, $C131, $B131, $D131, Hombres!$A$1:$DW$117, Mujeres!$A$1:$DW$117)</f>
        <v>0</v>
      </c>
      <c r="AI131" s="104" cm="1">
        <f t="array" ref="AI131">AnualidadActivo(AI$2, $E131, $C131, $B131, $D131, Hombres!$A$1:$DW$117, Mujeres!$A$1:$DW$117)</f>
        <v>0</v>
      </c>
      <c r="AJ131" s="104" cm="1">
        <f t="array" ref="AJ131">AnualidadActivo(AJ$2, $E131, $C131, $B131, $D131, Hombres!$A$1:$DW$117, Mujeres!$A$1:$DW$117)</f>
        <v>0</v>
      </c>
      <c r="AK131" s="104" cm="1">
        <f t="array" ref="AK131">AnualidadActivo(AK$2, $E131, $C131, $B131, $D131, Hombres!$A$1:$DW$117, Mujeres!$A$1:$DW$117)</f>
        <v>0</v>
      </c>
      <c r="AL131" s="104" cm="1">
        <f t="array" ref="AL131">AnualidadActivo(AL$2, $E131, $C131, $B131, $D131, Hombres!$A$1:$DW$117, Mujeres!$A$1:$DW$117)</f>
        <v>0</v>
      </c>
      <c r="AM131" s="104" cm="1">
        <f t="array" ref="AM131">AnualidadActivo(AM$2, $E131, $C131, $B131, $D131, Hombres!$A$1:$DW$117, Mujeres!$A$1:$DW$117)</f>
        <v>0</v>
      </c>
      <c r="AN131" s="104" cm="1">
        <f t="array" ref="AN131">AnualidadActivo(AN$2, $E131, $C131, $B131, $D131, Hombres!$A$1:$DW$117, Mujeres!$A$1:$DW$117)</f>
        <v>0</v>
      </c>
      <c r="AO131" s="104" cm="1">
        <f t="array" ref="AO131">AnualidadActivo(AO$2, $E131, $C131, $B131, $D131, Hombres!$A$1:$DW$117, Mujeres!$A$1:$DW$117)</f>
        <v>0</v>
      </c>
      <c r="AP131" s="104" cm="1">
        <f t="array" ref="AP131">AnualidadActivo(AP$2, $E131, $C131, $B131, $D131, Hombres!$A$1:$DW$117, Mujeres!$A$1:$DW$117)</f>
        <v>0</v>
      </c>
      <c r="AQ131" s="104" cm="1">
        <f t="array" ref="AQ131">AnualidadActivo(AQ$2, $E131, $C131, $B131, $D131, Hombres!$A$1:$DW$117, Mujeres!$A$1:$DW$117)</f>
        <v>35376939.208548933</v>
      </c>
      <c r="AR131" s="104" cm="1">
        <f t="array" ref="AR131">AnualidadActivo(AR$2, $E131, $C131, $B131, $D131, Hombres!$A$1:$DW$117, Mujeres!$A$1:$DW$117)</f>
        <v>36438247.384805396</v>
      </c>
      <c r="AS131" s="104" cm="1">
        <f t="array" ref="AS131">AnualidadActivo(AS$2, $E131, $C131, $B131, $D131, Hombres!$A$1:$DW$117, Mujeres!$A$1:$DW$117)</f>
        <v>37531394.806349553</v>
      </c>
      <c r="AT131" s="104" cm="1">
        <f t="array" ref="AT131">AnualidadActivo(AT$2, $E131, $C131, $B131, $D131, Hombres!$A$1:$DW$117, Mujeres!$A$1:$DW$117)</f>
        <v>38657336.650540046</v>
      </c>
      <c r="AU131" s="104" cm="1">
        <f t="array" ref="AU131">AnualidadActivo(AU$2, $E131, $C131, $B131, $D131, Hombres!$A$1:$DW$117, Mujeres!$A$1:$DW$117)</f>
        <v>39817056.750056252</v>
      </c>
      <c r="AV131" s="104" cm="1">
        <f t="array" ref="AV131">AnualidadActivo(AV$2, $E131, $C131, $B131, $D131, Hombres!$A$1:$DW$117, Mujeres!$A$1:$DW$117)</f>
        <v>39142122.478484318</v>
      </c>
      <c r="AW131" s="104" cm="1">
        <f t="array" ref="AW131">AnualidadActivo(AW$2, $E131, $C131, $B131, $D131, Hombres!$A$1:$DW$117, Mujeres!$A$1:$DW$117)</f>
        <v>39865588.481070884</v>
      </c>
      <c r="AX131" s="104" cm="1">
        <f t="array" ref="AX131">AnualidadActivo(AX$2, $E131, $C131, $B131, $D131, Hombres!$A$1:$DW$117, Mujeres!$A$1:$DW$117)</f>
        <v>40559040.705361113</v>
      </c>
      <c r="AY131" s="104" cm="1">
        <f t="array" ref="AY131">AnualidadActivo(AY$2, $E131, $C131, $B131, $D131, Hombres!$A$1:$DW$117, Mujeres!$A$1:$DW$117)</f>
        <v>41207560.62237262</v>
      </c>
      <c r="AZ131" s="104" cm="1">
        <f t="array" ref="AZ131">AnualidadActivo(AZ$2, $E131, $C131, $B131, $D131, Hombres!$A$1:$DW$117, Mujeres!$A$1:$DW$117)</f>
        <v>41795929.713922456</v>
      </c>
      <c r="BA131" s="104" cm="1">
        <f t="array" ref="BA131">AnualidadActivo(BA$2, $E131, $C131, $B131, $D131, Hombres!$A$1:$DW$117, Mujeres!$A$1:$DW$117)</f>
        <v>42310470.20952601</v>
      </c>
      <c r="BB131" s="104" cm="1">
        <f t="array" ref="BB131">AnualidadActivo(BB$2, $E131, $C131, $B131, $D131, Hombres!$A$1:$DW$117, Mujeres!$A$1:$DW$117)</f>
        <v>42744512.379722781</v>
      </c>
      <c r="BC131" s="104" cm="1">
        <f t="array" ref="BC131">AnualidadActivo(BC$2, $E131, $C131, $B131, $D131, Hombres!$A$1:$DW$117, Mujeres!$A$1:$DW$117)</f>
        <v>43097502.632675298</v>
      </c>
      <c r="BD131" s="104" cm="1">
        <f t="array" ref="BD131">AnualidadActivo(BD$2, $E131, $C131, $B131, $D131, Hombres!$A$1:$DW$117, Mujeres!$A$1:$DW$117)</f>
        <v>43370384.512312196</v>
      </c>
      <c r="BE131" s="104" cm="1">
        <f t="array" ref="BE131">AnualidadActivo(BE$2, $E131, $C131, $B131, $D131, Hombres!$A$1:$DW$117, Mujeres!$A$1:$DW$117)</f>
        <v>43561235.152062096</v>
      </c>
      <c r="BF131" s="104" cm="1">
        <f t="array" ref="BF131">AnualidadActivo(BF$2, $E131, $C131, $B131, $D131, Hombres!$A$1:$DW$117, Mujeres!$A$1:$DW$117)</f>
        <v>43661695.375590026</v>
      </c>
      <c r="BG131" s="104" cm="1">
        <f t="array" ref="BG131">AnualidadActivo(BG$2, $E131, $C131, $B131, $D131, Hombres!$A$1:$DW$117, Mujeres!$A$1:$DW$117)</f>
        <v>43581021.530059449</v>
      </c>
      <c r="BH131" s="104" cm="1">
        <f t="array" ref="BH131">AnualidadActivo(BH$2, $E131, $C131, $B131, $D131, Hombres!$A$1:$DW$117, Mujeres!$A$1:$DW$117)</f>
        <v>43367698.748917937</v>
      </c>
      <c r="BI131" s="104" cm="1">
        <f t="array" ref="BI131">AnualidadActivo(BI$2, $E131, $C131, $B131, $D131, Hombres!$A$1:$DW$117, Mujeres!$A$1:$DW$117)</f>
        <v>43012091.598833382</v>
      </c>
      <c r="BJ131" s="104" cm="1">
        <f t="array" ref="BJ131">AnualidadActivo(BJ$2, $E131, $C131, $B131, $D131, Hombres!$A$1:$DW$117, Mujeres!$A$1:$DW$117)</f>
        <v>42502379.173006438</v>
      </c>
      <c r="BK131" s="104" cm="1">
        <f t="array" ref="BK131">AnualidadActivo(BK$2, $E131, $C131, $B131, $D131, Hombres!$A$1:$DW$117, Mujeres!$A$1:$DW$117)</f>
        <v>41823969.372384466</v>
      </c>
      <c r="BL131" s="104" cm="1">
        <f t="array" ref="BL131">AnualidadActivo(BL$2, $E131, $C131, $B131, $D131, Hombres!$A$1:$DW$117, Mujeres!$A$1:$DW$117)</f>
        <v>40963580.85278137</v>
      </c>
      <c r="BM131" s="104" cm="1">
        <f t="array" ref="BM131">AnualidadActivo(BM$2, $E131, $C131, $B131, $D131, Hombres!$A$1:$DW$117, Mujeres!$A$1:$DW$117)</f>
        <v>39910836.651238032</v>
      </c>
      <c r="BN131" s="104" cm="1">
        <f t="array" ref="BN131">AnualidadActivo(BN$2, $E131, $C131, $B131, $D131, Hombres!$A$1:$DW$117, Mujeres!$A$1:$DW$117)</f>
        <v>38658592.165105283</v>
      </c>
      <c r="BO131" s="104" cm="1">
        <f t="array" ref="BO131">AnualidadActivo(BO$2, $E131, $C131, $B131, $D131, Hombres!$A$1:$DW$117, Mujeres!$A$1:$DW$117)</f>
        <v>37201515.845499948</v>
      </c>
      <c r="BP131" s="104" cm="1">
        <f t="array" ref="BP131">AnualidadActivo(BP$2, $E131, $C131, $B131, $D131, Hombres!$A$1:$DW$117, Mujeres!$A$1:$DW$117)</f>
        <v>35536744.774881952</v>
      </c>
      <c r="BQ131" s="104" cm="1">
        <f t="array" ref="BQ131">AnualidadActivo(BQ$2, $E131, $C131, $B131, $D131, Hombres!$A$1:$DW$117, Mujeres!$A$1:$DW$117)</f>
        <v>33667042.559324689</v>
      </c>
      <c r="BR131" s="104" cm="1">
        <f t="array" ref="BR131">AnualidadActivo(BR$2, $E131, $C131, $B131, $D131, Hombres!$A$1:$DW$117, Mujeres!$A$1:$DW$117)</f>
        <v>31603453.169341311</v>
      </c>
      <c r="BS131" s="104" cm="1">
        <f t="array" ref="BS131">AnualidadActivo(BS$2, $E131, $C131, $B131, $D131, Hombres!$A$1:$DW$117, Mujeres!$A$1:$DW$117)</f>
        <v>29364922.114968505</v>
      </c>
      <c r="BT131" s="104" cm="1">
        <f t="array" ref="BT131">AnualidadActivo(BT$2, $E131, $C131, $B131, $D131, Hombres!$A$1:$DW$117, Mujeres!$A$1:$DW$117)</f>
        <v>26976143.050608706</v>
      </c>
      <c r="BU131" s="104" cm="1">
        <f t="array" ref="BU131">AnualidadActivo(BU$2, $E131, $C131, $B131, $D131, Hombres!$A$1:$DW$117, Mujeres!$A$1:$DW$117)</f>
        <v>24467380.522297662</v>
      </c>
      <c r="BV131" s="104" cm="1">
        <f t="array" ref="BV131">AnualidadActivo(BV$2, $E131, $C131, $B131, $D131, Hombres!$A$1:$DW$117, Mujeres!$A$1:$DW$117)</f>
        <v>21876180.277999841</v>
      </c>
      <c r="BW131" s="104" cm="1">
        <f t="array" ref="BW131">AnualidadActivo(BW$2, $E131, $C131, $B131, $D131, Hombres!$A$1:$DW$117, Mujeres!$A$1:$DW$117)</f>
        <v>19248798.195636693</v>
      </c>
      <c r="BX131" s="104" cm="1">
        <f t="array" ref="BX131">AnualidadActivo(BX$2, $E131, $C131, $B131, $D131, Hombres!$A$1:$DW$117, Mujeres!$A$1:$DW$117)</f>
        <v>16637572.679267989</v>
      </c>
      <c r="BY131" s="104" cm="1">
        <f t="array" ref="BY131">AnualidadActivo(BY$2, $E131, $C131, $B131, $D131, Hombres!$A$1:$DW$117, Mujeres!$A$1:$DW$117)</f>
        <v>14096443.664146511</v>
      </c>
      <c r="BZ131" s="104" cm="1">
        <f t="array" ref="BZ131">AnualidadActivo(BZ$2, $E131, $C131, $B131, $D131, Hombres!$A$1:$DW$117, Mujeres!$A$1:$DW$117)</f>
        <v>11678326.692884872</v>
      </c>
      <c r="CA131" s="104" cm="1">
        <f t="array" ref="CA131">AnualidadActivo(CA$2, $E131, $C131, $B131, $D131, Hombres!$A$1:$DW$117, Mujeres!$A$1:$DW$117)</f>
        <v>9433459.4684705753</v>
      </c>
      <c r="CB131" s="104" cm="1">
        <f t="array" ref="CB131">AnualidadActivo(CB$2, $E131, $C131, $B131, $D131, Hombres!$A$1:$DW$117, Mujeres!$A$1:$DW$117)</f>
        <v>7406863.8239848753</v>
      </c>
      <c r="CC131" s="104" cm="1">
        <f t="array" ref="CC131">AnualidadActivo(CC$2, $E131, $C131, $B131, $D131, Hombres!$A$1:$DW$117, Mujeres!$A$1:$DW$117)</f>
        <v>5633468.3571517542</v>
      </c>
      <c r="CD131" s="104" cm="1">
        <f t="array" ref="CD131">AnualidadActivo(CD$2, $E131, $C131, $B131, $D131, Hombres!$A$1:$DW$117, Mujeres!$A$1:$DW$117)</f>
        <v>4133851.9360527475</v>
      </c>
      <c r="CE131" s="104" cm="1">
        <f t="array" ref="CE131">AnualidadActivo(CE$2, $E131, $C131, $B131, $D131, Hombres!$A$1:$DW$117, Mujeres!$A$1:$DW$117)</f>
        <v>2912878.6849111966</v>
      </c>
      <c r="CF131" s="104" cm="1">
        <f t="array" ref="CF131">AnualidadActivo(CF$2, $E131, $C131, $B131, $D131, Hombres!$A$1:$DW$117, Mujeres!$A$1:$DW$117)</f>
        <v>1960245.6694381731</v>
      </c>
      <c r="CG131" s="104" cm="1">
        <f t="array" ref="CG131">AnualidadActivo(CG$2, $E131, $C131, $B131, $D131, Hombres!$A$1:$DW$117, Mujeres!$A$1:$DW$117)</f>
        <v>1252123.4148606958</v>
      </c>
      <c r="CH131" s="104" cm="1">
        <f t="array" ref="CH131">AnualidadActivo(CH$2, $E131, $C131, $B131, $D131, Hombres!$A$1:$DW$117, Mujeres!$A$1:$DW$117)</f>
        <v>753813.6081306847</v>
      </c>
      <c r="CI131" s="104" cm="1">
        <f t="array" ref="CI131">AnualidadActivo(CI$2, $E131, $C131, $B131, $D131, Hombres!$A$1:$DW$117, Mujeres!$A$1:$DW$117)</f>
        <v>424133.58693763445</v>
      </c>
      <c r="CJ131" s="104" cm="1">
        <f t="array" ref="CJ131">AnualidadActivo(CJ$2, $E131, $C131, $B131, $D131, Hombres!$A$1:$DW$117, Mujeres!$A$1:$DW$117)</f>
        <v>220767.99494863645</v>
      </c>
      <c r="CK131" s="104" cm="1">
        <f t="array" ref="CK131">AnualidadActivo(CK$2, $E131, $C131, $B131, $D131, Hombres!$A$1:$DW$117, Mujeres!$A$1:$DW$117)</f>
        <v>105004.56383129235</v>
      </c>
      <c r="CL131" s="104" cm="1">
        <f t="array" ref="CL131">AnualidadActivo(CL$2, $E131, $C131, $B131, $D131, Hombres!$A$1:$DW$117, Mujeres!$A$1:$DW$117)</f>
        <v>44958.232702346708</v>
      </c>
      <c r="CM131" s="104" cm="1">
        <f t="array" ref="CM131">AnualidadActivo(CM$2, $E131, $C131, $B131, $D131, Hombres!$A$1:$DW$117, Mujeres!$A$1:$DW$117)</f>
        <v>17004.233196514644</v>
      </c>
      <c r="CN131" s="104" cm="1">
        <f t="array" ref="CN131">AnualidadActivo(CN$2, $E131, $C131, $B131, $D131, Hombres!$A$1:$DW$117, Mujeres!$A$1:$DW$117)</f>
        <v>5542.0217069118025</v>
      </c>
      <c r="CO131" s="104" cm="1">
        <f t="array" ref="CO131">AnualidadActivo(CO$2, $E131, $C131, $B131, $D131, Hombres!$A$1:$DW$117, Mujeres!$A$1:$DW$117)</f>
        <v>1504.0148107478208</v>
      </c>
      <c r="CP131" s="104" cm="1">
        <f t="array" ref="CP131">AnualidadActivo(CP$2, $E131, $C131, $B131, $D131, Hombres!$A$1:$DW$117, Mujeres!$A$1:$DW$117)</f>
        <v>0</v>
      </c>
      <c r="CQ131" s="104" cm="1">
        <f t="array" ref="CQ131">AnualidadActivo(CQ$2, $E131, $C131, $B131, $D131, Hombres!$A$1:$DW$117, Mujeres!$A$1:$DW$117)</f>
        <v>0</v>
      </c>
      <c r="CR131" s="104" cm="1">
        <f t="array" ref="CR131">AnualidadActivo(CR$2, $E131, $C131, $B131, $D131, Hombres!$A$1:$DW$117, Mujeres!$A$1:$DW$117)</f>
        <v>0</v>
      </c>
      <c r="CS131" s="104" cm="1">
        <f t="array" ref="CS131">AnualidadActivo(CS$2, $E131, $C131, $B131, $D131, Hombres!$A$1:$DW$117, Mujeres!$A$1:$DW$117)</f>
        <v>0</v>
      </c>
      <c r="CT131" s="104" cm="1">
        <f t="array" ref="CT131">AnualidadActivo(CT$2, $E131, $C131, $B131, $D131, Hombres!$A$1:$DW$117, Mujeres!$A$1:$DW$117)</f>
        <v>0</v>
      </c>
      <c r="CU131" s="104" cm="1">
        <f t="array" ref="CU131">AnualidadActivo(CU$2, $E131, $C131, $B131, $D131, Hombres!$A$1:$DW$117, Mujeres!$A$1:$DW$117)</f>
        <v>0</v>
      </c>
      <c r="CV131" s="104" cm="1">
        <f t="array" ref="CV131">AnualidadActivo(CV$2, $E131, $C131, $B131, $D131, Hombres!$A$1:$DW$117, Mujeres!$A$1:$DW$117)</f>
        <v>0</v>
      </c>
      <c r="CW131" s="104" cm="1">
        <f t="array" ref="CW131">AnualidadActivo(CW$2, $E131, $C131, $B131, $D131, Hombres!$A$1:$DW$117, Mujeres!$A$1:$DW$117)</f>
        <v>0</v>
      </c>
      <c r="CX131" s="104" cm="1">
        <f t="array" ref="CX131">AnualidadActivo(CX$2, $E131, $C131, $B131, $D131, Hombres!$A$1:$DW$117, Mujeres!$A$1:$DW$117)</f>
        <v>0</v>
      </c>
      <c r="CY131" s="104" cm="1">
        <f t="array" ref="CY131">AnualidadActivo(CY$2, $E131, $C131, $B131, $D131, Hombres!$A$1:$DW$117, Mujeres!$A$1:$DW$117)</f>
        <v>0</v>
      </c>
      <c r="CZ131" s="104" cm="1">
        <f t="array" ref="CZ131">AnualidadActivo(CZ$2, $E131, $C131, $B131, $D131, Hombres!$A$1:$DW$117, Mujeres!$A$1:$DW$117)</f>
        <v>0</v>
      </c>
      <c r="DA131" s="104" cm="1">
        <f t="array" ref="DA131">AnualidadActivo(DA$2, $E131, $C131, $B131, $D131, Hombres!$A$1:$DW$117, Mujeres!$A$1:$DW$117)</f>
        <v>0</v>
      </c>
    </row>
    <row r="132" spans="1:105" x14ac:dyDescent="0.35">
      <c r="A132" s="2">
        <f t="shared" si="1"/>
        <v>130</v>
      </c>
      <c r="B132" s="107">
        <v>746450.2</v>
      </c>
      <c r="C132" s="9">
        <v>44431</v>
      </c>
      <c r="D132" s="7" t="s">
        <v>5</v>
      </c>
      <c r="E132" s="9">
        <v>35901</v>
      </c>
      <c r="F132" s="12" cm="1">
        <f t="array" ref="F132">edadCalc(E132)</f>
        <v>27</v>
      </c>
      <c r="G132" s="49" cm="1">
        <f t="array" ref="G132">PorcentajePension(C132,E132, D132)</f>
        <v>1</v>
      </c>
      <c r="I132" s="103"/>
      <c r="J132" s="104" cm="1">
        <f t="array" ref="J132">AnualidadActivo(J$2, $E132, $C132, $B132, $D132, Hombres!$A$1:$DW$117, Mujeres!$A$1:$DW$117)</f>
        <v>0</v>
      </c>
      <c r="K132" s="104" cm="1">
        <f t="array" ref="K132">AnualidadActivo(K$2, $E132, $C132, $B132, $D132, Hombres!$A$1:$DW$117, Mujeres!$A$1:$DW$117)</f>
        <v>0</v>
      </c>
      <c r="L132" s="104" cm="1">
        <f t="array" ref="L132">AnualidadActivo(L$2, $E132, $C132, $B132, $D132, Hombres!$A$1:$DW$117, Mujeres!$A$1:$DW$117)</f>
        <v>0</v>
      </c>
      <c r="M132" s="104" cm="1">
        <f t="array" ref="M132">AnualidadActivo(M$2, $E132, $C132, $B132, $D132, Hombres!$A$1:$DW$117, Mujeres!$A$1:$DW$117)</f>
        <v>0</v>
      </c>
      <c r="N132" s="104" cm="1">
        <f t="array" ref="N132">AnualidadActivo(N$2, $E132, $C132, $B132, $D132, Hombres!$A$1:$DW$117, Mujeres!$A$1:$DW$117)</f>
        <v>0</v>
      </c>
      <c r="O132" s="104" cm="1">
        <f t="array" ref="O132">AnualidadActivo(O$2, $E132, $C132, $B132, $D132, Hombres!$A$1:$DW$117, Mujeres!$A$1:$DW$117)</f>
        <v>0</v>
      </c>
      <c r="P132" s="104" cm="1">
        <f t="array" ref="P132">AnualidadActivo(P$2, $E132, $C132, $B132, $D132, Hombres!$A$1:$DW$117, Mujeres!$A$1:$DW$117)</f>
        <v>0</v>
      </c>
      <c r="Q132" s="104" cm="1">
        <f t="array" ref="Q132">AnualidadActivo(Q$2, $E132, $C132, $B132, $D132, Hombres!$A$1:$DW$117, Mujeres!$A$1:$DW$117)</f>
        <v>0</v>
      </c>
      <c r="R132" s="104" cm="1">
        <f t="array" ref="R132">AnualidadActivo(R$2, $E132, $C132, $B132, $D132, Hombres!$A$1:$DW$117, Mujeres!$A$1:$DW$117)</f>
        <v>0</v>
      </c>
      <c r="S132" s="104" cm="1">
        <f t="array" ref="S132">AnualidadActivo(S$2, $E132, $C132, $B132, $D132, Hombres!$A$1:$DW$117, Mujeres!$A$1:$DW$117)</f>
        <v>0</v>
      </c>
      <c r="T132" s="104" cm="1">
        <f t="array" ref="T132">AnualidadActivo(T$2, $E132, $C132, $B132, $D132, Hombres!$A$1:$DW$117, Mujeres!$A$1:$DW$117)</f>
        <v>0</v>
      </c>
      <c r="U132" s="104" cm="1">
        <f t="array" ref="U132">AnualidadActivo(U$2, $E132, $C132, $B132, $D132, Hombres!$A$1:$DW$117, Mujeres!$A$1:$DW$117)</f>
        <v>0</v>
      </c>
      <c r="V132" s="104" cm="1">
        <f t="array" ref="V132">AnualidadActivo(V$2, $E132, $C132, $B132, $D132, Hombres!$A$1:$DW$117, Mujeres!$A$1:$DW$117)</f>
        <v>0</v>
      </c>
      <c r="W132" s="104" cm="1">
        <f t="array" ref="W132">AnualidadActivo(W$2, $E132, $C132, $B132, $D132, Hombres!$A$1:$DW$117, Mujeres!$A$1:$DW$117)</f>
        <v>0</v>
      </c>
      <c r="X132" s="104" cm="1">
        <f t="array" ref="X132">AnualidadActivo(X$2, $E132, $C132, $B132, $D132, Hombres!$A$1:$DW$117, Mujeres!$A$1:$DW$117)</f>
        <v>0</v>
      </c>
      <c r="Y132" s="104" cm="1">
        <f t="array" ref="Y132">AnualidadActivo(Y$2, $E132, $C132, $B132, $D132, Hombres!$A$1:$DW$117, Mujeres!$A$1:$DW$117)</f>
        <v>0</v>
      </c>
      <c r="Z132" s="104" cm="1">
        <f t="array" ref="Z132">AnualidadActivo(Z$2, $E132, $C132, $B132, $D132, Hombres!$A$1:$DW$117, Mujeres!$A$1:$DW$117)</f>
        <v>0</v>
      </c>
      <c r="AA132" s="104" cm="1">
        <f t="array" ref="AA132">AnualidadActivo(AA$2, $E132, $C132, $B132, $D132, Hombres!$A$1:$DW$117, Mujeres!$A$1:$DW$117)</f>
        <v>0</v>
      </c>
      <c r="AB132" s="104" cm="1">
        <f t="array" ref="AB132">AnualidadActivo(AB$2, $E132, $C132, $B132, $D132, Hombres!$A$1:$DW$117, Mujeres!$A$1:$DW$117)</f>
        <v>0</v>
      </c>
      <c r="AC132" s="104" cm="1">
        <f t="array" ref="AC132">AnualidadActivo(AC$2, $E132, $C132, $B132, $D132, Hombres!$A$1:$DW$117, Mujeres!$A$1:$DW$117)</f>
        <v>0</v>
      </c>
      <c r="AD132" s="104" cm="1">
        <f t="array" ref="AD132">AnualidadActivo(AD$2, $E132, $C132, $B132, $D132, Hombres!$A$1:$DW$117, Mujeres!$A$1:$DW$117)</f>
        <v>0</v>
      </c>
      <c r="AE132" s="104" cm="1">
        <f t="array" ref="AE132">AnualidadActivo(AE$2, $E132, $C132, $B132, $D132, Hombres!$A$1:$DW$117, Mujeres!$A$1:$DW$117)</f>
        <v>0</v>
      </c>
      <c r="AF132" s="104" cm="1">
        <f t="array" ref="AF132">AnualidadActivo(AF$2, $E132, $C132, $B132, $D132, Hombres!$A$1:$DW$117, Mujeres!$A$1:$DW$117)</f>
        <v>0</v>
      </c>
      <c r="AG132" s="104" cm="1">
        <f t="array" ref="AG132">AnualidadActivo(AG$2, $E132, $C132, $B132, $D132, Hombres!$A$1:$DW$117, Mujeres!$A$1:$DW$117)</f>
        <v>0</v>
      </c>
      <c r="AH132" s="104" cm="1">
        <f t="array" ref="AH132">AnualidadActivo(AH$2, $E132, $C132, $B132, $D132, Hombres!$A$1:$DW$117, Mujeres!$A$1:$DW$117)</f>
        <v>0</v>
      </c>
      <c r="AI132" s="104" cm="1">
        <f t="array" ref="AI132">AnualidadActivo(AI$2, $E132, $C132, $B132, $D132, Hombres!$A$1:$DW$117, Mujeres!$A$1:$DW$117)</f>
        <v>0</v>
      </c>
      <c r="AJ132" s="104" cm="1">
        <f t="array" ref="AJ132">AnualidadActivo(AJ$2, $E132, $C132, $B132, $D132, Hombres!$A$1:$DW$117, Mujeres!$A$1:$DW$117)</f>
        <v>0</v>
      </c>
      <c r="AK132" s="104" cm="1">
        <f t="array" ref="AK132">AnualidadActivo(AK$2, $E132, $C132, $B132, $D132, Hombres!$A$1:$DW$117, Mujeres!$A$1:$DW$117)</f>
        <v>0</v>
      </c>
      <c r="AL132" s="104" cm="1">
        <f t="array" ref="AL132">AnualidadActivo(AL$2, $E132, $C132, $B132, $D132, Hombres!$A$1:$DW$117, Mujeres!$A$1:$DW$117)</f>
        <v>0</v>
      </c>
      <c r="AM132" s="104" cm="1">
        <f t="array" ref="AM132">AnualidadActivo(AM$2, $E132, $C132, $B132, $D132, Hombres!$A$1:$DW$117, Mujeres!$A$1:$DW$117)</f>
        <v>0</v>
      </c>
      <c r="AN132" s="104" cm="1">
        <f t="array" ref="AN132">AnualidadActivo(AN$2, $E132, $C132, $B132, $D132, Hombres!$A$1:$DW$117, Mujeres!$A$1:$DW$117)</f>
        <v>0</v>
      </c>
      <c r="AO132" s="104" cm="1">
        <f t="array" ref="AO132">AnualidadActivo(AO$2, $E132, $C132, $B132, $D132, Hombres!$A$1:$DW$117, Mujeres!$A$1:$DW$117)</f>
        <v>0</v>
      </c>
      <c r="AP132" s="104" cm="1">
        <f t="array" ref="AP132">AnualidadActivo(AP$2, $E132, $C132, $B132, $D132, Hombres!$A$1:$DW$117, Mujeres!$A$1:$DW$117)</f>
        <v>0</v>
      </c>
      <c r="AQ132" s="104" cm="1">
        <f t="array" ref="AQ132">AnualidadActivo(AQ$2, $E132, $C132, $B132, $D132, Hombres!$A$1:$DW$117, Mujeres!$A$1:$DW$117)</f>
        <v>0</v>
      </c>
      <c r="AR132" s="104" cm="1">
        <f t="array" ref="AR132">AnualidadActivo(AR$2, $E132, $C132, $B132, $D132, Hombres!$A$1:$DW$117, Mujeres!$A$1:$DW$117)</f>
        <v>0</v>
      </c>
      <c r="AS132" s="104" cm="1">
        <f t="array" ref="AS132">AnualidadActivo(AS$2, $E132, $C132, $B132, $D132, Hombres!$A$1:$DW$117, Mujeres!$A$1:$DW$117)</f>
        <v>0</v>
      </c>
      <c r="AT132" s="104" cm="1">
        <f t="array" ref="AT132">AnualidadActivo(AT$2, $E132, $C132, $B132, $D132, Hombres!$A$1:$DW$117, Mujeres!$A$1:$DW$117)</f>
        <v>0</v>
      </c>
      <c r="AU132" s="104" cm="1">
        <f t="array" ref="AU132">AnualidadActivo(AU$2, $E132, $C132, $B132, $D132, Hombres!$A$1:$DW$117, Mujeres!$A$1:$DW$117)</f>
        <v>0</v>
      </c>
      <c r="AV132" s="104" cm="1">
        <f t="array" ref="AV132">AnualidadActivo(AV$2, $E132, $C132, $B132, $D132, Hombres!$A$1:$DW$117, Mujeres!$A$1:$DW$117)</f>
        <v>57194914.473384984</v>
      </c>
      <c r="AW132" s="104" cm="1">
        <f t="array" ref="AW132">AnualidadActivo(AW$2, $E132, $C132, $B132, $D132, Hombres!$A$1:$DW$117, Mujeres!$A$1:$DW$117)</f>
        <v>58910761.907586537</v>
      </c>
      <c r="AX132" s="104" cm="1">
        <f t="array" ref="AX132">AnualidadActivo(AX$2, $E132, $C132, $B132, $D132, Hombres!$A$1:$DW$117, Mujeres!$A$1:$DW$117)</f>
        <v>60678084.764814131</v>
      </c>
      <c r="AY132" s="104" cm="1">
        <f t="array" ref="AY132">AnualidadActivo(AY$2, $E132, $C132, $B132, $D132, Hombres!$A$1:$DW$117, Mujeres!$A$1:$DW$117)</f>
        <v>62498427.307758555</v>
      </c>
      <c r="AZ132" s="104" cm="1">
        <f t="array" ref="AZ132">AnualidadActivo(AZ$2, $E132, $C132, $B132, $D132, Hombres!$A$1:$DW$117, Mujeres!$A$1:$DW$117)</f>
        <v>64373380.126991324</v>
      </c>
      <c r="BA132" s="104" cm="1">
        <f t="array" ref="BA132">AnualidadActivo(BA$2, $E132, $C132, $B132, $D132, Hombres!$A$1:$DW$117, Mujeres!$A$1:$DW$117)</f>
        <v>63453643.091475144</v>
      </c>
      <c r="BB132" s="104" cm="1">
        <f t="array" ref="BB132">AnualidadActivo(BB$2, $E132, $C132, $B132, $D132, Hombres!$A$1:$DW$117, Mujeres!$A$1:$DW$117)</f>
        <v>64669707.160587892</v>
      </c>
      <c r="BC132" s="104" cm="1">
        <f t="array" ref="BC132">AnualidadActivo(BC$2, $E132, $C132, $B132, $D132, Hombres!$A$1:$DW$117, Mujeres!$A$1:$DW$117)</f>
        <v>65842413.532241829</v>
      </c>
      <c r="BD132" s="104" cm="1">
        <f t="array" ref="BD132">AnualidadActivo(BD$2, $E132, $C132, $B132, $D132, Hombres!$A$1:$DW$117, Mujeres!$A$1:$DW$117)</f>
        <v>66948012.279043272</v>
      </c>
      <c r="BE132" s="104" cm="1">
        <f t="array" ref="BE132">AnualidadActivo(BE$2, $E132, $C132, $B132, $D132, Hombres!$A$1:$DW$117, Mujeres!$A$1:$DW$117)</f>
        <v>67962128.182819918</v>
      </c>
      <c r="BF132" s="104" cm="1">
        <f t="array" ref="BF132">AnualidadActivo(BF$2, $E132, $C132, $B132, $D132, Hombres!$A$1:$DW$117, Mujeres!$A$1:$DW$117)</f>
        <v>68862684.896634653</v>
      </c>
      <c r="BG132" s="104" cm="1">
        <f t="array" ref="BG132">AnualidadActivo(BG$2, $E132, $C132, $B132, $D132, Hombres!$A$1:$DW$117, Mujeres!$A$1:$DW$117)</f>
        <v>69638722.388086498</v>
      </c>
      <c r="BH132" s="104" cm="1">
        <f t="array" ref="BH132">AnualidadActivo(BH$2, $E132, $C132, $B132, $D132, Hombres!$A$1:$DW$117, Mujeres!$A$1:$DW$117)</f>
        <v>70289058.569432959</v>
      </c>
      <c r="BI132" s="104" cm="1">
        <f t="array" ref="BI132">AnualidadActivo(BI$2, $E132, $C132, $B132, $D132, Hombres!$A$1:$DW$117, Mujeres!$A$1:$DW$117)</f>
        <v>70815101.462032244</v>
      </c>
      <c r="BJ132" s="104" cm="1">
        <f t="array" ref="BJ132">AnualidadActivo(BJ$2, $E132, $C132, $B132, $D132, Hombres!$A$1:$DW$117, Mujeres!$A$1:$DW$117)</f>
        <v>71213797.352328345</v>
      </c>
      <c r="BK132" s="104" cm="1">
        <f t="array" ref="BK132">AnualidadActivo(BK$2, $E132, $C132, $B132, $D132, Hombres!$A$1:$DW$117, Mujeres!$A$1:$DW$117)</f>
        <v>71471734.367262647</v>
      </c>
      <c r="BL132" s="104" cm="1">
        <f t="array" ref="BL132">AnualidadActivo(BL$2, $E132, $C132, $B132, $D132, Hombres!$A$1:$DW$117, Mujeres!$A$1:$DW$117)</f>
        <v>71440713.633338705</v>
      </c>
      <c r="BM132" s="104" cm="1">
        <f t="array" ref="BM132">AnualidadActivo(BM$2, $E132, $C132, $B132, $D132, Hombres!$A$1:$DW$117, Mujeres!$A$1:$DW$117)</f>
        <v>71200131.957887754</v>
      </c>
      <c r="BN132" s="104" cm="1">
        <f t="array" ref="BN132">AnualidadActivo(BN$2, $E132, $C132, $B132, $D132, Hombres!$A$1:$DW$117, Mujeres!$A$1:$DW$117)</f>
        <v>70733898.470599681</v>
      </c>
      <c r="BO132" s="104" cm="1">
        <f t="array" ref="BO132">AnualidadActivo(BO$2, $E132, $C132, $B132, $D132, Hombres!$A$1:$DW$117, Mujeres!$A$1:$DW$117)</f>
        <v>70021871.313836962</v>
      </c>
      <c r="BP132" s="104" cm="1">
        <f t="array" ref="BP132">AnualidadActivo(BP$2, $E132, $C132, $B132, $D132, Hombres!$A$1:$DW$117, Mujeres!$A$1:$DW$117)</f>
        <v>69038921.579735518</v>
      </c>
      <c r="BQ132" s="104" cm="1">
        <f t="array" ref="BQ132">AnualidadActivo(BQ$2, $E132, $C132, $B132, $D132, Hombres!$A$1:$DW$117, Mujeres!$A$1:$DW$117)</f>
        <v>67761529.347440004</v>
      </c>
      <c r="BR132" s="104" cm="1">
        <f t="array" ref="BR132">AnualidadActivo(BR$2, $E132, $C132, $B132, $D132, Hombres!$A$1:$DW$117, Mujeres!$A$1:$DW$117)</f>
        <v>66170260.417531267</v>
      </c>
      <c r="BS132" s="104" cm="1">
        <f t="array" ref="BS132">AnualidadActivo(BS$2, $E132, $C132, $B132, $D132, Hombres!$A$1:$DW$117, Mujeres!$A$1:$DW$117)</f>
        <v>64250631.320031248</v>
      </c>
      <c r="BT132" s="104" cm="1">
        <f t="array" ref="BT132">AnualidadActivo(BT$2, $E132, $C132, $B132, $D132, Hombres!$A$1:$DW$117, Mujeres!$A$1:$DW$117)</f>
        <v>61990893.247329608</v>
      </c>
      <c r="BU132" s="104" cm="1">
        <f t="array" ref="BU132">AnualidadActivo(BU$2, $E132, $C132, $B132, $D132, Hombres!$A$1:$DW$117, Mujeres!$A$1:$DW$117)</f>
        <v>59383056.010838419</v>
      </c>
      <c r="BV132" s="104" cm="1">
        <f t="array" ref="BV132">AnualidadActivo(BV$2, $E132, $C132, $B132, $D132, Hombres!$A$1:$DW$117, Mujeres!$A$1:$DW$117)</f>
        <v>56428203.659695864</v>
      </c>
      <c r="BW132" s="104" cm="1">
        <f t="array" ref="BW132">AnualidadActivo(BW$2, $E132, $C132, $B132, $D132, Hombres!$A$1:$DW$117, Mujeres!$A$1:$DW$117)</f>
        <v>53140773.256838962</v>
      </c>
      <c r="BX132" s="104" cm="1">
        <f t="array" ref="BX132">AnualidadActivo(BX$2, $E132, $C132, $B132, $D132, Hombres!$A$1:$DW$117, Mujeres!$A$1:$DW$117)</f>
        <v>49547974.307033166</v>
      </c>
      <c r="BY132" s="104" cm="1">
        <f t="array" ref="BY132">AnualidadActivo(BY$2, $E132, $C132, $B132, $D132, Hombres!$A$1:$DW$117, Mujeres!$A$1:$DW$117)</f>
        <v>45686537.755546547</v>
      </c>
      <c r="BZ132" s="104" cm="1">
        <f t="array" ref="BZ132">AnualidadActivo(BZ$2, $E132, $C132, $B132, $D132, Hombres!$A$1:$DW$117, Mujeres!$A$1:$DW$117)</f>
        <v>41602703.853523061</v>
      </c>
      <c r="CA132" s="104" cm="1">
        <f t="array" ref="CA132">AnualidadActivo(CA$2, $E132, $C132, $B132, $D132, Hombres!$A$1:$DW$117, Mujeres!$A$1:$DW$117)</f>
        <v>37355296.064114399</v>
      </c>
      <c r="CB132" s="104" cm="1">
        <f t="array" ref="CB132">AnualidadActivo(CB$2, $E132, $C132, $B132, $D132, Hombres!$A$1:$DW$117, Mujeres!$A$1:$DW$117)</f>
        <v>33018479.325345889</v>
      </c>
      <c r="CC132" s="104" cm="1">
        <f t="array" ref="CC132">AnualidadActivo(CC$2, $E132, $C132, $B132, $D132, Hombres!$A$1:$DW$117, Mujeres!$A$1:$DW$117)</f>
        <v>28677889.811305035</v>
      </c>
      <c r="CD132" s="104" cm="1">
        <f t="array" ref="CD132">AnualidadActivo(CD$2, $E132, $C132, $B132, $D132, Hombres!$A$1:$DW$117, Mujeres!$A$1:$DW$117)</f>
        <v>24423466.957138408</v>
      </c>
      <c r="CE132" s="104" cm="1">
        <f t="array" ref="CE132">AnualidadActivo(CE$2, $E132, $C132, $B132, $D132, Hombres!$A$1:$DW$117, Mujeres!$A$1:$DW$117)</f>
        <v>20345199.174424861</v>
      </c>
      <c r="CF132" s="104" cm="1">
        <f t="array" ref="CF132">AnualidadActivo(CF$2, $E132, $C132, $B132, $D132, Hombres!$A$1:$DW$117, Mujeres!$A$1:$DW$117)</f>
        <v>16530429.24425883</v>
      </c>
      <c r="CG132" s="104" cm="1">
        <f t="array" ref="CG132">AnualidadActivo(CG$2, $E132, $C132, $B132, $D132, Hombres!$A$1:$DW$117, Mujeres!$A$1:$DW$117)</f>
        <v>13059604.526296772</v>
      </c>
      <c r="CH132" s="104" cm="1">
        <f t="array" ref="CH132">AnualidadActivo(CH$2, $E132, $C132, $B132, $D132, Hombres!$A$1:$DW$117, Mujeres!$A$1:$DW$117)</f>
        <v>9997849.8266794123</v>
      </c>
      <c r="CI132" s="104" cm="1">
        <f t="array" ref="CI132">AnualidadActivo(CI$2, $E132, $C132, $B132, $D132, Hombres!$A$1:$DW$117, Mujeres!$A$1:$DW$117)</f>
        <v>7387134.8363771085</v>
      </c>
      <c r="CJ132" s="104" cm="1">
        <f t="array" ref="CJ132">AnualidadActivo(CJ$2, $E132, $C132, $B132, $D132, Hombres!$A$1:$DW$117, Mujeres!$A$1:$DW$117)</f>
        <v>5243162.2235988043</v>
      </c>
      <c r="CK132" s="104" cm="1">
        <f t="array" ref="CK132">AnualidadActivo(CK$2, $E132, $C132, $B132, $D132, Hombres!$A$1:$DW$117, Mujeres!$A$1:$DW$117)</f>
        <v>3555468.1519398526</v>
      </c>
      <c r="CL132" s="104" cm="1">
        <f t="array" ref="CL132">AnualidadActivo(CL$2, $E132, $C132, $B132, $D132, Hombres!$A$1:$DW$117, Mujeres!$A$1:$DW$117)</f>
        <v>2289392.9290373446</v>
      </c>
      <c r="CM132" s="104" cm="1">
        <f t="array" ref="CM132">AnualidadActivo(CM$2, $E132, $C132, $B132, $D132, Hombres!$A$1:$DW$117, Mujeres!$A$1:$DW$117)</f>
        <v>1389944.0327494692</v>
      </c>
      <c r="CN132" s="104" cm="1">
        <f t="array" ref="CN132">AnualidadActivo(CN$2, $E132, $C132, $B132, $D132, Hombres!$A$1:$DW$117, Mujeres!$A$1:$DW$117)</f>
        <v>788984.400368036</v>
      </c>
      <c r="CO132" s="104" cm="1">
        <f t="array" ref="CO132">AnualidadActivo(CO$2, $E132, $C132, $B132, $D132, Hombres!$A$1:$DW$117, Mujeres!$A$1:$DW$117)</f>
        <v>414481.21701242338</v>
      </c>
      <c r="CP132" s="104" cm="1">
        <f t="array" ref="CP132">AnualidadActivo(CP$2, $E132, $C132, $B132, $D132, Hombres!$A$1:$DW$117, Mujeres!$A$1:$DW$117)</f>
        <v>199043.14779489688</v>
      </c>
      <c r="CQ132" s="104" cm="1">
        <f t="array" ref="CQ132">AnualidadActivo(CQ$2, $E132, $C132, $B132, $D132, Hombres!$A$1:$DW$117, Mujeres!$A$1:$DW$117)</f>
        <v>86075.805604399429</v>
      </c>
      <c r="CR132" s="104" cm="1">
        <f t="array" ref="CR132">AnualidadActivo(CR$2, $E132, $C132, $B132, $D132, Hombres!$A$1:$DW$117, Mujeres!$A$1:$DW$117)</f>
        <v>32894.222194675836</v>
      </c>
      <c r="CS132" s="104" cm="1">
        <f t="array" ref="CS132">AnualidadActivo(CS$2, $E132, $C132, $B132, $D132, Hombres!$A$1:$DW$117, Mujeres!$A$1:$DW$117)</f>
        <v>10836.202961897958</v>
      </c>
      <c r="CT132" s="104" cm="1">
        <f t="array" ref="CT132">AnualidadActivo(CT$2, $E132, $C132, $B132, $D132, Hombres!$A$1:$DW$117, Mujeres!$A$1:$DW$117)</f>
        <v>2973.4857127850428</v>
      </c>
      <c r="CU132" s="104" cm="1">
        <f t="array" ref="CU132">AnualidadActivo(CU$2, $E132, $C132, $B132, $D132, Hombres!$A$1:$DW$117, Mujeres!$A$1:$DW$117)</f>
        <v>0</v>
      </c>
      <c r="CV132" s="104" cm="1">
        <f t="array" ref="CV132">AnualidadActivo(CV$2, $E132, $C132, $B132, $D132, Hombres!$A$1:$DW$117, Mujeres!$A$1:$DW$117)</f>
        <v>0</v>
      </c>
      <c r="CW132" s="104" cm="1">
        <f t="array" ref="CW132">AnualidadActivo(CW$2, $E132, $C132, $B132, $D132, Hombres!$A$1:$DW$117, Mujeres!$A$1:$DW$117)</f>
        <v>0</v>
      </c>
      <c r="CX132" s="104" cm="1">
        <f t="array" ref="CX132">AnualidadActivo(CX$2, $E132, $C132, $B132, $D132, Hombres!$A$1:$DW$117, Mujeres!$A$1:$DW$117)</f>
        <v>0</v>
      </c>
      <c r="CY132" s="104" cm="1">
        <f t="array" ref="CY132">AnualidadActivo(CY$2, $E132, $C132, $B132, $D132, Hombres!$A$1:$DW$117, Mujeres!$A$1:$DW$117)</f>
        <v>0</v>
      </c>
      <c r="CZ132" s="104" cm="1">
        <f t="array" ref="CZ132">AnualidadActivo(CZ$2, $E132, $C132, $B132, $D132, Hombres!$A$1:$DW$117, Mujeres!$A$1:$DW$117)</f>
        <v>0</v>
      </c>
      <c r="DA132" s="104" cm="1">
        <f t="array" ref="DA132">AnualidadActivo(DA$2, $E132, $C132, $B132, $D132, Hombres!$A$1:$DW$117, Mujeres!$A$1:$DW$117)</f>
        <v>0</v>
      </c>
    </row>
    <row r="133" spans="1:105" x14ac:dyDescent="0.35">
      <c r="A133" s="2">
        <f t="shared" ref="A133:A196" si="2">+A132+1</f>
        <v>131</v>
      </c>
      <c r="B133" s="107">
        <v>289354.5</v>
      </c>
      <c r="C133" s="9">
        <v>44652</v>
      </c>
      <c r="D133" s="7" t="s">
        <v>5</v>
      </c>
      <c r="E133" s="9">
        <v>37700</v>
      </c>
      <c r="F133" s="12" cm="1">
        <f t="array" ref="F133">edadCalc(E133)</f>
        <v>22</v>
      </c>
      <c r="G133" s="49" cm="1">
        <f t="array" ref="G133">PorcentajePension(C133,E133, D133)</f>
        <v>1</v>
      </c>
      <c r="I133" s="103"/>
      <c r="J133" s="104" cm="1">
        <f t="array" ref="J133">AnualidadActivo(J$2, $E133, $C133, $B133, $D133, Hombres!$A$1:$DW$117, Mujeres!$A$1:$DW$117)</f>
        <v>0</v>
      </c>
      <c r="K133" s="104" cm="1">
        <f t="array" ref="K133">AnualidadActivo(K$2, $E133, $C133, $B133, $D133, Hombres!$A$1:$DW$117, Mujeres!$A$1:$DW$117)</f>
        <v>0</v>
      </c>
      <c r="L133" s="104" cm="1">
        <f t="array" ref="L133">AnualidadActivo(L$2, $E133, $C133, $B133, $D133, Hombres!$A$1:$DW$117, Mujeres!$A$1:$DW$117)</f>
        <v>0</v>
      </c>
      <c r="M133" s="104" cm="1">
        <f t="array" ref="M133">AnualidadActivo(M$2, $E133, $C133, $B133, $D133, Hombres!$A$1:$DW$117, Mujeres!$A$1:$DW$117)</f>
        <v>0</v>
      </c>
      <c r="N133" s="104" cm="1">
        <f t="array" ref="N133">AnualidadActivo(N$2, $E133, $C133, $B133, $D133, Hombres!$A$1:$DW$117, Mujeres!$A$1:$DW$117)</f>
        <v>0</v>
      </c>
      <c r="O133" s="104" cm="1">
        <f t="array" ref="O133">AnualidadActivo(O$2, $E133, $C133, $B133, $D133, Hombres!$A$1:$DW$117, Mujeres!$A$1:$DW$117)</f>
        <v>0</v>
      </c>
      <c r="P133" s="104" cm="1">
        <f t="array" ref="P133">AnualidadActivo(P$2, $E133, $C133, $B133, $D133, Hombres!$A$1:$DW$117, Mujeres!$A$1:$DW$117)</f>
        <v>0</v>
      </c>
      <c r="Q133" s="104" cm="1">
        <f t="array" ref="Q133">AnualidadActivo(Q$2, $E133, $C133, $B133, $D133, Hombres!$A$1:$DW$117, Mujeres!$A$1:$DW$117)</f>
        <v>0</v>
      </c>
      <c r="R133" s="104" cm="1">
        <f t="array" ref="R133">AnualidadActivo(R$2, $E133, $C133, $B133, $D133, Hombres!$A$1:$DW$117, Mujeres!$A$1:$DW$117)</f>
        <v>0</v>
      </c>
      <c r="S133" s="104" cm="1">
        <f t="array" ref="S133">AnualidadActivo(S$2, $E133, $C133, $B133, $D133, Hombres!$A$1:$DW$117, Mujeres!$A$1:$DW$117)</f>
        <v>0</v>
      </c>
      <c r="T133" s="104" cm="1">
        <f t="array" ref="T133">AnualidadActivo(T$2, $E133, $C133, $B133, $D133, Hombres!$A$1:$DW$117, Mujeres!$A$1:$DW$117)</f>
        <v>0</v>
      </c>
      <c r="U133" s="104" cm="1">
        <f t="array" ref="U133">AnualidadActivo(U$2, $E133, $C133, $B133, $D133, Hombres!$A$1:$DW$117, Mujeres!$A$1:$DW$117)</f>
        <v>0</v>
      </c>
      <c r="V133" s="104" cm="1">
        <f t="array" ref="V133">AnualidadActivo(V$2, $E133, $C133, $B133, $D133, Hombres!$A$1:$DW$117, Mujeres!$A$1:$DW$117)</f>
        <v>0</v>
      </c>
      <c r="W133" s="104" cm="1">
        <f t="array" ref="W133">AnualidadActivo(W$2, $E133, $C133, $B133, $D133, Hombres!$A$1:$DW$117, Mujeres!$A$1:$DW$117)</f>
        <v>0</v>
      </c>
      <c r="X133" s="104" cm="1">
        <f t="array" ref="X133">AnualidadActivo(X$2, $E133, $C133, $B133, $D133, Hombres!$A$1:$DW$117, Mujeres!$A$1:$DW$117)</f>
        <v>0</v>
      </c>
      <c r="Y133" s="104" cm="1">
        <f t="array" ref="Y133">AnualidadActivo(Y$2, $E133, $C133, $B133, $D133, Hombres!$A$1:$DW$117, Mujeres!$A$1:$DW$117)</f>
        <v>0</v>
      </c>
      <c r="Z133" s="104" cm="1">
        <f t="array" ref="Z133">AnualidadActivo(Z$2, $E133, $C133, $B133, $D133, Hombres!$A$1:$DW$117, Mujeres!$A$1:$DW$117)</f>
        <v>0</v>
      </c>
      <c r="AA133" s="104" cm="1">
        <f t="array" ref="AA133">AnualidadActivo(AA$2, $E133, $C133, $B133, $D133, Hombres!$A$1:$DW$117, Mujeres!$A$1:$DW$117)</f>
        <v>0</v>
      </c>
      <c r="AB133" s="104" cm="1">
        <f t="array" ref="AB133">AnualidadActivo(AB$2, $E133, $C133, $B133, $D133, Hombres!$A$1:$DW$117, Mujeres!$A$1:$DW$117)</f>
        <v>0</v>
      </c>
      <c r="AC133" s="104" cm="1">
        <f t="array" ref="AC133">AnualidadActivo(AC$2, $E133, $C133, $B133, $D133, Hombres!$A$1:$DW$117, Mujeres!$A$1:$DW$117)</f>
        <v>0</v>
      </c>
      <c r="AD133" s="104" cm="1">
        <f t="array" ref="AD133">AnualidadActivo(AD$2, $E133, $C133, $B133, $D133, Hombres!$A$1:$DW$117, Mujeres!$A$1:$DW$117)</f>
        <v>0</v>
      </c>
      <c r="AE133" s="104" cm="1">
        <f t="array" ref="AE133">AnualidadActivo(AE$2, $E133, $C133, $B133, $D133, Hombres!$A$1:$DW$117, Mujeres!$A$1:$DW$117)</f>
        <v>0</v>
      </c>
      <c r="AF133" s="104" cm="1">
        <f t="array" ref="AF133">AnualidadActivo(AF$2, $E133, $C133, $B133, $D133, Hombres!$A$1:$DW$117, Mujeres!$A$1:$DW$117)</f>
        <v>0</v>
      </c>
      <c r="AG133" s="104" cm="1">
        <f t="array" ref="AG133">AnualidadActivo(AG$2, $E133, $C133, $B133, $D133, Hombres!$A$1:$DW$117, Mujeres!$A$1:$DW$117)</f>
        <v>0</v>
      </c>
      <c r="AH133" s="104" cm="1">
        <f t="array" ref="AH133">AnualidadActivo(AH$2, $E133, $C133, $B133, $D133, Hombres!$A$1:$DW$117, Mujeres!$A$1:$DW$117)</f>
        <v>0</v>
      </c>
      <c r="AI133" s="104" cm="1">
        <f t="array" ref="AI133">AnualidadActivo(AI$2, $E133, $C133, $B133, $D133, Hombres!$A$1:$DW$117, Mujeres!$A$1:$DW$117)</f>
        <v>0</v>
      </c>
      <c r="AJ133" s="104" cm="1">
        <f t="array" ref="AJ133">AnualidadActivo(AJ$2, $E133, $C133, $B133, $D133, Hombres!$A$1:$DW$117, Mujeres!$A$1:$DW$117)</f>
        <v>0</v>
      </c>
      <c r="AK133" s="104" cm="1">
        <f t="array" ref="AK133">AnualidadActivo(AK$2, $E133, $C133, $B133, $D133, Hombres!$A$1:$DW$117, Mujeres!$A$1:$DW$117)</f>
        <v>0</v>
      </c>
      <c r="AL133" s="104" cm="1">
        <f t="array" ref="AL133">AnualidadActivo(AL$2, $E133, $C133, $B133, $D133, Hombres!$A$1:$DW$117, Mujeres!$A$1:$DW$117)</f>
        <v>0</v>
      </c>
      <c r="AM133" s="104" cm="1">
        <f t="array" ref="AM133">AnualidadActivo(AM$2, $E133, $C133, $B133, $D133, Hombres!$A$1:$DW$117, Mujeres!$A$1:$DW$117)</f>
        <v>0</v>
      </c>
      <c r="AN133" s="104" cm="1">
        <f t="array" ref="AN133">AnualidadActivo(AN$2, $E133, $C133, $B133, $D133, Hombres!$A$1:$DW$117, Mujeres!$A$1:$DW$117)</f>
        <v>0</v>
      </c>
      <c r="AO133" s="104" cm="1">
        <f t="array" ref="AO133">AnualidadActivo(AO$2, $E133, $C133, $B133, $D133, Hombres!$A$1:$DW$117, Mujeres!$A$1:$DW$117)</f>
        <v>0</v>
      </c>
      <c r="AP133" s="104" cm="1">
        <f t="array" ref="AP133">AnualidadActivo(AP$2, $E133, $C133, $B133, $D133, Hombres!$A$1:$DW$117, Mujeres!$A$1:$DW$117)</f>
        <v>0</v>
      </c>
      <c r="AQ133" s="104" cm="1">
        <f t="array" ref="AQ133">AnualidadActivo(AQ$2, $E133, $C133, $B133, $D133, Hombres!$A$1:$DW$117, Mujeres!$A$1:$DW$117)</f>
        <v>0</v>
      </c>
      <c r="AR133" s="104" cm="1">
        <f t="array" ref="AR133">AnualidadActivo(AR$2, $E133, $C133, $B133, $D133, Hombres!$A$1:$DW$117, Mujeres!$A$1:$DW$117)</f>
        <v>0</v>
      </c>
      <c r="AS133" s="104" cm="1">
        <f t="array" ref="AS133">AnualidadActivo(AS$2, $E133, $C133, $B133, $D133, Hombres!$A$1:$DW$117, Mujeres!$A$1:$DW$117)</f>
        <v>0</v>
      </c>
      <c r="AT133" s="104" cm="1">
        <f t="array" ref="AT133">AnualidadActivo(AT$2, $E133, $C133, $B133, $D133, Hombres!$A$1:$DW$117, Mujeres!$A$1:$DW$117)</f>
        <v>0</v>
      </c>
      <c r="AU133" s="104" cm="1">
        <f t="array" ref="AU133">AnualidadActivo(AU$2, $E133, $C133, $B133, $D133, Hombres!$A$1:$DW$117, Mujeres!$A$1:$DW$117)</f>
        <v>0</v>
      </c>
      <c r="AV133" s="104" cm="1">
        <f t="array" ref="AV133">AnualidadActivo(AV$2, $E133, $C133, $B133, $D133, Hombres!$A$1:$DW$117, Mujeres!$A$1:$DW$117)</f>
        <v>0</v>
      </c>
      <c r="AW133" s="104" cm="1">
        <f t="array" ref="AW133">AnualidadActivo(AW$2, $E133, $C133, $B133, $D133, Hombres!$A$1:$DW$117, Mujeres!$A$1:$DW$117)</f>
        <v>0</v>
      </c>
      <c r="AX133" s="104" cm="1">
        <f t="array" ref="AX133">AnualidadActivo(AX$2, $E133, $C133, $B133, $D133, Hombres!$A$1:$DW$117, Mujeres!$A$1:$DW$117)</f>
        <v>0</v>
      </c>
      <c r="AY133" s="104" cm="1">
        <f t="array" ref="AY133">AnualidadActivo(AY$2, $E133, $C133, $B133, $D133, Hombres!$A$1:$DW$117, Mujeres!$A$1:$DW$117)</f>
        <v>0</v>
      </c>
      <c r="AZ133" s="104" cm="1">
        <f t="array" ref="AZ133">AnualidadActivo(AZ$2, $E133, $C133, $B133, $D133, Hombres!$A$1:$DW$117, Mujeres!$A$1:$DW$117)</f>
        <v>0</v>
      </c>
      <c r="BA133" s="104" cm="1">
        <f t="array" ref="BA133">AnualidadActivo(BA$2, $E133, $C133, $B133, $D133, Hombres!$A$1:$DW$117, Mujeres!$A$1:$DW$117)</f>
        <v>28394773.639060907</v>
      </c>
      <c r="BB133" s="104" cm="1">
        <f t="array" ref="BB133">AnualidadActivo(BB$2, $E133, $C133, $B133, $D133, Hombres!$A$1:$DW$117, Mujeres!$A$1:$DW$117)</f>
        <v>29246616.848232735</v>
      </c>
      <c r="BC133" s="104" cm="1">
        <f t="array" ref="BC133">AnualidadActivo(BC$2, $E133, $C133, $B133, $D133, Hombres!$A$1:$DW$117, Mujeres!$A$1:$DW$117)</f>
        <v>30124015.353679717</v>
      </c>
      <c r="BD133" s="104" cm="1">
        <f t="array" ref="BD133">AnualidadActivo(BD$2, $E133, $C133, $B133, $D133, Hombres!$A$1:$DW$117, Mujeres!$A$1:$DW$117)</f>
        <v>31027735.814290106</v>
      </c>
      <c r="BE133" s="104" cm="1">
        <f t="array" ref="BE133">AnualidadActivo(BE$2, $E133, $C133, $B133, $D133, Hombres!$A$1:$DW$117, Mujeres!$A$1:$DW$117)</f>
        <v>31958567.888718814</v>
      </c>
      <c r="BF133" s="104" cm="1">
        <f t="array" ref="BF133">AnualidadActivo(BF$2, $E133, $C133, $B133, $D133, Hombres!$A$1:$DW$117, Mujeres!$A$1:$DW$117)</f>
        <v>31582854.814175755</v>
      </c>
      <c r="BG133" s="104" cm="1">
        <f t="array" ref="BG133">AnualidadActivo(BG$2, $E133, $C133, $B133, $D133, Hombres!$A$1:$DW$117, Mujeres!$A$1:$DW$117)</f>
        <v>32208618.644499514</v>
      </c>
      <c r="BH133" s="104" cm="1">
        <f t="array" ref="BH133">AnualidadActivo(BH$2, $E133, $C133, $B133, $D133, Hombres!$A$1:$DW$117, Mujeres!$A$1:$DW$117)</f>
        <v>32815211.772629131</v>
      </c>
      <c r="BI133" s="104" cm="1">
        <f t="array" ref="BI133">AnualidadActivo(BI$2, $E133, $C133, $B133, $D133, Hombres!$A$1:$DW$117, Mujeres!$A$1:$DW$117)</f>
        <v>33390949.018963486</v>
      </c>
      <c r="BJ133" s="104" cm="1">
        <f t="array" ref="BJ133">AnualidadActivo(BJ$2, $E133, $C133, $B133, $D133, Hombres!$A$1:$DW$117, Mujeres!$A$1:$DW$117)</f>
        <v>33923826.192191832</v>
      </c>
      <c r="BK133" s="104" cm="1">
        <f t="array" ref="BK133">AnualidadActivo(BK$2, $E133, $C133, $B133, $D133, Hombres!$A$1:$DW$117, Mujeres!$A$1:$DW$117)</f>
        <v>34402910.135474183</v>
      </c>
      <c r="BL133" s="104" cm="1">
        <f t="array" ref="BL133">AnualidadActivo(BL$2, $E133, $C133, $B133, $D133, Hombres!$A$1:$DW$117, Mujeres!$A$1:$DW$117)</f>
        <v>34822850.771770887</v>
      </c>
      <c r="BM133" s="104" cm="1">
        <f t="array" ref="BM133">AnualidadActivo(BM$2, $E133, $C133, $B133, $D133, Hombres!$A$1:$DW$117, Mujeres!$A$1:$DW$117)</f>
        <v>35183201.636185013</v>
      </c>
      <c r="BN133" s="104" cm="1">
        <f t="array" ref="BN133">AnualidadActivo(BN$2, $E133, $C133, $B133, $D133, Hombres!$A$1:$DW$117, Mujeres!$A$1:$DW$117)</f>
        <v>35484791.442495972</v>
      </c>
      <c r="BO133" s="104" cm="1">
        <f t="array" ref="BO133">AnualidadActivo(BO$2, $E133, $C133, $B133, $D133, Hombres!$A$1:$DW$117, Mujeres!$A$1:$DW$117)</f>
        <v>35726207.608052097</v>
      </c>
      <c r="BP133" s="104" cm="1">
        <f t="array" ref="BP133">AnualidadActivo(BP$2, $E133, $C133, $B133, $D133, Hombres!$A$1:$DW$117, Mujeres!$A$1:$DW$117)</f>
        <v>35900873.465762354</v>
      </c>
      <c r="BQ133" s="104" cm="1">
        <f t="array" ref="BQ133">AnualidadActivo(BQ$2, $E133, $C133, $B133, $D133, Hombres!$A$1:$DW$117, Mujeres!$A$1:$DW$117)</f>
        <v>35934512.763704151</v>
      </c>
      <c r="BR133" s="104" cm="1">
        <f t="array" ref="BR133">AnualidadActivo(BR$2, $E133, $C133, $B133, $D133, Hombres!$A$1:$DW$117, Mujeres!$A$1:$DW$117)</f>
        <v>35866617.44846718</v>
      </c>
      <c r="BS133" s="104" cm="1">
        <f t="array" ref="BS133">AnualidadActivo(BS$2, $E133, $C133, $B133, $D133, Hombres!$A$1:$DW$117, Mujeres!$A$1:$DW$117)</f>
        <v>35688813.139926963</v>
      </c>
      <c r="BT133" s="104" cm="1">
        <f t="array" ref="BT133">AnualidadActivo(BT$2, $E133, $C133, $B133, $D133, Hombres!$A$1:$DW$117, Mujeres!$A$1:$DW$117)</f>
        <v>35390587.674283743</v>
      </c>
      <c r="BU133" s="104" cm="1">
        <f t="array" ref="BU133">AnualidadActivo(BU$2, $E133, $C133, $B133, $D133, Hombres!$A$1:$DW$117, Mujeres!$A$1:$DW$117)</f>
        <v>34958788.742036842</v>
      </c>
      <c r="BV133" s="104" cm="1">
        <f t="array" ref="BV133">AnualidadActivo(BV$2, $E133, $C133, $B133, $D133, Hombres!$A$1:$DW$117, Mujeres!$A$1:$DW$117)</f>
        <v>34380947.231986187</v>
      </c>
      <c r="BW133" s="104" cm="1">
        <f t="array" ref="BW133">AnualidadActivo(BW$2, $E133, $C133, $B133, $D133, Hombres!$A$1:$DW$117, Mujeres!$A$1:$DW$117)</f>
        <v>33646420.676371455</v>
      </c>
      <c r="BX133" s="104" cm="1">
        <f t="array" ref="BX133">AnualidadActivo(BX$2, $E133, $C133, $B133, $D133, Hombres!$A$1:$DW$117, Mujeres!$A$1:$DW$117)</f>
        <v>32746749.303077329</v>
      </c>
      <c r="BY133" s="104" cm="1">
        <f t="array" ref="BY133">AnualidadActivo(BY$2, $E133, $C133, $B133, $D133, Hombres!$A$1:$DW$117, Mujeres!$A$1:$DW$117)</f>
        <v>31674614.705492705</v>
      </c>
      <c r="BZ133" s="104" cm="1">
        <f t="array" ref="BZ133">AnualidadActivo(BZ$2, $E133, $C133, $B133, $D133, Hombres!$A$1:$DW$117, Mujeres!$A$1:$DW$117)</f>
        <v>30424388.364048302</v>
      </c>
      <c r="CA133" s="104" cm="1">
        <f t="array" ref="CA133">AnualidadActivo(CA$2, $E133, $C133, $B133, $D133, Hombres!$A$1:$DW$117, Mujeres!$A$1:$DW$117)</f>
        <v>28994808.177178834</v>
      </c>
      <c r="CB133" s="104" cm="1">
        <f t="array" ref="CB133">AnualidadActivo(CB$2, $E133, $C133, $B133, $D133, Hombres!$A$1:$DW$117, Mujeres!$A$1:$DW$117)</f>
        <v>27391163.355510235</v>
      </c>
      <c r="CC133" s="104" cm="1">
        <f t="array" ref="CC133">AnualidadActivo(CC$2, $E133, $C133, $B133, $D133, Hombres!$A$1:$DW$117, Mujeres!$A$1:$DW$117)</f>
        <v>25625109.661685396</v>
      </c>
      <c r="CD133" s="104" cm="1">
        <f t="array" ref="CD133">AnualidadActivo(CD$2, $E133, $C133, $B133, $D133, Hombres!$A$1:$DW$117, Mujeres!$A$1:$DW$117)</f>
        <v>23713175.539635796</v>
      </c>
      <c r="CE133" s="104" cm="1">
        <f t="array" ref="CE133">AnualidadActivo(CE$2, $E133, $C133, $B133, $D133, Hombres!$A$1:$DW$117, Mujeres!$A$1:$DW$117)</f>
        <v>21676826.129826218</v>
      </c>
      <c r="CF133" s="104" cm="1">
        <f t="array" ref="CF133">AnualidadActivo(CF$2, $E133, $C133, $B133, $D133, Hombres!$A$1:$DW$117, Mujeres!$A$1:$DW$117)</f>
        <v>19544125.4921446</v>
      </c>
      <c r="CG133" s="104" cm="1">
        <f t="array" ref="CG133">AnualidadActivo(CG$2, $E133, $C133, $B133, $D133, Hombres!$A$1:$DW$117, Mujeres!$A$1:$DW$117)</f>
        <v>17351323.980386972</v>
      </c>
      <c r="CH133" s="104" cm="1">
        <f t="array" ref="CH133">AnualidadActivo(CH$2, $E133, $C133, $B133, $D133, Hombres!$A$1:$DW$117, Mujeres!$A$1:$DW$117)</f>
        <v>15141185.901378954</v>
      </c>
      <c r="CI133" s="104" cm="1">
        <f t="array" ref="CI133">AnualidadActivo(CI$2, $E133, $C133, $B133, $D133, Hombres!$A$1:$DW$117, Mujeres!$A$1:$DW$117)</f>
        <v>12959494.256932752</v>
      </c>
      <c r="CJ133" s="104" cm="1">
        <f t="array" ref="CJ133">AnualidadActivo(CJ$2, $E133, $C133, $B133, $D133, Hombres!$A$1:$DW$117, Mujeres!$A$1:$DW$117)</f>
        <v>10852966.475664992</v>
      </c>
      <c r="CK133" s="104" cm="1">
        <f t="array" ref="CK133">AnualidadActivo(CK$2, $E133, $C133, $B133, $D133, Hombres!$A$1:$DW$117, Mujeres!$A$1:$DW$117)</f>
        <v>8867943.5828772001</v>
      </c>
      <c r="CL133" s="104" cm="1">
        <f t="array" ref="CL133">AnualidadActivo(CL$2, $E133, $C133, $B133, $D133, Hombres!$A$1:$DW$117, Mujeres!$A$1:$DW$117)</f>
        <v>7048171.3610293958</v>
      </c>
      <c r="CM133" s="104" cm="1">
        <f t="array" ref="CM133">AnualidadActivo(CM$2, $E133, $C133, $B133, $D133, Hombres!$A$1:$DW$117, Mujeres!$A$1:$DW$117)</f>
        <v>5430275.9030196099</v>
      </c>
      <c r="CN133" s="104" cm="1">
        <f t="array" ref="CN133">AnualidadActivo(CN$2, $E133, $C133, $B133, $D133, Hombres!$A$1:$DW$117, Mujeres!$A$1:$DW$117)</f>
        <v>4039483.1905935407</v>
      </c>
      <c r="CO133" s="104" cm="1">
        <f t="array" ref="CO133">AnualidadActivo(CO$2, $E133, $C133, $B133, $D133, Hombres!$A$1:$DW$117, Mujeres!$A$1:$DW$117)</f>
        <v>2887668.5528072217</v>
      </c>
      <c r="CP133" s="104" cm="1">
        <f t="array" ref="CP133">AnualidadActivo(CP$2, $E133, $C133, $B133, $D133, Hombres!$A$1:$DW$117, Mujeres!$A$1:$DW$117)</f>
        <v>1973003.0645488375</v>
      </c>
      <c r="CQ133" s="104" cm="1">
        <f t="array" ref="CQ133">AnualidadActivo(CQ$2, $E133, $C133, $B133, $D133, Hombres!$A$1:$DW$117, Mujeres!$A$1:$DW$117)</f>
        <v>1280564.3666538079</v>
      </c>
      <c r="CR133" s="104" cm="1">
        <f t="array" ref="CR133">AnualidadActivo(CR$2, $E133, $C133, $B133, $D133, Hombres!$A$1:$DW$117, Mujeres!$A$1:$DW$117)</f>
        <v>783973.07004225638</v>
      </c>
      <c r="CS133" s="104" cm="1">
        <f t="array" ref="CS133">AnualidadActivo(CS$2, $E133, $C133, $B133, $D133, Hombres!$A$1:$DW$117, Mujeres!$A$1:$DW$117)</f>
        <v>448917.57121297572</v>
      </c>
      <c r="CT133" s="104" cm="1">
        <f t="array" ref="CT133">AnualidadActivo(CT$2, $E133, $C133, $B133, $D133, Hombres!$A$1:$DW$117, Mujeres!$A$1:$DW$117)</f>
        <v>237994.46516395087</v>
      </c>
      <c r="CU133" s="104" cm="1">
        <f t="array" ref="CU133">AnualidadActivo(CU$2, $E133, $C133, $B133, $D133, Hombres!$A$1:$DW$117, Mujeres!$A$1:$DW$117)</f>
        <v>115381.30722849409</v>
      </c>
      <c r="CV133" s="104" cm="1">
        <f t="array" ref="CV133">AnualidadActivo(CV$2, $E133, $C133, $B133, $D133, Hombres!$A$1:$DW$117, Mujeres!$A$1:$DW$117)</f>
        <v>50390.180160602336</v>
      </c>
      <c r="CW133" s="104" cm="1">
        <f t="array" ref="CW133">AnualidadActivo(CW$2, $E133, $C133, $B133, $D133, Hombres!$A$1:$DW$117, Mujeres!$A$1:$DW$117)</f>
        <v>19453.703851785631</v>
      </c>
      <c r="CX133" s="104" cm="1">
        <f t="array" ref="CX133">AnualidadActivo(CX$2, $E133, $C133, $B133, $D133, Hombres!$A$1:$DW$117, Mujeres!$A$1:$DW$117)</f>
        <v>6476.124316851925</v>
      </c>
      <c r="CY133" s="104" cm="1">
        <f t="array" ref="CY133">AnualidadActivo(CY$2, $E133, $C133, $B133, $D133, Hombres!$A$1:$DW$117, Mujeres!$A$1:$DW$117)</f>
        <v>1796.3922490260277</v>
      </c>
      <c r="CZ133" s="104" cm="1">
        <f t="array" ref="CZ133">AnualidadActivo(CZ$2, $E133, $C133, $B133, $D133, Hombres!$A$1:$DW$117, Mujeres!$A$1:$DW$117)</f>
        <v>0</v>
      </c>
      <c r="DA133" s="104" cm="1">
        <f t="array" ref="DA133">AnualidadActivo(DA$2, $E133, $C133, $B133, $D133, Hombres!$A$1:$DW$117, Mujeres!$A$1:$DW$117)</f>
        <v>0</v>
      </c>
    </row>
    <row r="134" spans="1:105" x14ac:dyDescent="0.35">
      <c r="A134" s="2">
        <f t="shared" si="2"/>
        <v>132</v>
      </c>
      <c r="B134" s="107">
        <v>2636433.5</v>
      </c>
      <c r="C134" s="9">
        <v>44621</v>
      </c>
      <c r="D134" s="7" t="s">
        <v>5</v>
      </c>
      <c r="E134" s="9">
        <v>37640</v>
      </c>
      <c r="F134" s="12" cm="1">
        <f t="array" ref="F134">edadCalc(E134)</f>
        <v>22</v>
      </c>
      <c r="G134" s="49" cm="1">
        <f t="array" ref="G134">PorcentajePension(C134,E134, D134)</f>
        <v>1</v>
      </c>
      <c r="I134" s="103"/>
      <c r="J134" s="104" cm="1">
        <f t="array" ref="J134">AnualidadActivo(J$2, $E134, $C134, $B134, $D134, Hombres!$A$1:$DW$117, Mujeres!$A$1:$DW$117)</f>
        <v>0</v>
      </c>
      <c r="K134" s="104" cm="1">
        <f t="array" ref="K134">AnualidadActivo(K$2, $E134, $C134, $B134, $D134, Hombres!$A$1:$DW$117, Mujeres!$A$1:$DW$117)</f>
        <v>0</v>
      </c>
      <c r="L134" s="104" cm="1">
        <f t="array" ref="L134">AnualidadActivo(L$2, $E134, $C134, $B134, $D134, Hombres!$A$1:$DW$117, Mujeres!$A$1:$DW$117)</f>
        <v>0</v>
      </c>
      <c r="M134" s="104" cm="1">
        <f t="array" ref="M134">AnualidadActivo(M$2, $E134, $C134, $B134, $D134, Hombres!$A$1:$DW$117, Mujeres!$A$1:$DW$117)</f>
        <v>0</v>
      </c>
      <c r="N134" s="104" cm="1">
        <f t="array" ref="N134">AnualidadActivo(N$2, $E134, $C134, $B134, $D134, Hombres!$A$1:$DW$117, Mujeres!$A$1:$DW$117)</f>
        <v>0</v>
      </c>
      <c r="O134" s="104" cm="1">
        <f t="array" ref="O134">AnualidadActivo(O$2, $E134, $C134, $B134, $D134, Hombres!$A$1:$DW$117, Mujeres!$A$1:$DW$117)</f>
        <v>0</v>
      </c>
      <c r="P134" s="104" cm="1">
        <f t="array" ref="P134">AnualidadActivo(P$2, $E134, $C134, $B134, $D134, Hombres!$A$1:$DW$117, Mujeres!$A$1:$DW$117)</f>
        <v>0</v>
      </c>
      <c r="Q134" s="104" cm="1">
        <f t="array" ref="Q134">AnualidadActivo(Q$2, $E134, $C134, $B134, $D134, Hombres!$A$1:$DW$117, Mujeres!$A$1:$DW$117)</f>
        <v>0</v>
      </c>
      <c r="R134" s="104" cm="1">
        <f t="array" ref="R134">AnualidadActivo(R$2, $E134, $C134, $B134, $D134, Hombres!$A$1:$DW$117, Mujeres!$A$1:$DW$117)</f>
        <v>0</v>
      </c>
      <c r="S134" s="104" cm="1">
        <f t="array" ref="S134">AnualidadActivo(S$2, $E134, $C134, $B134, $D134, Hombres!$A$1:$DW$117, Mujeres!$A$1:$DW$117)</f>
        <v>0</v>
      </c>
      <c r="T134" s="104" cm="1">
        <f t="array" ref="T134">AnualidadActivo(T$2, $E134, $C134, $B134, $D134, Hombres!$A$1:$DW$117, Mujeres!$A$1:$DW$117)</f>
        <v>0</v>
      </c>
      <c r="U134" s="104" cm="1">
        <f t="array" ref="U134">AnualidadActivo(U$2, $E134, $C134, $B134, $D134, Hombres!$A$1:$DW$117, Mujeres!$A$1:$DW$117)</f>
        <v>0</v>
      </c>
      <c r="V134" s="104" cm="1">
        <f t="array" ref="V134">AnualidadActivo(V$2, $E134, $C134, $B134, $D134, Hombres!$A$1:$DW$117, Mujeres!$A$1:$DW$117)</f>
        <v>0</v>
      </c>
      <c r="W134" s="104" cm="1">
        <f t="array" ref="W134">AnualidadActivo(W$2, $E134, $C134, $B134, $D134, Hombres!$A$1:$DW$117, Mujeres!$A$1:$DW$117)</f>
        <v>0</v>
      </c>
      <c r="X134" s="104" cm="1">
        <f t="array" ref="X134">AnualidadActivo(X$2, $E134, $C134, $B134, $D134, Hombres!$A$1:$DW$117, Mujeres!$A$1:$DW$117)</f>
        <v>0</v>
      </c>
      <c r="Y134" s="104" cm="1">
        <f t="array" ref="Y134">AnualidadActivo(Y$2, $E134, $C134, $B134, $D134, Hombres!$A$1:$DW$117, Mujeres!$A$1:$DW$117)</f>
        <v>0</v>
      </c>
      <c r="Z134" s="104" cm="1">
        <f t="array" ref="Z134">AnualidadActivo(Z$2, $E134, $C134, $B134, $D134, Hombres!$A$1:$DW$117, Mujeres!$A$1:$DW$117)</f>
        <v>0</v>
      </c>
      <c r="AA134" s="104" cm="1">
        <f t="array" ref="AA134">AnualidadActivo(AA$2, $E134, $C134, $B134, $D134, Hombres!$A$1:$DW$117, Mujeres!$A$1:$DW$117)</f>
        <v>0</v>
      </c>
      <c r="AB134" s="104" cm="1">
        <f t="array" ref="AB134">AnualidadActivo(AB$2, $E134, $C134, $B134, $D134, Hombres!$A$1:$DW$117, Mujeres!$A$1:$DW$117)</f>
        <v>0</v>
      </c>
      <c r="AC134" s="104" cm="1">
        <f t="array" ref="AC134">AnualidadActivo(AC$2, $E134, $C134, $B134, $D134, Hombres!$A$1:$DW$117, Mujeres!$A$1:$DW$117)</f>
        <v>0</v>
      </c>
      <c r="AD134" s="104" cm="1">
        <f t="array" ref="AD134">AnualidadActivo(AD$2, $E134, $C134, $B134, $D134, Hombres!$A$1:$DW$117, Mujeres!$A$1:$DW$117)</f>
        <v>0</v>
      </c>
      <c r="AE134" s="104" cm="1">
        <f t="array" ref="AE134">AnualidadActivo(AE$2, $E134, $C134, $B134, $D134, Hombres!$A$1:$DW$117, Mujeres!$A$1:$DW$117)</f>
        <v>0</v>
      </c>
      <c r="AF134" s="104" cm="1">
        <f t="array" ref="AF134">AnualidadActivo(AF$2, $E134, $C134, $B134, $D134, Hombres!$A$1:$DW$117, Mujeres!$A$1:$DW$117)</f>
        <v>0</v>
      </c>
      <c r="AG134" s="104" cm="1">
        <f t="array" ref="AG134">AnualidadActivo(AG$2, $E134, $C134, $B134, $D134, Hombres!$A$1:$DW$117, Mujeres!$A$1:$DW$117)</f>
        <v>0</v>
      </c>
      <c r="AH134" s="104" cm="1">
        <f t="array" ref="AH134">AnualidadActivo(AH$2, $E134, $C134, $B134, $D134, Hombres!$A$1:$DW$117, Mujeres!$A$1:$DW$117)</f>
        <v>0</v>
      </c>
      <c r="AI134" s="104" cm="1">
        <f t="array" ref="AI134">AnualidadActivo(AI$2, $E134, $C134, $B134, $D134, Hombres!$A$1:$DW$117, Mujeres!$A$1:$DW$117)</f>
        <v>0</v>
      </c>
      <c r="AJ134" s="104" cm="1">
        <f t="array" ref="AJ134">AnualidadActivo(AJ$2, $E134, $C134, $B134, $D134, Hombres!$A$1:$DW$117, Mujeres!$A$1:$DW$117)</f>
        <v>0</v>
      </c>
      <c r="AK134" s="104" cm="1">
        <f t="array" ref="AK134">AnualidadActivo(AK$2, $E134, $C134, $B134, $D134, Hombres!$A$1:$DW$117, Mujeres!$A$1:$DW$117)</f>
        <v>0</v>
      </c>
      <c r="AL134" s="104" cm="1">
        <f t="array" ref="AL134">AnualidadActivo(AL$2, $E134, $C134, $B134, $D134, Hombres!$A$1:$DW$117, Mujeres!$A$1:$DW$117)</f>
        <v>0</v>
      </c>
      <c r="AM134" s="104" cm="1">
        <f t="array" ref="AM134">AnualidadActivo(AM$2, $E134, $C134, $B134, $D134, Hombres!$A$1:$DW$117, Mujeres!$A$1:$DW$117)</f>
        <v>0</v>
      </c>
      <c r="AN134" s="104" cm="1">
        <f t="array" ref="AN134">AnualidadActivo(AN$2, $E134, $C134, $B134, $D134, Hombres!$A$1:$DW$117, Mujeres!$A$1:$DW$117)</f>
        <v>0</v>
      </c>
      <c r="AO134" s="104" cm="1">
        <f t="array" ref="AO134">AnualidadActivo(AO$2, $E134, $C134, $B134, $D134, Hombres!$A$1:$DW$117, Mujeres!$A$1:$DW$117)</f>
        <v>0</v>
      </c>
      <c r="AP134" s="104" cm="1">
        <f t="array" ref="AP134">AnualidadActivo(AP$2, $E134, $C134, $B134, $D134, Hombres!$A$1:$DW$117, Mujeres!$A$1:$DW$117)</f>
        <v>0</v>
      </c>
      <c r="AQ134" s="104" cm="1">
        <f t="array" ref="AQ134">AnualidadActivo(AQ$2, $E134, $C134, $B134, $D134, Hombres!$A$1:$DW$117, Mujeres!$A$1:$DW$117)</f>
        <v>0</v>
      </c>
      <c r="AR134" s="104" cm="1">
        <f t="array" ref="AR134">AnualidadActivo(AR$2, $E134, $C134, $B134, $D134, Hombres!$A$1:$DW$117, Mujeres!$A$1:$DW$117)</f>
        <v>0</v>
      </c>
      <c r="AS134" s="104" cm="1">
        <f t="array" ref="AS134">AnualidadActivo(AS$2, $E134, $C134, $B134, $D134, Hombres!$A$1:$DW$117, Mujeres!$A$1:$DW$117)</f>
        <v>0</v>
      </c>
      <c r="AT134" s="104" cm="1">
        <f t="array" ref="AT134">AnualidadActivo(AT$2, $E134, $C134, $B134, $D134, Hombres!$A$1:$DW$117, Mujeres!$A$1:$DW$117)</f>
        <v>0</v>
      </c>
      <c r="AU134" s="104" cm="1">
        <f t="array" ref="AU134">AnualidadActivo(AU$2, $E134, $C134, $B134, $D134, Hombres!$A$1:$DW$117, Mujeres!$A$1:$DW$117)</f>
        <v>0</v>
      </c>
      <c r="AV134" s="104" cm="1">
        <f t="array" ref="AV134">AnualidadActivo(AV$2, $E134, $C134, $B134, $D134, Hombres!$A$1:$DW$117, Mujeres!$A$1:$DW$117)</f>
        <v>0</v>
      </c>
      <c r="AW134" s="104" cm="1">
        <f t="array" ref="AW134">AnualidadActivo(AW$2, $E134, $C134, $B134, $D134, Hombres!$A$1:$DW$117, Mujeres!$A$1:$DW$117)</f>
        <v>0</v>
      </c>
      <c r="AX134" s="104" cm="1">
        <f t="array" ref="AX134">AnualidadActivo(AX$2, $E134, $C134, $B134, $D134, Hombres!$A$1:$DW$117, Mujeres!$A$1:$DW$117)</f>
        <v>0</v>
      </c>
      <c r="AY134" s="104" cm="1">
        <f t="array" ref="AY134">AnualidadActivo(AY$2, $E134, $C134, $B134, $D134, Hombres!$A$1:$DW$117, Mujeres!$A$1:$DW$117)</f>
        <v>0</v>
      </c>
      <c r="AZ134" s="104" cm="1">
        <f t="array" ref="AZ134">AnualidadActivo(AZ$2, $E134, $C134, $B134, $D134, Hombres!$A$1:$DW$117, Mujeres!$A$1:$DW$117)</f>
        <v>0</v>
      </c>
      <c r="BA134" s="104" cm="1">
        <f t="array" ref="BA134">AnualidadActivo(BA$2, $E134, $C134, $B134, $D134, Hombres!$A$1:$DW$117, Mujeres!$A$1:$DW$117)</f>
        <v>258717014.75849548</v>
      </c>
      <c r="BB134" s="104" cm="1">
        <f t="array" ref="BB134">AnualidadActivo(BB$2, $E134, $C134, $B134, $D134, Hombres!$A$1:$DW$117, Mujeres!$A$1:$DW$117)</f>
        <v>266478525.20125034</v>
      </c>
      <c r="BC134" s="104" cm="1">
        <f t="array" ref="BC134">AnualidadActivo(BC$2, $E134, $C134, $B134, $D134, Hombres!$A$1:$DW$117, Mujeres!$A$1:$DW$117)</f>
        <v>274472880.95728785</v>
      </c>
      <c r="BD134" s="104" cm="1">
        <f t="array" ref="BD134">AnualidadActivo(BD$2, $E134, $C134, $B134, $D134, Hombres!$A$1:$DW$117, Mujeres!$A$1:$DW$117)</f>
        <v>282707067.38600647</v>
      </c>
      <c r="BE134" s="104" cm="1">
        <f t="array" ref="BE134">AnualidadActivo(BE$2, $E134, $C134, $B134, $D134, Hombres!$A$1:$DW$117, Mujeres!$A$1:$DW$117)</f>
        <v>291188279.40758669</v>
      </c>
      <c r="BF134" s="104" cm="1">
        <f t="array" ref="BF134">AnualidadActivo(BF$2, $E134, $C134, $B134, $D134, Hombres!$A$1:$DW$117, Mujeres!$A$1:$DW$117)</f>
        <v>287764995.73267132</v>
      </c>
      <c r="BG134" s="104" cm="1">
        <f t="array" ref="BG134">AnualidadActivo(BG$2, $E134, $C134, $B134, $D134, Hombres!$A$1:$DW$117, Mujeres!$A$1:$DW$117)</f>
        <v>293466599.56241602</v>
      </c>
      <c r="BH134" s="104" cm="1">
        <f t="array" ref="BH134">AnualidadActivo(BH$2, $E134, $C134, $B134, $D134, Hombres!$A$1:$DW$117, Mujeres!$A$1:$DW$117)</f>
        <v>298993530.86595798</v>
      </c>
      <c r="BI134" s="104" cm="1">
        <f t="array" ref="BI134">AnualidadActivo(BI$2, $E134, $C134, $B134, $D134, Hombres!$A$1:$DW$117, Mujeres!$A$1:$DW$117)</f>
        <v>304239320.93811381</v>
      </c>
      <c r="BJ134" s="104" cm="1">
        <f t="array" ref="BJ134">AnualidadActivo(BJ$2, $E134, $C134, $B134, $D134, Hombres!$A$1:$DW$117, Mujeres!$A$1:$DW$117)</f>
        <v>309094594.4205879</v>
      </c>
      <c r="BK134" s="104" cm="1">
        <f t="array" ref="BK134">AnualidadActivo(BK$2, $E134, $C134, $B134, $D134, Hombres!$A$1:$DW$117, Mujeres!$A$1:$DW$117)</f>
        <v>313459734.61153591</v>
      </c>
      <c r="BL134" s="104" cm="1">
        <f t="array" ref="BL134">AnualidadActivo(BL$2, $E134, $C134, $B134, $D134, Hombres!$A$1:$DW$117, Mujeres!$A$1:$DW$117)</f>
        <v>317285994.65429991</v>
      </c>
      <c r="BM134" s="104" cm="1">
        <f t="array" ref="BM134">AnualidadActivo(BM$2, $E134, $C134, $B134, $D134, Hombres!$A$1:$DW$117, Mujeres!$A$1:$DW$117)</f>
        <v>320569306.61487198</v>
      </c>
      <c r="BN134" s="104" cm="1">
        <f t="array" ref="BN134">AnualidadActivo(BN$2, $E134, $C134, $B134, $D134, Hombres!$A$1:$DW$117, Mujeres!$A$1:$DW$117)</f>
        <v>323317221.26149648</v>
      </c>
      <c r="BO134" s="104" cm="1">
        <f t="array" ref="BO134">AnualidadActivo(BO$2, $E134, $C134, $B134, $D134, Hombres!$A$1:$DW$117, Mujeres!$A$1:$DW$117)</f>
        <v>325516867.94511032</v>
      </c>
      <c r="BP134" s="104" cm="1">
        <f t="array" ref="BP134">AnualidadActivo(BP$2, $E134, $C134, $B134, $D134, Hombres!$A$1:$DW$117, Mujeres!$A$1:$DW$117)</f>
        <v>327108323.81869632</v>
      </c>
      <c r="BQ134" s="104" cm="1">
        <f t="array" ref="BQ134">AnualidadActivo(BQ$2, $E134, $C134, $B134, $D134, Hombres!$A$1:$DW$117, Mujeres!$A$1:$DW$117)</f>
        <v>327414825.9536562</v>
      </c>
      <c r="BR134" s="104" cm="1">
        <f t="array" ref="BR134">AnualidadActivo(BR$2, $E134, $C134, $B134, $D134, Hombres!$A$1:$DW$117, Mujeres!$A$1:$DW$117)</f>
        <v>326796202.48803246</v>
      </c>
      <c r="BS134" s="104" cm="1">
        <f t="array" ref="BS134">AnualidadActivo(BS$2, $E134, $C134, $B134, $D134, Hombres!$A$1:$DW$117, Mujeres!$A$1:$DW$117)</f>
        <v>325176150.83692712</v>
      </c>
      <c r="BT134" s="104" cm="1">
        <f t="array" ref="BT134">AnualidadActivo(BT$2, $E134, $C134, $B134, $D134, Hombres!$A$1:$DW$117, Mujeres!$A$1:$DW$117)</f>
        <v>322458890.14744455</v>
      </c>
      <c r="BU134" s="104" cm="1">
        <f t="array" ref="BU134">AnualidadActivo(BU$2, $E134, $C134, $B134, $D134, Hombres!$A$1:$DW$117, Mujeres!$A$1:$DW$117)</f>
        <v>318524584.06186455</v>
      </c>
      <c r="BV134" s="104" cm="1">
        <f t="array" ref="BV134">AnualidadActivo(BV$2, $E134, $C134, $B134, $D134, Hombres!$A$1:$DW$117, Mujeres!$A$1:$DW$117)</f>
        <v>313259621.13649744</v>
      </c>
      <c r="BW134" s="104" cm="1">
        <f t="array" ref="BW134">AnualidadActivo(BW$2, $E134, $C134, $B134, $D134, Hombres!$A$1:$DW$117, Mujeres!$A$1:$DW$117)</f>
        <v>306567033.26292956</v>
      </c>
      <c r="BX134" s="104" cm="1">
        <f t="array" ref="BX134">AnualidadActivo(BX$2, $E134, $C134, $B134, $D134, Hombres!$A$1:$DW$117, Mujeres!$A$1:$DW$117)</f>
        <v>298369739.81304842</v>
      </c>
      <c r="BY134" s="104" cm="1">
        <f t="array" ref="BY134">AnualidadActivo(BY$2, $E134, $C134, $B134, $D134, Hombres!$A$1:$DW$117, Mujeres!$A$1:$DW$117)</f>
        <v>288601059.63153708</v>
      </c>
      <c r="BZ134" s="104" cm="1">
        <f t="array" ref="BZ134">AnualidadActivo(BZ$2, $E134, $C134, $B134, $D134, Hombres!$A$1:$DW$117, Mujeres!$A$1:$DW$117)</f>
        <v>277209708.85190016</v>
      </c>
      <c r="CA134" s="104" cm="1">
        <f t="array" ref="CA134">AnualidadActivo(CA$2, $E134, $C134, $B134, $D134, Hombres!$A$1:$DW$117, Mujeres!$A$1:$DW$117)</f>
        <v>264184187.92307776</v>
      </c>
      <c r="CB134" s="104" cm="1">
        <f t="array" ref="CB134">AnualidadActivo(CB$2, $E134, $C134, $B134, $D134, Hombres!$A$1:$DW$117, Mujeres!$A$1:$DW$117)</f>
        <v>249572689.12161237</v>
      </c>
      <c r="CC134" s="104" cm="1">
        <f t="array" ref="CC134">AnualidadActivo(CC$2, $E134, $C134, $B134, $D134, Hombres!$A$1:$DW$117, Mujeres!$A$1:$DW$117)</f>
        <v>233481413.12210813</v>
      </c>
      <c r="CD134" s="104" cm="1">
        <f t="array" ref="CD134">AnualidadActivo(CD$2, $E134, $C134, $B134, $D134, Hombres!$A$1:$DW$117, Mujeres!$A$1:$DW$117)</f>
        <v>216060957.69748318</v>
      </c>
      <c r="CE134" s="104" cm="1">
        <f t="array" ref="CE134">AnualidadActivo(CE$2, $E134, $C134, $B134, $D134, Hombres!$A$1:$DW$117, Mujeres!$A$1:$DW$117)</f>
        <v>197506900.98944092</v>
      </c>
      <c r="CF134" s="104" cm="1">
        <f t="array" ref="CF134">AnualidadActivo(CF$2, $E134, $C134, $B134, $D134, Hombres!$A$1:$DW$117, Mujeres!$A$1:$DW$117)</f>
        <v>178074946.73728594</v>
      </c>
      <c r="CG134" s="104" cm="1">
        <f t="array" ref="CG134">AnualidadActivo(CG$2, $E134, $C134, $B134, $D134, Hombres!$A$1:$DW$117, Mujeres!$A$1:$DW$117)</f>
        <v>158095387.53067794</v>
      </c>
      <c r="CH134" s="104" cm="1">
        <f t="array" ref="CH134">AnualidadActivo(CH$2, $E134, $C134, $B134, $D134, Hombres!$A$1:$DW$117, Mujeres!$A$1:$DW$117)</f>
        <v>137957867.39146331</v>
      </c>
      <c r="CI134" s="104" cm="1">
        <f t="array" ref="CI134">AnualidadActivo(CI$2, $E134, $C134, $B134, $D134, Hombres!$A$1:$DW$117, Mujeres!$A$1:$DW$117)</f>
        <v>118079534.9719293</v>
      </c>
      <c r="CJ134" s="104" cm="1">
        <f t="array" ref="CJ134">AnualidadActivo(CJ$2, $E134, $C134, $B134, $D134, Hombres!$A$1:$DW$117, Mujeres!$A$1:$DW$117)</f>
        <v>98886052.889518276</v>
      </c>
      <c r="CK134" s="104" cm="1">
        <f t="array" ref="CK134">AnualidadActivo(CK$2, $E134, $C134, $B134, $D134, Hombres!$A$1:$DW$117, Mujeres!$A$1:$DW$117)</f>
        <v>80799654.188918695</v>
      </c>
      <c r="CL134" s="104" cm="1">
        <f t="array" ref="CL134">AnualidadActivo(CL$2, $E134, $C134, $B134, $D134, Hombres!$A$1:$DW$117, Mujeres!$A$1:$DW$117)</f>
        <v>64218925.539290018</v>
      </c>
      <c r="CM134" s="104" cm="1">
        <f t="array" ref="CM134">AnualidadActivo(CM$2, $E134, $C134, $B134, $D134, Hombres!$A$1:$DW$117, Mujeres!$A$1:$DW$117)</f>
        <v>49477583.051114291</v>
      </c>
      <c r="CN134" s="104" cm="1">
        <f t="array" ref="CN134">AnualidadActivo(CN$2, $E134, $C134, $B134, $D134, Hombres!$A$1:$DW$117, Mujeres!$A$1:$DW$117)</f>
        <v>36805471.51113148</v>
      </c>
      <c r="CO134" s="104" cm="1">
        <f t="array" ref="CO134">AnualidadActivo(CO$2, $E134, $C134, $B134, $D134, Hombres!$A$1:$DW$117, Mujeres!$A$1:$DW$117)</f>
        <v>26310792.158122573</v>
      </c>
      <c r="CP134" s="104" cm="1">
        <f t="array" ref="CP134">AnualidadActivo(CP$2, $E134, $C134, $B134, $D134, Hombres!$A$1:$DW$117, Mujeres!$A$1:$DW$117)</f>
        <v>17976880.867514472</v>
      </c>
      <c r="CQ134" s="104" cm="1">
        <f t="array" ref="CQ134">AnualidadActivo(CQ$2, $E134, $C134, $B134, $D134, Hombres!$A$1:$DW$117, Mujeres!$A$1:$DW$117)</f>
        <v>11667773.596582675</v>
      </c>
      <c r="CR134" s="104" cm="1">
        <f t="array" ref="CR134">AnualidadActivo(CR$2, $E134, $C134, $B134, $D134, Hombres!$A$1:$DW$117, Mujeres!$A$1:$DW$117)</f>
        <v>7143116.3674912639</v>
      </c>
      <c r="CS134" s="104" cm="1">
        <f t="array" ref="CS134">AnualidadActivo(CS$2, $E134, $C134, $B134, $D134, Hombres!$A$1:$DW$117, Mujeres!$A$1:$DW$117)</f>
        <v>4090281.3797073299</v>
      </c>
      <c r="CT134" s="104" cm="1">
        <f t="array" ref="CT134">AnualidadActivo(CT$2, $E134, $C134, $B134, $D134, Hombres!$A$1:$DW$117, Mujeres!$A$1:$DW$117)</f>
        <v>2168470.0973125459</v>
      </c>
      <c r="CU134" s="104" cm="1">
        <f t="array" ref="CU134">AnualidadActivo(CU$2, $E134, $C134, $B134, $D134, Hombres!$A$1:$DW$117, Mujeres!$A$1:$DW$117)</f>
        <v>1051288.7950627827</v>
      </c>
      <c r="CV134" s="104" cm="1">
        <f t="array" ref="CV134">AnualidadActivo(CV$2, $E134, $C134, $B134, $D134, Hombres!$A$1:$DW$117, Mujeres!$A$1:$DW$117)</f>
        <v>459126.63893752266</v>
      </c>
      <c r="CW134" s="104" cm="1">
        <f t="array" ref="CW134">AnualidadActivo(CW$2, $E134, $C134, $B134, $D134, Hombres!$A$1:$DW$117, Mujeres!$A$1:$DW$117)</f>
        <v>177251.076219401</v>
      </c>
      <c r="CX134" s="104" cm="1">
        <f t="array" ref="CX134">AnualidadActivo(CX$2, $E134, $C134, $B134, $D134, Hombres!$A$1:$DW$117, Mujeres!$A$1:$DW$117)</f>
        <v>59006.758488680935</v>
      </c>
      <c r="CY134" s="104" cm="1">
        <f t="array" ref="CY134">AnualidadActivo(CY$2, $E134, $C134, $B134, $D134, Hombres!$A$1:$DW$117, Mujeres!$A$1:$DW$117)</f>
        <v>16367.703645433408</v>
      </c>
      <c r="CZ134" s="104" cm="1">
        <f t="array" ref="CZ134">AnualidadActivo(CZ$2, $E134, $C134, $B134, $D134, Hombres!$A$1:$DW$117, Mujeres!$A$1:$DW$117)</f>
        <v>0</v>
      </c>
      <c r="DA134" s="104" cm="1">
        <f t="array" ref="DA134">AnualidadActivo(DA$2, $E134, $C134, $B134, $D134, Hombres!$A$1:$DW$117, Mujeres!$A$1:$DW$117)</f>
        <v>0</v>
      </c>
    </row>
    <row r="135" spans="1:105" x14ac:dyDescent="0.35">
      <c r="A135" s="2">
        <f t="shared" si="2"/>
        <v>133</v>
      </c>
      <c r="B135" s="107">
        <v>661579.4</v>
      </c>
      <c r="C135" s="9">
        <v>44445</v>
      </c>
      <c r="D135" s="7" t="s">
        <v>6</v>
      </c>
      <c r="E135" s="9">
        <v>34631</v>
      </c>
      <c r="F135" s="12" cm="1">
        <f t="array" ref="F135">edadCalc(E135)</f>
        <v>31</v>
      </c>
      <c r="G135" s="49" cm="1">
        <f t="array" ref="G135">PorcentajePension(C135,E135, D135)</f>
        <v>0.85</v>
      </c>
      <c r="I135" s="103"/>
      <c r="J135" s="104" cm="1">
        <f t="array" ref="J135">AnualidadActivo(J$2, $E135, $C135, $B135, $D135, Hombres!$A$1:$DW$117, Mujeres!$A$1:$DW$117)</f>
        <v>0</v>
      </c>
      <c r="K135" s="104" cm="1">
        <f t="array" ref="K135">AnualidadActivo(K$2, $E135, $C135, $B135, $D135, Hombres!$A$1:$DW$117, Mujeres!$A$1:$DW$117)</f>
        <v>0</v>
      </c>
      <c r="L135" s="104" cm="1">
        <f t="array" ref="L135">AnualidadActivo(L$2, $E135, $C135, $B135, $D135, Hombres!$A$1:$DW$117, Mujeres!$A$1:$DW$117)</f>
        <v>0</v>
      </c>
      <c r="M135" s="104" cm="1">
        <f t="array" ref="M135">AnualidadActivo(M$2, $E135, $C135, $B135, $D135, Hombres!$A$1:$DW$117, Mujeres!$A$1:$DW$117)</f>
        <v>0</v>
      </c>
      <c r="N135" s="104" cm="1">
        <f t="array" ref="N135">AnualidadActivo(N$2, $E135, $C135, $B135, $D135, Hombres!$A$1:$DW$117, Mujeres!$A$1:$DW$117)</f>
        <v>0</v>
      </c>
      <c r="O135" s="104" cm="1">
        <f t="array" ref="O135">AnualidadActivo(O$2, $E135, $C135, $B135, $D135, Hombres!$A$1:$DW$117, Mujeres!$A$1:$DW$117)</f>
        <v>0</v>
      </c>
      <c r="P135" s="104" cm="1">
        <f t="array" ref="P135">AnualidadActivo(P$2, $E135, $C135, $B135, $D135, Hombres!$A$1:$DW$117, Mujeres!$A$1:$DW$117)</f>
        <v>0</v>
      </c>
      <c r="Q135" s="104" cm="1">
        <f t="array" ref="Q135">AnualidadActivo(Q$2, $E135, $C135, $B135, $D135, Hombres!$A$1:$DW$117, Mujeres!$A$1:$DW$117)</f>
        <v>0</v>
      </c>
      <c r="R135" s="104" cm="1">
        <f t="array" ref="R135">AnualidadActivo(R$2, $E135, $C135, $B135, $D135, Hombres!$A$1:$DW$117, Mujeres!$A$1:$DW$117)</f>
        <v>0</v>
      </c>
      <c r="S135" s="104" cm="1">
        <f t="array" ref="S135">AnualidadActivo(S$2, $E135, $C135, $B135, $D135, Hombres!$A$1:$DW$117, Mujeres!$A$1:$DW$117)</f>
        <v>0</v>
      </c>
      <c r="T135" s="104" cm="1">
        <f t="array" ref="T135">AnualidadActivo(T$2, $E135, $C135, $B135, $D135, Hombres!$A$1:$DW$117, Mujeres!$A$1:$DW$117)</f>
        <v>0</v>
      </c>
      <c r="U135" s="104" cm="1">
        <f t="array" ref="U135">AnualidadActivo(U$2, $E135, $C135, $B135, $D135, Hombres!$A$1:$DW$117, Mujeres!$A$1:$DW$117)</f>
        <v>0</v>
      </c>
      <c r="V135" s="104" cm="1">
        <f t="array" ref="V135">AnualidadActivo(V$2, $E135, $C135, $B135, $D135, Hombres!$A$1:$DW$117, Mujeres!$A$1:$DW$117)</f>
        <v>0</v>
      </c>
      <c r="W135" s="104" cm="1">
        <f t="array" ref="W135">AnualidadActivo(W$2, $E135, $C135, $B135, $D135, Hombres!$A$1:$DW$117, Mujeres!$A$1:$DW$117)</f>
        <v>0</v>
      </c>
      <c r="X135" s="104" cm="1">
        <f t="array" ref="X135">AnualidadActivo(X$2, $E135, $C135, $B135, $D135, Hombres!$A$1:$DW$117, Mujeres!$A$1:$DW$117)</f>
        <v>0</v>
      </c>
      <c r="Y135" s="104" cm="1">
        <f t="array" ref="Y135">AnualidadActivo(Y$2, $E135, $C135, $B135, $D135, Hombres!$A$1:$DW$117, Mujeres!$A$1:$DW$117)</f>
        <v>0</v>
      </c>
      <c r="Z135" s="104" cm="1">
        <f t="array" ref="Z135">AnualidadActivo(Z$2, $E135, $C135, $B135, $D135, Hombres!$A$1:$DW$117, Mujeres!$A$1:$DW$117)</f>
        <v>0</v>
      </c>
      <c r="AA135" s="104" cm="1">
        <f t="array" ref="AA135">AnualidadActivo(AA$2, $E135, $C135, $B135, $D135, Hombres!$A$1:$DW$117, Mujeres!$A$1:$DW$117)</f>
        <v>0</v>
      </c>
      <c r="AB135" s="104" cm="1">
        <f t="array" ref="AB135">AnualidadActivo(AB$2, $E135, $C135, $B135, $D135, Hombres!$A$1:$DW$117, Mujeres!$A$1:$DW$117)</f>
        <v>0</v>
      </c>
      <c r="AC135" s="104" cm="1">
        <f t="array" ref="AC135">AnualidadActivo(AC$2, $E135, $C135, $B135, $D135, Hombres!$A$1:$DW$117, Mujeres!$A$1:$DW$117)</f>
        <v>0</v>
      </c>
      <c r="AD135" s="104" cm="1">
        <f t="array" ref="AD135">AnualidadActivo(AD$2, $E135, $C135, $B135, $D135, Hombres!$A$1:$DW$117, Mujeres!$A$1:$DW$117)</f>
        <v>0</v>
      </c>
      <c r="AE135" s="104" cm="1">
        <f t="array" ref="AE135">AnualidadActivo(AE$2, $E135, $C135, $B135, $D135, Hombres!$A$1:$DW$117, Mujeres!$A$1:$DW$117)</f>
        <v>0</v>
      </c>
      <c r="AF135" s="104" cm="1">
        <f t="array" ref="AF135">AnualidadActivo(AF$2, $E135, $C135, $B135, $D135, Hombres!$A$1:$DW$117, Mujeres!$A$1:$DW$117)</f>
        <v>0</v>
      </c>
      <c r="AG135" s="104" cm="1">
        <f t="array" ref="AG135">AnualidadActivo(AG$2, $E135, $C135, $B135, $D135, Hombres!$A$1:$DW$117, Mujeres!$A$1:$DW$117)</f>
        <v>0</v>
      </c>
      <c r="AH135" s="104" cm="1">
        <f t="array" ref="AH135">AnualidadActivo(AH$2, $E135, $C135, $B135, $D135, Hombres!$A$1:$DW$117, Mujeres!$A$1:$DW$117)</f>
        <v>0</v>
      </c>
      <c r="AI135" s="104" cm="1">
        <f t="array" ref="AI135">AnualidadActivo(AI$2, $E135, $C135, $B135, $D135, Hombres!$A$1:$DW$117, Mujeres!$A$1:$DW$117)</f>
        <v>0</v>
      </c>
      <c r="AJ135" s="104" cm="1">
        <f t="array" ref="AJ135">AnualidadActivo(AJ$2, $E135, $C135, $B135, $D135, Hombres!$A$1:$DW$117, Mujeres!$A$1:$DW$117)</f>
        <v>0</v>
      </c>
      <c r="AK135" s="104" cm="1">
        <f t="array" ref="AK135">AnualidadActivo(AK$2, $E135, $C135, $B135, $D135, Hombres!$A$1:$DW$117, Mujeres!$A$1:$DW$117)</f>
        <v>0</v>
      </c>
      <c r="AL135" s="104" cm="1">
        <f t="array" ref="AL135">AnualidadActivo(AL$2, $E135, $C135, $B135, $D135, Hombres!$A$1:$DW$117, Mujeres!$A$1:$DW$117)</f>
        <v>0</v>
      </c>
      <c r="AM135" s="104" cm="1">
        <f t="array" ref="AM135">AnualidadActivo(AM$2, $E135, $C135, $B135, $D135, Hombres!$A$1:$DW$117, Mujeres!$A$1:$DW$117)</f>
        <v>0</v>
      </c>
      <c r="AN135" s="104" cm="1">
        <f t="array" ref="AN135">AnualidadActivo(AN$2, $E135, $C135, $B135, $D135, Hombres!$A$1:$DW$117, Mujeres!$A$1:$DW$117)</f>
        <v>0</v>
      </c>
      <c r="AO135" s="104" cm="1">
        <f t="array" ref="AO135">AnualidadActivo(AO$2, $E135, $C135, $B135, $D135, Hombres!$A$1:$DW$117, Mujeres!$A$1:$DW$117)</f>
        <v>0</v>
      </c>
      <c r="AP135" s="104" cm="1">
        <f t="array" ref="AP135">AnualidadActivo(AP$2, $E135, $C135, $B135, $D135, Hombres!$A$1:$DW$117, Mujeres!$A$1:$DW$117)</f>
        <v>34175715.327165581</v>
      </c>
      <c r="AQ135" s="104" cm="1">
        <f t="array" ref="AQ135">AnualidadActivo(AQ$2, $E135, $C135, $B135, $D135, Hombres!$A$1:$DW$117, Mujeres!$A$1:$DW$117)</f>
        <v>35200986.786980547</v>
      </c>
      <c r="AR135" s="104" cm="1">
        <f t="array" ref="AR135">AnualidadActivo(AR$2, $E135, $C135, $B135, $D135, Hombres!$A$1:$DW$117, Mujeres!$A$1:$DW$117)</f>
        <v>36257016.39058996</v>
      </c>
      <c r="AS135" s="104" cm="1">
        <f t="array" ref="AS135">AnualidadActivo(AS$2, $E135, $C135, $B135, $D135, Hombres!$A$1:$DW$117, Mujeres!$A$1:$DW$117)</f>
        <v>37344726.882307664</v>
      </c>
      <c r="AT135" s="104" cm="1">
        <f t="array" ref="AT135">AnualidadActivo(AT$2, $E135, $C135, $B135, $D135, Hombres!$A$1:$DW$117, Mujeres!$A$1:$DW$117)</f>
        <v>38465068.688776903</v>
      </c>
      <c r="AU135" s="104" cm="1">
        <f t="array" ref="AU135">AnualidadActivo(AU$2, $E135, $C135, $B135, $D135, Hombres!$A$1:$DW$117, Mujeres!$A$1:$DW$117)</f>
        <v>38873502.527290262</v>
      </c>
      <c r="AV135" s="104" cm="1">
        <f t="array" ref="AV135">AnualidadActivo(AV$2, $E135, $C135, $B135, $D135, Hombres!$A$1:$DW$117, Mujeres!$A$1:$DW$117)</f>
        <v>39851528.985315882</v>
      </c>
      <c r="AW135" s="104" cm="1">
        <f t="array" ref="AW135">AnualidadActivo(AW$2, $E135, $C135, $B135, $D135, Hombres!$A$1:$DW$117, Mujeres!$A$1:$DW$117)</f>
        <v>40837299.674122028</v>
      </c>
      <c r="AX135" s="104" cm="1">
        <f t="array" ref="AX135">AnualidadActivo(AX$2, $E135, $C135, $B135, $D135, Hombres!$A$1:$DW$117, Mujeres!$A$1:$DW$117)</f>
        <v>41825792.321907558</v>
      </c>
      <c r="AY135" s="104" cm="1">
        <f t="array" ref="AY135">AnualidadActivo(AY$2, $E135, $C135, $B135, $D135, Hombres!$A$1:$DW$117, Mujeres!$A$1:$DW$117)</f>
        <v>42808822.496772408</v>
      </c>
      <c r="AZ135" s="104" cm="1">
        <f t="array" ref="AZ135">AnualidadActivo(AZ$2, $E135, $C135, $B135, $D135, Hombres!$A$1:$DW$117, Mujeres!$A$1:$DW$117)</f>
        <v>43777107.290385917</v>
      </c>
      <c r="BA135" s="104" cm="1">
        <f t="array" ref="BA135">AnualidadActivo(BA$2, $E135, $C135, $B135, $D135, Hombres!$A$1:$DW$117, Mujeres!$A$1:$DW$117)</f>
        <v>44725445.118370704</v>
      </c>
      <c r="BB135" s="104" cm="1">
        <f t="array" ref="BB135">AnualidadActivo(BB$2, $E135, $C135, $B135, $D135, Hombres!$A$1:$DW$117, Mujeres!$A$1:$DW$117)</f>
        <v>45653326.850847535</v>
      </c>
      <c r="BC135" s="104" cm="1">
        <f t="array" ref="BC135">AnualidadActivo(BC$2, $E135, $C135, $B135, $D135, Hombres!$A$1:$DW$117, Mujeres!$A$1:$DW$117)</f>
        <v>46560145.821391605</v>
      </c>
      <c r="BD135" s="104" cm="1">
        <f t="array" ref="BD135">AnualidadActivo(BD$2, $E135, $C135, $B135, $D135, Hombres!$A$1:$DW$117, Mujeres!$A$1:$DW$117)</f>
        <v>47438506.790244117</v>
      </c>
      <c r="BE135" s="104" cm="1">
        <f t="array" ref="BE135">AnualidadActivo(BE$2, $E135, $C135, $B135, $D135, Hombres!$A$1:$DW$117, Mujeres!$A$1:$DW$117)</f>
        <v>48273001.121079311</v>
      </c>
      <c r="BF135" s="104" cm="1">
        <f t="array" ref="BF135">AnualidadActivo(BF$2, $E135, $C135, $B135, $D135, Hombres!$A$1:$DW$117, Mujeres!$A$1:$DW$117)</f>
        <v>49042526.728164561</v>
      </c>
      <c r="BG135" s="104" cm="1">
        <f t="array" ref="BG135">AnualidadActivo(BG$2, $E135, $C135, $B135, $D135, Hombres!$A$1:$DW$117, Mujeres!$A$1:$DW$117)</f>
        <v>49724403.132352032</v>
      </c>
      <c r="BH135" s="104" cm="1">
        <f t="array" ref="BH135">AnualidadActivo(BH$2, $E135, $C135, $B135, $D135, Hombres!$A$1:$DW$117, Mujeres!$A$1:$DW$117)</f>
        <v>50244150.29038392</v>
      </c>
      <c r="BI135" s="104" cm="1">
        <f t="array" ref="BI135">AnualidadActivo(BI$2, $E135, $C135, $B135, $D135, Hombres!$A$1:$DW$117, Mujeres!$A$1:$DW$117)</f>
        <v>50643460.198204368</v>
      </c>
      <c r="BJ135" s="104" cm="1">
        <f t="array" ref="BJ135">AnualidadActivo(BJ$2, $E135, $C135, $B135, $D135, Hombres!$A$1:$DW$117, Mujeres!$A$1:$DW$117)</f>
        <v>50903429.690456688</v>
      </c>
      <c r="BK135" s="104" cm="1">
        <f t="array" ref="BK135">AnualidadActivo(BK$2, $E135, $C135, $B135, $D135, Hombres!$A$1:$DW$117, Mujeres!$A$1:$DW$117)</f>
        <v>51002587.026322216</v>
      </c>
      <c r="BL135" s="104" cm="1">
        <f t="array" ref="BL135">AnualidadActivo(BL$2, $E135, $C135, $B135, $D135, Hombres!$A$1:$DW$117, Mujeres!$A$1:$DW$117)</f>
        <v>50918267.560349412</v>
      </c>
      <c r="BM135" s="104" cm="1">
        <f t="array" ref="BM135">AnualidadActivo(BM$2, $E135, $C135, $B135, $D135, Hombres!$A$1:$DW$117, Mujeres!$A$1:$DW$117)</f>
        <v>50627094.349646814</v>
      </c>
      <c r="BN135" s="104" cm="1">
        <f t="array" ref="BN135">AnualidadActivo(BN$2, $E135, $C135, $B135, $D135, Hombres!$A$1:$DW$117, Mujeres!$A$1:$DW$117)</f>
        <v>50105380.471679598</v>
      </c>
      <c r="BO135" s="104" cm="1">
        <f t="array" ref="BO135">AnualidadActivo(BO$2, $E135, $C135, $B135, $D135, Hombres!$A$1:$DW$117, Mujeres!$A$1:$DW$117)</f>
        <v>49329441.585047275</v>
      </c>
      <c r="BP135" s="104" cm="1">
        <f t="array" ref="BP135">AnualidadActivo(BP$2, $E135, $C135, $B135, $D135, Hombres!$A$1:$DW$117, Mujeres!$A$1:$DW$117)</f>
        <v>48276327.561719149</v>
      </c>
      <c r="BQ135" s="104" cm="1">
        <f t="array" ref="BQ135">AnualidadActivo(BQ$2, $E135, $C135, $B135, $D135, Hombres!$A$1:$DW$117, Mujeres!$A$1:$DW$117)</f>
        <v>46926220.343638487</v>
      </c>
      <c r="BR135" s="104" cm="1">
        <f t="array" ref="BR135">AnualidadActivo(BR$2, $E135, $C135, $B135, $D135, Hombres!$A$1:$DW$117, Mujeres!$A$1:$DW$117)</f>
        <v>45264130.503076002</v>
      </c>
      <c r="BS135" s="104" cm="1">
        <f t="array" ref="BS135">AnualidadActivo(BS$2, $E135, $C135, $B135, $D135, Hombres!$A$1:$DW$117, Mujeres!$A$1:$DW$117)</f>
        <v>43281528.272641227</v>
      </c>
      <c r="BT135" s="104" cm="1">
        <f t="array" ref="BT135">AnualidadActivo(BT$2, $E135, $C135, $B135, $D135, Hombres!$A$1:$DW$117, Mujeres!$A$1:$DW$117)</f>
        <v>40976360.828758761</v>
      </c>
      <c r="BU135" s="104" cm="1">
        <f t="array" ref="BU135">AnualidadActivo(BU$2, $E135, $C135, $B135, $D135, Hombres!$A$1:$DW$117, Mujeres!$A$1:$DW$117)</f>
        <v>38354542.101139672</v>
      </c>
      <c r="BV135" s="104" cm="1">
        <f t="array" ref="BV135">AnualidadActivo(BV$2, $E135, $C135, $B135, $D135, Hombres!$A$1:$DW$117, Mujeres!$A$1:$DW$117)</f>
        <v>35434319.853423536</v>
      </c>
      <c r="BW135" s="104" cm="1">
        <f t="array" ref="BW135">AnualidadActivo(BW$2, $E135, $C135, $B135, $D135, Hombres!$A$1:$DW$117, Mujeres!$A$1:$DW$117)</f>
        <v>32251280.661741033</v>
      </c>
      <c r="BX135" s="104" cm="1">
        <f t="array" ref="BX135">AnualidadActivo(BX$2, $E135, $C135, $B135, $D135, Hombres!$A$1:$DW$117, Mujeres!$A$1:$DW$117)</f>
        <v>28858626.511046302</v>
      </c>
      <c r="BY135" s="104" cm="1">
        <f t="array" ref="BY135">AnualidadActivo(BY$2, $E135, $C135, $B135, $D135, Hombres!$A$1:$DW$117, Mujeres!$A$1:$DW$117)</f>
        <v>25324373.722630523</v>
      </c>
      <c r="BZ135" s="104" cm="1">
        <f t="array" ref="BZ135">AnualidadActivo(BZ$2, $E135, $C135, $B135, $D135, Hombres!$A$1:$DW$117, Mujeres!$A$1:$DW$117)</f>
        <v>21730185.264831912</v>
      </c>
      <c r="CA135" s="104" cm="1">
        <f t="array" ref="CA135">AnualidadActivo(CA$2, $E135, $C135, $B135, $D135, Hombres!$A$1:$DW$117, Mujeres!$A$1:$DW$117)</f>
        <v>18170649.755054187</v>
      </c>
      <c r="CB135" s="104" cm="1">
        <f t="array" ref="CB135">AnualidadActivo(CB$2, $E135, $C135, $B135, $D135, Hombres!$A$1:$DW$117, Mujeres!$A$1:$DW$117)</f>
        <v>14749757.375847591</v>
      </c>
      <c r="CC135" s="104" cm="1">
        <f t="array" ref="CC135">AnualidadActivo(CC$2, $E135, $C135, $B135, $D135, Hombres!$A$1:$DW$117, Mujeres!$A$1:$DW$117)</f>
        <v>11571330.728199728</v>
      </c>
      <c r="CD135" s="104" cm="1">
        <f t="array" ref="CD135">AnualidadActivo(CD$2, $E135, $C135, $B135, $D135, Hombres!$A$1:$DW$117, Mujeres!$A$1:$DW$117)</f>
        <v>8727415.7426612843</v>
      </c>
      <c r="CE135" s="104" cm="1">
        <f t="array" ref="CE135">AnualidadActivo(CE$2, $E135, $C135, $B135, $D135, Hombres!$A$1:$DW$117, Mujeres!$A$1:$DW$117)</f>
        <v>6288827.9068293776</v>
      </c>
      <c r="CF135" s="104" cm="1">
        <f t="array" ref="CF135">AnualidadActivo(CF$2, $E135, $C135, $B135, $D135, Hombres!$A$1:$DW$117, Mujeres!$A$1:$DW$117)</f>
        <v>4297498.3907729983</v>
      </c>
      <c r="CG135" s="104" cm="1">
        <f t="array" ref="CG135">AnualidadActivo(CG$2, $E135, $C135, $B135, $D135, Hombres!$A$1:$DW$117, Mujeres!$A$1:$DW$117)</f>
        <v>2760852.7509627314</v>
      </c>
      <c r="CH135" s="104" cm="1">
        <f t="array" ref="CH135">AnualidadActivo(CH$2, $E135, $C135, $B135, $D135, Hombres!$A$1:$DW$117, Mujeres!$A$1:$DW$117)</f>
        <v>1650174.8778440161</v>
      </c>
      <c r="CI135" s="104" cm="1">
        <f t="array" ref="CI135">AnualidadActivo(CI$2, $E135, $C135, $B135, $D135, Hombres!$A$1:$DW$117, Mujeres!$A$1:$DW$117)</f>
        <v>905978.11703913775</v>
      </c>
      <c r="CJ135" s="104" cm="1">
        <f t="array" ref="CJ135">AnualidadActivo(CJ$2, $E135, $C135, $B135, $D135, Hombres!$A$1:$DW$117, Mujeres!$A$1:$DW$117)</f>
        <v>449634.36379073741</v>
      </c>
      <c r="CK135" s="104" cm="1">
        <f t="array" ref="CK135">AnualidadActivo(CK$2, $E135, $C135, $B135, $D135, Hombres!$A$1:$DW$117, Mujeres!$A$1:$DW$117)</f>
        <v>197662.40791770795</v>
      </c>
      <c r="CL135" s="104" cm="1">
        <f t="array" ref="CL135">AnualidadActivo(CL$2, $E135, $C135, $B135, $D135, Hombres!$A$1:$DW$117, Mujeres!$A$1:$DW$117)</f>
        <v>74943.621315736527</v>
      </c>
      <c r="CM135" s="104" cm="1">
        <f t="array" ref="CM135">AnualidadActivo(CM$2, $E135, $C135, $B135, $D135, Hombres!$A$1:$DW$117, Mujeres!$A$1:$DW$117)</f>
        <v>23620.344606644063</v>
      </c>
      <c r="CN135" s="104" cm="1">
        <f t="array" ref="CN135">AnualidadActivo(CN$2, $E135, $C135, $B135, $D135, Hombres!$A$1:$DW$117, Mujeres!$A$1:$DW$117)</f>
        <v>5858.2152861832337</v>
      </c>
      <c r="CO135" s="104" cm="1">
        <f t="array" ref="CO135">AnualidadActivo(CO$2, $E135, $C135, $B135, $D135, Hombres!$A$1:$DW$117, Mujeres!$A$1:$DW$117)</f>
        <v>1043.7178954434521</v>
      </c>
      <c r="CP135" s="104" cm="1">
        <f t="array" ref="CP135">AnualidadActivo(CP$2, $E135, $C135, $B135, $D135, Hombres!$A$1:$DW$117, Mujeres!$A$1:$DW$117)</f>
        <v>110.87939567166464</v>
      </c>
      <c r="CQ135" s="104" cm="1">
        <f t="array" ref="CQ135">AnualidadActivo(CQ$2, $E135, $C135, $B135, $D135, Hombres!$A$1:$DW$117, Mujeres!$A$1:$DW$117)</f>
        <v>0</v>
      </c>
      <c r="CR135" s="104" cm="1">
        <f t="array" ref="CR135">AnualidadActivo(CR$2, $E135, $C135, $B135, $D135, Hombres!$A$1:$DW$117, Mujeres!$A$1:$DW$117)</f>
        <v>0</v>
      </c>
      <c r="CS135" s="104" cm="1">
        <f t="array" ref="CS135">AnualidadActivo(CS$2, $E135, $C135, $B135, $D135, Hombres!$A$1:$DW$117, Mujeres!$A$1:$DW$117)</f>
        <v>0</v>
      </c>
      <c r="CT135" s="104" cm="1">
        <f t="array" ref="CT135">AnualidadActivo(CT$2, $E135, $C135, $B135, $D135, Hombres!$A$1:$DW$117, Mujeres!$A$1:$DW$117)</f>
        <v>0</v>
      </c>
      <c r="CU135" s="104" cm="1">
        <f t="array" ref="CU135">AnualidadActivo(CU$2, $E135, $C135, $B135, $D135, Hombres!$A$1:$DW$117, Mujeres!$A$1:$DW$117)</f>
        <v>0</v>
      </c>
      <c r="CV135" s="104" cm="1">
        <f t="array" ref="CV135">AnualidadActivo(CV$2, $E135, $C135, $B135, $D135, Hombres!$A$1:$DW$117, Mujeres!$A$1:$DW$117)</f>
        <v>0</v>
      </c>
      <c r="CW135" s="104" cm="1">
        <f t="array" ref="CW135">AnualidadActivo(CW$2, $E135, $C135, $B135, $D135, Hombres!$A$1:$DW$117, Mujeres!$A$1:$DW$117)</f>
        <v>0</v>
      </c>
      <c r="CX135" s="104" cm="1">
        <f t="array" ref="CX135">AnualidadActivo(CX$2, $E135, $C135, $B135, $D135, Hombres!$A$1:$DW$117, Mujeres!$A$1:$DW$117)</f>
        <v>0</v>
      </c>
      <c r="CY135" s="104" cm="1">
        <f t="array" ref="CY135">AnualidadActivo(CY$2, $E135, $C135, $B135, $D135, Hombres!$A$1:$DW$117, Mujeres!$A$1:$DW$117)</f>
        <v>0</v>
      </c>
      <c r="CZ135" s="104" cm="1">
        <f t="array" ref="CZ135">AnualidadActivo(CZ$2, $E135, $C135, $B135, $D135, Hombres!$A$1:$DW$117, Mujeres!$A$1:$DW$117)</f>
        <v>0</v>
      </c>
      <c r="DA135" s="104" cm="1">
        <f t="array" ref="DA135">AnualidadActivo(DA$2, $E135, $C135, $B135, $D135, Hombres!$A$1:$DW$117, Mujeres!$A$1:$DW$117)</f>
        <v>0</v>
      </c>
    </row>
    <row r="136" spans="1:105" x14ac:dyDescent="0.35">
      <c r="A136" s="2">
        <f t="shared" si="2"/>
        <v>134</v>
      </c>
      <c r="B136" s="107">
        <v>2010897.4</v>
      </c>
      <c r="C136" s="9">
        <v>44522</v>
      </c>
      <c r="D136" s="7" t="s">
        <v>5</v>
      </c>
      <c r="E136" s="9">
        <v>29696</v>
      </c>
      <c r="F136" s="12" cm="1">
        <f t="array" ref="F136">edadCalc(E136)</f>
        <v>44</v>
      </c>
      <c r="G136" s="49" cm="1">
        <f t="array" ref="G136">PorcentajePension(C136,E136, D136)</f>
        <v>0.65</v>
      </c>
      <c r="I136" s="103"/>
      <c r="J136" s="104" cm="1">
        <f t="array" ref="J136">AnualidadActivo(J$2, $E136, $C136, $B136, $D136, Hombres!$A$1:$DW$117, Mujeres!$A$1:$DW$117)</f>
        <v>0</v>
      </c>
      <c r="K136" s="104" cm="1">
        <f t="array" ref="K136">AnualidadActivo(K$2, $E136, $C136, $B136, $D136, Hombres!$A$1:$DW$117, Mujeres!$A$1:$DW$117)</f>
        <v>0</v>
      </c>
      <c r="L136" s="104" cm="1">
        <f t="array" ref="L136">AnualidadActivo(L$2, $E136, $C136, $B136, $D136, Hombres!$A$1:$DW$117, Mujeres!$A$1:$DW$117)</f>
        <v>0</v>
      </c>
      <c r="M136" s="104" cm="1">
        <f t="array" ref="M136">AnualidadActivo(M$2, $E136, $C136, $B136, $D136, Hombres!$A$1:$DW$117, Mujeres!$A$1:$DW$117)</f>
        <v>0</v>
      </c>
      <c r="N136" s="104" cm="1">
        <f t="array" ref="N136">AnualidadActivo(N$2, $E136, $C136, $B136, $D136, Hombres!$A$1:$DW$117, Mujeres!$A$1:$DW$117)</f>
        <v>0</v>
      </c>
      <c r="O136" s="104" cm="1">
        <f t="array" ref="O136">AnualidadActivo(O$2, $E136, $C136, $B136, $D136, Hombres!$A$1:$DW$117, Mujeres!$A$1:$DW$117)</f>
        <v>0</v>
      </c>
      <c r="P136" s="104" cm="1">
        <f t="array" ref="P136">AnualidadActivo(P$2, $E136, $C136, $B136, $D136, Hombres!$A$1:$DW$117, Mujeres!$A$1:$DW$117)</f>
        <v>0</v>
      </c>
      <c r="Q136" s="104" cm="1">
        <f t="array" ref="Q136">AnualidadActivo(Q$2, $E136, $C136, $B136, $D136, Hombres!$A$1:$DW$117, Mujeres!$A$1:$DW$117)</f>
        <v>0</v>
      </c>
      <c r="R136" s="104" cm="1">
        <f t="array" ref="R136">AnualidadActivo(R$2, $E136, $C136, $B136, $D136, Hombres!$A$1:$DW$117, Mujeres!$A$1:$DW$117)</f>
        <v>0</v>
      </c>
      <c r="S136" s="104" cm="1">
        <f t="array" ref="S136">AnualidadActivo(S$2, $E136, $C136, $B136, $D136, Hombres!$A$1:$DW$117, Mujeres!$A$1:$DW$117)</f>
        <v>0</v>
      </c>
      <c r="T136" s="104" cm="1">
        <f t="array" ref="T136">AnualidadActivo(T$2, $E136, $C136, $B136, $D136, Hombres!$A$1:$DW$117, Mujeres!$A$1:$DW$117)</f>
        <v>0</v>
      </c>
      <c r="U136" s="104" cm="1">
        <f t="array" ref="U136">AnualidadActivo(U$2, $E136, $C136, $B136, $D136, Hombres!$A$1:$DW$117, Mujeres!$A$1:$DW$117)</f>
        <v>0</v>
      </c>
      <c r="V136" s="104" cm="1">
        <f t="array" ref="V136">AnualidadActivo(V$2, $E136, $C136, $B136, $D136, Hombres!$A$1:$DW$117, Mujeres!$A$1:$DW$117)</f>
        <v>0</v>
      </c>
      <c r="W136" s="104" cm="1">
        <f t="array" ref="W136">AnualidadActivo(W$2, $E136, $C136, $B136, $D136, Hombres!$A$1:$DW$117, Mujeres!$A$1:$DW$117)</f>
        <v>0</v>
      </c>
      <c r="X136" s="104" cm="1">
        <f t="array" ref="X136">AnualidadActivo(X$2, $E136, $C136, $B136, $D136, Hombres!$A$1:$DW$117, Mujeres!$A$1:$DW$117)</f>
        <v>0</v>
      </c>
      <c r="Y136" s="104" cm="1">
        <f t="array" ref="Y136">AnualidadActivo(Y$2, $E136, $C136, $B136, $D136, Hombres!$A$1:$DW$117, Mujeres!$A$1:$DW$117)</f>
        <v>0</v>
      </c>
      <c r="Z136" s="104" cm="1">
        <f t="array" ref="Z136">AnualidadActivo(Z$2, $E136, $C136, $B136, $D136, Hombres!$A$1:$DW$117, Mujeres!$A$1:$DW$117)</f>
        <v>0</v>
      </c>
      <c r="AA136" s="104" cm="1">
        <f t="array" ref="AA136">AnualidadActivo(AA$2, $E136, $C136, $B136, $D136, Hombres!$A$1:$DW$117, Mujeres!$A$1:$DW$117)</f>
        <v>0</v>
      </c>
      <c r="AB136" s="104" cm="1">
        <f t="array" ref="AB136">AnualidadActivo(AB$2, $E136, $C136, $B136, $D136, Hombres!$A$1:$DW$117, Mujeres!$A$1:$DW$117)</f>
        <v>0</v>
      </c>
      <c r="AC136" s="104" cm="1">
        <f t="array" ref="AC136">AnualidadActivo(AC$2, $E136, $C136, $B136, $D136, Hombres!$A$1:$DW$117, Mujeres!$A$1:$DW$117)</f>
        <v>0</v>
      </c>
      <c r="AD136" s="104" cm="1">
        <f t="array" ref="AD136">AnualidadActivo(AD$2, $E136, $C136, $B136, $D136, Hombres!$A$1:$DW$117, Mujeres!$A$1:$DW$117)</f>
        <v>0</v>
      </c>
      <c r="AE136" s="104" cm="1">
        <f t="array" ref="AE136">AnualidadActivo(AE$2, $E136, $C136, $B136, $D136, Hombres!$A$1:$DW$117, Mujeres!$A$1:$DW$117)</f>
        <v>43489193.35392572</v>
      </c>
      <c r="AF136" s="104" cm="1">
        <f t="array" ref="AF136">AnualidadActivo(AF$2, $E136, $C136, $B136, $D136, Hombres!$A$1:$DW$117, Mujeres!$A$1:$DW$117)</f>
        <v>44793869.154543489</v>
      </c>
      <c r="AG136" s="104" cm="1">
        <f t="array" ref="AG136">AnualidadActivo(AG$2, $E136, $C136, $B136, $D136, Hombres!$A$1:$DW$117, Mujeres!$A$1:$DW$117)</f>
        <v>46137685.229179792</v>
      </c>
      <c r="AH136" s="104" cm="1">
        <f t="array" ref="AH136">AnualidadActivo(AH$2, $E136, $C136, $B136, $D136, Hombres!$A$1:$DW$117, Mujeres!$A$1:$DW$117)</f>
        <v>47521815.786055192</v>
      </c>
      <c r="AI136" s="104" cm="1">
        <f t="array" ref="AI136">AnualidadActivo(AI$2, $E136, $C136, $B136, $D136, Hombres!$A$1:$DW$117, Mujeres!$A$1:$DW$117)</f>
        <v>48947470.259636857</v>
      </c>
      <c r="AJ136" s="104" cm="1">
        <f t="array" ref="AJ136">AnualidadActivo(AJ$2, $E136, $C136, $B136, $D136, Hombres!$A$1:$DW$117, Mujeres!$A$1:$DW$117)</f>
        <v>47773718.675423667</v>
      </c>
      <c r="AK136" s="104" cm="1">
        <f t="array" ref="AK136">AnualidadActivo(AK$2, $E136, $C136, $B136, $D136, Hombres!$A$1:$DW$117, Mujeres!$A$1:$DW$117)</f>
        <v>48570389.386157535</v>
      </c>
      <c r="AL136" s="104" cm="1">
        <f t="array" ref="AL136">AnualidadActivo(AL$2, $E136, $C136, $B136, $D136, Hombres!$A$1:$DW$117, Mujeres!$A$1:$DW$117)</f>
        <v>49320717.535407305</v>
      </c>
      <c r="AM136" s="104" cm="1">
        <f t="array" ref="AM136">AnualidadActivo(AM$2, $E136, $C136, $B136, $D136, Hombres!$A$1:$DW$117, Mujeres!$A$1:$DW$117)</f>
        <v>50004704.151088797</v>
      </c>
      <c r="AN136" s="104" cm="1">
        <f t="array" ref="AN136">AnualidadActivo(AN$2, $E136, $C136, $B136, $D136, Hombres!$A$1:$DW$117, Mujeres!$A$1:$DW$117)</f>
        <v>50603417.774576597</v>
      </c>
      <c r="AO136" s="104" cm="1">
        <f t="array" ref="AO136">AnualidadActivo(AO$2, $E136, $C136, $B136, $D136, Hombres!$A$1:$DW$117, Mujeres!$A$1:$DW$117)</f>
        <v>51101689.792863093</v>
      </c>
      <c r="AP136" s="104" cm="1">
        <f t="array" ref="AP136">AnualidadActivo(AP$2, $E136, $C136, $B136, $D136, Hombres!$A$1:$DW$117, Mujeres!$A$1:$DW$117)</f>
        <v>51492635.043251328</v>
      </c>
      <c r="AQ136" s="104" cm="1">
        <f t="array" ref="AQ136">AnualidadActivo(AQ$2, $E136, $C136, $B136, $D136, Hombres!$A$1:$DW$117, Mujeres!$A$1:$DW$117)</f>
        <v>51774651.606113166</v>
      </c>
      <c r="AR136" s="104" cm="1">
        <f t="array" ref="AR136">AnualidadActivo(AR$2, $E136, $C136, $B136, $D136, Hombres!$A$1:$DW$117, Mujeres!$A$1:$DW$117)</f>
        <v>51946576.119250633</v>
      </c>
      <c r="AS136" s="104" cm="1">
        <f t="array" ref="AS136">AnualidadActivo(AS$2, $E136, $C136, $B136, $D136, Hombres!$A$1:$DW$117, Mujeres!$A$1:$DW$117)</f>
        <v>52005507.224208578</v>
      </c>
      <c r="AT136" s="104" cm="1">
        <f t="array" ref="AT136">AnualidadActivo(AT$2, $E136, $C136, $B136, $D136, Hombres!$A$1:$DW$117, Mujeres!$A$1:$DW$117)</f>
        <v>51943216.431804113</v>
      </c>
      <c r="AU136" s="104" cm="1">
        <f t="array" ref="AU136">AnualidadActivo(AU$2, $E136, $C136, $B136, $D136, Hombres!$A$1:$DW$117, Mujeres!$A$1:$DW$117)</f>
        <v>51654581.846931376</v>
      </c>
      <c r="AV136" s="104" cm="1">
        <f t="array" ref="AV136">AnualidadActivo(AV$2, $E136, $C136, $B136, $D136, Hombres!$A$1:$DW$117, Mujeres!$A$1:$DW$117)</f>
        <v>51196515.523590095</v>
      </c>
      <c r="AW136" s="104" cm="1">
        <f t="array" ref="AW136">AnualidadActivo(AW$2, $E136, $C136, $B136, $D136, Hombres!$A$1:$DW$117, Mujeres!$A$1:$DW$117)</f>
        <v>50556017.829983115</v>
      </c>
      <c r="AX136" s="104" cm="1">
        <f t="array" ref="AX136">AnualidadActivo(AX$2, $E136, $C136, $B136, $D136, Hombres!$A$1:$DW$117, Mujeres!$A$1:$DW$117)</f>
        <v>49720746.419645458</v>
      </c>
      <c r="AY136" s="104" cm="1">
        <f t="array" ref="AY136">AnualidadActivo(AY$2, $E136, $C136, $B136, $D136, Hombres!$A$1:$DW$117, Mujeres!$A$1:$DW$117)</f>
        <v>48678985.109357439</v>
      </c>
      <c r="AZ136" s="104" cm="1">
        <f t="array" ref="AZ136">AnualidadActivo(AZ$2, $E136, $C136, $B136, $D136, Hombres!$A$1:$DW$117, Mujeres!$A$1:$DW$117)</f>
        <v>47420387.710121684</v>
      </c>
      <c r="BA136" s="104" cm="1">
        <f t="array" ref="BA136">AnualidadActivo(BA$2, $E136, $C136, $B136, $D136, Hombres!$A$1:$DW$117, Mujeres!$A$1:$DW$117)</f>
        <v>45934848.086237401</v>
      </c>
      <c r="BB136" s="104" cm="1">
        <f t="array" ref="BB136">AnualidadActivo(BB$2, $E136, $C136, $B136, $D136, Hombres!$A$1:$DW$117, Mujeres!$A$1:$DW$117)</f>
        <v>44215129.137918271</v>
      </c>
      <c r="BC136" s="104" cm="1">
        <f t="array" ref="BC136">AnualidadActivo(BC$2, $E136, $C136, $B136, $D136, Hombres!$A$1:$DW$117, Mujeres!$A$1:$DW$117)</f>
        <v>42260680.842859596</v>
      </c>
      <c r="BD136" s="104" cm="1">
        <f t="array" ref="BD136">AnualidadActivo(BD$2, $E136, $C136, $B136, $D136, Hombres!$A$1:$DW$117, Mujeres!$A$1:$DW$117)</f>
        <v>40078131.91097343</v>
      </c>
      <c r="BE136" s="104" cm="1">
        <f t="array" ref="BE136">AnualidadActivo(BE$2, $E136, $C136, $B136, $D136, Hombres!$A$1:$DW$117, Mujeres!$A$1:$DW$117)</f>
        <v>37679802.87288028</v>
      </c>
      <c r="BF136" s="104" cm="1">
        <f t="array" ref="BF136">AnualidadActivo(BF$2, $E136, $C136, $B136, $D136, Hombres!$A$1:$DW$117, Mujeres!$A$1:$DW$117)</f>
        <v>35083129.552457243</v>
      </c>
      <c r="BG136" s="104" cm="1">
        <f t="array" ref="BG136">AnualidadActivo(BG$2, $E136, $C136, $B136, $D136, Hombres!$A$1:$DW$117, Mujeres!$A$1:$DW$117)</f>
        <v>32312814.154041816</v>
      </c>
      <c r="BH136" s="104" cm="1">
        <f t="array" ref="BH136">AnualidadActivo(BH$2, $E136, $C136, $B136, $D136, Hombres!$A$1:$DW$117, Mujeres!$A$1:$DW$117)</f>
        <v>29404063.610121224</v>
      </c>
      <c r="BI136" s="104" cm="1">
        <f t="array" ref="BI136">AnualidadActivo(BI$2, $E136, $C136, $B136, $D136, Hombres!$A$1:$DW$117, Mujeres!$A$1:$DW$117)</f>
        <v>26401461.303295951</v>
      </c>
      <c r="BJ136" s="104" cm="1">
        <f t="array" ref="BJ136">AnualidadActivo(BJ$2, $E136, $C136, $B136, $D136, Hombres!$A$1:$DW$117, Mujeres!$A$1:$DW$117)</f>
        <v>23354997.765968546</v>
      </c>
      <c r="BK136" s="104" cm="1">
        <f t="array" ref="BK136">AnualidadActivo(BK$2, $E136, $C136, $B136, $D136, Hombres!$A$1:$DW$117, Mujeres!$A$1:$DW$117)</f>
        <v>20318420.005993586</v>
      </c>
      <c r="BL136" s="104" cm="1">
        <f t="array" ref="BL136">AnualidadActivo(BL$2, $E136, $C136, $B136, $D136, Hombres!$A$1:$DW$117, Mujeres!$A$1:$DW$117)</f>
        <v>17349400.208772555</v>
      </c>
      <c r="BM136" s="104" cm="1">
        <f t="array" ref="BM136">AnualidadActivo(BM$2, $E136, $C136, $B136, $D136, Hombres!$A$1:$DW$117, Mujeres!$A$1:$DW$117)</f>
        <v>14508630.63690459</v>
      </c>
      <c r="BN136" s="104" cm="1">
        <f t="array" ref="BN136">AnualidadActivo(BN$2, $E136, $C136, $B136, $D136, Hombres!$A$1:$DW$117, Mujeres!$A$1:$DW$117)</f>
        <v>11854675.257492386</v>
      </c>
      <c r="BO136" s="104" cm="1">
        <f t="array" ref="BO136">AnualidadActivo(BO$2, $E136, $C136, $B136, $D136, Hombres!$A$1:$DW$117, Mujeres!$A$1:$DW$117)</f>
        <v>9438063.5020743273</v>
      </c>
      <c r="BP136" s="104" cm="1">
        <f t="array" ref="BP136">AnualidadActivo(BP$2, $E136, $C136, $B136, $D136, Hombres!$A$1:$DW$117, Mujeres!$A$1:$DW$117)</f>
        <v>7298064.6952553131</v>
      </c>
      <c r="BQ136" s="104" cm="1">
        <f t="array" ref="BQ136">AnualidadActivo(BQ$2, $E136, $C136, $B136, $D136, Hombres!$A$1:$DW$117, Mujeres!$A$1:$DW$117)</f>
        <v>5460934.6850854354</v>
      </c>
      <c r="BR136" s="104" cm="1">
        <f t="array" ref="BR136">AnualidadActivo(BR$2, $E136, $C136, $B136, $D136, Hombres!$A$1:$DW$117, Mujeres!$A$1:$DW$117)</f>
        <v>3938242.8696030616</v>
      </c>
      <c r="BS136" s="104" cm="1">
        <f t="array" ref="BS136">AnualidadActivo(BS$2, $E136, $C136, $B136, $D136, Hombres!$A$1:$DW$117, Mujeres!$A$1:$DW$117)</f>
        <v>2724880.087085533</v>
      </c>
      <c r="BT136" s="104" cm="1">
        <f t="array" ref="BT136">AnualidadActivo(BT$2, $E136, $C136, $B136, $D136, Hombres!$A$1:$DW$117, Mujeres!$A$1:$DW$117)</f>
        <v>1799286.7044734035</v>
      </c>
      <c r="BU136" s="104" cm="1">
        <f t="array" ref="BU136">AnualidadActivo(BU$2, $E136, $C136, $B136, $D136, Hombres!$A$1:$DW$117, Mujeres!$A$1:$DW$117)</f>
        <v>1126773.8155645295</v>
      </c>
      <c r="BV136" s="104" cm="1">
        <f t="array" ref="BV136">AnualidadActivo(BV$2, $E136, $C136, $B136, $D136, Hombres!$A$1:$DW$117, Mujeres!$A$1:$DW$117)</f>
        <v>664317.19343258592</v>
      </c>
      <c r="BW136" s="104" cm="1">
        <f t="array" ref="BW136">AnualidadActivo(BW$2, $E136, $C136, $B136, $D136, Hombres!$A$1:$DW$117, Mujeres!$A$1:$DW$117)</f>
        <v>365643.17202834849</v>
      </c>
      <c r="BX136" s="104" cm="1">
        <f t="array" ref="BX136">AnualidadActivo(BX$2, $E136, $C136, $B136, $D136, Hombres!$A$1:$DW$117, Mujeres!$A$1:$DW$117)</f>
        <v>186027.42687813105</v>
      </c>
      <c r="BY136" s="104" cm="1">
        <f t="array" ref="BY136">AnualidadActivo(BY$2, $E136, $C136, $B136, $D136, Hombres!$A$1:$DW$117, Mujeres!$A$1:$DW$117)</f>
        <v>86431.14744912216</v>
      </c>
      <c r="BZ136" s="104" cm="1">
        <f t="array" ref="BZ136">AnualidadActivo(BZ$2, $E136, $C136, $B136, $D136, Hombres!$A$1:$DW$117, Mujeres!$A$1:$DW$117)</f>
        <v>36121.530122213939</v>
      </c>
      <c r="CA136" s="104" cm="1">
        <f t="array" ref="CA136">AnualidadActivo(CA$2, $E136, $C136, $B136, $D136, Hombres!$A$1:$DW$117, Mujeres!$A$1:$DW$117)</f>
        <v>13321.335599172078</v>
      </c>
      <c r="CB136" s="104" cm="1">
        <f t="array" ref="CB136">AnualidadActivo(CB$2, $E136, $C136, $B136, $D136, Hombres!$A$1:$DW$117, Mujeres!$A$1:$DW$117)</f>
        <v>4228.9213289079507</v>
      </c>
      <c r="CC136" s="104" cm="1">
        <f t="array" ref="CC136">AnualidadActivo(CC$2, $E136, $C136, $B136, $D136, Hombres!$A$1:$DW$117, Mujeres!$A$1:$DW$117)</f>
        <v>1116.9902471536691</v>
      </c>
      <c r="CD136" s="104" cm="1">
        <f t="array" ref="CD136">AnualidadActivo(CD$2, $E136, $C136, $B136, $D136, Hombres!$A$1:$DW$117, Mujeres!$A$1:$DW$117)</f>
        <v>0</v>
      </c>
      <c r="CE136" s="104" cm="1">
        <f t="array" ref="CE136">AnualidadActivo(CE$2, $E136, $C136, $B136, $D136, Hombres!$A$1:$DW$117, Mujeres!$A$1:$DW$117)</f>
        <v>0</v>
      </c>
      <c r="CF136" s="104" cm="1">
        <f t="array" ref="CF136">AnualidadActivo(CF$2, $E136, $C136, $B136, $D136, Hombres!$A$1:$DW$117, Mujeres!$A$1:$DW$117)</f>
        <v>0</v>
      </c>
      <c r="CG136" s="104" cm="1">
        <f t="array" ref="CG136">AnualidadActivo(CG$2, $E136, $C136, $B136, $D136, Hombres!$A$1:$DW$117, Mujeres!$A$1:$DW$117)</f>
        <v>0</v>
      </c>
      <c r="CH136" s="104" cm="1">
        <f t="array" ref="CH136">AnualidadActivo(CH$2, $E136, $C136, $B136, $D136, Hombres!$A$1:$DW$117, Mujeres!$A$1:$DW$117)</f>
        <v>0</v>
      </c>
      <c r="CI136" s="104" cm="1">
        <f t="array" ref="CI136">AnualidadActivo(CI$2, $E136, $C136, $B136, $D136, Hombres!$A$1:$DW$117, Mujeres!$A$1:$DW$117)</f>
        <v>0</v>
      </c>
      <c r="CJ136" s="104" cm="1">
        <f t="array" ref="CJ136">AnualidadActivo(CJ$2, $E136, $C136, $B136, $D136, Hombres!$A$1:$DW$117, Mujeres!$A$1:$DW$117)</f>
        <v>0</v>
      </c>
      <c r="CK136" s="104" cm="1">
        <f t="array" ref="CK136">AnualidadActivo(CK$2, $E136, $C136, $B136, $D136, Hombres!$A$1:$DW$117, Mujeres!$A$1:$DW$117)</f>
        <v>0</v>
      </c>
      <c r="CL136" s="104" cm="1">
        <f t="array" ref="CL136">AnualidadActivo(CL$2, $E136, $C136, $B136, $D136, Hombres!$A$1:$DW$117, Mujeres!$A$1:$DW$117)</f>
        <v>0</v>
      </c>
      <c r="CM136" s="104" cm="1">
        <f t="array" ref="CM136">AnualidadActivo(CM$2, $E136, $C136, $B136, $D136, Hombres!$A$1:$DW$117, Mujeres!$A$1:$DW$117)</f>
        <v>0</v>
      </c>
      <c r="CN136" s="104" cm="1">
        <f t="array" ref="CN136">AnualidadActivo(CN$2, $E136, $C136, $B136, $D136, Hombres!$A$1:$DW$117, Mujeres!$A$1:$DW$117)</f>
        <v>0</v>
      </c>
      <c r="CO136" s="104" cm="1">
        <f t="array" ref="CO136">AnualidadActivo(CO$2, $E136, $C136, $B136, $D136, Hombres!$A$1:$DW$117, Mujeres!$A$1:$DW$117)</f>
        <v>0</v>
      </c>
      <c r="CP136" s="104" cm="1">
        <f t="array" ref="CP136">AnualidadActivo(CP$2, $E136, $C136, $B136, $D136, Hombres!$A$1:$DW$117, Mujeres!$A$1:$DW$117)</f>
        <v>0</v>
      </c>
      <c r="CQ136" s="104" cm="1">
        <f t="array" ref="CQ136">AnualidadActivo(CQ$2, $E136, $C136, $B136, $D136, Hombres!$A$1:$DW$117, Mujeres!$A$1:$DW$117)</f>
        <v>0</v>
      </c>
      <c r="CR136" s="104" cm="1">
        <f t="array" ref="CR136">AnualidadActivo(CR$2, $E136, $C136, $B136, $D136, Hombres!$A$1:$DW$117, Mujeres!$A$1:$DW$117)</f>
        <v>0</v>
      </c>
      <c r="CS136" s="104" cm="1">
        <f t="array" ref="CS136">AnualidadActivo(CS$2, $E136, $C136, $B136, $D136, Hombres!$A$1:$DW$117, Mujeres!$A$1:$DW$117)</f>
        <v>0</v>
      </c>
      <c r="CT136" s="104" cm="1">
        <f t="array" ref="CT136">AnualidadActivo(CT$2, $E136, $C136, $B136, $D136, Hombres!$A$1:$DW$117, Mujeres!$A$1:$DW$117)</f>
        <v>0</v>
      </c>
      <c r="CU136" s="104" cm="1">
        <f t="array" ref="CU136">AnualidadActivo(CU$2, $E136, $C136, $B136, $D136, Hombres!$A$1:$DW$117, Mujeres!$A$1:$DW$117)</f>
        <v>0</v>
      </c>
      <c r="CV136" s="104" cm="1">
        <f t="array" ref="CV136">AnualidadActivo(CV$2, $E136, $C136, $B136, $D136, Hombres!$A$1:$DW$117, Mujeres!$A$1:$DW$117)</f>
        <v>0</v>
      </c>
      <c r="CW136" s="104" cm="1">
        <f t="array" ref="CW136">AnualidadActivo(CW$2, $E136, $C136, $B136, $D136, Hombres!$A$1:$DW$117, Mujeres!$A$1:$DW$117)</f>
        <v>0</v>
      </c>
      <c r="CX136" s="104" cm="1">
        <f t="array" ref="CX136">AnualidadActivo(CX$2, $E136, $C136, $B136, $D136, Hombres!$A$1:$DW$117, Mujeres!$A$1:$DW$117)</f>
        <v>0</v>
      </c>
      <c r="CY136" s="104" cm="1">
        <f t="array" ref="CY136">AnualidadActivo(CY$2, $E136, $C136, $B136, $D136, Hombres!$A$1:$DW$117, Mujeres!$A$1:$DW$117)</f>
        <v>0</v>
      </c>
      <c r="CZ136" s="104" cm="1">
        <f t="array" ref="CZ136">AnualidadActivo(CZ$2, $E136, $C136, $B136, $D136, Hombres!$A$1:$DW$117, Mujeres!$A$1:$DW$117)</f>
        <v>0</v>
      </c>
      <c r="DA136" s="104" cm="1">
        <f t="array" ref="DA136">AnualidadActivo(DA$2, $E136, $C136, $B136, $D136, Hombres!$A$1:$DW$117, Mujeres!$A$1:$DW$117)</f>
        <v>0</v>
      </c>
    </row>
    <row r="137" spans="1:105" x14ac:dyDescent="0.35">
      <c r="A137" s="2">
        <f t="shared" si="2"/>
        <v>135</v>
      </c>
      <c r="B137" s="107">
        <v>681824.65</v>
      </c>
      <c r="C137" s="9">
        <v>44530</v>
      </c>
      <c r="D137" s="7" t="s">
        <v>5</v>
      </c>
      <c r="E137" s="9">
        <v>33540</v>
      </c>
      <c r="F137" s="12" cm="1">
        <f t="array" ref="F137">edadCalc(E137)</f>
        <v>34</v>
      </c>
      <c r="G137" s="49" cm="1">
        <f t="array" ref="G137">PorcentajePension(C137,E137, D137)</f>
        <v>0.85</v>
      </c>
      <c r="I137" s="103"/>
      <c r="J137" s="104" cm="1">
        <f t="array" ref="J137">AnualidadActivo(J$2, $E137, $C137, $B137, $D137, Hombres!$A$1:$DW$117, Mujeres!$A$1:$DW$117)</f>
        <v>0</v>
      </c>
      <c r="K137" s="104" cm="1">
        <f t="array" ref="K137">AnualidadActivo(K$2, $E137, $C137, $B137, $D137, Hombres!$A$1:$DW$117, Mujeres!$A$1:$DW$117)</f>
        <v>0</v>
      </c>
      <c r="L137" s="104" cm="1">
        <f t="array" ref="L137">AnualidadActivo(L$2, $E137, $C137, $B137, $D137, Hombres!$A$1:$DW$117, Mujeres!$A$1:$DW$117)</f>
        <v>0</v>
      </c>
      <c r="M137" s="104" cm="1">
        <f t="array" ref="M137">AnualidadActivo(M$2, $E137, $C137, $B137, $D137, Hombres!$A$1:$DW$117, Mujeres!$A$1:$DW$117)</f>
        <v>0</v>
      </c>
      <c r="N137" s="104" cm="1">
        <f t="array" ref="N137">AnualidadActivo(N$2, $E137, $C137, $B137, $D137, Hombres!$A$1:$DW$117, Mujeres!$A$1:$DW$117)</f>
        <v>0</v>
      </c>
      <c r="O137" s="104" cm="1">
        <f t="array" ref="O137">AnualidadActivo(O$2, $E137, $C137, $B137, $D137, Hombres!$A$1:$DW$117, Mujeres!$A$1:$DW$117)</f>
        <v>0</v>
      </c>
      <c r="P137" s="104" cm="1">
        <f t="array" ref="P137">AnualidadActivo(P$2, $E137, $C137, $B137, $D137, Hombres!$A$1:$DW$117, Mujeres!$A$1:$DW$117)</f>
        <v>0</v>
      </c>
      <c r="Q137" s="104" cm="1">
        <f t="array" ref="Q137">AnualidadActivo(Q$2, $E137, $C137, $B137, $D137, Hombres!$A$1:$DW$117, Mujeres!$A$1:$DW$117)</f>
        <v>0</v>
      </c>
      <c r="R137" s="104" cm="1">
        <f t="array" ref="R137">AnualidadActivo(R$2, $E137, $C137, $B137, $D137, Hombres!$A$1:$DW$117, Mujeres!$A$1:$DW$117)</f>
        <v>0</v>
      </c>
      <c r="S137" s="104" cm="1">
        <f t="array" ref="S137">AnualidadActivo(S$2, $E137, $C137, $B137, $D137, Hombres!$A$1:$DW$117, Mujeres!$A$1:$DW$117)</f>
        <v>0</v>
      </c>
      <c r="T137" s="104" cm="1">
        <f t="array" ref="T137">AnualidadActivo(T$2, $E137, $C137, $B137, $D137, Hombres!$A$1:$DW$117, Mujeres!$A$1:$DW$117)</f>
        <v>0</v>
      </c>
      <c r="U137" s="104" cm="1">
        <f t="array" ref="U137">AnualidadActivo(U$2, $E137, $C137, $B137, $D137, Hombres!$A$1:$DW$117, Mujeres!$A$1:$DW$117)</f>
        <v>0</v>
      </c>
      <c r="V137" s="104" cm="1">
        <f t="array" ref="V137">AnualidadActivo(V$2, $E137, $C137, $B137, $D137, Hombres!$A$1:$DW$117, Mujeres!$A$1:$DW$117)</f>
        <v>0</v>
      </c>
      <c r="W137" s="104" cm="1">
        <f t="array" ref="W137">AnualidadActivo(W$2, $E137, $C137, $B137, $D137, Hombres!$A$1:$DW$117, Mujeres!$A$1:$DW$117)</f>
        <v>0</v>
      </c>
      <c r="X137" s="104" cm="1">
        <f t="array" ref="X137">AnualidadActivo(X$2, $E137, $C137, $B137, $D137, Hombres!$A$1:$DW$117, Mujeres!$A$1:$DW$117)</f>
        <v>0</v>
      </c>
      <c r="Y137" s="104" cm="1">
        <f t="array" ref="Y137">AnualidadActivo(Y$2, $E137, $C137, $B137, $D137, Hombres!$A$1:$DW$117, Mujeres!$A$1:$DW$117)</f>
        <v>0</v>
      </c>
      <c r="Z137" s="104" cm="1">
        <f t="array" ref="Z137">AnualidadActivo(Z$2, $E137, $C137, $B137, $D137, Hombres!$A$1:$DW$117, Mujeres!$A$1:$DW$117)</f>
        <v>0</v>
      </c>
      <c r="AA137" s="104" cm="1">
        <f t="array" ref="AA137">AnualidadActivo(AA$2, $E137, $C137, $B137, $D137, Hombres!$A$1:$DW$117, Mujeres!$A$1:$DW$117)</f>
        <v>0</v>
      </c>
      <c r="AB137" s="104" cm="1">
        <f t="array" ref="AB137">AnualidadActivo(AB$2, $E137, $C137, $B137, $D137, Hombres!$A$1:$DW$117, Mujeres!$A$1:$DW$117)</f>
        <v>0</v>
      </c>
      <c r="AC137" s="104" cm="1">
        <f t="array" ref="AC137">AnualidadActivo(AC$2, $E137, $C137, $B137, $D137, Hombres!$A$1:$DW$117, Mujeres!$A$1:$DW$117)</f>
        <v>0</v>
      </c>
      <c r="AD137" s="104" cm="1">
        <f t="array" ref="AD137">AnualidadActivo(AD$2, $E137, $C137, $B137, $D137, Hombres!$A$1:$DW$117, Mujeres!$A$1:$DW$117)</f>
        <v>0</v>
      </c>
      <c r="AE137" s="104" cm="1">
        <f t="array" ref="AE137">AnualidadActivo(AE$2, $E137, $C137, $B137, $D137, Hombres!$A$1:$DW$117, Mujeres!$A$1:$DW$117)</f>
        <v>0</v>
      </c>
      <c r="AF137" s="104" cm="1">
        <f t="array" ref="AF137">AnualidadActivo(AF$2, $E137, $C137, $B137, $D137, Hombres!$A$1:$DW$117, Mujeres!$A$1:$DW$117)</f>
        <v>0</v>
      </c>
      <c r="AG137" s="104" cm="1">
        <f t="array" ref="AG137">AnualidadActivo(AG$2, $E137, $C137, $B137, $D137, Hombres!$A$1:$DW$117, Mujeres!$A$1:$DW$117)</f>
        <v>0</v>
      </c>
      <c r="AH137" s="104" cm="1">
        <f t="array" ref="AH137">AnualidadActivo(AH$2, $E137, $C137, $B137, $D137, Hombres!$A$1:$DW$117, Mujeres!$A$1:$DW$117)</f>
        <v>0</v>
      </c>
      <c r="AI137" s="104" cm="1">
        <f t="array" ref="AI137">AnualidadActivo(AI$2, $E137, $C137, $B137, $D137, Hombres!$A$1:$DW$117, Mujeres!$A$1:$DW$117)</f>
        <v>0</v>
      </c>
      <c r="AJ137" s="104" cm="1">
        <f t="array" ref="AJ137">AnualidadActivo(AJ$2, $E137, $C137, $B137, $D137, Hombres!$A$1:$DW$117, Mujeres!$A$1:$DW$117)</f>
        <v>0</v>
      </c>
      <c r="AK137" s="104" cm="1">
        <f t="array" ref="AK137">AnualidadActivo(AK$2, $E137, $C137, $B137, $D137, Hombres!$A$1:$DW$117, Mujeres!$A$1:$DW$117)</f>
        <v>0</v>
      </c>
      <c r="AL137" s="104" cm="1">
        <f t="array" ref="AL137">AnualidadActivo(AL$2, $E137, $C137, $B137, $D137, Hombres!$A$1:$DW$117, Mujeres!$A$1:$DW$117)</f>
        <v>0</v>
      </c>
      <c r="AM137" s="104" cm="1">
        <f t="array" ref="AM137">AnualidadActivo(AM$2, $E137, $C137, $B137, $D137, Hombres!$A$1:$DW$117, Mujeres!$A$1:$DW$117)</f>
        <v>0</v>
      </c>
      <c r="AN137" s="104" cm="1">
        <f t="array" ref="AN137">AnualidadActivo(AN$2, $E137, $C137, $B137, $D137, Hombres!$A$1:$DW$117, Mujeres!$A$1:$DW$117)</f>
        <v>0</v>
      </c>
      <c r="AO137" s="104" cm="1">
        <f t="array" ref="AO137">AnualidadActivo(AO$2, $E137, $C137, $B137, $D137, Hombres!$A$1:$DW$117, Mujeres!$A$1:$DW$117)</f>
        <v>31440389.542337105</v>
      </c>
      <c r="AP137" s="104" cm="1">
        <f t="array" ref="AP137">AnualidadActivo(AP$2, $E137, $C137, $B137, $D137, Hombres!$A$1:$DW$117, Mujeres!$A$1:$DW$117)</f>
        <v>32383601.228607222</v>
      </c>
      <c r="AQ137" s="104" cm="1">
        <f t="array" ref="AQ137">AnualidadActivo(AQ$2, $E137, $C137, $B137, $D137, Hombres!$A$1:$DW$117, Mujeres!$A$1:$DW$117)</f>
        <v>33355109.265465431</v>
      </c>
      <c r="AR137" s="104" cm="1">
        <f t="array" ref="AR137">AnualidadActivo(AR$2, $E137, $C137, $B137, $D137, Hombres!$A$1:$DW$117, Mujeres!$A$1:$DW$117)</f>
        <v>34355762.543429397</v>
      </c>
      <c r="AS137" s="104" cm="1">
        <f t="array" ref="AS137">AnualidadActivo(AS$2, $E137, $C137, $B137, $D137, Hombres!$A$1:$DW$117, Mujeres!$A$1:$DW$117)</f>
        <v>35386435.41973228</v>
      </c>
      <c r="AT137" s="104" cm="1">
        <f t="array" ref="AT137">AnualidadActivo(AT$2, $E137, $C137, $B137, $D137, Hombres!$A$1:$DW$117, Mujeres!$A$1:$DW$117)</f>
        <v>34747133.530744411</v>
      </c>
      <c r="AU137" s="104" cm="1">
        <f t="array" ref="AU137">AnualidadActivo(AU$2, $E137, $C137, $B137, $D137, Hombres!$A$1:$DW$117, Mujeres!$A$1:$DW$117)</f>
        <v>35379803.743783705</v>
      </c>
      <c r="AV137" s="104" cm="1">
        <f t="array" ref="AV137">AnualidadActivo(AV$2, $E137, $C137, $B137, $D137, Hombres!$A$1:$DW$117, Mujeres!$A$1:$DW$117)</f>
        <v>35984972.279537812</v>
      </c>
      <c r="AW137" s="104" cm="1">
        <f t="array" ref="AW137">AnualidadActivo(AW$2, $E137, $C137, $B137, $D137, Hombres!$A$1:$DW$117, Mujeres!$A$1:$DW$117)</f>
        <v>36548431.344830908</v>
      </c>
      <c r="AX137" s="104" cm="1">
        <f t="array" ref="AX137">AnualidadActivo(AX$2, $E137, $C137, $B137, $D137, Hombres!$A$1:$DW$117, Mujeres!$A$1:$DW$117)</f>
        <v>37056475.921356402</v>
      </c>
      <c r="AY137" s="104" cm="1">
        <f t="array" ref="AY137">AnualidadActivo(AY$2, $E137, $C137, $B137, $D137, Hombres!$A$1:$DW$117, Mujeres!$A$1:$DW$117)</f>
        <v>37497872.244413361</v>
      </c>
      <c r="AZ137" s="104" cm="1">
        <f t="array" ref="AZ137">AnualidadActivo(AZ$2, $E137, $C137, $B137, $D137, Hombres!$A$1:$DW$117, Mujeres!$A$1:$DW$117)</f>
        <v>37867477.596760616</v>
      </c>
      <c r="BA137" s="104" cm="1">
        <f t="array" ref="BA137">AnualidadActivo(BA$2, $E137, $C137, $B137, $D137, Hombres!$A$1:$DW$117, Mujeres!$A$1:$DW$117)</f>
        <v>38164189.467096798</v>
      </c>
      <c r="BB137" s="104" cm="1">
        <f t="array" ref="BB137">AnualidadActivo(BB$2, $E137, $C137, $B137, $D137, Hombres!$A$1:$DW$117, Mujeres!$A$1:$DW$117)</f>
        <v>38387434.328161635</v>
      </c>
      <c r="BC137" s="104" cm="1">
        <f t="array" ref="BC137">AnualidadActivo(BC$2, $E137, $C137, $B137, $D137, Hombres!$A$1:$DW$117, Mujeres!$A$1:$DW$117)</f>
        <v>38535354.433067761</v>
      </c>
      <c r="BD137" s="104" cm="1">
        <f t="array" ref="BD137">AnualidadActivo(BD$2, $E137, $C137, $B137, $D137, Hombres!$A$1:$DW$117, Mujeres!$A$1:$DW$117)</f>
        <v>38601965.105326571</v>
      </c>
      <c r="BE137" s="104" cm="1">
        <f t="array" ref="BE137">AnualidadActivo(BE$2, $E137, $C137, $B137, $D137, Hombres!$A$1:$DW$117, Mujeres!$A$1:$DW$117)</f>
        <v>38508370.549120411</v>
      </c>
      <c r="BF137" s="104" cm="1">
        <f t="array" ref="BF137">AnualidadActivo(BF$2, $E137, $C137, $B137, $D137, Hombres!$A$1:$DW$117, Mujeres!$A$1:$DW$117)</f>
        <v>38296825.162084147</v>
      </c>
      <c r="BG137" s="104" cm="1">
        <f t="array" ref="BG137">AnualidadActivo(BG$2, $E137, $C137, $B137, $D137, Hombres!$A$1:$DW$117, Mujeres!$A$1:$DW$117)</f>
        <v>37956906.065253422</v>
      </c>
      <c r="BH137" s="104" cm="1">
        <f t="array" ref="BH137">AnualidadActivo(BH$2, $E137, $C137, $B137, $D137, Hombres!$A$1:$DW$117, Mujeres!$A$1:$DW$117)</f>
        <v>37478020.520423688</v>
      </c>
      <c r="BI137" s="104" cm="1">
        <f t="array" ref="BI137">AnualidadActivo(BI$2, $E137, $C137, $B137, $D137, Hombres!$A$1:$DW$117, Mujeres!$A$1:$DW$117)</f>
        <v>36849497.401099034</v>
      </c>
      <c r="BJ137" s="104" cm="1">
        <f t="array" ref="BJ137">AnualidadActivo(BJ$2, $E137, $C137, $B137, $D137, Hombres!$A$1:$DW$117, Mujeres!$A$1:$DW$117)</f>
        <v>36061468.98300267</v>
      </c>
      <c r="BK137" s="104" cm="1">
        <f t="array" ref="BK137">AnualidadActivo(BK$2, $E137, $C137, $B137, $D137, Hombres!$A$1:$DW$117, Mujeres!$A$1:$DW$117)</f>
        <v>35103870.305394307</v>
      </c>
      <c r="BL137" s="104" cm="1">
        <f t="array" ref="BL137">AnualidadActivo(BL$2, $E137, $C137, $B137, $D137, Hombres!$A$1:$DW$117, Mujeres!$A$1:$DW$117)</f>
        <v>33968295.555923812</v>
      </c>
      <c r="BM137" s="104" cm="1">
        <f t="array" ref="BM137">AnualidadActivo(BM$2, $E137, $C137, $B137, $D137, Hombres!$A$1:$DW$117, Mujeres!$A$1:$DW$117)</f>
        <v>32650742.615213618</v>
      </c>
      <c r="BN137" s="104" cm="1">
        <f t="array" ref="BN137">AnualidadActivo(BN$2, $E137, $C137, $B137, $D137, Hombres!$A$1:$DW$117, Mujeres!$A$1:$DW$117)</f>
        <v>31152165.016556121</v>
      </c>
      <c r="BO137" s="104" cm="1">
        <f t="array" ref="BO137">AnualidadActivo(BO$2, $E137, $C137, $B137, $D137, Hombres!$A$1:$DW$117, Mujeres!$A$1:$DW$117)</f>
        <v>29477687.362625819</v>
      </c>
      <c r="BP137" s="104" cm="1">
        <f t="array" ref="BP137">AnualidadActivo(BP$2, $E137, $C137, $B137, $D137, Hombres!$A$1:$DW$117, Mujeres!$A$1:$DW$117)</f>
        <v>27636273.891439069</v>
      </c>
      <c r="BQ137" s="104" cm="1">
        <f t="array" ref="BQ137">AnualidadActivo(BQ$2, $E137, $C137, $B137, $D137, Hombres!$A$1:$DW$117, Mujeres!$A$1:$DW$117)</f>
        <v>25642454.994450014</v>
      </c>
      <c r="BR137" s="104" cm="1">
        <f t="array" ref="BR137">AnualidadActivo(BR$2, $E137, $C137, $B137, $D137, Hombres!$A$1:$DW$117, Mujeres!$A$1:$DW$117)</f>
        <v>23518931.241061073</v>
      </c>
      <c r="BS137" s="104" cm="1">
        <f t="array" ref="BS137">AnualidadActivo(BS$2, $E137, $C137, $B137, $D137, Hombres!$A$1:$DW$117, Mujeres!$A$1:$DW$117)</f>
        <v>21295963.135880306</v>
      </c>
      <c r="BT137" s="104" cm="1">
        <f t="array" ref="BT137">AnualidadActivo(BT$2, $E137, $C137, $B137, $D137, Hombres!$A$1:$DW$117, Mujeres!$A$1:$DW$117)</f>
        <v>19008762.618455127</v>
      </c>
      <c r="BU137" s="104" cm="1">
        <f t="array" ref="BU137">AnualidadActivo(BU$2, $E137, $C137, $B137, $D137, Hombres!$A$1:$DW$117, Mujeres!$A$1:$DW$117)</f>
        <v>16696585.700118754</v>
      </c>
      <c r="BV137" s="104" cm="1">
        <f t="array" ref="BV137">AnualidadActivo(BV$2, $E137, $C137, $B137, $D137, Hombres!$A$1:$DW$117, Mujeres!$A$1:$DW$117)</f>
        <v>14403139.883324042</v>
      </c>
      <c r="BW137" s="104" cm="1">
        <f t="array" ref="BW137">AnualidadActivo(BW$2, $E137, $C137, $B137, $D137, Hombres!$A$1:$DW$117, Mujeres!$A$1:$DW$117)</f>
        <v>12176258.701807447</v>
      </c>
      <c r="BX137" s="104" cm="1">
        <f t="array" ref="BX137">AnualidadActivo(BX$2, $E137, $C137, $B137, $D137, Hombres!$A$1:$DW$117, Mujeres!$A$1:$DW$117)</f>
        <v>10064199.74019685</v>
      </c>
      <c r="BY137" s="104" cm="1">
        <f t="array" ref="BY137">AnualidadActivo(BY$2, $E137, $C137, $B137, $D137, Hombres!$A$1:$DW$117, Mujeres!$A$1:$DW$117)</f>
        <v>8110946.0541664856</v>
      </c>
      <c r="BZ137" s="104" cm="1">
        <f t="array" ref="BZ137">AnualidadActivo(BZ$2, $E137, $C137, $B137, $D137, Hombres!$A$1:$DW$117, Mujeres!$A$1:$DW$117)</f>
        <v>6353361.380506265</v>
      </c>
      <c r="CA137" s="104" cm="1">
        <f t="array" ref="CA137">AnualidadActivo(CA$2, $E137, $C137, $B137, $D137, Hombres!$A$1:$DW$117, Mujeres!$A$1:$DW$117)</f>
        <v>4819367.072352496</v>
      </c>
      <c r="CB137" s="104" cm="1">
        <f t="array" ref="CB137">AnualidadActivo(CB$2, $E137, $C137, $B137, $D137, Hombres!$A$1:$DW$117, Mujeres!$A$1:$DW$117)</f>
        <v>3525994.0853724694</v>
      </c>
      <c r="CC137" s="104" cm="1">
        <f t="array" ref="CC137">AnualidadActivo(CC$2, $E137, $C137, $B137, $D137, Hombres!$A$1:$DW$117, Mujeres!$A$1:$DW$117)</f>
        <v>2476942.4406889039</v>
      </c>
      <c r="CD137" s="104" cm="1">
        <f t="array" ref="CD137">AnualidadActivo(CD$2, $E137, $C137, $B137, $D137, Hombres!$A$1:$DW$117, Mujeres!$A$1:$DW$117)</f>
        <v>1661861.7537842698</v>
      </c>
      <c r="CE137" s="104" cm="1">
        <f t="array" ref="CE137">AnualidadActivo(CE$2, $E137, $C137, $B137, $D137, Hombres!$A$1:$DW$117, Mujeres!$A$1:$DW$117)</f>
        <v>1058270.2660142416</v>
      </c>
      <c r="CF137" s="104" cm="1">
        <f t="array" ref="CF137">AnualidadActivo(CF$2, $E137, $C137, $B137, $D137, Hombres!$A$1:$DW$117, Mujeres!$A$1:$DW$117)</f>
        <v>634947.69305400876</v>
      </c>
      <c r="CG137" s="104" cm="1">
        <f t="array" ref="CG137">AnualidadActivo(CG$2, $E137, $C137, $B137, $D137, Hombres!$A$1:$DW$117, Mujeres!$A$1:$DW$117)</f>
        <v>355918.75151345396</v>
      </c>
      <c r="CH137" s="104" cm="1">
        <f t="array" ref="CH137">AnualidadActivo(CH$2, $E137, $C137, $B137, $D137, Hombres!$A$1:$DW$117, Mujeres!$A$1:$DW$117)</f>
        <v>184552.20970056133</v>
      </c>
      <c r="CI137" s="104" cm="1">
        <f t="array" ref="CI137">AnualidadActivo(CI$2, $E137, $C137, $B137, $D137, Hombres!$A$1:$DW$117, Mujeres!$A$1:$DW$117)</f>
        <v>87452.185256052675</v>
      </c>
      <c r="CJ137" s="104" cm="1">
        <f t="array" ref="CJ137">AnualidadActivo(CJ$2, $E137, $C137, $B137, $D137, Hombres!$A$1:$DW$117, Mujeres!$A$1:$DW$117)</f>
        <v>37301.620464903666</v>
      </c>
      <c r="CK137" s="104" cm="1">
        <f t="array" ref="CK137">AnualidadActivo(CK$2, $E137, $C137, $B137, $D137, Hombres!$A$1:$DW$117, Mujeres!$A$1:$DW$117)</f>
        <v>14049.797056962116</v>
      </c>
      <c r="CL137" s="104" cm="1">
        <f t="array" ref="CL137">AnualidadActivo(CL$2, $E137, $C137, $B137, $D137, Hombres!$A$1:$DW$117, Mujeres!$A$1:$DW$117)</f>
        <v>4558.3871929347088</v>
      </c>
      <c r="CM137" s="104" cm="1">
        <f t="array" ref="CM137">AnualidadActivo(CM$2, $E137, $C137, $B137, $D137, Hombres!$A$1:$DW$117, Mujeres!$A$1:$DW$117)</f>
        <v>1231.3898297387884</v>
      </c>
      <c r="CN137" s="104" cm="1">
        <f t="array" ref="CN137">AnualidadActivo(CN$2, $E137, $C137, $B137, $D137, Hombres!$A$1:$DW$117, Mujeres!$A$1:$DW$117)</f>
        <v>0</v>
      </c>
      <c r="CO137" s="104" cm="1">
        <f t="array" ref="CO137">AnualidadActivo(CO$2, $E137, $C137, $B137, $D137, Hombres!$A$1:$DW$117, Mujeres!$A$1:$DW$117)</f>
        <v>0</v>
      </c>
      <c r="CP137" s="104" cm="1">
        <f t="array" ref="CP137">AnualidadActivo(CP$2, $E137, $C137, $B137, $D137, Hombres!$A$1:$DW$117, Mujeres!$A$1:$DW$117)</f>
        <v>0</v>
      </c>
      <c r="CQ137" s="104" cm="1">
        <f t="array" ref="CQ137">AnualidadActivo(CQ$2, $E137, $C137, $B137, $D137, Hombres!$A$1:$DW$117, Mujeres!$A$1:$DW$117)</f>
        <v>0</v>
      </c>
      <c r="CR137" s="104" cm="1">
        <f t="array" ref="CR137">AnualidadActivo(CR$2, $E137, $C137, $B137, $D137, Hombres!$A$1:$DW$117, Mujeres!$A$1:$DW$117)</f>
        <v>0</v>
      </c>
      <c r="CS137" s="104" cm="1">
        <f t="array" ref="CS137">AnualidadActivo(CS$2, $E137, $C137, $B137, $D137, Hombres!$A$1:$DW$117, Mujeres!$A$1:$DW$117)</f>
        <v>0</v>
      </c>
      <c r="CT137" s="104" cm="1">
        <f t="array" ref="CT137">AnualidadActivo(CT$2, $E137, $C137, $B137, $D137, Hombres!$A$1:$DW$117, Mujeres!$A$1:$DW$117)</f>
        <v>0</v>
      </c>
      <c r="CU137" s="104" cm="1">
        <f t="array" ref="CU137">AnualidadActivo(CU$2, $E137, $C137, $B137, $D137, Hombres!$A$1:$DW$117, Mujeres!$A$1:$DW$117)</f>
        <v>0</v>
      </c>
      <c r="CV137" s="104" cm="1">
        <f t="array" ref="CV137">AnualidadActivo(CV$2, $E137, $C137, $B137, $D137, Hombres!$A$1:$DW$117, Mujeres!$A$1:$DW$117)</f>
        <v>0</v>
      </c>
      <c r="CW137" s="104" cm="1">
        <f t="array" ref="CW137">AnualidadActivo(CW$2, $E137, $C137, $B137, $D137, Hombres!$A$1:$DW$117, Mujeres!$A$1:$DW$117)</f>
        <v>0</v>
      </c>
      <c r="CX137" s="104" cm="1">
        <f t="array" ref="CX137">AnualidadActivo(CX$2, $E137, $C137, $B137, $D137, Hombres!$A$1:$DW$117, Mujeres!$A$1:$DW$117)</f>
        <v>0</v>
      </c>
      <c r="CY137" s="104" cm="1">
        <f t="array" ref="CY137">AnualidadActivo(CY$2, $E137, $C137, $B137, $D137, Hombres!$A$1:$DW$117, Mujeres!$A$1:$DW$117)</f>
        <v>0</v>
      </c>
      <c r="CZ137" s="104" cm="1">
        <f t="array" ref="CZ137">AnualidadActivo(CZ$2, $E137, $C137, $B137, $D137, Hombres!$A$1:$DW$117, Mujeres!$A$1:$DW$117)</f>
        <v>0</v>
      </c>
      <c r="DA137" s="104" cm="1">
        <f t="array" ref="DA137">AnualidadActivo(DA$2, $E137, $C137, $B137, $D137, Hombres!$A$1:$DW$117, Mujeres!$A$1:$DW$117)</f>
        <v>0</v>
      </c>
    </row>
    <row r="138" spans="1:105" x14ac:dyDescent="0.35">
      <c r="A138" s="2">
        <f t="shared" si="2"/>
        <v>136</v>
      </c>
      <c r="B138" s="107">
        <v>679066</v>
      </c>
      <c r="C138" s="9">
        <v>44564</v>
      </c>
      <c r="D138" s="7" t="s">
        <v>5</v>
      </c>
      <c r="E138" s="9">
        <v>29750</v>
      </c>
      <c r="F138" s="12" cm="1">
        <f t="array" ref="F138">edadCalc(E138)</f>
        <v>44</v>
      </c>
      <c r="G138" s="49" cm="1">
        <f t="array" ref="G138">PorcentajePension(C138,E138, D138)</f>
        <v>0.65</v>
      </c>
      <c r="I138" s="103"/>
      <c r="J138" s="104" cm="1">
        <f t="array" ref="J138">AnualidadActivo(J$2, $E138, $C138, $B138, $D138, Hombres!$A$1:$DW$117, Mujeres!$A$1:$DW$117)</f>
        <v>0</v>
      </c>
      <c r="K138" s="104" cm="1">
        <f t="array" ref="K138">AnualidadActivo(K$2, $E138, $C138, $B138, $D138, Hombres!$A$1:$DW$117, Mujeres!$A$1:$DW$117)</f>
        <v>0</v>
      </c>
      <c r="L138" s="104" cm="1">
        <f t="array" ref="L138">AnualidadActivo(L$2, $E138, $C138, $B138, $D138, Hombres!$A$1:$DW$117, Mujeres!$A$1:$DW$117)</f>
        <v>0</v>
      </c>
      <c r="M138" s="104" cm="1">
        <f t="array" ref="M138">AnualidadActivo(M$2, $E138, $C138, $B138, $D138, Hombres!$A$1:$DW$117, Mujeres!$A$1:$DW$117)</f>
        <v>0</v>
      </c>
      <c r="N138" s="104" cm="1">
        <f t="array" ref="N138">AnualidadActivo(N$2, $E138, $C138, $B138, $D138, Hombres!$A$1:$DW$117, Mujeres!$A$1:$DW$117)</f>
        <v>0</v>
      </c>
      <c r="O138" s="104" cm="1">
        <f t="array" ref="O138">AnualidadActivo(O$2, $E138, $C138, $B138, $D138, Hombres!$A$1:$DW$117, Mujeres!$A$1:$DW$117)</f>
        <v>0</v>
      </c>
      <c r="P138" s="104" cm="1">
        <f t="array" ref="P138">AnualidadActivo(P$2, $E138, $C138, $B138, $D138, Hombres!$A$1:$DW$117, Mujeres!$A$1:$DW$117)</f>
        <v>0</v>
      </c>
      <c r="Q138" s="104" cm="1">
        <f t="array" ref="Q138">AnualidadActivo(Q$2, $E138, $C138, $B138, $D138, Hombres!$A$1:$DW$117, Mujeres!$A$1:$DW$117)</f>
        <v>0</v>
      </c>
      <c r="R138" s="104" cm="1">
        <f t="array" ref="R138">AnualidadActivo(R$2, $E138, $C138, $B138, $D138, Hombres!$A$1:$DW$117, Mujeres!$A$1:$DW$117)</f>
        <v>0</v>
      </c>
      <c r="S138" s="104" cm="1">
        <f t="array" ref="S138">AnualidadActivo(S$2, $E138, $C138, $B138, $D138, Hombres!$A$1:$DW$117, Mujeres!$A$1:$DW$117)</f>
        <v>0</v>
      </c>
      <c r="T138" s="104" cm="1">
        <f t="array" ref="T138">AnualidadActivo(T$2, $E138, $C138, $B138, $D138, Hombres!$A$1:$DW$117, Mujeres!$A$1:$DW$117)</f>
        <v>0</v>
      </c>
      <c r="U138" s="104" cm="1">
        <f t="array" ref="U138">AnualidadActivo(U$2, $E138, $C138, $B138, $D138, Hombres!$A$1:$DW$117, Mujeres!$A$1:$DW$117)</f>
        <v>0</v>
      </c>
      <c r="V138" s="104" cm="1">
        <f t="array" ref="V138">AnualidadActivo(V$2, $E138, $C138, $B138, $D138, Hombres!$A$1:$DW$117, Mujeres!$A$1:$DW$117)</f>
        <v>0</v>
      </c>
      <c r="W138" s="104" cm="1">
        <f t="array" ref="W138">AnualidadActivo(W$2, $E138, $C138, $B138, $D138, Hombres!$A$1:$DW$117, Mujeres!$A$1:$DW$117)</f>
        <v>0</v>
      </c>
      <c r="X138" s="104" cm="1">
        <f t="array" ref="X138">AnualidadActivo(X$2, $E138, $C138, $B138, $D138, Hombres!$A$1:$DW$117, Mujeres!$A$1:$DW$117)</f>
        <v>0</v>
      </c>
      <c r="Y138" s="104" cm="1">
        <f t="array" ref="Y138">AnualidadActivo(Y$2, $E138, $C138, $B138, $D138, Hombres!$A$1:$DW$117, Mujeres!$A$1:$DW$117)</f>
        <v>0</v>
      </c>
      <c r="Z138" s="104" cm="1">
        <f t="array" ref="Z138">AnualidadActivo(Z$2, $E138, $C138, $B138, $D138, Hombres!$A$1:$DW$117, Mujeres!$A$1:$DW$117)</f>
        <v>0</v>
      </c>
      <c r="AA138" s="104" cm="1">
        <f t="array" ref="AA138">AnualidadActivo(AA$2, $E138, $C138, $B138, $D138, Hombres!$A$1:$DW$117, Mujeres!$A$1:$DW$117)</f>
        <v>0</v>
      </c>
      <c r="AB138" s="104" cm="1">
        <f t="array" ref="AB138">AnualidadActivo(AB$2, $E138, $C138, $B138, $D138, Hombres!$A$1:$DW$117, Mujeres!$A$1:$DW$117)</f>
        <v>0</v>
      </c>
      <c r="AC138" s="104" cm="1">
        <f t="array" ref="AC138">AnualidadActivo(AC$2, $E138, $C138, $B138, $D138, Hombres!$A$1:$DW$117, Mujeres!$A$1:$DW$117)</f>
        <v>0</v>
      </c>
      <c r="AD138" s="104" cm="1">
        <f t="array" ref="AD138">AnualidadActivo(AD$2, $E138, $C138, $B138, $D138, Hombres!$A$1:$DW$117, Mujeres!$A$1:$DW$117)</f>
        <v>0</v>
      </c>
      <c r="AE138" s="104" cm="1">
        <f t="array" ref="AE138">AnualidadActivo(AE$2, $E138, $C138, $B138, $D138, Hombres!$A$1:$DW$117, Mujeres!$A$1:$DW$117)</f>
        <v>14685996.69683641</v>
      </c>
      <c r="AF138" s="104" cm="1">
        <f t="array" ref="AF138">AnualidadActivo(AF$2, $E138, $C138, $B138, $D138, Hombres!$A$1:$DW$117, Mujeres!$A$1:$DW$117)</f>
        <v>15126576.597741501</v>
      </c>
      <c r="AG138" s="104" cm="1">
        <f t="array" ref="AG138">AnualidadActivo(AG$2, $E138, $C138, $B138, $D138, Hombres!$A$1:$DW$117, Mujeres!$A$1:$DW$117)</f>
        <v>15580373.895673746</v>
      </c>
      <c r="AH138" s="104" cm="1">
        <f t="array" ref="AH138">AnualidadActivo(AH$2, $E138, $C138, $B138, $D138, Hombres!$A$1:$DW$117, Mujeres!$A$1:$DW$117)</f>
        <v>16047785.112543961</v>
      </c>
      <c r="AI138" s="104" cm="1">
        <f t="array" ref="AI138">AnualidadActivo(AI$2, $E138, $C138, $B138, $D138, Hombres!$A$1:$DW$117, Mujeres!$A$1:$DW$117)</f>
        <v>16529218.66592028</v>
      </c>
      <c r="AJ138" s="104" cm="1">
        <f t="array" ref="AJ138">AnualidadActivo(AJ$2, $E138, $C138, $B138, $D138, Hombres!$A$1:$DW$117, Mujeres!$A$1:$DW$117)</f>
        <v>16132850.958007727</v>
      </c>
      <c r="AK138" s="104" cm="1">
        <f t="array" ref="AK138">AnualidadActivo(AK$2, $E138, $C138, $B138, $D138, Hombres!$A$1:$DW$117, Mujeres!$A$1:$DW$117)</f>
        <v>16401881.089955388</v>
      </c>
      <c r="AL138" s="104" cm="1">
        <f t="array" ref="AL138">AnualidadActivo(AL$2, $E138, $C138, $B138, $D138, Hombres!$A$1:$DW$117, Mujeres!$A$1:$DW$117)</f>
        <v>16655261.662727745</v>
      </c>
      <c r="AM138" s="104" cm="1">
        <f t="array" ref="AM138">AnualidadActivo(AM$2, $E138, $C138, $B138, $D138, Hombres!$A$1:$DW$117, Mujeres!$A$1:$DW$117)</f>
        <v>16886239.16320309</v>
      </c>
      <c r="AN138" s="104" cm="1">
        <f t="array" ref="AN138">AnualidadActivo(AN$2, $E138, $C138, $B138, $D138, Hombres!$A$1:$DW$117, Mujeres!$A$1:$DW$117)</f>
        <v>17088420.57009504</v>
      </c>
      <c r="AO138" s="104" cm="1">
        <f t="array" ref="AO138">AnualidadActivo(AO$2, $E138, $C138, $B138, $D138, Hombres!$A$1:$DW$117, Mujeres!$A$1:$DW$117)</f>
        <v>17256683.548787903</v>
      </c>
      <c r="AP138" s="104" cm="1">
        <f t="array" ref="AP138">AnualidadActivo(AP$2, $E138, $C138, $B138, $D138, Hombres!$A$1:$DW$117, Mujeres!$A$1:$DW$117)</f>
        <v>17388703.027951855</v>
      </c>
      <c r="AQ138" s="104" cm="1">
        <f t="array" ref="AQ138">AnualidadActivo(AQ$2, $E138, $C138, $B138, $D138, Hombres!$A$1:$DW$117, Mujeres!$A$1:$DW$117)</f>
        <v>17483938.05052254</v>
      </c>
      <c r="AR138" s="104" cm="1">
        <f t="array" ref="AR138">AnualidadActivo(AR$2, $E138, $C138, $B138, $D138, Hombres!$A$1:$DW$117, Mujeres!$A$1:$DW$117)</f>
        <v>17541995.757215187</v>
      </c>
      <c r="AS138" s="104" cm="1">
        <f t="array" ref="AS138">AnualidadActivo(AS$2, $E138, $C138, $B138, $D138, Hombres!$A$1:$DW$117, Mujeres!$A$1:$DW$117)</f>
        <v>17561896.379553936</v>
      </c>
      <c r="AT138" s="104" cm="1">
        <f t="array" ref="AT138">AnualidadActivo(AT$2, $E138, $C138, $B138, $D138, Hombres!$A$1:$DW$117, Mujeres!$A$1:$DW$117)</f>
        <v>17540861.214241706</v>
      </c>
      <c r="AU138" s="104" cm="1">
        <f t="array" ref="AU138">AnualidadActivo(AU$2, $E138, $C138, $B138, $D138, Hombres!$A$1:$DW$117, Mujeres!$A$1:$DW$117)</f>
        <v>17443391.331884112</v>
      </c>
      <c r="AV138" s="104" cm="1">
        <f t="array" ref="AV138">AnualidadActivo(AV$2, $E138, $C138, $B138, $D138, Hombres!$A$1:$DW$117, Mujeres!$A$1:$DW$117)</f>
        <v>17288705.535420272</v>
      </c>
      <c r="AW138" s="104" cm="1">
        <f t="array" ref="AW138">AnualidadActivo(AW$2, $E138, $C138, $B138, $D138, Hombres!$A$1:$DW$117, Mujeres!$A$1:$DW$117)</f>
        <v>17072413.940032601</v>
      </c>
      <c r="AX138" s="104" cm="1">
        <f t="array" ref="AX138">AnualidadActivo(AX$2, $E138, $C138, $B138, $D138, Hombres!$A$1:$DW$117, Mujeres!$A$1:$DW$117)</f>
        <v>16790348.621567149</v>
      </c>
      <c r="AY138" s="104" cm="1">
        <f t="array" ref="AY138">AnualidadActivo(AY$2, $E138, $C138, $B138, $D138, Hombres!$A$1:$DW$117, Mujeres!$A$1:$DW$117)</f>
        <v>16438553.106822316</v>
      </c>
      <c r="AZ138" s="104" cm="1">
        <f t="array" ref="AZ138">AnualidadActivo(AZ$2, $E138, $C138, $B138, $D138, Hombres!$A$1:$DW$117, Mujeres!$A$1:$DW$117)</f>
        <v>16013533.560071982</v>
      </c>
      <c r="BA138" s="104" cm="1">
        <f t="array" ref="BA138">AnualidadActivo(BA$2, $E138, $C138, $B138, $D138, Hombres!$A$1:$DW$117, Mujeres!$A$1:$DW$117)</f>
        <v>15511877.209910803</v>
      </c>
      <c r="BB138" s="104" cm="1">
        <f t="array" ref="BB138">AnualidadActivo(BB$2, $E138, $C138, $B138, $D138, Hombres!$A$1:$DW$117, Mujeres!$A$1:$DW$117)</f>
        <v>14931140.138313176</v>
      </c>
      <c r="BC138" s="104" cm="1">
        <f t="array" ref="BC138">AnualidadActivo(BC$2, $E138, $C138, $B138, $D138, Hombres!$A$1:$DW$117, Mujeres!$A$1:$DW$117)</f>
        <v>14271136.606590319</v>
      </c>
      <c r="BD138" s="104" cm="1">
        <f t="array" ref="BD138">AnualidadActivo(BD$2, $E138, $C138, $B138, $D138, Hombres!$A$1:$DW$117, Mujeres!$A$1:$DW$117)</f>
        <v>13534105.083758665</v>
      </c>
      <c r="BE138" s="104" cm="1">
        <f t="array" ref="BE138">AnualidadActivo(BE$2, $E138, $C138, $B138, $D138, Hombres!$A$1:$DW$117, Mujeres!$A$1:$DW$117)</f>
        <v>12724206.126913944</v>
      </c>
      <c r="BF138" s="104" cm="1">
        <f t="array" ref="BF138">AnualidadActivo(BF$2, $E138, $C138, $B138, $D138, Hombres!$A$1:$DW$117, Mujeres!$A$1:$DW$117)</f>
        <v>11847327.691939397</v>
      </c>
      <c r="BG138" s="104" cm="1">
        <f t="array" ref="BG138">AnualidadActivo(BG$2, $E138, $C138, $B138, $D138, Hombres!$A$1:$DW$117, Mujeres!$A$1:$DW$117)</f>
        <v>10911811.540622888</v>
      </c>
      <c r="BH138" s="104" cm="1">
        <f t="array" ref="BH138">AnualidadActivo(BH$2, $E138, $C138, $B138, $D138, Hombres!$A$1:$DW$117, Mujeres!$A$1:$DW$117)</f>
        <v>9929546.8080423102</v>
      </c>
      <c r="BI138" s="104" cm="1">
        <f t="array" ref="BI138">AnualidadActivo(BI$2, $E138, $C138, $B138, $D138, Hombres!$A$1:$DW$117, Mujeres!$A$1:$DW$117)</f>
        <v>8915588.9909569584</v>
      </c>
      <c r="BJ138" s="104" cm="1">
        <f t="array" ref="BJ138">AnualidadActivo(BJ$2, $E138, $C138, $B138, $D138, Hombres!$A$1:$DW$117, Mujeres!$A$1:$DW$117)</f>
        <v>7886819.5428295834</v>
      </c>
      <c r="BK138" s="104" cm="1">
        <f t="array" ref="BK138">AnualidadActivo(BK$2, $E138, $C138, $B138, $D138, Hombres!$A$1:$DW$117, Mujeres!$A$1:$DW$117)</f>
        <v>6861388.4526331583</v>
      </c>
      <c r="BL138" s="104" cm="1">
        <f t="array" ref="BL138">AnualidadActivo(BL$2, $E138, $C138, $B138, $D138, Hombres!$A$1:$DW$117, Mujeres!$A$1:$DW$117)</f>
        <v>5858771.2143694377</v>
      </c>
      <c r="BM138" s="104" cm="1">
        <f t="array" ref="BM138">AnualidadActivo(BM$2, $E138, $C138, $B138, $D138, Hombres!$A$1:$DW$117, Mujeres!$A$1:$DW$117)</f>
        <v>4899463.1810057806</v>
      </c>
      <c r="BN138" s="104" cm="1">
        <f t="array" ref="BN138">AnualidadActivo(BN$2, $E138, $C138, $B138, $D138, Hombres!$A$1:$DW$117, Mujeres!$A$1:$DW$117)</f>
        <v>4003240.9949927451</v>
      </c>
      <c r="BO138" s="104" cm="1">
        <f t="array" ref="BO138">AnualidadActivo(BO$2, $E138, $C138, $B138, $D138, Hombres!$A$1:$DW$117, Mujeres!$A$1:$DW$117)</f>
        <v>3187168.092265476</v>
      </c>
      <c r="BP138" s="104" cm="1">
        <f t="array" ref="BP138">AnualidadActivo(BP$2, $E138, $C138, $B138, $D138, Hombres!$A$1:$DW$117, Mujeres!$A$1:$DW$117)</f>
        <v>2464505.4493323453</v>
      </c>
      <c r="BQ138" s="104" cm="1">
        <f t="array" ref="BQ138">AnualidadActivo(BQ$2, $E138, $C138, $B138, $D138, Hombres!$A$1:$DW$117, Mujeres!$A$1:$DW$117)</f>
        <v>1844119.4826062366</v>
      </c>
      <c r="BR138" s="104" cm="1">
        <f t="array" ref="BR138">AnualidadActivo(BR$2, $E138, $C138, $B138, $D138, Hombres!$A$1:$DW$117, Mujeres!$A$1:$DW$117)</f>
        <v>1329917.0969587374</v>
      </c>
      <c r="BS138" s="104" cm="1">
        <f t="array" ref="BS138">AnualidadActivo(BS$2, $E138, $C138, $B138, $D138, Hombres!$A$1:$DW$117, Mujeres!$A$1:$DW$117)</f>
        <v>920172.9641784929</v>
      </c>
      <c r="BT138" s="104" cm="1">
        <f t="array" ref="BT138">AnualidadActivo(BT$2, $E138, $C138, $B138, $D138, Hombres!$A$1:$DW$117, Mujeres!$A$1:$DW$117)</f>
        <v>607606.54683821078</v>
      </c>
      <c r="BU138" s="104" cm="1">
        <f t="array" ref="BU138">AnualidadActivo(BU$2, $E138, $C138, $B138, $D138, Hombres!$A$1:$DW$117, Mujeres!$A$1:$DW$117)</f>
        <v>380503.64371655305</v>
      </c>
      <c r="BV138" s="104" cm="1">
        <f t="array" ref="BV138">AnualidadActivo(BV$2, $E138, $C138, $B138, $D138, Hombres!$A$1:$DW$117, Mujeres!$A$1:$DW$117)</f>
        <v>224335.27403013819</v>
      </c>
      <c r="BW138" s="104" cm="1">
        <f t="array" ref="BW138">AnualidadActivo(BW$2, $E138, $C138, $B138, $D138, Hombres!$A$1:$DW$117, Mujeres!$A$1:$DW$117)</f>
        <v>123475.14411058591</v>
      </c>
      <c r="BX138" s="104" cm="1">
        <f t="array" ref="BX138">AnualidadActivo(BX$2, $E138, $C138, $B138, $D138, Hombres!$A$1:$DW$117, Mujeres!$A$1:$DW$117)</f>
        <v>62820.162112907878</v>
      </c>
      <c r="BY138" s="104" cm="1">
        <f t="array" ref="BY138">AnualidadActivo(BY$2, $E138, $C138, $B138, $D138, Hombres!$A$1:$DW$117, Mujeres!$A$1:$DW$117)</f>
        <v>29187.194520061337</v>
      </c>
      <c r="BZ138" s="104" cm="1">
        <f t="array" ref="BZ138">AnualidadActivo(BZ$2, $E138, $C138, $B138, $D138, Hombres!$A$1:$DW$117, Mujeres!$A$1:$DW$117)</f>
        <v>12197.98830809137</v>
      </c>
      <c r="CA138" s="104" cm="1">
        <f t="array" ref="CA138">AnualidadActivo(CA$2, $E138, $C138, $B138, $D138, Hombres!$A$1:$DW$117, Mujeres!$A$1:$DW$117)</f>
        <v>4498.521943480252</v>
      </c>
      <c r="CB138" s="104" cm="1">
        <f t="array" ref="CB138">AnualidadActivo(CB$2, $E138, $C138, $B138, $D138, Hombres!$A$1:$DW$117, Mujeres!$A$1:$DW$117)</f>
        <v>1428.0771814296477</v>
      </c>
      <c r="CC138" s="104" cm="1">
        <f t="array" ref="CC138">AnualidadActivo(CC$2, $E138, $C138, $B138, $D138, Hombres!$A$1:$DW$117, Mujeres!$A$1:$DW$117)</f>
        <v>377.19980103094946</v>
      </c>
      <c r="CD138" s="104" cm="1">
        <f t="array" ref="CD138">AnualidadActivo(CD$2, $E138, $C138, $B138, $D138, Hombres!$A$1:$DW$117, Mujeres!$A$1:$DW$117)</f>
        <v>0</v>
      </c>
      <c r="CE138" s="104" cm="1">
        <f t="array" ref="CE138">AnualidadActivo(CE$2, $E138, $C138, $B138, $D138, Hombres!$A$1:$DW$117, Mujeres!$A$1:$DW$117)</f>
        <v>0</v>
      </c>
      <c r="CF138" s="104" cm="1">
        <f t="array" ref="CF138">AnualidadActivo(CF$2, $E138, $C138, $B138, $D138, Hombres!$A$1:$DW$117, Mujeres!$A$1:$DW$117)</f>
        <v>0</v>
      </c>
      <c r="CG138" s="104" cm="1">
        <f t="array" ref="CG138">AnualidadActivo(CG$2, $E138, $C138, $B138, $D138, Hombres!$A$1:$DW$117, Mujeres!$A$1:$DW$117)</f>
        <v>0</v>
      </c>
      <c r="CH138" s="104" cm="1">
        <f t="array" ref="CH138">AnualidadActivo(CH$2, $E138, $C138, $B138, $D138, Hombres!$A$1:$DW$117, Mujeres!$A$1:$DW$117)</f>
        <v>0</v>
      </c>
      <c r="CI138" s="104" cm="1">
        <f t="array" ref="CI138">AnualidadActivo(CI$2, $E138, $C138, $B138, $D138, Hombres!$A$1:$DW$117, Mujeres!$A$1:$DW$117)</f>
        <v>0</v>
      </c>
      <c r="CJ138" s="104" cm="1">
        <f t="array" ref="CJ138">AnualidadActivo(CJ$2, $E138, $C138, $B138, $D138, Hombres!$A$1:$DW$117, Mujeres!$A$1:$DW$117)</f>
        <v>0</v>
      </c>
      <c r="CK138" s="104" cm="1">
        <f t="array" ref="CK138">AnualidadActivo(CK$2, $E138, $C138, $B138, $D138, Hombres!$A$1:$DW$117, Mujeres!$A$1:$DW$117)</f>
        <v>0</v>
      </c>
      <c r="CL138" s="104" cm="1">
        <f t="array" ref="CL138">AnualidadActivo(CL$2, $E138, $C138, $B138, $D138, Hombres!$A$1:$DW$117, Mujeres!$A$1:$DW$117)</f>
        <v>0</v>
      </c>
      <c r="CM138" s="104" cm="1">
        <f t="array" ref="CM138">AnualidadActivo(CM$2, $E138, $C138, $B138, $D138, Hombres!$A$1:$DW$117, Mujeres!$A$1:$DW$117)</f>
        <v>0</v>
      </c>
      <c r="CN138" s="104" cm="1">
        <f t="array" ref="CN138">AnualidadActivo(CN$2, $E138, $C138, $B138, $D138, Hombres!$A$1:$DW$117, Mujeres!$A$1:$DW$117)</f>
        <v>0</v>
      </c>
      <c r="CO138" s="104" cm="1">
        <f t="array" ref="CO138">AnualidadActivo(CO$2, $E138, $C138, $B138, $D138, Hombres!$A$1:$DW$117, Mujeres!$A$1:$DW$117)</f>
        <v>0</v>
      </c>
      <c r="CP138" s="104" cm="1">
        <f t="array" ref="CP138">AnualidadActivo(CP$2, $E138, $C138, $B138, $D138, Hombres!$A$1:$DW$117, Mujeres!$A$1:$DW$117)</f>
        <v>0</v>
      </c>
      <c r="CQ138" s="104" cm="1">
        <f t="array" ref="CQ138">AnualidadActivo(CQ$2, $E138, $C138, $B138, $D138, Hombres!$A$1:$DW$117, Mujeres!$A$1:$DW$117)</f>
        <v>0</v>
      </c>
      <c r="CR138" s="104" cm="1">
        <f t="array" ref="CR138">AnualidadActivo(CR$2, $E138, $C138, $B138, $D138, Hombres!$A$1:$DW$117, Mujeres!$A$1:$DW$117)</f>
        <v>0</v>
      </c>
      <c r="CS138" s="104" cm="1">
        <f t="array" ref="CS138">AnualidadActivo(CS$2, $E138, $C138, $B138, $D138, Hombres!$A$1:$DW$117, Mujeres!$A$1:$DW$117)</f>
        <v>0</v>
      </c>
      <c r="CT138" s="104" cm="1">
        <f t="array" ref="CT138">AnualidadActivo(CT$2, $E138, $C138, $B138, $D138, Hombres!$A$1:$DW$117, Mujeres!$A$1:$DW$117)</f>
        <v>0</v>
      </c>
      <c r="CU138" s="104" cm="1">
        <f t="array" ref="CU138">AnualidadActivo(CU$2, $E138, $C138, $B138, $D138, Hombres!$A$1:$DW$117, Mujeres!$A$1:$DW$117)</f>
        <v>0</v>
      </c>
      <c r="CV138" s="104" cm="1">
        <f t="array" ref="CV138">AnualidadActivo(CV$2, $E138, $C138, $B138, $D138, Hombres!$A$1:$DW$117, Mujeres!$A$1:$DW$117)</f>
        <v>0</v>
      </c>
      <c r="CW138" s="104" cm="1">
        <f t="array" ref="CW138">AnualidadActivo(CW$2, $E138, $C138, $B138, $D138, Hombres!$A$1:$DW$117, Mujeres!$A$1:$DW$117)</f>
        <v>0</v>
      </c>
      <c r="CX138" s="104" cm="1">
        <f t="array" ref="CX138">AnualidadActivo(CX$2, $E138, $C138, $B138, $D138, Hombres!$A$1:$DW$117, Mujeres!$A$1:$DW$117)</f>
        <v>0</v>
      </c>
      <c r="CY138" s="104" cm="1">
        <f t="array" ref="CY138">AnualidadActivo(CY$2, $E138, $C138, $B138, $D138, Hombres!$A$1:$DW$117, Mujeres!$A$1:$DW$117)</f>
        <v>0</v>
      </c>
      <c r="CZ138" s="104" cm="1">
        <f t="array" ref="CZ138">AnualidadActivo(CZ$2, $E138, $C138, $B138, $D138, Hombres!$A$1:$DW$117, Mujeres!$A$1:$DW$117)</f>
        <v>0</v>
      </c>
      <c r="DA138" s="104" cm="1">
        <f t="array" ref="DA138">AnualidadActivo(DA$2, $E138, $C138, $B138, $D138, Hombres!$A$1:$DW$117, Mujeres!$A$1:$DW$117)</f>
        <v>0</v>
      </c>
    </row>
    <row r="139" spans="1:105" x14ac:dyDescent="0.35">
      <c r="A139" s="2">
        <f t="shared" si="2"/>
        <v>137</v>
      </c>
      <c r="B139" s="107">
        <v>631996</v>
      </c>
      <c r="C139" s="9">
        <v>44571</v>
      </c>
      <c r="D139" s="7" t="s">
        <v>5</v>
      </c>
      <c r="E139" s="9">
        <v>27441</v>
      </c>
      <c r="F139" s="12" cm="1">
        <f t="array" ref="F139">edadCalc(E139)</f>
        <v>50</v>
      </c>
      <c r="G139" s="49" cm="1">
        <f t="array" ref="G139">PorcentajePension(C139,E139, D139)</f>
        <v>0.45</v>
      </c>
      <c r="I139" s="103"/>
      <c r="J139" s="104" cm="1">
        <f t="array" ref="J139">AnualidadActivo(J$2, $E139, $C139, $B139, $D139, Hombres!$A$1:$DW$117, Mujeres!$A$1:$DW$117)</f>
        <v>0</v>
      </c>
      <c r="K139" s="104" cm="1">
        <f t="array" ref="K139">AnualidadActivo(K$2, $E139, $C139, $B139, $D139, Hombres!$A$1:$DW$117, Mujeres!$A$1:$DW$117)</f>
        <v>0</v>
      </c>
      <c r="L139" s="104" cm="1">
        <f t="array" ref="L139">AnualidadActivo(L$2, $E139, $C139, $B139, $D139, Hombres!$A$1:$DW$117, Mujeres!$A$1:$DW$117)</f>
        <v>0</v>
      </c>
      <c r="M139" s="104" cm="1">
        <f t="array" ref="M139">AnualidadActivo(M$2, $E139, $C139, $B139, $D139, Hombres!$A$1:$DW$117, Mujeres!$A$1:$DW$117)</f>
        <v>0</v>
      </c>
      <c r="N139" s="104" cm="1">
        <f t="array" ref="N139">AnualidadActivo(N$2, $E139, $C139, $B139, $D139, Hombres!$A$1:$DW$117, Mujeres!$A$1:$DW$117)</f>
        <v>0</v>
      </c>
      <c r="O139" s="104" cm="1">
        <f t="array" ref="O139">AnualidadActivo(O$2, $E139, $C139, $B139, $D139, Hombres!$A$1:$DW$117, Mujeres!$A$1:$DW$117)</f>
        <v>0</v>
      </c>
      <c r="P139" s="104" cm="1">
        <f t="array" ref="P139">AnualidadActivo(P$2, $E139, $C139, $B139, $D139, Hombres!$A$1:$DW$117, Mujeres!$A$1:$DW$117)</f>
        <v>0</v>
      </c>
      <c r="Q139" s="104" cm="1">
        <f t="array" ref="Q139">AnualidadActivo(Q$2, $E139, $C139, $B139, $D139, Hombres!$A$1:$DW$117, Mujeres!$A$1:$DW$117)</f>
        <v>0</v>
      </c>
      <c r="R139" s="104" cm="1">
        <f t="array" ref="R139">AnualidadActivo(R$2, $E139, $C139, $B139, $D139, Hombres!$A$1:$DW$117, Mujeres!$A$1:$DW$117)</f>
        <v>0</v>
      </c>
      <c r="S139" s="104" cm="1">
        <f t="array" ref="S139">AnualidadActivo(S$2, $E139, $C139, $B139, $D139, Hombres!$A$1:$DW$117, Mujeres!$A$1:$DW$117)</f>
        <v>0</v>
      </c>
      <c r="T139" s="104" cm="1">
        <f t="array" ref="T139">AnualidadActivo(T$2, $E139, $C139, $B139, $D139, Hombres!$A$1:$DW$117, Mujeres!$A$1:$DW$117)</f>
        <v>0</v>
      </c>
      <c r="U139" s="104" cm="1">
        <f t="array" ref="U139">AnualidadActivo(U$2, $E139, $C139, $B139, $D139, Hombres!$A$1:$DW$117, Mujeres!$A$1:$DW$117)</f>
        <v>0</v>
      </c>
      <c r="V139" s="104" cm="1">
        <f t="array" ref="V139">AnualidadActivo(V$2, $E139, $C139, $B139, $D139, Hombres!$A$1:$DW$117, Mujeres!$A$1:$DW$117)</f>
        <v>0</v>
      </c>
      <c r="W139" s="104" cm="1">
        <f t="array" ref="W139">AnualidadActivo(W$2, $E139, $C139, $B139, $D139, Hombres!$A$1:$DW$117, Mujeres!$A$1:$DW$117)</f>
        <v>0</v>
      </c>
      <c r="X139" s="104" cm="1">
        <f t="array" ref="X139">AnualidadActivo(X$2, $E139, $C139, $B139, $D139, Hombres!$A$1:$DW$117, Mujeres!$A$1:$DW$117)</f>
        <v>0</v>
      </c>
      <c r="Y139" s="104" cm="1">
        <f t="array" ref="Y139">AnualidadActivo(Y$2, $E139, $C139, $B139, $D139, Hombres!$A$1:$DW$117, Mujeres!$A$1:$DW$117)</f>
        <v>7101948.2685298007</v>
      </c>
      <c r="Z139" s="104" cm="1">
        <f t="array" ref="Z139">AnualidadActivo(Z$2, $E139, $C139, $B139, $D139, Hombres!$A$1:$DW$117, Mujeres!$A$1:$DW$117)</f>
        <v>7315006.7165856957</v>
      </c>
      <c r="AA139" s="104" cm="1">
        <f t="array" ref="AA139">AnualidadActivo(AA$2, $E139, $C139, $B139, $D139, Hombres!$A$1:$DW$117, Mujeres!$A$1:$DW$117)</f>
        <v>7534456.9180832654</v>
      </c>
      <c r="AB139" s="104" cm="1">
        <f t="array" ref="AB139">AnualidadActivo(AB$2, $E139, $C139, $B139, $D139, Hombres!$A$1:$DW$117, Mujeres!$A$1:$DW$117)</f>
        <v>7760490.6256257631</v>
      </c>
      <c r="AC139" s="104" cm="1">
        <f t="array" ref="AC139">AnualidadActivo(AC$2, $E139, $C139, $B139, $D139, Hombres!$A$1:$DW$117, Mujeres!$A$1:$DW$117)</f>
        <v>7993305.3443945376</v>
      </c>
      <c r="AD139" s="104" cm="1">
        <f t="array" ref="AD139">AnualidadActivo(AD$2, $E139, $C139, $B139, $D139, Hombres!$A$1:$DW$117, Mujeres!$A$1:$DW$117)</f>
        <v>7771053.8482524939</v>
      </c>
      <c r="AE139" s="104" cm="1">
        <f t="array" ref="AE139">AnualidadActivo(AE$2, $E139, $C139, $B139, $D139, Hombres!$A$1:$DW$117, Mujeres!$A$1:$DW$117)</f>
        <v>7892855.2480854644</v>
      </c>
      <c r="AF139" s="104" cm="1">
        <f t="array" ref="AF139">AnualidadActivo(AF$2, $E139, $C139, $B139, $D139, Hombres!$A$1:$DW$117, Mujeres!$A$1:$DW$117)</f>
        <v>8006339.4548779763</v>
      </c>
      <c r="AG139" s="104" cm="1">
        <f t="array" ref="AG139">AnualidadActivo(AG$2, $E139, $C139, $B139, $D139, Hombres!$A$1:$DW$117, Mujeres!$A$1:$DW$117)</f>
        <v>8108243.583015901</v>
      </c>
      <c r="AH139" s="104" cm="1">
        <f t="array" ref="AH139">AnualidadActivo(AH$2, $E139, $C139, $B139, $D139, Hombres!$A$1:$DW$117, Mujeres!$A$1:$DW$117)</f>
        <v>8195317.1757048201</v>
      </c>
      <c r="AI139" s="104" cm="1">
        <f t="array" ref="AI139">AnualidadActivo(AI$2, $E139, $C139, $B139, $D139, Hombres!$A$1:$DW$117, Mujeres!$A$1:$DW$117)</f>
        <v>8264994.9834349221</v>
      </c>
      <c r="AJ139" s="104" cm="1">
        <f t="array" ref="AJ139">AnualidadActivo(AJ$2, $E139, $C139, $B139, $D139, Hombres!$A$1:$DW$117, Mujeres!$A$1:$DW$117)</f>
        <v>8316269.4171681199</v>
      </c>
      <c r="AK139" s="104" cm="1">
        <f t="array" ref="AK139">AnualidadActivo(AK$2, $E139, $C139, $B139, $D139, Hombres!$A$1:$DW$117, Mujeres!$A$1:$DW$117)</f>
        <v>8349048.1178199276</v>
      </c>
      <c r="AL139" s="104" cm="1">
        <f t="array" ref="AL139">AnualidadActivo(AL$2, $E139, $C139, $B139, $D139, Hombres!$A$1:$DW$117, Mujeres!$A$1:$DW$117)</f>
        <v>8363164.3460665662</v>
      </c>
      <c r="AM139" s="104" cm="1">
        <f t="array" ref="AM139">AnualidadActivo(AM$2, $E139, $C139, $B139, $D139, Hombres!$A$1:$DW$117, Mujeres!$A$1:$DW$117)</f>
        <v>8357936.5905759912</v>
      </c>
      <c r="AN139" s="104" cm="1">
        <f t="array" ref="AN139">AnualidadActivo(AN$2, $E139, $C139, $B139, $D139, Hombres!$A$1:$DW$117, Mujeres!$A$1:$DW$117)</f>
        <v>8331905.7970646424</v>
      </c>
      <c r="AO139" s="104" cm="1">
        <f t="array" ref="AO139">AnualidadActivo(AO$2, $E139, $C139, $B139, $D139, Hombres!$A$1:$DW$117, Mujeres!$A$1:$DW$117)</f>
        <v>8268580.3468484869</v>
      </c>
      <c r="AP139" s="104" cm="1">
        <f t="array" ref="AP139">AnualidadActivo(AP$2, $E139, $C139, $B139, $D139, Hombres!$A$1:$DW$117, Mujeres!$A$1:$DW$117)</f>
        <v>8177314.4690743284</v>
      </c>
      <c r="AQ139" s="104" cm="1">
        <f t="array" ref="AQ139">AnualidadActivo(AQ$2, $E139, $C139, $B139, $D139, Hombres!$A$1:$DW$117, Mujeres!$A$1:$DW$117)</f>
        <v>8056197.950292876</v>
      </c>
      <c r="AR139" s="104" cm="1">
        <f t="array" ref="AR139">AnualidadActivo(AR$2, $E139, $C139, $B139, $D139, Hombres!$A$1:$DW$117, Mujeres!$A$1:$DW$117)</f>
        <v>7903132.8075016448</v>
      </c>
      <c r="AS139" s="104" cm="1">
        <f t="array" ref="AS139">AnualidadActivo(AS$2, $E139, $C139, $B139, $D139, Hombres!$A$1:$DW$117, Mujeres!$A$1:$DW$117)</f>
        <v>7716281.3383455304</v>
      </c>
      <c r="AT139" s="104" cm="1">
        <f t="array" ref="AT139">AnualidadActivo(AT$2, $E139, $C139, $B139, $D139, Hombres!$A$1:$DW$117, Mujeres!$A$1:$DW$117)</f>
        <v>7494510.0575822322</v>
      </c>
      <c r="AU139" s="104" cm="1">
        <f t="array" ref="AU139">AnualidadActivo(AU$2, $E139, $C139, $B139, $D139, Hombres!$A$1:$DW$117, Mujeres!$A$1:$DW$117)</f>
        <v>7236900.9411090268</v>
      </c>
      <c r="AV139" s="104" cm="1">
        <f t="array" ref="AV139">AnualidadActivo(AV$2, $E139, $C139, $B139, $D139, Hombres!$A$1:$DW$117, Mujeres!$A$1:$DW$117)</f>
        <v>6942757.6885466259</v>
      </c>
      <c r="AW139" s="104" cm="1">
        <f t="array" ref="AW139">AnualidadActivo(AW$2, $E139, $C139, $B139, $D139, Hombres!$A$1:$DW$117, Mujeres!$A$1:$DW$117)</f>
        <v>6612054.3460389795</v>
      </c>
      <c r="AX139" s="104" cm="1">
        <f t="array" ref="AX139">AnualidadActivo(AX$2, $E139, $C139, $B139, $D139, Hombres!$A$1:$DW$117, Mujeres!$A$1:$DW$117)</f>
        <v>6246115.1242379397</v>
      </c>
      <c r="AY139" s="104" cm="1">
        <f t="array" ref="AY139">AnualidadActivo(AY$2, $E139, $C139, $B139, $D139, Hombres!$A$1:$DW$117, Mujeres!$A$1:$DW$117)</f>
        <v>5847713.7353946306</v>
      </c>
      <c r="AZ139" s="104" cm="1">
        <f t="array" ref="AZ139">AnualidadActivo(AZ$2, $E139, $C139, $B139, $D139, Hombres!$A$1:$DW$117, Mujeres!$A$1:$DW$117)</f>
        <v>5420543.9310018038</v>
      </c>
      <c r="BA139" s="104" cm="1">
        <f t="array" ref="BA139">AnualidadActivo(BA$2, $E139, $C139, $B139, $D139, Hombres!$A$1:$DW$117, Mujeres!$A$1:$DW$117)</f>
        <v>4969124.8430703562</v>
      </c>
      <c r="BB139" s="104" cm="1">
        <f t="array" ref="BB139">AnualidadActivo(BB$2, $E139, $C139, $B139, $D139, Hombres!$A$1:$DW$117, Mujeres!$A$1:$DW$117)</f>
        <v>4499179.083732686</v>
      </c>
      <c r="BC139" s="104" cm="1">
        <f t="array" ref="BC139">AnualidadActivo(BC$2, $E139, $C139, $B139, $D139, Hombres!$A$1:$DW$117, Mujeres!$A$1:$DW$117)</f>
        <v>4017996.8163269307</v>
      </c>
      <c r="BD139" s="104" cm="1">
        <f t="array" ref="BD139">AnualidadActivo(BD$2, $E139, $C139, $B139, $D139, Hombres!$A$1:$DW$117, Mujeres!$A$1:$DW$117)</f>
        <v>3534024.3866900853</v>
      </c>
      <c r="BE139" s="104" cm="1">
        <f t="array" ref="BE139">AnualidadActivo(BE$2, $E139, $C139, $B139, $D139, Hombres!$A$1:$DW$117, Mujeres!$A$1:$DW$117)</f>
        <v>3056119.2725409116</v>
      </c>
      <c r="BF139" s="104" cm="1">
        <f t="array" ref="BF139">AnualidadActivo(BF$2, $E139, $C139, $B139, $D139, Hombres!$A$1:$DW$117, Mujeres!$A$1:$DW$117)</f>
        <v>2593202.1689789784</v>
      </c>
      <c r="BG139" s="104" cm="1">
        <f t="array" ref="BG139">AnualidadActivo(BG$2, $E139, $C139, $B139, $D139, Hombres!$A$1:$DW$117, Mujeres!$A$1:$DW$117)</f>
        <v>2154132.0302785351</v>
      </c>
      <c r="BH139" s="104" cm="1">
        <f t="array" ref="BH139">AnualidadActivo(BH$2, $E139, $C139, $B139, $D139, Hombres!$A$1:$DW$117, Mujeres!$A$1:$DW$117)</f>
        <v>1747450.2841705624</v>
      </c>
      <c r="BI139" s="104" cm="1">
        <f t="array" ref="BI139">AnualidadActivo(BI$2, $E139, $C139, $B139, $D139, Hombres!$A$1:$DW$117, Mujeres!$A$1:$DW$117)</f>
        <v>1380581.3135201889</v>
      </c>
      <c r="BJ139" s="104" cm="1">
        <f t="array" ref="BJ139">AnualidadActivo(BJ$2, $E139, $C139, $B139, $D139, Hombres!$A$1:$DW$117, Mujeres!$A$1:$DW$117)</f>
        <v>1058979.8196886247</v>
      </c>
      <c r="BK139" s="104" cm="1">
        <f t="array" ref="BK139">AnualidadActivo(BK$2, $E139, $C139, $B139, $D139, Hombres!$A$1:$DW$117, Mujeres!$A$1:$DW$117)</f>
        <v>785763.1903508316</v>
      </c>
      <c r="BL139" s="104" cm="1">
        <f t="array" ref="BL139">AnualidadActivo(BL$2, $E139, $C139, $B139, $D139, Hombres!$A$1:$DW$117, Mujeres!$A$1:$DW$117)</f>
        <v>561640.80026249343</v>
      </c>
      <c r="BM139" s="104" cm="1">
        <f t="array" ref="BM139">AnualidadActivo(BM$2, $E139, $C139, $B139, $D139, Hombres!$A$1:$DW$117, Mujeres!$A$1:$DW$117)</f>
        <v>384930.96448565833</v>
      </c>
      <c r="BN139" s="104" cm="1">
        <f t="array" ref="BN139">AnualidadActivo(BN$2, $E139, $C139, $B139, $D139, Hombres!$A$1:$DW$117, Mujeres!$A$1:$DW$117)</f>
        <v>251653.36076691261</v>
      </c>
      <c r="BO139" s="104" cm="1">
        <f t="array" ref="BO139">AnualidadActivo(BO$2, $E139, $C139, $B139, $D139, Hombres!$A$1:$DW$117, Mujeres!$A$1:$DW$117)</f>
        <v>155975.43397732664</v>
      </c>
      <c r="BP139" s="104" cm="1">
        <f t="array" ref="BP139">AnualidadActivo(BP$2, $E139, $C139, $B139, $D139, Hombres!$A$1:$DW$117, Mujeres!$A$1:$DW$117)</f>
        <v>90985.80765039906</v>
      </c>
      <c r="BQ139" s="104" cm="1">
        <f t="array" ref="BQ139">AnualidadActivo(BQ$2, $E139, $C139, $B139, $D139, Hombres!$A$1:$DW$117, Mujeres!$A$1:$DW$117)</f>
        <v>49524.399617501142</v>
      </c>
      <c r="BR139" s="104" cm="1">
        <f t="array" ref="BR139">AnualidadActivo(BR$2, $E139, $C139, $B139, $D139, Hombres!$A$1:$DW$117, Mujeres!$A$1:$DW$117)</f>
        <v>24901.988320074517</v>
      </c>
      <c r="BS139" s="104" cm="1">
        <f t="array" ref="BS139">AnualidadActivo(BS$2, $E139, $C139, $B139, $D139, Hombres!$A$1:$DW$117, Mujeres!$A$1:$DW$117)</f>
        <v>11428.931070855499</v>
      </c>
      <c r="BT139" s="104" cm="1">
        <f t="array" ref="BT139">AnualidadActivo(BT$2, $E139, $C139, $B139, $D139, Hombres!$A$1:$DW$117, Mujeres!$A$1:$DW$117)</f>
        <v>4716.7656258110028</v>
      </c>
      <c r="BU139" s="104" cm="1">
        <f t="array" ref="BU139">AnualidadActivo(BU$2, $E139, $C139, $B139, $D139, Hombres!$A$1:$DW$117, Mujeres!$A$1:$DW$117)</f>
        <v>1717.319730061542</v>
      </c>
      <c r="BV139" s="104" cm="1">
        <f t="array" ref="BV139">AnualidadActivo(BV$2, $E139, $C139, $B139, $D139, Hombres!$A$1:$DW$117, Mujeres!$A$1:$DW$117)</f>
        <v>537.96347081028443</v>
      </c>
      <c r="BW139" s="104" cm="1">
        <f t="array" ref="BW139">AnualidadActivo(BW$2, $E139, $C139, $B139, $D139, Hombres!$A$1:$DW$117, Mujeres!$A$1:$DW$117)</f>
        <v>140.12694959720923</v>
      </c>
      <c r="BX139" s="104" cm="1">
        <f t="array" ref="BX139">AnualidadActivo(BX$2, $E139, $C139, $B139, $D139, Hombres!$A$1:$DW$117, Mujeres!$A$1:$DW$117)</f>
        <v>0</v>
      </c>
      <c r="BY139" s="104" cm="1">
        <f t="array" ref="BY139">AnualidadActivo(BY$2, $E139, $C139, $B139, $D139, Hombres!$A$1:$DW$117, Mujeres!$A$1:$DW$117)</f>
        <v>0</v>
      </c>
      <c r="BZ139" s="104" cm="1">
        <f t="array" ref="BZ139">AnualidadActivo(BZ$2, $E139, $C139, $B139, $D139, Hombres!$A$1:$DW$117, Mujeres!$A$1:$DW$117)</f>
        <v>0</v>
      </c>
      <c r="CA139" s="104" cm="1">
        <f t="array" ref="CA139">AnualidadActivo(CA$2, $E139, $C139, $B139, $D139, Hombres!$A$1:$DW$117, Mujeres!$A$1:$DW$117)</f>
        <v>0</v>
      </c>
      <c r="CB139" s="104" cm="1">
        <f t="array" ref="CB139">AnualidadActivo(CB$2, $E139, $C139, $B139, $D139, Hombres!$A$1:$DW$117, Mujeres!$A$1:$DW$117)</f>
        <v>0</v>
      </c>
      <c r="CC139" s="104" cm="1">
        <f t="array" ref="CC139">AnualidadActivo(CC$2, $E139, $C139, $B139, $D139, Hombres!$A$1:$DW$117, Mujeres!$A$1:$DW$117)</f>
        <v>0</v>
      </c>
      <c r="CD139" s="104" cm="1">
        <f t="array" ref="CD139">AnualidadActivo(CD$2, $E139, $C139, $B139, $D139, Hombres!$A$1:$DW$117, Mujeres!$A$1:$DW$117)</f>
        <v>0</v>
      </c>
      <c r="CE139" s="104" cm="1">
        <f t="array" ref="CE139">AnualidadActivo(CE$2, $E139, $C139, $B139, $D139, Hombres!$A$1:$DW$117, Mujeres!$A$1:$DW$117)</f>
        <v>0</v>
      </c>
      <c r="CF139" s="104" cm="1">
        <f t="array" ref="CF139">AnualidadActivo(CF$2, $E139, $C139, $B139, $D139, Hombres!$A$1:$DW$117, Mujeres!$A$1:$DW$117)</f>
        <v>0</v>
      </c>
      <c r="CG139" s="104" cm="1">
        <f t="array" ref="CG139">AnualidadActivo(CG$2, $E139, $C139, $B139, $D139, Hombres!$A$1:$DW$117, Mujeres!$A$1:$DW$117)</f>
        <v>0</v>
      </c>
      <c r="CH139" s="104" cm="1">
        <f t="array" ref="CH139">AnualidadActivo(CH$2, $E139, $C139, $B139, $D139, Hombres!$A$1:$DW$117, Mujeres!$A$1:$DW$117)</f>
        <v>0</v>
      </c>
      <c r="CI139" s="104" cm="1">
        <f t="array" ref="CI139">AnualidadActivo(CI$2, $E139, $C139, $B139, $D139, Hombres!$A$1:$DW$117, Mujeres!$A$1:$DW$117)</f>
        <v>0</v>
      </c>
      <c r="CJ139" s="104" cm="1">
        <f t="array" ref="CJ139">AnualidadActivo(CJ$2, $E139, $C139, $B139, $D139, Hombres!$A$1:$DW$117, Mujeres!$A$1:$DW$117)</f>
        <v>0</v>
      </c>
      <c r="CK139" s="104" cm="1">
        <f t="array" ref="CK139">AnualidadActivo(CK$2, $E139, $C139, $B139, $D139, Hombres!$A$1:$DW$117, Mujeres!$A$1:$DW$117)</f>
        <v>0</v>
      </c>
      <c r="CL139" s="104" cm="1">
        <f t="array" ref="CL139">AnualidadActivo(CL$2, $E139, $C139, $B139, $D139, Hombres!$A$1:$DW$117, Mujeres!$A$1:$DW$117)</f>
        <v>0</v>
      </c>
      <c r="CM139" s="104" cm="1">
        <f t="array" ref="CM139">AnualidadActivo(CM$2, $E139, $C139, $B139, $D139, Hombres!$A$1:$DW$117, Mujeres!$A$1:$DW$117)</f>
        <v>0</v>
      </c>
      <c r="CN139" s="104" cm="1">
        <f t="array" ref="CN139">AnualidadActivo(CN$2, $E139, $C139, $B139, $D139, Hombres!$A$1:$DW$117, Mujeres!$A$1:$DW$117)</f>
        <v>0</v>
      </c>
      <c r="CO139" s="104" cm="1">
        <f t="array" ref="CO139">AnualidadActivo(CO$2, $E139, $C139, $B139, $D139, Hombres!$A$1:$DW$117, Mujeres!$A$1:$DW$117)</f>
        <v>0</v>
      </c>
      <c r="CP139" s="104" cm="1">
        <f t="array" ref="CP139">AnualidadActivo(CP$2, $E139, $C139, $B139, $D139, Hombres!$A$1:$DW$117, Mujeres!$A$1:$DW$117)</f>
        <v>0</v>
      </c>
      <c r="CQ139" s="104" cm="1">
        <f t="array" ref="CQ139">AnualidadActivo(CQ$2, $E139, $C139, $B139, $D139, Hombres!$A$1:$DW$117, Mujeres!$A$1:$DW$117)</f>
        <v>0</v>
      </c>
      <c r="CR139" s="104" cm="1">
        <f t="array" ref="CR139">AnualidadActivo(CR$2, $E139, $C139, $B139, $D139, Hombres!$A$1:$DW$117, Mujeres!$A$1:$DW$117)</f>
        <v>0</v>
      </c>
      <c r="CS139" s="104" cm="1">
        <f t="array" ref="CS139">AnualidadActivo(CS$2, $E139, $C139, $B139, $D139, Hombres!$A$1:$DW$117, Mujeres!$A$1:$DW$117)</f>
        <v>0</v>
      </c>
      <c r="CT139" s="104" cm="1">
        <f t="array" ref="CT139">AnualidadActivo(CT$2, $E139, $C139, $B139, $D139, Hombres!$A$1:$DW$117, Mujeres!$A$1:$DW$117)</f>
        <v>0</v>
      </c>
      <c r="CU139" s="104" cm="1">
        <f t="array" ref="CU139">AnualidadActivo(CU$2, $E139, $C139, $B139, $D139, Hombres!$A$1:$DW$117, Mujeres!$A$1:$DW$117)</f>
        <v>0</v>
      </c>
      <c r="CV139" s="104" cm="1">
        <f t="array" ref="CV139">AnualidadActivo(CV$2, $E139, $C139, $B139, $D139, Hombres!$A$1:$DW$117, Mujeres!$A$1:$DW$117)</f>
        <v>0</v>
      </c>
      <c r="CW139" s="104" cm="1">
        <f t="array" ref="CW139">AnualidadActivo(CW$2, $E139, $C139, $B139, $D139, Hombres!$A$1:$DW$117, Mujeres!$A$1:$DW$117)</f>
        <v>0</v>
      </c>
      <c r="CX139" s="104" cm="1">
        <f t="array" ref="CX139">AnualidadActivo(CX$2, $E139, $C139, $B139, $D139, Hombres!$A$1:$DW$117, Mujeres!$A$1:$DW$117)</f>
        <v>0</v>
      </c>
      <c r="CY139" s="104" cm="1">
        <f t="array" ref="CY139">AnualidadActivo(CY$2, $E139, $C139, $B139, $D139, Hombres!$A$1:$DW$117, Mujeres!$A$1:$DW$117)</f>
        <v>0</v>
      </c>
      <c r="CZ139" s="104" cm="1">
        <f t="array" ref="CZ139">AnualidadActivo(CZ$2, $E139, $C139, $B139, $D139, Hombres!$A$1:$DW$117, Mujeres!$A$1:$DW$117)</f>
        <v>0</v>
      </c>
      <c r="DA139" s="104" cm="1">
        <f t="array" ref="DA139">AnualidadActivo(DA$2, $E139, $C139, $B139, $D139, Hombres!$A$1:$DW$117, Mujeres!$A$1:$DW$117)</f>
        <v>0</v>
      </c>
    </row>
    <row r="140" spans="1:105" x14ac:dyDescent="0.35">
      <c r="A140" s="2">
        <f t="shared" si="2"/>
        <v>138</v>
      </c>
      <c r="B140" s="107">
        <v>878383.6</v>
      </c>
      <c r="C140" s="9">
        <v>44571</v>
      </c>
      <c r="D140" s="7" t="s">
        <v>5</v>
      </c>
      <c r="E140" s="9">
        <v>33471</v>
      </c>
      <c r="F140" s="12" cm="1">
        <f t="array" ref="F140">edadCalc(E140)</f>
        <v>34</v>
      </c>
      <c r="G140" s="49" cm="1">
        <f t="array" ref="G140">PorcentajePension(C140,E140, D140)</f>
        <v>0.85</v>
      </c>
      <c r="I140" s="103"/>
      <c r="J140" s="104" cm="1">
        <f t="array" ref="J140">AnualidadActivo(J$2, $E140, $C140, $B140, $D140, Hombres!$A$1:$DW$117, Mujeres!$A$1:$DW$117)</f>
        <v>0</v>
      </c>
      <c r="K140" s="104" cm="1">
        <f t="array" ref="K140">AnualidadActivo(K$2, $E140, $C140, $B140, $D140, Hombres!$A$1:$DW$117, Mujeres!$A$1:$DW$117)</f>
        <v>0</v>
      </c>
      <c r="L140" s="104" cm="1">
        <f t="array" ref="L140">AnualidadActivo(L$2, $E140, $C140, $B140, $D140, Hombres!$A$1:$DW$117, Mujeres!$A$1:$DW$117)</f>
        <v>0</v>
      </c>
      <c r="M140" s="104" cm="1">
        <f t="array" ref="M140">AnualidadActivo(M$2, $E140, $C140, $B140, $D140, Hombres!$A$1:$DW$117, Mujeres!$A$1:$DW$117)</f>
        <v>0</v>
      </c>
      <c r="N140" s="104" cm="1">
        <f t="array" ref="N140">AnualidadActivo(N$2, $E140, $C140, $B140, $D140, Hombres!$A$1:$DW$117, Mujeres!$A$1:$DW$117)</f>
        <v>0</v>
      </c>
      <c r="O140" s="104" cm="1">
        <f t="array" ref="O140">AnualidadActivo(O$2, $E140, $C140, $B140, $D140, Hombres!$A$1:$DW$117, Mujeres!$A$1:$DW$117)</f>
        <v>0</v>
      </c>
      <c r="P140" s="104" cm="1">
        <f t="array" ref="P140">AnualidadActivo(P$2, $E140, $C140, $B140, $D140, Hombres!$A$1:$DW$117, Mujeres!$A$1:$DW$117)</f>
        <v>0</v>
      </c>
      <c r="Q140" s="104" cm="1">
        <f t="array" ref="Q140">AnualidadActivo(Q$2, $E140, $C140, $B140, $D140, Hombres!$A$1:$DW$117, Mujeres!$A$1:$DW$117)</f>
        <v>0</v>
      </c>
      <c r="R140" s="104" cm="1">
        <f t="array" ref="R140">AnualidadActivo(R$2, $E140, $C140, $B140, $D140, Hombres!$A$1:$DW$117, Mujeres!$A$1:$DW$117)</f>
        <v>0</v>
      </c>
      <c r="S140" s="104" cm="1">
        <f t="array" ref="S140">AnualidadActivo(S$2, $E140, $C140, $B140, $D140, Hombres!$A$1:$DW$117, Mujeres!$A$1:$DW$117)</f>
        <v>0</v>
      </c>
      <c r="T140" s="104" cm="1">
        <f t="array" ref="T140">AnualidadActivo(T$2, $E140, $C140, $B140, $D140, Hombres!$A$1:$DW$117, Mujeres!$A$1:$DW$117)</f>
        <v>0</v>
      </c>
      <c r="U140" s="104" cm="1">
        <f t="array" ref="U140">AnualidadActivo(U$2, $E140, $C140, $B140, $D140, Hombres!$A$1:$DW$117, Mujeres!$A$1:$DW$117)</f>
        <v>0</v>
      </c>
      <c r="V140" s="104" cm="1">
        <f t="array" ref="V140">AnualidadActivo(V$2, $E140, $C140, $B140, $D140, Hombres!$A$1:$DW$117, Mujeres!$A$1:$DW$117)</f>
        <v>0</v>
      </c>
      <c r="W140" s="104" cm="1">
        <f t="array" ref="W140">AnualidadActivo(W$2, $E140, $C140, $B140, $D140, Hombres!$A$1:$DW$117, Mujeres!$A$1:$DW$117)</f>
        <v>0</v>
      </c>
      <c r="X140" s="104" cm="1">
        <f t="array" ref="X140">AnualidadActivo(X$2, $E140, $C140, $B140, $D140, Hombres!$A$1:$DW$117, Mujeres!$A$1:$DW$117)</f>
        <v>0</v>
      </c>
      <c r="Y140" s="104" cm="1">
        <f t="array" ref="Y140">AnualidadActivo(Y$2, $E140, $C140, $B140, $D140, Hombres!$A$1:$DW$117, Mujeres!$A$1:$DW$117)</f>
        <v>0</v>
      </c>
      <c r="Z140" s="104" cm="1">
        <f t="array" ref="Z140">AnualidadActivo(Z$2, $E140, $C140, $B140, $D140, Hombres!$A$1:$DW$117, Mujeres!$A$1:$DW$117)</f>
        <v>0</v>
      </c>
      <c r="AA140" s="104" cm="1">
        <f t="array" ref="AA140">AnualidadActivo(AA$2, $E140, $C140, $B140, $D140, Hombres!$A$1:$DW$117, Mujeres!$A$1:$DW$117)</f>
        <v>0</v>
      </c>
      <c r="AB140" s="104" cm="1">
        <f t="array" ref="AB140">AnualidadActivo(AB$2, $E140, $C140, $B140, $D140, Hombres!$A$1:$DW$117, Mujeres!$A$1:$DW$117)</f>
        <v>0</v>
      </c>
      <c r="AC140" s="104" cm="1">
        <f t="array" ref="AC140">AnualidadActivo(AC$2, $E140, $C140, $B140, $D140, Hombres!$A$1:$DW$117, Mujeres!$A$1:$DW$117)</f>
        <v>0</v>
      </c>
      <c r="AD140" s="104" cm="1">
        <f t="array" ref="AD140">AnualidadActivo(AD$2, $E140, $C140, $B140, $D140, Hombres!$A$1:$DW$117, Mujeres!$A$1:$DW$117)</f>
        <v>0</v>
      </c>
      <c r="AE140" s="104" cm="1">
        <f t="array" ref="AE140">AnualidadActivo(AE$2, $E140, $C140, $B140, $D140, Hombres!$A$1:$DW$117, Mujeres!$A$1:$DW$117)</f>
        <v>0</v>
      </c>
      <c r="AF140" s="104" cm="1">
        <f t="array" ref="AF140">AnualidadActivo(AF$2, $E140, $C140, $B140, $D140, Hombres!$A$1:$DW$117, Mujeres!$A$1:$DW$117)</f>
        <v>0</v>
      </c>
      <c r="AG140" s="104" cm="1">
        <f t="array" ref="AG140">AnualidadActivo(AG$2, $E140, $C140, $B140, $D140, Hombres!$A$1:$DW$117, Mujeres!$A$1:$DW$117)</f>
        <v>0</v>
      </c>
      <c r="AH140" s="104" cm="1">
        <f t="array" ref="AH140">AnualidadActivo(AH$2, $E140, $C140, $B140, $D140, Hombres!$A$1:$DW$117, Mujeres!$A$1:$DW$117)</f>
        <v>0</v>
      </c>
      <c r="AI140" s="104" cm="1">
        <f t="array" ref="AI140">AnualidadActivo(AI$2, $E140, $C140, $B140, $D140, Hombres!$A$1:$DW$117, Mujeres!$A$1:$DW$117)</f>
        <v>0</v>
      </c>
      <c r="AJ140" s="104" cm="1">
        <f t="array" ref="AJ140">AnualidadActivo(AJ$2, $E140, $C140, $B140, $D140, Hombres!$A$1:$DW$117, Mujeres!$A$1:$DW$117)</f>
        <v>0</v>
      </c>
      <c r="AK140" s="104" cm="1">
        <f t="array" ref="AK140">AnualidadActivo(AK$2, $E140, $C140, $B140, $D140, Hombres!$A$1:$DW$117, Mujeres!$A$1:$DW$117)</f>
        <v>0</v>
      </c>
      <c r="AL140" s="104" cm="1">
        <f t="array" ref="AL140">AnualidadActivo(AL$2, $E140, $C140, $B140, $D140, Hombres!$A$1:$DW$117, Mujeres!$A$1:$DW$117)</f>
        <v>0</v>
      </c>
      <c r="AM140" s="104" cm="1">
        <f t="array" ref="AM140">AnualidadActivo(AM$2, $E140, $C140, $B140, $D140, Hombres!$A$1:$DW$117, Mujeres!$A$1:$DW$117)</f>
        <v>0</v>
      </c>
      <c r="AN140" s="104" cm="1">
        <f t="array" ref="AN140">AnualidadActivo(AN$2, $E140, $C140, $B140, $D140, Hombres!$A$1:$DW$117, Mujeres!$A$1:$DW$117)</f>
        <v>0</v>
      </c>
      <c r="AO140" s="104" cm="1">
        <f t="array" ref="AO140">AnualidadActivo(AO$2, $E140, $C140, $B140, $D140, Hombres!$A$1:$DW$117, Mujeres!$A$1:$DW$117)</f>
        <v>40504142.159718655</v>
      </c>
      <c r="AP140" s="104" cm="1">
        <f t="array" ref="AP140">AnualidadActivo(AP$2, $E140, $C140, $B140, $D140, Hombres!$A$1:$DW$117, Mujeres!$A$1:$DW$117)</f>
        <v>41719266.424510211</v>
      </c>
      <c r="AQ140" s="104" cm="1">
        <f t="array" ref="AQ140">AnualidadActivo(AQ$2, $E140, $C140, $B140, $D140, Hombres!$A$1:$DW$117, Mujeres!$A$1:$DW$117)</f>
        <v>42970844.417245515</v>
      </c>
      <c r="AR140" s="104" cm="1">
        <f t="array" ref="AR140">AnualidadActivo(AR$2, $E140, $C140, $B140, $D140, Hombres!$A$1:$DW$117, Mujeres!$A$1:$DW$117)</f>
        <v>44259969.749762885</v>
      </c>
      <c r="AS140" s="104" cm="1">
        <f t="array" ref="AS140">AnualidadActivo(AS$2, $E140, $C140, $B140, $D140, Hombres!$A$1:$DW$117, Mujeres!$A$1:$DW$117)</f>
        <v>45587768.842255779</v>
      </c>
      <c r="AT140" s="104" cm="1">
        <f t="array" ref="AT140">AnualidadActivo(AT$2, $E140, $C140, $B140, $D140, Hombres!$A$1:$DW$117, Mujeres!$A$1:$DW$117)</f>
        <v>44764166.623216078</v>
      </c>
      <c r="AU140" s="104" cm="1">
        <f t="array" ref="AU140">AnualidadActivo(AU$2, $E140, $C140, $B140, $D140, Hombres!$A$1:$DW$117, Mujeres!$A$1:$DW$117)</f>
        <v>45579225.362060763</v>
      </c>
      <c r="AV140" s="104" cm="1">
        <f t="array" ref="AV140">AnualidadActivo(AV$2, $E140, $C140, $B140, $D140, Hombres!$A$1:$DW$117, Mujeres!$A$1:$DW$117)</f>
        <v>46358854.137644671</v>
      </c>
      <c r="AW140" s="104" cm="1">
        <f t="array" ref="AW140">AnualidadActivo(AW$2, $E140, $C140, $B140, $D140, Hombres!$A$1:$DW$117, Mujeres!$A$1:$DW$117)</f>
        <v>47084749.281249091</v>
      </c>
      <c r="AX140" s="104" cm="1">
        <f t="array" ref="AX140">AnualidadActivo(AX$2, $E140, $C140, $B140, $D140, Hombres!$A$1:$DW$117, Mujeres!$A$1:$DW$117)</f>
        <v>47739254.840836786</v>
      </c>
      <c r="AY140" s="104" cm="1">
        <f t="array" ref="AY140">AnualidadActivo(AY$2, $E140, $C140, $B140, $D140, Hombres!$A$1:$DW$117, Mujeres!$A$1:$DW$117)</f>
        <v>48307898.540171407</v>
      </c>
      <c r="AZ140" s="104" cm="1">
        <f t="array" ref="AZ140">AnualidadActivo(AZ$2, $E140, $C140, $B140, $D140, Hombres!$A$1:$DW$117, Mujeres!$A$1:$DW$117)</f>
        <v>48784055.100328125</v>
      </c>
      <c r="BA140" s="104" cm="1">
        <f t="array" ref="BA140">AnualidadActivo(BA$2, $E140, $C140, $B140, $D140, Hombres!$A$1:$DW$117, Mujeres!$A$1:$DW$117)</f>
        <v>49166304.173940554</v>
      </c>
      <c r="BB140" s="104" cm="1">
        <f t="array" ref="BB140">AnualidadActivo(BB$2, $E140, $C140, $B140, $D140, Hombres!$A$1:$DW$117, Mujeres!$A$1:$DW$117)</f>
        <v>49453906.895173401</v>
      </c>
      <c r="BC140" s="104" cm="1">
        <f t="array" ref="BC140">AnualidadActivo(BC$2, $E140, $C140, $B140, $D140, Hombres!$A$1:$DW$117, Mujeres!$A$1:$DW$117)</f>
        <v>49644469.958946213</v>
      </c>
      <c r="BD140" s="104" cm="1">
        <f t="array" ref="BD140">AnualidadActivo(BD$2, $E140, $C140, $B140, $D140, Hombres!$A$1:$DW$117, Mujeres!$A$1:$DW$117)</f>
        <v>49730283.403938435</v>
      </c>
      <c r="BE140" s="104" cm="1">
        <f t="array" ref="BE140">AnualidadActivo(BE$2, $E140, $C140, $B140, $D140, Hombres!$A$1:$DW$117, Mujeres!$A$1:$DW$117)</f>
        <v>49609707.060415551</v>
      </c>
      <c r="BF140" s="104" cm="1">
        <f t="array" ref="BF140">AnualidadActivo(BF$2, $E140, $C140, $B140, $D140, Hombres!$A$1:$DW$117, Mujeres!$A$1:$DW$117)</f>
        <v>49337176.581166521</v>
      </c>
      <c r="BG140" s="104" cm="1">
        <f t="array" ref="BG140">AnualidadActivo(BG$2, $E140, $C140, $B140, $D140, Hombres!$A$1:$DW$117, Mujeres!$A$1:$DW$117)</f>
        <v>48899264.340852343</v>
      </c>
      <c r="BH140" s="104" cm="1">
        <f t="array" ref="BH140">AnualidadActivo(BH$2, $E140, $C140, $B140, $D140, Hombres!$A$1:$DW$117, Mujeres!$A$1:$DW$117)</f>
        <v>48282323.887239374</v>
      </c>
      <c r="BI140" s="104" cm="1">
        <f t="array" ref="BI140">AnualidadActivo(BI$2, $E140, $C140, $B140, $D140, Hombres!$A$1:$DW$117, Mujeres!$A$1:$DW$117)</f>
        <v>47472607.781733923</v>
      </c>
      <c r="BJ140" s="104" cm="1">
        <f t="array" ref="BJ140">AnualidadActivo(BJ$2, $E140, $C140, $B140, $D140, Hombres!$A$1:$DW$117, Mujeres!$A$1:$DW$117)</f>
        <v>46457403.595745936</v>
      </c>
      <c r="BK140" s="104" cm="1">
        <f t="array" ref="BK140">AnualidadActivo(BK$2, $E140, $C140, $B140, $D140, Hombres!$A$1:$DW$117, Mujeres!$A$1:$DW$117)</f>
        <v>45223744.80415947</v>
      </c>
      <c r="BL140" s="104" cm="1">
        <f t="array" ref="BL140">AnualidadActivo(BL$2, $E140, $C140, $B140, $D140, Hombres!$A$1:$DW$117, Mujeres!$A$1:$DW$117)</f>
        <v>43760802.335727163</v>
      </c>
      <c r="BM140" s="104" cm="1">
        <f t="array" ref="BM140">AnualidadActivo(BM$2, $E140, $C140, $B140, $D140, Hombres!$A$1:$DW$117, Mujeres!$A$1:$DW$117)</f>
        <v>42063420.325188816</v>
      </c>
      <c r="BN140" s="104" cm="1">
        <f t="array" ref="BN140">AnualidadActivo(BN$2, $E140, $C140, $B140, $D140, Hombres!$A$1:$DW$117, Mujeres!$A$1:$DW$117)</f>
        <v>40132827.193966396</v>
      </c>
      <c r="BO140" s="104" cm="1">
        <f t="array" ref="BO140">AnualidadActivo(BO$2, $E140, $C140, $B140, $D140, Hombres!$A$1:$DW$117, Mujeres!$A$1:$DW$117)</f>
        <v>37975624.884283327</v>
      </c>
      <c r="BP140" s="104" cm="1">
        <f t="array" ref="BP140">AnualidadActivo(BP$2, $E140, $C140, $B140, $D140, Hombres!$A$1:$DW$117, Mujeres!$A$1:$DW$117)</f>
        <v>35603361.878084421</v>
      </c>
      <c r="BQ140" s="104" cm="1">
        <f t="array" ref="BQ140">AnualidadActivo(BQ$2, $E140, $C140, $B140, $D140, Hombres!$A$1:$DW$117, Mujeres!$A$1:$DW$117)</f>
        <v>33034757.442200098</v>
      </c>
      <c r="BR140" s="104" cm="1">
        <f t="array" ref="BR140">AnualidadActivo(BR$2, $E140, $C140, $B140, $D140, Hombres!$A$1:$DW$117, Mujeres!$A$1:$DW$117)</f>
        <v>30299056.350743104</v>
      </c>
      <c r="BS140" s="104" cm="1">
        <f t="array" ref="BS140">AnualidadActivo(BS$2, $E140, $C140, $B140, $D140, Hombres!$A$1:$DW$117, Mujeres!$A$1:$DW$117)</f>
        <v>27435242.71931475</v>
      </c>
      <c r="BT140" s="104" cm="1">
        <f t="array" ref="BT140">AnualidadActivo(BT$2, $E140, $C140, $B140, $D140, Hombres!$A$1:$DW$117, Mujeres!$A$1:$DW$117)</f>
        <v>24488679.516564909</v>
      </c>
      <c r="BU140" s="104" cm="1">
        <f t="array" ref="BU140">AnualidadActivo(BU$2, $E140, $C140, $B140, $D140, Hombres!$A$1:$DW$117, Mujeres!$A$1:$DW$117)</f>
        <v>21509939.623008396</v>
      </c>
      <c r="BV140" s="104" cm="1">
        <f t="array" ref="BV140">AnualidadActivo(BV$2, $E140, $C140, $B140, $D140, Hombres!$A$1:$DW$117, Mujeres!$A$1:$DW$117)</f>
        <v>18555330.702722102</v>
      </c>
      <c r="BW140" s="104" cm="1">
        <f t="array" ref="BW140">AnualidadActivo(BW$2, $E140, $C140, $B140, $D140, Hombres!$A$1:$DW$117, Mujeres!$A$1:$DW$117)</f>
        <v>15686475.918735046</v>
      </c>
      <c r="BX140" s="104" cm="1">
        <f t="array" ref="BX140">AnualidadActivo(BX$2, $E140, $C140, $B140, $D140, Hombres!$A$1:$DW$117, Mujeres!$A$1:$DW$117)</f>
        <v>12965544.731938297</v>
      </c>
      <c r="BY140" s="104" cm="1">
        <f t="array" ref="BY140">AnualidadActivo(BY$2, $E140, $C140, $B140, $D140, Hombres!$A$1:$DW$117, Mujeres!$A$1:$DW$117)</f>
        <v>10449199.797139267</v>
      </c>
      <c r="BZ140" s="104" cm="1">
        <f t="array" ref="BZ140">AnualidadActivo(BZ$2, $E140, $C140, $B140, $D140, Hombres!$A$1:$DW$117, Mujeres!$A$1:$DW$117)</f>
        <v>8184932.0664925538</v>
      </c>
      <c r="CA140" s="104" cm="1">
        <f t="array" ref="CA140">AnualidadActivo(CA$2, $E140, $C140, $B140, $D140, Hombres!$A$1:$DW$117, Mujeres!$A$1:$DW$117)</f>
        <v>6208712.1648277827</v>
      </c>
      <c r="CB140" s="104" cm="1">
        <f t="array" ref="CB140">AnualidadActivo(CB$2, $E140, $C140, $B140, $D140, Hombres!$A$1:$DW$117, Mujeres!$A$1:$DW$117)</f>
        <v>4542480.7951548491</v>
      </c>
      <c r="CC140" s="104" cm="1">
        <f t="array" ref="CC140">AnualidadActivo(CC$2, $E140, $C140, $B140, $D140, Hombres!$A$1:$DW$117, Mujeres!$A$1:$DW$117)</f>
        <v>3191004.6344688558</v>
      </c>
      <c r="CD140" s="104" cm="1">
        <f t="array" ref="CD140">AnualidadActivo(CD$2, $E140, $C140, $B140, $D140, Hombres!$A$1:$DW$117, Mujeres!$A$1:$DW$117)</f>
        <v>2140949.450846842</v>
      </c>
      <c r="CE140" s="104" cm="1">
        <f t="array" ref="CE140">AnualidadActivo(CE$2, $E140, $C140, $B140, $D140, Hombres!$A$1:$DW$117, Mujeres!$A$1:$DW$117)</f>
        <v>1363352.3605146089</v>
      </c>
      <c r="CF140" s="104" cm="1">
        <f t="array" ref="CF140">AnualidadActivo(CF$2, $E140, $C140, $B140, $D140, Hombres!$A$1:$DW$117, Mujeres!$A$1:$DW$117)</f>
        <v>817992.77928199724</v>
      </c>
      <c r="CG140" s="104" cm="1">
        <f t="array" ref="CG140">AnualidadActivo(CG$2, $E140, $C140, $B140, $D140, Hombres!$A$1:$DW$117, Mujeres!$A$1:$DW$117)</f>
        <v>458524.33504991804</v>
      </c>
      <c r="CH140" s="104" cm="1">
        <f t="array" ref="CH140">AnualidadActivo(CH$2, $E140, $C140, $B140, $D140, Hombres!$A$1:$DW$117, Mujeres!$A$1:$DW$117)</f>
        <v>237755.60819740672</v>
      </c>
      <c r="CI140" s="104" cm="1">
        <f t="array" ref="CI140">AnualidadActivo(CI$2, $E140, $C140, $B140, $D140, Hombres!$A$1:$DW$117, Mujeres!$A$1:$DW$117)</f>
        <v>112663.22699403498</v>
      </c>
      <c r="CJ140" s="104" cm="1">
        <f t="array" ref="CJ140">AnualidadActivo(CJ$2, $E140, $C140, $B140, $D140, Hombres!$A$1:$DW$117, Mujeres!$A$1:$DW$117)</f>
        <v>48055.070566597657</v>
      </c>
      <c r="CK140" s="104" cm="1">
        <f t="array" ref="CK140">AnualidadActivo(CK$2, $E140, $C140, $B140, $D140, Hombres!$A$1:$DW$117, Mujeres!$A$1:$DW$117)</f>
        <v>18100.124890122093</v>
      </c>
      <c r="CL140" s="104" cm="1">
        <f t="array" ref="CL140">AnualidadActivo(CL$2, $E140, $C140, $B140, $D140, Hombres!$A$1:$DW$117, Mujeres!$A$1:$DW$117)</f>
        <v>5872.4960335826572</v>
      </c>
      <c r="CM140" s="104" cm="1">
        <f t="array" ref="CM140">AnualidadActivo(CM$2, $E140, $C140, $B140, $D140, Hombres!$A$1:$DW$117, Mujeres!$A$1:$DW$117)</f>
        <v>1586.3794769657329</v>
      </c>
      <c r="CN140" s="104" cm="1">
        <f t="array" ref="CN140">AnualidadActivo(CN$2, $E140, $C140, $B140, $D140, Hombres!$A$1:$DW$117, Mujeres!$A$1:$DW$117)</f>
        <v>0</v>
      </c>
      <c r="CO140" s="104" cm="1">
        <f t="array" ref="CO140">AnualidadActivo(CO$2, $E140, $C140, $B140, $D140, Hombres!$A$1:$DW$117, Mujeres!$A$1:$DW$117)</f>
        <v>0</v>
      </c>
      <c r="CP140" s="104" cm="1">
        <f t="array" ref="CP140">AnualidadActivo(CP$2, $E140, $C140, $B140, $D140, Hombres!$A$1:$DW$117, Mujeres!$A$1:$DW$117)</f>
        <v>0</v>
      </c>
      <c r="CQ140" s="104" cm="1">
        <f t="array" ref="CQ140">AnualidadActivo(CQ$2, $E140, $C140, $B140, $D140, Hombres!$A$1:$DW$117, Mujeres!$A$1:$DW$117)</f>
        <v>0</v>
      </c>
      <c r="CR140" s="104" cm="1">
        <f t="array" ref="CR140">AnualidadActivo(CR$2, $E140, $C140, $B140, $D140, Hombres!$A$1:$DW$117, Mujeres!$A$1:$DW$117)</f>
        <v>0</v>
      </c>
      <c r="CS140" s="104" cm="1">
        <f t="array" ref="CS140">AnualidadActivo(CS$2, $E140, $C140, $B140, $D140, Hombres!$A$1:$DW$117, Mujeres!$A$1:$DW$117)</f>
        <v>0</v>
      </c>
      <c r="CT140" s="104" cm="1">
        <f t="array" ref="CT140">AnualidadActivo(CT$2, $E140, $C140, $B140, $D140, Hombres!$A$1:$DW$117, Mujeres!$A$1:$DW$117)</f>
        <v>0</v>
      </c>
      <c r="CU140" s="104" cm="1">
        <f t="array" ref="CU140">AnualidadActivo(CU$2, $E140, $C140, $B140, $D140, Hombres!$A$1:$DW$117, Mujeres!$A$1:$DW$117)</f>
        <v>0</v>
      </c>
      <c r="CV140" s="104" cm="1">
        <f t="array" ref="CV140">AnualidadActivo(CV$2, $E140, $C140, $B140, $D140, Hombres!$A$1:$DW$117, Mujeres!$A$1:$DW$117)</f>
        <v>0</v>
      </c>
      <c r="CW140" s="104" cm="1">
        <f t="array" ref="CW140">AnualidadActivo(CW$2, $E140, $C140, $B140, $D140, Hombres!$A$1:$DW$117, Mujeres!$A$1:$DW$117)</f>
        <v>0</v>
      </c>
      <c r="CX140" s="104" cm="1">
        <f t="array" ref="CX140">AnualidadActivo(CX$2, $E140, $C140, $B140, $D140, Hombres!$A$1:$DW$117, Mujeres!$A$1:$DW$117)</f>
        <v>0</v>
      </c>
      <c r="CY140" s="104" cm="1">
        <f t="array" ref="CY140">AnualidadActivo(CY$2, $E140, $C140, $B140, $D140, Hombres!$A$1:$DW$117, Mujeres!$A$1:$DW$117)</f>
        <v>0</v>
      </c>
      <c r="CZ140" s="104" cm="1">
        <f t="array" ref="CZ140">AnualidadActivo(CZ$2, $E140, $C140, $B140, $D140, Hombres!$A$1:$DW$117, Mujeres!$A$1:$DW$117)</f>
        <v>0</v>
      </c>
      <c r="DA140" s="104" cm="1">
        <f t="array" ref="DA140">AnualidadActivo(DA$2, $E140, $C140, $B140, $D140, Hombres!$A$1:$DW$117, Mujeres!$A$1:$DW$117)</f>
        <v>0</v>
      </c>
    </row>
    <row r="141" spans="1:105" x14ac:dyDescent="0.35">
      <c r="A141" s="2">
        <f t="shared" si="2"/>
        <v>139</v>
      </c>
      <c r="B141" s="107">
        <v>340853.55</v>
      </c>
      <c r="C141" s="9">
        <v>44571</v>
      </c>
      <c r="D141" s="7" t="s">
        <v>5</v>
      </c>
      <c r="E141" s="9">
        <v>33031</v>
      </c>
      <c r="F141" s="12" cm="1">
        <f t="array" ref="F141">edadCalc(E141)</f>
        <v>35</v>
      </c>
      <c r="G141" s="49" cm="1">
        <f t="array" ref="G141">PorcentajePension(C141,E141, D141)</f>
        <v>0.85</v>
      </c>
      <c r="I141" s="103"/>
      <c r="J141" s="104" cm="1">
        <f t="array" ref="J141">AnualidadActivo(J$2, $E141, $C141, $B141, $D141, Hombres!$A$1:$DW$117, Mujeres!$A$1:$DW$117)</f>
        <v>0</v>
      </c>
      <c r="K141" s="104" cm="1">
        <f t="array" ref="K141">AnualidadActivo(K$2, $E141, $C141, $B141, $D141, Hombres!$A$1:$DW$117, Mujeres!$A$1:$DW$117)</f>
        <v>0</v>
      </c>
      <c r="L141" s="104" cm="1">
        <f t="array" ref="L141">AnualidadActivo(L$2, $E141, $C141, $B141, $D141, Hombres!$A$1:$DW$117, Mujeres!$A$1:$DW$117)</f>
        <v>0</v>
      </c>
      <c r="M141" s="104" cm="1">
        <f t="array" ref="M141">AnualidadActivo(M$2, $E141, $C141, $B141, $D141, Hombres!$A$1:$DW$117, Mujeres!$A$1:$DW$117)</f>
        <v>0</v>
      </c>
      <c r="N141" s="104" cm="1">
        <f t="array" ref="N141">AnualidadActivo(N$2, $E141, $C141, $B141, $D141, Hombres!$A$1:$DW$117, Mujeres!$A$1:$DW$117)</f>
        <v>0</v>
      </c>
      <c r="O141" s="104" cm="1">
        <f t="array" ref="O141">AnualidadActivo(O$2, $E141, $C141, $B141, $D141, Hombres!$A$1:$DW$117, Mujeres!$A$1:$DW$117)</f>
        <v>0</v>
      </c>
      <c r="P141" s="104" cm="1">
        <f t="array" ref="P141">AnualidadActivo(P$2, $E141, $C141, $B141, $D141, Hombres!$A$1:$DW$117, Mujeres!$A$1:$DW$117)</f>
        <v>0</v>
      </c>
      <c r="Q141" s="104" cm="1">
        <f t="array" ref="Q141">AnualidadActivo(Q$2, $E141, $C141, $B141, $D141, Hombres!$A$1:$DW$117, Mujeres!$A$1:$DW$117)</f>
        <v>0</v>
      </c>
      <c r="R141" s="104" cm="1">
        <f t="array" ref="R141">AnualidadActivo(R$2, $E141, $C141, $B141, $D141, Hombres!$A$1:$DW$117, Mujeres!$A$1:$DW$117)</f>
        <v>0</v>
      </c>
      <c r="S141" s="104" cm="1">
        <f t="array" ref="S141">AnualidadActivo(S$2, $E141, $C141, $B141, $D141, Hombres!$A$1:$DW$117, Mujeres!$A$1:$DW$117)</f>
        <v>0</v>
      </c>
      <c r="T141" s="104" cm="1">
        <f t="array" ref="T141">AnualidadActivo(T$2, $E141, $C141, $B141, $D141, Hombres!$A$1:$DW$117, Mujeres!$A$1:$DW$117)</f>
        <v>0</v>
      </c>
      <c r="U141" s="104" cm="1">
        <f t="array" ref="U141">AnualidadActivo(U$2, $E141, $C141, $B141, $D141, Hombres!$A$1:$DW$117, Mujeres!$A$1:$DW$117)</f>
        <v>0</v>
      </c>
      <c r="V141" s="104" cm="1">
        <f t="array" ref="V141">AnualidadActivo(V$2, $E141, $C141, $B141, $D141, Hombres!$A$1:$DW$117, Mujeres!$A$1:$DW$117)</f>
        <v>0</v>
      </c>
      <c r="W141" s="104" cm="1">
        <f t="array" ref="W141">AnualidadActivo(W$2, $E141, $C141, $B141, $D141, Hombres!$A$1:$DW$117, Mujeres!$A$1:$DW$117)</f>
        <v>0</v>
      </c>
      <c r="X141" s="104" cm="1">
        <f t="array" ref="X141">AnualidadActivo(X$2, $E141, $C141, $B141, $D141, Hombres!$A$1:$DW$117, Mujeres!$A$1:$DW$117)</f>
        <v>0</v>
      </c>
      <c r="Y141" s="104" cm="1">
        <f t="array" ref="Y141">AnualidadActivo(Y$2, $E141, $C141, $B141, $D141, Hombres!$A$1:$DW$117, Mujeres!$A$1:$DW$117)</f>
        <v>0</v>
      </c>
      <c r="Z141" s="104" cm="1">
        <f t="array" ref="Z141">AnualidadActivo(Z$2, $E141, $C141, $B141, $D141, Hombres!$A$1:$DW$117, Mujeres!$A$1:$DW$117)</f>
        <v>0</v>
      </c>
      <c r="AA141" s="104" cm="1">
        <f t="array" ref="AA141">AnualidadActivo(AA$2, $E141, $C141, $B141, $D141, Hombres!$A$1:$DW$117, Mujeres!$A$1:$DW$117)</f>
        <v>0</v>
      </c>
      <c r="AB141" s="104" cm="1">
        <f t="array" ref="AB141">AnualidadActivo(AB$2, $E141, $C141, $B141, $D141, Hombres!$A$1:$DW$117, Mujeres!$A$1:$DW$117)</f>
        <v>0</v>
      </c>
      <c r="AC141" s="104" cm="1">
        <f t="array" ref="AC141">AnualidadActivo(AC$2, $E141, $C141, $B141, $D141, Hombres!$A$1:$DW$117, Mujeres!$A$1:$DW$117)</f>
        <v>0</v>
      </c>
      <c r="AD141" s="104" cm="1">
        <f t="array" ref="AD141">AnualidadActivo(AD$2, $E141, $C141, $B141, $D141, Hombres!$A$1:$DW$117, Mujeres!$A$1:$DW$117)</f>
        <v>0</v>
      </c>
      <c r="AE141" s="104" cm="1">
        <f t="array" ref="AE141">AnualidadActivo(AE$2, $E141, $C141, $B141, $D141, Hombres!$A$1:$DW$117, Mujeres!$A$1:$DW$117)</f>
        <v>0</v>
      </c>
      <c r="AF141" s="104" cm="1">
        <f t="array" ref="AF141">AnualidadActivo(AF$2, $E141, $C141, $B141, $D141, Hombres!$A$1:$DW$117, Mujeres!$A$1:$DW$117)</f>
        <v>0</v>
      </c>
      <c r="AG141" s="104" cm="1">
        <f t="array" ref="AG141">AnualidadActivo(AG$2, $E141, $C141, $B141, $D141, Hombres!$A$1:$DW$117, Mujeres!$A$1:$DW$117)</f>
        <v>0</v>
      </c>
      <c r="AH141" s="104" cm="1">
        <f t="array" ref="AH141">AnualidadActivo(AH$2, $E141, $C141, $B141, $D141, Hombres!$A$1:$DW$117, Mujeres!$A$1:$DW$117)</f>
        <v>0</v>
      </c>
      <c r="AI141" s="104" cm="1">
        <f t="array" ref="AI141">AnualidadActivo(AI$2, $E141, $C141, $B141, $D141, Hombres!$A$1:$DW$117, Mujeres!$A$1:$DW$117)</f>
        <v>0</v>
      </c>
      <c r="AJ141" s="104" cm="1">
        <f t="array" ref="AJ141">AnualidadActivo(AJ$2, $E141, $C141, $B141, $D141, Hombres!$A$1:$DW$117, Mujeres!$A$1:$DW$117)</f>
        <v>0</v>
      </c>
      <c r="AK141" s="104" cm="1">
        <f t="array" ref="AK141">AnualidadActivo(AK$2, $E141, $C141, $B141, $D141, Hombres!$A$1:$DW$117, Mujeres!$A$1:$DW$117)</f>
        <v>0</v>
      </c>
      <c r="AL141" s="104" cm="1">
        <f t="array" ref="AL141">AnualidadActivo(AL$2, $E141, $C141, $B141, $D141, Hombres!$A$1:$DW$117, Mujeres!$A$1:$DW$117)</f>
        <v>0</v>
      </c>
      <c r="AM141" s="104" cm="1">
        <f t="array" ref="AM141">AnualidadActivo(AM$2, $E141, $C141, $B141, $D141, Hombres!$A$1:$DW$117, Mujeres!$A$1:$DW$117)</f>
        <v>0</v>
      </c>
      <c r="AN141" s="104" cm="1">
        <f t="array" ref="AN141">AnualidadActivo(AN$2, $E141, $C141, $B141, $D141, Hombres!$A$1:$DW$117, Mujeres!$A$1:$DW$117)</f>
        <v>14962573.068227844</v>
      </c>
      <c r="AO141" s="104" cm="1">
        <f t="array" ref="AO141">AnualidadActivo(AO$2, $E141, $C141, $B141, $D141, Hombres!$A$1:$DW$117, Mujeres!$A$1:$DW$117)</f>
        <v>15411450.260274682</v>
      </c>
      <c r="AP141" s="104" cm="1">
        <f t="array" ref="AP141">AnualidadActivo(AP$2, $E141, $C141, $B141, $D141, Hombres!$A$1:$DW$117, Mujeres!$A$1:$DW$117)</f>
        <v>15873793.768082919</v>
      </c>
      <c r="AQ141" s="104" cm="1">
        <f t="array" ref="AQ141">AnualidadActivo(AQ$2, $E141, $C141, $B141, $D141, Hombres!$A$1:$DW$117, Mujeres!$A$1:$DW$117)</f>
        <v>16350007.581125408</v>
      </c>
      <c r="AR141" s="104" cm="1">
        <f t="array" ref="AR141">AnualidadActivo(AR$2, $E141, $C141, $B141, $D141, Hombres!$A$1:$DW$117, Mujeres!$A$1:$DW$117)</f>
        <v>16840507.808559172</v>
      </c>
      <c r="AS141" s="104" cm="1">
        <f t="array" ref="AS141">AnualidadActivo(AS$2, $E141, $C141, $B141, $D141, Hombres!$A$1:$DW$117, Mujeres!$A$1:$DW$117)</f>
        <v>16526727.458741551</v>
      </c>
      <c r="AT141" s="104" cm="1">
        <f t="array" ref="AT141">AnualidadActivo(AT$2, $E141, $C141, $B141, $D141, Hombres!$A$1:$DW$117, Mujeres!$A$1:$DW$117)</f>
        <v>16825090.072114825</v>
      </c>
      <c r="AU141" s="104" cm="1">
        <f t="array" ref="AU141">AnualidadActivo(AU$2, $E141, $C141, $B141, $D141, Hombres!$A$1:$DW$117, Mujeres!$A$1:$DW$117)</f>
        <v>17110239.006642614</v>
      </c>
      <c r="AV141" s="104" cm="1">
        <f t="array" ref="AV141">AnualidadActivo(AV$2, $E141, $C141, $B141, $D141, Hombres!$A$1:$DW$117, Mujeres!$A$1:$DW$117)</f>
        <v>17375461.279665109</v>
      </c>
      <c r="AW141" s="104" cm="1">
        <f t="array" ref="AW141">AnualidadActivo(AW$2, $E141, $C141, $B141, $D141, Hombres!$A$1:$DW$117, Mujeres!$A$1:$DW$117)</f>
        <v>17613964.019879837</v>
      </c>
      <c r="AX141" s="104" cm="1">
        <f t="array" ref="AX141">AnualidadActivo(AX$2, $E141, $C141, $B141, $D141, Hombres!$A$1:$DW$117, Mujeres!$A$1:$DW$117)</f>
        <v>17820177.847929962</v>
      </c>
      <c r="AY141" s="104" cm="1">
        <f t="array" ref="AY141">AnualidadActivo(AY$2, $E141, $C141, $B141, $D141, Hombres!$A$1:$DW$117, Mujeres!$A$1:$DW$117)</f>
        <v>17991835.700699948</v>
      </c>
      <c r="AZ141" s="104" cm="1">
        <f t="array" ref="AZ141">AnualidadActivo(AZ$2, $E141, $C141, $B141, $D141, Hombres!$A$1:$DW$117, Mujeres!$A$1:$DW$117)</f>
        <v>18128741.785729893</v>
      </c>
      <c r="BA141" s="104" cm="1">
        <f t="array" ref="BA141">AnualidadActivo(BA$2, $E141, $C141, $B141, $D141, Hombres!$A$1:$DW$117, Mujeres!$A$1:$DW$117)</f>
        <v>18230688.855805654</v>
      </c>
      <c r="BB141" s="104" cm="1">
        <f t="array" ref="BB141">AnualidadActivo(BB$2, $E141, $C141, $B141, $D141, Hombres!$A$1:$DW$117, Mujeres!$A$1:$DW$117)</f>
        <v>18296356.289292868</v>
      </c>
      <c r="BC141" s="104" cm="1">
        <f t="array" ref="BC141">AnualidadActivo(BC$2, $E141, $C141, $B141, $D141, Hombres!$A$1:$DW$117, Mujeres!$A$1:$DW$117)</f>
        <v>18322581.591136396</v>
      </c>
      <c r="BD141" s="104" cm="1">
        <f t="array" ref="BD141">AnualidadActivo(BD$2, $E141, $C141, $B141, $D141, Hombres!$A$1:$DW$117, Mujeres!$A$1:$DW$117)</f>
        <v>18272221.224407315</v>
      </c>
      <c r="BE141" s="104" cm="1">
        <f t="array" ref="BE141">AnualidadActivo(BE$2, $E141, $C141, $B141, $D141, Hombres!$A$1:$DW$117, Mujeres!$A$1:$DW$117)</f>
        <v>18165848.648027252</v>
      </c>
      <c r="BF141" s="104" cm="1">
        <f t="array" ref="BF141">AnualidadActivo(BF$2, $E141, $C141, $B141, $D141, Hombres!$A$1:$DW$117, Mujeres!$A$1:$DW$117)</f>
        <v>17998712.594926767</v>
      </c>
      <c r="BG141" s="104" cm="1">
        <f t="array" ref="BG141">AnualidadActivo(BG$2, $E141, $C141, $B141, $D141, Hombres!$A$1:$DW$117, Mujeres!$A$1:$DW$117)</f>
        <v>17765266.448773973</v>
      </c>
      <c r="BH141" s="104" cm="1">
        <f t="array" ref="BH141">AnualidadActivo(BH$2, $E141, $C141, $B141, $D141, Hombres!$A$1:$DW$117, Mujeres!$A$1:$DW$117)</f>
        <v>17460021.20680964</v>
      </c>
      <c r="BI141" s="104" cm="1">
        <f t="array" ref="BI141">AnualidadActivo(BI$2, $E141, $C141, $B141, $D141, Hombres!$A$1:$DW$117, Mujeres!$A$1:$DW$117)</f>
        <v>17078750.04112057</v>
      </c>
      <c r="BJ141" s="104" cm="1">
        <f t="array" ref="BJ141">AnualidadActivo(BJ$2, $E141, $C141, $B141, $D141, Hombres!$A$1:$DW$117, Mujeres!$A$1:$DW$117)</f>
        <v>16617444.463134881</v>
      </c>
      <c r="BK141" s="104" cm="1">
        <f t="array" ref="BK141">AnualidadActivo(BK$2, $E141, $C141, $B141, $D141, Hombres!$A$1:$DW$117, Mujeres!$A$1:$DW$117)</f>
        <v>16072338.776572885</v>
      </c>
      <c r="BL141" s="104" cm="1">
        <f t="array" ref="BL141">AnualidadActivo(BL$2, $E141, $C141, $B141, $D141, Hombres!$A$1:$DW$117, Mujeres!$A$1:$DW$117)</f>
        <v>15440868.913525181</v>
      </c>
      <c r="BM141" s="104" cm="1">
        <f t="array" ref="BM141">AnualidadActivo(BM$2, $E141, $C141, $B141, $D141, Hombres!$A$1:$DW$117, Mujeres!$A$1:$DW$117)</f>
        <v>14723168.21631187</v>
      </c>
      <c r="BN141" s="104" cm="1">
        <f t="array" ref="BN141">AnualidadActivo(BN$2, $E141, $C141, $B141, $D141, Hombres!$A$1:$DW$117, Mujeres!$A$1:$DW$117)</f>
        <v>13922431.795947472</v>
      </c>
      <c r="BO141" s="104" cm="1">
        <f t="array" ref="BO141">AnualidadActivo(BO$2, $E141, $C141, $B141, $D141, Hombres!$A$1:$DW$117, Mujeres!$A$1:$DW$117)</f>
        <v>13043898.379457707</v>
      </c>
      <c r="BP141" s="104" cm="1">
        <f t="array" ref="BP141">AnualidadActivo(BP$2, $E141, $C141, $B141, $D141, Hombres!$A$1:$DW$117, Mujeres!$A$1:$DW$117)</f>
        <v>12094746.278680461</v>
      </c>
      <c r="BQ141" s="104" cm="1">
        <f t="array" ref="BQ141">AnualidadActivo(BQ$2, $E141, $C141, $B141, $D141, Hombres!$A$1:$DW$117, Mujeres!$A$1:$DW$117)</f>
        <v>11085028.988330448</v>
      </c>
      <c r="BR141" s="104" cm="1">
        <f t="array" ref="BR141">AnualidadActivo(BR$2, $E141, $C141, $B141, $D141, Hombres!$A$1:$DW$117, Mujeres!$A$1:$DW$117)</f>
        <v>10028752.294603545</v>
      </c>
      <c r="BS141" s="104" cm="1">
        <f t="array" ref="BS141">AnualidadActivo(BS$2, $E141, $C141, $B141, $D141, Hombres!$A$1:$DW$117, Mujeres!$A$1:$DW$117)</f>
        <v>8943335.0984623823</v>
      </c>
      <c r="BT141" s="104" cm="1">
        <f t="array" ref="BT141">AnualidadActivo(BT$2, $E141, $C141, $B141, $D141, Hombres!$A$1:$DW$117, Mujeres!$A$1:$DW$117)</f>
        <v>7848151.9453914994</v>
      </c>
      <c r="BU141" s="104" cm="1">
        <f t="array" ref="BU141">AnualidadActivo(BU$2, $E141, $C141, $B141, $D141, Hombres!$A$1:$DW$117, Mujeres!$A$1:$DW$117)</f>
        <v>6763869.3469101405</v>
      </c>
      <c r="BV141" s="104" cm="1">
        <f t="array" ref="BV141">AnualidadActivo(BV$2, $E141, $C141, $B141, $D141, Hombres!$A$1:$DW$117, Mujeres!$A$1:$DW$117)</f>
        <v>5712312.6027046135</v>
      </c>
      <c r="BW141" s="104" cm="1">
        <f t="array" ref="BW141">AnualidadActivo(BW$2, $E141, $C141, $B141, $D141, Hombres!$A$1:$DW$117, Mujeres!$A$1:$DW$117)</f>
        <v>4715931.7321178559</v>
      </c>
      <c r="BX141" s="104" cm="1">
        <f t="array" ref="BX141">AnualidadActivo(BX$2, $E141, $C141, $B141, $D141, Hombres!$A$1:$DW$117, Mujeres!$A$1:$DW$117)</f>
        <v>3795823.2833663723</v>
      </c>
      <c r="BY141" s="104" cm="1">
        <f t="array" ref="BY141">AnualidadActivo(BY$2, $E141, $C141, $B141, $D141, Hombres!$A$1:$DW$117, Mujeres!$A$1:$DW$117)</f>
        <v>2969513.3596778093</v>
      </c>
      <c r="BZ141" s="104" cm="1">
        <f t="array" ref="BZ141">AnualidadActivo(BZ$2, $E141, $C141, $B141, $D141, Hombres!$A$1:$DW$117, Mujeres!$A$1:$DW$117)</f>
        <v>2249725.7084531272</v>
      </c>
      <c r="CA141" s="104" cm="1">
        <f t="array" ref="CA141">AnualidadActivo(CA$2, $E141, $C141, $B141, $D141, Hombres!$A$1:$DW$117, Mujeres!$A$1:$DW$117)</f>
        <v>1643741.3914047596</v>
      </c>
      <c r="CB141" s="104" cm="1">
        <f t="array" ref="CB141">AnualidadActivo(CB$2, $E141, $C141, $B141, $D141, Hombres!$A$1:$DW$117, Mujeres!$A$1:$DW$117)</f>
        <v>1152903.4950813474</v>
      </c>
      <c r="CC141" s="104" cm="1">
        <f t="array" ref="CC141">AnualidadActivo(CC$2, $E141, $C141, $B141, $D141, Hombres!$A$1:$DW$117, Mujeres!$A$1:$DW$117)</f>
        <v>772227.74961626227</v>
      </c>
      <c r="CD141" s="104" cm="1">
        <f t="array" ref="CD141">AnualidadActivo(CD$2, $E141, $C141, $B141, $D141, Hombres!$A$1:$DW$117, Mujeres!$A$1:$DW$117)</f>
        <v>490940.8411363074</v>
      </c>
      <c r="CE141" s="104" cm="1">
        <f t="array" ref="CE141">AnualidadActivo(CE$2, $E141, $C141, $B141, $D141, Hombres!$A$1:$DW$117, Mujeres!$A$1:$DW$117)</f>
        <v>294086.76278516214</v>
      </c>
      <c r="CF141" s="104" cm="1">
        <f t="array" ref="CF141">AnualidadActivo(CF$2, $E141, $C141, $B141, $D141, Hombres!$A$1:$DW$117, Mujeres!$A$1:$DW$117)</f>
        <v>164568.3865475714</v>
      </c>
      <c r="CG141" s="104" cm="1">
        <f t="array" ref="CG141">AnualidadActivo(CG$2, $E141, $C141, $B141, $D141, Hombres!$A$1:$DW$117, Mujeres!$A$1:$DW$117)</f>
        <v>85167.448027506194</v>
      </c>
      <c r="CH141" s="104" cm="1">
        <f t="array" ref="CH141">AnualidadActivo(CH$2, $E141, $C141, $B141, $D141, Hombres!$A$1:$DW$117, Mujeres!$A$1:$DW$117)</f>
        <v>40274.483182004296</v>
      </c>
      <c r="CI141" s="104" cm="1">
        <f t="array" ref="CI141">AnualidadActivo(CI$2, $E141, $C141, $B141, $D141, Hombres!$A$1:$DW$117, Mujeres!$A$1:$DW$117)</f>
        <v>17144.006599644872</v>
      </c>
      <c r="CJ141" s="104" cm="1">
        <f t="array" ref="CJ141">AnualidadActivo(CJ$2, $E141, $C141, $B141, $D141, Hombres!$A$1:$DW$117, Mujeres!$A$1:$DW$117)</f>
        <v>6444.8566521299472</v>
      </c>
      <c r="CK141" s="104" cm="1">
        <f t="array" ref="CK141">AnualidadActivo(CK$2, $E141, $C141, $B141, $D141, Hombres!$A$1:$DW$117, Mujeres!$A$1:$DW$117)</f>
        <v>2086.6936840860239</v>
      </c>
      <c r="CL141" s="104" cm="1">
        <f t="array" ref="CL141">AnualidadActivo(CL$2, $E141, $C141, $B141, $D141, Hombres!$A$1:$DW$117, Mujeres!$A$1:$DW$117)</f>
        <v>562.38504224763585</v>
      </c>
      <c r="CM141" s="104" cm="1">
        <f t="array" ref="CM141">AnualidadActivo(CM$2, $E141, $C141, $B141, $D141, Hombres!$A$1:$DW$117, Mujeres!$A$1:$DW$117)</f>
        <v>0</v>
      </c>
      <c r="CN141" s="104" cm="1">
        <f t="array" ref="CN141">AnualidadActivo(CN$2, $E141, $C141, $B141, $D141, Hombres!$A$1:$DW$117, Mujeres!$A$1:$DW$117)</f>
        <v>0</v>
      </c>
      <c r="CO141" s="104" cm="1">
        <f t="array" ref="CO141">AnualidadActivo(CO$2, $E141, $C141, $B141, $D141, Hombres!$A$1:$DW$117, Mujeres!$A$1:$DW$117)</f>
        <v>0</v>
      </c>
      <c r="CP141" s="104" cm="1">
        <f t="array" ref="CP141">AnualidadActivo(CP$2, $E141, $C141, $B141, $D141, Hombres!$A$1:$DW$117, Mujeres!$A$1:$DW$117)</f>
        <v>0</v>
      </c>
      <c r="CQ141" s="104" cm="1">
        <f t="array" ref="CQ141">AnualidadActivo(CQ$2, $E141, $C141, $B141, $D141, Hombres!$A$1:$DW$117, Mujeres!$A$1:$DW$117)</f>
        <v>0</v>
      </c>
      <c r="CR141" s="104" cm="1">
        <f t="array" ref="CR141">AnualidadActivo(CR$2, $E141, $C141, $B141, $D141, Hombres!$A$1:$DW$117, Mujeres!$A$1:$DW$117)</f>
        <v>0</v>
      </c>
      <c r="CS141" s="104" cm="1">
        <f t="array" ref="CS141">AnualidadActivo(CS$2, $E141, $C141, $B141, $D141, Hombres!$A$1:$DW$117, Mujeres!$A$1:$DW$117)</f>
        <v>0</v>
      </c>
      <c r="CT141" s="104" cm="1">
        <f t="array" ref="CT141">AnualidadActivo(CT$2, $E141, $C141, $B141, $D141, Hombres!$A$1:$DW$117, Mujeres!$A$1:$DW$117)</f>
        <v>0</v>
      </c>
      <c r="CU141" s="104" cm="1">
        <f t="array" ref="CU141">AnualidadActivo(CU$2, $E141, $C141, $B141, $D141, Hombres!$A$1:$DW$117, Mujeres!$A$1:$DW$117)</f>
        <v>0</v>
      </c>
      <c r="CV141" s="104" cm="1">
        <f t="array" ref="CV141">AnualidadActivo(CV$2, $E141, $C141, $B141, $D141, Hombres!$A$1:$DW$117, Mujeres!$A$1:$DW$117)</f>
        <v>0</v>
      </c>
      <c r="CW141" s="104" cm="1">
        <f t="array" ref="CW141">AnualidadActivo(CW$2, $E141, $C141, $B141, $D141, Hombres!$A$1:$DW$117, Mujeres!$A$1:$DW$117)</f>
        <v>0</v>
      </c>
      <c r="CX141" s="104" cm="1">
        <f t="array" ref="CX141">AnualidadActivo(CX$2, $E141, $C141, $B141, $D141, Hombres!$A$1:$DW$117, Mujeres!$A$1:$DW$117)</f>
        <v>0</v>
      </c>
      <c r="CY141" s="104" cm="1">
        <f t="array" ref="CY141">AnualidadActivo(CY$2, $E141, $C141, $B141, $D141, Hombres!$A$1:$DW$117, Mujeres!$A$1:$DW$117)</f>
        <v>0</v>
      </c>
      <c r="CZ141" s="104" cm="1">
        <f t="array" ref="CZ141">AnualidadActivo(CZ$2, $E141, $C141, $B141, $D141, Hombres!$A$1:$DW$117, Mujeres!$A$1:$DW$117)</f>
        <v>0</v>
      </c>
      <c r="DA141" s="104" cm="1">
        <f t="array" ref="DA141">AnualidadActivo(DA$2, $E141, $C141, $B141, $D141, Hombres!$A$1:$DW$117, Mujeres!$A$1:$DW$117)</f>
        <v>0</v>
      </c>
    </row>
    <row r="142" spans="1:105" x14ac:dyDescent="0.35">
      <c r="A142" s="2">
        <f t="shared" si="2"/>
        <v>140</v>
      </c>
      <c r="B142" s="107">
        <v>751699</v>
      </c>
      <c r="C142" s="9">
        <v>45575</v>
      </c>
      <c r="D142" s="7" t="s">
        <v>5</v>
      </c>
      <c r="E142" s="9">
        <v>34643</v>
      </c>
      <c r="F142" s="12" cm="1">
        <f t="array" ref="F142">edadCalc(E142)</f>
        <v>31</v>
      </c>
      <c r="G142" s="49" cm="1">
        <f t="array" ref="G142">PorcentajePension(C142,E142, D142)</f>
        <v>0.85</v>
      </c>
      <c r="I142" s="103"/>
      <c r="J142" s="104" cm="1">
        <f t="array" ref="J142">AnualidadActivo(J$2, $E142, $C142, $B142, $D142, Hombres!$A$1:$DW$117, Mujeres!$A$1:$DW$117)</f>
        <v>0</v>
      </c>
      <c r="K142" s="104" cm="1">
        <f t="array" ref="K142">AnualidadActivo(K$2, $E142, $C142, $B142, $D142, Hombres!$A$1:$DW$117, Mujeres!$A$1:$DW$117)</f>
        <v>0</v>
      </c>
      <c r="L142" s="104" cm="1">
        <f t="array" ref="L142">AnualidadActivo(L$2, $E142, $C142, $B142, $D142, Hombres!$A$1:$DW$117, Mujeres!$A$1:$DW$117)</f>
        <v>0</v>
      </c>
      <c r="M142" s="104" cm="1">
        <f t="array" ref="M142">AnualidadActivo(M$2, $E142, $C142, $B142, $D142, Hombres!$A$1:$DW$117, Mujeres!$A$1:$DW$117)</f>
        <v>0</v>
      </c>
      <c r="N142" s="104" cm="1">
        <f t="array" ref="N142">AnualidadActivo(N$2, $E142, $C142, $B142, $D142, Hombres!$A$1:$DW$117, Mujeres!$A$1:$DW$117)</f>
        <v>0</v>
      </c>
      <c r="O142" s="104" cm="1">
        <f t="array" ref="O142">AnualidadActivo(O$2, $E142, $C142, $B142, $D142, Hombres!$A$1:$DW$117, Mujeres!$A$1:$DW$117)</f>
        <v>0</v>
      </c>
      <c r="P142" s="104" cm="1">
        <f t="array" ref="P142">AnualidadActivo(P$2, $E142, $C142, $B142, $D142, Hombres!$A$1:$DW$117, Mujeres!$A$1:$DW$117)</f>
        <v>0</v>
      </c>
      <c r="Q142" s="104" cm="1">
        <f t="array" ref="Q142">AnualidadActivo(Q$2, $E142, $C142, $B142, $D142, Hombres!$A$1:$DW$117, Mujeres!$A$1:$DW$117)</f>
        <v>0</v>
      </c>
      <c r="R142" s="104" cm="1">
        <f t="array" ref="R142">AnualidadActivo(R$2, $E142, $C142, $B142, $D142, Hombres!$A$1:$DW$117, Mujeres!$A$1:$DW$117)</f>
        <v>0</v>
      </c>
      <c r="S142" s="104" cm="1">
        <f t="array" ref="S142">AnualidadActivo(S$2, $E142, $C142, $B142, $D142, Hombres!$A$1:$DW$117, Mujeres!$A$1:$DW$117)</f>
        <v>0</v>
      </c>
      <c r="T142" s="104" cm="1">
        <f t="array" ref="T142">AnualidadActivo(T$2, $E142, $C142, $B142, $D142, Hombres!$A$1:$DW$117, Mujeres!$A$1:$DW$117)</f>
        <v>0</v>
      </c>
      <c r="U142" s="104" cm="1">
        <f t="array" ref="U142">AnualidadActivo(U$2, $E142, $C142, $B142, $D142, Hombres!$A$1:$DW$117, Mujeres!$A$1:$DW$117)</f>
        <v>0</v>
      </c>
      <c r="V142" s="104" cm="1">
        <f t="array" ref="V142">AnualidadActivo(V$2, $E142, $C142, $B142, $D142, Hombres!$A$1:$DW$117, Mujeres!$A$1:$DW$117)</f>
        <v>0</v>
      </c>
      <c r="W142" s="104" cm="1">
        <f t="array" ref="W142">AnualidadActivo(W$2, $E142, $C142, $B142, $D142, Hombres!$A$1:$DW$117, Mujeres!$A$1:$DW$117)</f>
        <v>0</v>
      </c>
      <c r="X142" s="104" cm="1">
        <f t="array" ref="X142">AnualidadActivo(X$2, $E142, $C142, $B142, $D142, Hombres!$A$1:$DW$117, Mujeres!$A$1:$DW$117)</f>
        <v>0</v>
      </c>
      <c r="Y142" s="104" cm="1">
        <f t="array" ref="Y142">AnualidadActivo(Y$2, $E142, $C142, $B142, $D142, Hombres!$A$1:$DW$117, Mujeres!$A$1:$DW$117)</f>
        <v>0</v>
      </c>
      <c r="Z142" s="104" cm="1">
        <f t="array" ref="Z142">AnualidadActivo(Z$2, $E142, $C142, $B142, $D142, Hombres!$A$1:$DW$117, Mujeres!$A$1:$DW$117)</f>
        <v>0</v>
      </c>
      <c r="AA142" s="104" cm="1">
        <f t="array" ref="AA142">AnualidadActivo(AA$2, $E142, $C142, $B142, $D142, Hombres!$A$1:$DW$117, Mujeres!$A$1:$DW$117)</f>
        <v>0</v>
      </c>
      <c r="AB142" s="104" cm="1">
        <f t="array" ref="AB142">AnualidadActivo(AB$2, $E142, $C142, $B142, $D142, Hombres!$A$1:$DW$117, Mujeres!$A$1:$DW$117)</f>
        <v>0</v>
      </c>
      <c r="AC142" s="104" cm="1">
        <f t="array" ref="AC142">AnualidadActivo(AC$2, $E142, $C142, $B142, $D142, Hombres!$A$1:$DW$117, Mujeres!$A$1:$DW$117)</f>
        <v>0</v>
      </c>
      <c r="AD142" s="104" cm="1">
        <f t="array" ref="AD142">AnualidadActivo(AD$2, $E142, $C142, $B142, $D142, Hombres!$A$1:$DW$117, Mujeres!$A$1:$DW$117)</f>
        <v>0</v>
      </c>
      <c r="AE142" s="104" cm="1">
        <f t="array" ref="AE142">AnualidadActivo(AE$2, $E142, $C142, $B142, $D142, Hombres!$A$1:$DW$117, Mujeres!$A$1:$DW$117)</f>
        <v>0</v>
      </c>
      <c r="AF142" s="104" cm="1">
        <f t="array" ref="AF142">AnualidadActivo(AF$2, $E142, $C142, $B142, $D142, Hombres!$A$1:$DW$117, Mujeres!$A$1:$DW$117)</f>
        <v>0</v>
      </c>
      <c r="AG142" s="104" cm="1">
        <f t="array" ref="AG142">AnualidadActivo(AG$2, $E142, $C142, $B142, $D142, Hombres!$A$1:$DW$117, Mujeres!$A$1:$DW$117)</f>
        <v>0</v>
      </c>
      <c r="AH142" s="104" cm="1">
        <f t="array" ref="AH142">AnualidadActivo(AH$2, $E142, $C142, $B142, $D142, Hombres!$A$1:$DW$117, Mujeres!$A$1:$DW$117)</f>
        <v>0</v>
      </c>
      <c r="AI142" s="104" cm="1">
        <f t="array" ref="AI142">AnualidadActivo(AI$2, $E142, $C142, $B142, $D142, Hombres!$A$1:$DW$117, Mujeres!$A$1:$DW$117)</f>
        <v>0</v>
      </c>
      <c r="AJ142" s="104" cm="1">
        <f t="array" ref="AJ142">AnualidadActivo(AJ$2, $E142, $C142, $B142, $D142, Hombres!$A$1:$DW$117, Mujeres!$A$1:$DW$117)</f>
        <v>0</v>
      </c>
      <c r="AK142" s="104" cm="1">
        <f t="array" ref="AK142">AnualidadActivo(AK$2, $E142, $C142, $B142, $D142, Hombres!$A$1:$DW$117, Mujeres!$A$1:$DW$117)</f>
        <v>0</v>
      </c>
      <c r="AL142" s="104" cm="1">
        <f t="array" ref="AL142">AnualidadActivo(AL$2, $E142, $C142, $B142, $D142, Hombres!$A$1:$DW$117, Mujeres!$A$1:$DW$117)</f>
        <v>0</v>
      </c>
      <c r="AM142" s="104" cm="1">
        <f t="array" ref="AM142">AnualidadActivo(AM$2, $E142, $C142, $B142, $D142, Hombres!$A$1:$DW$117, Mujeres!$A$1:$DW$117)</f>
        <v>0</v>
      </c>
      <c r="AN142" s="104" cm="1">
        <f t="array" ref="AN142">AnualidadActivo(AN$2, $E142, $C142, $B142, $D142, Hombres!$A$1:$DW$117, Mujeres!$A$1:$DW$117)</f>
        <v>0</v>
      </c>
      <c r="AO142" s="104" cm="1">
        <f t="array" ref="AO142">AnualidadActivo(AO$2, $E142, $C142, $B142, $D142, Hombres!$A$1:$DW$117, Mujeres!$A$1:$DW$117)</f>
        <v>0</v>
      </c>
      <c r="AP142" s="104" cm="1">
        <f t="array" ref="AP142">AnualidadActivo(AP$2, $E142, $C142, $B142, $D142, Hombres!$A$1:$DW$117, Mujeres!$A$1:$DW$117)</f>
        <v>0</v>
      </c>
      <c r="AQ142" s="104" cm="1">
        <f t="array" ref="AQ142">AnualidadActivo(AQ$2, $E142, $C142, $B142, $D142, Hombres!$A$1:$DW$117, Mujeres!$A$1:$DW$117)</f>
        <v>0</v>
      </c>
      <c r="AR142" s="104" cm="1">
        <f t="array" ref="AR142">AnualidadActivo(AR$2, $E142, $C142, $B142, $D142, Hombres!$A$1:$DW$117, Mujeres!$A$1:$DW$117)</f>
        <v>40184423.25814826</v>
      </c>
      <c r="AS142" s="104" cm="1">
        <f t="array" ref="AS142">AnualidadActivo(AS$2, $E142, $C142, $B142, $D142, Hombres!$A$1:$DW$117, Mujeres!$A$1:$DW$117)</f>
        <v>41389955.955892712</v>
      </c>
      <c r="AT142" s="104" cm="1">
        <f t="array" ref="AT142">AnualidadActivo(AT$2, $E142, $C142, $B142, $D142, Hombres!$A$1:$DW$117, Mujeres!$A$1:$DW$117)</f>
        <v>42631654.634569488</v>
      </c>
      <c r="AU142" s="104" cm="1">
        <f t="array" ref="AU142">AnualidadActivo(AU$2, $E142, $C142, $B142, $D142, Hombres!$A$1:$DW$117, Mujeres!$A$1:$DW$117)</f>
        <v>43910604.273606576</v>
      </c>
      <c r="AV142" s="104" cm="1">
        <f t="array" ref="AV142">AnualidadActivo(AV$2, $E142, $C142, $B142, $D142, Hombres!$A$1:$DW$117, Mujeres!$A$1:$DW$117)</f>
        <v>45227922.401814781</v>
      </c>
      <c r="AW142" s="104" cm="1">
        <f t="array" ref="AW142">AnualidadActivo(AW$2, $E142, $C142, $B142, $D142, Hombres!$A$1:$DW$117, Mujeres!$A$1:$DW$117)</f>
        <v>44485896.388970278</v>
      </c>
      <c r="AX142" s="104" cm="1">
        <f t="array" ref="AX142">AnualidadActivo(AX$2, $E142, $C142, $B142, $D142, Hombres!$A$1:$DW$117, Mujeres!$A$1:$DW$117)</f>
        <v>45314065.40994177</v>
      </c>
      <c r="AY142" s="104" cm="1">
        <f t="array" ref="AY142">AnualidadActivo(AY$2, $E142, $C142, $B142, $D142, Hombres!$A$1:$DW$117, Mujeres!$A$1:$DW$117)</f>
        <v>46109410.273254082</v>
      </c>
      <c r="AZ142" s="104" cm="1">
        <f t="array" ref="AZ142">AnualidadActivo(AZ$2, $E142, $C142, $B142, $D142, Hombres!$A$1:$DW$117, Mujeres!$A$1:$DW$117)</f>
        <v>46854689.997120261</v>
      </c>
      <c r="BA142" s="104" cm="1">
        <f t="array" ref="BA142">AnualidadActivo(BA$2, $E142, $C142, $B142, $D142, Hombres!$A$1:$DW$117, Mujeres!$A$1:$DW$117)</f>
        <v>47531985.786154233</v>
      </c>
      <c r="BB142" s="104" cm="1">
        <f t="array" ref="BB142">AnualidadActivo(BB$2, $E142, $C142, $B142, $D142, Hombres!$A$1:$DW$117, Mujeres!$A$1:$DW$117)</f>
        <v>48125586.851705261</v>
      </c>
      <c r="BC142" s="104" cm="1">
        <f t="array" ref="BC142">AnualidadActivo(BC$2, $E142, $C142, $B142, $D142, Hombres!$A$1:$DW$117, Mujeres!$A$1:$DW$117)</f>
        <v>48628780.913365416</v>
      </c>
      <c r="BD142" s="104" cm="1">
        <f t="array" ref="BD142">AnualidadActivo(BD$2, $E142, $C142, $B142, $D142, Hombres!$A$1:$DW$117, Mujeres!$A$1:$DW$117)</f>
        <v>49041603.958824947</v>
      </c>
      <c r="BE142" s="104" cm="1">
        <f t="array" ref="BE142">AnualidadActivo(BE$2, $E142, $C142, $B142, $D142, Hombres!$A$1:$DW$117, Mujeres!$A$1:$DW$117)</f>
        <v>49364568.667735897</v>
      </c>
      <c r="BF142" s="104" cm="1">
        <f t="array" ref="BF142">AnualidadActivo(BF$2, $E142, $C142, $B142, $D142, Hombres!$A$1:$DW$117, Mujeres!$A$1:$DW$117)</f>
        <v>49594452.059336245</v>
      </c>
      <c r="BG142" s="104" cm="1">
        <f t="array" ref="BG142">AnualidadActivo(BG$2, $E142, $C142, $B142, $D142, Hombres!$A$1:$DW$117, Mujeres!$A$1:$DW$117)</f>
        <v>49721397.341655605</v>
      </c>
      <c r="BH142" s="104" cm="1">
        <f t="array" ref="BH142">AnualidadActivo(BH$2, $E142, $C142, $B142, $D142, Hombres!$A$1:$DW$117, Mujeres!$A$1:$DW$117)</f>
        <v>49643241.818537585</v>
      </c>
      <c r="BI142" s="104" cm="1">
        <f t="array" ref="BI142">AnualidadActivo(BI$2, $E142, $C142, $B142, $D142, Hombres!$A$1:$DW$117, Mujeres!$A$1:$DW$117)</f>
        <v>49416249.832835779</v>
      </c>
      <c r="BJ142" s="104" cm="1">
        <f t="array" ref="BJ142">AnualidadActivo(BJ$2, $E142, $C142, $B142, $D142, Hombres!$A$1:$DW$117, Mujeres!$A$1:$DW$117)</f>
        <v>49028610.831048332</v>
      </c>
      <c r="BK142" s="104" cm="1">
        <f t="array" ref="BK142">AnualidadActivo(BK$2, $E142, $C142, $B142, $D142, Hombres!$A$1:$DW$117, Mujeres!$A$1:$DW$117)</f>
        <v>48465284.889067009</v>
      </c>
      <c r="BL142" s="104" cm="1">
        <f t="array" ref="BL142">AnualidadActivo(BL$2, $E142, $C142, $B142, $D142, Hombres!$A$1:$DW$117, Mujeres!$A$1:$DW$117)</f>
        <v>47709208.706503302</v>
      </c>
      <c r="BM142" s="104" cm="1">
        <f t="array" ref="BM142">AnualidadActivo(BM$2, $E142, $C142, $B142, $D142, Hombres!$A$1:$DW$117, Mujeres!$A$1:$DW$117)</f>
        <v>46746901.085406773</v>
      </c>
      <c r="BN142" s="104" cm="1">
        <f t="array" ref="BN142">AnualidadActivo(BN$2, $E142, $C142, $B142, $D142, Hombres!$A$1:$DW$117, Mujeres!$A$1:$DW$117)</f>
        <v>45567494.067375362</v>
      </c>
      <c r="BO142" s="104" cm="1">
        <f t="array" ref="BO142">AnualidadActivo(BO$2, $E142, $C142, $B142, $D142, Hombres!$A$1:$DW$117, Mujeres!$A$1:$DW$117)</f>
        <v>44161195.715837292</v>
      </c>
      <c r="BP142" s="104" cm="1">
        <f t="array" ref="BP142">AnualidadActivo(BP$2, $E142, $C142, $B142, $D142, Hombres!$A$1:$DW$117, Mujeres!$A$1:$DW$117)</f>
        <v>42519532.67645739</v>
      </c>
      <c r="BQ142" s="104" cm="1">
        <f t="array" ref="BQ142">AnualidadActivo(BQ$2, $E142, $C142, $B142, $D142, Hombres!$A$1:$DW$117, Mujeres!$A$1:$DW$117)</f>
        <v>40638419.058114879</v>
      </c>
      <c r="BR142" s="104" cm="1">
        <f t="array" ref="BR142">AnualidadActivo(BR$2, $E142, $C142, $B142, $D142, Hombres!$A$1:$DW$117, Mujeres!$A$1:$DW$117)</f>
        <v>38522795.641136169</v>
      </c>
      <c r="BS142" s="104" cm="1">
        <f t="array" ref="BS142">AnualidadActivo(BS$2, $E142, $C142, $B142, $D142, Hombres!$A$1:$DW$117, Mujeres!$A$1:$DW$117)</f>
        <v>36186217.814744525</v>
      </c>
      <c r="BT142" s="104" cm="1">
        <f t="array" ref="BT142">AnualidadActivo(BT$2, $E142, $C142, $B142, $D142, Hombres!$A$1:$DW$117, Mujeres!$A$1:$DW$117)</f>
        <v>33648198.531374134</v>
      </c>
      <c r="BU142" s="104" cm="1">
        <f t="array" ref="BU142">AnualidadActivo(BU$2, $E142, $C142, $B142, $D142, Hombres!$A$1:$DW$117, Mujeres!$A$1:$DW$117)</f>
        <v>30934269.767109606</v>
      </c>
      <c r="BV142" s="104" cm="1">
        <f t="array" ref="BV142">AnualidadActivo(BV$2, $E142, $C142, $B142, $D142, Hombres!$A$1:$DW$117, Mujeres!$A$1:$DW$117)</f>
        <v>28078398.277080212</v>
      </c>
      <c r="BW142" s="104" cm="1">
        <f t="array" ref="BW142">AnualidadActivo(BW$2, $E142, $C142, $B142, $D142, Hombres!$A$1:$DW$117, Mujeres!$A$1:$DW$117)</f>
        <v>25125431.00803896</v>
      </c>
      <c r="BX142" s="104" cm="1">
        <f t="array" ref="BX142">AnualidadActivo(BX$2, $E142, $C142, $B142, $D142, Hombres!$A$1:$DW$117, Mujeres!$A$1:$DW$117)</f>
        <v>22128980.422537901</v>
      </c>
      <c r="BY142" s="104" cm="1">
        <f t="array" ref="BY142">AnualidadActivo(BY$2, $E142, $C142, $B142, $D142, Hombres!$A$1:$DW$117, Mujeres!$A$1:$DW$117)</f>
        <v>19147030.936247289</v>
      </c>
      <c r="BZ142" s="104" cm="1">
        <f t="array" ref="BZ142">AnualidadActivo(BZ$2, $E142, $C142, $B142, $D142, Hombres!$A$1:$DW$117, Mujeres!$A$1:$DW$117)</f>
        <v>16239629.191763163</v>
      </c>
      <c r="CA142" s="104" cm="1">
        <f t="array" ref="CA142">AnualidadActivo(CA$2, $E142, $C142, $B142, $D142, Hombres!$A$1:$DW$117, Mujeres!$A$1:$DW$117)</f>
        <v>13467776.544013876</v>
      </c>
      <c r="CB142" s="104" cm="1">
        <f t="array" ref="CB142">AnualidadActivo(CB$2, $E142, $C142, $B142, $D142, Hombres!$A$1:$DW$117, Mujeres!$A$1:$DW$117)</f>
        <v>10891193.480475442</v>
      </c>
      <c r="CC142" s="104" cm="1">
        <f t="array" ref="CC142">AnualidadActivo(CC$2, $E142, $C142, $B142, $D142, Hombres!$A$1:$DW$117, Mujeres!$A$1:$DW$117)</f>
        <v>8562568.0194442458</v>
      </c>
      <c r="CD142" s="104" cm="1">
        <f t="array" ref="CD142">AnualidadActivo(CD$2, $E142, $C142, $B142, $D142, Hombres!$A$1:$DW$117, Mujeres!$A$1:$DW$117)</f>
        <v>6521657.7121457011</v>
      </c>
      <c r="CE142" s="104" cm="1">
        <f t="array" ref="CE142">AnualidadActivo(CE$2, $E142, $C142, $B142, $D142, Hombres!$A$1:$DW$117, Mujeres!$A$1:$DW$117)</f>
        <v>4792325.9625004129</v>
      </c>
      <c r="CF142" s="104" cm="1">
        <f t="array" ref="CF142">AnualidadActivo(CF$2, $E142, $C142, $B142, $D142, Hombres!$A$1:$DW$117, Mujeres!$A$1:$DW$117)</f>
        <v>3381488.676745181</v>
      </c>
      <c r="CG142" s="104" cm="1">
        <f t="array" ref="CG142">AnualidadActivo(CG$2, $E142, $C142, $B142, $D142, Hombres!$A$1:$DW$117, Mujeres!$A$1:$DW$117)</f>
        <v>2278951.8962169434</v>
      </c>
      <c r="CH142" s="104" cm="1">
        <f t="array" ref="CH142">AnualidadActivo(CH$2, $E142, $C142, $B142, $D142, Hombres!$A$1:$DW$117, Mujeres!$A$1:$DW$117)</f>
        <v>1458149.1277026406</v>
      </c>
      <c r="CI142" s="104" cm="1">
        <f t="array" ref="CI142">AnualidadActivo(CI$2, $E142, $C142, $B142, $D142, Hombres!$A$1:$DW$117, Mujeres!$A$1:$DW$117)</f>
        <v>879431.24515894719</v>
      </c>
      <c r="CJ142" s="104" cm="1">
        <f t="array" ref="CJ142">AnualidadActivo(CJ$2, $E142, $C142, $B142, $D142, Hombres!$A$1:$DW$117, Mujeres!$A$1:$DW$117)</f>
        <v>495691.95602803765</v>
      </c>
      <c r="CK142" s="104" cm="1">
        <f t="array" ref="CK142">AnualidadActivo(CK$2, $E142, $C142, $B142, $D142, Hombres!$A$1:$DW$117, Mujeres!$A$1:$DW$117)</f>
        <v>258459.61025350209</v>
      </c>
      <c r="CL142" s="104" cm="1">
        <f t="array" ref="CL142">AnualidadActivo(CL$2, $E142, $C142, $B142, $D142, Hombres!$A$1:$DW$117, Mujeres!$A$1:$DW$117)</f>
        <v>123158.83700312214</v>
      </c>
      <c r="CM142" s="104" cm="1">
        <f t="array" ref="CM142">AnualidadActivo(CM$2, $E142, $C142, $B142, $D142, Hombres!$A$1:$DW$117, Mujeres!$A$1:$DW$117)</f>
        <v>52841.248521066373</v>
      </c>
      <c r="CN142" s="104" cm="1">
        <f t="array" ref="CN142">AnualidadActivo(CN$2, $E142, $C142, $B142, $D142, Hombres!$A$1:$DW$117, Mujeres!$A$1:$DW$117)</f>
        <v>20030.024483847337</v>
      </c>
      <c r="CO142" s="104" cm="1">
        <f t="array" ref="CO142">AnualidadActivo(CO$2, $E142, $C142, $B142, $D142, Hombres!$A$1:$DW$117, Mujeres!$A$1:$DW$117)</f>
        <v>6542.2644436249266</v>
      </c>
      <c r="CP142" s="104" cm="1">
        <f t="array" ref="CP142">AnualidadActivo(CP$2, $E142, $C142, $B142, $D142, Hombres!$A$1:$DW$117, Mujeres!$A$1:$DW$117)</f>
        <v>1779.1369677004882</v>
      </c>
      <c r="CQ142" s="104" cm="1">
        <f t="array" ref="CQ142">AnualidadActivo(CQ$2, $E142, $C142, $B142, $D142, Hombres!$A$1:$DW$117, Mujeres!$A$1:$DW$117)</f>
        <v>0</v>
      </c>
      <c r="CR142" s="104" cm="1">
        <f t="array" ref="CR142">AnualidadActivo(CR$2, $E142, $C142, $B142, $D142, Hombres!$A$1:$DW$117, Mujeres!$A$1:$DW$117)</f>
        <v>0</v>
      </c>
      <c r="CS142" s="104" cm="1">
        <f t="array" ref="CS142">AnualidadActivo(CS$2, $E142, $C142, $B142, $D142, Hombres!$A$1:$DW$117, Mujeres!$A$1:$DW$117)</f>
        <v>0</v>
      </c>
      <c r="CT142" s="104" cm="1">
        <f t="array" ref="CT142">AnualidadActivo(CT$2, $E142, $C142, $B142, $D142, Hombres!$A$1:$DW$117, Mujeres!$A$1:$DW$117)</f>
        <v>0</v>
      </c>
      <c r="CU142" s="104" cm="1">
        <f t="array" ref="CU142">AnualidadActivo(CU$2, $E142, $C142, $B142, $D142, Hombres!$A$1:$DW$117, Mujeres!$A$1:$DW$117)</f>
        <v>0</v>
      </c>
      <c r="CV142" s="104" cm="1">
        <f t="array" ref="CV142">AnualidadActivo(CV$2, $E142, $C142, $B142, $D142, Hombres!$A$1:$DW$117, Mujeres!$A$1:$DW$117)</f>
        <v>0</v>
      </c>
      <c r="CW142" s="104" cm="1">
        <f t="array" ref="CW142">AnualidadActivo(CW$2, $E142, $C142, $B142, $D142, Hombres!$A$1:$DW$117, Mujeres!$A$1:$DW$117)</f>
        <v>0</v>
      </c>
      <c r="CX142" s="104" cm="1">
        <f t="array" ref="CX142">AnualidadActivo(CX$2, $E142, $C142, $B142, $D142, Hombres!$A$1:$DW$117, Mujeres!$A$1:$DW$117)</f>
        <v>0</v>
      </c>
      <c r="CY142" s="104" cm="1">
        <f t="array" ref="CY142">AnualidadActivo(CY$2, $E142, $C142, $B142, $D142, Hombres!$A$1:$DW$117, Mujeres!$A$1:$DW$117)</f>
        <v>0</v>
      </c>
      <c r="CZ142" s="104" cm="1">
        <f t="array" ref="CZ142">AnualidadActivo(CZ$2, $E142, $C142, $B142, $D142, Hombres!$A$1:$DW$117, Mujeres!$A$1:$DW$117)</f>
        <v>0</v>
      </c>
      <c r="DA142" s="104" cm="1">
        <f t="array" ref="DA142">AnualidadActivo(DA$2, $E142, $C142, $B142, $D142, Hombres!$A$1:$DW$117, Mujeres!$A$1:$DW$117)</f>
        <v>0</v>
      </c>
    </row>
    <row r="143" spans="1:105" x14ac:dyDescent="0.35">
      <c r="A143" s="2">
        <f t="shared" si="2"/>
        <v>141</v>
      </c>
      <c r="B143" s="107">
        <v>841303.9</v>
      </c>
      <c r="C143" s="9">
        <v>44753</v>
      </c>
      <c r="D143" s="7" t="s">
        <v>6</v>
      </c>
      <c r="E143" s="9">
        <v>36453</v>
      </c>
      <c r="F143" s="12" cm="1">
        <f t="array" ref="F143">edadCalc(E143)</f>
        <v>26</v>
      </c>
      <c r="G143" s="49" cm="1">
        <f t="array" ref="G143">PorcentajePension(C143,E143, D143)</f>
        <v>1</v>
      </c>
      <c r="I143" s="103"/>
      <c r="J143" s="104" cm="1">
        <f t="array" ref="J143">AnualidadActivo(J$2, $E143, $C143, $B143, $D143, Hombres!$A$1:$DW$117, Mujeres!$A$1:$DW$117)</f>
        <v>0</v>
      </c>
      <c r="K143" s="104" cm="1">
        <f t="array" ref="K143">AnualidadActivo(K$2, $E143, $C143, $B143, $D143, Hombres!$A$1:$DW$117, Mujeres!$A$1:$DW$117)</f>
        <v>0</v>
      </c>
      <c r="L143" s="104" cm="1">
        <f t="array" ref="L143">AnualidadActivo(L$2, $E143, $C143, $B143, $D143, Hombres!$A$1:$DW$117, Mujeres!$A$1:$DW$117)</f>
        <v>0</v>
      </c>
      <c r="M143" s="104" cm="1">
        <f t="array" ref="M143">AnualidadActivo(M$2, $E143, $C143, $B143, $D143, Hombres!$A$1:$DW$117, Mujeres!$A$1:$DW$117)</f>
        <v>0</v>
      </c>
      <c r="N143" s="104" cm="1">
        <f t="array" ref="N143">AnualidadActivo(N$2, $E143, $C143, $B143, $D143, Hombres!$A$1:$DW$117, Mujeres!$A$1:$DW$117)</f>
        <v>0</v>
      </c>
      <c r="O143" s="104" cm="1">
        <f t="array" ref="O143">AnualidadActivo(O$2, $E143, $C143, $B143, $D143, Hombres!$A$1:$DW$117, Mujeres!$A$1:$DW$117)</f>
        <v>0</v>
      </c>
      <c r="P143" s="104" cm="1">
        <f t="array" ref="P143">AnualidadActivo(P$2, $E143, $C143, $B143, $D143, Hombres!$A$1:$DW$117, Mujeres!$A$1:$DW$117)</f>
        <v>0</v>
      </c>
      <c r="Q143" s="104" cm="1">
        <f t="array" ref="Q143">AnualidadActivo(Q$2, $E143, $C143, $B143, $D143, Hombres!$A$1:$DW$117, Mujeres!$A$1:$DW$117)</f>
        <v>0</v>
      </c>
      <c r="R143" s="104" cm="1">
        <f t="array" ref="R143">AnualidadActivo(R$2, $E143, $C143, $B143, $D143, Hombres!$A$1:$DW$117, Mujeres!$A$1:$DW$117)</f>
        <v>0</v>
      </c>
      <c r="S143" s="104" cm="1">
        <f t="array" ref="S143">AnualidadActivo(S$2, $E143, $C143, $B143, $D143, Hombres!$A$1:$DW$117, Mujeres!$A$1:$DW$117)</f>
        <v>0</v>
      </c>
      <c r="T143" s="104" cm="1">
        <f t="array" ref="T143">AnualidadActivo(T$2, $E143, $C143, $B143, $D143, Hombres!$A$1:$DW$117, Mujeres!$A$1:$DW$117)</f>
        <v>0</v>
      </c>
      <c r="U143" s="104" cm="1">
        <f t="array" ref="U143">AnualidadActivo(U$2, $E143, $C143, $B143, $D143, Hombres!$A$1:$DW$117, Mujeres!$A$1:$DW$117)</f>
        <v>0</v>
      </c>
      <c r="V143" s="104" cm="1">
        <f t="array" ref="V143">AnualidadActivo(V$2, $E143, $C143, $B143, $D143, Hombres!$A$1:$DW$117, Mujeres!$A$1:$DW$117)</f>
        <v>0</v>
      </c>
      <c r="W143" s="104" cm="1">
        <f t="array" ref="W143">AnualidadActivo(W$2, $E143, $C143, $B143, $D143, Hombres!$A$1:$DW$117, Mujeres!$A$1:$DW$117)</f>
        <v>0</v>
      </c>
      <c r="X143" s="104" cm="1">
        <f t="array" ref="X143">AnualidadActivo(X$2, $E143, $C143, $B143, $D143, Hombres!$A$1:$DW$117, Mujeres!$A$1:$DW$117)</f>
        <v>0</v>
      </c>
      <c r="Y143" s="104" cm="1">
        <f t="array" ref="Y143">AnualidadActivo(Y$2, $E143, $C143, $B143, $D143, Hombres!$A$1:$DW$117, Mujeres!$A$1:$DW$117)</f>
        <v>0</v>
      </c>
      <c r="Z143" s="104" cm="1">
        <f t="array" ref="Z143">AnualidadActivo(Z$2, $E143, $C143, $B143, $D143, Hombres!$A$1:$DW$117, Mujeres!$A$1:$DW$117)</f>
        <v>0</v>
      </c>
      <c r="AA143" s="104" cm="1">
        <f t="array" ref="AA143">AnualidadActivo(AA$2, $E143, $C143, $B143, $D143, Hombres!$A$1:$DW$117, Mujeres!$A$1:$DW$117)</f>
        <v>0</v>
      </c>
      <c r="AB143" s="104" cm="1">
        <f t="array" ref="AB143">AnualidadActivo(AB$2, $E143, $C143, $B143, $D143, Hombres!$A$1:$DW$117, Mujeres!$A$1:$DW$117)</f>
        <v>0</v>
      </c>
      <c r="AC143" s="104" cm="1">
        <f t="array" ref="AC143">AnualidadActivo(AC$2, $E143, $C143, $B143, $D143, Hombres!$A$1:$DW$117, Mujeres!$A$1:$DW$117)</f>
        <v>0</v>
      </c>
      <c r="AD143" s="104" cm="1">
        <f t="array" ref="AD143">AnualidadActivo(AD$2, $E143, $C143, $B143, $D143, Hombres!$A$1:$DW$117, Mujeres!$A$1:$DW$117)</f>
        <v>0</v>
      </c>
      <c r="AE143" s="104" cm="1">
        <f t="array" ref="AE143">AnualidadActivo(AE$2, $E143, $C143, $B143, $D143, Hombres!$A$1:$DW$117, Mujeres!$A$1:$DW$117)</f>
        <v>0</v>
      </c>
      <c r="AF143" s="104" cm="1">
        <f t="array" ref="AF143">AnualidadActivo(AF$2, $E143, $C143, $B143, $D143, Hombres!$A$1:$DW$117, Mujeres!$A$1:$DW$117)</f>
        <v>0</v>
      </c>
      <c r="AG143" s="104" cm="1">
        <f t="array" ref="AG143">AnualidadActivo(AG$2, $E143, $C143, $B143, $D143, Hombres!$A$1:$DW$117, Mujeres!$A$1:$DW$117)</f>
        <v>0</v>
      </c>
      <c r="AH143" s="104" cm="1">
        <f t="array" ref="AH143">AnualidadActivo(AH$2, $E143, $C143, $B143, $D143, Hombres!$A$1:$DW$117, Mujeres!$A$1:$DW$117)</f>
        <v>0</v>
      </c>
      <c r="AI143" s="104" cm="1">
        <f t="array" ref="AI143">AnualidadActivo(AI$2, $E143, $C143, $B143, $D143, Hombres!$A$1:$DW$117, Mujeres!$A$1:$DW$117)</f>
        <v>0</v>
      </c>
      <c r="AJ143" s="104" cm="1">
        <f t="array" ref="AJ143">AnualidadActivo(AJ$2, $E143, $C143, $B143, $D143, Hombres!$A$1:$DW$117, Mujeres!$A$1:$DW$117)</f>
        <v>0</v>
      </c>
      <c r="AK143" s="104" cm="1">
        <f t="array" ref="AK143">AnualidadActivo(AK$2, $E143, $C143, $B143, $D143, Hombres!$A$1:$DW$117, Mujeres!$A$1:$DW$117)</f>
        <v>0</v>
      </c>
      <c r="AL143" s="104" cm="1">
        <f t="array" ref="AL143">AnualidadActivo(AL$2, $E143, $C143, $B143, $D143, Hombres!$A$1:$DW$117, Mujeres!$A$1:$DW$117)</f>
        <v>0</v>
      </c>
      <c r="AM143" s="104" cm="1">
        <f t="array" ref="AM143">AnualidadActivo(AM$2, $E143, $C143, $B143, $D143, Hombres!$A$1:$DW$117, Mujeres!$A$1:$DW$117)</f>
        <v>0</v>
      </c>
      <c r="AN143" s="104" cm="1">
        <f t="array" ref="AN143">AnualidadActivo(AN$2, $E143, $C143, $B143, $D143, Hombres!$A$1:$DW$117, Mujeres!$A$1:$DW$117)</f>
        <v>0</v>
      </c>
      <c r="AO143" s="104" cm="1">
        <f t="array" ref="AO143">AnualidadActivo(AO$2, $E143, $C143, $B143, $D143, Hombres!$A$1:$DW$117, Mujeres!$A$1:$DW$117)</f>
        <v>0</v>
      </c>
      <c r="AP143" s="104" cm="1">
        <f t="array" ref="AP143">AnualidadActivo(AP$2, $E143, $C143, $B143, $D143, Hombres!$A$1:$DW$117, Mujeres!$A$1:$DW$117)</f>
        <v>0</v>
      </c>
      <c r="AQ143" s="104" cm="1">
        <f t="array" ref="AQ143">AnualidadActivo(AQ$2, $E143, $C143, $B143, $D143, Hombres!$A$1:$DW$117, Mujeres!$A$1:$DW$117)</f>
        <v>0</v>
      </c>
      <c r="AR143" s="104" cm="1">
        <f t="array" ref="AR143">AnualidadActivo(AR$2, $E143, $C143, $B143, $D143, Hombres!$A$1:$DW$117, Mujeres!$A$1:$DW$117)</f>
        <v>0</v>
      </c>
      <c r="AS143" s="104" cm="1">
        <f t="array" ref="AS143">AnualidadActivo(AS$2, $E143, $C143, $B143, $D143, Hombres!$A$1:$DW$117, Mujeres!$A$1:$DW$117)</f>
        <v>0</v>
      </c>
      <c r="AT143" s="104" cm="1">
        <f t="array" ref="AT143">AnualidadActivo(AT$2, $E143, $C143, $B143, $D143, Hombres!$A$1:$DW$117, Mujeres!$A$1:$DW$117)</f>
        <v>0</v>
      </c>
      <c r="AU143" s="104" cm="1">
        <f t="array" ref="AU143">AnualidadActivo(AU$2, $E143, $C143, $B143, $D143, Hombres!$A$1:$DW$117, Mujeres!$A$1:$DW$117)</f>
        <v>65568653.363593504</v>
      </c>
      <c r="AV143" s="104" cm="1">
        <f t="array" ref="AV143">AnualidadActivo(AV$2, $E143, $C143, $B143, $D143, Hombres!$A$1:$DW$117, Mujeres!$A$1:$DW$117)</f>
        <v>67535712.964501321</v>
      </c>
      <c r="AW143" s="104" cm="1">
        <f t="array" ref="AW143">AnualidadActivo(AW$2, $E143, $C143, $B143, $D143, Hombres!$A$1:$DW$117, Mujeres!$A$1:$DW$117)</f>
        <v>69561784.353436351</v>
      </c>
      <c r="AX143" s="104" cm="1">
        <f t="array" ref="AX143">AnualidadActivo(AX$2, $E143, $C143, $B143, $D143, Hombres!$A$1:$DW$117, Mujeres!$A$1:$DW$117)</f>
        <v>71648637.884039447</v>
      </c>
      <c r="AY143" s="104" cm="1">
        <f t="array" ref="AY143">AnualidadActivo(AY$2, $E143, $C143, $B143, $D143, Hombres!$A$1:$DW$117, Mujeres!$A$1:$DW$117)</f>
        <v>73798097.020560637</v>
      </c>
      <c r="AZ143" s="104" cm="1">
        <f t="array" ref="AZ143">AnualidadActivo(AZ$2, $E143, $C143, $B143, $D143, Hombres!$A$1:$DW$117, Mujeres!$A$1:$DW$117)</f>
        <v>74704333.357193798</v>
      </c>
      <c r="BA143" s="104" cm="1">
        <f t="array" ref="BA143">AnualidadActivo(BA$2, $E143, $C143, $B143, $D143, Hombres!$A$1:$DW$117, Mujeres!$A$1:$DW$117)</f>
        <v>76614844.09095335</v>
      </c>
      <c r="BB143" s="104" cm="1">
        <f t="array" ref="BB143">AnualidadActivo(BB$2, $E143, $C143, $B143, $D143, Hombres!$A$1:$DW$117, Mujeres!$A$1:$DW$117)</f>
        <v>78544338.220357224</v>
      </c>
      <c r="BC143" s="104" cm="1">
        <f t="array" ref="BC143">AnualidadActivo(BC$2, $E143, $C143, $B143, $D143, Hombres!$A$1:$DW$117, Mujeres!$A$1:$DW$117)</f>
        <v>80483779.132806122</v>
      </c>
      <c r="BD143" s="104" cm="1">
        <f t="array" ref="BD143">AnualidadActivo(BD$2, $E143, $C143, $B143, $D143, Hombres!$A$1:$DW$117, Mujeres!$A$1:$DW$117)</f>
        <v>82418170.466078743</v>
      </c>
      <c r="BE143" s="104" cm="1">
        <f t="array" ref="BE143">AnualidadActivo(BE$2, $E143, $C143, $B143, $D143, Hombres!$A$1:$DW$117, Mujeres!$A$1:$DW$117)</f>
        <v>84330402.900946468</v>
      </c>
      <c r="BF143" s="104" cm="1">
        <f t="array" ref="BF143">AnualidadActivo(BF$2, $E143, $C143, $B143, $D143, Hombres!$A$1:$DW$117, Mujeres!$A$1:$DW$117)</f>
        <v>86210964.64518775</v>
      </c>
      <c r="BG143" s="104" cm="1">
        <f t="array" ref="BG143">AnualidadActivo(BG$2, $E143, $C143, $B143, $D143, Hombres!$A$1:$DW$117, Mujeres!$A$1:$DW$117)</f>
        <v>88059086.164057657</v>
      </c>
      <c r="BH143" s="104" cm="1">
        <f t="array" ref="BH143">AnualidadActivo(BH$2, $E143, $C143, $B143, $D143, Hombres!$A$1:$DW$117, Mujeres!$A$1:$DW$117)</f>
        <v>89873793.898390949</v>
      </c>
      <c r="BI143" s="104" cm="1">
        <f t="array" ref="BI143">AnualidadActivo(BI$2, $E143, $C143, $B143, $D143, Hombres!$A$1:$DW$117, Mujeres!$A$1:$DW$117)</f>
        <v>91641363.911943913</v>
      </c>
      <c r="BJ143" s="104" cm="1">
        <f t="array" ref="BJ143">AnualidadActivo(BJ$2, $E143, $C143, $B143, $D143, Hombres!$A$1:$DW$117, Mujeres!$A$1:$DW$117)</f>
        <v>93332948.663129404</v>
      </c>
      <c r="BK143" s="104" cm="1">
        <f t="array" ref="BK143">AnualidadActivo(BK$2, $E143, $C143, $B143, $D143, Hombres!$A$1:$DW$117, Mujeres!$A$1:$DW$117)</f>
        <v>94908876.434635833</v>
      </c>
      <c r="BL143" s="104" cm="1">
        <f t="array" ref="BL143">AnualidadActivo(BL$2, $E143, $C143, $B143, $D143, Hombres!$A$1:$DW$117, Mujeres!$A$1:$DW$117)</f>
        <v>96326263.62799722</v>
      </c>
      <c r="BM143" s="104" cm="1">
        <f t="array" ref="BM143">AnualidadActivo(BM$2, $E143, $C143, $B143, $D143, Hombres!$A$1:$DW$117, Mujeres!$A$1:$DW$117)</f>
        <v>97442941.636612028</v>
      </c>
      <c r="BN143" s="104" cm="1">
        <f t="array" ref="BN143">AnualidadActivo(BN$2, $E143, $C143, $B143, $D143, Hombres!$A$1:$DW$117, Mujeres!$A$1:$DW$117)</f>
        <v>98337778.196605235</v>
      </c>
      <c r="BO143" s="104" cm="1">
        <f t="array" ref="BO143">AnualidadActivo(BO$2, $E143, $C143, $B143, $D143, Hombres!$A$1:$DW$117, Mujeres!$A$1:$DW$117)</f>
        <v>98974191.779137999</v>
      </c>
      <c r="BP143" s="104" cm="1">
        <f t="array" ref="BP143">AnualidadActivo(BP$2, $E143, $C143, $B143, $D143, Hombres!$A$1:$DW$117, Mujeres!$A$1:$DW$117)</f>
        <v>99310473.91619119</v>
      </c>
      <c r="BQ143" s="104" cm="1">
        <f t="array" ref="BQ143">AnualidadActivo(BQ$2, $E143, $C143, $B143, $D143, Hombres!$A$1:$DW$117, Mujeres!$A$1:$DW$117)</f>
        <v>99302292.12348713</v>
      </c>
      <c r="BR143" s="104" cm="1">
        <f t="array" ref="BR143">AnualidadActivo(BR$2, $E143, $C143, $B143, $D143, Hombres!$A$1:$DW$117, Mujeres!$A$1:$DW$117)</f>
        <v>98903253.012353912</v>
      </c>
      <c r="BS143" s="104" cm="1">
        <f t="array" ref="BS143">AnualidadActivo(BS$2, $E143, $C143, $B143, $D143, Hombres!$A$1:$DW$117, Mujeres!$A$1:$DW$117)</f>
        <v>98065584.691028327</v>
      </c>
      <c r="BT143" s="104" cm="1">
        <f t="array" ref="BT143">AnualidadActivo(BT$2, $E143, $C143, $B143, $D143, Hombres!$A$1:$DW$117, Mujeres!$A$1:$DW$117)</f>
        <v>96740912.419447869</v>
      </c>
      <c r="BU143" s="104" cm="1">
        <f t="array" ref="BU143">AnualidadActivo(BU$2, $E143, $C143, $B143, $D143, Hombres!$A$1:$DW$117, Mujeres!$A$1:$DW$117)</f>
        <v>94881732.214325026</v>
      </c>
      <c r="BV143" s="104" cm="1">
        <f t="array" ref="BV143">AnualidadActivo(BV$2, $E143, $C143, $B143, $D143, Hombres!$A$1:$DW$117, Mujeres!$A$1:$DW$117)</f>
        <v>92445878.097600818</v>
      </c>
      <c r="BW143" s="104" cm="1">
        <f t="array" ref="BW143">AnualidadActivo(BW$2, $E143, $C143, $B143, $D143, Hombres!$A$1:$DW$117, Mujeres!$A$1:$DW$117)</f>
        <v>89399434.565272823</v>
      </c>
      <c r="BX143" s="104" cm="1">
        <f t="array" ref="BX143">AnualidadActivo(BX$2, $E143, $C143, $B143, $D143, Hombres!$A$1:$DW$117, Mujeres!$A$1:$DW$117)</f>
        <v>85719889.993905053</v>
      </c>
      <c r="BY143" s="104" cm="1">
        <f t="array" ref="BY143">AnualidadActivo(BY$2, $E143, $C143, $B143, $D143, Hombres!$A$1:$DW$117, Mujeres!$A$1:$DW$117)</f>
        <v>81396477.819308653</v>
      </c>
      <c r="BZ143" s="104" cm="1">
        <f t="array" ref="BZ143">AnualidadActivo(BZ$2, $E143, $C143, $B143, $D143, Hombres!$A$1:$DW$117, Mujeres!$A$1:$DW$117)</f>
        <v>76433280.862698048</v>
      </c>
      <c r="CA143" s="104" cm="1">
        <f t="array" ref="CA143">AnualidadActivo(CA$2, $E143, $C143, $B143, $D143, Hombres!$A$1:$DW$117, Mujeres!$A$1:$DW$117)</f>
        <v>70857997.050337821</v>
      </c>
      <c r="CB143" s="104" cm="1">
        <f t="array" ref="CB143">AnualidadActivo(CB$2, $E143, $C143, $B143, $D143, Hombres!$A$1:$DW$117, Mujeres!$A$1:$DW$117)</f>
        <v>64732224.854436211</v>
      </c>
      <c r="CC143" s="104" cm="1">
        <f t="array" ref="CC143">AnualidadActivo(CC$2, $E143, $C143, $B143, $D143, Hombres!$A$1:$DW$117, Mujeres!$A$1:$DW$117)</f>
        <v>58152729.857143447</v>
      </c>
      <c r="CD143" s="104" cm="1">
        <f t="array" ref="CD143">AnualidadActivo(CD$2, $E143, $C143, $B143, $D143, Hombres!$A$1:$DW$117, Mujeres!$A$1:$DW$117)</f>
        <v>51246912.040854156</v>
      </c>
      <c r="CE143" s="104" cm="1">
        <f t="array" ref="CE143">AnualidadActivo(CE$2, $E143, $C143, $B143, $D143, Hombres!$A$1:$DW$117, Mujeres!$A$1:$DW$117)</f>
        <v>44171370.044443928</v>
      </c>
      <c r="CF143" s="104" cm="1">
        <f t="array" ref="CF143">AnualidadActivo(CF$2, $E143, $C143, $B143, $D143, Hombres!$A$1:$DW$117, Mujeres!$A$1:$DW$117)</f>
        <v>37111454.095448233</v>
      </c>
      <c r="CG143" s="104" cm="1">
        <f t="array" ref="CG143">AnualidadActivo(CG$2, $E143, $C143, $B143, $D143, Hombres!$A$1:$DW$117, Mujeres!$A$1:$DW$117)</f>
        <v>30275255.341470297</v>
      </c>
      <c r="CH143" s="104" cm="1">
        <f t="array" ref="CH143">AnualidadActivo(CH$2, $E143, $C143, $B143, $D143, Hombres!$A$1:$DW$117, Mujeres!$A$1:$DW$117)</f>
        <v>23875173.385311112</v>
      </c>
      <c r="CI143" s="104" cm="1">
        <f t="array" ref="CI143">AnualidadActivo(CI$2, $E143, $C143, $B143, $D143, Hombres!$A$1:$DW$117, Mujeres!$A$1:$DW$117)</f>
        <v>18104622.861654282</v>
      </c>
      <c r="CJ143" s="104" cm="1">
        <f t="array" ref="CJ143">AnualidadActivo(CJ$2, $E143, $C143, $B143, $D143, Hombres!$A$1:$DW$117, Mujeres!$A$1:$DW$117)</f>
        <v>13118179.976121824</v>
      </c>
      <c r="CK143" s="104" cm="1">
        <f t="array" ref="CK143">AnualidadActivo(CK$2, $E143, $C143, $B143, $D143, Hombres!$A$1:$DW$117, Mujeres!$A$1:$DW$117)</f>
        <v>9014625.9257444963</v>
      </c>
      <c r="CL143" s="104" cm="1">
        <f t="array" ref="CL143">AnualidadActivo(CL$2, $E143, $C143, $B143, $D143, Hombres!$A$1:$DW$117, Mujeres!$A$1:$DW$117)</f>
        <v>5823535.9431510661</v>
      </c>
      <c r="CM143" s="104" cm="1">
        <f t="array" ref="CM143">AnualidadActivo(CM$2, $E143, $C143, $B143, $D143, Hombres!$A$1:$DW$117, Mujeres!$A$1:$DW$117)</f>
        <v>3499545.3452089732</v>
      </c>
      <c r="CN143" s="104" cm="1">
        <f t="array" ref="CN143">AnualidadActivo(CN$2, $E143, $C143, $B143, $D143, Hombres!$A$1:$DW$117, Mujeres!$A$1:$DW$117)</f>
        <v>1931037.3875107688</v>
      </c>
      <c r="CO143" s="104" cm="1">
        <f t="array" ref="CO143">AnualidadActivo(CO$2, $E143, $C143, $B143, $D143, Hombres!$A$1:$DW$117, Mujeres!$A$1:$DW$117)</f>
        <v>962669.31098645786</v>
      </c>
      <c r="CP143" s="104" cm="1">
        <f t="array" ref="CP143">AnualidadActivo(CP$2, $E143, $C143, $B143, $D143, Hombres!$A$1:$DW$117, Mujeres!$A$1:$DW$117)</f>
        <v>424716.29965041636</v>
      </c>
      <c r="CQ143" s="104" cm="1">
        <f t="array" ref="CQ143">AnualidadActivo(CQ$2, $E143, $C143, $B143, $D143, Hombres!$A$1:$DW$117, Mujeres!$A$1:$DW$117)</f>
        <v>161385.13380810909</v>
      </c>
      <c r="CR143" s="104" cm="1">
        <f t="array" ref="CR143">AnualidadActivo(CR$2, $E143, $C143, $B143, $D143, Hombres!$A$1:$DW$117, Mujeres!$A$1:$DW$117)</f>
        <v>50863.787320105519</v>
      </c>
      <c r="CS143" s="104" cm="1">
        <f t="array" ref="CS143">AnualidadActivo(CS$2, $E143, $C143, $B143, $D143, Hombres!$A$1:$DW$117, Mujeres!$A$1:$DW$117)</f>
        <v>12568.05874075198</v>
      </c>
      <c r="CT143" s="104" cm="1">
        <f t="array" ref="CT143">AnualidadActivo(CT$2, $E143, $C143, $B143, $D143, Hombres!$A$1:$DW$117, Mujeres!$A$1:$DW$117)</f>
        <v>2215.2821039735295</v>
      </c>
      <c r="CU143" s="104" cm="1">
        <f t="array" ref="CU143">AnualidadActivo(CU$2, $E143, $C143, $B143, $D143, Hombres!$A$1:$DW$117, Mujeres!$A$1:$DW$117)</f>
        <v>228.90033473177908</v>
      </c>
      <c r="CV143" s="104" cm="1">
        <f t="array" ref="CV143">AnualidadActivo(CV$2, $E143, $C143, $B143, $D143, Hombres!$A$1:$DW$117, Mujeres!$A$1:$DW$117)</f>
        <v>0</v>
      </c>
      <c r="CW143" s="104" cm="1">
        <f t="array" ref="CW143">AnualidadActivo(CW$2, $E143, $C143, $B143, $D143, Hombres!$A$1:$DW$117, Mujeres!$A$1:$DW$117)</f>
        <v>0</v>
      </c>
      <c r="CX143" s="104" cm="1">
        <f t="array" ref="CX143">AnualidadActivo(CX$2, $E143, $C143, $B143, $D143, Hombres!$A$1:$DW$117, Mujeres!$A$1:$DW$117)</f>
        <v>0</v>
      </c>
      <c r="CY143" s="104" cm="1">
        <f t="array" ref="CY143">AnualidadActivo(CY$2, $E143, $C143, $B143, $D143, Hombres!$A$1:$DW$117, Mujeres!$A$1:$DW$117)</f>
        <v>0</v>
      </c>
      <c r="CZ143" s="104" cm="1">
        <f t="array" ref="CZ143">AnualidadActivo(CZ$2, $E143, $C143, $B143, $D143, Hombres!$A$1:$DW$117, Mujeres!$A$1:$DW$117)</f>
        <v>0</v>
      </c>
      <c r="DA143" s="104" cm="1">
        <f t="array" ref="DA143">AnualidadActivo(DA$2, $E143, $C143, $B143, $D143, Hombres!$A$1:$DW$117, Mujeres!$A$1:$DW$117)</f>
        <v>0</v>
      </c>
    </row>
    <row r="144" spans="1:105" x14ac:dyDescent="0.35">
      <c r="A144" s="2">
        <f t="shared" si="2"/>
        <v>142</v>
      </c>
      <c r="B144" s="107">
        <v>61592.39</v>
      </c>
      <c r="C144" s="9">
        <v>44599</v>
      </c>
      <c r="D144" s="7" t="s">
        <v>6</v>
      </c>
      <c r="E144" s="9">
        <v>28814</v>
      </c>
      <c r="F144" s="12" cm="1">
        <f t="array" ref="F144">edadCalc(E144)</f>
        <v>47</v>
      </c>
      <c r="G144" s="49" cm="1">
        <f t="array" ref="G144">PorcentajePension(C144,E144, D144)</f>
        <v>0.45</v>
      </c>
      <c r="I144" s="103"/>
      <c r="J144" s="104" cm="1">
        <f t="array" ref="J144">AnualidadActivo(J$2, $E144, $C144, $B144, $D144, Hombres!$A$1:$DW$117, Mujeres!$A$1:$DW$117)</f>
        <v>0</v>
      </c>
      <c r="K144" s="104" cm="1">
        <f t="array" ref="K144">AnualidadActivo(K$2, $E144, $C144, $B144, $D144, Hombres!$A$1:$DW$117, Mujeres!$A$1:$DW$117)</f>
        <v>0</v>
      </c>
      <c r="L144" s="104" cm="1">
        <f t="array" ref="L144">AnualidadActivo(L$2, $E144, $C144, $B144, $D144, Hombres!$A$1:$DW$117, Mujeres!$A$1:$DW$117)</f>
        <v>0</v>
      </c>
      <c r="M144" s="104" cm="1">
        <f t="array" ref="M144">AnualidadActivo(M$2, $E144, $C144, $B144, $D144, Hombres!$A$1:$DW$117, Mujeres!$A$1:$DW$117)</f>
        <v>0</v>
      </c>
      <c r="N144" s="104" cm="1">
        <f t="array" ref="N144">AnualidadActivo(N$2, $E144, $C144, $B144, $D144, Hombres!$A$1:$DW$117, Mujeres!$A$1:$DW$117)</f>
        <v>0</v>
      </c>
      <c r="O144" s="104" cm="1">
        <f t="array" ref="O144">AnualidadActivo(O$2, $E144, $C144, $B144, $D144, Hombres!$A$1:$DW$117, Mujeres!$A$1:$DW$117)</f>
        <v>0</v>
      </c>
      <c r="P144" s="104" cm="1">
        <f t="array" ref="P144">AnualidadActivo(P$2, $E144, $C144, $B144, $D144, Hombres!$A$1:$DW$117, Mujeres!$A$1:$DW$117)</f>
        <v>0</v>
      </c>
      <c r="Q144" s="104" cm="1">
        <f t="array" ref="Q144">AnualidadActivo(Q$2, $E144, $C144, $B144, $D144, Hombres!$A$1:$DW$117, Mujeres!$A$1:$DW$117)</f>
        <v>0</v>
      </c>
      <c r="R144" s="104" cm="1">
        <f t="array" ref="R144">AnualidadActivo(R$2, $E144, $C144, $B144, $D144, Hombres!$A$1:$DW$117, Mujeres!$A$1:$DW$117)</f>
        <v>0</v>
      </c>
      <c r="S144" s="104" cm="1">
        <f t="array" ref="S144">AnualidadActivo(S$2, $E144, $C144, $B144, $D144, Hombres!$A$1:$DW$117, Mujeres!$A$1:$DW$117)</f>
        <v>0</v>
      </c>
      <c r="T144" s="104" cm="1">
        <f t="array" ref="T144">AnualidadActivo(T$2, $E144, $C144, $B144, $D144, Hombres!$A$1:$DW$117, Mujeres!$A$1:$DW$117)</f>
        <v>0</v>
      </c>
      <c r="U144" s="104" cm="1">
        <f t="array" ref="U144">AnualidadActivo(U$2, $E144, $C144, $B144, $D144, Hombres!$A$1:$DW$117, Mujeres!$A$1:$DW$117)</f>
        <v>0</v>
      </c>
      <c r="V144" s="104" cm="1">
        <f t="array" ref="V144">AnualidadActivo(V$2, $E144, $C144, $B144, $D144, Hombres!$A$1:$DW$117, Mujeres!$A$1:$DW$117)</f>
        <v>0</v>
      </c>
      <c r="W144" s="104" cm="1">
        <f t="array" ref="W144">AnualidadActivo(W$2, $E144, $C144, $B144, $D144, Hombres!$A$1:$DW$117, Mujeres!$A$1:$DW$117)</f>
        <v>0</v>
      </c>
      <c r="X144" s="104" cm="1">
        <f t="array" ref="X144">AnualidadActivo(X$2, $E144, $C144, $B144, $D144, Hombres!$A$1:$DW$117, Mujeres!$A$1:$DW$117)</f>
        <v>0</v>
      </c>
      <c r="Y144" s="104" cm="1">
        <f t="array" ref="Y144">AnualidadActivo(Y$2, $E144, $C144, $B144, $D144, Hombres!$A$1:$DW$117, Mujeres!$A$1:$DW$117)</f>
        <v>0</v>
      </c>
      <c r="Z144" s="104" cm="1">
        <f t="array" ref="Z144">AnualidadActivo(Z$2, $E144, $C144, $B144, $D144, Hombres!$A$1:$DW$117, Mujeres!$A$1:$DW$117)</f>
        <v>764371.93896293896</v>
      </c>
      <c r="AA144" s="104" cm="1">
        <f t="array" ref="AA144">AnualidadActivo(AA$2, $E144, $C144, $B144, $D144, Hombres!$A$1:$DW$117, Mujeres!$A$1:$DW$117)</f>
        <v>787303.09713182715</v>
      </c>
      <c r="AB144" s="104" cm="1">
        <f t="array" ref="AB144">AnualidadActivo(AB$2, $E144, $C144, $B144, $D144, Hombres!$A$1:$DW$117, Mujeres!$A$1:$DW$117)</f>
        <v>810922.19004578202</v>
      </c>
      <c r="AC144" s="104" cm="1">
        <f t="array" ref="AC144">AnualidadActivo(AC$2, $E144, $C144, $B144, $D144, Hombres!$A$1:$DW$117, Mujeres!$A$1:$DW$117)</f>
        <v>835249.8557471555</v>
      </c>
      <c r="AD144" s="104" cm="1">
        <f t="array" ref="AD144">AnualidadActivo(AD$2, $E144, $C144, $B144, $D144, Hombres!$A$1:$DW$117, Mujeres!$A$1:$DW$117)</f>
        <v>860307.35141957016</v>
      </c>
      <c r="AE144" s="104" cm="1">
        <f t="array" ref="AE144">AnualidadActivo(AE$2, $E144, $C144, $B144, $D144, Hombres!$A$1:$DW$117, Mujeres!$A$1:$DW$117)</f>
        <v>863992.8067163938</v>
      </c>
      <c r="AF144" s="104" cm="1">
        <f t="array" ref="AF144">AnualidadActivo(AF$2, $E144, $C144, $B144, $D144, Hombres!$A$1:$DW$117, Mujeres!$A$1:$DW$117)</f>
        <v>884358.20148167165</v>
      </c>
      <c r="AG144" s="104" cm="1">
        <f t="array" ref="AG144">AnualidadActivo(AG$2, $E144, $C144, $B144, $D144, Hombres!$A$1:$DW$117, Mujeres!$A$1:$DW$117)</f>
        <v>904724.68875152827</v>
      </c>
      <c r="AH144" s="104" cm="1">
        <f t="array" ref="AH144">AnualidadActivo(AH$2, $E144, $C144, $B144, $D144, Hombres!$A$1:$DW$117, Mujeres!$A$1:$DW$117)</f>
        <v>924944.7119496722</v>
      </c>
      <c r="AI144" s="104" cm="1">
        <f t="array" ref="AI144">AnualidadActivo(AI$2, $E144, $C144, $B144, $D144, Hombres!$A$1:$DW$117, Mujeres!$A$1:$DW$117)</f>
        <v>944800.08663080959</v>
      </c>
      <c r="AJ144" s="104" cm="1">
        <f t="array" ref="AJ144">AnualidadActivo(AJ$2, $E144, $C144, $B144, $D144, Hombres!$A$1:$DW$117, Mujeres!$A$1:$DW$117)</f>
        <v>964064.16830517584</v>
      </c>
      <c r="AK144" s="104" cm="1">
        <f t="array" ref="AK144">AnualidadActivo(AK$2, $E144, $C144, $B144, $D144, Hombres!$A$1:$DW$117, Mujeres!$A$1:$DW$117)</f>
        <v>982615.84308838495</v>
      </c>
      <c r="AL144" s="104" cm="1">
        <f t="array" ref="AL144">AnualidadActivo(AL$2, $E144, $C144, $B144, $D144, Hombres!$A$1:$DW$117, Mujeres!$A$1:$DW$117)</f>
        <v>1000440.1535143108</v>
      </c>
      <c r="AM144" s="104" cm="1">
        <f t="array" ref="AM144">AnualidadActivo(AM$2, $E144, $C144, $B144, $D144, Hombres!$A$1:$DW$117, Mujeres!$A$1:$DW$117)</f>
        <v>1017500.3533175035</v>
      </c>
      <c r="AN144" s="104" cm="1">
        <f t="array" ref="AN144">AnualidadActivo(AN$2, $E144, $C144, $B144, $D144, Hombres!$A$1:$DW$117, Mujeres!$A$1:$DW$117)</f>
        <v>1033605.3733298216</v>
      </c>
      <c r="AO144" s="104" cm="1">
        <f t="array" ref="AO144">AnualidadActivo(AO$2, $E144, $C144, $B144, $D144, Hombres!$A$1:$DW$117, Mujeres!$A$1:$DW$117)</f>
        <v>1048401.4931645441</v>
      </c>
      <c r="AP144" s="104" cm="1">
        <f t="array" ref="AP144">AnualidadActivo(AP$2, $E144, $C144, $B144, $D144, Hombres!$A$1:$DW$117, Mujeres!$A$1:$DW$117)</f>
        <v>1061416.7665644833</v>
      </c>
      <c r="AQ144" s="104" cm="1">
        <f t="array" ref="AQ144">AnualidadActivo(AQ$2, $E144, $C144, $B144, $D144, Hombres!$A$1:$DW$117, Mujeres!$A$1:$DW$117)</f>
        <v>1072137.1724957102</v>
      </c>
      <c r="AR144" s="104" cm="1">
        <f t="array" ref="AR144">AnualidadActivo(AR$2, $E144, $C144, $B144, $D144, Hombres!$A$1:$DW$117, Mujeres!$A$1:$DW$117)</f>
        <v>1078880.71374892</v>
      </c>
      <c r="AS144" s="104" cm="1">
        <f t="array" ref="AS144">AnualidadActivo(AS$2, $E144, $C144, $B144, $D144, Hombres!$A$1:$DW$117, Mujeres!$A$1:$DW$117)</f>
        <v>1082581.2929380508</v>
      </c>
      <c r="AT144" s="104" cm="1">
        <f t="array" ref="AT144">AnualidadActivo(AT$2, $E144, $C144, $B144, $D144, Hombres!$A$1:$DW$117, Mujeres!$A$1:$DW$117)</f>
        <v>1082856.8391067984</v>
      </c>
      <c r="AU144" s="104" cm="1">
        <f t="array" ref="AU144">AnualidadActivo(AU$2, $E144, $C144, $B144, $D144, Hombres!$A$1:$DW$117, Mujeres!$A$1:$DW$117)</f>
        <v>1079292.6656322929</v>
      </c>
      <c r="AV144" s="104" cm="1">
        <f t="array" ref="AV144">AnualidadActivo(AV$2, $E144, $C144, $B144, $D144, Hombres!$A$1:$DW$117, Mujeres!$A$1:$DW$117)</f>
        <v>1071438.7219792174</v>
      </c>
      <c r="AW144" s="104" cm="1">
        <f t="array" ref="AW144">AnualidadActivo(AW$2, $E144, $C144, $B144, $D144, Hombres!$A$1:$DW$117, Mujeres!$A$1:$DW$117)</f>
        <v>1058811.884141332</v>
      </c>
      <c r="AX144" s="104" cm="1">
        <f t="array" ref="AX144">AnualidadActivo(AX$2, $E144, $C144, $B144, $D144, Hombres!$A$1:$DW$117, Mujeres!$A$1:$DW$117)</f>
        <v>1040962.2195184767</v>
      </c>
      <c r="AY144" s="104" cm="1">
        <f t="array" ref="AY144">AnualidadActivo(AY$2, $E144, $C144, $B144, $D144, Hombres!$A$1:$DW$117, Mujeres!$A$1:$DW$117)</f>
        <v>1017516.5243930023</v>
      </c>
      <c r="AZ144" s="104" cm="1">
        <f t="array" ref="AZ144">AnualidadActivo(AZ$2, $E144, $C144, $B144, $D144, Hombres!$A$1:$DW$117, Mujeres!$A$1:$DW$117)</f>
        <v>988155.01261922554</v>
      </c>
      <c r="BA144" s="104" cm="1">
        <f t="array" ref="BA144">AnualidadActivo(BA$2, $E144, $C144, $B144, $D144, Hombres!$A$1:$DW$117, Mujeres!$A$1:$DW$117)</f>
        <v>952615.90494070377</v>
      </c>
      <c r="BB144" s="104" cm="1">
        <f t="array" ref="BB144">AnualidadActivo(BB$2, $E144, $C144, $B144, $D144, Hombres!$A$1:$DW$117, Mujeres!$A$1:$DW$117)</f>
        <v>910719.70311763487</v>
      </c>
      <c r="BC144" s="104" cm="1">
        <f t="array" ref="BC144">AnualidadActivo(BC$2, $E144, $C144, $B144, $D144, Hombres!$A$1:$DW$117, Mujeres!$A$1:$DW$117)</f>
        <v>862476.34591055999</v>
      </c>
      <c r="BD144" s="104" cm="1">
        <f t="array" ref="BD144">AnualidadActivo(BD$2, $E144, $C144, $B144, $D144, Hombres!$A$1:$DW$117, Mujeres!$A$1:$DW$117)</f>
        <v>808124.84518054582</v>
      </c>
      <c r="BE144" s="104" cm="1">
        <f t="array" ref="BE144">AnualidadActivo(BE$2, $E144, $C144, $B144, $D144, Hombres!$A$1:$DW$117, Mujeres!$A$1:$DW$117)</f>
        <v>748099.76090381935</v>
      </c>
      <c r="BF144" s="104" cm="1">
        <f t="array" ref="BF144">AnualidadActivo(BF$2, $E144, $C144, $B144, $D144, Hombres!$A$1:$DW$117, Mujeres!$A$1:$DW$117)</f>
        <v>683051.09148717835</v>
      </c>
      <c r="BG144" s="104" cm="1">
        <f t="array" ref="BG144">AnualidadActivo(BG$2, $E144, $C144, $B144, $D144, Hombres!$A$1:$DW$117, Mujeres!$A$1:$DW$117)</f>
        <v>613916.71118286985</v>
      </c>
      <c r="BH144" s="104" cm="1">
        <f t="array" ref="BH144">AnualidadActivo(BH$2, $E144, $C144, $B144, $D144, Hombres!$A$1:$DW$117, Mujeres!$A$1:$DW$117)</f>
        <v>541988.26046979195</v>
      </c>
      <c r="BI144" s="104" cm="1">
        <f t="array" ref="BI144">AnualidadActivo(BI$2, $E144, $C144, $B144, $D144, Hombres!$A$1:$DW$117, Mujeres!$A$1:$DW$117)</f>
        <v>468859.46681616351</v>
      </c>
      <c r="BJ144" s="104" cm="1">
        <f t="array" ref="BJ144">AnualidadActivo(BJ$2, $E144, $C144, $B144, $D144, Hombres!$A$1:$DW$117, Mujeres!$A$1:$DW$117)</f>
        <v>396307.97100355732</v>
      </c>
      <c r="BK144" s="104" cm="1">
        <f t="array" ref="BK144">AnualidadActivo(BK$2, $E144, $C144, $B144, $D144, Hombres!$A$1:$DW$117, Mujeres!$A$1:$DW$117)</f>
        <v>326209.82080501324</v>
      </c>
      <c r="BL144" s="104" cm="1">
        <f t="array" ref="BL144">AnualidadActivo(BL$2, $E144, $C144, $B144, $D144, Hombres!$A$1:$DW$117, Mujeres!$A$1:$DW$117)</f>
        <v>260458.27514905611</v>
      </c>
      <c r="BM144" s="104" cm="1">
        <f t="array" ref="BM144">AnualidadActivo(BM$2, $E144, $C144, $B144, $D144, Hombres!$A$1:$DW$117, Mujeres!$A$1:$DW$117)</f>
        <v>200833.8289875513</v>
      </c>
      <c r="BN144" s="104" cm="1">
        <f t="array" ref="BN144">AnualidadActivo(BN$2, $E144, $C144, $B144, $D144, Hombres!$A$1:$DW$117, Mujeres!$A$1:$DW$117)</f>
        <v>148795.75909021293</v>
      </c>
      <c r="BO144" s="104" cm="1">
        <f t="array" ref="BO144">AnualidadActivo(BO$2, $E144, $C144, $B144, $D144, Hombres!$A$1:$DW$117, Mujeres!$A$1:$DW$117)</f>
        <v>105290.4399072486</v>
      </c>
      <c r="BP144" s="104" cm="1">
        <f t="array" ref="BP144">AnualidadActivo(BP$2, $E144, $C144, $B144, $D144, Hombres!$A$1:$DW$117, Mujeres!$A$1:$DW$117)</f>
        <v>70650.209367028277</v>
      </c>
      <c r="BQ144" s="104" cm="1">
        <f t="array" ref="BQ144">AnualidadActivo(BQ$2, $E144, $C144, $B144, $D144, Hombres!$A$1:$DW$117, Mujeres!$A$1:$DW$117)</f>
        <v>44572.251301296099</v>
      </c>
      <c r="BR144" s="104" cm="1">
        <f t="array" ref="BR144">AnualidadActivo(BR$2, $E144, $C144, $B144, $D144, Hombres!$A$1:$DW$117, Mujeres!$A$1:$DW$117)</f>
        <v>26173.864096426129</v>
      </c>
      <c r="BS144" s="104" cm="1">
        <f t="array" ref="BS144">AnualidadActivo(BS$2, $E144, $C144, $B144, $D144, Hombres!$A$1:$DW$117, Mujeres!$A$1:$DW$117)</f>
        <v>14133.122466107816</v>
      </c>
      <c r="BT144" s="104" cm="1">
        <f t="array" ref="BT144">AnualidadActivo(BT$2, $E144, $C144, $B144, $D144, Hombres!$A$1:$DW$117, Mujeres!$A$1:$DW$117)</f>
        <v>6911.931277210876</v>
      </c>
      <c r="BU144" s="104" cm="1">
        <f t="array" ref="BU144">AnualidadActivo(BU$2, $E144, $C144, $B144, $D144, Hombres!$A$1:$DW$117, Mujeres!$A$1:$DW$117)</f>
        <v>3003.2522215603458</v>
      </c>
      <c r="BV144" s="104" cm="1">
        <f t="array" ref="BV144">AnualidadActivo(BV$2, $E144, $C144, $B144, $D144, Hombres!$A$1:$DW$117, Mujeres!$A$1:$DW$117)</f>
        <v>1130.6023341658808</v>
      </c>
      <c r="BW144" s="104" cm="1">
        <f t="array" ref="BW144">AnualidadActivo(BW$2, $E144, $C144, $B144, $D144, Hombres!$A$1:$DW$117, Mujeres!$A$1:$DW$117)</f>
        <v>356.3546559823634</v>
      </c>
      <c r="BX144" s="104" cm="1">
        <f t="array" ref="BX144">AnualidadActivo(BX$2, $E144, $C144, $B144, $D144, Hombres!$A$1:$DW$117, Mujeres!$A$1:$DW$117)</f>
        <v>89.441560942346214</v>
      </c>
      <c r="BY144" s="104" cm="1">
        <f t="array" ref="BY144">AnualidadActivo(BY$2, $E144, $C144, $B144, $D144, Hombres!$A$1:$DW$117, Mujeres!$A$1:$DW$117)</f>
        <v>16.479211914161681</v>
      </c>
      <c r="BZ144" s="104" cm="1">
        <f t="array" ref="BZ144">AnualidadActivo(BZ$2, $E144, $C144, $B144, $D144, Hombres!$A$1:$DW$117, Mujeres!$A$1:$DW$117)</f>
        <v>1.9031483087221945</v>
      </c>
      <c r="CA144" s="104" cm="1">
        <f t="array" ref="CA144">AnualidadActivo(CA$2, $E144, $C144, $B144, $D144, Hombres!$A$1:$DW$117, Mujeres!$A$1:$DW$117)</f>
        <v>0</v>
      </c>
      <c r="CB144" s="104" cm="1">
        <f t="array" ref="CB144">AnualidadActivo(CB$2, $E144, $C144, $B144, $D144, Hombres!$A$1:$DW$117, Mujeres!$A$1:$DW$117)</f>
        <v>0</v>
      </c>
      <c r="CC144" s="104" cm="1">
        <f t="array" ref="CC144">AnualidadActivo(CC$2, $E144, $C144, $B144, $D144, Hombres!$A$1:$DW$117, Mujeres!$A$1:$DW$117)</f>
        <v>0</v>
      </c>
      <c r="CD144" s="104" cm="1">
        <f t="array" ref="CD144">AnualidadActivo(CD$2, $E144, $C144, $B144, $D144, Hombres!$A$1:$DW$117, Mujeres!$A$1:$DW$117)</f>
        <v>0</v>
      </c>
      <c r="CE144" s="104" cm="1">
        <f t="array" ref="CE144">AnualidadActivo(CE$2, $E144, $C144, $B144, $D144, Hombres!$A$1:$DW$117, Mujeres!$A$1:$DW$117)</f>
        <v>0</v>
      </c>
      <c r="CF144" s="104" cm="1">
        <f t="array" ref="CF144">AnualidadActivo(CF$2, $E144, $C144, $B144, $D144, Hombres!$A$1:$DW$117, Mujeres!$A$1:$DW$117)</f>
        <v>0</v>
      </c>
      <c r="CG144" s="104" cm="1">
        <f t="array" ref="CG144">AnualidadActivo(CG$2, $E144, $C144, $B144, $D144, Hombres!$A$1:$DW$117, Mujeres!$A$1:$DW$117)</f>
        <v>0</v>
      </c>
      <c r="CH144" s="104" cm="1">
        <f t="array" ref="CH144">AnualidadActivo(CH$2, $E144, $C144, $B144, $D144, Hombres!$A$1:$DW$117, Mujeres!$A$1:$DW$117)</f>
        <v>0</v>
      </c>
      <c r="CI144" s="104" cm="1">
        <f t="array" ref="CI144">AnualidadActivo(CI$2, $E144, $C144, $B144, $D144, Hombres!$A$1:$DW$117, Mujeres!$A$1:$DW$117)</f>
        <v>0</v>
      </c>
      <c r="CJ144" s="104" cm="1">
        <f t="array" ref="CJ144">AnualidadActivo(CJ$2, $E144, $C144, $B144, $D144, Hombres!$A$1:$DW$117, Mujeres!$A$1:$DW$117)</f>
        <v>0</v>
      </c>
      <c r="CK144" s="104" cm="1">
        <f t="array" ref="CK144">AnualidadActivo(CK$2, $E144, $C144, $B144, $D144, Hombres!$A$1:$DW$117, Mujeres!$A$1:$DW$117)</f>
        <v>0</v>
      </c>
      <c r="CL144" s="104" cm="1">
        <f t="array" ref="CL144">AnualidadActivo(CL$2, $E144, $C144, $B144, $D144, Hombres!$A$1:$DW$117, Mujeres!$A$1:$DW$117)</f>
        <v>0</v>
      </c>
      <c r="CM144" s="104" cm="1">
        <f t="array" ref="CM144">AnualidadActivo(CM$2, $E144, $C144, $B144, $D144, Hombres!$A$1:$DW$117, Mujeres!$A$1:$DW$117)</f>
        <v>0</v>
      </c>
      <c r="CN144" s="104" cm="1">
        <f t="array" ref="CN144">AnualidadActivo(CN$2, $E144, $C144, $B144, $D144, Hombres!$A$1:$DW$117, Mujeres!$A$1:$DW$117)</f>
        <v>0</v>
      </c>
      <c r="CO144" s="104" cm="1">
        <f t="array" ref="CO144">AnualidadActivo(CO$2, $E144, $C144, $B144, $D144, Hombres!$A$1:$DW$117, Mujeres!$A$1:$DW$117)</f>
        <v>0</v>
      </c>
      <c r="CP144" s="104" cm="1">
        <f t="array" ref="CP144">AnualidadActivo(CP$2, $E144, $C144, $B144, $D144, Hombres!$A$1:$DW$117, Mujeres!$A$1:$DW$117)</f>
        <v>0</v>
      </c>
      <c r="CQ144" s="104" cm="1">
        <f t="array" ref="CQ144">AnualidadActivo(CQ$2, $E144, $C144, $B144, $D144, Hombres!$A$1:$DW$117, Mujeres!$A$1:$DW$117)</f>
        <v>0</v>
      </c>
      <c r="CR144" s="104" cm="1">
        <f t="array" ref="CR144">AnualidadActivo(CR$2, $E144, $C144, $B144, $D144, Hombres!$A$1:$DW$117, Mujeres!$A$1:$DW$117)</f>
        <v>0</v>
      </c>
      <c r="CS144" s="104" cm="1">
        <f t="array" ref="CS144">AnualidadActivo(CS$2, $E144, $C144, $B144, $D144, Hombres!$A$1:$DW$117, Mujeres!$A$1:$DW$117)</f>
        <v>0</v>
      </c>
      <c r="CT144" s="104" cm="1">
        <f t="array" ref="CT144">AnualidadActivo(CT$2, $E144, $C144, $B144, $D144, Hombres!$A$1:$DW$117, Mujeres!$A$1:$DW$117)</f>
        <v>0</v>
      </c>
      <c r="CU144" s="104" cm="1">
        <f t="array" ref="CU144">AnualidadActivo(CU$2, $E144, $C144, $B144, $D144, Hombres!$A$1:$DW$117, Mujeres!$A$1:$DW$117)</f>
        <v>0</v>
      </c>
      <c r="CV144" s="104" cm="1">
        <f t="array" ref="CV144">AnualidadActivo(CV$2, $E144, $C144, $B144, $D144, Hombres!$A$1:$DW$117, Mujeres!$A$1:$DW$117)</f>
        <v>0</v>
      </c>
      <c r="CW144" s="104" cm="1">
        <f t="array" ref="CW144">AnualidadActivo(CW$2, $E144, $C144, $B144, $D144, Hombres!$A$1:$DW$117, Mujeres!$A$1:$DW$117)</f>
        <v>0</v>
      </c>
      <c r="CX144" s="104" cm="1">
        <f t="array" ref="CX144">AnualidadActivo(CX$2, $E144, $C144, $B144, $D144, Hombres!$A$1:$DW$117, Mujeres!$A$1:$DW$117)</f>
        <v>0</v>
      </c>
      <c r="CY144" s="104" cm="1">
        <f t="array" ref="CY144">AnualidadActivo(CY$2, $E144, $C144, $B144, $D144, Hombres!$A$1:$DW$117, Mujeres!$A$1:$DW$117)</f>
        <v>0</v>
      </c>
      <c r="CZ144" s="104" cm="1">
        <f t="array" ref="CZ144">AnualidadActivo(CZ$2, $E144, $C144, $B144, $D144, Hombres!$A$1:$DW$117, Mujeres!$A$1:$DW$117)</f>
        <v>0</v>
      </c>
      <c r="DA144" s="104" cm="1">
        <f t="array" ref="DA144">AnualidadActivo(DA$2, $E144, $C144, $B144, $D144, Hombres!$A$1:$DW$117, Mujeres!$A$1:$DW$117)</f>
        <v>0</v>
      </c>
    </row>
    <row r="145" spans="1:105" x14ac:dyDescent="0.35">
      <c r="A145" s="2">
        <f t="shared" si="2"/>
        <v>143</v>
      </c>
      <c r="B145" s="107">
        <v>606280</v>
      </c>
      <c r="C145" s="9">
        <v>44713</v>
      </c>
      <c r="D145" s="7" t="s">
        <v>5</v>
      </c>
      <c r="E145" s="9">
        <v>33803</v>
      </c>
      <c r="F145" s="12" cm="1">
        <f t="array" ref="F145">edadCalc(E145)</f>
        <v>33</v>
      </c>
      <c r="G145" s="49" cm="1">
        <f t="array" ref="G145">PorcentajePension(C145,E145, D145)</f>
        <v>0.85</v>
      </c>
      <c r="I145" s="103"/>
      <c r="J145" s="104" cm="1">
        <f t="array" ref="J145">AnualidadActivo(J$2, $E145, $C145, $B145, $D145, Hombres!$A$1:$DW$117, Mujeres!$A$1:$DW$117)</f>
        <v>0</v>
      </c>
      <c r="K145" s="104" cm="1">
        <f t="array" ref="K145">AnualidadActivo(K$2, $E145, $C145, $B145, $D145, Hombres!$A$1:$DW$117, Mujeres!$A$1:$DW$117)</f>
        <v>0</v>
      </c>
      <c r="L145" s="104" cm="1">
        <f t="array" ref="L145">AnualidadActivo(L$2, $E145, $C145, $B145, $D145, Hombres!$A$1:$DW$117, Mujeres!$A$1:$DW$117)</f>
        <v>0</v>
      </c>
      <c r="M145" s="104" cm="1">
        <f t="array" ref="M145">AnualidadActivo(M$2, $E145, $C145, $B145, $D145, Hombres!$A$1:$DW$117, Mujeres!$A$1:$DW$117)</f>
        <v>0</v>
      </c>
      <c r="N145" s="104" cm="1">
        <f t="array" ref="N145">AnualidadActivo(N$2, $E145, $C145, $B145, $D145, Hombres!$A$1:$DW$117, Mujeres!$A$1:$DW$117)</f>
        <v>0</v>
      </c>
      <c r="O145" s="104" cm="1">
        <f t="array" ref="O145">AnualidadActivo(O$2, $E145, $C145, $B145, $D145, Hombres!$A$1:$DW$117, Mujeres!$A$1:$DW$117)</f>
        <v>0</v>
      </c>
      <c r="P145" s="104" cm="1">
        <f t="array" ref="P145">AnualidadActivo(P$2, $E145, $C145, $B145, $D145, Hombres!$A$1:$DW$117, Mujeres!$A$1:$DW$117)</f>
        <v>0</v>
      </c>
      <c r="Q145" s="104" cm="1">
        <f t="array" ref="Q145">AnualidadActivo(Q$2, $E145, $C145, $B145, $D145, Hombres!$A$1:$DW$117, Mujeres!$A$1:$DW$117)</f>
        <v>0</v>
      </c>
      <c r="R145" s="104" cm="1">
        <f t="array" ref="R145">AnualidadActivo(R$2, $E145, $C145, $B145, $D145, Hombres!$A$1:$DW$117, Mujeres!$A$1:$DW$117)</f>
        <v>0</v>
      </c>
      <c r="S145" s="104" cm="1">
        <f t="array" ref="S145">AnualidadActivo(S$2, $E145, $C145, $B145, $D145, Hombres!$A$1:$DW$117, Mujeres!$A$1:$DW$117)</f>
        <v>0</v>
      </c>
      <c r="T145" s="104" cm="1">
        <f t="array" ref="T145">AnualidadActivo(T$2, $E145, $C145, $B145, $D145, Hombres!$A$1:$DW$117, Mujeres!$A$1:$DW$117)</f>
        <v>0</v>
      </c>
      <c r="U145" s="104" cm="1">
        <f t="array" ref="U145">AnualidadActivo(U$2, $E145, $C145, $B145, $D145, Hombres!$A$1:$DW$117, Mujeres!$A$1:$DW$117)</f>
        <v>0</v>
      </c>
      <c r="V145" s="104" cm="1">
        <f t="array" ref="V145">AnualidadActivo(V$2, $E145, $C145, $B145, $D145, Hombres!$A$1:$DW$117, Mujeres!$A$1:$DW$117)</f>
        <v>0</v>
      </c>
      <c r="W145" s="104" cm="1">
        <f t="array" ref="W145">AnualidadActivo(W$2, $E145, $C145, $B145, $D145, Hombres!$A$1:$DW$117, Mujeres!$A$1:$DW$117)</f>
        <v>0</v>
      </c>
      <c r="X145" s="104" cm="1">
        <f t="array" ref="X145">AnualidadActivo(X$2, $E145, $C145, $B145, $D145, Hombres!$A$1:$DW$117, Mujeres!$A$1:$DW$117)</f>
        <v>0</v>
      </c>
      <c r="Y145" s="104" cm="1">
        <f t="array" ref="Y145">AnualidadActivo(Y$2, $E145, $C145, $B145, $D145, Hombres!$A$1:$DW$117, Mujeres!$A$1:$DW$117)</f>
        <v>0</v>
      </c>
      <c r="Z145" s="104" cm="1">
        <f t="array" ref="Z145">AnualidadActivo(Z$2, $E145, $C145, $B145, $D145, Hombres!$A$1:$DW$117, Mujeres!$A$1:$DW$117)</f>
        <v>0</v>
      </c>
      <c r="AA145" s="104" cm="1">
        <f t="array" ref="AA145">AnualidadActivo(AA$2, $E145, $C145, $B145, $D145, Hombres!$A$1:$DW$117, Mujeres!$A$1:$DW$117)</f>
        <v>0</v>
      </c>
      <c r="AB145" s="104" cm="1">
        <f t="array" ref="AB145">AnualidadActivo(AB$2, $E145, $C145, $B145, $D145, Hombres!$A$1:$DW$117, Mujeres!$A$1:$DW$117)</f>
        <v>0</v>
      </c>
      <c r="AC145" s="104" cm="1">
        <f t="array" ref="AC145">AnualidadActivo(AC$2, $E145, $C145, $B145, $D145, Hombres!$A$1:$DW$117, Mujeres!$A$1:$DW$117)</f>
        <v>0</v>
      </c>
      <c r="AD145" s="104" cm="1">
        <f t="array" ref="AD145">AnualidadActivo(AD$2, $E145, $C145, $B145, $D145, Hombres!$A$1:$DW$117, Mujeres!$A$1:$DW$117)</f>
        <v>0</v>
      </c>
      <c r="AE145" s="104" cm="1">
        <f t="array" ref="AE145">AnualidadActivo(AE$2, $E145, $C145, $B145, $D145, Hombres!$A$1:$DW$117, Mujeres!$A$1:$DW$117)</f>
        <v>0</v>
      </c>
      <c r="AF145" s="104" cm="1">
        <f t="array" ref="AF145">AnualidadActivo(AF$2, $E145, $C145, $B145, $D145, Hombres!$A$1:$DW$117, Mujeres!$A$1:$DW$117)</f>
        <v>0</v>
      </c>
      <c r="AG145" s="104" cm="1">
        <f t="array" ref="AG145">AnualidadActivo(AG$2, $E145, $C145, $B145, $D145, Hombres!$A$1:$DW$117, Mujeres!$A$1:$DW$117)</f>
        <v>0</v>
      </c>
      <c r="AH145" s="104" cm="1">
        <f t="array" ref="AH145">AnualidadActivo(AH$2, $E145, $C145, $B145, $D145, Hombres!$A$1:$DW$117, Mujeres!$A$1:$DW$117)</f>
        <v>0</v>
      </c>
      <c r="AI145" s="104" cm="1">
        <f t="array" ref="AI145">AnualidadActivo(AI$2, $E145, $C145, $B145, $D145, Hombres!$A$1:$DW$117, Mujeres!$A$1:$DW$117)</f>
        <v>0</v>
      </c>
      <c r="AJ145" s="104" cm="1">
        <f t="array" ref="AJ145">AnualidadActivo(AJ$2, $E145, $C145, $B145, $D145, Hombres!$A$1:$DW$117, Mujeres!$A$1:$DW$117)</f>
        <v>0</v>
      </c>
      <c r="AK145" s="104" cm="1">
        <f t="array" ref="AK145">AnualidadActivo(AK$2, $E145, $C145, $B145, $D145, Hombres!$A$1:$DW$117, Mujeres!$A$1:$DW$117)</f>
        <v>0</v>
      </c>
      <c r="AL145" s="104" cm="1">
        <f t="array" ref="AL145">AnualidadActivo(AL$2, $E145, $C145, $B145, $D145, Hombres!$A$1:$DW$117, Mujeres!$A$1:$DW$117)</f>
        <v>0</v>
      </c>
      <c r="AM145" s="104" cm="1">
        <f t="array" ref="AM145">AnualidadActivo(AM$2, $E145, $C145, $B145, $D145, Hombres!$A$1:$DW$117, Mujeres!$A$1:$DW$117)</f>
        <v>0</v>
      </c>
      <c r="AN145" s="104" cm="1">
        <f t="array" ref="AN145">AnualidadActivo(AN$2, $E145, $C145, $B145, $D145, Hombres!$A$1:$DW$117, Mujeres!$A$1:$DW$117)</f>
        <v>0</v>
      </c>
      <c r="AO145" s="104" cm="1">
        <f t="array" ref="AO145">AnualidadActivo(AO$2, $E145, $C145, $B145, $D145, Hombres!$A$1:$DW$117, Mujeres!$A$1:$DW$117)</f>
        <v>0</v>
      </c>
      <c r="AP145" s="104" cm="1">
        <f t="array" ref="AP145">AnualidadActivo(AP$2, $E145, $C145, $B145, $D145, Hombres!$A$1:$DW$117, Mujeres!$A$1:$DW$117)</f>
        <v>29368226.442299012</v>
      </c>
      <c r="AQ145" s="104" cm="1">
        <f t="array" ref="AQ145">AnualidadActivo(AQ$2, $E145, $C145, $B145, $D145, Hombres!$A$1:$DW$117, Mujeres!$A$1:$DW$117)</f>
        <v>30249273.235567983</v>
      </c>
      <c r="AR145" s="104" cm="1">
        <f t="array" ref="AR145">AnualidadActivo(AR$2, $E145, $C145, $B145, $D145, Hombres!$A$1:$DW$117, Mujeres!$A$1:$DW$117)</f>
        <v>31156751.43263502</v>
      </c>
      <c r="AS145" s="104" cm="1">
        <f t="array" ref="AS145">AnualidadActivo(AS$2, $E145, $C145, $B145, $D145, Hombres!$A$1:$DW$117, Mujeres!$A$1:$DW$117)</f>
        <v>32091453.975614071</v>
      </c>
      <c r="AT145" s="104" cm="1">
        <f t="array" ref="AT145">AnualidadActivo(AT$2, $E145, $C145, $B145, $D145, Hombres!$A$1:$DW$117, Mujeres!$A$1:$DW$117)</f>
        <v>33054197.594882496</v>
      </c>
      <c r="AU145" s="104" cm="1">
        <f t="array" ref="AU145">AnualidadActivo(AU$2, $E145, $C145, $B145, $D145, Hombres!$A$1:$DW$117, Mujeres!$A$1:$DW$117)</f>
        <v>32475583.961669113</v>
      </c>
      <c r="AV145" s="104" cm="1">
        <f t="array" ref="AV145">AnualidadActivo(AV$2, $E145, $C145, $B145, $D145, Hombres!$A$1:$DW$117, Mujeres!$A$1:$DW$117)</f>
        <v>33071560.4201557</v>
      </c>
      <c r="AW145" s="104" cm="1">
        <f t="array" ref="AW145">AnualidadActivo(AW$2, $E145, $C145, $B145, $D145, Hombres!$A$1:$DW$117, Mujeres!$A$1:$DW$117)</f>
        <v>33642008.756330974</v>
      </c>
      <c r="AX145" s="104" cm="1">
        <f t="array" ref="AX145">AnualidadActivo(AX$2, $E145, $C145, $B145, $D145, Hombres!$A$1:$DW$117, Mujeres!$A$1:$DW$117)</f>
        <v>34174148.7656442</v>
      </c>
      <c r="AY145" s="104" cm="1">
        <f t="array" ref="AY145">AnualidadActivo(AY$2, $E145, $C145, $B145, $D145, Hombres!$A$1:$DW$117, Mujeres!$A$1:$DW$117)</f>
        <v>34655606.271103255</v>
      </c>
      <c r="AZ145" s="104" cm="1">
        <f t="array" ref="AZ145">AnualidadActivo(AZ$2, $E145, $C145, $B145, $D145, Hombres!$A$1:$DW$117, Mujeres!$A$1:$DW$117)</f>
        <v>35075568.799349554</v>
      </c>
      <c r="BA145" s="104" cm="1">
        <f t="array" ref="BA145">AnualidadActivo(BA$2, $E145, $C145, $B145, $D145, Hombres!$A$1:$DW$117, Mujeres!$A$1:$DW$117)</f>
        <v>35428628.566381909</v>
      </c>
      <c r="BB145" s="104" cm="1">
        <f t="array" ref="BB145">AnualidadActivo(BB$2, $E145, $C145, $B145, $D145, Hombres!$A$1:$DW$117, Mujeres!$A$1:$DW$117)</f>
        <v>35713627.579159252</v>
      </c>
      <c r="BC145" s="104" cm="1">
        <f t="array" ref="BC145">AnualidadActivo(BC$2, $E145, $C145, $B145, $D145, Hombres!$A$1:$DW$117, Mujeres!$A$1:$DW$117)</f>
        <v>35930810.61259786</v>
      </c>
      <c r="BD145" s="104" cm="1">
        <f t="array" ref="BD145">AnualidadActivo(BD$2, $E145, $C145, $B145, $D145, Hombres!$A$1:$DW$117, Mujeres!$A$1:$DW$117)</f>
        <v>36079027.398154281</v>
      </c>
      <c r="BE145" s="104" cm="1">
        <f t="array" ref="BE145">AnualidadActivo(BE$2, $E145, $C145, $B145, $D145, Hombres!$A$1:$DW$117, Mujeres!$A$1:$DW$117)</f>
        <v>36152183.831796743</v>
      </c>
      <c r="BF145" s="104" cm="1">
        <f t="array" ref="BF145">AnualidadActivo(BF$2, $E145, $C145, $B145, $D145, Hombres!$A$1:$DW$117, Mujeres!$A$1:$DW$117)</f>
        <v>36075443.121198602</v>
      </c>
      <c r="BG145" s="104" cm="1">
        <f t="array" ref="BG145">AnualidadActivo(BG$2, $E145, $C145, $B145, $D145, Hombres!$A$1:$DW$117, Mujeres!$A$1:$DW$117)</f>
        <v>35888042.44972223</v>
      </c>
      <c r="BH145" s="104" cm="1">
        <f t="array" ref="BH145">AnualidadActivo(BH$2, $E145, $C145, $B145, $D145, Hombres!$A$1:$DW$117, Mujeres!$A$1:$DW$117)</f>
        <v>35581195.416100062</v>
      </c>
      <c r="BI145" s="104" cm="1">
        <f t="array" ref="BI145">AnualidadActivo(BI$2, $E145, $C145, $B145, $D145, Hombres!$A$1:$DW$117, Mujeres!$A$1:$DW$117)</f>
        <v>35145813.839510351</v>
      </c>
      <c r="BJ145" s="104" cm="1">
        <f t="array" ref="BJ145">AnualidadActivo(BJ$2, $E145, $C145, $B145, $D145, Hombres!$A$1:$DW$117, Mujeres!$A$1:$DW$117)</f>
        <v>34571092.902782544</v>
      </c>
      <c r="BK145" s="104" cm="1">
        <f t="array" ref="BK145">AnualidadActivo(BK$2, $E145, $C145, $B145, $D145, Hombres!$A$1:$DW$117, Mujeres!$A$1:$DW$117)</f>
        <v>33846394.777537689</v>
      </c>
      <c r="BL145" s="104" cm="1">
        <f t="array" ref="BL145">AnualidadActivo(BL$2, $E145, $C145, $B145, $D145, Hombres!$A$1:$DW$117, Mujeres!$A$1:$DW$117)</f>
        <v>32961892.459778648</v>
      </c>
      <c r="BM145" s="104" cm="1">
        <f t="array" ref="BM145">AnualidadActivo(BM$2, $E145, $C145, $B145, $D145, Hombres!$A$1:$DW$117, Mujeres!$A$1:$DW$117)</f>
        <v>31910991.614693936</v>
      </c>
      <c r="BN145" s="104" cm="1">
        <f t="array" ref="BN145">AnualidadActivo(BN$2, $E145, $C145, $B145, $D145, Hombres!$A$1:$DW$117, Mujeres!$A$1:$DW$117)</f>
        <v>30690601.149731033</v>
      </c>
      <c r="BO145" s="104" cm="1">
        <f t="array" ref="BO145">AnualidadActivo(BO$2, $E145, $C145, $B145, $D145, Hombres!$A$1:$DW$117, Mujeres!$A$1:$DW$117)</f>
        <v>29300184.027345236</v>
      </c>
      <c r="BP145" s="104" cm="1">
        <f t="array" ref="BP145">AnualidadActivo(BP$2, $E145, $C145, $B145, $D145, Hombres!$A$1:$DW$117, Mujeres!$A$1:$DW$117)</f>
        <v>27742639.482885946</v>
      </c>
      <c r="BQ145" s="104" cm="1">
        <f t="array" ref="BQ145">AnualidadActivo(BQ$2, $E145, $C145, $B145, $D145, Hombres!$A$1:$DW$117, Mujeres!$A$1:$DW$117)</f>
        <v>26025767.318007421</v>
      </c>
      <c r="BR145" s="104" cm="1">
        <f t="array" ref="BR145">AnualidadActivo(BR$2, $E145, $C145, $B145, $D145, Hombres!$A$1:$DW$117, Mujeres!$A$1:$DW$117)</f>
        <v>24164557.418883827</v>
      </c>
      <c r="BS145" s="104" cm="1">
        <f t="array" ref="BS145">AnualidadActivo(BS$2, $E145, $C145, $B145, $D145, Hombres!$A$1:$DW$117, Mujeres!$A$1:$DW$117)</f>
        <v>22180967.12104002</v>
      </c>
      <c r="BT145" s="104" cm="1">
        <f t="array" ref="BT145">AnualidadActivo(BT$2, $E145, $C145, $B145, $D145, Hombres!$A$1:$DW$117, Mujeres!$A$1:$DW$117)</f>
        <v>20101856.282373551</v>
      </c>
      <c r="BU145" s="104" cm="1">
        <f t="array" ref="BU145">AnualidadActivo(BU$2, $E145, $C145, $B145, $D145, Hombres!$A$1:$DW$117, Mujeres!$A$1:$DW$117)</f>
        <v>17958537.909348812</v>
      </c>
      <c r="BV145" s="104" cm="1">
        <f t="array" ref="BV145">AnualidadActivo(BV$2, $E145, $C145, $B145, $D145, Hombres!$A$1:$DW$117, Mujeres!$A$1:$DW$117)</f>
        <v>15787727.176855812</v>
      </c>
      <c r="BW145" s="104" cm="1">
        <f t="array" ref="BW145">AnualidadActivo(BW$2, $E145, $C145, $B145, $D145, Hombres!$A$1:$DW$117, Mujeres!$A$1:$DW$117)</f>
        <v>13632019.203321412</v>
      </c>
      <c r="BX145" s="104" cm="1">
        <f t="array" ref="BX145">AnualidadActivo(BX$2, $E145, $C145, $B145, $D145, Hombres!$A$1:$DW$117, Mujeres!$A$1:$DW$117)</f>
        <v>11537029.389789252</v>
      </c>
      <c r="BY145" s="104" cm="1">
        <f t="array" ref="BY145">AnualidadActivo(BY$2, $E145, $C145, $B145, $D145, Hombres!$A$1:$DW$117, Mujeres!$A$1:$DW$117)</f>
        <v>9547255.9402351789</v>
      </c>
      <c r="BZ145" s="104" cm="1">
        <f t="array" ref="BZ145">AnualidadActivo(BZ$2, $E145, $C145, $B145, $D145, Hombres!$A$1:$DW$117, Mujeres!$A$1:$DW$117)</f>
        <v>7703532.7402361315</v>
      </c>
      <c r="CA145" s="104" cm="1">
        <f t="array" ref="CA145">AnualidadActivo(CA$2, $E145, $C145, $B145, $D145, Hombres!$A$1:$DW$117, Mujeres!$A$1:$DW$117)</f>
        <v>6041323.6317900224</v>
      </c>
      <c r="CB145" s="104" cm="1">
        <f t="array" ref="CB145">AnualidadActivo(CB$2, $E145, $C145, $B145, $D145, Hombres!$A$1:$DW$117, Mujeres!$A$1:$DW$117)</f>
        <v>4588520.074233423</v>
      </c>
      <c r="CC145" s="104" cm="1">
        <f t="array" ref="CC145">AnualidadActivo(CC$2, $E145, $C145, $B145, $D145, Hombres!$A$1:$DW$117, Mujeres!$A$1:$DW$117)</f>
        <v>3362031.7065271614</v>
      </c>
      <c r="CD145" s="104" cm="1">
        <f t="array" ref="CD145">AnualidadActivo(CD$2, $E145, $C145, $B145, $D145, Hombres!$A$1:$DW$117, Mujeres!$A$1:$DW$117)</f>
        <v>2365506.4762510206</v>
      </c>
      <c r="CE145" s="104" cm="1">
        <f t="array" ref="CE145">AnualidadActivo(CE$2, $E145, $C145, $B145, $D145, Hombres!$A$1:$DW$117, Mujeres!$A$1:$DW$117)</f>
        <v>1589587.9848155712</v>
      </c>
      <c r="CF145" s="104" cm="1">
        <f t="array" ref="CF145">AnualidadActivo(CF$2, $E145, $C145, $B145, $D145, Hombres!$A$1:$DW$117, Mujeres!$A$1:$DW$117)</f>
        <v>1013789.1144916778</v>
      </c>
      <c r="CG145" s="104" cm="1">
        <f t="array" ref="CG145">AnualidadActivo(CG$2, $E145, $C145, $B145, $D145, Hombres!$A$1:$DW$117, Mujeres!$A$1:$DW$117)</f>
        <v>609251.91610717808</v>
      </c>
      <c r="CH145" s="104" cm="1">
        <f t="array" ref="CH145">AnualidadActivo(CH$2, $E145, $C145, $B145, $D145, Hombres!$A$1:$DW$117, Mujeres!$A$1:$DW$117)</f>
        <v>342148.3969092691</v>
      </c>
      <c r="CI145" s="104" cm="1">
        <f t="array" ref="CI145">AnualidadActivo(CI$2, $E145, $C145, $B145, $D145, Hombres!$A$1:$DW$117, Mujeres!$A$1:$DW$117)</f>
        <v>177762.99672021143</v>
      </c>
      <c r="CJ145" s="104" cm="1">
        <f t="array" ref="CJ145">AnualidadActivo(CJ$2, $E145, $C145, $B145, $D145, Hombres!$A$1:$DW$117, Mujeres!$A$1:$DW$117)</f>
        <v>84398.341891745498</v>
      </c>
      <c r="CK145" s="104" cm="1">
        <f t="array" ref="CK145">AnualidadActivo(CK$2, $E145, $C145, $B145, $D145, Hombres!$A$1:$DW$117, Mujeres!$A$1:$DW$117)</f>
        <v>36066.317662847556</v>
      </c>
      <c r="CL145" s="104" cm="1">
        <f t="array" ref="CL145">AnualidadActivo(CL$2, $E145, $C145, $B145, $D145, Hombres!$A$1:$DW$117, Mujeres!$A$1:$DW$117)</f>
        <v>13611.589249934395</v>
      </c>
      <c r="CM145" s="104" cm="1">
        <f t="array" ref="CM145">AnualidadActivo(CM$2, $E145, $C145, $B145, $D145, Hombres!$A$1:$DW$117, Mujeres!$A$1:$DW$117)</f>
        <v>4426.1361478011995</v>
      </c>
      <c r="CN145" s="104" cm="1">
        <f t="array" ref="CN145">AnualidadActivo(CN$2, $E145, $C145, $B145, $D145, Hombres!$A$1:$DW$117, Mujeres!$A$1:$DW$117)</f>
        <v>1198.5054812608787</v>
      </c>
      <c r="CO145" s="104" cm="1">
        <f t="array" ref="CO145">AnualidadActivo(CO$2, $E145, $C145, $B145, $D145, Hombres!$A$1:$DW$117, Mujeres!$A$1:$DW$117)</f>
        <v>0</v>
      </c>
      <c r="CP145" s="104" cm="1">
        <f t="array" ref="CP145">AnualidadActivo(CP$2, $E145, $C145, $B145, $D145, Hombres!$A$1:$DW$117, Mujeres!$A$1:$DW$117)</f>
        <v>0</v>
      </c>
      <c r="CQ145" s="104" cm="1">
        <f t="array" ref="CQ145">AnualidadActivo(CQ$2, $E145, $C145, $B145, $D145, Hombres!$A$1:$DW$117, Mujeres!$A$1:$DW$117)</f>
        <v>0</v>
      </c>
      <c r="CR145" s="104" cm="1">
        <f t="array" ref="CR145">AnualidadActivo(CR$2, $E145, $C145, $B145, $D145, Hombres!$A$1:$DW$117, Mujeres!$A$1:$DW$117)</f>
        <v>0</v>
      </c>
      <c r="CS145" s="104" cm="1">
        <f t="array" ref="CS145">AnualidadActivo(CS$2, $E145, $C145, $B145, $D145, Hombres!$A$1:$DW$117, Mujeres!$A$1:$DW$117)</f>
        <v>0</v>
      </c>
      <c r="CT145" s="104" cm="1">
        <f t="array" ref="CT145">AnualidadActivo(CT$2, $E145, $C145, $B145, $D145, Hombres!$A$1:$DW$117, Mujeres!$A$1:$DW$117)</f>
        <v>0</v>
      </c>
      <c r="CU145" s="104" cm="1">
        <f t="array" ref="CU145">AnualidadActivo(CU$2, $E145, $C145, $B145, $D145, Hombres!$A$1:$DW$117, Mujeres!$A$1:$DW$117)</f>
        <v>0</v>
      </c>
      <c r="CV145" s="104" cm="1">
        <f t="array" ref="CV145">AnualidadActivo(CV$2, $E145, $C145, $B145, $D145, Hombres!$A$1:$DW$117, Mujeres!$A$1:$DW$117)</f>
        <v>0</v>
      </c>
      <c r="CW145" s="104" cm="1">
        <f t="array" ref="CW145">AnualidadActivo(CW$2, $E145, $C145, $B145, $D145, Hombres!$A$1:$DW$117, Mujeres!$A$1:$DW$117)</f>
        <v>0</v>
      </c>
      <c r="CX145" s="104" cm="1">
        <f t="array" ref="CX145">AnualidadActivo(CX$2, $E145, $C145, $B145, $D145, Hombres!$A$1:$DW$117, Mujeres!$A$1:$DW$117)</f>
        <v>0</v>
      </c>
      <c r="CY145" s="104" cm="1">
        <f t="array" ref="CY145">AnualidadActivo(CY$2, $E145, $C145, $B145, $D145, Hombres!$A$1:$DW$117, Mujeres!$A$1:$DW$117)</f>
        <v>0</v>
      </c>
      <c r="CZ145" s="104" cm="1">
        <f t="array" ref="CZ145">AnualidadActivo(CZ$2, $E145, $C145, $B145, $D145, Hombres!$A$1:$DW$117, Mujeres!$A$1:$DW$117)</f>
        <v>0</v>
      </c>
      <c r="DA145" s="104" cm="1">
        <f t="array" ref="DA145">AnualidadActivo(DA$2, $E145, $C145, $B145, $D145, Hombres!$A$1:$DW$117, Mujeres!$A$1:$DW$117)</f>
        <v>0</v>
      </c>
    </row>
    <row r="146" spans="1:105" x14ac:dyDescent="0.35">
      <c r="A146" s="2">
        <f t="shared" si="2"/>
        <v>144</v>
      </c>
      <c r="B146" s="107">
        <v>565516.19999999995</v>
      </c>
      <c r="C146" s="9">
        <v>44613</v>
      </c>
      <c r="D146" s="7" t="s">
        <v>5</v>
      </c>
      <c r="E146" s="9">
        <v>32989</v>
      </c>
      <c r="F146" s="12" cm="1">
        <f t="array" ref="F146">edadCalc(E146)</f>
        <v>35</v>
      </c>
      <c r="G146" s="49" cm="1">
        <f t="array" ref="G146">PorcentajePension(C146,E146, D146)</f>
        <v>0.85</v>
      </c>
      <c r="I146" s="103"/>
      <c r="J146" s="104" cm="1">
        <f t="array" ref="J146">AnualidadActivo(J$2, $E146, $C146, $B146, $D146, Hombres!$A$1:$DW$117, Mujeres!$A$1:$DW$117)</f>
        <v>0</v>
      </c>
      <c r="K146" s="104" cm="1">
        <f t="array" ref="K146">AnualidadActivo(K$2, $E146, $C146, $B146, $D146, Hombres!$A$1:$DW$117, Mujeres!$A$1:$DW$117)</f>
        <v>0</v>
      </c>
      <c r="L146" s="104" cm="1">
        <f t="array" ref="L146">AnualidadActivo(L$2, $E146, $C146, $B146, $D146, Hombres!$A$1:$DW$117, Mujeres!$A$1:$DW$117)</f>
        <v>0</v>
      </c>
      <c r="M146" s="104" cm="1">
        <f t="array" ref="M146">AnualidadActivo(M$2, $E146, $C146, $B146, $D146, Hombres!$A$1:$DW$117, Mujeres!$A$1:$DW$117)</f>
        <v>0</v>
      </c>
      <c r="N146" s="104" cm="1">
        <f t="array" ref="N146">AnualidadActivo(N$2, $E146, $C146, $B146, $D146, Hombres!$A$1:$DW$117, Mujeres!$A$1:$DW$117)</f>
        <v>0</v>
      </c>
      <c r="O146" s="104" cm="1">
        <f t="array" ref="O146">AnualidadActivo(O$2, $E146, $C146, $B146, $D146, Hombres!$A$1:$DW$117, Mujeres!$A$1:$DW$117)</f>
        <v>0</v>
      </c>
      <c r="P146" s="104" cm="1">
        <f t="array" ref="P146">AnualidadActivo(P$2, $E146, $C146, $B146, $D146, Hombres!$A$1:$DW$117, Mujeres!$A$1:$DW$117)</f>
        <v>0</v>
      </c>
      <c r="Q146" s="104" cm="1">
        <f t="array" ref="Q146">AnualidadActivo(Q$2, $E146, $C146, $B146, $D146, Hombres!$A$1:$DW$117, Mujeres!$A$1:$DW$117)</f>
        <v>0</v>
      </c>
      <c r="R146" s="104" cm="1">
        <f t="array" ref="R146">AnualidadActivo(R$2, $E146, $C146, $B146, $D146, Hombres!$A$1:$DW$117, Mujeres!$A$1:$DW$117)</f>
        <v>0</v>
      </c>
      <c r="S146" s="104" cm="1">
        <f t="array" ref="S146">AnualidadActivo(S$2, $E146, $C146, $B146, $D146, Hombres!$A$1:$DW$117, Mujeres!$A$1:$DW$117)</f>
        <v>0</v>
      </c>
      <c r="T146" s="104" cm="1">
        <f t="array" ref="T146">AnualidadActivo(T$2, $E146, $C146, $B146, $D146, Hombres!$A$1:$DW$117, Mujeres!$A$1:$DW$117)</f>
        <v>0</v>
      </c>
      <c r="U146" s="104" cm="1">
        <f t="array" ref="U146">AnualidadActivo(U$2, $E146, $C146, $B146, $D146, Hombres!$A$1:$DW$117, Mujeres!$A$1:$DW$117)</f>
        <v>0</v>
      </c>
      <c r="V146" s="104" cm="1">
        <f t="array" ref="V146">AnualidadActivo(V$2, $E146, $C146, $B146, $D146, Hombres!$A$1:$DW$117, Mujeres!$A$1:$DW$117)</f>
        <v>0</v>
      </c>
      <c r="W146" s="104" cm="1">
        <f t="array" ref="W146">AnualidadActivo(W$2, $E146, $C146, $B146, $D146, Hombres!$A$1:$DW$117, Mujeres!$A$1:$DW$117)</f>
        <v>0</v>
      </c>
      <c r="X146" s="104" cm="1">
        <f t="array" ref="X146">AnualidadActivo(X$2, $E146, $C146, $B146, $D146, Hombres!$A$1:$DW$117, Mujeres!$A$1:$DW$117)</f>
        <v>0</v>
      </c>
      <c r="Y146" s="104" cm="1">
        <f t="array" ref="Y146">AnualidadActivo(Y$2, $E146, $C146, $B146, $D146, Hombres!$A$1:$DW$117, Mujeres!$A$1:$DW$117)</f>
        <v>0</v>
      </c>
      <c r="Z146" s="104" cm="1">
        <f t="array" ref="Z146">AnualidadActivo(Z$2, $E146, $C146, $B146, $D146, Hombres!$A$1:$DW$117, Mujeres!$A$1:$DW$117)</f>
        <v>0</v>
      </c>
      <c r="AA146" s="104" cm="1">
        <f t="array" ref="AA146">AnualidadActivo(AA$2, $E146, $C146, $B146, $D146, Hombres!$A$1:$DW$117, Mujeres!$A$1:$DW$117)</f>
        <v>0</v>
      </c>
      <c r="AB146" s="104" cm="1">
        <f t="array" ref="AB146">AnualidadActivo(AB$2, $E146, $C146, $B146, $D146, Hombres!$A$1:$DW$117, Mujeres!$A$1:$DW$117)</f>
        <v>0</v>
      </c>
      <c r="AC146" s="104" cm="1">
        <f t="array" ref="AC146">AnualidadActivo(AC$2, $E146, $C146, $B146, $D146, Hombres!$A$1:$DW$117, Mujeres!$A$1:$DW$117)</f>
        <v>0</v>
      </c>
      <c r="AD146" s="104" cm="1">
        <f t="array" ref="AD146">AnualidadActivo(AD$2, $E146, $C146, $B146, $D146, Hombres!$A$1:$DW$117, Mujeres!$A$1:$DW$117)</f>
        <v>0</v>
      </c>
      <c r="AE146" s="104" cm="1">
        <f t="array" ref="AE146">AnualidadActivo(AE$2, $E146, $C146, $B146, $D146, Hombres!$A$1:$DW$117, Mujeres!$A$1:$DW$117)</f>
        <v>0</v>
      </c>
      <c r="AF146" s="104" cm="1">
        <f t="array" ref="AF146">AnualidadActivo(AF$2, $E146, $C146, $B146, $D146, Hombres!$A$1:$DW$117, Mujeres!$A$1:$DW$117)</f>
        <v>0</v>
      </c>
      <c r="AG146" s="104" cm="1">
        <f t="array" ref="AG146">AnualidadActivo(AG$2, $E146, $C146, $B146, $D146, Hombres!$A$1:$DW$117, Mujeres!$A$1:$DW$117)</f>
        <v>0</v>
      </c>
      <c r="AH146" s="104" cm="1">
        <f t="array" ref="AH146">AnualidadActivo(AH$2, $E146, $C146, $B146, $D146, Hombres!$A$1:$DW$117, Mujeres!$A$1:$DW$117)</f>
        <v>0</v>
      </c>
      <c r="AI146" s="104" cm="1">
        <f t="array" ref="AI146">AnualidadActivo(AI$2, $E146, $C146, $B146, $D146, Hombres!$A$1:$DW$117, Mujeres!$A$1:$DW$117)</f>
        <v>0</v>
      </c>
      <c r="AJ146" s="104" cm="1">
        <f t="array" ref="AJ146">AnualidadActivo(AJ$2, $E146, $C146, $B146, $D146, Hombres!$A$1:$DW$117, Mujeres!$A$1:$DW$117)</f>
        <v>0</v>
      </c>
      <c r="AK146" s="104" cm="1">
        <f t="array" ref="AK146">AnualidadActivo(AK$2, $E146, $C146, $B146, $D146, Hombres!$A$1:$DW$117, Mujeres!$A$1:$DW$117)</f>
        <v>0</v>
      </c>
      <c r="AL146" s="104" cm="1">
        <f t="array" ref="AL146">AnualidadActivo(AL$2, $E146, $C146, $B146, $D146, Hombres!$A$1:$DW$117, Mujeres!$A$1:$DW$117)</f>
        <v>0</v>
      </c>
      <c r="AM146" s="104" cm="1">
        <f t="array" ref="AM146">AnualidadActivo(AM$2, $E146, $C146, $B146, $D146, Hombres!$A$1:$DW$117, Mujeres!$A$1:$DW$117)</f>
        <v>0</v>
      </c>
      <c r="AN146" s="104" cm="1">
        <f t="array" ref="AN146">AnualidadActivo(AN$2, $E146, $C146, $B146, $D146, Hombres!$A$1:$DW$117, Mujeres!$A$1:$DW$117)</f>
        <v>24824671.662555814</v>
      </c>
      <c r="AO146" s="104" cm="1">
        <f t="array" ref="AO146">AnualidadActivo(AO$2, $E146, $C146, $B146, $D146, Hombres!$A$1:$DW$117, Mujeres!$A$1:$DW$117)</f>
        <v>25569411.812432487</v>
      </c>
      <c r="AP146" s="104" cm="1">
        <f t="array" ref="AP146">AnualidadActivo(AP$2, $E146, $C146, $B146, $D146, Hombres!$A$1:$DW$117, Mujeres!$A$1:$DW$117)</f>
        <v>26336494.166805461</v>
      </c>
      <c r="AQ146" s="104" cm="1">
        <f t="array" ref="AQ146">AnualidadActivo(AQ$2, $E146, $C146, $B146, $D146, Hombres!$A$1:$DW$117, Mujeres!$A$1:$DW$117)</f>
        <v>27126588.991809629</v>
      </c>
      <c r="AR146" s="104" cm="1">
        <f t="array" ref="AR146">AnualidadActivo(AR$2, $E146, $C146, $B146, $D146, Hombres!$A$1:$DW$117, Mujeres!$A$1:$DW$117)</f>
        <v>27940386.661563918</v>
      </c>
      <c r="AS146" s="104" cm="1">
        <f t="array" ref="AS146">AnualidadActivo(AS$2, $E146, $C146, $B146, $D146, Hombres!$A$1:$DW$117, Mujeres!$A$1:$DW$117)</f>
        <v>27419788.090525039</v>
      </c>
      <c r="AT146" s="104" cm="1">
        <f t="array" ref="AT146">AnualidadActivo(AT$2, $E146, $C146, $B146, $D146, Hombres!$A$1:$DW$117, Mujeres!$A$1:$DW$117)</f>
        <v>27914806.820231449</v>
      </c>
      <c r="AU146" s="104" cm="1">
        <f t="array" ref="AU146">AnualidadActivo(AU$2, $E146, $C146, $B146, $D146, Hombres!$A$1:$DW$117, Mujeres!$A$1:$DW$117)</f>
        <v>28387902.499851637</v>
      </c>
      <c r="AV146" s="104" cm="1">
        <f t="array" ref="AV146">AnualidadActivo(AV$2, $E146, $C146, $B146, $D146, Hombres!$A$1:$DW$117, Mujeres!$A$1:$DW$117)</f>
        <v>28827937.500206027</v>
      </c>
      <c r="AW146" s="104" cm="1">
        <f t="array" ref="AW146">AnualidadActivo(AW$2, $E146, $C146, $B146, $D146, Hombres!$A$1:$DW$117, Mujeres!$A$1:$DW$117)</f>
        <v>29223641.647444103</v>
      </c>
      <c r="AX146" s="104" cm="1">
        <f t="array" ref="AX146">AnualidadActivo(AX$2, $E146, $C146, $B146, $D146, Hombres!$A$1:$DW$117, Mujeres!$A$1:$DW$117)</f>
        <v>29565774.685009241</v>
      </c>
      <c r="AY146" s="104" cm="1">
        <f t="array" ref="AY146">AnualidadActivo(AY$2, $E146, $C146, $B146, $D146, Hombres!$A$1:$DW$117, Mujeres!$A$1:$DW$117)</f>
        <v>29850575.288079504</v>
      </c>
      <c r="AZ146" s="104" cm="1">
        <f t="array" ref="AZ146">AnualidadActivo(AZ$2, $E146, $C146, $B146, $D146, Hombres!$A$1:$DW$117, Mujeres!$A$1:$DW$117)</f>
        <v>30077718.61389498</v>
      </c>
      <c r="BA146" s="104" cm="1">
        <f t="array" ref="BA146">AnualidadActivo(BA$2, $E146, $C146, $B146, $D146, Hombres!$A$1:$DW$117, Mujeres!$A$1:$DW$117)</f>
        <v>30246860.81490881</v>
      </c>
      <c r="BB146" s="104" cm="1">
        <f t="array" ref="BB146">AnualidadActivo(BB$2, $E146, $C146, $B146, $D146, Hombres!$A$1:$DW$117, Mujeres!$A$1:$DW$117)</f>
        <v>30355810.82422936</v>
      </c>
      <c r="BC146" s="104" cm="1">
        <f t="array" ref="BC146">AnualidadActivo(BC$2, $E146, $C146, $B146, $D146, Hombres!$A$1:$DW$117, Mujeres!$A$1:$DW$117)</f>
        <v>30399321.689943995</v>
      </c>
      <c r="BD146" s="104" cm="1">
        <f t="array" ref="BD146">AnualidadActivo(BD$2, $E146, $C146, $B146, $D146, Hombres!$A$1:$DW$117, Mujeres!$A$1:$DW$117)</f>
        <v>30315767.907906998</v>
      </c>
      <c r="BE146" s="104" cm="1">
        <f t="array" ref="BE146">AnualidadActivo(BE$2, $E146, $C146, $B146, $D146, Hombres!$A$1:$DW$117, Mujeres!$A$1:$DW$117)</f>
        <v>30139283.270505786</v>
      </c>
      <c r="BF146" s="104" cm="1">
        <f t="array" ref="BF146">AnualidadActivo(BF$2, $E146, $C146, $B146, $D146, Hombres!$A$1:$DW$117, Mujeres!$A$1:$DW$117)</f>
        <v>29861984.865861379</v>
      </c>
      <c r="BG146" s="104" cm="1">
        <f t="array" ref="BG146">AnualidadActivo(BG$2, $E146, $C146, $B146, $D146, Hombres!$A$1:$DW$117, Mujeres!$A$1:$DW$117)</f>
        <v>29474670.203957543</v>
      </c>
      <c r="BH146" s="104" cm="1">
        <f t="array" ref="BH146">AnualidadActivo(BH$2, $E146, $C146, $B146, $D146, Hombres!$A$1:$DW$117, Mujeres!$A$1:$DW$117)</f>
        <v>28968232.382483333</v>
      </c>
      <c r="BI146" s="104" cm="1">
        <f t="array" ref="BI146">AnualidadActivo(BI$2, $E146, $C146, $B146, $D146, Hombres!$A$1:$DW$117, Mujeres!$A$1:$DW$117)</f>
        <v>28335658.595911197</v>
      </c>
      <c r="BJ146" s="104" cm="1">
        <f t="array" ref="BJ146">AnualidadActivo(BJ$2, $E146, $C146, $B146, $D146, Hombres!$A$1:$DW$117, Mujeres!$A$1:$DW$117)</f>
        <v>27570298.289406341</v>
      </c>
      <c r="BK146" s="104" cm="1">
        <f t="array" ref="BK146">AnualidadActivo(BK$2, $E146, $C146, $B146, $D146, Hombres!$A$1:$DW$117, Mujeres!$A$1:$DW$117)</f>
        <v>26665903.72915332</v>
      </c>
      <c r="BL146" s="104" cm="1">
        <f t="array" ref="BL146">AnualidadActivo(BL$2, $E146, $C146, $B146, $D146, Hombres!$A$1:$DW$117, Mujeres!$A$1:$DW$117)</f>
        <v>25618220.824383054</v>
      </c>
      <c r="BM146" s="104" cm="1">
        <f t="array" ref="BM146">AnualidadActivo(BM$2, $E146, $C146, $B146, $D146, Hombres!$A$1:$DW$117, Mujeres!$A$1:$DW$117)</f>
        <v>24427470.805715438</v>
      </c>
      <c r="BN146" s="104" cm="1">
        <f t="array" ref="BN146">AnualidadActivo(BN$2, $E146, $C146, $B146, $D146, Hombres!$A$1:$DW$117, Mujeres!$A$1:$DW$117)</f>
        <v>23098954.738782652</v>
      </c>
      <c r="BO146" s="104" cm="1">
        <f t="array" ref="BO146">AnualidadActivo(BO$2, $E146, $C146, $B146, $D146, Hombres!$A$1:$DW$117, Mujeres!$A$1:$DW$117)</f>
        <v>21641364.288965393</v>
      </c>
      <c r="BP146" s="104" cm="1">
        <f t="array" ref="BP146">AnualidadActivo(BP$2, $E146, $C146, $B146, $D146, Hombres!$A$1:$DW$117, Mujeres!$A$1:$DW$117)</f>
        <v>20066609.121376365</v>
      </c>
      <c r="BQ146" s="104" cm="1">
        <f t="array" ref="BQ146">AnualidadActivo(BQ$2, $E146, $C146, $B146, $D146, Hombres!$A$1:$DW$117, Mujeres!$A$1:$DW$117)</f>
        <v>18391369.168284971</v>
      </c>
      <c r="BR146" s="104" cm="1">
        <f t="array" ref="BR146">AnualidadActivo(BR$2, $E146, $C146, $B146, $D146, Hombres!$A$1:$DW$117, Mujeres!$A$1:$DW$117)</f>
        <v>16638881.679200577</v>
      </c>
      <c r="BS146" s="104" cm="1">
        <f t="array" ref="BS146">AnualidadActivo(BS$2, $E146, $C146, $B146, $D146, Hombres!$A$1:$DW$117, Mujeres!$A$1:$DW$117)</f>
        <v>14838046.663175644</v>
      </c>
      <c r="BT146" s="104" cm="1">
        <f t="array" ref="BT146">AnualidadActivo(BT$2, $E146, $C146, $B146, $D146, Hombres!$A$1:$DW$117, Mujeres!$A$1:$DW$117)</f>
        <v>13021008.773945315</v>
      </c>
      <c r="BU146" s="104" cm="1">
        <f t="array" ref="BU146">AnualidadActivo(BU$2, $E146, $C146, $B146, $D146, Hombres!$A$1:$DW$117, Mujeres!$A$1:$DW$117)</f>
        <v>11222056.189120237</v>
      </c>
      <c r="BV146" s="104" cm="1">
        <f t="array" ref="BV146">AnualidadActivo(BV$2, $E146, $C146, $B146, $D146, Hombres!$A$1:$DW$117, Mujeres!$A$1:$DW$117)</f>
        <v>9477399.6524126641</v>
      </c>
      <c r="BW146" s="104" cm="1">
        <f t="array" ref="BW146">AnualidadActivo(BW$2, $E146, $C146, $B146, $D146, Hombres!$A$1:$DW$117, Mujeres!$A$1:$DW$117)</f>
        <v>7824286.39105184</v>
      </c>
      <c r="BX146" s="104" cm="1">
        <f t="array" ref="BX146">AnualidadActivo(BX$2, $E146, $C146, $B146, $D146, Hombres!$A$1:$DW$117, Mujeres!$A$1:$DW$117)</f>
        <v>6297718.0641975841</v>
      </c>
      <c r="BY146" s="104" cm="1">
        <f t="array" ref="BY146">AnualidadActivo(BY$2, $E146, $C146, $B146, $D146, Hombres!$A$1:$DW$117, Mujeres!$A$1:$DW$117)</f>
        <v>4926772.5420909598</v>
      </c>
      <c r="BZ146" s="104" cm="1">
        <f t="array" ref="BZ146">AnualidadActivo(BZ$2, $E146, $C146, $B146, $D146, Hombres!$A$1:$DW$117, Mujeres!$A$1:$DW$117)</f>
        <v>3732560.0208263067</v>
      </c>
      <c r="CA146" s="104" cm="1">
        <f t="array" ref="CA146">AnualidadActivo(CA$2, $E146, $C146, $B146, $D146, Hombres!$A$1:$DW$117, Mujeres!$A$1:$DW$117)</f>
        <v>2727160.6396645489</v>
      </c>
      <c r="CB146" s="104" cm="1">
        <f t="array" ref="CB146">AnualidadActivo(CB$2, $E146, $C146, $B146, $D146, Hombres!$A$1:$DW$117, Mujeres!$A$1:$DW$117)</f>
        <v>1912802.7374370089</v>
      </c>
      <c r="CC146" s="104" cm="1">
        <f t="array" ref="CC146">AnualidadActivo(CC$2, $E146, $C146, $B146, $D146, Hombres!$A$1:$DW$117, Mujeres!$A$1:$DW$117)</f>
        <v>1281216.8231709488</v>
      </c>
      <c r="CD146" s="104" cm="1">
        <f t="array" ref="CD146">AnualidadActivo(CD$2, $E146, $C146, $B146, $D146, Hombres!$A$1:$DW$117, Mujeres!$A$1:$DW$117)</f>
        <v>814528.6998014492</v>
      </c>
      <c r="CE146" s="104" cm="1">
        <f t="array" ref="CE146">AnualidadActivo(CE$2, $E146, $C146, $B146, $D146, Hombres!$A$1:$DW$117, Mujeres!$A$1:$DW$117)</f>
        <v>487924.5897851623</v>
      </c>
      <c r="CF146" s="104" cm="1">
        <f t="array" ref="CF146">AnualidadActivo(CF$2, $E146, $C146, $B146, $D146, Hombres!$A$1:$DW$117, Mujeres!$A$1:$DW$117)</f>
        <v>273038.34330173093</v>
      </c>
      <c r="CG146" s="104" cm="1">
        <f t="array" ref="CG146">AnualidadActivo(CG$2, $E146, $C146, $B146, $D146, Hombres!$A$1:$DW$117, Mujeres!$A$1:$DW$117)</f>
        <v>141302.83100238445</v>
      </c>
      <c r="CH146" s="104" cm="1">
        <f t="array" ref="CH146">AnualidadActivo(CH$2, $E146, $C146, $B146, $D146, Hombres!$A$1:$DW$117, Mujeres!$A$1:$DW$117)</f>
        <v>66820.112878539716</v>
      </c>
      <c r="CI146" s="104" cm="1">
        <f t="array" ref="CI146">AnualidadActivo(CI$2, $E146, $C146, $B146, $D146, Hombres!$A$1:$DW$117, Mujeres!$A$1:$DW$117)</f>
        <v>28443.926915257562</v>
      </c>
      <c r="CJ146" s="104" cm="1">
        <f t="array" ref="CJ146">AnualidadActivo(CJ$2, $E146, $C146, $B146, $D146, Hombres!$A$1:$DW$117, Mujeres!$A$1:$DW$117)</f>
        <v>10692.776541295376</v>
      </c>
      <c r="CK146" s="104" cm="1">
        <f t="array" ref="CK146">AnualidadActivo(CK$2, $E146, $C146, $B146, $D146, Hombres!$A$1:$DW$117, Mujeres!$A$1:$DW$117)</f>
        <v>3462.0706834015045</v>
      </c>
      <c r="CL146" s="104" cm="1">
        <f t="array" ref="CL146">AnualidadActivo(CL$2, $E146, $C146, $B146, $D146, Hombres!$A$1:$DW$117, Mujeres!$A$1:$DW$117)</f>
        <v>933.06304724924394</v>
      </c>
      <c r="CM146" s="104" cm="1">
        <f t="array" ref="CM146">AnualidadActivo(CM$2, $E146, $C146, $B146, $D146, Hombres!$A$1:$DW$117, Mujeres!$A$1:$DW$117)</f>
        <v>0</v>
      </c>
      <c r="CN146" s="104" cm="1">
        <f t="array" ref="CN146">AnualidadActivo(CN$2, $E146, $C146, $B146, $D146, Hombres!$A$1:$DW$117, Mujeres!$A$1:$DW$117)</f>
        <v>0</v>
      </c>
      <c r="CO146" s="104" cm="1">
        <f t="array" ref="CO146">AnualidadActivo(CO$2, $E146, $C146, $B146, $D146, Hombres!$A$1:$DW$117, Mujeres!$A$1:$DW$117)</f>
        <v>0</v>
      </c>
      <c r="CP146" s="104" cm="1">
        <f t="array" ref="CP146">AnualidadActivo(CP$2, $E146, $C146, $B146, $D146, Hombres!$A$1:$DW$117, Mujeres!$A$1:$DW$117)</f>
        <v>0</v>
      </c>
      <c r="CQ146" s="104" cm="1">
        <f t="array" ref="CQ146">AnualidadActivo(CQ$2, $E146, $C146, $B146, $D146, Hombres!$A$1:$DW$117, Mujeres!$A$1:$DW$117)</f>
        <v>0</v>
      </c>
      <c r="CR146" s="104" cm="1">
        <f t="array" ref="CR146">AnualidadActivo(CR$2, $E146, $C146, $B146, $D146, Hombres!$A$1:$DW$117, Mujeres!$A$1:$DW$117)</f>
        <v>0</v>
      </c>
      <c r="CS146" s="104" cm="1">
        <f t="array" ref="CS146">AnualidadActivo(CS$2, $E146, $C146, $B146, $D146, Hombres!$A$1:$DW$117, Mujeres!$A$1:$DW$117)</f>
        <v>0</v>
      </c>
      <c r="CT146" s="104" cm="1">
        <f t="array" ref="CT146">AnualidadActivo(CT$2, $E146, $C146, $B146, $D146, Hombres!$A$1:$DW$117, Mujeres!$A$1:$DW$117)</f>
        <v>0</v>
      </c>
      <c r="CU146" s="104" cm="1">
        <f t="array" ref="CU146">AnualidadActivo(CU$2, $E146, $C146, $B146, $D146, Hombres!$A$1:$DW$117, Mujeres!$A$1:$DW$117)</f>
        <v>0</v>
      </c>
      <c r="CV146" s="104" cm="1">
        <f t="array" ref="CV146">AnualidadActivo(CV$2, $E146, $C146, $B146, $D146, Hombres!$A$1:$DW$117, Mujeres!$A$1:$DW$117)</f>
        <v>0</v>
      </c>
      <c r="CW146" s="104" cm="1">
        <f t="array" ref="CW146">AnualidadActivo(CW$2, $E146, $C146, $B146, $D146, Hombres!$A$1:$DW$117, Mujeres!$A$1:$DW$117)</f>
        <v>0</v>
      </c>
      <c r="CX146" s="104" cm="1">
        <f t="array" ref="CX146">AnualidadActivo(CX$2, $E146, $C146, $B146, $D146, Hombres!$A$1:$DW$117, Mujeres!$A$1:$DW$117)</f>
        <v>0</v>
      </c>
      <c r="CY146" s="104" cm="1">
        <f t="array" ref="CY146">AnualidadActivo(CY$2, $E146, $C146, $B146, $D146, Hombres!$A$1:$DW$117, Mujeres!$A$1:$DW$117)</f>
        <v>0</v>
      </c>
      <c r="CZ146" s="104" cm="1">
        <f t="array" ref="CZ146">AnualidadActivo(CZ$2, $E146, $C146, $B146, $D146, Hombres!$A$1:$DW$117, Mujeres!$A$1:$DW$117)</f>
        <v>0</v>
      </c>
      <c r="DA146" s="104" cm="1">
        <f t="array" ref="DA146">AnualidadActivo(DA$2, $E146, $C146, $B146, $D146, Hombres!$A$1:$DW$117, Mujeres!$A$1:$DW$117)</f>
        <v>0</v>
      </c>
    </row>
    <row r="147" spans="1:105" x14ac:dyDescent="0.35">
      <c r="A147" s="2">
        <f t="shared" si="2"/>
        <v>145</v>
      </c>
      <c r="B147" s="107">
        <v>425547.25</v>
      </c>
      <c r="C147" s="9">
        <v>44641</v>
      </c>
      <c r="D147" s="7" t="s">
        <v>5</v>
      </c>
      <c r="E147" s="9">
        <v>33725</v>
      </c>
      <c r="F147" s="12" cm="1">
        <f t="array" ref="F147">edadCalc(E147)</f>
        <v>33</v>
      </c>
      <c r="G147" s="49" cm="1">
        <f t="array" ref="G147">PorcentajePension(C147,E147, D147)</f>
        <v>0.85</v>
      </c>
      <c r="I147" s="103"/>
      <c r="J147" s="104" cm="1">
        <f t="array" ref="J147">AnualidadActivo(J$2, $E147, $C147, $B147, $D147, Hombres!$A$1:$DW$117, Mujeres!$A$1:$DW$117)</f>
        <v>0</v>
      </c>
      <c r="K147" s="104" cm="1">
        <f t="array" ref="K147">AnualidadActivo(K$2, $E147, $C147, $B147, $D147, Hombres!$A$1:$DW$117, Mujeres!$A$1:$DW$117)</f>
        <v>0</v>
      </c>
      <c r="L147" s="104" cm="1">
        <f t="array" ref="L147">AnualidadActivo(L$2, $E147, $C147, $B147, $D147, Hombres!$A$1:$DW$117, Mujeres!$A$1:$DW$117)</f>
        <v>0</v>
      </c>
      <c r="M147" s="104" cm="1">
        <f t="array" ref="M147">AnualidadActivo(M$2, $E147, $C147, $B147, $D147, Hombres!$A$1:$DW$117, Mujeres!$A$1:$DW$117)</f>
        <v>0</v>
      </c>
      <c r="N147" s="104" cm="1">
        <f t="array" ref="N147">AnualidadActivo(N$2, $E147, $C147, $B147, $D147, Hombres!$A$1:$DW$117, Mujeres!$A$1:$DW$117)</f>
        <v>0</v>
      </c>
      <c r="O147" s="104" cm="1">
        <f t="array" ref="O147">AnualidadActivo(O$2, $E147, $C147, $B147, $D147, Hombres!$A$1:$DW$117, Mujeres!$A$1:$DW$117)</f>
        <v>0</v>
      </c>
      <c r="P147" s="104" cm="1">
        <f t="array" ref="P147">AnualidadActivo(P$2, $E147, $C147, $B147, $D147, Hombres!$A$1:$DW$117, Mujeres!$A$1:$DW$117)</f>
        <v>0</v>
      </c>
      <c r="Q147" s="104" cm="1">
        <f t="array" ref="Q147">AnualidadActivo(Q$2, $E147, $C147, $B147, $D147, Hombres!$A$1:$DW$117, Mujeres!$A$1:$DW$117)</f>
        <v>0</v>
      </c>
      <c r="R147" s="104" cm="1">
        <f t="array" ref="R147">AnualidadActivo(R$2, $E147, $C147, $B147, $D147, Hombres!$A$1:$DW$117, Mujeres!$A$1:$DW$117)</f>
        <v>0</v>
      </c>
      <c r="S147" s="104" cm="1">
        <f t="array" ref="S147">AnualidadActivo(S$2, $E147, $C147, $B147, $D147, Hombres!$A$1:$DW$117, Mujeres!$A$1:$DW$117)</f>
        <v>0</v>
      </c>
      <c r="T147" s="104" cm="1">
        <f t="array" ref="T147">AnualidadActivo(T$2, $E147, $C147, $B147, $D147, Hombres!$A$1:$DW$117, Mujeres!$A$1:$DW$117)</f>
        <v>0</v>
      </c>
      <c r="U147" s="104" cm="1">
        <f t="array" ref="U147">AnualidadActivo(U$2, $E147, $C147, $B147, $D147, Hombres!$A$1:$DW$117, Mujeres!$A$1:$DW$117)</f>
        <v>0</v>
      </c>
      <c r="V147" s="104" cm="1">
        <f t="array" ref="V147">AnualidadActivo(V$2, $E147, $C147, $B147, $D147, Hombres!$A$1:$DW$117, Mujeres!$A$1:$DW$117)</f>
        <v>0</v>
      </c>
      <c r="W147" s="104" cm="1">
        <f t="array" ref="W147">AnualidadActivo(W$2, $E147, $C147, $B147, $D147, Hombres!$A$1:$DW$117, Mujeres!$A$1:$DW$117)</f>
        <v>0</v>
      </c>
      <c r="X147" s="104" cm="1">
        <f t="array" ref="X147">AnualidadActivo(X$2, $E147, $C147, $B147, $D147, Hombres!$A$1:$DW$117, Mujeres!$A$1:$DW$117)</f>
        <v>0</v>
      </c>
      <c r="Y147" s="104" cm="1">
        <f t="array" ref="Y147">AnualidadActivo(Y$2, $E147, $C147, $B147, $D147, Hombres!$A$1:$DW$117, Mujeres!$A$1:$DW$117)</f>
        <v>0</v>
      </c>
      <c r="Z147" s="104" cm="1">
        <f t="array" ref="Z147">AnualidadActivo(Z$2, $E147, $C147, $B147, $D147, Hombres!$A$1:$DW$117, Mujeres!$A$1:$DW$117)</f>
        <v>0</v>
      </c>
      <c r="AA147" s="104" cm="1">
        <f t="array" ref="AA147">AnualidadActivo(AA$2, $E147, $C147, $B147, $D147, Hombres!$A$1:$DW$117, Mujeres!$A$1:$DW$117)</f>
        <v>0</v>
      </c>
      <c r="AB147" s="104" cm="1">
        <f t="array" ref="AB147">AnualidadActivo(AB$2, $E147, $C147, $B147, $D147, Hombres!$A$1:$DW$117, Mujeres!$A$1:$DW$117)</f>
        <v>0</v>
      </c>
      <c r="AC147" s="104" cm="1">
        <f t="array" ref="AC147">AnualidadActivo(AC$2, $E147, $C147, $B147, $D147, Hombres!$A$1:$DW$117, Mujeres!$A$1:$DW$117)</f>
        <v>0</v>
      </c>
      <c r="AD147" s="104" cm="1">
        <f t="array" ref="AD147">AnualidadActivo(AD$2, $E147, $C147, $B147, $D147, Hombres!$A$1:$DW$117, Mujeres!$A$1:$DW$117)</f>
        <v>0</v>
      </c>
      <c r="AE147" s="104" cm="1">
        <f t="array" ref="AE147">AnualidadActivo(AE$2, $E147, $C147, $B147, $D147, Hombres!$A$1:$DW$117, Mujeres!$A$1:$DW$117)</f>
        <v>0</v>
      </c>
      <c r="AF147" s="104" cm="1">
        <f t="array" ref="AF147">AnualidadActivo(AF$2, $E147, $C147, $B147, $D147, Hombres!$A$1:$DW$117, Mujeres!$A$1:$DW$117)</f>
        <v>0</v>
      </c>
      <c r="AG147" s="104" cm="1">
        <f t="array" ref="AG147">AnualidadActivo(AG$2, $E147, $C147, $B147, $D147, Hombres!$A$1:$DW$117, Mujeres!$A$1:$DW$117)</f>
        <v>0</v>
      </c>
      <c r="AH147" s="104" cm="1">
        <f t="array" ref="AH147">AnualidadActivo(AH$2, $E147, $C147, $B147, $D147, Hombres!$A$1:$DW$117, Mujeres!$A$1:$DW$117)</f>
        <v>0</v>
      </c>
      <c r="AI147" s="104" cm="1">
        <f t="array" ref="AI147">AnualidadActivo(AI$2, $E147, $C147, $B147, $D147, Hombres!$A$1:$DW$117, Mujeres!$A$1:$DW$117)</f>
        <v>0</v>
      </c>
      <c r="AJ147" s="104" cm="1">
        <f t="array" ref="AJ147">AnualidadActivo(AJ$2, $E147, $C147, $B147, $D147, Hombres!$A$1:$DW$117, Mujeres!$A$1:$DW$117)</f>
        <v>0</v>
      </c>
      <c r="AK147" s="104" cm="1">
        <f t="array" ref="AK147">AnualidadActivo(AK$2, $E147, $C147, $B147, $D147, Hombres!$A$1:$DW$117, Mujeres!$A$1:$DW$117)</f>
        <v>0</v>
      </c>
      <c r="AL147" s="104" cm="1">
        <f t="array" ref="AL147">AnualidadActivo(AL$2, $E147, $C147, $B147, $D147, Hombres!$A$1:$DW$117, Mujeres!$A$1:$DW$117)</f>
        <v>0</v>
      </c>
      <c r="AM147" s="104" cm="1">
        <f t="array" ref="AM147">AnualidadActivo(AM$2, $E147, $C147, $B147, $D147, Hombres!$A$1:$DW$117, Mujeres!$A$1:$DW$117)</f>
        <v>0</v>
      </c>
      <c r="AN147" s="104" cm="1">
        <f t="array" ref="AN147">AnualidadActivo(AN$2, $E147, $C147, $B147, $D147, Hombres!$A$1:$DW$117, Mujeres!$A$1:$DW$117)</f>
        <v>0</v>
      </c>
      <c r="AO147" s="104" cm="1">
        <f t="array" ref="AO147">AnualidadActivo(AO$2, $E147, $C147, $B147, $D147, Hombres!$A$1:$DW$117, Mujeres!$A$1:$DW$117)</f>
        <v>0</v>
      </c>
      <c r="AP147" s="104" cm="1">
        <f t="array" ref="AP147">AnualidadActivo(AP$2, $E147, $C147, $B147, $D147, Hombres!$A$1:$DW$117, Mujeres!$A$1:$DW$117)</f>
        <v>20613525.103743535</v>
      </c>
      <c r="AQ147" s="104" cm="1">
        <f t="array" ref="AQ147">AnualidadActivo(AQ$2, $E147, $C147, $B147, $D147, Hombres!$A$1:$DW$117, Mujeres!$A$1:$DW$117)</f>
        <v>21231930.856855843</v>
      </c>
      <c r="AR147" s="104" cm="1">
        <f t="array" ref="AR147">AnualidadActivo(AR$2, $E147, $C147, $B147, $D147, Hombres!$A$1:$DW$117, Mujeres!$A$1:$DW$117)</f>
        <v>21868888.782561515</v>
      </c>
      <c r="AS147" s="104" cm="1">
        <f t="array" ref="AS147">AnualidadActivo(AS$2, $E147, $C147, $B147, $D147, Hombres!$A$1:$DW$117, Mujeres!$A$1:$DW$117)</f>
        <v>22524955.446038358</v>
      </c>
      <c r="AT147" s="104" cm="1">
        <f t="array" ref="AT147">AnualidadActivo(AT$2, $E147, $C147, $B147, $D147, Hombres!$A$1:$DW$117, Mujeres!$A$1:$DW$117)</f>
        <v>23200704.109419513</v>
      </c>
      <c r="AU147" s="104" cm="1">
        <f t="array" ref="AU147">AnualidadActivo(AU$2, $E147, $C147, $B147, $D147, Hombres!$A$1:$DW$117, Mujeres!$A$1:$DW$117)</f>
        <v>22794575.851145342</v>
      </c>
      <c r="AV147" s="104" cm="1">
        <f t="array" ref="AV147">AnualidadActivo(AV$2, $E147, $C147, $B147, $D147, Hombres!$A$1:$DW$117, Mujeres!$A$1:$DW$117)</f>
        <v>23212891.056947455</v>
      </c>
      <c r="AW147" s="104" cm="1">
        <f t="array" ref="AW147">AnualidadActivo(AW$2, $E147, $C147, $B147, $D147, Hombres!$A$1:$DW$117, Mujeres!$A$1:$DW$117)</f>
        <v>23613288.102415662</v>
      </c>
      <c r="AX147" s="104" cm="1">
        <f t="array" ref="AX147">AnualidadActivo(AX$2, $E147, $C147, $B147, $D147, Hombres!$A$1:$DW$117, Mujeres!$A$1:$DW$117)</f>
        <v>23986796.576352153</v>
      </c>
      <c r="AY147" s="104" cm="1">
        <f t="array" ref="AY147">AnualidadActivo(AY$2, $E147, $C147, $B147, $D147, Hombres!$A$1:$DW$117, Mujeres!$A$1:$DW$117)</f>
        <v>24324731.057845794</v>
      </c>
      <c r="AZ147" s="104" cm="1">
        <f t="array" ref="AZ147">AnualidadActivo(AZ$2, $E147, $C147, $B147, $D147, Hombres!$A$1:$DW$117, Mujeres!$A$1:$DW$117)</f>
        <v>24619502.284009051</v>
      </c>
      <c r="BA147" s="104" cm="1">
        <f t="array" ref="BA147">AnualidadActivo(BA$2, $E147, $C147, $B147, $D147, Hombres!$A$1:$DW$117, Mujeres!$A$1:$DW$117)</f>
        <v>24867314.537334673</v>
      </c>
      <c r="BB147" s="104" cm="1">
        <f t="array" ref="BB147">AnualidadActivo(BB$2, $E147, $C147, $B147, $D147, Hombres!$A$1:$DW$117, Mujeres!$A$1:$DW$117)</f>
        <v>25067355.023809753</v>
      </c>
      <c r="BC147" s="104" cm="1">
        <f t="array" ref="BC147">AnualidadActivo(BC$2, $E147, $C147, $B147, $D147, Hombres!$A$1:$DW$117, Mujeres!$A$1:$DW$117)</f>
        <v>25219795.550672684</v>
      </c>
      <c r="BD147" s="104" cm="1">
        <f t="array" ref="BD147">AnualidadActivo(BD$2, $E147, $C147, $B147, $D147, Hombres!$A$1:$DW$117, Mujeres!$A$1:$DW$117)</f>
        <v>25323828.745726742</v>
      </c>
      <c r="BE147" s="104" cm="1">
        <f t="array" ref="BE147">AnualidadActivo(BE$2, $E147, $C147, $B147, $D147, Hombres!$A$1:$DW$117, Mujeres!$A$1:$DW$117)</f>
        <v>25375177.164207246</v>
      </c>
      <c r="BF147" s="104" cm="1">
        <f t="array" ref="BF147">AnualidadActivo(BF$2, $E147, $C147, $B147, $D147, Hombres!$A$1:$DW$117, Mujeres!$A$1:$DW$117)</f>
        <v>25321312.945763484</v>
      </c>
      <c r="BG147" s="104" cm="1">
        <f t="array" ref="BG147">AnualidadActivo(BG$2, $E147, $C147, $B147, $D147, Hombres!$A$1:$DW$117, Mujeres!$A$1:$DW$117)</f>
        <v>25189776.625259876</v>
      </c>
      <c r="BH147" s="104" cm="1">
        <f t="array" ref="BH147">AnualidadActivo(BH$2, $E147, $C147, $B147, $D147, Hombres!$A$1:$DW$117, Mujeres!$A$1:$DW$117)</f>
        <v>24974401.037530493</v>
      </c>
      <c r="BI147" s="104" cm="1">
        <f t="array" ref="BI147">AnualidadActivo(BI$2, $E147, $C147, $B147, $D147, Hombres!$A$1:$DW$117, Mujeres!$A$1:$DW$117)</f>
        <v>24668807.198679771</v>
      </c>
      <c r="BJ147" s="104" cm="1">
        <f t="array" ref="BJ147">AnualidadActivo(BJ$2, $E147, $C147, $B147, $D147, Hombres!$A$1:$DW$117, Mujeres!$A$1:$DW$117)</f>
        <v>24265411.219689962</v>
      </c>
      <c r="BK147" s="104" cm="1">
        <f t="array" ref="BK147">AnualidadActivo(BK$2, $E147, $C147, $B147, $D147, Hombres!$A$1:$DW$117, Mujeres!$A$1:$DW$117)</f>
        <v>23756746.420788292</v>
      </c>
      <c r="BL147" s="104" cm="1">
        <f t="array" ref="BL147">AnualidadActivo(BL$2, $E147, $C147, $B147, $D147, Hombres!$A$1:$DW$117, Mujeres!$A$1:$DW$117)</f>
        <v>23135915.238923501</v>
      </c>
      <c r="BM147" s="104" cm="1">
        <f t="array" ref="BM147">AnualidadActivo(BM$2, $E147, $C147, $B147, $D147, Hombres!$A$1:$DW$117, Mujeres!$A$1:$DW$117)</f>
        <v>22398289.11790932</v>
      </c>
      <c r="BN147" s="104" cm="1">
        <f t="array" ref="BN147">AnualidadActivo(BN$2, $E147, $C147, $B147, $D147, Hombres!$A$1:$DW$117, Mujeres!$A$1:$DW$117)</f>
        <v>21541698.423360296</v>
      </c>
      <c r="BO147" s="104" cm="1">
        <f t="array" ref="BO147">AnualidadActivo(BO$2, $E147, $C147, $B147, $D147, Hombres!$A$1:$DW$117, Mujeres!$A$1:$DW$117)</f>
        <v>20565766.209227901</v>
      </c>
      <c r="BP147" s="104" cm="1">
        <f t="array" ref="BP147">AnualidadActivo(BP$2, $E147, $C147, $B147, $D147, Hombres!$A$1:$DW$117, Mujeres!$A$1:$DW$117)</f>
        <v>19472527.445542548</v>
      </c>
      <c r="BQ147" s="104" cm="1">
        <f t="array" ref="BQ147">AnualidadActivo(BQ$2, $E147, $C147, $B147, $D147, Hombres!$A$1:$DW$117, Mujeres!$A$1:$DW$117)</f>
        <v>18267456.804311432</v>
      </c>
      <c r="BR147" s="104" cm="1">
        <f t="array" ref="BR147">AnualidadActivo(BR$2, $E147, $C147, $B147, $D147, Hombres!$A$1:$DW$117, Mujeres!$A$1:$DW$117)</f>
        <v>16961075.669778172</v>
      </c>
      <c r="BS147" s="104" cm="1">
        <f t="array" ref="BS147">AnualidadActivo(BS$2, $E147, $C147, $B147, $D147, Hombres!$A$1:$DW$117, Mujeres!$A$1:$DW$117)</f>
        <v>15568795.871048028</v>
      </c>
      <c r="BT147" s="104" cm="1">
        <f t="array" ref="BT147">AnualidadActivo(BT$2, $E147, $C147, $B147, $D147, Hombres!$A$1:$DW$117, Mujeres!$A$1:$DW$117)</f>
        <v>14109470.312164821</v>
      </c>
      <c r="BU147" s="104" cm="1">
        <f t="array" ref="BU147">AnualidadActivo(BU$2, $E147, $C147, $B147, $D147, Hombres!$A$1:$DW$117, Mujeres!$A$1:$DW$117)</f>
        <v>12605077.55714214</v>
      </c>
      <c r="BV147" s="104" cm="1">
        <f t="array" ref="BV147">AnualidadActivo(BV$2, $E147, $C147, $B147, $D147, Hombres!$A$1:$DW$117, Mujeres!$A$1:$DW$117)</f>
        <v>11081387.945934642</v>
      </c>
      <c r="BW147" s="104" cm="1">
        <f t="array" ref="BW147">AnualidadActivo(BW$2, $E147, $C147, $B147, $D147, Hombres!$A$1:$DW$117, Mujeres!$A$1:$DW$117)</f>
        <v>9568298.9442512002</v>
      </c>
      <c r="BX147" s="104" cm="1">
        <f t="array" ref="BX147">AnualidadActivo(BX$2, $E147, $C147, $B147, $D147, Hombres!$A$1:$DW$117, Mujeres!$A$1:$DW$117)</f>
        <v>8097827.9507719129</v>
      </c>
      <c r="BY147" s="104" cm="1">
        <f t="array" ref="BY147">AnualidadActivo(BY$2, $E147, $C147, $B147, $D147, Hombres!$A$1:$DW$117, Mujeres!$A$1:$DW$117)</f>
        <v>6701208.2048117127</v>
      </c>
      <c r="BZ147" s="104" cm="1">
        <f t="array" ref="BZ147">AnualidadActivo(BZ$2, $E147, $C147, $B147, $D147, Hombres!$A$1:$DW$117, Mujeres!$A$1:$DW$117)</f>
        <v>5407100.9647233132</v>
      </c>
      <c r="CA147" s="104" cm="1">
        <f t="array" ref="CA147">AnualidadActivo(CA$2, $E147, $C147, $B147, $D147, Hombres!$A$1:$DW$117, Mujeres!$A$1:$DW$117)</f>
        <v>4240398.2613120284</v>
      </c>
      <c r="CB147" s="104" cm="1">
        <f t="array" ref="CB147">AnualidadActivo(CB$2, $E147, $C147, $B147, $D147, Hombres!$A$1:$DW$117, Mujeres!$A$1:$DW$117)</f>
        <v>3220677.0785112972</v>
      </c>
      <c r="CC147" s="104" cm="1">
        <f t="array" ref="CC147">AnualidadActivo(CC$2, $E147, $C147, $B147, $D147, Hombres!$A$1:$DW$117, Mujeres!$A$1:$DW$117)</f>
        <v>2359806.2728861924</v>
      </c>
      <c r="CD147" s="104" cm="1">
        <f t="array" ref="CD147">AnualidadActivo(CD$2, $E147, $C147, $B147, $D147, Hombres!$A$1:$DW$117, Mujeres!$A$1:$DW$117)</f>
        <v>1660346.3347394145</v>
      </c>
      <c r="CE147" s="104" cm="1">
        <f t="array" ref="CE147">AnualidadActivo(CE$2, $E147, $C147, $B147, $D147, Hombres!$A$1:$DW$117, Mujeres!$A$1:$DW$117)</f>
        <v>1115730.0184259883</v>
      </c>
      <c r="CF147" s="104" cm="1">
        <f t="array" ref="CF147">AnualidadActivo(CF$2, $E147, $C147, $B147, $D147, Hombres!$A$1:$DW$117, Mujeres!$A$1:$DW$117)</f>
        <v>711577.43905764446</v>
      </c>
      <c r="CG147" s="104" cm="1">
        <f t="array" ref="CG147">AnualidadActivo(CG$2, $E147, $C147, $B147, $D147, Hombres!$A$1:$DW$117, Mujeres!$A$1:$DW$117)</f>
        <v>427633.23457254132</v>
      </c>
      <c r="CH147" s="104" cm="1">
        <f t="array" ref="CH147">AnualidadActivo(CH$2, $E147, $C147, $B147, $D147, Hombres!$A$1:$DW$117, Mujeres!$A$1:$DW$117)</f>
        <v>240153.5749103516</v>
      </c>
      <c r="CI147" s="104" cm="1">
        <f t="array" ref="CI147">AnualidadActivo(CI$2, $E147, $C147, $B147, $D147, Hombres!$A$1:$DW$117, Mujeres!$A$1:$DW$117)</f>
        <v>124771.64743360328</v>
      </c>
      <c r="CJ147" s="104" cm="1">
        <f t="array" ref="CJ147">AnualidadActivo(CJ$2, $E147, $C147, $B147, $D147, Hombres!$A$1:$DW$117, Mujeres!$A$1:$DW$117)</f>
        <v>59239.101234729984</v>
      </c>
      <c r="CK147" s="104" cm="1">
        <f t="array" ref="CK147">AnualidadActivo(CK$2, $E147, $C147, $B147, $D147, Hombres!$A$1:$DW$117, Mujeres!$A$1:$DW$117)</f>
        <v>25314.90779681204</v>
      </c>
      <c r="CL147" s="104" cm="1">
        <f t="array" ref="CL147">AnualidadActivo(CL$2, $E147, $C147, $B147, $D147, Hombres!$A$1:$DW$117, Mujeres!$A$1:$DW$117)</f>
        <v>9553.9591829503606</v>
      </c>
      <c r="CM147" s="104" cm="1">
        <f t="array" ref="CM147">AnualidadActivo(CM$2, $E147, $C147, $B147, $D147, Hombres!$A$1:$DW$117, Mujeres!$A$1:$DW$117)</f>
        <v>3106.6999832130277</v>
      </c>
      <c r="CN147" s="104" cm="1">
        <f t="array" ref="CN147">AnualidadActivo(CN$2, $E147, $C147, $B147, $D147, Hombres!$A$1:$DW$117, Mujeres!$A$1:$DW$117)</f>
        <v>841.22964910683766</v>
      </c>
      <c r="CO147" s="104" cm="1">
        <f t="array" ref="CO147">AnualidadActivo(CO$2, $E147, $C147, $B147, $D147, Hombres!$A$1:$DW$117, Mujeres!$A$1:$DW$117)</f>
        <v>0</v>
      </c>
      <c r="CP147" s="104" cm="1">
        <f t="array" ref="CP147">AnualidadActivo(CP$2, $E147, $C147, $B147, $D147, Hombres!$A$1:$DW$117, Mujeres!$A$1:$DW$117)</f>
        <v>0</v>
      </c>
      <c r="CQ147" s="104" cm="1">
        <f t="array" ref="CQ147">AnualidadActivo(CQ$2, $E147, $C147, $B147, $D147, Hombres!$A$1:$DW$117, Mujeres!$A$1:$DW$117)</f>
        <v>0</v>
      </c>
      <c r="CR147" s="104" cm="1">
        <f t="array" ref="CR147">AnualidadActivo(CR$2, $E147, $C147, $B147, $D147, Hombres!$A$1:$DW$117, Mujeres!$A$1:$DW$117)</f>
        <v>0</v>
      </c>
      <c r="CS147" s="104" cm="1">
        <f t="array" ref="CS147">AnualidadActivo(CS$2, $E147, $C147, $B147, $D147, Hombres!$A$1:$DW$117, Mujeres!$A$1:$DW$117)</f>
        <v>0</v>
      </c>
      <c r="CT147" s="104" cm="1">
        <f t="array" ref="CT147">AnualidadActivo(CT$2, $E147, $C147, $B147, $D147, Hombres!$A$1:$DW$117, Mujeres!$A$1:$DW$117)</f>
        <v>0</v>
      </c>
      <c r="CU147" s="104" cm="1">
        <f t="array" ref="CU147">AnualidadActivo(CU$2, $E147, $C147, $B147, $D147, Hombres!$A$1:$DW$117, Mujeres!$A$1:$DW$117)</f>
        <v>0</v>
      </c>
      <c r="CV147" s="104" cm="1">
        <f t="array" ref="CV147">AnualidadActivo(CV$2, $E147, $C147, $B147, $D147, Hombres!$A$1:$DW$117, Mujeres!$A$1:$DW$117)</f>
        <v>0</v>
      </c>
      <c r="CW147" s="104" cm="1">
        <f t="array" ref="CW147">AnualidadActivo(CW$2, $E147, $C147, $B147, $D147, Hombres!$A$1:$DW$117, Mujeres!$A$1:$DW$117)</f>
        <v>0</v>
      </c>
      <c r="CX147" s="104" cm="1">
        <f t="array" ref="CX147">AnualidadActivo(CX$2, $E147, $C147, $B147, $D147, Hombres!$A$1:$DW$117, Mujeres!$A$1:$DW$117)</f>
        <v>0</v>
      </c>
      <c r="CY147" s="104" cm="1">
        <f t="array" ref="CY147">AnualidadActivo(CY$2, $E147, $C147, $B147, $D147, Hombres!$A$1:$DW$117, Mujeres!$A$1:$DW$117)</f>
        <v>0</v>
      </c>
      <c r="CZ147" s="104" cm="1">
        <f t="array" ref="CZ147">AnualidadActivo(CZ$2, $E147, $C147, $B147, $D147, Hombres!$A$1:$DW$117, Mujeres!$A$1:$DW$117)</f>
        <v>0</v>
      </c>
      <c r="DA147" s="104" cm="1">
        <f t="array" ref="DA147">AnualidadActivo(DA$2, $E147, $C147, $B147, $D147, Hombres!$A$1:$DW$117, Mujeres!$A$1:$DW$117)</f>
        <v>0</v>
      </c>
    </row>
    <row r="148" spans="1:105" x14ac:dyDescent="0.35">
      <c r="A148" s="2">
        <f t="shared" si="2"/>
        <v>146</v>
      </c>
      <c r="B148" s="107">
        <v>861150.51</v>
      </c>
      <c r="C148" s="9">
        <v>44615</v>
      </c>
      <c r="D148" s="7" t="s">
        <v>6</v>
      </c>
      <c r="E148" s="9">
        <v>36791</v>
      </c>
      <c r="F148" s="12" cm="1">
        <f t="array" ref="F148">edadCalc(E148)</f>
        <v>25</v>
      </c>
      <c r="G148" s="49" cm="1">
        <f t="array" ref="G148">PorcentajePension(C148,E148, D148)</f>
        <v>1</v>
      </c>
      <c r="I148" s="103"/>
      <c r="J148" s="104" cm="1">
        <f t="array" ref="J148">AnualidadActivo(J$2, $E148, $C148, $B148, $D148, Hombres!$A$1:$DW$117, Mujeres!$A$1:$DW$117)</f>
        <v>0</v>
      </c>
      <c r="K148" s="104" cm="1">
        <f t="array" ref="K148">AnualidadActivo(K$2, $E148, $C148, $B148, $D148, Hombres!$A$1:$DW$117, Mujeres!$A$1:$DW$117)</f>
        <v>0</v>
      </c>
      <c r="L148" s="104" cm="1">
        <f t="array" ref="L148">AnualidadActivo(L$2, $E148, $C148, $B148, $D148, Hombres!$A$1:$DW$117, Mujeres!$A$1:$DW$117)</f>
        <v>0</v>
      </c>
      <c r="M148" s="104" cm="1">
        <f t="array" ref="M148">AnualidadActivo(M$2, $E148, $C148, $B148, $D148, Hombres!$A$1:$DW$117, Mujeres!$A$1:$DW$117)</f>
        <v>0</v>
      </c>
      <c r="N148" s="104" cm="1">
        <f t="array" ref="N148">AnualidadActivo(N$2, $E148, $C148, $B148, $D148, Hombres!$A$1:$DW$117, Mujeres!$A$1:$DW$117)</f>
        <v>0</v>
      </c>
      <c r="O148" s="104" cm="1">
        <f t="array" ref="O148">AnualidadActivo(O$2, $E148, $C148, $B148, $D148, Hombres!$A$1:$DW$117, Mujeres!$A$1:$DW$117)</f>
        <v>0</v>
      </c>
      <c r="P148" s="104" cm="1">
        <f t="array" ref="P148">AnualidadActivo(P$2, $E148, $C148, $B148, $D148, Hombres!$A$1:$DW$117, Mujeres!$A$1:$DW$117)</f>
        <v>0</v>
      </c>
      <c r="Q148" s="104" cm="1">
        <f t="array" ref="Q148">AnualidadActivo(Q$2, $E148, $C148, $B148, $D148, Hombres!$A$1:$DW$117, Mujeres!$A$1:$DW$117)</f>
        <v>0</v>
      </c>
      <c r="R148" s="104" cm="1">
        <f t="array" ref="R148">AnualidadActivo(R$2, $E148, $C148, $B148, $D148, Hombres!$A$1:$DW$117, Mujeres!$A$1:$DW$117)</f>
        <v>0</v>
      </c>
      <c r="S148" s="104" cm="1">
        <f t="array" ref="S148">AnualidadActivo(S$2, $E148, $C148, $B148, $D148, Hombres!$A$1:$DW$117, Mujeres!$A$1:$DW$117)</f>
        <v>0</v>
      </c>
      <c r="T148" s="104" cm="1">
        <f t="array" ref="T148">AnualidadActivo(T$2, $E148, $C148, $B148, $D148, Hombres!$A$1:$DW$117, Mujeres!$A$1:$DW$117)</f>
        <v>0</v>
      </c>
      <c r="U148" s="104" cm="1">
        <f t="array" ref="U148">AnualidadActivo(U$2, $E148, $C148, $B148, $D148, Hombres!$A$1:$DW$117, Mujeres!$A$1:$DW$117)</f>
        <v>0</v>
      </c>
      <c r="V148" s="104" cm="1">
        <f t="array" ref="V148">AnualidadActivo(V$2, $E148, $C148, $B148, $D148, Hombres!$A$1:$DW$117, Mujeres!$A$1:$DW$117)</f>
        <v>0</v>
      </c>
      <c r="W148" s="104" cm="1">
        <f t="array" ref="W148">AnualidadActivo(W$2, $E148, $C148, $B148, $D148, Hombres!$A$1:$DW$117, Mujeres!$A$1:$DW$117)</f>
        <v>0</v>
      </c>
      <c r="X148" s="104" cm="1">
        <f t="array" ref="X148">AnualidadActivo(X$2, $E148, $C148, $B148, $D148, Hombres!$A$1:$DW$117, Mujeres!$A$1:$DW$117)</f>
        <v>0</v>
      </c>
      <c r="Y148" s="104" cm="1">
        <f t="array" ref="Y148">AnualidadActivo(Y$2, $E148, $C148, $B148, $D148, Hombres!$A$1:$DW$117, Mujeres!$A$1:$DW$117)</f>
        <v>0</v>
      </c>
      <c r="Z148" s="104" cm="1">
        <f t="array" ref="Z148">AnualidadActivo(Z$2, $E148, $C148, $B148, $D148, Hombres!$A$1:$DW$117, Mujeres!$A$1:$DW$117)</f>
        <v>0</v>
      </c>
      <c r="AA148" s="104" cm="1">
        <f t="array" ref="AA148">AnualidadActivo(AA$2, $E148, $C148, $B148, $D148, Hombres!$A$1:$DW$117, Mujeres!$A$1:$DW$117)</f>
        <v>0</v>
      </c>
      <c r="AB148" s="104" cm="1">
        <f t="array" ref="AB148">AnualidadActivo(AB$2, $E148, $C148, $B148, $D148, Hombres!$A$1:$DW$117, Mujeres!$A$1:$DW$117)</f>
        <v>0</v>
      </c>
      <c r="AC148" s="104" cm="1">
        <f t="array" ref="AC148">AnualidadActivo(AC$2, $E148, $C148, $B148, $D148, Hombres!$A$1:$DW$117, Mujeres!$A$1:$DW$117)</f>
        <v>0</v>
      </c>
      <c r="AD148" s="104" cm="1">
        <f t="array" ref="AD148">AnualidadActivo(AD$2, $E148, $C148, $B148, $D148, Hombres!$A$1:$DW$117, Mujeres!$A$1:$DW$117)</f>
        <v>0</v>
      </c>
      <c r="AE148" s="104" cm="1">
        <f t="array" ref="AE148">AnualidadActivo(AE$2, $E148, $C148, $B148, $D148, Hombres!$A$1:$DW$117, Mujeres!$A$1:$DW$117)</f>
        <v>0</v>
      </c>
      <c r="AF148" s="104" cm="1">
        <f t="array" ref="AF148">AnualidadActivo(AF$2, $E148, $C148, $B148, $D148, Hombres!$A$1:$DW$117, Mujeres!$A$1:$DW$117)</f>
        <v>0</v>
      </c>
      <c r="AG148" s="104" cm="1">
        <f t="array" ref="AG148">AnualidadActivo(AG$2, $E148, $C148, $B148, $D148, Hombres!$A$1:$DW$117, Mujeres!$A$1:$DW$117)</f>
        <v>0</v>
      </c>
      <c r="AH148" s="104" cm="1">
        <f t="array" ref="AH148">AnualidadActivo(AH$2, $E148, $C148, $B148, $D148, Hombres!$A$1:$DW$117, Mujeres!$A$1:$DW$117)</f>
        <v>0</v>
      </c>
      <c r="AI148" s="104" cm="1">
        <f t="array" ref="AI148">AnualidadActivo(AI$2, $E148, $C148, $B148, $D148, Hombres!$A$1:$DW$117, Mujeres!$A$1:$DW$117)</f>
        <v>0</v>
      </c>
      <c r="AJ148" s="104" cm="1">
        <f t="array" ref="AJ148">AnualidadActivo(AJ$2, $E148, $C148, $B148, $D148, Hombres!$A$1:$DW$117, Mujeres!$A$1:$DW$117)</f>
        <v>0</v>
      </c>
      <c r="AK148" s="104" cm="1">
        <f t="array" ref="AK148">AnualidadActivo(AK$2, $E148, $C148, $B148, $D148, Hombres!$A$1:$DW$117, Mujeres!$A$1:$DW$117)</f>
        <v>0</v>
      </c>
      <c r="AL148" s="104" cm="1">
        <f t="array" ref="AL148">AnualidadActivo(AL$2, $E148, $C148, $B148, $D148, Hombres!$A$1:$DW$117, Mujeres!$A$1:$DW$117)</f>
        <v>0</v>
      </c>
      <c r="AM148" s="104" cm="1">
        <f t="array" ref="AM148">AnualidadActivo(AM$2, $E148, $C148, $B148, $D148, Hombres!$A$1:$DW$117, Mujeres!$A$1:$DW$117)</f>
        <v>0</v>
      </c>
      <c r="AN148" s="104" cm="1">
        <f t="array" ref="AN148">AnualidadActivo(AN$2, $E148, $C148, $B148, $D148, Hombres!$A$1:$DW$117, Mujeres!$A$1:$DW$117)</f>
        <v>0</v>
      </c>
      <c r="AO148" s="104" cm="1">
        <f t="array" ref="AO148">AnualidadActivo(AO$2, $E148, $C148, $B148, $D148, Hombres!$A$1:$DW$117, Mujeres!$A$1:$DW$117)</f>
        <v>0</v>
      </c>
      <c r="AP148" s="104" cm="1">
        <f t="array" ref="AP148">AnualidadActivo(AP$2, $E148, $C148, $B148, $D148, Hombres!$A$1:$DW$117, Mujeres!$A$1:$DW$117)</f>
        <v>0</v>
      </c>
      <c r="AQ148" s="104" cm="1">
        <f t="array" ref="AQ148">AnualidadActivo(AQ$2, $E148, $C148, $B148, $D148, Hombres!$A$1:$DW$117, Mujeres!$A$1:$DW$117)</f>
        <v>0</v>
      </c>
      <c r="AR148" s="104" cm="1">
        <f t="array" ref="AR148">AnualidadActivo(AR$2, $E148, $C148, $B148, $D148, Hombres!$A$1:$DW$117, Mujeres!$A$1:$DW$117)</f>
        <v>0</v>
      </c>
      <c r="AS148" s="104" cm="1">
        <f t="array" ref="AS148">AnualidadActivo(AS$2, $E148, $C148, $B148, $D148, Hombres!$A$1:$DW$117, Mujeres!$A$1:$DW$117)</f>
        <v>0</v>
      </c>
      <c r="AT148" s="104" cm="1">
        <f t="array" ref="AT148">AnualidadActivo(AT$2, $E148, $C148, $B148, $D148, Hombres!$A$1:$DW$117, Mujeres!$A$1:$DW$117)</f>
        <v>0</v>
      </c>
      <c r="AU148" s="104" cm="1">
        <f t="array" ref="AU148">AnualidadActivo(AU$2, $E148, $C148, $B148, $D148, Hombres!$A$1:$DW$117, Mujeres!$A$1:$DW$117)</f>
        <v>0</v>
      </c>
      <c r="AV148" s="104" cm="1">
        <f t="array" ref="AV148">AnualidadActivo(AV$2, $E148, $C148, $B148, $D148, Hombres!$A$1:$DW$117, Mujeres!$A$1:$DW$117)</f>
        <v>70540649.004258841</v>
      </c>
      <c r="AW148" s="104" cm="1">
        <f t="array" ref="AW148">AnualidadActivo(AW$2, $E148, $C148, $B148, $D148, Hombres!$A$1:$DW$117, Mujeres!$A$1:$DW$117)</f>
        <v>72656868.474386618</v>
      </c>
      <c r="AX148" s="104" cm="1">
        <f t="array" ref="AX148">AnualidadActivo(AX$2, $E148, $C148, $B148, $D148, Hombres!$A$1:$DW$117, Mujeres!$A$1:$DW$117)</f>
        <v>74836574.528618202</v>
      </c>
      <c r="AY148" s="104" cm="1">
        <f t="array" ref="AY148">AnualidadActivo(AY$2, $E148, $C148, $B148, $D148, Hombres!$A$1:$DW$117, Mujeres!$A$1:$DW$117)</f>
        <v>77081671.764476761</v>
      </c>
      <c r="AZ148" s="104" cm="1">
        <f t="array" ref="AZ148">AnualidadActivo(AZ$2, $E148, $C148, $B148, $D148, Hombres!$A$1:$DW$117, Mujeres!$A$1:$DW$117)</f>
        <v>79394121.917411074</v>
      </c>
      <c r="BA148" s="104" cm="1">
        <f t="array" ref="BA148">AnualidadActivo(BA$2, $E148, $C148, $B148, $D148, Hombres!$A$1:$DW$117, Mujeres!$A$1:$DW$117)</f>
        <v>80394251.96935907</v>
      </c>
      <c r="BB148" s="104" cm="1">
        <f t="array" ref="BB148">AnualidadActivo(BB$2, $E148, $C148, $B148, $D148, Hombres!$A$1:$DW$117, Mujeres!$A$1:$DW$117)</f>
        <v>82456165.878176525</v>
      </c>
      <c r="BC148" s="104" cm="1">
        <f t="array" ref="BC148">AnualidadActivo(BC$2, $E148, $C148, $B148, $D148, Hombres!$A$1:$DW$117, Mujeres!$A$1:$DW$117)</f>
        <v>84539436.823128685</v>
      </c>
      <c r="BD148" s="104" cm="1">
        <f t="array" ref="BD148">AnualidadActivo(BD$2, $E148, $C148, $B148, $D148, Hombres!$A$1:$DW$117, Mujeres!$A$1:$DW$117)</f>
        <v>86634991.168301776</v>
      </c>
      <c r="BE148" s="104" cm="1">
        <f t="array" ref="BE148">AnualidadActivo(BE$2, $E148, $C148, $B148, $D148, Hombres!$A$1:$DW$117, Mujeres!$A$1:$DW$117)</f>
        <v>88726504.448904842</v>
      </c>
      <c r="BF148" s="104" cm="1">
        <f t="array" ref="BF148">AnualidadActivo(BF$2, $E148, $C148, $B148, $D148, Hombres!$A$1:$DW$117, Mujeres!$A$1:$DW$117)</f>
        <v>90794961.047333449</v>
      </c>
      <c r="BG148" s="104" cm="1">
        <f t="array" ref="BG148">AnualidadActivo(BG$2, $E148, $C148, $B148, $D148, Hombres!$A$1:$DW$117, Mujeres!$A$1:$DW$117)</f>
        <v>92829931.621424571</v>
      </c>
      <c r="BH148" s="104" cm="1">
        <f t="array" ref="BH148">AnualidadActivo(BH$2, $E148, $C148, $B148, $D148, Hombres!$A$1:$DW$117, Mujeres!$A$1:$DW$117)</f>
        <v>94831610.255127072</v>
      </c>
      <c r="BI148" s="104" cm="1">
        <f t="array" ref="BI148">AnualidadActivo(BI$2, $E148, $C148, $B148, $D148, Hombres!$A$1:$DW$117, Mujeres!$A$1:$DW$117)</f>
        <v>96799891.914368227</v>
      </c>
      <c r="BJ148" s="104" cm="1">
        <f t="array" ref="BJ148">AnualidadActivo(BJ$2, $E148, $C148, $B148, $D148, Hombres!$A$1:$DW$117, Mujeres!$A$1:$DW$117)</f>
        <v>98719472.297387123</v>
      </c>
      <c r="BK148" s="104" cm="1">
        <f t="array" ref="BK148">AnualidadActivo(BK$2, $E148, $C148, $B148, $D148, Hombres!$A$1:$DW$117, Mujeres!$A$1:$DW$117)</f>
        <v>100558162.05543433</v>
      </c>
      <c r="BL148" s="104" cm="1">
        <f t="array" ref="BL148">AnualidadActivo(BL$2, $E148, $C148, $B148, $D148, Hombres!$A$1:$DW$117, Mujeres!$A$1:$DW$117)</f>
        <v>102273022.12460291</v>
      </c>
      <c r="BM148" s="104" cm="1">
        <f t="array" ref="BM148">AnualidadActivo(BM$2, $E148, $C148, $B148, $D148, Hombres!$A$1:$DW$117, Mujeres!$A$1:$DW$117)</f>
        <v>103819685.37906878</v>
      </c>
      <c r="BN148" s="104" cm="1">
        <f t="array" ref="BN148">AnualidadActivo(BN$2, $E148, $C148, $B148, $D148, Hombres!$A$1:$DW$117, Mujeres!$A$1:$DW$117)</f>
        <v>105046928.74380244</v>
      </c>
      <c r="BO148" s="104" cm="1">
        <f t="array" ref="BO148">AnualidadActivo(BO$2, $E148, $C148, $B148, $D148, Hombres!$A$1:$DW$117, Mujeres!$A$1:$DW$117)</f>
        <v>106038265.014112</v>
      </c>
      <c r="BP148" s="104" cm="1">
        <f t="array" ref="BP148">AnualidadActivo(BP$2, $E148, $C148, $B148, $D148, Hombres!$A$1:$DW$117, Mujeres!$A$1:$DW$117)</f>
        <v>106752059.05013612</v>
      </c>
      <c r="BQ148" s="104" cm="1">
        <f t="array" ref="BQ148">AnualidadActivo(BQ$2, $E148, $C148, $B148, $D148, Hombres!$A$1:$DW$117, Mujeres!$A$1:$DW$117)</f>
        <v>107142674.33513382</v>
      </c>
      <c r="BR148" s="104" cm="1">
        <f t="array" ref="BR148">AnualidadActivo(BR$2, $E148, $C148, $B148, $D148, Hombres!$A$1:$DW$117, Mujeres!$A$1:$DW$117)</f>
        <v>107165001.04703981</v>
      </c>
      <c r="BS148" s="104" cm="1">
        <f t="array" ref="BS148">AnualidadActivo(BS$2, $E148, $C148, $B148, $D148, Hombres!$A$1:$DW$117, Mujeres!$A$1:$DW$117)</f>
        <v>106771155.84390682</v>
      </c>
      <c r="BT148" s="104" cm="1">
        <f t="array" ref="BT148">AnualidadActivo(BT$2, $E148, $C148, $B148, $D148, Hombres!$A$1:$DW$117, Mujeres!$A$1:$DW$117)</f>
        <v>105907441.25582314</v>
      </c>
      <c r="BU148" s="104" cm="1">
        <f t="array" ref="BU148">AnualidadActivo(BU$2, $E148, $C148, $B148, $D148, Hombres!$A$1:$DW$117, Mujeres!$A$1:$DW$117)</f>
        <v>104517824.10601108</v>
      </c>
      <c r="BV148" s="104" cm="1">
        <f t="array" ref="BV148">AnualidadActivo(BV$2, $E148, $C148, $B148, $D148, Hombres!$A$1:$DW$117, Mujeres!$A$1:$DW$117)</f>
        <v>102549696.09780948</v>
      </c>
      <c r="BW148" s="104" cm="1">
        <f t="array" ref="BW148">AnualidadActivo(BW$2, $E148, $C148, $B148, $D148, Hombres!$A$1:$DW$117, Mujeres!$A$1:$DW$117)</f>
        <v>99961021.505599856</v>
      </c>
      <c r="BX148" s="104" cm="1">
        <f t="array" ref="BX148">AnualidadActivo(BX$2, $E148, $C148, $B148, $D148, Hombres!$A$1:$DW$117, Mujeres!$A$1:$DW$117)</f>
        <v>96717252.171073779</v>
      </c>
      <c r="BY148" s="104" cm="1">
        <f t="array" ref="BY148">AnualidadActivo(BY$2, $E148, $C148, $B148, $D148, Hombres!$A$1:$DW$117, Mujeres!$A$1:$DW$117)</f>
        <v>92789972.803927884</v>
      </c>
      <c r="BZ148" s="104" cm="1">
        <f t="array" ref="BZ148">AnualidadActivo(BZ$2, $E148, $C148, $B148, $D148, Hombres!$A$1:$DW$117, Mujeres!$A$1:$DW$117)</f>
        <v>88161647.004356802</v>
      </c>
      <c r="CA148" s="104" cm="1">
        <f t="array" ref="CA148">AnualidadActivo(CA$2, $E148, $C148, $B148, $D148, Hombres!$A$1:$DW$117, Mujeres!$A$1:$DW$117)</f>
        <v>82834575.932960361</v>
      </c>
      <c r="CB148" s="104" cm="1">
        <f t="array" ref="CB148">AnualidadActivo(CB$2, $E148, $C148, $B148, $D148, Hombres!$A$1:$DW$117, Mujeres!$A$1:$DW$117)</f>
        <v>76842324.697999835</v>
      </c>
      <c r="CC148" s="104" cm="1">
        <f t="array" ref="CC148">AnualidadActivo(CC$2, $E148, $C148, $B148, $D148, Hombres!$A$1:$DW$117, Mujeres!$A$1:$DW$117)</f>
        <v>70252647.441235691</v>
      </c>
      <c r="CD148" s="104" cm="1">
        <f t="array" ref="CD148">AnualidadActivo(CD$2, $E148, $C148, $B148, $D148, Hombres!$A$1:$DW$117, Mujeres!$A$1:$DW$117)</f>
        <v>63164660.290444814</v>
      </c>
      <c r="CE148" s="104" cm="1">
        <f t="array" ref="CE148">AnualidadActivo(CE$2, $E148, $C148, $B148, $D148, Hombres!$A$1:$DW$117, Mujeres!$A$1:$DW$117)</f>
        <v>55710268.820548736</v>
      </c>
      <c r="CF148" s="104" cm="1">
        <f t="array" ref="CF148">AnualidadActivo(CF$2, $E148, $C148, $B148, $D148, Hombres!$A$1:$DW$117, Mujeres!$A$1:$DW$117)</f>
        <v>48058114.986025162</v>
      </c>
      <c r="CG148" s="104" cm="1">
        <f t="array" ref="CG148">AnualidadActivo(CG$2, $E148, $C148, $B148, $D148, Hombres!$A$1:$DW$117, Mujeres!$A$1:$DW$117)</f>
        <v>40413189.222525112</v>
      </c>
      <c r="CH148" s="104" cm="1">
        <f t="array" ref="CH148">AnualidadActivo(CH$2, $E148, $C148, $B148, $D148, Hombres!$A$1:$DW$117, Mujeres!$A$1:$DW$117)</f>
        <v>33002674.322433323</v>
      </c>
      <c r="CI148" s="104" cm="1">
        <f t="array" ref="CI148">AnualidadActivo(CI$2, $E148, $C148, $B148, $D148, Hombres!$A$1:$DW$117, Mujeres!$A$1:$DW$117)</f>
        <v>26054630.538080245</v>
      </c>
      <c r="CJ148" s="104" cm="1">
        <f t="array" ref="CJ148">AnualidadActivo(CJ$2, $E148, $C148, $B148, $D148, Hombres!$A$1:$DW$117, Mujeres!$A$1:$DW$117)</f>
        <v>19778491.605378821</v>
      </c>
      <c r="CK148" s="104" cm="1">
        <f t="array" ref="CK148">AnualidadActivo(CK$2, $E148, $C148, $B148, $D148, Hombres!$A$1:$DW$117, Mujeres!$A$1:$DW$117)</f>
        <v>14345564.921944778</v>
      </c>
      <c r="CL148" s="104" cm="1">
        <f t="array" ref="CL148">AnualidadActivo(CL$2, $E148, $C148, $B148, $D148, Hombres!$A$1:$DW$117, Mujeres!$A$1:$DW$117)</f>
        <v>9868385.364226779</v>
      </c>
      <c r="CM148" s="104" cm="1">
        <f t="array" ref="CM148">AnualidadActivo(CM$2, $E148, $C148, $B148, $D148, Hombres!$A$1:$DW$117, Mujeres!$A$1:$DW$117)</f>
        <v>6382298.7346011754</v>
      </c>
      <c r="CN148" s="104" cm="1">
        <f t="array" ref="CN148">AnualidadActivo(CN$2, $E148, $C148, $B148, $D148, Hombres!$A$1:$DW$117, Mujeres!$A$1:$DW$117)</f>
        <v>3839659.4837713735</v>
      </c>
      <c r="CO148" s="104" cm="1">
        <f t="array" ref="CO148">AnualidadActivo(CO$2, $E148, $C148, $B148, $D148, Hombres!$A$1:$DW$117, Mujeres!$A$1:$DW$117)</f>
        <v>2120837.3557334249</v>
      </c>
      <c r="CP148" s="104" cm="1">
        <f t="array" ref="CP148">AnualidadActivo(CP$2, $E148, $C148, $B148, $D148, Hombres!$A$1:$DW$117, Mujeres!$A$1:$DW$117)</f>
        <v>1058169.1332543716</v>
      </c>
      <c r="CQ148" s="104" cm="1">
        <f t="array" ref="CQ148">AnualidadActivo(CQ$2, $E148, $C148, $B148, $D148, Hombres!$A$1:$DW$117, Mujeres!$A$1:$DW$117)</f>
        <v>467171.12556005397</v>
      </c>
      <c r="CR148" s="104" cm="1">
        <f t="array" ref="CR148">AnualidadActivo(CR$2, $E148, $C148, $B148, $D148, Hombres!$A$1:$DW$117, Mujeres!$A$1:$DW$117)</f>
        <v>177599.01547265999</v>
      </c>
      <c r="CS148" s="104" cm="1">
        <f t="array" ref="CS148">AnualidadActivo(CS$2, $E148, $C148, $B148, $D148, Hombres!$A$1:$DW$117, Mujeres!$A$1:$DW$117)</f>
        <v>55973.736963320633</v>
      </c>
      <c r="CT148" s="104" cm="1">
        <f t="array" ref="CT148">AnualidadActivo(CT$2, $E148, $C148, $B148, $D148, Hombres!$A$1:$DW$117, Mujeres!$A$1:$DW$117)</f>
        <v>13820.27092155237</v>
      </c>
      <c r="CU148" s="104" cm="1">
        <f t="array" ref="CU148">AnualidadActivo(CU$2, $E148, $C148, $B148, $D148, Hombres!$A$1:$DW$117, Mujeres!$A$1:$DW$117)</f>
        <v>2431.1080888811562</v>
      </c>
      <c r="CV148" s="104" cm="1">
        <f t="array" ref="CV148">AnualidadActivo(CV$2, $E148, $C148, $B148, $D148, Hombres!$A$1:$DW$117, Mujeres!$A$1:$DW$117)</f>
        <v>249.85499689075078</v>
      </c>
      <c r="CW148" s="104" cm="1">
        <f t="array" ref="CW148">AnualidadActivo(CW$2, $E148, $C148, $B148, $D148, Hombres!$A$1:$DW$117, Mujeres!$A$1:$DW$117)</f>
        <v>0</v>
      </c>
      <c r="CX148" s="104" cm="1">
        <f t="array" ref="CX148">AnualidadActivo(CX$2, $E148, $C148, $B148, $D148, Hombres!$A$1:$DW$117, Mujeres!$A$1:$DW$117)</f>
        <v>0</v>
      </c>
      <c r="CY148" s="104" cm="1">
        <f t="array" ref="CY148">AnualidadActivo(CY$2, $E148, $C148, $B148, $D148, Hombres!$A$1:$DW$117, Mujeres!$A$1:$DW$117)</f>
        <v>0</v>
      </c>
      <c r="CZ148" s="104" cm="1">
        <f t="array" ref="CZ148">AnualidadActivo(CZ$2, $E148, $C148, $B148, $D148, Hombres!$A$1:$DW$117, Mujeres!$A$1:$DW$117)</f>
        <v>0</v>
      </c>
      <c r="DA148" s="104" cm="1">
        <f t="array" ref="DA148">AnualidadActivo(DA$2, $E148, $C148, $B148, $D148, Hombres!$A$1:$DW$117, Mujeres!$A$1:$DW$117)</f>
        <v>0</v>
      </c>
    </row>
    <row r="149" spans="1:105" x14ac:dyDescent="0.35">
      <c r="A149" s="2">
        <f t="shared" si="2"/>
        <v>147</v>
      </c>
      <c r="B149" s="107">
        <v>483375</v>
      </c>
      <c r="C149" s="9">
        <v>44713</v>
      </c>
      <c r="D149" s="7" t="s">
        <v>6</v>
      </c>
      <c r="E149" s="9">
        <v>28630</v>
      </c>
      <c r="F149" s="12" cm="1">
        <f t="array" ref="F149">edadCalc(E149)</f>
        <v>47</v>
      </c>
      <c r="G149" s="49" cm="1">
        <f t="array" ref="G149">PorcentajePension(C149,E149, D149)</f>
        <v>0.45</v>
      </c>
      <c r="I149" s="103"/>
      <c r="J149" s="104" cm="1">
        <f t="array" ref="J149">AnualidadActivo(J$2, $E149, $C149, $B149, $D149, Hombres!$A$1:$DW$117, Mujeres!$A$1:$DW$117)</f>
        <v>0</v>
      </c>
      <c r="K149" s="104" cm="1">
        <f t="array" ref="K149">AnualidadActivo(K$2, $E149, $C149, $B149, $D149, Hombres!$A$1:$DW$117, Mujeres!$A$1:$DW$117)</f>
        <v>0</v>
      </c>
      <c r="L149" s="104" cm="1">
        <f t="array" ref="L149">AnualidadActivo(L$2, $E149, $C149, $B149, $D149, Hombres!$A$1:$DW$117, Mujeres!$A$1:$DW$117)</f>
        <v>0</v>
      </c>
      <c r="M149" s="104" cm="1">
        <f t="array" ref="M149">AnualidadActivo(M$2, $E149, $C149, $B149, $D149, Hombres!$A$1:$DW$117, Mujeres!$A$1:$DW$117)</f>
        <v>0</v>
      </c>
      <c r="N149" s="104" cm="1">
        <f t="array" ref="N149">AnualidadActivo(N$2, $E149, $C149, $B149, $D149, Hombres!$A$1:$DW$117, Mujeres!$A$1:$DW$117)</f>
        <v>0</v>
      </c>
      <c r="O149" s="104" cm="1">
        <f t="array" ref="O149">AnualidadActivo(O$2, $E149, $C149, $B149, $D149, Hombres!$A$1:$DW$117, Mujeres!$A$1:$DW$117)</f>
        <v>0</v>
      </c>
      <c r="P149" s="104" cm="1">
        <f t="array" ref="P149">AnualidadActivo(P$2, $E149, $C149, $B149, $D149, Hombres!$A$1:$DW$117, Mujeres!$A$1:$DW$117)</f>
        <v>0</v>
      </c>
      <c r="Q149" s="104" cm="1">
        <f t="array" ref="Q149">AnualidadActivo(Q$2, $E149, $C149, $B149, $D149, Hombres!$A$1:$DW$117, Mujeres!$A$1:$DW$117)</f>
        <v>0</v>
      </c>
      <c r="R149" s="104" cm="1">
        <f t="array" ref="R149">AnualidadActivo(R$2, $E149, $C149, $B149, $D149, Hombres!$A$1:$DW$117, Mujeres!$A$1:$DW$117)</f>
        <v>0</v>
      </c>
      <c r="S149" s="104" cm="1">
        <f t="array" ref="S149">AnualidadActivo(S$2, $E149, $C149, $B149, $D149, Hombres!$A$1:$DW$117, Mujeres!$A$1:$DW$117)</f>
        <v>0</v>
      </c>
      <c r="T149" s="104" cm="1">
        <f t="array" ref="T149">AnualidadActivo(T$2, $E149, $C149, $B149, $D149, Hombres!$A$1:$DW$117, Mujeres!$A$1:$DW$117)</f>
        <v>0</v>
      </c>
      <c r="U149" s="104" cm="1">
        <f t="array" ref="U149">AnualidadActivo(U$2, $E149, $C149, $B149, $D149, Hombres!$A$1:$DW$117, Mujeres!$A$1:$DW$117)</f>
        <v>0</v>
      </c>
      <c r="V149" s="104" cm="1">
        <f t="array" ref="V149">AnualidadActivo(V$2, $E149, $C149, $B149, $D149, Hombres!$A$1:$DW$117, Mujeres!$A$1:$DW$117)</f>
        <v>0</v>
      </c>
      <c r="W149" s="104" cm="1">
        <f t="array" ref="W149">AnualidadActivo(W$2, $E149, $C149, $B149, $D149, Hombres!$A$1:$DW$117, Mujeres!$A$1:$DW$117)</f>
        <v>0</v>
      </c>
      <c r="X149" s="104" cm="1">
        <f t="array" ref="X149">AnualidadActivo(X$2, $E149, $C149, $B149, $D149, Hombres!$A$1:$DW$117, Mujeres!$A$1:$DW$117)</f>
        <v>0</v>
      </c>
      <c r="Y149" s="104" cm="1">
        <f t="array" ref="Y149">AnualidadActivo(Y$2, $E149, $C149, $B149, $D149, Hombres!$A$1:$DW$117, Mujeres!$A$1:$DW$117)</f>
        <v>0</v>
      </c>
      <c r="Z149" s="104" cm="1">
        <f t="array" ref="Z149">AnualidadActivo(Z$2, $E149, $C149, $B149, $D149, Hombres!$A$1:$DW$117, Mujeres!$A$1:$DW$117)</f>
        <v>5998765.2045359928</v>
      </c>
      <c r="AA149" s="104" cm="1">
        <f t="array" ref="AA149">AnualidadActivo(AA$2, $E149, $C149, $B149, $D149, Hombres!$A$1:$DW$117, Mujeres!$A$1:$DW$117)</f>
        <v>6178728.1606720723</v>
      </c>
      <c r="AB149" s="104" cm="1">
        <f t="array" ref="AB149">AnualidadActivo(AB$2, $E149, $C149, $B149, $D149, Hombres!$A$1:$DW$117, Mujeres!$A$1:$DW$117)</f>
        <v>6364090.0054922346</v>
      </c>
      <c r="AC149" s="104" cm="1">
        <f t="array" ref="AC149">AnualidadActivo(AC$2, $E149, $C149, $B149, $D149, Hombres!$A$1:$DW$117, Mujeres!$A$1:$DW$117)</f>
        <v>6555012.7056570025</v>
      </c>
      <c r="AD149" s="104" cm="1">
        <f t="array" ref="AD149">AnualidadActivo(AD$2, $E149, $C149, $B149, $D149, Hombres!$A$1:$DW$117, Mujeres!$A$1:$DW$117)</f>
        <v>6751663.0868267128</v>
      </c>
      <c r="AE149" s="104" cm="1">
        <f t="array" ref="AE149">AnualidadActivo(AE$2, $E149, $C149, $B149, $D149, Hombres!$A$1:$DW$117, Mujeres!$A$1:$DW$117)</f>
        <v>6780586.4157331269</v>
      </c>
      <c r="AF149" s="104" cm="1">
        <f t="array" ref="AF149">AnualidadActivo(AF$2, $E149, $C149, $B149, $D149, Hombres!$A$1:$DW$117, Mujeres!$A$1:$DW$117)</f>
        <v>6940413.3471879084</v>
      </c>
      <c r="AG149" s="104" cm="1">
        <f t="array" ref="AG149">AnualidadActivo(AG$2, $E149, $C149, $B149, $D149, Hombres!$A$1:$DW$117, Mujeres!$A$1:$DW$117)</f>
        <v>7100248.8525817888</v>
      </c>
      <c r="AH149" s="104" cm="1">
        <f t="array" ref="AH149">AnualidadActivo(AH$2, $E149, $C149, $B149, $D149, Hombres!$A$1:$DW$117, Mujeres!$A$1:$DW$117)</f>
        <v>7258934.9128792183</v>
      </c>
      <c r="AI149" s="104" cm="1">
        <f t="array" ref="AI149">AnualidadActivo(AI$2, $E149, $C149, $B149, $D149, Hombres!$A$1:$DW$117, Mujeres!$A$1:$DW$117)</f>
        <v>7414759.2239100905</v>
      </c>
      <c r="AJ149" s="104" cm="1">
        <f t="array" ref="AJ149">AnualidadActivo(AJ$2, $E149, $C149, $B149, $D149, Hombres!$A$1:$DW$117, Mujeres!$A$1:$DW$117)</f>
        <v>7565943.0873605385</v>
      </c>
      <c r="AK149" s="104" cm="1">
        <f t="array" ref="AK149">AnualidadActivo(AK$2, $E149, $C149, $B149, $D149, Hombres!$A$1:$DW$117, Mujeres!$A$1:$DW$117)</f>
        <v>7711536.0055495193</v>
      </c>
      <c r="AL149" s="104" cm="1">
        <f t="array" ref="AL149">AnualidadActivo(AL$2, $E149, $C149, $B149, $D149, Hombres!$A$1:$DW$117, Mujeres!$A$1:$DW$117)</f>
        <v>7851420.5927871931</v>
      </c>
      <c r="AM149" s="104" cm="1">
        <f t="array" ref="AM149">AnualidadActivo(AM$2, $E149, $C149, $B149, $D149, Hombres!$A$1:$DW$117, Mujeres!$A$1:$DW$117)</f>
        <v>7985308.4656212935</v>
      </c>
      <c r="AN149" s="104" cm="1">
        <f t="array" ref="AN149">AnualidadActivo(AN$2, $E149, $C149, $B149, $D149, Hombres!$A$1:$DW$117, Mujeres!$A$1:$DW$117)</f>
        <v>8111700.1196625512</v>
      </c>
      <c r="AO149" s="104" cm="1">
        <f t="array" ref="AO149">AnualidadActivo(AO$2, $E149, $C149, $B149, $D149, Hombres!$A$1:$DW$117, Mujeres!$A$1:$DW$117)</f>
        <v>8227819.5692424271</v>
      </c>
      <c r="AP149" s="104" cm="1">
        <f t="array" ref="AP149">AnualidadActivo(AP$2, $E149, $C149, $B149, $D149, Hombres!$A$1:$DW$117, Mujeres!$A$1:$DW$117)</f>
        <v>8329962.9960471913</v>
      </c>
      <c r="AQ149" s="104" cm="1">
        <f t="array" ref="AQ149">AnualidadActivo(AQ$2, $E149, $C149, $B149, $D149, Hombres!$A$1:$DW$117, Mujeres!$A$1:$DW$117)</f>
        <v>8414096.3803339005</v>
      </c>
      <c r="AR149" s="104" cm="1">
        <f t="array" ref="AR149">AnualidadActivo(AR$2, $E149, $C149, $B149, $D149, Hombres!$A$1:$DW$117, Mujeres!$A$1:$DW$117)</f>
        <v>8467019.4647160824</v>
      </c>
      <c r="AS149" s="104" cm="1">
        <f t="array" ref="AS149">AnualidadActivo(AS$2, $E149, $C149, $B149, $D149, Hombres!$A$1:$DW$117, Mujeres!$A$1:$DW$117)</f>
        <v>8496061.4854193889</v>
      </c>
      <c r="AT149" s="104" cm="1">
        <f t="array" ref="AT149">AnualidadActivo(AT$2, $E149, $C149, $B149, $D149, Hombres!$A$1:$DW$117, Mujeres!$A$1:$DW$117)</f>
        <v>8498223.9624610879</v>
      </c>
      <c r="AU149" s="104" cm="1">
        <f t="array" ref="AU149">AnualidadActivo(AU$2, $E149, $C149, $B149, $D149, Hombres!$A$1:$DW$117, Mujeres!$A$1:$DW$117)</f>
        <v>8470252.4492069501</v>
      </c>
      <c r="AV149" s="104" cm="1">
        <f t="array" ref="AV149">AnualidadActivo(AV$2, $E149, $C149, $B149, $D149, Hombres!$A$1:$DW$117, Mujeres!$A$1:$DW$117)</f>
        <v>8408614.9642302282</v>
      </c>
      <c r="AW149" s="104" cm="1">
        <f t="array" ref="AW149">AnualidadActivo(AW$2, $E149, $C149, $B149, $D149, Hombres!$A$1:$DW$117, Mujeres!$A$1:$DW$117)</f>
        <v>8309519.9666195186</v>
      </c>
      <c r="AX149" s="104" cm="1">
        <f t="array" ref="AX149">AnualidadActivo(AX$2, $E149, $C149, $B149, $D149, Hombres!$A$1:$DW$117, Mujeres!$A$1:$DW$117)</f>
        <v>8169436.4004992135</v>
      </c>
      <c r="AY149" s="104" cm="1">
        <f t="array" ref="AY149">AnualidadActivo(AY$2, $E149, $C149, $B149, $D149, Hombres!$A$1:$DW$117, Mujeres!$A$1:$DW$117)</f>
        <v>7985435.3756765639</v>
      </c>
      <c r="AZ149" s="104" cm="1">
        <f t="array" ref="AZ149">AnualidadActivo(AZ$2, $E149, $C149, $B149, $D149, Hombres!$A$1:$DW$117, Mujeres!$A$1:$DW$117)</f>
        <v>7755007.2212625323</v>
      </c>
      <c r="BA149" s="104" cm="1">
        <f t="array" ref="BA149">AnualidadActivo(BA$2, $E149, $C149, $B149, $D149, Hombres!$A$1:$DW$117, Mujeres!$A$1:$DW$117)</f>
        <v>7476097.5024790019</v>
      </c>
      <c r="BB149" s="104" cm="1">
        <f t="array" ref="BB149">AnualidadActivo(BB$2, $E149, $C149, $B149, $D149, Hombres!$A$1:$DW$117, Mujeres!$A$1:$DW$117)</f>
        <v>7147297.5231921803</v>
      </c>
      <c r="BC149" s="104" cm="1">
        <f t="array" ref="BC149">AnualidadActivo(BC$2, $E149, $C149, $B149, $D149, Hombres!$A$1:$DW$117, Mujeres!$A$1:$DW$117)</f>
        <v>6768685.2824596828</v>
      </c>
      <c r="BD149" s="104" cm="1">
        <f t="array" ref="BD149">AnualidadActivo(BD$2, $E149, $C149, $B149, $D149, Hombres!$A$1:$DW$117, Mujeres!$A$1:$DW$117)</f>
        <v>6342136.5373083632</v>
      </c>
      <c r="BE149" s="104" cm="1">
        <f t="array" ref="BE149">AnualidadActivo(BE$2, $E149, $C149, $B149, $D149, Hombres!$A$1:$DW$117, Mujeres!$A$1:$DW$117)</f>
        <v>5871061.6997795301</v>
      </c>
      <c r="BF149" s="104" cm="1">
        <f t="array" ref="BF149">AnualidadActivo(BF$2, $E149, $C149, $B149, $D149, Hombres!$A$1:$DW$117, Mujeres!$A$1:$DW$117)</f>
        <v>5360561.935453631</v>
      </c>
      <c r="BG149" s="104" cm="1">
        <f t="array" ref="BG149">AnualidadActivo(BG$2, $E149, $C149, $B149, $D149, Hombres!$A$1:$DW$117, Mujeres!$A$1:$DW$117)</f>
        <v>4817997.6498398529</v>
      </c>
      <c r="BH149" s="104" cm="1">
        <f t="array" ref="BH149">AnualidadActivo(BH$2, $E149, $C149, $B149, $D149, Hombres!$A$1:$DW$117, Mujeres!$A$1:$DW$117)</f>
        <v>4253505.5938661527</v>
      </c>
      <c r="BI149" s="104" cm="1">
        <f t="array" ref="BI149">AnualidadActivo(BI$2, $E149, $C149, $B149, $D149, Hombres!$A$1:$DW$117, Mujeres!$A$1:$DW$117)</f>
        <v>3679593.2869671565</v>
      </c>
      <c r="BJ149" s="104" cm="1">
        <f t="array" ref="BJ149">AnualidadActivo(BJ$2, $E149, $C149, $B149, $D149, Hombres!$A$1:$DW$117, Mujeres!$A$1:$DW$117)</f>
        <v>3110211.5940596643</v>
      </c>
      <c r="BK149" s="104" cm="1">
        <f t="array" ref="BK149">AnualidadActivo(BK$2, $E149, $C149, $B149, $D149, Hombres!$A$1:$DW$117, Mujeres!$A$1:$DW$117)</f>
        <v>2560083.6748115029</v>
      </c>
      <c r="BL149" s="104" cm="1">
        <f t="array" ref="BL149">AnualidadActivo(BL$2, $E149, $C149, $B149, $D149, Hombres!$A$1:$DW$117, Mujeres!$A$1:$DW$117)</f>
        <v>2044067.7614584367</v>
      </c>
      <c r="BM149" s="104" cm="1">
        <f t="array" ref="BM149">AnualidadActivo(BM$2, $E149, $C149, $B149, $D149, Hombres!$A$1:$DW$117, Mujeres!$A$1:$DW$117)</f>
        <v>1576137.1183494846</v>
      </c>
      <c r="BN149" s="104" cm="1">
        <f t="array" ref="BN149">AnualidadActivo(BN$2, $E149, $C149, $B149, $D149, Hombres!$A$1:$DW$117, Mujeres!$A$1:$DW$117)</f>
        <v>1167744.1003707061</v>
      </c>
      <c r="BO149" s="104" cm="1">
        <f t="array" ref="BO149">AnualidadActivo(BO$2, $E149, $C149, $B149, $D149, Hombres!$A$1:$DW$117, Mujeres!$A$1:$DW$117)</f>
        <v>826315.8222982788</v>
      </c>
      <c r="BP149" s="104" cm="1">
        <f t="array" ref="BP149">AnualidadActivo(BP$2, $E149, $C149, $B149, $D149, Hombres!$A$1:$DW$117, Mujeres!$A$1:$DW$117)</f>
        <v>554460.46098856197</v>
      </c>
      <c r="BQ149" s="104" cm="1">
        <f t="array" ref="BQ149">AnualidadActivo(BQ$2, $E149, $C149, $B149, $D149, Hombres!$A$1:$DW$117, Mujeres!$A$1:$DW$117)</f>
        <v>349801.52536318207</v>
      </c>
      <c r="BR149" s="104" cm="1">
        <f t="array" ref="BR149">AnualidadActivo(BR$2, $E149, $C149, $B149, $D149, Hombres!$A$1:$DW$117, Mujeres!$A$1:$DW$117)</f>
        <v>205411.60292058776</v>
      </c>
      <c r="BS149" s="104" cm="1">
        <f t="array" ref="BS149">AnualidadActivo(BS$2, $E149, $C149, $B149, $D149, Hombres!$A$1:$DW$117, Mujeres!$A$1:$DW$117)</f>
        <v>110916.26858537014</v>
      </c>
      <c r="BT149" s="104" cm="1">
        <f t="array" ref="BT149">AnualidadActivo(BT$2, $E149, $C149, $B149, $D149, Hombres!$A$1:$DW$117, Mujeres!$A$1:$DW$117)</f>
        <v>54244.603612910738</v>
      </c>
      <c r="BU149" s="104" cm="1">
        <f t="array" ref="BU149">AnualidadActivo(BU$2, $E149, $C149, $B149, $D149, Hombres!$A$1:$DW$117, Mujeres!$A$1:$DW$117)</f>
        <v>23569.422173692765</v>
      </c>
      <c r="BV149" s="104" cm="1">
        <f t="array" ref="BV149">AnualidadActivo(BV$2, $E149, $C149, $B149, $D149, Hombres!$A$1:$DW$117, Mujeres!$A$1:$DW$117)</f>
        <v>8872.9289978426332</v>
      </c>
      <c r="BW149" s="104" cm="1">
        <f t="array" ref="BW149">AnualidadActivo(BW$2, $E149, $C149, $B149, $D149, Hombres!$A$1:$DW$117, Mujeres!$A$1:$DW$117)</f>
        <v>2796.6593248853455</v>
      </c>
      <c r="BX149" s="104" cm="1">
        <f t="array" ref="BX149">AnualidadActivo(BX$2, $E149, $C149, $B149, $D149, Hombres!$A$1:$DW$117, Mujeres!$A$1:$DW$117)</f>
        <v>701.93435456079214</v>
      </c>
      <c r="BY149" s="104" cm="1">
        <f t="array" ref="BY149">AnualidadActivo(BY$2, $E149, $C149, $B149, $D149, Hombres!$A$1:$DW$117, Mujeres!$A$1:$DW$117)</f>
        <v>129.32829947024143</v>
      </c>
      <c r="BZ149" s="104" cm="1">
        <f t="array" ref="BZ149">AnualidadActivo(BZ$2, $E149, $C149, $B149, $D149, Hombres!$A$1:$DW$117, Mujeres!$A$1:$DW$117)</f>
        <v>14.935843758110227</v>
      </c>
      <c r="CA149" s="104" cm="1">
        <f t="array" ref="CA149">AnualidadActivo(CA$2, $E149, $C149, $B149, $D149, Hombres!$A$1:$DW$117, Mujeres!$A$1:$DW$117)</f>
        <v>0</v>
      </c>
      <c r="CB149" s="104" cm="1">
        <f t="array" ref="CB149">AnualidadActivo(CB$2, $E149, $C149, $B149, $D149, Hombres!$A$1:$DW$117, Mujeres!$A$1:$DW$117)</f>
        <v>0</v>
      </c>
      <c r="CC149" s="104" cm="1">
        <f t="array" ref="CC149">AnualidadActivo(CC$2, $E149, $C149, $B149, $D149, Hombres!$A$1:$DW$117, Mujeres!$A$1:$DW$117)</f>
        <v>0</v>
      </c>
      <c r="CD149" s="104" cm="1">
        <f t="array" ref="CD149">AnualidadActivo(CD$2, $E149, $C149, $B149, $D149, Hombres!$A$1:$DW$117, Mujeres!$A$1:$DW$117)</f>
        <v>0</v>
      </c>
      <c r="CE149" s="104" cm="1">
        <f t="array" ref="CE149">AnualidadActivo(CE$2, $E149, $C149, $B149, $D149, Hombres!$A$1:$DW$117, Mujeres!$A$1:$DW$117)</f>
        <v>0</v>
      </c>
      <c r="CF149" s="104" cm="1">
        <f t="array" ref="CF149">AnualidadActivo(CF$2, $E149, $C149, $B149, $D149, Hombres!$A$1:$DW$117, Mujeres!$A$1:$DW$117)</f>
        <v>0</v>
      </c>
      <c r="CG149" s="104" cm="1">
        <f t="array" ref="CG149">AnualidadActivo(CG$2, $E149, $C149, $B149, $D149, Hombres!$A$1:$DW$117, Mujeres!$A$1:$DW$117)</f>
        <v>0</v>
      </c>
      <c r="CH149" s="104" cm="1">
        <f t="array" ref="CH149">AnualidadActivo(CH$2, $E149, $C149, $B149, $D149, Hombres!$A$1:$DW$117, Mujeres!$A$1:$DW$117)</f>
        <v>0</v>
      </c>
      <c r="CI149" s="104" cm="1">
        <f t="array" ref="CI149">AnualidadActivo(CI$2, $E149, $C149, $B149, $D149, Hombres!$A$1:$DW$117, Mujeres!$A$1:$DW$117)</f>
        <v>0</v>
      </c>
      <c r="CJ149" s="104" cm="1">
        <f t="array" ref="CJ149">AnualidadActivo(CJ$2, $E149, $C149, $B149, $D149, Hombres!$A$1:$DW$117, Mujeres!$A$1:$DW$117)</f>
        <v>0</v>
      </c>
      <c r="CK149" s="104" cm="1">
        <f t="array" ref="CK149">AnualidadActivo(CK$2, $E149, $C149, $B149, $D149, Hombres!$A$1:$DW$117, Mujeres!$A$1:$DW$117)</f>
        <v>0</v>
      </c>
      <c r="CL149" s="104" cm="1">
        <f t="array" ref="CL149">AnualidadActivo(CL$2, $E149, $C149, $B149, $D149, Hombres!$A$1:$DW$117, Mujeres!$A$1:$DW$117)</f>
        <v>0</v>
      </c>
      <c r="CM149" s="104" cm="1">
        <f t="array" ref="CM149">AnualidadActivo(CM$2, $E149, $C149, $B149, $D149, Hombres!$A$1:$DW$117, Mujeres!$A$1:$DW$117)</f>
        <v>0</v>
      </c>
      <c r="CN149" s="104" cm="1">
        <f t="array" ref="CN149">AnualidadActivo(CN$2, $E149, $C149, $B149, $D149, Hombres!$A$1:$DW$117, Mujeres!$A$1:$DW$117)</f>
        <v>0</v>
      </c>
      <c r="CO149" s="104" cm="1">
        <f t="array" ref="CO149">AnualidadActivo(CO$2, $E149, $C149, $B149, $D149, Hombres!$A$1:$DW$117, Mujeres!$A$1:$DW$117)</f>
        <v>0</v>
      </c>
      <c r="CP149" s="104" cm="1">
        <f t="array" ref="CP149">AnualidadActivo(CP$2, $E149, $C149, $B149, $D149, Hombres!$A$1:$DW$117, Mujeres!$A$1:$DW$117)</f>
        <v>0</v>
      </c>
      <c r="CQ149" s="104" cm="1">
        <f t="array" ref="CQ149">AnualidadActivo(CQ$2, $E149, $C149, $B149, $D149, Hombres!$A$1:$DW$117, Mujeres!$A$1:$DW$117)</f>
        <v>0</v>
      </c>
      <c r="CR149" s="104" cm="1">
        <f t="array" ref="CR149">AnualidadActivo(CR$2, $E149, $C149, $B149, $D149, Hombres!$A$1:$DW$117, Mujeres!$A$1:$DW$117)</f>
        <v>0</v>
      </c>
      <c r="CS149" s="104" cm="1">
        <f t="array" ref="CS149">AnualidadActivo(CS$2, $E149, $C149, $B149, $D149, Hombres!$A$1:$DW$117, Mujeres!$A$1:$DW$117)</f>
        <v>0</v>
      </c>
      <c r="CT149" s="104" cm="1">
        <f t="array" ref="CT149">AnualidadActivo(CT$2, $E149, $C149, $B149, $D149, Hombres!$A$1:$DW$117, Mujeres!$A$1:$DW$117)</f>
        <v>0</v>
      </c>
      <c r="CU149" s="104" cm="1">
        <f t="array" ref="CU149">AnualidadActivo(CU$2, $E149, $C149, $B149, $D149, Hombres!$A$1:$DW$117, Mujeres!$A$1:$DW$117)</f>
        <v>0</v>
      </c>
      <c r="CV149" s="104" cm="1">
        <f t="array" ref="CV149">AnualidadActivo(CV$2, $E149, $C149, $B149, $D149, Hombres!$A$1:$DW$117, Mujeres!$A$1:$DW$117)</f>
        <v>0</v>
      </c>
      <c r="CW149" s="104" cm="1">
        <f t="array" ref="CW149">AnualidadActivo(CW$2, $E149, $C149, $B149, $D149, Hombres!$A$1:$DW$117, Mujeres!$A$1:$DW$117)</f>
        <v>0</v>
      </c>
      <c r="CX149" s="104" cm="1">
        <f t="array" ref="CX149">AnualidadActivo(CX$2, $E149, $C149, $B149, $D149, Hombres!$A$1:$DW$117, Mujeres!$A$1:$DW$117)</f>
        <v>0</v>
      </c>
      <c r="CY149" s="104" cm="1">
        <f t="array" ref="CY149">AnualidadActivo(CY$2, $E149, $C149, $B149, $D149, Hombres!$A$1:$DW$117, Mujeres!$A$1:$DW$117)</f>
        <v>0</v>
      </c>
      <c r="CZ149" s="104" cm="1">
        <f t="array" ref="CZ149">AnualidadActivo(CZ$2, $E149, $C149, $B149, $D149, Hombres!$A$1:$DW$117, Mujeres!$A$1:$DW$117)</f>
        <v>0</v>
      </c>
      <c r="DA149" s="104" cm="1">
        <f t="array" ref="DA149">AnualidadActivo(DA$2, $E149, $C149, $B149, $D149, Hombres!$A$1:$DW$117, Mujeres!$A$1:$DW$117)</f>
        <v>0</v>
      </c>
    </row>
    <row r="150" spans="1:105" x14ac:dyDescent="0.35">
      <c r="A150" s="2">
        <f t="shared" si="2"/>
        <v>148</v>
      </c>
      <c r="B150" s="107">
        <v>1850047.38</v>
      </c>
      <c r="C150" s="9">
        <v>44627</v>
      </c>
      <c r="D150" s="7" t="s">
        <v>6</v>
      </c>
      <c r="E150" s="9">
        <v>34342</v>
      </c>
      <c r="F150" s="12" cm="1">
        <f t="array" ref="F150">edadCalc(E150)</f>
        <v>31</v>
      </c>
      <c r="G150" s="49" cm="1">
        <f t="array" ref="G150">PorcentajePension(C150,E150, D150)</f>
        <v>0.85</v>
      </c>
      <c r="I150" s="103"/>
      <c r="J150" s="104" cm="1">
        <f t="array" ref="J150">AnualidadActivo(J$2, $E150, $C150, $B150, $D150, Hombres!$A$1:$DW$117, Mujeres!$A$1:$DW$117)</f>
        <v>0</v>
      </c>
      <c r="K150" s="104" cm="1">
        <f t="array" ref="K150">AnualidadActivo(K$2, $E150, $C150, $B150, $D150, Hombres!$A$1:$DW$117, Mujeres!$A$1:$DW$117)</f>
        <v>0</v>
      </c>
      <c r="L150" s="104" cm="1">
        <f t="array" ref="L150">AnualidadActivo(L$2, $E150, $C150, $B150, $D150, Hombres!$A$1:$DW$117, Mujeres!$A$1:$DW$117)</f>
        <v>0</v>
      </c>
      <c r="M150" s="104" cm="1">
        <f t="array" ref="M150">AnualidadActivo(M$2, $E150, $C150, $B150, $D150, Hombres!$A$1:$DW$117, Mujeres!$A$1:$DW$117)</f>
        <v>0</v>
      </c>
      <c r="N150" s="104" cm="1">
        <f t="array" ref="N150">AnualidadActivo(N$2, $E150, $C150, $B150, $D150, Hombres!$A$1:$DW$117, Mujeres!$A$1:$DW$117)</f>
        <v>0</v>
      </c>
      <c r="O150" s="104" cm="1">
        <f t="array" ref="O150">AnualidadActivo(O$2, $E150, $C150, $B150, $D150, Hombres!$A$1:$DW$117, Mujeres!$A$1:$DW$117)</f>
        <v>0</v>
      </c>
      <c r="P150" s="104" cm="1">
        <f t="array" ref="P150">AnualidadActivo(P$2, $E150, $C150, $B150, $D150, Hombres!$A$1:$DW$117, Mujeres!$A$1:$DW$117)</f>
        <v>0</v>
      </c>
      <c r="Q150" s="104" cm="1">
        <f t="array" ref="Q150">AnualidadActivo(Q$2, $E150, $C150, $B150, $D150, Hombres!$A$1:$DW$117, Mujeres!$A$1:$DW$117)</f>
        <v>0</v>
      </c>
      <c r="R150" s="104" cm="1">
        <f t="array" ref="R150">AnualidadActivo(R$2, $E150, $C150, $B150, $D150, Hombres!$A$1:$DW$117, Mujeres!$A$1:$DW$117)</f>
        <v>0</v>
      </c>
      <c r="S150" s="104" cm="1">
        <f t="array" ref="S150">AnualidadActivo(S$2, $E150, $C150, $B150, $D150, Hombres!$A$1:$DW$117, Mujeres!$A$1:$DW$117)</f>
        <v>0</v>
      </c>
      <c r="T150" s="104" cm="1">
        <f t="array" ref="T150">AnualidadActivo(T$2, $E150, $C150, $B150, $D150, Hombres!$A$1:$DW$117, Mujeres!$A$1:$DW$117)</f>
        <v>0</v>
      </c>
      <c r="U150" s="104" cm="1">
        <f t="array" ref="U150">AnualidadActivo(U$2, $E150, $C150, $B150, $D150, Hombres!$A$1:$DW$117, Mujeres!$A$1:$DW$117)</f>
        <v>0</v>
      </c>
      <c r="V150" s="104" cm="1">
        <f t="array" ref="V150">AnualidadActivo(V$2, $E150, $C150, $B150, $D150, Hombres!$A$1:$DW$117, Mujeres!$A$1:$DW$117)</f>
        <v>0</v>
      </c>
      <c r="W150" s="104" cm="1">
        <f t="array" ref="W150">AnualidadActivo(W$2, $E150, $C150, $B150, $D150, Hombres!$A$1:$DW$117, Mujeres!$A$1:$DW$117)</f>
        <v>0</v>
      </c>
      <c r="X150" s="104" cm="1">
        <f t="array" ref="X150">AnualidadActivo(X$2, $E150, $C150, $B150, $D150, Hombres!$A$1:$DW$117, Mujeres!$A$1:$DW$117)</f>
        <v>0</v>
      </c>
      <c r="Y150" s="104" cm="1">
        <f t="array" ref="Y150">AnualidadActivo(Y$2, $E150, $C150, $B150, $D150, Hombres!$A$1:$DW$117, Mujeres!$A$1:$DW$117)</f>
        <v>0</v>
      </c>
      <c r="Z150" s="104" cm="1">
        <f t="array" ref="Z150">AnualidadActivo(Z$2, $E150, $C150, $B150, $D150, Hombres!$A$1:$DW$117, Mujeres!$A$1:$DW$117)</f>
        <v>0</v>
      </c>
      <c r="AA150" s="104" cm="1">
        <f t="array" ref="AA150">AnualidadActivo(AA$2, $E150, $C150, $B150, $D150, Hombres!$A$1:$DW$117, Mujeres!$A$1:$DW$117)</f>
        <v>0</v>
      </c>
      <c r="AB150" s="104" cm="1">
        <f t="array" ref="AB150">AnualidadActivo(AB$2, $E150, $C150, $B150, $D150, Hombres!$A$1:$DW$117, Mujeres!$A$1:$DW$117)</f>
        <v>0</v>
      </c>
      <c r="AC150" s="104" cm="1">
        <f t="array" ref="AC150">AnualidadActivo(AC$2, $E150, $C150, $B150, $D150, Hombres!$A$1:$DW$117, Mujeres!$A$1:$DW$117)</f>
        <v>0</v>
      </c>
      <c r="AD150" s="104" cm="1">
        <f t="array" ref="AD150">AnualidadActivo(AD$2, $E150, $C150, $B150, $D150, Hombres!$A$1:$DW$117, Mujeres!$A$1:$DW$117)</f>
        <v>0</v>
      </c>
      <c r="AE150" s="104" cm="1">
        <f t="array" ref="AE150">AnualidadActivo(AE$2, $E150, $C150, $B150, $D150, Hombres!$A$1:$DW$117, Mujeres!$A$1:$DW$117)</f>
        <v>0</v>
      </c>
      <c r="AF150" s="104" cm="1">
        <f t="array" ref="AF150">AnualidadActivo(AF$2, $E150, $C150, $B150, $D150, Hombres!$A$1:$DW$117, Mujeres!$A$1:$DW$117)</f>
        <v>0</v>
      </c>
      <c r="AG150" s="104" cm="1">
        <f t="array" ref="AG150">AnualidadActivo(AG$2, $E150, $C150, $B150, $D150, Hombres!$A$1:$DW$117, Mujeres!$A$1:$DW$117)</f>
        <v>0</v>
      </c>
      <c r="AH150" s="104" cm="1">
        <f t="array" ref="AH150">AnualidadActivo(AH$2, $E150, $C150, $B150, $D150, Hombres!$A$1:$DW$117, Mujeres!$A$1:$DW$117)</f>
        <v>0</v>
      </c>
      <c r="AI150" s="104" cm="1">
        <f t="array" ref="AI150">AnualidadActivo(AI$2, $E150, $C150, $B150, $D150, Hombres!$A$1:$DW$117, Mujeres!$A$1:$DW$117)</f>
        <v>0</v>
      </c>
      <c r="AJ150" s="104" cm="1">
        <f t="array" ref="AJ150">AnualidadActivo(AJ$2, $E150, $C150, $B150, $D150, Hombres!$A$1:$DW$117, Mujeres!$A$1:$DW$117)</f>
        <v>0</v>
      </c>
      <c r="AK150" s="104" cm="1">
        <f t="array" ref="AK150">AnualidadActivo(AK$2, $E150, $C150, $B150, $D150, Hombres!$A$1:$DW$117, Mujeres!$A$1:$DW$117)</f>
        <v>0</v>
      </c>
      <c r="AL150" s="104" cm="1">
        <f t="array" ref="AL150">AnualidadActivo(AL$2, $E150, $C150, $B150, $D150, Hombres!$A$1:$DW$117, Mujeres!$A$1:$DW$117)</f>
        <v>0</v>
      </c>
      <c r="AM150" s="104" cm="1">
        <f t="array" ref="AM150">AnualidadActivo(AM$2, $E150, $C150, $B150, $D150, Hombres!$A$1:$DW$117, Mujeres!$A$1:$DW$117)</f>
        <v>0</v>
      </c>
      <c r="AN150" s="104" cm="1">
        <f t="array" ref="AN150">AnualidadActivo(AN$2, $E150, $C150, $B150, $D150, Hombres!$A$1:$DW$117, Mujeres!$A$1:$DW$117)</f>
        <v>0</v>
      </c>
      <c r="AO150" s="104" cm="1">
        <f t="array" ref="AO150">AnualidadActivo(AO$2, $E150, $C150, $B150, $D150, Hombres!$A$1:$DW$117, Mujeres!$A$1:$DW$117)</f>
        <v>0</v>
      </c>
      <c r="AP150" s="104" cm="1">
        <f t="array" ref="AP150">AnualidadActivo(AP$2, $E150, $C150, $B150, $D150, Hombres!$A$1:$DW$117, Mujeres!$A$1:$DW$117)</f>
        <v>95569318.815925211</v>
      </c>
      <c r="AQ150" s="104" cm="1">
        <f t="array" ref="AQ150">AnualidadActivo(AQ$2, $E150, $C150, $B150, $D150, Hombres!$A$1:$DW$117, Mujeres!$A$1:$DW$117)</f>
        <v>98436398.380402982</v>
      </c>
      <c r="AR150" s="104" cm="1">
        <f t="array" ref="AR150">AnualidadActivo(AR$2, $E150, $C150, $B150, $D150, Hombres!$A$1:$DW$117, Mujeres!$A$1:$DW$117)</f>
        <v>101389490.33181506</v>
      </c>
      <c r="AS150" s="104" cm="1">
        <f t="array" ref="AS150">AnualidadActivo(AS$2, $E150, $C150, $B150, $D150, Hombres!$A$1:$DW$117, Mujeres!$A$1:$DW$117)</f>
        <v>104431175.04176952</v>
      </c>
      <c r="AT150" s="104" cm="1">
        <f t="array" ref="AT150">AnualidadActivo(AT$2, $E150, $C150, $B150, $D150, Hombres!$A$1:$DW$117, Mujeres!$A$1:$DW$117)</f>
        <v>107564110.2930226</v>
      </c>
      <c r="AU150" s="104" cm="1">
        <f t="array" ref="AU150">AnualidadActivo(AU$2, $E150, $C150, $B150, $D150, Hombres!$A$1:$DW$117, Mujeres!$A$1:$DW$117)</f>
        <v>108706258.84366521</v>
      </c>
      <c r="AV150" s="104" cm="1">
        <f t="array" ref="AV150">AnualidadActivo(AV$2, $E150, $C150, $B150, $D150, Hombres!$A$1:$DW$117, Mujeres!$A$1:$DW$117)</f>
        <v>111441222.00340231</v>
      </c>
      <c r="AW150" s="104" cm="1">
        <f t="array" ref="AW150">AnualidadActivo(AW$2, $E150, $C150, $B150, $D150, Hombres!$A$1:$DW$117, Mujeres!$A$1:$DW$117)</f>
        <v>114197841.20905867</v>
      </c>
      <c r="AX150" s="104" cm="1">
        <f t="array" ref="AX150">AnualidadActivo(AX$2, $E150, $C150, $B150, $D150, Hombres!$A$1:$DW$117, Mujeres!$A$1:$DW$117)</f>
        <v>116962072.12855957</v>
      </c>
      <c r="AY150" s="104" cm="1">
        <f t="array" ref="AY150">AnualidadActivo(AY$2, $E150, $C150, $B150, $D150, Hombres!$A$1:$DW$117, Mujeres!$A$1:$DW$117)</f>
        <v>119711027.73308668</v>
      </c>
      <c r="AZ150" s="104" cm="1">
        <f t="array" ref="AZ150">AnualidadActivo(AZ$2, $E150, $C150, $B150, $D150, Hombres!$A$1:$DW$117, Mujeres!$A$1:$DW$117)</f>
        <v>122418749.20313019</v>
      </c>
      <c r="BA150" s="104" cm="1">
        <f t="array" ref="BA150">AnualidadActivo(BA$2, $E150, $C150, $B150, $D150, Hombres!$A$1:$DW$117, Mujeres!$A$1:$DW$117)</f>
        <v>125070690.77509895</v>
      </c>
      <c r="BB150" s="104" cm="1">
        <f t="array" ref="BB150">AnualidadActivo(BB$2, $E150, $C150, $B150, $D150, Hombres!$A$1:$DW$117, Mujeres!$A$1:$DW$117)</f>
        <v>127665428.71300727</v>
      </c>
      <c r="BC150" s="104" cm="1">
        <f t="array" ref="BC150">AnualidadActivo(BC$2, $E150, $C150, $B150, $D150, Hombres!$A$1:$DW$117, Mujeres!$A$1:$DW$117)</f>
        <v>130201266.52867889</v>
      </c>
      <c r="BD150" s="104" cm="1">
        <f t="array" ref="BD150">AnualidadActivo(BD$2, $E150, $C150, $B150, $D150, Hombres!$A$1:$DW$117, Mujeres!$A$1:$DW$117)</f>
        <v>132657524.09824629</v>
      </c>
      <c r="BE150" s="104" cm="1">
        <f t="array" ref="BE150">AnualidadActivo(BE$2, $E150, $C150, $B150, $D150, Hombres!$A$1:$DW$117, Mujeres!$A$1:$DW$117)</f>
        <v>134991112.55397284</v>
      </c>
      <c r="BF150" s="104" cm="1">
        <f t="array" ref="BF150">AnualidadActivo(BF$2, $E150, $C150, $B150, $D150, Hombres!$A$1:$DW$117, Mujeres!$A$1:$DW$117)</f>
        <v>137143021.80814701</v>
      </c>
      <c r="BG150" s="104" cm="1">
        <f t="array" ref="BG150">AnualidadActivo(BG$2, $E150, $C150, $B150, $D150, Hombres!$A$1:$DW$117, Mujeres!$A$1:$DW$117)</f>
        <v>139049827.93761665</v>
      </c>
      <c r="BH150" s="104" cm="1">
        <f t="array" ref="BH150">AnualidadActivo(BH$2, $E150, $C150, $B150, $D150, Hombres!$A$1:$DW$117, Mujeres!$A$1:$DW$117)</f>
        <v>140503254.18997478</v>
      </c>
      <c r="BI150" s="104" cm="1">
        <f t="array" ref="BI150">AnualidadActivo(BI$2, $E150, $C150, $B150, $D150, Hombres!$A$1:$DW$117, Mujeres!$A$1:$DW$117)</f>
        <v>141619888.48779491</v>
      </c>
      <c r="BJ150" s="104" cm="1">
        <f t="array" ref="BJ150">AnualidadActivo(BJ$2, $E150, $C150, $B150, $D150, Hombres!$A$1:$DW$117, Mujeres!$A$1:$DW$117)</f>
        <v>142346869.82672617</v>
      </c>
      <c r="BK150" s="104" cm="1">
        <f t="array" ref="BK150">AnualidadActivo(BK$2, $E150, $C150, $B150, $D150, Hombres!$A$1:$DW$117, Mujeres!$A$1:$DW$117)</f>
        <v>142624154.41180515</v>
      </c>
      <c r="BL150" s="104" cm="1">
        <f t="array" ref="BL150">AnualidadActivo(BL$2, $E150, $C150, $B150, $D150, Hombres!$A$1:$DW$117, Mujeres!$A$1:$DW$117)</f>
        <v>142388362.59738955</v>
      </c>
      <c r="BM150" s="104" cm="1">
        <f t="array" ref="BM150">AnualidadActivo(BM$2, $E150, $C150, $B150, $D150, Hombres!$A$1:$DW$117, Mujeres!$A$1:$DW$117)</f>
        <v>141574122.86201304</v>
      </c>
      <c r="BN150" s="104" cm="1">
        <f t="array" ref="BN150">AnualidadActivo(BN$2, $E150, $C150, $B150, $D150, Hombres!$A$1:$DW$117, Mujeres!$A$1:$DW$117)</f>
        <v>140115196.85397395</v>
      </c>
      <c r="BO150" s="104" cm="1">
        <f t="array" ref="BO150">AnualidadActivo(BO$2, $E150, $C150, $B150, $D150, Hombres!$A$1:$DW$117, Mujeres!$A$1:$DW$117)</f>
        <v>137945353.43948096</v>
      </c>
      <c r="BP150" s="104" cm="1">
        <f t="array" ref="BP150">AnualidadActivo(BP$2, $E150, $C150, $B150, $D150, Hombres!$A$1:$DW$117, Mujeres!$A$1:$DW$117)</f>
        <v>135000414.64649639</v>
      </c>
      <c r="BQ150" s="104" cm="1">
        <f t="array" ref="BQ150">AnualidadActivo(BQ$2, $E150, $C150, $B150, $D150, Hombres!$A$1:$DW$117, Mujeres!$A$1:$DW$117)</f>
        <v>131224961.05539422</v>
      </c>
      <c r="BR150" s="104" cm="1">
        <f t="array" ref="BR150">AnualidadActivo(BR$2, $E150, $C150, $B150, $D150, Hombres!$A$1:$DW$117, Mujeres!$A$1:$DW$117)</f>
        <v>126577076.07763155</v>
      </c>
      <c r="BS150" s="104" cm="1">
        <f t="array" ref="BS150">AnualidadActivo(BS$2, $E150, $C150, $B150, $D150, Hombres!$A$1:$DW$117, Mujeres!$A$1:$DW$117)</f>
        <v>121032906.98470329</v>
      </c>
      <c r="BT150" s="104" cm="1">
        <f t="array" ref="BT150">AnualidadActivo(BT$2, $E150, $C150, $B150, $D150, Hombres!$A$1:$DW$117, Mujeres!$A$1:$DW$117)</f>
        <v>114586713.23983145</v>
      </c>
      <c r="BU150" s="104" cm="1">
        <f t="array" ref="BU150">AnualidadActivo(BU$2, $E150, $C150, $B150, $D150, Hombres!$A$1:$DW$117, Mujeres!$A$1:$DW$117)</f>
        <v>107255032.6163619</v>
      </c>
      <c r="BV150" s="104" cm="1">
        <f t="array" ref="BV150">AnualidadActivo(BV$2, $E150, $C150, $B150, $D150, Hombres!$A$1:$DW$117, Mujeres!$A$1:$DW$117)</f>
        <v>99088893.34660086</v>
      </c>
      <c r="BW150" s="104" cm="1">
        <f t="array" ref="BW150">AnualidadActivo(BW$2, $E150, $C150, $B150, $D150, Hombres!$A$1:$DW$117, Mujeres!$A$1:$DW$117)</f>
        <v>90187810.094901174</v>
      </c>
      <c r="BX150" s="104" cm="1">
        <f t="array" ref="BX150">AnualidadActivo(BX$2, $E150, $C150, $B150, $D150, Hombres!$A$1:$DW$117, Mujeres!$A$1:$DW$117)</f>
        <v>80700557.434466287</v>
      </c>
      <c r="BY150" s="104" cm="1">
        <f t="array" ref="BY150">AnualidadActivo(BY$2, $E150, $C150, $B150, $D150, Hombres!$A$1:$DW$117, Mujeres!$A$1:$DW$117)</f>
        <v>70817336.899687991</v>
      </c>
      <c r="BZ150" s="104" cm="1">
        <f t="array" ref="BZ150">AnualidadActivo(BZ$2, $E150, $C150, $B150, $D150, Hombres!$A$1:$DW$117, Mujeres!$A$1:$DW$117)</f>
        <v>60766511.647909351</v>
      </c>
      <c r="CA150" s="104" cm="1">
        <f t="array" ref="CA150">AnualidadActivo(CA$2, $E150, $C150, $B150, $D150, Hombres!$A$1:$DW$117, Mujeres!$A$1:$DW$117)</f>
        <v>50812590.25331749</v>
      </c>
      <c r="CB150" s="104" cm="1">
        <f t="array" ref="CB150">AnualidadActivo(CB$2, $E150, $C150, $B150, $D150, Hombres!$A$1:$DW$117, Mujeres!$A$1:$DW$117)</f>
        <v>41246371.922738984</v>
      </c>
      <c r="CC150" s="104" cm="1">
        <f t="array" ref="CC150">AnualidadActivo(CC$2, $E150, $C150, $B150, $D150, Hombres!$A$1:$DW$117, Mujeres!$A$1:$DW$117)</f>
        <v>32358187.236209892</v>
      </c>
      <c r="CD150" s="104" cm="1">
        <f t="array" ref="CD150">AnualidadActivo(CD$2, $E150, $C150, $B150, $D150, Hombres!$A$1:$DW$117, Mujeres!$A$1:$DW$117)</f>
        <v>24405434.372474808</v>
      </c>
      <c r="CE150" s="104" cm="1">
        <f t="array" ref="CE150">AnualidadActivo(CE$2, $E150, $C150, $B150, $D150, Hombres!$A$1:$DW$117, Mujeres!$A$1:$DW$117)</f>
        <v>17586142.48312534</v>
      </c>
      <c r="CF150" s="104" cm="1">
        <f t="array" ref="CF150">AnualidadActivo(CF$2, $E150, $C150, $B150, $D150, Hombres!$A$1:$DW$117, Mujeres!$A$1:$DW$117)</f>
        <v>12017568.319696473</v>
      </c>
      <c r="CG150" s="104" cm="1">
        <f t="array" ref="CG150">AnualidadActivo(CG$2, $E150, $C150, $B150, $D150, Hombres!$A$1:$DW$117, Mujeres!$A$1:$DW$117)</f>
        <v>7720476.7840177501</v>
      </c>
      <c r="CH150" s="104" cm="1">
        <f t="array" ref="CH150">AnualidadActivo(CH$2, $E150, $C150, $B150, $D150, Hombres!$A$1:$DW$117, Mujeres!$A$1:$DW$117)</f>
        <v>4614565.8545250073</v>
      </c>
      <c r="CI150" s="104" cm="1">
        <f t="array" ref="CI150">AnualidadActivo(CI$2, $E150, $C150, $B150, $D150, Hombres!$A$1:$DW$117, Mujeres!$A$1:$DW$117)</f>
        <v>2533486.4443566254</v>
      </c>
      <c r="CJ150" s="104" cm="1">
        <f t="array" ref="CJ150">AnualidadActivo(CJ$2, $E150, $C150, $B150, $D150, Hombres!$A$1:$DW$117, Mujeres!$A$1:$DW$117)</f>
        <v>1257362.1196322322</v>
      </c>
      <c r="CK150" s="104" cm="1">
        <f t="array" ref="CK150">AnualidadActivo(CK$2, $E150, $C150, $B150, $D150, Hombres!$A$1:$DW$117, Mujeres!$A$1:$DW$117)</f>
        <v>552745.17297945917</v>
      </c>
      <c r="CL150" s="104" cm="1">
        <f t="array" ref="CL150">AnualidadActivo(CL$2, $E150, $C150, $B150, $D150, Hombres!$A$1:$DW$117, Mujeres!$A$1:$DW$117)</f>
        <v>209573.10681513132</v>
      </c>
      <c r="CM150" s="104" cm="1">
        <f t="array" ref="CM150">AnualidadActivo(CM$2, $E150, $C150, $B150, $D150, Hombres!$A$1:$DW$117, Mujeres!$A$1:$DW$117)</f>
        <v>66052.172504492992</v>
      </c>
      <c r="CN150" s="104" cm="1">
        <f t="array" ref="CN150">AnualidadActivo(CN$2, $E150, $C150, $B150, $D150, Hombres!$A$1:$DW$117, Mujeres!$A$1:$DW$117)</f>
        <v>16381.972959979166</v>
      </c>
      <c r="CO150" s="104" cm="1">
        <f t="array" ref="CO150">AnualidadActivo(CO$2, $E150, $C150, $B150, $D150, Hombres!$A$1:$DW$117, Mujeres!$A$1:$DW$117)</f>
        <v>2918.6633651596044</v>
      </c>
      <c r="CP150" s="104" cm="1">
        <f t="array" ref="CP150">AnualidadActivo(CP$2, $E150, $C150, $B150, $D150, Hombres!$A$1:$DW$117, Mujeres!$A$1:$DW$117)</f>
        <v>310.06427264565144</v>
      </c>
      <c r="CQ150" s="104" cm="1">
        <f t="array" ref="CQ150">AnualidadActivo(CQ$2, $E150, $C150, $B150, $D150, Hombres!$A$1:$DW$117, Mujeres!$A$1:$DW$117)</f>
        <v>0</v>
      </c>
      <c r="CR150" s="104" cm="1">
        <f t="array" ref="CR150">AnualidadActivo(CR$2, $E150, $C150, $B150, $D150, Hombres!$A$1:$DW$117, Mujeres!$A$1:$DW$117)</f>
        <v>0</v>
      </c>
      <c r="CS150" s="104" cm="1">
        <f t="array" ref="CS150">AnualidadActivo(CS$2, $E150, $C150, $B150, $D150, Hombres!$A$1:$DW$117, Mujeres!$A$1:$DW$117)</f>
        <v>0</v>
      </c>
      <c r="CT150" s="104" cm="1">
        <f t="array" ref="CT150">AnualidadActivo(CT$2, $E150, $C150, $B150, $D150, Hombres!$A$1:$DW$117, Mujeres!$A$1:$DW$117)</f>
        <v>0</v>
      </c>
      <c r="CU150" s="104" cm="1">
        <f t="array" ref="CU150">AnualidadActivo(CU$2, $E150, $C150, $B150, $D150, Hombres!$A$1:$DW$117, Mujeres!$A$1:$DW$117)</f>
        <v>0</v>
      </c>
      <c r="CV150" s="104" cm="1">
        <f t="array" ref="CV150">AnualidadActivo(CV$2, $E150, $C150, $B150, $D150, Hombres!$A$1:$DW$117, Mujeres!$A$1:$DW$117)</f>
        <v>0</v>
      </c>
      <c r="CW150" s="104" cm="1">
        <f t="array" ref="CW150">AnualidadActivo(CW$2, $E150, $C150, $B150, $D150, Hombres!$A$1:$DW$117, Mujeres!$A$1:$DW$117)</f>
        <v>0</v>
      </c>
      <c r="CX150" s="104" cm="1">
        <f t="array" ref="CX150">AnualidadActivo(CX$2, $E150, $C150, $B150, $D150, Hombres!$A$1:$DW$117, Mujeres!$A$1:$DW$117)</f>
        <v>0</v>
      </c>
      <c r="CY150" s="104" cm="1">
        <f t="array" ref="CY150">AnualidadActivo(CY$2, $E150, $C150, $B150, $D150, Hombres!$A$1:$DW$117, Mujeres!$A$1:$DW$117)</f>
        <v>0</v>
      </c>
      <c r="CZ150" s="104" cm="1">
        <f t="array" ref="CZ150">AnualidadActivo(CZ$2, $E150, $C150, $B150, $D150, Hombres!$A$1:$DW$117, Mujeres!$A$1:$DW$117)</f>
        <v>0</v>
      </c>
      <c r="DA150" s="104" cm="1">
        <f t="array" ref="DA150">AnualidadActivo(DA$2, $E150, $C150, $B150, $D150, Hombres!$A$1:$DW$117, Mujeres!$A$1:$DW$117)</f>
        <v>0</v>
      </c>
    </row>
    <row r="151" spans="1:105" x14ac:dyDescent="0.35">
      <c r="A151" s="2">
        <f t="shared" si="2"/>
        <v>149</v>
      </c>
      <c r="B151" s="107">
        <v>769372</v>
      </c>
      <c r="C151" s="9">
        <v>44641</v>
      </c>
      <c r="D151" s="7" t="s">
        <v>6</v>
      </c>
      <c r="E151" s="9">
        <v>31070</v>
      </c>
      <c r="F151" s="12" cm="1">
        <f t="array" ref="F151">edadCalc(E151)</f>
        <v>40</v>
      </c>
      <c r="G151" s="49" cm="1">
        <f t="array" ref="G151">PorcentajePension(C151,E151, D151)</f>
        <v>0.65</v>
      </c>
      <c r="I151" s="103"/>
      <c r="J151" s="104" cm="1">
        <f t="array" ref="J151">AnualidadActivo(J$2, $E151, $C151, $B151, $D151, Hombres!$A$1:$DW$117, Mujeres!$A$1:$DW$117)</f>
        <v>0</v>
      </c>
      <c r="K151" s="104" cm="1">
        <f t="array" ref="K151">AnualidadActivo(K$2, $E151, $C151, $B151, $D151, Hombres!$A$1:$DW$117, Mujeres!$A$1:$DW$117)</f>
        <v>0</v>
      </c>
      <c r="L151" s="104" cm="1">
        <f t="array" ref="L151">AnualidadActivo(L$2, $E151, $C151, $B151, $D151, Hombres!$A$1:$DW$117, Mujeres!$A$1:$DW$117)</f>
        <v>0</v>
      </c>
      <c r="M151" s="104" cm="1">
        <f t="array" ref="M151">AnualidadActivo(M$2, $E151, $C151, $B151, $D151, Hombres!$A$1:$DW$117, Mujeres!$A$1:$DW$117)</f>
        <v>0</v>
      </c>
      <c r="N151" s="104" cm="1">
        <f t="array" ref="N151">AnualidadActivo(N$2, $E151, $C151, $B151, $D151, Hombres!$A$1:$DW$117, Mujeres!$A$1:$DW$117)</f>
        <v>0</v>
      </c>
      <c r="O151" s="104" cm="1">
        <f t="array" ref="O151">AnualidadActivo(O$2, $E151, $C151, $B151, $D151, Hombres!$A$1:$DW$117, Mujeres!$A$1:$DW$117)</f>
        <v>0</v>
      </c>
      <c r="P151" s="104" cm="1">
        <f t="array" ref="P151">AnualidadActivo(P$2, $E151, $C151, $B151, $D151, Hombres!$A$1:$DW$117, Mujeres!$A$1:$DW$117)</f>
        <v>0</v>
      </c>
      <c r="Q151" s="104" cm="1">
        <f t="array" ref="Q151">AnualidadActivo(Q$2, $E151, $C151, $B151, $D151, Hombres!$A$1:$DW$117, Mujeres!$A$1:$DW$117)</f>
        <v>0</v>
      </c>
      <c r="R151" s="104" cm="1">
        <f t="array" ref="R151">AnualidadActivo(R$2, $E151, $C151, $B151, $D151, Hombres!$A$1:$DW$117, Mujeres!$A$1:$DW$117)</f>
        <v>0</v>
      </c>
      <c r="S151" s="104" cm="1">
        <f t="array" ref="S151">AnualidadActivo(S$2, $E151, $C151, $B151, $D151, Hombres!$A$1:$DW$117, Mujeres!$A$1:$DW$117)</f>
        <v>0</v>
      </c>
      <c r="T151" s="104" cm="1">
        <f t="array" ref="T151">AnualidadActivo(T$2, $E151, $C151, $B151, $D151, Hombres!$A$1:$DW$117, Mujeres!$A$1:$DW$117)</f>
        <v>0</v>
      </c>
      <c r="U151" s="104" cm="1">
        <f t="array" ref="U151">AnualidadActivo(U$2, $E151, $C151, $B151, $D151, Hombres!$A$1:$DW$117, Mujeres!$A$1:$DW$117)</f>
        <v>0</v>
      </c>
      <c r="V151" s="104" cm="1">
        <f t="array" ref="V151">AnualidadActivo(V$2, $E151, $C151, $B151, $D151, Hombres!$A$1:$DW$117, Mujeres!$A$1:$DW$117)</f>
        <v>0</v>
      </c>
      <c r="W151" s="104" cm="1">
        <f t="array" ref="W151">AnualidadActivo(W$2, $E151, $C151, $B151, $D151, Hombres!$A$1:$DW$117, Mujeres!$A$1:$DW$117)</f>
        <v>0</v>
      </c>
      <c r="X151" s="104" cm="1">
        <f t="array" ref="X151">AnualidadActivo(X$2, $E151, $C151, $B151, $D151, Hombres!$A$1:$DW$117, Mujeres!$A$1:$DW$117)</f>
        <v>0</v>
      </c>
      <c r="Y151" s="104" cm="1">
        <f t="array" ref="Y151">AnualidadActivo(Y$2, $E151, $C151, $B151, $D151, Hombres!$A$1:$DW$117, Mujeres!$A$1:$DW$117)</f>
        <v>0</v>
      </c>
      <c r="Z151" s="104" cm="1">
        <f t="array" ref="Z151">AnualidadActivo(Z$2, $E151, $C151, $B151, $D151, Hombres!$A$1:$DW$117, Mujeres!$A$1:$DW$117)</f>
        <v>0</v>
      </c>
      <c r="AA151" s="104" cm="1">
        <f t="array" ref="AA151">AnualidadActivo(AA$2, $E151, $C151, $B151, $D151, Hombres!$A$1:$DW$117, Mujeres!$A$1:$DW$117)</f>
        <v>0</v>
      </c>
      <c r="AB151" s="104" cm="1">
        <f t="array" ref="AB151">AnualidadActivo(AB$2, $E151, $C151, $B151, $D151, Hombres!$A$1:$DW$117, Mujeres!$A$1:$DW$117)</f>
        <v>0</v>
      </c>
      <c r="AC151" s="104" cm="1">
        <f t="array" ref="AC151">AnualidadActivo(AC$2, $E151, $C151, $B151, $D151, Hombres!$A$1:$DW$117, Mujeres!$A$1:$DW$117)</f>
        <v>0</v>
      </c>
      <c r="AD151" s="104" cm="1">
        <f t="array" ref="AD151">AnualidadActivo(AD$2, $E151, $C151, $B151, $D151, Hombres!$A$1:$DW$117, Mujeres!$A$1:$DW$117)</f>
        <v>0</v>
      </c>
      <c r="AE151" s="104" cm="1">
        <f t="array" ref="AE151">AnualidadActivo(AE$2, $E151, $C151, $B151, $D151, Hombres!$A$1:$DW$117, Mujeres!$A$1:$DW$117)</f>
        <v>0</v>
      </c>
      <c r="AF151" s="104" cm="1">
        <f t="array" ref="AF151">AnualidadActivo(AF$2, $E151, $C151, $B151, $D151, Hombres!$A$1:$DW$117, Mujeres!$A$1:$DW$117)</f>
        <v>0</v>
      </c>
      <c r="AG151" s="104" cm="1">
        <f t="array" ref="AG151">AnualidadActivo(AG$2, $E151, $C151, $B151, $D151, Hombres!$A$1:$DW$117, Mujeres!$A$1:$DW$117)</f>
        <v>19452561.008741707</v>
      </c>
      <c r="AH151" s="104" cm="1">
        <f t="array" ref="AH151">AnualidadActivo(AH$2, $E151, $C151, $B151, $D151, Hombres!$A$1:$DW$117, Mujeres!$A$1:$DW$117)</f>
        <v>20036137.839003962</v>
      </c>
      <c r="AI151" s="104" cm="1">
        <f t="array" ref="AI151">AnualidadActivo(AI$2, $E151, $C151, $B151, $D151, Hombres!$A$1:$DW$117, Mujeres!$A$1:$DW$117)</f>
        <v>20637221.974174075</v>
      </c>
      <c r="AJ151" s="104" cm="1">
        <f t="array" ref="AJ151">AnualidadActivo(AJ$2, $E151, $C151, $B151, $D151, Hombres!$A$1:$DW$117, Mujeres!$A$1:$DW$117)</f>
        <v>21256338.6333993</v>
      </c>
      <c r="AK151" s="104" cm="1">
        <f t="array" ref="AK151">AnualidadActivo(AK$2, $E151, $C151, $B151, $D151, Hombres!$A$1:$DW$117, Mujeres!$A$1:$DW$117)</f>
        <v>21894028.79240128</v>
      </c>
      <c r="AL151" s="104" cm="1">
        <f t="array" ref="AL151">AnualidadActivo(AL$2, $E151, $C151, $B151, $D151, Hombres!$A$1:$DW$117, Mujeres!$A$1:$DW$117)</f>
        <v>22052662.244763393</v>
      </c>
      <c r="AM151" s="104" cm="1">
        <f t="array" ref="AM151">AnualidadActivo(AM$2, $E151, $C151, $B151, $D151, Hombres!$A$1:$DW$117, Mujeres!$A$1:$DW$117)</f>
        <v>22588711.853073739</v>
      </c>
      <c r="AN151" s="104" cm="1">
        <f t="array" ref="AN151">AnualidadActivo(AN$2, $E151, $C151, $B151, $D151, Hombres!$A$1:$DW$117, Mujeres!$A$1:$DW$117)</f>
        <v>23126779.622688599</v>
      </c>
      <c r="AO151" s="104" cm="1">
        <f t="array" ref="AO151">AnualidadActivo(AO$2, $E151, $C151, $B151, $D151, Hombres!$A$1:$DW$117, Mujeres!$A$1:$DW$117)</f>
        <v>23663831.664862942</v>
      </c>
      <c r="AP151" s="104" cm="1">
        <f t="array" ref="AP151">AnualidadActivo(AP$2, $E151, $C151, $B151, $D151, Hombres!$A$1:$DW$117, Mujeres!$A$1:$DW$117)</f>
        <v>24194692.197427124</v>
      </c>
      <c r="AQ151" s="104" cm="1">
        <f t="array" ref="AQ151">AnualidadActivo(AQ$2, $E151, $C151, $B151, $D151, Hombres!$A$1:$DW$117, Mujeres!$A$1:$DW$117)</f>
        <v>24713428.382104721</v>
      </c>
      <c r="AR151" s="104" cm="1">
        <f t="array" ref="AR151">AnualidadActivo(AR$2, $E151, $C151, $B151, $D151, Hombres!$A$1:$DW$117, Mujeres!$A$1:$DW$117)</f>
        <v>25216726.742209073</v>
      </c>
      <c r="AS151" s="104" cm="1">
        <f t="array" ref="AS151">AnualidadActivo(AS$2, $E151, $C151, $B151, $D151, Hombres!$A$1:$DW$117, Mujeres!$A$1:$DW$117)</f>
        <v>25704532.897859894</v>
      </c>
      <c r="AT151" s="104" cm="1">
        <f t="array" ref="AT151">AnualidadActivo(AT$2, $E151, $C151, $B151, $D151, Hombres!$A$1:$DW$117, Mujeres!$A$1:$DW$117)</f>
        <v>26176702.984181691</v>
      </c>
      <c r="AU151" s="104" cm="1">
        <f t="array" ref="AU151">AnualidadActivo(AU$2, $E151, $C151, $B151, $D151, Hombres!$A$1:$DW$117, Mujeres!$A$1:$DW$117)</f>
        <v>26628594.627532087</v>
      </c>
      <c r="AV151" s="104" cm="1">
        <f t="array" ref="AV151">AnualidadActivo(AV$2, $E151, $C151, $B151, $D151, Hombres!$A$1:$DW$117, Mujeres!$A$1:$DW$117)</f>
        <v>27050662.352610964</v>
      </c>
      <c r="AW151" s="104" cm="1">
        <f t="array" ref="AW151">AnualidadActivo(AW$2, $E151, $C151, $B151, $D151, Hombres!$A$1:$DW$117, Mujeres!$A$1:$DW$117)</f>
        <v>27430413.13014942</v>
      </c>
      <c r="AX151" s="104" cm="1">
        <f t="array" ref="AX151">AnualidadActivo(AX$2, $E151, $C151, $B151, $D151, Hombres!$A$1:$DW$117, Mujeres!$A$1:$DW$117)</f>
        <v>27755273.076383326</v>
      </c>
      <c r="AY151" s="104" cm="1">
        <f t="array" ref="AY151">AnualidadActivo(AY$2, $E151, $C151, $B151, $D151, Hombres!$A$1:$DW$117, Mujeres!$A$1:$DW$117)</f>
        <v>27983299.381135482</v>
      </c>
      <c r="AZ151" s="104" cm="1">
        <f t="array" ref="AZ151">AnualidadActivo(AZ$2, $E151, $C151, $B151, $D151, Hombres!$A$1:$DW$117, Mujeres!$A$1:$DW$117)</f>
        <v>28138305.900215738</v>
      </c>
      <c r="BA151" s="104" cm="1">
        <f t="array" ref="BA151">AnualidadActivo(BA$2, $E151, $C151, $B151, $D151, Hombres!$A$1:$DW$117, Mujeres!$A$1:$DW$117)</f>
        <v>28209104.635414656</v>
      </c>
      <c r="BB151" s="104" cm="1">
        <f t="array" ref="BB151">AnualidadActivo(BB$2, $E151, $C151, $B151, $D151, Hombres!$A$1:$DW$117, Mujeres!$A$1:$DW$117)</f>
        <v>28183672.85817612</v>
      </c>
      <c r="BC151" s="104" cm="1">
        <f t="array" ref="BC151">AnualidadActivo(BC$2, $E151, $C151, $B151, $D151, Hombres!$A$1:$DW$117, Mujeres!$A$1:$DW$117)</f>
        <v>28050574.448491164</v>
      </c>
      <c r="BD151" s="104" cm="1">
        <f t="array" ref="BD151">AnualidadActivo(BD$2, $E151, $C151, $B151, $D151, Hombres!$A$1:$DW$117, Mujeres!$A$1:$DW$117)</f>
        <v>27798234.20165826</v>
      </c>
      <c r="BE151" s="104" cm="1">
        <f t="array" ref="BE151">AnualidadActivo(BE$2, $E151, $C151, $B151, $D151, Hombres!$A$1:$DW$117, Mujeres!$A$1:$DW$117)</f>
        <v>27414042.256683908</v>
      </c>
      <c r="BF151" s="104" cm="1">
        <f t="array" ref="BF151">AnualidadActivo(BF$2, $E151, $C151, $B151, $D151, Hombres!$A$1:$DW$117, Mujeres!$A$1:$DW$117)</f>
        <v>26885249.917120293</v>
      </c>
      <c r="BG151" s="104" cm="1">
        <f t="array" ref="BG151">AnualidadActivo(BG$2, $E151, $C151, $B151, $D151, Hombres!$A$1:$DW$117, Mujeres!$A$1:$DW$117)</f>
        <v>26200614.662078839</v>
      </c>
      <c r="BH151" s="104" cm="1">
        <f t="array" ref="BH151">AnualidadActivo(BH$2, $E151, $C151, $B151, $D151, Hombres!$A$1:$DW$117, Mujeres!$A$1:$DW$117)</f>
        <v>25352500.713066112</v>
      </c>
      <c r="BI151" s="104" cm="1">
        <f t="array" ref="BI151">AnualidadActivo(BI$2, $E151, $C151, $B151, $D151, Hombres!$A$1:$DW$117, Mujeres!$A$1:$DW$117)</f>
        <v>24336206.273491751</v>
      </c>
      <c r="BJ151" s="104" cm="1">
        <f t="array" ref="BJ151">AnualidadActivo(BJ$2, $E151, $C151, $B151, $D151, Hombres!$A$1:$DW$117, Mujeres!$A$1:$DW$117)</f>
        <v>23149427.957824145</v>
      </c>
      <c r="BK151" s="104" cm="1">
        <f t="array" ref="BK151">AnualidadActivo(BK$2, $E151, $C151, $B151, $D151, Hombres!$A$1:$DW$117, Mujeres!$A$1:$DW$117)</f>
        <v>21793355.927574523</v>
      </c>
      <c r="BL151" s="104" cm="1">
        <f t="array" ref="BL151">AnualidadActivo(BL$2, $E151, $C151, $B151, $D151, Hombres!$A$1:$DW$117, Mujeres!$A$1:$DW$117)</f>
        <v>20274925.058256086</v>
      </c>
      <c r="BM151" s="104" cm="1">
        <f t="array" ref="BM151">AnualidadActivo(BM$2, $E151, $C151, $B151, $D151, Hombres!$A$1:$DW$117, Mujeres!$A$1:$DW$117)</f>
        <v>18609552.871708386</v>
      </c>
      <c r="BN151" s="104" cm="1">
        <f t="array" ref="BN151">AnualidadActivo(BN$2, $E151, $C151, $B151, $D151, Hombres!$A$1:$DW$117, Mujeres!$A$1:$DW$117)</f>
        <v>16821387.306002345</v>
      </c>
      <c r="BO151" s="104" cm="1">
        <f t="array" ref="BO151">AnualidadActivo(BO$2, $E151, $C151, $B151, $D151, Hombres!$A$1:$DW$117, Mujeres!$A$1:$DW$117)</f>
        <v>14941901.506167402</v>
      </c>
      <c r="BP151" s="104" cm="1">
        <f t="array" ref="BP151">AnualidadActivo(BP$2, $E151, $C151, $B151, $D151, Hombres!$A$1:$DW$117, Mujeres!$A$1:$DW$117)</f>
        <v>13009568.812216999</v>
      </c>
      <c r="BQ151" s="104" cm="1">
        <f t="array" ref="BQ151">AnualidadActivo(BQ$2, $E151, $C151, $B151, $D151, Hombres!$A$1:$DW$117, Mujeres!$A$1:$DW$117)</f>
        <v>11070130.134168947</v>
      </c>
      <c r="BR151" s="104" cm="1">
        <f t="array" ref="BR151">AnualidadActivo(BR$2, $E151, $C151, $B151, $D151, Hombres!$A$1:$DW$117, Mujeres!$A$1:$DW$117)</f>
        <v>9175679.8897367381</v>
      </c>
      <c r="BS151" s="104" cm="1">
        <f t="array" ref="BS151">AnualidadActivo(BS$2, $E151, $C151, $B151, $D151, Hombres!$A$1:$DW$117, Mujeres!$A$1:$DW$117)</f>
        <v>7380461.6152437842</v>
      </c>
      <c r="BT151" s="104" cm="1">
        <f t="array" ref="BT151">AnualidadActivo(BT$2, $E151, $C151, $B151, $D151, Hombres!$A$1:$DW$117, Mujeres!$A$1:$DW$117)</f>
        <v>5735329.9670325899</v>
      </c>
      <c r="BU151" s="104" cm="1">
        <f t="array" ref="BU151">AnualidadActivo(BU$2, $E151, $C151, $B151, $D151, Hombres!$A$1:$DW$117, Mujeres!$A$1:$DW$117)</f>
        <v>4283206.7796226703</v>
      </c>
      <c r="BV151" s="104" cm="1">
        <f t="array" ref="BV151">AnualidadActivo(BV$2, $E151, $C151, $B151, $D151, Hombres!$A$1:$DW$117, Mujeres!$A$1:$DW$117)</f>
        <v>3055092.404137305</v>
      </c>
      <c r="BW151" s="104" cm="1">
        <f t="array" ref="BW151">AnualidadActivo(BW$2, $E151, $C151, $B151, $D151, Hombres!$A$1:$DW$117, Mujeres!$A$1:$DW$117)</f>
        <v>2066358.9945422965</v>
      </c>
      <c r="BX151" s="104" cm="1">
        <f t="array" ref="BX151">AnualidadActivo(BX$2, $E151, $C151, $B151, $D151, Hombres!$A$1:$DW$117, Mujeres!$A$1:$DW$117)</f>
        <v>1314125.2988282316</v>
      </c>
      <c r="BY151" s="104" cm="1">
        <f t="array" ref="BY151">AnualidadActivo(BY$2, $E151, $C151, $B151, $D151, Hombres!$A$1:$DW$117, Mujeres!$A$1:$DW$117)</f>
        <v>777791.92540322337</v>
      </c>
      <c r="BZ151" s="104" cm="1">
        <f t="array" ref="BZ151">AnualidadActivo(BZ$2, $E151, $C151, $B151, $D151, Hombres!$A$1:$DW$117, Mujeres!$A$1:$DW$117)</f>
        <v>423079.6004839777</v>
      </c>
      <c r="CA151" s="104" cm="1">
        <f t="array" ref="CA151">AnualidadActivo(CA$2, $E151, $C151, $B151, $D151, Hombres!$A$1:$DW$117, Mujeres!$A$1:$DW$117)</f>
        <v>208235.34421476201</v>
      </c>
      <c r="CB151" s="104" cm="1">
        <f t="array" ref="CB151">AnualidadActivo(CB$2, $E151, $C151, $B151, $D151, Hombres!$A$1:$DW$117, Mujeres!$A$1:$DW$117)</f>
        <v>90937.279392921831</v>
      </c>
      <c r="CC151" s="104" cm="1">
        <f t="array" ref="CC151">AnualidadActivo(CC$2, $E151, $C151, $B151, $D151, Hombres!$A$1:$DW$117, Mujeres!$A$1:$DW$117)</f>
        <v>34341.29410932395</v>
      </c>
      <c r="CD151" s="104" cm="1">
        <f t="array" ref="CD151">AnualidadActivo(CD$2, $E151, $C151, $B151, $D151, Hombres!$A$1:$DW$117, Mujeres!$A$1:$DW$117)</f>
        <v>10823.802266282106</v>
      </c>
      <c r="CE151" s="104" cm="1">
        <f t="array" ref="CE151">AnualidadActivo(CE$2, $E151, $C151, $B151, $D151, Hombres!$A$1:$DW$117, Mujeres!$A$1:$DW$117)</f>
        <v>2702.4951218160281</v>
      </c>
      <c r="CF151" s="104" cm="1">
        <f t="array" ref="CF151">AnualidadActivo(CF$2, $E151, $C151, $B151, $D151, Hombres!$A$1:$DW$117, Mujeres!$A$1:$DW$117)</f>
        <v>490.78764543806062</v>
      </c>
      <c r="CG151" s="104" cm="1">
        <f t="array" ref="CG151">AnualidadActivo(CG$2, $E151, $C151, $B151, $D151, Hombres!$A$1:$DW$117, Mujeres!$A$1:$DW$117)</f>
        <v>54.710777555949413</v>
      </c>
      <c r="CH151" s="104" cm="1">
        <f t="array" ref="CH151">AnualidadActivo(CH$2, $E151, $C151, $B151, $D151, Hombres!$A$1:$DW$117, Mujeres!$A$1:$DW$117)</f>
        <v>0</v>
      </c>
      <c r="CI151" s="104" cm="1">
        <f t="array" ref="CI151">AnualidadActivo(CI$2, $E151, $C151, $B151, $D151, Hombres!$A$1:$DW$117, Mujeres!$A$1:$DW$117)</f>
        <v>0</v>
      </c>
      <c r="CJ151" s="104" cm="1">
        <f t="array" ref="CJ151">AnualidadActivo(CJ$2, $E151, $C151, $B151, $D151, Hombres!$A$1:$DW$117, Mujeres!$A$1:$DW$117)</f>
        <v>0</v>
      </c>
      <c r="CK151" s="104" cm="1">
        <f t="array" ref="CK151">AnualidadActivo(CK$2, $E151, $C151, $B151, $D151, Hombres!$A$1:$DW$117, Mujeres!$A$1:$DW$117)</f>
        <v>0</v>
      </c>
      <c r="CL151" s="104" cm="1">
        <f t="array" ref="CL151">AnualidadActivo(CL$2, $E151, $C151, $B151, $D151, Hombres!$A$1:$DW$117, Mujeres!$A$1:$DW$117)</f>
        <v>0</v>
      </c>
      <c r="CM151" s="104" cm="1">
        <f t="array" ref="CM151">AnualidadActivo(CM$2, $E151, $C151, $B151, $D151, Hombres!$A$1:$DW$117, Mujeres!$A$1:$DW$117)</f>
        <v>0</v>
      </c>
      <c r="CN151" s="104" cm="1">
        <f t="array" ref="CN151">AnualidadActivo(CN$2, $E151, $C151, $B151, $D151, Hombres!$A$1:$DW$117, Mujeres!$A$1:$DW$117)</f>
        <v>0</v>
      </c>
      <c r="CO151" s="104" cm="1">
        <f t="array" ref="CO151">AnualidadActivo(CO$2, $E151, $C151, $B151, $D151, Hombres!$A$1:$DW$117, Mujeres!$A$1:$DW$117)</f>
        <v>0</v>
      </c>
      <c r="CP151" s="104" cm="1">
        <f t="array" ref="CP151">AnualidadActivo(CP$2, $E151, $C151, $B151, $D151, Hombres!$A$1:$DW$117, Mujeres!$A$1:$DW$117)</f>
        <v>0</v>
      </c>
      <c r="CQ151" s="104" cm="1">
        <f t="array" ref="CQ151">AnualidadActivo(CQ$2, $E151, $C151, $B151, $D151, Hombres!$A$1:$DW$117, Mujeres!$A$1:$DW$117)</f>
        <v>0</v>
      </c>
      <c r="CR151" s="104" cm="1">
        <f t="array" ref="CR151">AnualidadActivo(CR$2, $E151, $C151, $B151, $D151, Hombres!$A$1:$DW$117, Mujeres!$A$1:$DW$117)</f>
        <v>0</v>
      </c>
      <c r="CS151" s="104" cm="1">
        <f t="array" ref="CS151">AnualidadActivo(CS$2, $E151, $C151, $B151, $D151, Hombres!$A$1:$DW$117, Mujeres!$A$1:$DW$117)</f>
        <v>0</v>
      </c>
      <c r="CT151" s="104" cm="1">
        <f t="array" ref="CT151">AnualidadActivo(CT$2, $E151, $C151, $B151, $D151, Hombres!$A$1:$DW$117, Mujeres!$A$1:$DW$117)</f>
        <v>0</v>
      </c>
      <c r="CU151" s="104" cm="1">
        <f t="array" ref="CU151">AnualidadActivo(CU$2, $E151, $C151, $B151, $D151, Hombres!$A$1:$DW$117, Mujeres!$A$1:$DW$117)</f>
        <v>0</v>
      </c>
      <c r="CV151" s="104" cm="1">
        <f t="array" ref="CV151">AnualidadActivo(CV$2, $E151, $C151, $B151, $D151, Hombres!$A$1:$DW$117, Mujeres!$A$1:$DW$117)</f>
        <v>0</v>
      </c>
      <c r="CW151" s="104" cm="1">
        <f t="array" ref="CW151">AnualidadActivo(CW$2, $E151, $C151, $B151, $D151, Hombres!$A$1:$DW$117, Mujeres!$A$1:$DW$117)</f>
        <v>0</v>
      </c>
      <c r="CX151" s="104" cm="1">
        <f t="array" ref="CX151">AnualidadActivo(CX$2, $E151, $C151, $B151, $D151, Hombres!$A$1:$DW$117, Mujeres!$A$1:$DW$117)</f>
        <v>0</v>
      </c>
      <c r="CY151" s="104" cm="1">
        <f t="array" ref="CY151">AnualidadActivo(CY$2, $E151, $C151, $B151, $D151, Hombres!$A$1:$DW$117, Mujeres!$A$1:$DW$117)</f>
        <v>0</v>
      </c>
      <c r="CZ151" s="104" cm="1">
        <f t="array" ref="CZ151">AnualidadActivo(CZ$2, $E151, $C151, $B151, $D151, Hombres!$A$1:$DW$117, Mujeres!$A$1:$DW$117)</f>
        <v>0</v>
      </c>
      <c r="DA151" s="104" cm="1">
        <f t="array" ref="DA151">AnualidadActivo(DA$2, $E151, $C151, $B151, $D151, Hombres!$A$1:$DW$117, Mujeres!$A$1:$DW$117)</f>
        <v>0</v>
      </c>
    </row>
    <row r="152" spans="1:105" x14ac:dyDescent="0.35">
      <c r="A152" s="2">
        <f t="shared" si="2"/>
        <v>150</v>
      </c>
      <c r="B152" s="107">
        <v>2243260.2000000002</v>
      </c>
      <c r="C152" s="9">
        <v>44984</v>
      </c>
      <c r="D152" s="7" t="s">
        <v>6</v>
      </c>
      <c r="E152" s="9">
        <v>35207</v>
      </c>
      <c r="F152" s="12" cm="1">
        <f t="array" ref="F152">edadCalc(E152)</f>
        <v>29</v>
      </c>
      <c r="G152" s="49" cm="1">
        <f t="array" ref="G152">PorcentajePension(C152,E152, D152)</f>
        <v>0.85</v>
      </c>
      <c r="I152" s="103"/>
      <c r="J152" s="104" cm="1">
        <f t="array" ref="J152">AnualidadActivo(J$2, $E152, $C152, $B152, $D152, Hombres!$A$1:$DW$117, Mujeres!$A$1:$DW$117)</f>
        <v>0</v>
      </c>
      <c r="K152" s="104" cm="1">
        <f t="array" ref="K152">AnualidadActivo(K$2, $E152, $C152, $B152, $D152, Hombres!$A$1:$DW$117, Mujeres!$A$1:$DW$117)</f>
        <v>0</v>
      </c>
      <c r="L152" s="104" cm="1">
        <f t="array" ref="L152">AnualidadActivo(L$2, $E152, $C152, $B152, $D152, Hombres!$A$1:$DW$117, Mujeres!$A$1:$DW$117)</f>
        <v>0</v>
      </c>
      <c r="M152" s="104" cm="1">
        <f t="array" ref="M152">AnualidadActivo(M$2, $E152, $C152, $B152, $D152, Hombres!$A$1:$DW$117, Mujeres!$A$1:$DW$117)</f>
        <v>0</v>
      </c>
      <c r="N152" s="104" cm="1">
        <f t="array" ref="N152">AnualidadActivo(N$2, $E152, $C152, $B152, $D152, Hombres!$A$1:$DW$117, Mujeres!$A$1:$DW$117)</f>
        <v>0</v>
      </c>
      <c r="O152" s="104" cm="1">
        <f t="array" ref="O152">AnualidadActivo(O$2, $E152, $C152, $B152, $D152, Hombres!$A$1:$DW$117, Mujeres!$A$1:$DW$117)</f>
        <v>0</v>
      </c>
      <c r="P152" s="104" cm="1">
        <f t="array" ref="P152">AnualidadActivo(P$2, $E152, $C152, $B152, $D152, Hombres!$A$1:$DW$117, Mujeres!$A$1:$DW$117)</f>
        <v>0</v>
      </c>
      <c r="Q152" s="104" cm="1">
        <f t="array" ref="Q152">AnualidadActivo(Q$2, $E152, $C152, $B152, $D152, Hombres!$A$1:$DW$117, Mujeres!$A$1:$DW$117)</f>
        <v>0</v>
      </c>
      <c r="R152" s="104" cm="1">
        <f t="array" ref="R152">AnualidadActivo(R$2, $E152, $C152, $B152, $D152, Hombres!$A$1:$DW$117, Mujeres!$A$1:$DW$117)</f>
        <v>0</v>
      </c>
      <c r="S152" s="104" cm="1">
        <f t="array" ref="S152">AnualidadActivo(S$2, $E152, $C152, $B152, $D152, Hombres!$A$1:$DW$117, Mujeres!$A$1:$DW$117)</f>
        <v>0</v>
      </c>
      <c r="T152" s="104" cm="1">
        <f t="array" ref="T152">AnualidadActivo(T$2, $E152, $C152, $B152, $D152, Hombres!$A$1:$DW$117, Mujeres!$A$1:$DW$117)</f>
        <v>0</v>
      </c>
      <c r="U152" s="104" cm="1">
        <f t="array" ref="U152">AnualidadActivo(U$2, $E152, $C152, $B152, $D152, Hombres!$A$1:$DW$117, Mujeres!$A$1:$DW$117)</f>
        <v>0</v>
      </c>
      <c r="V152" s="104" cm="1">
        <f t="array" ref="V152">AnualidadActivo(V$2, $E152, $C152, $B152, $D152, Hombres!$A$1:$DW$117, Mujeres!$A$1:$DW$117)</f>
        <v>0</v>
      </c>
      <c r="W152" s="104" cm="1">
        <f t="array" ref="W152">AnualidadActivo(W$2, $E152, $C152, $B152, $D152, Hombres!$A$1:$DW$117, Mujeres!$A$1:$DW$117)</f>
        <v>0</v>
      </c>
      <c r="X152" s="104" cm="1">
        <f t="array" ref="X152">AnualidadActivo(X$2, $E152, $C152, $B152, $D152, Hombres!$A$1:$DW$117, Mujeres!$A$1:$DW$117)</f>
        <v>0</v>
      </c>
      <c r="Y152" s="104" cm="1">
        <f t="array" ref="Y152">AnualidadActivo(Y$2, $E152, $C152, $B152, $D152, Hombres!$A$1:$DW$117, Mujeres!$A$1:$DW$117)</f>
        <v>0</v>
      </c>
      <c r="Z152" s="104" cm="1">
        <f t="array" ref="Z152">AnualidadActivo(Z$2, $E152, $C152, $B152, $D152, Hombres!$A$1:$DW$117, Mujeres!$A$1:$DW$117)</f>
        <v>0</v>
      </c>
      <c r="AA152" s="104" cm="1">
        <f t="array" ref="AA152">AnualidadActivo(AA$2, $E152, $C152, $B152, $D152, Hombres!$A$1:$DW$117, Mujeres!$A$1:$DW$117)</f>
        <v>0</v>
      </c>
      <c r="AB152" s="104" cm="1">
        <f t="array" ref="AB152">AnualidadActivo(AB$2, $E152, $C152, $B152, $D152, Hombres!$A$1:$DW$117, Mujeres!$A$1:$DW$117)</f>
        <v>0</v>
      </c>
      <c r="AC152" s="104" cm="1">
        <f t="array" ref="AC152">AnualidadActivo(AC$2, $E152, $C152, $B152, $D152, Hombres!$A$1:$DW$117, Mujeres!$A$1:$DW$117)</f>
        <v>0</v>
      </c>
      <c r="AD152" s="104" cm="1">
        <f t="array" ref="AD152">AnualidadActivo(AD$2, $E152, $C152, $B152, $D152, Hombres!$A$1:$DW$117, Mujeres!$A$1:$DW$117)</f>
        <v>0</v>
      </c>
      <c r="AE152" s="104" cm="1">
        <f t="array" ref="AE152">AnualidadActivo(AE$2, $E152, $C152, $B152, $D152, Hombres!$A$1:$DW$117, Mujeres!$A$1:$DW$117)</f>
        <v>0</v>
      </c>
      <c r="AF152" s="104" cm="1">
        <f t="array" ref="AF152">AnualidadActivo(AF$2, $E152, $C152, $B152, $D152, Hombres!$A$1:$DW$117, Mujeres!$A$1:$DW$117)</f>
        <v>0</v>
      </c>
      <c r="AG152" s="104" cm="1">
        <f t="array" ref="AG152">AnualidadActivo(AG$2, $E152, $C152, $B152, $D152, Hombres!$A$1:$DW$117, Mujeres!$A$1:$DW$117)</f>
        <v>0</v>
      </c>
      <c r="AH152" s="104" cm="1">
        <f t="array" ref="AH152">AnualidadActivo(AH$2, $E152, $C152, $B152, $D152, Hombres!$A$1:$DW$117, Mujeres!$A$1:$DW$117)</f>
        <v>0</v>
      </c>
      <c r="AI152" s="104" cm="1">
        <f t="array" ref="AI152">AnualidadActivo(AI$2, $E152, $C152, $B152, $D152, Hombres!$A$1:$DW$117, Mujeres!$A$1:$DW$117)</f>
        <v>0</v>
      </c>
      <c r="AJ152" s="104" cm="1">
        <f t="array" ref="AJ152">AnualidadActivo(AJ$2, $E152, $C152, $B152, $D152, Hombres!$A$1:$DW$117, Mujeres!$A$1:$DW$117)</f>
        <v>0</v>
      </c>
      <c r="AK152" s="104" cm="1">
        <f t="array" ref="AK152">AnualidadActivo(AK$2, $E152, $C152, $B152, $D152, Hombres!$A$1:$DW$117, Mujeres!$A$1:$DW$117)</f>
        <v>0</v>
      </c>
      <c r="AL152" s="104" cm="1">
        <f t="array" ref="AL152">AnualidadActivo(AL$2, $E152, $C152, $B152, $D152, Hombres!$A$1:$DW$117, Mujeres!$A$1:$DW$117)</f>
        <v>0</v>
      </c>
      <c r="AM152" s="104" cm="1">
        <f t="array" ref="AM152">AnualidadActivo(AM$2, $E152, $C152, $B152, $D152, Hombres!$A$1:$DW$117, Mujeres!$A$1:$DW$117)</f>
        <v>0</v>
      </c>
      <c r="AN152" s="104" cm="1">
        <f t="array" ref="AN152">AnualidadActivo(AN$2, $E152, $C152, $B152, $D152, Hombres!$A$1:$DW$117, Mujeres!$A$1:$DW$117)</f>
        <v>0</v>
      </c>
      <c r="AO152" s="104" cm="1">
        <f t="array" ref="AO152">AnualidadActivo(AO$2, $E152, $C152, $B152, $D152, Hombres!$A$1:$DW$117, Mujeres!$A$1:$DW$117)</f>
        <v>0</v>
      </c>
      <c r="AP152" s="104" cm="1">
        <f t="array" ref="AP152">AnualidadActivo(AP$2, $E152, $C152, $B152, $D152, Hombres!$A$1:$DW$117, Mujeres!$A$1:$DW$117)</f>
        <v>0</v>
      </c>
      <c r="AQ152" s="104" cm="1">
        <f t="array" ref="AQ152">AnualidadActivo(AQ$2, $E152, $C152, $B152, $D152, Hombres!$A$1:$DW$117, Mujeres!$A$1:$DW$117)</f>
        <v>0</v>
      </c>
      <c r="AR152" s="104" cm="1">
        <f t="array" ref="AR152">AnualidadActivo(AR$2, $E152, $C152, $B152, $D152, Hombres!$A$1:$DW$117, Mujeres!$A$1:$DW$117)</f>
        <v>128001745.7045384</v>
      </c>
      <c r="AS152" s="104" cm="1">
        <f t="array" ref="AS152">AnualidadActivo(AS$2, $E152, $C152, $B152, $D152, Hombres!$A$1:$DW$117, Mujeres!$A$1:$DW$117)</f>
        <v>131841798.07567456</v>
      </c>
      <c r="AT152" s="104" cm="1">
        <f t="array" ref="AT152">AnualidadActivo(AT$2, $E152, $C152, $B152, $D152, Hombres!$A$1:$DW$117, Mujeres!$A$1:$DW$117)</f>
        <v>135797052.01794478</v>
      </c>
      <c r="AU152" s="104" cm="1">
        <f t="array" ref="AU152">AnualidadActivo(AU$2, $E152, $C152, $B152, $D152, Hombres!$A$1:$DW$117, Mujeres!$A$1:$DW$117)</f>
        <v>139870963.57848316</v>
      </c>
      <c r="AV152" s="104" cm="1">
        <f t="array" ref="AV152">AnualidadActivo(AV$2, $E152, $C152, $B152, $D152, Hombres!$A$1:$DW$117, Mujeres!$A$1:$DW$117)</f>
        <v>144067092.48583764</v>
      </c>
      <c r="AW152" s="104" cm="1">
        <f t="array" ref="AW152">AnualidadActivo(AW$2, $E152, $C152, $B152, $D152, Hombres!$A$1:$DW$117, Mujeres!$A$1:$DW$117)</f>
        <v>145695099.93117118</v>
      </c>
      <c r="AX152" s="104" cm="1">
        <f t="array" ref="AX152">AnualidadActivo(AX$2, $E152, $C152, $B152, $D152, Hombres!$A$1:$DW$117, Mujeres!$A$1:$DW$117)</f>
        <v>149384098.25878236</v>
      </c>
      <c r="AY152" s="104" cm="1">
        <f t="array" ref="AY152">AnualidadActivo(AY$2, $E152, $C152, $B152, $D152, Hombres!$A$1:$DW$117, Mujeres!$A$1:$DW$117)</f>
        <v>153106755.96275514</v>
      </c>
      <c r="AZ152" s="104" cm="1">
        <f t="array" ref="AZ152">AnualidadActivo(AZ$2, $E152, $C152, $B152, $D152, Hombres!$A$1:$DW$117, Mujeres!$A$1:$DW$117)</f>
        <v>156845082.93583736</v>
      </c>
      <c r="BA152" s="104" cm="1">
        <f t="array" ref="BA152">AnualidadActivo(BA$2, $E152, $C152, $B152, $D152, Hombres!$A$1:$DW$117, Mujeres!$A$1:$DW$117)</f>
        <v>160566932.52809525</v>
      </c>
      <c r="BB152" s="104" cm="1">
        <f t="array" ref="BB152">AnualidadActivo(BB$2, $E152, $C152, $B152, $D152, Hombres!$A$1:$DW$117, Mujeres!$A$1:$DW$117)</f>
        <v>164236060.1880824</v>
      </c>
      <c r="BC152" s="104" cm="1">
        <f t="array" ref="BC152">AnualidadActivo(BC$2, $E152, $C152, $B152, $D152, Hombres!$A$1:$DW$117, Mujeres!$A$1:$DW$117)</f>
        <v>167834433.17862096</v>
      </c>
      <c r="BD152" s="104" cm="1">
        <f t="array" ref="BD152">AnualidadActivo(BD$2, $E152, $C152, $B152, $D152, Hombres!$A$1:$DW$117, Mujeres!$A$1:$DW$117)</f>
        <v>171363790.41055083</v>
      </c>
      <c r="BE152" s="104" cm="1">
        <f t="array" ref="BE152">AnualidadActivo(BE$2, $E152, $C152, $B152, $D152, Hombres!$A$1:$DW$117, Mujeres!$A$1:$DW$117)</f>
        <v>174822649.59351727</v>
      </c>
      <c r="BF152" s="104" cm="1">
        <f t="array" ref="BF152">AnualidadActivo(BF$2, $E152, $C152, $B152, $D152, Hombres!$A$1:$DW$117, Mujeres!$A$1:$DW$117)</f>
        <v>178180133.43888602</v>
      </c>
      <c r="BG152" s="104" cm="1">
        <f t="array" ref="BG152">AnualidadActivo(BG$2, $E152, $C152, $B152, $D152, Hombres!$A$1:$DW$117, Mujeres!$A$1:$DW$117)</f>
        <v>181375811.05922508</v>
      </c>
      <c r="BH152" s="104" cm="1">
        <f t="array" ref="BH152">AnualidadActivo(BH$2, $E152, $C152, $B152, $D152, Hombres!$A$1:$DW$117, Mujeres!$A$1:$DW$117)</f>
        <v>184333240.15047723</v>
      </c>
      <c r="BI152" s="104" cm="1">
        <f t="array" ref="BI152">AnualidadActivo(BI$2, $E152, $C152, $B152, $D152, Hombres!$A$1:$DW$117, Mujeres!$A$1:$DW$117)</f>
        <v>186973594.82774356</v>
      </c>
      <c r="BJ152" s="104" cm="1">
        <f t="array" ref="BJ152">AnualidadActivo(BJ$2, $E152, $C152, $B152, $D152, Hombres!$A$1:$DW$117, Mujeres!$A$1:$DW$117)</f>
        <v>189019462.33300546</v>
      </c>
      <c r="BK152" s="104" cm="1">
        <f t="array" ref="BK152">AnualidadActivo(BK$2, $E152, $C152, $B152, $D152, Hombres!$A$1:$DW$117, Mujeres!$A$1:$DW$117)</f>
        <v>190620245.4771682</v>
      </c>
      <c r="BL152" s="104" cm="1">
        <f t="array" ref="BL152">AnualidadActivo(BL$2, $E152, $C152, $B152, $D152, Hombres!$A$1:$DW$117, Mujeres!$A$1:$DW$117)</f>
        <v>191699424.65049487</v>
      </c>
      <c r="BM152" s="104" cm="1">
        <f t="array" ref="BM152">AnualidadActivo(BM$2, $E152, $C152, $B152, $D152, Hombres!$A$1:$DW$117, Mujeres!$A$1:$DW$117)</f>
        <v>192179606.98001859</v>
      </c>
      <c r="BN152" s="104" cm="1">
        <f t="array" ref="BN152">AnualidadActivo(BN$2, $E152, $C152, $B152, $D152, Hombres!$A$1:$DW$117, Mujeres!$A$1:$DW$117)</f>
        <v>191984356.72727823</v>
      </c>
      <c r="BO152" s="104" cm="1">
        <f t="array" ref="BO152">AnualidadActivo(BO$2, $E152, $C152, $B152, $D152, Hombres!$A$1:$DW$117, Mujeres!$A$1:$DW$117)</f>
        <v>191026112.31096661</v>
      </c>
      <c r="BP152" s="104" cm="1">
        <f t="array" ref="BP152">AnualidadActivo(BP$2, $E152, $C152, $B152, $D152, Hombres!$A$1:$DW$117, Mujeres!$A$1:$DW$117)</f>
        <v>189204933.15891534</v>
      </c>
      <c r="BQ152" s="104" cm="1">
        <f t="array" ref="BQ152">AnualidadActivo(BQ$2, $E152, $C152, $B152, $D152, Hombres!$A$1:$DW$117, Mujeres!$A$1:$DW$117)</f>
        <v>186421917.04026109</v>
      </c>
      <c r="BR152" s="104" cm="1">
        <f t="array" ref="BR152">AnualidadActivo(BR$2, $E152, $C152, $B152, $D152, Hombres!$A$1:$DW$117, Mujeres!$A$1:$DW$117)</f>
        <v>182594013.09919715</v>
      </c>
      <c r="BS152" s="104" cm="1">
        <f t="array" ref="BS152">AnualidadActivo(BS$2, $E152, $C152, $B152, $D152, Hombres!$A$1:$DW$117, Mujeres!$A$1:$DW$117)</f>
        <v>177656810.30422691</v>
      </c>
      <c r="BT152" s="104" cm="1">
        <f t="array" ref="BT152">AnualidadActivo(BT$2, $E152, $C152, $B152, $D152, Hombres!$A$1:$DW$117, Mujeres!$A$1:$DW$117)</f>
        <v>171550827.27854651</v>
      </c>
      <c r="BU152" s="104" cm="1">
        <f t="array" ref="BU152">AnualidadActivo(BU$2, $E152, $C152, $B152, $D152, Hombres!$A$1:$DW$117, Mujeres!$A$1:$DW$117)</f>
        <v>164226194.3437852</v>
      </c>
      <c r="BV152" s="104" cm="1">
        <f t="array" ref="BV152">AnualidadActivo(BV$2, $E152, $C152, $B152, $D152, Hombres!$A$1:$DW$117, Mujeres!$A$1:$DW$117)</f>
        <v>155660611.11759788</v>
      </c>
      <c r="BW152" s="104" cm="1">
        <f t="array" ref="BW152">AnualidadActivo(BW$2, $E152, $C152, $B152, $D152, Hombres!$A$1:$DW$117, Mujeres!$A$1:$DW$117)</f>
        <v>145879158.42384923</v>
      </c>
      <c r="BX152" s="104" cm="1">
        <f t="array" ref="BX152">AnualidadActivo(BX$2, $E152, $C152, $B152, $D152, Hombres!$A$1:$DW$117, Mujeres!$A$1:$DW$117)</f>
        <v>134959925.58913001</v>
      </c>
      <c r="BY152" s="104" cm="1">
        <f t="array" ref="BY152">AnualidadActivo(BY$2, $E152, $C152, $B152, $D152, Hombres!$A$1:$DW$117, Mujeres!$A$1:$DW$117)</f>
        <v>123029976.4261307</v>
      </c>
      <c r="BZ152" s="104" cm="1">
        <f t="array" ref="BZ152">AnualidadActivo(BZ$2, $E152, $C152, $B152, $D152, Hombres!$A$1:$DW$117, Mujeres!$A$1:$DW$117)</f>
        <v>110269794.22385909</v>
      </c>
      <c r="CA152" s="104" cm="1">
        <f t="array" ref="CA152">AnualidadActivo(CA$2, $E152, $C152, $B152, $D152, Hombres!$A$1:$DW$117, Mujeres!$A$1:$DW$117)</f>
        <v>96924564.288525745</v>
      </c>
      <c r="CB152" s="104" cm="1">
        <f t="array" ref="CB152">AnualidadActivo(CB$2, $E152, $C152, $B152, $D152, Hombres!$A$1:$DW$117, Mujeres!$A$1:$DW$117)</f>
        <v>83310294.963260904</v>
      </c>
      <c r="CC152" s="104" cm="1">
        <f t="array" ref="CC152">AnualidadActivo(CC$2, $E152, $C152, $B152, $D152, Hombres!$A$1:$DW$117, Mujeres!$A$1:$DW$117)</f>
        <v>69796553.511326447</v>
      </c>
      <c r="CD152" s="104" cm="1">
        <f t="array" ref="CD152">AnualidadActivo(CD$2, $E152, $C152, $B152, $D152, Hombres!$A$1:$DW$117, Mujeres!$A$1:$DW$117)</f>
        <v>56776209.073183343</v>
      </c>
      <c r="CE152" s="104" cm="1">
        <f t="array" ref="CE152">AnualidadActivo(CE$2, $E152, $C152, $B152, $D152, Hombres!$A$1:$DW$117, Mujeres!$A$1:$DW$117)</f>
        <v>44638065.463374607</v>
      </c>
      <c r="CF152" s="104" cm="1">
        <f t="array" ref="CF152">AnualidadActivo(CF$2, $E152, $C152, $B152, $D152, Hombres!$A$1:$DW$117, Mujeres!$A$1:$DW$117)</f>
        <v>33737886.303584568</v>
      </c>
      <c r="CG152" s="104" cm="1">
        <f t="array" ref="CG152">AnualidadActivo(CG$2, $E152, $C152, $B152, $D152, Hombres!$A$1:$DW$117, Mujeres!$A$1:$DW$117)</f>
        <v>24361944.874212537</v>
      </c>
      <c r="CH152" s="104" cm="1">
        <f t="array" ref="CH152">AnualidadActivo(CH$2, $E152, $C152, $B152, $D152, Hombres!$A$1:$DW$117, Mujeres!$A$1:$DW$117)</f>
        <v>16685273.814687029</v>
      </c>
      <c r="CI152" s="104" cm="1">
        <f t="array" ref="CI152">AnualidadActivo(CI$2, $E152, $C152, $B152, $D152, Hombres!$A$1:$DW$117, Mujeres!$A$1:$DW$117)</f>
        <v>10744480.788201628</v>
      </c>
      <c r="CJ152" s="104" cm="1">
        <f t="array" ref="CJ152">AnualidadActivo(CJ$2, $E152, $C152, $B152, $D152, Hombres!$A$1:$DW$117, Mujeres!$A$1:$DW$117)</f>
        <v>6436515.0612866683</v>
      </c>
      <c r="CK152" s="104" cm="1">
        <f t="array" ref="CK152">AnualidadActivo(CK$2, $E152, $C152, $B152, $D152, Hombres!$A$1:$DW$117, Mujeres!$A$1:$DW$117)</f>
        <v>3540757.6309541236</v>
      </c>
      <c r="CL152" s="104" cm="1">
        <f t="array" ref="CL152">AnualidadActivo(CL$2, $E152, $C152, $B152, $D152, Hombres!$A$1:$DW$117, Mujeres!$A$1:$DW$117)</f>
        <v>1760259.5638577987</v>
      </c>
      <c r="CM152" s="104" cm="1">
        <f t="array" ref="CM152">AnualidadActivo(CM$2, $E152, $C152, $B152, $D152, Hombres!$A$1:$DW$117, Mujeres!$A$1:$DW$117)</f>
        <v>774933.26957127987</v>
      </c>
      <c r="CN152" s="104" cm="1">
        <f t="array" ref="CN152">AnualidadActivo(CN$2, $E152, $C152, $B152, $D152, Hombres!$A$1:$DW$117, Mujeres!$A$1:$DW$117)</f>
        <v>294087.33388868766</v>
      </c>
      <c r="CO152" s="104" cm="1">
        <f t="array" ref="CO152">AnualidadActivo(CO$2, $E152, $C152, $B152, $D152, Hombres!$A$1:$DW$117, Mujeres!$A$1:$DW$117)</f>
        <v>92688.38610735003</v>
      </c>
      <c r="CP152" s="104" cm="1">
        <f t="array" ref="CP152">AnualidadActivo(CP$2, $E152, $C152, $B152, $D152, Hombres!$A$1:$DW$117, Mujeres!$A$1:$DW$117)</f>
        <v>22955.205517969534</v>
      </c>
      <c r="CQ152" s="104" cm="1">
        <f t="array" ref="CQ152">AnualidadActivo(CQ$2, $E152, $C152, $B152, $D152, Hombres!$A$1:$DW$117, Mujeres!$A$1:$DW$117)</f>
        <v>4073.3550332901914</v>
      </c>
      <c r="CR152" s="104" cm="1">
        <f t="array" ref="CR152">AnualidadActivo(CR$2, $E152, $C152, $B152, $D152, Hombres!$A$1:$DW$117, Mujeres!$A$1:$DW$117)</f>
        <v>428.00331979920531</v>
      </c>
      <c r="CS152" s="104" cm="1">
        <f t="array" ref="CS152">AnualidadActivo(CS$2, $E152, $C152, $B152, $D152, Hombres!$A$1:$DW$117, Mujeres!$A$1:$DW$117)</f>
        <v>0</v>
      </c>
      <c r="CT152" s="104" cm="1">
        <f t="array" ref="CT152">AnualidadActivo(CT$2, $E152, $C152, $B152, $D152, Hombres!$A$1:$DW$117, Mujeres!$A$1:$DW$117)</f>
        <v>0</v>
      </c>
      <c r="CU152" s="104" cm="1">
        <f t="array" ref="CU152">AnualidadActivo(CU$2, $E152, $C152, $B152, $D152, Hombres!$A$1:$DW$117, Mujeres!$A$1:$DW$117)</f>
        <v>0</v>
      </c>
      <c r="CV152" s="104" cm="1">
        <f t="array" ref="CV152">AnualidadActivo(CV$2, $E152, $C152, $B152, $D152, Hombres!$A$1:$DW$117, Mujeres!$A$1:$DW$117)</f>
        <v>0</v>
      </c>
      <c r="CW152" s="104" cm="1">
        <f t="array" ref="CW152">AnualidadActivo(CW$2, $E152, $C152, $B152, $D152, Hombres!$A$1:$DW$117, Mujeres!$A$1:$DW$117)</f>
        <v>0</v>
      </c>
      <c r="CX152" s="104" cm="1">
        <f t="array" ref="CX152">AnualidadActivo(CX$2, $E152, $C152, $B152, $D152, Hombres!$A$1:$DW$117, Mujeres!$A$1:$DW$117)</f>
        <v>0</v>
      </c>
      <c r="CY152" s="104" cm="1">
        <f t="array" ref="CY152">AnualidadActivo(CY$2, $E152, $C152, $B152, $D152, Hombres!$A$1:$DW$117, Mujeres!$A$1:$DW$117)</f>
        <v>0</v>
      </c>
      <c r="CZ152" s="104" cm="1">
        <f t="array" ref="CZ152">AnualidadActivo(CZ$2, $E152, $C152, $B152, $D152, Hombres!$A$1:$DW$117, Mujeres!$A$1:$DW$117)</f>
        <v>0</v>
      </c>
      <c r="DA152" s="104" cm="1">
        <f t="array" ref="DA152">AnualidadActivo(DA$2, $E152, $C152, $B152, $D152, Hombres!$A$1:$DW$117, Mujeres!$A$1:$DW$117)</f>
        <v>0</v>
      </c>
    </row>
    <row r="153" spans="1:105" x14ac:dyDescent="0.35">
      <c r="A153" s="2">
        <f t="shared" si="2"/>
        <v>151</v>
      </c>
      <c r="B153" s="107">
        <v>566683.30000000005</v>
      </c>
      <c r="C153" s="9">
        <v>44655</v>
      </c>
      <c r="D153" s="7" t="s">
        <v>5</v>
      </c>
      <c r="E153" s="9">
        <v>34796</v>
      </c>
      <c r="F153" s="12" cm="1">
        <f t="array" ref="F153">edadCalc(E153)</f>
        <v>30</v>
      </c>
      <c r="G153" s="49" cm="1">
        <f t="array" ref="G153">PorcentajePension(C153,E153, D153)</f>
        <v>0.85</v>
      </c>
      <c r="I153" s="103"/>
      <c r="J153" s="104" cm="1">
        <f t="array" ref="J153">AnualidadActivo(J$2, $E153, $C153, $B153, $D153, Hombres!$A$1:$DW$117, Mujeres!$A$1:$DW$117)</f>
        <v>0</v>
      </c>
      <c r="K153" s="104" cm="1">
        <f t="array" ref="K153">AnualidadActivo(K$2, $E153, $C153, $B153, $D153, Hombres!$A$1:$DW$117, Mujeres!$A$1:$DW$117)</f>
        <v>0</v>
      </c>
      <c r="L153" s="104" cm="1">
        <f t="array" ref="L153">AnualidadActivo(L$2, $E153, $C153, $B153, $D153, Hombres!$A$1:$DW$117, Mujeres!$A$1:$DW$117)</f>
        <v>0</v>
      </c>
      <c r="M153" s="104" cm="1">
        <f t="array" ref="M153">AnualidadActivo(M$2, $E153, $C153, $B153, $D153, Hombres!$A$1:$DW$117, Mujeres!$A$1:$DW$117)</f>
        <v>0</v>
      </c>
      <c r="N153" s="104" cm="1">
        <f t="array" ref="N153">AnualidadActivo(N$2, $E153, $C153, $B153, $D153, Hombres!$A$1:$DW$117, Mujeres!$A$1:$DW$117)</f>
        <v>0</v>
      </c>
      <c r="O153" s="104" cm="1">
        <f t="array" ref="O153">AnualidadActivo(O$2, $E153, $C153, $B153, $D153, Hombres!$A$1:$DW$117, Mujeres!$A$1:$DW$117)</f>
        <v>0</v>
      </c>
      <c r="P153" s="104" cm="1">
        <f t="array" ref="P153">AnualidadActivo(P$2, $E153, $C153, $B153, $D153, Hombres!$A$1:$DW$117, Mujeres!$A$1:$DW$117)</f>
        <v>0</v>
      </c>
      <c r="Q153" s="104" cm="1">
        <f t="array" ref="Q153">AnualidadActivo(Q$2, $E153, $C153, $B153, $D153, Hombres!$A$1:$DW$117, Mujeres!$A$1:$DW$117)</f>
        <v>0</v>
      </c>
      <c r="R153" s="104" cm="1">
        <f t="array" ref="R153">AnualidadActivo(R$2, $E153, $C153, $B153, $D153, Hombres!$A$1:$DW$117, Mujeres!$A$1:$DW$117)</f>
        <v>0</v>
      </c>
      <c r="S153" s="104" cm="1">
        <f t="array" ref="S153">AnualidadActivo(S$2, $E153, $C153, $B153, $D153, Hombres!$A$1:$DW$117, Mujeres!$A$1:$DW$117)</f>
        <v>0</v>
      </c>
      <c r="T153" s="104" cm="1">
        <f t="array" ref="T153">AnualidadActivo(T$2, $E153, $C153, $B153, $D153, Hombres!$A$1:$DW$117, Mujeres!$A$1:$DW$117)</f>
        <v>0</v>
      </c>
      <c r="U153" s="104" cm="1">
        <f t="array" ref="U153">AnualidadActivo(U$2, $E153, $C153, $B153, $D153, Hombres!$A$1:$DW$117, Mujeres!$A$1:$DW$117)</f>
        <v>0</v>
      </c>
      <c r="V153" s="104" cm="1">
        <f t="array" ref="V153">AnualidadActivo(V$2, $E153, $C153, $B153, $D153, Hombres!$A$1:$DW$117, Mujeres!$A$1:$DW$117)</f>
        <v>0</v>
      </c>
      <c r="W153" s="104" cm="1">
        <f t="array" ref="W153">AnualidadActivo(W$2, $E153, $C153, $B153, $D153, Hombres!$A$1:$DW$117, Mujeres!$A$1:$DW$117)</f>
        <v>0</v>
      </c>
      <c r="X153" s="104" cm="1">
        <f t="array" ref="X153">AnualidadActivo(X$2, $E153, $C153, $B153, $D153, Hombres!$A$1:$DW$117, Mujeres!$A$1:$DW$117)</f>
        <v>0</v>
      </c>
      <c r="Y153" s="104" cm="1">
        <f t="array" ref="Y153">AnualidadActivo(Y$2, $E153, $C153, $B153, $D153, Hombres!$A$1:$DW$117, Mujeres!$A$1:$DW$117)</f>
        <v>0</v>
      </c>
      <c r="Z153" s="104" cm="1">
        <f t="array" ref="Z153">AnualidadActivo(Z$2, $E153, $C153, $B153, $D153, Hombres!$A$1:$DW$117, Mujeres!$A$1:$DW$117)</f>
        <v>0</v>
      </c>
      <c r="AA153" s="104" cm="1">
        <f t="array" ref="AA153">AnualidadActivo(AA$2, $E153, $C153, $B153, $D153, Hombres!$A$1:$DW$117, Mujeres!$A$1:$DW$117)</f>
        <v>0</v>
      </c>
      <c r="AB153" s="104" cm="1">
        <f t="array" ref="AB153">AnualidadActivo(AB$2, $E153, $C153, $B153, $D153, Hombres!$A$1:$DW$117, Mujeres!$A$1:$DW$117)</f>
        <v>0</v>
      </c>
      <c r="AC153" s="104" cm="1">
        <f t="array" ref="AC153">AnualidadActivo(AC$2, $E153, $C153, $B153, $D153, Hombres!$A$1:$DW$117, Mujeres!$A$1:$DW$117)</f>
        <v>0</v>
      </c>
      <c r="AD153" s="104" cm="1">
        <f t="array" ref="AD153">AnualidadActivo(AD$2, $E153, $C153, $B153, $D153, Hombres!$A$1:$DW$117, Mujeres!$A$1:$DW$117)</f>
        <v>0</v>
      </c>
      <c r="AE153" s="104" cm="1">
        <f t="array" ref="AE153">AnualidadActivo(AE$2, $E153, $C153, $B153, $D153, Hombres!$A$1:$DW$117, Mujeres!$A$1:$DW$117)</f>
        <v>0</v>
      </c>
      <c r="AF153" s="104" cm="1">
        <f t="array" ref="AF153">AnualidadActivo(AF$2, $E153, $C153, $B153, $D153, Hombres!$A$1:$DW$117, Mujeres!$A$1:$DW$117)</f>
        <v>0</v>
      </c>
      <c r="AG153" s="104" cm="1">
        <f t="array" ref="AG153">AnualidadActivo(AG$2, $E153, $C153, $B153, $D153, Hombres!$A$1:$DW$117, Mujeres!$A$1:$DW$117)</f>
        <v>0</v>
      </c>
      <c r="AH153" s="104" cm="1">
        <f t="array" ref="AH153">AnualidadActivo(AH$2, $E153, $C153, $B153, $D153, Hombres!$A$1:$DW$117, Mujeres!$A$1:$DW$117)</f>
        <v>0</v>
      </c>
      <c r="AI153" s="104" cm="1">
        <f t="array" ref="AI153">AnualidadActivo(AI$2, $E153, $C153, $B153, $D153, Hombres!$A$1:$DW$117, Mujeres!$A$1:$DW$117)</f>
        <v>0</v>
      </c>
      <c r="AJ153" s="104" cm="1">
        <f t="array" ref="AJ153">AnualidadActivo(AJ$2, $E153, $C153, $B153, $D153, Hombres!$A$1:$DW$117, Mujeres!$A$1:$DW$117)</f>
        <v>0</v>
      </c>
      <c r="AK153" s="104" cm="1">
        <f t="array" ref="AK153">AnualidadActivo(AK$2, $E153, $C153, $B153, $D153, Hombres!$A$1:$DW$117, Mujeres!$A$1:$DW$117)</f>
        <v>0</v>
      </c>
      <c r="AL153" s="104" cm="1">
        <f t="array" ref="AL153">AnualidadActivo(AL$2, $E153, $C153, $B153, $D153, Hombres!$A$1:$DW$117, Mujeres!$A$1:$DW$117)</f>
        <v>0</v>
      </c>
      <c r="AM153" s="104" cm="1">
        <f t="array" ref="AM153">AnualidadActivo(AM$2, $E153, $C153, $B153, $D153, Hombres!$A$1:$DW$117, Mujeres!$A$1:$DW$117)</f>
        <v>0</v>
      </c>
      <c r="AN153" s="104" cm="1">
        <f t="array" ref="AN153">AnualidadActivo(AN$2, $E153, $C153, $B153, $D153, Hombres!$A$1:$DW$117, Mujeres!$A$1:$DW$117)</f>
        <v>0</v>
      </c>
      <c r="AO153" s="104" cm="1">
        <f t="array" ref="AO153">AnualidadActivo(AO$2, $E153, $C153, $B153, $D153, Hombres!$A$1:$DW$117, Mujeres!$A$1:$DW$117)</f>
        <v>0</v>
      </c>
      <c r="AP153" s="104" cm="1">
        <f t="array" ref="AP153">AnualidadActivo(AP$2, $E153, $C153, $B153, $D153, Hombres!$A$1:$DW$117, Mujeres!$A$1:$DW$117)</f>
        <v>0</v>
      </c>
      <c r="AQ153" s="104" cm="1">
        <f t="array" ref="AQ153">AnualidadActivo(AQ$2, $E153, $C153, $B153, $D153, Hombres!$A$1:$DW$117, Mujeres!$A$1:$DW$117)</f>
        <v>0</v>
      </c>
      <c r="AR153" s="104" cm="1">
        <f t="array" ref="AR153">AnualidadActivo(AR$2, $E153, $C153, $B153, $D153, Hombres!$A$1:$DW$117, Mujeres!$A$1:$DW$117)</f>
        <v>0</v>
      </c>
      <c r="AS153" s="104" cm="1">
        <f t="array" ref="AS153">AnualidadActivo(AS$2, $E153, $C153, $B153, $D153, Hombres!$A$1:$DW$117, Mujeres!$A$1:$DW$117)</f>
        <v>31825220.384049397</v>
      </c>
      <c r="AT153" s="104" cm="1">
        <f t="array" ref="AT153">AnualidadActivo(AT$2, $E153, $C153, $B153, $D153, Hombres!$A$1:$DW$117, Mujeres!$A$1:$DW$117)</f>
        <v>32779976.995570876</v>
      </c>
      <c r="AU153" s="104" cm="1">
        <f t="array" ref="AU153">AnualidadActivo(AU$2, $E153, $C153, $B153, $D153, Hombres!$A$1:$DW$117, Mujeres!$A$1:$DW$117)</f>
        <v>33763376.305438004</v>
      </c>
      <c r="AV153" s="104" cm="1">
        <f t="array" ref="AV153">AnualidadActivo(AV$2, $E153, $C153, $B153, $D153, Hombres!$A$1:$DW$117, Mujeres!$A$1:$DW$117)</f>
        <v>34776277.594601139</v>
      </c>
      <c r="AW153" s="104" cm="1">
        <f t="array" ref="AW153">AnualidadActivo(AW$2, $E153, $C153, $B153, $D153, Hombres!$A$1:$DW$117, Mujeres!$A$1:$DW$117)</f>
        <v>35819565.92243918</v>
      </c>
      <c r="AX153" s="104" cm="1">
        <f t="array" ref="AX153">AnualidadActivo(AX$2, $E153, $C153, $B153, $D153, Hombres!$A$1:$DW$117, Mujeres!$A$1:$DW$117)</f>
        <v>35251124.717903957</v>
      </c>
      <c r="AY153" s="104" cm="1">
        <f t="array" ref="AY153">AnualidadActivo(AY$2, $E153, $C153, $B153, $D153, Hombres!$A$1:$DW$117, Mujeres!$A$1:$DW$117)</f>
        <v>35912436.593136579</v>
      </c>
      <c r="AZ153" s="104" cm="1">
        <f t="array" ref="AZ153">AnualidadActivo(AZ$2, $E153, $C153, $B153, $D153, Hombres!$A$1:$DW$117, Mujeres!$A$1:$DW$117)</f>
        <v>36548465.776603334</v>
      </c>
      <c r="BA153" s="104" cm="1">
        <f t="array" ref="BA153">AnualidadActivo(BA$2, $E153, $C153, $B153, $D153, Hombres!$A$1:$DW$117, Mujeres!$A$1:$DW$117)</f>
        <v>37145126.972841874</v>
      </c>
      <c r="BB153" s="104" cm="1">
        <f t="array" ref="BB153">AnualidadActivo(BB$2, $E153, $C153, $B153, $D153, Hombres!$A$1:$DW$117, Mujeres!$A$1:$DW$117)</f>
        <v>37688128.99982065</v>
      </c>
      <c r="BC153" s="104" cm="1">
        <f t="array" ref="BC153">AnualidadActivo(BC$2, $E153, $C153, $B153, $D153, Hombres!$A$1:$DW$117, Mujeres!$A$1:$DW$117)</f>
        <v>38165650.898157917</v>
      </c>
      <c r="BD153" s="104" cm="1">
        <f t="array" ref="BD153">AnualidadActivo(BD$2, $E153, $C153, $B153, $D153, Hombres!$A$1:$DW$117, Mujeres!$A$1:$DW$117)</f>
        <v>38572850.49415046</v>
      </c>
      <c r="BE153" s="104" cm="1">
        <f t="array" ref="BE153">AnualidadActivo(BE$2, $E153, $C153, $B153, $D153, Hombres!$A$1:$DW$117, Mujeres!$A$1:$DW$117)</f>
        <v>38909340.601144776</v>
      </c>
      <c r="BF153" s="104" cm="1">
        <f t="array" ref="BF153">AnualidadActivo(BF$2, $E153, $C153, $B153, $D153, Hombres!$A$1:$DW$117, Mujeres!$A$1:$DW$117)</f>
        <v>39174772.613223046</v>
      </c>
      <c r="BG153" s="104" cm="1">
        <f t="array" ref="BG153">AnualidadActivo(BG$2, $E153, $C153, $B153, $D153, Hombres!$A$1:$DW$117, Mujeres!$A$1:$DW$117)</f>
        <v>39366342.931643739</v>
      </c>
      <c r="BH153" s="104" cm="1">
        <f t="array" ref="BH153">AnualidadActivo(BH$2, $E153, $C153, $B153, $D153, Hombres!$A$1:$DW$117, Mujeres!$A$1:$DW$117)</f>
        <v>39477114.742395148</v>
      </c>
      <c r="BI153" s="104" cm="1">
        <f t="array" ref="BI153">AnualidadActivo(BI$2, $E153, $C153, $B153, $D153, Hombres!$A$1:$DW$117, Mujeres!$A$1:$DW$117)</f>
        <v>39426764.248553678</v>
      </c>
      <c r="BJ153" s="104" cm="1">
        <f t="array" ref="BJ153">AnualidadActivo(BJ$2, $E153, $C153, $B153, $D153, Hombres!$A$1:$DW$117, Mujeres!$A$1:$DW$117)</f>
        <v>39259376.22558558</v>
      </c>
      <c r="BK153" s="104" cm="1">
        <f t="array" ref="BK153">AnualidadActivo(BK$2, $E153, $C153, $B153, $D153, Hombres!$A$1:$DW$117, Mujeres!$A$1:$DW$117)</f>
        <v>38964452.410616264</v>
      </c>
      <c r="BL153" s="104" cm="1">
        <f t="array" ref="BL153">AnualidadActivo(BL$2, $E153, $C153, $B153, $D153, Hombres!$A$1:$DW$117, Mujeres!$A$1:$DW$117)</f>
        <v>38529756.212521628</v>
      </c>
      <c r="BM153" s="104" cm="1">
        <f t="array" ref="BM153">AnualidadActivo(BM$2, $E153, $C153, $B153, $D153, Hombres!$A$1:$DW$117, Mujeres!$A$1:$DW$117)</f>
        <v>37942980.621578678</v>
      </c>
      <c r="BN153" s="104" cm="1">
        <f t="array" ref="BN153">AnualidadActivo(BN$2, $E153, $C153, $B153, $D153, Hombres!$A$1:$DW$117, Mujeres!$A$1:$DW$117)</f>
        <v>37194172.294428669</v>
      </c>
      <c r="BO153" s="104" cm="1">
        <f t="array" ref="BO153">AnualidadActivo(BO$2, $E153, $C153, $B153, $D153, Hombres!$A$1:$DW$117, Mujeres!$A$1:$DW$117)</f>
        <v>36273522.280108966</v>
      </c>
      <c r="BP153" s="104" cm="1">
        <f t="array" ref="BP153">AnualidadActivo(BP$2, $E153, $C153, $B153, $D153, Hombres!$A$1:$DW$117, Mujeres!$A$1:$DW$117)</f>
        <v>35171475.107159391</v>
      </c>
      <c r="BQ153" s="104" cm="1">
        <f t="array" ref="BQ153">AnualidadActivo(BQ$2, $E153, $C153, $B153, $D153, Hombres!$A$1:$DW$117, Mujeres!$A$1:$DW$117)</f>
        <v>33880681.30246862</v>
      </c>
      <c r="BR153" s="104" cm="1">
        <f t="array" ref="BR153">AnualidadActivo(BR$2, $E153, $C153, $B153, $D153, Hombres!$A$1:$DW$117, Mujeres!$A$1:$DW$117)</f>
        <v>32399268.400478102</v>
      </c>
      <c r="BS153" s="104" cm="1">
        <f t="array" ref="BS153">AnualidadActivo(BS$2, $E153, $C153, $B153, $D153, Hombres!$A$1:$DW$117, Mujeres!$A$1:$DW$117)</f>
        <v>30731954.616060566</v>
      </c>
      <c r="BT153" s="104" cm="1">
        <f t="array" ref="BT153">AnualidadActivo(BT$2, $E153, $C153, $B153, $D153, Hombres!$A$1:$DW$117, Mujeres!$A$1:$DW$117)</f>
        <v>28887915.179577336</v>
      </c>
      <c r="BU153" s="104" cm="1">
        <f t="array" ref="BU153">AnualidadActivo(BU$2, $E153, $C153, $B153, $D153, Hombres!$A$1:$DW$117, Mujeres!$A$1:$DW$117)</f>
        <v>26880557.420498155</v>
      </c>
      <c r="BV153" s="104" cm="1">
        <f t="array" ref="BV153">AnualidadActivo(BV$2, $E153, $C153, $B153, $D153, Hombres!$A$1:$DW$117, Mujeres!$A$1:$DW$117)</f>
        <v>24729653.680057</v>
      </c>
      <c r="BW153" s="104" cm="1">
        <f t="array" ref="BW153">AnualidadActivo(BW$2, $E153, $C153, $B153, $D153, Hombres!$A$1:$DW$117, Mujeres!$A$1:$DW$117)</f>
        <v>22463771.761165507</v>
      </c>
      <c r="BX153" s="104" cm="1">
        <f t="array" ref="BX153">AnualidadActivo(BX$2, $E153, $C153, $B153, $D153, Hombres!$A$1:$DW$117, Mujeres!$A$1:$DW$117)</f>
        <v>20119211.95317471</v>
      </c>
      <c r="BY153" s="104" cm="1">
        <f t="array" ref="BY153">AnualidadActivo(BY$2, $E153, $C153, $B153, $D153, Hombres!$A$1:$DW$117, Mujeres!$A$1:$DW$117)</f>
        <v>17737069.694598448</v>
      </c>
      <c r="BZ153" s="104" cm="1">
        <f t="array" ref="BZ153">AnualidadActivo(BZ$2, $E153, $C153, $B153, $D153, Hombres!$A$1:$DW$117, Mujeres!$A$1:$DW$117)</f>
        <v>15361968.522638157</v>
      </c>
      <c r="CA153" s="104" cm="1">
        <f t="array" ref="CA153">AnualidadActivo(CA$2, $E153, $C153, $B153, $D153, Hombres!$A$1:$DW$117, Mujeres!$A$1:$DW$117)</f>
        <v>13041911.833814267</v>
      </c>
      <c r="CB153" s="104" cm="1">
        <f t="array" ref="CB153">AnualidadActivo(CB$2, $E153, $C153, $B153, $D153, Hombres!$A$1:$DW$117, Mujeres!$A$1:$DW$117)</f>
        <v>10827279.444423169</v>
      </c>
      <c r="CC153" s="104" cm="1">
        <f t="array" ref="CC153">AnualidadActivo(CC$2, $E153, $C153, $B153, $D153, Hombres!$A$1:$DW$117, Mujeres!$A$1:$DW$117)</f>
        <v>8766562.6183086541</v>
      </c>
      <c r="CD153" s="104" cm="1">
        <f t="array" ref="CD153">AnualidadActivo(CD$2, $E153, $C153, $B153, $D153, Hombres!$A$1:$DW$117, Mujeres!$A$1:$DW$117)</f>
        <v>6901345.5978495339</v>
      </c>
      <c r="CE153" s="104" cm="1">
        <f t="array" ref="CE153">AnualidadActivo(CE$2, $E153, $C153, $B153, $D153, Hombres!$A$1:$DW$117, Mujeres!$A$1:$DW$117)</f>
        <v>5263343.9670848083</v>
      </c>
      <c r="CF153" s="104" cm="1">
        <f t="array" ref="CF153">AnualidadActivo(CF$2, $E153, $C153, $B153, $D153, Hombres!$A$1:$DW$117, Mujeres!$A$1:$DW$117)</f>
        <v>3872675.0718889297</v>
      </c>
      <c r="CG153" s="104" cm="1">
        <f t="array" ref="CG153">AnualidadActivo(CG$2, $E153, $C153, $B153, $D153, Hombres!$A$1:$DW$117, Mujeres!$A$1:$DW$117)</f>
        <v>2736386.6631378727</v>
      </c>
      <c r="CH153" s="104" cm="1">
        <f t="array" ref="CH153">AnualidadActivo(CH$2, $E153, $C153, $B153, $D153, Hombres!$A$1:$DW$117, Mujeres!$A$1:$DW$117)</f>
        <v>1847129.4702215358</v>
      </c>
      <c r="CI153" s="104" cm="1">
        <f t="array" ref="CI153">AnualidadActivo(CI$2, $E153, $C153, $B153, $D153, Hombres!$A$1:$DW$117, Mujeres!$A$1:$DW$117)</f>
        <v>1183883.2865659946</v>
      </c>
      <c r="CJ153" s="104" cm="1">
        <f t="array" ref="CJ153">AnualidadActivo(CJ$2, $E153, $C153, $B153, $D153, Hombres!$A$1:$DW$117, Mujeres!$A$1:$DW$117)</f>
        <v>715227.48162936221</v>
      </c>
      <c r="CK153" s="104" cm="1">
        <f t="array" ref="CK153">AnualidadActivo(CK$2, $E153, $C153, $B153, $D153, Hombres!$A$1:$DW$117, Mujeres!$A$1:$DW$117)</f>
        <v>403802.23110690591</v>
      </c>
      <c r="CL153" s="104" cm="1">
        <f t="array" ref="CL153">AnualidadActivo(CL$2, $E153, $C153, $B153, $D153, Hombres!$A$1:$DW$117, Mujeres!$A$1:$DW$117)</f>
        <v>210919.80579514056</v>
      </c>
      <c r="CM153" s="104" cm="1">
        <f t="array" ref="CM153">AnualidadActivo(CM$2, $E153, $C153, $B153, $D153, Hombres!$A$1:$DW$117, Mujeres!$A$1:$DW$117)</f>
        <v>100707.42197702722</v>
      </c>
      <c r="CN153" s="104" cm="1">
        <f t="array" ref="CN153">AnualidadActivo(CN$2, $E153, $C153, $B153, $D153, Hombres!$A$1:$DW$117, Mujeres!$A$1:$DW$117)</f>
        <v>43300.630637095426</v>
      </c>
      <c r="CO153" s="104" cm="1">
        <f t="array" ref="CO153">AnualidadActivo(CO$2, $E153, $C153, $B153, $D153, Hombres!$A$1:$DW$117, Mujeres!$A$1:$DW$117)</f>
        <v>16447.699601446096</v>
      </c>
      <c r="CP153" s="104" cm="1">
        <f t="array" ref="CP153">AnualidadActivo(CP$2, $E153, $C153, $B153, $D153, Hombres!$A$1:$DW$117, Mujeres!$A$1:$DW$117)</f>
        <v>5382.9239627830984</v>
      </c>
      <c r="CQ153" s="104" cm="1">
        <f t="array" ref="CQ153">AnualidadActivo(CQ$2, $E153, $C153, $B153, $D153, Hombres!$A$1:$DW$117, Mujeres!$A$1:$DW$117)</f>
        <v>1466.9687192349236</v>
      </c>
      <c r="CR153" s="104" cm="1">
        <f t="array" ref="CR153">AnualidadActivo(CR$2, $E153, $C153, $B153, $D153, Hombres!$A$1:$DW$117, Mujeres!$A$1:$DW$117)</f>
        <v>0</v>
      </c>
      <c r="CS153" s="104" cm="1">
        <f t="array" ref="CS153">AnualidadActivo(CS$2, $E153, $C153, $B153, $D153, Hombres!$A$1:$DW$117, Mujeres!$A$1:$DW$117)</f>
        <v>0</v>
      </c>
      <c r="CT153" s="104" cm="1">
        <f t="array" ref="CT153">AnualidadActivo(CT$2, $E153, $C153, $B153, $D153, Hombres!$A$1:$DW$117, Mujeres!$A$1:$DW$117)</f>
        <v>0</v>
      </c>
      <c r="CU153" s="104" cm="1">
        <f t="array" ref="CU153">AnualidadActivo(CU$2, $E153, $C153, $B153, $D153, Hombres!$A$1:$DW$117, Mujeres!$A$1:$DW$117)</f>
        <v>0</v>
      </c>
      <c r="CV153" s="104" cm="1">
        <f t="array" ref="CV153">AnualidadActivo(CV$2, $E153, $C153, $B153, $D153, Hombres!$A$1:$DW$117, Mujeres!$A$1:$DW$117)</f>
        <v>0</v>
      </c>
      <c r="CW153" s="104" cm="1">
        <f t="array" ref="CW153">AnualidadActivo(CW$2, $E153, $C153, $B153, $D153, Hombres!$A$1:$DW$117, Mujeres!$A$1:$DW$117)</f>
        <v>0</v>
      </c>
      <c r="CX153" s="104" cm="1">
        <f t="array" ref="CX153">AnualidadActivo(CX$2, $E153, $C153, $B153, $D153, Hombres!$A$1:$DW$117, Mujeres!$A$1:$DW$117)</f>
        <v>0</v>
      </c>
      <c r="CY153" s="104" cm="1">
        <f t="array" ref="CY153">AnualidadActivo(CY$2, $E153, $C153, $B153, $D153, Hombres!$A$1:$DW$117, Mujeres!$A$1:$DW$117)</f>
        <v>0</v>
      </c>
      <c r="CZ153" s="104" cm="1">
        <f t="array" ref="CZ153">AnualidadActivo(CZ$2, $E153, $C153, $B153, $D153, Hombres!$A$1:$DW$117, Mujeres!$A$1:$DW$117)</f>
        <v>0</v>
      </c>
      <c r="DA153" s="104" cm="1">
        <f t="array" ref="DA153">AnualidadActivo(DA$2, $E153, $C153, $B153, $D153, Hombres!$A$1:$DW$117, Mujeres!$A$1:$DW$117)</f>
        <v>0</v>
      </c>
    </row>
    <row r="154" spans="1:105" x14ac:dyDescent="0.35">
      <c r="A154" s="2">
        <f t="shared" si="2"/>
        <v>152</v>
      </c>
      <c r="B154" s="107">
        <v>672643</v>
      </c>
      <c r="C154" s="9">
        <v>44684</v>
      </c>
      <c r="D154" s="7" t="s">
        <v>5</v>
      </c>
      <c r="E154" s="9">
        <v>32123</v>
      </c>
      <c r="F154" s="12" cm="1">
        <f t="array" ref="F154">edadCalc(E154)</f>
        <v>38</v>
      </c>
      <c r="G154" s="49" cm="1">
        <f t="array" ref="G154">PorcentajePension(C154,E154, D154)</f>
        <v>0.85</v>
      </c>
      <c r="I154" s="103"/>
      <c r="J154" s="104" cm="1">
        <f t="array" ref="J154">AnualidadActivo(J$2, $E154, $C154, $B154, $D154, Hombres!$A$1:$DW$117, Mujeres!$A$1:$DW$117)</f>
        <v>0</v>
      </c>
      <c r="K154" s="104" cm="1">
        <f t="array" ref="K154">AnualidadActivo(K$2, $E154, $C154, $B154, $D154, Hombres!$A$1:$DW$117, Mujeres!$A$1:$DW$117)</f>
        <v>0</v>
      </c>
      <c r="L154" s="104" cm="1">
        <f t="array" ref="L154">AnualidadActivo(L$2, $E154, $C154, $B154, $D154, Hombres!$A$1:$DW$117, Mujeres!$A$1:$DW$117)</f>
        <v>0</v>
      </c>
      <c r="M154" s="104" cm="1">
        <f t="array" ref="M154">AnualidadActivo(M$2, $E154, $C154, $B154, $D154, Hombres!$A$1:$DW$117, Mujeres!$A$1:$DW$117)</f>
        <v>0</v>
      </c>
      <c r="N154" s="104" cm="1">
        <f t="array" ref="N154">AnualidadActivo(N$2, $E154, $C154, $B154, $D154, Hombres!$A$1:$DW$117, Mujeres!$A$1:$DW$117)</f>
        <v>0</v>
      </c>
      <c r="O154" s="104" cm="1">
        <f t="array" ref="O154">AnualidadActivo(O$2, $E154, $C154, $B154, $D154, Hombres!$A$1:$DW$117, Mujeres!$A$1:$DW$117)</f>
        <v>0</v>
      </c>
      <c r="P154" s="104" cm="1">
        <f t="array" ref="P154">AnualidadActivo(P$2, $E154, $C154, $B154, $D154, Hombres!$A$1:$DW$117, Mujeres!$A$1:$DW$117)</f>
        <v>0</v>
      </c>
      <c r="Q154" s="104" cm="1">
        <f t="array" ref="Q154">AnualidadActivo(Q$2, $E154, $C154, $B154, $D154, Hombres!$A$1:$DW$117, Mujeres!$A$1:$DW$117)</f>
        <v>0</v>
      </c>
      <c r="R154" s="104" cm="1">
        <f t="array" ref="R154">AnualidadActivo(R$2, $E154, $C154, $B154, $D154, Hombres!$A$1:$DW$117, Mujeres!$A$1:$DW$117)</f>
        <v>0</v>
      </c>
      <c r="S154" s="104" cm="1">
        <f t="array" ref="S154">AnualidadActivo(S$2, $E154, $C154, $B154, $D154, Hombres!$A$1:$DW$117, Mujeres!$A$1:$DW$117)</f>
        <v>0</v>
      </c>
      <c r="T154" s="104" cm="1">
        <f t="array" ref="T154">AnualidadActivo(T$2, $E154, $C154, $B154, $D154, Hombres!$A$1:$DW$117, Mujeres!$A$1:$DW$117)</f>
        <v>0</v>
      </c>
      <c r="U154" s="104" cm="1">
        <f t="array" ref="U154">AnualidadActivo(U$2, $E154, $C154, $B154, $D154, Hombres!$A$1:$DW$117, Mujeres!$A$1:$DW$117)</f>
        <v>0</v>
      </c>
      <c r="V154" s="104" cm="1">
        <f t="array" ref="V154">AnualidadActivo(V$2, $E154, $C154, $B154, $D154, Hombres!$A$1:$DW$117, Mujeres!$A$1:$DW$117)</f>
        <v>0</v>
      </c>
      <c r="W154" s="104" cm="1">
        <f t="array" ref="W154">AnualidadActivo(W$2, $E154, $C154, $B154, $D154, Hombres!$A$1:$DW$117, Mujeres!$A$1:$DW$117)</f>
        <v>0</v>
      </c>
      <c r="X154" s="104" cm="1">
        <f t="array" ref="X154">AnualidadActivo(X$2, $E154, $C154, $B154, $D154, Hombres!$A$1:$DW$117, Mujeres!$A$1:$DW$117)</f>
        <v>0</v>
      </c>
      <c r="Y154" s="104" cm="1">
        <f t="array" ref="Y154">AnualidadActivo(Y$2, $E154, $C154, $B154, $D154, Hombres!$A$1:$DW$117, Mujeres!$A$1:$DW$117)</f>
        <v>0</v>
      </c>
      <c r="Z154" s="104" cm="1">
        <f t="array" ref="Z154">AnualidadActivo(Z$2, $E154, $C154, $B154, $D154, Hombres!$A$1:$DW$117, Mujeres!$A$1:$DW$117)</f>
        <v>0</v>
      </c>
      <c r="AA154" s="104" cm="1">
        <f t="array" ref="AA154">AnualidadActivo(AA$2, $E154, $C154, $B154, $D154, Hombres!$A$1:$DW$117, Mujeres!$A$1:$DW$117)</f>
        <v>0</v>
      </c>
      <c r="AB154" s="104" cm="1">
        <f t="array" ref="AB154">AnualidadActivo(AB$2, $E154, $C154, $B154, $D154, Hombres!$A$1:$DW$117, Mujeres!$A$1:$DW$117)</f>
        <v>0</v>
      </c>
      <c r="AC154" s="104" cm="1">
        <f t="array" ref="AC154">AnualidadActivo(AC$2, $E154, $C154, $B154, $D154, Hombres!$A$1:$DW$117, Mujeres!$A$1:$DW$117)</f>
        <v>0</v>
      </c>
      <c r="AD154" s="104" cm="1">
        <f t="array" ref="AD154">AnualidadActivo(AD$2, $E154, $C154, $B154, $D154, Hombres!$A$1:$DW$117, Mujeres!$A$1:$DW$117)</f>
        <v>0</v>
      </c>
      <c r="AE154" s="104" cm="1">
        <f t="array" ref="AE154">AnualidadActivo(AE$2, $E154, $C154, $B154, $D154, Hombres!$A$1:$DW$117, Mujeres!$A$1:$DW$117)</f>
        <v>0</v>
      </c>
      <c r="AF154" s="104" cm="1">
        <f t="array" ref="AF154">AnualidadActivo(AF$2, $E154, $C154, $B154, $D154, Hombres!$A$1:$DW$117, Mujeres!$A$1:$DW$117)</f>
        <v>0</v>
      </c>
      <c r="AG154" s="104" cm="1">
        <f t="array" ref="AG154">AnualidadActivo(AG$2, $E154, $C154, $B154, $D154, Hombres!$A$1:$DW$117, Mujeres!$A$1:$DW$117)</f>
        <v>0</v>
      </c>
      <c r="AH154" s="104" cm="1">
        <f t="array" ref="AH154">AnualidadActivo(AH$2, $E154, $C154, $B154, $D154, Hombres!$A$1:$DW$117, Mujeres!$A$1:$DW$117)</f>
        <v>0</v>
      </c>
      <c r="AI154" s="104" cm="1">
        <f t="array" ref="AI154">AnualidadActivo(AI$2, $E154, $C154, $B154, $D154, Hombres!$A$1:$DW$117, Mujeres!$A$1:$DW$117)</f>
        <v>0</v>
      </c>
      <c r="AJ154" s="104" cm="1">
        <f t="array" ref="AJ154">AnualidadActivo(AJ$2, $E154, $C154, $B154, $D154, Hombres!$A$1:$DW$117, Mujeres!$A$1:$DW$117)</f>
        <v>0</v>
      </c>
      <c r="AK154" s="104" cm="1">
        <f t="array" ref="AK154">AnualidadActivo(AK$2, $E154, $C154, $B154, $D154, Hombres!$A$1:$DW$117, Mujeres!$A$1:$DW$117)</f>
        <v>25479663.064314559</v>
      </c>
      <c r="AL154" s="104" cm="1">
        <f t="array" ref="AL154">AnualidadActivo(AL$2, $E154, $C154, $B154, $D154, Hombres!$A$1:$DW$117, Mujeres!$A$1:$DW$117)</f>
        <v>26244052.956243996</v>
      </c>
      <c r="AM154" s="104" cm="1">
        <f t="array" ref="AM154">AnualidadActivo(AM$2, $E154, $C154, $B154, $D154, Hombres!$A$1:$DW$117, Mujeres!$A$1:$DW$117)</f>
        <v>27031374.544931315</v>
      </c>
      <c r="AN154" s="104" cm="1">
        <f t="array" ref="AN154">AnualidadActivo(AN$2, $E154, $C154, $B154, $D154, Hombres!$A$1:$DW$117, Mujeres!$A$1:$DW$117)</f>
        <v>27842315.781279255</v>
      </c>
      <c r="AO154" s="104" cm="1">
        <f t="array" ref="AO154">AnualidadActivo(AO$2, $E154, $C154, $B154, $D154, Hombres!$A$1:$DW$117, Mujeres!$A$1:$DW$117)</f>
        <v>28677585.254717637</v>
      </c>
      <c r="AP154" s="104" cm="1">
        <f t="array" ref="AP154">AnualidadActivo(AP$2, $E154, $C154, $B154, $D154, Hombres!$A$1:$DW$117, Mujeres!$A$1:$DW$117)</f>
        <v>28093308.540873475</v>
      </c>
      <c r="AQ154" s="104" cm="1">
        <f t="array" ref="AQ154">AnualidadActivo(AQ$2, $E154, $C154, $B154, $D154, Hombres!$A$1:$DW$117, Mujeres!$A$1:$DW$117)</f>
        <v>28588249.483606063</v>
      </c>
      <c r="AR154" s="104" cm="1">
        <f t="array" ref="AR154">AnualidadActivo(AR$2, $E154, $C154, $B154, $D154, Hombres!$A$1:$DW$117, Mujeres!$A$1:$DW$117)</f>
        <v>29058712.86888051</v>
      </c>
      <c r="AS154" s="104" cm="1">
        <f t="array" ref="AS154">AnualidadActivo(AS$2, $E154, $C154, $B154, $D154, Hombres!$A$1:$DW$117, Mujeres!$A$1:$DW$117)</f>
        <v>29493489.330824707</v>
      </c>
      <c r="AT154" s="104" cm="1">
        <f t="array" ref="AT154">AnualidadActivo(AT$2, $E154, $C154, $B154, $D154, Hombres!$A$1:$DW$117, Mujeres!$A$1:$DW$117)</f>
        <v>29881803.324755367</v>
      </c>
      <c r="AU154" s="104" cm="1">
        <f t="array" ref="AU154">AnualidadActivo(AU$2, $E154, $C154, $B154, $D154, Hombres!$A$1:$DW$117, Mujeres!$A$1:$DW$117)</f>
        <v>30214325.88066341</v>
      </c>
      <c r="AV154" s="104" cm="1">
        <f t="array" ref="AV154">AnualidadActivo(AV$2, $E154, $C154, $B154, $D154, Hombres!$A$1:$DW$117, Mujeres!$A$1:$DW$117)</f>
        <v>30486387.061693758</v>
      </c>
      <c r="AW154" s="104" cm="1">
        <f t="array" ref="AW154">AnualidadActivo(AW$2, $E154, $C154, $B154, $D154, Hombres!$A$1:$DW$117, Mujeres!$A$1:$DW$117)</f>
        <v>30696918.490117822</v>
      </c>
      <c r="AX154" s="104" cm="1">
        <f t="array" ref="AX154">AnualidadActivo(AX$2, $E154, $C154, $B154, $D154, Hombres!$A$1:$DW$117, Mujeres!$A$1:$DW$117)</f>
        <v>30846009.616806433</v>
      </c>
      <c r="AY154" s="104" cm="1">
        <f t="array" ref="AY154">AnualidadActivo(AY$2, $E154, $C154, $B154, $D154, Hombres!$A$1:$DW$117, Mujeres!$A$1:$DW$117)</f>
        <v>30932577.554725576</v>
      </c>
      <c r="AZ154" s="104" cm="1">
        <f t="array" ref="AZ154">AnualidadActivo(AZ$2, $E154, $C154, $B154, $D154, Hombres!$A$1:$DW$117, Mujeres!$A$1:$DW$117)</f>
        <v>30951311.9940519</v>
      </c>
      <c r="BA154" s="104" cm="1">
        <f t="array" ref="BA154">AnualidadActivo(BA$2, $E154, $C154, $B154, $D154, Hombres!$A$1:$DW$117, Mujeres!$A$1:$DW$117)</f>
        <v>30838304.730291061</v>
      </c>
      <c r="BB154" s="104" cm="1">
        <f t="array" ref="BB154">AnualidadActivo(BB$2, $E154, $C154, $B154, $D154, Hombres!$A$1:$DW$117, Mujeres!$A$1:$DW$117)</f>
        <v>30627335.477753565</v>
      </c>
      <c r="BC154" s="104" cm="1">
        <f t="array" ref="BC154">AnualidadActivo(BC$2, $E154, $C154, $B154, $D154, Hombres!$A$1:$DW$117, Mujeres!$A$1:$DW$117)</f>
        <v>30311379.076473393</v>
      </c>
      <c r="BD154" s="104" cm="1">
        <f t="array" ref="BD154">AnualidadActivo(BD$2, $E154, $C154, $B154, $D154, Hombres!$A$1:$DW$117, Mujeres!$A$1:$DW$117)</f>
        <v>29883274.737895109</v>
      </c>
      <c r="BE154" s="104" cm="1">
        <f t="array" ref="BE154">AnualidadActivo(BE$2, $E154, $C154, $B154, $D154, Hombres!$A$1:$DW$117, Mujeres!$A$1:$DW$117)</f>
        <v>29334481.037958883</v>
      </c>
      <c r="BF154" s="104" cm="1">
        <f t="array" ref="BF154">AnualidadActivo(BF$2, $E154, $C154, $B154, $D154, Hombres!$A$1:$DW$117, Mujeres!$A$1:$DW$117)</f>
        <v>28656639.944253232</v>
      </c>
      <c r="BG154" s="104" cm="1">
        <f t="array" ref="BG154">AnualidadActivo(BG$2, $E154, $C154, $B154, $D154, Hombres!$A$1:$DW$117, Mujeres!$A$1:$DW$117)</f>
        <v>27842113.353735365</v>
      </c>
      <c r="BH154" s="104" cm="1">
        <f t="array" ref="BH154">AnualidadActivo(BH$2, $E154, $C154, $B154, $D154, Hombres!$A$1:$DW$117, Mujeres!$A$1:$DW$117)</f>
        <v>26886161.992631804</v>
      </c>
      <c r="BI154" s="104" cm="1">
        <f t="array" ref="BI154">AnualidadActivo(BI$2, $E154, $C154, $B154, $D154, Hombres!$A$1:$DW$117, Mujeres!$A$1:$DW$117)</f>
        <v>25787397.252174973</v>
      </c>
      <c r="BJ154" s="104" cm="1">
        <f t="array" ref="BJ154">AnualidadActivo(BJ$2, $E154, $C154, $B154, $D154, Hombres!$A$1:$DW$117, Mujeres!$A$1:$DW$117)</f>
        <v>24546875.837283485</v>
      </c>
      <c r="BK154" s="104" cm="1">
        <f t="array" ref="BK154">AnualidadActivo(BK$2, $E154, $C154, $B154, $D154, Hombres!$A$1:$DW$117, Mujeres!$A$1:$DW$117)</f>
        <v>23168704.69961841</v>
      </c>
      <c r="BL154" s="104" cm="1">
        <f t="array" ref="BL154">AnualidadActivo(BL$2, $E154, $C154, $B154, $D154, Hombres!$A$1:$DW$117, Mujeres!$A$1:$DW$117)</f>
        <v>21661352.64103492</v>
      </c>
      <c r="BM154" s="104" cm="1">
        <f t="array" ref="BM154">AnualidadActivo(BM$2, $E154, $C154, $B154, $D154, Hombres!$A$1:$DW$117, Mujeres!$A$1:$DW$117)</f>
        <v>20039489.837771706</v>
      </c>
      <c r="BN154" s="104" cm="1">
        <f t="array" ref="BN154">AnualidadActivo(BN$2, $E154, $C154, $B154, $D154, Hombres!$A$1:$DW$117, Mujeres!$A$1:$DW$117)</f>
        <v>18323509.06442444</v>
      </c>
      <c r="BO154" s="104" cm="1">
        <f t="array" ref="BO154">AnualidadActivo(BO$2, $E154, $C154, $B154, $D154, Hombres!$A$1:$DW$117, Mujeres!$A$1:$DW$117)</f>
        <v>16537657.836875841</v>
      </c>
      <c r="BP154" s="104" cm="1">
        <f t="array" ref="BP154">AnualidadActivo(BP$2, $E154, $C154, $B154, $D154, Hombres!$A$1:$DW$117, Mujeres!$A$1:$DW$117)</f>
        <v>14709603.909829229</v>
      </c>
      <c r="BQ154" s="104" cm="1">
        <f t="array" ref="BQ154">AnualidadActivo(BQ$2, $E154, $C154, $B154, $D154, Hombres!$A$1:$DW$117, Mujeres!$A$1:$DW$117)</f>
        <v>12871105.486929487</v>
      </c>
      <c r="BR154" s="104" cm="1">
        <f t="array" ref="BR154">AnualidadActivo(BR$2, $E154, $C154, $B154, $D154, Hombres!$A$1:$DW$117, Mujeres!$A$1:$DW$117)</f>
        <v>11058300.248122822</v>
      </c>
      <c r="BS154" s="104" cm="1">
        <f t="array" ref="BS154">AnualidadActivo(BS$2, $E154, $C154, $B154, $D154, Hombres!$A$1:$DW$117, Mujeres!$A$1:$DW$117)</f>
        <v>9309227.3541803509</v>
      </c>
      <c r="BT154" s="104" cm="1">
        <f t="array" ref="BT154">AnualidadActivo(BT$2, $E154, $C154, $B154, $D154, Hombres!$A$1:$DW$117, Mujeres!$A$1:$DW$117)</f>
        <v>7660258.8618035745</v>
      </c>
      <c r="BU154" s="104" cm="1">
        <f t="array" ref="BU154">AnualidadActivo(BU$2, $E154, $C154, $B154, $D154, Hombres!$A$1:$DW$117, Mujeres!$A$1:$DW$117)</f>
        <v>6143952.2765972493</v>
      </c>
      <c r="BV154" s="104" cm="1">
        <f t="array" ref="BV154">AnualidadActivo(BV$2, $E154, $C154, $B154, $D154, Hombres!$A$1:$DW$117, Mujeres!$A$1:$DW$117)</f>
        <v>4787685.5818867469</v>
      </c>
      <c r="BW154" s="104" cm="1">
        <f t="array" ref="BW154">AnualidadActivo(BW$2, $E154, $C154, $B154, $D154, Hombres!$A$1:$DW$117, Mujeres!$A$1:$DW$117)</f>
        <v>3611947.9380343007</v>
      </c>
      <c r="BX154" s="104" cm="1">
        <f t="array" ref="BX154">AnualidadActivo(BX$2, $E154, $C154, $B154, $D154, Hombres!$A$1:$DW$117, Mujeres!$A$1:$DW$117)</f>
        <v>2627748.0053665037</v>
      </c>
      <c r="BY154" s="104" cm="1">
        <f t="array" ref="BY154">AnualidadActivo(BY$2, $E154, $C154, $B154, $D154, Hombres!$A$1:$DW$117, Mujeres!$A$1:$DW$117)</f>
        <v>1835076.9695761835</v>
      </c>
      <c r="BZ154" s="104" cm="1">
        <f t="array" ref="BZ154">AnualidadActivo(BZ$2, $E154, $C154, $B154, $D154, Hombres!$A$1:$DW$117, Mujeres!$A$1:$DW$117)</f>
        <v>1223477.0908332339</v>
      </c>
      <c r="CA154" s="104" cm="1">
        <f t="array" ref="CA154">AnualidadActivo(CA$2, $E154, $C154, $B154, $D154, Hombres!$A$1:$DW$117, Mujeres!$A$1:$DW$117)</f>
        <v>773878.66010651318</v>
      </c>
      <c r="CB154" s="104" cm="1">
        <f t="array" ref="CB154">AnualidadActivo(CB$2, $E154, $C154, $B154, $D154, Hombres!$A$1:$DW$117, Mujeres!$A$1:$DW$117)</f>
        <v>461076.42588669132</v>
      </c>
      <c r="CC154" s="104" cm="1">
        <f t="array" ref="CC154">AnualidadActivo(CC$2, $E154, $C154, $B154, $D154, Hombres!$A$1:$DW$117, Mujeres!$A$1:$DW$117)</f>
        <v>256615.50140355388</v>
      </c>
      <c r="CD154" s="104" cm="1">
        <f t="array" ref="CD154">AnualidadActivo(CD$2, $E154, $C154, $B154, $D154, Hombres!$A$1:$DW$117, Mujeres!$A$1:$DW$117)</f>
        <v>132083.13390060535</v>
      </c>
      <c r="CE154" s="104" cm="1">
        <f t="array" ref="CE154">AnualidadActivo(CE$2, $E154, $C154, $B154, $D154, Hombres!$A$1:$DW$117, Mujeres!$A$1:$DW$117)</f>
        <v>62104.774726143965</v>
      </c>
      <c r="CF154" s="104" cm="1">
        <f t="array" ref="CF154">AnualidadActivo(CF$2, $E154, $C154, $B154, $D154, Hombres!$A$1:$DW$117, Mujeres!$A$1:$DW$117)</f>
        <v>26273.875580140615</v>
      </c>
      <c r="CG154" s="104" cm="1">
        <f t="array" ref="CG154">AnualidadActivo(CG$2, $E154, $C154, $B154, $D154, Hombres!$A$1:$DW$117, Mujeres!$A$1:$DW$117)</f>
        <v>9813.0933732056237</v>
      </c>
      <c r="CH154" s="104" cm="1">
        <f t="array" ref="CH154">AnualidadActivo(CH$2, $E154, $C154, $B154, $D154, Hombres!$A$1:$DW$117, Mujeres!$A$1:$DW$117)</f>
        <v>3156.7458240223491</v>
      </c>
      <c r="CI154" s="104" cm="1">
        <f t="array" ref="CI154">AnualidadActivo(CI$2, $E154, $C154, $B154, $D154, Hombres!$A$1:$DW$117, Mujeres!$A$1:$DW$117)</f>
        <v>845.30142321979429</v>
      </c>
      <c r="CJ154" s="104" cm="1">
        <f t="array" ref="CJ154">AnualidadActivo(CJ$2, $E154, $C154, $B154, $D154, Hombres!$A$1:$DW$117, Mujeres!$A$1:$DW$117)</f>
        <v>0</v>
      </c>
      <c r="CK154" s="104" cm="1">
        <f t="array" ref="CK154">AnualidadActivo(CK$2, $E154, $C154, $B154, $D154, Hombres!$A$1:$DW$117, Mujeres!$A$1:$DW$117)</f>
        <v>0</v>
      </c>
      <c r="CL154" s="104" cm="1">
        <f t="array" ref="CL154">AnualidadActivo(CL$2, $E154, $C154, $B154, $D154, Hombres!$A$1:$DW$117, Mujeres!$A$1:$DW$117)</f>
        <v>0</v>
      </c>
      <c r="CM154" s="104" cm="1">
        <f t="array" ref="CM154">AnualidadActivo(CM$2, $E154, $C154, $B154, $D154, Hombres!$A$1:$DW$117, Mujeres!$A$1:$DW$117)</f>
        <v>0</v>
      </c>
      <c r="CN154" s="104" cm="1">
        <f t="array" ref="CN154">AnualidadActivo(CN$2, $E154, $C154, $B154, $D154, Hombres!$A$1:$DW$117, Mujeres!$A$1:$DW$117)</f>
        <v>0</v>
      </c>
      <c r="CO154" s="104" cm="1">
        <f t="array" ref="CO154">AnualidadActivo(CO$2, $E154, $C154, $B154, $D154, Hombres!$A$1:$DW$117, Mujeres!$A$1:$DW$117)</f>
        <v>0</v>
      </c>
      <c r="CP154" s="104" cm="1">
        <f t="array" ref="CP154">AnualidadActivo(CP$2, $E154, $C154, $B154, $D154, Hombres!$A$1:$DW$117, Mujeres!$A$1:$DW$117)</f>
        <v>0</v>
      </c>
      <c r="CQ154" s="104" cm="1">
        <f t="array" ref="CQ154">AnualidadActivo(CQ$2, $E154, $C154, $B154, $D154, Hombres!$A$1:$DW$117, Mujeres!$A$1:$DW$117)</f>
        <v>0</v>
      </c>
      <c r="CR154" s="104" cm="1">
        <f t="array" ref="CR154">AnualidadActivo(CR$2, $E154, $C154, $B154, $D154, Hombres!$A$1:$DW$117, Mujeres!$A$1:$DW$117)</f>
        <v>0</v>
      </c>
      <c r="CS154" s="104" cm="1">
        <f t="array" ref="CS154">AnualidadActivo(CS$2, $E154, $C154, $B154, $D154, Hombres!$A$1:$DW$117, Mujeres!$A$1:$DW$117)</f>
        <v>0</v>
      </c>
      <c r="CT154" s="104" cm="1">
        <f t="array" ref="CT154">AnualidadActivo(CT$2, $E154, $C154, $B154, $D154, Hombres!$A$1:$DW$117, Mujeres!$A$1:$DW$117)</f>
        <v>0</v>
      </c>
      <c r="CU154" s="104" cm="1">
        <f t="array" ref="CU154">AnualidadActivo(CU$2, $E154, $C154, $B154, $D154, Hombres!$A$1:$DW$117, Mujeres!$A$1:$DW$117)</f>
        <v>0</v>
      </c>
      <c r="CV154" s="104" cm="1">
        <f t="array" ref="CV154">AnualidadActivo(CV$2, $E154, $C154, $B154, $D154, Hombres!$A$1:$DW$117, Mujeres!$A$1:$DW$117)</f>
        <v>0</v>
      </c>
      <c r="CW154" s="104" cm="1">
        <f t="array" ref="CW154">AnualidadActivo(CW$2, $E154, $C154, $B154, $D154, Hombres!$A$1:$DW$117, Mujeres!$A$1:$DW$117)</f>
        <v>0</v>
      </c>
      <c r="CX154" s="104" cm="1">
        <f t="array" ref="CX154">AnualidadActivo(CX$2, $E154, $C154, $B154, $D154, Hombres!$A$1:$DW$117, Mujeres!$A$1:$DW$117)</f>
        <v>0</v>
      </c>
      <c r="CY154" s="104" cm="1">
        <f t="array" ref="CY154">AnualidadActivo(CY$2, $E154, $C154, $B154, $D154, Hombres!$A$1:$DW$117, Mujeres!$A$1:$DW$117)</f>
        <v>0</v>
      </c>
      <c r="CZ154" s="104" cm="1">
        <f t="array" ref="CZ154">AnualidadActivo(CZ$2, $E154, $C154, $B154, $D154, Hombres!$A$1:$DW$117, Mujeres!$A$1:$DW$117)</f>
        <v>0</v>
      </c>
      <c r="DA154" s="104" cm="1">
        <f t="array" ref="DA154">AnualidadActivo(DA$2, $E154, $C154, $B154, $D154, Hombres!$A$1:$DW$117, Mujeres!$A$1:$DW$117)</f>
        <v>0</v>
      </c>
    </row>
    <row r="155" spans="1:105" x14ac:dyDescent="0.35">
      <c r="A155" s="2">
        <f t="shared" si="2"/>
        <v>153</v>
      </c>
      <c r="B155" s="107">
        <v>734554</v>
      </c>
      <c r="C155" s="9">
        <v>44697</v>
      </c>
      <c r="D155" s="7" t="s">
        <v>5</v>
      </c>
      <c r="E155" s="9">
        <v>31643</v>
      </c>
      <c r="F155" s="12" cm="1">
        <f t="array" ref="F155">edadCalc(E155)</f>
        <v>39</v>
      </c>
      <c r="G155" s="49" cm="1">
        <f t="array" ref="G155">PorcentajePension(C155,E155, D155)</f>
        <v>0.65</v>
      </c>
      <c r="I155" s="103"/>
      <c r="J155" s="104" cm="1">
        <f t="array" ref="J155">AnualidadActivo(J$2, $E155, $C155, $B155, $D155, Hombres!$A$1:$DW$117, Mujeres!$A$1:$DW$117)</f>
        <v>0</v>
      </c>
      <c r="K155" s="104" cm="1">
        <f t="array" ref="K155">AnualidadActivo(K$2, $E155, $C155, $B155, $D155, Hombres!$A$1:$DW$117, Mujeres!$A$1:$DW$117)</f>
        <v>0</v>
      </c>
      <c r="L155" s="104" cm="1">
        <f t="array" ref="L155">AnualidadActivo(L$2, $E155, $C155, $B155, $D155, Hombres!$A$1:$DW$117, Mujeres!$A$1:$DW$117)</f>
        <v>0</v>
      </c>
      <c r="M155" s="104" cm="1">
        <f t="array" ref="M155">AnualidadActivo(M$2, $E155, $C155, $B155, $D155, Hombres!$A$1:$DW$117, Mujeres!$A$1:$DW$117)</f>
        <v>0</v>
      </c>
      <c r="N155" s="104" cm="1">
        <f t="array" ref="N155">AnualidadActivo(N$2, $E155, $C155, $B155, $D155, Hombres!$A$1:$DW$117, Mujeres!$A$1:$DW$117)</f>
        <v>0</v>
      </c>
      <c r="O155" s="104" cm="1">
        <f t="array" ref="O155">AnualidadActivo(O$2, $E155, $C155, $B155, $D155, Hombres!$A$1:$DW$117, Mujeres!$A$1:$DW$117)</f>
        <v>0</v>
      </c>
      <c r="P155" s="104" cm="1">
        <f t="array" ref="P155">AnualidadActivo(P$2, $E155, $C155, $B155, $D155, Hombres!$A$1:$DW$117, Mujeres!$A$1:$DW$117)</f>
        <v>0</v>
      </c>
      <c r="Q155" s="104" cm="1">
        <f t="array" ref="Q155">AnualidadActivo(Q$2, $E155, $C155, $B155, $D155, Hombres!$A$1:$DW$117, Mujeres!$A$1:$DW$117)</f>
        <v>0</v>
      </c>
      <c r="R155" s="104" cm="1">
        <f t="array" ref="R155">AnualidadActivo(R$2, $E155, $C155, $B155, $D155, Hombres!$A$1:$DW$117, Mujeres!$A$1:$DW$117)</f>
        <v>0</v>
      </c>
      <c r="S155" s="104" cm="1">
        <f t="array" ref="S155">AnualidadActivo(S$2, $E155, $C155, $B155, $D155, Hombres!$A$1:$DW$117, Mujeres!$A$1:$DW$117)</f>
        <v>0</v>
      </c>
      <c r="T155" s="104" cm="1">
        <f t="array" ref="T155">AnualidadActivo(T$2, $E155, $C155, $B155, $D155, Hombres!$A$1:$DW$117, Mujeres!$A$1:$DW$117)</f>
        <v>0</v>
      </c>
      <c r="U155" s="104" cm="1">
        <f t="array" ref="U155">AnualidadActivo(U$2, $E155, $C155, $B155, $D155, Hombres!$A$1:$DW$117, Mujeres!$A$1:$DW$117)</f>
        <v>0</v>
      </c>
      <c r="V155" s="104" cm="1">
        <f t="array" ref="V155">AnualidadActivo(V$2, $E155, $C155, $B155, $D155, Hombres!$A$1:$DW$117, Mujeres!$A$1:$DW$117)</f>
        <v>0</v>
      </c>
      <c r="W155" s="104" cm="1">
        <f t="array" ref="W155">AnualidadActivo(W$2, $E155, $C155, $B155, $D155, Hombres!$A$1:$DW$117, Mujeres!$A$1:$DW$117)</f>
        <v>0</v>
      </c>
      <c r="X155" s="104" cm="1">
        <f t="array" ref="X155">AnualidadActivo(X$2, $E155, $C155, $B155, $D155, Hombres!$A$1:$DW$117, Mujeres!$A$1:$DW$117)</f>
        <v>0</v>
      </c>
      <c r="Y155" s="104" cm="1">
        <f t="array" ref="Y155">AnualidadActivo(Y$2, $E155, $C155, $B155, $D155, Hombres!$A$1:$DW$117, Mujeres!$A$1:$DW$117)</f>
        <v>0</v>
      </c>
      <c r="Z155" s="104" cm="1">
        <f t="array" ref="Z155">AnualidadActivo(Z$2, $E155, $C155, $B155, $D155, Hombres!$A$1:$DW$117, Mujeres!$A$1:$DW$117)</f>
        <v>0</v>
      </c>
      <c r="AA155" s="104" cm="1">
        <f t="array" ref="AA155">AnualidadActivo(AA$2, $E155, $C155, $B155, $D155, Hombres!$A$1:$DW$117, Mujeres!$A$1:$DW$117)</f>
        <v>0</v>
      </c>
      <c r="AB155" s="104" cm="1">
        <f t="array" ref="AB155">AnualidadActivo(AB$2, $E155, $C155, $B155, $D155, Hombres!$A$1:$DW$117, Mujeres!$A$1:$DW$117)</f>
        <v>0</v>
      </c>
      <c r="AC155" s="104" cm="1">
        <f t="array" ref="AC155">AnualidadActivo(AC$2, $E155, $C155, $B155, $D155, Hombres!$A$1:$DW$117, Mujeres!$A$1:$DW$117)</f>
        <v>0</v>
      </c>
      <c r="AD155" s="104" cm="1">
        <f t="array" ref="AD155">AnualidadActivo(AD$2, $E155, $C155, $B155, $D155, Hombres!$A$1:$DW$117, Mujeres!$A$1:$DW$117)</f>
        <v>0</v>
      </c>
      <c r="AE155" s="104" cm="1">
        <f t="array" ref="AE155">AnualidadActivo(AE$2, $E155, $C155, $B155, $D155, Hombres!$A$1:$DW$117, Mujeres!$A$1:$DW$117)</f>
        <v>0</v>
      </c>
      <c r="AF155" s="104" cm="1">
        <f t="array" ref="AF155">AnualidadActivo(AF$2, $E155, $C155, $B155, $D155, Hombres!$A$1:$DW$117, Mujeres!$A$1:$DW$117)</f>
        <v>0</v>
      </c>
      <c r="AG155" s="104" cm="1">
        <f t="array" ref="AG155">AnualidadActivo(AG$2, $E155, $C155, $B155, $D155, Hombres!$A$1:$DW$117, Mujeres!$A$1:$DW$117)</f>
        <v>0</v>
      </c>
      <c r="AH155" s="104" cm="1">
        <f t="array" ref="AH155">AnualidadActivo(AH$2, $E155, $C155, $B155, $D155, Hombres!$A$1:$DW$117, Mujeres!$A$1:$DW$117)</f>
        <v>0</v>
      </c>
      <c r="AI155" s="104" cm="1">
        <f t="array" ref="AI155">AnualidadActivo(AI$2, $E155, $C155, $B155, $D155, Hombres!$A$1:$DW$117, Mujeres!$A$1:$DW$117)</f>
        <v>0</v>
      </c>
      <c r="AJ155" s="104" cm="1">
        <f t="array" ref="AJ155">AnualidadActivo(AJ$2, $E155, $C155, $B155, $D155, Hombres!$A$1:$DW$117, Mujeres!$A$1:$DW$117)</f>
        <v>20260199.915534388</v>
      </c>
      <c r="AK155" s="104" cm="1">
        <f t="array" ref="AK155">AnualidadActivo(AK$2, $E155, $C155, $B155, $D155, Hombres!$A$1:$DW$117, Mujeres!$A$1:$DW$117)</f>
        <v>20868005.91300042</v>
      </c>
      <c r="AL155" s="104" cm="1">
        <f t="array" ref="AL155">AnualidadActivo(AL$2, $E155, $C155, $B155, $D155, Hombres!$A$1:$DW$117, Mujeres!$A$1:$DW$117)</f>
        <v>21494046.090390433</v>
      </c>
      <c r="AM155" s="104" cm="1">
        <f t="array" ref="AM155">AnualidadActivo(AM$2, $E155, $C155, $B155, $D155, Hombres!$A$1:$DW$117, Mujeres!$A$1:$DW$117)</f>
        <v>22138867.473102145</v>
      </c>
      <c r="AN155" s="104" cm="1">
        <f t="array" ref="AN155">AnualidadActivo(AN$2, $E155, $C155, $B155, $D155, Hombres!$A$1:$DW$117, Mujeres!$A$1:$DW$117)</f>
        <v>22803033.497295212</v>
      </c>
      <c r="AO155" s="104" cm="1">
        <f t="array" ref="AO155">AnualidadActivo(AO$2, $E155, $C155, $B155, $D155, Hombres!$A$1:$DW$117, Mujeres!$A$1:$DW$117)</f>
        <v>22324921.746946603</v>
      </c>
      <c r="AP155" s="104" cm="1">
        <f t="array" ref="AP155">AnualidadActivo(AP$2, $E155, $C155, $B155, $D155, Hombres!$A$1:$DW$117, Mujeres!$A$1:$DW$117)</f>
        <v>22714798.978628512</v>
      </c>
      <c r="AQ155" s="104" cm="1">
        <f t="array" ref="AQ155">AnualidadActivo(AQ$2, $E155, $C155, $B155, $D155, Hombres!$A$1:$DW$117, Mujeres!$A$1:$DW$117)</f>
        <v>23085112.690392148</v>
      </c>
      <c r="AR155" s="104" cm="1">
        <f t="array" ref="AR155">AnualidadActivo(AR$2, $E155, $C155, $B155, $D155, Hombres!$A$1:$DW$117, Mujeres!$A$1:$DW$117)</f>
        <v>23426595.964863889</v>
      </c>
      <c r="AS155" s="104" cm="1">
        <f t="array" ref="AS155">AnualidadActivo(AS$2, $E155, $C155, $B155, $D155, Hombres!$A$1:$DW$117, Mujeres!$A$1:$DW$117)</f>
        <v>23730375.709572263</v>
      </c>
      <c r="AT155" s="104" cm="1">
        <f t="array" ref="AT155">AnualidadActivo(AT$2, $E155, $C155, $B155, $D155, Hombres!$A$1:$DW$117, Mujeres!$A$1:$DW$117)</f>
        <v>23989263.857041385</v>
      </c>
      <c r="AU155" s="104" cm="1">
        <f t="array" ref="AU155">AnualidadActivo(AU$2, $E155, $C155, $B155, $D155, Hombres!$A$1:$DW$117, Mujeres!$A$1:$DW$117)</f>
        <v>24199989.461011648</v>
      </c>
      <c r="AV155" s="104" cm="1">
        <f t="array" ref="AV155">AnualidadActivo(AV$2, $E155, $C155, $B155, $D155, Hombres!$A$1:$DW$117, Mujeres!$A$1:$DW$117)</f>
        <v>24361821.784334388</v>
      </c>
      <c r="AW155" s="104" cm="1">
        <f t="array" ref="AW155">AnualidadActivo(AW$2, $E155, $C155, $B155, $D155, Hombres!$A$1:$DW$117, Mujeres!$A$1:$DW$117)</f>
        <v>24474292.519729692</v>
      </c>
      <c r="AX155" s="104" cm="1">
        <f t="array" ref="AX155">AnualidadActivo(AX$2, $E155, $C155, $B155, $D155, Hombres!$A$1:$DW$117, Mujeres!$A$1:$DW$117)</f>
        <v>24536101.635733791</v>
      </c>
      <c r="AY155" s="104" cm="1">
        <f t="array" ref="AY155">AnualidadActivo(AY$2, $E155, $C155, $B155, $D155, Hombres!$A$1:$DW$117, Mujeres!$A$1:$DW$117)</f>
        <v>24543375.313991494</v>
      </c>
      <c r="AZ155" s="104" cm="1">
        <f t="array" ref="AZ155">AnualidadActivo(AZ$2, $E155, $C155, $B155, $D155, Hombres!$A$1:$DW$117, Mujeres!$A$1:$DW$117)</f>
        <v>24446112.101982549</v>
      </c>
      <c r="BA155" s="104" cm="1">
        <f t="array" ref="BA155">AnualidadActivo(BA$2, $E155, $C155, $B155, $D155, Hombres!$A$1:$DW$117, Mujeres!$A$1:$DW$117)</f>
        <v>24271228.258475669</v>
      </c>
      <c r="BB155" s="104" cm="1">
        <f t="array" ref="BB155">AnualidadActivo(BB$2, $E155, $C155, $B155, $D155, Hombres!$A$1:$DW$117, Mujeres!$A$1:$DW$117)</f>
        <v>24012395.171709005</v>
      </c>
      <c r="BC155" s="104" cm="1">
        <f t="array" ref="BC155">AnualidadActivo(BC$2, $E155, $C155, $B155, $D155, Hombres!$A$1:$DW$117, Mujeres!$A$1:$DW$117)</f>
        <v>23663440.89790057</v>
      </c>
      <c r="BD155" s="104" cm="1">
        <f t="array" ref="BD155">AnualidadActivo(BD$2, $E155, $C155, $B155, $D155, Hombres!$A$1:$DW$117, Mujeres!$A$1:$DW$117)</f>
        <v>23218254.786745343</v>
      </c>
      <c r="BE155" s="104" cm="1">
        <f t="array" ref="BE155">AnualidadActivo(BE$2, $E155, $C155, $B155, $D155, Hombres!$A$1:$DW$117, Mujeres!$A$1:$DW$117)</f>
        <v>22671251.835811567</v>
      </c>
      <c r="BF155" s="104" cm="1">
        <f t="array" ref="BF155">AnualidadActivo(BF$2, $E155, $C155, $B155, $D155, Hombres!$A$1:$DW$117, Mujeres!$A$1:$DW$117)</f>
        <v>22016785.097889673</v>
      </c>
      <c r="BG155" s="104" cm="1">
        <f t="array" ref="BG155">AnualidadActivo(BG$2, $E155, $C155, $B155, $D155, Hombres!$A$1:$DW$117, Mujeres!$A$1:$DW$117)</f>
        <v>21250281.71108241</v>
      </c>
      <c r="BH155" s="104" cm="1">
        <f t="array" ref="BH155">AnualidadActivo(BH$2, $E155, $C155, $B155, $D155, Hombres!$A$1:$DW$117, Mujeres!$A$1:$DW$117)</f>
        <v>20370064.527204841</v>
      </c>
      <c r="BI155" s="104" cm="1">
        <f t="array" ref="BI155">AnualidadActivo(BI$2, $E155, $C155, $B155, $D155, Hombres!$A$1:$DW$117, Mujeres!$A$1:$DW$117)</f>
        <v>19377863.352232836</v>
      </c>
      <c r="BJ155" s="104" cm="1">
        <f t="array" ref="BJ155">AnualidadActivo(BJ$2, $E155, $C155, $B155, $D155, Hombres!$A$1:$DW$117, Mujeres!$A$1:$DW$117)</f>
        <v>18278205.552930143</v>
      </c>
      <c r="BK155" s="104" cm="1">
        <f t="array" ref="BK155">AnualidadActivo(BK$2, $E155, $C155, $B155, $D155, Hombres!$A$1:$DW$117, Mujeres!$A$1:$DW$117)</f>
        <v>17078124.213360891</v>
      </c>
      <c r="BL155" s="104" cm="1">
        <f t="array" ref="BL155">AnualidadActivo(BL$2, $E155, $C155, $B155, $D155, Hombres!$A$1:$DW$117, Mujeres!$A$1:$DW$117)</f>
        <v>15788262.932695342</v>
      </c>
      <c r="BM155" s="104" cm="1">
        <f t="array" ref="BM155">AnualidadActivo(BM$2, $E155, $C155, $B155, $D155, Hombres!$A$1:$DW$117, Mujeres!$A$1:$DW$117)</f>
        <v>14424407.590831468</v>
      </c>
      <c r="BN155" s="104" cm="1">
        <f t="array" ref="BN155">AnualidadActivo(BN$2, $E155, $C155, $B155, $D155, Hombres!$A$1:$DW$117, Mujeres!$A$1:$DW$117)</f>
        <v>13006840.539837288</v>
      </c>
      <c r="BO155" s="104" cm="1">
        <f t="array" ref="BO155">AnualidadActivo(BO$2, $E155, $C155, $B155, $D155, Hombres!$A$1:$DW$117, Mujeres!$A$1:$DW$117)</f>
        <v>11558610.69777392</v>
      </c>
      <c r="BP155" s="104" cm="1">
        <f t="array" ref="BP155">AnualidadActivo(BP$2, $E155, $C155, $B155, $D155, Hombres!$A$1:$DW$117, Mujeres!$A$1:$DW$117)</f>
        <v>10104924.824155668</v>
      </c>
      <c r="BQ155" s="104" cm="1">
        <f t="array" ref="BQ155">AnualidadActivo(BQ$2, $E155, $C155, $B155, $D155, Hombres!$A$1:$DW$117, Mujeres!$A$1:$DW$117)</f>
        <v>8673293.5429678671</v>
      </c>
      <c r="BR155" s="104" cm="1">
        <f t="array" ref="BR155">AnualidadActivo(BR$2, $E155, $C155, $B155, $D155, Hombres!$A$1:$DW$117, Mujeres!$A$1:$DW$117)</f>
        <v>7293259.3798208255</v>
      </c>
      <c r="BS155" s="104" cm="1">
        <f t="array" ref="BS155">AnualidadActivo(BS$2, $E155, $C155, $B155, $D155, Hombres!$A$1:$DW$117, Mujeres!$A$1:$DW$117)</f>
        <v>5994065.7224200005</v>
      </c>
      <c r="BT155" s="104" cm="1">
        <f t="array" ref="BT155">AnualidadActivo(BT$2, $E155, $C155, $B155, $D155, Hombres!$A$1:$DW$117, Mujeres!$A$1:$DW$117)</f>
        <v>4801715.2237522053</v>
      </c>
      <c r="BU155" s="104" cm="1">
        <f t="array" ref="BU155">AnualidadActivo(BU$2, $E155, $C155, $B155, $D155, Hombres!$A$1:$DW$117, Mujeres!$A$1:$DW$117)</f>
        <v>3737262.1625965196</v>
      </c>
      <c r="BV155" s="104" cm="1">
        <f t="array" ref="BV155">AnualidadActivo(BV$2, $E155, $C155, $B155, $D155, Hombres!$A$1:$DW$117, Mujeres!$A$1:$DW$117)</f>
        <v>2815809.1720814467</v>
      </c>
      <c r="BW155" s="104" cm="1">
        <f t="array" ref="BW155">AnualidadActivo(BW$2, $E155, $C155, $B155, $D155, Hombres!$A$1:$DW$117, Mujeres!$A$1:$DW$117)</f>
        <v>2045474.2059873566</v>
      </c>
      <c r="BX155" s="104" cm="1">
        <f t="array" ref="BX155">AnualidadActivo(BX$2, $E155, $C155, $B155, $D155, Hombres!$A$1:$DW$117, Mujeres!$A$1:$DW$117)</f>
        <v>1426140.8458535217</v>
      </c>
      <c r="BY155" s="104" cm="1">
        <f t="array" ref="BY155">AnualidadActivo(BY$2, $E155, $C155, $B155, $D155, Hombres!$A$1:$DW$117, Mujeres!$A$1:$DW$117)</f>
        <v>949311.77641524235</v>
      </c>
      <c r="BZ155" s="104" cm="1">
        <f t="array" ref="BZ155">AnualidadActivo(BZ$2, $E155, $C155, $B155, $D155, Hombres!$A$1:$DW$117, Mujeres!$A$1:$DW$117)</f>
        <v>599528.81779487012</v>
      </c>
      <c r="CA155" s="104" cm="1">
        <f t="array" ref="CA155">AnualidadActivo(CA$2, $E155, $C155, $B155, $D155, Hombres!$A$1:$DW$117, Mujeres!$A$1:$DW$117)</f>
        <v>356602.4405026554</v>
      </c>
      <c r="CB155" s="104" cm="1">
        <f t="array" ref="CB155">AnualidadActivo(CB$2, $E155, $C155, $B155, $D155, Hombres!$A$1:$DW$117, Mujeres!$A$1:$DW$117)</f>
        <v>198092.88035876257</v>
      </c>
      <c r="CC155" s="104" cm="1">
        <f t="array" ref="CC155">AnualidadActivo(CC$2, $E155, $C155, $B155, $D155, Hombres!$A$1:$DW$117, Mujeres!$A$1:$DW$117)</f>
        <v>101754.48454966331</v>
      </c>
      <c r="CD155" s="104" cm="1">
        <f t="array" ref="CD155">AnualidadActivo(CD$2, $E155, $C155, $B155, $D155, Hombres!$A$1:$DW$117, Mujeres!$A$1:$DW$117)</f>
        <v>47749.693746463156</v>
      </c>
      <c r="CE155" s="104" cm="1">
        <f t="array" ref="CE155">AnualidadActivo(CE$2, $E155, $C155, $B155, $D155, Hombres!$A$1:$DW$117, Mujeres!$A$1:$DW$117)</f>
        <v>20162.531653010799</v>
      </c>
      <c r="CF155" s="104" cm="1">
        <f t="array" ref="CF155">AnualidadActivo(CF$2, $E155, $C155, $B155, $D155, Hombres!$A$1:$DW$117, Mujeres!$A$1:$DW$117)</f>
        <v>7515.4527583417539</v>
      </c>
      <c r="CG155" s="104" cm="1">
        <f t="array" ref="CG155">AnualidadActivo(CG$2, $E155, $C155, $B155, $D155, Hombres!$A$1:$DW$117, Mujeres!$A$1:$DW$117)</f>
        <v>2412.177904713044</v>
      </c>
      <c r="CH155" s="104" cm="1">
        <f t="array" ref="CH155">AnualidadActivo(CH$2, $E155, $C155, $B155, $D155, Hombres!$A$1:$DW$117, Mujeres!$A$1:$DW$117)</f>
        <v>644.38566921223423</v>
      </c>
      <c r="CI155" s="104" cm="1">
        <f t="array" ref="CI155">AnualidadActivo(CI$2, $E155, $C155, $B155, $D155, Hombres!$A$1:$DW$117, Mujeres!$A$1:$DW$117)</f>
        <v>0</v>
      </c>
      <c r="CJ155" s="104" cm="1">
        <f t="array" ref="CJ155">AnualidadActivo(CJ$2, $E155, $C155, $B155, $D155, Hombres!$A$1:$DW$117, Mujeres!$A$1:$DW$117)</f>
        <v>0</v>
      </c>
      <c r="CK155" s="104" cm="1">
        <f t="array" ref="CK155">AnualidadActivo(CK$2, $E155, $C155, $B155, $D155, Hombres!$A$1:$DW$117, Mujeres!$A$1:$DW$117)</f>
        <v>0</v>
      </c>
      <c r="CL155" s="104" cm="1">
        <f t="array" ref="CL155">AnualidadActivo(CL$2, $E155, $C155, $B155, $D155, Hombres!$A$1:$DW$117, Mujeres!$A$1:$DW$117)</f>
        <v>0</v>
      </c>
      <c r="CM155" s="104" cm="1">
        <f t="array" ref="CM155">AnualidadActivo(CM$2, $E155, $C155, $B155, $D155, Hombres!$A$1:$DW$117, Mujeres!$A$1:$DW$117)</f>
        <v>0</v>
      </c>
      <c r="CN155" s="104" cm="1">
        <f t="array" ref="CN155">AnualidadActivo(CN$2, $E155, $C155, $B155, $D155, Hombres!$A$1:$DW$117, Mujeres!$A$1:$DW$117)</f>
        <v>0</v>
      </c>
      <c r="CO155" s="104" cm="1">
        <f t="array" ref="CO155">AnualidadActivo(CO$2, $E155, $C155, $B155, $D155, Hombres!$A$1:$DW$117, Mujeres!$A$1:$DW$117)</f>
        <v>0</v>
      </c>
      <c r="CP155" s="104" cm="1">
        <f t="array" ref="CP155">AnualidadActivo(CP$2, $E155, $C155, $B155, $D155, Hombres!$A$1:$DW$117, Mujeres!$A$1:$DW$117)</f>
        <v>0</v>
      </c>
      <c r="CQ155" s="104" cm="1">
        <f t="array" ref="CQ155">AnualidadActivo(CQ$2, $E155, $C155, $B155, $D155, Hombres!$A$1:$DW$117, Mujeres!$A$1:$DW$117)</f>
        <v>0</v>
      </c>
      <c r="CR155" s="104" cm="1">
        <f t="array" ref="CR155">AnualidadActivo(CR$2, $E155, $C155, $B155, $D155, Hombres!$A$1:$DW$117, Mujeres!$A$1:$DW$117)</f>
        <v>0</v>
      </c>
      <c r="CS155" s="104" cm="1">
        <f t="array" ref="CS155">AnualidadActivo(CS$2, $E155, $C155, $B155, $D155, Hombres!$A$1:$DW$117, Mujeres!$A$1:$DW$117)</f>
        <v>0</v>
      </c>
      <c r="CT155" s="104" cm="1">
        <f t="array" ref="CT155">AnualidadActivo(CT$2, $E155, $C155, $B155, $D155, Hombres!$A$1:$DW$117, Mujeres!$A$1:$DW$117)</f>
        <v>0</v>
      </c>
      <c r="CU155" s="104" cm="1">
        <f t="array" ref="CU155">AnualidadActivo(CU$2, $E155, $C155, $B155, $D155, Hombres!$A$1:$DW$117, Mujeres!$A$1:$DW$117)</f>
        <v>0</v>
      </c>
      <c r="CV155" s="104" cm="1">
        <f t="array" ref="CV155">AnualidadActivo(CV$2, $E155, $C155, $B155, $D155, Hombres!$A$1:$DW$117, Mujeres!$A$1:$DW$117)</f>
        <v>0</v>
      </c>
      <c r="CW155" s="104" cm="1">
        <f t="array" ref="CW155">AnualidadActivo(CW$2, $E155, $C155, $B155, $D155, Hombres!$A$1:$DW$117, Mujeres!$A$1:$DW$117)</f>
        <v>0</v>
      </c>
      <c r="CX155" s="104" cm="1">
        <f t="array" ref="CX155">AnualidadActivo(CX$2, $E155, $C155, $B155, $D155, Hombres!$A$1:$DW$117, Mujeres!$A$1:$DW$117)</f>
        <v>0</v>
      </c>
      <c r="CY155" s="104" cm="1">
        <f t="array" ref="CY155">AnualidadActivo(CY$2, $E155, $C155, $B155, $D155, Hombres!$A$1:$DW$117, Mujeres!$A$1:$DW$117)</f>
        <v>0</v>
      </c>
      <c r="CZ155" s="104" cm="1">
        <f t="array" ref="CZ155">AnualidadActivo(CZ$2, $E155, $C155, $B155, $D155, Hombres!$A$1:$DW$117, Mujeres!$A$1:$DW$117)</f>
        <v>0</v>
      </c>
      <c r="DA155" s="104" cm="1">
        <f t="array" ref="DA155">AnualidadActivo(DA$2, $E155, $C155, $B155, $D155, Hombres!$A$1:$DW$117, Mujeres!$A$1:$DW$117)</f>
        <v>0</v>
      </c>
    </row>
    <row r="156" spans="1:105" x14ac:dyDescent="0.35">
      <c r="A156" s="2">
        <f t="shared" si="2"/>
        <v>154</v>
      </c>
      <c r="B156" s="107">
        <v>559450</v>
      </c>
      <c r="C156" s="9">
        <v>44711</v>
      </c>
      <c r="D156" s="7" t="s">
        <v>6</v>
      </c>
      <c r="E156" s="9">
        <v>32367</v>
      </c>
      <c r="F156" s="12" cm="1">
        <f t="array" ref="F156">edadCalc(E156)</f>
        <v>37</v>
      </c>
      <c r="G156" s="49" cm="1">
        <f t="array" ref="G156">PorcentajePension(C156,E156, D156)</f>
        <v>0.65</v>
      </c>
      <c r="I156" s="103"/>
      <c r="J156" s="104" cm="1">
        <f t="array" ref="J156">AnualidadActivo(J$2, $E156, $C156, $B156, $D156, Hombres!$A$1:$DW$117, Mujeres!$A$1:$DW$117)</f>
        <v>0</v>
      </c>
      <c r="K156" s="104" cm="1">
        <f t="array" ref="K156">AnualidadActivo(K$2, $E156, $C156, $B156, $D156, Hombres!$A$1:$DW$117, Mujeres!$A$1:$DW$117)</f>
        <v>0</v>
      </c>
      <c r="L156" s="104" cm="1">
        <f t="array" ref="L156">AnualidadActivo(L$2, $E156, $C156, $B156, $D156, Hombres!$A$1:$DW$117, Mujeres!$A$1:$DW$117)</f>
        <v>0</v>
      </c>
      <c r="M156" s="104" cm="1">
        <f t="array" ref="M156">AnualidadActivo(M$2, $E156, $C156, $B156, $D156, Hombres!$A$1:$DW$117, Mujeres!$A$1:$DW$117)</f>
        <v>0</v>
      </c>
      <c r="N156" s="104" cm="1">
        <f t="array" ref="N156">AnualidadActivo(N$2, $E156, $C156, $B156, $D156, Hombres!$A$1:$DW$117, Mujeres!$A$1:$DW$117)</f>
        <v>0</v>
      </c>
      <c r="O156" s="104" cm="1">
        <f t="array" ref="O156">AnualidadActivo(O$2, $E156, $C156, $B156, $D156, Hombres!$A$1:$DW$117, Mujeres!$A$1:$DW$117)</f>
        <v>0</v>
      </c>
      <c r="P156" s="104" cm="1">
        <f t="array" ref="P156">AnualidadActivo(P$2, $E156, $C156, $B156, $D156, Hombres!$A$1:$DW$117, Mujeres!$A$1:$DW$117)</f>
        <v>0</v>
      </c>
      <c r="Q156" s="104" cm="1">
        <f t="array" ref="Q156">AnualidadActivo(Q$2, $E156, $C156, $B156, $D156, Hombres!$A$1:$DW$117, Mujeres!$A$1:$DW$117)</f>
        <v>0</v>
      </c>
      <c r="R156" s="104" cm="1">
        <f t="array" ref="R156">AnualidadActivo(R$2, $E156, $C156, $B156, $D156, Hombres!$A$1:$DW$117, Mujeres!$A$1:$DW$117)</f>
        <v>0</v>
      </c>
      <c r="S156" s="104" cm="1">
        <f t="array" ref="S156">AnualidadActivo(S$2, $E156, $C156, $B156, $D156, Hombres!$A$1:$DW$117, Mujeres!$A$1:$DW$117)</f>
        <v>0</v>
      </c>
      <c r="T156" s="104" cm="1">
        <f t="array" ref="T156">AnualidadActivo(T$2, $E156, $C156, $B156, $D156, Hombres!$A$1:$DW$117, Mujeres!$A$1:$DW$117)</f>
        <v>0</v>
      </c>
      <c r="U156" s="104" cm="1">
        <f t="array" ref="U156">AnualidadActivo(U$2, $E156, $C156, $B156, $D156, Hombres!$A$1:$DW$117, Mujeres!$A$1:$DW$117)</f>
        <v>0</v>
      </c>
      <c r="V156" s="104" cm="1">
        <f t="array" ref="V156">AnualidadActivo(V$2, $E156, $C156, $B156, $D156, Hombres!$A$1:$DW$117, Mujeres!$A$1:$DW$117)</f>
        <v>0</v>
      </c>
      <c r="W156" s="104" cm="1">
        <f t="array" ref="W156">AnualidadActivo(W$2, $E156, $C156, $B156, $D156, Hombres!$A$1:$DW$117, Mujeres!$A$1:$DW$117)</f>
        <v>0</v>
      </c>
      <c r="X156" s="104" cm="1">
        <f t="array" ref="X156">AnualidadActivo(X$2, $E156, $C156, $B156, $D156, Hombres!$A$1:$DW$117, Mujeres!$A$1:$DW$117)</f>
        <v>0</v>
      </c>
      <c r="Y156" s="104" cm="1">
        <f t="array" ref="Y156">AnualidadActivo(Y$2, $E156, $C156, $B156, $D156, Hombres!$A$1:$DW$117, Mujeres!$A$1:$DW$117)</f>
        <v>0</v>
      </c>
      <c r="Z156" s="104" cm="1">
        <f t="array" ref="Z156">AnualidadActivo(Z$2, $E156, $C156, $B156, $D156, Hombres!$A$1:$DW$117, Mujeres!$A$1:$DW$117)</f>
        <v>0</v>
      </c>
      <c r="AA156" s="104" cm="1">
        <f t="array" ref="AA156">AnualidadActivo(AA$2, $E156, $C156, $B156, $D156, Hombres!$A$1:$DW$117, Mujeres!$A$1:$DW$117)</f>
        <v>0</v>
      </c>
      <c r="AB156" s="104" cm="1">
        <f t="array" ref="AB156">AnualidadActivo(AB$2, $E156, $C156, $B156, $D156, Hombres!$A$1:$DW$117, Mujeres!$A$1:$DW$117)</f>
        <v>0</v>
      </c>
      <c r="AC156" s="104" cm="1">
        <f t="array" ref="AC156">AnualidadActivo(AC$2, $E156, $C156, $B156, $D156, Hombres!$A$1:$DW$117, Mujeres!$A$1:$DW$117)</f>
        <v>0</v>
      </c>
      <c r="AD156" s="104" cm="1">
        <f t="array" ref="AD156">AnualidadActivo(AD$2, $E156, $C156, $B156, $D156, Hombres!$A$1:$DW$117, Mujeres!$A$1:$DW$117)</f>
        <v>0</v>
      </c>
      <c r="AE156" s="104" cm="1">
        <f t="array" ref="AE156">AnualidadActivo(AE$2, $E156, $C156, $B156, $D156, Hombres!$A$1:$DW$117, Mujeres!$A$1:$DW$117)</f>
        <v>0</v>
      </c>
      <c r="AF156" s="104" cm="1">
        <f t="array" ref="AF156">AnualidadActivo(AF$2, $E156, $C156, $B156, $D156, Hombres!$A$1:$DW$117, Mujeres!$A$1:$DW$117)</f>
        <v>0</v>
      </c>
      <c r="AG156" s="104" cm="1">
        <f t="array" ref="AG156">AnualidadActivo(AG$2, $E156, $C156, $B156, $D156, Hombres!$A$1:$DW$117, Mujeres!$A$1:$DW$117)</f>
        <v>0</v>
      </c>
      <c r="AH156" s="104" cm="1">
        <f t="array" ref="AH156">AnualidadActivo(AH$2, $E156, $C156, $B156, $D156, Hombres!$A$1:$DW$117, Mujeres!$A$1:$DW$117)</f>
        <v>0</v>
      </c>
      <c r="AI156" s="104" cm="1">
        <f t="array" ref="AI156">AnualidadActivo(AI$2, $E156, $C156, $B156, $D156, Hombres!$A$1:$DW$117, Mujeres!$A$1:$DW$117)</f>
        <v>0</v>
      </c>
      <c r="AJ156" s="104" cm="1">
        <f t="array" ref="AJ156">AnualidadActivo(AJ$2, $E156, $C156, $B156, $D156, Hombres!$A$1:$DW$117, Mujeres!$A$1:$DW$117)</f>
        <v>16407542.259254411</v>
      </c>
      <c r="AK156" s="104" cm="1">
        <f t="array" ref="AK156">AnualidadActivo(AK$2, $E156, $C156, $B156, $D156, Hombres!$A$1:$DW$117, Mujeres!$A$1:$DW$117)</f>
        <v>16899768.527032044</v>
      </c>
      <c r="AL156" s="104" cm="1">
        <f t="array" ref="AL156">AnualidadActivo(AL$2, $E156, $C156, $B156, $D156, Hombres!$A$1:$DW$117, Mujeres!$A$1:$DW$117)</f>
        <v>17406761.582843006</v>
      </c>
      <c r="AM156" s="104" cm="1">
        <f t="array" ref="AM156">AnualidadActivo(AM$2, $E156, $C156, $B156, $D156, Hombres!$A$1:$DW$117, Mujeres!$A$1:$DW$117)</f>
        <v>17928964.430328295</v>
      </c>
      <c r="AN156" s="104" cm="1">
        <f t="array" ref="AN156">AnualidadActivo(AN$2, $E156, $C156, $B156, $D156, Hombres!$A$1:$DW$117, Mujeres!$A$1:$DW$117)</f>
        <v>18466833.363238148</v>
      </c>
      <c r="AO156" s="104" cm="1">
        <f t="array" ref="AO156">AnualidadActivo(AO$2, $E156, $C156, $B156, $D156, Hombres!$A$1:$DW$117, Mujeres!$A$1:$DW$117)</f>
        <v>18622308.10902445</v>
      </c>
      <c r="AP156" s="104" cm="1">
        <f t="array" ref="AP156">AnualidadActivo(AP$2, $E156, $C156, $B156, $D156, Hombres!$A$1:$DW$117, Mujeres!$A$1:$DW$117)</f>
        <v>19080626.31498345</v>
      </c>
      <c r="AQ156" s="104" cm="1">
        <f t="array" ref="AQ156">AnualidadActivo(AQ$2, $E156, $C156, $B156, $D156, Hombres!$A$1:$DW$117, Mujeres!$A$1:$DW$117)</f>
        <v>19541474.767375086</v>
      </c>
      <c r="AR156" s="104" cm="1">
        <f t="array" ref="AR156">AnualidadActivo(AR$2, $E156, $C156, $B156, $D156, Hombres!$A$1:$DW$117, Mujeres!$A$1:$DW$117)</f>
        <v>20002057.635070633</v>
      </c>
      <c r="AS156" s="104" cm="1">
        <f t="array" ref="AS156">AnualidadActivo(AS$2, $E156, $C156, $B156, $D156, Hombres!$A$1:$DW$117, Mujeres!$A$1:$DW$117)</f>
        <v>20458056.984257188</v>
      </c>
      <c r="AT156" s="104" cm="1">
        <f t="array" ref="AT156">AnualidadActivo(AT$2, $E156, $C156, $B156, $D156, Hombres!$A$1:$DW$117, Mujeres!$A$1:$DW$117)</f>
        <v>20904912.155309997</v>
      </c>
      <c r="AU156" s="104" cm="1">
        <f t="array" ref="AU156">AnualidadActivo(AU$2, $E156, $C156, $B156, $D156, Hombres!$A$1:$DW$117, Mujeres!$A$1:$DW$117)</f>
        <v>21340226.095293988</v>
      </c>
      <c r="AV156" s="104" cm="1">
        <f t="array" ref="AV156">AnualidadActivo(AV$2, $E156, $C156, $B156, $D156, Hombres!$A$1:$DW$117, Mujeres!$A$1:$DW$117)</f>
        <v>21763780.543446008</v>
      </c>
      <c r="AW156" s="104" cm="1">
        <f t="array" ref="AW156">AnualidadActivo(AW$2, $E156, $C156, $B156, $D156, Hombres!$A$1:$DW$117, Mujeres!$A$1:$DW$117)</f>
        <v>22174929.91539349</v>
      </c>
      <c r="AX156" s="104" cm="1">
        <f t="array" ref="AX156">AnualidadActivo(AX$2, $E156, $C156, $B156, $D156, Hombres!$A$1:$DW$117, Mujeres!$A$1:$DW$117)</f>
        <v>22569756.959604431</v>
      </c>
      <c r="AY156" s="104" cm="1">
        <f t="array" ref="AY156">AnualidadActivo(AY$2, $E156, $C156, $B156, $D156, Hombres!$A$1:$DW$117, Mujeres!$A$1:$DW$117)</f>
        <v>22940876.957742147</v>
      </c>
      <c r="AZ156" s="104" cm="1">
        <f t="array" ref="AZ156">AnualidadActivo(AZ$2, $E156, $C156, $B156, $D156, Hombres!$A$1:$DW$117, Mujeres!$A$1:$DW$117)</f>
        <v>23278355.220497195</v>
      </c>
      <c r="BA156" s="104" cm="1">
        <f t="array" ref="BA156">AnualidadActivo(BA$2, $E156, $C156, $B156, $D156, Hombres!$A$1:$DW$117, Mujeres!$A$1:$DW$117)</f>
        <v>23571283.757436026</v>
      </c>
      <c r="BB156" s="104" cm="1">
        <f t="array" ref="BB156">AnualidadActivo(BB$2, $E156, $C156, $B156, $D156, Hombres!$A$1:$DW$117, Mujeres!$A$1:$DW$117)</f>
        <v>23783334.255383797</v>
      </c>
      <c r="BC156" s="104" cm="1">
        <f t="array" ref="BC156">AnualidadActivo(BC$2, $E156, $C156, $B156, $D156, Hombres!$A$1:$DW$117, Mujeres!$A$1:$DW$117)</f>
        <v>23934345.323288307</v>
      </c>
      <c r="BD156" s="104" cm="1">
        <f t="array" ref="BD156">AnualidadActivo(BD$2, $E156, $C156, $B156, $D156, Hombres!$A$1:$DW$117, Mujeres!$A$1:$DW$117)</f>
        <v>24015705.893835705</v>
      </c>
      <c r="BE156" s="104" cm="1">
        <f t="array" ref="BE156">AnualidadActivo(BE$2, $E156, $C156, $B156, $D156, Hombres!$A$1:$DW$117, Mujeres!$A$1:$DW$117)</f>
        <v>24017959.695786726</v>
      </c>
      <c r="BF156" s="104" cm="1">
        <f t="array" ref="BF156">AnualidadActivo(BF$2, $E156, $C156, $B156, $D156, Hombres!$A$1:$DW$117, Mujeres!$A$1:$DW$117)</f>
        <v>23930727.138674498</v>
      </c>
      <c r="BG156" s="104" cm="1">
        <f t="array" ref="BG156">AnualidadActivo(BG$2, $E156, $C156, $B156, $D156, Hombres!$A$1:$DW$117, Mujeres!$A$1:$DW$117)</f>
        <v>23742567.082193427</v>
      </c>
      <c r="BH156" s="104" cm="1">
        <f t="array" ref="BH156">AnualidadActivo(BH$2, $E156, $C156, $B156, $D156, Hombres!$A$1:$DW$117, Mujeres!$A$1:$DW$117)</f>
        <v>23442276.602013409</v>
      </c>
      <c r="BI156" s="104" cm="1">
        <f t="array" ref="BI156">AnualidadActivo(BI$2, $E156, $C156, $B156, $D156, Hombres!$A$1:$DW$117, Mujeres!$A$1:$DW$117)</f>
        <v>23019964.10623952</v>
      </c>
      <c r="BJ156" s="104" cm="1">
        <f t="array" ref="BJ156">AnualidadActivo(BJ$2, $E156, $C156, $B156, $D156, Hombres!$A$1:$DW$117, Mujeres!$A$1:$DW$117)</f>
        <v>22466652.358608019</v>
      </c>
      <c r="BK156" s="104" cm="1">
        <f t="array" ref="BK156">AnualidadActivo(BK$2, $E156, $C156, $B156, $D156, Hombres!$A$1:$DW$117, Mujeres!$A$1:$DW$117)</f>
        <v>21774351.47530511</v>
      </c>
      <c r="BL156" s="104" cm="1">
        <f t="array" ref="BL156">AnualidadActivo(BL$2, $E156, $C156, $B156, $D156, Hombres!$A$1:$DW$117, Mujeres!$A$1:$DW$117)</f>
        <v>20936416.946247477</v>
      </c>
      <c r="BM156" s="104" cm="1">
        <f t="array" ref="BM156">AnualidadActivo(BM$2, $E156, $C156, $B156, $D156, Hombres!$A$1:$DW$117, Mujeres!$A$1:$DW$117)</f>
        <v>19949888.373728566</v>
      </c>
      <c r="BN156" s="104" cm="1">
        <f t="array" ref="BN156">AnualidadActivo(BN$2, $E156, $C156, $B156, $D156, Hombres!$A$1:$DW$117, Mujeres!$A$1:$DW$117)</f>
        <v>18816550.696330424</v>
      </c>
      <c r="BO156" s="104" cm="1">
        <f t="array" ref="BO156">AnualidadActivo(BO$2, $E156, $C156, $B156, $D156, Hombres!$A$1:$DW$117, Mujeres!$A$1:$DW$117)</f>
        <v>17542425.410864294</v>
      </c>
      <c r="BP156" s="104" cm="1">
        <f t="array" ref="BP156">AnualidadActivo(BP$2, $E156, $C156, $B156, $D156, Hombres!$A$1:$DW$117, Mujeres!$A$1:$DW$117)</f>
        <v>16138404.692389773</v>
      </c>
      <c r="BQ156" s="104" cm="1">
        <f t="array" ref="BQ156">AnualidadActivo(BQ$2, $E156, $C156, $B156, $D156, Hombres!$A$1:$DW$117, Mujeres!$A$1:$DW$117)</f>
        <v>14622120.217841702</v>
      </c>
      <c r="BR156" s="104" cm="1">
        <f t="array" ref="BR156">AnualidadActivo(BR$2, $E156, $C156, $B156, $D156, Hombres!$A$1:$DW$117, Mujeres!$A$1:$DW$117)</f>
        <v>13019775.015986655</v>
      </c>
      <c r="BS156" s="104" cm="1">
        <f t="array" ref="BS156">AnualidadActivo(BS$2, $E156, $C156, $B156, $D156, Hombres!$A$1:$DW$117, Mujeres!$A$1:$DW$117)</f>
        <v>11365452.053359827</v>
      </c>
      <c r="BT156" s="104" cm="1">
        <f t="array" ref="BT156">AnualidadActivo(BT$2, $E156, $C156, $B156, $D156, Hombres!$A$1:$DW$117, Mujeres!$A$1:$DW$117)</f>
        <v>9698869.5240938514</v>
      </c>
      <c r="BU156" s="104" cm="1">
        <f t="array" ref="BU156">AnualidadActivo(BU$2, $E156, $C156, $B156, $D156, Hombres!$A$1:$DW$117, Mujeres!$A$1:$DW$117)</f>
        <v>8063750.3499837676</v>
      </c>
      <c r="BV156" s="104" cm="1">
        <f t="array" ref="BV156">AnualidadActivo(BV$2, $E156, $C156, $B156, $D156, Hombres!$A$1:$DW$117, Mujeres!$A$1:$DW$117)</f>
        <v>6506177.8787218379</v>
      </c>
      <c r="BW156" s="104" cm="1">
        <f t="array" ref="BW156">AnualidadActivo(BW$2, $E156, $C156, $B156, $D156, Hombres!$A$1:$DW$117, Mujeres!$A$1:$DW$117)</f>
        <v>5071631.2192181572</v>
      </c>
      <c r="BX156" s="104" cm="1">
        <f t="array" ref="BX156">AnualidadActivo(BX$2, $E156, $C156, $B156, $D156, Hombres!$A$1:$DW$117, Mujeres!$A$1:$DW$117)</f>
        <v>3799853.430137326</v>
      </c>
      <c r="BY156" s="104" cm="1">
        <f t="array" ref="BY156">AnualidadActivo(BY$2, $E156, $C156, $B156, $D156, Hombres!$A$1:$DW$117, Mujeres!$A$1:$DW$117)</f>
        <v>2719745.4346075999</v>
      </c>
      <c r="BZ156" s="104" cm="1">
        <f t="array" ref="BZ156">AnualidadActivo(BZ$2, $E156, $C156, $B156, $D156, Hombres!$A$1:$DW$117, Mujeres!$A$1:$DW$117)</f>
        <v>1846093.9345349104</v>
      </c>
      <c r="CA156" s="104" cm="1">
        <f t="array" ref="CA156">AnualidadActivo(CA$2, $E156, $C156, $B156, $D156, Hombres!$A$1:$DW$117, Mujeres!$A$1:$DW$117)</f>
        <v>1178050.2245238987</v>
      </c>
      <c r="CB156" s="104" cm="1">
        <f t="array" ref="CB156">AnualidadActivo(CB$2, $E156, $C156, $B156, $D156, Hombres!$A$1:$DW$117, Mujeres!$A$1:$DW$117)</f>
        <v>699478.34971726686</v>
      </c>
      <c r="CC156" s="104" cm="1">
        <f t="array" ref="CC156">AnualidadActivo(CC$2, $E156, $C156, $B156, $D156, Hombres!$A$1:$DW$117, Mujeres!$A$1:$DW$117)</f>
        <v>381636.00874251535</v>
      </c>
      <c r="CD156" s="104" cm="1">
        <f t="array" ref="CD156">AnualidadActivo(CD$2, $E156, $C156, $B156, $D156, Hombres!$A$1:$DW$117, Mujeres!$A$1:$DW$117)</f>
        <v>188366.96427872925</v>
      </c>
      <c r="CE156" s="104" cm="1">
        <f t="array" ref="CE156">AnualidadActivo(CE$2, $E156, $C156, $B156, $D156, Hombres!$A$1:$DW$117, Mujeres!$A$1:$DW$117)</f>
        <v>82448.869000624749</v>
      </c>
      <c r="CF156" s="104" cm="1">
        <f t="array" ref="CF156">AnualidadActivo(CF$2, $E156, $C156, $B156, $D156, Hombres!$A$1:$DW$117, Mujeres!$A$1:$DW$117)</f>
        <v>31177.596320119897</v>
      </c>
      <c r="CG156" s="104" cm="1">
        <f t="array" ref="CG156">AnualidadActivo(CG$2, $E156, $C156, $B156, $D156, Hombres!$A$1:$DW$117, Mujeres!$A$1:$DW$117)</f>
        <v>9826.5708646374951</v>
      </c>
      <c r="CH156" s="104" cm="1">
        <f t="array" ref="CH156">AnualidadActivo(CH$2, $E156, $C156, $B156, $D156, Hombres!$A$1:$DW$117, Mujeres!$A$1:$DW$117)</f>
        <v>2448.1483924662803</v>
      </c>
      <c r="CI156" s="104" cm="1">
        <f t="array" ref="CI156">AnualidadActivo(CI$2, $E156, $C156, $B156, $D156, Hombres!$A$1:$DW$117, Mujeres!$A$1:$DW$117)</f>
        <v>441.7280955868905</v>
      </c>
      <c r="CJ156" s="104" cm="1">
        <f t="array" ref="CJ156">AnualidadActivo(CJ$2, $E156, $C156, $B156, $D156, Hombres!$A$1:$DW$117, Mujeres!$A$1:$DW$117)</f>
        <v>48.438119705736526</v>
      </c>
      <c r="CK156" s="104" cm="1">
        <f t="array" ref="CK156">AnualidadActivo(CK$2, $E156, $C156, $B156, $D156, Hombres!$A$1:$DW$117, Mujeres!$A$1:$DW$117)</f>
        <v>0</v>
      </c>
      <c r="CL156" s="104" cm="1">
        <f t="array" ref="CL156">AnualidadActivo(CL$2, $E156, $C156, $B156, $D156, Hombres!$A$1:$DW$117, Mujeres!$A$1:$DW$117)</f>
        <v>0</v>
      </c>
      <c r="CM156" s="104" cm="1">
        <f t="array" ref="CM156">AnualidadActivo(CM$2, $E156, $C156, $B156, $D156, Hombres!$A$1:$DW$117, Mujeres!$A$1:$DW$117)</f>
        <v>0</v>
      </c>
      <c r="CN156" s="104" cm="1">
        <f t="array" ref="CN156">AnualidadActivo(CN$2, $E156, $C156, $B156, $D156, Hombres!$A$1:$DW$117, Mujeres!$A$1:$DW$117)</f>
        <v>0</v>
      </c>
      <c r="CO156" s="104" cm="1">
        <f t="array" ref="CO156">AnualidadActivo(CO$2, $E156, $C156, $B156, $D156, Hombres!$A$1:$DW$117, Mujeres!$A$1:$DW$117)</f>
        <v>0</v>
      </c>
      <c r="CP156" s="104" cm="1">
        <f t="array" ref="CP156">AnualidadActivo(CP$2, $E156, $C156, $B156, $D156, Hombres!$A$1:$DW$117, Mujeres!$A$1:$DW$117)</f>
        <v>0</v>
      </c>
      <c r="CQ156" s="104" cm="1">
        <f t="array" ref="CQ156">AnualidadActivo(CQ$2, $E156, $C156, $B156, $D156, Hombres!$A$1:$DW$117, Mujeres!$A$1:$DW$117)</f>
        <v>0</v>
      </c>
      <c r="CR156" s="104" cm="1">
        <f t="array" ref="CR156">AnualidadActivo(CR$2, $E156, $C156, $B156, $D156, Hombres!$A$1:$DW$117, Mujeres!$A$1:$DW$117)</f>
        <v>0</v>
      </c>
      <c r="CS156" s="104" cm="1">
        <f t="array" ref="CS156">AnualidadActivo(CS$2, $E156, $C156, $B156, $D156, Hombres!$A$1:$DW$117, Mujeres!$A$1:$DW$117)</f>
        <v>0</v>
      </c>
      <c r="CT156" s="104" cm="1">
        <f t="array" ref="CT156">AnualidadActivo(CT$2, $E156, $C156, $B156, $D156, Hombres!$A$1:$DW$117, Mujeres!$A$1:$DW$117)</f>
        <v>0</v>
      </c>
      <c r="CU156" s="104" cm="1">
        <f t="array" ref="CU156">AnualidadActivo(CU$2, $E156, $C156, $B156, $D156, Hombres!$A$1:$DW$117, Mujeres!$A$1:$DW$117)</f>
        <v>0</v>
      </c>
      <c r="CV156" s="104" cm="1">
        <f t="array" ref="CV156">AnualidadActivo(CV$2, $E156, $C156, $B156, $D156, Hombres!$A$1:$DW$117, Mujeres!$A$1:$DW$117)</f>
        <v>0</v>
      </c>
      <c r="CW156" s="104" cm="1">
        <f t="array" ref="CW156">AnualidadActivo(CW$2, $E156, $C156, $B156, $D156, Hombres!$A$1:$DW$117, Mujeres!$A$1:$DW$117)</f>
        <v>0</v>
      </c>
      <c r="CX156" s="104" cm="1">
        <f t="array" ref="CX156">AnualidadActivo(CX$2, $E156, $C156, $B156, $D156, Hombres!$A$1:$DW$117, Mujeres!$A$1:$DW$117)</f>
        <v>0</v>
      </c>
      <c r="CY156" s="104" cm="1">
        <f t="array" ref="CY156">AnualidadActivo(CY$2, $E156, $C156, $B156, $D156, Hombres!$A$1:$DW$117, Mujeres!$A$1:$DW$117)</f>
        <v>0</v>
      </c>
      <c r="CZ156" s="104" cm="1">
        <f t="array" ref="CZ156">AnualidadActivo(CZ$2, $E156, $C156, $B156, $D156, Hombres!$A$1:$DW$117, Mujeres!$A$1:$DW$117)</f>
        <v>0</v>
      </c>
      <c r="DA156" s="104" cm="1">
        <f t="array" ref="DA156">AnualidadActivo(DA$2, $E156, $C156, $B156, $D156, Hombres!$A$1:$DW$117, Mujeres!$A$1:$DW$117)</f>
        <v>0</v>
      </c>
    </row>
    <row r="157" spans="1:105" x14ac:dyDescent="0.35">
      <c r="A157" s="2">
        <f t="shared" si="2"/>
        <v>155</v>
      </c>
      <c r="B157" s="107">
        <v>1024424</v>
      </c>
      <c r="C157" s="9">
        <v>44711</v>
      </c>
      <c r="D157" s="7" t="s">
        <v>5</v>
      </c>
      <c r="E157" s="9">
        <v>35206</v>
      </c>
      <c r="F157" s="12" cm="1">
        <f t="array" ref="F157">edadCalc(E157)</f>
        <v>29</v>
      </c>
      <c r="G157" s="49" cm="1">
        <f t="array" ref="G157">PorcentajePension(C157,E157, D157)</f>
        <v>0.85</v>
      </c>
      <c r="I157" s="103"/>
      <c r="J157" s="104" cm="1">
        <f t="array" ref="J157">AnualidadActivo(J$2, $E157, $C157, $B157, $D157, Hombres!$A$1:$DW$117, Mujeres!$A$1:$DW$117)</f>
        <v>0</v>
      </c>
      <c r="K157" s="104" cm="1">
        <f t="array" ref="K157">AnualidadActivo(K$2, $E157, $C157, $B157, $D157, Hombres!$A$1:$DW$117, Mujeres!$A$1:$DW$117)</f>
        <v>0</v>
      </c>
      <c r="L157" s="104" cm="1">
        <f t="array" ref="L157">AnualidadActivo(L$2, $E157, $C157, $B157, $D157, Hombres!$A$1:$DW$117, Mujeres!$A$1:$DW$117)</f>
        <v>0</v>
      </c>
      <c r="M157" s="104" cm="1">
        <f t="array" ref="M157">AnualidadActivo(M$2, $E157, $C157, $B157, $D157, Hombres!$A$1:$DW$117, Mujeres!$A$1:$DW$117)</f>
        <v>0</v>
      </c>
      <c r="N157" s="104" cm="1">
        <f t="array" ref="N157">AnualidadActivo(N$2, $E157, $C157, $B157, $D157, Hombres!$A$1:$DW$117, Mujeres!$A$1:$DW$117)</f>
        <v>0</v>
      </c>
      <c r="O157" s="104" cm="1">
        <f t="array" ref="O157">AnualidadActivo(O$2, $E157, $C157, $B157, $D157, Hombres!$A$1:$DW$117, Mujeres!$A$1:$DW$117)</f>
        <v>0</v>
      </c>
      <c r="P157" s="104" cm="1">
        <f t="array" ref="P157">AnualidadActivo(P$2, $E157, $C157, $B157, $D157, Hombres!$A$1:$DW$117, Mujeres!$A$1:$DW$117)</f>
        <v>0</v>
      </c>
      <c r="Q157" s="104" cm="1">
        <f t="array" ref="Q157">AnualidadActivo(Q$2, $E157, $C157, $B157, $D157, Hombres!$A$1:$DW$117, Mujeres!$A$1:$DW$117)</f>
        <v>0</v>
      </c>
      <c r="R157" s="104" cm="1">
        <f t="array" ref="R157">AnualidadActivo(R$2, $E157, $C157, $B157, $D157, Hombres!$A$1:$DW$117, Mujeres!$A$1:$DW$117)</f>
        <v>0</v>
      </c>
      <c r="S157" s="104" cm="1">
        <f t="array" ref="S157">AnualidadActivo(S$2, $E157, $C157, $B157, $D157, Hombres!$A$1:$DW$117, Mujeres!$A$1:$DW$117)</f>
        <v>0</v>
      </c>
      <c r="T157" s="104" cm="1">
        <f t="array" ref="T157">AnualidadActivo(T$2, $E157, $C157, $B157, $D157, Hombres!$A$1:$DW$117, Mujeres!$A$1:$DW$117)</f>
        <v>0</v>
      </c>
      <c r="U157" s="104" cm="1">
        <f t="array" ref="U157">AnualidadActivo(U$2, $E157, $C157, $B157, $D157, Hombres!$A$1:$DW$117, Mujeres!$A$1:$DW$117)</f>
        <v>0</v>
      </c>
      <c r="V157" s="104" cm="1">
        <f t="array" ref="V157">AnualidadActivo(V$2, $E157, $C157, $B157, $D157, Hombres!$A$1:$DW$117, Mujeres!$A$1:$DW$117)</f>
        <v>0</v>
      </c>
      <c r="W157" s="104" cm="1">
        <f t="array" ref="W157">AnualidadActivo(W$2, $E157, $C157, $B157, $D157, Hombres!$A$1:$DW$117, Mujeres!$A$1:$DW$117)</f>
        <v>0</v>
      </c>
      <c r="X157" s="104" cm="1">
        <f t="array" ref="X157">AnualidadActivo(X$2, $E157, $C157, $B157, $D157, Hombres!$A$1:$DW$117, Mujeres!$A$1:$DW$117)</f>
        <v>0</v>
      </c>
      <c r="Y157" s="104" cm="1">
        <f t="array" ref="Y157">AnualidadActivo(Y$2, $E157, $C157, $B157, $D157, Hombres!$A$1:$DW$117, Mujeres!$A$1:$DW$117)</f>
        <v>0</v>
      </c>
      <c r="Z157" s="104" cm="1">
        <f t="array" ref="Z157">AnualidadActivo(Z$2, $E157, $C157, $B157, $D157, Hombres!$A$1:$DW$117, Mujeres!$A$1:$DW$117)</f>
        <v>0</v>
      </c>
      <c r="AA157" s="104" cm="1">
        <f t="array" ref="AA157">AnualidadActivo(AA$2, $E157, $C157, $B157, $D157, Hombres!$A$1:$DW$117, Mujeres!$A$1:$DW$117)</f>
        <v>0</v>
      </c>
      <c r="AB157" s="104" cm="1">
        <f t="array" ref="AB157">AnualidadActivo(AB$2, $E157, $C157, $B157, $D157, Hombres!$A$1:$DW$117, Mujeres!$A$1:$DW$117)</f>
        <v>0</v>
      </c>
      <c r="AC157" s="104" cm="1">
        <f t="array" ref="AC157">AnualidadActivo(AC$2, $E157, $C157, $B157, $D157, Hombres!$A$1:$DW$117, Mujeres!$A$1:$DW$117)</f>
        <v>0</v>
      </c>
      <c r="AD157" s="104" cm="1">
        <f t="array" ref="AD157">AnualidadActivo(AD$2, $E157, $C157, $B157, $D157, Hombres!$A$1:$DW$117, Mujeres!$A$1:$DW$117)</f>
        <v>0</v>
      </c>
      <c r="AE157" s="104" cm="1">
        <f t="array" ref="AE157">AnualidadActivo(AE$2, $E157, $C157, $B157, $D157, Hombres!$A$1:$DW$117, Mujeres!$A$1:$DW$117)</f>
        <v>0</v>
      </c>
      <c r="AF157" s="104" cm="1">
        <f t="array" ref="AF157">AnualidadActivo(AF$2, $E157, $C157, $B157, $D157, Hombres!$A$1:$DW$117, Mujeres!$A$1:$DW$117)</f>
        <v>0</v>
      </c>
      <c r="AG157" s="104" cm="1">
        <f t="array" ref="AG157">AnualidadActivo(AG$2, $E157, $C157, $B157, $D157, Hombres!$A$1:$DW$117, Mujeres!$A$1:$DW$117)</f>
        <v>0</v>
      </c>
      <c r="AH157" s="104" cm="1">
        <f t="array" ref="AH157">AnualidadActivo(AH$2, $E157, $C157, $B157, $D157, Hombres!$A$1:$DW$117, Mujeres!$A$1:$DW$117)</f>
        <v>0</v>
      </c>
      <c r="AI157" s="104" cm="1">
        <f t="array" ref="AI157">AnualidadActivo(AI$2, $E157, $C157, $B157, $D157, Hombres!$A$1:$DW$117, Mujeres!$A$1:$DW$117)</f>
        <v>0</v>
      </c>
      <c r="AJ157" s="104" cm="1">
        <f t="array" ref="AJ157">AnualidadActivo(AJ$2, $E157, $C157, $B157, $D157, Hombres!$A$1:$DW$117, Mujeres!$A$1:$DW$117)</f>
        <v>0</v>
      </c>
      <c r="AK157" s="104" cm="1">
        <f t="array" ref="AK157">AnualidadActivo(AK$2, $E157, $C157, $B157, $D157, Hombres!$A$1:$DW$117, Mujeres!$A$1:$DW$117)</f>
        <v>0</v>
      </c>
      <c r="AL157" s="104" cm="1">
        <f t="array" ref="AL157">AnualidadActivo(AL$2, $E157, $C157, $B157, $D157, Hombres!$A$1:$DW$117, Mujeres!$A$1:$DW$117)</f>
        <v>0</v>
      </c>
      <c r="AM157" s="104" cm="1">
        <f t="array" ref="AM157">AnualidadActivo(AM$2, $E157, $C157, $B157, $D157, Hombres!$A$1:$DW$117, Mujeres!$A$1:$DW$117)</f>
        <v>0</v>
      </c>
      <c r="AN157" s="104" cm="1">
        <f t="array" ref="AN157">AnualidadActivo(AN$2, $E157, $C157, $B157, $D157, Hombres!$A$1:$DW$117, Mujeres!$A$1:$DW$117)</f>
        <v>0</v>
      </c>
      <c r="AO157" s="104" cm="1">
        <f t="array" ref="AO157">AnualidadActivo(AO$2, $E157, $C157, $B157, $D157, Hombres!$A$1:$DW$117, Mujeres!$A$1:$DW$117)</f>
        <v>0</v>
      </c>
      <c r="AP157" s="104" cm="1">
        <f t="array" ref="AP157">AnualidadActivo(AP$2, $E157, $C157, $B157, $D157, Hombres!$A$1:$DW$117, Mujeres!$A$1:$DW$117)</f>
        <v>0</v>
      </c>
      <c r="AQ157" s="104" cm="1">
        <f t="array" ref="AQ157">AnualidadActivo(AQ$2, $E157, $C157, $B157, $D157, Hombres!$A$1:$DW$117, Mujeres!$A$1:$DW$117)</f>
        <v>0</v>
      </c>
      <c r="AR157" s="104" cm="1">
        <f t="array" ref="AR157">AnualidadActivo(AR$2, $E157, $C157, $B157, $D157, Hombres!$A$1:$DW$117, Mujeres!$A$1:$DW$117)</f>
        <v>0</v>
      </c>
      <c r="AS157" s="104" cm="1">
        <f t="array" ref="AS157">AnualidadActivo(AS$2, $E157, $C157, $B157, $D157, Hombres!$A$1:$DW$117, Mujeres!$A$1:$DW$117)</f>
        <v>0</v>
      </c>
      <c r="AT157" s="104" cm="1">
        <f t="array" ref="AT157">AnualidadActivo(AT$2, $E157, $C157, $B157, $D157, Hombres!$A$1:$DW$117, Mujeres!$A$1:$DW$117)</f>
        <v>60442351.381555557</v>
      </c>
      <c r="AU157" s="104" cm="1">
        <f t="array" ref="AU157">AnualidadActivo(AU$2, $E157, $C157, $B157, $D157, Hombres!$A$1:$DW$117, Mujeres!$A$1:$DW$117)</f>
        <v>62255621.923002228</v>
      </c>
      <c r="AV157" s="104" cm="1">
        <f t="array" ref="AV157">AnualidadActivo(AV$2, $E157, $C157, $B157, $D157, Hombres!$A$1:$DW$117, Mujeres!$A$1:$DW$117)</f>
        <v>64123290.580692291</v>
      </c>
      <c r="AW157" s="104" cm="1">
        <f t="array" ref="AW157">AnualidadActivo(AW$2, $E157, $C157, $B157, $D157, Hombres!$A$1:$DW$117, Mujeres!$A$1:$DW$117)</f>
        <v>66046989.298113056</v>
      </c>
      <c r="AX157" s="104" cm="1">
        <f t="array" ref="AX157">AnualidadActivo(AX$2, $E157, $C157, $B157, $D157, Hombres!$A$1:$DW$117, Mujeres!$A$1:$DW$117)</f>
        <v>68028398.977056459</v>
      </c>
      <c r="AY157" s="104" cm="1">
        <f t="array" ref="AY157">AnualidadActivo(AY$2, $E157, $C157, $B157, $D157, Hombres!$A$1:$DW$117, Mujeres!$A$1:$DW$117)</f>
        <v>66985000.136712663</v>
      </c>
      <c r="AZ157" s="104" cm="1">
        <f t="array" ref="AZ157">AnualidadActivo(AZ$2, $E157, $C157, $B157, $D157, Hombres!$A$1:$DW$117, Mujeres!$A$1:$DW$117)</f>
        <v>68251361.545062229</v>
      </c>
      <c r="BA157" s="104" cm="1">
        <f t="array" ref="BA157">AnualidadActivo(BA$2, $E157, $C157, $B157, $D157, Hombres!$A$1:$DW$117, Mujeres!$A$1:$DW$117)</f>
        <v>69470225.959914356</v>
      </c>
      <c r="BB157" s="104" cm="1">
        <f t="array" ref="BB157">AnualidadActivo(BB$2, $E157, $C157, $B157, $D157, Hombres!$A$1:$DW$117, Mujeres!$A$1:$DW$117)</f>
        <v>70614702.707486853</v>
      </c>
      <c r="BC157" s="104" cm="1">
        <f t="array" ref="BC157">AnualidadActivo(BC$2, $E157, $C157, $B157, $D157, Hombres!$A$1:$DW$117, Mujeres!$A$1:$DW$117)</f>
        <v>71658758.881922126</v>
      </c>
      <c r="BD157" s="104" cm="1">
        <f t="array" ref="BD157">AnualidadActivo(BD$2, $E157, $C157, $B157, $D157, Hombres!$A$1:$DW$117, Mujeres!$A$1:$DW$117)</f>
        <v>72580783.318428472</v>
      </c>
      <c r="BE157" s="104" cm="1">
        <f t="array" ref="BE157">AnualidadActivo(BE$2, $E157, $C157, $B157, $D157, Hombres!$A$1:$DW$117, Mujeres!$A$1:$DW$117)</f>
        <v>73370851.491673917</v>
      </c>
      <c r="BF157" s="104" cm="1">
        <f t="array" ref="BF157">AnualidadActivo(BF$2, $E157, $C157, $B157, $D157, Hombres!$A$1:$DW$117, Mujeres!$A$1:$DW$117)</f>
        <v>74026900.408716723</v>
      </c>
      <c r="BG157" s="104" cm="1">
        <f t="array" ref="BG157">AnualidadActivo(BG$2, $E157, $C157, $B157, $D157, Hombres!$A$1:$DW$117, Mujeres!$A$1:$DW$117)</f>
        <v>74547818.157422736</v>
      </c>
      <c r="BH157" s="104" cm="1">
        <f t="array" ref="BH157">AnualidadActivo(BH$2, $E157, $C157, $B157, $D157, Hombres!$A$1:$DW$117, Mujeres!$A$1:$DW$117)</f>
        <v>74929813.1798601</v>
      </c>
      <c r="BI157" s="104" cm="1">
        <f t="array" ref="BI157">AnualidadActivo(BI$2, $E157, $C157, $B157, $D157, Hombres!$A$1:$DW$117, Mujeres!$A$1:$DW$117)</f>
        <v>75161115.818480521</v>
      </c>
      <c r="BJ157" s="104" cm="1">
        <f t="array" ref="BJ157">AnualidadActivo(BJ$2, $E157, $C157, $B157, $D157, Hombres!$A$1:$DW$117, Mujeres!$A$1:$DW$117)</f>
        <v>75087858.157920167</v>
      </c>
      <c r="BK157" s="104" cm="1">
        <f t="array" ref="BK157">AnualidadActivo(BK$2, $E157, $C157, $B157, $D157, Hombres!$A$1:$DW$117, Mujeres!$A$1:$DW$117)</f>
        <v>74792016.351873726</v>
      </c>
      <c r="BL157" s="104" cm="1">
        <f t="array" ref="BL157">AnualidadActivo(BL$2, $E157, $C157, $B157, $D157, Hombres!$A$1:$DW$117, Mujeres!$A$1:$DW$117)</f>
        <v>74253136.732793793</v>
      </c>
      <c r="BM157" s="104" cm="1">
        <f t="array" ref="BM157">AnualidadActivo(BM$2, $E157, $C157, $B157, $D157, Hombres!$A$1:$DW$117, Mujeres!$A$1:$DW$117)</f>
        <v>73450181.875449538</v>
      </c>
      <c r="BN157" s="104" cm="1">
        <f t="array" ref="BN157">AnualidadActivo(BN$2, $E157, $C157, $B157, $D157, Hombres!$A$1:$DW$117, Mujeres!$A$1:$DW$117)</f>
        <v>72361132.943874642</v>
      </c>
      <c r="BO157" s="104" cm="1">
        <f t="array" ref="BO157">AnualidadActivo(BO$2, $E157, $C157, $B157, $D157, Hombres!$A$1:$DW$117, Mujeres!$A$1:$DW$117)</f>
        <v>70965045.871536836</v>
      </c>
      <c r="BP157" s="104" cm="1">
        <f t="array" ref="BP157">AnualidadActivo(BP$2, $E157, $C157, $B157, $D157, Hombres!$A$1:$DW$117, Mujeres!$A$1:$DW$117)</f>
        <v>69240101.623999417</v>
      </c>
      <c r="BQ157" s="104" cm="1">
        <f t="array" ref="BQ157">AnualidadActivo(BQ$2, $E157, $C157, $B157, $D157, Hombres!$A$1:$DW$117, Mujeres!$A$1:$DW$117)</f>
        <v>67167001.259020954</v>
      </c>
      <c r="BR157" s="104" cm="1">
        <f t="array" ref="BR157">AnualidadActivo(BR$2, $E157, $C157, $B157, $D157, Hombres!$A$1:$DW$117, Mujeres!$A$1:$DW$117)</f>
        <v>64734292.872319743</v>
      </c>
      <c r="BS157" s="104" cm="1">
        <f t="array" ref="BS157">AnualidadActivo(BS$2, $E157, $C157, $B157, $D157, Hombres!$A$1:$DW$117, Mujeres!$A$1:$DW$117)</f>
        <v>61939955.8142142</v>
      </c>
      <c r="BT157" s="104" cm="1">
        <f t="array" ref="BT157">AnualidadActivo(BT$2, $E157, $C157, $B157, $D157, Hombres!$A$1:$DW$117, Mujeres!$A$1:$DW$117)</f>
        <v>58790101.438329533</v>
      </c>
      <c r="BU157" s="104" cm="1">
        <f t="array" ref="BU157">AnualidadActivo(BU$2, $E157, $C157, $B157, $D157, Hombres!$A$1:$DW$117, Mujeres!$A$1:$DW$117)</f>
        <v>55298261.070585996</v>
      </c>
      <c r="BV157" s="104" cm="1">
        <f t="array" ref="BV157">AnualidadActivo(BV$2, $E157, $C157, $B157, $D157, Hombres!$A$1:$DW$117, Mujeres!$A$1:$DW$117)</f>
        <v>51488883.973256372</v>
      </c>
      <c r="BW157" s="104" cm="1">
        <f t="array" ref="BW157">AnualidadActivo(BW$2, $E157, $C157, $B157, $D157, Hombres!$A$1:$DW$117, Mujeres!$A$1:$DW$117)</f>
        <v>47402554.168266274</v>
      </c>
      <c r="BX157" s="104" cm="1">
        <f t="array" ref="BX157">AnualidadActivo(BX$2, $E157, $C157, $B157, $D157, Hombres!$A$1:$DW$117, Mujeres!$A$1:$DW$117)</f>
        <v>43094943.190604933</v>
      </c>
      <c r="BY157" s="104" cm="1">
        <f t="array" ref="BY157">AnualidadActivo(BY$2, $E157, $C157, $B157, $D157, Hombres!$A$1:$DW$117, Mujeres!$A$1:$DW$117)</f>
        <v>38632110.90109539</v>
      </c>
      <c r="BZ157" s="104" cm="1">
        <f t="array" ref="BZ157">AnualidadActivo(BZ$2, $E157, $C157, $B157, $D157, Hombres!$A$1:$DW$117, Mujeres!$A$1:$DW$117)</f>
        <v>34089096.852493353</v>
      </c>
      <c r="CA157" s="104" cm="1">
        <f t="array" ref="CA157">AnualidadActivo(CA$2, $E157, $C157, $B157, $D157, Hombres!$A$1:$DW$117, Mujeres!$A$1:$DW$117)</f>
        <v>29551009.934996657</v>
      </c>
      <c r="CB157" s="104" cm="1">
        <f t="array" ref="CB157">AnualidadActivo(CB$2, $E157, $C157, $B157, $D157, Hombres!$A$1:$DW$117, Mujeres!$A$1:$DW$117)</f>
        <v>25112806.075939454</v>
      </c>
      <c r="CC157" s="104" cm="1">
        <f t="array" ref="CC157">AnualidadActivo(CC$2, $E157, $C157, $B157, $D157, Hombres!$A$1:$DW$117, Mujeres!$A$1:$DW$117)</f>
        <v>20872292.850110441</v>
      </c>
      <c r="CD157" s="104" cm="1">
        <f t="array" ref="CD157">AnualidadActivo(CD$2, $E157, $C157, $B157, $D157, Hombres!$A$1:$DW$117, Mujeres!$A$1:$DW$117)</f>
        <v>16920781.300465539</v>
      </c>
      <c r="CE157" s="104" cm="1">
        <f t="array" ref="CE157">AnualidadActivo(CE$2, $E157, $C157, $B157, $D157, Hombres!$A$1:$DW$117, Mujeres!$A$1:$DW$117)</f>
        <v>13337193.040155601</v>
      </c>
      <c r="CF157" s="104" cm="1">
        <f t="array" ref="CF157">AnualidadActivo(CF$2, $E157, $C157, $B157, $D157, Hombres!$A$1:$DW$117, Mujeres!$A$1:$DW$117)</f>
        <v>10184057.740967117</v>
      </c>
      <c r="CG157" s="104" cm="1">
        <f t="array" ref="CG157">AnualidadActivo(CG$2, $E157, $C157, $B157, $D157, Hombres!$A$1:$DW$117, Mujeres!$A$1:$DW$117)</f>
        <v>7503107.0357516687</v>
      </c>
      <c r="CH157" s="104" cm="1">
        <f t="array" ref="CH157">AnualidadActivo(CH$2, $E157, $C157, $B157, $D157, Hombres!$A$1:$DW$117, Mujeres!$A$1:$DW$117)</f>
        <v>5309614.3831991246</v>
      </c>
      <c r="CI157" s="104" cm="1">
        <f t="array" ref="CI157">AnualidadActivo(CI$2, $E157, $C157, $B157, $D157, Hombres!$A$1:$DW$117, Mujeres!$A$1:$DW$117)</f>
        <v>3589956.7966628363</v>
      </c>
      <c r="CJ157" s="104" cm="1">
        <f t="array" ref="CJ157">AnualidadActivo(CJ$2, $E157, $C157, $B157, $D157, Hombres!$A$1:$DW$117, Mujeres!$A$1:$DW$117)</f>
        <v>2304623.6927448246</v>
      </c>
      <c r="CK157" s="104" cm="1">
        <f t="array" ref="CK157">AnualidadActivo(CK$2, $E157, $C157, $B157, $D157, Hombres!$A$1:$DW$117, Mujeres!$A$1:$DW$117)</f>
        <v>1394494.0222196768</v>
      </c>
      <c r="CL157" s="104" cm="1">
        <f t="array" ref="CL157">AnualidadActivo(CL$2, $E157, $C157, $B157, $D157, Hombres!$A$1:$DW$117, Mujeres!$A$1:$DW$117)</f>
        <v>788633.44349993533</v>
      </c>
      <c r="CM157" s="104" cm="1">
        <f t="array" ref="CM157">AnualidadActivo(CM$2, $E157, $C157, $B157, $D157, Hombres!$A$1:$DW$117, Mujeres!$A$1:$DW$117)</f>
        <v>412723.1928857569</v>
      </c>
      <c r="CN157" s="104" cm="1">
        <f t="array" ref="CN157">AnualidadActivo(CN$2, $E157, $C157, $B157, $D157, Hombres!$A$1:$DW$117, Mujeres!$A$1:$DW$117)</f>
        <v>197465.9819630502</v>
      </c>
      <c r="CO157" s="104" cm="1">
        <f t="array" ref="CO157">AnualidadActivo(CO$2, $E157, $C157, $B157, $D157, Hombres!$A$1:$DW$117, Mujeres!$A$1:$DW$117)</f>
        <v>85073.546283646952</v>
      </c>
      <c r="CP157" s="104" cm="1">
        <f t="array" ref="CP157">AnualidadActivo(CP$2, $E157, $C157, $B157, $D157, Hombres!$A$1:$DW$117, Mujeres!$A$1:$DW$117)</f>
        <v>32377.373871926353</v>
      </c>
      <c r="CQ157" s="104" cm="1">
        <f t="array" ref="CQ157">AnualidadActivo(CQ$2, $E157, $C157, $B157, $D157, Hombres!$A$1:$DW$117, Mujeres!$A$1:$DW$117)</f>
        <v>10618.031093614478</v>
      </c>
      <c r="CR157" s="104" cm="1">
        <f t="array" ref="CR157">AnualidadActivo(CR$2, $E157, $C157, $B157, $D157, Hombres!$A$1:$DW$117, Mujeres!$A$1:$DW$117)</f>
        <v>2900.3384360908599</v>
      </c>
      <c r="CS157" s="104" cm="1">
        <f t="array" ref="CS157">AnualidadActivo(CS$2, $E157, $C157, $B157, $D157, Hombres!$A$1:$DW$117, Mujeres!$A$1:$DW$117)</f>
        <v>0</v>
      </c>
      <c r="CT157" s="104" cm="1">
        <f t="array" ref="CT157">AnualidadActivo(CT$2, $E157, $C157, $B157, $D157, Hombres!$A$1:$DW$117, Mujeres!$A$1:$DW$117)</f>
        <v>0</v>
      </c>
      <c r="CU157" s="104" cm="1">
        <f t="array" ref="CU157">AnualidadActivo(CU$2, $E157, $C157, $B157, $D157, Hombres!$A$1:$DW$117, Mujeres!$A$1:$DW$117)</f>
        <v>0</v>
      </c>
      <c r="CV157" s="104" cm="1">
        <f t="array" ref="CV157">AnualidadActivo(CV$2, $E157, $C157, $B157, $D157, Hombres!$A$1:$DW$117, Mujeres!$A$1:$DW$117)</f>
        <v>0</v>
      </c>
      <c r="CW157" s="104" cm="1">
        <f t="array" ref="CW157">AnualidadActivo(CW$2, $E157, $C157, $B157, $D157, Hombres!$A$1:$DW$117, Mujeres!$A$1:$DW$117)</f>
        <v>0</v>
      </c>
      <c r="CX157" s="104" cm="1">
        <f t="array" ref="CX157">AnualidadActivo(CX$2, $E157, $C157, $B157, $D157, Hombres!$A$1:$DW$117, Mujeres!$A$1:$DW$117)</f>
        <v>0</v>
      </c>
      <c r="CY157" s="104" cm="1">
        <f t="array" ref="CY157">AnualidadActivo(CY$2, $E157, $C157, $B157, $D157, Hombres!$A$1:$DW$117, Mujeres!$A$1:$DW$117)</f>
        <v>0</v>
      </c>
      <c r="CZ157" s="104" cm="1">
        <f t="array" ref="CZ157">AnualidadActivo(CZ$2, $E157, $C157, $B157, $D157, Hombres!$A$1:$DW$117, Mujeres!$A$1:$DW$117)</f>
        <v>0</v>
      </c>
      <c r="DA157" s="104" cm="1">
        <f t="array" ref="DA157">AnualidadActivo(DA$2, $E157, $C157, $B157, $D157, Hombres!$A$1:$DW$117, Mujeres!$A$1:$DW$117)</f>
        <v>0</v>
      </c>
    </row>
    <row r="158" spans="1:105" x14ac:dyDescent="0.35">
      <c r="A158" s="2">
        <f t="shared" si="2"/>
        <v>156</v>
      </c>
      <c r="B158" s="107">
        <v>864066.85</v>
      </c>
      <c r="C158" s="9">
        <v>44739</v>
      </c>
      <c r="D158" s="7" t="s">
        <v>6</v>
      </c>
      <c r="E158" s="9">
        <v>34726</v>
      </c>
      <c r="F158" s="12" cm="1">
        <f t="array" ref="F158">edadCalc(E158)</f>
        <v>30</v>
      </c>
      <c r="G158" s="49" cm="1">
        <f t="array" ref="G158">PorcentajePension(C158,E158, D158)</f>
        <v>0.85</v>
      </c>
      <c r="I158" s="103"/>
      <c r="J158" s="104" cm="1">
        <f t="array" ref="J158">AnualidadActivo(J$2, $E158, $C158, $B158, $D158, Hombres!$A$1:$DW$117, Mujeres!$A$1:$DW$117)</f>
        <v>0</v>
      </c>
      <c r="K158" s="104" cm="1">
        <f t="array" ref="K158">AnualidadActivo(K$2, $E158, $C158, $B158, $D158, Hombres!$A$1:$DW$117, Mujeres!$A$1:$DW$117)</f>
        <v>0</v>
      </c>
      <c r="L158" s="104" cm="1">
        <f t="array" ref="L158">AnualidadActivo(L$2, $E158, $C158, $B158, $D158, Hombres!$A$1:$DW$117, Mujeres!$A$1:$DW$117)</f>
        <v>0</v>
      </c>
      <c r="M158" s="104" cm="1">
        <f t="array" ref="M158">AnualidadActivo(M$2, $E158, $C158, $B158, $D158, Hombres!$A$1:$DW$117, Mujeres!$A$1:$DW$117)</f>
        <v>0</v>
      </c>
      <c r="N158" s="104" cm="1">
        <f t="array" ref="N158">AnualidadActivo(N$2, $E158, $C158, $B158, $D158, Hombres!$A$1:$DW$117, Mujeres!$A$1:$DW$117)</f>
        <v>0</v>
      </c>
      <c r="O158" s="104" cm="1">
        <f t="array" ref="O158">AnualidadActivo(O$2, $E158, $C158, $B158, $D158, Hombres!$A$1:$DW$117, Mujeres!$A$1:$DW$117)</f>
        <v>0</v>
      </c>
      <c r="P158" s="104" cm="1">
        <f t="array" ref="P158">AnualidadActivo(P$2, $E158, $C158, $B158, $D158, Hombres!$A$1:$DW$117, Mujeres!$A$1:$DW$117)</f>
        <v>0</v>
      </c>
      <c r="Q158" s="104" cm="1">
        <f t="array" ref="Q158">AnualidadActivo(Q$2, $E158, $C158, $B158, $D158, Hombres!$A$1:$DW$117, Mujeres!$A$1:$DW$117)</f>
        <v>0</v>
      </c>
      <c r="R158" s="104" cm="1">
        <f t="array" ref="R158">AnualidadActivo(R$2, $E158, $C158, $B158, $D158, Hombres!$A$1:$DW$117, Mujeres!$A$1:$DW$117)</f>
        <v>0</v>
      </c>
      <c r="S158" s="104" cm="1">
        <f t="array" ref="S158">AnualidadActivo(S$2, $E158, $C158, $B158, $D158, Hombres!$A$1:$DW$117, Mujeres!$A$1:$DW$117)</f>
        <v>0</v>
      </c>
      <c r="T158" s="104" cm="1">
        <f t="array" ref="T158">AnualidadActivo(T$2, $E158, $C158, $B158, $D158, Hombres!$A$1:$DW$117, Mujeres!$A$1:$DW$117)</f>
        <v>0</v>
      </c>
      <c r="U158" s="104" cm="1">
        <f t="array" ref="U158">AnualidadActivo(U$2, $E158, $C158, $B158, $D158, Hombres!$A$1:$DW$117, Mujeres!$A$1:$DW$117)</f>
        <v>0</v>
      </c>
      <c r="V158" s="104" cm="1">
        <f t="array" ref="V158">AnualidadActivo(V$2, $E158, $C158, $B158, $D158, Hombres!$A$1:$DW$117, Mujeres!$A$1:$DW$117)</f>
        <v>0</v>
      </c>
      <c r="W158" s="104" cm="1">
        <f t="array" ref="W158">AnualidadActivo(W$2, $E158, $C158, $B158, $D158, Hombres!$A$1:$DW$117, Mujeres!$A$1:$DW$117)</f>
        <v>0</v>
      </c>
      <c r="X158" s="104" cm="1">
        <f t="array" ref="X158">AnualidadActivo(X$2, $E158, $C158, $B158, $D158, Hombres!$A$1:$DW$117, Mujeres!$A$1:$DW$117)</f>
        <v>0</v>
      </c>
      <c r="Y158" s="104" cm="1">
        <f t="array" ref="Y158">AnualidadActivo(Y$2, $E158, $C158, $B158, $D158, Hombres!$A$1:$DW$117, Mujeres!$A$1:$DW$117)</f>
        <v>0</v>
      </c>
      <c r="Z158" s="104" cm="1">
        <f t="array" ref="Z158">AnualidadActivo(Z$2, $E158, $C158, $B158, $D158, Hombres!$A$1:$DW$117, Mujeres!$A$1:$DW$117)</f>
        <v>0</v>
      </c>
      <c r="AA158" s="104" cm="1">
        <f t="array" ref="AA158">AnualidadActivo(AA$2, $E158, $C158, $B158, $D158, Hombres!$A$1:$DW$117, Mujeres!$A$1:$DW$117)</f>
        <v>0</v>
      </c>
      <c r="AB158" s="104" cm="1">
        <f t="array" ref="AB158">AnualidadActivo(AB$2, $E158, $C158, $B158, $D158, Hombres!$A$1:$DW$117, Mujeres!$A$1:$DW$117)</f>
        <v>0</v>
      </c>
      <c r="AC158" s="104" cm="1">
        <f t="array" ref="AC158">AnualidadActivo(AC$2, $E158, $C158, $B158, $D158, Hombres!$A$1:$DW$117, Mujeres!$A$1:$DW$117)</f>
        <v>0</v>
      </c>
      <c r="AD158" s="104" cm="1">
        <f t="array" ref="AD158">AnualidadActivo(AD$2, $E158, $C158, $B158, $D158, Hombres!$A$1:$DW$117, Mujeres!$A$1:$DW$117)</f>
        <v>0</v>
      </c>
      <c r="AE158" s="104" cm="1">
        <f t="array" ref="AE158">AnualidadActivo(AE$2, $E158, $C158, $B158, $D158, Hombres!$A$1:$DW$117, Mujeres!$A$1:$DW$117)</f>
        <v>0</v>
      </c>
      <c r="AF158" s="104" cm="1">
        <f t="array" ref="AF158">AnualidadActivo(AF$2, $E158, $C158, $B158, $D158, Hombres!$A$1:$DW$117, Mujeres!$A$1:$DW$117)</f>
        <v>0</v>
      </c>
      <c r="AG158" s="104" cm="1">
        <f t="array" ref="AG158">AnualidadActivo(AG$2, $E158, $C158, $B158, $D158, Hombres!$A$1:$DW$117, Mujeres!$A$1:$DW$117)</f>
        <v>0</v>
      </c>
      <c r="AH158" s="104" cm="1">
        <f t="array" ref="AH158">AnualidadActivo(AH$2, $E158, $C158, $B158, $D158, Hombres!$A$1:$DW$117, Mujeres!$A$1:$DW$117)</f>
        <v>0</v>
      </c>
      <c r="AI158" s="104" cm="1">
        <f t="array" ref="AI158">AnualidadActivo(AI$2, $E158, $C158, $B158, $D158, Hombres!$A$1:$DW$117, Mujeres!$A$1:$DW$117)</f>
        <v>0</v>
      </c>
      <c r="AJ158" s="104" cm="1">
        <f t="array" ref="AJ158">AnualidadActivo(AJ$2, $E158, $C158, $B158, $D158, Hombres!$A$1:$DW$117, Mujeres!$A$1:$DW$117)</f>
        <v>0</v>
      </c>
      <c r="AK158" s="104" cm="1">
        <f t="array" ref="AK158">AnualidadActivo(AK$2, $E158, $C158, $B158, $D158, Hombres!$A$1:$DW$117, Mujeres!$A$1:$DW$117)</f>
        <v>0</v>
      </c>
      <c r="AL158" s="104" cm="1">
        <f t="array" ref="AL158">AnualidadActivo(AL$2, $E158, $C158, $B158, $D158, Hombres!$A$1:$DW$117, Mujeres!$A$1:$DW$117)</f>
        <v>0</v>
      </c>
      <c r="AM158" s="104" cm="1">
        <f t="array" ref="AM158">AnualidadActivo(AM$2, $E158, $C158, $B158, $D158, Hombres!$A$1:$DW$117, Mujeres!$A$1:$DW$117)</f>
        <v>0</v>
      </c>
      <c r="AN158" s="104" cm="1">
        <f t="array" ref="AN158">AnualidadActivo(AN$2, $E158, $C158, $B158, $D158, Hombres!$A$1:$DW$117, Mujeres!$A$1:$DW$117)</f>
        <v>0</v>
      </c>
      <c r="AO158" s="104" cm="1">
        <f t="array" ref="AO158">AnualidadActivo(AO$2, $E158, $C158, $B158, $D158, Hombres!$A$1:$DW$117, Mujeres!$A$1:$DW$117)</f>
        <v>0</v>
      </c>
      <c r="AP158" s="104" cm="1">
        <f t="array" ref="AP158">AnualidadActivo(AP$2, $E158, $C158, $B158, $D158, Hombres!$A$1:$DW$117, Mujeres!$A$1:$DW$117)</f>
        <v>0</v>
      </c>
      <c r="AQ158" s="104" cm="1">
        <f t="array" ref="AQ158">AnualidadActivo(AQ$2, $E158, $C158, $B158, $D158, Hombres!$A$1:$DW$117, Mujeres!$A$1:$DW$117)</f>
        <v>46911720.515164681</v>
      </c>
      <c r="AR158" s="104" cm="1">
        <f t="array" ref="AR158">AnualidadActivo(AR$2, $E158, $C158, $B158, $D158, Hombres!$A$1:$DW$117, Mujeres!$A$1:$DW$117)</f>
        <v>48319072.130619623</v>
      </c>
      <c r="AS158" s="104" cm="1">
        <f t="array" ref="AS158">AnualidadActivo(AS$2, $E158, $C158, $B158, $D158, Hombres!$A$1:$DW$117, Mujeres!$A$1:$DW$117)</f>
        <v>49768644.294538207</v>
      </c>
      <c r="AT158" s="104" cm="1">
        <f t="array" ref="AT158">AnualidadActivo(AT$2, $E158, $C158, $B158, $D158, Hombres!$A$1:$DW$117, Mujeres!$A$1:$DW$117)</f>
        <v>51261703.623374358</v>
      </c>
      <c r="AU158" s="104" cm="1">
        <f t="array" ref="AU158">AnualidadActivo(AU$2, $E158, $C158, $B158, $D158, Hombres!$A$1:$DW$117, Mujeres!$A$1:$DW$117)</f>
        <v>52799554.732075594</v>
      </c>
      <c r="AV158" s="104" cm="1">
        <f t="array" ref="AV158">AnualidadActivo(AV$2, $E158, $C158, $B158, $D158, Hombres!$A$1:$DW$117, Mujeres!$A$1:$DW$117)</f>
        <v>53378406.184379019</v>
      </c>
      <c r="AW158" s="104" cm="1">
        <f t="array" ref="AW158">AnualidadActivo(AW$2, $E158, $C158, $B158, $D158, Hombres!$A$1:$DW$117, Mujeres!$A$1:$DW$117)</f>
        <v>54725630.930772997</v>
      </c>
      <c r="AX158" s="104" cm="1">
        <f t="array" ref="AX158">AnualidadActivo(AX$2, $E158, $C158, $B158, $D158, Hombres!$A$1:$DW$117, Mujeres!$A$1:$DW$117)</f>
        <v>56084187.49484615</v>
      </c>
      <c r="AY158" s="104" cm="1">
        <f t="array" ref="AY158">AnualidadActivo(AY$2, $E158, $C158, $B158, $D158, Hombres!$A$1:$DW$117, Mujeres!$A$1:$DW$117)</f>
        <v>57447638.679774925</v>
      </c>
      <c r="AZ158" s="104" cm="1">
        <f t="array" ref="AZ158">AnualidadActivo(AZ$2, $E158, $C158, $B158, $D158, Hombres!$A$1:$DW$117, Mujeres!$A$1:$DW$117)</f>
        <v>58804585.914393298</v>
      </c>
      <c r="BA158" s="104" cm="1">
        <f t="array" ref="BA158">AnualidadActivo(BA$2, $E158, $C158, $B158, $D158, Hombres!$A$1:$DW$117, Mujeres!$A$1:$DW$117)</f>
        <v>60141823.014910027</v>
      </c>
      <c r="BB158" s="104" cm="1">
        <f t="array" ref="BB158">AnualidadActivo(BB$2, $E158, $C158, $B158, $D158, Hombres!$A$1:$DW$117, Mujeres!$A$1:$DW$117)</f>
        <v>61452063.930264868</v>
      </c>
      <c r="BC158" s="104" cm="1">
        <f t="array" ref="BC158">AnualidadActivo(BC$2, $E158, $C158, $B158, $D158, Hombres!$A$1:$DW$117, Mujeres!$A$1:$DW$117)</f>
        <v>62735345.627289966</v>
      </c>
      <c r="BD158" s="104" cm="1">
        <f t="array" ref="BD158">AnualidadActivo(BD$2, $E158, $C158, $B158, $D158, Hombres!$A$1:$DW$117, Mujeres!$A$1:$DW$117)</f>
        <v>63991502.416408554</v>
      </c>
      <c r="BE158" s="104" cm="1">
        <f t="array" ref="BE158">AnualidadActivo(BE$2, $E158, $C158, $B158, $D158, Hombres!$A$1:$DW$117, Mujeres!$A$1:$DW$117)</f>
        <v>65209997.953492165</v>
      </c>
      <c r="BF158" s="104" cm="1">
        <f t="array" ref="BF158">AnualidadActivo(BF$2, $E158, $C158, $B158, $D158, Hombres!$A$1:$DW$117, Mujeres!$A$1:$DW$117)</f>
        <v>66368839.153853849</v>
      </c>
      <c r="BG158" s="104" cm="1">
        <f t="array" ref="BG158">AnualidadActivo(BG$2, $E158, $C158, $B158, $D158, Hombres!$A$1:$DW$117, Mujeres!$A$1:$DW$117)</f>
        <v>67438857.15749982</v>
      </c>
      <c r="BH158" s="104" cm="1">
        <f t="array" ref="BH158">AnualidadActivo(BH$2, $E158, $C158, $B158, $D158, Hombres!$A$1:$DW$117, Mujeres!$A$1:$DW$117)</f>
        <v>68390168.289688095</v>
      </c>
      <c r="BI158" s="104" cm="1">
        <f t="array" ref="BI158">AnualidadActivo(BI$2, $E158, $C158, $B158, $D158, Hombres!$A$1:$DW$117, Mujeres!$A$1:$DW$117)</f>
        <v>69121665.836645514</v>
      </c>
      <c r="BJ158" s="104" cm="1">
        <f t="array" ref="BJ158">AnualidadActivo(BJ$2, $E158, $C158, $B158, $D158, Hombres!$A$1:$DW$117, Mujeres!$A$1:$DW$117)</f>
        <v>69689670.153426513</v>
      </c>
      <c r="BK158" s="104" cm="1">
        <f t="array" ref="BK158">AnualidadActivo(BK$2, $E158, $C158, $B158, $D158, Hombres!$A$1:$DW$117, Mujeres!$A$1:$DW$117)</f>
        <v>70066618.512940928</v>
      </c>
      <c r="BL158" s="104" cm="1">
        <f t="array" ref="BL158">AnualidadActivo(BL$2, $E158, $C158, $B158, $D158, Hombres!$A$1:$DW$117, Mujeres!$A$1:$DW$117)</f>
        <v>70222482.056156054</v>
      </c>
      <c r="BM158" s="104" cm="1">
        <f t="array" ref="BM158">AnualidadActivo(BM$2, $E158, $C158, $B158, $D158, Hombres!$A$1:$DW$117, Mujeres!$A$1:$DW$117)</f>
        <v>70127927.13295503</v>
      </c>
      <c r="BN158" s="104" cm="1">
        <f t="array" ref="BN158">AnualidadActivo(BN$2, $E158, $C158, $B158, $D158, Hombres!$A$1:$DW$117, Mujeres!$A$1:$DW$117)</f>
        <v>69752229.035727471</v>
      </c>
      <c r="BO158" s="104" cm="1">
        <f t="array" ref="BO158">AnualidadActivo(BO$2, $E158, $C158, $B158, $D158, Hombres!$A$1:$DW$117, Mujeres!$A$1:$DW$117)</f>
        <v>69061262.687625021</v>
      </c>
      <c r="BP158" s="104" cm="1">
        <f t="array" ref="BP158">AnualidadActivo(BP$2, $E158, $C158, $B158, $D158, Hombres!$A$1:$DW$117, Mujeres!$A$1:$DW$117)</f>
        <v>68019747.022582442</v>
      </c>
      <c r="BQ158" s="104" cm="1">
        <f t="array" ref="BQ158">AnualidadActivo(BQ$2, $E158, $C158, $B158, $D158, Hombres!$A$1:$DW$117, Mujeres!$A$1:$DW$117)</f>
        <v>66595106.002653293</v>
      </c>
      <c r="BR158" s="104" cm="1">
        <f t="array" ref="BR158">AnualidadActivo(BR$2, $E158, $C158, $B158, $D158, Hombres!$A$1:$DW$117, Mujeres!$A$1:$DW$117)</f>
        <v>64762364.799285419</v>
      </c>
      <c r="BS158" s="104" cm="1">
        <f t="array" ref="BS158">AnualidadActivo(BS$2, $E158, $C158, $B158, $D158, Hombres!$A$1:$DW$117, Mujeres!$A$1:$DW$117)</f>
        <v>62502252.237981677</v>
      </c>
      <c r="BT158" s="104" cm="1">
        <f t="array" ref="BT158">AnualidadActivo(BT$2, $E158, $C158, $B158, $D158, Hombres!$A$1:$DW$117, Mujeres!$A$1:$DW$117)</f>
        <v>59800266.185740493</v>
      </c>
      <c r="BU158" s="104" cm="1">
        <f t="array" ref="BU158">AnualidadActivo(BU$2, $E158, $C158, $B158, $D158, Hombres!$A$1:$DW$117, Mujeres!$A$1:$DW$117)</f>
        <v>56649615.188815482</v>
      </c>
      <c r="BV158" s="104" cm="1">
        <f t="array" ref="BV158">AnualidadActivo(BV$2, $E158, $C158, $B158, $D158, Hombres!$A$1:$DW$117, Mujeres!$A$1:$DW$117)</f>
        <v>53057055.835609093</v>
      </c>
      <c r="BW158" s="104" cm="1">
        <f t="array" ref="BW158">AnualidadActivo(BW$2, $E158, $C158, $B158, $D158, Hombres!$A$1:$DW$117, Mujeres!$A$1:$DW$117)</f>
        <v>49050170.690387763</v>
      </c>
      <c r="BX158" s="104" cm="1">
        <f t="array" ref="BX158">AnualidadActivo(BX$2, $E158, $C158, $B158, $D158, Hombres!$A$1:$DW$117, Mujeres!$A$1:$DW$117)</f>
        <v>44678859.160048492</v>
      </c>
      <c r="BY158" s="104" cm="1">
        <f t="array" ref="BY158">AnualidadActivo(BY$2, $E158, $C158, $B158, $D158, Hombres!$A$1:$DW$117, Mujeres!$A$1:$DW$117)</f>
        <v>40012984.375175565</v>
      </c>
      <c r="BZ158" s="104" cm="1">
        <f t="array" ref="BZ158">AnualidadActivo(BZ$2, $E158, $C158, $B158, $D158, Hombres!$A$1:$DW$117, Mujeres!$A$1:$DW$117)</f>
        <v>35142705.750074431</v>
      </c>
      <c r="CA158" s="104" cm="1">
        <f t="array" ref="CA158">AnualidadActivo(CA$2, $E158, $C158, $B158, $D158, Hombres!$A$1:$DW$117, Mujeres!$A$1:$DW$117)</f>
        <v>30180435.966965433</v>
      </c>
      <c r="CB158" s="104" cm="1">
        <f t="array" ref="CB158">AnualidadActivo(CB$2, $E158, $C158, $B158, $D158, Hombres!$A$1:$DW$117, Mujeres!$A$1:$DW$117)</f>
        <v>25259785.846551448</v>
      </c>
      <c r="CC158" s="104" cm="1">
        <f t="array" ref="CC158">AnualidadActivo(CC$2, $E158, $C158, $B158, $D158, Hombres!$A$1:$DW$117, Mujeres!$A$1:$DW$117)</f>
        <v>20525734.120646425</v>
      </c>
      <c r="CD158" s="104" cm="1">
        <f t="array" ref="CD158">AnualidadActivo(CD$2, $E158, $C158, $B158, $D158, Hombres!$A$1:$DW$117, Mujeres!$A$1:$DW$117)</f>
        <v>16120641.562323345</v>
      </c>
      <c r="CE158" s="104" cm="1">
        <f t="array" ref="CE158">AnualidadActivo(CE$2, $E158, $C158, $B158, $D158, Hombres!$A$1:$DW$117, Mujeres!$A$1:$DW$117)</f>
        <v>12171876.25770895</v>
      </c>
      <c r="CF158" s="104" cm="1">
        <f t="array" ref="CF158">AnualidadActivo(CF$2, $E158, $C158, $B158, $D158, Hombres!$A$1:$DW$117, Mujeres!$A$1:$DW$117)</f>
        <v>8779930.8711129315</v>
      </c>
      <c r="CG158" s="104" cm="1">
        <f t="array" ref="CG158">AnualidadActivo(CG$2, $E158, $C158, $B158, $D158, Hombres!$A$1:$DW$117, Mujeres!$A$1:$DW$117)</f>
        <v>6006264.279288861</v>
      </c>
      <c r="CH158" s="104" cm="1">
        <f t="array" ref="CH158">AnualidadActivo(CH$2, $E158, $C158, $B158, $D158, Hombres!$A$1:$DW$117, Mujeres!$A$1:$DW$117)</f>
        <v>3863126.3692066632</v>
      </c>
      <c r="CI158" s="104" cm="1">
        <f t="array" ref="CI158">AnualidadActivo(CI$2, $E158, $C158, $B158, $D158, Hombres!$A$1:$DW$117, Mujeres!$A$1:$DW$117)</f>
        <v>2311694.1278336472</v>
      </c>
      <c r="CJ158" s="104" cm="1">
        <f t="array" ref="CJ158">AnualidadActivo(CJ$2, $E158, $C158, $B158, $D158, Hombres!$A$1:$DW$117, Mujeres!$A$1:$DW$117)</f>
        <v>1270470.8221765065</v>
      </c>
      <c r="CK158" s="104" cm="1">
        <f t="array" ref="CK158">AnualidadActivo(CK$2, $E158, $C158, $B158, $D158, Hombres!$A$1:$DW$117, Mujeres!$A$1:$DW$117)</f>
        <v>631063.12773703865</v>
      </c>
      <c r="CL158" s="104" cm="1">
        <f t="array" ref="CL158">AnualidadActivo(CL$2, $E158, $C158, $B158, $D158, Hombres!$A$1:$DW$117, Mujeres!$A$1:$DW$117)</f>
        <v>277610.66372911056</v>
      </c>
      <c r="CM158" s="104" cm="1">
        <f t="array" ref="CM158">AnualidadActivo(CM$2, $E158, $C158, $B158, $D158, Hombres!$A$1:$DW$117, Mujeres!$A$1:$DW$117)</f>
        <v>105304.06482478989</v>
      </c>
      <c r="CN158" s="104" cm="1">
        <f t="array" ref="CN158">AnualidadActivo(CN$2, $E158, $C158, $B158, $D158, Hombres!$A$1:$DW$117, Mujeres!$A$1:$DW$117)</f>
        <v>33189.084372356665</v>
      </c>
      <c r="CO158" s="104" cm="1">
        <f t="array" ref="CO158">AnualidadActivo(CO$2, $E158, $C158, $B158, $D158, Hombres!$A$1:$DW$117, Mujeres!$A$1:$DW$117)</f>
        <v>8225.2969128284276</v>
      </c>
      <c r="CP158" s="104" cm="1">
        <f t="array" ref="CP158">AnualidadActivo(CP$2, $E158, $C158, $B158, $D158, Hombres!$A$1:$DW$117, Mujeres!$A$1:$DW$117)</f>
        <v>1462.5496347662233</v>
      </c>
      <c r="CQ158" s="104" cm="1">
        <f t="array" ref="CQ158">AnualidadActivo(CQ$2, $E158, $C158, $B158, $D158, Hombres!$A$1:$DW$117, Mujeres!$A$1:$DW$117)</f>
        <v>154.56218251246023</v>
      </c>
      <c r="CR158" s="104" cm="1">
        <f t="array" ref="CR158">AnualidadActivo(CR$2, $E158, $C158, $B158, $D158, Hombres!$A$1:$DW$117, Mujeres!$A$1:$DW$117)</f>
        <v>0</v>
      </c>
      <c r="CS158" s="104" cm="1">
        <f t="array" ref="CS158">AnualidadActivo(CS$2, $E158, $C158, $B158, $D158, Hombres!$A$1:$DW$117, Mujeres!$A$1:$DW$117)</f>
        <v>0</v>
      </c>
      <c r="CT158" s="104" cm="1">
        <f t="array" ref="CT158">AnualidadActivo(CT$2, $E158, $C158, $B158, $D158, Hombres!$A$1:$DW$117, Mujeres!$A$1:$DW$117)</f>
        <v>0</v>
      </c>
      <c r="CU158" s="104" cm="1">
        <f t="array" ref="CU158">AnualidadActivo(CU$2, $E158, $C158, $B158, $D158, Hombres!$A$1:$DW$117, Mujeres!$A$1:$DW$117)</f>
        <v>0</v>
      </c>
      <c r="CV158" s="104" cm="1">
        <f t="array" ref="CV158">AnualidadActivo(CV$2, $E158, $C158, $B158, $D158, Hombres!$A$1:$DW$117, Mujeres!$A$1:$DW$117)</f>
        <v>0</v>
      </c>
      <c r="CW158" s="104" cm="1">
        <f t="array" ref="CW158">AnualidadActivo(CW$2, $E158, $C158, $B158, $D158, Hombres!$A$1:$DW$117, Mujeres!$A$1:$DW$117)</f>
        <v>0</v>
      </c>
      <c r="CX158" s="104" cm="1">
        <f t="array" ref="CX158">AnualidadActivo(CX$2, $E158, $C158, $B158, $D158, Hombres!$A$1:$DW$117, Mujeres!$A$1:$DW$117)</f>
        <v>0</v>
      </c>
      <c r="CY158" s="104" cm="1">
        <f t="array" ref="CY158">AnualidadActivo(CY$2, $E158, $C158, $B158, $D158, Hombres!$A$1:$DW$117, Mujeres!$A$1:$DW$117)</f>
        <v>0</v>
      </c>
      <c r="CZ158" s="104" cm="1">
        <f t="array" ref="CZ158">AnualidadActivo(CZ$2, $E158, $C158, $B158, $D158, Hombres!$A$1:$DW$117, Mujeres!$A$1:$DW$117)</f>
        <v>0</v>
      </c>
      <c r="DA158" s="104" cm="1">
        <f t="array" ref="DA158">AnualidadActivo(DA$2, $E158, $C158, $B158, $D158, Hombres!$A$1:$DW$117, Mujeres!$A$1:$DW$117)</f>
        <v>0</v>
      </c>
    </row>
    <row r="159" spans="1:105" x14ac:dyDescent="0.35">
      <c r="A159" s="2">
        <f t="shared" si="2"/>
        <v>157</v>
      </c>
      <c r="B159" s="107">
        <v>510122</v>
      </c>
      <c r="C159" s="9">
        <v>44739</v>
      </c>
      <c r="D159" s="7" t="s">
        <v>6</v>
      </c>
      <c r="E159" s="9">
        <v>34863</v>
      </c>
      <c r="F159" s="12" cm="1">
        <f t="array" ref="F159">edadCalc(E159)</f>
        <v>30</v>
      </c>
      <c r="G159" s="49" cm="1">
        <f t="array" ref="G159">PorcentajePension(C159,E159, D159)</f>
        <v>0.85</v>
      </c>
      <c r="I159" s="103"/>
      <c r="J159" s="104" cm="1">
        <f t="array" ref="J159">AnualidadActivo(J$2, $E159, $C159, $B159, $D159, Hombres!$A$1:$DW$117, Mujeres!$A$1:$DW$117)</f>
        <v>0</v>
      </c>
      <c r="K159" s="104" cm="1">
        <f t="array" ref="K159">AnualidadActivo(K$2, $E159, $C159, $B159, $D159, Hombres!$A$1:$DW$117, Mujeres!$A$1:$DW$117)</f>
        <v>0</v>
      </c>
      <c r="L159" s="104" cm="1">
        <f t="array" ref="L159">AnualidadActivo(L$2, $E159, $C159, $B159, $D159, Hombres!$A$1:$DW$117, Mujeres!$A$1:$DW$117)</f>
        <v>0</v>
      </c>
      <c r="M159" s="104" cm="1">
        <f t="array" ref="M159">AnualidadActivo(M$2, $E159, $C159, $B159, $D159, Hombres!$A$1:$DW$117, Mujeres!$A$1:$DW$117)</f>
        <v>0</v>
      </c>
      <c r="N159" s="104" cm="1">
        <f t="array" ref="N159">AnualidadActivo(N$2, $E159, $C159, $B159, $D159, Hombres!$A$1:$DW$117, Mujeres!$A$1:$DW$117)</f>
        <v>0</v>
      </c>
      <c r="O159" s="104" cm="1">
        <f t="array" ref="O159">AnualidadActivo(O$2, $E159, $C159, $B159, $D159, Hombres!$A$1:$DW$117, Mujeres!$A$1:$DW$117)</f>
        <v>0</v>
      </c>
      <c r="P159" s="104" cm="1">
        <f t="array" ref="P159">AnualidadActivo(P$2, $E159, $C159, $B159, $D159, Hombres!$A$1:$DW$117, Mujeres!$A$1:$DW$117)</f>
        <v>0</v>
      </c>
      <c r="Q159" s="104" cm="1">
        <f t="array" ref="Q159">AnualidadActivo(Q$2, $E159, $C159, $B159, $D159, Hombres!$A$1:$DW$117, Mujeres!$A$1:$DW$117)</f>
        <v>0</v>
      </c>
      <c r="R159" s="104" cm="1">
        <f t="array" ref="R159">AnualidadActivo(R$2, $E159, $C159, $B159, $D159, Hombres!$A$1:$DW$117, Mujeres!$A$1:$DW$117)</f>
        <v>0</v>
      </c>
      <c r="S159" s="104" cm="1">
        <f t="array" ref="S159">AnualidadActivo(S$2, $E159, $C159, $B159, $D159, Hombres!$A$1:$DW$117, Mujeres!$A$1:$DW$117)</f>
        <v>0</v>
      </c>
      <c r="T159" s="104" cm="1">
        <f t="array" ref="T159">AnualidadActivo(T$2, $E159, $C159, $B159, $D159, Hombres!$A$1:$DW$117, Mujeres!$A$1:$DW$117)</f>
        <v>0</v>
      </c>
      <c r="U159" s="104" cm="1">
        <f t="array" ref="U159">AnualidadActivo(U$2, $E159, $C159, $B159, $D159, Hombres!$A$1:$DW$117, Mujeres!$A$1:$DW$117)</f>
        <v>0</v>
      </c>
      <c r="V159" s="104" cm="1">
        <f t="array" ref="V159">AnualidadActivo(V$2, $E159, $C159, $B159, $D159, Hombres!$A$1:$DW$117, Mujeres!$A$1:$DW$117)</f>
        <v>0</v>
      </c>
      <c r="W159" s="104" cm="1">
        <f t="array" ref="W159">AnualidadActivo(W$2, $E159, $C159, $B159, $D159, Hombres!$A$1:$DW$117, Mujeres!$A$1:$DW$117)</f>
        <v>0</v>
      </c>
      <c r="X159" s="104" cm="1">
        <f t="array" ref="X159">AnualidadActivo(X$2, $E159, $C159, $B159, $D159, Hombres!$A$1:$DW$117, Mujeres!$A$1:$DW$117)</f>
        <v>0</v>
      </c>
      <c r="Y159" s="104" cm="1">
        <f t="array" ref="Y159">AnualidadActivo(Y$2, $E159, $C159, $B159, $D159, Hombres!$A$1:$DW$117, Mujeres!$A$1:$DW$117)</f>
        <v>0</v>
      </c>
      <c r="Z159" s="104" cm="1">
        <f t="array" ref="Z159">AnualidadActivo(Z$2, $E159, $C159, $B159, $D159, Hombres!$A$1:$DW$117, Mujeres!$A$1:$DW$117)</f>
        <v>0</v>
      </c>
      <c r="AA159" s="104" cm="1">
        <f t="array" ref="AA159">AnualidadActivo(AA$2, $E159, $C159, $B159, $D159, Hombres!$A$1:$DW$117, Mujeres!$A$1:$DW$117)</f>
        <v>0</v>
      </c>
      <c r="AB159" s="104" cm="1">
        <f t="array" ref="AB159">AnualidadActivo(AB$2, $E159, $C159, $B159, $D159, Hombres!$A$1:$DW$117, Mujeres!$A$1:$DW$117)</f>
        <v>0</v>
      </c>
      <c r="AC159" s="104" cm="1">
        <f t="array" ref="AC159">AnualidadActivo(AC$2, $E159, $C159, $B159, $D159, Hombres!$A$1:$DW$117, Mujeres!$A$1:$DW$117)</f>
        <v>0</v>
      </c>
      <c r="AD159" s="104" cm="1">
        <f t="array" ref="AD159">AnualidadActivo(AD$2, $E159, $C159, $B159, $D159, Hombres!$A$1:$DW$117, Mujeres!$A$1:$DW$117)</f>
        <v>0</v>
      </c>
      <c r="AE159" s="104" cm="1">
        <f t="array" ref="AE159">AnualidadActivo(AE$2, $E159, $C159, $B159, $D159, Hombres!$A$1:$DW$117, Mujeres!$A$1:$DW$117)</f>
        <v>0</v>
      </c>
      <c r="AF159" s="104" cm="1">
        <f t="array" ref="AF159">AnualidadActivo(AF$2, $E159, $C159, $B159, $D159, Hombres!$A$1:$DW$117, Mujeres!$A$1:$DW$117)</f>
        <v>0</v>
      </c>
      <c r="AG159" s="104" cm="1">
        <f t="array" ref="AG159">AnualidadActivo(AG$2, $E159, $C159, $B159, $D159, Hombres!$A$1:$DW$117, Mujeres!$A$1:$DW$117)</f>
        <v>0</v>
      </c>
      <c r="AH159" s="104" cm="1">
        <f t="array" ref="AH159">AnualidadActivo(AH$2, $E159, $C159, $B159, $D159, Hombres!$A$1:$DW$117, Mujeres!$A$1:$DW$117)</f>
        <v>0</v>
      </c>
      <c r="AI159" s="104" cm="1">
        <f t="array" ref="AI159">AnualidadActivo(AI$2, $E159, $C159, $B159, $D159, Hombres!$A$1:$DW$117, Mujeres!$A$1:$DW$117)</f>
        <v>0</v>
      </c>
      <c r="AJ159" s="104" cm="1">
        <f t="array" ref="AJ159">AnualidadActivo(AJ$2, $E159, $C159, $B159, $D159, Hombres!$A$1:$DW$117, Mujeres!$A$1:$DW$117)</f>
        <v>0</v>
      </c>
      <c r="AK159" s="104" cm="1">
        <f t="array" ref="AK159">AnualidadActivo(AK$2, $E159, $C159, $B159, $D159, Hombres!$A$1:$DW$117, Mujeres!$A$1:$DW$117)</f>
        <v>0</v>
      </c>
      <c r="AL159" s="104" cm="1">
        <f t="array" ref="AL159">AnualidadActivo(AL$2, $E159, $C159, $B159, $D159, Hombres!$A$1:$DW$117, Mujeres!$A$1:$DW$117)</f>
        <v>0</v>
      </c>
      <c r="AM159" s="104" cm="1">
        <f t="array" ref="AM159">AnualidadActivo(AM$2, $E159, $C159, $B159, $D159, Hombres!$A$1:$DW$117, Mujeres!$A$1:$DW$117)</f>
        <v>0</v>
      </c>
      <c r="AN159" s="104" cm="1">
        <f t="array" ref="AN159">AnualidadActivo(AN$2, $E159, $C159, $B159, $D159, Hombres!$A$1:$DW$117, Mujeres!$A$1:$DW$117)</f>
        <v>0</v>
      </c>
      <c r="AO159" s="104" cm="1">
        <f t="array" ref="AO159">AnualidadActivo(AO$2, $E159, $C159, $B159, $D159, Hombres!$A$1:$DW$117, Mujeres!$A$1:$DW$117)</f>
        <v>0</v>
      </c>
      <c r="AP159" s="104" cm="1">
        <f t="array" ref="AP159">AnualidadActivo(AP$2, $E159, $C159, $B159, $D159, Hombres!$A$1:$DW$117, Mujeres!$A$1:$DW$117)</f>
        <v>0</v>
      </c>
      <c r="AQ159" s="104" cm="1">
        <f t="array" ref="AQ159">AnualidadActivo(AQ$2, $E159, $C159, $B159, $D159, Hombres!$A$1:$DW$117, Mujeres!$A$1:$DW$117)</f>
        <v>27695427.376523975</v>
      </c>
      <c r="AR159" s="104" cm="1">
        <f t="array" ref="AR159">AnualidadActivo(AR$2, $E159, $C159, $B159, $D159, Hombres!$A$1:$DW$117, Mujeres!$A$1:$DW$117)</f>
        <v>28526290.197819695</v>
      </c>
      <c r="AS159" s="104" cm="1">
        <f t="array" ref="AS159">AnualidadActivo(AS$2, $E159, $C159, $B159, $D159, Hombres!$A$1:$DW$117, Mujeres!$A$1:$DW$117)</f>
        <v>29382078.903754286</v>
      </c>
      <c r="AT159" s="104" cm="1">
        <f t="array" ref="AT159">AnualidadActivo(AT$2, $E159, $C159, $B159, $D159, Hombres!$A$1:$DW$117, Mujeres!$A$1:$DW$117)</f>
        <v>30263541.270866916</v>
      </c>
      <c r="AU159" s="104" cm="1">
        <f t="array" ref="AU159">AnualidadActivo(AU$2, $E159, $C159, $B159, $D159, Hombres!$A$1:$DW$117, Mujeres!$A$1:$DW$117)</f>
        <v>31171447.508992929</v>
      </c>
      <c r="AV159" s="104" cm="1">
        <f t="array" ref="AV159">AnualidadActivo(AV$2, $E159, $C159, $B159, $D159, Hombres!$A$1:$DW$117, Mujeres!$A$1:$DW$117)</f>
        <v>31513185.952669974</v>
      </c>
      <c r="AW159" s="104" cm="1">
        <f t="array" ref="AW159">AnualidadActivo(AW$2, $E159, $C159, $B159, $D159, Hombres!$A$1:$DW$117, Mujeres!$A$1:$DW$117)</f>
        <v>32308551.475696329</v>
      </c>
      <c r="AX159" s="104" cm="1">
        <f t="array" ref="AX159">AnualidadActivo(AX$2, $E159, $C159, $B159, $D159, Hombres!$A$1:$DW$117, Mujeres!$A$1:$DW$117)</f>
        <v>33110607.001351699</v>
      </c>
      <c r="AY159" s="104" cm="1">
        <f t="array" ref="AY159">AnualidadActivo(AY$2, $E159, $C159, $B159, $D159, Hombres!$A$1:$DW$117, Mujeres!$A$1:$DW$117)</f>
        <v>33915552.180487126</v>
      </c>
      <c r="AZ159" s="104" cm="1">
        <f t="array" ref="AZ159">AnualidadActivo(AZ$2, $E159, $C159, $B159, $D159, Hombres!$A$1:$DW$117, Mujeres!$A$1:$DW$117)</f>
        <v>34716657.60099712</v>
      </c>
      <c r="BA159" s="104" cm="1">
        <f t="array" ref="BA159">AnualidadActivo(BA$2, $E159, $C159, $B159, $D159, Hombres!$A$1:$DW$117, Mujeres!$A$1:$DW$117)</f>
        <v>35506126.684540592</v>
      </c>
      <c r="BB159" s="104" cm="1">
        <f t="array" ref="BB159">AnualidadActivo(BB$2, $E159, $C159, $B159, $D159, Hombres!$A$1:$DW$117, Mujeres!$A$1:$DW$117)</f>
        <v>36279657.941089369</v>
      </c>
      <c r="BC159" s="104" cm="1">
        <f t="array" ref="BC159">AnualidadActivo(BC$2, $E159, $C159, $B159, $D159, Hombres!$A$1:$DW$117, Mujeres!$A$1:$DW$117)</f>
        <v>37037273.194874227</v>
      </c>
      <c r="BD159" s="104" cm="1">
        <f t="array" ref="BD159">AnualidadActivo(BD$2, $E159, $C159, $B159, $D159, Hombres!$A$1:$DW$117, Mujeres!$A$1:$DW$117)</f>
        <v>37778874.62719252</v>
      </c>
      <c r="BE159" s="104" cm="1">
        <f t="array" ref="BE159">AnualidadActivo(BE$2, $E159, $C159, $B159, $D159, Hombres!$A$1:$DW$117, Mujeres!$A$1:$DW$117)</f>
        <v>38498241.861762576</v>
      </c>
      <c r="BF159" s="104" cm="1">
        <f t="array" ref="BF159">AnualidadActivo(BF$2, $E159, $C159, $B159, $D159, Hombres!$A$1:$DW$117, Mujeres!$A$1:$DW$117)</f>
        <v>39182390.768540919</v>
      </c>
      <c r="BG159" s="104" cm="1">
        <f t="array" ref="BG159">AnualidadActivo(BG$2, $E159, $C159, $B159, $D159, Hombres!$A$1:$DW$117, Mujeres!$A$1:$DW$117)</f>
        <v>39814100.831316613</v>
      </c>
      <c r="BH159" s="104" cm="1">
        <f t="array" ref="BH159">AnualidadActivo(BH$2, $E159, $C159, $B159, $D159, Hombres!$A$1:$DW$117, Mujeres!$A$1:$DW$117)</f>
        <v>40375729.526335001</v>
      </c>
      <c r="BI159" s="104" cm="1">
        <f t="array" ref="BI159">AnualidadActivo(BI$2, $E159, $C159, $B159, $D159, Hombres!$A$1:$DW$117, Mujeres!$A$1:$DW$117)</f>
        <v>40807586.149059288</v>
      </c>
      <c r="BJ159" s="104" cm="1">
        <f t="array" ref="BJ159">AnualidadActivo(BJ$2, $E159, $C159, $B159, $D159, Hombres!$A$1:$DW$117, Mujeres!$A$1:$DW$117)</f>
        <v>41142920.733512968</v>
      </c>
      <c r="BK159" s="104" cm="1">
        <f t="array" ref="BK159">AnualidadActivo(BK$2, $E159, $C159, $B159, $D159, Hombres!$A$1:$DW$117, Mujeres!$A$1:$DW$117)</f>
        <v>41365460.981472038</v>
      </c>
      <c r="BL159" s="104" cm="1">
        <f t="array" ref="BL159">AnualidadActivo(BL$2, $E159, $C159, $B159, $D159, Hombres!$A$1:$DW$117, Mujeres!$A$1:$DW$117)</f>
        <v>41457478.656252623</v>
      </c>
      <c r="BM159" s="104" cm="1">
        <f t="array" ref="BM159">AnualidadActivo(BM$2, $E159, $C159, $B159, $D159, Hombres!$A$1:$DW$117, Mujeres!$A$1:$DW$117)</f>
        <v>41401655.953954585</v>
      </c>
      <c r="BN159" s="104" cm="1">
        <f t="array" ref="BN159">AnualidadActivo(BN$2, $E159, $C159, $B159, $D159, Hombres!$A$1:$DW$117, Mujeres!$A$1:$DW$117)</f>
        <v>41179853.827471063</v>
      </c>
      <c r="BO159" s="104" cm="1">
        <f t="array" ref="BO159">AnualidadActivo(BO$2, $E159, $C159, $B159, $D159, Hombres!$A$1:$DW$117, Mujeres!$A$1:$DW$117)</f>
        <v>40771925.742477745</v>
      </c>
      <c r="BP159" s="104" cm="1">
        <f t="array" ref="BP159">AnualidadActivo(BP$2, $E159, $C159, $B159, $D159, Hombres!$A$1:$DW$117, Mujeres!$A$1:$DW$117)</f>
        <v>40157042.69947841</v>
      </c>
      <c r="BQ159" s="104" cm="1">
        <f t="array" ref="BQ159">AnualidadActivo(BQ$2, $E159, $C159, $B159, $D159, Hombres!$A$1:$DW$117, Mujeres!$A$1:$DW$117)</f>
        <v>39315972.675361283</v>
      </c>
      <c r="BR159" s="104" cm="1">
        <f t="array" ref="BR159">AnualidadActivo(BR$2, $E159, $C159, $B159, $D159, Hombres!$A$1:$DW$117, Mujeres!$A$1:$DW$117)</f>
        <v>38233971.198109351</v>
      </c>
      <c r="BS159" s="104" cm="1">
        <f t="array" ref="BS159">AnualidadActivo(BS$2, $E159, $C159, $B159, $D159, Hombres!$A$1:$DW$117, Mujeres!$A$1:$DW$117)</f>
        <v>36899661.080787539</v>
      </c>
      <c r="BT159" s="104" cm="1">
        <f t="array" ref="BT159">AnualidadActivo(BT$2, $E159, $C159, $B159, $D159, Hombres!$A$1:$DW$117, Mujeres!$A$1:$DW$117)</f>
        <v>35304480.651239321</v>
      </c>
      <c r="BU159" s="104" cm="1">
        <f t="array" ref="BU159">AnualidadActivo(BU$2, $E159, $C159, $B159, $D159, Hombres!$A$1:$DW$117, Mujeres!$A$1:$DW$117)</f>
        <v>33444420.416486211</v>
      </c>
      <c r="BV159" s="104" cm="1">
        <f t="array" ref="BV159">AnualidadActivo(BV$2, $E159, $C159, $B159, $D159, Hombres!$A$1:$DW$117, Mujeres!$A$1:$DW$117)</f>
        <v>31323469.285938445</v>
      </c>
      <c r="BW159" s="104" cm="1">
        <f t="array" ref="BW159">AnualidadActivo(BW$2, $E159, $C159, $B159, $D159, Hombres!$A$1:$DW$117, Mujeres!$A$1:$DW$117)</f>
        <v>28957911.269159306</v>
      </c>
      <c r="BX159" s="104" cm="1">
        <f t="array" ref="BX159">AnualidadActivo(BX$2, $E159, $C159, $B159, $D159, Hombres!$A$1:$DW$117, Mujeres!$A$1:$DW$117)</f>
        <v>26377205.643802051</v>
      </c>
      <c r="BY159" s="104" cm="1">
        <f t="array" ref="BY159">AnualidadActivo(BY$2, $E159, $C159, $B159, $D159, Hombres!$A$1:$DW$117, Mujeres!$A$1:$DW$117)</f>
        <v>23622597.737007629</v>
      </c>
      <c r="BZ159" s="104" cm="1">
        <f t="array" ref="BZ159">AnualidadActivo(BZ$2, $E159, $C159, $B159, $D159, Hombres!$A$1:$DW$117, Mujeres!$A$1:$DW$117)</f>
        <v>20747315.259970304</v>
      </c>
      <c r="CA159" s="104" cm="1">
        <f t="array" ref="CA159">AnualidadActivo(CA$2, $E159, $C159, $B159, $D159, Hombres!$A$1:$DW$117, Mujeres!$A$1:$DW$117)</f>
        <v>17817723.659159407</v>
      </c>
      <c r="CB159" s="104" cm="1">
        <f t="array" ref="CB159">AnualidadActivo(CB$2, $E159, $C159, $B159, $D159, Hombres!$A$1:$DW$117, Mujeres!$A$1:$DW$117)</f>
        <v>14912703.196071595</v>
      </c>
      <c r="CC159" s="104" cm="1">
        <f t="array" ref="CC159">AnualidadActivo(CC$2, $E159, $C159, $B159, $D159, Hombres!$A$1:$DW$117, Mujeres!$A$1:$DW$117)</f>
        <v>12117845.443431137</v>
      </c>
      <c r="CD159" s="104" cm="1">
        <f t="array" ref="CD159">AnualidadActivo(CD$2, $E159, $C159, $B159, $D159, Hombres!$A$1:$DW$117, Mujeres!$A$1:$DW$117)</f>
        <v>9517196.4010140058</v>
      </c>
      <c r="CE159" s="104" cm="1">
        <f t="array" ref="CE159">AnualidadActivo(CE$2, $E159, $C159, $B159, $D159, Hombres!$A$1:$DW$117, Mujeres!$A$1:$DW$117)</f>
        <v>7185950.7864871854</v>
      </c>
      <c r="CF159" s="104" cm="1">
        <f t="array" ref="CF159">AnualidadActivo(CF$2, $E159, $C159, $B159, $D159, Hombres!$A$1:$DW$117, Mujeres!$A$1:$DW$117)</f>
        <v>5183436.7859776942</v>
      </c>
      <c r="CG159" s="104" cm="1">
        <f t="array" ref="CG159">AnualidadActivo(CG$2, $E159, $C159, $B159, $D159, Hombres!$A$1:$DW$117, Mujeres!$A$1:$DW$117)</f>
        <v>3545938.0795356198</v>
      </c>
      <c r="CH159" s="104" cm="1">
        <f t="array" ref="CH159">AnualidadActivo(CH$2, $E159, $C159, $B159, $D159, Hombres!$A$1:$DW$117, Mujeres!$A$1:$DW$117)</f>
        <v>2280686.6733892653</v>
      </c>
      <c r="CI159" s="104" cm="1">
        <f t="array" ref="CI159">AnualidadActivo(CI$2, $E159, $C159, $B159, $D159, Hombres!$A$1:$DW$117, Mujeres!$A$1:$DW$117)</f>
        <v>1364762.497113222</v>
      </c>
      <c r="CJ159" s="104" cm="1">
        <f t="array" ref="CJ159">AnualidadActivo(CJ$2, $E159, $C159, $B159, $D159, Hombres!$A$1:$DW$117, Mujeres!$A$1:$DW$117)</f>
        <v>750052.05528984684</v>
      </c>
      <c r="CK159" s="104" cm="1">
        <f t="array" ref="CK159">AnualidadActivo(CK$2, $E159, $C159, $B159, $D159, Hombres!$A$1:$DW$117, Mujeres!$A$1:$DW$117)</f>
        <v>372562.82294300915</v>
      </c>
      <c r="CL159" s="104" cm="1">
        <f t="array" ref="CL159">AnualidadActivo(CL$2, $E159, $C159, $B159, $D159, Hombres!$A$1:$DW$117, Mujeres!$A$1:$DW$117)</f>
        <v>163893.92441432201</v>
      </c>
      <c r="CM159" s="104" cm="1">
        <f t="array" ref="CM159">AnualidadActivo(CM$2, $E159, $C159, $B159, $D159, Hombres!$A$1:$DW$117, Mujeres!$A$1:$DW$117)</f>
        <v>62168.708539798128</v>
      </c>
      <c r="CN159" s="104" cm="1">
        <f t="array" ref="CN159">AnualidadActivo(CN$2, $E159, $C159, $B159, $D159, Hombres!$A$1:$DW$117, Mujeres!$A$1:$DW$117)</f>
        <v>19593.949354954799</v>
      </c>
      <c r="CO159" s="104" cm="1">
        <f t="array" ref="CO159">AnualidadActivo(CO$2, $E159, $C159, $B159, $D159, Hombres!$A$1:$DW$117, Mujeres!$A$1:$DW$117)</f>
        <v>4855.9957042280503</v>
      </c>
      <c r="CP159" s="104" cm="1">
        <f t="array" ref="CP159">AnualidadActivo(CP$2, $E159, $C159, $B159, $D159, Hombres!$A$1:$DW$117, Mujeres!$A$1:$DW$117)</f>
        <v>863.45025825978087</v>
      </c>
      <c r="CQ159" s="104" cm="1">
        <f t="array" ref="CQ159">AnualidadActivo(CQ$2, $E159, $C159, $B159, $D159, Hombres!$A$1:$DW$117, Mujeres!$A$1:$DW$117)</f>
        <v>91.249386164532552</v>
      </c>
      <c r="CR159" s="104" cm="1">
        <f t="array" ref="CR159">AnualidadActivo(CR$2, $E159, $C159, $B159, $D159, Hombres!$A$1:$DW$117, Mujeres!$A$1:$DW$117)</f>
        <v>0</v>
      </c>
      <c r="CS159" s="104" cm="1">
        <f t="array" ref="CS159">AnualidadActivo(CS$2, $E159, $C159, $B159, $D159, Hombres!$A$1:$DW$117, Mujeres!$A$1:$DW$117)</f>
        <v>0</v>
      </c>
      <c r="CT159" s="104" cm="1">
        <f t="array" ref="CT159">AnualidadActivo(CT$2, $E159, $C159, $B159, $D159, Hombres!$A$1:$DW$117, Mujeres!$A$1:$DW$117)</f>
        <v>0</v>
      </c>
      <c r="CU159" s="104" cm="1">
        <f t="array" ref="CU159">AnualidadActivo(CU$2, $E159, $C159, $B159, $D159, Hombres!$A$1:$DW$117, Mujeres!$A$1:$DW$117)</f>
        <v>0</v>
      </c>
      <c r="CV159" s="104" cm="1">
        <f t="array" ref="CV159">AnualidadActivo(CV$2, $E159, $C159, $B159, $D159, Hombres!$A$1:$DW$117, Mujeres!$A$1:$DW$117)</f>
        <v>0</v>
      </c>
      <c r="CW159" s="104" cm="1">
        <f t="array" ref="CW159">AnualidadActivo(CW$2, $E159, $C159, $B159, $D159, Hombres!$A$1:$DW$117, Mujeres!$A$1:$DW$117)</f>
        <v>0</v>
      </c>
      <c r="CX159" s="104" cm="1">
        <f t="array" ref="CX159">AnualidadActivo(CX$2, $E159, $C159, $B159, $D159, Hombres!$A$1:$DW$117, Mujeres!$A$1:$DW$117)</f>
        <v>0</v>
      </c>
      <c r="CY159" s="104" cm="1">
        <f t="array" ref="CY159">AnualidadActivo(CY$2, $E159, $C159, $B159, $D159, Hombres!$A$1:$DW$117, Mujeres!$A$1:$DW$117)</f>
        <v>0</v>
      </c>
      <c r="CZ159" s="104" cm="1">
        <f t="array" ref="CZ159">AnualidadActivo(CZ$2, $E159, $C159, $B159, $D159, Hombres!$A$1:$DW$117, Mujeres!$A$1:$DW$117)</f>
        <v>0</v>
      </c>
      <c r="DA159" s="104" cm="1">
        <f t="array" ref="DA159">AnualidadActivo(DA$2, $E159, $C159, $B159, $D159, Hombres!$A$1:$DW$117, Mujeres!$A$1:$DW$117)</f>
        <v>0</v>
      </c>
    </row>
    <row r="160" spans="1:105" x14ac:dyDescent="0.35">
      <c r="A160" s="2">
        <f t="shared" si="2"/>
        <v>158</v>
      </c>
      <c r="B160" s="107">
        <v>539787</v>
      </c>
      <c r="C160" s="9">
        <v>44753</v>
      </c>
      <c r="D160" s="7" t="s">
        <v>5</v>
      </c>
      <c r="E160" s="9">
        <v>32903</v>
      </c>
      <c r="F160" s="12" cm="1">
        <f t="array" ref="F160">edadCalc(E160)</f>
        <v>35</v>
      </c>
      <c r="G160" s="49" cm="1">
        <f t="array" ref="G160">PorcentajePension(C160,E160, D160)</f>
        <v>0.85</v>
      </c>
      <c r="I160" s="103"/>
      <c r="J160" s="104" cm="1">
        <f t="array" ref="J160">AnualidadActivo(J$2, $E160, $C160, $B160, $D160, Hombres!$A$1:$DW$117, Mujeres!$A$1:$DW$117)</f>
        <v>0</v>
      </c>
      <c r="K160" s="104" cm="1">
        <f t="array" ref="K160">AnualidadActivo(K$2, $E160, $C160, $B160, $D160, Hombres!$A$1:$DW$117, Mujeres!$A$1:$DW$117)</f>
        <v>0</v>
      </c>
      <c r="L160" s="104" cm="1">
        <f t="array" ref="L160">AnualidadActivo(L$2, $E160, $C160, $B160, $D160, Hombres!$A$1:$DW$117, Mujeres!$A$1:$DW$117)</f>
        <v>0</v>
      </c>
      <c r="M160" s="104" cm="1">
        <f t="array" ref="M160">AnualidadActivo(M$2, $E160, $C160, $B160, $D160, Hombres!$A$1:$DW$117, Mujeres!$A$1:$DW$117)</f>
        <v>0</v>
      </c>
      <c r="N160" s="104" cm="1">
        <f t="array" ref="N160">AnualidadActivo(N$2, $E160, $C160, $B160, $D160, Hombres!$A$1:$DW$117, Mujeres!$A$1:$DW$117)</f>
        <v>0</v>
      </c>
      <c r="O160" s="104" cm="1">
        <f t="array" ref="O160">AnualidadActivo(O$2, $E160, $C160, $B160, $D160, Hombres!$A$1:$DW$117, Mujeres!$A$1:$DW$117)</f>
        <v>0</v>
      </c>
      <c r="P160" s="104" cm="1">
        <f t="array" ref="P160">AnualidadActivo(P$2, $E160, $C160, $B160, $D160, Hombres!$A$1:$DW$117, Mujeres!$A$1:$DW$117)</f>
        <v>0</v>
      </c>
      <c r="Q160" s="104" cm="1">
        <f t="array" ref="Q160">AnualidadActivo(Q$2, $E160, $C160, $B160, $D160, Hombres!$A$1:$DW$117, Mujeres!$A$1:$DW$117)</f>
        <v>0</v>
      </c>
      <c r="R160" s="104" cm="1">
        <f t="array" ref="R160">AnualidadActivo(R$2, $E160, $C160, $B160, $D160, Hombres!$A$1:$DW$117, Mujeres!$A$1:$DW$117)</f>
        <v>0</v>
      </c>
      <c r="S160" s="104" cm="1">
        <f t="array" ref="S160">AnualidadActivo(S$2, $E160, $C160, $B160, $D160, Hombres!$A$1:$DW$117, Mujeres!$A$1:$DW$117)</f>
        <v>0</v>
      </c>
      <c r="T160" s="104" cm="1">
        <f t="array" ref="T160">AnualidadActivo(T$2, $E160, $C160, $B160, $D160, Hombres!$A$1:$DW$117, Mujeres!$A$1:$DW$117)</f>
        <v>0</v>
      </c>
      <c r="U160" s="104" cm="1">
        <f t="array" ref="U160">AnualidadActivo(U$2, $E160, $C160, $B160, $D160, Hombres!$A$1:$DW$117, Mujeres!$A$1:$DW$117)</f>
        <v>0</v>
      </c>
      <c r="V160" s="104" cm="1">
        <f t="array" ref="V160">AnualidadActivo(V$2, $E160, $C160, $B160, $D160, Hombres!$A$1:$DW$117, Mujeres!$A$1:$DW$117)</f>
        <v>0</v>
      </c>
      <c r="W160" s="104" cm="1">
        <f t="array" ref="W160">AnualidadActivo(W$2, $E160, $C160, $B160, $D160, Hombres!$A$1:$DW$117, Mujeres!$A$1:$DW$117)</f>
        <v>0</v>
      </c>
      <c r="X160" s="104" cm="1">
        <f t="array" ref="X160">AnualidadActivo(X$2, $E160, $C160, $B160, $D160, Hombres!$A$1:$DW$117, Mujeres!$A$1:$DW$117)</f>
        <v>0</v>
      </c>
      <c r="Y160" s="104" cm="1">
        <f t="array" ref="Y160">AnualidadActivo(Y$2, $E160, $C160, $B160, $D160, Hombres!$A$1:$DW$117, Mujeres!$A$1:$DW$117)</f>
        <v>0</v>
      </c>
      <c r="Z160" s="104" cm="1">
        <f t="array" ref="Z160">AnualidadActivo(Z$2, $E160, $C160, $B160, $D160, Hombres!$A$1:$DW$117, Mujeres!$A$1:$DW$117)</f>
        <v>0</v>
      </c>
      <c r="AA160" s="104" cm="1">
        <f t="array" ref="AA160">AnualidadActivo(AA$2, $E160, $C160, $B160, $D160, Hombres!$A$1:$DW$117, Mujeres!$A$1:$DW$117)</f>
        <v>0</v>
      </c>
      <c r="AB160" s="104" cm="1">
        <f t="array" ref="AB160">AnualidadActivo(AB$2, $E160, $C160, $B160, $D160, Hombres!$A$1:$DW$117, Mujeres!$A$1:$DW$117)</f>
        <v>0</v>
      </c>
      <c r="AC160" s="104" cm="1">
        <f t="array" ref="AC160">AnualidadActivo(AC$2, $E160, $C160, $B160, $D160, Hombres!$A$1:$DW$117, Mujeres!$A$1:$DW$117)</f>
        <v>0</v>
      </c>
      <c r="AD160" s="104" cm="1">
        <f t="array" ref="AD160">AnualidadActivo(AD$2, $E160, $C160, $B160, $D160, Hombres!$A$1:$DW$117, Mujeres!$A$1:$DW$117)</f>
        <v>0</v>
      </c>
      <c r="AE160" s="104" cm="1">
        <f t="array" ref="AE160">AnualidadActivo(AE$2, $E160, $C160, $B160, $D160, Hombres!$A$1:$DW$117, Mujeres!$A$1:$DW$117)</f>
        <v>0</v>
      </c>
      <c r="AF160" s="104" cm="1">
        <f t="array" ref="AF160">AnualidadActivo(AF$2, $E160, $C160, $B160, $D160, Hombres!$A$1:$DW$117, Mujeres!$A$1:$DW$117)</f>
        <v>0</v>
      </c>
      <c r="AG160" s="104" cm="1">
        <f t="array" ref="AG160">AnualidadActivo(AG$2, $E160, $C160, $B160, $D160, Hombres!$A$1:$DW$117, Mujeres!$A$1:$DW$117)</f>
        <v>0</v>
      </c>
      <c r="AH160" s="104" cm="1">
        <f t="array" ref="AH160">AnualidadActivo(AH$2, $E160, $C160, $B160, $D160, Hombres!$A$1:$DW$117, Mujeres!$A$1:$DW$117)</f>
        <v>0</v>
      </c>
      <c r="AI160" s="104" cm="1">
        <f t="array" ref="AI160">AnualidadActivo(AI$2, $E160, $C160, $B160, $D160, Hombres!$A$1:$DW$117, Mujeres!$A$1:$DW$117)</f>
        <v>0</v>
      </c>
      <c r="AJ160" s="104" cm="1">
        <f t="array" ref="AJ160">AnualidadActivo(AJ$2, $E160, $C160, $B160, $D160, Hombres!$A$1:$DW$117, Mujeres!$A$1:$DW$117)</f>
        <v>0</v>
      </c>
      <c r="AK160" s="104" cm="1">
        <f t="array" ref="AK160">AnualidadActivo(AK$2, $E160, $C160, $B160, $D160, Hombres!$A$1:$DW$117, Mujeres!$A$1:$DW$117)</f>
        <v>0</v>
      </c>
      <c r="AL160" s="104" cm="1">
        <f t="array" ref="AL160">AnualidadActivo(AL$2, $E160, $C160, $B160, $D160, Hombres!$A$1:$DW$117, Mujeres!$A$1:$DW$117)</f>
        <v>0</v>
      </c>
      <c r="AM160" s="104" cm="1">
        <f t="array" ref="AM160">AnualidadActivo(AM$2, $E160, $C160, $B160, $D160, Hombres!$A$1:$DW$117, Mujeres!$A$1:$DW$117)</f>
        <v>0</v>
      </c>
      <c r="AN160" s="104" cm="1">
        <f t="array" ref="AN160">AnualidadActivo(AN$2, $E160, $C160, $B160, $D160, Hombres!$A$1:$DW$117, Mujeres!$A$1:$DW$117)</f>
        <v>23695227.550892469</v>
      </c>
      <c r="AO160" s="104" cm="1">
        <f t="array" ref="AO160">AnualidadActivo(AO$2, $E160, $C160, $B160, $D160, Hombres!$A$1:$DW$117, Mujeres!$A$1:$DW$117)</f>
        <v>24406084.377419244</v>
      </c>
      <c r="AP160" s="104" cm="1">
        <f t="array" ref="AP160">AnualidadActivo(AP$2, $E160, $C160, $B160, $D160, Hombres!$A$1:$DW$117, Mujeres!$A$1:$DW$117)</f>
        <v>25138266.908741821</v>
      </c>
      <c r="AQ160" s="104" cm="1">
        <f t="array" ref="AQ160">AnualidadActivo(AQ$2, $E160, $C160, $B160, $D160, Hombres!$A$1:$DW$117, Mujeres!$A$1:$DW$117)</f>
        <v>25892414.916004073</v>
      </c>
      <c r="AR160" s="104" cm="1">
        <f t="array" ref="AR160">AnualidadActivo(AR$2, $E160, $C160, $B160, $D160, Hombres!$A$1:$DW$117, Mujeres!$A$1:$DW$117)</f>
        <v>26669187.363484196</v>
      </c>
      <c r="AS160" s="104" cm="1">
        <f t="array" ref="AS160">AnualidadActivo(AS$2, $E160, $C160, $B160, $D160, Hombres!$A$1:$DW$117, Mujeres!$A$1:$DW$117)</f>
        <v>26172274.382272754</v>
      </c>
      <c r="AT160" s="104" cm="1">
        <f t="array" ref="AT160">AnualidadActivo(AT$2, $E160, $C160, $B160, $D160, Hombres!$A$1:$DW$117, Mujeres!$A$1:$DW$117)</f>
        <v>26644771.324096944</v>
      </c>
      <c r="AU160" s="104" cm="1">
        <f t="array" ref="AU160">AnualidadActivo(AU$2, $E160, $C160, $B160, $D160, Hombres!$A$1:$DW$117, Mujeres!$A$1:$DW$117)</f>
        <v>27096342.645334329</v>
      </c>
      <c r="AV160" s="104" cm="1">
        <f t="array" ref="AV160">AnualidadActivo(AV$2, $E160, $C160, $B160, $D160, Hombres!$A$1:$DW$117, Mujeres!$A$1:$DW$117)</f>
        <v>27516357.443736732</v>
      </c>
      <c r="AW160" s="104" cm="1">
        <f t="array" ref="AW160">AnualidadActivo(AW$2, $E160, $C160, $B160, $D160, Hombres!$A$1:$DW$117, Mujeres!$A$1:$DW$117)</f>
        <v>27894058.302748725</v>
      </c>
      <c r="AX160" s="104" cm="1">
        <f t="array" ref="AX160">AnualidadActivo(AX$2, $E160, $C160, $B160, $D160, Hombres!$A$1:$DW$117, Mujeres!$A$1:$DW$117)</f>
        <v>28220625.368286677</v>
      </c>
      <c r="AY160" s="104" cm="1">
        <f t="array" ref="AY160">AnualidadActivo(AY$2, $E160, $C160, $B160, $D160, Hombres!$A$1:$DW$117, Mujeres!$A$1:$DW$117)</f>
        <v>28492468.443921801</v>
      </c>
      <c r="AZ160" s="104" cm="1">
        <f t="array" ref="AZ160">AnualidadActivo(AZ$2, $E160, $C160, $B160, $D160, Hombres!$A$1:$DW$117, Mujeres!$A$1:$DW$117)</f>
        <v>28709277.466213219</v>
      </c>
      <c r="BA160" s="104" cm="1">
        <f t="array" ref="BA160">AnualidadActivo(BA$2, $E160, $C160, $B160, $D160, Hombres!$A$1:$DW$117, Mujeres!$A$1:$DW$117)</f>
        <v>28870724.23159086</v>
      </c>
      <c r="BB160" s="104" cm="1">
        <f t="array" ref="BB160">AnualidadActivo(BB$2, $E160, $C160, $B160, $D160, Hombres!$A$1:$DW$117, Mujeres!$A$1:$DW$117)</f>
        <v>28974717.359782606</v>
      </c>
      <c r="BC160" s="104" cm="1">
        <f t="array" ref="BC160">AnualidadActivo(BC$2, $E160, $C160, $B160, $D160, Hombres!$A$1:$DW$117, Mujeres!$A$1:$DW$117)</f>
        <v>29016248.618606851</v>
      </c>
      <c r="BD160" s="104" cm="1">
        <f t="array" ref="BD160">AnualidadActivo(BD$2, $E160, $C160, $B160, $D160, Hombres!$A$1:$DW$117, Mujeres!$A$1:$DW$117)</f>
        <v>28936496.269612424</v>
      </c>
      <c r="BE160" s="104" cm="1">
        <f t="array" ref="BE160">AnualidadActivo(BE$2, $E160, $C160, $B160, $D160, Hombres!$A$1:$DW$117, Mujeres!$A$1:$DW$117)</f>
        <v>28768041.125500042</v>
      </c>
      <c r="BF160" s="104" cm="1">
        <f t="array" ref="BF160">AnualidadActivo(BF$2, $E160, $C160, $B160, $D160, Hombres!$A$1:$DW$117, Mujeres!$A$1:$DW$117)</f>
        <v>28503358.921970252</v>
      </c>
      <c r="BG160" s="104" cm="1">
        <f t="array" ref="BG160">AnualidadActivo(BG$2, $E160, $C160, $B160, $D160, Hombres!$A$1:$DW$117, Mujeres!$A$1:$DW$117)</f>
        <v>28133665.853221588</v>
      </c>
      <c r="BH160" s="104" cm="1">
        <f t="array" ref="BH160">AnualidadActivo(BH$2, $E160, $C160, $B160, $D160, Hombres!$A$1:$DW$117, Mujeres!$A$1:$DW$117)</f>
        <v>27650269.352219317</v>
      </c>
      <c r="BI160" s="104" cm="1">
        <f t="array" ref="BI160">AnualidadActivo(BI$2, $E160, $C160, $B160, $D160, Hombres!$A$1:$DW$117, Mujeres!$A$1:$DW$117)</f>
        <v>27046475.673926082</v>
      </c>
      <c r="BJ160" s="104" cm="1">
        <f t="array" ref="BJ160">AnualidadActivo(BJ$2, $E160, $C160, $B160, $D160, Hombres!$A$1:$DW$117, Mujeres!$A$1:$DW$117)</f>
        <v>26315936.842735503</v>
      </c>
      <c r="BK160" s="104" cm="1">
        <f t="array" ref="BK160">AnualidadActivo(BK$2, $E160, $C160, $B160, $D160, Hombres!$A$1:$DW$117, Mujeres!$A$1:$DW$117)</f>
        <v>25452689.376977146</v>
      </c>
      <c r="BL160" s="104" cm="1">
        <f t="array" ref="BL160">AnualidadActivo(BL$2, $E160, $C160, $B160, $D160, Hombres!$A$1:$DW$117, Mujeres!$A$1:$DW$117)</f>
        <v>24452672.733568467</v>
      </c>
      <c r="BM160" s="104" cm="1">
        <f t="array" ref="BM160">AnualidadActivo(BM$2, $E160, $C160, $B160, $D160, Hombres!$A$1:$DW$117, Mujeres!$A$1:$DW$117)</f>
        <v>23316098.077835288</v>
      </c>
      <c r="BN160" s="104" cm="1">
        <f t="array" ref="BN160">AnualidadActivo(BN$2, $E160, $C160, $B160, $D160, Hombres!$A$1:$DW$117, Mujeres!$A$1:$DW$117)</f>
        <v>22048025.293675531</v>
      </c>
      <c r="BO160" s="104" cm="1">
        <f t="array" ref="BO160">AnualidadActivo(BO$2, $E160, $C160, $B160, $D160, Hombres!$A$1:$DW$117, Mujeres!$A$1:$DW$117)</f>
        <v>20656750.603161789</v>
      </c>
      <c r="BP160" s="104" cm="1">
        <f t="array" ref="BP160">AnualidadActivo(BP$2, $E160, $C160, $B160, $D160, Hombres!$A$1:$DW$117, Mujeres!$A$1:$DW$117)</f>
        <v>19153641.819280129</v>
      </c>
      <c r="BQ160" s="104" cm="1">
        <f t="array" ref="BQ160">AnualidadActivo(BQ$2, $E160, $C160, $B160, $D160, Hombres!$A$1:$DW$117, Mujeres!$A$1:$DW$117)</f>
        <v>17554619.990092307</v>
      </c>
      <c r="BR160" s="104" cm="1">
        <f t="array" ref="BR160">AnualidadActivo(BR$2, $E160, $C160, $B160, $D160, Hombres!$A$1:$DW$117, Mujeres!$A$1:$DW$117)</f>
        <v>15881865.143687557</v>
      </c>
      <c r="BS160" s="104" cm="1">
        <f t="array" ref="BS160">AnualidadActivo(BS$2, $E160, $C160, $B160, $D160, Hombres!$A$1:$DW$117, Mujeres!$A$1:$DW$117)</f>
        <v>14162962.430033995</v>
      </c>
      <c r="BT160" s="104" cm="1">
        <f t="array" ref="BT160">AnualidadActivo(BT$2, $E160, $C160, $B160, $D160, Hombres!$A$1:$DW$117, Mujeres!$A$1:$DW$117)</f>
        <v>12428594.022702834</v>
      </c>
      <c r="BU160" s="104" cm="1">
        <f t="array" ref="BU160">AnualidadActivo(BU$2, $E160, $C160, $B160, $D160, Hombres!$A$1:$DW$117, Mujeres!$A$1:$DW$117)</f>
        <v>10711488.095578244</v>
      </c>
      <c r="BV160" s="104" cm="1">
        <f t="array" ref="BV160">AnualidadActivo(BV$2, $E160, $C160, $B160, $D160, Hombres!$A$1:$DW$117, Mujeres!$A$1:$DW$117)</f>
        <v>9046207.9179639332</v>
      </c>
      <c r="BW160" s="104" cm="1">
        <f t="array" ref="BW160">AnualidadActivo(BW$2, $E160, $C160, $B160, $D160, Hombres!$A$1:$DW$117, Mujeres!$A$1:$DW$117)</f>
        <v>7468306.0859559812</v>
      </c>
      <c r="BX160" s="104" cm="1">
        <f t="array" ref="BX160">AnualidadActivo(BX$2, $E160, $C160, $B160, $D160, Hombres!$A$1:$DW$117, Mujeres!$A$1:$DW$117)</f>
        <v>6011191.7938319379</v>
      </c>
      <c r="BY160" s="104" cm="1">
        <f t="array" ref="BY160">AnualidadActivo(BY$2, $E160, $C160, $B160, $D160, Hombres!$A$1:$DW$117, Mujeres!$A$1:$DW$117)</f>
        <v>4702619.9606265081</v>
      </c>
      <c r="BZ160" s="104" cm="1">
        <f t="array" ref="BZ160">AnualidadActivo(BZ$2, $E160, $C160, $B160, $D160, Hombres!$A$1:$DW$117, Mujeres!$A$1:$DW$117)</f>
        <v>3562740.3352225269</v>
      </c>
      <c r="CA160" s="104" cm="1">
        <f t="array" ref="CA160">AnualidadActivo(CA$2, $E160, $C160, $B160, $D160, Hombres!$A$1:$DW$117, Mujeres!$A$1:$DW$117)</f>
        <v>2603083.4487192552</v>
      </c>
      <c r="CB160" s="104" cm="1">
        <f t="array" ref="CB160">AnualidadActivo(CB$2, $E160, $C160, $B160, $D160, Hombres!$A$1:$DW$117, Mujeres!$A$1:$DW$117)</f>
        <v>1825776.2575730116</v>
      </c>
      <c r="CC160" s="104" cm="1">
        <f t="array" ref="CC160">AnualidadActivo(CC$2, $E160, $C160, $B160, $D160, Hombres!$A$1:$DW$117, Mujeres!$A$1:$DW$117)</f>
        <v>1222925.5065177211</v>
      </c>
      <c r="CD160" s="104" cm="1">
        <f t="array" ref="CD160">AnualidadActivo(CD$2, $E160, $C160, $B160, $D160, Hombres!$A$1:$DW$117, Mujeres!$A$1:$DW$117)</f>
        <v>777470.21797028068</v>
      </c>
      <c r="CE160" s="104" cm="1">
        <f t="array" ref="CE160">AnualidadActivo(CE$2, $E160, $C160, $B160, $D160, Hombres!$A$1:$DW$117, Mujeres!$A$1:$DW$117)</f>
        <v>465725.56285100832</v>
      </c>
      <c r="CF160" s="104" cm="1">
        <f t="array" ref="CF160">AnualidadActivo(CF$2, $E160, $C160, $B160, $D160, Hombres!$A$1:$DW$117, Mujeres!$A$1:$DW$117)</f>
        <v>260615.96151588834</v>
      </c>
      <c r="CG160" s="104" cm="1">
        <f t="array" ref="CG160">AnualidadActivo(CG$2, $E160, $C160, $B160, $D160, Hombres!$A$1:$DW$117, Mujeres!$A$1:$DW$117)</f>
        <v>134873.99872591466</v>
      </c>
      <c r="CH160" s="104" cm="1">
        <f t="array" ref="CH160">AnualidadActivo(CH$2, $E160, $C160, $B160, $D160, Hombres!$A$1:$DW$117, Mujeres!$A$1:$DW$117)</f>
        <v>63780.008902253045</v>
      </c>
      <c r="CI160" s="104" cm="1">
        <f t="array" ref="CI160">AnualidadActivo(CI$2, $E160, $C160, $B160, $D160, Hombres!$A$1:$DW$117, Mujeres!$A$1:$DW$117)</f>
        <v>27149.818126883249</v>
      </c>
      <c r="CJ160" s="104" cm="1">
        <f t="array" ref="CJ160">AnualidadActivo(CJ$2, $E160, $C160, $B160, $D160, Hombres!$A$1:$DW$117, Mujeres!$A$1:$DW$117)</f>
        <v>10206.288999141327</v>
      </c>
      <c r="CK160" s="104" cm="1">
        <f t="array" ref="CK160">AnualidadActivo(CK$2, $E160, $C160, $B160, $D160, Hombres!$A$1:$DW$117, Mujeres!$A$1:$DW$117)</f>
        <v>3304.5574078713357</v>
      </c>
      <c r="CL160" s="104" cm="1">
        <f t="array" ref="CL160">AnualidadActivo(CL$2, $E160, $C160, $B160, $D160, Hombres!$A$1:$DW$117, Mujeres!$A$1:$DW$117)</f>
        <v>890.611627192161</v>
      </c>
      <c r="CM160" s="104" cm="1">
        <f t="array" ref="CM160">AnualidadActivo(CM$2, $E160, $C160, $B160, $D160, Hombres!$A$1:$DW$117, Mujeres!$A$1:$DW$117)</f>
        <v>0</v>
      </c>
      <c r="CN160" s="104" cm="1">
        <f t="array" ref="CN160">AnualidadActivo(CN$2, $E160, $C160, $B160, $D160, Hombres!$A$1:$DW$117, Mujeres!$A$1:$DW$117)</f>
        <v>0</v>
      </c>
      <c r="CO160" s="104" cm="1">
        <f t="array" ref="CO160">AnualidadActivo(CO$2, $E160, $C160, $B160, $D160, Hombres!$A$1:$DW$117, Mujeres!$A$1:$DW$117)</f>
        <v>0</v>
      </c>
      <c r="CP160" s="104" cm="1">
        <f t="array" ref="CP160">AnualidadActivo(CP$2, $E160, $C160, $B160, $D160, Hombres!$A$1:$DW$117, Mujeres!$A$1:$DW$117)</f>
        <v>0</v>
      </c>
      <c r="CQ160" s="104" cm="1">
        <f t="array" ref="CQ160">AnualidadActivo(CQ$2, $E160, $C160, $B160, $D160, Hombres!$A$1:$DW$117, Mujeres!$A$1:$DW$117)</f>
        <v>0</v>
      </c>
      <c r="CR160" s="104" cm="1">
        <f t="array" ref="CR160">AnualidadActivo(CR$2, $E160, $C160, $B160, $D160, Hombres!$A$1:$DW$117, Mujeres!$A$1:$DW$117)</f>
        <v>0</v>
      </c>
      <c r="CS160" s="104" cm="1">
        <f t="array" ref="CS160">AnualidadActivo(CS$2, $E160, $C160, $B160, $D160, Hombres!$A$1:$DW$117, Mujeres!$A$1:$DW$117)</f>
        <v>0</v>
      </c>
      <c r="CT160" s="104" cm="1">
        <f t="array" ref="CT160">AnualidadActivo(CT$2, $E160, $C160, $B160, $D160, Hombres!$A$1:$DW$117, Mujeres!$A$1:$DW$117)</f>
        <v>0</v>
      </c>
      <c r="CU160" s="104" cm="1">
        <f t="array" ref="CU160">AnualidadActivo(CU$2, $E160, $C160, $B160, $D160, Hombres!$A$1:$DW$117, Mujeres!$A$1:$DW$117)</f>
        <v>0</v>
      </c>
      <c r="CV160" s="104" cm="1">
        <f t="array" ref="CV160">AnualidadActivo(CV$2, $E160, $C160, $B160, $D160, Hombres!$A$1:$DW$117, Mujeres!$A$1:$DW$117)</f>
        <v>0</v>
      </c>
      <c r="CW160" s="104" cm="1">
        <f t="array" ref="CW160">AnualidadActivo(CW$2, $E160, $C160, $B160, $D160, Hombres!$A$1:$DW$117, Mujeres!$A$1:$DW$117)</f>
        <v>0</v>
      </c>
      <c r="CX160" s="104" cm="1">
        <f t="array" ref="CX160">AnualidadActivo(CX$2, $E160, $C160, $B160, $D160, Hombres!$A$1:$DW$117, Mujeres!$A$1:$DW$117)</f>
        <v>0</v>
      </c>
      <c r="CY160" s="104" cm="1">
        <f t="array" ref="CY160">AnualidadActivo(CY$2, $E160, $C160, $B160, $D160, Hombres!$A$1:$DW$117, Mujeres!$A$1:$DW$117)</f>
        <v>0</v>
      </c>
      <c r="CZ160" s="104" cm="1">
        <f t="array" ref="CZ160">AnualidadActivo(CZ$2, $E160, $C160, $B160, $D160, Hombres!$A$1:$DW$117, Mujeres!$A$1:$DW$117)</f>
        <v>0</v>
      </c>
      <c r="DA160" s="104" cm="1">
        <f t="array" ref="DA160">AnualidadActivo(DA$2, $E160, $C160, $B160, $D160, Hombres!$A$1:$DW$117, Mujeres!$A$1:$DW$117)</f>
        <v>0</v>
      </c>
    </row>
    <row r="161" spans="1:105" x14ac:dyDescent="0.35">
      <c r="A161" s="2">
        <f t="shared" si="2"/>
        <v>159</v>
      </c>
      <c r="B161" s="107">
        <v>1522792.05</v>
      </c>
      <c r="C161" s="9">
        <v>44768</v>
      </c>
      <c r="D161" s="7" t="s">
        <v>6</v>
      </c>
      <c r="E161" s="9">
        <v>31395</v>
      </c>
      <c r="F161" s="12" cm="1">
        <f t="array" ref="F161">edadCalc(E161)</f>
        <v>40</v>
      </c>
      <c r="G161" s="49" cm="1">
        <f t="array" ref="G161">PorcentajePension(C161,E161, D161)</f>
        <v>0.65</v>
      </c>
      <c r="I161" s="103"/>
      <c r="J161" s="104" cm="1">
        <f t="array" ref="J161">AnualidadActivo(J$2, $E161, $C161, $B161, $D161, Hombres!$A$1:$DW$117, Mujeres!$A$1:$DW$117)</f>
        <v>0</v>
      </c>
      <c r="K161" s="104" cm="1">
        <f t="array" ref="K161">AnualidadActivo(K$2, $E161, $C161, $B161, $D161, Hombres!$A$1:$DW$117, Mujeres!$A$1:$DW$117)</f>
        <v>0</v>
      </c>
      <c r="L161" s="104" cm="1">
        <f t="array" ref="L161">AnualidadActivo(L$2, $E161, $C161, $B161, $D161, Hombres!$A$1:$DW$117, Mujeres!$A$1:$DW$117)</f>
        <v>0</v>
      </c>
      <c r="M161" s="104" cm="1">
        <f t="array" ref="M161">AnualidadActivo(M$2, $E161, $C161, $B161, $D161, Hombres!$A$1:$DW$117, Mujeres!$A$1:$DW$117)</f>
        <v>0</v>
      </c>
      <c r="N161" s="104" cm="1">
        <f t="array" ref="N161">AnualidadActivo(N$2, $E161, $C161, $B161, $D161, Hombres!$A$1:$DW$117, Mujeres!$A$1:$DW$117)</f>
        <v>0</v>
      </c>
      <c r="O161" s="104" cm="1">
        <f t="array" ref="O161">AnualidadActivo(O$2, $E161, $C161, $B161, $D161, Hombres!$A$1:$DW$117, Mujeres!$A$1:$DW$117)</f>
        <v>0</v>
      </c>
      <c r="P161" s="104" cm="1">
        <f t="array" ref="P161">AnualidadActivo(P$2, $E161, $C161, $B161, $D161, Hombres!$A$1:$DW$117, Mujeres!$A$1:$DW$117)</f>
        <v>0</v>
      </c>
      <c r="Q161" s="104" cm="1">
        <f t="array" ref="Q161">AnualidadActivo(Q$2, $E161, $C161, $B161, $D161, Hombres!$A$1:$DW$117, Mujeres!$A$1:$DW$117)</f>
        <v>0</v>
      </c>
      <c r="R161" s="104" cm="1">
        <f t="array" ref="R161">AnualidadActivo(R$2, $E161, $C161, $B161, $D161, Hombres!$A$1:$DW$117, Mujeres!$A$1:$DW$117)</f>
        <v>0</v>
      </c>
      <c r="S161" s="104" cm="1">
        <f t="array" ref="S161">AnualidadActivo(S$2, $E161, $C161, $B161, $D161, Hombres!$A$1:$DW$117, Mujeres!$A$1:$DW$117)</f>
        <v>0</v>
      </c>
      <c r="T161" s="104" cm="1">
        <f t="array" ref="T161">AnualidadActivo(T$2, $E161, $C161, $B161, $D161, Hombres!$A$1:$DW$117, Mujeres!$A$1:$DW$117)</f>
        <v>0</v>
      </c>
      <c r="U161" s="104" cm="1">
        <f t="array" ref="U161">AnualidadActivo(U$2, $E161, $C161, $B161, $D161, Hombres!$A$1:$DW$117, Mujeres!$A$1:$DW$117)</f>
        <v>0</v>
      </c>
      <c r="V161" s="104" cm="1">
        <f t="array" ref="V161">AnualidadActivo(V$2, $E161, $C161, $B161, $D161, Hombres!$A$1:$DW$117, Mujeres!$A$1:$DW$117)</f>
        <v>0</v>
      </c>
      <c r="W161" s="104" cm="1">
        <f t="array" ref="W161">AnualidadActivo(W$2, $E161, $C161, $B161, $D161, Hombres!$A$1:$DW$117, Mujeres!$A$1:$DW$117)</f>
        <v>0</v>
      </c>
      <c r="X161" s="104" cm="1">
        <f t="array" ref="X161">AnualidadActivo(X$2, $E161, $C161, $B161, $D161, Hombres!$A$1:$DW$117, Mujeres!$A$1:$DW$117)</f>
        <v>0</v>
      </c>
      <c r="Y161" s="104" cm="1">
        <f t="array" ref="Y161">AnualidadActivo(Y$2, $E161, $C161, $B161, $D161, Hombres!$A$1:$DW$117, Mujeres!$A$1:$DW$117)</f>
        <v>0</v>
      </c>
      <c r="Z161" s="104" cm="1">
        <f t="array" ref="Z161">AnualidadActivo(Z$2, $E161, $C161, $B161, $D161, Hombres!$A$1:$DW$117, Mujeres!$A$1:$DW$117)</f>
        <v>0</v>
      </c>
      <c r="AA161" s="104" cm="1">
        <f t="array" ref="AA161">AnualidadActivo(AA$2, $E161, $C161, $B161, $D161, Hombres!$A$1:$DW$117, Mujeres!$A$1:$DW$117)</f>
        <v>0</v>
      </c>
      <c r="AB161" s="104" cm="1">
        <f t="array" ref="AB161">AnualidadActivo(AB$2, $E161, $C161, $B161, $D161, Hombres!$A$1:$DW$117, Mujeres!$A$1:$DW$117)</f>
        <v>0</v>
      </c>
      <c r="AC161" s="104" cm="1">
        <f t="array" ref="AC161">AnualidadActivo(AC$2, $E161, $C161, $B161, $D161, Hombres!$A$1:$DW$117, Mujeres!$A$1:$DW$117)</f>
        <v>0</v>
      </c>
      <c r="AD161" s="104" cm="1">
        <f t="array" ref="AD161">AnualidadActivo(AD$2, $E161, $C161, $B161, $D161, Hombres!$A$1:$DW$117, Mujeres!$A$1:$DW$117)</f>
        <v>0</v>
      </c>
      <c r="AE161" s="104" cm="1">
        <f t="array" ref="AE161">AnualidadActivo(AE$2, $E161, $C161, $B161, $D161, Hombres!$A$1:$DW$117, Mujeres!$A$1:$DW$117)</f>
        <v>0</v>
      </c>
      <c r="AF161" s="104" cm="1">
        <f t="array" ref="AF161">AnualidadActivo(AF$2, $E161, $C161, $B161, $D161, Hombres!$A$1:$DW$117, Mujeres!$A$1:$DW$117)</f>
        <v>0</v>
      </c>
      <c r="AG161" s="104" cm="1">
        <f t="array" ref="AG161">AnualidadActivo(AG$2, $E161, $C161, $B161, $D161, Hombres!$A$1:$DW$117, Mujeres!$A$1:$DW$117)</f>
        <v>38501797.903032415</v>
      </c>
      <c r="AH161" s="104" cm="1">
        <f t="array" ref="AH161">AnualidadActivo(AH$2, $E161, $C161, $B161, $D161, Hombres!$A$1:$DW$117, Mujeres!$A$1:$DW$117)</f>
        <v>39656851.840123385</v>
      </c>
      <c r="AI161" s="104" cm="1">
        <f t="array" ref="AI161">AnualidadActivo(AI$2, $E161, $C161, $B161, $D161, Hombres!$A$1:$DW$117, Mujeres!$A$1:$DW$117)</f>
        <v>40846557.395327091</v>
      </c>
      <c r="AJ161" s="104" cm="1">
        <f t="array" ref="AJ161">AnualidadActivo(AJ$2, $E161, $C161, $B161, $D161, Hombres!$A$1:$DW$117, Mujeres!$A$1:$DW$117)</f>
        <v>42071954.117186904</v>
      </c>
      <c r="AK161" s="104" cm="1">
        <f t="array" ref="AK161">AnualidadActivo(AK$2, $E161, $C161, $B161, $D161, Hombres!$A$1:$DW$117, Mujeres!$A$1:$DW$117)</f>
        <v>43334112.740702517</v>
      </c>
      <c r="AL161" s="104" cm="1">
        <f t="array" ref="AL161">AnualidadActivo(AL$2, $E161, $C161, $B161, $D161, Hombres!$A$1:$DW$117, Mujeres!$A$1:$DW$117)</f>
        <v>43648090.582528152</v>
      </c>
      <c r="AM161" s="104" cm="1">
        <f t="array" ref="AM161">AnualidadActivo(AM$2, $E161, $C161, $B161, $D161, Hombres!$A$1:$DW$117, Mujeres!$A$1:$DW$117)</f>
        <v>44709075.492221527</v>
      </c>
      <c r="AN161" s="104" cm="1">
        <f t="array" ref="AN161">AnualidadActivo(AN$2, $E161, $C161, $B161, $D161, Hombres!$A$1:$DW$117, Mujeres!$A$1:$DW$117)</f>
        <v>45774054.880515799</v>
      </c>
      <c r="AO161" s="104" cm="1">
        <f t="array" ref="AO161">AnualidadActivo(AO$2, $E161, $C161, $B161, $D161, Hombres!$A$1:$DW$117, Mujeres!$A$1:$DW$117)</f>
        <v>46837023.873745799</v>
      </c>
      <c r="AP161" s="104" cm="1">
        <f t="array" ref="AP161">AnualidadActivo(AP$2, $E161, $C161, $B161, $D161, Hombres!$A$1:$DW$117, Mujeres!$A$1:$DW$117)</f>
        <v>47887738.220833428</v>
      </c>
      <c r="AQ161" s="104" cm="1">
        <f t="array" ref="AQ161">AnualidadActivo(AQ$2, $E161, $C161, $B161, $D161, Hombres!$A$1:$DW$117, Mujeres!$A$1:$DW$117)</f>
        <v>48914455.255082637</v>
      </c>
      <c r="AR161" s="104" cm="1">
        <f t="array" ref="AR161">AnualidadActivo(AR$2, $E161, $C161, $B161, $D161, Hombres!$A$1:$DW$117, Mujeres!$A$1:$DW$117)</f>
        <v>49910616.7238454</v>
      </c>
      <c r="AS161" s="104" cm="1">
        <f t="array" ref="AS161">AnualidadActivo(AS$2, $E161, $C161, $B161, $D161, Hombres!$A$1:$DW$117, Mujeres!$A$1:$DW$117)</f>
        <v>50876114.994858809</v>
      </c>
      <c r="AT161" s="104" cm="1">
        <f t="array" ref="AT161">AnualidadActivo(AT$2, $E161, $C161, $B161, $D161, Hombres!$A$1:$DW$117, Mujeres!$A$1:$DW$117)</f>
        <v>51810665.321227126</v>
      </c>
      <c r="AU161" s="104" cm="1">
        <f t="array" ref="AU161">AnualidadActivo(AU$2, $E161, $C161, $B161, $D161, Hombres!$A$1:$DW$117, Mujeres!$A$1:$DW$117)</f>
        <v>52705079.209379308</v>
      </c>
      <c r="AV161" s="104" cm="1">
        <f t="array" ref="AV161">AnualidadActivo(AV$2, $E161, $C161, $B161, $D161, Hombres!$A$1:$DW$117, Mujeres!$A$1:$DW$117)</f>
        <v>53540463.622006357</v>
      </c>
      <c r="AW161" s="104" cm="1">
        <f t="array" ref="AW161">AnualidadActivo(AW$2, $E161, $C161, $B161, $D161, Hombres!$A$1:$DW$117, Mujeres!$A$1:$DW$117)</f>
        <v>54292091.527644828</v>
      </c>
      <c r="AX161" s="104" cm="1">
        <f t="array" ref="AX161">AnualidadActivo(AX$2, $E161, $C161, $B161, $D161, Hombres!$A$1:$DW$117, Mujeres!$A$1:$DW$117)</f>
        <v>54935075.862255938</v>
      </c>
      <c r="AY161" s="104" cm="1">
        <f t="array" ref="AY161">AnualidadActivo(AY$2, $E161, $C161, $B161, $D161, Hombres!$A$1:$DW$117, Mujeres!$A$1:$DW$117)</f>
        <v>55386400.636315122</v>
      </c>
      <c r="AZ161" s="104" cm="1">
        <f t="array" ref="AZ161">AnualidadActivo(AZ$2, $E161, $C161, $B161, $D161, Hombres!$A$1:$DW$117, Mujeres!$A$1:$DW$117)</f>
        <v>55693199.811426222</v>
      </c>
      <c r="BA161" s="104" cm="1">
        <f t="array" ref="BA161">AnualidadActivo(BA$2, $E161, $C161, $B161, $D161, Hombres!$A$1:$DW$117, Mujeres!$A$1:$DW$117)</f>
        <v>55833329.360085361</v>
      </c>
      <c r="BB161" s="104" cm="1">
        <f t="array" ref="BB161">AnualidadActivo(BB$2, $E161, $C161, $B161, $D161, Hombres!$A$1:$DW$117, Mujeres!$A$1:$DW$117)</f>
        <v>55782993.101167418</v>
      </c>
      <c r="BC161" s="104" cm="1">
        <f t="array" ref="BC161">AnualidadActivo(BC$2, $E161, $C161, $B161, $D161, Hombres!$A$1:$DW$117, Mujeres!$A$1:$DW$117)</f>
        <v>55519555.908059411</v>
      </c>
      <c r="BD161" s="104" cm="1">
        <f t="array" ref="BD161">AnualidadActivo(BD$2, $E161, $C161, $B161, $D161, Hombres!$A$1:$DW$117, Mujeres!$A$1:$DW$117)</f>
        <v>55020107.36850743</v>
      </c>
      <c r="BE161" s="104" cm="1">
        <f t="array" ref="BE161">AnualidadActivo(BE$2, $E161, $C161, $B161, $D161, Hombres!$A$1:$DW$117, Mujeres!$A$1:$DW$117)</f>
        <v>54259689.209956065</v>
      </c>
      <c r="BF161" s="104" cm="1">
        <f t="array" ref="BF161">AnualidadActivo(BF$2, $E161, $C161, $B161, $D161, Hombres!$A$1:$DW$117, Mujeres!$A$1:$DW$117)</f>
        <v>53213068.367517844</v>
      </c>
      <c r="BG161" s="104" cm="1">
        <f t="array" ref="BG161">AnualidadActivo(BG$2, $E161, $C161, $B161, $D161, Hombres!$A$1:$DW$117, Mujeres!$A$1:$DW$117)</f>
        <v>51857992.898789003</v>
      </c>
      <c r="BH161" s="104" cm="1">
        <f t="array" ref="BH161">AnualidadActivo(BH$2, $E161, $C161, $B161, $D161, Hombres!$A$1:$DW$117, Mujeres!$A$1:$DW$117)</f>
        <v>50179349.564939216</v>
      </c>
      <c r="BI161" s="104" cm="1">
        <f t="array" ref="BI161">AnualidadActivo(BI$2, $E161, $C161, $B161, $D161, Hombres!$A$1:$DW$117, Mujeres!$A$1:$DW$117)</f>
        <v>48167832.258560702</v>
      </c>
      <c r="BJ161" s="104" cm="1">
        <f t="array" ref="BJ161">AnualidadActivo(BJ$2, $E161, $C161, $B161, $D161, Hombres!$A$1:$DW$117, Mujeres!$A$1:$DW$117)</f>
        <v>45818881.966360018</v>
      </c>
      <c r="BK161" s="104" cm="1">
        <f t="array" ref="BK161">AnualidadActivo(BK$2, $E161, $C161, $B161, $D161, Hombres!$A$1:$DW$117, Mujeres!$A$1:$DW$117)</f>
        <v>43134854.334874235</v>
      </c>
      <c r="BL161" s="104" cm="1">
        <f t="array" ref="BL161">AnualidadActivo(BL$2, $E161, $C161, $B161, $D161, Hombres!$A$1:$DW$117, Mujeres!$A$1:$DW$117)</f>
        <v>40129475.329305142</v>
      </c>
      <c r="BM161" s="104" cm="1">
        <f t="array" ref="BM161">AnualidadActivo(BM$2, $E161, $C161, $B161, $D161, Hombres!$A$1:$DW$117, Mujeres!$A$1:$DW$117)</f>
        <v>36833260.330623157</v>
      </c>
      <c r="BN161" s="104" cm="1">
        <f t="array" ref="BN161">AnualidadActivo(BN$2, $E161, $C161, $B161, $D161, Hombres!$A$1:$DW$117, Mujeres!$A$1:$DW$117)</f>
        <v>33294004.538183469</v>
      </c>
      <c r="BO161" s="104" cm="1">
        <f t="array" ref="BO161">AnualidadActivo(BO$2, $E161, $C161, $B161, $D161, Hombres!$A$1:$DW$117, Mujeres!$A$1:$DW$117)</f>
        <v>29574001.686407551</v>
      </c>
      <c r="BP161" s="104" cm="1">
        <f t="array" ref="BP161">AnualidadActivo(BP$2, $E161, $C161, $B161, $D161, Hombres!$A$1:$DW$117, Mujeres!$A$1:$DW$117)</f>
        <v>25749400.759544134</v>
      </c>
      <c r="BQ161" s="104" cm="1">
        <f t="array" ref="BQ161">AnualidadActivo(BQ$2, $E161, $C161, $B161, $D161, Hombres!$A$1:$DW$117, Mujeres!$A$1:$DW$117)</f>
        <v>21910735.198028922</v>
      </c>
      <c r="BR161" s="104" cm="1">
        <f t="array" ref="BR161">AnualidadActivo(BR$2, $E161, $C161, $B161, $D161, Hombres!$A$1:$DW$117, Mujeres!$A$1:$DW$117)</f>
        <v>18161113.725786723</v>
      </c>
      <c r="BS161" s="104" cm="1">
        <f t="array" ref="BS161">AnualidadActivo(BS$2, $E161, $C161, $B161, $D161, Hombres!$A$1:$DW$117, Mujeres!$A$1:$DW$117)</f>
        <v>14607898.74472088</v>
      </c>
      <c r="BT161" s="104" cm="1">
        <f t="array" ref="BT161">AnualidadActivo(BT$2, $E161, $C161, $B161, $D161, Hombres!$A$1:$DW$117, Mujeres!$A$1:$DW$117)</f>
        <v>11351745.160889648</v>
      </c>
      <c r="BU161" s="104" cm="1">
        <f t="array" ref="BU161">AnualidadActivo(BU$2, $E161, $C161, $B161, $D161, Hombres!$A$1:$DW$117, Mujeres!$A$1:$DW$117)</f>
        <v>8477606.7136775237</v>
      </c>
      <c r="BV161" s="104" cm="1">
        <f t="array" ref="BV161">AnualidadActivo(BV$2, $E161, $C161, $B161, $D161, Hombres!$A$1:$DW$117, Mujeres!$A$1:$DW$117)</f>
        <v>6046841.3524740646</v>
      </c>
      <c r="BW161" s="104" cm="1">
        <f t="array" ref="BW161">AnualidadActivo(BW$2, $E161, $C161, $B161, $D161, Hombres!$A$1:$DW$117, Mujeres!$A$1:$DW$117)</f>
        <v>4089874.6631473494</v>
      </c>
      <c r="BX161" s="104" cm="1">
        <f t="array" ref="BX161">AnualidadActivo(BX$2, $E161, $C161, $B161, $D161, Hombres!$A$1:$DW$117, Mujeres!$A$1:$DW$117)</f>
        <v>2601003.8807748468</v>
      </c>
      <c r="BY161" s="104" cm="1">
        <f t="array" ref="BY161">AnualidadActivo(BY$2, $E161, $C161, $B161, $D161, Hombres!$A$1:$DW$117, Mujeres!$A$1:$DW$117)</f>
        <v>1539457.3243609355</v>
      </c>
      <c r="BZ161" s="104" cm="1">
        <f t="array" ref="BZ161">AnualidadActivo(BZ$2, $E161, $C161, $B161, $D161, Hombres!$A$1:$DW$117, Mujeres!$A$1:$DW$117)</f>
        <v>837387.18348754232</v>
      </c>
      <c r="CA161" s="104" cm="1">
        <f t="array" ref="CA161">AnualidadActivo(CA$2, $E161, $C161, $B161, $D161, Hombres!$A$1:$DW$117, Mujeres!$A$1:$DW$117)</f>
        <v>412153.1933827239</v>
      </c>
      <c r="CB161" s="104" cm="1">
        <f t="array" ref="CB161">AnualidadActivo(CB$2, $E161, $C161, $B161, $D161, Hombres!$A$1:$DW$117, Mujeres!$A$1:$DW$117)</f>
        <v>179989.0899437076</v>
      </c>
      <c r="CC161" s="104" cm="1">
        <f t="array" ref="CC161">AnualidadActivo(CC$2, $E161, $C161, $B161, $D161, Hombres!$A$1:$DW$117, Mujeres!$A$1:$DW$117)</f>
        <v>67970.565157544508</v>
      </c>
      <c r="CD161" s="104" cm="1">
        <f t="array" ref="CD161">AnualidadActivo(CD$2, $E161, $C161, $B161, $D161, Hombres!$A$1:$DW$117, Mujeres!$A$1:$DW$117)</f>
        <v>21423.186757337637</v>
      </c>
      <c r="CE161" s="104" cm="1">
        <f t="array" ref="CE161">AnualidadActivo(CE$2, $E161, $C161, $B161, $D161, Hombres!$A$1:$DW$117, Mujeres!$A$1:$DW$117)</f>
        <v>5348.9574440780652</v>
      </c>
      <c r="CF161" s="104" cm="1">
        <f t="array" ref="CF161">AnualidadActivo(CF$2, $E161, $C161, $B161, $D161, Hombres!$A$1:$DW$117, Mujeres!$A$1:$DW$117)</f>
        <v>971.39943318875339</v>
      </c>
      <c r="CG161" s="104" cm="1">
        <f t="array" ref="CG161">AnualidadActivo(CG$2, $E161, $C161, $B161, $D161, Hombres!$A$1:$DW$117, Mujeres!$A$1:$DW$117)</f>
        <v>108.28719671565668</v>
      </c>
      <c r="CH161" s="104" cm="1">
        <f t="array" ref="CH161">AnualidadActivo(CH$2, $E161, $C161, $B161, $D161, Hombres!$A$1:$DW$117, Mujeres!$A$1:$DW$117)</f>
        <v>0</v>
      </c>
      <c r="CI161" s="104" cm="1">
        <f t="array" ref="CI161">AnualidadActivo(CI$2, $E161, $C161, $B161, $D161, Hombres!$A$1:$DW$117, Mujeres!$A$1:$DW$117)</f>
        <v>0</v>
      </c>
      <c r="CJ161" s="104" cm="1">
        <f t="array" ref="CJ161">AnualidadActivo(CJ$2, $E161, $C161, $B161, $D161, Hombres!$A$1:$DW$117, Mujeres!$A$1:$DW$117)</f>
        <v>0</v>
      </c>
      <c r="CK161" s="104" cm="1">
        <f t="array" ref="CK161">AnualidadActivo(CK$2, $E161, $C161, $B161, $D161, Hombres!$A$1:$DW$117, Mujeres!$A$1:$DW$117)</f>
        <v>0</v>
      </c>
      <c r="CL161" s="104" cm="1">
        <f t="array" ref="CL161">AnualidadActivo(CL$2, $E161, $C161, $B161, $D161, Hombres!$A$1:$DW$117, Mujeres!$A$1:$DW$117)</f>
        <v>0</v>
      </c>
      <c r="CM161" s="104" cm="1">
        <f t="array" ref="CM161">AnualidadActivo(CM$2, $E161, $C161, $B161, $D161, Hombres!$A$1:$DW$117, Mujeres!$A$1:$DW$117)</f>
        <v>0</v>
      </c>
      <c r="CN161" s="104" cm="1">
        <f t="array" ref="CN161">AnualidadActivo(CN$2, $E161, $C161, $B161, $D161, Hombres!$A$1:$DW$117, Mujeres!$A$1:$DW$117)</f>
        <v>0</v>
      </c>
      <c r="CO161" s="104" cm="1">
        <f t="array" ref="CO161">AnualidadActivo(CO$2, $E161, $C161, $B161, $D161, Hombres!$A$1:$DW$117, Mujeres!$A$1:$DW$117)</f>
        <v>0</v>
      </c>
      <c r="CP161" s="104" cm="1">
        <f t="array" ref="CP161">AnualidadActivo(CP$2, $E161, $C161, $B161, $D161, Hombres!$A$1:$DW$117, Mujeres!$A$1:$DW$117)</f>
        <v>0</v>
      </c>
      <c r="CQ161" s="104" cm="1">
        <f t="array" ref="CQ161">AnualidadActivo(CQ$2, $E161, $C161, $B161, $D161, Hombres!$A$1:$DW$117, Mujeres!$A$1:$DW$117)</f>
        <v>0</v>
      </c>
      <c r="CR161" s="104" cm="1">
        <f t="array" ref="CR161">AnualidadActivo(CR$2, $E161, $C161, $B161, $D161, Hombres!$A$1:$DW$117, Mujeres!$A$1:$DW$117)</f>
        <v>0</v>
      </c>
      <c r="CS161" s="104" cm="1">
        <f t="array" ref="CS161">AnualidadActivo(CS$2, $E161, $C161, $B161, $D161, Hombres!$A$1:$DW$117, Mujeres!$A$1:$DW$117)</f>
        <v>0</v>
      </c>
      <c r="CT161" s="104" cm="1">
        <f t="array" ref="CT161">AnualidadActivo(CT$2, $E161, $C161, $B161, $D161, Hombres!$A$1:$DW$117, Mujeres!$A$1:$DW$117)</f>
        <v>0</v>
      </c>
      <c r="CU161" s="104" cm="1">
        <f t="array" ref="CU161">AnualidadActivo(CU$2, $E161, $C161, $B161, $D161, Hombres!$A$1:$DW$117, Mujeres!$A$1:$DW$117)</f>
        <v>0</v>
      </c>
      <c r="CV161" s="104" cm="1">
        <f t="array" ref="CV161">AnualidadActivo(CV$2, $E161, $C161, $B161, $D161, Hombres!$A$1:$DW$117, Mujeres!$A$1:$DW$117)</f>
        <v>0</v>
      </c>
      <c r="CW161" s="104" cm="1">
        <f t="array" ref="CW161">AnualidadActivo(CW$2, $E161, $C161, $B161, $D161, Hombres!$A$1:$DW$117, Mujeres!$A$1:$DW$117)</f>
        <v>0</v>
      </c>
      <c r="CX161" s="104" cm="1">
        <f t="array" ref="CX161">AnualidadActivo(CX$2, $E161, $C161, $B161, $D161, Hombres!$A$1:$DW$117, Mujeres!$A$1:$DW$117)</f>
        <v>0</v>
      </c>
      <c r="CY161" s="104" cm="1">
        <f t="array" ref="CY161">AnualidadActivo(CY$2, $E161, $C161, $B161, $D161, Hombres!$A$1:$DW$117, Mujeres!$A$1:$DW$117)</f>
        <v>0</v>
      </c>
      <c r="CZ161" s="104" cm="1">
        <f t="array" ref="CZ161">AnualidadActivo(CZ$2, $E161, $C161, $B161, $D161, Hombres!$A$1:$DW$117, Mujeres!$A$1:$DW$117)</f>
        <v>0</v>
      </c>
      <c r="DA161" s="104" cm="1">
        <f t="array" ref="DA161">AnualidadActivo(DA$2, $E161, $C161, $B161, $D161, Hombres!$A$1:$DW$117, Mujeres!$A$1:$DW$117)</f>
        <v>0</v>
      </c>
    </row>
    <row r="162" spans="1:105" x14ac:dyDescent="0.35">
      <c r="A162" s="2">
        <f t="shared" si="2"/>
        <v>160</v>
      </c>
      <c r="B162" s="107">
        <v>546613.05000000005</v>
      </c>
      <c r="C162" s="9">
        <v>44767</v>
      </c>
      <c r="D162" s="7" t="s">
        <v>6</v>
      </c>
      <c r="E162" s="9">
        <v>31181</v>
      </c>
      <c r="F162" s="12" cm="1">
        <f t="array" ref="F162">edadCalc(E162)</f>
        <v>40</v>
      </c>
      <c r="G162" s="49" cm="1">
        <f t="array" ref="G162">PorcentajePension(C162,E162, D162)</f>
        <v>0.65</v>
      </c>
      <c r="I162" s="103"/>
      <c r="J162" s="104" cm="1">
        <f t="array" ref="J162">AnualidadActivo(J$2, $E162, $C162, $B162, $D162, Hombres!$A$1:$DW$117, Mujeres!$A$1:$DW$117)</f>
        <v>0</v>
      </c>
      <c r="K162" s="104" cm="1">
        <f t="array" ref="K162">AnualidadActivo(K$2, $E162, $C162, $B162, $D162, Hombres!$A$1:$DW$117, Mujeres!$A$1:$DW$117)</f>
        <v>0</v>
      </c>
      <c r="L162" s="104" cm="1">
        <f t="array" ref="L162">AnualidadActivo(L$2, $E162, $C162, $B162, $D162, Hombres!$A$1:$DW$117, Mujeres!$A$1:$DW$117)</f>
        <v>0</v>
      </c>
      <c r="M162" s="104" cm="1">
        <f t="array" ref="M162">AnualidadActivo(M$2, $E162, $C162, $B162, $D162, Hombres!$A$1:$DW$117, Mujeres!$A$1:$DW$117)</f>
        <v>0</v>
      </c>
      <c r="N162" s="104" cm="1">
        <f t="array" ref="N162">AnualidadActivo(N$2, $E162, $C162, $B162, $D162, Hombres!$A$1:$DW$117, Mujeres!$A$1:$DW$117)</f>
        <v>0</v>
      </c>
      <c r="O162" s="104" cm="1">
        <f t="array" ref="O162">AnualidadActivo(O$2, $E162, $C162, $B162, $D162, Hombres!$A$1:$DW$117, Mujeres!$A$1:$DW$117)</f>
        <v>0</v>
      </c>
      <c r="P162" s="104" cm="1">
        <f t="array" ref="P162">AnualidadActivo(P$2, $E162, $C162, $B162, $D162, Hombres!$A$1:$DW$117, Mujeres!$A$1:$DW$117)</f>
        <v>0</v>
      </c>
      <c r="Q162" s="104" cm="1">
        <f t="array" ref="Q162">AnualidadActivo(Q$2, $E162, $C162, $B162, $D162, Hombres!$A$1:$DW$117, Mujeres!$A$1:$DW$117)</f>
        <v>0</v>
      </c>
      <c r="R162" s="104" cm="1">
        <f t="array" ref="R162">AnualidadActivo(R$2, $E162, $C162, $B162, $D162, Hombres!$A$1:$DW$117, Mujeres!$A$1:$DW$117)</f>
        <v>0</v>
      </c>
      <c r="S162" s="104" cm="1">
        <f t="array" ref="S162">AnualidadActivo(S$2, $E162, $C162, $B162, $D162, Hombres!$A$1:$DW$117, Mujeres!$A$1:$DW$117)</f>
        <v>0</v>
      </c>
      <c r="T162" s="104" cm="1">
        <f t="array" ref="T162">AnualidadActivo(T$2, $E162, $C162, $B162, $D162, Hombres!$A$1:$DW$117, Mujeres!$A$1:$DW$117)</f>
        <v>0</v>
      </c>
      <c r="U162" s="104" cm="1">
        <f t="array" ref="U162">AnualidadActivo(U$2, $E162, $C162, $B162, $D162, Hombres!$A$1:$DW$117, Mujeres!$A$1:$DW$117)</f>
        <v>0</v>
      </c>
      <c r="V162" s="104" cm="1">
        <f t="array" ref="V162">AnualidadActivo(V$2, $E162, $C162, $B162, $D162, Hombres!$A$1:$DW$117, Mujeres!$A$1:$DW$117)</f>
        <v>0</v>
      </c>
      <c r="W162" s="104" cm="1">
        <f t="array" ref="W162">AnualidadActivo(W$2, $E162, $C162, $B162, $D162, Hombres!$A$1:$DW$117, Mujeres!$A$1:$DW$117)</f>
        <v>0</v>
      </c>
      <c r="X162" s="104" cm="1">
        <f t="array" ref="X162">AnualidadActivo(X$2, $E162, $C162, $B162, $D162, Hombres!$A$1:$DW$117, Mujeres!$A$1:$DW$117)</f>
        <v>0</v>
      </c>
      <c r="Y162" s="104" cm="1">
        <f t="array" ref="Y162">AnualidadActivo(Y$2, $E162, $C162, $B162, $D162, Hombres!$A$1:$DW$117, Mujeres!$A$1:$DW$117)</f>
        <v>0</v>
      </c>
      <c r="Z162" s="104" cm="1">
        <f t="array" ref="Z162">AnualidadActivo(Z$2, $E162, $C162, $B162, $D162, Hombres!$A$1:$DW$117, Mujeres!$A$1:$DW$117)</f>
        <v>0</v>
      </c>
      <c r="AA162" s="104" cm="1">
        <f t="array" ref="AA162">AnualidadActivo(AA$2, $E162, $C162, $B162, $D162, Hombres!$A$1:$DW$117, Mujeres!$A$1:$DW$117)</f>
        <v>0</v>
      </c>
      <c r="AB162" s="104" cm="1">
        <f t="array" ref="AB162">AnualidadActivo(AB$2, $E162, $C162, $B162, $D162, Hombres!$A$1:$DW$117, Mujeres!$A$1:$DW$117)</f>
        <v>0</v>
      </c>
      <c r="AC162" s="104" cm="1">
        <f t="array" ref="AC162">AnualidadActivo(AC$2, $E162, $C162, $B162, $D162, Hombres!$A$1:$DW$117, Mujeres!$A$1:$DW$117)</f>
        <v>0</v>
      </c>
      <c r="AD162" s="104" cm="1">
        <f t="array" ref="AD162">AnualidadActivo(AD$2, $E162, $C162, $B162, $D162, Hombres!$A$1:$DW$117, Mujeres!$A$1:$DW$117)</f>
        <v>0</v>
      </c>
      <c r="AE162" s="104" cm="1">
        <f t="array" ref="AE162">AnualidadActivo(AE$2, $E162, $C162, $B162, $D162, Hombres!$A$1:$DW$117, Mujeres!$A$1:$DW$117)</f>
        <v>0</v>
      </c>
      <c r="AF162" s="104" cm="1">
        <f t="array" ref="AF162">AnualidadActivo(AF$2, $E162, $C162, $B162, $D162, Hombres!$A$1:$DW$117, Mujeres!$A$1:$DW$117)</f>
        <v>0</v>
      </c>
      <c r="AG162" s="104" cm="1">
        <f t="array" ref="AG162">AnualidadActivo(AG$2, $E162, $C162, $B162, $D162, Hombres!$A$1:$DW$117, Mujeres!$A$1:$DW$117)</f>
        <v>13820393.390062783</v>
      </c>
      <c r="AH162" s="104" cm="1">
        <f t="array" ref="AH162">AnualidadActivo(AH$2, $E162, $C162, $B162, $D162, Hombres!$A$1:$DW$117, Mujeres!$A$1:$DW$117)</f>
        <v>14235005.191764668</v>
      </c>
      <c r="AI162" s="104" cm="1">
        <f t="array" ref="AI162">AnualidadActivo(AI$2, $E162, $C162, $B162, $D162, Hombres!$A$1:$DW$117, Mujeres!$A$1:$DW$117)</f>
        <v>14662055.347517606</v>
      </c>
      <c r="AJ162" s="104" cm="1">
        <f t="array" ref="AJ162">AnualidadActivo(AJ$2, $E162, $C162, $B162, $D162, Hombres!$A$1:$DW$117, Mujeres!$A$1:$DW$117)</f>
        <v>15101917.007943135</v>
      </c>
      <c r="AK162" s="104" cm="1">
        <f t="array" ref="AK162">AnualidadActivo(AK$2, $E162, $C162, $B162, $D162, Hombres!$A$1:$DW$117, Mujeres!$A$1:$DW$117)</f>
        <v>15554974.51818143</v>
      </c>
      <c r="AL162" s="104" cm="1">
        <f t="array" ref="AL162">AnualidadActivo(AL$2, $E162, $C162, $B162, $D162, Hombres!$A$1:$DW$117, Mujeres!$A$1:$DW$117)</f>
        <v>15667678.275567563</v>
      </c>
      <c r="AM162" s="104" cm="1">
        <f t="array" ref="AM162">AnualidadActivo(AM$2, $E162, $C162, $B162, $D162, Hombres!$A$1:$DW$117, Mujeres!$A$1:$DW$117)</f>
        <v>16048523.577124968</v>
      </c>
      <c r="AN162" s="104" cm="1">
        <f t="array" ref="AN162">AnualidadActivo(AN$2, $E162, $C162, $B162, $D162, Hombres!$A$1:$DW$117, Mujeres!$A$1:$DW$117)</f>
        <v>16430802.714727942</v>
      </c>
      <c r="AO162" s="104" cm="1">
        <f t="array" ref="AO162">AnualidadActivo(AO$2, $E162, $C162, $B162, $D162, Hombres!$A$1:$DW$117, Mujeres!$A$1:$DW$117)</f>
        <v>16812360.211987585</v>
      </c>
      <c r="AP162" s="104" cm="1">
        <f t="array" ref="AP162">AnualidadActivo(AP$2, $E162, $C162, $B162, $D162, Hombres!$A$1:$DW$117, Mujeres!$A$1:$DW$117)</f>
        <v>17189518.848940231</v>
      </c>
      <c r="AQ162" s="104" cm="1">
        <f t="array" ref="AQ162">AnualidadActivo(AQ$2, $E162, $C162, $B162, $D162, Hombres!$A$1:$DW$117, Mujeres!$A$1:$DW$117)</f>
        <v>17558063.542602055</v>
      </c>
      <c r="AR162" s="104" cm="1">
        <f t="array" ref="AR162">AnualidadActivo(AR$2, $E162, $C162, $B162, $D162, Hombres!$A$1:$DW$117, Mujeres!$A$1:$DW$117)</f>
        <v>17915640.178711295</v>
      </c>
      <c r="AS162" s="104" cm="1">
        <f t="array" ref="AS162">AnualidadActivo(AS$2, $E162, $C162, $B162, $D162, Hombres!$A$1:$DW$117, Mujeres!$A$1:$DW$117)</f>
        <v>18262210.122183464</v>
      </c>
      <c r="AT162" s="104" cm="1">
        <f t="array" ref="AT162">AnualidadActivo(AT$2, $E162, $C162, $B162, $D162, Hombres!$A$1:$DW$117, Mujeres!$A$1:$DW$117)</f>
        <v>18597671.16184064</v>
      </c>
      <c r="AU162" s="104" cm="1">
        <f t="array" ref="AU162">AnualidadActivo(AU$2, $E162, $C162, $B162, $D162, Hombres!$A$1:$DW$117, Mujeres!$A$1:$DW$117)</f>
        <v>18918725.046621051</v>
      </c>
      <c r="AV162" s="104" cm="1">
        <f t="array" ref="AV162">AnualidadActivo(AV$2, $E162, $C162, $B162, $D162, Hombres!$A$1:$DW$117, Mujeres!$A$1:$DW$117)</f>
        <v>19218590.035874527</v>
      </c>
      <c r="AW162" s="104" cm="1">
        <f t="array" ref="AW162">AnualidadActivo(AW$2, $E162, $C162, $B162, $D162, Hombres!$A$1:$DW$117, Mujeres!$A$1:$DW$117)</f>
        <v>19488390.250530332</v>
      </c>
      <c r="AX162" s="104" cm="1">
        <f t="array" ref="AX162">AnualidadActivo(AX$2, $E162, $C162, $B162, $D162, Hombres!$A$1:$DW$117, Mujeres!$A$1:$DW$117)</f>
        <v>19719192.367105607</v>
      </c>
      <c r="AY162" s="104" cm="1">
        <f t="array" ref="AY162">AnualidadActivo(AY$2, $E162, $C162, $B162, $D162, Hombres!$A$1:$DW$117, Mujeres!$A$1:$DW$117)</f>
        <v>19881197.42307438</v>
      </c>
      <c r="AZ162" s="104" cm="1">
        <f t="array" ref="AZ162">AnualidadActivo(AZ$2, $E162, $C162, $B162, $D162, Hombres!$A$1:$DW$117, Mujeres!$A$1:$DW$117)</f>
        <v>19991324.365781337</v>
      </c>
      <c r="BA162" s="104" cm="1">
        <f t="array" ref="BA162">AnualidadActivo(BA$2, $E162, $C162, $B162, $D162, Hombres!$A$1:$DW$117, Mujeres!$A$1:$DW$117)</f>
        <v>20041624.497035436</v>
      </c>
      <c r="BB162" s="104" cm="1">
        <f t="array" ref="BB162">AnualidadActivo(BB$2, $E162, $C162, $B162, $D162, Hombres!$A$1:$DW$117, Mujeres!$A$1:$DW$117)</f>
        <v>20023556.070678253</v>
      </c>
      <c r="BC162" s="104" cm="1">
        <f t="array" ref="BC162">AnualidadActivo(BC$2, $E162, $C162, $B162, $D162, Hombres!$A$1:$DW$117, Mujeres!$A$1:$DW$117)</f>
        <v>19928994.106286459</v>
      </c>
      <c r="BD162" s="104" cm="1">
        <f t="array" ref="BD162">AnualidadActivo(BD$2, $E162, $C162, $B162, $D162, Hombres!$A$1:$DW$117, Mujeres!$A$1:$DW$117)</f>
        <v>19749714.808418732</v>
      </c>
      <c r="BE162" s="104" cm="1">
        <f t="array" ref="BE162">AnualidadActivo(BE$2, $E162, $C162, $B162, $D162, Hombres!$A$1:$DW$117, Mujeres!$A$1:$DW$117)</f>
        <v>19476759.29297515</v>
      </c>
      <c r="BF162" s="104" cm="1">
        <f t="array" ref="BF162">AnualidadActivo(BF$2, $E162, $C162, $B162, $D162, Hombres!$A$1:$DW$117, Mujeres!$A$1:$DW$117)</f>
        <v>19101070.037913222</v>
      </c>
      <c r="BG162" s="104" cm="1">
        <f t="array" ref="BG162">AnualidadActivo(BG$2, $E162, $C162, $B162, $D162, Hombres!$A$1:$DW$117, Mujeres!$A$1:$DW$117)</f>
        <v>18614659.608503602</v>
      </c>
      <c r="BH162" s="104" cm="1">
        <f t="array" ref="BH162">AnualidadActivo(BH$2, $E162, $C162, $B162, $D162, Hombres!$A$1:$DW$117, Mujeres!$A$1:$DW$117)</f>
        <v>18012103.039747022</v>
      </c>
      <c r="BI162" s="104" cm="1">
        <f t="array" ref="BI162">AnualidadActivo(BI$2, $E162, $C162, $B162, $D162, Hombres!$A$1:$DW$117, Mujeres!$A$1:$DW$117)</f>
        <v>17290059.86256643</v>
      </c>
      <c r="BJ162" s="104" cm="1">
        <f t="array" ref="BJ162">AnualidadActivo(BJ$2, $E162, $C162, $B162, $D162, Hombres!$A$1:$DW$117, Mujeres!$A$1:$DW$117)</f>
        <v>16446893.598651275</v>
      </c>
      <c r="BK162" s="104" cm="1">
        <f t="array" ref="BK162">AnualidadActivo(BK$2, $E162, $C162, $B162, $D162, Hombres!$A$1:$DW$117, Mujeres!$A$1:$DW$117)</f>
        <v>15483449.817912649</v>
      </c>
      <c r="BL162" s="104" cm="1">
        <f t="array" ref="BL162">AnualidadActivo(BL$2, $E162, $C162, $B162, $D162, Hombres!$A$1:$DW$117, Mujeres!$A$1:$DW$117)</f>
        <v>14404655.517246259</v>
      </c>
      <c r="BM162" s="104" cm="1">
        <f t="array" ref="BM162">AnualidadActivo(BM$2, $E162, $C162, $B162, $D162, Hombres!$A$1:$DW$117, Mujeres!$A$1:$DW$117)</f>
        <v>13221464.329792064</v>
      </c>
      <c r="BN162" s="104" cm="1">
        <f t="array" ref="BN162">AnualidadActivo(BN$2, $E162, $C162, $B162, $D162, Hombres!$A$1:$DW$117, Mujeres!$A$1:$DW$117)</f>
        <v>11951032.5571573</v>
      </c>
      <c r="BO162" s="104" cm="1">
        <f t="array" ref="BO162">AnualidadActivo(BO$2, $E162, $C162, $B162, $D162, Hombres!$A$1:$DW$117, Mujeres!$A$1:$DW$117)</f>
        <v>10615720.815269802</v>
      </c>
      <c r="BP162" s="104" cm="1">
        <f t="array" ref="BP162">AnualidadActivo(BP$2, $E162, $C162, $B162, $D162, Hombres!$A$1:$DW$117, Mujeres!$A$1:$DW$117)</f>
        <v>9242863.1242504437</v>
      </c>
      <c r="BQ162" s="104" cm="1">
        <f t="array" ref="BQ162">AnualidadActivo(BQ$2, $E162, $C162, $B162, $D162, Hombres!$A$1:$DW$117, Mujeres!$A$1:$DW$117)</f>
        <v>7864956.8694142746</v>
      </c>
      <c r="BR162" s="104" cm="1">
        <f t="array" ref="BR162">AnualidadActivo(BR$2, $E162, $C162, $B162, $D162, Hombres!$A$1:$DW$117, Mujeres!$A$1:$DW$117)</f>
        <v>6519013.3905999465</v>
      </c>
      <c r="BS162" s="104" cm="1">
        <f t="array" ref="BS162">AnualidadActivo(BS$2, $E162, $C162, $B162, $D162, Hombres!$A$1:$DW$117, Mujeres!$A$1:$DW$117)</f>
        <v>5243570.9044731697</v>
      </c>
      <c r="BT162" s="104" cm="1">
        <f t="array" ref="BT162">AnualidadActivo(BT$2, $E162, $C162, $B162, $D162, Hombres!$A$1:$DW$117, Mujeres!$A$1:$DW$117)</f>
        <v>4074759.9419215717</v>
      </c>
      <c r="BU162" s="104" cm="1">
        <f t="array" ref="BU162">AnualidadActivo(BU$2, $E162, $C162, $B162, $D162, Hombres!$A$1:$DW$117, Mujeres!$A$1:$DW$117)</f>
        <v>3043075.0294918786</v>
      </c>
      <c r="BV162" s="104" cm="1">
        <f t="array" ref="BV162">AnualidadActivo(BV$2, $E162, $C162, $B162, $D162, Hombres!$A$1:$DW$117, Mujeres!$A$1:$DW$117)</f>
        <v>2170540.8788691624</v>
      </c>
      <c r="BW162" s="104" cm="1">
        <f t="array" ref="BW162">AnualidadActivo(BW$2, $E162, $C162, $B162, $D162, Hombres!$A$1:$DW$117, Mujeres!$A$1:$DW$117)</f>
        <v>1468078.8908378496</v>
      </c>
      <c r="BX162" s="104" cm="1">
        <f t="array" ref="BX162">AnualidadActivo(BX$2, $E162, $C162, $B162, $D162, Hombres!$A$1:$DW$117, Mujeres!$A$1:$DW$117)</f>
        <v>933642.03229992918</v>
      </c>
      <c r="BY162" s="104" cm="1">
        <f t="array" ref="BY162">AnualidadActivo(BY$2, $E162, $C162, $B162, $D162, Hombres!$A$1:$DW$117, Mujeres!$A$1:$DW$117)</f>
        <v>552595.12512806349</v>
      </c>
      <c r="BZ162" s="104" cm="1">
        <f t="array" ref="BZ162">AnualidadActivo(BZ$2, $E162, $C162, $B162, $D162, Hombres!$A$1:$DW$117, Mujeres!$A$1:$DW$117)</f>
        <v>300583.89285459899</v>
      </c>
      <c r="CA162" s="104" cm="1">
        <f t="array" ref="CA162">AnualidadActivo(CA$2, $E162, $C162, $B162, $D162, Hombres!$A$1:$DW$117, Mujeres!$A$1:$DW$117)</f>
        <v>147944.24104208488</v>
      </c>
      <c r="CB162" s="104" cm="1">
        <f t="array" ref="CB162">AnualidadActivo(CB$2, $E162, $C162, $B162, $D162, Hombres!$A$1:$DW$117, Mujeres!$A$1:$DW$117)</f>
        <v>64607.892732861561</v>
      </c>
      <c r="CC162" s="104" cm="1">
        <f t="array" ref="CC162">AnualidadActivo(CC$2, $E162, $C162, $B162, $D162, Hombres!$A$1:$DW$117, Mujeres!$A$1:$DW$117)</f>
        <v>24398.339833064627</v>
      </c>
      <c r="CD162" s="104" cm="1">
        <f t="array" ref="CD162">AnualidadActivo(CD$2, $E162, $C162, $B162, $D162, Hombres!$A$1:$DW$117, Mujeres!$A$1:$DW$117)</f>
        <v>7689.9491655133988</v>
      </c>
      <c r="CE162" s="104" cm="1">
        <f t="array" ref="CE162">AnualidadActivo(CE$2, $E162, $C162, $B162, $D162, Hombres!$A$1:$DW$117, Mujeres!$A$1:$DW$117)</f>
        <v>1920.0323135570061</v>
      </c>
      <c r="CF162" s="104" cm="1">
        <f t="array" ref="CF162">AnualidadActivo(CF$2, $E162, $C162, $B162, $D162, Hombres!$A$1:$DW$117, Mujeres!$A$1:$DW$117)</f>
        <v>348.68819215570221</v>
      </c>
      <c r="CG162" s="104" cm="1">
        <f t="array" ref="CG162">AnualidadActivo(CG$2, $E162, $C162, $B162, $D162, Hombres!$A$1:$DW$117, Mujeres!$A$1:$DW$117)</f>
        <v>38.87017591974891</v>
      </c>
      <c r="CH162" s="104" cm="1">
        <f t="array" ref="CH162">AnualidadActivo(CH$2, $E162, $C162, $B162, $D162, Hombres!$A$1:$DW$117, Mujeres!$A$1:$DW$117)</f>
        <v>0</v>
      </c>
      <c r="CI162" s="104" cm="1">
        <f t="array" ref="CI162">AnualidadActivo(CI$2, $E162, $C162, $B162, $D162, Hombres!$A$1:$DW$117, Mujeres!$A$1:$DW$117)</f>
        <v>0</v>
      </c>
      <c r="CJ162" s="104" cm="1">
        <f t="array" ref="CJ162">AnualidadActivo(CJ$2, $E162, $C162, $B162, $D162, Hombres!$A$1:$DW$117, Mujeres!$A$1:$DW$117)</f>
        <v>0</v>
      </c>
      <c r="CK162" s="104" cm="1">
        <f t="array" ref="CK162">AnualidadActivo(CK$2, $E162, $C162, $B162, $D162, Hombres!$A$1:$DW$117, Mujeres!$A$1:$DW$117)</f>
        <v>0</v>
      </c>
      <c r="CL162" s="104" cm="1">
        <f t="array" ref="CL162">AnualidadActivo(CL$2, $E162, $C162, $B162, $D162, Hombres!$A$1:$DW$117, Mujeres!$A$1:$DW$117)</f>
        <v>0</v>
      </c>
      <c r="CM162" s="104" cm="1">
        <f t="array" ref="CM162">AnualidadActivo(CM$2, $E162, $C162, $B162, $D162, Hombres!$A$1:$DW$117, Mujeres!$A$1:$DW$117)</f>
        <v>0</v>
      </c>
      <c r="CN162" s="104" cm="1">
        <f t="array" ref="CN162">AnualidadActivo(CN$2, $E162, $C162, $B162, $D162, Hombres!$A$1:$DW$117, Mujeres!$A$1:$DW$117)</f>
        <v>0</v>
      </c>
      <c r="CO162" s="104" cm="1">
        <f t="array" ref="CO162">AnualidadActivo(CO$2, $E162, $C162, $B162, $D162, Hombres!$A$1:$DW$117, Mujeres!$A$1:$DW$117)</f>
        <v>0</v>
      </c>
      <c r="CP162" s="104" cm="1">
        <f t="array" ref="CP162">AnualidadActivo(CP$2, $E162, $C162, $B162, $D162, Hombres!$A$1:$DW$117, Mujeres!$A$1:$DW$117)</f>
        <v>0</v>
      </c>
      <c r="CQ162" s="104" cm="1">
        <f t="array" ref="CQ162">AnualidadActivo(CQ$2, $E162, $C162, $B162, $D162, Hombres!$A$1:$DW$117, Mujeres!$A$1:$DW$117)</f>
        <v>0</v>
      </c>
      <c r="CR162" s="104" cm="1">
        <f t="array" ref="CR162">AnualidadActivo(CR$2, $E162, $C162, $B162, $D162, Hombres!$A$1:$DW$117, Mujeres!$A$1:$DW$117)</f>
        <v>0</v>
      </c>
      <c r="CS162" s="104" cm="1">
        <f t="array" ref="CS162">AnualidadActivo(CS$2, $E162, $C162, $B162, $D162, Hombres!$A$1:$DW$117, Mujeres!$A$1:$DW$117)</f>
        <v>0</v>
      </c>
      <c r="CT162" s="104" cm="1">
        <f t="array" ref="CT162">AnualidadActivo(CT$2, $E162, $C162, $B162, $D162, Hombres!$A$1:$DW$117, Mujeres!$A$1:$DW$117)</f>
        <v>0</v>
      </c>
      <c r="CU162" s="104" cm="1">
        <f t="array" ref="CU162">AnualidadActivo(CU$2, $E162, $C162, $B162, $D162, Hombres!$A$1:$DW$117, Mujeres!$A$1:$DW$117)</f>
        <v>0</v>
      </c>
      <c r="CV162" s="104" cm="1">
        <f t="array" ref="CV162">AnualidadActivo(CV$2, $E162, $C162, $B162, $D162, Hombres!$A$1:$DW$117, Mujeres!$A$1:$DW$117)</f>
        <v>0</v>
      </c>
      <c r="CW162" s="104" cm="1">
        <f t="array" ref="CW162">AnualidadActivo(CW$2, $E162, $C162, $B162, $D162, Hombres!$A$1:$DW$117, Mujeres!$A$1:$DW$117)</f>
        <v>0</v>
      </c>
      <c r="CX162" s="104" cm="1">
        <f t="array" ref="CX162">AnualidadActivo(CX$2, $E162, $C162, $B162, $D162, Hombres!$A$1:$DW$117, Mujeres!$A$1:$DW$117)</f>
        <v>0</v>
      </c>
      <c r="CY162" s="104" cm="1">
        <f t="array" ref="CY162">AnualidadActivo(CY$2, $E162, $C162, $B162, $D162, Hombres!$A$1:$DW$117, Mujeres!$A$1:$DW$117)</f>
        <v>0</v>
      </c>
      <c r="CZ162" s="104" cm="1">
        <f t="array" ref="CZ162">AnualidadActivo(CZ$2, $E162, $C162, $B162, $D162, Hombres!$A$1:$DW$117, Mujeres!$A$1:$DW$117)</f>
        <v>0</v>
      </c>
      <c r="DA162" s="104" cm="1">
        <f t="array" ref="DA162">AnualidadActivo(DA$2, $E162, $C162, $B162, $D162, Hombres!$A$1:$DW$117, Mujeres!$A$1:$DW$117)</f>
        <v>0</v>
      </c>
    </row>
    <row r="163" spans="1:105" x14ac:dyDescent="0.35">
      <c r="A163" s="2">
        <f t="shared" si="2"/>
        <v>161</v>
      </c>
      <c r="B163" s="107">
        <v>784984</v>
      </c>
      <c r="C163" s="9">
        <v>44768</v>
      </c>
      <c r="D163" s="7" t="s">
        <v>6</v>
      </c>
      <c r="E163" s="9">
        <v>33069</v>
      </c>
      <c r="F163" s="12" cm="1">
        <f t="array" ref="F163">edadCalc(E163)</f>
        <v>35</v>
      </c>
      <c r="G163" s="49" cm="1">
        <f t="array" ref="G163">PorcentajePension(C163,E163, D163)</f>
        <v>0.85</v>
      </c>
      <c r="I163" s="103"/>
      <c r="J163" s="104" cm="1">
        <f t="array" ref="J163">AnualidadActivo(J$2, $E163, $C163, $B163, $D163, Hombres!$A$1:$DW$117, Mujeres!$A$1:$DW$117)</f>
        <v>0</v>
      </c>
      <c r="K163" s="104" cm="1">
        <f t="array" ref="K163">AnualidadActivo(K$2, $E163, $C163, $B163, $D163, Hombres!$A$1:$DW$117, Mujeres!$A$1:$DW$117)</f>
        <v>0</v>
      </c>
      <c r="L163" s="104" cm="1">
        <f t="array" ref="L163">AnualidadActivo(L$2, $E163, $C163, $B163, $D163, Hombres!$A$1:$DW$117, Mujeres!$A$1:$DW$117)</f>
        <v>0</v>
      </c>
      <c r="M163" s="104" cm="1">
        <f t="array" ref="M163">AnualidadActivo(M$2, $E163, $C163, $B163, $D163, Hombres!$A$1:$DW$117, Mujeres!$A$1:$DW$117)</f>
        <v>0</v>
      </c>
      <c r="N163" s="104" cm="1">
        <f t="array" ref="N163">AnualidadActivo(N$2, $E163, $C163, $B163, $D163, Hombres!$A$1:$DW$117, Mujeres!$A$1:$DW$117)</f>
        <v>0</v>
      </c>
      <c r="O163" s="104" cm="1">
        <f t="array" ref="O163">AnualidadActivo(O$2, $E163, $C163, $B163, $D163, Hombres!$A$1:$DW$117, Mujeres!$A$1:$DW$117)</f>
        <v>0</v>
      </c>
      <c r="P163" s="104" cm="1">
        <f t="array" ref="P163">AnualidadActivo(P$2, $E163, $C163, $B163, $D163, Hombres!$A$1:$DW$117, Mujeres!$A$1:$DW$117)</f>
        <v>0</v>
      </c>
      <c r="Q163" s="104" cm="1">
        <f t="array" ref="Q163">AnualidadActivo(Q$2, $E163, $C163, $B163, $D163, Hombres!$A$1:$DW$117, Mujeres!$A$1:$DW$117)</f>
        <v>0</v>
      </c>
      <c r="R163" s="104" cm="1">
        <f t="array" ref="R163">AnualidadActivo(R$2, $E163, $C163, $B163, $D163, Hombres!$A$1:$DW$117, Mujeres!$A$1:$DW$117)</f>
        <v>0</v>
      </c>
      <c r="S163" s="104" cm="1">
        <f t="array" ref="S163">AnualidadActivo(S$2, $E163, $C163, $B163, $D163, Hombres!$A$1:$DW$117, Mujeres!$A$1:$DW$117)</f>
        <v>0</v>
      </c>
      <c r="T163" s="104" cm="1">
        <f t="array" ref="T163">AnualidadActivo(T$2, $E163, $C163, $B163, $D163, Hombres!$A$1:$DW$117, Mujeres!$A$1:$DW$117)</f>
        <v>0</v>
      </c>
      <c r="U163" s="104" cm="1">
        <f t="array" ref="U163">AnualidadActivo(U$2, $E163, $C163, $B163, $D163, Hombres!$A$1:$DW$117, Mujeres!$A$1:$DW$117)</f>
        <v>0</v>
      </c>
      <c r="V163" s="104" cm="1">
        <f t="array" ref="V163">AnualidadActivo(V$2, $E163, $C163, $B163, $D163, Hombres!$A$1:$DW$117, Mujeres!$A$1:$DW$117)</f>
        <v>0</v>
      </c>
      <c r="W163" s="104" cm="1">
        <f t="array" ref="W163">AnualidadActivo(W$2, $E163, $C163, $B163, $D163, Hombres!$A$1:$DW$117, Mujeres!$A$1:$DW$117)</f>
        <v>0</v>
      </c>
      <c r="X163" s="104" cm="1">
        <f t="array" ref="X163">AnualidadActivo(X$2, $E163, $C163, $B163, $D163, Hombres!$A$1:$DW$117, Mujeres!$A$1:$DW$117)</f>
        <v>0</v>
      </c>
      <c r="Y163" s="104" cm="1">
        <f t="array" ref="Y163">AnualidadActivo(Y$2, $E163, $C163, $B163, $D163, Hombres!$A$1:$DW$117, Mujeres!$A$1:$DW$117)</f>
        <v>0</v>
      </c>
      <c r="Z163" s="104" cm="1">
        <f t="array" ref="Z163">AnualidadActivo(Z$2, $E163, $C163, $B163, $D163, Hombres!$A$1:$DW$117, Mujeres!$A$1:$DW$117)</f>
        <v>0</v>
      </c>
      <c r="AA163" s="104" cm="1">
        <f t="array" ref="AA163">AnualidadActivo(AA$2, $E163, $C163, $B163, $D163, Hombres!$A$1:$DW$117, Mujeres!$A$1:$DW$117)</f>
        <v>0</v>
      </c>
      <c r="AB163" s="104" cm="1">
        <f t="array" ref="AB163">AnualidadActivo(AB$2, $E163, $C163, $B163, $D163, Hombres!$A$1:$DW$117, Mujeres!$A$1:$DW$117)</f>
        <v>0</v>
      </c>
      <c r="AC163" s="104" cm="1">
        <f t="array" ref="AC163">AnualidadActivo(AC$2, $E163, $C163, $B163, $D163, Hombres!$A$1:$DW$117, Mujeres!$A$1:$DW$117)</f>
        <v>0</v>
      </c>
      <c r="AD163" s="104" cm="1">
        <f t="array" ref="AD163">AnualidadActivo(AD$2, $E163, $C163, $B163, $D163, Hombres!$A$1:$DW$117, Mujeres!$A$1:$DW$117)</f>
        <v>0</v>
      </c>
      <c r="AE163" s="104" cm="1">
        <f t="array" ref="AE163">AnualidadActivo(AE$2, $E163, $C163, $B163, $D163, Hombres!$A$1:$DW$117, Mujeres!$A$1:$DW$117)</f>
        <v>0</v>
      </c>
      <c r="AF163" s="104" cm="1">
        <f t="array" ref="AF163">AnualidadActivo(AF$2, $E163, $C163, $B163, $D163, Hombres!$A$1:$DW$117, Mujeres!$A$1:$DW$117)</f>
        <v>0</v>
      </c>
      <c r="AG163" s="104" cm="1">
        <f t="array" ref="AG163">AnualidadActivo(AG$2, $E163, $C163, $B163, $D163, Hombres!$A$1:$DW$117, Mujeres!$A$1:$DW$117)</f>
        <v>0</v>
      </c>
      <c r="AH163" s="104" cm="1">
        <f t="array" ref="AH163">AnualidadActivo(AH$2, $E163, $C163, $B163, $D163, Hombres!$A$1:$DW$117, Mujeres!$A$1:$DW$117)</f>
        <v>0</v>
      </c>
      <c r="AI163" s="104" cm="1">
        <f t="array" ref="AI163">AnualidadActivo(AI$2, $E163, $C163, $B163, $D163, Hombres!$A$1:$DW$117, Mujeres!$A$1:$DW$117)</f>
        <v>0</v>
      </c>
      <c r="AJ163" s="104" cm="1">
        <f t="array" ref="AJ163">AnualidadActivo(AJ$2, $E163, $C163, $B163, $D163, Hombres!$A$1:$DW$117, Mujeres!$A$1:$DW$117)</f>
        <v>0</v>
      </c>
      <c r="AK163" s="104" cm="1">
        <f t="array" ref="AK163">AnualidadActivo(AK$2, $E163, $C163, $B163, $D163, Hombres!$A$1:$DW$117, Mujeres!$A$1:$DW$117)</f>
        <v>0</v>
      </c>
      <c r="AL163" s="104" cm="1">
        <f t="array" ref="AL163">AnualidadActivo(AL$2, $E163, $C163, $B163, $D163, Hombres!$A$1:$DW$117, Mujeres!$A$1:$DW$117)</f>
        <v>33243866.624146637</v>
      </c>
      <c r="AM163" s="104" cm="1">
        <f t="array" ref="AM163">AnualidadActivo(AM$2, $E163, $C163, $B163, $D163, Hombres!$A$1:$DW$117, Mujeres!$A$1:$DW$117)</f>
        <v>34241182.622871041</v>
      </c>
      <c r="AN163" s="104" cm="1">
        <f t="array" ref="AN163">AnualidadActivo(AN$2, $E163, $C163, $B163, $D163, Hombres!$A$1:$DW$117, Mujeres!$A$1:$DW$117)</f>
        <v>35268418.101557165</v>
      </c>
      <c r="AO163" s="104" cm="1">
        <f t="array" ref="AO163">AnualidadActivo(AO$2, $E163, $C163, $B163, $D163, Hombres!$A$1:$DW$117, Mujeres!$A$1:$DW$117)</f>
        <v>36326470.644603886</v>
      </c>
      <c r="AP163" s="104" cm="1">
        <f t="array" ref="AP163">AnualidadActivo(AP$2, $E163, $C163, $B163, $D163, Hombres!$A$1:$DW$117, Mujeres!$A$1:$DW$117)</f>
        <v>37416264.763942003</v>
      </c>
      <c r="AQ163" s="104" cm="1">
        <f t="array" ref="AQ163">AnualidadActivo(AQ$2, $E163, $C163, $B163, $D163, Hombres!$A$1:$DW$117, Mujeres!$A$1:$DW$117)</f>
        <v>37759728.976073414</v>
      </c>
      <c r="AR163" s="104" cm="1">
        <f t="array" ref="AR163">AnualidadActivo(AR$2, $E163, $C163, $B163, $D163, Hombres!$A$1:$DW$117, Mujeres!$A$1:$DW$117)</f>
        <v>38695973.602011532</v>
      </c>
      <c r="AS163" s="104" cm="1">
        <f t="array" ref="AS163">AnualidadActivo(AS$2, $E163, $C163, $B163, $D163, Hombres!$A$1:$DW$117, Mujeres!$A$1:$DW$117)</f>
        <v>39638030.716774017</v>
      </c>
      <c r="AT163" s="104" cm="1">
        <f t="array" ref="AT163">AnualidadActivo(AT$2, $E163, $C163, $B163, $D163, Hombres!$A$1:$DW$117, Mujeres!$A$1:$DW$117)</f>
        <v>40581020.537752904</v>
      </c>
      <c r="AU163" s="104" cm="1">
        <f t="array" ref="AU163">AnualidadActivo(AU$2, $E163, $C163, $B163, $D163, Hombres!$A$1:$DW$117, Mujeres!$A$1:$DW$117)</f>
        <v>41516470.442711145</v>
      </c>
      <c r="AV163" s="104" cm="1">
        <f t="array" ref="AV163">AnualidadActivo(AV$2, $E163, $C163, $B163, $D163, Hombres!$A$1:$DW$117, Mujeres!$A$1:$DW$117)</f>
        <v>42434621.717316359</v>
      </c>
      <c r="AW163" s="104" cm="1">
        <f t="array" ref="AW163">AnualidadActivo(AW$2, $E163, $C163, $B163, $D163, Hombres!$A$1:$DW$117, Mujeres!$A$1:$DW$117)</f>
        <v>43330078.632441558</v>
      </c>
      <c r="AX163" s="104" cm="1">
        <f t="array" ref="AX163">AnualidadActivo(AX$2, $E163, $C163, $B163, $D163, Hombres!$A$1:$DW$117, Mujeres!$A$1:$DW$117)</f>
        <v>44202845.29533837</v>
      </c>
      <c r="AY163" s="104" cm="1">
        <f t="array" ref="AY163">AnualidadActivo(AY$2, $E163, $C163, $B163, $D163, Hombres!$A$1:$DW$117, Mujeres!$A$1:$DW$117)</f>
        <v>45052761.780058526</v>
      </c>
      <c r="AZ163" s="104" cm="1">
        <f t="array" ref="AZ163">AnualidadActivo(AZ$2, $E163, $C163, $B163, $D163, Hombres!$A$1:$DW$117, Mujeres!$A$1:$DW$117)</f>
        <v>45872137.845293596</v>
      </c>
      <c r="BA163" s="104" cm="1">
        <f t="array" ref="BA163">AnualidadActivo(BA$2, $E163, $C163, $B163, $D163, Hombres!$A$1:$DW$117, Mujeres!$A$1:$DW$117)</f>
        <v>46645002.587152041</v>
      </c>
      <c r="BB163" s="104" cm="1">
        <f t="array" ref="BB163">AnualidadActivo(BB$2, $E163, $C163, $B163, $D163, Hombres!$A$1:$DW$117, Mujeres!$A$1:$DW$117)</f>
        <v>47350299.14173612</v>
      </c>
      <c r="BC163" s="104" cm="1">
        <f t="array" ref="BC163">AnualidadActivo(BC$2, $E163, $C163, $B163, $D163, Hombres!$A$1:$DW$117, Mujeres!$A$1:$DW$117)</f>
        <v>47966616.506802045</v>
      </c>
      <c r="BD163" s="104" cm="1">
        <f t="array" ref="BD163">AnualidadActivo(BD$2, $E163, $C163, $B163, $D163, Hombres!$A$1:$DW$117, Mujeres!$A$1:$DW$117)</f>
        <v>48422146.82977619</v>
      </c>
      <c r="BE163" s="104" cm="1">
        <f t="array" ref="BE163">AnualidadActivo(BE$2, $E163, $C163, $B163, $D163, Hombres!$A$1:$DW$117, Mujeres!$A$1:$DW$117)</f>
        <v>48757246.389409736</v>
      </c>
      <c r="BF163" s="104" cm="1">
        <f t="array" ref="BF163">AnualidadActivo(BF$2, $E163, $C163, $B163, $D163, Hombres!$A$1:$DW$117, Mujeres!$A$1:$DW$117)</f>
        <v>48952547.48915948</v>
      </c>
      <c r="BG163" s="104" cm="1">
        <f t="array" ref="BG163">AnualidadActivo(BG$2, $E163, $C163, $B163, $D163, Hombres!$A$1:$DW$117, Mujeres!$A$1:$DW$117)</f>
        <v>48987096.728600904</v>
      </c>
      <c r="BH163" s="104" cm="1">
        <f t="array" ref="BH163">AnualidadActivo(BH$2, $E163, $C163, $B163, $D163, Hombres!$A$1:$DW$117, Mujeres!$A$1:$DW$117)</f>
        <v>48840692.225756519</v>
      </c>
      <c r="BI163" s="104" cm="1">
        <f t="array" ref="BI163">AnualidadActivo(BI$2, $E163, $C163, $B163, $D163, Hombres!$A$1:$DW$117, Mujeres!$A$1:$DW$117)</f>
        <v>48492505.563339718</v>
      </c>
      <c r="BJ163" s="104" cm="1">
        <f t="array" ref="BJ163">AnualidadActivo(BJ$2, $E163, $C163, $B163, $D163, Hombres!$A$1:$DW$117, Mujeres!$A$1:$DW$117)</f>
        <v>47919610.932258956</v>
      </c>
      <c r="BK163" s="104" cm="1">
        <f t="array" ref="BK163">AnualidadActivo(BK$2, $E163, $C163, $B163, $D163, Hombres!$A$1:$DW$117, Mujeres!$A$1:$DW$117)</f>
        <v>47098539.78627985</v>
      </c>
      <c r="BL163" s="104" cm="1">
        <f t="array" ref="BL163">AnualidadActivo(BL$2, $E163, $C163, $B163, $D163, Hombres!$A$1:$DW$117, Mujeres!$A$1:$DW$117)</f>
        <v>46008074.783275947</v>
      </c>
      <c r="BM163" s="104" cm="1">
        <f t="array" ref="BM163">AnualidadActivo(BM$2, $E163, $C163, $B163, $D163, Hombres!$A$1:$DW$117, Mujeres!$A$1:$DW$117)</f>
        <v>44632776.429469652</v>
      </c>
      <c r="BN163" s="104" cm="1">
        <f t="array" ref="BN163">AnualidadActivo(BN$2, $E163, $C163, $B163, $D163, Hombres!$A$1:$DW$117, Mujeres!$A$1:$DW$117)</f>
        <v>42961754.157356657</v>
      </c>
      <c r="BO163" s="104" cm="1">
        <f t="array" ref="BO163">AnualidadActivo(BO$2, $E163, $C163, $B163, $D163, Hombres!$A$1:$DW$117, Mujeres!$A$1:$DW$117)</f>
        <v>40987885.642335802</v>
      </c>
      <c r="BP163" s="104" cm="1">
        <f t="array" ref="BP163">AnualidadActivo(BP$2, $E163, $C163, $B163, $D163, Hombres!$A$1:$DW$117, Mujeres!$A$1:$DW$117)</f>
        <v>38709790.721857958</v>
      </c>
      <c r="BQ163" s="104" cm="1">
        <f t="array" ref="BQ163">AnualidadActivo(BQ$2, $E163, $C163, $B163, $D163, Hombres!$A$1:$DW$117, Mujeres!$A$1:$DW$117)</f>
        <v>36135829.678266667</v>
      </c>
      <c r="BR163" s="104" cm="1">
        <f t="array" ref="BR163">AnualidadActivo(BR$2, $E163, $C163, $B163, $D163, Hombres!$A$1:$DW$117, Mujeres!$A$1:$DW$117)</f>
        <v>33289039.729304593</v>
      </c>
      <c r="BS163" s="104" cm="1">
        <f t="array" ref="BS163">AnualidadActivo(BS$2, $E163, $C163, $B163, $D163, Hombres!$A$1:$DW$117, Mujeres!$A$1:$DW$117)</f>
        <v>30207888.202865012</v>
      </c>
      <c r="BT163" s="104" cm="1">
        <f t="array" ref="BT163">AnualidadActivo(BT$2, $E163, $C163, $B163, $D163, Hombres!$A$1:$DW$117, Mujeres!$A$1:$DW$117)</f>
        <v>26944247.173644371</v>
      </c>
      <c r="BU163" s="104" cm="1">
        <f t="array" ref="BU163">AnualidadActivo(BU$2, $E163, $C163, $B163, $D163, Hombres!$A$1:$DW$117, Mujeres!$A$1:$DW$117)</f>
        <v>23563215.219625343</v>
      </c>
      <c r="BV163" s="104" cm="1">
        <f t="array" ref="BV163">AnualidadActivo(BV$2, $E163, $C163, $B163, $D163, Hombres!$A$1:$DW$117, Mujeres!$A$1:$DW$117)</f>
        <v>20144017.946453638</v>
      </c>
      <c r="BW163" s="104" cm="1">
        <f t="array" ref="BW163">AnualidadActivo(BW$2, $E163, $C163, $B163, $D163, Hombres!$A$1:$DW$117, Mujeres!$A$1:$DW$117)</f>
        <v>16778805.787769396</v>
      </c>
      <c r="BX163" s="104" cm="1">
        <f t="array" ref="BX163">AnualidadActivo(BX$2, $E163, $C163, $B163, $D163, Hombres!$A$1:$DW$117, Mujeres!$A$1:$DW$117)</f>
        <v>13565526.977098126</v>
      </c>
      <c r="BY163" s="104" cm="1">
        <f t="array" ref="BY163">AnualidadActivo(BY$2, $E163, $C163, $B163, $D163, Hombres!$A$1:$DW$117, Mujeres!$A$1:$DW$117)</f>
        <v>10598208.435455285</v>
      </c>
      <c r="BZ163" s="104" cm="1">
        <f t="array" ref="BZ163">AnualidadActivo(BZ$2, $E163, $C163, $B163, $D163, Hombres!$A$1:$DW$117, Mujeres!$A$1:$DW$117)</f>
        <v>7958657.2729905378</v>
      </c>
      <c r="CA163" s="104" cm="1">
        <f t="array" ref="CA163">AnualidadActivo(CA$2, $E163, $C163, $B163, $D163, Hombres!$A$1:$DW$117, Mujeres!$A$1:$DW$117)</f>
        <v>5708825.467196974</v>
      </c>
      <c r="CB163" s="104" cm="1">
        <f t="array" ref="CB163">AnualidadActivo(CB$2, $E163, $C163, $B163, $D163, Hombres!$A$1:$DW$117, Mujeres!$A$1:$DW$117)</f>
        <v>3883338.5986419828</v>
      </c>
      <c r="CC163" s="104" cm="1">
        <f t="array" ref="CC163">AnualidadActivo(CC$2, $E163, $C163, $B163, $D163, Hombres!$A$1:$DW$117, Mujeres!$A$1:$DW$117)</f>
        <v>2483692.2762179039</v>
      </c>
      <c r="CD163" s="104" cm="1">
        <f t="array" ref="CD163">AnualidadActivo(CD$2, $E163, $C163, $B163, $D163, Hombres!$A$1:$DW$117, Mujeres!$A$1:$DW$117)</f>
        <v>1478138.4170050174</v>
      </c>
      <c r="CE163" s="104" cm="1">
        <f t="array" ref="CE163">AnualidadActivo(CE$2, $E163, $C163, $B163, $D163, Hombres!$A$1:$DW$117, Mujeres!$A$1:$DW$117)</f>
        <v>808199.06240088341</v>
      </c>
      <c r="CF163" s="104" cm="1">
        <f t="array" ref="CF163">AnualidadActivo(CF$2, $E163, $C163, $B163, $D163, Hombres!$A$1:$DW$117, Mujeres!$A$1:$DW$117)</f>
        <v>399617.48630430293</v>
      </c>
      <c r="CG163" s="104" cm="1">
        <f t="array" ref="CG163">AnualidadActivo(CG$2, $E163, $C163, $B163, $D163, Hombres!$A$1:$DW$117, Mujeres!$A$1:$DW$117)</f>
        <v>175156.2213360281</v>
      </c>
      <c r="CH163" s="104" cm="1">
        <f t="array" ref="CH163">AnualidadActivo(CH$2, $E163, $C163, $B163, $D163, Hombres!$A$1:$DW$117, Mujeres!$A$1:$DW$117)</f>
        <v>66293.629875083818</v>
      </c>
      <c r="CI163" s="104" cm="1">
        <f t="array" ref="CI163">AnualidadActivo(CI$2, $E163, $C163, $B163, $D163, Hombres!$A$1:$DW$117, Mujeres!$A$1:$DW$117)</f>
        <v>20894.330668614639</v>
      </c>
      <c r="CJ163" s="104" cm="1">
        <f t="array" ref="CJ163">AnualidadActivo(CJ$2, $E163, $C163, $B163, $D163, Hombres!$A$1:$DW$117, Mujeres!$A$1:$DW$117)</f>
        <v>5197.4614316193165</v>
      </c>
      <c r="CK163" s="104" cm="1">
        <f t="array" ref="CK163">AnualidadActivo(CK$2, $E163, $C163, $B163, $D163, Hombres!$A$1:$DW$117, Mujeres!$A$1:$DW$117)</f>
        <v>933.95908974049939</v>
      </c>
      <c r="CL163" s="104" cm="1">
        <f t="array" ref="CL163">AnualidadActivo(CL$2, $E163, $C163, $B163, $D163, Hombres!$A$1:$DW$117, Mujeres!$A$1:$DW$117)</f>
        <v>101.3937172716293</v>
      </c>
      <c r="CM163" s="104" cm="1">
        <f t="array" ref="CM163">AnualidadActivo(CM$2, $E163, $C163, $B163, $D163, Hombres!$A$1:$DW$117, Mujeres!$A$1:$DW$117)</f>
        <v>0</v>
      </c>
      <c r="CN163" s="104" cm="1">
        <f t="array" ref="CN163">AnualidadActivo(CN$2, $E163, $C163, $B163, $D163, Hombres!$A$1:$DW$117, Mujeres!$A$1:$DW$117)</f>
        <v>0</v>
      </c>
      <c r="CO163" s="104" cm="1">
        <f t="array" ref="CO163">AnualidadActivo(CO$2, $E163, $C163, $B163, $D163, Hombres!$A$1:$DW$117, Mujeres!$A$1:$DW$117)</f>
        <v>0</v>
      </c>
      <c r="CP163" s="104" cm="1">
        <f t="array" ref="CP163">AnualidadActivo(CP$2, $E163, $C163, $B163, $D163, Hombres!$A$1:$DW$117, Mujeres!$A$1:$DW$117)</f>
        <v>0</v>
      </c>
      <c r="CQ163" s="104" cm="1">
        <f t="array" ref="CQ163">AnualidadActivo(CQ$2, $E163, $C163, $B163, $D163, Hombres!$A$1:$DW$117, Mujeres!$A$1:$DW$117)</f>
        <v>0</v>
      </c>
      <c r="CR163" s="104" cm="1">
        <f t="array" ref="CR163">AnualidadActivo(CR$2, $E163, $C163, $B163, $D163, Hombres!$A$1:$DW$117, Mujeres!$A$1:$DW$117)</f>
        <v>0</v>
      </c>
      <c r="CS163" s="104" cm="1">
        <f t="array" ref="CS163">AnualidadActivo(CS$2, $E163, $C163, $B163, $D163, Hombres!$A$1:$DW$117, Mujeres!$A$1:$DW$117)</f>
        <v>0</v>
      </c>
      <c r="CT163" s="104" cm="1">
        <f t="array" ref="CT163">AnualidadActivo(CT$2, $E163, $C163, $B163, $D163, Hombres!$A$1:$DW$117, Mujeres!$A$1:$DW$117)</f>
        <v>0</v>
      </c>
      <c r="CU163" s="104" cm="1">
        <f t="array" ref="CU163">AnualidadActivo(CU$2, $E163, $C163, $B163, $D163, Hombres!$A$1:$DW$117, Mujeres!$A$1:$DW$117)</f>
        <v>0</v>
      </c>
      <c r="CV163" s="104" cm="1">
        <f t="array" ref="CV163">AnualidadActivo(CV$2, $E163, $C163, $B163, $D163, Hombres!$A$1:$DW$117, Mujeres!$A$1:$DW$117)</f>
        <v>0</v>
      </c>
      <c r="CW163" s="104" cm="1">
        <f t="array" ref="CW163">AnualidadActivo(CW$2, $E163, $C163, $B163, $D163, Hombres!$A$1:$DW$117, Mujeres!$A$1:$DW$117)</f>
        <v>0</v>
      </c>
      <c r="CX163" s="104" cm="1">
        <f t="array" ref="CX163">AnualidadActivo(CX$2, $E163, $C163, $B163, $D163, Hombres!$A$1:$DW$117, Mujeres!$A$1:$DW$117)</f>
        <v>0</v>
      </c>
      <c r="CY163" s="104" cm="1">
        <f t="array" ref="CY163">AnualidadActivo(CY$2, $E163, $C163, $B163, $D163, Hombres!$A$1:$DW$117, Mujeres!$A$1:$DW$117)</f>
        <v>0</v>
      </c>
      <c r="CZ163" s="104" cm="1">
        <f t="array" ref="CZ163">AnualidadActivo(CZ$2, $E163, $C163, $B163, $D163, Hombres!$A$1:$DW$117, Mujeres!$A$1:$DW$117)</f>
        <v>0</v>
      </c>
      <c r="DA163" s="104" cm="1">
        <f t="array" ref="DA163">AnualidadActivo(DA$2, $E163, $C163, $B163, $D163, Hombres!$A$1:$DW$117, Mujeres!$A$1:$DW$117)</f>
        <v>0</v>
      </c>
    </row>
    <row r="164" spans="1:105" x14ac:dyDescent="0.35">
      <c r="A164" s="2">
        <f t="shared" si="2"/>
        <v>162</v>
      </c>
      <c r="B164" s="107">
        <v>782680</v>
      </c>
      <c r="C164" s="9">
        <v>44774</v>
      </c>
      <c r="D164" s="7" t="s">
        <v>5</v>
      </c>
      <c r="E164" s="9">
        <v>27279</v>
      </c>
      <c r="F164" s="12" cm="1">
        <f t="array" ref="F164">edadCalc(E164)</f>
        <v>51</v>
      </c>
      <c r="G164" s="49" cm="1">
        <f t="array" ref="G164">PorcentajePension(C164,E164, D164)</f>
        <v>0.45</v>
      </c>
      <c r="I164" s="103"/>
      <c r="J164" s="104" cm="1">
        <f t="array" ref="J164">AnualidadActivo(J$2, $E164, $C164, $B164, $D164, Hombres!$A$1:$DW$117, Mujeres!$A$1:$DW$117)</f>
        <v>0</v>
      </c>
      <c r="K164" s="104" cm="1">
        <f t="array" ref="K164">AnualidadActivo(K$2, $E164, $C164, $B164, $D164, Hombres!$A$1:$DW$117, Mujeres!$A$1:$DW$117)</f>
        <v>0</v>
      </c>
      <c r="L164" s="104" cm="1">
        <f t="array" ref="L164">AnualidadActivo(L$2, $E164, $C164, $B164, $D164, Hombres!$A$1:$DW$117, Mujeres!$A$1:$DW$117)</f>
        <v>0</v>
      </c>
      <c r="M164" s="104" cm="1">
        <f t="array" ref="M164">AnualidadActivo(M$2, $E164, $C164, $B164, $D164, Hombres!$A$1:$DW$117, Mujeres!$A$1:$DW$117)</f>
        <v>0</v>
      </c>
      <c r="N164" s="104" cm="1">
        <f t="array" ref="N164">AnualidadActivo(N$2, $E164, $C164, $B164, $D164, Hombres!$A$1:$DW$117, Mujeres!$A$1:$DW$117)</f>
        <v>0</v>
      </c>
      <c r="O164" s="104" cm="1">
        <f t="array" ref="O164">AnualidadActivo(O$2, $E164, $C164, $B164, $D164, Hombres!$A$1:$DW$117, Mujeres!$A$1:$DW$117)</f>
        <v>0</v>
      </c>
      <c r="P164" s="104" cm="1">
        <f t="array" ref="P164">AnualidadActivo(P$2, $E164, $C164, $B164, $D164, Hombres!$A$1:$DW$117, Mujeres!$A$1:$DW$117)</f>
        <v>0</v>
      </c>
      <c r="Q164" s="104" cm="1">
        <f t="array" ref="Q164">AnualidadActivo(Q$2, $E164, $C164, $B164, $D164, Hombres!$A$1:$DW$117, Mujeres!$A$1:$DW$117)</f>
        <v>0</v>
      </c>
      <c r="R164" s="104" cm="1">
        <f t="array" ref="R164">AnualidadActivo(R$2, $E164, $C164, $B164, $D164, Hombres!$A$1:$DW$117, Mujeres!$A$1:$DW$117)</f>
        <v>0</v>
      </c>
      <c r="S164" s="104" cm="1">
        <f t="array" ref="S164">AnualidadActivo(S$2, $E164, $C164, $B164, $D164, Hombres!$A$1:$DW$117, Mujeres!$A$1:$DW$117)</f>
        <v>0</v>
      </c>
      <c r="T164" s="104" cm="1">
        <f t="array" ref="T164">AnualidadActivo(T$2, $E164, $C164, $B164, $D164, Hombres!$A$1:$DW$117, Mujeres!$A$1:$DW$117)</f>
        <v>0</v>
      </c>
      <c r="U164" s="104" cm="1">
        <f t="array" ref="U164">AnualidadActivo(U$2, $E164, $C164, $B164, $D164, Hombres!$A$1:$DW$117, Mujeres!$A$1:$DW$117)</f>
        <v>0</v>
      </c>
      <c r="V164" s="104" cm="1">
        <f t="array" ref="V164">AnualidadActivo(V$2, $E164, $C164, $B164, $D164, Hombres!$A$1:$DW$117, Mujeres!$A$1:$DW$117)</f>
        <v>0</v>
      </c>
      <c r="W164" s="104" cm="1">
        <f t="array" ref="W164">AnualidadActivo(W$2, $E164, $C164, $B164, $D164, Hombres!$A$1:$DW$117, Mujeres!$A$1:$DW$117)</f>
        <v>0</v>
      </c>
      <c r="X164" s="104" cm="1">
        <f t="array" ref="X164">AnualidadActivo(X$2, $E164, $C164, $B164, $D164, Hombres!$A$1:$DW$117, Mujeres!$A$1:$DW$117)</f>
        <v>8391693.0385422017</v>
      </c>
      <c r="Y164" s="104" cm="1">
        <f t="array" ref="Y164">AnualidadActivo(Y$2, $E164, $C164, $B164, $D164, Hombres!$A$1:$DW$117, Mujeres!$A$1:$DW$117)</f>
        <v>8643443.8296984695</v>
      </c>
      <c r="Z164" s="104" cm="1">
        <f t="array" ref="Z164">AnualidadActivo(Z$2, $E164, $C164, $B164, $D164, Hombres!$A$1:$DW$117, Mujeres!$A$1:$DW$117)</f>
        <v>8902747.1445894223</v>
      </c>
      <c r="AA164" s="104" cm="1">
        <f t="array" ref="AA164">AnualidadActivo(AA$2, $E164, $C164, $B164, $D164, Hombres!$A$1:$DW$117, Mujeres!$A$1:$DW$117)</f>
        <v>9169829.5589271057</v>
      </c>
      <c r="AB164" s="104" cm="1">
        <f t="array" ref="AB164">AnualidadActivo(AB$2, $E164, $C164, $B164, $D164, Hombres!$A$1:$DW$117, Mujeres!$A$1:$DW$117)</f>
        <v>9444924.4456949197</v>
      </c>
      <c r="AC164" s="104" cm="1">
        <f t="array" ref="AC164">AnualidadActivo(AC$2, $E164, $C164, $B164, $D164, Hombres!$A$1:$DW$117, Mujeres!$A$1:$DW$117)</f>
        <v>9176038.6689784545</v>
      </c>
      <c r="AD164" s="104" cm="1">
        <f t="array" ref="AD164">AnualidadActivo(AD$2, $E164, $C164, $B164, $D164, Hombres!$A$1:$DW$117, Mujeres!$A$1:$DW$117)</f>
        <v>9318217.8370273113</v>
      </c>
      <c r="AE164" s="104" cm="1">
        <f t="array" ref="AE164">AnualidadActivo(AE$2, $E164, $C164, $B164, $D164, Hombres!$A$1:$DW$117, Mujeres!$A$1:$DW$117)</f>
        <v>9450354.2286993377</v>
      </c>
      <c r="AF164" s="104" cm="1">
        <f t="array" ref="AF164">AnualidadActivo(AF$2, $E164, $C164, $B164, $D164, Hombres!$A$1:$DW$117, Mujeres!$A$1:$DW$117)</f>
        <v>9568746.3858559914</v>
      </c>
      <c r="AG164" s="104" cm="1">
        <f t="array" ref="AG164">AnualidadActivo(AG$2, $E164, $C164, $B164, $D164, Hombres!$A$1:$DW$117, Mujeres!$A$1:$DW$117)</f>
        <v>9669600.0254570208</v>
      </c>
      <c r="AH164" s="104" cm="1">
        <f t="array" ref="AH164">AnualidadActivo(AH$2, $E164, $C164, $B164, $D164, Hombres!$A$1:$DW$117, Mujeres!$A$1:$DW$117)</f>
        <v>9749700.9517823011</v>
      </c>
      <c r="AI164" s="104" cm="1">
        <f t="array" ref="AI164">AnualidadActivo(AI$2, $E164, $C164, $B164, $D164, Hombres!$A$1:$DW$117, Mujeres!$A$1:$DW$117)</f>
        <v>9807711.8186909202</v>
      </c>
      <c r="AJ164" s="104" cm="1">
        <f t="array" ref="AJ164">AnualidadActivo(AJ$2, $E164, $C164, $B164, $D164, Hombres!$A$1:$DW$117, Mujeres!$A$1:$DW$117)</f>
        <v>9843651.6392263621</v>
      </c>
      <c r="AK164" s="104" cm="1">
        <f t="array" ref="AK164">AnualidadActivo(AK$2, $E164, $C164, $B164, $D164, Hombres!$A$1:$DW$117, Mujeres!$A$1:$DW$117)</f>
        <v>9857544.1816578358</v>
      </c>
      <c r="AL164" s="104" cm="1">
        <f t="array" ref="AL164">AnualidadActivo(AL$2, $E164, $C164, $B164, $D164, Hombres!$A$1:$DW$117, Mujeres!$A$1:$DW$117)</f>
        <v>9848618.579560658</v>
      </c>
      <c r="AM164" s="104" cm="1">
        <f t="array" ref="AM164">AnualidadActivo(AM$2, $E164, $C164, $B164, $D164, Hombres!$A$1:$DW$117, Mujeres!$A$1:$DW$117)</f>
        <v>9814859.2287295554</v>
      </c>
      <c r="AN164" s="104" cm="1">
        <f t="array" ref="AN164">AnualidadActivo(AN$2, $E164, $C164, $B164, $D164, Hombres!$A$1:$DW$117, Mujeres!$A$1:$DW$117)</f>
        <v>9736690.1761123501</v>
      </c>
      <c r="AO164" s="104" cm="1">
        <f t="array" ref="AO164">AnualidadActivo(AO$2, $E164, $C164, $B164, $D164, Hombres!$A$1:$DW$117, Mujeres!$A$1:$DW$117)</f>
        <v>9625324.6012044661</v>
      </c>
      <c r="AP164" s="104" cm="1">
        <f t="array" ref="AP164">AnualidadActivo(AP$2, $E164, $C164, $B164, $D164, Hombres!$A$1:$DW$117, Mujeres!$A$1:$DW$117)</f>
        <v>9478867.9336491469</v>
      </c>
      <c r="AQ164" s="104" cm="1">
        <f t="array" ref="AQ164">AnualidadActivo(AQ$2, $E164, $C164, $B164, $D164, Hombres!$A$1:$DW$117, Mujeres!$A$1:$DW$117)</f>
        <v>9294968.7675865311</v>
      </c>
      <c r="AR164" s="104" cm="1">
        <f t="array" ref="AR164">AnualidadActivo(AR$2, $E164, $C164, $B164, $D164, Hombres!$A$1:$DW$117, Mujeres!$A$1:$DW$117)</f>
        <v>9071129.2073092032</v>
      </c>
      <c r="AS164" s="104" cm="1">
        <f t="array" ref="AS164">AnualidadActivo(AS$2, $E164, $C164, $B164, $D164, Hombres!$A$1:$DW$117, Mujeres!$A$1:$DW$117)</f>
        <v>8805790.0059958883</v>
      </c>
      <c r="AT164" s="104" cm="1">
        <f t="array" ref="AT164">AnualidadActivo(AT$2, $E164, $C164, $B164, $D164, Hombres!$A$1:$DW$117, Mujeres!$A$1:$DW$117)</f>
        <v>8498204.9850912634</v>
      </c>
      <c r="AU164" s="104" cm="1">
        <f t="array" ref="AU164">AnualidadActivo(AU$2, $E164, $C164, $B164, $D164, Hombres!$A$1:$DW$117, Mujeres!$A$1:$DW$117)</f>
        <v>8148055.4251723113</v>
      </c>
      <c r="AV164" s="104" cm="1">
        <f t="array" ref="AV164">AnualidadActivo(AV$2, $E164, $C164, $B164, $D164, Hombres!$A$1:$DW$117, Mujeres!$A$1:$DW$117)</f>
        <v>7755468.7927168887</v>
      </c>
      <c r="AW164" s="104" cm="1">
        <f t="array" ref="AW164">AnualidadActivo(AW$2, $E164, $C164, $B164, $D164, Hombres!$A$1:$DW$117, Mujeres!$A$1:$DW$117)</f>
        <v>7321622.2224710258</v>
      </c>
      <c r="AX164" s="104" cm="1">
        <f t="array" ref="AX164">AnualidadActivo(AX$2, $E164, $C164, $B164, $D164, Hombres!$A$1:$DW$117, Mujeres!$A$1:$DW$117)</f>
        <v>6849588.5397011181</v>
      </c>
      <c r="AY164" s="104" cm="1">
        <f t="array" ref="AY164">AnualidadActivo(AY$2, $E164, $C164, $B164, $D164, Hombres!$A$1:$DW$117, Mujeres!$A$1:$DW$117)</f>
        <v>6344143.9282159163</v>
      </c>
      <c r="AZ164" s="104" cm="1">
        <f t="array" ref="AZ164">AnualidadActivo(AZ$2, $E164, $C164, $B164, $D164, Hombres!$A$1:$DW$117, Mujeres!$A$1:$DW$117)</f>
        <v>5811124.1749684988</v>
      </c>
      <c r="BA164" s="104" cm="1">
        <f t="array" ref="BA164">AnualidadActivo(BA$2, $E164, $C164, $B164, $D164, Hombres!$A$1:$DW$117, Mujeres!$A$1:$DW$117)</f>
        <v>5257341.311755049</v>
      </c>
      <c r="BB164" s="104" cm="1">
        <f t="array" ref="BB164">AnualidadActivo(BB$2, $E164, $C164, $B164, $D164, Hombres!$A$1:$DW$117, Mujeres!$A$1:$DW$117)</f>
        <v>4690942.1922966167</v>
      </c>
      <c r="BC164" s="104" cm="1">
        <f t="array" ref="BC164">AnualidadActivo(BC$2, $E164, $C164, $B164, $D164, Hombres!$A$1:$DW$117, Mujeres!$A$1:$DW$117)</f>
        <v>4121694.1712823599</v>
      </c>
      <c r="BD164" s="104" cm="1">
        <f t="array" ref="BD164">AnualidadActivo(BD$2, $E164, $C164, $B164, $D164, Hombres!$A$1:$DW$117, Mujeres!$A$1:$DW$117)</f>
        <v>3560356.0340413316</v>
      </c>
      <c r="BE164" s="104" cm="1">
        <f t="array" ref="BE164">AnualidadActivo(BE$2, $E164, $C164, $B164, $D164, Hombres!$A$1:$DW$117, Mujeres!$A$1:$DW$117)</f>
        <v>3017708.9228082895</v>
      </c>
      <c r="BF164" s="104" cm="1">
        <f t="array" ref="BF164">AnualidadActivo(BF$2, $E164, $C164, $B164, $D164, Hombres!$A$1:$DW$117, Mujeres!$A$1:$DW$117)</f>
        <v>2504053.6241361797</v>
      </c>
      <c r="BG164" s="104" cm="1">
        <f t="array" ref="BG164">AnualidadActivo(BG$2, $E164, $C164, $B164, $D164, Hombres!$A$1:$DW$117, Mujeres!$A$1:$DW$117)</f>
        <v>2028956.1695888592</v>
      </c>
      <c r="BH164" s="104" cm="1">
        <f t="array" ref="BH164">AnualidadActivo(BH$2, $E164, $C164, $B164, $D164, Hombres!$A$1:$DW$117, Mujeres!$A$1:$DW$117)</f>
        <v>1600857.2483736433</v>
      </c>
      <c r="BI164" s="104" cm="1">
        <f t="array" ref="BI164">AnualidadActivo(BI$2, $E164, $C164, $B164, $D164, Hombres!$A$1:$DW$117, Mujeres!$A$1:$DW$117)</f>
        <v>1226180.6051314839</v>
      </c>
      <c r="BJ164" s="104" cm="1">
        <f t="array" ref="BJ164">AnualidadActivo(BJ$2, $E164, $C164, $B164, $D164, Hombres!$A$1:$DW$117, Mujeres!$A$1:$DW$117)</f>
        <v>908528.12258682202</v>
      </c>
      <c r="BK164" s="104" cm="1">
        <f t="array" ref="BK164">AnualidadActivo(BK$2, $E164, $C164, $B164, $D164, Hombres!$A$1:$DW$117, Mujeres!$A$1:$DW$117)</f>
        <v>648480.41514749208</v>
      </c>
      <c r="BL164" s="104" cm="1">
        <f t="array" ref="BL164">AnualidadActivo(BL$2, $E164, $C164, $B164, $D164, Hombres!$A$1:$DW$117, Mujeres!$A$1:$DW$117)</f>
        <v>443771.55788233428</v>
      </c>
      <c r="BM164" s="104" cm="1">
        <f t="array" ref="BM164">AnualidadActivo(BM$2, $E164, $C164, $B164, $D164, Hombres!$A$1:$DW$117, Mujeres!$A$1:$DW$117)</f>
        <v>289615.22232386866</v>
      </c>
      <c r="BN164" s="104" cm="1">
        <f t="array" ref="BN164">AnualidadActivo(BN$2, $E164, $C164, $B164, $D164, Hombres!$A$1:$DW$117, Mujeres!$A$1:$DW$117)</f>
        <v>179169.12448140822</v>
      </c>
      <c r="BO164" s="104" cm="1">
        <f t="array" ref="BO164">AnualidadActivo(BO$2, $E164, $C164, $B164, $D164, Hombres!$A$1:$DW$117, Mujeres!$A$1:$DW$117)</f>
        <v>104323.66570031224</v>
      </c>
      <c r="BP164" s="104" cm="1">
        <f t="array" ref="BP164">AnualidadActivo(BP$2, $E164, $C164, $B164, $D164, Hombres!$A$1:$DW$117, Mujeres!$A$1:$DW$117)</f>
        <v>56683.94442352395</v>
      </c>
      <c r="BQ164" s="104" cm="1">
        <f t="array" ref="BQ164">AnualidadActivo(BQ$2, $E164, $C164, $B164, $D164, Hombres!$A$1:$DW$117, Mujeres!$A$1:$DW$117)</f>
        <v>28448.448353278127</v>
      </c>
      <c r="BR164" s="104" cm="1">
        <f t="array" ref="BR164">AnualidadActivo(BR$2, $E164, $C164, $B164, $D164, Hombres!$A$1:$DW$117, Mujeres!$A$1:$DW$117)</f>
        <v>13028.944127584653</v>
      </c>
      <c r="BS164" s="104" cm="1">
        <f t="array" ref="BS164">AnualidadActivo(BS$2, $E164, $C164, $B164, $D164, Hombres!$A$1:$DW$117, Mujeres!$A$1:$DW$117)</f>
        <v>5365.0330109815968</v>
      </c>
      <c r="BT164" s="104" cm="1">
        <f t="array" ref="BT164">AnualidadActivo(BT$2, $E164, $C164, $B164, $D164, Hombres!$A$1:$DW$117, Mujeres!$A$1:$DW$117)</f>
        <v>1949.0808690704214</v>
      </c>
      <c r="BU164" s="104" cm="1">
        <f t="array" ref="BU164">AnualidadActivo(BU$2, $E164, $C164, $B164, $D164, Hombres!$A$1:$DW$117, Mujeres!$A$1:$DW$117)</f>
        <v>609.2872054371918</v>
      </c>
      <c r="BV164" s="104" cm="1">
        <f t="array" ref="BV164">AnualidadActivo(BV$2, $E164, $C164, $B164, $D164, Hombres!$A$1:$DW$117, Mujeres!$A$1:$DW$117)</f>
        <v>158.35274241567322</v>
      </c>
      <c r="BW164" s="104" cm="1">
        <f t="array" ref="BW164">AnualidadActivo(BW$2, $E164, $C164, $B164, $D164, Hombres!$A$1:$DW$117, Mujeres!$A$1:$DW$117)</f>
        <v>0</v>
      </c>
      <c r="BX164" s="104" cm="1">
        <f t="array" ref="BX164">AnualidadActivo(BX$2, $E164, $C164, $B164, $D164, Hombres!$A$1:$DW$117, Mujeres!$A$1:$DW$117)</f>
        <v>0</v>
      </c>
      <c r="BY164" s="104" cm="1">
        <f t="array" ref="BY164">AnualidadActivo(BY$2, $E164, $C164, $B164, $D164, Hombres!$A$1:$DW$117, Mujeres!$A$1:$DW$117)</f>
        <v>0</v>
      </c>
      <c r="BZ164" s="104" cm="1">
        <f t="array" ref="BZ164">AnualidadActivo(BZ$2, $E164, $C164, $B164, $D164, Hombres!$A$1:$DW$117, Mujeres!$A$1:$DW$117)</f>
        <v>0</v>
      </c>
      <c r="CA164" s="104" cm="1">
        <f t="array" ref="CA164">AnualidadActivo(CA$2, $E164, $C164, $B164, $D164, Hombres!$A$1:$DW$117, Mujeres!$A$1:$DW$117)</f>
        <v>0</v>
      </c>
      <c r="CB164" s="104" cm="1">
        <f t="array" ref="CB164">AnualidadActivo(CB$2, $E164, $C164, $B164, $D164, Hombres!$A$1:$DW$117, Mujeres!$A$1:$DW$117)</f>
        <v>0</v>
      </c>
      <c r="CC164" s="104" cm="1">
        <f t="array" ref="CC164">AnualidadActivo(CC$2, $E164, $C164, $B164, $D164, Hombres!$A$1:$DW$117, Mujeres!$A$1:$DW$117)</f>
        <v>0</v>
      </c>
      <c r="CD164" s="104" cm="1">
        <f t="array" ref="CD164">AnualidadActivo(CD$2, $E164, $C164, $B164, $D164, Hombres!$A$1:$DW$117, Mujeres!$A$1:$DW$117)</f>
        <v>0</v>
      </c>
      <c r="CE164" s="104" cm="1">
        <f t="array" ref="CE164">AnualidadActivo(CE$2, $E164, $C164, $B164, $D164, Hombres!$A$1:$DW$117, Mujeres!$A$1:$DW$117)</f>
        <v>0</v>
      </c>
      <c r="CF164" s="104" cm="1">
        <f t="array" ref="CF164">AnualidadActivo(CF$2, $E164, $C164, $B164, $D164, Hombres!$A$1:$DW$117, Mujeres!$A$1:$DW$117)</f>
        <v>0</v>
      </c>
      <c r="CG164" s="104" cm="1">
        <f t="array" ref="CG164">AnualidadActivo(CG$2, $E164, $C164, $B164, $D164, Hombres!$A$1:$DW$117, Mujeres!$A$1:$DW$117)</f>
        <v>0</v>
      </c>
      <c r="CH164" s="104" cm="1">
        <f t="array" ref="CH164">AnualidadActivo(CH$2, $E164, $C164, $B164, $D164, Hombres!$A$1:$DW$117, Mujeres!$A$1:$DW$117)</f>
        <v>0</v>
      </c>
      <c r="CI164" s="104" cm="1">
        <f t="array" ref="CI164">AnualidadActivo(CI$2, $E164, $C164, $B164, $D164, Hombres!$A$1:$DW$117, Mujeres!$A$1:$DW$117)</f>
        <v>0</v>
      </c>
      <c r="CJ164" s="104" cm="1">
        <f t="array" ref="CJ164">AnualidadActivo(CJ$2, $E164, $C164, $B164, $D164, Hombres!$A$1:$DW$117, Mujeres!$A$1:$DW$117)</f>
        <v>0</v>
      </c>
      <c r="CK164" s="104" cm="1">
        <f t="array" ref="CK164">AnualidadActivo(CK$2, $E164, $C164, $B164, $D164, Hombres!$A$1:$DW$117, Mujeres!$A$1:$DW$117)</f>
        <v>0</v>
      </c>
      <c r="CL164" s="104" cm="1">
        <f t="array" ref="CL164">AnualidadActivo(CL$2, $E164, $C164, $B164, $D164, Hombres!$A$1:$DW$117, Mujeres!$A$1:$DW$117)</f>
        <v>0</v>
      </c>
      <c r="CM164" s="104" cm="1">
        <f t="array" ref="CM164">AnualidadActivo(CM$2, $E164, $C164, $B164, $D164, Hombres!$A$1:$DW$117, Mujeres!$A$1:$DW$117)</f>
        <v>0</v>
      </c>
      <c r="CN164" s="104" cm="1">
        <f t="array" ref="CN164">AnualidadActivo(CN$2, $E164, $C164, $B164, $D164, Hombres!$A$1:$DW$117, Mujeres!$A$1:$DW$117)</f>
        <v>0</v>
      </c>
      <c r="CO164" s="104" cm="1">
        <f t="array" ref="CO164">AnualidadActivo(CO$2, $E164, $C164, $B164, $D164, Hombres!$A$1:$DW$117, Mujeres!$A$1:$DW$117)</f>
        <v>0</v>
      </c>
      <c r="CP164" s="104" cm="1">
        <f t="array" ref="CP164">AnualidadActivo(CP$2, $E164, $C164, $B164, $D164, Hombres!$A$1:$DW$117, Mujeres!$A$1:$DW$117)</f>
        <v>0</v>
      </c>
      <c r="CQ164" s="104" cm="1">
        <f t="array" ref="CQ164">AnualidadActivo(CQ$2, $E164, $C164, $B164, $D164, Hombres!$A$1:$DW$117, Mujeres!$A$1:$DW$117)</f>
        <v>0</v>
      </c>
      <c r="CR164" s="104" cm="1">
        <f t="array" ref="CR164">AnualidadActivo(CR$2, $E164, $C164, $B164, $D164, Hombres!$A$1:$DW$117, Mujeres!$A$1:$DW$117)</f>
        <v>0</v>
      </c>
      <c r="CS164" s="104" cm="1">
        <f t="array" ref="CS164">AnualidadActivo(CS$2, $E164, $C164, $B164, $D164, Hombres!$A$1:$DW$117, Mujeres!$A$1:$DW$117)</f>
        <v>0</v>
      </c>
      <c r="CT164" s="104" cm="1">
        <f t="array" ref="CT164">AnualidadActivo(CT$2, $E164, $C164, $B164, $D164, Hombres!$A$1:$DW$117, Mujeres!$A$1:$DW$117)</f>
        <v>0</v>
      </c>
      <c r="CU164" s="104" cm="1">
        <f t="array" ref="CU164">AnualidadActivo(CU$2, $E164, $C164, $B164, $D164, Hombres!$A$1:$DW$117, Mujeres!$A$1:$DW$117)</f>
        <v>0</v>
      </c>
      <c r="CV164" s="104" cm="1">
        <f t="array" ref="CV164">AnualidadActivo(CV$2, $E164, $C164, $B164, $D164, Hombres!$A$1:$DW$117, Mujeres!$A$1:$DW$117)</f>
        <v>0</v>
      </c>
      <c r="CW164" s="104" cm="1">
        <f t="array" ref="CW164">AnualidadActivo(CW$2, $E164, $C164, $B164, $D164, Hombres!$A$1:$DW$117, Mujeres!$A$1:$DW$117)</f>
        <v>0</v>
      </c>
      <c r="CX164" s="104" cm="1">
        <f t="array" ref="CX164">AnualidadActivo(CX$2, $E164, $C164, $B164, $D164, Hombres!$A$1:$DW$117, Mujeres!$A$1:$DW$117)</f>
        <v>0</v>
      </c>
      <c r="CY164" s="104" cm="1">
        <f t="array" ref="CY164">AnualidadActivo(CY$2, $E164, $C164, $B164, $D164, Hombres!$A$1:$DW$117, Mujeres!$A$1:$DW$117)</f>
        <v>0</v>
      </c>
      <c r="CZ164" s="104" cm="1">
        <f t="array" ref="CZ164">AnualidadActivo(CZ$2, $E164, $C164, $B164, $D164, Hombres!$A$1:$DW$117, Mujeres!$A$1:$DW$117)</f>
        <v>0</v>
      </c>
      <c r="DA164" s="104" cm="1">
        <f t="array" ref="DA164">AnualidadActivo(DA$2, $E164, $C164, $B164, $D164, Hombres!$A$1:$DW$117, Mujeres!$A$1:$DW$117)</f>
        <v>0</v>
      </c>
    </row>
    <row r="165" spans="1:105" x14ac:dyDescent="0.35">
      <c r="A165" s="2">
        <f t="shared" si="2"/>
        <v>163</v>
      </c>
      <c r="B165" s="107">
        <v>1951565.4</v>
      </c>
      <c r="C165" s="9">
        <v>44823</v>
      </c>
      <c r="D165" s="7" t="s">
        <v>6</v>
      </c>
      <c r="E165" s="9">
        <v>33335</v>
      </c>
      <c r="F165" s="12" cm="1">
        <f t="array" ref="F165">edadCalc(E165)</f>
        <v>34</v>
      </c>
      <c r="G165" s="49" cm="1">
        <f t="array" ref="G165">PorcentajePension(C165,E165, D165)</f>
        <v>0.85</v>
      </c>
      <c r="I165" s="103"/>
      <c r="J165" s="104" cm="1">
        <f t="array" ref="J165">AnualidadActivo(J$2, $E165, $C165, $B165, $D165, Hombres!$A$1:$DW$117, Mujeres!$A$1:$DW$117)</f>
        <v>0</v>
      </c>
      <c r="K165" s="104" cm="1">
        <f t="array" ref="K165">AnualidadActivo(K$2, $E165, $C165, $B165, $D165, Hombres!$A$1:$DW$117, Mujeres!$A$1:$DW$117)</f>
        <v>0</v>
      </c>
      <c r="L165" s="104" cm="1">
        <f t="array" ref="L165">AnualidadActivo(L$2, $E165, $C165, $B165, $D165, Hombres!$A$1:$DW$117, Mujeres!$A$1:$DW$117)</f>
        <v>0</v>
      </c>
      <c r="M165" s="104" cm="1">
        <f t="array" ref="M165">AnualidadActivo(M$2, $E165, $C165, $B165, $D165, Hombres!$A$1:$DW$117, Mujeres!$A$1:$DW$117)</f>
        <v>0</v>
      </c>
      <c r="N165" s="104" cm="1">
        <f t="array" ref="N165">AnualidadActivo(N$2, $E165, $C165, $B165, $D165, Hombres!$A$1:$DW$117, Mujeres!$A$1:$DW$117)</f>
        <v>0</v>
      </c>
      <c r="O165" s="104" cm="1">
        <f t="array" ref="O165">AnualidadActivo(O$2, $E165, $C165, $B165, $D165, Hombres!$A$1:$DW$117, Mujeres!$A$1:$DW$117)</f>
        <v>0</v>
      </c>
      <c r="P165" s="104" cm="1">
        <f t="array" ref="P165">AnualidadActivo(P$2, $E165, $C165, $B165, $D165, Hombres!$A$1:$DW$117, Mujeres!$A$1:$DW$117)</f>
        <v>0</v>
      </c>
      <c r="Q165" s="104" cm="1">
        <f t="array" ref="Q165">AnualidadActivo(Q$2, $E165, $C165, $B165, $D165, Hombres!$A$1:$DW$117, Mujeres!$A$1:$DW$117)</f>
        <v>0</v>
      </c>
      <c r="R165" s="104" cm="1">
        <f t="array" ref="R165">AnualidadActivo(R$2, $E165, $C165, $B165, $D165, Hombres!$A$1:$DW$117, Mujeres!$A$1:$DW$117)</f>
        <v>0</v>
      </c>
      <c r="S165" s="104" cm="1">
        <f t="array" ref="S165">AnualidadActivo(S$2, $E165, $C165, $B165, $D165, Hombres!$A$1:$DW$117, Mujeres!$A$1:$DW$117)</f>
        <v>0</v>
      </c>
      <c r="T165" s="104" cm="1">
        <f t="array" ref="T165">AnualidadActivo(T$2, $E165, $C165, $B165, $D165, Hombres!$A$1:$DW$117, Mujeres!$A$1:$DW$117)</f>
        <v>0</v>
      </c>
      <c r="U165" s="104" cm="1">
        <f t="array" ref="U165">AnualidadActivo(U$2, $E165, $C165, $B165, $D165, Hombres!$A$1:$DW$117, Mujeres!$A$1:$DW$117)</f>
        <v>0</v>
      </c>
      <c r="V165" s="104" cm="1">
        <f t="array" ref="V165">AnualidadActivo(V$2, $E165, $C165, $B165, $D165, Hombres!$A$1:$DW$117, Mujeres!$A$1:$DW$117)</f>
        <v>0</v>
      </c>
      <c r="W165" s="104" cm="1">
        <f t="array" ref="W165">AnualidadActivo(W$2, $E165, $C165, $B165, $D165, Hombres!$A$1:$DW$117, Mujeres!$A$1:$DW$117)</f>
        <v>0</v>
      </c>
      <c r="X165" s="104" cm="1">
        <f t="array" ref="X165">AnualidadActivo(X$2, $E165, $C165, $B165, $D165, Hombres!$A$1:$DW$117, Mujeres!$A$1:$DW$117)</f>
        <v>0</v>
      </c>
      <c r="Y165" s="104" cm="1">
        <f t="array" ref="Y165">AnualidadActivo(Y$2, $E165, $C165, $B165, $D165, Hombres!$A$1:$DW$117, Mujeres!$A$1:$DW$117)</f>
        <v>0</v>
      </c>
      <c r="Z165" s="104" cm="1">
        <f t="array" ref="Z165">AnualidadActivo(Z$2, $E165, $C165, $B165, $D165, Hombres!$A$1:$DW$117, Mujeres!$A$1:$DW$117)</f>
        <v>0</v>
      </c>
      <c r="AA165" s="104" cm="1">
        <f t="array" ref="AA165">AnualidadActivo(AA$2, $E165, $C165, $B165, $D165, Hombres!$A$1:$DW$117, Mujeres!$A$1:$DW$117)</f>
        <v>0</v>
      </c>
      <c r="AB165" s="104" cm="1">
        <f t="array" ref="AB165">AnualidadActivo(AB$2, $E165, $C165, $B165, $D165, Hombres!$A$1:$DW$117, Mujeres!$A$1:$DW$117)</f>
        <v>0</v>
      </c>
      <c r="AC165" s="104" cm="1">
        <f t="array" ref="AC165">AnualidadActivo(AC$2, $E165, $C165, $B165, $D165, Hombres!$A$1:$DW$117, Mujeres!$A$1:$DW$117)</f>
        <v>0</v>
      </c>
      <c r="AD165" s="104" cm="1">
        <f t="array" ref="AD165">AnualidadActivo(AD$2, $E165, $C165, $B165, $D165, Hombres!$A$1:$DW$117, Mujeres!$A$1:$DW$117)</f>
        <v>0</v>
      </c>
      <c r="AE165" s="104" cm="1">
        <f t="array" ref="AE165">AnualidadActivo(AE$2, $E165, $C165, $B165, $D165, Hombres!$A$1:$DW$117, Mujeres!$A$1:$DW$117)</f>
        <v>0</v>
      </c>
      <c r="AF165" s="104" cm="1">
        <f t="array" ref="AF165">AnualidadActivo(AF$2, $E165, $C165, $B165, $D165, Hombres!$A$1:$DW$117, Mujeres!$A$1:$DW$117)</f>
        <v>0</v>
      </c>
      <c r="AG165" s="104" cm="1">
        <f t="array" ref="AG165">AnualidadActivo(AG$2, $E165, $C165, $B165, $D165, Hombres!$A$1:$DW$117, Mujeres!$A$1:$DW$117)</f>
        <v>0</v>
      </c>
      <c r="AH165" s="104" cm="1">
        <f t="array" ref="AH165">AnualidadActivo(AH$2, $E165, $C165, $B165, $D165, Hombres!$A$1:$DW$117, Mujeres!$A$1:$DW$117)</f>
        <v>0</v>
      </c>
      <c r="AI165" s="104" cm="1">
        <f t="array" ref="AI165">AnualidadActivo(AI$2, $E165, $C165, $B165, $D165, Hombres!$A$1:$DW$117, Mujeres!$A$1:$DW$117)</f>
        <v>0</v>
      </c>
      <c r="AJ165" s="104" cm="1">
        <f t="array" ref="AJ165">AnualidadActivo(AJ$2, $E165, $C165, $B165, $D165, Hombres!$A$1:$DW$117, Mujeres!$A$1:$DW$117)</f>
        <v>0</v>
      </c>
      <c r="AK165" s="104" cm="1">
        <f t="array" ref="AK165">AnualidadActivo(AK$2, $E165, $C165, $B165, $D165, Hombres!$A$1:$DW$117, Mujeres!$A$1:$DW$117)</f>
        <v>0</v>
      </c>
      <c r="AL165" s="104" cm="1">
        <f t="array" ref="AL165">AnualidadActivo(AL$2, $E165, $C165, $B165, $D165, Hombres!$A$1:$DW$117, Mujeres!$A$1:$DW$117)</f>
        <v>0</v>
      </c>
      <c r="AM165" s="104" cm="1">
        <f t="array" ref="AM165">AnualidadActivo(AM$2, $E165, $C165, $B165, $D165, Hombres!$A$1:$DW$117, Mujeres!$A$1:$DW$117)</f>
        <v>86853331.513067096</v>
      </c>
      <c r="AN165" s="104" cm="1">
        <f t="array" ref="AN165">AnualidadActivo(AN$2, $E165, $C165, $B165, $D165, Hombres!$A$1:$DW$117, Mujeres!$A$1:$DW$117)</f>
        <v>89458931.458459109</v>
      </c>
      <c r="AO165" s="104" cm="1">
        <f t="array" ref="AO165">AnualidadActivo(AO$2, $E165, $C165, $B165, $D165, Hombres!$A$1:$DW$117, Mujeres!$A$1:$DW$117)</f>
        <v>92142699.402212873</v>
      </c>
      <c r="AP165" s="104" cm="1">
        <f t="array" ref="AP165">AnualidadActivo(AP$2, $E165, $C165, $B165, $D165, Hombres!$A$1:$DW$117, Mujeres!$A$1:$DW$117)</f>
        <v>94906980.384279266</v>
      </c>
      <c r="AQ165" s="104" cm="1">
        <f t="array" ref="AQ165">AnualidadActivo(AQ$2, $E165, $C165, $B165, $D165, Hombres!$A$1:$DW$117, Mujeres!$A$1:$DW$117)</f>
        <v>97754189.79580766</v>
      </c>
      <c r="AR165" s="104" cm="1">
        <f t="array" ref="AR165">AnualidadActivo(AR$2, $E165, $C165, $B165, $D165, Hombres!$A$1:$DW$117, Mujeres!$A$1:$DW$117)</f>
        <v>98687650.769258454</v>
      </c>
      <c r="AS165" s="104" cm="1">
        <f t="array" ref="AS165">AnualidadActivo(AS$2, $E165, $C165, $B165, $D165, Hombres!$A$1:$DW$117, Mujeres!$A$1:$DW$117)</f>
        <v>101143281.47101586</v>
      </c>
      <c r="AT165" s="104" cm="1">
        <f t="array" ref="AT165">AnualidadActivo(AT$2, $E165, $C165, $B165, $D165, Hombres!$A$1:$DW$117, Mujeres!$A$1:$DW$117)</f>
        <v>103616073.17716168</v>
      </c>
      <c r="AU165" s="104" cm="1">
        <f t="array" ref="AU165">AnualidadActivo(AU$2, $E165, $C165, $B165, $D165, Hombres!$A$1:$DW$117, Mujeres!$A$1:$DW$117)</f>
        <v>106092970.12623776</v>
      </c>
      <c r="AV165" s="104" cm="1">
        <f t="array" ref="AV165">AnualidadActivo(AV$2, $E165, $C165, $B165, $D165, Hombres!$A$1:$DW$117, Mujeres!$A$1:$DW$117)</f>
        <v>108551064.24996322</v>
      </c>
      <c r="AW165" s="104" cm="1">
        <f t="array" ref="AW165">AnualidadActivo(AW$2, $E165, $C165, $B165, $D165, Hombres!$A$1:$DW$117, Mujeres!$A$1:$DW$117)</f>
        <v>110964734.61367832</v>
      </c>
      <c r="AX165" s="104" cm="1">
        <f t="array" ref="AX165">AnualidadActivo(AX$2, $E165, $C165, $B165, $D165, Hombres!$A$1:$DW$117, Mujeres!$A$1:$DW$117)</f>
        <v>113321288.90986803</v>
      </c>
      <c r="AY165" s="104" cm="1">
        <f t="array" ref="AY165">AnualidadActivo(AY$2, $E165, $C165, $B165, $D165, Hombres!$A$1:$DW$117, Mujeres!$A$1:$DW$117)</f>
        <v>115621894.99519026</v>
      </c>
      <c r="AZ165" s="104" cm="1">
        <f t="array" ref="AZ165">AnualidadActivo(AZ$2, $E165, $C165, $B165, $D165, Hombres!$A$1:$DW$117, Mujeres!$A$1:$DW$117)</f>
        <v>117865324.42955379</v>
      </c>
      <c r="BA165" s="104" cm="1">
        <f t="array" ref="BA165">AnualidadActivo(BA$2, $E165, $C165, $B165, $D165, Hombres!$A$1:$DW$117, Mujeres!$A$1:$DW$117)</f>
        <v>120029886.69602782</v>
      </c>
      <c r="BB165" s="104" cm="1">
        <f t="array" ref="BB165">AnualidadActivo(BB$2, $E165, $C165, $B165, $D165, Hombres!$A$1:$DW$117, Mujeres!$A$1:$DW$117)</f>
        <v>122073505.22434413</v>
      </c>
      <c r="BC165" s="104" cm="1">
        <f t="array" ref="BC165">AnualidadActivo(BC$2, $E165, $C165, $B165, $D165, Hombres!$A$1:$DW$117, Mujeres!$A$1:$DW$117)</f>
        <v>123943385.55030535</v>
      </c>
      <c r="BD165" s="104" cm="1">
        <f t="array" ref="BD165">AnualidadActivo(BD$2, $E165, $C165, $B165, $D165, Hombres!$A$1:$DW$117, Mujeres!$A$1:$DW$117)</f>
        <v>125585550.63157116</v>
      </c>
      <c r="BE165" s="104" cm="1">
        <f t="array" ref="BE165">AnualidadActivo(BE$2, $E165, $C165, $B165, $D165, Hombres!$A$1:$DW$117, Mujeres!$A$1:$DW$117)</f>
        <v>126811147.30414663</v>
      </c>
      <c r="BF165" s="104" cm="1">
        <f t="array" ref="BF165">AnualidadActivo(BF$2, $E165, $C165, $B165, $D165, Hombres!$A$1:$DW$117, Mujeres!$A$1:$DW$117)</f>
        <v>127722623.0956122</v>
      </c>
      <c r="BG165" s="104" cm="1">
        <f t="array" ref="BG165">AnualidadActivo(BG$2, $E165, $C165, $B165, $D165, Hombres!$A$1:$DW$117, Mujeres!$A$1:$DW$117)</f>
        <v>128268430.52641916</v>
      </c>
      <c r="BH165" s="104" cm="1">
        <f t="array" ref="BH165">AnualidadActivo(BH$2, $E165, $C165, $B165, $D165, Hombres!$A$1:$DW$117, Mujeres!$A$1:$DW$117)</f>
        <v>128397021.29551145</v>
      </c>
      <c r="BI165" s="104" cm="1">
        <f t="array" ref="BI165">AnualidadActivo(BI$2, $E165, $C165, $B165, $D165, Hombres!$A$1:$DW$117, Mujeres!$A$1:$DW$117)</f>
        <v>128058135.20498793</v>
      </c>
      <c r="BJ165" s="104" cm="1">
        <f t="array" ref="BJ165">AnualidadActivo(BJ$2, $E165, $C165, $B165, $D165, Hombres!$A$1:$DW$117, Mujeres!$A$1:$DW$117)</f>
        <v>127194628.05824296</v>
      </c>
      <c r="BK165" s="104" cm="1">
        <f t="array" ref="BK165">AnualidadActivo(BK$2, $E165, $C165, $B165, $D165, Hombres!$A$1:$DW$117, Mujeres!$A$1:$DW$117)</f>
        <v>125741736.86209354</v>
      </c>
      <c r="BL165" s="104" cm="1">
        <f t="array" ref="BL165">AnualidadActivo(BL$2, $E165, $C165, $B165, $D165, Hombres!$A$1:$DW$117, Mujeres!$A$1:$DW$117)</f>
        <v>123636294.46082027</v>
      </c>
      <c r="BM165" s="104" cm="1">
        <f t="array" ref="BM165">AnualidadActivo(BM$2, $E165, $C165, $B165, $D165, Hombres!$A$1:$DW$117, Mujeres!$A$1:$DW$117)</f>
        <v>120826878.75271194</v>
      </c>
      <c r="BN165" s="104" cm="1">
        <f t="array" ref="BN165">AnualidadActivo(BN$2, $E165, $C165, $B165, $D165, Hombres!$A$1:$DW$117, Mujeres!$A$1:$DW$117)</f>
        <v>117275726.28053443</v>
      </c>
      <c r="BO165" s="104" cm="1">
        <f t="array" ref="BO165">AnualidadActivo(BO$2, $E165, $C165, $B165, $D165, Hombres!$A$1:$DW$117, Mujeres!$A$1:$DW$117)</f>
        <v>112949563.35795398</v>
      </c>
      <c r="BP165" s="104" cm="1">
        <f t="array" ref="BP165">AnualidadActivo(BP$2, $E165, $C165, $B165, $D165, Hombres!$A$1:$DW$117, Mujeres!$A$1:$DW$117)</f>
        <v>107822698.30381261</v>
      </c>
      <c r="BQ165" s="104" cm="1">
        <f t="array" ref="BQ165">AnualidadActivo(BQ$2, $E165, $C165, $B165, $D165, Hombres!$A$1:$DW$117, Mujeres!$A$1:$DW$117)</f>
        <v>101888926.25132236</v>
      </c>
      <c r="BR165" s="104" cm="1">
        <f t="array" ref="BR165">AnualidadActivo(BR$2, $E165, $C165, $B165, $D165, Hombres!$A$1:$DW$117, Mujeres!$A$1:$DW$117)</f>
        <v>95174634.50587377</v>
      </c>
      <c r="BS165" s="104" cm="1">
        <f t="array" ref="BS165">AnualidadActivo(BS$2, $E165, $C165, $B165, $D165, Hombres!$A$1:$DW$117, Mujeres!$A$1:$DW$117)</f>
        <v>87742059.841373011</v>
      </c>
      <c r="BT165" s="104" cm="1">
        <f t="array" ref="BT165">AnualidadActivo(BT$2, $E165, $C165, $B165, $D165, Hombres!$A$1:$DW$117, Mujeres!$A$1:$DW$117)</f>
        <v>79685795.803812683</v>
      </c>
      <c r="BU165" s="104" cm="1">
        <f t="array" ref="BU165">AnualidadActivo(BU$2, $E165, $C165, $B165, $D165, Hombres!$A$1:$DW$117, Mujeres!$A$1:$DW$117)</f>
        <v>71134809.874347433</v>
      </c>
      <c r="BV165" s="104" cm="1">
        <f t="array" ref="BV165">AnualidadActivo(BV$2, $E165, $C165, $B165, $D165, Hombres!$A$1:$DW$117, Mujeres!$A$1:$DW$117)</f>
        <v>62258897.318958879</v>
      </c>
      <c r="BW165" s="104" cm="1">
        <f t="array" ref="BW165">AnualidadActivo(BW$2, $E165, $C165, $B165, $D165, Hombres!$A$1:$DW$117, Mujeres!$A$1:$DW$117)</f>
        <v>53271475.658223145</v>
      </c>
      <c r="BX165" s="104" cm="1">
        <f t="array" ref="BX165">AnualidadActivo(BX$2, $E165, $C165, $B165, $D165, Hombres!$A$1:$DW$117, Mujeres!$A$1:$DW$117)</f>
        <v>44416902.462071657</v>
      </c>
      <c r="BY165" s="104" cm="1">
        <f t="array" ref="BY165">AnualidadActivo(BY$2, $E165, $C165, $B165, $D165, Hombres!$A$1:$DW$117, Mujeres!$A$1:$DW$117)</f>
        <v>35949625.24170243</v>
      </c>
      <c r="BZ165" s="104" cm="1">
        <f t="array" ref="BZ165">AnualidadActivo(BZ$2, $E165, $C165, $B165, $D165, Hombres!$A$1:$DW$117, Mujeres!$A$1:$DW$117)</f>
        <v>28115883.891150579</v>
      </c>
      <c r="CA165" s="104" cm="1">
        <f t="array" ref="CA165">AnualidadActivo(CA$2, $E165, $C165, $B165, $D165, Hombres!$A$1:$DW$117, Mujeres!$A$1:$DW$117)</f>
        <v>21134990.095760863</v>
      </c>
      <c r="CB165" s="104" cm="1">
        <f t="array" ref="CB165">AnualidadActivo(CB$2, $E165, $C165, $B165, $D165, Hombres!$A$1:$DW$117, Mujeres!$A$1:$DW$117)</f>
        <v>15176634.400254253</v>
      </c>
      <c r="CC165" s="104" cm="1">
        <f t="array" ref="CC165">AnualidadActivo(CC$2, $E165, $C165, $B165, $D165, Hombres!$A$1:$DW$117, Mujeres!$A$1:$DW$117)</f>
        <v>10335892.223565254</v>
      </c>
      <c r="CD165" s="104" cm="1">
        <f t="array" ref="CD165">AnualidadActivo(CD$2, $E165, $C165, $B165, $D165, Hombres!$A$1:$DW$117, Mujeres!$A$1:$DW$117)</f>
        <v>6618556.3373762742</v>
      </c>
      <c r="CE165" s="104" cm="1">
        <f t="array" ref="CE165">AnualidadActivo(CE$2, $E165, $C165, $B165, $D165, Hombres!$A$1:$DW$117, Mujeres!$A$1:$DW$117)</f>
        <v>3943291.5413369932</v>
      </c>
      <c r="CF165" s="104" cm="1">
        <f t="array" ref="CF165">AnualidadActivo(CF$2, $E165, $C165, $B165, $D165, Hombres!$A$1:$DW$117, Mujeres!$A$1:$DW$117)</f>
        <v>2158135.7471207841</v>
      </c>
      <c r="CG165" s="104" cm="1">
        <f t="array" ref="CG165">AnualidadActivo(CG$2, $E165, $C165, $B165, $D165, Hombres!$A$1:$DW$117, Mujeres!$A$1:$DW$117)</f>
        <v>1068034.4023951013</v>
      </c>
      <c r="CH165" s="104" cm="1">
        <f t="array" ref="CH165">AnualidadActivo(CH$2, $E165, $C165, $B165, $D165, Hombres!$A$1:$DW$117, Mujeres!$A$1:$DW$117)</f>
        <v>468487.47516329004</v>
      </c>
      <c r="CI165" s="104" cm="1">
        <f t="array" ref="CI165">AnualidadActivo(CI$2, $E165, $C165, $B165, $D165, Hombres!$A$1:$DW$117, Mujeres!$A$1:$DW$117)</f>
        <v>177399.07519434619</v>
      </c>
      <c r="CJ165" s="104" cm="1">
        <f t="array" ref="CJ165">AnualidadActivo(CJ$2, $E165, $C165, $B165, $D165, Hombres!$A$1:$DW$117, Mujeres!$A$1:$DW$117)</f>
        <v>55912.220261344912</v>
      </c>
      <c r="CK165" s="104" cm="1">
        <f t="array" ref="CK165">AnualidadActivo(CK$2, $E165, $C165, $B165, $D165, Hombres!$A$1:$DW$117, Mujeres!$A$1:$DW$117)</f>
        <v>13898.509644165941</v>
      </c>
      <c r="CL165" s="104" cm="1">
        <f t="array" ref="CL165">AnualidadActivo(CL$2, $E165, $C165, $B165, $D165, Hombres!$A$1:$DW$117, Mujeres!$A$1:$DW$117)</f>
        <v>2492.4842096745169</v>
      </c>
      <c r="CM165" s="104" cm="1">
        <f t="array" ref="CM165">AnualidadActivo(CM$2, $E165, $C165, $B165, $D165, Hombres!$A$1:$DW$117, Mujeres!$A$1:$DW$117)</f>
        <v>269.09954725207814</v>
      </c>
      <c r="CN165" s="104" cm="1">
        <f t="array" ref="CN165">AnualidadActivo(CN$2, $E165, $C165, $B165, $D165, Hombres!$A$1:$DW$117, Mujeres!$A$1:$DW$117)</f>
        <v>0</v>
      </c>
      <c r="CO165" s="104" cm="1">
        <f t="array" ref="CO165">AnualidadActivo(CO$2, $E165, $C165, $B165, $D165, Hombres!$A$1:$DW$117, Mujeres!$A$1:$DW$117)</f>
        <v>0</v>
      </c>
      <c r="CP165" s="104" cm="1">
        <f t="array" ref="CP165">AnualidadActivo(CP$2, $E165, $C165, $B165, $D165, Hombres!$A$1:$DW$117, Mujeres!$A$1:$DW$117)</f>
        <v>0</v>
      </c>
      <c r="CQ165" s="104" cm="1">
        <f t="array" ref="CQ165">AnualidadActivo(CQ$2, $E165, $C165, $B165, $D165, Hombres!$A$1:$DW$117, Mujeres!$A$1:$DW$117)</f>
        <v>0</v>
      </c>
      <c r="CR165" s="104" cm="1">
        <f t="array" ref="CR165">AnualidadActivo(CR$2, $E165, $C165, $B165, $D165, Hombres!$A$1:$DW$117, Mujeres!$A$1:$DW$117)</f>
        <v>0</v>
      </c>
      <c r="CS165" s="104" cm="1">
        <f t="array" ref="CS165">AnualidadActivo(CS$2, $E165, $C165, $B165, $D165, Hombres!$A$1:$DW$117, Mujeres!$A$1:$DW$117)</f>
        <v>0</v>
      </c>
      <c r="CT165" s="104" cm="1">
        <f t="array" ref="CT165">AnualidadActivo(CT$2, $E165, $C165, $B165, $D165, Hombres!$A$1:$DW$117, Mujeres!$A$1:$DW$117)</f>
        <v>0</v>
      </c>
      <c r="CU165" s="104" cm="1">
        <f t="array" ref="CU165">AnualidadActivo(CU$2, $E165, $C165, $B165, $D165, Hombres!$A$1:$DW$117, Mujeres!$A$1:$DW$117)</f>
        <v>0</v>
      </c>
      <c r="CV165" s="104" cm="1">
        <f t="array" ref="CV165">AnualidadActivo(CV$2, $E165, $C165, $B165, $D165, Hombres!$A$1:$DW$117, Mujeres!$A$1:$DW$117)</f>
        <v>0</v>
      </c>
      <c r="CW165" s="104" cm="1">
        <f t="array" ref="CW165">AnualidadActivo(CW$2, $E165, $C165, $B165, $D165, Hombres!$A$1:$DW$117, Mujeres!$A$1:$DW$117)</f>
        <v>0</v>
      </c>
      <c r="CX165" s="104" cm="1">
        <f t="array" ref="CX165">AnualidadActivo(CX$2, $E165, $C165, $B165, $D165, Hombres!$A$1:$DW$117, Mujeres!$A$1:$DW$117)</f>
        <v>0</v>
      </c>
      <c r="CY165" s="104" cm="1">
        <f t="array" ref="CY165">AnualidadActivo(CY$2, $E165, $C165, $B165, $D165, Hombres!$A$1:$DW$117, Mujeres!$A$1:$DW$117)</f>
        <v>0</v>
      </c>
      <c r="CZ165" s="104" cm="1">
        <f t="array" ref="CZ165">AnualidadActivo(CZ$2, $E165, $C165, $B165, $D165, Hombres!$A$1:$DW$117, Mujeres!$A$1:$DW$117)</f>
        <v>0</v>
      </c>
      <c r="DA165" s="104" cm="1">
        <f t="array" ref="DA165">AnualidadActivo(DA$2, $E165, $C165, $B165, $D165, Hombres!$A$1:$DW$117, Mujeres!$A$1:$DW$117)</f>
        <v>0</v>
      </c>
    </row>
    <row r="166" spans="1:105" x14ac:dyDescent="0.35">
      <c r="A166" s="2">
        <f t="shared" si="2"/>
        <v>164</v>
      </c>
      <c r="B166" s="107">
        <v>588205.6</v>
      </c>
      <c r="C166" s="9">
        <v>44823</v>
      </c>
      <c r="D166" s="7" t="s">
        <v>6</v>
      </c>
      <c r="E166" s="9">
        <v>31601</v>
      </c>
      <c r="F166" s="12" cm="1">
        <f t="array" ref="F166">edadCalc(E166)</f>
        <v>39</v>
      </c>
      <c r="G166" s="49" cm="1">
        <f t="array" ref="G166">PorcentajePension(C166,E166, D166)</f>
        <v>0.65</v>
      </c>
      <c r="I166" s="103"/>
      <c r="J166" s="104" cm="1">
        <f t="array" ref="J166">AnualidadActivo(J$2, $E166, $C166, $B166, $D166, Hombres!$A$1:$DW$117, Mujeres!$A$1:$DW$117)</f>
        <v>0</v>
      </c>
      <c r="K166" s="104" cm="1">
        <f t="array" ref="K166">AnualidadActivo(K$2, $E166, $C166, $B166, $D166, Hombres!$A$1:$DW$117, Mujeres!$A$1:$DW$117)</f>
        <v>0</v>
      </c>
      <c r="L166" s="104" cm="1">
        <f t="array" ref="L166">AnualidadActivo(L$2, $E166, $C166, $B166, $D166, Hombres!$A$1:$DW$117, Mujeres!$A$1:$DW$117)</f>
        <v>0</v>
      </c>
      <c r="M166" s="104" cm="1">
        <f t="array" ref="M166">AnualidadActivo(M$2, $E166, $C166, $B166, $D166, Hombres!$A$1:$DW$117, Mujeres!$A$1:$DW$117)</f>
        <v>0</v>
      </c>
      <c r="N166" s="104" cm="1">
        <f t="array" ref="N166">AnualidadActivo(N$2, $E166, $C166, $B166, $D166, Hombres!$A$1:$DW$117, Mujeres!$A$1:$DW$117)</f>
        <v>0</v>
      </c>
      <c r="O166" s="104" cm="1">
        <f t="array" ref="O166">AnualidadActivo(O$2, $E166, $C166, $B166, $D166, Hombres!$A$1:$DW$117, Mujeres!$A$1:$DW$117)</f>
        <v>0</v>
      </c>
      <c r="P166" s="104" cm="1">
        <f t="array" ref="P166">AnualidadActivo(P$2, $E166, $C166, $B166, $D166, Hombres!$A$1:$DW$117, Mujeres!$A$1:$DW$117)</f>
        <v>0</v>
      </c>
      <c r="Q166" s="104" cm="1">
        <f t="array" ref="Q166">AnualidadActivo(Q$2, $E166, $C166, $B166, $D166, Hombres!$A$1:$DW$117, Mujeres!$A$1:$DW$117)</f>
        <v>0</v>
      </c>
      <c r="R166" s="104" cm="1">
        <f t="array" ref="R166">AnualidadActivo(R$2, $E166, $C166, $B166, $D166, Hombres!$A$1:$DW$117, Mujeres!$A$1:$DW$117)</f>
        <v>0</v>
      </c>
      <c r="S166" s="104" cm="1">
        <f t="array" ref="S166">AnualidadActivo(S$2, $E166, $C166, $B166, $D166, Hombres!$A$1:$DW$117, Mujeres!$A$1:$DW$117)</f>
        <v>0</v>
      </c>
      <c r="T166" s="104" cm="1">
        <f t="array" ref="T166">AnualidadActivo(T$2, $E166, $C166, $B166, $D166, Hombres!$A$1:$DW$117, Mujeres!$A$1:$DW$117)</f>
        <v>0</v>
      </c>
      <c r="U166" s="104" cm="1">
        <f t="array" ref="U166">AnualidadActivo(U$2, $E166, $C166, $B166, $D166, Hombres!$A$1:$DW$117, Mujeres!$A$1:$DW$117)</f>
        <v>0</v>
      </c>
      <c r="V166" s="104" cm="1">
        <f t="array" ref="V166">AnualidadActivo(V$2, $E166, $C166, $B166, $D166, Hombres!$A$1:$DW$117, Mujeres!$A$1:$DW$117)</f>
        <v>0</v>
      </c>
      <c r="W166" s="104" cm="1">
        <f t="array" ref="W166">AnualidadActivo(W$2, $E166, $C166, $B166, $D166, Hombres!$A$1:$DW$117, Mujeres!$A$1:$DW$117)</f>
        <v>0</v>
      </c>
      <c r="X166" s="104" cm="1">
        <f t="array" ref="X166">AnualidadActivo(X$2, $E166, $C166, $B166, $D166, Hombres!$A$1:$DW$117, Mujeres!$A$1:$DW$117)</f>
        <v>0</v>
      </c>
      <c r="Y166" s="104" cm="1">
        <f t="array" ref="Y166">AnualidadActivo(Y$2, $E166, $C166, $B166, $D166, Hombres!$A$1:$DW$117, Mujeres!$A$1:$DW$117)</f>
        <v>0</v>
      </c>
      <c r="Z166" s="104" cm="1">
        <f t="array" ref="Z166">AnualidadActivo(Z$2, $E166, $C166, $B166, $D166, Hombres!$A$1:$DW$117, Mujeres!$A$1:$DW$117)</f>
        <v>0</v>
      </c>
      <c r="AA166" s="104" cm="1">
        <f t="array" ref="AA166">AnualidadActivo(AA$2, $E166, $C166, $B166, $D166, Hombres!$A$1:$DW$117, Mujeres!$A$1:$DW$117)</f>
        <v>0</v>
      </c>
      <c r="AB166" s="104" cm="1">
        <f t="array" ref="AB166">AnualidadActivo(AB$2, $E166, $C166, $B166, $D166, Hombres!$A$1:$DW$117, Mujeres!$A$1:$DW$117)</f>
        <v>0</v>
      </c>
      <c r="AC166" s="104" cm="1">
        <f t="array" ref="AC166">AnualidadActivo(AC$2, $E166, $C166, $B166, $D166, Hombres!$A$1:$DW$117, Mujeres!$A$1:$DW$117)</f>
        <v>0</v>
      </c>
      <c r="AD166" s="104" cm="1">
        <f t="array" ref="AD166">AnualidadActivo(AD$2, $E166, $C166, $B166, $D166, Hombres!$A$1:$DW$117, Mujeres!$A$1:$DW$117)</f>
        <v>0</v>
      </c>
      <c r="AE166" s="104" cm="1">
        <f t="array" ref="AE166">AnualidadActivo(AE$2, $E166, $C166, $B166, $D166, Hombres!$A$1:$DW$117, Mujeres!$A$1:$DW$117)</f>
        <v>0</v>
      </c>
      <c r="AF166" s="104" cm="1">
        <f t="array" ref="AF166">AnualidadActivo(AF$2, $E166, $C166, $B166, $D166, Hombres!$A$1:$DW$117, Mujeres!$A$1:$DW$117)</f>
        <v>0</v>
      </c>
      <c r="AG166" s="104" cm="1">
        <f t="array" ref="AG166">AnualidadActivo(AG$2, $E166, $C166, $B166, $D166, Hombres!$A$1:$DW$117, Mujeres!$A$1:$DW$117)</f>
        <v>0</v>
      </c>
      <c r="AH166" s="104" cm="1">
        <f t="array" ref="AH166">AnualidadActivo(AH$2, $E166, $C166, $B166, $D166, Hombres!$A$1:$DW$117, Mujeres!$A$1:$DW$117)</f>
        <v>15625343.401658095</v>
      </c>
      <c r="AI166" s="104" cm="1">
        <f t="array" ref="AI166">AnualidadActivo(AI$2, $E166, $C166, $B166, $D166, Hombres!$A$1:$DW$117, Mujeres!$A$1:$DW$117)</f>
        <v>16094103.70370784</v>
      </c>
      <c r="AJ166" s="104" cm="1">
        <f t="array" ref="AJ166">AnualidadActivo(AJ$2, $E166, $C166, $B166, $D166, Hombres!$A$1:$DW$117, Mujeres!$A$1:$DW$117)</f>
        <v>16576926.814819073</v>
      </c>
      <c r="AK166" s="104" cm="1">
        <f t="array" ref="AK166">AnualidadActivo(AK$2, $E166, $C166, $B166, $D166, Hombres!$A$1:$DW$117, Mujeres!$A$1:$DW$117)</f>
        <v>17074234.619263645</v>
      </c>
      <c r="AL166" s="104" cm="1">
        <f t="array" ref="AL166">AnualidadActivo(AL$2, $E166, $C166, $B166, $D166, Hombres!$A$1:$DW$117, Mujeres!$A$1:$DW$117)</f>
        <v>17586461.657841559</v>
      </c>
      <c r="AM166" s="104" cm="1">
        <f t="array" ref="AM166">AnualidadActivo(AM$2, $E166, $C166, $B166, $D166, Hombres!$A$1:$DW$117, Mujeres!$A$1:$DW$117)</f>
        <v>17720866.244667672</v>
      </c>
      <c r="AN166" s="104" cm="1">
        <f t="array" ref="AN166">AnualidadActivo(AN$2, $E166, $C166, $B166, $D166, Hombres!$A$1:$DW$117, Mujeres!$A$1:$DW$117)</f>
        <v>18153326.441711202</v>
      </c>
      <c r="AO166" s="104" cm="1">
        <f t="array" ref="AO166">AnualidadActivo(AO$2, $E166, $C166, $B166, $D166, Hombres!$A$1:$DW$117, Mujeres!$A$1:$DW$117)</f>
        <v>18587799.18902386</v>
      </c>
      <c r="AP166" s="104" cm="1">
        <f t="array" ref="AP166">AnualidadActivo(AP$2, $E166, $C166, $B166, $D166, Hombres!$A$1:$DW$117, Mujeres!$A$1:$DW$117)</f>
        <v>19021780.470057078</v>
      </c>
      <c r="AQ166" s="104" cm="1">
        <f t="array" ref="AQ166">AnualidadActivo(AQ$2, $E166, $C166, $B166, $D166, Hombres!$A$1:$DW$117, Mujeres!$A$1:$DW$117)</f>
        <v>19450953.0005945</v>
      </c>
      <c r="AR166" s="104" cm="1">
        <f t="array" ref="AR166">AnualidadActivo(AR$2, $E166, $C166, $B166, $D166, Hombres!$A$1:$DW$117, Mujeres!$A$1:$DW$117)</f>
        <v>19870515.386378452</v>
      </c>
      <c r="AS166" s="104" cm="1">
        <f t="array" ref="AS166">AnualidadActivo(AS$2, $E166, $C166, $B166, $D166, Hombres!$A$1:$DW$117, Mujeres!$A$1:$DW$117)</f>
        <v>20278073.82463054</v>
      </c>
      <c r="AT166" s="104" cm="1">
        <f t="array" ref="AT166">AnualidadActivo(AT$2, $E166, $C166, $B166, $D166, Hombres!$A$1:$DW$117, Mujeres!$A$1:$DW$117)</f>
        <v>20673813.210504718</v>
      </c>
      <c r="AU166" s="104" cm="1">
        <f t="array" ref="AU166">AnualidadActivo(AU$2, $E166, $C166, $B166, $D166, Hombres!$A$1:$DW$117, Mujeres!$A$1:$DW$117)</f>
        <v>21057461.6071219</v>
      </c>
      <c r="AV166" s="104" cm="1">
        <f t="array" ref="AV166">AnualidadActivo(AV$2, $E166, $C166, $B166, $D166, Hombres!$A$1:$DW$117, Mujeres!$A$1:$DW$117)</f>
        <v>21424991.656222656</v>
      </c>
      <c r="AW166" s="104" cm="1">
        <f t="array" ref="AW166">AnualidadActivo(AW$2, $E166, $C166, $B166, $D166, Hombres!$A$1:$DW$117, Mujeres!$A$1:$DW$117)</f>
        <v>21768670.547279887</v>
      </c>
      <c r="AX166" s="104" cm="1">
        <f t="array" ref="AX166">AnualidadActivo(AX$2, $E166, $C166, $B166, $D166, Hombres!$A$1:$DW$117, Mujeres!$A$1:$DW$117)</f>
        <v>22078900.159677275</v>
      </c>
      <c r="AY166" s="104" cm="1">
        <f t="array" ref="AY166">AnualidadActivo(AY$2, $E166, $C166, $B166, $D166, Hombres!$A$1:$DW$117, Mujeres!$A$1:$DW$117)</f>
        <v>22345930.701953769</v>
      </c>
      <c r="AZ166" s="104" cm="1">
        <f t="array" ref="AZ166">AnualidadActivo(AZ$2, $E166, $C166, $B166, $D166, Hombres!$A$1:$DW$117, Mujeres!$A$1:$DW$117)</f>
        <v>22535790.242997173</v>
      </c>
      <c r="BA166" s="104" cm="1">
        <f t="array" ref="BA166">AnualidadActivo(BA$2, $E166, $C166, $B166, $D166, Hombres!$A$1:$DW$117, Mujeres!$A$1:$DW$117)</f>
        <v>22667053.649137106</v>
      </c>
      <c r="BB166" s="104" cm="1">
        <f t="array" ref="BB166">AnualidadActivo(BB$2, $E166, $C166, $B166, $D166, Hombres!$A$1:$DW$117, Mujeres!$A$1:$DW$117)</f>
        <v>22730543.975740131</v>
      </c>
      <c r="BC166" s="104" cm="1">
        <f t="array" ref="BC166">AnualidadActivo(BC$2, $E166, $C166, $B166, $D166, Hombres!$A$1:$DW$117, Mujeres!$A$1:$DW$117)</f>
        <v>22717194.50910753</v>
      </c>
      <c r="BD166" s="104" cm="1">
        <f t="array" ref="BD166">AnualidadActivo(BD$2, $E166, $C166, $B166, $D166, Hombres!$A$1:$DW$117, Mujeres!$A$1:$DW$117)</f>
        <v>22618290.818393588</v>
      </c>
      <c r="BE166" s="104" cm="1">
        <f t="array" ref="BE166">AnualidadActivo(BE$2, $E166, $C166, $B166, $D166, Hombres!$A$1:$DW$117, Mujeres!$A$1:$DW$117)</f>
        <v>22424011.801049173</v>
      </c>
      <c r="BF166" s="104" cm="1">
        <f t="array" ref="BF166">AnualidadActivo(BF$2, $E166, $C166, $B166, $D166, Hombres!$A$1:$DW$117, Mujeres!$A$1:$DW$117)</f>
        <v>22123324.997751202</v>
      </c>
      <c r="BG166" s="104" cm="1">
        <f t="array" ref="BG166">AnualidadActivo(BG$2, $E166, $C166, $B166, $D166, Hombres!$A$1:$DW$117, Mujeres!$A$1:$DW$117)</f>
        <v>21705641.422555182</v>
      </c>
      <c r="BH166" s="104" cm="1">
        <f t="array" ref="BH166">AnualidadActivo(BH$2, $E166, $C166, $B166, $D166, Hombres!$A$1:$DW$117, Mujeres!$A$1:$DW$117)</f>
        <v>21162670.808531947</v>
      </c>
      <c r="BI166" s="104" cm="1">
        <f t="array" ref="BI166">AnualidadActivo(BI$2, $E166, $C166, $B166, $D166, Hombres!$A$1:$DW$117, Mujeres!$A$1:$DW$117)</f>
        <v>20488740.964334678</v>
      </c>
      <c r="BJ166" s="104" cm="1">
        <f t="array" ref="BJ166">AnualidadActivo(BJ$2, $E166, $C166, $B166, $D166, Hombres!$A$1:$DW$117, Mujeres!$A$1:$DW$117)</f>
        <v>19679180.939238306</v>
      </c>
      <c r="BK166" s="104" cm="1">
        <f t="array" ref="BK166">AnualidadActivo(BK$2, $E166, $C166, $B166, $D166, Hombres!$A$1:$DW$117, Mujeres!$A$1:$DW$117)</f>
        <v>18730851.77749658</v>
      </c>
      <c r="BL166" s="104" cm="1">
        <f t="array" ref="BL166">AnualidadActivo(BL$2, $E166, $C166, $B166, $D166, Hombres!$A$1:$DW$117, Mujeres!$A$1:$DW$117)</f>
        <v>17644248.093457446</v>
      </c>
      <c r="BM166" s="104" cm="1">
        <f t="array" ref="BM166">AnualidadActivo(BM$2, $E166, $C166, $B166, $D166, Hombres!$A$1:$DW$117, Mujeres!$A$1:$DW$117)</f>
        <v>16425771.890927428</v>
      </c>
      <c r="BN166" s="104" cm="1">
        <f t="array" ref="BN166">AnualidadActivo(BN$2, $E166, $C166, $B166, $D166, Hombres!$A$1:$DW$117, Mujeres!$A$1:$DW$117)</f>
        <v>15088198.716838632</v>
      </c>
      <c r="BO166" s="104" cm="1">
        <f t="array" ref="BO166">AnualidadActivo(BO$2, $E166, $C166, $B166, $D166, Hombres!$A$1:$DW$117, Mujeres!$A$1:$DW$117)</f>
        <v>13649892.199008228</v>
      </c>
      <c r="BP166" s="104" cm="1">
        <f t="array" ref="BP166">AnualidadActivo(BP$2, $E166, $C166, $B166, $D166, Hombres!$A$1:$DW$117, Mujeres!$A$1:$DW$117)</f>
        <v>12135007.288519254</v>
      </c>
      <c r="BQ166" s="104" cm="1">
        <f t="array" ref="BQ166">AnualidadActivo(BQ$2, $E166, $C166, $B166, $D166, Hombres!$A$1:$DW$117, Mujeres!$A$1:$DW$117)</f>
        <v>10574443.882879797</v>
      </c>
      <c r="BR166" s="104" cm="1">
        <f t="array" ref="BR166">AnualidadActivo(BR$2, $E166, $C166, $B166, $D166, Hombres!$A$1:$DW$117, Mujeres!$A$1:$DW$117)</f>
        <v>9006122.0234568361</v>
      </c>
      <c r="BS166" s="104" cm="1">
        <f t="array" ref="BS166">AnualidadActivo(BS$2, $E166, $C166, $B166, $D166, Hombres!$A$1:$DW$117, Mujeres!$A$1:$DW$117)</f>
        <v>7472581.8464484932</v>
      </c>
      <c r="BT166" s="104" cm="1">
        <f t="array" ref="BT166">AnualidadActivo(BT$2, $E166, $C166, $B166, $D166, Hombres!$A$1:$DW$117, Mujeres!$A$1:$DW$117)</f>
        <v>6017206.3527349271</v>
      </c>
      <c r="BU166" s="104" cm="1">
        <f t="array" ref="BU166">AnualidadActivo(BU$2, $E166, $C166, $B166, $D166, Hombres!$A$1:$DW$117, Mujeres!$A$1:$DW$117)</f>
        <v>4681002.2475268496</v>
      </c>
      <c r="BV166" s="104" cm="1">
        <f t="array" ref="BV166">AnualidadActivo(BV$2, $E166, $C166, $B166, $D166, Hombres!$A$1:$DW$117, Mujeres!$A$1:$DW$117)</f>
        <v>3499438.9670834714</v>
      </c>
      <c r="BW166" s="104" cm="1">
        <f t="array" ref="BW166">AnualidadActivo(BW$2, $E166, $C166, $B166, $D166, Hombres!$A$1:$DW$117, Mujeres!$A$1:$DW$117)</f>
        <v>2498762.7623108262</v>
      </c>
      <c r="BX166" s="104" cm="1">
        <f t="array" ref="BX166">AnualidadActivo(BX$2, $E166, $C166, $B166, $D166, Hombres!$A$1:$DW$117, Mujeres!$A$1:$DW$117)</f>
        <v>1692094.6385608676</v>
      </c>
      <c r="BY166" s="104" cm="1">
        <f t="array" ref="BY166">AnualidadActivo(BY$2, $E166, $C166, $B166, $D166, Hombres!$A$1:$DW$117, Mujeres!$A$1:$DW$117)</f>
        <v>1077412.009863616</v>
      </c>
      <c r="BZ166" s="104" cm="1">
        <f t="array" ref="BZ166">AnualidadActivo(BZ$2, $E166, $C166, $B166, $D166, Hombres!$A$1:$DW$117, Mujeres!$A$1:$DW$117)</f>
        <v>638394.44970605534</v>
      </c>
      <c r="CA166" s="104" cm="1">
        <f t="array" ref="CA166">AnualidadActivo(CA$2, $E166, $C166, $B166, $D166, Hombres!$A$1:$DW$117, Mujeres!$A$1:$DW$117)</f>
        <v>347589.09151082073</v>
      </c>
      <c r="CB166" s="104" cm="1">
        <f t="array" ref="CB166">AnualidadActivo(CB$2, $E166, $C166, $B166, $D166, Hombres!$A$1:$DW$117, Mujeres!$A$1:$DW$117)</f>
        <v>171230.21731287293</v>
      </c>
      <c r="CC166" s="104" cm="1">
        <f t="array" ref="CC166">AnualidadActivo(CC$2, $E166, $C166, $B166, $D166, Hombres!$A$1:$DW$117, Mujeres!$A$1:$DW$117)</f>
        <v>74834.228492991548</v>
      </c>
      <c r="CD166" s="104" cm="1">
        <f t="array" ref="CD166">AnualidadActivo(CD$2, $E166, $C166, $B166, $D166, Hombres!$A$1:$DW$117, Mujeres!$A$1:$DW$117)</f>
        <v>28273.665183960169</v>
      </c>
      <c r="CE166" s="104" cm="1">
        <f t="array" ref="CE166">AnualidadActivo(CE$2, $E166, $C166, $B166, $D166, Hombres!$A$1:$DW$117, Mujeres!$A$1:$DW$117)</f>
        <v>8911.3607729933865</v>
      </c>
      <c r="CF166" s="104" cm="1">
        <f t="array" ref="CF166">AnualidadActivo(CF$2, $E166, $C166, $B166, $D166, Hombres!$A$1:$DW$117, Mujeres!$A$1:$DW$117)</f>
        <v>2223.452346140054</v>
      </c>
      <c r="CG166" s="104" cm="1">
        <f t="array" ref="CG166">AnualidadActivo(CG$2, $E166, $C166, $B166, $D166, Hombres!$A$1:$DW$117, Mujeres!$A$1:$DW$117)</f>
        <v>402.97835424311614</v>
      </c>
      <c r="CH166" s="104" cm="1">
        <f t="array" ref="CH166">AnualidadActivo(CH$2, $E166, $C166, $B166, $D166, Hombres!$A$1:$DW$117, Mujeres!$A$1:$DW$117)</f>
        <v>44.676767069447763</v>
      </c>
      <c r="CI166" s="104" cm="1">
        <f t="array" ref="CI166">AnualidadActivo(CI$2, $E166, $C166, $B166, $D166, Hombres!$A$1:$DW$117, Mujeres!$A$1:$DW$117)</f>
        <v>0</v>
      </c>
      <c r="CJ166" s="104" cm="1">
        <f t="array" ref="CJ166">AnualidadActivo(CJ$2, $E166, $C166, $B166, $D166, Hombres!$A$1:$DW$117, Mujeres!$A$1:$DW$117)</f>
        <v>0</v>
      </c>
      <c r="CK166" s="104" cm="1">
        <f t="array" ref="CK166">AnualidadActivo(CK$2, $E166, $C166, $B166, $D166, Hombres!$A$1:$DW$117, Mujeres!$A$1:$DW$117)</f>
        <v>0</v>
      </c>
      <c r="CL166" s="104" cm="1">
        <f t="array" ref="CL166">AnualidadActivo(CL$2, $E166, $C166, $B166, $D166, Hombres!$A$1:$DW$117, Mujeres!$A$1:$DW$117)</f>
        <v>0</v>
      </c>
      <c r="CM166" s="104" cm="1">
        <f t="array" ref="CM166">AnualidadActivo(CM$2, $E166, $C166, $B166, $D166, Hombres!$A$1:$DW$117, Mujeres!$A$1:$DW$117)</f>
        <v>0</v>
      </c>
      <c r="CN166" s="104" cm="1">
        <f t="array" ref="CN166">AnualidadActivo(CN$2, $E166, $C166, $B166, $D166, Hombres!$A$1:$DW$117, Mujeres!$A$1:$DW$117)</f>
        <v>0</v>
      </c>
      <c r="CO166" s="104" cm="1">
        <f t="array" ref="CO166">AnualidadActivo(CO$2, $E166, $C166, $B166, $D166, Hombres!$A$1:$DW$117, Mujeres!$A$1:$DW$117)</f>
        <v>0</v>
      </c>
      <c r="CP166" s="104" cm="1">
        <f t="array" ref="CP166">AnualidadActivo(CP$2, $E166, $C166, $B166, $D166, Hombres!$A$1:$DW$117, Mujeres!$A$1:$DW$117)</f>
        <v>0</v>
      </c>
      <c r="CQ166" s="104" cm="1">
        <f t="array" ref="CQ166">AnualidadActivo(CQ$2, $E166, $C166, $B166, $D166, Hombres!$A$1:$DW$117, Mujeres!$A$1:$DW$117)</f>
        <v>0</v>
      </c>
      <c r="CR166" s="104" cm="1">
        <f t="array" ref="CR166">AnualidadActivo(CR$2, $E166, $C166, $B166, $D166, Hombres!$A$1:$DW$117, Mujeres!$A$1:$DW$117)</f>
        <v>0</v>
      </c>
      <c r="CS166" s="104" cm="1">
        <f t="array" ref="CS166">AnualidadActivo(CS$2, $E166, $C166, $B166, $D166, Hombres!$A$1:$DW$117, Mujeres!$A$1:$DW$117)</f>
        <v>0</v>
      </c>
      <c r="CT166" s="104" cm="1">
        <f t="array" ref="CT166">AnualidadActivo(CT$2, $E166, $C166, $B166, $D166, Hombres!$A$1:$DW$117, Mujeres!$A$1:$DW$117)</f>
        <v>0</v>
      </c>
      <c r="CU166" s="104" cm="1">
        <f t="array" ref="CU166">AnualidadActivo(CU$2, $E166, $C166, $B166, $D166, Hombres!$A$1:$DW$117, Mujeres!$A$1:$DW$117)</f>
        <v>0</v>
      </c>
      <c r="CV166" s="104" cm="1">
        <f t="array" ref="CV166">AnualidadActivo(CV$2, $E166, $C166, $B166, $D166, Hombres!$A$1:$DW$117, Mujeres!$A$1:$DW$117)</f>
        <v>0</v>
      </c>
      <c r="CW166" s="104" cm="1">
        <f t="array" ref="CW166">AnualidadActivo(CW$2, $E166, $C166, $B166, $D166, Hombres!$A$1:$DW$117, Mujeres!$A$1:$DW$117)</f>
        <v>0</v>
      </c>
      <c r="CX166" s="104" cm="1">
        <f t="array" ref="CX166">AnualidadActivo(CX$2, $E166, $C166, $B166, $D166, Hombres!$A$1:$DW$117, Mujeres!$A$1:$DW$117)</f>
        <v>0</v>
      </c>
      <c r="CY166" s="104" cm="1">
        <f t="array" ref="CY166">AnualidadActivo(CY$2, $E166, $C166, $B166, $D166, Hombres!$A$1:$DW$117, Mujeres!$A$1:$DW$117)</f>
        <v>0</v>
      </c>
      <c r="CZ166" s="104" cm="1">
        <f t="array" ref="CZ166">AnualidadActivo(CZ$2, $E166, $C166, $B166, $D166, Hombres!$A$1:$DW$117, Mujeres!$A$1:$DW$117)</f>
        <v>0</v>
      </c>
      <c r="DA166" s="104" cm="1">
        <f t="array" ref="DA166">AnualidadActivo(DA$2, $E166, $C166, $B166, $D166, Hombres!$A$1:$DW$117, Mujeres!$A$1:$DW$117)</f>
        <v>0</v>
      </c>
    </row>
    <row r="167" spans="1:105" x14ac:dyDescent="0.35">
      <c r="A167" s="2">
        <f t="shared" si="2"/>
        <v>165</v>
      </c>
      <c r="B167" s="107">
        <v>489974</v>
      </c>
      <c r="C167" s="9">
        <v>44837</v>
      </c>
      <c r="D167" s="7" t="s">
        <v>5</v>
      </c>
      <c r="E167" s="9">
        <v>28992</v>
      </c>
      <c r="F167" s="12" cm="1">
        <f t="array" ref="F167">edadCalc(E167)</f>
        <v>46</v>
      </c>
      <c r="G167" s="49" cm="1">
        <f t="array" ref="G167">PorcentajePension(C167,E167, D167)</f>
        <v>0.65</v>
      </c>
      <c r="I167" s="103"/>
      <c r="J167" s="104" cm="1">
        <f t="array" ref="J167">AnualidadActivo(J$2, $E167, $C167, $B167, $D167, Hombres!$A$1:$DW$117, Mujeres!$A$1:$DW$117)</f>
        <v>0</v>
      </c>
      <c r="K167" s="104" cm="1">
        <f t="array" ref="K167">AnualidadActivo(K$2, $E167, $C167, $B167, $D167, Hombres!$A$1:$DW$117, Mujeres!$A$1:$DW$117)</f>
        <v>0</v>
      </c>
      <c r="L167" s="104" cm="1">
        <f t="array" ref="L167">AnualidadActivo(L$2, $E167, $C167, $B167, $D167, Hombres!$A$1:$DW$117, Mujeres!$A$1:$DW$117)</f>
        <v>0</v>
      </c>
      <c r="M167" s="104" cm="1">
        <f t="array" ref="M167">AnualidadActivo(M$2, $E167, $C167, $B167, $D167, Hombres!$A$1:$DW$117, Mujeres!$A$1:$DW$117)</f>
        <v>0</v>
      </c>
      <c r="N167" s="104" cm="1">
        <f t="array" ref="N167">AnualidadActivo(N$2, $E167, $C167, $B167, $D167, Hombres!$A$1:$DW$117, Mujeres!$A$1:$DW$117)</f>
        <v>0</v>
      </c>
      <c r="O167" s="104" cm="1">
        <f t="array" ref="O167">AnualidadActivo(O$2, $E167, $C167, $B167, $D167, Hombres!$A$1:$DW$117, Mujeres!$A$1:$DW$117)</f>
        <v>0</v>
      </c>
      <c r="P167" s="104" cm="1">
        <f t="array" ref="P167">AnualidadActivo(P$2, $E167, $C167, $B167, $D167, Hombres!$A$1:$DW$117, Mujeres!$A$1:$DW$117)</f>
        <v>0</v>
      </c>
      <c r="Q167" s="104" cm="1">
        <f t="array" ref="Q167">AnualidadActivo(Q$2, $E167, $C167, $B167, $D167, Hombres!$A$1:$DW$117, Mujeres!$A$1:$DW$117)</f>
        <v>0</v>
      </c>
      <c r="R167" s="104" cm="1">
        <f t="array" ref="R167">AnualidadActivo(R$2, $E167, $C167, $B167, $D167, Hombres!$A$1:$DW$117, Mujeres!$A$1:$DW$117)</f>
        <v>0</v>
      </c>
      <c r="S167" s="104" cm="1">
        <f t="array" ref="S167">AnualidadActivo(S$2, $E167, $C167, $B167, $D167, Hombres!$A$1:$DW$117, Mujeres!$A$1:$DW$117)</f>
        <v>0</v>
      </c>
      <c r="T167" s="104" cm="1">
        <f t="array" ref="T167">AnualidadActivo(T$2, $E167, $C167, $B167, $D167, Hombres!$A$1:$DW$117, Mujeres!$A$1:$DW$117)</f>
        <v>0</v>
      </c>
      <c r="U167" s="104" cm="1">
        <f t="array" ref="U167">AnualidadActivo(U$2, $E167, $C167, $B167, $D167, Hombres!$A$1:$DW$117, Mujeres!$A$1:$DW$117)</f>
        <v>0</v>
      </c>
      <c r="V167" s="104" cm="1">
        <f t="array" ref="V167">AnualidadActivo(V$2, $E167, $C167, $B167, $D167, Hombres!$A$1:$DW$117, Mujeres!$A$1:$DW$117)</f>
        <v>0</v>
      </c>
      <c r="W167" s="104" cm="1">
        <f t="array" ref="W167">AnualidadActivo(W$2, $E167, $C167, $B167, $D167, Hombres!$A$1:$DW$117, Mujeres!$A$1:$DW$117)</f>
        <v>0</v>
      </c>
      <c r="X167" s="104" cm="1">
        <f t="array" ref="X167">AnualidadActivo(X$2, $E167, $C167, $B167, $D167, Hombres!$A$1:$DW$117, Mujeres!$A$1:$DW$117)</f>
        <v>0</v>
      </c>
      <c r="Y167" s="104" cm="1">
        <f t="array" ref="Y167">AnualidadActivo(Y$2, $E167, $C167, $B167, $D167, Hombres!$A$1:$DW$117, Mujeres!$A$1:$DW$117)</f>
        <v>0</v>
      </c>
      <c r="Z167" s="104" cm="1">
        <f t="array" ref="Z167">AnualidadActivo(Z$2, $E167, $C167, $B167, $D167, Hombres!$A$1:$DW$117, Mujeres!$A$1:$DW$117)</f>
        <v>0</v>
      </c>
      <c r="AA167" s="104" cm="1">
        <f t="array" ref="AA167">AnualidadActivo(AA$2, $E167, $C167, $B167, $D167, Hombres!$A$1:$DW$117, Mujeres!$A$1:$DW$117)</f>
        <v>0</v>
      </c>
      <c r="AB167" s="104" cm="1">
        <f t="array" ref="AB167">AnualidadActivo(AB$2, $E167, $C167, $B167, $D167, Hombres!$A$1:$DW$117, Mujeres!$A$1:$DW$117)</f>
        <v>0</v>
      </c>
      <c r="AC167" s="104" cm="1">
        <f t="array" ref="AC167">AnualidadActivo(AC$2, $E167, $C167, $B167, $D167, Hombres!$A$1:$DW$117, Mujeres!$A$1:$DW$117)</f>
        <v>9622755.5751855168</v>
      </c>
      <c r="AD167" s="104" cm="1">
        <f t="array" ref="AD167">AnualidadActivo(AD$2, $E167, $C167, $B167, $D167, Hombres!$A$1:$DW$117, Mujeres!$A$1:$DW$117)</f>
        <v>9911438.2424410824</v>
      </c>
      <c r="AE167" s="104" cm="1">
        <f t="array" ref="AE167">AnualidadActivo(AE$2, $E167, $C167, $B167, $D167, Hombres!$A$1:$DW$117, Mujeres!$A$1:$DW$117)</f>
        <v>10208781.389714316</v>
      </c>
      <c r="AF167" s="104" cm="1">
        <f t="array" ref="AF167">AnualidadActivo(AF$2, $E167, $C167, $B167, $D167, Hombres!$A$1:$DW$117, Mujeres!$A$1:$DW$117)</f>
        <v>10515044.831405744</v>
      </c>
      <c r="AG167" s="104" cm="1">
        <f t="array" ref="AG167">AnualidadActivo(AG$2, $E167, $C167, $B167, $D167, Hombres!$A$1:$DW$117, Mujeres!$A$1:$DW$117)</f>
        <v>10830496.176347919</v>
      </c>
      <c r="AH167" s="104" cm="1">
        <f t="array" ref="AH167">AnualidadActivo(AH$2, $E167, $C167, $B167, $D167, Hombres!$A$1:$DW$117, Mujeres!$A$1:$DW$117)</f>
        <v>10557332.790861212</v>
      </c>
      <c r="AI167" s="104" cm="1">
        <f t="array" ref="AI167">AnualidadActivo(AI$2, $E167, $C167, $B167, $D167, Hombres!$A$1:$DW$117, Mujeres!$A$1:$DW$117)</f>
        <v>10729791.066047711</v>
      </c>
      <c r="AJ167" s="104" cm="1">
        <f t="array" ref="AJ167">AnualidadActivo(AJ$2, $E167, $C167, $B167, $D167, Hombres!$A$1:$DW$117, Mujeres!$A$1:$DW$117)</f>
        <v>10891672.979680881</v>
      </c>
      <c r="AK167" s="104" cm="1">
        <f t="array" ref="AK167">AnualidadActivo(AK$2, $E167, $C167, $B167, $D167, Hombres!$A$1:$DW$117, Mujeres!$A$1:$DW$117)</f>
        <v>11038742.172541559</v>
      </c>
      <c r="AL167" s="104" cm="1">
        <f t="array" ref="AL167">AnualidadActivo(AL$2, $E167, $C167, $B167, $D167, Hombres!$A$1:$DW$117, Mujeres!$A$1:$DW$117)</f>
        <v>11166643.519094281</v>
      </c>
      <c r="AM167" s="104" cm="1">
        <f t="array" ref="AM167">AnualidadActivo(AM$2, $E167, $C167, $B167, $D167, Hombres!$A$1:$DW$117, Mujeres!$A$1:$DW$117)</f>
        <v>11271666.326223606</v>
      </c>
      <c r="AN167" s="104" cm="1">
        <f t="array" ref="AN167">AnualidadActivo(AN$2, $E167, $C167, $B167, $D167, Hombres!$A$1:$DW$117, Mujeres!$A$1:$DW$117)</f>
        <v>11352278.082635522</v>
      </c>
      <c r="AO167" s="104" cm="1">
        <f t="array" ref="AO167">AnualidadActivo(AO$2, $E167, $C167, $B167, $D167, Hombres!$A$1:$DW$117, Mujeres!$A$1:$DW$117)</f>
        <v>11408513.817164361</v>
      </c>
      <c r="AP167" s="104" cm="1">
        <f t="array" ref="AP167">AnualidadActivo(AP$2, $E167, $C167, $B167, $D167, Hombres!$A$1:$DW$117, Mujeres!$A$1:$DW$117)</f>
        <v>11440433.766424492</v>
      </c>
      <c r="AQ167" s="104" cm="1">
        <f t="array" ref="AQ167">AnualidadActivo(AQ$2, $E167, $C167, $B167, $D167, Hombres!$A$1:$DW$117, Mujeres!$A$1:$DW$117)</f>
        <v>11447177.707642425</v>
      </c>
      <c r="AR167" s="104" cm="1">
        <f t="array" ref="AR167">AnualidadActivo(AR$2, $E167, $C167, $B167, $D167, Hombres!$A$1:$DW$117, Mujeres!$A$1:$DW$117)</f>
        <v>11426388.694256773</v>
      </c>
      <c r="AS167" s="104" cm="1">
        <f t="array" ref="AS167">AnualidadActivo(AS$2, $E167, $C167, $B167, $D167, Hombres!$A$1:$DW$117, Mujeres!$A$1:$DW$117)</f>
        <v>11354956.990979068</v>
      </c>
      <c r="AT167" s="104" cm="1">
        <f t="array" ref="AT167">AnualidadActivo(AT$2, $E167, $C167, $B167, $D167, Hombres!$A$1:$DW$117, Mujeres!$A$1:$DW$117)</f>
        <v>11245933.052727597</v>
      </c>
      <c r="AU167" s="104" cm="1">
        <f t="array" ref="AU167">AnualidadActivo(AU$2, $E167, $C167, $B167, $D167, Hombres!$A$1:$DW$117, Mujeres!$A$1:$DW$117)</f>
        <v>11096950.980180964</v>
      </c>
      <c r="AV167" s="104" cm="1">
        <f t="array" ref="AV167">AnualidadActivo(AV$2, $E167, $C167, $B167, $D167, Hombres!$A$1:$DW$117, Mujeres!$A$1:$DW$117)</f>
        <v>10905056.367217783</v>
      </c>
      <c r="AW167" s="104" cm="1">
        <f t="array" ref="AW167">AnualidadActivo(AW$2, $E167, $C167, $B167, $D167, Hombres!$A$1:$DW$117, Mujeres!$A$1:$DW$117)</f>
        <v>10667042.66147217</v>
      </c>
      <c r="AX167" s="104" cm="1">
        <f t="array" ref="AX167">AnualidadActivo(AX$2, $E167, $C167, $B167, $D167, Hombres!$A$1:$DW$117, Mujeres!$A$1:$DW$117)</f>
        <v>10380730.07344861</v>
      </c>
      <c r="AY167" s="104" cm="1">
        <f t="array" ref="AY167">AnualidadActivo(AY$2, $E167, $C167, $B167, $D167, Hombres!$A$1:$DW$117, Mujeres!$A$1:$DW$117)</f>
        <v>10044796.703501411</v>
      </c>
      <c r="AZ167" s="104" cm="1">
        <f t="array" ref="AZ167">AnualidadActivo(AZ$2, $E167, $C167, $B167, $D167, Hombres!$A$1:$DW$117, Mujeres!$A$1:$DW$117)</f>
        <v>9658361.2502480913</v>
      </c>
      <c r="BA167" s="104" cm="1">
        <f t="array" ref="BA167">AnualidadActivo(BA$2, $E167, $C167, $B167, $D167, Hombres!$A$1:$DW$117, Mujeres!$A$1:$DW$117)</f>
        <v>9221023.4766744487</v>
      </c>
      <c r="BB167" s="104" cm="1">
        <f t="array" ref="BB167">AnualidadActivo(BB$2, $E167, $C167, $B167, $D167, Hombres!$A$1:$DW$117, Mujeres!$A$1:$DW$117)</f>
        <v>8733587.8471890483</v>
      </c>
      <c r="BC167" s="104" cm="1">
        <f t="array" ref="BC167">AnualidadActivo(BC$2, $E167, $C167, $B167, $D167, Hombres!$A$1:$DW$117, Mujeres!$A$1:$DW$117)</f>
        <v>8199066.987204263</v>
      </c>
      <c r="BD167" s="104" cm="1">
        <f t="array" ref="BD167">AnualidadActivo(BD$2, $E167, $C167, $B167, $D167, Hombres!$A$1:$DW$117, Mujeres!$A$1:$DW$117)</f>
        <v>7622444.0618078029</v>
      </c>
      <c r="BE167" s="104" cm="1">
        <f t="array" ref="BE167">AnualidadActivo(BE$2, $E167, $C167, $B167, $D167, Hombres!$A$1:$DW$117, Mujeres!$A$1:$DW$117)</f>
        <v>7009959.6587408222</v>
      </c>
      <c r="BF167" s="104" cm="1">
        <f t="array" ref="BF167">AnualidadActivo(BF$2, $E167, $C167, $B167, $D167, Hombres!$A$1:$DW$117, Mujeres!$A$1:$DW$117)</f>
        <v>6369049.9055696605</v>
      </c>
      <c r="BG167" s="104" cm="1">
        <f t="array" ref="BG167">AnualidadActivo(BG$2, $E167, $C167, $B167, $D167, Hombres!$A$1:$DW$117, Mujeres!$A$1:$DW$117)</f>
        <v>5708771.807514485</v>
      </c>
      <c r="BH167" s="104" cm="1">
        <f t="array" ref="BH167">AnualidadActivo(BH$2, $E167, $C167, $B167, $D167, Hombres!$A$1:$DW$117, Mujeres!$A$1:$DW$117)</f>
        <v>5040234.2564203152</v>
      </c>
      <c r="BI167" s="104" cm="1">
        <f t="array" ref="BI167">AnualidadActivo(BI$2, $E167, $C167, $B167, $D167, Hombres!$A$1:$DW$117, Mujeres!$A$1:$DW$117)</f>
        <v>4376011.2187347403</v>
      </c>
      <c r="BJ167" s="104" cm="1">
        <f t="array" ref="BJ167">AnualidadActivo(BJ$2, $E167, $C167, $B167, $D167, Hombres!$A$1:$DW$117, Mujeres!$A$1:$DW$117)</f>
        <v>3729009.4093188872</v>
      </c>
      <c r="BK167" s="104" cm="1">
        <f t="array" ref="BK167">AnualidadActivo(BK$2, $E167, $C167, $B167, $D167, Hombres!$A$1:$DW$117, Mujeres!$A$1:$DW$117)</f>
        <v>3111850.3831835035</v>
      </c>
      <c r="BL167" s="104" cm="1">
        <f t="array" ref="BL167">AnualidadActivo(BL$2, $E167, $C167, $B167, $D167, Hombres!$A$1:$DW$117, Mujeres!$A$1:$DW$117)</f>
        <v>2536573.3418400423</v>
      </c>
      <c r="BM167" s="104" cm="1">
        <f t="array" ref="BM167">AnualidadActivo(BM$2, $E167, $C167, $B167, $D167, Hombres!$A$1:$DW$117, Mujeres!$A$1:$DW$117)</f>
        <v>2014110.5948388195</v>
      </c>
      <c r="BN167" s="104" cm="1">
        <f t="array" ref="BN167">AnualidadActivo(BN$2, $E167, $C167, $B167, $D167, Hombres!$A$1:$DW$117, Mujeres!$A$1:$DW$117)</f>
        <v>1553125.5379513819</v>
      </c>
      <c r="BO167" s="104" cm="1">
        <f t="array" ref="BO167">AnualidadActivo(BO$2, $E167, $C167, $B167, $D167, Hombres!$A$1:$DW$117, Mujeres!$A$1:$DW$117)</f>
        <v>1158996.6358131496</v>
      </c>
      <c r="BP167" s="104" cm="1">
        <f t="array" ref="BP167">AnualidadActivo(BP$2, $E167, $C167, $B167, $D167, Hombres!$A$1:$DW$117, Mujeres!$A$1:$DW$117)</f>
        <v>833501.28422032727</v>
      </c>
      <c r="BQ167" s="104" cm="1">
        <f t="array" ref="BQ167">AnualidadActivo(BQ$2, $E167, $C167, $B167, $D167, Hombres!$A$1:$DW$117, Mujeres!$A$1:$DW$117)</f>
        <v>574919.01977670332</v>
      </c>
      <c r="BR167" s="104" cm="1">
        <f t="array" ref="BR167">AnualidadActivo(BR$2, $E167, $C167, $B167, $D167, Hombres!$A$1:$DW$117, Mujeres!$A$1:$DW$117)</f>
        <v>378330.6749046499</v>
      </c>
      <c r="BS167" s="104" cm="1">
        <f t="array" ref="BS167">AnualidadActivo(BS$2, $E167, $C167, $B167, $D167, Hombres!$A$1:$DW$117, Mujeres!$A$1:$DW$117)</f>
        <v>236089.46935897321</v>
      </c>
      <c r="BT167" s="104" cm="1">
        <f t="array" ref="BT167">AnualidadActivo(BT$2, $E167, $C167, $B167, $D167, Hombres!$A$1:$DW$117, Mujeres!$A$1:$DW$117)</f>
        <v>138713.27509980052</v>
      </c>
      <c r="BU167" s="104" cm="1">
        <f t="array" ref="BU167">AnualidadActivo(BU$2, $E167, $C167, $B167, $D167, Hombres!$A$1:$DW$117, Mujeres!$A$1:$DW$117)</f>
        <v>76080.763560363092</v>
      </c>
      <c r="BV167" s="104" cm="1">
        <f t="array" ref="BV167">AnualidadActivo(BV$2, $E167, $C167, $B167, $D167, Hombres!$A$1:$DW$117, Mujeres!$A$1:$DW$117)</f>
        <v>38557.837941945581</v>
      </c>
      <c r="BW167" s="104" cm="1">
        <f t="array" ref="BW167">AnualidadActivo(BW$2, $E167, $C167, $B167, $D167, Hombres!$A$1:$DW$117, Mujeres!$A$1:$DW$117)</f>
        <v>17838.709962697139</v>
      </c>
      <c r="BX167" s="104" cm="1">
        <f t="array" ref="BX167">AnualidadActivo(BX$2, $E167, $C167, $B167, $D167, Hombres!$A$1:$DW$117, Mujeres!$A$1:$DW$117)</f>
        <v>7423.0935991299411</v>
      </c>
      <c r="BY167" s="104" cm="1">
        <f t="array" ref="BY167">AnualidadActivo(BY$2, $E167, $C167, $B167, $D167, Hombres!$A$1:$DW$117, Mujeres!$A$1:$DW$117)</f>
        <v>2726.1877179460712</v>
      </c>
      <c r="BZ167" s="104" cm="1">
        <f t="array" ref="BZ167">AnualidadActivo(BZ$2, $E167, $C167, $B167, $D167, Hombres!$A$1:$DW$117, Mujeres!$A$1:$DW$117)</f>
        <v>861.81812607173936</v>
      </c>
      <c r="CA167" s="104" cm="1">
        <f t="array" ref="CA167">AnualidadActivo(CA$2, $E167, $C167, $B167, $D167, Hombres!$A$1:$DW$117, Mujeres!$A$1:$DW$117)</f>
        <v>226.59247420838958</v>
      </c>
      <c r="CB167" s="104" cm="1">
        <f t="array" ref="CB167">AnualidadActivo(CB$2, $E167, $C167, $B167, $D167, Hombres!$A$1:$DW$117, Mujeres!$A$1:$DW$117)</f>
        <v>0</v>
      </c>
      <c r="CC167" s="104" cm="1">
        <f t="array" ref="CC167">AnualidadActivo(CC$2, $E167, $C167, $B167, $D167, Hombres!$A$1:$DW$117, Mujeres!$A$1:$DW$117)</f>
        <v>0</v>
      </c>
      <c r="CD167" s="104" cm="1">
        <f t="array" ref="CD167">AnualidadActivo(CD$2, $E167, $C167, $B167, $D167, Hombres!$A$1:$DW$117, Mujeres!$A$1:$DW$117)</f>
        <v>0</v>
      </c>
      <c r="CE167" s="104" cm="1">
        <f t="array" ref="CE167">AnualidadActivo(CE$2, $E167, $C167, $B167, $D167, Hombres!$A$1:$DW$117, Mujeres!$A$1:$DW$117)</f>
        <v>0</v>
      </c>
      <c r="CF167" s="104" cm="1">
        <f t="array" ref="CF167">AnualidadActivo(CF$2, $E167, $C167, $B167, $D167, Hombres!$A$1:$DW$117, Mujeres!$A$1:$DW$117)</f>
        <v>0</v>
      </c>
      <c r="CG167" s="104" cm="1">
        <f t="array" ref="CG167">AnualidadActivo(CG$2, $E167, $C167, $B167, $D167, Hombres!$A$1:$DW$117, Mujeres!$A$1:$DW$117)</f>
        <v>0</v>
      </c>
      <c r="CH167" s="104" cm="1">
        <f t="array" ref="CH167">AnualidadActivo(CH$2, $E167, $C167, $B167, $D167, Hombres!$A$1:$DW$117, Mujeres!$A$1:$DW$117)</f>
        <v>0</v>
      </c>
      <c r="CI167" s="104" cm="1">
        <f t="array" ref="CI167">AnualidadActivo(CI$2, $E167, $C167, $B167, $D167, Hombres!$A$1:$DW$117, Mujeres!$A$1:$DW$117)</f>
        <v>0</v>
      </c>
      <c r="CJ167" s="104" cm="1">
        <f t="array" ref="CJ167">AnualidadActivo(CJ$2, $E167, $C167, $B167, $D167, Hombres!$A$1:$DW$117, Mujeres!$A$1:$DW$117)</f>
        <v>0</v>
      </c>
      <c r="CK167" s="104" cm="1">
        <f t="array" ref="CK167">AnualidadActivo(CK$2, $E167, $C167, $B167, $D167, Hombres!$A$1:$DW$117, Mujeres!$A$1:$DW$117)</f>
        <v>0</v>
      </c>
      <c r="CL167" s="104" cm="1">
        <f t="array" ref="CL167">AnualidadActivo(CL$2, $E167, $C167, $B167, $D167, Hombres!$A$1:$DW$117, Mujeres!$A$1:$DW$117)</f>
        <v>0</v>
      </c>
      <c r="CM167" s="104" cm="1">
        <f t="array" ref="CM167">AnualidadActivo(CM$2, $E167, $C167, $B167, $D167, Hombres!$A$1:$DW$117, Mujeres!$A$1:$DW$117)</f>
        <v>0</v>
      </c>
      <c r="CN167" s="104" cm="1">
        <f t="array" ref="CN167">AnualidadActivo(CN$2, $E167, $C167, $B167, $D167, Hombres!$A$1:$DW$117, Mujeres!$A$1:$DW$117)</f>
        <v>0</v>
      </c>
      <c r="CO167" s="104" cm="1">
        <f t="array" ref="CO167">AnualidadActivo(CO$2, $E167, $C167, $B167, $D167, Hombres!$A$1:$DW$117, Mujeres!$A$1:$DW$117)</f>
        <v>0</v>
      </c>
      <c r="CP167" s="104" cm="1">
        <f t="array" ref="CP167">AnualidadActivo(CP$2, $E167, $C167, $B167, $D167, Hombres!$A$1:$DW$117, Mujeres!$A$1:$DW$117)</f>
        <v>0</v>
      </c>
      <c r="CQ167" s="104" cm="1">
        <f t="array" ref="CQ167">AnualidadActivo(CQ$2, $E167, $C167, $B167, $D167, Hombres!$A$1:$DW$117, Mujeres!$A$1:$DW$117)</f>
        <v>0</v>
      </c>
      <c r="CR167" s="104" cm="1">
        <f t="array" ref="CR167">AnualidadActivo(CR$2, $E167, $C167, $B167, $D167, Hombres!$A$1:$DW$117, Mujeres!$A$1:$DW$117)</f>
        <v>0</v>
      </c>
      <c r="CS167" s="104" cm="1">
        <f t="array" ref="CS167">AnualidadActivo(CS$2, $E167, $C167, $B167, $D167, Hombres!$A$1:$DW$117, Mujeres!$A$1:$DW$117)</f>
        <v>0</v>
      </c>
      <c r="CT167" s="104" cm="1">
        <f t="array" ref="CT167">AnualidadActivo(CT$2, $E167, $C167, $B167, $D167, Hombres!$A$1:$DW$117, Mujeres!$A$1:$DW$117)</f>
        <v>0</v>
      </c>
      <c r="CU167" s="104" cm="1">
        <f t="array" ref="CU167">AnualidadActivo(CU$2, $E167, $C167, $B167, $D167, Hombres!$A$1:$DW$117, Mujeres!$A$1:$DW$117)</f>
        <v>0</v>
      </c>
      <c r="CV167" s="104" cm="1">
        <f t="array" ref="CV167">AnualidadActivo(CV$2, $E167, $C167, $B167, $D167, Hombres!$A$1:$DW$117, Mujeres!$A$1:$DW$117)</f>
        <v>0</v>
      </c>
      <c r="CW167" s="104" cm="1">
        <f t="array" ref="CW167">AnualidadActivo(CW$2, $E167, $C167, $B167, $D167, Hombres!$A$1:$DW$117, Mujeres!$A$1:$DW$117)</f>
        <v>0</v>
      </c>
      <c r="CX167" s="104" cm="1">
        <f t="array" ref="CX167">AnualidadActivo(CX$2, $E167, $C167, $B167, $D167, Hombres!$A$1:$DW$117, Mujeres!$A$1:$DW$117)</f>
        <v>0</v>
      </c>
      <c r="CY167" s="104" cm="1">
        <f t="array" ref="CY167">AnualidadActivo(CY$2, $E167, $C167, $B167, $D167, Hombres!$A$1:$DW$117, Mujeres!$A$1:$DW$117)</f>
        <v>0</v>
      </c>
      <c r="CZ167" s="104" cm="1">
        <f t="array" ref="CZ167">AnualidadActivo(CZ$2, $E167, $C167, $B167, $D167, Hombres!$A$1:$DW$117, Mujeres!$A$1:$DW$117)</f>
        <v>0</v>
      </c>
      <c r="DA167" s="104" cm="1">
        <f t="array" ref="DA167">AnualidadActivo(DA$2, $E167, $C167, $B167, $D167, Hombres!$A$1:$DW$117, Mujeres!$A$1:$DW$117)</f>
        <v>0</v>
      </c>
    </row>
    <row r="168" spans="1:105" x14ac:dyDescent="0.35">
      <c r="A168" s="2">
        <f t="shared" si="2"/>
        <v>166</v>
      </c>
      <c r="B168" s="107">
        <v>617762</v>
      </c>
      <c r="C168" s="9">
        <v>44851</v>
      </c>
      <c r="D168" s="7" t="s">
        <v>6</v>
      </c>
      <c r="E168" s="9">
        <v>33787</v>
      </c>
      <c r="F168" s="12" cm="1">
        <f t="array" ref="F168">edadCalc(E168)</f>
        <v>33</v>
      </c>
      <c r="G168" s="49" cm="1">
        <f t="array" ref="G168">PorcentajePension(C168,E168, D168)</f>
        <v>0.85</v>
      </c>
      <c r="I168" s="103"/>
      <c r="J168" s="104" cm="1">
        <f t="array" ref="J168">AnualidadActivo(J$2, $E168, $C168, $B168, $D168, Hombres!$A$1:$DW$117, Mujeres!$A$1:$DW$117)</f>
        <v>0</v>
      </c>
      <c r="K168" s="104" cm="1">
        <f t="array" ref="K168">AnualidadActivo(K$2, $E168, $C168, $B168, $D168, Hombres!$A$1:$DW$117, Mujeres!$A$1:$DW$117)</f>
        <v>0</v>
      </c>
      <c r="L168" s="104" cm="1">
        <f t="array" ref="L168">AnualidadActivo(L$2, $E168, $C168, $B168, $D168, Hombres!$A$1:$DW$117, Mujeres!$A$1:$DW$117)</f>
        <v>0</v>
      </c>
      <c r="M168" s="104" cm="1">
        <f t="array" ref="M168">AnualidadActivo(M$2, $E168, $C168, $B168, $D168, Hombres!$A$1:$DW$117, Mujeres!$A$1:$DW$117)</f>
        <v>0</v>
      </c>
      <c r="N168" s="104" cm="1">
        <f t="array" ref="N168">AnualidadActivo(N$2, $E168, $C168, $B168, $D168, Hombres!$A$1:$DW$117, Mujeres!$A$1:$DW$117)</f>
        <v>0</v>
      </c>
      <c r="O168" s="104" cm="1">
        <f t="array" ref="O168">AnualidadActivo(O$2, $E168, $C168, $B168, $D168, Hombres!$A$1:$DW$117, Mujeres!$A$1:$DW$117)</f>
        <v>0</v>
      </c>
      <c r="P168" s="104" cm="1">
        <f t="array" ref="P168">AnualidadActivo(P$2, $E168, $C168, $B168, $D168, Hombres!$A$1:$DW$117, Mujeres!$A$1:$DW$117)</f>
        <v>0</v>
      </c>
      <c r="Q168" s="104" cm="1">
        <f t="array" ref="Q168">AnualidadActivo(Q$2, $E168, $C168, $B168, $D168, Hombres!$A$1:$DW$117, Mujeres!$A$1:$DW$117)</f>
        <v>0</v>
      </c>
      <c r="R168" s="104" cm="1">
        <f t="array" ref="R168">AnualidadActivo(R$2, $E168, $C168, $B168, $D168, Hombres!$A$1:$DW$117, Mujeres!$A$1:$DW$117)</f>
        <v>0</v>
      </c>
      <c r="S168" s="104" cm="1">
        <f t="array" ref="S168">AnualidadActivo(S$2, $E168, $C168, $B168, $D168, Hombres!$A$1:$DW$117, Mujeres!$A$1:$DW$117)</f>
        <v>0</v>
      </c>
      <c r="T168" s="104" cm="1">
        <f t="array" ref="T168">AnualidadActivo(T$2, $E168, $C168, $B168, $D168, Hombres!$A$1:$DW$117, Mujeres!$A$1:$DW$117)</f>
        <v>0</v>
      </c>
      <c r="U168" s="104" cm="1">
        <f t="array" ref="U168">AnualidadActivo(U$2, $E168, $C168, $B168, $D168, Hombres!$A$1:$DW$117, Mujeres!$A$1:$DW$117)</f>
        <v>0</v>
      </c>
      <c r="V168" s="104" cm="1">
        <f t="array" ref="V168">AnualidadActivo(V$2, $E168, $C168, $B168, $D168, Hombres!$A$1:$DW$117, Mujeres!$A$1:$DW$117)</f>
        <v>0</v>
      </c>
      <c r="W168" s="104" cm="1">
        <f t="array" ref="W168">AnualidadActivo(W$2, $E168, $C168, $B168, $D168, Hombres!$A$1:$DW$117, Mujeres!$A$1:$DW$117)</f>
        <v>0</v>
      </c>
      <c r="X168" s="104" cm="1">
        <f t="array" ref="X168">AnualidadActivo(X$2, $E168, $C168, $B168, $D168, Hombres!$A$1:$DW$117, Mujeres!$A$1:$DW$117)</f>
        <v>0</v>
      </c>
      <c r="Y168" s="104" cm="1">
        <f t="array" ref="Y168">AnualidadActivo(Y$2, $E168, $C168, $B168, $D168, Hombres!$A$1:$DW$117, Mujeres!$A$1:$DW$117)</f>
        <v>0</v>
      </c>
      <c r="Z168" s="104" cm="1">
        <f t="array" ref="Z168">AnualidadActivo(Z$2, $E168, $C168, $B168, $D168, Hombres!$A$1:$DW$117, Mujeres!$A$1:$DW$117)</f>
        <v>0</v>
      </c>
      <c r="AA168" s="104" cm="1">
        <f t="array" ref="AA168">AnualidadActivo(AA$2, $E168, $C168, $B168, $D168, Hombres!$A$1:$DW$117, Mujeres!$A$1:$DW$117)</f>
        <v>0</v>
      </c>
      <c r="AB168" s="104" cm="1">
        <f t="array" ref="AB168">AnualidadActivo(AB$2, $E168, $C168, $B168, $D168, Hombres!$A$1:$DW$117, Mujeres!$A$1:$DW$117)</f>
        <v>0</v>
      </c>
      <c r="AC168" s="104" cm="1">
        <f t="array" ref="AC168">AnualidadActivo(AC$2, $E168, $C168, $B168, $D168, Hombres!$A$1:$DW$117, Mujeres!$A$1:$DW$117)</f>
        <v>0</v>
      </c>
      <c r="AD168" s="104" cm="1">
        <f t="array" ref="AD168">AnualidadActivo(AD$2, $E168, $C168, $B168, $D168, Hombres!$A$1:$DW$117, Mujeres!$A$1:$DW$117)</f>
        <v>0</v>
      </c>
      <c r="AE168" s="104" cm="1">
        <f t="array" ref="AE168">AnualidadActivo(AE$2, $E168, $C168, $B168, $D168, Hombres!$A$1:$DW$117, Mujeres!$A$1:$DW$117)</f>
        <v>0</v>
      </c>
      <c r="AF168" s="104" cm="1">
        <f t="array" ref="AF168">AnualidadActivo(AF$2, $E168, $C168, $B168, $D168, Hombres!$A$1:$DW$117, Mujeres!$A$1:$DW$117)</f>
        <v>0</v>
      </c>
      <c r="AG168" s="104" cm="1">
        <f t="array" ref="AG168">AnualidadActivo(AG$2, $E168, $C168, $B168, $D168, Hombres!$A$1:$DW$117, Mujeres!$A$1:$DW$117)</f>
        <v>0</v>
      </c>
      <c r="AH168" s="104" cm="1">
        <f t="array" ref="AH168">AnualidadActivo(AH$2, $E168, $C168, $B168, $D168, Hombres!$A$1:$DW$117, Mujeres!$A$1:$DW$117)</f>
        <v>0</v>
      </c>
      <c r="AI168" s="104" cm="1">
        <f t="array" ref="AI168">AnualidadActivo(AI$2, $E168, $C168, $B168, $D168, Hombres!$A$1:$DW$117, Mujeres!$A$1:$DW$117)</f>
        <v>0</v>
      </c>
      <c r="AJ168" s="104" cm="1">
        <f t="array" ref="AJ168">AnualidadActivo(AJ$2, $E168, $C168, $B168, $D168, Hombres!$A$1:$DW$117, Mujeres!$A$1:$DW$117)</f>
        <v>0</v>
      </c>
      <c r="AK168" s="104" cm="1">
        <f t="array" ref="AK168">AnualidadActivo(AK$2, $E168, $C168, $B168, $D168, Hombres!$A$1:$DW$117, Mujeres!$A$1:$DW$117)</f>
        <v>0</v>
      </c>
      <c r="AL168" s="104" cm="1">
        <f t="array" ref="AL168">AnualidadActivo(AL$2, $E168, $C168, $B168, $D168, Hombres!$A$1:$DW$117, Mujeres!$A$1:$DW$117)</f>
        <v>0</v>
      </c>
      <c r="AM168" s="104" cm="1">
        <f t="array" ref="AM168">AnualidadActivo(AM$2, $E168, $C168, $B168, $D168, Hombres!$A$1:$DW$117, Mujeres!$A$1:$DW$117)</f>
        <v>0</v>
      </c>
      <c r="AN168" s="104" cm="1">
        <f t="array" ref="AN168">AnualidadActivo(AN$2, $E168, $C168, $B168, $D168, Hombres!$A$1:$DW$117, Mujeres!$A$1:$DW$117)</f>
        <v>28892758.447140664</v>
      </c>
      <c r="AO168" s="104" cm="1">
        <f t="array" ref="AO168">AnualidadActivo(AO$2, $E168, $C168, $B168, $D168, Hombres!$A$1:$DW$117, Mujeres!$A$1:$DW$117)</f>
        <v>29759541.200554885</v>
      </c>
      <c r="AP168" s="104" cm="1">
        <f t="array" ref="AP168">AnualidadActivo(AP$2, $E168, $C168, $B168, $D168, Hombres!$A$1:$DW$117, Mujeres!$A$1:$DW$117)</f>
        <v>30652327.436571531</v>
      </c>
      <c r="AQ168" s="104" cm="1">
        <f t="array" ref="AQ168">AnualidadActivo(AQ$2, $E168, $C168, $B168, $D168, Hombres!$A$1:$DW$117, Mujeres!$A$1:$DW$117)</f>
        <v>31571897.259668674</v>
      </c>
      <c r="AR168" s="104" cm="1">
        <f t="array" ref="AR168">AnualidadActivo(AR$2, $E168, $C168, $B168, $D168, Hombres!$A$1:$DW$117, Mujeres!$A$1:$DW$117)</f>
        <v>32519054.177458744</v>
      </c>
      <c r="AS168" s="104" cm="1">
        <f t="array" ref="AS168">AnualidadActivo(AS$2, $E168, $C168, $B168, $D168, Hombres!$A$1:$DW$117, Mujeres!$A$1:$DW$117)</f>
        <v>32841346.636222929</v>
      </c>
      <c r="AT168" s="104" cm="1">
        <f t="array" ref="AT168">AnualidadActivo(AT$2, $E168, $C168, $B168, $D168, Hombres!$A$1:$DW$117, Mujeres!$A$1:$DW$117)</f>
        <v>33661624.918314524</v>
      </c>
      <c r="AU168" s="104" cm="1">
        <f t="array" ref="AU168">AnualidadActivo(AU$2, $E168, $C168, $B168, $D168, Hombres!$A$1:$DW$117, Mujeres!$A$1:$DW$117)</f>
        <v>34488092.774497829</v>
      </c>
      <c r="AV168" s="104" cm="1">
        <f t="array" ref="AV168">AnualidadActivo(AV$2, $E168, $C168, $B168, $D168, Hombres!$A$1:$DW$117, Mujeres!$A$1:$DW$117)</f>
        <v>35316174.402738109</v>
      </c>
      <c r="AW168" s="104" cm="1">
        <f t="array" ref="AW168">AnualidadActivo(AW$2, $E168, $C168, $B168, $D168, Hombres!$A$1:$DW$117, Mujeres!$A$1:$DW$117)</f>
        <v>36138224.791685894</v>
      </c>
      <c r="AX168" s="104" cm="1">
        <f t="array" ref="AX168">AnualidadActivo(AX$2, $E168, $C168, $B168, $D168, Hombres!$A$1:$DW$117, Mujeres!$A$1:$DW$117)</f>
        <v>36946166.64969492</v>
      </c>
      <c r="AY168" s="104" cm="1">
        <f t="array" ref="AY168">AnualidadActivo(AY$2, $E168, $C168, $B168, $D168, Hombres!$A$1:$DW$117, Mujeres!$A$1:$DW$117)</f>
        <v>37736145.410081871</v>
      </c>
      <c r="AZ168" s="104" cm="1">
        <f t="array" ref="AZ168">AnualidadActivo(AZ$2, $E168, $C168, $B168, $D168, Hombres!$A$1:$DW$117, Mujeres!$A$1:$DW$117)</f>
        <v>38508306.077869073</v>
      </c>
      <c r="BA168" s="104" cm="1">
        <f t="array" ref="BA168">AnualidadActivo(BA$2, $E168, $C168, $B168, $D168, Hombres!$A$1:$DW$117, Mujeres!$A$1:$DW$117)</f>
        <v>39261747.579997167</v>
      </c>
      <c r="BB168" s="104" cm="1">
        <f t="array" ref="BB168">AnualidadActivo(BB$2, $E168, $C168, $B168, $D168, Hombres!$A$1:$DW$117, Mujeres!$A$1:$DW$117)</f>
        <v>39989139.258954689</v>
      </c>
      <c r="BC168" s="104" cm="1">
        <f t="array" ref="BC168">AnualidadActivo(BC$2, $E168, $C168, $B168, $D168, Hombres!$A$1:$DW$117, Mujeres!$A$1:$DW$117)</f>
        <v>40677157.758449659</v>
      </c>
      <c r="BD168" s="104" cm="1">
        <f t="array" ref="BD168">AnualidadActivo(BD$2, $E168, $C168, $B168, $D168, Hombres!$A$1:$DW$117, Mujeres!$A$1:$DW$117)</f>
        <v>41308846.52067975</v>
      </c>
      <c r="BE168" s="104" cm="1">
        <f t="array" ref="BE168">AnualidadActivo(BE$2, $E168, $C168, $B168, $D168, Hombres!$A$1:$DW$117, Mujeres!$A$1:$DW$117)</f>
        <v>41865891.235022984</v>
      </c>
      <c r="BF168" s="104" cm="1">
        <f t="array" ref="BF168">AnualidadActivo(BF$2, $E168, $C168, $B168, $D168, Hombres!$A$1:$DW$117, Mujeres!$A$1:$DW$117)</f>
        <v>42284678.466329858</v>
      </c>
      <c r="BG168" s="104" cm="1">
        <f t="array" ref="BG168">AnualidadActivo(BG$2, $E168, $C168, $B168, $D168, Hombres!$A$1:$DW$117, Mujeres!$A$1:$DW$117)</f>
        <v>42598954.730000898</v>
      </c>
      <c r="BH168" s="104" cm="1">
        <f t="array" ref="BH168">AnualidadActivo(BH$2, $E168, $C168, $B168, $D168, Hombres!$A$1:$DW$117, Mujeres!$A$1:$DW$117)</f>
        <v>42792562.25076478</v>
      </c>
      <c r="BI168" s="104" cm="1">
        <f t="array" ref="BI168">AnualidadActivo(BI$2, $E168, $C168, $B168, $D168, Hombres!$A$1:$DW$117, Mujeres!$A$1:$DW$117)</f>
        <v>42849148.05402071</v>
      </c>
      <c r="BJ168" s="104" cm="1">
        <f t="array" ref="BJ168">AnualidadActivo(BJ$2, $E168, $C168, $B168, $D168, Hombres!$A$1:$DW$117, Mujeres!$A$1:$DW$117)</f>
        <v>42751218.340053201</v>
      </c>
      <c r="BK168" s="104" cm="1">
        <f t="array" ref="BK168">AnualidadActivo(BK$2, $E168, $C168, $B168, $D168, Hombres!$A$1:$DW$117, Mujeres!$A$1:$DW$117)</f>
        <v>42478324.146013394</v>
      </c>
      <c r="BL168" s="104" cm="1">
        <f t="array" ref="BL168">AnualidadActivo(BL$2, $E168, $C168, $B168, $D168, Hombres!$A$1:$DW$117, Mujeres!$A$1:$DW$117)</f>
        <v>42008377.270668037</v>
      </c>
      <c r="BM168" s="104" cm="1">
        <f t="array" ref="BM168">AnualidadActivo(BM$2, $E168, $C168, $B168, $D168, Hombres!$A$1:$DW$117, Mujeres!$A$1:$DW$117)</f>
        <v>41321631.166412652</v>
      </c>
      <c r="BN168" s="104" cm="1">
        <f t="array" ref="BN168">AnualidadActivo(BN$2, $E168, $C168, $B168, $D168, Hombres!$A$1:$DW$117, Mujeres!$A$1:$DW$117)</f>
        <v>40401839.920644037</v>
      </c>
      <c r="BO168" s="104" cm="1">
        <f t="array" ref="BO168">AnualidadActivo(BO$2, $E168, $C168, $B168, $D168, Hombres!$A$1:$DW$117, Mujeres!$A$1:$DW$117)</f>
        <v>39235011.835490763</v>
      </c>
      <c r="BP168" s="104" cm="1">
        <f t="array" ref="BP168">AnualidadActivo(BP$2, $E168, $C168, $B168, $D168, Hombres!$A$1:$DW$117, Mujeres!$A$1:$DW$117)</f>
        <v>37807872.532140106</v>
      </c>
      <c r="BQ168" s="104" cm="1">
        <f t="array" ref="BQ168">AnualidadActivo(BQ$2, $E168, $C168, $B168, $D168, Hombres!$A$1:$DW$117, Mujeres!$A$1:$DW$117)</f>
        <v>36111017.405025132</v>
      </c>
      <c r="BR168" s="104" cm="1">
        <f t="array" ref="BR168">AnualidadActivo(BR$2, $E168, $C168, $B168, $D168, Hombres!$A$1:$DW$117, Mujeres!$A$1:$DW$117)</f>
        <v>34143849.762493759</v>
      </c>
      <c r="BS168" s="104" cm="1">
        <f t="array" ref="BS168">AnualidadActivo(BS$2, $E168, $C168, $B168, $D168, Hombres!$A$1:$DW$117, Mujeres!$A$1:$DW$117)</f>
        <v>31915844.983900812</v>
      </c>
      <c r="BT168" s="104" cm="1">
        <f t="array" ref="BT168">AnualidadActivo(BT$2, $E168, $C168, $B168, $D168, Hombres!$A$1:$DW$117, Mujeres!$A$1:$DW$117)</f>
        <v>29445698.11822116</v>
      </c>
      <c r="BU168" s="104" cm="1">
        <f t="array" ref="BU168">AnualidadActivo(BU$2, $E168, $C168, $B168, $D168, Hombres!$A$1:$DW$117, Mujeres!$A$1:$DW$117)</f>
        <v>26762482.757659435</v>
      </c>
      <c r="BV168" s="104" cm="1">
        <f t="array" ref="BV168">AnualidadActivo(BV$2, $E168, $C168, $B168, $D168, Hombres!$A$1:$DW$117, Mujeres!$A$1:$DW$117)</f>
        <v>23908694.071415454</v>
      </c>
      <c r="BW168" s="104" cm="1">
        <f t="array" ref="BW168">AnualidadActivo(BW$2, $E168, $C168, $B168, $D168, Hombres!$A$1:$DW$117, Mujeres!$A$1:$DW$117)</f>
        <v>20942756.7117345</v>
      </c>
      <c r="BX168" s="104" cm="1">
        <f t="array" ref="BX168">AnualidadActivo(BX$2, $E168, $C168, $B168, $D168, Hombres!$A$1:$DW$117, Mujeres!$A$1:$DW$117)</f>
        <v>17936649.308884475</v>
      </c>
      <c r="BY168" s="104" cm="1">
        <f t="array" ref="BY168">AnualidadActivo(BY$2, $E168, $C168, $B168, $D168, Hombres!$A$1:$DW$117, Mujeres!$A$1:$DW$117)</f>
        <v>14970685.677424623</v>
      </c>
      <c r="BZ168" s="104" cm="1">
        <f t="array" ref="BZ168">AnualidadActivo(BZ$2, $E168, $C168, $B168, $D168, Hombres!$A$1:$DW$117, Mujeres!$A$1:$DW$117)</f>
        <v>12129117.82375684</v>
      </c>
      <c r="CA168" s="104" cm="1">
        <f t="array" ref="CA168">AnualidadActivo(CA$2, $E168, $C168, $B168, $D168, Hombres!$A$1:$DW$117, Mujeres!$A$1:$DW$117)</f>
        <v>9495410.5189270023</v>
      </c>
      <c r="CB168" s="104" cm="1">
        <f t="array" ref="CB168">AnualidadActivo(CB$2, $E168, $C168, $B168, $D168, Hombres!$A$1:$DW$117, Mujeres!$A$1:$DW$117)</f>
        <v>7145266.8372888034</v>
      </c>
      <c r="CC168" s="104" cm="1">
        <f t="array" ref="CC168">AnualidadActivo(CC$2, $E168, $C168, $B168, $D168, Hombres!$A$1:$DW$117, Mujeres!$A$1:$DW$117)</f>
        <v>5136875.3632784691</v>
      </c>
      <c r="CD168" s="104" cm="1">
        <f t="array" ref="CD168">AnualidadActivo(CD$2, $E168, $C168, $B168, $D168, Hombres!$A$1:$DW$117, Mujeres!$A$1:$DW$117)</f>
        <v>3502645.1790517676</v>
      </c>
      <c r="CE168" s="104" cm="1">
        <f t="array" ref="CE168">AnualidadActivo(CE$2, $E168, $C168, $B168, $D168, Hombres!$A$1:$DW$117, Mujeres!$A$1:$DW$117)</f>
        <v>2245446.6679077144</v>
      </c>
      <c r="CF168" s="104" cm="1">
        <f t="array" ref="CF168">AnualidadActivo(CF$2, $E168, $C168, $B168, $D168, Hombres!$A$1:$DW$117, Mujeres!$A$1:$DW$117)</f>
        <v>1339187.1074851824</v>
      </c>
      <c r="CG168" s="104" cm="1">
        <f t="array" ref="CG168">AnualidadActivo(CG$2, $E168, $C168, $B168, $D168, Hombres!$A$1:$DW$117, Mujeres!$A$1:$DW$117)</f>
        <v>733649.5126313963</v>
      </c>
      <c r="CH168" s="104" cm="1">
        <f t="array" ref="CH168">AnualidadActivo(CH$2, $E168, $C168, $B168, $D168, Hombres!$A$1:$DW$117, Mujeres!$A$1:$DW$117)</f>
        <v>363420.2909675088</v>
      </c>
      <c r="CI168" s="104" cm="1">
        <f t="array" ref="CI168">AnualidadActivo(CI$2, $E168, $C168, $B168, $D168, Hombres!$A$1:$DW$117, Mujeres!$A$1:$DW$117)</f>
        <v>159536.86903814244</v>
      </c>
      <c r="CJ168" s="104" cm="1">
        <f t="array" ref="CJ168">AnualidadActivo(CJ$2, $E168, $C168, $B168, $D168, Hombres!$A$1:$DW$117, Mujeres!$A$1:$DW$117)</f>
        <v>60437.89165141058</v>
      </c>
      <c r="CK168" s="104" cm="1">
        <f t="array" ref="CK168">AnualidadActivo(CK$2, $E168, $C168, $B168, $D168, Hombres!$A$1:$DW$117, Mujeres!$A$1:$DW$117)</f>
        <v>19048.615487400701</v>
      </c>
      <c r="CL168" s="104" cm="1">
        <f t="array" ref="CL168">AnualidadActivo(CL$2, $E168, $C168, $B168, $D168, Hombres!$A$1:$DW$117, Mujeres!$A$1:$DW$117)</f>
        <v>4731.7104507726744</v>
      </c>
      <c r="CM168" s="104" cm="1">
        <f t="array" ref="CM168">AnualidadActivo(CM$2, $E168, $C168, $B168, $D168, Hombres!$A$1:$DW$117, Mujeres!$A$1:$DW$117)</f>
        <v>846.70564460670664</v>
      </c>
      <c r="CN168" s="104" cm="1">
        <f t="array" ref="CN168">AnualidadActivo(CN$2, $E168, $C168, $B168, $D168, Hombres!$A$1:$DW$117, Mujeres!$A$1:$DW$117)</f>
        <v>90.894809419319657</v>
      </c>
      <c r="CO168" s="104" cm="1">
        <f t="array" ref="CO168">AnualidadActivo(CO$2, $E168, $C168, $B168, $D168, Hombres!$A$1:$DW$117, Mujeres!$A$1:$DW$117)</f>
        <v>0</v>
      </c>
      <c r="CP168" s="104" cm="1">
        <f t="array" ref="CP168">AnualidadActivo(CP$2, $E168, $C168, $B168, $D168, Hombres!$A$1:$DW$117, Mujeres!$A$1:$DW$117)</f>
        <v>0</v>
      </c>
      <c r="CQ168" s="104" cm="1">
        <f t="array" ref="CQ168">AnualidadActivo(CQ$2, $E168, $C168, $B168, $D168, Hombres!$A$1:$DW$117, Mujeres!$A$1:$DW$117)</f>
        <v>0</v>
      </c>
      <c r="CR168" s="104" cm="1">
        <f t="array" ref="CR168">AnualidadActivo(CR$2, $E168, $C168, $B168, $D168, Hombres!$A$1:$DW$117, Mujeres!$A$1:$DW$117)</f>
        <v>0</v>
      </c>
      <c r="CS168" s="104" cm="1">
        <f t="array" ref="CS168">AnualidadActivo(CS$2, $E168, $C168, $B168, $D168, Hombres!$A$1:$DW$117, Mujeres!$A$1:$DW$117)</f>
        <v>0</v>
      </c>
      <c r="CT168" s="104" cm="1">
        <f t="array" ref="CT168">AnualidadActivo(CT$2, $E168, $C168, $B168, $D168, Hombres!$A$1:$DW$117, Mujeres!$A$1:$DW$117)</f>
        <v>0</v>
      </c>
      <c r="CU168" s="104" cm="1">
        <f t="array" ref="CU168">AnualidadActivo(CU$2, $E168, $C168, $B168, $D168, Hombres!$A$1:$DW$117, Mujeres!$A$1:$DW$117)</f>
        <v>0</v>
      </c>
      <c r="CV168" s="104" cm="1">
        <f t="array" ref="CV168">AnualidadActivo(CV$2, $E168, $C168, $B168, $D168, Hombres!$A$1:$DW$117, Mujeres!$A$1:$DW$117)</f>
        <v>0</v>
      </c>
      <c r="CW168" s="104" cm="1">
        <f t="array" ref="CW168">AnualidadActivo(CW$2, $E168, $C168, $B168, $D168, Hombres!$A$1:$DW$117, Mujeres!$A$1:$DW$117)</f>
        <v>0</v>
      </c>
      <c r="CX168" s="104" cm="1">
        <f t="array" ref="CX168">AnualidadActivo(CX$2, $E168, $C168, $B168, $D168, Hombres!$A$1:$DW$117, Mujeres!$A$1:$DW$117)</f>
        <v>0</v>
      </c>
      <c r="CY168" s="104" cm="1">
        <f t="array" ref="CY168">AnualidadActivo(CY$2, $E168, $C168, $B168, $D168, Hombres!$A$1:$DW$117, Mujeres!$A$1:$DW$117)</f>
        <v>0</v>
      </c>
      <c r="CZ168" s="104" cm="1">
        <f t="array" ref="CZ168">AnualidadActivo(CZ$2, $E168, $C168, $B168, $D168, Hombres!$A$1:$DW$117, Mujeres!$A$1:$DW$117)</f>
        <v>0</v>
      </c>
      <c r="DA168" s="104" cm="1">
        <f t="array" ref="DA168">AnualidadActivo(DA$2, $E168, $C168, $B168, $D168, Hombres!$A$1:$DW$117, Mujeres!$A$1:$DW$117)</f>
        <v>0</v>
      </c>
    </row>
    <row r="169" spans="1:105" x14ac:dyDescent="0.35">
      <c r="A169" s="2">
        <f t="shared" si="2"/>
        <v>167</v>
      </c>
      <c r="B169" s="107">
        <v>405111.6</v>
      </c>
      <c r="C169" s="9">
        <v>44879</v>
      </c>
      <c r="D169" s="7" t="s">
        <v>5</v>
      </c>
      <c r="E169" s="9">
        <v>33306</v>
      </c>
      <c r="F169" s="12" cm="1">
        <f t="array" ref="F169">edadCalc(E169)</f>
        <v>34</v>
      </c>
      <c r="G169" s="49" cm="1">
        <f t="array" ref="G169">PorcentajePension(C169,E169, D169)</f>
        <v>0.85</v>
      </c>
      <c r="I169" s="103"/>
      <c r="J169" s="104" cm="1">
        <f t="array" ref="J169">AnualidadActivo(J$2, $E169, $C169, $B169, $D169, Hombres!$A$1:$DW$117, Mujeres!$A$1:$DW$117)</f>
        <v>0</v>
      </c>
      <c r="K169" s="104" cm="1">
        <f t="array" ref="K169">AnualidadActivo(K$2, $E169, $C169, $B169, $D169, Hombres!$A$1:$DW$117, Mujeres!$A$1:$DW$117)</f>
        <v>0</v>
      </c>
      <c r="L169" s="104" cm="1">
        <f t="array" ref="L169">AnualidadActivo(L$2, $E169, $C169, $B169, $D169, Hombres!$A$1:$DW$117, Mujeres!$A$1:$DW$117)</f>
        <v>0</v>
      </c>
      <c r="M169" s="104" cm="1">
        <f t="array" ref="M169">AnualidadActivo(M$2, $E169, $C169, $B169, $D169, Hombres!$A$1:$DW$117, Mujeres!$A$1:$DW$117)</f>
        <v>0</v>
      </c>
      <c r="N169" s="104" cm="1">
        <f t="array" ref="N169">AnualidadActivo(N$2, $E169, $C169, $B169, $D169, Hombres!$A$1:$DW$117, Mujeres!$A$1:$DW$117)</f>
        <v>0</v>
      </c>
      <c r="O169" s="104" cm="1">
        <f t="array" ref="O169">AnualidadActivo(O$2, $E169, $C169, $B169, $D169, Hombres!$A$1:$DW$117, Mujeres!$A$1:$DW$117)</f>
        <v>0</v>
      </c>
      <c r="P169" s="104" cm="1">
        <f t="array" ref="P169">AnualidadActivo(P$2, $E169, $C169, $B169, $D169, Hombres!$A$1:$DW$117, Mujeres!$A$1:$DW$117)</f>
        <v>0</v>
      </c>
      <c r="Q169" s="104" cm="1">
        <f t="array" ref="Q169">AnualidadActivo(Q$2, $E169, $C169, $B169, $D169, Hombres!$A$1:$DW$117, Mujeres!$A$1:$DW$117)</f>
        <v>0</v>
      </c>
      <c r="R169" s="104" cm="1">
        <f t="array" ref="R169">AnualidadActivo(R$2, $E169, $C169, $B169, $D169, Hombres!$A$1:$DW$117, Mujeres!$A$1:$DW$117)</f>
        <v>0</v>
      </c>
      <c r="S169" s="104" cm="1">
        <f t="array" ref="S169">AnualidadActivo(S$2, $E169, $C169, $B169, $D169, Hombres!$A$1:$DW$117, Mujeres!$A$1:$DW$117)</f>
        <v>0</v>
      </c>
      <c r="T169" s="104" cm="1">
        <f t="array" ref="T169">AnualidadActivo(T$2, $E169, $C169, $B169, $D169, Hombres!$A$1:$DW$117, Mujeres!$A$1:$DW$117)</f>
        <v>0</v>
      </c>
      <c r="U169" s="104" cm="1">
        <f t="array" ref="U169">AnualidadActivo(U$2, $E169, $C169, $B169, $D169, Hombres!$A$1:$DW$117, Mujeres!$A$1:$DW$117)</f>
        <v>0</v>
      </c>
      <c r="V169" s="104" cm="1">
        <f t="array" ref="V169">AnualidadActivo(V$2, $E169, $C169, $B169, $D169, Hombres!$A$1:$DW$117, Mujeres!$A$1:$DW$117)</f>
        <v>0</v>
      </c>
      <c r="W169" s="104" cm="1">
        <f t="array" ref="W169">AnualidadActivo(W$2, $E169, $C169, $B169, $D169, Hombres!$A$1:$DW$117, Mujeres!$A$1:$DW$117)</f>
        <v>0</v>
      </c>
      <c r="X169" s="104" cm="1">
        <f t="array" ref="X169">AnualidadActivo(X$2, $E169, $C169, $B169, $D169, Hombres!$A$1:$DW$117, Mujeres!$A$1:$DW$117)</f>
        <v>0</v>
      </c>
      <c r="Y169" s="104" cm="1">
        <f t="array" ref="Y169">AnualidadActivo(Y$2, $E169, $C169, $B169, $D169, Hombres!$A$1:$DW$117, Mujeres!$A$1:$DW$117)</f>
        <v>0</v>
      </c>
      <c r="Z169" s="104" cm="1">
        <f t="array" ref="Z169">AnualidadActivo(Z$2, $E169, $C169, $B169, $D169, Hombres!$A$1:$DW$117, Mujeres!$A$1:$DW$117)</f>
        <v>0</v>
      </c>
      <c r="AA169" s="104" cm="1">
        <f t="array" ref="AA169">AnualidadActivo(AA$2, $E169, $C169, $B169, $D169, Hombres!$A$1:$DW$117, Mujeres!$A$1:$DW$117)</f>
        <v>0</v>
      </c>
      <c r="AB169" s="104" cm="1">
        <f t="array" ref="AB169">AnualidadActivo(AB$2, $E169, $C169, $B169, $D169, Hombres!$A$1:$DW$117, Mujeres!$A$1:$DW$117)</f>
        <v>0</v>
      </c>
      <c r="AC169" s="104" cm="1">
        <f t="array" ref="AC169">AnualidadActivo(AC$2, $E169, $C169, $B169, $D169, Hombres!$A$1:$DW$117, Mujeres!$A$1:$DW$117)</f>
        <v>0</v>
      </c>
      <c r="AD169" s="104" cm="1">
        <f t="array" ref="AD169">AnualidadActivo(AD$2, $E169, $C169, $B169, $D169, Hombres!$A$1:$DW$117, Mujeres!$A$1:$DW$117)</f>
        <v>0</v>
      </c>
      <c r="AE169" s="104" cm="1">
        <f t="array" ref="AE169">AnualidadActivo(AE$2, $E169, $C169, $B169, $D169, Hombres!$A$1:$DW$117, Mujeres!$A$1:$DW$117)</f>
        <v>0</v>
      </c>
      <c r="AF169" s="104" cm="1">
        <f t="array" ref="AF169">AnualidadActivo(AF$2, $E169, $C169, $B169, $D169, Hombres!$A$1:$DW$117, Mujeres!$A$1:$DW$117)</f>
        <v>0</v>
      </c>
      <c r="AG169" s="104" cm="1">
        <f t="array" ref="AG169">AnualidadActivo(AG$2, $E169, $C169, $B169, $D169, Hombres!$A$1:$DW$117, Mujeres!$A$1:$DW$117)</f>
        <v>0</v>
      </c>
      <c r="AH169" s="104" cm="1">
        <f t="array" ref="AH169">AnualidadActivo(AH$2, $E169, $C169, $B169, $D169, Hombres!$A$1:$DW$117, Mujeres!$A$1:$DW$117)</f>
        <v>0</v>
      </c>
      <c r="AI169" s="104" cm="1">
        <f t="array" ref="AI169">AnualidadActivo(AI$2, $E169, $C169, $B169, $D169, Hombres!$A$1:$DW$117, Mujeres!$A$1:$DW$117)</f>
        <v>0</v>
      </c>
      <c r="AJ169" s="104" cm="1">
        <f t="array" ref="AJ169">AnualidadActivo(AJ$2, $E169, $C169, $B169, $D169, Hombres!$A$1:$DW$117, Mujeres!$A$1:$DW$117)</f>
        <v>0</v>
      </c>
      <c r="AK169" s="104" cm="1">
        <f t="array" ref="AK169">AnualidadActivo(AK$2, $E169, $C169, $B169, $D169, Hombres!$A$1:$DW$117, Mujeres!$A$1:$DW$117)</f>
        <v>0</v>
      </c>
      <c r="AL169" s="104" cm="1">
        <f t="array" ref="AL169">AnualidadActivo(AL$2, $E169, $C169, $B169, $D169, Hombres!$A$1:$DW$117, Mujeres!$A$1:$DW$117)</f>
        <v>0</v>
      </c>
      <c r="AM169" s="104" cm="1">
        <f t="array" ref="AM169">AnualidadActivo(AM$2, $E169, $C169, $B169, $D169, Hombres!$A$1:$DW$117, Mujeres!$A$1:$DW$117)</f>
        <v>0</v>
      </c>
      <c r="AN169" s="104" cm="1">
        <f t="array" ref="AN169">AnualidadActivo(AN$2, $E169, $C169, $B169, $D169, Hombres!$A$1:$DW$117, Mujeres!$A$1:$DW$117)</f>
        <v>0</v>
      </c>
      <c r="AO169" s="104" cm="1">
        <f t="array" ref="AO169">AnualidadActivo(AO$2, $E169, $C169, $B169, $D169, Hombres!$A$1:$DW$117, Mujeres!$A$1:$DW$117)</f>
        <v>18680560.334859483</v>
      </c>
      <c r="AP169" s="104" cm="1">
        <f t="array" ref="AP169">AnualidadActivo(AP$2, $E169, $C169, $B169, $D169, Hombres!$A$1:$DW$117, Mujeres!$A$1:$DW$117)</f>
        <v>19240977.144905269</v>
      </c>
      <c r="AQ169" s="104" cm="1">
        <f t="array" ref="AQ169">AnualidadActivo(AQ$2, $E169, $C169, $B169, $D169, Hombres!$A$1:$DW$117, Mujeres!$A$1:$DW$117)</f>
        <v>19818206.459252428</v>
      </c>
      <c r="AR169" s="104" cm="1">
        <f t="array" ref="AR169">AnualidadActivo(AR$2, $E169, $C169, $B169, $D169, Hombres!$A$1:$DW$117, Mujeres!$A$1:$DW$117)</f>
        <v>20412752.653030001</v>
      </c>
      <c r="AS169" s="104" cm="1">
        <f t="array" ref="AS169">AnualidadActivo(AS$2, $E169, $C169, $B169, $D169, Hombres!$A$1:$DW$117, Mujeres!$A$1:$DW$117)</f>
        <v>21025135.232620902</v>
      </c>
      <c r="AT169" s="104" cm="1">
        <f t="array" ref="AT169">AnualidadActivo(AT$2, $E169, $C169, $B169, $D169, Hombres!$A$1:$DW$117, Mujeres!$A$1:$DW$117)</f>
        <v>20645288.873104714</v>
      </c>
      <c r="AU169" s="104" cm="1">
        <f t="array" ref="AU169">AnualidadActivo(AU$2, $E169, $C169, $B169, $D169, Hombres!$A$1:$DW$117, Mujeres!$A$1:$DW$117)</f>
        <v>21021194.969014697</v>
      </c>
      <c r="AV169" s="104" cm="1">
        <f t="array" ref="AV169">AnualidadActivo(AV$2, $E169, $C169, $B169, $D169, Hombres!$A$1:$DW$117, Mujeres!$A$1:$DW$117)</f>
        <v>21380760.722158123</v>
      </c>
      <c r="AW169" s="104" cm="1">
        <f t="array" ref="AW169">AnualidadActivo(AW$2, $E169, $C169, $B169, $D169, Hombres!$A$1:$DW$117, Mujeres!$A$1:$DW$117)</f>
        <v>21715544.457940325</v>
      </c>
      <c r="AX169" s="104" cm="1">
        <f t="array" ref="AX169">AnualidadActivo(AX$2, $E169, $C169, $B169, $D169, Hombres!$A$1:$DW$117, Mujeres!$A$1:$DW$117)</f>
        <v>22017403.229499206</v>
      </c>
      <c r="AY169" s="104" cm="1">
        <f t="array" ref="AY169">AnualidadActivo(AY$2, $E169, $C169, $B169, $D169, Hombres!$A$1:$DW$117, Mujeres!$A$1:$DW$117)</f>
        <v>22279662.405179817</v>
      </c>
      <c r="AZ169" s="104" cm="1">
        <f t="array" ref="AZ169">AnualidadActivo(AZ$2, $E169, $C169, $B169, $D169, Hombres!$A$1:$DW$117, Mujeres!$A$1:$DW$117)</f>
        <v>22499266.398168277</v>
      </c>
      <c r="BA169" s="104" cm="1">
        <f t="array" ref="BA169">AnualidadActivo(BA$2, $E169, $C169, $B169, $D169, Hombres!$A$1:$DW$117, Mujeres!$A$1:$DW$117)</f>
        <v>22675560.142506916</v>
      </c>
      <c r="BB169" s="104" cm="1">
        <f t="array" ref="BB169">AnualidadActivo(BB$2, $E169, $C169, $B169, $D169, Hombres!$A$1:$DW$117, Mujeres!$A$1:$DW$117)</f>
        <v>22808202.87236093</v>
      </c>
      <c r="BC169" s="104" cm="1">
        <f t="array" ref="BC169">AnualidadActivo(BC$2, $E169, $C169, $B169, $D169, Hombres!$A$1:$DW$117, Mujeres!$A$1:$DW$117)</f>
        <v>22896090.792474534</v>
      </c>
      <c r="BD169" s="104" cm="1">
        <f t="array" ref="BD169">AnualidadActivo(BD$2, $E169, $C169, $B169, $D169, Hombres!$A$1:$DW$117, Mujeres!$A$1:$DW$117)</f>
        <v>22935668.059174769</v>
      </c>
      <c r="BE169" s="104" cm="1">
        <f t="array" ref="BE169">AnualidadActivo(BE$2, $E169, $C169, $B169, $D169, Hombres!$A$1:$DW$117, Mujeres!$A$1:$DW$117)</f>
        <v>22880058.100784492</v>
      </c>
      <c r="BF169" s="104" cm="1">
        <f t="array" ref="BF169">AnualidadActivo(BF$2, $E169, $C169, $B169, $D169, Hombres!$A$1:$DW$117, Mujeres!$A$1:$DW$117)</f>
        <v>22754366.707528353</v>
      </c>
      <c r="BG169" s="104" cm="1">
        <f t="array" ref="BG169">AnualidadActivo(BG$2, $E169, $C169, $B169, $D169, Hombres!$A$1:$DW$117, Mujeres!$A$1:$DW$117)</f>
        <v>22552401.042034075</v>
      </c>
      <c r="BH169" s="104" cm="1">
        <f t="array" ref="BH169">AnualidadActivo(BH$2, $E169, $C169, $B169, $D169, Hombres!$A$1:$DW$117, Mujeres!$A$1:$DW$117)</f>
        <v>22267867.343695585</v>
      </c>
      <c r="BI169" s="104" cm="1">
        <f t="array" ref="BI169">AnualidadActivo(BI$2, $E169, $C169, $B169, $D169, Hombres!$A$1:$DW$117, Mujeres!$A$1:$DW$117)</f>
        <v>21894425.276872978</v>
      </c>
      <c r="BJ169" s="104" cm="1">
        <f t="array" ref="BJ169">AnualidadActivo(BJ$2, $E169, $C169, $B169, $D169, Hombres!$A$1:$DW$117, Mujeres!$A$1:$DW$117)</f>
        <v>21426211.85381693</v>
      </c>
      <c r="BK169" s="104" cm="1">
        <f t="array" ref="BK169">AnualidadActivo(BK$2, $E169, $C169, $B169, $D169, Hombres!$A$1:$DW$117, Mujeres!$A$1:$DW$117)</f>
        <v>20857246.897146907</v>
      </c>
      <c r="BL169" s="104" cm="1">
        <f t="array" ref="BL169">AnualidadActivo(BL$2, $E169, $C169, $B169, $D169, Hombres!$A$1:$DW$117, Mujeres!$A$1:$DW$117)</f>
        <v>20182536.025843568</v>
      </c>
      <c r="BM169" s="104" cm="1">
        <f t="array" ref="BM169">AnualidadActivo(BM$2, $E169, $C169, $B169, $D169, Hombres!$A$1:$DW$117, Mujeres!$A$1:$DW$117)</f>
        <v>19399701.348488022</v>
      </c>
      <c r="BN169" s="104" cm="1">
        <f t="array" ref="BN169">AnualidadActivo(BN$2, $E169, $C169, $B169, $D169, Hombres!$A$1:$DW$117, Mujeres!$A$1:$DW$117)</f>
        <v>18509309.414555598</v>
      </c>
      <c r="BO169" s="104" cm="1">
        <f t="array" ref="BO169">AnualidadActivo(BO$2, $E169, $C169, $B169, $D169, Hombres!$A$1:$DW$117, Mujeres!$A$1:$DW$117)</f>
        <v>17514405.047944695</v>
      </c>
      <c r="BP169" s="104" cm="1">
        <f t="array" ref="BP169">AnualidadActivo(BP$2, $E169, $C169, $B169, $D169, Hombres!$A$1:$DW$117, Mujeres!$A$1:$DW$117)</f>
        <v>16420314.422775863</v>
      </c>
      <c r="BQ169" s="104" cm="1">
        <f t="array" ref="BQ169">AnualidadActivo(BQ$2, $E169, $C169, $B169, $D169, Hombres!$A$1:$DW$117, Mujeres!$A$1:$DW$117)</f>
        <v>15235670.88800564</v>
      </c>
      <c r="BR169" s="104" cm="1">
        <f t="array" ref="BR169">AnualidadActivo(BR$2, $E169, $C169, $B169, $D169, Hombres!$A$1:$DW$117, Mujeres!$A$1:$DW$117)</f>
        <v>13973962.169534698</v>
      </c>
      <c r="BS169" s="104" cm="1">
        <f t="array" ref="BS169">AnualidadActivo(BS$2, $E169, $C169, $B169, $D169, Hombres!$A$1:$DW$117, Mujeres!$A$1:$DW$117)</f>
        <v>12653167.789573884</v>
      </c>
      <c r="BT169" s="104" cm="1">
        <f t="array" ref="BT169">AnualidadActivo(BT$2, $E169, $C169, $B169, $D169, Hombres!$A$1:$DW$117, Mujeres!$A$1:$DW$117)</f>
        <v>11294209.205229741</v>
      </c>
      <c r="BU169" s="104" cm="1">
        <f t="array" ref="BU169">AnualidadActivo(BU$2, $E169, $C169, $B169, $D169, Hombres!$A$1:$DW$117, Mujeres!$A$1:$DW$117)</f>
        <v>9920410.6913885083</v>
      </c>
      <c r="BV169" s="104" cm="1">
        <f t="array" ref="BV169">AnualidadActivo(BV$2, $E169, $C169, $B169, $D169, Hombres!$A$1:$DW$117, Mujeres!$A$1:$DW$117)</f>
        <v>8557741.4121903852</v>
      </c>
      <c r="BW169" s="104" cm="1">
        <f t="array" ref="BW169">AnualidadActivo(BW$2, $E169, $C169, $B169, $D169, Hombres!$A$1:$DW$117, Mujeres!$A$1:$DW$117)</f>
        <v>7234622.0464501213</v>
      </c>
      <c r="BX169" s="104" cm="1">
        <f t="array" ref="BX169">AnualidadActivo(BX$2, $E169, $C169, $B169, $D169, Hombres!$A$1:$DW$117, Mujeres!$A$1:$DW$117)</f>
        <v>5979725.2262304248</v>
      </c>
      <c r="BY169" s="104" cm="1">
        <f t="array" ref="BY169">AnualidadActivo(BY$2, $E169, $C169, $B169, $D169, Hombres!$A$1:$DW$117, Mujeres!$A$1:$DW$117)</f>
        <v>4819183.8378343629</v>
      </c>
      <c r="BZ169" s="104" cm="1">
        <f t="array" ref="BZ169">AnualidadActivo(BZ$2, $E169, $C169, $B169, $D169, Hombres!$A$1:$DW$117, Mujeres!$A$1:$DW$117)</f>
        <v>3774900.7669862057</v>
      </c>
      <c r="CA169" s="104" cm="1">
        <f t="array" ref="CA169">AnualidadActivo(CA$2, $E169, $C169, $B169, $D169, Hombres!$A$1:$DW$117, Mujeres!$A$1:$DW$117)</f>
        <v>2863465.7102350802</v>
      </c>
      <c r="CB169" s="104" cm="1">
        <f t="array" ref="CB169">AnualidadActivo(CB$2, $E169, $C169, $B169, $D169, Hombres!$A$1:$DW$117, Mujeres!$A$1:$DW$117)</f>
        <v>2094997.7468778484</v>
      </c>
      <c r="CC169" s="104" cm="1">
        <f t="array" ref="CC169">AnualidadActivo(CC$2, $E169, $C169, $B169, $D169, Hombres!$A$1:$DW$117, Mujeres!$A$1:$DW$117)</f>
        <v>1471695.2742253991</v>
      </c>
      <c r="CD169" s="104" cm="1">
        <f t="array" ref="CD169">AnualidadActivo(CD$2, $E169, $C169, $B169, $D169, Hombres!$A$1:$DW$117, Mujeres!$A$1:$DW$117)</f>
        <v>987408.52806414594</v>
      </c>
      <c r="CE169" s="104" cm="1">
        <f t="array" ref="CE169">AnualidadActivo(CE$2, $E169, $C169, $B169, $D169, Hombres!$A$1:$DW$117, Mujeres!$A$1:$DW$117)</f>
        <v>628779.79066531989</v>
      </c>
      <c r="CF169" s="104" cm="1">
        <f t="array" ref="CF169">AnualidadActivo(CF$2, $E169, $C169, $B169, $D169, Hombres!$A$1:$DW$117, Mujeres!$A$1:$DW$117)</f>
        <v>377259.27897945355</v>
      </c>
      <c r="CG169" s="104" cm="1">
        <f t="array" ref="CG169">AnualidadActivo(CG$2, $E169, $C169, $B169, $D169, Hombres!$A$1:$DW$117, Mujeres!$A$1:$DW$117)</f>
        <v>211471.9890159702</v>
      </c>
      <c r="CH169" s="104" cm="1">
        <f t="array" ref="CH169">AnualidadActivo(CH$2, $E169, $C169, $B169, $D169, Hombres!$A$1:$DW$117, Mujeres!$A$1:$DW$117)</f>
        <v>109653.17982465128</v>
      </c>
      <c r="CI169" s="104" cm="1">
        <f t="array" ref="CI169">AnualidadActivo(CI$2, $E169, $C169, $B169, $D169, Hombres!$A$1:$DW$117, Mujeres!$A$1:$DW$117)</f>
        <v>51960.419284600372</v>
      </c>
      <c r="CJ169" s="104" cm="1">
        <f t="array" ref="CJ169">AnualidadActivo(CJ$2, $E169, $C169, $B169, $D169, Hombres!$A$1:$DW$117, Mujeres!$A$1:$DW$117)</f>
        <v>22163.057831848506</v>
      </c>
      <c r="CK169" s="104" cm="1">
        <f t="array" ref="CK169">AnualidadActivo(CK$2, $E169, $C169, $B169, $D169, Hombres!$A$1:$DW$117, Mujeres!$A$1:$DW$117)</f>
        <v>8347.799929822444</v>
      </c>
      <c r="CL169" s="104" cm="1">
        <f t="array" ref="CL169">AnualidadActivo(CL$2, $E169, $C169, $B169, $D169, Hombres!$A$1:$DW$117, Mujeres!$A$1:$DW$117)</f>
        <v>2708.4024157080394</v>
      </c>
      <c r="CM169" s="104" cm="1">
        <f t="array" ref="CM169">AnualidadActivo(CM$2, $E169, $C169, $B169, $D169, Hombres!$A$1:$DW$117, Mujeres!$A$1:$DW$117)</f>
        <v>731.6401719257409</v>
      </c>
      <c r="CN169" s="104" cm="1">
        <f t="array" ref="CN169">AnualidadActivo(CN$2, $E169, $C169, $B169, $D169, Hombres!$A$1:$DW$117, Mujeres!$A$1:$DW$117)</f>
        <v>0</v>
      </c>
      <c r="CO169" s="104" cm="1">
        <f t="array" ref="CO169">AnualidadActivo(CO$2, $E169, $C169, $B169, $D169, Hombres!$A$1:$DW$117, Mujeres!$A$1:$DW$117)</f>
        <v>0</v>
      </c>
      <c r="CP169" s="104" cm="1">
        <f t="array" ref="CP169">AnualidadActivo(CP$2, $E169, $C169, $B169, $D169, Hombres!$A$1:$DW$117, Mujeres!$A$1:$DW$117)</f>
        <v>0</v>
      </c>
      <c r="CQ169" s="104" cm="1">
        <f t="array" ref="CQ169">AnualidadActivo(CQ$2, $E169, $C169, $B169, $D169, Hombres!$A$1:$DW$117, Mujeres!$A$1:$DW$117)</f>
        <v>0</v>
      </c>
      <c r="CR169" s="104" cm="1">
        <f t="array" ref="CR169">AnualidadActivo(CR$2, $E169, $C169, $B169, $D169, Hombres!$A$1:$DW$117, Mujeres!$A$1:$DW$117)</f>
        <v>0</v>
      </c>
      <c r="CS169" s="104" cm="1">
        <f t="array" ref="CS169">AnualidadActivo(CS$2, $E169, $C169, $B169, $D169, Hombres!$A$1:$DW$117, Mujeres!$A$1:$DW$117)</f>
        <v>0</v>
      </c>
      <c r="CT169" s="104" cm="1">
        <f t="array" ref="CT169">AnualidadActivo(CT$2, $E169, $C169, $B169, $D169, Hombres!$A$1:$DW$117, Mujeres!$A$1:$DW$117)</f>
        <v>0</v>
      </c>
      <c r="CU169" s="104" cm="1">
        <f t="array" ref="CU169">AnualidadActivo(CU$2, $E169, $C169, $B169, $D169, Hombres!$A$1:$DW$117, Mujeres!$A$1:$DW$117)</f>
        <v>0</v>
      </c>
      <c r="CV169" s="104" cm="1">
        <f t="array" ref="CV169">AnualidadActivo(CV$2, $E169, $C169, $B169, $D169, Hombres!$A$1:$DW$117, Mujeres!$A$1:$DW$117)</f>
        <v>0</v>
      </c>
      <c r="CW169" s="104" cm="1">
        <f t="array" ref="CW169">AnualidadActivo(CW$2, $E169, $C169, $B169, $D169, Hombres!$A$1:$DW$117, Mujeres!$A$1:$DW$117)</f>
        <v>0</v>
      </c>
      <c r="CX169" s="104" cm="1">
        <f t="array" ref="CX169">AnualidadActivo(CX$2, $E169, $C169, $B169, $D169, Hombres!$A$1:$DW$117, Mujeres!$A$1:$DW$117)</f>
        <v>0</v>
      </c>
      <c r="CY169" s="104" cm="1">
        <f t="array" ref="CY169">AnualidadActivo(CY$2, $E169, $C169, $B169, $D169, Hombres!$A$1:$DW$117, Mujeres!$A$1:$DW$117)</f>
        <v>0</v>
      </c>
      <c r="CZ169" s="104" cm="1">
        <f t="array" ref="CZ169">AnualidadActivo(CZ$2, $E169, $C169, $B169, $D169, Hombres!$A$1:$DW$117, Mujeres!$A$1:$DW$117)</f>
        <v>0</v>
      </c>
      <c r="DA169" s="104" cm="1">
        <f t="array" ref="DA169">AnualidadActivo(DA$2, $E169, $C169, $B169, $D169, Hombres!$A$1:$DW$117, Mujeres!$A$1:$DW$117)</f>
        <v>0</v>
      </c>
    </row>
    <row r="170" spans="1:105" x14ac:dyDescent="0.35">
      <c r="A170" s="2">
        <f t="shared" si="2"/>
        <v>168</v>
      </c>
      <c r="B170" s="107">
        <v>1328766.05</v>
      </c>
      <c r="C170" s="9">
        <v>45236</v>
      </c>
      <c r="D170" s="7" t="s">
        <v>6</v>
      </c>
      <c r="E170" s="9">
        <v>34340</v>
      </c>
      <c r="F170" s="12" cm="1">
        <f t="array" ref="F170">edadCalc(E170)</f>
        <v>31</v>
      </c>
      <c r="G170" s="49" cm="1">
        <f t="array" ref="G170">PorcentajePension(C170,E170, D170)</f>
        <v>0.85</v>
      </c>
      <c r="I170" s="103"/>
      <c r="J170" s="104" cm="1">
        <f t="array" ref="J170">AnualidadActivo(J$2, $E170, $C170, $B170, $D170, Hombres!$A$1:$DW$117, Mujeres!$A$1:$DW$117)</f>
        <v>0</v>
      </c>
      <c r="K170" s="104" cm="1">
        <f t="array" ref="K170">AnualidadActivo(K$2, $E170, $C170, $B170, $D170, Hombres!$A$1:$DW$117, Mujeres!$A$1:$DW$117)</f>
        <v>0</v>
      </c>
      <c r="L170" s="104" cm="1">
        <f t="array" ref="L170">AnualidadActivo(L$2, $E170, $C170, $B170, $D170, Hombres!$A$1:$DW$117, Mujeres!$A$1:$DW$117)</f>
        <v>0</v>
      </c>
      <c r="M170" s="104" cm="1">
        <f t="array" ref="M170">AnualidadActivo(M$2, $E170, $C170, $B170, $D170, Hombres!$A$1:$DW$117, Mujeres!$A$1:$DW$117)</f>
        <v>0</v>
      </c>
      <c r="N170" s="104" cm="1">
        <f t="array" ref="N170">AnualidadActivo(N$2, $E170, $C170, $B170, $D170, Hombres!$A$1:$DW$117, Mujeres!$A$1:$DW$117)</f>
        <v>0</v>
      </c>
      <c r="O170" s="104" cm="1">
        <f t="array" ref="O170">AnualidadActivo(O$2, $E170, $C170, $B170, $D170, Hombres!$A$1:$DW$117, Mujeres!$A$1:$DW$117)</f>
        <v>0</v>
      </c>
      <c r="P170" s="104" cm="1">
        <f t="array" ref="P170">AnualidadActivo(P$2, $E170, $C170, $B170, $D170, Hombres!$A$1:$DW$117, Mujeres!$A$1:$DW$117)</f>
        <v>0</v>
      </c>
      <c r="Q170" s="104" cm="1">
        <f t="array" ref="Q170">AnualidadActivo(Q$2, $E170, $C170, $B170, $D170, Hombres!$A$1:$DW$117, Mujeres!$A$1:$DW$117)</f>
        <v>0</v>
      </c>
      <c r="R170" s="104" cm="1">
        <f t="array" ref="R170">AnualidadActivo(R$2, $E170, $C170, $B170, $D170, Hombres!$A$1:$DW$117, Mujeres!$A$1:$DW$117)</f>
        <v>0</v>
      </c>
      <c r="S170" s="104" cm="1">
        <f t="array" ref="S170">AnualidadActivo(S$2, $E170, $C170, $B170, $D170, Hombres!$A$1:$DW$117, Mujeres!$A$1:$DW$117)</f>
        <v>0</v>
      </c>
      <c r="T170" s="104" cm="1">
        <f t="array" ref="T170">AnualidadActivo(T$2, $E170, $C170, $B170, $D170, Hombres!$A$1:$DW$117, Mujeres!$A$1:$DW$117)</f>
        <v>0</v>
      </c>
      <c r="U170" s="104" cm="1">
        <f t="array" ref="U170">AnualidadActivo(U$2, $E170, $C170, $B170, $D170, Hombres!$A$1:$DW$117, Mujeres!$A$1:$DW$117)</f>
        <v>0</v>
      </c>
      <c r="V170" s="104" cm="1">
        <f t="array" ref="V170">AnualidadActivo(V$2, $E170, $C170, $B170, $D170, Hombres!$A$1:$DW$117, Mujeres!$A$1:$DW$117)</f>
        <v>0</v>
      </c>
      <c r="W170" s="104" cm="1">
        <f t="array" ref="W170">AnualidadActivo(W$2, $E170, $C170, $B170, $D170, Hombres!$A$1:$DW$117, Mujeres!$A$1:$DW$117)</f>
        <v>0</v>
      </c>
      <c r="X170" s="104" cm="1">
        <f t="array" ref="X170">AnualidadActivo(X$2, $E170, $C170, $B170, $D170, Hombres!$A$1:$DW$117, Mujeres!$A$1:$DW$117)</f>
        <v>0</v>
      </c>
      <c r="Y170" s="104" cm="1">
        <f t="array" ref="Y170">AnualidadActivo(Y$2, $E170, $C170, $B170, $D170, Hombres!$A$1:$DW$117, Mujeres!$A$1:$DW$117)</f>
        <v>0</v>
      </c>
      <c r="Z170" s="104" cm="1">
        <f t="array" ref="Z170">AnualidadActivo(Z$2, $E170, $C170, $B170, $D170, Hombres!$A$1:$DW$117, Mujeres!$A$1:$DW$117)</f>
        <v>0</v>
      </c>
      <c r="AA170" s="104" cm="1">
        <f t="array" ref="AA170">AnualidadActivo(AA$2, $E170, $C170, $B170, $D170, Hombres!$A$1:$DW$117, Mujeres!$A$1:$DW$117)</f>
        <v>0</v>
      </c>
      <c r="AB170" s="104" cm="1">
        <f t="array" ref="AB170">AnualidadActivo(AB$2, $E170, $C170, $B170, $D170, Hombres!$A$1:$DW$117, Mujeres!$A$1:$DW$117)</f>
        <v>0</v>
      </c>
      <c r="AC170" s="104" cm="1">
        <f t="array" ref="AC170">AnualidadActivo(AC$2, $E170, $C170, $B170, $D170, Hombres!$A$1:$DW$117, Mujeres!$A$1:$DW$117)</f>
        <v>0</v>
      </c>
      <c r="AD170" s="104" cm="1">
        <f t="array" ref="AD170">AnualidadActivo(AD$2, $E170, $C170, $B170, $D170, Hombres!$A$1:$DW$117, Mujeres!$A$1:$DW$117)</f>
        <v>0</v>
      </c>
      <c r="AE170" s="104" cm="1">
        <f t="array" ref="AE170">AnualidadActivo(AE$2, $E170, $C170, $B170, $D170, Hombres!$A$1:$DW$117, Mujeres!$A$1:$DW$117)</f>
        <v>0</v>
      </c>
      <c r="AF170" s="104" cm="1">
        <f t="array" ref="AF170">AnualidadActivo(AF$2, $E170, $C170, $B170, $D170, Hombres!$A$1:$DW$117, Mujeres!$A$1:$DW$117)</f>
        <v>0</v>
      </c>
      <c r="AG170" s="104" cm="1">
        <f t="array" ref="AG170">AnualidadActivo(AG$2, $E170, $C170, $B170, $D170, Hombres!$A$1:$DW$117, Mujeres!$A$1:$DW$117)</f>
        <v>0</v>
      </c>
      <c r="AH170" s="104" cm="1">
        <f t="array" ref="AH170">AnualidadActivo(AH$2, $E170, $C170, $B170, $D170, Hombres!$A$1:$DW$117, Mujeres!$A$1:$DW$117)</f>
        <v>0</v>
      </c>
      <c r="AI170" s="104" cm="1">
        <f t="array" ref="AI170">AnualidadActivo(AI$2, $E170, $C170, $B170, $D170, Hombres!$A$1:$DW$117, Mujeres!$A$1:$DW$117)</f>
        <v>0</v>
      </c>
      <c r="AJ170" s="104" cm="1">
        <f t="array" ref="AJ170">AnualidadActivo(AJ$2, $E170, $C170, $B170, $D170, Hombres!$A$1:$DW$117, Mujeres!$A$1:$DW$117)</f>
        <v>0</v>
      </c>
      <c r="AK170" s="104" cm="1">
        <f t="array" ref="AK170">AnualidadActivo(AK$2, $E170, $C170, $B170, $D170, Hombres!$A$1:$DW$117, Mujeres!$A$1:$DW$117)</f>
        <v>0</v>
      </c>
      <c r="AL170" s="104" cm="1">
        <f t="array" ref="AL170">AnualidadActivo(AL$2, $E170, $C170, $B170, $D170, Hombres!$A$1:$DW$117, Mujeres!$A$1:$DW$117)</f>
        <v>0</v>
      </c>
      <c r="AM170" s="104" cm="1">
        <f t="array" ref="AM170">AnualidadActivo(AM$2, $E170, $C170, $B170, $D170, Hombres!$A$1:$DW$117, Mujeres!$A$1:$DW$117)</f>
        <v>0</v>
      </c>
      <c r="AN170" s="104" cm="1">
        <f t="array" ref="AN170">AnualidadActivo(AN$2, $E170, $C170, $B170, $D170, Hombres!$A$1:$DW$117, Mujeres!$A$1:$DW$117)</f>
        <v>0</v>
      </c>
      <c r="AO170" s="104" cm="1">
        <f t="array" ref="AO170">AnualidadActivo(AO$2, $E170, $C170, $B170, $D170, Hombres!$A$1:$DW$117, Mujeres!$A$1:$DW$117)</f>
        <v>0</v>
      </c>
      <c r="AP170" s="104" cm="1">
        <f t="array" ref="AP170">AnualidadActivo(AP$2, $E170, $C170, $B170, $D170, Hombres!$A$1:$DW$117, Mujeres!$A$1:$DW$117)</f>
        <v>68641088.675376326</v>
      </c>
      <c r="AQ170" s="104" cm="1">
        <f t="array" ref="AQ170">AnualidadActivo(AQ$2, $E170, $C170, $B170, $D170, Hombres!$A$1:$DW$117, Mujeres!$A$1:$DW$117)</f>
        <v>70700321.335637629</v>
      </c>
      <c r="AR170" s="104" cm="1">
        <f t="array" ref="AR170">AnualidadActivo(AR$2, $E170, $C170, $B170, $D170, Hombres!$A$1:$DW$117, Mujeres!$A$1:$DW$117)</f>
        <v>72821330.975706756</v>
      </c>
      <c r="AS170" s="104" cm="1">
        <f t="array" ref="AS170">AnualidadActivo(AS$2, $E170, $C170, $B170, $D170, Hombres!$A$1:$DW$117, Mujeres!$A$1:$DW$117)</f>
        <v>75005970.904977947</v>
      </c>
      <c r="AT170" s="104" cm="1">
        <f t="array" ref="AT170">AnualidadActivo(AT$2, $E170, $C170, $B170, $D170, Hombres!$A$1:$DW$117, Mujeres!$A$1:$DW$117)</f>
        <v>77256150.032127306</v>
      </c>
      <c r="AU170" s="104" cm="1">
        <f t="array" ref="AU170">AnualidadActivo(AU$2, $E170, $C170, $B170, $D170, Hombres!$A$1:$DW$117, Mujeres!$A$1:$DW$117)</f>
        <v>78076479.411016271</v>
      </c>
      <c r="AV170" s="104" cm="1">
        <f t="array" ref="AV170">AnualidadActivo(AV$2, $E170, $C170, $B170, $D170, Hombres!$A$1:$DW$117, Mujeres!$A$1:$DW$117)</f>
        <v>80040821.640272796</v>
      </c>
      <c r="AW170" s="104" cm="1">
        <f t="array" ref="AW170">AnualidadActivo(AW$2, $E170, $C170, $B170, $D170, Hombres!$A$1:$DW$117, Mujeres!$A$1:$DW$117)</f>
        <v>82020717.967713952</v>
      </c>
      <c r="AX170" s="104" cm="1">
        <f t="array" ref="AX170">AnualidadActivo(AX$2, $E170, $C170, $B170, $D170, Hombres!$A$1:$DW$117, Mujeres!$A$1:$DW$117)</f>
        <v>84006081.283216238</v>
      </c>
      <c r="AY170" s="104" cm="1">
        <f t="array" ref="AY170">AnualidadActivo(AY$2, $E170, $C170, $B170, $D170, Hombres!$A$1:$DW$117, Mujeres!$A$1:$DW$117)</f>
        <v>85980473.355408922</v>
      </c>
      <c r="AZ170" s="104" cm="1">
        <f t="array" ref="AZ170">AnualidadActivo(AZ$2, $E170, $C170, $B170, $D170, Hombres!$A$1:$DW$117, Mujeres!$A$1:$DW$117)</f>
        <v>87925249.689866871</v>
      </c>
      <c r="BA170" s="104" cm="1">
        <f t="array" ref="BA170">AnualidadActivo(BA$2, $E170, $C170, $B170, $D170, Hombres!$A$1:$DW$117, Mujeres!$A$1:$DW$117)</f>
        <v>89829963.031541228</v>
      </c>
      <c r="BB170" s="104" cm="1">
        <f t="array" ref="BB170">AnualidadActivo(BB$2, $E170, $C170, $B170, $D170, Hombres!$A$1:$DW$117, Mujeres!$A$1:$DW$117)</f>
        <v>91693590.805517256</v>
      </c>
      <c r="BC170" s="104" cm="1">
        <f t="array" ref="BC170">AnualidadActivo(BC$2, $E170, $C170, $B170, $D170, Hombres!$A$1:$DW$117, Mujeres!$A$1:$DW$117)</f>
        <v>93514914.537113056</v>
      </c>
      <c r="BD170" s="104" cm="1">
        <f t="array" ref="BD170">AnualidadActivo(BD$2, $E170, $C170, $B170, $D170, Hombres!$A$1:$DW$117, Mujeres!$A$1:$DW$117)</f>
        <v>95279081.068078682</v>
      </c>
      <c r="BE170" s="104" cm="1">
        <f t="array" ref="BE170">AnualidadActivo(BE$2, $E170, $C170, $B170, $D170, Hombres!$A$1:$DW$117, Mujeres!$A$1:$DW$117)</f>
        <v>96955142.529078335</v>
      </c>
      <c r="BF170" s="104" cm="1">
        <f t="array" ref="BF170">AnualidadActivo(BF$2, $E170, $C170, $B170, $D170, Hombres!$A$1:$DW$117, Mujeres!$A$1:$DW$117)</f>
        <v>98500715.896841198</v>
      </c>
      <c r="BG170" s="104" cm="1">
        <f t="array" ref="BG170">AnualidadActivo(BG$2, $E170, $C170, $B170, $D170, Hombres!$A$1:$DW$117, Mujeres!$A$1:$DW$117)</f>
        <v>99870247.98351194</v>
      </c>
      <c r="BH170" s="104" cm="1">
        <f t="array" ref="BH170">AnualidadActivo(BH$2, $E170, $C170, $B170, $D170, Hombres!$A$1:$DW$117, Mujeres!$A$1:$DW$117)</f>
        <v>100914147.44316374</v>
      </c>
      <c r="BI170" s="104" cm="1">
        <f t="array" ref="BI170">AnualidadActivo(BI$2, $E170, $C170, $B170, $D170, Hombres!$A$1:$DW$117, Mujeres!$A$1:$DW$117)</f>
        <v>101716151.63032621</v>
      </c>
      <c r="BJ170" s="104" cm="1">
        <f t="array" ref="BJ170">AnualidadActivo(BJ$2, $E170, $C170, $B170, $D170, Hombres!$A$1:$DW$117, Mujeres!$A$1:$DW$117)</f>
        <v>102238293.99954242</v>
      </c>
      <c r="BK170" s="104" cm="1">
        <f t="array" ref="BK170">AnualidadActivo(BK$2, $E170, $C170, $B170, $D170, Hombres!$A$1:$DW$117, Mujeres!$A$1:$DW$117)</f>
        <v>102437449.08433883</v>
      </c>
      <c r="BL170" s="104" cm="1">
        <f t="array" ref="BL170">AnualidadActivo(BL$2, $E170, $C170, $B170, $D170, Hombres!$A$1:$DW$117, Mujeres!$A$1:$DW$117)</f>
        <v>102268095.49845208</v>
      </c>
      <c r="BM170" s="104" cm="1">
        <f t="array" ref="BM170">AnualidadActivo(BM$2, $E170, $C170, $B170, $D170, Hombres!$A$1:$DW$117, Mujeres!$A$1:$DW$117)</f>
        <v>101683281.22362565</v>
      </c>
      <c r="BN170" s="104" cm="1">
        <f t="array" ref="BN170">AnualidadActivo(BN$2, $E170, $C170, $B170, $D170, Hombres!$A$1:$DW$117, Mujeres!$A$1:$DW$117)</f>
        <v>100635431.65506792</v>
      </c>
      <c r="BO170" s="104" cm="1">
        <f t="array" ref="BO170">AnualidadActivo(BO$2, $E170, $C170, $B170, $D170, Hombres!$A$1:$DW$117, Mujeres!$A$1:$DW$117)</f>
        <v>99076977.372132525</v>
      </c>
      <c r="BP170" s="104" cm="1">
        <f t="array" ref="BP170">AnualidadActivo(BP$2, $E170, $C170, $B170, $D170, Hombres!$A$1:$DW$117, Mujeres!$A$1:$DW$117)</f>
        <v>96961823.603775591</v>
      </c>
      <c r="BQ170" s="104" cm="1">
        <f t="array" ref="BQ170">AnualidadActivo(BQ$2, $E170, $C170, $B170, $D170, Hombres!$A$1:$DW$117, Mujeres!$A$1:$DW$117)</f>
        <v>94250166.26492022</v>
      </c>
      <c r="BR170" s="104" cm="1">
        <f t="array" ref="BR170">AnualidadActivo(BR$2, $E170, $C170, $B170, $D170, Hombres!$A$1:$DW$117, Mujeres!$A$1:$DW$117)</f>
        <v>90911899.456447437</v>
      </c>
      <c r="BS170" s="104" cm="1">
        <f t="array" ref="BS170">AnualidadActivo(BS$2, $E170, $C170, $B170, $D170, Hombres!$A$1:$DW$117, Mujeres!$A$1:$DW$117)</f>
        <v>86929891.349097028</v>
      </c>
      <c r="BT170" s="104" cm="1">
        <f t="array" ref="BT170">AnualidadActivo(BT$2, $E170, $C170, $B170, $D170, Hombres!$A$1:$DW$117, Mujeres!$A$1:$DW$117)</f>
        <v>82300018.896907166</v>
      </c>
      <c r="BU170" s="104" cm="1">
        <f t="array" ref="BU170">AnualidadActivo(BU$2, $E170, $C170, $B170, $D170, Hombres!$A$1:$DW$117, Mujeres!$A$1:$DW$117)</f>
        <v>77034160.083113328</v>
      </c>
      <c r="BV170" s="104" cm="1">
        <f t="array" ref="BV170">AnualidadActivo(BV$2, $E170, $C170, $B170, $D170, Hombres!$A$1:$DW$117, Mujeres!$A$1:$DW$117)</f>
        <v>71168965.09484753</v>
      </c>
      <c r="BW170" s="104" cm="1">
        <f t="array" ref="BW170">AnualidadActivo(BW$2, $E170, $C170, $B170, $D170, Hombres!$A$1:$DW$117, Mujeres!$A$1:$DW$117)</f>
        <v>64775908.700215004</v>
      </c>
      <c r="BX170" s="104" cm="1">
        <f t="array" ref="BX170">AnualidadActivo(BX$2, $E170, $C170, $B170, $D170, Hombres!$A$1:$DW$117, Mujeres!$A$1:$DW$117)</f>
        <v>57961845.7852652</v>
      </c>
      <c r="BY170" s="104" cm="1">
        <f t="array" ref="BY170">AnualidadActivo(BY$2, $E170, $C170, $B170, $D170, Hombres!$A$1:$DW$117, Mujeres!$A$1:$DW$117)</f>
        <v>50863385.468386054</v>
      </c>
      <c r="BZ170" s="104" cm="1">
        <f t="array" ref="BZ170">AnualidadActivo(BZ$2, $E170, $C170, $B170, $D170, Hombres!$A$1:$DW$117, Mujeres!$A$1:$DW$117)</f>
        <v>43644545.824913695</v>
      </c>
      <c r="CA170" s="104" cm="1">
        <f t="array" ref="CA170">AnualidadActivo(CA$2, $E170, $C170, $B170, $D170, Hombres!$A$1:$DW$117, Mujeres!$A$1:$DW$117)</f>
        <v>36495305.780314229</v>
      </c>
      <c r="CB170" s="104" cm="1">
        <f t="array" ref="CB170">AnualidadActivo(CB$2, $E170, $C170, $B170, $D170, Hombres!$A$1:$DW$117, Mujeres!$A$1:$DW$117)</f>
        <v>29624527.073792461</v>
      </c>
      <c r="CC170" s="104" cm="1">
        <f t="array" ref="CC170">AnualidadActivo(CC$2, $E170, $C170, $B170, $D170, Hombres!$A$1:$DW$117, Mujeres!$A$1:$DW$117)</f>
        <v>23240734.861081798</v>
      </c>
      <c r="CD170" s="104" cm="1">
        <f t="array" ref="CD170">AnualidadActivo(CD$2, $E170, $C170, $B170, $D170, Hombres!$A$1:$DW$117, Mujeres!$A$1:$DW$117)</f>
        <v>17528801.143269956</v>
      </c>
      <c r="CE170" s="104" cm="1">
        <f t="array" ref="CE170">AnualidadActivo(CE$2, $E170, $C170, $B170, $D170, Hombres!$A$1:$DW$117, Mujeres!$A$1:$DW$117)</f>
        <v>12630957.095833758</v>
      </c>
      <c r="CF170" s="104" cm="1">
        <f t="array" ref="CF170">AnualidadActivo(CF$2, $E170, $C170, $B170, $D170, Hombres!$A$1:$DW$117, Mujeres!$A$1:$DW$117)</f>
        <v>8631420.4486850612</v>
      </c>
      <c r="CG170" s="104" cm="1">
        <f t="array" ref="CG170">AnualidadActivo(CG$2, $E170, $C170, $B170, $D170, Hombres!$A$1:$DW$117, Mujeres!$A$1:$DW$117)</f>
        <v>5545105.2504482195</v>
      </c>
      <c r="CH170" s="104" cm="1">
        <f t="array" ref="CH170">AnualidadActivo(CH$2, $E170, $C170, $B170, $D170, Hombres!$A$1:$DW$117, Mujeres!$A$1:$DW$117)</f>
        <v>3314335.8971606819</v>
      </c>
      <c r="CI170" s="104" cm="1">
        <f t="array" ref="CI170">AnualidadActivo(CI$2, $E170, $C170, $B170, $D170, Hombres!$A$1:$DW$117, Mujeres!$A$1:$DW$117)</f>
        <v>1819634.8978891012</v>
      </c>
      <c r="CJ170" s="104" cm="1">
        <f t="array" ref="CJ170">AnualidadActivo(CJ$2, $E170, $C170, $B170, $D170, Hombres!$A$1:$DW$117, Mujeres!$A$1:$DW$117)</f>
        <v>903079.62660034641</v>
      </c>
      <c r="CK170" s="104" cm="1">
        <f t="array" ref="CK170">AnualidadActivo(CK$2, $E170, $C170, $B170, $D170, Hombres!$A$1:$DW$117, Mujeres!$A$1:$DW$117)</f>
        <v>397000.11367086327</v>
      </c>
      <c r="CL170" s="104" cm="1">
        <f t="array" ref="CL170">AnualidadActivo(CL$2, $E170, $C170, $B170, $D170, Hombres!$A$1:$DW$117, Mujeres!$A$1:$DW$117)</f>
        <v>150522.43112226142</v>
      </c>
      <c r="CM170" s="104" cm="1">
        <f t="array" ref="CM170">AnualidadActivo(CM$2, $E170, $C170, $B170, $D170, Hombres!$A$1:$DW$117, Mujeres!$A$1:$DW$117)</f>
        <v>47440.884650594075</v>
      </c>
      <c r="CN170" s="104" cm="1">
        <f t="array" ref="CN170">AnualidadActivo(CN$2, $E170, $C170, $B170, $D170, Hombres!$A$1:$DW$117, Mujeres!$A$1:$DW$117)</f>
        <v>11766.082175278305</v>
      </c>
      <c r="CO170" s="104" cm="1">
        <f t="array" ref="CO170">AnualidadActivo(CO$2, $E170, $C170, $B170, $D170, Hombres!$A$1:$DW$117, Mujeres!$A$1:$DW$117)</f>
        <v>2096.2818752257231</v>
      </c>
      <c r="CP170" s="104" cm="1">
        <f t="array" ref="CP170">AnualidadActivo(CP$2, $E170, $C170, $B170, $D170, Hombres!$A$1:$DW$117, Mujeres!$A$1:$DW$117)</f>
        <v>222.69855532536977</v>
      </c>
      <c r="CQ170" s="104" cm="1">
        <f t="array" ref="CQ170">AnualidadActivo(CQ$2, $E170, $C170, $B170, $D170, Hombres!$A$1:$DW$117, Mujeres!$A$1:$DW$117)</f>
        <v>0</v>
      </c>
      <c r="CR170" s="104" cm="1">
        <f t="array" ref="CR170">AnualidadActivo(CR$2, $E170, $C170, $B170, $D170, Hombres!$A$1:$DW$117, Mujeres!$A$1:$DW$117)</f>
        <v>0</v>
      </c>
      <c r="CS170" s="104" cm="1">
        <f t="array" ref="CS170">AnualidadActivo(CS$2, $E170, $C170, $B170, $D170, Hombres!$A$1:$DW$117, Mujeres!$A$1:$DW$117)</f>
        <v>0</v>
      </c>
      <c r="CT170" s="104" cm="1">
        <f t="array" ref="CT170">AnualidadActivo(CT$2, $E170, $C170, $B170, $D170, Hombres!$A$1:$DW$117, Mujeres!$A$1:$DW$117)</f>
        <v>0</v>
      </c>
      <c r="CU170" s="104" cm="1">
        <f t="array" ref="CU170">AnualidadActivo(CU$2, $E170, $C170, $B170, $D170, Hombres!$A$1:$DW$117, Mujeres!$A$1:$DW$117)</f>
        <v>0</v>
      </c>
      <c r="CV170" s="104" cm="1">
        <f t="array" ref="CV170">AnualidadActivo(CV$2, $E170, $C170, $B170, $D170, Hombres!$A$1:$DW$117, Mujeres!$A$1:$DW$117)</f>
        <v>0</v>
      </c>
      <c r="CW170" s="104" cm="1">
        <f t="array" ref="CW170">AnualidadActivo(CW$2, $E170, $C170, $B170, $D170, Hombres!$A$1:$DW$117, Mujeres!$A$1:$DW$117)</f>
        <v>0</v>
      </c>
      <c r="CX170" s="104" cm="1">
        <f t="array" ref="CX170">AnualidadActivo(CX$2, $E170, $C170, $B170, $D170, Hombres!$A$1:$DW$117, Mujeres!$A$1:$DW$117)</f>
        <v>0</v>
      </c>
      <c r="CY170" s="104" cm="1">
        <f t="array" ref="CY170">AnualidadActivo(CY$2, $E170, $C170, $B170, $D170, Hombres!$A$1:$DW$117, Mujeres!$A$1:$DW$117)</f>
        <v>0</v>
      </c>
      <c r="CZ170" s="104" cm="1">
        <f t="array" ref="CZ170">AnualidadActivo(CZ$2, $E170, $C170, $B170, $D170, Hombres!$A$1:$DW$117, Mujeres!$A$1:$DW$117)</f>
        <v>0</v>
      </c>
      <c r="DA170" s="104" cm="1">
        <f t="array" ref="DA170">AnualidadActivo(DA$2, $E170, $C170, $B170, $D170, Hombres!$A$1:$DW$117, Mujeres!$A$1:$DW$117)</f>
        <v>0</v>
      </c>
    </row>
    <row r="171" spans="1:105" x14ac:dyDescent="0.35">
      <c r="A171" s="2">
        <f t="shared" si="2"/>
        <v>169</v>
      </c>
      <c r="B171" s="107">
        <v>850747.6</v>
      </c>
      <c r="C171" s="9">
        <v>45201</v>
      </c>
      <c r="D171" s="7" t="s">
        <v>6</v>
      </c>
      <c r="E171" s="9">
        <v>36630</v>
      </c>
      <c r="F171" s="12" cm="1">
        <f t="array" ref="F171">edadCalc(E171)</f>
        <v>25</v>
      </c>
      <c r="G171" s="49" cm="1">
        <f t="array" ref="G171">PorcentajePension(C171,E171, D171)</f>
        <v>1</v>
      </c>
      <c r="I171" s="103"/>
      <c r="J171" s="104" cm="1">
        <f t="array" ref="J171">AnualidadActivo(J$2, $E171, $C171, $B171, $D171, Hombres!$A$1:$DW$117, Mujeres!$A$1:$DW$117)</f>
        <v>0</v>
      </c>
      <c r="K171" s="104" cm="1">
        <f t="array" ref="K171">AnualidadActivo(K$2, $E171, $C171, $B171, $D171, Hombres!$A$1:$DW$117, Mujeres!$A$1:$DW$117)</f>
        <v>0</v>
      </c>
      <c r="L171" s="104" cm="1">
        <f t="array" ref="L171">AnualidadActivo(L$2, $E171, $C171, $B171, $D171, Hombres!$A$1:$DW$117, Mujeres!$A$1:$DW$117)</f>
        <v>0</v>
      </c>
      <c r="M171" s="104" cm="1">
        <f t="array" ref="M171">AnualidadActivo(M$2, $E171, $C171, $B171, $D171, Hombres!$A$1:$DW$117, Mujeres!$A$1:$DW$117)</f>
        <v>0</v>
      </c>
      <c r="N171" s="104" cm="1">
        <f t="array" ref="N171">AnualidadActivo(N$2, $E171, $C171, $B171, $D171, Hombres!$A$1:$DW$117, Mujeres!$A$1:$DW$117)</f>
        <v>0</v>
      </c>
      <c r="O171" s="104" cm="1">
        <f t="array" ref="O171">AnualidadActivo(O$2, $E171, $C171, $B171, $D171, Hombres!$A$1:$DW$117, Mujeres!$A$1:$DW$117)</f>
        <v>0</v>
      </c>
      <c r="P171" s="104" cm="1">
        <f t="array" ref="P171">AnualidadActivo(P$2, $E171, $C171, $B171, $D171, Hombres!$A$1:$DW$117, Mujeres!$A$1:$DW$117)</f>
        <v>0</v>
      </c>
      <c r="Q171" s="104" cm="1">
        <f t="array" ref="Q171">AnualidadActivo(Q$2, $E171, $C171, $B171, $D171, Hombres!$A$1:$DW$117, Mujeres!$A$1:$DW$117)</f>
        <v>0</v>
      </c>
      <c r="R171" s="104" cm="1">
        <f t="array" ref="R171">AnualidadActivo(R$2, $E171, $C171, $B171, $D171, Hombres!$A$1:$DW$117, Mujeres!$A$1:$DW$117)</f>
        <v>0</v>
      </c>
      <c r="S171" s="104" cm="1">
        <f t="array" ref="S171">AnualidadActivo(S$2, $E171, $C171, $B171, $D171, Hombres!$A$1:$DW$117, Mujeres!$A$1:$DW$117)</f>
        <v>0</v>
      </c>
      <c r="T171" s="104" cm="1">
        <f t="array" ref="T171">AnualidadActivo(T$2, $E171, $C171, $B171, $D171, Hombres!$A$1:$DW$117, Mujeres!$A$1:$DW$117)</f>
        <v>0</v>
      </c>
      <c r="U171" s="104" cm="1">
        <f t="array" ref="U171">AnualidadActivo(U$2, $E171, $C171, $B171, $D171, Hombres!$A$1:$DW$117, Mujeres!$A$1:$DW$117)</f>
        <v>0</v>
      </c>
      <c r="V171" s="104" cm="1">
        <f t="array" ref="V171">AnualidadActivo(V$2, $E171, $C171, $B171, $D171, Hombres!$A$1:$DW$117, Mujeres!$A$1:$DW$117)</f>
        <v>0</v>
      </c>
      <c r="W171" s="104" cm="1">
        <f t="array" ref="W171">AnualidadActivo(W$2, $E171, $C171, $B171, $D171, Hombres!$A$1:$DW$117, Mujeres!$A$1:$DW$117)</f>
        <v>0</v>
      </c>
      <c r="X171" s="104" cm="1">
        <f t="array" ref="X171">AnualidadActivo(X$2, $E171, $C171, $B171, $D171, Hombres!$A$1:$DW$117, Mujeres!$A$1:$DW$117)</f>
        <v>0</v>
      </c>
      <c r="Y171" s="104" cm="1">
        <f t="array" ref="Y171">AnualidadActivo(Y$2, $E171, $C171, $B171, $D171, Hombres!$A$1:$DW$117, Mujeres!$A$1:$DW$117)</f>
        <v>0</v>
      </c>
      <c r="Z171" s="104" cm="1">
        <f t="array" ref="Z171">AnualidadActivo(Z$2, $E171, $C171, $B171, $D171, Hombres!$A$1:$DW$117, Mujeres!$A$1:$DW$117)</f>
        <v>0</v>
      </c>
      <c r="AA171" s="104" cm="1">
        <f t="array" ref="AA171">AnualidadActivo(AA$2, $E171, $C171, $B171, $D171, Hombres!$A$1:$DW$117, Mujeres!$A$1:$DW$117)</f>
        <v>0</v>
      </c>
      <c r="AB171" s="104" cm="1">
        <f t="array" ref="AB171">AnualidadActivo(AB$2, $E171, $C171, $B171, $D171, Hombres!$A$1:$DW$117, Mujeres!$A$1:$DW$117)</f>
        <v>0</v>
      </c>
      <c r="AC171" s="104" cm="1">
        <f t="array" ref="AC171">AnualidadActivo(AC$2, $E171, $C171, $B171, $D171, Hombres!$A$1:$DW$117, Mujeres!$A$1:$DW$117)</f>
        <v>0</v>
      </c>
      <c r="AD171" s="104" cm="1">
        <f t="array" ref="AD171">AnualidadActivo(AD$2, $E171, $C171, $B171, $D171, Hombres!$A$1:$DW$117, Mujeres!$A$1:$DW$117)</f>
        <v>0</v>
      </c>
      <c r="AE171" s="104" cm="1">
        <f t="array" ref="AE171">AnualidadActivo(AE$2, $E171, $C171, $B171, $D171, Hombres!$A$1:$DW$117, Mujeres!$A$1:$DW$117)</f>
        <v>0</v>
      </c>
      <c r="AF171" s="104" cm="1">
        <f t="array" ref="AF171">AnualidadActivo(AF$2, $E171, $C171, $B171, $D171, Hombres!$A$1:$DW$117, Mujeres!$A$1:$DW$117)</f>
        <v>0</v>
      </c>
      <c r="AG171" s="104" cm="1">
        <f t="array" ref="AG171">AnualidadActivo(AG$2, $E171, $C171, $B171, $D171, Hombres!$A$1:$DW$117, Mujeres!$A$1:$DW$117)</f>
        <v>0</v>
      </c>
      <c r="AH171" s="104" cm="1">
        <f t="array" ref="AH171">AnualidadActivo(AH$2, $E171, $C171, $B171, $D171, Hombres!$A$1:$DW$117, Mujeres!$A$1:$DW$117)</f>
        <v>0</v>
      </c>
      <c r="AI171" s="104" cm="1">
        <f t="array" ref="AI171">AnualidadActivo(AI$2, $E171, $C171, $B171, $D171, Hombres!$A$1:$DW$117, Mujeres!$A$1:$DW$117)</f>
        <v>0</v>
      </c>
      <c r="AJ171" s="104" cm="1">
        <f t="array" ref="AJ171">AnualidadActivo(AJ$2, $E171, $C171, $B171, $D171, Hombres!$A$1:$DW$117, Mujeres!$A$1:$DW$117)</f>
        <v>0</v>
      </c>
      <c r="AK171" s="104" cm="1">
        <f t="array" ref="AK171">AnualidadActivo(AK$2, $E171, $C171, $B171, $D171, Hombres!$A$1:$DW$117, Mujeres!$A$1:$DW$117)</f>
        <v>0</v>
      </c>
      <c r="AL171" s="104" cm="1">
        <f t="array" ref="AL171">AnualidadActivo(AL$2, $E171, $C171, $B171, $D171, Hombres!$A$1:$DW$117, Mujeres!$A$1:$DW$117)</f>
        <v>0</v>
      </c>
      <c r="AM171" s="104" cm="1">
        <f t="array" ref="AM171">AnualidadActivo(AM$2, $E171, $C171, $B171, $D171, Hombres!$A$1:$DW$117, Mujeres!$A$1:$DW$117)</f>
        <v>0</v>
      </c>
      <c r="AN171" s="104" cm="1">
        <f t="array" ref="AN171">AnualidadActivo(AN$2, $E171, $C171, $B171, $D171, Hombres!$A$1:$DW$117, Mujeres!$A$1:$DW$117)</f>
        <v>0</v>
      </c>
      <c r="AO171" s="104" cm="1">
        <f t="array" ref="AO171">AnualidadActivo(AO$2, $E171, $C171, $B171, $D171, Hombres!$A$1:$DW$117, Mujeres!$A$1:$DW$117)</f>
        <v>0</v>
      </c>
      <c r="AP171" s="104" cm="1">
        <f t="array" ref="AP171">AnualidadActivo(AP$2, $E171, $C171, $B171, $D171, Hombres!$A$1:$DW$117, Mujeres!$A$1:$DW$117)</f>
        <v>0</v>
      </c>
      <c r="AQ171" s="104" cm="1">
        <f t="array" ref="AQ171">AnualidadActivo(AQ$2, $E171, $C171, $B171, $D171, Hombres!$A$1:$DW$117, Mujeres!$A$1:$DW$117)</f>
        <v>0</v>
      </c>
      <c r="AR171" s="104" cm="1">
        <f t="array" ref="AR171">AnualidadActivo(AR$2, $E171, $C171, $B171, $D171, Hombres!$A$1:$DW$117, Mujeres!$A$1:$DW$117)</f>
        <v>0</v>
      </c>
      <c r="AS171" s="104" cm="1">
        <f t="array" ref="AS171">AnualidadActivo(AS$2, $E171, $C171, $B171, $D171, Hombres!$A$1:$DW$117, Mujeres!$A$1:$DW$117)</f>
        <v>0</v>
      </c>
      <c r="AT171" s="104" cm="1">
        <f t="array" ref="AT171">AnualidadActivo(AT$2, $E171, $C171, $B171, $D171, Hombres!$A$1:$DW$117, Mujeres!$A$1:$DW$117)</f>
        <v>0</v>
      </c>
      <c r="AU171" s="104" cm="1">
        <f t="array" ref="AU171">AnualidadActivo(AU$2, $E171, $C171, $B171, $D171, Hombres!$A$1:$DW$117, Mujeres!$A$1:$DW$117)</f>
        <v>0</v>
      </c>
      <c r="AV171" s="104" cm="1">
        <f t="array" ref="AV171">AnualidadActivo(AV$2, $E171, $C171, $B171, $D171, Hombres!$A$1:$DW$117, Mujeres!$A$1:$DW$117)</f>
        <v>69688500.611601099</v>
      </c>
      <c r="AW171" s="104" cm="1">
        <f t="array" ref="AW171">AnualidadActivo(AW$2, $E171, $C171, $B171, $D171, Hombres!$A$1:$DW$117, Mujeres!$A$1:$DW$117)</f>
        <v>71779155.629949123</v>
      </c>
      <c r="AX171" s="104" cm="1">
        <f t="array" ref="AX171">AnualidadActivo(AX$2, $E171, $C171, $B171, $D171, Hombres!$A$1:$DW$117, Mujeres!$A$1:$DW$117)</f>
        <v>73932530.298847601</v>
      </c>
      <c r="AY171" s="104" cm="1">
        <f t="array" ref="AY171">AnualidadActivo(AY$2, $E171, $C171, $B171, $D171, Hombres!$A$1:$DW$117, Mujeres!$A$1:$DW$117)</f>
        <v>76150506.207813039</v>
      </c>
      <c r="AZ171" s="104" cm="1">
        <f t="array" ref="AZ171">AnualidadActivo(AZ$2, $E171, $C171, $B171, $D171, Hombres!$A$1:$DW$117, Mujeres!$A$1:$DW$117)</f>
        <v>78435021.394047439</v>
      </c>
      <c r="BA171" s="104" cm="1">
        <f t="array" ref="BA171">AnualidadActivo(BA$2, $E171, $C171, $B171, $D171, Hombres!$A$1:$DW$117, Mujeres!$A$1:$DW$117)</f>
        <v>79423069.628940359</v>
      </c>
      <c r="BB171" s="104" cm="1">
        <f t="array" ref="BB171">AnualidadActivo(BB$2, $E171, $C171, $B171, $D171, Hombres!$A$1:$DW$117, Mujeres!$A$1:$DW$117)</f>
        <v>81460075.110517621</v>
      </c>
      <c r="BC171" s="104" cm="1">
        <f t="array" ref="BC171">AnualidadActivo(BC$2, $E171, $C171, $B171, $D171, Hombres!$A$1:$DW$117, Mujeres!$A$1:$DW$117)</f>
        <v>83518179.629979357</v>
      </c>
      <c r="BD171" s="104" cm="1">
        <f t="array" ref="BD171">AnualidadActivo(BD$2, $E171, $C171, $B171, $D171, Hombres!$A$1:$DW$117, Mujeres!$A$1:$DW$117)</f>
        <v>85588419.163165718</v>
      </c>
      <c r="BE171" s="104" cm="1">
        <f t="array" ref="BE171">AnualidadActivo(BE$2, $E171, $C171, $B171, $D171, Hombres!$A$1:$DW$117, Mujeres!$A$1:$DW$117)</f>
        <v>87654666.448836118</v>
      </c>
      <c r="BF171" s="104" cm="1">
        <f t="array" ref="BF171">AnualidadActivo(BF$2, $E171, $C171, $B171, $D171, Hombres!$A$1:$DW$117, Mujeres!$A$1:$DW$117)</f>
        <v>89698135.582724571</v>
      </c>
      <c r="BG171" s="104" cm="1">
        <f t="array" ref="BG171">AnualidadActivo(BG$2, $E171, $C171, $B171, $D171, Hombres!$A$1:$DW$117, Mujeres!$A$1:$DW$117)</f>
        <v>91708523.211686954</v>
      </c>
      <c r="BH171" s="104" cm="1">
        <f t="array" ref="BH171">AnualidadActivo(BH$2, $E171, $C171, $B171, $D171, Hombres!$A$1:$DW$117, Mujeres!$A$1:$DW$117)</f>
        <v>93686021.075090274</v>
      </c>
      <c r="BI171" s="104" cm="1">
        <f t="array" ref="BI171">AnualidadActivo(BI$2, $E171, $C171, $B171, $D171, Hombres!$A$1:$DW$117, Mujeres!$A$1:$DW$117)</f>
        <v>95630525.407699242</v>
      </c>
      <c r="BJ171" s="104" cm="1">
        <f t="array" ref="BJ171">AnualidadActivo(BJ$2, $E171, $C171, $B171, $D171, Hombres!$A$1:$DW$117, Mujeres!$A$1:$DW$117)</f>
        <v>97526916.787483022</v>
      </c>
      <c r="BK171" s="104" cm="1">
        <f t="array" ref="BK171">AnualidadActivo(BK$2, $E171, $C171, $B171, $D171, Hombres!$A$1:$DW$117, Mujeres!$A$1:$DW$117)</f>
        <v>99343394.720943511</v>
      </c>
      <c r="BL171" s="104" cm="1">
        <f t="array" ref="BL171">AnualidadActivo(BL$2, $E171, $C171, $B171, $D171, Hombres!$A$1:$DW$117, Mujeres!$A$1:$DW$117)</f>
        <v>101037538.85862857</v>
      </c>
      <c r="BM171" s="104" cm="1">
        <f t="array" ref="BM171">AnualidadActivo(BM$2, $E171, $C171, $B171, $D171, Hombres!$A$1:$DW$117, Mujeres!$A$1:$DW$117)</f>
        <v>102565518.0405082</v>
      </c>
      <c r="BN171" s="104" cm="1">
        <f t="array" ref="BN171">AnualidadActivo(BN$2, $E171, $C171, $B171, $D171, Hombres!$A$1:$DW$117, Mujeres!$A$1:$DW$117)</f>
        <v>103777936.00349946</v>
      </c>
      <c r="BO171" s="104" cm="1">
        <f t="array" ref="BO171">AnualidadActivo(BO$2, $E171, $C171, $B171, $D171, Hombres!$A$1:$DW$117, Mujeres!$A$1:$DW$117)</f>
        <v>104757296.68779936</v>
      </c>
      <c r="BP171" s="104" cm="1">
        <f t="array" ref="BP171">AnualidadActivo(BP$2, $E171, $C171, $B171, $D171, Hombres!$A$1:$DW$117, Mujeres!$A$1:$DW$117)</f>
        <v>105462467.91627815</v>
      </c>
      <c r="BQ171" s="104" cm="1">
        <f t="array" ref="BQ171">AnualidadActivo(BQ$2, $E171, $C171, $B171, $D171, Hombres!$A$1:$DW$117, Mujeres!$A$1:$DW$117)</f>
        <v>105848364.47254346</v>
      </c>
      <c r="BR171" s="104" cm="1">
        <f t="array" ref="BR171">AnualidadActivo(BR$2, $E171, $C171, $B171, $D171, Hombres!$A$1:$DW$117, Mujeres!$A$1:$DW$117)</f>
        <v>105870421.47227736</v>
      </c>
      <c r="BS171" s="104" cm="1">
        <f t="array" ref="BS171">AnualidadActivo(BS$2, $E171, $C171, $B171, $D171, Hombres!$A$1:$DW$117, Mujeres!$A$1:$DW$117)</f>
        <v>105481334.01608239</v>
      </c>
      <c r="BT171" s="104" cm="1">
        <f t="array" ref="BT171">AnualidadActivo(BT$2, $E171, $C171, $B171, $D171, Hombres!$A$1:$DW$117, Mujeres!$A$1:$DW$117)</f>
        <v>104628053.31269269</v>
      </c>
      <c r="BU171" s="104" cm="1">
        <f t="array" ref="BU171">AnualidadActivo(BU$2, $E171, $C171, $B171, $D171, Hombres!$A$1:$DW$117, Mujeres!$A$1:$DW$117)</f>
        <v>103255223.07989001</v>
      </c>
      <c r="BV171" s="104" cm="1">
        <f t="array" ref="BV171">AnualidadActivo(BV$2, $E171, $C171, $B171, $D171, Hombres!$A$1:$DW$117, Mujeres!$A$1:$DW$117)</f>
        <v>101310870.54217824</v>
      </c>
      <c r="BW171" s="104" cm="1">
        <f t="array" ref="BW171">AnualidadActivo(BW$2, $E171, $C171, $B171, $D171, Hombres!$A$1:$DW$117, Mujeres!$A$1:$DW$117)</f>
        <v>98753467.775844947</v>
      </c>
      <c r="BX171" s="104" cm="1">
        <f t="array" ref="BX171">AnualidadActivo(BX$2, $E171, $C171, $B171, $D171, Hombres!$A$1:$DW$117, Mujeres!$A$1:$DW$117)</f>
        <v>95548883.972832814</v>
      </c>
      <c r="BY171" s="104" cm="1">
        <f t="array" ref="BY171">AnualidadActivo(BY$2, $E171, $C171, $B171, $D171, Hombres!$A$1:$DW$117, Mujeres!$A$1:$DW$117)</f>
        <v>91669047.106535316</v>
      </c>
      <c r="BZ171" s="104" cm="1">
        <f t="array" ref="BZ171">AnualidadActivo(BZ$2, $E171, $C171, $B171, $D171, Hombres!$A$1:$DW$117, Mujeres!$A$1:$DW$117)</f>
        <v>87096632.621170625</v>
      </c>
      <c r="CA171" s="104" cm="1">
        <f t="array" ref="CA171">AnualidadActivo(CA$2, $E171, $C171, $B171, $D171, Hombres!$A$1:$DW$117, Mujeres!$A$1:$DW$117)</f>
        <v>81833913.87875247</v>
      </c>
      <c r="CB171" s="104" cm="1">
        <f t="array" ref="CB171">AnualidadActivo(CB$2, $E171, $C171, $B171, $D171, Hombres!$A$1:$DW$117, Mujeres!$A$1:$DW$117)</f>
        <v>75914050.512777463</v>
      </c>
      <c r="CC171" s="104" cm="1">
        <f t="array" ref="CC171">AnualidadActivo(CC$2, $E171, $C171, $B171, $D171, Hombres!$A$1:$DW$117, Mujeres!$A$1:$DW$117)</f>
        <v>69403978.178306356</v>
      </c>
      <c r="CD171" s="104" cm="1">
        <f t="array" ref="CD171">AnualidadActivo(CD$2, $E171, $C171, $B171, $D171, Hombres!$A$1:$DW$117, Mujeres!$A$1:$DW$117)</f>
        <v>62401615.655910395</v>
      </c>
      <c r="CE171" s="104" cm="1">
        <f t="array" ref="CE171">AnualidadActivo(CE$2, $E171, $C171, $B171, $D171, Hombres!$A$1:$DW$117, Mujeres!$A$1:$DW$117)</f>
        <v>55037275.068717852</v>
      </c>
      <c r="CF171" s="104" cm="1">
        <f t="array" ref="CF171">AnualidadActivo(CF$2, $E171, $C171, $B171, $D171, Hombres!$A$1:$DW$117, Mujeres!$A$1:$DW$117)</f>
        <v>47477561.134911172</v>
      </c>
      <c r="CG171" s="104" cm="1">
        <f t="array" ref="CG171">AnualidadActivo(CG$2, $E171, $C171, $B171, $D171, Hombres!$A$1:$DW$117, Mujeres!$A$1:$DW$117)</f>
        <v>39924987.955251984</v>
      </c>
      <c r="CH171" s="104" cm="1">
        <f t="array" ref="CH171">AnualidadActivo(CH$2, $E171, $C171, $B171, $D171, Hombres!$A$1:$DW$117, Mujeres!$A$1:$DW$117)</f>
        <v>32603993.898107052</v>
      </c>
      <c r="CI171" s="104" cm="1">
        <f t="array" ref="CI171">AnualidadActivo(CI$2, $E171, $C171, $B171, $D171, Hombres!$A$1:$DW$117, Mujeres!$A$1:$DW$117)</f>
        <v>25739884.191856865</v>
      </c>
      <c r="CJ171" s="104" cm="1">
        <f t="array" ref="CJ171">AnualidadActivo(CJ$2, $E171, $C171, $B171, $D171, Hombres!$A$1:$DW$117, Mujeres!$A$1:$DW$117)</f>
        <v>19539562.561364766</v>
      </c>
      <c r="CK171" s="104" cm="1">
        <f t="array" ref="CK171">AnualidadActivo(CK$2, $E171, $C171, $B171, $D171, Hombres!$A$1:$DW$117, Mujeres!$A$1:$DW$117)</f>
        <v>14172266.96874244</v>
      </c>
      <c r="CL171" s="104" cm="1">
        <f t="array" ref="CL171">AnualidadActivo(CL$2, $E171, $C171, $B171, $D171, Hombres!$A$1:$DW$117, Mujeres!$A$1:$DW$117)</f>
        <v>9749172.8414479569</v>
      </c>
      <c r="CM171" s="104" cm="1">
        <f t="array" ref="CM171">AnualidadActivo(CM$2, $E171, $C171, $B171, $D171, Hombres!$A$1:$DW$117, Mujeres!$A$1:$DW$117)</f>
        <v>6305198.9958700566</v>
      </c>
      <c r="CN171" s="104" cm="1">
        <f t="array" ref="CN171">AnualidadActivo(CN$2, $E171, $C171, $B171, $D171, Hombres!$A$1:$DW$117, Mujeres!$A$1:$DW$117)</f>
        <v>3793275.4526682384</v>
      </c>
      <c r="CO171" s="104" cm="1">
        <f t="array" ref="CO171">AnualidadActivo(CO$2, $E171, $C171, $B171, $D171, Hombres!$A$1:$DW$117, Mujeres!$A$1:$DW$117)</f>
        <v>2095217.1187595963</v>
      </c>
      <c r="CP171" s="104" cm="1">
        <f t="array" ref="CP171">AnualidadActivo(CP$2, $E171, $C171, $B171, $D171, Hombres!$A$1:$DW$117, Mujeres!$A$1:$DW$117)</f>
        <v>1045386.1898197525</v>
      </c>
      <c r="CQ171" s="104" cm="1">
        <f t="array" ref="CQ171">AnualidadActivo(CQ$2, $E171, $C171, $B171, $D171, Hombres!$A$1:$DW$117, Mujeres!$A$1:$DW$117)</f>
        <v>461527.58344126691</v>
      </c>
      <c r="CR171" s="104" cm="1">
        <f t="array" ref="CR171">AnualidadActivo(CR$2, $E171, $C171, $B171, $D171, Hombres!$A$1:$DW$117, Mujeres!$A$1:$DW$117)</f>
        <v>175453.57567718133</v>
      </c>
      <c r="CS171" s="104" cm="1">
        <f t="array" ref="CS171">AnualidadActivo(CS$2, $E171, $C171, $B171, $D171, Hombres!$A$1:$DW$117, Mujeres!$A$1:$DW$117)</f>
        <v>55297.560451513062</v>
      </c>
      <c r="CT171" s="104" cm="1">
        <f t="array" ref="CT171">AnualidadActivo(CT$2, $E171, $C171, $B171, $D171, Hombres!$A$1:$DW$117, Mujeres!$A$1:$DW$117)</f>
        <v>13653.318649094763</v>
      </c>
      <c r="CU171" s="104" cm="1">
        <f t="array" ref="CU171">AnualidadActivo(CU$2, $E171, $C171, $B171, $D171, Hombres!$A$1:$DW$117, Mujeres!$A$1:$DW$117)</f>
        <v>2401.7397051256812</v>
      </c>
      <c r="CV171" s="104" cm="1">
        <f t="array" ref="CV171">AnualidadActivo(CV$2, $E171, $C171, $B171, $D171, Hombres!$A$1:$DW$117, Mujeres!$A$1:$DW$117)</f>
        <v>246.83668706509116</v>
      </c>
      <c r="CW171" s="104" cm="1">
        <f t="array" ref="CW171">AnualidadActivo(CW$2, $E171, $C171, $B171, $D171, Hombres!$A$1:$DW$117, Mujeres!$A$1:$DW$117)</f>
        <v>0</v>
      </c>
      <c r="CX171" s="104" cm="1">
        <f t="array" ref="CX171">AnualidadActivo(CX$2, $E171, $C171, $B171, $D171, Hombres!$A$1:$DW$117, Mujeres!$A$1:$DW$117)</f>
        <v>0</v>
      </c>
      <c r="CY171" s="104" cm="1">
        <f t="array" ref="CY171">AnualidadActivo(CY$2, $E171, $C171, $B171, $D171, Hombres!$A$1:$DW$117, Mujeres!$A$1:$DW$117)</f>
        <v>0</v>
      </c>
      <c r="CZ171" s="104" cm="1">
        <f t="array" ref="CZ171">AnualidadActivo(CZ$2, $E171, $C171, $B171, $D171, Hombres!$A$1:$DW$117, Mujeres!$A$1:$DW$117)</f>
        <v>0</v>
      </c>
      <c r="DA171" s="104" cm="1">
        <f t="array" ref="DA171">AnualidadActivo(DA$2, $E171, $C171, $B171, $D171, Hombres!$A$1:$DW$117, Mujeres!$A$1:$DW$117)</f>
        <v>0</v>
      </c>
    </row>
    <row r="172" spans="1:105" x14ac:dyDescent="0.35">
      <c r="A172" s="2">
        <f t="shared" si="2"/>
        <v>170</v>
      </c>
      <c r="B172" s="107">
        <v>823111.6</v>
      </c>
      <c r="C172" s="9">
        <v>44956</v>
      </c>
      <c r="D172" s="7" t="s">
        <v>5</v>
      </c>
      <c r="E172" s="9">
        <v>29896</v>
      </c>
      <c r="F172" s="12" cm="1">
        <f t="array" ref="F172">edadCalc(E172)</f>
        <v>44</v>
      </c>
      <c r="G172" s="49" cm="1">
        <f t="array" ref="G172">PorcentajePension(C172,E172, D172)</f>
        <v>0.65</v>
      </c>
      <c r="I172" s="103"/>
      <c r="J172" s="104" cm="1">
        <f t="array" ref="J172">AnualidadActivo(J$2, $E172, $C172, $B172, $D172, Hombres!$A$1:$DW$117, Mujeres!$A$1:$DW$117)</f>
        <v>0</v>
      </c>
      <c r="K172" s="104" cm="1">
        <f t="array" ref="K172">AnualidadActivo(K$2, $E172, $C172, $B172, $D172, Hombres!$A$1:$DW$117, Mujeres!$A$1:$DW$117)</f>
        <v>0</v>
      </c>
      <c r="L172" s="104" cm="1">
        <f t="array" ref="L172">AnualidadActivo(L$2, $E172, $C172, $B172, $D172, Hombres!$A$1:$DW$117, Mujeres!$A$1:$DW$117)</f>
        <v>0</v>
      </c>
      <c r="M172" s="104" cm="1">
        <f t="array" ref="M172">AnualidadActivo(M$2, $E172, $C172, $B172, $D172, Hombres!$A$1:$DW$117, Mujeres!$A$1:$DW$117)</f>
        <v>0</v>
      </c>
      <c r="N172" s="104" cm="1">
        <f t="array" ref="N172">AnualidadActivo(N$2, $E172, $C172, $B172, $D172, Hombres!$A$1:$DW$117, Mujeres!$A$1:$DW$117)</f>
        <v>0</v>
      </c>
      <c r="O172" s="104" cm="1">
        <f t="array" ref="O172">AnualidadActivo(O$2, $E172, $C172, $B172, $D172, Hombres!$A$1:$DW$117, Mujeres!$A$1:$DW$117)</f>
        <v>0</v>
      </c>
      <c r="P172" s="104" cm="1">
        <f t="array" ref="P172">AnualidadActivo(P$2, $E172, $C172, $B172, $D172, Hombres!$A$1:$DW$117, Mujeres!$A$1:$DW$117)</f>
        <v>0</v>
      </c>
      <c r="Q172" s="104" cm="1">
        <f t="array" ref="Q172">AnualidadActivo(Q$2, $E172, $C172, $B172, $D172, Hombres!$A$1:$DW$117, Mujeres!$A$1:$DW$117)</f>
        <v>0</v>
      </c>
      <c r="R172" s="104" cm="1">
        <f t="array" ref="R172">AnualidadActivo(R$2, $E172, $C172, $B172, $D172, Hombres!$A$1:$DW$117, Mujeres!$A$1:$DW$117)</f>
        <v>0</v>
      </c>
      <c r="S172" s="104" cm="1">
        <f t="array" ref="S172">AnualidadActivo(S$2, $E172, $C172, $B172, $D172, Hombres!$A$1:$DW$117, Mujeres!$A$1:$DW$117)</f>
        <v>0</v>
      </c>
      <c r="T172" s="104" cm="1">
        <f t="array" ref="T172">AnualidadActivo(T$2, $E172, $C172, $B172, $D172, Hombres!$A$1:$DW$117, Mujeres!$A$1:$DW$117)</f>
        <v>0</v>
      </c>
      <c r="U172" s="104" cm="1">
        <f t="array" ref="U172">AnualidadActivo(U$2, $E172, $C172, $B172, $D172, Hombres!$A$1:$DW$117, Mujeres!$A$1:$DW$117)</f>
        <v>0</v>
      </c>
      <c r="V172" s="104" cm="1">
        <f t="array" ref="V172">AnualidadActivo(V$2, $E172, $C172, $B172, $D172, Hombres!$A$1:$DW$117, Mujeres!$A$1:$DW$117)</f>
        <v>0</v>
      </c>
      <c r="W172" s="104" cm="1">
        <f t="array" ref="W172">AnualidadActivo(W$2, $E172, $C172, $B172, $D172, Hombres!$A$1:$DW$117, Mujeres!$A$1:$DW$117)</f>
        <v>0</v>
      </c>
      <c r="X172" s="104" cm="1">
        <f t="array" ref="X172">AnualidadActivo(X$2, $E172, $C172, $B172, $D172, Hombres!$A$1:$DW$117, Mujeres!$A$1:$DW$117)</f>
        <v>0</v>
      </c>
      <c r="Y172" s="104" cm="1">
        <f t="array" ref="Y172">AnualidadActivo(Y$2, $E172, $C172, $B172, $D172, Hombres!$A$1:$DW$117, Mujeres!$A$1:$DW$117)</f>
        <v>0</v>
      </c>
      <c r="Z172" s="104" cm="1">
        <f t="array" ref="Z172">AnualidadActivo(Z$2, $E172, $C172, $B172, $D172, Hombres!$A$1:$DW$117, Mujeres!$A$1:$DW$117)</f>
        <v>0</v>
      </c>
      <c r="AA172" s="104" cm="1">
        <f t="array" ref="AA172">AnualidadActivo(AA$2, $E172, $C172, $B172, $D172, Hombres!$A$1:$DW$117, Mujeres!$A$1:$DW$117)</f>
        <v>0</v>
      </c>
      <c r="AB172" s="104" cm="1">
        <f t="array" ref="AB172">AnualidadActivo(AB$2, $E172, $C172, $B172, $D172, Hombres!$A$1:$DW$117, Mujeres!$A$1:$DW$117)</f>
        <v>0</v>
      </c>
      <c r="AC172" s="104" cm="1">
        <f t="array" ref="AC172">AnualidadActivo(AC$2, $E172, $C172, $B172, $D172, Hombres!$A$1:$DW$117, Mujeres!$A$1:$DW$117)</f>
        <v>0</v>
      </c>
      <c r="AD172" s="104" cm="1">
        <f t="array" ref="AD172">AnualidadActivo(AD$2, $E172, $C172, $B172, $D172, Hombres!$A$1:$DW$117, Mujeres!$A$1:$DW$117)</f>
        <v>0</v>
      </c>
      <c r="AE172" s="104" cm="1">
        <f t="array" ref="AE172">AnualidadActivo(AE$2, $E172, $C172, $B172, $D172, Hombres!$A$1:$DW$117, Mujeres!$A$1:$DW$117)</f>
        <v>17801236.166628476</v>
      </c>
      <c r="AF172" s="104" cm="1">
        <f t="array" ref="AF172">AnualidadActivo(AF$2, $E172, $C172, $B172, $D172, Hombres!$A$1:$DW$117, Mujeres!$A$1:$DW$117)</f>
        <v>18335273.251627333</v>
      </c>
      <c r="AG172" s="104" cm="1">
        <f t="array" ref="AG172">AnualidadActivo(AG$2, $E172, $C172, $B172, $D172, Hombres!$A$1:$DW$117, Mujeres!$A$1:$DW$117)</f>
        <v>18885331.449176151</v>
      </c>
      <c r="AH172" s="104" cm="1">
        <f t="array" ref="AH172">AnualidadActivo(AH$2, $E172, $C172, $B172, $D172, Hombres!$A$1:$DW$117, Mujeres!$A$1:$DW$117)</f>
        <v>19451891.392651435</v>
      </c>
      <c r="AI172" s="104" cm="1">
        <f t="array" ref="AI172">AnualidadActivo(AI$2, $E172, $C172, $B172, $D172, Hombres!$A$1:$DW$117, Mujeres!$A$1:$DW$117)</f>
        <v>20035448.134430982</v>
      </c>
      <c r="AJ172" s="104" cm="1">
        <f t="array" ref="AJ172">AnualidadActivo(AJ$2, $E172, $C172, $B172, $D172, Hombres!$A$1:$DW$117, Mujeres!$A$1:$DW$117)</f>
        <v>19555001.670835048</v>
      </c>
      <c r="AK172" s="104" cm="1">
        <f t="array" ref="AK172">AnualidadActivo(AK$2, $E172, $C172, $B172, $D172, Hombres!$A$1:$DW$117, Mujeres!$A$1:$DW$117)</f>
        <v>19881099.314297762</v>
      </c>
      <c r="AL172" s="104" cm="1">
        <f t="array" ref="AL172">AnualidadActivo(AL$2, $E172, $C172, $B172, $D172, Hombres!$A$1:$DW$117, Mujeres!$A$1:$DW$117)</f>
        <v>20188227.765234154</v>
      </c>
      <c r="AM172" s="104" cm="1">
        <f t="array" ref="AM172">AnualidadActivo(AM$2, $E172, $C172, $B172, $D172, Hombres!$A$1:$DW$117, Mujeres!$A$1:$DW$117)</f>
        <v>20468200.93423431</v>
      </c>
      <c r="AN172" s="104" cm="1">
        <f t="array" ref="AN172">AnualidadActivo(AN$2, $E172, $C172, $B172, $D172, Hombres!$A$1:$DW$117, Mujeres!$A$1:$DW$117)</f>
        <v>20713269.692377236</v>
      </c>
      <c r="AO172" s="104" cm="1">
        <f t="array" ref="AO172">AnualidadActivo(AO$2, $E172, $C172, $B172, $D172, Hombres!$A$1:$DW$117, Mujeres!$A$1:$DW$117)</f>
        <v>20917225.139436357</v>
      </c>
      <c r="AP172" s="104" cm="1">
        <f t="array" ref="AP172">AnualidadActivo(AP$2, $E172, $C172, $B172, $D172, Hombres!$A$1:$DW$117, Mujeres!$A$1:$DW$117)</f>
        <v>21077249.002692368</v>
      </c>
      <c r="AQ172" s="104" cm="1">
        <f t="array" ref="AQ172">AnualidadActivo(AQ$2, $E172, $C172, $B172, $D172, Hombres!$A$1:$DW$117, Mujeres!$A$1:$DW$117)</f>
        <v>21192685.575579531</v>
      </c>
      <c r="AR172" s="104" cm="1">
        <f t="array" ref="AR172">AnualidadActivo(AR$2, $E172, $C172, $B172, $D172, Hombres!$A$1:$DW$117, Mujeres!$A$1:$DW$117)</f>
        <v>21263058.664275054</v>
      </c>
      <c r="AS172" s="104" cm="1">
        <f t="array" ref="AS172">AnualidadActivo(AS$2, $E172, $C172, $B172, $D172, Hombres!$A$1:$DW$117, Mujeres!$A$1:$DW$117)</f>
        <v>21287180.668755095</v>
      </c>
      <c r="AT172" s="104" cm="1">
        <f t="array" ref="AT172">AnualidadActivo(AT$2, $E172, $C172, $B172, $D172, Hombres!$A$1:$DW$117, Mujeres!$A$1:$DW$117)</f>
        <v>21261683.458503939</v>
      </c>
      <c r="AU172" s="104" cm="1">
        <f t="array" ref="AU172">AnualidadActivo(AU$2, $E172, $C172, $B172, $D172, Hombres!$A$1:$DW$117, Mujeres!$A$1:$DW$117)</f>
        <v>21143537.96039452</v>
      </c>
      <c r="AV172" s="104" cm="1">
        <f t="array" ref="AV172">AnualidadActivo(AV$2, $E172, $C172, $B172, $D172, Hombres!$A$1:$DW$117, Mujeres!$A$1:$DW$117)</f>
        <v>20956039.729847521</v>
      </c>
      <c r="AW172" s="104" cm="1">
        <f t="array" ref="AW172">AnualidadActivo(AW$2, $E172, $C172, $B172, $D172, Hombres!$A$1:$DW$117, Mujeres!$A$1:$DW$117)</f>
        <v>20693867.685972407</v>
      </c>
      <c r="AX172" s="104" cm="1">
        <f t="array" ref="AX172">AnualidadActivo(AX$2, $E172, $C172, $B172, $D172, Hombres!$A$1:$DW$117, Mujeres!$A$1:$DW$117)</f>
        <v>20351969.791531205</v>
      </c>
      <c r="AY172" s="104" cm="1">
        <f t="array" ref="AY172">AnualidadActivo(AY$2, $E172, $C172, $B172, $D172, Hombres!$A$1:$DW$117, Mujeres!$A$1:$DW$117)</f>
        <v>19925550.313874479</v>
      </c>
      <c r="AZ172" s="104" cm="1">
        <f t="array" ref="AZ172">AnualidadActivo(AZ$2, $E172, $C172, $B172, $D172, Hombres!$A$1:$DW$117, Mujeres!$A$1:$DW$117)</f>
        <v>19410374.293933943</v>
      </c>
      <c r="BA172" s="104" cm="1">
        <f t="array" ref="BA172">AnualidadActivo(BA$2, $E172, $C172, $B172, $D172, Hombres!$A$1:$DW$117, Mujeres!$A$1:$DW$117)</f>
        <v>18802305.032578889</v>
      </c>
      <c r="BB172" s="104" cm="1">
        <f t="array" ref="BB172">AnualidadActivo(BB$2, $E172, $C172, $B172, $D172, Hombres!$A$1:$DW$117, Mujeres!$A$1:$DW$117)</f>
        <v>18098380.200262096</v>
      </c>
      <c r="BC172" s="104" cm="1">
        <f t="array" ref="BC172">AnualidadActivo(BC$2, $E172, $C172, $B172, $D172, Hombres!$A$1:$DW$117, Mujeres!$A$1:$DW$117)</f>
        <v>17298374.65882422</v>
      </c>
      <c r="BD172" s="104" cm="1">
        <f t="array" ref="BD172">AnualidadActivo(BD$2, $E172, $C172, $B172, $D172, Hombres!$A$1:$DW$117, Mujeres!$A$1:$DW$117)</f>
        <v>16405001.708318086</v>
      </c>
      <c r="BE172" s="104" cm="1">
        <f t="array" ref="BE172">AnualidadActivo(BE$2, $E172, $C172, $B172, $D172, Hombres!$A$1:$DW$117, Mujeres!$A$1:$DW$117)</f>
        <v>15423304.456200046</v>
      </c>
      <c r="BF172" s="104" cm="1">
        <f t="array" ref="BF172">AnualidadActivo(BF$2, $E172, $C172, $B172, $D172, Hombres!$A$1:$DW$117, Mujeres!$A$1:$DW$117)</f>
        <v>14360419.829937803</v>
      </c>
      <c r="BG172" s="104" cm="1">
        <f t="array" ref="BG172">AnualidadActivo(BG$2, $E172, $C172, $B172, $D172, Hombres!$A$1:$DW$117, Mujeres!$A$1:$DW$117)</f>
        <v>13226459.071873089</v>
      </c>
      <c r="BH172" s="104" cm="1">
        <f t="array" ref="BH172">AnualidadActivo(BH$2, $E172, $C172, $B172, $D172, Hombres!$A$1:$DW$117, Mujeres!$A$1:$DW$117)</f>
        <v>12035833.277535023</v>
      </c>
      <c r="BI172" s="104" cm="1">
        <f t="array" ref="BI172">AnualidadActivo(BI$2, $E172, $C172, $B172, $D172, Hombres!$A$1:$DW$117, Mujeres!$A$1:$DW$117)</f>
        <v>10806791.562659547</v>
      </c>
      <c r="BJ172" s="104" cm="1">
        <f t="array" ref="BJ172">AnualidadActivo(BJ$2, $E172, $C172, $B172, $D172, Hombres!$A$1:$DW$117, Mujeres!$A$1:$DW$117)</f>
        <v>9559796.3273227159</v>
      </c>
      <c r="BK172" s="104" cm="1">
        <f t="array" ref="BK172">AnualidadActivo(BK$2, $E172, $C172, $B172, $D172, Hombres!$A$1:$DW$117, Mujeres!$A$1:$DW$117)</f>
        <v>8316847.5928236777</v>
      </c>
      <c r="BL172" s="104" cm="1">
        <f t="array" ref="BL172">AnualidadActivo(BL$2, $E172, $C172, $B172, $D172, Hombres!$A$1:$DW$117, Mujeres!$A$1:$DW$117)</f>
        <v>7101552.0557553619</v>
      </c>
      <c r="BM172" s="104" cm="1">
        <f t="array" ref="BM172">AnualidadActivo(BM$2, $E172, $C172, $B172, $D172, Hombres!$A$1:$DW$117, Mujeres!$A$1:$DW$117)</f>
        <v>5938752.6073441431</v>
      </c>
      <c r="BN172" s="104" cm="1">
        <f t="array" ref="BN172">AnualidadActivo(BN$2, $E172, $C172, $B172, $D172, Hombres!$A$1:$DW$117, Mujeres!$A$1:$DW$117)</f>
        <v>4852420.9731809134</v>
      </c>
      <c r="BO172" s="104" cm="1">
        <f t="array" ref="BO172">AnualidadActivo(BO$2, $E172, $C172, $B172, $D172, Hombres!$A$1:$DW$117, Mujeres!$A$1:$DW$117)</f>
        <v>3863240.1385043333</v>
      </c>
      <c r="BP172" s="104" cm="1">
        <f t="array" ref="BP172">AnualidadActivo(BP$2, $E172, $C172, $B172, $D172, Hombres!$A$1:$DW$117, Mujeres!$A$1:$DW$117)</f>
        <v>2987284.0395612</v>
      </c>
      <c r="BQ172" s="104" cm="1">
        <f t="array" ref="BQ172">AnualidadActivo(BQ$2, $E172, $C172, $B172, $D172, Hombres!$A$1:$DW$117, Mujeres!$A$1:$DW$117)</f>
        <v>2235299.8646953194</v>
      </c>
      <c r="BR172" s="104" cm="1">
        <f t="array" ref="BR172">AnualidadActivo(BR$2, $E172, $C172, $B172, $D172, Hombres!$A$1:$DW$117, Mujeres!$A$1:$DW$117)</f>
        <v>1612023.2636372037</v>
      </c>
      <c r="BS172" s="104" cm="1">
        <f t="array" ref="BS172">AnualidadActivo(BS$2, $E172, $C172, $B172, $D172, Hombres!$A$1:$DW$117, Mujeres!$A$1:$DW$117)</f>
        <v>1115362.9261687405</v>
      </c>
      <c r="BT172" s="104" cm="1">
        <f t="array" ref="BT172">AnualidadActivo(BT$2, $E172, $C172, $B172, $D172, Hombres!$A$1:$DW$117, Mujeres!$A$1:$DW$117)</f>
        <v>736493.94453333644</v>
      </c>
      <c r="BU172" s="104" cm="1">
        <f t="array" ref="BU172">AnualidadActivo(BU$2, $E172, $C172, $B172, $D172, Hombres!$A$1:$DW$117, Mujeres!$A$1:$DW$117)</f>
        <v>461217.26457422681</v>
      </c>
      <c r="BV172" s="104" cm="1">
        <f t="array" ref="BV172">AnualidadActivo(BV$2, $E172, $C172, $B172, $D172, Hombres!$A$1:$DW$117, Mujeres!$A$1:$DW$117)</f>
        <v>271921.97274401231</v>
      </c>
      <c r="BW172" s="104" cm="1">
        <f t="array" ref="BW172">AnualidadActivo(BW$2, $E172, $C172, $B172, $D172, Hombres!$A$1:$DW$117, Mujeres!$A$1:$DW$117)</f>
        <v>149667.07717525976</v>
      </c>
      <c r="BX172" s="104" cm="1">
        <f t="array" ref="BX172">AnualidadActivo(BX$2, $E172, $C172, $B172, $D172, Hombres!$A$1:$DW$117, Mujeres!$A$1:$DW$117)</f>
        <v>76145.771028169547</v>
      </c>
      <c r="BY172" s="104" cm="1">
        <f t="array" ref="BY172">AnualidadActivo(BY$2, $E172, $C172, $B172, $D172, Hombres!$A$1:$DW$117, Mujeres!$A$1:$DW$117)</f>
        <v>35378.473345623133</v>
      </c>
      <c r="BZ172" s="104" cm="1">
        <f t="array" ref="BZ172">AnualidadActivo(BZ$2, $E172, $C172, $B172, $D172, Hombres!$A$1:$DW$117, Mujeres!$A$1:$DW$117)</f>
        <v>14785.463670768939</v>
      </c>
      <c r="CA172" s="104" cm="1">
        <f t="array" ref="CA172">AnualidadActivo(CA$2, $E172, $C172, $B172, $D172, Hombres!$A$1:$DW$117, Mujeres!$A$1:$DW$117)</f>
        <v>5452.7624627549321</v>
      </c>
      <c r="CB172" s="104" cm="1">
        <f t="array" ref="CB172">AnualidadActivo(CB$2, $E172, $C172, $B172, $D172, Hombres!$A$1:$DW$117, Mujeres!$A$1:$DW$117)</f>
        <v>1731.0053716870636</v>
      </c>
      <c r="CC172" s="104" cm="1">
        <f t="array" ref="CC172">AnualidadActivo(CC$2, $E172, $C172, $B172, $D172, Hombres!$A$1:$DW$117, Mujeres!$A$1:$DW$117)</f>
        <v>457.21260046338125</v>
      </c>
      <c r="CD172" s="104" cm="1">
        <f t="array" ref="CD172">AnualidadActivo(CD$2, $E172, $C172, $B172, $D172, Hombres!$A$1:$DW$117, Mujeres!$A$1:$DW$117)</f>
        <v>0</v>
      </c>
      <c r="CE172" s="104" cm="1">
        <f t="array" ref="CE172">AnualidadActivo(CE$2, $E172, $C172, $B172, $D172, Hombres!$A$1:$DW$117, Mujeres!$A$1:$DW$117)</f>
        <v>0</v>
      </c>
      <c r="CF172" s="104" cm="1">
        <f t="array" ref="CF172">AnualidadActivo(CF$2, $E172, $C172, $B172, $D172, Hombres!$A$1:$DW$117, Mujeres!$A$1:$DW$117)</f>
        <v>0</v>
      </c>
      <c r="CG172" s="104" cm="1">
        <f t="array" ref="CG172">AnualidadActivo(CG$2, $E172, $C172, $B172, $D172, Hombres!$A$1:$DW$117, Mujeres!$A$1:$DW$117)</f>
        <v>0</v>
      </c>
      <c r="CH172" s="104" cm="1">
        <f t="array" ref="CH172">AnualidadActivo(CH$2, $E172, $C172, $B172, $D172, Hombres!$A$1:$DW$117, Mujeres!$A$1:$DW$117)</f>
        <v>0</v>
      </c>
      <c r="CI172" s="104" cm="1">
        <f t="array" ref="CI172">AnualidadActivo(CI$2, $E172, $C172, $B172, $D172, Hombres!$A$1:$DW$117, Mujeres!$A$1:$DW$117)</f>
        <v>0</v>
      </c>
      <c r="CJ172" s="104" cm="1">
        <f t="array" ref="CJ172">AnualidadActivo(CJ$2, $E172, $C172, $B172, $D172, Hombres!$A$1:$DW$117, Mujeres!$A$1:$DW$117)</f>
        <v>0</v>
      </c>
      <c r="CK172" s="104" cm="1">
        <f t="array" ref="CK172">AnualidadActivo(CK$2, $E172, $C172, $B172, $D172, Hombres!$A$1:$DW$117, Mujeres!$A$1:$DW$117)</f>
        <v>0</v>
      </c>
      <c r="CL172" s="104" cm="1">
        <f t="array" ref="CL172">AnualidadActivo(CL$2, $E172, $C172, $B172, $D172, Hombres!$A$1:$DW$117, Mujeres!$A$1:$DW$117)</f>
        <v>0</v>
      </c>
      <c r="CM172" s="104" cm="1">
        <f t="array" ref="CM172">AnualidadActivo(CM$2, $E172, $C172, $B172, $D172, Hombres!$A$1:$DW$117, Mujeres!$A$1:$DW$117)</f>
        <v>0</v>
      </c>
      <c r="CN172" s="104" cm="1">
        <f t="array" ref="CN172">AnualidadActivo(CN$2, $E172, $C172, $B172, $D172, Hombres!$A$1:$DW$117, Mujeres!$A$1:$DW$117)</f>
        <v>0</v>
      </c>
      <c r="CO172" s="104" cm="1">
        <f t="array" ref="CO172">AnualidadActivo(CO$2, $E172, $C172, $B172, $D172, Hombres!$A$1:$DW$117, Mujeres!$A$1:$DW$117)</f>
        <v>0</v>
      </c>
      <c r="CP172" s="104" cm="1">
        <f t="array" ref="CP172">AnualidadActivo(CP$2, $E172, $C172, $B172, $D172, Hombres!$A$1:$DW$117, Mujeres!$A$1:$DW$117)</f>
        <v>0</v>
      </c>
      <c r="CQ172" s="104" cm="1">
        <f t="array" ref="CQ172">AnualidadActivo(CQ$2, $E172, $C172, $B172, $D172, Hombres!$A$1:$DW$117, Mujeres!$A$1:$DW$117)</f>
        <v>0</v>
      </c>
      <c r="CR172" s="104" cm="1">
        <f t="array" ref="CR172">AnualidadActivo(CR$2, $E172, $C172, $B172, $D172, Hombres!$A$1:$DW$117, Mujeres!$A$1:$DW$117)</f>
        <v>0</v>
      </c>
      <c r="CS172" s="104" cm="1">
        <f t="array" ref="CS172">AnualidadActivo(CS$2, $E172, $C172, $B172, $D172, Hombres!$A$1:$DW$117, Mujeres!$A$1:$DW$117)</f>
        <v>0</v>
      </c>
      <c r="CT172" s="104" cm="1">
        <f t="array" ref="CT172">AnualidadActivo(CT$2, $E172, $C172, $B172, $D172, Hombres!$A$1:$DW$117, Mujeres!$A$1:$DW$117)</f>
        <v>0</v>
      </c>
      <c r="CU172" s="104" cm="1">
        <f t="array" ref="CU172">AnualidadActivo(CU$2, $E172, $C172, $B172, $D172, Hombres!$A$1:$DW$117, Mujeres!$A$1:$DW$117)</f>
        <v>0</v>
      </c>
      <c r="CV172" s="104" cm="1">
        <f t="array" ref="CV172">AnualidadActivo(CV$2, $E172, $C172, $B172, $D172, Hombres!$A$1:$DW$117, Mujeres!$A$1:$DW$117)</f>
        <v>0</v>
      </c>
      <c r="CW172" s="104" cm="1">
        <f t="array" ref="CW172">AnualidadActivo(CW$2, $E172, $C172, $B172, $D172, Hombres!$A$1:$DW$117, Mujeres!$A$1:$DW$117)</f>
        <v>0</v>
      </c>
      <c r="CX172" s="104" cm="1">
        <f t="array" ref="CX172">AnualidadActivo(CX$2, $E172, $C172, $B172, $D172, Hombres!$A$1:$DW$117, Mujeres!$A$1:$DW$117)</f>
        <v>0</v>
      </c>
      <c r="CY172" s="104" cm="1">
        <f t="array" ref="CY172">AnualidadActivo(CY$2, $E172, $C172, $B172, $D172, Hombres!$A$1:$DW$117, Mujeres!$A$1:$DW$117)</f>
        <v>0</v>
      </c>
      <c r="CZ172" s="104" cm="1">
        <f t="array" ref="CZ172">AnualidadActivo(CZ$2, $E172, $C172, $B172, $D172, Hombres!$A$1:$DW$117, Mujeres!$A$1:$DW$117)</f>
        <v>0</v>
      </c>
      <c r="DA172" s="104" cm="1">
        <f t="array" ref="DA172">AnualidadActivo(DA$2, $E172, $C172, $B172, $D172, Hombres!$A$1:$DW$117, Mujeres!$A$1:$DW$117)</f>
        <v>0</v>
      </c>
    </row>
    <row r="173" spans="1:105" x14ac:dyDescent="0.35">
      <c r="A173" s="2">
        <f t="shared" si="2"/>
        <v>171</v>
      </c>
      <c r="B173" s="107">
        <v>825263.3</v>
      </c>
      <c r="C173" s="9">
        <v>45012</v>
      </c>
      <c r="D173" s="7" t="s">
        <v>6</v>
      </c>
      <c r="E173" s="9">
        <v>30129</v>
      </c>
      <c r="F173" s="12" cm="1">
        <f t="array" ref="F173">edadCalc(E173)</f>
        <v>43</v>
      </c>
      <c r="G173" s="49" cm="1">
        <f t="array" ref="G173">PorcentajePension(C173,E173, D173)</f>
        <v>0.65</v>
      </c>
      <c r="I173" s="103"/>
      <c r="J173" s="104" cm="1">
        <f t="array" ref="J173">AnualidadActivo(J$2, $E173, $C173, $B173, $D173, Hombres!$A$1:$DW$117, Mujeres!$A$1:$DW$117)</f>
        <v>0</v>
      </c>
      <c r="K173" s="104" cm="1">
        <f t="array" ref="K173">AnualidadActivo(K$2, $E173, $C173, $B173, $D173, Hombres!$A$1:$DW$117, Mujeres!$A$1:$DW$117)</f>
        <v>0</v>
      </c>
      <c r="L173" s="104" cm="1">
        <f t="array" ref="L173">AnualidadActivo(L$2, $E173, $C173, $B173, $D173, Hombres!$A$1:$DW$117, Mujeres!$A$1:$DW$117)</f>
        <v>0</v>
      </c>
      <c r="M173" s="104" cm="1">
        <f t="array" ref="M173">AnualidadActivo(M$2, $E173, $C173, $B173, $D173, Hombres!$A$1:$DW$117, Mujeres!$A$1:$DW$117)</f>
        <v>0</v>
      </c>
      <c r="N173" s="104" cm="1">
        <f t="array" ref="N173">AnualidadActivo(N$2, $E173, $C173, $B173, $D173, Hombres!$A$1:$DW$117, Mujeres!$A$1:$DW$117)</f>
        <v>0</v>
      </c>
      <c r="O173" s="104" cm="1">
        <f t="array" ref="O173">AnualidadActivo(O$2, $E173, $C173, $B173, $D173, Hombres!$A$1:$DW$117, Mujeres!$A$1:$DW$117)</f>
        <v>0</v>
      </c>
      <c r="P173" s="104" cm="1">
        <f t="array" ref="P173">AnualidadActivo(P$2, $E173, $C173, $B173, $D173, Hombres!$A$1:$DW$117, Mujeres!$A$1:$DW$117)</f>
        <v>0</v>
      </c>
      <c r="Q173" s="104" cm="1">
        <f t="array" ref="Q173">AnualidadActivo(Q$2, $E173, $C173, $B173, $D173, Hombres!$A$1:$DW$117, Mujeres!$A$1:$DW$117)</f>
        <v>0</v>
      </c>
      <c r="R173" s="104" cm="1">
        <f t="array" ref="R173">AnualidadActivo(R$2, $E173, $C173, $B173, $D173, Hombres!$A$1:$DW$117, Mujeres!$A$1:$DW$117)</f>
        <v>0</v>
      </c>
      <c r="S173" s="104" cm="1">
        <f t="array" ref="S173">AnualidadActivo(S$2, $E173, $C173, $B173, $D173, Hombres!$A$1:$DW$117, Mujeres!$A$1:$DW$117)</f>
        <v>0</v>
      </c>
      <c r="T173" s="104" cm="1">
        <f t="array" ref="T173">AnualidadActivo(T$2, $E173, $C173, $B173, $D173, Hombres!$A$1:$DW$117, Mujeres!$A$1:$DW$117)</f>
        <v>0</v>
      </c>
      <c r="U173" s="104" cm="1">
        <f t="array" ref="U173">AnualidadActivo(U$2, $E173, $C173, $B173, $D173, Hombres!$A$1:$DW$117, Mujeres!$A$1:$DW$117)</f>
        <v>0</v>
      </c>
      <c r="V173" s="104" cm="1">
        <f t="array" ref="V173">AnualidadActivo(V$2, $E173, $C173, $B173, $D173, Hombres!$A$1:$DW$117, Mujeres!$A$1:$DW$117)</f>
        <v>0</v>
      </c>
      <c r="W173" s="104" cm="1">
        <f t="array" ref="W173">AnualidadActivo(W$2, $E173, $C173, $B173, $D173, Hombres!$A$1:$DW$117, Mujeres!$A$1:$DW$117)</f>
        <v>0</v>
      </c>
      <c r="X173" s="104" cm="1">
        <f t="array" ref="X173">AnualidadActivo(X$2, $E173, $C173, $B173, $D173, Hombres!$A$1:$DW$117, Mujeres!$A$1:$DW$117)</f>
        <v>0</v>
      </c>
      <c r="Y173" s="104" cm="1">
        <f t="array" ref="Y173">AnualidadActivo(Y$2, $E173, $C173, $B173, $D173, Hombres!$A$1:$DW$117, Mujeres!$A$1:$DW$117)</f>
        <v>0</v>
      </c>
      <c r="Z173" s="104" cm="1">
        <f t="array" ref="Z173">AnualidadActivo(Z$2, $E173, $C173, $B173, $D173, Hombres!$A$1:$DW$117, Mujeres!$A$1:$DW$117)</f>
        <v>0</v>
      </c>
      <c r="AA173" s="104" cm="1">
        <f t="array" ref="AA173">AnualidadActivo(AA$2, $E173, $C173, $B173, $D173, Hombres!$A$1:$DW$117, Mujeres!$A$1:$DW$117)</f>
        <v>0</v>
      </c>
      <c r="AB173" s="104" cm="1">
        <f t="array" ref="AB173">AnualidadActivo(AB$2, $E173, $C173, $B173, $D173, Hombres!$A$1:$DW$117, Mujeres!$A$1:$DW$117)</f>
        <v>0</v>
      </c>
      <c r="AC173" s="104" cm="1">
        <f t="array" ref="AC173">AnualidadActivo(AC$2, $E173, $C173, $B173, $D173, Hombres!$A$1:$DW$117, Mujeres!$A$1:$DW$117)</f>
        <v>0</v>
      </c>
      <c r="AD173" s="104" cm="1">
        <f t="array" ref="AD173">AnualidadActivo(AD$2, $E173, $C173, $B173, $D173, Hombres!$A$1:$DW$117, Mujeres!$A$1:$DW$117)</f>
        <v>17996949.661051717</v>
      </c>
      <c r="AE173" s="104" cm="1">
        <f t="array" ref="AE173">AnualidadActivo(AE$2, $E173, $C173, $B173, $D173, Hombres!$A$1:$DW$117, Mujeres!$A$1:$DW$117)</f>
        <v>18536858.150883269</v>
      </c>
      <c r="AF173" s="104" cm="1">
        <f t="array" ref="AF173">AnualidadActivo(AF$2, $E173, $C173, $B173, $D173, Hombres!$A$1:$DW$117, Mujeres!$A$1:$DW$117)</f>
        <v>19092963.895409767</v>
      </c>
      <c r="AG173" s="104" cm="1">
        <f t="array" ref="AG173">AnualidadActivo(AG$2, $E173, $C173, $B173, $D173, Hombres!$A$1:$DW$117, Mujeres!$A$1:$DW$117)</f>
        <v>19665752.812272057</v>
      </c>
      <c r="AH173" s="104" cm="1">
        <f t="array" ref="AH173">AnualidadActivo(AH$2, $E173, $C173, $B173, $D173, Hombres!$A$1:$DW$117, Mujeres!$A$1:$DW$117)</f>
        <v>20255725.396640223</v>
      </c>
      <c r="AI173" s="104" cm="1">
        <f t="array" ref="AI173">AnualidadActivo(AI$2, $E173, $C173, $B173, $D173, Hombres!$A$1:$DW$117, Mujeres!$A$1:$DW$117)</f>
        <v>20377554.061298359</v>
      </c>
      <c r="AJ173" s="104" cm="1">
        <f t="array" ref="AJ173">AnualidadActivo(AJ$2, $E173, $C173, $B173, $D173, Hombres!$A$1:$DW$117, Mujeres!$A$1:$DW$117)</f>
        <v>20866584.772060879</v>
      </c>
      <c r="AK173" s="104" cm="1">
        <f t="array" ref="AK173">AnualidadActivo(AK$2, $E173, $C173, $B173, $D173, Hombres!$A$1:$DW$117, Mujeres!$A$1:$DW$117)</f>
        <v>21356906.090841401</v>
      </c>
      <c r="AL173" s="104" cm="1">
        <f t="array" ref="AL173">AnualidadActivo(AL$2, $E173, $C173, $B173, $D173, Hombres!$A$1:$DW$117, Mujeres!$A$1:$DW$117)</f>
        <v>21845266.60307923</v>
      </c>
      <c r="AM173" s="104" cm="1">
        <f t="array" ref="AM173">AnualidadActivo(AM$2, $E173, $C173, $B173, $D173, Hombres!$A$1:$DW$117, Mujeres!$A$1:$DW$117)</f>
        <v>22326456.266383782</v>
      </c>
      <c r="AN173" s="104" cm="1">
        <f t="array" ref="AN173">AnualidadActivo(AN$2, $E173, $C173, $B173, $D173, Hombres!$A$1:$DW$117, Mujeres!$A$1:$DW$117)</f>
        <v>22795071.860899433</v>
      </c>
      <c r="AO173" s="104" cm="1">
        <f t="array" ref="AO173">AnualidadActivo(AO$2, $E173, $C173, $B173, $D173, Hombres!$A$1:$DW$117, Mujeres!$A$1:$DW$117)</f>
        <v>23248525.335350282</v>
      </c>
      <c r="AP173" s="104" cm="1">
        <f t="array" ref="AP173">AnualidadActivo(AP$2, $E173, $C173, $B173, $D173, Hombres!$A$1:$DW$117, Mujeres!$A$1:$DW$117)</f>
        <v>23686847.266388692</v>
      </c>
      <c r="AQ173" s="104" cm="1">
        <f t="array" ref="AQ173">AnualidadActivo(AQ$2, $E173, $C173, $B173, $D173, Hombres!$A$1:$DW$117, Mujeres!$A$1:$DW$117)</f>
        <v>24109323.647668362</v>
      </c>
      <c r="AR173" s="104" cm="1">
        <f t="array" ref="AR173">AnualidadActivo(AR$2, $E173, $C173, $B173, $D173, Hombres!$A$1:$DW$117, Mujeres!$A$1:$DW$117)</f>
        <v>24511090.674913388</v>
      </c>
      <c r="AS173" s="104" cm="1">
        <f t="array" ref="AS173">AnualidadActivo(AS$2, $E173, $C173, $B173, $D173, Hombres!$A$1:$DW$117, Mujeres!$A$1:$DW$117)</f>
        <v>24883531.305278745</v>
      </c>
      <c r="AT173" s="104" cm="1">
        <f t="array" ref="AT173">AnualidadActivo(AT$2, $E173, $C173, $B173, $D173, Hombres!$A$1:$DW$117, Mujeres!$A$1:$DW$117)</f>
        <v>25215850.716559559</v>
      </c>
      <c r="AU173" s="104" cm="1">
        <f t="array" ref="AU173">AnualidadActivo(AU$2, $E173, $C173, $B173, $D173, Hombres!$A$1:$DW$117, Mujeres!$A$1:$DW$117)</f>
        <v>25496495.040746786</v>
      </c>
      <c r="AV173" s="104" cm="1">
        <f t="array" ref="AV173">AnualidadActivo(AV$2, $E173, $C173, $B173, $D173, Hombres!$A$1:$DW$117, Mujeres!$A$1:$DW$117)</f>
        <v>25685858.401791748</v>
      </c>
      <c r="AW173" s="104" cm="1">
        <f t="array" ref="AW173">AnualidadActivo(AW$2, $E173, $C173, $B173, $D173, Hombres!$A$1:$DW$117, Mujeres!$A$1:$DW$117)</f>
        <v>25805256.648730066</v>
      </c>
      <c r="AX173" s="104" cm="1">
        <f t="array" ref="AX173">AnualidadActivo(AX$2, $E173, $C173, $B173, $D173, Hombres!$A$1:$DW$117, Mujeres!$A$1:$DW$117)</f>
        <v>25844993.234454207</v>
      </c>
      <c r="AY173" s="104" cm="1">
        <f t="array" ref="AY173">AnualidadActivo(AY$2, $E173, $C173, $B173, $D173, Hombres!$A$1:$DW$117, Mujeres!$A$1:$DW$117)</f>
        <v>25795485.082314152</v>
      </c>
      <c r="AZ173" s="104" cm="1">
        <f t="array" ref="AZ173">AnualidadActivo(AZ$2, $E173, $C173, $B173, $D173, Hombres!$A$1:$DW$117, Mujeres!$A$1:$DW$117)</f>
        <v>25646590.80809762</v>
      </c>
      <c r="BA173" s="104" cm="1">
        <f t="array" ref="BA173">AnualidadActivo(BA$2, $E173, $C173, $B173, $D173, Hombres!$A$1:$DW$117, Mujeres!$A$1:$DW$117)</f>
        <v>25386623.499206565</v>
      </c>
      <c r="BB173" s="104" cm="1">
        <f t="array" ref="BB173">AnualidadActivo(BB$2, $E173, $C173, $B173, $D173, Hombres!$A$1:$DW$117, Mujeres!$A$1:$DW$117)</f>
        <v>25003275.228172652</v>
      </c>
      <c r="BC173" s="104" cm="1">
        <f t="array" ref="BC173">AnualidadActivo(BC$2, $E173, $C173, $B173, $D173, Hombres!$A$1:$DW$117, Mujeres!$A$1:$DW$117)</f>
        <v>24486122.085265867</v>
      </c>
      <c r="BD173" s="104" cm="1">
        <f t="array" ref="BD173">AnualidadActivo(BD$2, $E173, $C173, $B173, $D173, Hombres!$A$1:$DW$117, Mujeres!$A$1:$DW$117)</f>
        <v>23827307.152526926</v>
      </c>
      <c r="BE173" s="104" cm="1">
        <f t="array" ref="BE173">AnualidadActivo(BE$2, $E173, $C173, $B173, $D173, Hombres!$A$1:$DW$117, Mujeres!$A$1:$DW$117)</f>
        <v>23020678.964589022</v>
      </c>
      <c r="BF173" s="104" cm="1">
        <f t="array" ref="BF173">AnualidadActivo(BF$2, $E173, $C173, $B173, $D173, Hombres!$A$1:$DW$117, Mujeres!$A$1:$DW$117)</f>
        <v>22060976.302003708</v>
      </c>
      <c r="BG173" s="104" cm="1">
        <f t="array" ref="BG173">AnualidadActivo(BG$2, $E173, $C173, $B173, $D173, Hombres!$A$1:$DW$117, Mujeres!$A$1:$DW$117)</f>
        <v>20945789.030339707</v>
      </c>
      <c r="BH173" s="104" cm="1">
        <f t="array" ref="BH173">AnualidadActivo(BH$2, $E173, $C173, $B173, $D173, Hombres!$A$1:$DW$117, Mujeres!$A$1:$DW$117)</f>
        <v>19678475.543351393</v>
      </c>
      <c r="BI173" s="104" cm="1">
        <f t="array" ref="BI173">AnualidadActivo(BI$2, $E173, $C173, $B173, $D173, Hombres!$A$1:$DW$117, Mujeres!$A$1:$DW$117)</f>
        <v>18268711.818450384</v>
      </c>
      <c r="BJ173" s="104" cm="1">
        <f t="array" ref="BJ173">AnualidadActivo(BJ$2, $E173, $C173, $B173, $D173, Hombres!$A$1:$DW$117, Mujeres!$A$1:$DW$117)</f>
        <v>16731694.064412605</v>
      </c>
      <c r="BK173" s="104" cm="1">
        <f t="array" ref="BK173">AnualidadActivo(BK$2, $E173, $C173, $B173, $D173, Hombres!$A$1:$DW$117, Mujeres!$A$1:$DW$117)</f>
        <v>15088538.640051851</v>
      </c>
      <c r="BL173" s="104" cm="1">
        <f t="array" ref="BL173">AnualidadActivo(BL$2, $E173, $C173, $B173, $D173, Hombres!$A$1:$DW$117, Mujeres!$A$1:$DW$117)</f>
        <v>13367774.247772614</v>
      </c>
      <c r="BM173" s="104" cm="1">
        <f t="array" ref="BM173">AnualidadActivo(BM$2, $E173, $C173, $B173, $D173, Hombres!$A$1:$DW$117, Mujeres!$A$1:$DW$117)</f>
        <v>11606391.477371268</v>
      </c>
      <c r="BN173" s="104" cm="1">
        <f t="array" ref="BN173">AnualidadActivo(BN$2, $E173, $C173, $B173, $D173, Hombres!$A$1:$DW$117, Mujeres!$A$1:$DW$117)</f>
        <v>9847951.3481990602</v>
      </c>
      <c r="BO173" s="104" cm="1">
        <f t="array" ref="BO173">AnualidadActivo(BO$2, $E173, $C173, $B173, $D173, Hombres!$A$1:$DW$117, Mujeres!$A$1:$DW$117)</f>
        <v>8139093.5771913622</v>
      </c>
      <c r="BP173" s="104" cm="1">
        <f t="array" ref="BP173">AnualidadActivo(BP$2, $E173, $C173, $B173, $D173, Hombres!$A$1:$DW$117, Mujeres!$A$1:$DW$117)</f>
        <v>6526698.9894011375</v>
      </c>
      <c r="BQ173" s="104" cm="1">
        <f t="array" ref="BQ173">AnualidadActivo(BQ$2, $E173, $C173, $B173, $D173, Hombres!$A$1:$DW$117, Mujeres!$A$1:$DW$117)</f>
        <v>5055064.5142320991</v>
      </c>
      <c r="BR173" s="104" cm="1">
        <f t="array" ref="BR173">AnualidadActivo(BR$2, $E173, $C173, $B173, $D173, Hombres!$A$1:$DW$117, Mujeres!$A$1:$DW$117)</f>
        <v>3762079.6477158782</v>
      </c>
      <c r="BS173" s="104" cm="1">
        <f t="array" ref="BS173">AnualidadActivo(BS$2, $E173, $C173, $B173, $D173, Hombres!$A$1:$DW$117, Mujeres!$A$1:$DW$117)</f>
        <v>2674218.785521152</v>
      </c>
      <c r="BT173" s="104" cm="1">
        <f t="array" ref="BT173">AnualidadActivo(BT$2, $E173, $C173, $B173, $D173, Hombres!$A$1:$DW$117, Mujeres!$A$1:$DW$117)</f>
        <v>1802745.3678533451</v>
      </c>
      <c r="BU173" s="104" cm="1">
        <f t="array" ref="BU173">AnualidadActivo(BU$2, $E173, $C173, $B173, $D173, Hombres!$A$1:$DW$117, Mujeres!$A$1:$DW$117)</f>
        <v>1142652.7909759502</v>
      </c>
      <c r="BV173" s="104" cm="1">
        <f t="array" ref="BV173">AnualidadActivo(BV$2, $E173, $C173, $B173, $D173, Hombres!$A$1:$DW$117, Mujeres!$A$1:$DW$117)</f>
        <v>674014.69472547574</v>
      </c>
      <c r="BW173" s="104" cm="1">
        <f t="array" ref="BW173">AnualidadActivo(BW$2, $E173, $C173, $B173, $D173, Hombres!$A$1:$DW$117, Mujeres!$A$1:$DW$117)</f>
        <v>365449.67962043569</v>
      </c>
      <c r="BX173" s="104" cm="1">
        <f t="array" ref="BX173">AnualidadActivo(BX$2, $E173, $C173, $B173, $D173, Hombres!$A$1:$DW$117, Mujeres!$A$1:$DW$117)</f>
        <v>179375.14156845506</v>
      </c>
      <c r="BY173" s="104" cm="1">
        <f t="array" ref="BY173">AnualidadActivo(BY$2, $E173, $C173, $B173, $D173, Hombres!$A$1:$DW$117, Mujeres!$A$1:$DW$117)</f>
        <v>78167.844480000305</v>
      </c>
      <c r="BZ173" s="104" cm="1">
        <f t="array" ref="BZ173">AnualidadActivo(BZ$2, $E173, $C173, $B173, $D173, Hombres!$A$1:$DW$117, Mujeres!$A$1:$DW$117)</f>
        <v>29480.451149657158</v>
      </c>
      <c r="CA173" s="104" cm="1">
        <f t="array" ref="CA173">AnualidadActivo(CA$2, $E173, $C173, $B173, $D173, Hombres!$A$1:$DW$117, Mujeres!$A$1:$DW$117)</f>
        <v>9291.8307825370466</v>
      </c>
      <c r="CB173" s="104" cm="1">
        <f t="array" ref="CB173">AnualidadActivo(CB$2, $E173, $C173, $B173, $D173, Hombres!$A$1:$DW$117, Mujeres!$A$1:$DW$117)</f>
        <v>2325.3623378143052</v>
      </c>
      <c r="CC173" s="104" cm="1">
        <f t="array" ref="CC173">AnualidadActivo(CC$2, $E173, $C173, $B173, $D173, Hombres!$A$1:$DW$117, Mujeres!$A$1:$DW$117)</f>
        <v>424.96144151528654</v>
      </c>
      <c r="CD173" s="104" cm="1">
        <f t="array" ref="CD173">AnualidadActivo(CD$2, $E173, $C173, $B173, $D173, Hombres!$A$1:$DW$117, Mujeres!$A$1:$DW$117)</f>
        <v>48.089915855808798</v>
      </c>
      <c r="CE173" s="104" cm="1">
        <f t="array" ref="CE173">AnualidadActivo(CE$2, $E173, $C173, $B173, $D173, Hombres!$A$1:$DW$117, Mujeres!$A$1:$DW$117)</f>
        <v>0</v>
      </c>
      <c r="CF173" s="104" cm="1">
        <f t="array" ref="CF173">AnualidadActivo(CF$2, $E173, $C173, $B173, $D173, Hombres!$A$1:$DW$117, Mujeres!$A$1:$DW$117)</f>
        <v>0</v>
      </c>
      <c r="CG173" s="104" cm="1">
        <f t="array" ref="CG173">AnualidadActivo(CG$2, $E173, $C173, $B173, $D173, Hombres!$A$1:$DW$117, Mujeres!$A$1:$DW$117)</f>
        <v>0</v>
      </c>
      <c r="CH173" s="104" cm="1">
        <f t="array" ref="CH173">AnualidadActivo(CH$2, $E173, $C173, $B173, $D173, Hombres!$A$1:$DW$117, Mujeres!$A$1:$DW$117)</f>
        <v>0</v>
      </c>
      <c r="CI173" s="104" cm="1">
        <f t="array" ref="CI173">AnualidadActivo(CI$2, $E173, $C173, $B173, $D173, Hombres!$A$1:$DW$117, Mujeres!$A$1:$DW$117)</f>
        <v>0</v>
      </c>
      <c r="CJ173" s="104" cm="1">
        <f t="array" ref="CJ173">AnualidadActivo(CJ$2, $E173, $C173, $B173, $D173, Hombres!$A$1:$DW$117, Mujeres!$A$1:$DW$117)</f>
        <v>0</v>
      </c>
      <c r="CK173" s="104" cm="1">
        <f t="array" ref="CK173">AnualidadActivo(CK$2, $E173, $C173, $B173, $D173, Hombres!$A$1:$DW$117, Mujeres!$A$1:$DW$117)</f>
        <v>0</v>
      </c>
      <c r="CL173" s="104" cm="1">
        <f t="array" ref="CL173">AnualidadActivo(CL$2, $E173, $C173, $B173, $D173, Hombres!$A$1:$DW$117, Mujeres!$A$1:$DW$117)</f>
        <v>0</v>
      </c>
      <c r="CM173" s="104" cm="1">
        <f t="array" ref="CM173">AnualidadActivo(CM$2, $E173, $C173, $B173, $D173, Hombres!$A$1:$DW$117, Mujeres!$A$1:$DW$117)</f>
        <v>0</v>
      </c>
      <c r="CN173" s="104" cm="1">
        <f t="array" ref="CN173">AnualidadActivo(CN$2, $E173, $C173, $B173, $D173, Hombres!$A$1:$DW$117, Mujeres!$A$1:$DW$117)</f>
        <v>0</v>
      </c>
      <c r="CO173" s="104" cm="1">
        <f t="array" ref="CO173">AnualidadActivo(CO$2, $E173, $C173, $B173, $D173, Hombres!$A$1:$DW$117, Mujeres!$A$1:$DW$117)</f>
        <v>0</v>
      </c>
      <c r="CP173" s="104" cm="1">
        <f t="array" ref="CP173">AnualidadActivo(CP$2, $E173, $C173, $B173, $D173, Hombres!$A$1:$DW$117, Mujeres!$A$1:$DW$117)</f>
        <v>0</v>
      </c>
      <c r="CQ173" s="104" cm="1">
        <f t="array" ref="CQ173">AnualidadActivo(CQ$2, $E173, $C173, $B173, $D173, Hombres!$A$1:$DW$117, Mujeres!$A$1:$DW$117)</f>
        <v>0</v>
      </c>
      <c r="CR173" s="104" cm="1">
        <f t="array" ref="CR173">AnualidadActivo(CR$2, $E173, $C173, $B173, $D173, Hombres!$A$1:$DW$117, Mujeres!$A$1:$DW$117)</f>
        <v>0</v>
      </c>
      <c r="CS173" s="104" cm="1">
        <f t="array" ref="CS173">AnualidadActivo(CS$2, $E173, $C173, $B173, $D173, Hombres!$A$1:$DW$117, Mujeres!$A$1:$DW$117)</f>
        <v>0</v>
      </c>
      <c r="CT173" s="104" cm="1">
        <f t="array" ref="CT173">AnualidadActivo(CT$2, $E173, $C173, $B173, $D173, Hombres!$A$1:$DW$117, Mujeres!$A$1:$DW$117)</f>
        <v>0</v>
      </c>
      <c r="CU173" s="104" cm="1">
        <f t="array" ref="CU173">AnualidadActivo(CU$2, $E173, $C173, $B173, $D173, Hombres!$A$1:$DW$117, Mujeres!$A$1:$DW$117)</f>
        <v>0</v>
      </c>
      <c r="CV173" s="104" cm="1">
        <f t="array" ref="CV173">AnualidadActivo(CV$2, $E173, $C173, $B173, $D173, Hombres!$A$1:$DW$117, Mujeres!$A$1:$DW$117)</f>
        <v>0</v>
      </c>
      <c r="CW173" s="104" cm="1">
        <f t="array" ref="CW173">AnualidadActivo(CW$2, $E173, $C173, $B173, $D173, Hombres!$A$1:$DW$117, Mujeres!$A$1:$DW$117)</f>
        <v>0</v>
      </c>
      <c r="CX173" s="104" cm="1">
        <f t="array" ref="CX173">AnualidadActivo(CX$2, $E173, $C173, $B173, $D173, Hombres!$A$1:$DW$117, Mujeres!$A$1:$DW$117)</f>
        <v>0</v>
      </c>
      <c r="CY173" s="104" cm="1">
        <f t="array" ref="CY173">AnualidadActivo(CY$2, $E173, $C173, $B173, $D173, Hombres!$A$1:$DW$117, Mujeres!$A$1:$DW$117)</f>
        <v>0</v>
      </c>
      <c r="CZ173" s="104" cm="1">
        <f t="array" ref="CZ173">AnualidadActivo(CZ$2, $E173, $C173, $B173, $D173, Hombres!$A$1:$DW$117, Mujeres!$A$1:$DW$117)</f>
        <v>0</v>
      </c>
      <c r="DA173" s="104" cm="1">
        <f t="array" ref="DA173">AnualidadActivo(DA$2, $E173, $C173, $B173, $D173, Hombres!$A$1:$DW$117, Mujeres!$A$1:$DW$117)</f>
        <v>0</v>
      </c>
    </row>
    <row r="174" spans="1:105" x14ac:dyDescent="0.35">
      <c r="A174" s="2">
        <f t="shared" si="2"/>
        <v>172</v>
      </c>
      <c r="B174" s="107">
        <v>1730016.1</v>
      </c>
      <c r="C174" s="9">
        <v>44956</v>
      </c>
      <c r="D174" s="7" t="s">
        <v>6</v>
      </c>
      <c r="E174" s="9">
        <v>31086</v>
      </c>
      <c r="F174" s="12" cm="1">
        <f t="array" ref="F174">edadCalc(E174)</f>
        <v>40</v>
      </c>
      <c r="G174" s="49" cm="1">
        <f t="array" ref="G174">PorcentajePension(C174,E174, D174)</f>
        <v>0.65</v>
      </c>
      <c r="I174" s="103"/>
      <c r="J174" s="104" cm="1">
        <f t="array" ref="J174">AnualidadActivo(J$2, $E174, $C174, $B174, $D174, Hombres!$A$1:$DW$117, Mujeres!$A$1:$DW$117)</f>
        <v>0</v>
      </c>
      <c r="K174" s="104" cm="1">
        <f t="array" ref="K174">AnualidadActivo(K$2, $E174, $C174, $B174, $D174, Hombres!$A$1:$DW$117, Mujeres!$A$1:$DW$117)</f>
        <v>0</v>
      </c>
      <c r="L174" s="104" cm="1">
        <f t="array" ref="L174">AnualidadActivo(L$2, $E174, $C174, $B174, $D174, Hombres!$A$1:$DW$117, Mujeres!$A$1:$DW$117)</f>
        <v>0</v>
      </c>
      <c r="M174" s="104" cm="1">
        <f t="array" ref="M174">AnualidadActivo(M$2, $E174, $C174, $B174, $D174, Hombres!$A$1:$DW$117, Mujeres!$A$1:$DW$117)</f>
        <v>0</v>
      </c>
      <c r="N174" s="104" cm="1">
        <f t="array" ref="N174">AnualidadActivo(N$2, $E174, $C174, $B174, $D174, Hombres!$A$1:$DW$117, Mujeres!$A$1:$DW$117)</f>
        <v>0</v>
      </c>
      <c r="O174" s="104" cm="1">
        <f t="array" ref="O174">AnualidadActivo(O$2, $E174, $C174, $B174, $D174, Hombres!$A$1:$DW$117, Mujeres!$A$1:$DW$117)</f>
        <v>0</v>
      </c>
      <c r="P174" s="104" cm="1">
        <f t="array" ref="P174">AnualidadActivo(P$2, $E174, $C174, $B174, $D174, Hombres!$A$1:$DW$117, Mujeres!$A$1:$DW$117)</f>
        <v>0</v>
      </c>
      <c r="Q174" s="104" cm="1">
        <f t="array" ref="Q174">AnualidadActivo(Q$2, $E174, $C174, $B174, $D174, Hombres!$A$1:$DW$117, Mujeres!$A$1:$DW$117)</f>
        <v>0</v>
      </c>
      <c r="R174" s="104" cm="1">
        <f t="array" ref="R174">AnualidadActivo(R$2, $E174, $C174, $B174, $D174, Hombres!$A$1:$DW$117, Mujeres!$A$1:$DW$117)</f>
        <v>0</v>
      </c>
      <c r="S174" s="104" cm="1">
        <f t="array" ref="S174">AnualidadActivo(S$2, $E174, $C174, $B174, $D174, Hombres!$A$1:$DW$117, Mujeres!$A$1:$DW$117)</f>
        <v>0</v>
      </c>
      <c r="T174" s="104" cm="1">
        <f t="array" ref="T174">AnualidadActivo(T$2, $E174, $C174, $B174, $D174, Hombres!$A$1:$DW$117, Mujeres!$A$1:$DW$117)</f>
        <v>0</v>
      </c>
      <c r="U174" s="104" cm="1">
        <f t="array" ref="U174">AnualidadActivo(U$2, $E174, $C174, $B174, $D174, Hombres!$A$1:$DW$117, Mujeres!$A$1:$DW$117)</f>
        <v>0</v>
      </c>
      <c r="V174" s="104" cm="1">
        <f t="array" ref="V174">AnualidadActivo(V$2, $E174, $C174, $B174, $D174, Hombres!$A$1:$DW$117, Mujeres!$A$1:$DW$117)</f>
        <v>0</v>
      </c>
      <c r="W174" s="104" cm="1">
        <f t="array" ref="W174">AnualidadActivo(W$2, $E174, $C174, $B174, $D174, Hombres!$A$1:$DW$117, Mujeres!$A$1:$DW$117)</f>
        <v>0</v>
      </c>
      <c r="X174" s="104" cm="1">
        <f t="array" ref="X174">AnualidadActivo(X$2, $E174, $C174, $B174, $D174, Hombres!$A$1:$DW$117, Mujeres!$A$1:$DW$117)</f>
        <v>0</v>
      </c>
      <c r="Y174" s="104" cm="1">
        <f t="array" ref="Y174">AnualidadActivo(Y$2, $E174, $C174, $B174, $D174, Hombres!$A$1:$DW$117, Mujeres!$A$1:$DW$117)</f>
        <v>0</v>
      </c>
      <c r="Z174" s="104" cm="1">
        <f t="array" ref="Z174">AnualidadActivo(Z$2, $E174, $C174, $B174, $D174, Hombres!$A$1:$DW$117, Mujeres!$A$1:$DW$117)</f>
        <v>0</v>
      </c>
      <c r="AA174" s="104" cm="1">
        <f t="array" ref="AA174">AnualidadActivo(AA$2, $E174, $C174, $B174, $D174, Hombres!$A$1:$DW$117, Mujeres!$A$1:$DW$117)</f>
        <v>0</v>
      </c>
      <c r="AB174" s="104" cm="1">
        <f t="array" ref="AB174">AnualidadActivo(AB$2, $E174, $C174, $B174, $D174, Hombres!$A$1:$DW$117, Mujeres!$A$1:$DW$117)</f>
        <v>0</v>
      </c>
      <c r="AC174" s="104" cm="1">
        <f t="array" ref="AC174">AnualidadActivo(AC$2, $E174, $C174, $B174, $D174, Hombres!$A$1:$DW$117, Mujeres!$A$1:$DW$117)</f>
        <v>0</v>
      </c>
      <c r="AD174" s="104" cm="1">
        <f t="array" ref="AD174">AnualidadActivo(AD$2, $E174, $C174, $B174, $D174, Hombres!$A$1:$DW$117, Mujeres!$A$1:$DW$117)</f>
        <v>0</v>
      </c>
      <c r="AE174" s="104" cm="1">
        <f t="array" ref="AE174">AnualidadActivo(AE$2, $E174, $C174, $B174, $D174, Hombres!$A$1:$DW$117, Mujeres!$A$1:$DW$117)</f>
        <v>0</v>
      </c>
      <c r="AF174" s="104" cm="1">
        <f t="array" ref="AF174">AnualidadActivo(AF$2, $E174, $C174, $B174, $D174, Hombres!$A$1:$DW$117, Mujeres!$A$1:$DW$117)</f>
        <v>0</v>
      </c>
      <c r="AG174" s="104" cm="1">
        <f t="array" ref="AG174">AnualidadActivo(AG$2, $E174, $C174, $B174, $D174, Hombres!$A$1:$DW$117, Mujeres!$A$1:$DW$117)</f>
        <v>43741185.969018109</v>
      </c>
      <c r="AH174" s="104" cm="1">
        <f t="array" ref="AH174">AnualidadActivo(AH$2, $E174, $C174, $B174, $D174, Hombres!$A$1:$DW$117, Mujeres!$A$1:$DW$117)</f>
        <v>45053421.548088655</v>
      </c>
      <c r="AI174" s="104" cm="1">
        <f t="array" ref="AI174">AnualidadActivo(AI$2, $E174, $C174, $B174, $D174, Hombres!$A$1:$DW$117, Mujeres!$A$1:$DW$117)</f>
        <v>46405024.194531307</v>
      </c>
      <c r="AJ174" s="104" cm="1">
        <f t="array" ref="AJ174">AnualidadActivo(AJ$2, $E174, $C174, $B174, $D174, Hombres!$A$1:$DW$117, Mujeres!$A$1:$DW$117)</f>
        <v>47797174.920367248</v>
      </c>
      <c r="AK174" s="104" cm="1">
        <f t="array" ref="AK174">AnualidadActivo(AK$2, $E174, $C174, $B174, $D174, Hombres!$A$1:$DW$117, Mujeres!$A$1:$DW$117)</f>
        <v>49231090.167978272</v>
      </c>
      <c r="AL174" s="104" cm="1">
        <f t="array" ref="AL174">AnualidadActivo(AL$2, $E174, $C174, $B174, $D174, Hombres!$A$1:$DW$117, Mujeres!$A$1:$DW$117)</f>
        <v>49587794.631599292</v>
      </c>
      <c r="AM174" s="104" cm="1">
        <f t="array" ref="AM174">AnualidadActivo(AM$2, $E174, $C174, $B174, $D174, Hombres!$A$1:$DW$117, Mujeres!$A$1:$DW$117)</f>
        <v>50793160.115104802</v>
      </c>
      <c r="AN174" s="104" cm="1">
        <f t="array" ref="AN174">AnualidadActivo(AN$2, $E174, $C174, $B174, $D174, Hombres!$A$1:$DW$117, Mujeres!$A$1:$DW$117)</f>
        <v>52003063.652437575</v>
      </c>
      <c r="AO174" s="104" cm="1">
        <f t="array" ref="AO174">AnualidadActivo(AO$2, $E174, $C174, $B174, $D174, Hombres!$A$1:$DW$117, Mujeres!$A$1:$DW$117)</f>
        <v>53210683.216834888</v>
      </c>
      <c r="AP174" s="104" cm="1">
        <f t="array" ref="AP174">AnualidadActivo(AP$2, $E174, $C174, $B174, $D174, Hombres!$A$1:$DW$117, Mujeres!$A$1:$DW$117)</f>
        <v>54404380.502661012</v>
      </c>
      <c r="AQ174" s="104" cm="1">
        <f t="array" ref="AQ174">AnualidadActivo(AQ$2, $E174, $C174, $B174, $D174, Hombres!$A$1:$DW$117, Mujeres!$A$1:$DW$117)</f>
        <v>55570814.881797262</v>
      </c>
      <c r="AR174" s="104" cm="1">
        <f t="array" ref="AR174">AnualidadActivo(AR$2, $E174, $C174, $B174, $D174, Hombres!$A$1:$DW$117, Mujeres!$A$1:$DW$117)</f>
        <v>56702535.643774725</v>
      </c>
      <c r="AS174" s="104" cm="1">
        <f t="array" ref="AS174">AnualidadActivo(AS$2, $E174, $C174, $B174, $D174, Hombres!$A$1:$DW$117, Mujeres!$A$1:$DW$117)</f>
        <v>57799420.509554908</v>
      </c>
      <c r="AT174" s="104" cm="1">
        <f t="array" ref="AT174">AnualidadActivo(AT$2, $E174, $C174, $B174, $D174, Hombres!$A$1:$DW$117, Mujeres!$A$1:$DW$117)</f>
        <v>58861145.983415529</v>
      </c>
      <c r="AU174" s="104" cm="1">
        <f t="array" ref="AU174">AnualidadActivo(AU$2, $E174, $C174, $B174, $D174, Hombres!$A$1:$DW$117, Mujeres!$A$1:$DW$117)</f>
        <v>59877273.186448194</v>
      </c>
      <c r="AV174" s="104" cm="1">
        <f t="array" ref="AV174">AnualidadActivo(AV$2, $E174, $C174, $B174, $D174, Hombres!$A$1:$DW$117, Mujeres!$A$1:$DW$117)</f>
        <v>60826338.085712567</v>
      </c>
      <c r="AW174" s="104" cm="1">
        <f t="array" ref="AW174">AnualidadActivo(AW$2, $E174, $C174, $B174, $D174, Hombres!$A$1:$DW$117, Mujeres!$A$1:$DW$117)</f>
        <v>61680248.754581518</v>
      </c>
      <c r="AX174" s="104" cm="1">
        <f t="array" ref="AX174">AnualidadActivo(AX$2, $E174, $C174, $B174, $D174, Hombres!$A$1:$DW$117, Mujeres!$A$1:$DW$117)</f>
        <v>62410731.45635622</v>
      </c>
      <c r="AY174" s="104" cm="1">
        <f t="array" ref="AY174">AnualidadActivo(AY$2, $E174, $C174, $B174, $D174, Hombres!$A$1:$DW$117, Mujeres!$A$1:$DW$117)</f>
        <v>62923473.248941243</v>
      </c>
      <c r="AZ174" s="104" cm="1">
        <f t="array" ref="AZ174">AnualidadActivo(AZ$2, $E174, $C174, $B174, $D174, Hombres!$A$1:$DW$117, Mujeres!$A$1:$DW$117)</f>
        <v>63272022.16105891</v>
      </c>
      <c r="BA174" s="104" cm="1">
        <f t="array" ref="BA174">AnualidadActivo(BA$2, $E174, $C174, $B174, $D174, Hombres!$A$1:$DW$117, Mujeres!$A$1:$DW$117)</f>
        <v>63431220.769474313</v>
      </c>
      <c r="BB174" s="104" cm="1">
        <f t="array" ref="BB174">AnualidadActivo(BB$2, $E174, $C174, $B174, $D174, Hombres!$A$1:$DW$117, Mujeres!$A$1:$DW$117)</f>
        <v>63374034.669545695</v>
      </c>
      <c r="BC174" s="104" cm="1">
        <f t="array" ref="BC174">AnualidadActivo(BC$2, $E174, $C174, $B174, $D174, Hombres!$A$1:$DW$117, Mujeres!$A$1:$DW$117)</f>
        <v>63074748.509353526</v>
      </c>
      <c r="BD174" s="104" cm="1">
        <f t="array" ref="BD174">AnualidadActivo(BD$2, $E174, $C174, $B174, $D174, Hombres!$A$1:$DW$117, Mujeres!$A$1:$DW$117)</f>
        <v>62507334.190013982</v>
      </c>
      <c r="BE174" s="104" cm="1">
        <f t="array" ref="BE174">AnualidadActivo(BE$2, $E174, $C174, $B174, $D174, Hombres!$A$1:$DW$117, Mujeres!$A$1:$DW$117)</f>
        <v>61643437.076139376</v>
      </c>
      <c r="BF174" s="104" cm="1">
        <f t="array" ref="BF174">AnualidadActivo(BF$2, $E174, $C174, $B174, $D174, Hombres!$A$1:$DW$117, Mujeres!$A$1:$DW$117)</f>
        <v>60454390.345816821</v>
      </c>
      <c r="BG174" s="104" cm="1">
        <f t="array" ref="BG174">AnualidadActivo(BG$2, $E174, $C174, $B174, $D174, Hombres!$A$1:$DW$117, Mujeres!$A$1:$DW$117)</f>
        <v>58914913.975674249</v>
      </c>
      <c r="BH174" s="104" cm="1">
        <f t="array" ref="BH174">AnualidadActivo(BH$2, $E174, $C174, $B174, $D174, Hombres!$A$1:$DW$117, Mujeres!$A$1:$DW$117)</f>
        <v>57007838.092451848</v>
      </c>
      <c r="BI174" s="104" cm="1">
        <f t="array" ref="BI174">AnualidadActivo(BI$2, $E174, $C174, $B174, $D174, Hombres!$A$1:$DW$117, Mujeres!$A$1:$DW$117)</f>
        <v>54722590.198319845</v>
      </c>
      <c r="BJ174" s="104" cm="1">
        <f t="array" ref="BJ174">AnualidadActivo(BJ$2, $E174, $C174, $B174, $D174, Hombres!$A$1:$DW$117, Mujeres!$A$1:$DW$117)</f>
        <v>52053990.881947733</v>
      </c>
      <c r="BK174" s="104" cm="1">
        <f t="array" ref="BK174">AnualidadActivo(BK$2, $E174, $C174, $B174, $D174, Hombres!$A$1:$DW$117, Mujeres!$A$1:$DW$117)</f>
        <v>49004716.350132778</v>
      </c>
      <c r="BL174" s="104" cm="1">
        <f t="array" ref="BL174">AnualidadActivo(BL$2, $E174, $C174, $B174, $D174, Hombres!$A$1:$DW$117, Mujeres!$A$1:$DW$117)</f>
        <v>45590360.420026295</v>
      </c>
      <c r="BM174" s="104" cm="1">
        <f t="array" ref="BM174">AnualidadActivo(BM$2, $E174, $C174, $B174, $D174, Hombres!$A$1:$DW$117, Mujeres!$A$1:$DW$117)</f>
        <v>41845591.055895902</v>
      </c>
      <c r="BN174" s="104" cm="1">
        <f t="array" ref="BN174">AnualidadActivo(BN$2, $E174, $C174, $B174, $D174, Hombres!$A$1:$DW$117, Mujeres!$A$1:$DW$117)</f>
        <v>37824707.506537393</v>
      </c>
      <c r="BO174" s="104" cm="1">
        <f t="array" ref="BO174">AnualidadActivo(BO$2, $E174, $C174, $B174, $D174, Hombres!$A$1:$DW$117, Mujeres!$A$1:$DW$117)</f>
        <v>33598480.540341809</v>
      </c>
      <c r="BP174" s="104" cm="1">
        <f t="array" ref="BP174">AnualidadActivo(BP$2, $E174, $C174, $B174, $D174, Hombres!$A$1:$DW$117, Mujeres!$A$1:$DW$117)</f>
        <v>29253421.62074171</v>
      </c>
      <c r="BQ174" s="104" cm="1">
        <f t="array" ref="BQ174">AnualidadActivo(BQ$2, $E174, $C174, $B174, $D174, Hombres!$A$1:$DW$117, Mujeres!$A$1:$DW$117)</f>
        <v>24892384.127843801</v>
      </c>
      <c r="BR174" s="104" cm="1">
        <f t="array" ref="BR174">AnualidadActivo(BR$2, $E174, $C174, $B174, $D174, Hombres!$A$1:$DW$117, Mujeres!$A$1:$DW$117)</f>
        <v>20632507.990530957</v>
      </c>
      <c r="BS174" s="104" cm="1">
        <f t="array" ref="BS174">AnualidadActivo(BS$2, $E174, $C174, $B174, $D174, Hombres!$A$1:$DW$117, Mujeres!$A$1:$DW$117)</f>
        <v>16595765.66316912</v>
      </c>
      <c r="BT174" s="104" cm="1">
        <f t="array" ref="BT174">AnualidadActivo(BT$2, $E174, $C174, $B174, $D174, Hombres!$A$1:$DW$117, Mujeres!$A$1:$DW$117)</f>
        <v>12896509.337198194</v>
      </c>
      <c r="BU174" s="104" cm="1">
        <f t="array" ref="BU174">AnualidadActivo(BU$2, $E174, $C174, $B174, $D174, Hombres!$A$1:$DW$117, Mujeres!$A$1:$DW$117)</f>
        <v>9631253.3967656363</v>
      </c>
      <c r="BV174" s="104" cm="1">
        <f t="array" ref="BV174">AnualidadActivo(BV$2, $E174, $C174, $B174, $D174, Hombres!$A$1:$DW$117, Mujeres!$A$1:$DW$117)</f>
        <v>6869705.4820623118</v>
      </c>
      <c r="BW174" s="104" cm="1">
        <f t="array" ref="BW174">AnualidadActivo(BW$2, $E174, $C174, $B174, $D174, Hombres!$A$1:$DW$117, Mujeres!$A$1:$DW$117)</f>
        <v>4646431.5427881256</v>
      </c>
      <c r="BX174" s="104" cm="1">
        <f t="array" ref="BX174">AnualidadActivo(BX$2, $E174, $C174, $B174, $D174, Hombres!$A$1:$DW$117, Mujeres!$A$1:$DW$117)</f>
        <v>2954952.772378189</v>
      </c>
      <c r="BY174" s="104" cm="1">
        <f t="array" ref="BY174">AnualidadActivo(BY$2, $E174, $C174, $B174, $D174, Hombres!$A$1:$DW$117, Mujeres!$A$1:$DW$117)</f>
        <v>1748949.2123414623</v>
      </c>
      <c r="BZ174" s="104" cm="1">
        <f t="array" ref="BZ174">AnualidadActivo(BZ$2, $E174, $C174, $B174, $D174, Hombres!$A$1:$DW$117, Mujeres!$A$1:$DW$117)</f>
        <v>951340.21048185951</v>
      </c>
      <c r="CA174" s="104" cm="1">
        <f t="array" ref="CA174">AnualidadActivo(CA$2, $E174, $C174, $B174, $D174, Hombres!$A$1:$DW$117, Mujeres!$A$1:$DW$117)</f>
        <v>468239.67869974492</v>
      </c>
      <c r="CB174" s="104" cm="1">
        <f t="array" ref="CB174">AnualidadActivo(CB$2, $E174, $C174, $B174, $D174, Hombres!$A$1:$DW$117, Mujeres!$A$1:$DW$117)</f>
        <v>204482.3017213429</v>
      </c>
      <c r="CC174" s="104" cm="1">
        <f t="array" ref="CC174">AnualidadActivo(CC$2, $E174, $C174, $B174, $D174, Hombres!$A$1:$DW$117, Mujeres!$A$1:$DW$117)</f>
        <v>77220.111602665027</v>
      </c>
      <c r="CD174" s="104" cm="1">
        <f t="array" ref="CD174">AnualidadActivo(CD$2, $E174, $C174, $B174, $D174, Hombres!$A$1:$DW$117, Mujeres!$A$1:$DW$117)</f>
        <v>24338.489292415801</v>
      </c>
      <c r="CE174" s="104" cm="1">
        <f t="array" ref="CE174">AnualidadActivo(CE$2, $E174, $C174, $B174, $D174, Hombres!$A$1:$DW$117, Mujeres!$A$1:$DW$117)</f>
        <v>6076.8523820897954</v>
      </c>
      <c r="CF174" s="104" cm="1">
        <f t="array" ref="CF174">AnualidadActivo(CF$2, $E174, $C174, $B174, $D174, Hombres!$A$1:$DW$117, Mujeres!$A$1:$DW$117)</f>
        <v>1103.5890678227652</v>
      </c>
      <c r="CG174" s="104" cm="1">
        <f t="array" ref="CG174">AnualidadActivo(CG$2, $E174, $C174, $B174, $D174, Hombres!$A$1:$DW$117, Mujeres!$A$1:$DW$117)</f>
        <v>123.0230967793358</v>
      </c>
      <c r="CH174" s="104" cm="1">
        <f t="array" ref="CH174">AnualidadActivo(CH$2, $E174, $C174, $B174, $D174, Hombres!$A$1:$DW$117, Mujeres!$A$1:$DW$117)</f>
        <v>0</v>
      </c>
      <c r="CI174" s="104" cm="1">
        <f t="array" ref="CI174">AnualidadActivo(CI$2, $E174, $C174, $B174, $D174, Hombres!$A$1:$DW$117, Mujeres!$A$1:$DW$117)</f>
        <v>0</v>
      </c>
      <c r="CJ174" s="104" cm="1">
        <f t="array" ref="CJ174">AnualidadActivo(CJ$2, $E174, $C174, $B174, $D174, Hombres!$A$1:$DW$117, Mujeres!$A$1:$DW$117)</f>
        <v>0</v>
      </c>
      <c r="CK174" s="104" cm="1">
        <f t="array" ref="CK174">AnualidadActivo(CK$2, $E174, $C174, $B174, $D174, Hombres!$A$1:$DW$117, Mujeres!$A$1:$DW$117)</f>
        <v>0</v>
      </c>
      <c r="CL174" s="104" cm="1">
        <f t="array" ref="CL174">AnualidadActivo(CL$2, $E174, $C174, $B174, $D174, Hombres!$A$1:$DW$117, Mujeres!$A$1:$DW$117)</f>
        <v>0</v>
      </c>
      <c r="CM174" s="104" cm="1">
        <f t="array" ref="CM174">AnualidadActivo(CM$2, $E174, $C174, $B174, $D174, Hombres!$A$1:$DW$117, Mujeres!$A$1:$DW$117)</f>
        <v>0</v>
      </c>
      <c r="CN174" s="104" cm="1">
        <f t="array" ref="CN174">AnualidadActivo(CN$2, $E174, $C174, $B174, $D174, Hombres!$A$1:$DW$117, Mujeres!$A$1:$DW$117)</f>
        <v>0</v>
      </c>
      <c r="CO174" s="104" cm="1">
        <f t="array" ref="CO174">AnualidadActivo(CO$2, $E174, $C174, $B174, $D174, Hombres!$A$1:$DW$117, Mujeres!$A$1:$DW$117)</f>
        <v>0</v>
      </c>
      <c r="CP174" s="104" cm="1">
        <f t="array" ref="CP174">AnualidadActivo(CP$2, $E174, $C174, $B174, $D174, Hombres!$A$1:$DW$117, Mujeres!$A$1:$DW$117)</f>
        <v>0</v>
      </c>
      <c r="CQ174" s="104" cm="1">
        <f t="array" ref="CQ174">AnualidadActivo(CQ$2, $E174, $C174, $B174, $D174, Hombres!$A$1:$DW$117, Mujeres!$A$1:$DW$117)</f>
        <v>0</v>
      </c>
      <c r="CR174" s="104" cm="1">
        <f t="array" ref="CR174">AnualidadActivo(CR$2, $E174, $C174, $B174, $D174, Hombres!$A$1:$DW$117, Mujeres!$A$1:$DW$117)</f>
        <v>0</v>
      </c>
      <c r="CS174" s="104" cm="1">
        <f t="array" ref="CS174">AnualidadActivo(CS$2, $E174, $C174, $B174, $D174, Hombres!$A$1:$DW$117, Mujeres!$A$1:$DW$117)</f>
        <v>0</v>
      </c>
      <c r="CT174" s="104" cm="1">
        <f t="array" ref="CT174">AnualidadActivo(CT$2, $E174, $C174, $B174, $D174, Hombres!$A$1:$DW$117, Mujeres!$A$1:$DW$117)</f>
        <v>0</v>
      </c>
      <c r="CU174" s="104" cm="1">
        <f t="array" ref="CU174">AnualidadActivo(CU$2, $E174, $C174, $B174, $D174, Hombres!$A$1:$DW$117, Mujeres!$A$1:$DW$117)</f>
        <v>0</v>
      </c>
      <c r="CV174" s="104" cm="1">
        <f t="array" ref="CV174">AnualidadActivo(CV$2, $E174, $C174, $B174, $D174, Hombres!$A$1:$DW$117, Mujeres!$A$1:$DW$117)</f>
        <v>0</v>
      </c>
      <c r="CW174" s="104" cm="1">
        <f t="array" ref="CW174">AnualidadActivo(CW$2, $E174, $C174, $B174, $D174, Hombres!$A$1:$DW$117, Mujeres!$A$1:$DW$117)</f>
        <v>0</v>
      </c>
      <c r="CX174" s="104" cm="1">
        <f t="array" ref="CX174">AnualidadActivo(CX$2, $E174, $C174, $B174, $D174, Hombres!$A$1:$DW$117, Mujeres!$A$1:$DW$117)</f>
        <v>0</v>
      </c>
      <c r="CY174" s="104" cm="1">
        <f t="array" ref="CY174">AnualidadActivo(CY$2, $E174, $C174, $B174, $D174, Hombres!$A$1:$DW$117, Mujeres!$A$1:$DW$117)</f>
        <v>0</v>
      </c>
      <c r="CZ174" s="104" cm="1">
        <f t="array" ref="CZ174">AnualidadActivo(CZ$2, $E174, $C174, $B174, $D174, Hombres!$A$1:$DW$117, Mujeres!$A$1:$DW$117)</f>
        <v>0</v>
      </c>
      <c r="DA174" s="104" cm="1">
        <f t="array" ref="DA174">AnualidadActivo(DA$2, $E174, $C174, $B174, $D174, Hombres!$A$1:$DW$117, Mujeres!$A$1:$DW$117)</f>
        <v>0</v>
      </c>
    </row>
    <row r="175" spans="1:105" x14ac:dyDescent="0.35">
      <c r="A175" s="2">
        <f t="shared" si="2"/>
        <v>173</v>
      </c>
      <c r="B175" s="107">
        <v>880666.29</v>
      </c>
      <c r="C175" s="9">
        <v>44991</v>
      </c>
      <c r="D175" s="7" t="s">
        <v>5</v>
      </c>
      <c r="E175" s="9">
        <v>33451</v>
      </c>
      <c r="F175" s="12" cm="1">
        <f t="array" ref="F175">edadCalc(E175)</f>
        <v>34</v>
      </c>
      <c r="G175" s="49" cm="1">
        <f t="array" ref="G175">PorcentajePension(C175,E175, D175)</f>
        <v>0.85</v>
      </c>
      <c r="I175" s="103"/>
      <c r="J175" s="104" cm="1">
        <f t="array" ref="J175">AnualidadActivo(J$2, $E175, $C175, $B175, $D175, Hombres!$A$1:$DW$117, Mujeres!$A$1:$DW$117)</f>
        <v>0</v>
      </c>
      <c r="K175" s="104" cm="1">
        <f t="array" ref="K175">AnualidadActivo(K$2, $E175, $C175, $B175, $D175, Hombres!$A$1:$DW$117, Mujeres!$A$1:$DW$117)</f>
        <v>0</v>
      </c>
      <c r="L175" s="104" cm="1">
        <f t="array" ref="L175">AnualidadActivo(L$2, $E175, $C175, $B175, $D175, Hombres!$A$1:$DW$117, Mujeres!$A$1:$DW$117)</f>
        <v>0</v>
      </c>
      <c r="M175" s="104" cm="1">
        <f t="array" ref="M175">AnualidadActivo(M$2, $E175, $C175, $B175, $D175, Hombres!$A$1:$DW$117, Mujeres!$A$1:$DW$117)</f>
        <v>0</v>
      </c>
      <c r="N175" s="104" cm="1">
        <f t="array" ref="N175">AnualidadActivo(N$2, $E175, $C175, $B175, $D175, Hombres!$A$1:$DW$117, Mujeres!$A$1:$DW$117)</f>
        <v>0</v>
      </c>
      <c r="O175" s="104" cm="1">
        <f t="array" ref="O175">AnualidadActivo(O$2, $E175, $C175, $B175, $D175, Hombres!$A$1:$DW$117, Mujeres!$A$1:$DW$117)</f>
        <v>0</v>
      </c>
      <c r="P175" s="104" cm="1">
        <f t="array" ref="P175">AnualidadActivo(P$2, $E175, $C175, $B175, $D175, Hombres!$A$1:$DW$117, Mujeres!$A$1:$DW$117)</f>
        <v>0</v>
      </c>
      <c r="Q175" s="104" cm="1">
        <f t="array" ref="Q175">AnualidadActivo(Q$2, $E175, $C175, $B175, $D175, Hombres!$A$1:$DW$117, Mujeres!$A$1:$DW$117)</f>
        <v>0</v>
      </c>
      <c r="R175" s="104" cm="1">
        <f t="array" ref="R175">AnualidadActivo(R$2, $E175, $C175, $B175, $D175, Hombres!$A$1:$DW$117, Mujeres!$A$1:$DW$117)</f>
        <v>0</v>
      </c>
      <c r="S175" s="104" cm="1">
        <f t="array" ref="S175">AnualidadActivo(S$2, $E175, $C175, $B175, $D175, Hombres!$A$1:$DW$117, Mujeres!$A$1:$DW$117)</f>
        <v>0</v>
      </c>
      <c r="T175" s="104" cm="1">
        <f t="array" ref="T175">AnualidadActivo(T$2, $E175, $C175, $B175, $D175, Hombres!$A$1:$DW$117, Mujeres!$A$1:$DW$117)</f>
        <v>0</v>
      </c>
      <c r="U175" s="104" cm="1">
        <f t="array" ref="U175">AnualidadActivo(U$2, $E175, $C175, $B175, $D175, Hombres!$A$1:$DW$117, Mujeres!$A$1:$DW$117)</f>
        <v>0</v>
      </c>
      <c r="V175" s="104" cm="1">
        <f t="array" ref="V175">AnualidadActivo(V$2, $E175, $C175, $B175, $D175, Hombres!$A$1:$DW$117, Mujeres!$A$1:$DW$117)</f>
        <v>0</v>
      </c>
      <c r="W175" s="104" cm="1">
        <f t="array" ref="W175">AnualidadActivo(W$2, $E175, $C175, $B175, $D175, Hombres!$A$1:$DW$117, Mujeres!$A$1:$DW$117)</f>
        <v>0</v>
      </c>
      <c r="X175" s="104" cm="1">
        <f t="array" ref="X175">AnualidadActivo(X$2, $E175, $C175, $B175, $D175, Hombres!$A$1:$DW$117, Mujeres!$A$1:$DW$117)</f>
        <v>0</v>
      </c>
      <c r="Y175" s="104" cm="1">
        <f t="array" ref="Y175">AnualidadActivo(Y$2, $E175, $C175, $B175, $D175, Hombres!$A$1:$DW$117, Mujeres!$A$1:$DW$117)</f>
        <v>0</v>
      </c>
      <c r="Z175" s="104" cm="1">
        <f t="array" ref="Z175">AnualidadActivo(Z$2, $E175, $C175, $B175, $D175, Hombres!$A$1:$DW$117, Mujeres!$A$1:$DW$117)</f>
        <v>0</v>
      </c>
      <c r="AA175" s="104" cm="1">
        <f t="array" ref="AA175">AnualidadActivo(AA$2, $E175, $C175, $B175, $D175, Hombres!$A$1:$DW$117, Mujeres!$A$1:$DW$117)</f>
        <v>0</v>
      </c>
      <c r="AB175" s="104" cm="1">
        <f t="array" ref="AB175">AnualidadActivo(AB$2, $E175, $C175, $B175, $D175, Hombres!$A$1:$DW$117, Mujeres!$A$1:$DW$117)</f>
        <v>0</v>
      </c>
      <c r="AC175" s="104" cm="1">
        <f t="array" ref="AC175">AnualidadActivo(AC$2, $E175, $C175, $B175, $D175, Hombres!$A$1:$DW$117, Mujeres!$A$1:$DW$117)</f>
        <v>0</v>
      </c>
      <c r="AD175" s="104" cm="1">
        <f t="array" ref="AD175">AnualidadActivo(AD$2, $E175, $C175, $B175, $D175, Hombres!$A$1:$DW$117, Mujeres!$A$1:$DW$117)</f>
        <v>0</v>
      </c>
      <c r="AE175" s="104" cm="1">
        <f t="array" ref="AE175">AnualidadActivo(AE$2, $E175, $C175, $B175, $D175, Hombres!$A$1:$DW$117, Mujeres!$A$1:$DW$117)</f>
        <v>0</v>
      </c>
      <c r="AF175" s="104" cm="1">
        <f t="array" ref="AF175">AnualidadActivo(AF$2, $E175, $C175, $B175, $D175, Hombres!$A$1:$DW$117, Mujeres!$A$1:$DW$117)</f>
        <v>0</v>
      </c>
      <c r="AG175" s="104" cm="1">
        <f t="array" ref="AG175">AnualidadActivo(AG$2, $E175, $C175, $B175, $D175, Hombres!$A$1:$DW$117, Mujeres!$A$1:$DW$117)</f>
        <v>0</v>
      </c>
      <c r="AH175" s="104" cm="1">
        <f t="array" ref="AH175">AnualidadActivo(AH$2, $E175, $C175, $B175, $D175, Hombres!$A$1:$DW$117, Mujeres!$A$1:$DW$117)</f>
        <v>0</v>
      </c>
      <c r="AI175" s="104" cm="1">
        <f t="array" ref="AI175">AnualidadActivo(AI$2, $E175, $C175, $B175, $D175, Hombres!$A$1:$DW$117, Mujeres!$A$1:$DW$117)</f>
        <v>0</v>
      </c>
      <c r="AJ175" s="104" cm="1">
        <f t="array" ref="AJ175">AnualidadActivo(AJ$2, $E175, $C175, $B175, $D175, Hombres!$A$1:$DW$117, Mujeres!$A$1:$DW$117)</f>
        <v>0</v>
      </c>
      <c r="AK175" s="104" cm="1">
        <f t="array" ref="AK175">AnualidadActivo(AK$2, $E175, $C175, $B175, $D175, Hombres!$A$1:$DW$117, Mujeres!$A$1:$DW$117)</f>
        <v>0</v>
      </c>
      <c r="AL175" s="104" cm="1">
        <f t="array" ref="AL175">AnualidadActivo(AL$2, $E175, $C175, $B175, $D175, Hombres!$A$1:$DW$117, Mujeres!$A$1:$DW$117)</f>
        <v>0</v>
      </c>
      <c r="AM175" s="104" cm="1">
        <f t="array" ref="AM175">AnualidadActivo(AM$2, $E175, $C175, $B175, $D175, Hombres!$A$1:$DW$117, Mujeres!$A$1:$DW$117)</f>
        <v>0</v>
      </c>
      <c r="AN175" s="104" cm="1">
        <f t="array" ref="AN175">AnualidadActivo(AN$2, $E175, $C175, $B175, $D175, Hombres!$A$1:$DW$117, Mujeres!$A$1:$DW$117)</f>
        <v>0</v>
      </c>
      <c r="AO175" s="104" cm="1">
        <f t="array" ref="AO175">AnualidadActivo(AO$2, $E175, $C175, $B175, $D175, Hombres!$A$1:$DW$117, Mujeres!$A$1:$DW$117)</f>
        <v>40609401.866601355</v>
      </c>
      <c r="AP175" s="104" cm="1">
        <f t="array" ref="AP175">AnualidadActivo(AP$2, $E175, $C175, $B175, $D175, Hombres!$A$1:$DW$117, Mujeres!$A$1:$DW$117)</f>
        <v>41827683.922599398</v>
      </c>
      <c r="AQ175" s="104" cm="1">
        <f t="array" ref="AQ175">AnualidadActivo(AQ$2, $E175, $C175, $B175, $D175, Hombres!$A$1:$DW$117, Mujeres!$A$1:$DW$117)</f>
        <v>43082514.440277375</v>
      </c>
      <c r="AR175" s="104" cm="1">
        <f t="array" ref="AR175">AnualidadActivo(AR$2, $E175, $C175, $B175, $D175, Hombres!$A$1:$DW$117, Mujeres!$A$1:$DW$117)</f>
        <v>44374989.873485699</v>
      </c>
      <c r="AS175" s="104" cm="1">
        <f t="array" ref="AS175">AnualidadActivo(AS$2, $E175, $C175, $B175, $D175, Hombres!$A$1:$DW$117, Mujeres!$A$1:$DW$117)</f>
        <v>45706239.569690272</v>
      </c>
      <c r="AT175" s="104" cm="1">
        <f t="array" ref="AT175">AnualidadActivo(AT$2, $E175, $C175, $B175, $D175, Hombres!$A$1:$DW$117, Mujeres!$A$1:$DW$117)</f>
        <v>44880497.023179322</v>
      </c>
      <c r="AU175" s="104" cm="1">
        <f t="array" ref="AU175">AnualidadActivo(AU$2, $E175, $C175, $B175, $D175, Hombres!$A$1:$DW$117, Mujeres!$A$1:$DW$117)</f>
        <v>45697673.887217343</v>
      </c>
      <c r="AV175" s="104" cm="1">
        <f t="array" ref="AV175">AnualidadActivo(AV$2, $E175, $C175, $B175, $D175, Hombres!$A$1:$DW$117, Mujeres!$A$1:$DW$117)</f>
        <v>46479328.714755923</v>
      </c>
      <c r="AW175" s="104" cm="1">
        <f t="array" ref="AW175">AnualidadActivo(AW$2, $E175, $C175, $B175, $D175, Hombres!$A$1:$DW$117, Mujeres!$A$1:$DW$117)</f>
        <v>47207110.270612761</v>
      </c>
      <c r="AX175" s="104" cm="1">
        <f t="array" ref="AX175">AnualidadActivo(AX$2, $E175, $C175, $B175, $D175, Hombres!$A$1:$DW$117, Mujeres!$A$1:$DW$117)</f>
        <v>47863316.719533779</v>
      </c>
      <c r="AY175" s="104" cm="1">
        <f t="array" ref="AY175">AnualidadActivo(AY$2, $E175, $C175, $B175, $D175, Hombres!$A$1:$DW$117, Mujeres!$A$1:$DW$117)</f>
        <v>48433438.175609358</v>
      </c>
      <c r="AZ175" s="104" cm="1">
        <f t="array" ref="AZ175">AnualidadActivo(AZ$2, $E175, $C175, $B175, $D175, Hombres!$A$1:$DW$117, Mujeres!$A$1:$DW$117)</f>
        <v>48910832.142541766</v>
      </c>
      <c r="BA175" s="104" cm="1">
        <f t="array" ref="BA175">AnualidadActivo(BA$2, $E175, $C175, $B175, $D175, Hombres!$A$1:$DW$117, Mujeres!$A$1:$DW$117)</f>
        <v>49294074.581852108</v>
      </c>
      <c r="BB175" s="104" cm="1">
        <f t="array" ref="BB175">AnualidadActivo(BB$2, $E175, $C175, $B175, $D175, Hombres!$A$1:$DW$117, Mujeres!$A$1:$DW$117)</f>
        <v>49582424.707585372</v>
      </c>
      <c r="BC175" s="104" cm="1">
        <f t="array" ref="BC175">AnualidadActivo(BC$2, $E175, $C175, $B175, $D175, Hombres!$A$1:$DW$117, Mujeres!$A$1:$DW$117)</f>
        <v>49773482.995085075</v>
      </c>
      <c r="BD175" s="104" cm="1">
        <f t="array" ref="BD175">AnualidadActivo(BD$2, $E175, $C175, $B175, $D175, Hombres!$A$1:$DW$117, Mujeres!$A$1:$DW$117)</f>
        <v>49859519.446851045</v>
      </c>
      <c r="BE175" s="104" cm="1">
        <f t="array" ref="BE175">AnualidadActivo(BE$2, $E175, $C175, $B175, $D175, Hombres!$A$1:$DW$117, Mujeres!$A$1:$DW$117)</f>
        <v>49738629.756843105</v>
      </c>
      <c r="BF175" s="104" cm="1">
        <f t="array" ref="BF175">AnualidadActivo(BF$2, $E175, $C175, $B175, $D175, Hombres!$A$1:$DW$117, Mujeres!$A$1:$DW$117)</f>
        <v>49465391.041921556</v>
      </c>
      <c r="BG175" s="104" cm="1">
        <f t="array" ref="BG175">AnualidadActivo(BG$2, $E175, $C175, $B175, $D175, Hombres!$A$1:$DW$117, Mujeres!$A$1:$DW$117)</f>
        <v>49026340.781849451</v>
      </c>
      <c r="BH175" s="104" cm="1">
        <f t="array" ref="BH175">AnualidadActivo(BH$2, $E175, $C175, $B175, $D175, Hombres!$A$1:$DW$117, Mujeres!$A$1:$DW$117)</f>
        <v>48407797.060821131</v>
      </c>
      <c r="BI175" s="104" cm="1">
        <f t="array" ref="BI175">AnualidadActivo(BI$2, $E175, $C175, $B175, $D175, Hombres!$A$1:$DW$117, Mujeres!$A$1:$DW$117)</f>
        <v>47595976.714233682</v>
      </c>
      <c r="BJ175" s="104" cm="1">
        <f t="array" ref="BJ175">AnualidadActivo(BJ$2, $E175, $C175, $B175, $D175, Hombres!$A$1:$DW$117, Mujeres!$A$1:$DW$117)</f>
        <v>46578134.277208999</v>
      </c>
      <c r="BK175" s="104" cm="1">
        <f t="array" ref="BK175">AnualidadActivo(BK$2, $E175, $C175, $B175, $D175, Hombres!$A$1:$DW$117, Mujeres!$A$1:$DW$117)</f>
        <v>45341269.528012477</v>
      </c>
      <c r="BL175" s="104" cm="1">
        <f t="array" ref="BL175">AnualidadActivo(BL$2, $E175, $C175, $B175, $D175, Hombres!$A$1:$DW$117, Mujeres!$A$1:$DW$117)</f>
        <v>43874525.253463492</v>
      </c>
      <c r="BM175" s="104" cm="1">
        <f t="array" ref="BM175">AnualidadActivo(BM$2, $E175, $C175, $B175, $D175, Hombres!$A$1:$DW$117, Mujeres!$A$1:$DW$117)</f>
        <v>42172732.189552076</v>
      </c>
      <c r="BN175" s="104" cm="1">
        <f t="array" ref="BN175">AnualidadActivo(BN$2, $E175, $C175, $B175, $D175, Hombres!$A$1:$DW$117, Mujeres!$A$1:$DW$117)</f>
        <v>40237121.950047225</v>
      </c>
      <c r="BO175" s="104" cm="1">
        <f t="array" ref="BO175">AnualidadActivo(BO$2, $E175, $C175, $B175, $D175, Hombres!$A$1:$DW$117, Mujeres!$A$1:$DW$117)</f>
        <v>38074313.633899219</v>
      </c>
      <c r="BP175" s="104" cm="1">
        <f t="array" ref="BP175">AnualidadActivo(BP$2, $E175, $C175, $B175, $D175, Hombres!$A$1:$DW$117, Mujeres!$A$1:$DW$117)</f>
        <v>35695885.734547004</v>
      </c>
      <c r="BQ175" s="104" cm="1">
        <f t="array" ref="BQ175">AnualidadActivo(BQ$2, $E175, $C175, $B175, $D175, Hombres!$A$1:$DW$117, Mujeres!$A$1:$DW$117)</f>
        <v>33120606.165315766</v>
      </c>
      <c r="BR175" s="104" cm="1">
        <f t="array" ref="BR175">AnualidadActivo(BR$2, $E175, $C175, $B175, $D175, Hombres!$A$1:$DW$117, Mujeres!$A$1:$DW$117)</f>
        <v>30377795.699862644</v>
      </c>
      <c r="BS175" s="104" cm="1">
        <f t="array" ref="BS175">AnualidadActivo(BS$2, $E175, $C175, $B175, $D175, Hombres!$A$1:$DW$117, Mujeres!$A$1:$DW$117)</f>
        <v>27506539.763343077</v>
      </c>
      <c r="BT175" s="104" cm="1">
        <f t="array" ref="BT175">AnualidadActivo(BT$2, $E175, $C175, $B175, $D175, Hombres!$A$1:$DW$117, Mujeres!$A$1:$DW$117)</f>
        <v>24552319.210937247</v>
      </c>
      <c r="BU175" s="104" cm="1">
        <f t="array" ref="BU175">AnualidadActivo(BU$2, $E175, $C175, $B175, $D175, Hombres!$A$1:$DW$117, Mujeres!$A$1:$DW$117)</f>
        <v>21565838.348893128</v>
      </c>
      <c r="BV175" s="104" cm="1">
        <f t="array" ref="BV175">AnualidadActivo(BV$2, $E175, $C175, $B175, $D175, Hombres!$A$1:$DW$117, Mujeres!$A$1:$DW$117)</f>
        <v>18603551.170228321</v>
      </c>
      <c r="BW175" s="104" cm="1">
        <f t="array" ref="BW175">AnualidadActivo(BW$2, $E175, $C175, $B175, $D175, Hombres!$A$1:$DW$117, Mujeres!$A$1:$DW$117)</f>
        <v>15727240.98050867</v>
      </c>
      <c r="BX175" s="104" cm="1">
        <f t="array" ref="BX175">AnualidadActivo(BX$2, $E175, $C175, $B175, $D175, Hombres!$A$1:$DW$117, Mujeres!$A$1:$DW$117)</f>
        <v>12999238.802847805</v>
      </c>
      <c r="BY175" s="104" cm="1">
        <f t="array" ref="BY175">AnualidadActivo(BY$2, $E175, $C175, $B175, $D175, Hombres!$A$1:$DW$117, Mujeres!$A$1:$DW$117)</f>
        <v>10476354.543522205</v>
      </c>
      <c r="BZ175" s="104" cm="1">
        <f t="array" ref="BZ175">AnualidadActivo(BZ$2, $E175, $C175, $B175, $D175, Hombres!$A$1:$DW$117, Mujeres!$A$1:$DW$117)</f>
        <v>8206202.571291212</v>
      </c>
      <c r="CA175" s="104" cm="1">
        <f t="array" ref="CA175">AnualidadActivo(CA$2, $E175, $C175, $B175, $D175, Hombres!$A$1:$DW$117, Mujeres!$A$1:$DW$117)</f>
        <v>6224846.9892615844</v>
      </c>
      <c r="CB175" s="104" cm="1">
        <f t="array" ref="CB175">AnualidadActivo(CB$2, $E175, $C175, $B175, $D175, Hombres!$A$1:$DW$117, Mujeres!$A$1:$DW$117)</f>
        <v>4554285.5186108565</v>
      </c>
      <c r="CC175" s="104" cm="1">
        <f t="array" ref="CC175">AnualidadActivo(CC$2, $E175, $C175, $B175, $D175, Hombres!$A$1:$DW$117, Mujeres!$A$1:$DW$117)</f>
        <v>3199297.2236850662</v>
      </c>
      <c r="CD175" s="104" cm="1">
        <f t="array" ref="CD175">AnualidadActivo(CD$2, $E175, $C175, $B175, $D175, Hombres!$A$1:$DW$117, Mujeres!$A$1:$DW$117)</f>
        <v>2146513.2203684421</v>
      </c>
      <c r="CE175" s="104" cm="1">
        <f t="array" ref="CE175">AnualidadActivo(CE$2, $E175, $C175, $B175, $D175, Hombres!$A$1:$DW$117, Mujeres!$A$1:$DW$117)</f>
        <v>1366895.3579018817</v>
      </c>
      <c r="CF175" s="104" cm="1">
        <f t="array" ref="CF175">AnualidadActivo(CF$2, $E175, $C175, $B175, $D175, Hombres!$A$1:$DW$117, Mujeres!$A$1:$DW$117)</f>
        <v>820118.52928158664</v>
      </c>
      <c r="CG175" s="104" cm="1">
        <f t="array" ref="CG175">AnualidadActivo(CG$2, $E175, $C175, $B175, $D175, Hombres!$A$1:$DW$117, Mujeres!$A$1:$DW$117)</f>
        <v>459715.92026892165</v>
      </c>
      <c r="CH175" s="104" cm="1">
        <f t="array" ref="CH175">AnualidadActivo(CH$2, $E175, $C175, $B175, $D175, Hombres!$A$1:$DW$117, Mujeres!$A$1:$DW$117)</f>
        <v>238373.47304515223</v>
      </c>
      <c r="CI175" s="104" cm="1">
        <f t="array" ref="CI175">AnualidadActivo(CI$2, $E175, $C175, $B175, $D175, Hombres!$A$1:$DW$117, Mujeres!$A$1:$DW$117)</f>
        <v>112956.00935202415</v>
      </c>
      <c r="CJ175" s="104" cm="1">
        <f t="array" ref="CJ175">AnualidadActivo(CJ$2, $E175, $C175, $B175, $D175, Hombres!$A$1:$DW$117, Mujeres!$A$1:$DW$117)</f>
        <v>48179.95316803929</v>
      </c>
      <c r="CK175" s="104" cm="1">
        <f t="array" ref="CK175">AnualidadActivo(CK$2, $E175, $C175, $B175, $D175, Hombres!$A$1:$DW$117, Mujeres!$A$1:$DW$117)</f>
        <v>18147.16239638409</v>
      </c>
      <c r="CL175" s="104" cm="1">
        <f t="array" ref="CL175">AnualidadActivo(CL$2, $E175, $C175, $B175, $D175, Hombres!$A$1:$DW$117, Mujeres!$A$1:$DW$117)</f>
        <v>5887.7571199359309</v>
      </c>
      <c r="CM175" s="104" cm="1">
        <f t="array" ref="CM175">AnualidadActivo(CM$2, $E175, $C175, $B175, $D175, Hombres!$A$1:$DW$117, Mujeres!$A$1:$DW$117)</f>
        <v>1590.5020636901149</v>
      </c>
      <c r="CN175" s="104" cm="1">
        <f t="array" ref="CN175">AnualidadActivo(CN$2, $E175, $C175, $B175, $D175, Hombres!$A$1:$DW$117, Mujeres!$A$1:$DW$117)</f>
        <v>0</v>
      </c>
      <c r="CO175" s="104" cm="1">
        <f t="array" ref="CO175">AnualidadActivo(CO$2, $E175, $C175, $B175, $D175, Hombres!$A$1:$DW$117, Mujeres!$A$1:$DW$117)</f>
        <v>0</v>
      </c>
      <c r="CP175" s="104" cm="1">
        <f t="array" ref="CP175">AnualidadActivo(CP$2, $E175, $C175, $B175, $D175, Hombres!$A$1:$DW$117, Mujeres!$A$1:$DW$117)</f>
        <v>0</v>
      </c>
      <c r="CQ175" s="104" cm="1">
        <f t="array" ref="CQ175">AnualidadActivo(CQ$2, $E175, $C175, $B175, $D175, Hombres!$A$1:$DW$117, Mujeres!$A$1:$DW$117)</f>
        <v>0</v>
      </c>
      <c r="CR175" s="104" cm="1">
        <f t="array" ref="CR175">AnualidadActivo(CR$2, $E175, $C175, $B175, $D175, Hombres!$A$1:$DW$117, Mujeres!$A$1:$DW$117)</f>
        <v>0</v>
      </c>
      <c r="CS175" s="104" cm="1">
        <f t="array" ref="CS175">AnualidadActivo(CS$2, $E175, $C175, $B175, $D175, Hombres!$A$1:$DW$117, Mujeres!$A$1:$DW$117)</f>
        <v>0</v>
      </c>
      <c r="CT175" s="104" cm="1">
        <f t="array" ref="CT175">AnualidadActivo(CT$2, $E175, $C175, $B175, $D175, Hombres!$A$1:$DW$117, Mujeres!$A$1:$DW$117)</f>
        <v>0</v>
      </c>
      <c r="CU175" s="104" cm="1">
        <f t="array" ref="CU175">AnualidadActivo(CU$2, $E175, $C175, $B175, $D175, Hombres!$A$1:$DW$117, Mujeres!$A$1:$DW$117)</f>
        <v>0</v>
      </c>
      <c r="CV175" s="104" cm="1">
        <f t="array" ref="CV175">AnualidadActivo(CV$2, $E175, $C175, $B175, $D175, Hombres!$A$1:$DW$117, Mujeres!$A$1:$DW$117)</f>
        <v>0</v>
      </c>
      <c r="CW175" s="104" cm="1">
        <f t="array" ref="CW175">AnualidadActivo(CW$2, $E175, $C175, $B175, $D175, Hombres!$A$1:$DW$117, Mujeres!$A$1:$DW$117)</f>
        <v>0</v>
      </c>
      <c r="CX175" s="104" cm="1">
        <f t="array" ref="CX175">AnualidadActivo(CX$2, $E175, $C175, $B175, $D175, Hombres!$A$1:$DW$117, Mujeres!$A$1:$DW$117)</f>
        <v>0</v>
      </c>
      <c r="CY175" s="104" cm="1">
        <f t="array" ref="CY175">AnualidadActivo(CY$2, $E175, $C175, $B175, $D175, Hombres!$A$1:$DW$117, Mujeres!$A$1:$DW$117)</f>
        <v>0</v>
      </c>
      <c r="CZ175" s="104" cm="1">
        <f t="array" ref="CZ175">AnualidadActivo(CZ$2, $E175, $C175, $B175, $D175, Hombres!$A$1:$DW$117, Mujeres!$A$1:$DW$117)</f>
        <v>0</v>
      </c>
      <c r="DA175" s="104" cm="1">
        <f t="array" ref="DA175">AnualidadActivo(DA$2, $E175, $C175, $B175, $D175, Hombres!$A$1:$DW$117, Mujeres!$A$1:$DW$117)</f>
        <v>0</v>
      </c>
    </row>
    <row r="176" spans="1:105" x14ac:dyDescent="0.35">
      <c r="A176" s="2">
        <f t="shared" si="2"/>
        <v>174</v>
      </c>
      <c r="B176" s="107">
        <v>1857589</v>
      </c>
      <c r="C176" s="9">
        <v>44991</v>
      </c>
      <c r="D176" s="7" t="s">
        <v>6</v>
      </c>
      <c r="E176" s="9">
        <v>35964</v>
      </c>
      <c r="F176" s="12" cm="1">
        <f t="array" ref="F176">edadCalc(E176)</f>
        <v>27</v>
      </c>
      <c r="G176" s="49" cm="1">
        <f t="array" ref="G176">PorcentajePension(C176,E176, D176)</f>
        <v>0.85</v>
      </c>
      <c r="I176" s="103"/>
      <c r="J176" s="104" cm="1">
        <f t="array" ref="J176">AnualidadActivo(J$2, $E176, $C176, $B176, $D176, Hombres!$A$1:$DW$117, Mujeres!$A$1:$DW$117)</f>
        <v>0</v>
      </c>
      <c r="K176" s="104" cm="1">
        <f t="array" ref="K176">AnualidadActivo(K$2, $E176, $C176, $B176, $D176, Hombres!$A$1:$DW$117, Mujeres!$A$1:$DW$117)</f>
        <v>0</v>
      </c>
      <c r="L176" s="104" cm="1">
        <f t="array" ref="L176">AnualidadActivo(L$2, $E176, $C176, $B176, $D176, Hombres!$A$1:$DW$117, Mujeres!$A$1:$DW$117)</f>
        <v>0</v>
      </c>
      <c r="M176" s="104" cm="1">
        <f t="array" ref="M176">AnualidadActivo(M$2, $E176, $C176, $B176, $D176, Hombres!$A$1:$DW$117, Mujeres!$A$1:$DW$117)</f>
        <v>0</v>
      </c>
      <c r="N176" s="104" cm="1">
        <f t="array" ref="N176">AnualidadActivo(N$2, $E176, $C176, $B176, $D176, Hombres!$A$1:$DW$117, Mujeres!$A$1:$DW$117)</f>
        <v>0</v>
      </c>
      <c r="O176" s="104" cm="1">
        <f t="array" ref="O176">AnualidadActivo(O$2, $E176, $C176, $B176, $D176, Hombres!$A$1:$DW$117, Mujeres!$A$1:$DW$117)</f>
        <v>0</v>
      </c>
      <c r="P176" s="104" cm="1">
        <f t="array" ref="P176">AnualidadActivo(P$2, $E176, $C176, $B176, $D176, Hombres!$A$1:$DW$117, Mujeres!$A$1:$DW$117)</f>
        <v>0</v>
      </c>
      <c r="Q176" s="104" cm="1">
        <f t="array" ref="Q176">AnualidadActivo(Q$2, $E176, $C176, $B176, $D176, Hombres!$A$1:$DW$117, Mujeres!$A$1:$DW$117)</f>
        <v>0</v>
      </c>
      <c r="R176" s="104" cm="1">
        <f t="array" ref="R176">AnualidadActivo(R$2, $E176, $C176, $B176, $D176, Hombres!$A$1:$DW$117, Mujeres!$A$1:$DW$117)</f>
        <v>0</v>
      </c>
      <c r="S176" s="104" cm="1">
        <f t="array" ref="S176">AnualidadActivo(S$2, $E176, $C176, $B176, $D176, Hombres!$A$1:$DW$117, Mujeres!$A$1:$DW$117)</f>
        <v>0</v>
      </c>
      <c r="T176" s="104" cm="1">
        <f t="array" ref="T176">AnualidadActivo(T$2, $E176, $C176, $B176, $D176, Hombres!$A$1:$DW$117, Mujeres!$A$1:$DW$117)</f>
        <v>0</v>
      </c>
      <c r="U176" s="104" cm="1">
        <f t="array" ref="U176">AnualidadActivo(U$2, $E176, $C176, $B176, $D176, Hombres!$A$1:$DW$117, Mujeres!$A$1:$DW$117)</f>
        <v>0</v>
      </c>
      <c r="V176" s="104" cm="1">
        <f t="array" ref="V176">AnualidadActivo(V$2, $E176, $C176, $B176, $D176, Hombres!$A$1:$DW$117, Mujeres!$A$1:$DW$117)</f>
        <v>0</v>
      </c>
      <c r="W176" s="104" cm="1">
        <f t="array" ref="W176">AnualidadActivo(W$2, $E176, $C176, $B176, $D176, Hombres!$A$1:$DW$117, Mujeres!$A$1:$DW$117)</f>
        <v>0</v>
      </c>
      <c r="X176" s="104" cm="1">
        <f t="array" ref="X176">AnualidadActivo(X$2, $E176, $C176, $B176, $D176, Hombres!$A$1:$DW$117, Mujeres!$A$1:$DW$117)</f>
        <v>0</v>
      </c>
      <c r="Y176" s="104" cm="1">
        <f t="array" ref="Y176">AnualidadActivo(Y$2, $E176, $C176, $B176, $D176, Hombres!$A$1:$DW$117, Mujeres!$A$1:$DW$117)</f>
        <v>0</v>
      </c>
      <c r="Z176" s="104" cm="1">
        <f t="array" ref="Z176">AnualidadActivo(Z$2, $E176, $C176, $B176, $D176, Hombres!$A$1:$DW$117, Mujeres!$A$1:$DW$117)</f>
        <v>0</v>
      </c>
      <c r="AA176" s="104" cm="1">
        <f t="array" ref="AA176">AnualidadActivo(AA$2, $E176, $C176, $B176, $D176, Hombres!$A$1:$DW$117, Mujeres!$A$1:$DW$117)</f>
        <v>0</v>
      </c>
      <c r="AB176" s="104" cm="1">
        <f t="array" ref="AB176">AnualidadActivo(AB$2, $E176, $C176, $B176, $D176, Hombres!$A$1:$DW$117, Mujeres!$A$1:$DW$117)</f>
        <v>0</v>
      </c>
      <c r="AC176" s="104" cm="1">
        <f t="array" ref="AC176">AnualidadActivo(AC$2, $E176, $C176, $B176, $D176, Hombres!$A$1:$DW$117, Mujeres!$A$1:$DW$117)</f>
        <v>0</v>
      </c>
      <c r="AD176" s="104" cm="1">
        <f t="array" ref="AD176">AnualidadActivo(AD$2, $E176, $C176, $B176, $D176, Hombres!$A$1:$DW$117, Mujeres!$A$1:$DW$117)</f>
        <v>0</v>
      </c>
      <c r="AE176" s="104" cm="1">
        <f t="array" ref="AE176">AnualidadActivo(AE$2, $E176, $C176, $B176, $D176, Hombres!$A$1:$DW$117, Mujeres!$A$1:$DW$117)</f>
        <v>0</v>
      </c>
      <c r="AF176" s="104" cm="1">
        <f t="array" ref="AF176">AnualidadActivo(AF$2, $E176, $C176, $B176, $D176, Hombres!$A$1:$DW$117, Mujeres!$A$1:$DW$117)</f>
        <v>0</v>
      </c>
      <c r="AG176" s="104" cm="1">
        <f t="array" ref="AG176">AnualidadActivo(AG$2, $E176, $C176, $B176, $D176, Hombres!$A$1:$DW$117, Mujeres!$A$1:$DW$117)</f>
        <v>0</v>
      </c>
      <c r="AH176" s="104" cm="1">
        <f t="array" ref="AH176">AnualidadActivo(AH$2, $E176, $C176, $B176, $D176, Hombres!$A$1:$DW$117, Mujeres!$A$1:$DW$117)</f>
        <v>0</v>
      </c>
      <c r="AI176" s="104" cm="1">
        <f t="array" ref="AI176">AnualidadActivo(AI$2, $E176, $C176, $B176, $D176, Hombres!$A$1:$DW$117, Mujeres!$A$1:$DW$117)</f>
        <v>0</v>
      </c>
      <c r="AJ176" s="104" cm="1">
        <f t="array" ref="AJ176">AnualidadActivo(AJ$2, $E176, $C176, $B176, $D176, Hombres!$A$1:$DW$117, Mujeres!$A$1:$DW$117)</f>
        <v>0</v>
      </c>
      <c r="AK176" s="104" cm="1">
        <f t="array" ref="AK176">AnualidadActivo(AK$2, $E176, $C176, $B176, $D176, Hombres!$A$1:$DW$117, Mujeres!$A$1:$DW$117)</f>
        <v>0</v>
      </c>
      <c r="AL176" s="104" cm="1">
        <f t="array" ref="AL176">AnualidadActivo(AL$2, $E176, $C176, $B176, $D176, Hombres!$A$1:$DW$117, Mujeres!$A$1:$DW$117)</f>
        <v>0</v>
      </c>
      <c r="AM176" s="104" cm="1">
        <f t="array" ref="AM176">AnualidadActivo(AM$2, $E176, $C176, $B176, $D176, Hombres!$A$1:$DW$117, Mujeres!$A$1:$DW$117)</f>
        <v>0</v>
      </c>
      <c r="AN176" s="104" cm="1">
        <f t="array" ref="AN176">AnualidadActivo(AN$2, $E176, $C176, $B176, $D176, Hombres!$A$1:$DW$117, Mujeres!$A$1:$DW$117)</f>
        <v>0</v>
      </c>
      <c r="AO176" s="104" cm="1">
        <f t="array" ref="AO176">AnualidadActivo(AO$2, $E176, $C176, $B176, $D176, Hombres!$A$1:$DW$117, Mujeres!$A$1:$DW$117)</f>
        <v>0</v>
      </c>
      <c r="AP176" s="104" cm="1">
        <f t="array" ref="AP176">AnualidadActivo(AP$2, $E176, $C176, $B176, $D176, Hombres!$A$1:$DW$117, Mujeres!$A$1:$DW$117)</f>
        <v>0</v>
      </c>
      <c r="AQ176" s="104" cm="1">
        <f t="array" ref="AQ176">AnualidadActivo(AQ$2, $E176, $C176, $B176, $D176, Hombres!$A$1:$DW$117, Mujeres!$A$1:$DW$117)</f>
        <v>0</v>
      </c>
      <c r="AR176" s="104" cm="1">
        <f t="array" ref="AR176">AnualidadActivo(AR$2, $E176, $C176, $B176, $D176, Hombres!$A$1:$DW$117, Mujeres!$A$1:$DW$117)</f>
        <v>0</v>
      </c>
      <c r="AS176" s="104" cm="1">
        <f t="array" ref="AS176">AnualidadActivo(AS$2, $E176, $C176, $B176, $D176, Hombres!$A$1:$DW$117, Mujeres!$A$1:$DW$117)</f>
        <v>0</v>
      </c>
      <c r="AT176" s="104" cm="1">
        <f t="array" ref="AT176">AnualidadActivo(AT$2, $E176, $C176, $B176, $D176, Hombres!$A$1:$DW$117, Mujeres!$A$1:$DW$117)</f>
        <v>117084368.53644</v>
      </c>
      <c r="AU176" s="104" cm="1">
        <f t="array" ref="AU176">AnualidadActivo(AU$2, $E176, $C176, $B176, $D176, Hombres!$A$1:$DW$117, Mujeres!$A$1:$DW$117)</f>
        <v>120596899.5925332</v>
      </c>
      <c r="AV176" s="104" cm="1">
        <f t="array" ref="AV176">AnualidadActivo(AV$2, $E176, $C176, $B176, $D176, Hombres!$A$1:$DW$117, Mujeres!$A$1:$DW$117)</f>
        <v>124214806.5803092</v>
      </c>
      <c r="AW176" s="104" cm="1">
        <f t="array" ref="AW176">AnualidadActivo(AW$2, $E176, $C176, $B176, $D176, Hombres!$A$1:$DW$117, Mujeres!$A$1:$DW$117)</f>
        <v>127941250.77771848</v>
      </c>
      <c r="AX176" s="104" cm="1">
        <f t="array" ref="AX176">AnualidadActivo(AX$2, $E176, $C176, $B176, $D176, Hombres!$A$1:$DW$117, Mujeres!$A$1:$DW$117)</f>
        <v>131779488.30105004</v>
      </c>
      <c r="AY176" s="104" cm="1">
        <f t="array" ref="AY176">AnualidadActivo(AY$2, $E176, $C176, $B176, $D176, Hombres!$A$1:$DW$117, Mujeres!$A$1:$DW$117)</f>
        <v>133355234.84762341</v>
      </c>
      <c r="AZ176" s="104" cm="1">
        <f t="array" ref="AZ176">AnualidadActivo(AZ$2, $E176, $C176, $B176, $D176, Hombres!$A$1:$DW$117, Mujeres!$A$1:$DW$117)</f>
        <v>136754973.6016092</v>
      </c>
      <c r="BA176" s="104" cm="1">
        <f t="array" ref="BA176">AnualidadActivo(BA$2, $E176, $C176, $B176, $D176, Hombres!$A$1:$DW$117, Mujeres!$A$1:$DW$117)</f>
        <v>140188070.18539408</v>
      </c>
      <c r="BB176" s="104" cm="1">
        <f t="array" ref="BB176">AnualidadActivo(BB$2, $E176, $C176, $B176, $D176, Hombres!$A$1:$DW$117, Mujeres!$A$1:$DW$117)</f>
        <v>143637118.11729375</v>
      </c>
      <c r="BC176" s="104" cm="1">
        <f t="array" ref="BC176">AnualidadActivo(BC$2, $E176, $C176, $B176, $D176, Hombres!$A$1:$DW$117, Mujeres!$A$1:$DW$117)</f>
        <v>147074073.83054891</v>
      </c>
      <c r="BD176" s="104" cm="1">
        <f t="array" ref="BD176">AnualidadActivo(BD$2, $E176, $C176, $B176, $D176, Hombres!$A$1:$DW$117, Mujeres!$A$1:$DW$117)</f>
        <v>150468777.7435576</v>
      </c>
      <c r="BE176" s="104" cm="1">
        <f t="array" ref="BE176">AnualidadActivo(BE$2, $E176, $C176, $B176, $D176, Hombres!$A$1:$DW$117, Mujeres!$A$1:$DW$117)</f>
        <v>153805591.41505206</v>
      </c>
      <c r="BF176" s="104" cm="1">
        <f t="array" ref="BF176">AnualidadActivo(BF$2, $E176, $C176, $B176, $D176, Hombres!$A$1:$DW$117, Mujeres!$A$1:$DW$117)</f>
        <v>157083599.3828415</v>
      </c>
      <c r="BG176" s="104" cm="1">
        <f t="array" ref="BG176">AnualidadActivo(BG$2, $E176, $C176, $B176, $D176, Hombres!$A$1:$DW$117, Mujeres!$A$1:$DW$117)</f>
        <v>160299121.24015978</v>
      </c>
      <c r="BH176" s="104" cm="1">
        <f t="array" ref="BH176">AnualidadActivo(BH$2, $E176, $C176, $B176, $D176, Hombres!$A$1:$DW$117, Mujeres!$A$1:$DW$117)</f>
        <v>163425808.4986591</v>
      </c>
      <c r="BI176" s="104" cm="1">
        <f t="array" ref="BI176">AnualidadActivo(BI$2, $E176, $C176, $B176, $D176, Hombres!$A$1:$DW$117, Mujeres!$A$1:$DW$117)</f>
        <v>166413087.64617404</v>
      </c>
      <c r="BJ176" s="104" cm="1">
        <f t="array" ref="BJ176">AnualidadActivo(BJ$2, $E176, $C176, $B176, $D176, Hombres!$A$1:$DW$117, Mujeres!$A$1:$DW$117)</f>
        <v>169192309.85478932</v>
      </c>
      <c r="BK176" s="104" cm="1">
        <f t="array" ref="BK176">AnualidadActivo(BK$2, $E176, $C176, $B176, $D176, Hombres!$A$1:$DW$117, Mujeres!$A$1:$DW$117)</f>
        <v>171687500.00756544</v>
      </c>
      <c r="BL176" s="104" cm="1">
        <f t="array" ref="BL176">AnualidadActivo(BL$2, $E176, $C176, $B176, $D176, Hombres!$A$1:$DW$117, Mujeres!$A$1:$DW$117)</f>
        <v>173641386.85440156</v>
      </c>
      <c r="BM176" s="104" cm="1">
        <f t="array" ref="BM176">AnualidadActivo(BM$2, $E176, $C176, $B176, $D176, Hombres!$A$1:$DW$117, Mujeres!$A$1:$DW$117)</f>
        <v>175192381.93538639</v>
      </c>
      <c r="BN176" s="104" cm="1">
        <f t="array" ref="BN176">AnualidadActivo(BN$2, $E176, $C176, $B176, $D176, Hombres!$A$1:$DW$117, Mujeres!$A$1:$DW$117)</f>
        <v>176277328.91035786</v>
      </c>
      <c r="BO176" s="104" cm="1">
        <f t="array" ref="BO176">AnualidadActivo(BO$2, $E176, $C176, $B176, $D176, Hombres!$A$1:$DW$117, Mujeres!$A$1:$DW$117)</f>
        <v>176826022.76884657</v>
      </c>
      <c r="BP176" s="104" cm="1">
        <f t="array" ref="BP176">AnualidadActivo(BP$2, $E176, $C176, $B176, $D176, Hombres!$A$1:$DW$117, Mujeres!$A$1:$DW$117)</f>
        <v>176760804.20369476</v>
      </c>
      <c r="BQ176" s="104" cm="1">
        <f t="array" ref="BQ176">AnualidadActivo(BQ$2, $E176, $C176, $B176, $D176, Hombres!$A$1:$DW$117, Mujeres!$A$1:$DW$117)</f>
        <v>175994264.18398905</v>
      </c>
      <c r="BR176" s="104" cm="1">
        <f t="array" ref="BR176">AnualidadActivo(BR$2, $E176, $C176, $B176, $D176, Hombres!$A$1:$DW$117, Mujeres!$A$1:$DW$117)</f>
        <v>174437684.14637363</v>
      </c>
      <c r="BS176" s="104" cm="1">
        <f t="array" ref="BS176">AnualidadActivo(BS$2, $E176, $C176, $B176, $D176, Hombres!$A$1:$DW$117, Mujeres!$A$1:$DW$117)</f>
        <v>172009112.1207594</v>
      </c>
      <c r="BT176" s="104" cm="1">
        <f t="array" ref="BT176">AnualidadActivo(BT$2, $E176, $C176, $B176, $D176, Hombres!$A$1:$DW$117, Mujeres!$A$1:$DW$117)</f>
        <v>168631008.13891774</v>
      </c>
      <c r="BU176" s="104" cm="1">
        <f t="array" ref="BU176">AnualidadActivo(BU$2, $E176, $C176, $B176, $D176, Hombres!$A$1:$DW$117, Mujeres!$A$1:$DW$117)</f>
        <v>164230853.8147178</v>
      </c>
      <c r="BV176" s="104" cm="1">
        <f t="array" ref="BV176">AnualidadActivo(BV$2, $E176, $C176, $B176, $D176, Hombres!$A$1:$DW$117, Mujeres!$A$1:$DW$117)</f>
        <v>158742413.54992509</v>
      </c>
      <c r="BW176" s="104" cm="1">
        <f t="array" ref="BW176">AnualidadActivo(BW$2, $E176, $C176, $B176, $D176, Hombres!$A$1:$DW$117, Mujeres!$A$1:$DW$117)</f>
        <v>152122487.09872103</v>
      </c>
      <c r="BX176" s="104" cm="1">
        <f t="array" ref="BX176">AnualidadActivo(BX$2, $E176, $C176, $B176, $D176, Hombres!$A$1:$DW$117, Mujeres!$A$1:$DW$117)</f>
        <v>144359426.34058198</v>
      </c>
      <c r="BY176" s="104" cm="1">
        <f t="array" ref="BY176">AnualidadActivo(BY$2, $E176, $C176, $B176, $D176, Hombres!$A$1:$DW$117, Mujeres!$A$1:$DW$117)</f>
        <v>135470772.26683751</v>
      </c>
      <c r="BZ176" s="104" cm="1">
        <f t="array" ref="BZ176">AnualidadActivo(BZ$2, $E176, $C176, $B176, $D176, Hombres!$A$1:$DW$117, Mujeres!$A$1:$DW$117)</f>
        <v>125509280.30390811</v>
      </c>
      <c r="CA176" s="104" cm="1">
        <f t="array" ref="CA176">AnualidadActivo(CA$2, $E176, $C176, $B176, $D176, Hombres!$A$1:$DW$117, Mujeres!$A$1:$DW$117)</f>
        <v>114578355.40195532</v>
      </c>
      <c r="CB176" s="104" cm="1">
        <f t="array" ref="CB176">AnualidadActivo(CB$2, $E176, $C176, $B176, $D176, Hombres!$A$1:$DW$117, Mujeres!$A$1:$DW$117)</f>
        <v>102848150.49710782</v>
      </c>
      <c r="CC176" s="104" cm="1">
        <f t="array" ref="CC176">AnualidadActivo(CC$2, $E176, $C176, $B176, $D176, Hombres!$A$1:$DW$117, Mujeres!$A$1:$DW$117)</f>
        <v>90553678.98699829</v>
      </c>
      <c r="CD176" s="104" cm="1">
        <f t="array" ref="CD176">AnualidadActivo(CD$2, $E176, $C176, $B176, $D176, Hombres!$A$1:$DW$117, Mujeres!$A$1:$DW$117)</f>
        <v>77981442.1793309</v>
      </c>
      <c r="CE176" s="104" cm="1">
        <f t="array" ref="CE176">AnualidadActivo(CE$2, $E176, $C176, $B176, $D176, Hombres!$A$1:$DW$117, Mujeres!$A$1:$DW$117)</f>
        <v>65460276.663714923</v>
      </c>
      <c r="CF176" s="104" cm="1">
        <f t="array" ref="CF176">AnualidadActivo(CF$2, $E176, $C176, $B176, $D176, Hombres!$A$1:$DW$117, Mujeres!$A$1:$DW$117)</f>
        <v>53351491.767822199</v>
      </c>
      <c r="CG176" s="104" cm="1">
        <f t="array" ref="CG176">AnualidadActivo(CG$2, $E176, $C176, $B176, $D176, Hombres!$A$1:$DW$117, Mujeres!$A$1:$DW$117)</f>
        <v>42027867.051516533</v>
      </c>
      <c r="CH176" s="104" cm="1">
        <f t="array" ref="CH176">AnualidadActivo(CH$2, $E176, $C176, $B176, $D176, Hombres!$A$1:$DW$117, Mujeres!$A$1:$DW$117)</f>
        <v>31833481.96144291</v>
      </c>
      <c r="CI176" s="104" cm="1">
        <f t="array" ref="CI176">AnualidadActivo(CI$2, $E176, $C176, $B176, $D176, Hombres!$A$1:$DW$117, Mujeres!$A$1:$DW$117)</f>
        <v>23040361.205529924</v>
      </c>
      <c r="CJ176" s="104" cm="1">
        <f t="array" ref="CJ176">AnualidadActivo(CJ$2, $E176, $C176, $B176, $D176, Hombres!$A$1:$DW$117, Mujeres!$A$1:$DW$117)</f>
        <v>15816698.821694374</v>
      </c>
      <c r="CK176" s="104" cm="1">
        <f t="array" ref="CK176">AnualidadActivo(CK$2, $E176, $C176, $B176, $D176, Hombres!$A$1:$DW$117, Mujeres!$A$1:$DW$117)</f>
        <v>10207065.506457023</v>
      </c>
      <c r="CL176" s="104" cm="1">
        <f t="array" ref="CL176">AnualidadActivo(CL$2, $E176, $C176, $B176, $D176, Hombres!$A$1:$DW$117, Mujeres!$A$1:$DW$117)</f>
        <v>6126965.6927275127</v>
      </c>
      <c r="CM176" s="104" cm="1">
        <f t="array" ref="CM176">AnualidadActivo(CM$2, $E176, $C176, $B176, $D176, Hombres!$A$1:$DW$117, Mujeres!$A$1:$DW$117)</f>
        <v>3377236.9353531422</v>
      </c>
      <c r="CN176" s="104" cm="1">
        <f t="array" ref="CN176">AnualidadActivo(CN$2, $E176, $C176, $B176, $D176, Hombres!$A$1:$DW$117, Mujeres!$A$1:$DW$117)</f>
        <v>1682128.553038433</v>
      </c>
      <c r="CO176" s="104" cm="1">
        <f t="array" ref="CO176">AnualidadActivo(CO$2, $E176, $C176, $B176, $D176, Hombres!$A$1:$DW$117, Mujeres!$A$1:$DW$117)</f>
        <v>741635.83442346216</v>
      </c>
      <c r="CP176" s="104" cm="1">
        <f t="array" ref="CP176">AnualidadActivo(CP$2, $E176, $C176, $B176, $D176, Hombres!$A$1:$DW$117, Mujeres!$A$1:$DW$117)</f>
        <v>281690.27559954679</v>
      </c>
      <c r="CQ176" s="104" cm="1">
        <f t="array" ref="CQ176">AnualidadActivo(CQ$2, $E176, $C176, $B176, $D176, Hombres!$A$1:$DW$117, Mujeres!$A$1:$DW$117)</f>
        <v>88780.674865102294</v>
      </c>
      <c r="CR176" s="104" cm="1">
        <f t="array" ref="CR176">AnualidadActivo(CR$2, $E176, $C176, $B176, $D176, Hombres!$A$1:$DW$117, Mujeres!$A$1:$DW$117)</f>
        <v>21954.584184975509</v>
      </c>
      <c r="CS176" s="104" cm="1">
        <f t="array" ref="CS176">AnualidadActivo(CS$2, $E176, $C176, $B176, $D176, Hombres!$A$1:$DW$117, Mujeres!$A$1:$DW$117)</f>
        <v>3878.1765686436829</v>
      </c>
      <c r="CT176" s="104" cm="1">
        <f t="array" ref="CT176">AnualidadActivo(CT$2, $E176, $C176, $B176, $D176, Hombres!$A$1:$DW$117, Mujeres!$A$1:$DW$117)</f>
        <v>402.82196521620648</v>
      </c>
      <c r="CU176" s="104" cm="1">
        <f t="array" ref="CU176">AnualidadActivo(CU$2, $E176, $C176, $B176, $D176, Hombres!$A$1:$DW$117, Mujeres!$A$1:$DW$117)</f>
        <v>0</v>
      </c>
      <c r="CV176" s="104" cm="1">
        <f t="array" ref="CV176">AnualidadActivo(CV$2, $E176, $C176, $B176, $D176, Hombres!$A$1:$DW$117, Mujeres!$A$1:$DW$117)</f>
        <v>0</v>
      </c>
      <c r="CW176" s="104" cm="1">
        <f t="array" ref="CW176">AnualidadActivo(CW$2, $E176, $C176, $B176, $D176, Hombres!$A$1:$DW$117, Mujeres!$A$1:$DW$117)</f>
        <v>0</v>
      </c>
      <c r="CX176" s="104" cm="1">
        <f t="array" ref="CX176">AnualidadActivo(CX$2, $E176, $C176, $B176, $D176, Hombres!$A$1:$DW$117, Mujeres!$A$1:$DW$117)</f>
        <v>0</v>
      </c>
      <c r="CY176" s="104" cm="1">
        <f t="array" ref="CY176">AnualidadActivo(CY$2, $E176, $C176, $B176, $D176, Hombres!$A$1:$DW$117, Mujeres!$A$1:$DW$117)</f>
        <v>0</v>
      </c>
      <c r="CZ176" s="104" cm="1">
        <f t="array" ref="CZ176">AnualidadActivo(CZ$2, $E176, $C176, $B176, $D176, Hombres!$A$1:$DW$117, Mujeres!$A$1:$DW$117)</f>
        <v>0</v>
      </c>
      <c r="DA176" s="104" cm="1">
        <f t="array" ref="DA176">AnualidadActivo(DA$2, $E176, $C176, $B176, $D176, Hombres!$A$1:$DW$117, Mujeres!$A$1:$DW$117)</f>
        <v>0</v>
      </c>
    </row>
    <row r="177" spans="1:105" x14ac:dyDescent="0.35">
      <c r="A177" s="2">
        <f t="shared" si="2"/>
        <v>175</v>
      </c>
      <c r="B177" s="107">
        <v>1976811.4</v>
      </c>
      <c r="C177" s="9">
        <v>45005</v>
      </c>
      <c r="D177" s="7" t="s">
        <v>5</v>
      </c>
      <c r="E177" s="9">
        <v>30341</v>
      </c>
      <c r="F177" s="12" cm="1">
        <f t="array" ref="F177">edadCalc(E177)</f>
        <v>42</v>
      </c>
      <c r="G177" s="49" cm="1">
        <f t="array" ref="G177">PorcentajePension(C177,E177, D177)</f>
        <v>0.65</v>
      </c>
      <c r="I177" s="103"/>
      <c r="J177" s="104" cm="1">
        <f t="array" ref="J177">AnualidadActivo(J$2, $E177, $C177, $B177, $D177, Hombres!$A$1:$DW$117, Mujeres!$A$1:$DW$117)</f>
        <v>0</v>
      </c>
      <c r="K177" s="104" cm="1">
        <f t="array" ref="K177">AnualidadActivo(K$2, $E177, $C177, $B177, $D177, Hombres!$A$1:$DW$117, Mujeres!$A$1:$DW$117)</f>
        <v>0</v>
      </c>
      <c r="L177" s="104" cm="1">
        <f t="array" ref="L177">AnualidadActivo(L$2, $E177, $C177, $B177, $D177, Hombres!$A$1:$DW$117, Mujeres!$A$1:$DW$117)</f>
        <v>0</v>
      </c>
      <c r="M177" s="104" cm="1">
        <f t="array" ref="M177">AnualidadActivo(M$2, $E177, $C177, $B177, $D177, Hombres!$A$1:$DW$117, Mujeres!$A$1:$DW$117)</f>
        <v>0</v>
      </c>
      <c r="N177" s="104" cm="1">
        <f t="array" ref="N177">AnualidadActivo(N$2, $E177, $C177, $B177, $D177, Hombres!$A$1:$DW$117, Mujeres!$A$1:$DW$117)</f>
        <v>0</v>
      </c>
      <c r="O177" s="104" cm="1">
        <f t="array" ref="O177">AnualidadActivo(O$2, $E177, $C177, $B177, $D177, Hombres!$A$1:$DW$117, Mujeres!$A$1:$DW$117)</f>
        <v>0</v>
      </c>
      <c r="P177" s="104" cm="1">
        <f t="array" ref="P177">AnualidadActivo(P$2, $E177, $C177, $B177, $D177, Hombres!$A$1:$DW$117, Mujeres!$A$1:$DW$117)</f>
        <v>0</v>
      </c>
      <c r="Q177" s="104" cm="1">
        <f t="array" ref="Q177">AnualidadActivo(Q$2, $E177, $C177, $B177, $D177, Hombres!$A$1:$DW$117, Mujeres!$A$1:$DW$117)</f>
        <v>0</v>
      </c>
      <c r="R177" s="104" cm="1">
        <f t="array" ref="R177">AnualidadActivo(R$2, $E177, $C177, $B177, $D177, Hombres!$A$1:$DW$117, Mujeres!$A$1:$DW$117)</f>
        <v>0</v>
      </c>
      <c r="S177" s="104" cm="1">
        <f t="array" ref="S177">AnualidadActivo(S$2, $E177, $C177, $B177, $D177, Hombres!$A$1:$DW$117, Mujeres!$A$1:$DW$117)</f>
        <v>0</v>
      </c>
      <c r="T177" s="104" cm="1">
        <f t="array" ref="T177">AnualidadActivo(T$2, $E177, $C177, $B177, $D177, Hombres!$A$1:$DW$117, Mujeres!$A$1:$DW$117)</f>
        <v>0</v>
      </c>
      <c r="U177" s="104" cm="1">
        <f t="array" ref="U177">AnualidadActivo(U$2, $E177, $C177, $B177, $D177, Hombres!$A$1:$DW$117, Mujeres!$A$1:$DW$117)</f>
        <v>0</v>
      </c>
      <c r="V177" s="104" cm="1">
        <f t="array" ref="V177">AnualidadActivo(V$2, $E177, $C177, $B177, $D177, Hombres!$A$1:$DW$117, Mujeres!$A$1:$DW$117)</f>
        <v>0</v>
      </c>
      <c r="W177" s="104" cm="1">
        <f t="array" ref="W177">AnualidadActivo(W$2, $E177, $C177, $B177, $D177, Hombres!$A$1:$DW$117, Mujeres!$A$1:$DW$117)</f>
        <v>0</v>
      </c>
      <c r="X177" s="104" cm="1">
        <f t="array" ref="X177">AnualidadActivo(X$2, $E177, $C177, $B177, $D177, Hombres!$A$1:$DW$117, Mujeres!$A$1:$DW$117)</f>
        <v>0</v>
      </c>
      <c r="Y177" s="104" cm="1">
        <f t="array" ref="Y177">AnualidadActivo(Y$2, $E177, $C177, $B177, $D177, Hombres!$A$1:$DW$117, Mujeres!$A$1:$DW$117)</f>
        <v>0</v>
      </c>
      <c r="Z177" s="104" cm="1">
        <f t="array" ref="Z177">AnualidadActivo(Z$2, $E177, $C177, $B177, $D177, Hombres!$A$1:$DW$117, Mujeres!$A$1:$DW$117)</f>
        <v>0</v>
      </c>
      <c r="AA177" s="104" cm="1">
        <f t="array" ref="AA177">AnualidadActivo(AA$2, $E177, $C177, $B177, $D177, Hombres!$A$1:$DW$117, Mujeres!$A$1:$DW$117)</f>
        <v>0</v>
      </c>
      <c r="AB177" s="104" cm="1">
        <f t="array" ref="AB177">AnualidadActivo(AB$2, $E177, $C177, $B177, $D177, Hombres!$A$1:$DW$117, Mujeres!$A$1:$DW$117)</f>
        <v>0</v>
      </c>
      <c r="AC177" s="104" cm="1">
        <f t="array" ref="AC177">AnualidadActivo(AC$2, $E177, $C177, $B177, $D177, Hombres!$A$1:$DW$117, Mujeres!$A$1:$DW$117)</f>
        <v>0</v>
      </c>
      <c r="AD177" s="104" cm="1">
        <f t="array" ref="AD177">AnualidadActivo(AD$2, $E177, $C177, $B177, $D177, Hombres!$A$1:$DW$117, Mujeres!$A$1:$DW$117)</f>
        <v>0</v>
      </c>
      <c r="AE177" s="104" cm="1">
        <f t="array" ref="AE177">AnualidadActivo(AE$2, $E177, $C177, $B177, $D177, Hombres!$A$1:$DW$117, Mujeres!$A$1:$DW$117)</f>
        <v>0</v>
      </c>
      <c r="AF177" s="104" cm="1">
        <f t="array" ref="AF177">AnualidadActivo(AF$2, $E177, $C177, $B177, $D177, Hombres!$A$1:$DW$117, Mujeres!$A$1:$DW$117)</f>
        <v>0</v>
      </c>
      <c r="AG177" s="104" cm="1">
        <f t="array" ref="AG177">AnualidadActivo(AG$2, $E177, $C177, $B177, $D177, Hombres!$A$1:$DW$117, Mujeres!$A$1:$DW$117)</f>
        <v>47101729.249534145</v>
      </c>
      <c r="AH177" s="104" cm="1">
        <f t="array" ref="AH177">AnualidadActivo(AH$2, $E177, $C177, $B177, $D177, Hombres!$A$1:$DW$117, Mujeres!$A$1:$DW$117)</f>
        <v>48514781.127020173</v>
      </c>
      <c r="AI177" s="104" cm="1">
        <f t="array" ref="AI177">AnualidadActivo(AI$2, $E177, $C177, $B177, $D177, Hombres!$A$1:$DW$117, Mujeres!$A$1:$DW$117)</f>
        <v>49970224.560830779</v>
      </c>
      <c r="AJ177" s="104" cm="1">
        <f t="array" ref="AJ177">AnualidadActivo(AJ$2, $E177, $C177, $B177, $D177, Hombres!$A$1:$DW$117, Mujeres!$A$1:$DW$117)</f>
        <v>51469331.297655702</v>
      </c>
      <c r="AK177" s="104" cm="1">
        <f t="array" ref="AK177">AnualidadActivo(AK$2, $E177, $C177, $B177, $D177, Hombres!$A$1:$DW$117, Mujeres!$A$1:$DW$117)</f>
        <v>53013411.236585379</v>
      </c>
      <c r="AL177" s="104" cm="1">
        <f t="array" ref="AL177">AnualidadActivo(AL$2, $E177, $C177, $B177, $D177, Hombres!$A$1:$DW$117, Mujeres!$A$1:$DW$117)</f>
        <v>51807028.570945971</v>
      </c>
      <c r="AM177" s="104" cm="1">
        <f t="array" ref="AM177">AnualidadActivo(AM$2, $E177, $C177, $B177, $D177, Hombres!$A$1:$DW$117, Mujeres!$A$1:$DW$117)</f>
        <v>52686865.420306288</v>
      </c>
      <c r="AN177" s="104" cm="1">
        <f t="array" ref="AN177">AnualidadActivo(AN$2, $E177, $C177, $B177, $D177, Hombres!$A$1:$DW$117, Mujeres!$A$1:$DW$117)</f>
        <v>53517988.762393169</v>
      </c>
      <c r="AO177" s="104" cm="1">
        <f t="array" ref="AO177">AnualidadActivo(AO$2, $E177, $C177, $B177, $D177, Hombres!$A$1:$DW$117, Mujeres!$A$1:$DW$117)</f>
        <v>54280281.761532322</v>
      </c>
      <c r="AP177" s="104" cm="1">
        <f t="array" ref="AP177">AnualidadActivo(AP$2, $E177, $C177, $B177, $D177, Hombres!$A$1:$DW$117, Mujeres!$A$1:$DW$117)</f>
        <v>54953356.061209127</v>
      </c>
      <c r="AQ177" s="104" cm="1">
        <f t="array" ref="AQ177">AnualidadActivo(AQ$2, $E177, $C177, $B177, $D177, Hombres!$A$1:$DW$117, Mujeres!$A$1:$DW$117)</f>
        <v>55519127.349376902</v>
      </c>
      <c r="AR177" s="104" cm="1">
        <f t="array" ref="AR177">AnualidadActivo(AR$2, $E177, $C177, $B177, $D177, Hombres!$A$1:$DW$117, Mujeres!$A$1:$DW$117)</f>
        <v>55968725.684182338</v>
      </c>
      <c r="AS177" s="104" cm="1">
        <f t="array" ref="AS177">AnualidadActivo(AS$2, $E177, $C177, $B177, $D177, Hombres!$A$1:$DW$117, Mujeres!$A$1:$DW$117)</f>
        <v>56301285.024013221</v>
      </c>
      <c r="AT177" s="104" cm="1">
        <f t="array" ref="AT177">AnualidadActivo(AT$2, $E177, $C177, $B177, $D177, Hombres!$A$1:$DW$117, Mujeres!$A$1:$DW$117)</f>
        <v>56517839.077556349</v>
      </c>
      <c r="AU177" s="104" cm="1">
        <f t="array" ref="AU177">AnualidadActivo(AU$2, $E177, $C177, $B177, $D177, Hombres!$A$1:$DW$117, Mujeres!$A$1:$DW$117)</f>
        <v>56615585.945509084</v>
      </c>
      <c r="AV177" s="104" cm="1">
        <f t="array" ref="AV177">AnualidadActivo(AV$2, $E177, $C177, $B177, $D177, Hombres!$A$1:$DW$117, Mujeres!$A$1:$DW$117)</f>
        <v>56583344.89793393</v>
      </c>
      <c r="AW177" s="104" cm="1">
        <f t="array" ref="AW177">AnualidadActivo(AW$2, $E177, $C177, $B177, $D177, Hombres!$A$1:$DW$117, Mujeres!$A$1:$DW$117)</f>
        <v>56304361.111998089</v>
      </c>
      <c r="AX177" s="104" cm="1">
        <f t="array" ref="AX177">AnualidadActivo(AX$2, $E177, $C177, $B177, $D177, Hombres!$A$1:$DW$117, Mujeres!$A$1:$DW$117)</f>
        <v>55842002.986375578</v>
      </c>
      <c r="AY177" s="104" cm="1">
        <f t="array" ref="AY177">AnualidadActivo(AY$2, $E177, $C177, $B177, $D177, Hombres!$A$1:$DW$117, Mujeres!$A$1:$DW$117)</f>
        <v>55185064.596215166</v>
      </c>
      <c r="AZ177" s="104" cm="1">
        <f t="array" ref="AZ177">AnualidadActivo(AZ$2, $E177, $C177, $B177, $D177, Hombres!$A$1:$DW$117, Mujeres!$A$1:$DW$117)</f>
        <v>54319996.65765027</v>
      </c>
      <c r="BA177" s="104" cm="1">
        <f t="array" ref="BA177">AnualidadActivo(BA$2, $E177, $C177, $B177, $D177, Hombres!$A$1:$DW$117, Mujeres!$A$1:$DW$117)</f>
        <v>53230267.125982143</v>
      </c>
      <c r="BB177" s="104" cm="1">
        <f t="array" ref="BB177">AnualidadActivo(BB$2, $E177, $C177, $B177, $D177, Hombres!$A$1:$DW$117, Mujeres!$A$1:$DW$117)</f>
        <v>51901569.660716355</v>
      </c>
      <c r="BC177" s="104" cm="1">
        <f t="array" ref="BC177">AnualidadActivo(BC$2, $E177, $C177, $B177, $D177, Hombres!$A$1:$DW$117, Mujeres!$A$1:$DW$117)</f>
        <v>50324252.516667008</v>
      </c>
      <c r="BD177" s="104" cm="1">
        <f t="array" ref="BD177">AnualidadActivo(BD$2, $E177, $C177, $B177, $D177, Hombres!$A$1:$DW$117, Mujeres!$A$1:$DW$117)</f>
        <v>48493637.729689501</v>
      </c>
      <c r="BE177" s="104" cm="1">
        <f t="array" ref="BE177">AnualidadActivo(BE$2, $E177, $C177, $B177, $D177, Hombres!$A$1:$DW$117, Mujeres!$A$1:$DW$117)</f>
        <v>46407936.118156746</v>
      </c>
      <c r="BF177" s="104" cm="1">
        <f t="array" ref="BF177">AnualidadActivo(BF$2, $E177, $C177, $B177, $D177, Hombres!$A$1:$DW$117, Mujeres!$A$1:$DW$117)</f>
        <v>44068926.063638568</v>
      </c>
      <c r="BG177" s="104" cm="1">
        <f t="array" ref="BG177">AnualidadActivo(BG$2, $E177, $C177, $B177, $D177, Hombres!$A$1:$DW$117, Mujeres!$A$1:$DW$117)</f>
        <v>41485825.081039876</v>
      </c>
      <c r="BH177" s="104" cm="1">
        <f t="array" ref="BH177">AnualidadActivo(BH$2, $E177, $C177, $B177, $D177, Hombres!$A$1:$DW$117, Mujeres!$A$1:$DW$117)</f>
        <v>38678750.324701168</v>
      </c>
      <c r="BI177" s="104" cm="1">
        <f t="array" ref="BI177">AnualidadActivo(BI$2, $E177, $C177, $B177, $D177, Hombres!$A$1:$DW$117, Mujeres!$A$1:$DW$117)</f>
        <v>35678100.758803755</v>
      </c>
      <c r="BJ177" s="104" cm="1">
        <f t="array" ref="BJ177">AnualidadActivo(BJ$2, $E177, $C177, $B177, $D177, Hombres!$A$1:$DW$117, Mujeres!$A$1:$DW$117)</f>
        <v>32521299.692129143</v>
      </c>
      <c r="BK177" s="104" cm="1">
        <f t="array" ref="BK177">AnualidadActivo(BK$2, $E177, $C177, $B177, $D177, Hombres!$A$1:$DW$117, Mujeres!$A$1:$DW$117)</f>
        <v>29252129.570037842</v>
      </c>
      <c r="BL177" s="104" cm="1">
        <f t="array" ref="BL177">AnualidadActivo(BL$2, $E177, $C177, $B177, $D177, Hombres!$A$1:$DW$117, Mujeres!$A$1:$DW$117)</f>
        <v>25922551.789067451</v>
      </c>
      <c r="BM177" s="104" cm="1">
        <f t="array" ref="BM177">AnualidadActivo(BM$2, $E177, $C177, $B177, $D177, Hombres!$A$1:$DW$117, Mujeres!$A$1:$DW$117)</f>
        <v>22593888.084950536</v>
      </c>
      <c r="BN177" s="104" cm="1">
        <f t="array" ref="BN177">AnualidadActivo(BN$2, $E177, $C177, $B177, $D177, Hombres!$A$1:$DW$117, Mujeres!$A$1:$DW$117)</f>
        <v>19332787.183072962</v>
      </c>
      <c r="BO177" s="104" cm="1">
        <f t="array" ref="BO177">AnualidadActivo(BO$2, $E177, $C177, $B177, $D177, Hombres!$A$1:$DW$117, Mujeres!$A$1:$DW$117)</f>
        <v>16205277.715723937</v>
      </c>
      <c r="BP177" s="104" cm="1">
        <f t="array" ref="BP177">AnualidadActivo(BP$2, $E177, $C177, $B177, $D177, Hombres!$A$1:$DW$117, Mujeres!$A$1:$DW$117)</f>
        <v>13273403.832897445</v>
      </c>
      <c r="BQ177" s="104" cm="1">
        <f t="array" ref="BQ177">AnualidadActivo(BQ$2, $E177, $C177, $B177, $D177, Hombres!$A$1:$DW$117, Mujeres!$A$1:$DW$117)</f>
        <v>10593173.170920435</v>
      </c>
      <c r="BR177" s="104" cm="1">
        <f t="array" ref="BR177">AnualidadActivo(BR$2, $E177, $C177, $B177, $D177, Hombres!$A$1:$DW$117, Mujeres!$A$1:$DW$117)</f>
        <v>8211644.9827422434</v>
      </c>
      <c r="BS177" s="104" cm="1">
        <f t="array" ref="BS177">AnualidadActivo(BS$2, $E177, $C177, $B177, $D177, Hombres!$A$1:$DW$117, Mujeres!$A$1:$DW$117)</f>
        <v>6161580.361271468</v>
      </c>
      <c r="BT177" s="104" cm="1">
        <f t="array" ref="BT177">AnualidadActivo(BT$2, $E177, $C177, $B177, $D177, Hombres!$A$1:$DW$117, Mujeres!$A$1:$DW$117)</f>
        <v>4457223.7875507995</v>
      </c>
      <c r="BU177" s="104" cm="1">
        <f t="array" ref="BU177">AnualidadActivo(BU$2, $E177, $C177, $B177, $D177, Hombres!$A$1:$DW$117, Mujeres!$A$1:$DW$117)</f>
        <v>3093792.5670907875</v>
      </c>
      <c r="BV177" s="104" cm="1">
        <f t="array" ref="BV177">AnualidadActivo(BV$2, $E177, $C177, $B177, $D177, Hombres!$A$1:$DW$117, Mujeres!$A$1:$DW$117)</f>
        <v>2049282.0030241183</v>
      </c>
      <c r="BW177" s="104" cm="1">
        <f t="array" ref="BW177">AnualidadActivo(BW$2, $E177, $C177, $B177, $D177, Hombres!$A$1:$DW$117, Mujeres!$A$1:$DW$117)</f>
        <v>1287441.6694692392</v>
      </c>
      <c r="BX177" s="104" cm="1">
        <f t="array" ref="BX177">AnualidadActivo(BX$2, $E177, $C177, $B177, $D177, Hombres!$A$1:$DW$117, Mujeres!$A$1:$DW$117)</f>
        <v>761739.03030905302</v>
      </c>
      <c r="BY177" s="104" cm="1">
        <f t="array" ref="BY177">AnualidadActivo(BY$2, $E177, $C177, $B177, $D177, Hombres!$A$1:$DW$117, Mujeres!$A$1:$DW$117)</f>
        <v>420904.69879302703</v>
      </c>
      <c r="BZ177" s="104" cm="1">
        <f t="array" ref="BZ177">AnualidadActivo(BZ$2, $E177, $C177, $B177, $D177, Hombres!$A$1:$DW$117, Mujeres!$A$1:$DW$117)</f>
        <v>214999.06086547999</v>
      </c>
      <c r="CA177" s="104" cm="1">
        <f t="array" ref="CA177">AnualidadActivo(CA$2, $E177, $C177, $B177, $D177, Hombres!$A$1:$DW$117, Mujeres!$A$1:$DW$117)</f>
        <v>100279.42982076482</v>
      </c>
      <c r="CB177" s="104" cm="1">
        <f t="array" ref="CB177">AnualidadActivo(CB$2, $E177, $C177, $B177, $D177, Hombres!$A$1:$DW$117, Mujeres!$A$1:$DW$117)</f>
        <v>42073.247302704782</v>
      </c>
      <c r="CC177" s="104" cm="1">
        <f t="array" ref="CC177">AnualidadActivo(CC$2, $E177, $C177, $B177, $D177, Hombres!$A$1:$DW$117, Mujeres!$A$1:$DW$117)</f>
        <v>15582.801891550223</v>
      </c>
      <c r="CD177" s="104" cm="1">
        <f t="array" ref="CD177">AnualidadActivo(CD$2, $E177, $C177, $B177, $D177, Hombres!$A$1:$DW$117, Mujeres!$A$1:$DW$117)</f>
        <v>4969.9421533753766</v>
      </c>
      <c r="CE177" s="104" cm="1">
        <f t="array" ref="CE177">AnualidadActivo(CE$2, $E177, $C177, $B177, $D177, Hombres!$A$1:$DW$117, Mujeres!$A$1:$DW$117)</f>
        <v>1318.9340731967677</v>
      </c>
      <c r="CF177" s="104" cm="1">
        <f t="array" ref="CF177">AnualidadActivo(CF$2, $E177, $C177, $B177, $D177, Hombres!$A$1:$DW$117, Mujeres!$A$1:$DW$117)</f>
        <v>0</v>
      </c>
      <c r="CG177" s="104" cm="1">
        <f t="array" ref="CG177">AnualidadActivo(CG$2, $E177, $C177, $B177, $D177, Hombres!$A$1:$DW$117, Mujeres!$A$1:$DW$117)</f>
        <v>0</v>
      </c>
      <c r="CH177" s="104" cm="1">
        <f t="array" ref="CH177">AnualidadActivo(CH$2, $E177, $C177, $B177, $D177, Hombres!$A$1:$DW$117, Mujeres!$A$1:$DW$117)</f>
        <v>0</v>
      </c>
      <c r="CI177" s="104" cm="1">
        <f t="array" ref="CI177">AnualidadActivo(CI$2, $E177, $C177, $B177, $D177, Hombres!$A$1:$DW$117, Mujeres!$A$1:$DW$117)</f>
        <v>0</v>
      </c>
      <c r="CJ177" s="104" cm="1">
        <f t="array" ref="CJ177">AnualidadActivo(CJ$2, $E177, $C177, $B177, $D177, Hombres!$A$1:$DW$117, Mujeres!$A$1:$DW$117)</f>
        <v>0</v>
      </c>
      <c r="CK177" s="104" cm="1">
        <f t="array" ref="CK177">AnualidadActivo(CK$2, $E177, $C177, $B177, $D177, Hombres!$A$1:$DW$117, Mujeres!$A$1:$DW$117)</f>
        <v>0</v>
      </c>
      <c r="CL177" s="104" cm="1">
        <f t="array" ref="CL177">AnualidadActivo(CL$2, $E177, $C177, $B177, $D177, Hombres!$A$1:$DW$117, Mujeres!$A$1:$DW$117)</f>
        <v>0</v>
      </c>
      <c r="CM177" s="104" cm="1">
        <f t="array" ref="CM177">AnualidadActivo(CM$2, $E177, $C177, $B177, $D177, Hombres!$A$1:$DW$117, Mujeres!$A$1:$DW$117)</f>
        <v>0</v>
      </c>
      <c r="CN177" s="104" cm="1">
        <f t="array" ref="CN177">AnualidadActivo(CN$2, $E177, $C177, $B177, $D177, Hombres!$A$1:$DW$117, Mujeres!$A$1:$DW$117)</f>
        <v>0</v>
      </c>
      <c r="CO177" s="104" cm="1">
        <f t="array" ref="CO177">AnualidadActivo(CO$2, $E177, $C177, $B177, $D177, Hombres!$A$1:$DW$117, Mujeres!$A$1:$DW$117)</f>
        <v>0</v>
      </c>
      <c r="CP177" s="104" cm="1">
        <f t="array" ref="CP177">AnualidadActivo(CP$2, $E177, $C177, $B177, $D177, Hombres!$A$1:$DW$117, Mujeres!$A$1:$DW$117)</f>
        <v>0</v>
      </c>
      <c r="CQ177" s="104" cm="1">
        <f t="array" ref="CQ177">AnualidadActivo(CQ$2, $E177, $C177, $B177, $D177, Hombres!$A$1:$DW$117, Mujeres!$A$1:$DW$117)</f>
        <v>0</v>
      </c>
      <c r="CR177" s="104" cm="1">
        <f t="array" ref="CR177">AnualidadActivo(CR$2, $E177, $C177, $B177, $D177, Hombres!$A$1:$DW$117, Mujeres!$A$1:$DW$117)</f>
        <v>0</v>
      </c>
      <c r="CS177" s="104" cm="1">
        <f t="array" ref="CS177">AnualidadActivo(CS$2, $E177, $C177, $B177, $D177, Hombres!$A$1:$DW$117, Mujeres!$A$1:$DW$117)</f>
        <v>0</v>
      </c>
      <c r="CT177" s="104" cm="1">
        <f t="array" ref="CT177">AnualidadActivo(CT$2, $E177, $C177, $B177, $D177, Hombres!$A$1:$DW$117, Mujeres!$A$1:$DW$117)</f>
        <v>0</v>
      </c>
      <c r="CU177" s="104" cm="1">
        <f t="array" ref="CU177">AnualidadActivo(CU$2, $E177, $C177, $B177, $D177, Hombres!$A$1:$DW$117, Mujeres!$A$1:$DW$117)</f>
        <v>0</v>
      </c>
      <c r="CV177" s="104" cm="1">
        <f t="array" ref="CV177">AnualidadActivo(CV$2, $E177, $C177, $B177, $D177, Hombres!$A$1:$DW$117, Mujeres!$A$1:$DW$117)</f>
        <v>0</v>
      </c>
      <c r="CW177" s="104" cm="1">
        <f t="array" ref="CW177">AnualidadActivo(CW$2, $E177, $C177, $B177, $D177, Hombres!$A$1:$DW$117, Mujeres!$A$1:$DW$117)</f>
        <v>0</v>
      </c>
      <c r="CX177" s="104" cm="1">
        <f t="array" ref="CX177">AnualidadActivo(CX$2, $E177, $C177, $B177, $D177, Hombres!$A$1:$DW$117, Mujeres!$A$1:$DW$117)</f>
        <v>0</v>
      </c>
      <c r="CY177" s="104" cm="1">
        <f t="array" ref="CY177">AnualidadActivo(CY$2, $E177, $C177, $B177, $D177, Hombres!$A$1:$DW$117, Mujeres!$A$1:$DW$117)</f>
        <v>0</v>
      </c>
      <c r="CZ177" s="104" cm="1">
        <f t="array" ref="CZ177">AnualidadActivo(CZ$2, $E177, $C177, $B177, $D177, Hombres!$A$1:$DW$117, Mujeres!$A$1:$DW$117)</f>
        <v>0</v>
      </c>
      <c r="DA177" s="104" cm="1">
        <f t="array" ref="DA177">AnualidadActivo(DA$2, $E177, $C177, $B177, $D177, Hombres!$A$1:$DW$117, Mujeres!$A$1:$DW$117)</f>
        <v>0</v>
      </c>
    </row>
    <row r="178" spans="1:105" x14ac:dyDescent="0.35">
      <c r="A178" s="2">
        <f t="shared" si="2"/>
        <v>176</v>
      </c>
      <c r="B178" s="107">
        <v>1906245.4</v>
      </c>
      <c r="C178" s="9">
        <v>45418</v>
      </c>
      <c r="D178" s="7" t="s">
        <v>5</v>
      </c>
      <c r="E178" s="9">
        <v>37274</v>
      </c>
      <c r="F178" s="12" cm="1">
        <f t="array" ref="F178">edadCalc(E178)</f>
        <v>23</v>
      </c>
      <c r="G178" s="49" cm="1">
        <f t="array" ref="G178">PorcentajePension(C178,E178, D178)</f>
        <v>1</v>
      </c>
      <c r="I178" s="103"/>
      <c r="J178" s="104" cm="1">
        <f t="array" ref="J178">AnualidadActivo(J$2, $E178, $C178, $B178, $D178, Hombres!$A$1:$DW$117, Mujeres!$A$1:$DW$117)</f>
        <v>0</v>
      </c>
      <c r="K178" s="104" cm="1">
        <f t="array" ref="K178">AnualidadActivo(K$2, $E178, $C178, $B178, $D178, Hombres!$A$1:$DW$117, Mujeres!$A$1:$DW$117)</f>
        <v>0</v>
      </c>
      <c r="L178" s="104" cm="1">
        <f t="array" ref="L178">AnualidadActivo(L$2, $E178, $C178, $B178, $D178, Hombres!$A$1:$DW$117, Mujeres!$A$1:$DW$117)</f>
        <v>0</v>
      </c>
      <c r="M178" s="104" cm="1">
        <f t="array" ref="M178">AnualidadActivo(M$2, $E178, $C178, $B178, $D178, Hombres!$A$1:$DW$117, Mujeres!$A$1:$DW$117)</f>
        <v>0</v>
      </c>
      <c r="N178" s="104" cm="1">
        <f t="array" ref="N178">AnualidadActivo(N$2, $E178, $C178, $B178, $D178, Hombres!$A$1:$DW$117, Mujeres!$A$1:$DW$117)</f>
        <v>0</v>
      </c>
      <c r="O178" s="104" cm="1">
        <f t="array" ref="O178">AnualidadActivo(O$2, $E178, $C178, $B178, $D178, Hombres!$A$1:$DW$117, Mujeres!$A$1:$DW$117)</f>
        <v>0</v>
      </c>
      <c r="P178" s="104" cm="1">
        <f t="array" ref="P178">AnualidadActivo(P$2, $E178, $C178, $B178, $D178, Hombres!$A$1:$DW$117, Mujeres!$A$1:$DW$117)</f>
        <v>0</v>
      </c>
      <c r="Q178" s="104" cm="1">
        <f t="array" ref="Q178">AnualidadActivo(Q$2, $E178, $C178, $B178, $D178, Hombres!$A$1:$DW$117, Mujeres!$A$1:$DW$117)</f>
        <v>0</v>
      </c>
      <c r="R178" s="104" cm="1">
        <f t="array" ref="R178">AnualidadActivo(R$2, $E178, $C178, $B178, $D178, Hombres!$A$1:$DW$117, Mujeres!$A$1:$DW$117)</f>
        <v>0</v>
      </c>
      <c r="S178" s="104" cm="1">
        <f t="array" ref="S178">AnualidadActivo(S$2, $E178, $C178, $B178, $D178, Hombres!$A$1:$DW$117, Mujeres!$A$1:$DW$117)</f>
        <v>0</v>
      </c>
      <c r="T178" s="104" cm="1">
        <f t="array" ref="T178">AnualidadActivo(T$2, $E178, $C178, $B178, $D178, Hombres!$A$1:$DW$117, Mujeres!$A$1:$DW$117)</f>
        <v>0</v>
      </c>
      <c r="U178" s="104" cm="1">
        <f t="array" ref="U178">AnualidadActivo(U$2, $E178, $C178, $B178, $D178, Hombres!$A$1:$DW$117, Mujeres!$A$1:$DW$117)</f>
        <v>0</v>
      </c>
      <c r="V178" s="104" cm="1">
        <f t="array" ref="V178">AnualidadActivo(V$2, $E178, $C178, $B178, $D178, Hombres!$A$1:$DW$117, Mujeres!$A$1:$DW$117)</f>
        <v>0</v>
      </c>
      <c r="W178" s="104" cm="1">
        <f t="array" ref="W178">AnualidadActivo(W$2, $E178, $C178, $B178, $D178, Hombres!$A$1:$DW$117, Mujeres!$A$1:$DW$117)</f>
        <v>0</v>
      </c>
      <c r="X178" s="104" cm="1">
        <f t="array" ref="X178">AnualidadActivo(X$2, $E178, $C178, $B178, $D178, Hombres!$A$1:$DW$117, Mujeres!$A$1:$DW$117)</f>
        <v>0</v>
      </c>
      <c r="Y178" s="104" cm="1">
        <f t="array" ref="Y178">AnualidadActivo(Y$2, $E178, $C178, $B178, $D178, Hombres!$A$1:$DW$117, Mujeres!$A$1:$DW$117)</f>
        <v>0</v>
      </c>
      <c r="Z178" s="104" cm="1">
        <f t="array" ref="Z178">AnualidadActivo(Z$2, $E178, $C178, $B178, $D178, Hombres!$A$1:$DW$117, Mujeres!$A$1:$DW$117)</f>
        <v>0</v>
      </c>
      <c r="AA178" s="104" cm="1">
        <f t="array" ref="AA178">AnualidadActivo(AA$2, $E178, $C178, $B178, $D178, Hombres!$A$1:$DW$117, Mujeres!$A$1:$DW$117)</f>
        <v>0</v>
      </c>
      <c r="AB178" s="104" cm="1">
        <f t="array" ref="AB178">AnualidadActivo(AB$2, $E178, $C178, $B178, $D178, Hombres!$A$1:$DW$117, Mujeres!$A$1:$DW$117)</f>
        <v>0</v>
      </c>
      <c r="AC178" s="104" cm="1">
        <f t="array" ref="AC178">AnualidadActivo(AC$2, $E178, $C178, $B178, $D178, Hombres!$A$1:$DW$117, Mujeres!$A$1:$DW$117)</f>
        <v>0</v>
      </c>
      <c r="AD178" s="104" cm="1">
        <f t="array" ref="AD178">AnualidadActivo(AD$2, $E178, $C178, $B178, $D178, Hombres!$A$1:$DW$117, Mujeres!$A$1:$DW$117)</f>
        <v>0</v>
      </c>
      <c r="AE178" s="104" cm="1">
        <f t="array" ref="AE178">AnualidadActivo(AE$2, $E178, $C178, $B178, $D178, Hombres!$A$1:$DW$117, Mujeres!$A$1:$DW$117)</f>
        <v>0</v>
      </c>
      <c r="AF178" s="104" cm="1">
        <f t="array" ref="AF178">AnualidadActivo(AF$2, $E178, $C178, $B178, $D178, Hombres!$A$1:$DW$117, Mujeres!$A$1:$DW$117)</f>
        <v>0</v>
      </c>
      <c r="AG178" s="104" cm="1">
        <f t="array" ref="AG178">AnualidadActivo(AG$2, $E178, $C178, $B178, $D178, Hombres!$A$1:$DW$117, Mujeres!$A$1:$DW$117)</f>
        <v>0</v>
      </c>
      <c r="AH178" s="104" cm="1">
        <f t="array" ref="AH178">AnualidadActivo(AH$2, $E178, $C178, $B178, $D178, Hombres!$A$1:$DW$117, Mujeres!$A$1:$DW$117)</f>
        <v>0</v>
      </c>
      <c r="AI178" s="104" cm="1">
        <f t="array" ref="AI178">AnualidadActivo(AI$2, $E178, $C178, $B178, $D178, Hombres!$A$1:$DW$117, Mujeres!$A$1:$DW$117)</f>
        <v>0</v>
      </c>
      <c r="AJ178" s="104" cm="1">
        <f t="array" ref="AJ178">AnualidadActivo(AJ$2, $E178, $C178, $B178, $D178, Hombres!$A$1:$DW$117, Mujeres!$A$1:$DW$117)</f>
        <v>0</v>
      </c>
      <c r="AK178" s="104" cm="1">
        <f t="array" ref="AK178">AnualidadActivo(AK$2, $E178, $C178, $B178, $D178, Hombres!$A$1:$DW$117, Mujeres!$A$1:$DW$117)</f>
        <v>0</v>
      </c>
      <c r="AL178" s="104" cm="1">
        <f t="array" ref="AL178">AnualidadActivo(AL$2, $E178, $C178, $B178, $D178, Hombres!$A$1:$DW$117, Mujeres!$A$1:$DW$117)</f>
        <v>0</v>
      </c>
      <c r="AM178" s="104" cm="1">
        <f t="array" ref="AM178">AnualidadActivo(AM$2, $E178, $C178, $B178, $D178, Hombres!$A$1:$DW$117, Mujeres!$A$1:$DW$117)</f>
        <v>0</v>
      </c>
      <c r="AN178" s="104" cm="1">
        <f t="array" ref="AN178">AnualidadActivo(AN$2, $E178, $C178, $B178, $D178, Hombres!$A$1:$DW$117, Mujeres!$A$1:$DW$117)</f>
        <v>0</v>
      </c>
      <c r="AO178" s="104" cm="1">
        <f t="array" ref="AO178">AnualidadActivo(AO$2, $E178, $C178, $B178, $D178, Hombres!$A$1:$DW$117, Mujeres!$A$1:$DW$117)</f>
        <v>0</v>
      </c>
      <c r="AP178" s="104" cm="1">
        <f t="array" ref="AP178">AnualidadActivo(AP$2, $E178, $C178, $B178, $D178, Hombres!$A$1:$DW$117, Mujeres!$A$1:$DW$117)</f>
        <v>0</v>
      </c>
      <c r="AQ178" s="104" cm="1">
        <f t="array" ref="AQ178">AnualidadActivo(AQ$2, $E178, $C178, $B178, $D178, Hombres!$A$1:$DW$117, Mujeres!$A$1:$DW$117)</f>
        <v>0</v>
      </c>
      <c r="AR178" s="104" cm="1">
        <f t="array" ref="AR178">AnualidadActivo(AR$2, $E178, $C178, $B178, $D178, Hombres!$A$1:$DW$117, Mujeres!$A$1:$DW$117)</f>
        <v>0</v>
      </c>
      <c r="AS178" s="104" cm="1">
        <f t="array" ref="AS178">AnualidadActivo(AS$2, $E178, $C178, $B178, $D178, Hombres!$A$1:$DW$117, Mujeres!$A$1:$DW$117)</f>
        <v>0</v>
      </c>
      <c r="AT178" s="104" cm="1">
        <f t="array" ref="AT178">AnualidadActivo(AT$2, $E178, $C178, $B178, $D178, Hombres!$A$1:$DW$117, Mujeres!$A$1:$DW$117)</f>
        <v>0</v>
      </c>
      <c r="AU178" s="104" cm="1">
        <f t="array" ref="AU178">AnualidadActivo(AU$2, $E178, $C178, $B178, $D178, Hombres!$A$1:$DW$117, Mujeres!$A$1:$DW$117)</f>
        <v>0</v>
      </c>
      <c r="AV178" s="104" cm="1">
        <f t="array" ref="AV178">AnualidadActivo(AV$2, $E178, $C178, $B178, $D178, Hombres!$A$1:$DW$117, Mujeres!$A$1:$DW$117)</f>
        <v>0</v>
      </c>
      <c r="AW178" s="104" cm="1">
        <f t="array" ref="AW178">AnualidadActivo(AW$2, $E178, $C178, $B178, $D178, Hombres!$A$1:$DW$117, Mujeres!$A$1:$DW$117)</f>
        <v>0</v>
      </c>
      <c r="AX178" s="104" cm="1">
        <f t="array" ref="AX178">AnualidadActivo(AX$2, $E178, $C178, $B178, $D178, Hombres!$A$1:$DW$117, Mujeres!$A$1:$DW$117)</f>
        <v>0</v>
      </c>
      <c r="AY178" s="104" cm="1">
        <f t="array" ref="AY178">AnualidadActivo(AY$2, $E178, $C178, $B178, $D178, Hombres!$A$1:$DW$117, Mujeres!$A$1:$DW$117)</f>
        <v>0</v>
      </c>
      <c r="AZ178" s="104" cm="1">
        <f t="array" ref="AZ178">AnualidadActivo(AZ$2, $E178, $C178, $B178, $D178, Hombres!$A$1:$DW$117, Mujeres!$A$1:$DW$117)</f>
        <v>178021450.69345668</v>
      </c>
      <c r="BA178" s="104" cm="1">
        <f t="array" ref="BA178">AnualidadActivo(BA$2, $E178, $C178, $B178, $D178, Hombres!$A$1:$DW$117, Mujeres!$A$1:$DW$117)</f>
        <v>183362094.2142604</v>
      </c>
      <c r="BB178" s="104" cm="1">
        <f t="array" ref="BB178">AnualidadActivo(BB$2, $E178, $C178, $B178, $D178, Hombres!$A$1:$DW$117, Mujeres!$A$1:$DW$117)</f>
        <v>188862957.04068822</v>
      </c>
      <c r="BC178" s="104" cm="1">
        <f t="array" ref="BC178">AnualidadActivo(BC$2, $E178, $C178, $B178, $D178, Hombres!$A$1:$DW$117, Mujeres!$A$1:$DW$117)</f>
        <v>194528845.75190887</v>
      </c>
      <c r="BD178" s="104" cm="1">
        <f t="array" ref="BD178">AnualidadActivo(BD$2, $E178, $C178, $B178, $D178, Hombres!$A$1:$DW$117, Mujeres!$A$1:$DW$117)</f>
        <v>200364711.12446612</v>
      </c>
      <c r="BE178" s="104" cm="1">
        <f t="array" ref="BE178">AnualidadActivo(BE$2, $E178, $C178, $B178, $D178, Hombres!$A$1:$DW$117, Mujeres!$A$1:$DW$117)</f>
        <v>197909116.22089529</v>
      </c>
      <c r="BF178" s="104" cm="1">
        <f t="array" ref="BF178">AnualidadActivo(BF$2, $E178, $C178, $B178, $D178, Hombres!$A$1:$DW$117, Mujeres!$A$1:$DW$117)</f>
        <v>201807232.73272192</v>
      </c>
      <c r="BG178" s="104" cm="1">
        <f t="array" ref="BG178">AnualidadActivo(BG$2, $E178, $C178, $B178, $D178, Hombres!$A$1:$DW$117, Mujeres!$A$1:$DW$117)</f>
        <v>205582041.05713215</v>
      </c>
      <c r="BH178" s="104" cm="1">
        <f t="array" ref="BH178">AnualidadActivo(BH$2, $E178, $C178, $B178, $D178, Hombres!$A$1:$DW$117, Mujeres!$A$1:$DW$117)</f>
        <v>209157942.4802334</v>
      </c>
      <c r="BI178" s="104" cm="1">
        <f t="array" ref="BI178">AnualidadActivo(BI$2, $E178, $C178, $B178, $D178, Hombres!$A$1:$DW$117, Mujeres!$A$1:$DW$117)</f>
        <v>212460808.46689817</v>
      </c>
      <c r="BJ178" s="104" cm="1">
        <f t="array" ref="BJ178">AnualidadActivo(BJ$2, $E178, $C178, $B178, $D178, Hombres!$A$1:$DW$117, Mujeres!$A$1:$DW$117)</f>
        <v>215424970.30848074</v>
      </c>
      <c r="BK178" s="104" cm="1">
        <f t="array" ref="BK178">AnualidadActivo(BK$2, $E178, $C178, $B178, $D178, Hombres!$A$1:$DW$117, Mujeres!$A$1:$DW$117)</f>
        <v>218017576.00442296</v>
      </c>
      <c r="BL178" s="104" cm="1">
        <f t="array" ref="BL178">AnualidadActivo(BL$2, $E178, $C178, $B178, $D178, Hombres!$A$1:$DW$117, Mujeres!$A$1:$DW$117)</f>
        <v>220231968.96896833</v>
      </c>
      <c r="BM178" s="104" cm="1">
        <f t="array" ref="BM178">AnualidadActivo(BM$2, $E178, $C178, $B178, $D178, Hombres!$A$1:$DW$117, Mujeres!$A$1:$DW$117)</f>
        <v>222070342.77671462</v>
      </c>
      <c r="BN178" s="104" cm="1">
        <f t="array" ref="BN178">AnualidadActivo(BN$2, $E178, $C178, $B178, $D178, Hombres!$A$1:$DW$117, Mujeres!$A$1:$DW$117)</f>
        <v>223526319.44240764</v>
      </c>
      <c r="BO178" s="104" cm="1">
        <f t="array" ref="BO178">AnualidadActivo(BO$2, $E178, $C178, $B178, $D178, Hombres!$A$1:$DW$117, Mujeres!$A$1:$DW$117)</f>
        <v>224563195.89798415</v>
      </c>
      <c r="BP178" s="104" cm="1">
        <f t="array" ref="BP178">AnualidadActivo(BP$2, $E178, $C178, $B178, $D178, Hombres!$A$1:$DW$117, Mujeres!$A$1:$DW$117)</f>
        <v>224717406.81305528</v>
      </c>
      <c r="BQ178" s="104" cm="1">
        <f t="array" ref="BQ178">AnualidadActivo(BQ$2, $E178, $C178, $B178, $D178, Hombres!$A$1:$DW$117, Mujeres!$A$1:$DW$117)</f>
        <v>224230790.70673266</v>
      </c>
      <c r="BR178" s="104" cm="1">
        <f t="array" ref="BR178">AnualidadActivo(BR$2, $E178, $C178, $B178, $D178, Hombres!$A$1:$DW$117, Mujeres!$A$1:$DW$117)</f>
        <v>223046511.97369161</v>
      </c>
      <c r="BS178" s="104" cm="1">
        <f t="array" ref="BS178">AnualidadActivo(BS$2, $E178, $C178, $B178, $D178, Hombres!$A$1:$DW$117, Mujeres!$A$1:$DW$117)</f>
        <v>221102932.40030643</v>
      </c>
      <c r="BT178" s="104" cm="1">
        <f t="array" ref="BT178">AnualidadActivo(BT$2, $E178, $C178, $B178, $D178, Hombres!$A$1:$DW$117, Mujeres!$A$1:$DW$117)</f>
        <v>218325102.61365414</v>
      </c>
      <c r="BU178" s="104" cm="1">
        <f t="array" ref="BU178">AnualidadActivo(BU$2, $E178, $C178, $B178, $D178, Hombres!$A$1:$DW$117, Mujeres!$A$1:$DW$117)</f>
        <v>214637315.44925472</v>
      </c>
      <c r="BV178" s="104" cm="1">
        <f t="array" ref="BV178">AnualidadActivo(BV$2, $E178, $C178, $B178, $D178, Hombres!$A$1:$DW$117, Mujeres!$A$1:$DW$117)</f>
        <v>209965884.95389712</v>
      </c>
      <c r="BW178" s="104" cm="1">
        <f t="array" ref="BW178">AnualidadActivo(BW$2, $E178, $C178, $B178, $D178, Hombres!$A$1:$DW$117, Mujeres!$A$1:$DW$117)</f>
        <v>204253467.84169212</v>
      </c>
      <c r="BX178" s="104" cm="1">
        <f t="array" ref="BX178">AnualidadActivo(BX$2, $E178, $C178, $B178, $D178, Hombres!$A$1:$DW$117, Mujeres!$A$1:$DW$117)</f>
        <v>197461633.3673014</v>
      </c>
      <c r="BY178" s="104" cm="1">
        <f t="array" ref="BY178">AnualidadActivo(BY$2, $E178, $C178, $B178, $D178, Hombres!$A$1:$DW$117, Mujeres!$A$1:$DW$117)</f>
        <v>189565967.64364725</v>
      </c>
      <c r="BZ178" s="104" cm="1">
        <f t="array" ref="BZ178">AnualidadActivo(BZ$2, $E178, $C178, $B178, $D178, Hombres!$A$1:$DW$117, Mujeres!$A$1:$DW$117)</f>
        <v>180562114.96528342</v>
      </c>
      <c r="CA178" s="104" cm="1">
        <f t="array" ref="CA178">AnualidadActivo(CA$2, $E178, $C178, $B178, $D178, Hombres!$A$1:$DW$117, Mujeres!$A$1:$DW$117)</f>
        <v>170475064.05351272</v>
      </c>
      <c r="CB178" s="104" cm="1">
        <f t="array" ref="CB178">AnualidadActivo(CB$2, $E178, $C178, $B178, $D178, Hombres!$A$1:$DW$117, Mujeres!$A$1:$DW$117)</f>
        <v>159373712.88054237</v>
      </c>
      <c r="CC178" s="104" cm="1">
        <f t="array" ref="CC178">AnualidadActivo(CC$2, $E178, $C178, $B178, $D178, Hombres!$A$1:$DW$117, Mujeres!$A$1:$DW$117)</f>
        <v>147370953.28176072</v>
      </c>
      <c r="CD178" s="104" cm="1">
        <f t="array" ref="CD178">AnualidadActivo(CD$2, $E178, $C178, $B178, $D178, Hombres!$A$1:$DW$117, Mujeres!$A$1:$DW$117)</f>
        <v>134612739.787673</v>
      </c>
      <c r="CE178" s="104" cm="1">
        <f t="array" ref="CE178">AnualidadActivo(CE$2, $E178, $C178, $B178, $D178, Hombres!$A$1:$DW$117, Mujeres!$A$1:$DW$117)</f>
        <v>121276943.99739684</v>
      </c>
      <c r="CF178" s="104" cm="1">
        <f t="array" ref="CF178">AnualidadActivo(CF$2, $E178, $C178, $B178, $D178, Hombres!$A$1:$DW$117, Mujeres!$A$1:$DW$117)</f>
        <v>107580975.10917339</v>
      </c>
      <c r="CG178" s="104" cm="1">
        <f t="array" ref="CG178">AnualidadActivo(CG$2, $E178, $C178, $B178, $D178, Hombres!$A$1:$DW$117, Mujeres!$A$1:$DW$117)</f>
        <v>93787546.440269426</v>
      </c>
      <c r="CH178" s="104" cm="1">
        <f t="array" ref="CH178">AnualidadActivo(CH$2, $E178, $C178, $B178, $D178, Hombres!$A$1:$DW$117, Mujeres!$A$1:$DW$117)</f>
        <v>80189445.01892148</v>
      </c>
      <c r="CI178" s="104" cm="1">
        <f t="array" ref="CI178">AnualidadActivo(CI$2, $E178, $C178, $B178, $D178, Hombres!$A$1:$DW$117, Mujeres!$A$1:$DW$117)</f>
        <v>67084085.382699713</v>
      </c>
      <c r="CJ178" s="104" cm="1">
        <f t="array" ref="CJ178">AnualidadActivo(CJ$2, $E178, $C178, $B178, $D178, Hombres!$A$1:$DW$117, Mujeres!$A$1:$DW$117)</f>
        <v>54757140.910062365</v>
      </c>
      <c r="CK178" s="104" cm="1">
        <f t="array" ref="CK178">AnualidadActivo(CK$2, $E178, $C178, $B178, $D178, Hombres!$A$1:$DW$117, Mujeres!$A$1:$DW$117)</f>
        <v>43470842.585443072</v>
      </c>
      <c r="CL178" s="104" cm="1">
        <f t="array" ref="CL178">AnualidadActivo(CL$2, $E178, $C178, $B178, $D178, Hombres!$A$1:$DW$117, Mujeres!$A$1:$DW$117)</f>
        <v>33447921.862933032</v>
      </c>
      <c r="CM178" s="104" cm="1">
        <f t="array" ref="CM178">AnualidadActivo(CM$2, $E178, $C178, $B178, $D178, Hombres!$A$1:$DW$117, Mujeres!$A$1:$DW$117)</f>
        <v>24845665.90914287</v>
      </c>
      <c r="CN178" s="104" cm="1">
        <f t="array" ref="CN178">AnualidadActivo(CN$2, $E178, $C178, $B178, $D178, Hombres!$A$1:$DW$117, Mujeres!$A$1:$DW$117)</f>
        <v>17735869.980184998</v>
      </c>
      <c r="CO178" s="104" cm="1">
        <f t="array" ref="CO178">AnualidadActivo(CO$2, $E178, $C178, $B178, $D178, Hombres!$A$1:$DW$117, Mujeres!$A$1:$DW$117)</f>
        <v>12101133.221005123</v>
      </c>
      <c r="CP178" s="104" cm="1">
        <f t="array" ref="CP178">AnualidadActivo(CP$2, $E178, $C178, $B178, $D178, Hombres!$A$1:$DW$117, Mujeres!$A$1:$DW$117)</f>
        <v>7842288.2399121206</v>
      </c>
      <c r="CQ178" s="104" cm="1">
        <f t="array" ref="CQ178">AnualidadActivo(CQ$2, $E178, $C178, $B178, $D178, Hombres!$A$1:$DW$117, Mujeres!$A$1:$DW$117)</f>
        <v>4792815.955699346</v>
      </c>
      <c r="CR178" s="104" cm="1">
        <f t="array" ref="CR178">AnualidadActivo(CR$2, $E178, $C178, $B178, $D178, Hombres!$A$1:$DW$117, Mujeres!$A$1:$DW$117)</f>
        <v>2739369.9343565251</v>
      </c>
      <c r="CS178" s="104" cm="1">
        <f t="array" ref="CS178">AnualidadActivo(CS$2, $E178, $C178, $B178, $D178, Hombres!$A$1:$DW$117, Mujeres!$A$1:$DW$117)</f>
        <v>1449636.7385626796</v>
      </c>
      <c r="CT178" s="104" cm="1">
        <f t="array" ref="CT178">AnualidadActivo(CT$2, $E178, $C178, $B178, $D178, Hombres!$A$1:$DW$117, Mujeres!$A$1:$DW$117)</f>
        <v>701562.64583442186</v>
      </c>
      <c r="CU178" s="104" cm="1">
        <f t="array" ref="CU178">AnualidadActivo(CU$2, $E178, $C178, $B178, $D178, Hombres!$A$1:$DW$117, Mujeres!$A$1:$DW$117)</f>
        <v>305823.23682486039</v>
      </c>
      <c r="CV178" s="104" cm="1">
        <f t="array" ref="CV178">AnualidadActivo(CV$2, $E178, $C178, $B178, $D178, Hombres!$A$1:$DW$117, Mujeres!$A$1:$DW$117)</f>
        <v>117819.77972045938</v>
      </c>
      <c r="CW178" s="104" cm="1">
        <f t="array" ref="CW178">AnualidadActivo(CW$2, $E178, $C178, $B178, $D178, Hombres!$A$1:$DW$117, Mujeres!$A$1:$DW$117)</f>
        <v>39135.316940728953</v>
      </c>
      <c r="CX178" s="104" cm="1">
        <f t="array" ref="CX178">AnualidadActivo(CX$2, $E178, $C178, $B178, $D178, Hombres!$A$1:$DW$117, Mujeres!$A$1:$DW$117)</f>
        <v>10832.209743121919</v>
      </c>
      <c r="CY178" s="104" cm="1">
        <f t="array" ref="CY178">AnualidadActivo(CY$2, $E178, $C178, $B178, $D178, Hombres!$A$1:$DW$117, Mujeres!$A$1:$DW$117)</f>
        <v>0</v>
      </c>
      <c r="CZ178" s="104" cm="1">
        <f t="array" ref="CZ178">AnualidadActivo(CZ$2, $E178, $C178, $B178, $D178, Hombres!$A$1:$DW$117, Mujeres!$A$1:$DW$117)</f>
        <v>0</v>
      </c>
      <c r="DA178" s="104" cm="1">
        <f t="array" ref="DA178">AnualidadActivo(DA$2, $E178, $C178, $B178, $D178, Hombres!$A$1:$DW$117, Mujeres!$A$1:$DW$117)</f>
        <v>0</v>
      </c>
    </row>
    <row r="179" spans="1:105" x14ac:dyDescent="0.35">
      <c r="A179" s="2">
        <f t="shared" si="2"/>
        <v>177</v>
      </c>
      <c r="B179" s="107">
        <v>766247.5</v>
      </c>
      <c r="C179" s="9">
        <v>45138</v>
      </c>
      <c r="D179" s="7" t="s">
        <v>5</v>
      </c>
      <c r="E179" s="9">
        <v>34503</v>
      </c>
      <c r="F179" s="12" cm="1">
        <f t="array" ref="F179">edadCalc(E179)</f>
        <v>31</v>
      </c>
      <c r="G179" s="49" cm="1">
        <f t="array" ref="G179">PorcentajePension(C179,E179, D179)</f>
        <v>0.85</v>
      </c>
      <c r="I179" s="103"/>
      <c r="J179" s="104" cm="1">
        <f t="array" ref="J179">AnualidadActivo(J$2, $E179, $C179, $B179, $D179, Hombres!$A$1:$DW$117, Mujeres!$A$1:$DW$117)</f>
        <v>0</v>
      </c>
      <c r="K179" s="104" cm="1">
        <f t="array" ref="K179">AnualidadActivo(K$2, $E179, $C179, $B179, $D179, Hombres!$A$1:$DW$117, Mujeres!$A$1:$DW$117)</f>
        <v>0</v>
      </c>
      <c r="L179" s="104" cm="1">
        <f t="array" ref="L179">AnualidadActivo(L$2, $E179, $C179, $B179, $D179, Hombres!$A$1:$DW$117, Mujeres!$A$1:$DW$117)</f>
        <v>0</v>
      </c>
      <c r="M179" s="104" cm="1">
        <f t="array" ref="M179">AnualidadActivo(M$2, $E179, $C179, $B179, $D179, Hombres!$A$1:$DW$117, Mujeres!$A$1:$DW$117)</f>
        <v>0</v>
      </c>
      <c r="N179" s="104" cm="1">
        <f t="array" ref="N179">AnualidadActivo(N$2, $E179, $C179, $B179, $D179, Hombres!$A$1:$DW$117, Mujeres!$A$1:$DW$117)</f>
        <v>0</v>
      </c>
      <c r="O179" s="104" cm="1">
        <f t="array" ref="O179">AnualidadActivo(O$2, $E179, $C179, $B179, $D179, Hombres!$A$1:$DW$117, Mujeres!$A$1:$DW$117)</f>
        <v>0</v>
      </c>
      <c r="P179" s="104" cm="1">
        <f t="array" ref="P179">AnualidadActivo(P$2, $E179, $C179, $B179, $D179, Hombres!$A$1:$DW$117, Mujeres!$A$1:$DW$117)</f>
        <v>0</v>
      </c>
      <c r="Q179" s="104" cm="1">
        <f t="array" ref="Q179">AnualidadActivo(Q$2, $E179, $C179, $B179, $D179, Hombres!$A$1:$DW$117, Mujeres!$A$1:$DW$117)</f>
        <v>0</v>
      </c>
      <c r="R179" s="104" cm="1">
        <f t="array" ref="R179">AnualidadActivo(R$2, $E179, $C179, $B179, $D179, Hombres!$A$1:$DW$117, Mujeres!$A$1:$DW$117)</f>
        <v>0</v>
      </c>
      <c r="S179" s="104" cm="1">
        <f t="array" ref="S179">AnualidadActivo(S$2, $E179, $C179, $B179, $D179, Hombres!$A$1:$DW$117, Mujeres!$A$1:$DW$117)</f>
        <v>0</v>
      </c>
      <c r="T179" s="104" cm="1">
        <f t="array" ref="T179">AnualidadActivo(T$2, $E179, $C179, $B179, $D179, Hombres!$A$1:$DW$117, Mujeres!$A$1:$DW$117)</f>
        <v>0</v>
      </c>
      <c r="U179" s="104" cm="1">
        <f t="array" ref="U179">AnualidadActivo(U$2, $E179, $C179, $B179, $D179, Hombres!$A$1:$DW$117, Mujeres!$A$1:$DW$117)</f>
        <v>0</v>
      </c>
      <c r="V179" s="104" cm="1">
        <f t="array" ref="V179">AnualidadActivo(V$2, $E179, $C179, $B179, $D179, Hombres!$A$1:$DW$117, Mujeres!$A$1:$DW$117)</f>
        <v>0</v>
      </c>
      <c r="W179" s="104" cm="1">
        <f t="array" ref="W179">AnualidadActivo(W$2, $E179, $C179, $B179, $D179, Hombres!$A$1:$DW$117, Mujeres!$A$1:$DW$117)</f>
        <v>0</v>
      </c>
      <c r="X179" s="104" cm="1">
        <f t="array" ref="X179">AnualidadActivo(X$2, $E179, $C179, $B179, $D179, Hombres!$A$1:$DW$117, Mujeres!$A$1:$DW$117)</f>
        <v>0</v>
      </c>
      <c r="Y179" s="104" cm="1">
        <f t="array" ref="Y179">AnualidadActivo(Y$2, $E179, $C179, $B179, $D179, Hombres!$A$1:$DW$117, Mujeres!$A$1:$DW$117)</f>
        <v>0</v>
      </c>
      <c r="Z179" s="104" cm="1">
        <f t="array" ref="Z179">AnualidadActivo(Z$2, $E179, $C179, $B179, $D179, Hombres!$A$1:$DW$117, Mujeres!$A$1:$DW$117)</f>
        <v>0</v>
      </c>
      <c r="AA179" s="104" cm="1">
        <f t="array" ref="AA179">AnualidadActivo(AA$2, $E179, $C179, $B179, $D179, Hombres!$A$1:$DW$117, Mujeres!$A$1:$DW$117)</f>
        <v>0</v>
      </c>
      <c r="AB179" s="104" cm="1">
        <f t="array" ref="AB179">AnualidadActivo(AB$2, $E179, $C179, $B179, $D179, Hombres!$A$1:$DW$117, Mujeres!$A$1:$DW$117)</f>
        <v>0</v>
      </c>
      <c r="AC179" s="104" cm="1">
        <f t="array" ref="AC179">AnualidadActivo(AC$2, $E179, $C179, $B179, $D179, Hombres!$A$1:$DW$117, Mujeres!$A$1:$DW$117)</f>
        <v>0</v>
      </c>
      <c r="AD179" s="104" cm="1">
        <f t="array" ref="AD179">AnualidadActivo(AD$2, $E179, $C179, $B179, $D179, Hombres!$A$1:$DW$117, Mujeres!$A$1:$DW$117)</f>
        <v>0</v>
      </c>
      <c r="AE179" s="104" cm="1">
        <f t="array" ref="AE179">AnualidadActivo(AE$2, $E179, $C179, $B179, $D179, Hombres!$A$1:$DW$117, Mujeres!$A$1:$DW$117)</f>
        <v>0</v>
      </c>
      <c r="AF179" s="104" cm="1">
        <f t="array" ref="AF179">AnualidadActivo(AF$2, $E179, $C179, $B179, $D179, Hombres!$A$1:$DW$117, Mujeres!$A$1:$DW$117)</f>
        <v>0</v>
      </c>
      <c r="AG179" s="104" cm="1">
        <f t="array" ref="AG179">AnualidadActivo(AG$2, $E179, $C179, $B179, $D179, Hombres!$A$1:$DW$117, Mujeres!$A$1:$DW$117)</f>
        <v>0</v>
      </c>
      <c r="AH179" s="104" cm="1">
        <f t="array" ref="AH179">AnualidadActivo(AH$2, $E179, $C179, $B179, $D179, Hombres!$A$1:$DW$117, Mujeres!$A$1:$DW$117)</f>
        <v>0</v>
      </c>
      <c r="AI179" s="104" cm="1">
        <f t="array" ref="AI179">AnualidadActivo(AI$2, $E179, $C179, $B179, $D179, Hombres!$A$1:$DW$117, Mujeres!$A$1:$DW$117)</f>
        <v>0</v>
      </c>
      <c r="AJ179" s="104" cm="1">
        <f t="array" ref="AJ179">AnualidadActivo(AJ$2, $E179, $C179, $B179, $D179, Hombres!$A$1:$DW$117, Mujeres!$A$1:$DW$117)</f>
        <v>0</v>
      </c>
      <c r="AK179" s="104" cm="1">
        <f t="array" ref="AK179">AnualidadActivo(AK$2, $E179, $C179, $B179, $D179, Hombres!$A$1:$DW$117, Mujeres!$A$1:$DW$117)</f>
        <v>0</v>
      </c>
      <c r="AL179" s="104" cm="1">
        <f t="array" ref="AL179">AnualidadActivo(AL$2, $E179, $C179, $B179, $D179, Hombres!$A$1:$DW$117, Mujeres!$A$1:$DW$117)</f>
        <v>0</v>
      </c>
      <c r="AM179" s="104" cm="1">
        <f t="array" ref="AM179">AnualidadActivo(AM$2, $E179, $C179, $B179, $D179, Hombres!$A$1:$DW$117, Mujeres!$A$1:$DW$117)</f>
        <v>0</v>
      </c>
      <c r="AN179" s="104" cm="1">
        <f t="array" ref="AN179">AnualidadActivo(AN$2, $E179, $C179, $B179, $D179, Hombres!$A$1:$DW$117, Mujeres!$A$1:$DW$117)</f>
        <v>0</v>
      </c>
      <c r="AO179" s="104" cm="1">
        <f t="array" ref="AO179">AnualidadActivo(AO$2, $E179, $C179, $B179, $D179, Hombres!$A$1:$DW$117, Mujeres!$A$1:$DW$117)</f>
        <v>0</v>
      </c>
      <c r="AP179" s="104" cm="1">
        <f t="array" ref="AP179">AnualidadActivo(AP$2, $E179, $C179, $B179, $D179, Hombres!$A$1:$DW$117, Mujeres!$A$1:$DW$117)</f>
        <v>0</v>
      </c>
      <c r="AQ179" s="104" cm="1">
        <f t="array" ref="AQ179">AnualidadActivo(AQ$2, $E179, $C179, $B179, $D179, Hombres!$A$1:$DW$117, Mujeres!$A$1:$DW$117)</f>
        <v>0</v>
      </c>
      <c r="AR179" s="104" cm="1">
        <f t="array" ref="AR179">AnualidadActivo(AR$2, $E179, $C179, $B179, $D179, Hombres!$A$1:$DW$117, Mujeres!$A$1:$DW$117)</f>
        <v>40962158.870103538</v>
      </c>
      <c r="AS179" s="104" cm="1">
        <f t="array" ref="AS179">AnualidadActivo(AS$2, $E179, $C179, $B179, $D179, Hombres!$A$1:$DW$117, Mujeres!$A$1:$DW$117)</f>
        <v>42191023.636206649</v>
      </c>
      <c r="AT179" s="104" cm="1">
        <f t="array" ref="AT179">AnualidadActivo(AT$2, $E179, $C179, $B179, $D179, Hombres!$A$1:$DW$117, Mujeres!$A$1:$DW$117)</f>
        <v>43456754.345292844</v>
      </c>
      <c r="AU179" s="104" cm="1">
        <f t="array" ref="AU179">AnualidadActivo(AU$2, $E179, $C179, $B179, $D179, Hombres!$A$1:$DW$117, Mujeres!$A$1:$DW$117)</f>
        <v>44760456.975651629</v>
      </c>
      <c r="AV179" s="104" cm="1">
        <f t="array" ref="AV179">AnualidadActivo(AV$2, $E179, $C179, $B179, $D179, Hombres!$A$1:$DW$117, Mujeres!$A$1:$DW$117)</f>
        <v>46103270.684921183</v>
      </c>
      <c r="AW179" s="104" cm="1">
        <f t="array" ref="AW179">AnualidadActivo(AW$2, $E179, $C179, $B179, $D179, Hombres!$A$1:$DW$117, Mujeres!$A$1:$DW$117)</f>
        <v>45346883.384582803</v>
      </c>
      <c r="AX179" s="104" cm="1">
        <f t="array" ref="AX179">AnualidadActivo(AX$2, $E179, $C179, $B179, $D179, Hombres!$A$1:$DW$117, Mujeres!$A$1:$DW$117)</f>
        <v>46191080.918298893</v>
      </c>
      <c r="AY179" s="104" cm="1">
        <f t="array" ref="AY179">AnualidadActivo(AY$2, $E179, $C179, $B179, $D179, Hombres!$A$1:$DW$117, Mujeres!$A$1:$DW$117)</f>
        <v>47001819.010475278</v>
      </c>
      <c r="AZ179" s="104" cm="1">
        <f t="array" ref="AZ179">AnualidadActivo(AZ$2, $E179, $C179, $B179, $D179, Hombres!$A$1:$DW$117, Mujeres!$A$1:$DW$117)</f>
        <v>47761522.994667284</v>
      </c>
      <c r="BA179" s="104" cm="1">
        <f t="array" ref="BA179">AnualidadActivo(BA$2, $E179, $C179, $B179, $D179, Hombres!$A$1:$DW$117, Mujeres!$A$1:$DW$117)</f>
        <v>48451927.272320725</v>
      </c>
      <c r="BB179" s="104" cm="1">
        <f t="array" ref="BB179">AnualidadActivo(BB$2, $E179, $C179, $B179, $D179, Hombres!$A$1:$DW$117, Mujeres!$A$1:$DW$117)</f>
        <v>49057016.985724382</v>
      </c>
      <c r="BC179" s="104" cm="1">
        <f t="array" ref="BC179">AnualidadActivo(BC$2, $E179, $C179, $B179, $D179, Hombres!$A$1:$DW$117, Mujeres!$A$1:$DW$117)</f>
        <v>49569949.943945609</v>
      </c>
      <c r="BD179" s="104" cm="1">
        <f t="array" ref="BD179">AnualidadActivo(BD$2, $E179, $C179, $B179, $D179, Hombres!$A$1:$DW$117, Mujeres!$A$1:$DW$117)</f>
        <v>49990762.831186049</v>
      </c>
      <c r="BE179" s="104" cm="1">
        <f t="array" ref="BE179">AnualidadActivo(BE$2, $E179, $C179, $B179, $D179, Hombres!$A$1:$DW$117, Mujeres!$A$1:$DW$117)</f>
        <v>50319978.249579899</v>
      </c>
      <c r="BF179" s="104" cm="1">
        <f t="array" ref="BF179">AnualidadActivo(BF$2, $E179, $C179, $B179, $D179, Hombres!$A$1:$DW$117, Mujeres!$A$1:$DW$117)</f>
        <v>50554310.840291463</v>
      </c>
      <c r="BG179" s="104" cm="1">
        <f t="array" ref="BG179">AnualidadActivo(BG$2, $E179, $C179, $B179, $D179, Hombres!$A$1:$DW$117, Mujeres!$A$1:$DW$117)</f>
        <v>50683713.041457087</v>
      </c>
      <c r="BH179" s="104" cm="1">
        <f t="array" ref="BH179">AnualidadActivo(BH$2, $E179, $C179, $B179, $D179, Hombres!$A$1:$DW$117, Mujeres!$A$1:$DW$117)</f>
        <v>50604044.884122342</v>
      </c>
      <c r="BI179" s="104" cm="1">
        <f t="array" ref="BI179">AnualidadActivo(BI$2, $E179, $C179, $B179, $D179, Hombres!$A$1:$DW$117, Mujeres!$A$1:$DW$117)</f>
        <v>50372659.660031252</v>
      </c>
      <c r="BJ179" s="104" cm="1">
        <f t="array" ref="BJ179">AnualidadActivo(BJ$2, $E179, $C179, $B179, $D179, Hombres!$A$1:$DW$117, Mujeres!$A$1:$DW$117)</f>
        <v>49977518.232382521</v>
      </c>
      <c r="BK179" s="104" cm="1">
        <f t="array" ref="BK179">AnualidadActivo(BK$2, $E179, $C179, $B179, $D179, Hombres!$A$1:$DW$117, Mujeres!$A$1:$DW$117)</f>
        <v>49403289.592024699</v>
      </c>
      <c r="BL179" s="104" cm="1">
        <f t="array" ref="BL179">AnualidadActivo(BL$2, $E179, $C179, $B179, $D179, Hombres!$A$1:$DW$117, Mujeres!$A$1:$DW$117)</f>
        <v>48632580.192785129</v>
      </c>
      <c r="BM179" s="104" cm="1">
        <f t="array" ref="BM179">AnualidadActivo(BM$2, $E179, $C179, $B179, $D179, Hombres!$A$1:$DW$117, Mujeres!$A$1:$DW$117)</f>
        <v>47651647.919499993</v>
      </c>
      <c r="BN179" s="104" cm="1">
        <f t="array" ref="BN179">AnualidadActivo(BN$2, $E179, $C179, $B179, $D179, Hombres!$A$1:$DW$117, Mujeres!$A$1:$DW$117)</f>
        <v>46449414.473600745</v>
      </c>
      <c r="BO179" s="104" cm="1">
        <f t="array" ref="BO179">AnualidadActivo(BO$2, $E179, $C179, $B179, $D179, Hombres!$A$1:$DW$117, Mujeres!$A$1:$DW$117)</f>
        <v>45015898.40384388</v>
      </c>
      <c r="BP179" s="104" cm="1">
        <f t="array" ref="BP179">AnualidadActivo(BP$2, $E179, $C179, $B179, $D179, Hombres!$A$1:$DW$117, Mujeres!$A$1:$DW$117)</f>
        <v>43342462.361269318</v>
      </c>
      <c r="BQ179" s="104" cm="1">
        <f t="array" ref="BQ179">AnualidadActivo(BQ$2, $E179, $C179, $B179, $D179, Hombres!$A$1:$DW$117, Mujeres!$A$1:$DW$117)</f>
        <v>41424941.375780582</v>
      </c>
      <c r="BR179" s="104" cm="1">
        <f t="array" ref="BR179">AnualidadActivo(BR$2, $E179, $C179, $B179, $D179, Hombres!$A$1:$DW$117, Mujeres!$A$1:$DW$117)</f>
        <v>39268371.852339156</v>
      </c>
      <c r="BS179" s="104" cm="1">
        <f t="array" ref="BS179">AnualidadActivo(BS$2, $E179, $C179, $B179, $D179, Hombres!$A$1:$DW$117, Mujeres!$A$1:$DW$117)</f>
        <v>36886571.533291198</v>
      </c>
      <c r="BT179" s="104" cm="1">
        <f t="array" ref="BT179">AnualidadActivo(BT$2, $E179, $C179, $B179, $D179, Hombres!$A$1:$DW$117, Mujeres!$A$1:$DW$117)</f>
        <v>34299431.027803816</v>
      </c>
      <c r="BU179" s="104" cm="1">
        <f t="array" ref="BU179">AnualidadActivo(BU$2, $E179, $C179, $B179, $D179, Hombres!$A$1:$DW$117, Mujeres!$A$1:$DW$117)</f>
        <v>31532976.461819582</v>
      </c>
      <c r="BV179" s="104" cm="1">
        <f t="array" ref="BV179">AnualidadActivo(BV$2, $E179, $C179, $B179, $D179, Hombres!$A$1:$DW$117, Mujeres!$A$1:$DW$117)</f>
        <v>28621831.988358393</v>
      </c>
      <c r="BW179" s="104" cm="1">
        <f t="array" ref="BW179">AnualidadActivo(BW$2, $E179, $C179, $B179, $D179, Hombres!$A$1:$DW$117, Mujeres!$A$1:$DW$117)</f>
        <v>25611712.528994095</v>
      </c>
      <c r="BX179" s="104" cm="1">
        <f t="array" ref="BX179">AnualidadActivo(BX$2, $E179, $C179, $B179, $D179, Hombres!$A$1:$DW$117, Mujeres!$A$1:$DW$117)</f>
        <v>22557268.170263108</v>
      </c>
      <c r="BY179" s="104" cm="1">
        <f t="array" ref="BY179">AnualidadActivo(BY$2, $E179, $C179, $B179, $D179, Hombres!$A$1:$DW$117, Mujeres!$A$1:$DW$117)</f>
        <v>19517605.567284439</v>
      </c>
      <c r="BZ179" s="104" cm="1">
        <f t="array" ref="BZ179">AnualidadActivo(BZ$2, $E179, $C179, $B179, $D179, Hombres!$A$1:$DW$117, Mujeres!$A$1:$DW$117)</f>
        <v>16553933.514765278</v>
      </c>
      <c r="CA179" s="104" cm="1">
        <f t="array" ref="CA179">AnualidadActivo(CA$2, $E179, $C179, $B179, $D179, Hombres!$A$1:$DW$117, Mujeres!$A$1:$DW$117)</f>
        <v>13728433.997396929</v>
      </c>
      <c r="CB179" s="104" cm="1">
        <f t="array" ref="CB179">AnualidadActivo(CB$2, $E179, $C179, $B179, $D179, Hombres!$A$1:$DW$117, Mujeres!$A$1:$DW$117)</f>
        <v>11101983.342309365</v>
      </c>
      <c r="CC179" s="104" cm="1">
        <f t="array" ref="CC179">AnualidadActivo(CC$2, $E179, $C179, $B179, $D179, Hombres!$A$1:$DW$117, Mujeres!$A$1:$DW$117)</f>
        <v>8728289.2999446653</v>
      </c>
      <c r="CD179" s="104" cm="1">
        <f t="array" ref="CD179">AnualidadActivo(CD$2, $E179, $C179, $B179, $D179, Hombres!$A$1:$DW$117, Mujeres!$A$1:$DW$117)</f>
        <v>6647878.8953921227</v>
      </c>
      <c r="CE179" s="104" cm="1">
        <f t="array" ref="CE179">AnualidadActivo(CE$2, $E179, $C179, $B179, $D179, Hombres!$A$1:$DW$117, Mujeres!$A$1:$DW$117)</f>
        <v>4885077.3886236846</v>
      </c>
      <c r="CF179" s="104" cm="1">
        <f t="array" ref="CF179">AnualidadActivo(CF$2, $E179, $C179, $B179, $D179, Hombres!$A$1:$DW$117, Mujeres!$A$1:$DW$117)</f>
        <v>3446934.5374069982</v>
      </c>
      <c r="CG179" s="104" cm="1">
        <f t="array" ref="CG179">AnualidadActivo(CG$2, $E179, $C179, $B179, $D179, Hombres!$A$1:$DW$117, Mujeres!$A$1:$DW$117)</f>
        <v>2323059.0876088594</v>
      </c>
      <c r="CH179" s="104" cm="1">
        <f t="array" ref="CH179">AnualidadActivo(CH$2, $E179, $C179, $B179, $D179, Hombres!$A$1:$DW$117, Mujeres!$A$1:$DW$117)</f>
        <v>1486370.3739519797</v>
      </c>
      <c r="CI179" s="104" cm="1">
        <f t="array" ref="CI179">AnualidadActivo(CI$2, $E179, $C179, $B179, $D179, Hombres!$A$1:$DW$117, Mujeres!$A$1:$DW$117)</f>
        <v>896451.89500708436</v>
      </c>
      <c r="CJ179" s="104" cm="1">
        <f t="array" ref="CJ179">AnualidadActivo(CJ$2, $E179, $C179, $B179, $D179, Hombres!$A$1:$DW$117, Mujeres!$A$1:$DW$117)</f>
        <v>505285.6556634953</v>
      </c>
      <c r="CK179" s="104" cm="1">
        <f t="array" ref="CK179">AnualidadActivo(CK$2, $E179, $C179, $B179, $D179, Hombres!$A$1:$DW$117, Mujeres!$A$1:$DW$117)</f>
        <v>263461.87796940049</v>
      </c>
      <c r="CL179" s="104" cm="1">
        <f t="array" ref="CL179">AnualidadActivo(CL$2, $E179, $C179, $B179, $D179, Hombres!$A$1:$DW$117, Mujeres!$A$1:$DW$117)</f>
        <v>125542.47239460186</v>
      </c>
      <c r="CM179" s="104" cm="1">
        <f t="array" ref="CM179">AnualidadActivo(CM$2, $E179, $C179, $B179, $D179, Hombres!$A$1:$DW$117, Mujeres!$A$1:$DW$117)</f>
        <v>53863.946308490245</v>
      </c>
      <c r="CN179" s="104" cm="1">
        <f t="array" ref="CN179">AnualidadActivo(CN$2, $E179, $C179, $B179, $D179, Hombres!$A$1:$DW$117, Mujeres!$A$1:$DW$117)</f>
        <v>20417.688710091159</v>
      </c>
      <c r="CO179" s="104" cm="1">
        <f t="array" ref="CO179">AnualidadActivo(CO$2, $E179, $C179, $B179, $D179, Hombres!$A$1:$DW$117, Mujeres!$A$1:$DW$117)</f>
        <v>6668.8844527749698</v>
      </c>
      <c r="CP179" s="104" cm="1">
        <f t="array" ref="CP179">AnualidadActivo(CP$2, $E179, $C179, $B179, $D179, Hombres!$A$1:$DW$117, Mujeres!$A$1:$DW$117)</f>
        <v>1813.5706628026376</v>
      </c>
      <c r="CQ179" s="104" cm="1">
        <f t="array" ref="CQ179">AnualidadActivo(CQ$2, $E179, $C179, $B179, $D179, Hombres!$A$1:$DW$117, Mujeres!$A$1:$DW$117)</f>
        <v>0</v>
      </c>
      <c r="CR179" s="104" cm="1">
        <f t="array" ref="CR179">AnualidadActivo(CR$2, $E179, $C179, $B179, $D179, Hombres!$A$1:$DW$117, Mujeres!$A$1:$DW$117)</f>
        <v>0</v>
      </c>
      <c r="CS179" s="104" cm="1">
        <f t="array" ref="CS179">AnualidadActivo(CS$2, $E179, $C179, $B179, $D179, Hombres!$A$1:$DW$117, Mujeres!$A$1:$DW$117)</f>
        <v>0</v>
      </c>
      <c r="CT179" s="104" cm="1">
        <f t="array" ref="CT179">AnualidadActivo(CT$2, $E179, $C179, $B179, $D179, Hombres!$A$1:$DW$117, Mujeres!$A$1:$DW$117)</f>
        <v>0</v>
      </c>
      <c r="CU179" s="104" cm="1">
        <f t="array" ref="CU179">AnualidadActivo(CU$2, $E179, $C179, $B179, $D179, Hombres!$A$1:$DW$117, Mujeres!$A$1:$DW$117)</f>
        <v>0</v>
      </c>
      <c r="CV179" s="104" cm="1">
        <f t="array" ref="CV179">AnualidadActivo(CV$2, $E179, $C179, $B179, $D179, Hombres!$A$1:$DW$117, Mujeres!$A$1:$DW$117)</f>
        <v>0</v>
      </c>
      <c r="CW179" s="104" cm="1">
        <f t="array" ref="CW179">AnualidadActivo(CW$2, $E179, $C179, $B179, $D179, Hombres!$A$1:$DW$117, Mujeres!$A$1:$DW$117)</f>
        <v>0</v>
      </c>
      <c r="CX179" s="104" cm="1">
        <f t="array" ref="CX179">AnualidadActivo(CX$2, $E179, $C179, $B179, $D179, Hombres!$A$1:$DW$117, Mujeres!$A$1:$DW$117)</f>
        <v>0</v>
      </c>
      <c r="CY179" s="104" cm="1">
        <f t="array" ref="CY179">AnualidadActivo(CY$2, $E179, $C179, $B179, $D179, Hombres!$A$1:$DW$117, Mujeres!$A$1:$DW$117)</f>
        <v>0</v>
      </c>
      <c r="CZ179" s="104" cm="1">
        <f t="array" ref="CZ179">AnualidadActivo(CZ$2, $E179, $C179, $B179, $D179, Hombres!$A$1:$DW$117, Mujeres!$A$1:$DW$117)</f>
        <v>0</v>
      </c>
      <c r="DA179" s="104" cm="1">
        <f t="array" ref="DA179">AnualidadActivo(DA$2, $E179, $C179, $B179, $D179, Hombres!$A$1:$DW$117, Mujeres!$A$1:$DW$117)</f>
        <v>0</v>
      </c>
    </row>
    <row r="180" spans="1:105" x14ac:dyDescent="0.35">
      <c r="A180" s="2">
        <f t="shared" si="2"/>
        <v>178</v>
      </c>
      <c r="B180" s="107">
        <v>787529</v>
      </c>
      <c r="C180" s="9">
        <v>45145</v>
      </c>
      <c r="D180" s="7" t="s">
        <v>6</v>
      </c>
      <c r="E180" s="9">
        <v>35051</v>
      </c>
      <c r="F180" s="12" cm="1">
        <f t="array" ref="F180">edadCalc(E180)</f>
        <v>30</v>
      </c>
      <c r="G180" s="49" cm="1">
        <f t="array" ref="G180">PorcentajePension(C180,E180, D180)</f>
        <v>0.85</v>
      </c>
      <c r="I180" s="103"/>
      <c r="J180" s="104" cm="1">
        <f t="array" ref="J180">AnualidadActivo(J$2, $E180, $C180, $B180, $D180, Hombres!$A$1:$DW$117, Mujeres!$A$1:$DW$117)</f>
        <v>0</v>
      </c>
      <c r="K180" s="104" cm="1">
        <f t="array" ref="K180">AnualidadActivo(K$2, $E180, $C180, $B180, $D180, Hombres!$A$1:$DW$117, Mujeres!$A$1:$DW$117)</f>
        <v>0</v>
      </c>
      <c r="L180" s="104" cm="1">
        <f t="array" ref="L180">AnualidadActivo(L$2, $E180, $C180, $B180, $D180, Hombres!$A$1:$DW$117, Mujeres!$A$1:$DW$117)</f>
        <v>0</v>
      </c>
      <c r="M180" s="104" cm="1">
        <f t="array" ref="M180">AnualidadActivo(M$2, $E180, $C180, $B180, $D180, Hombres!$A$1:$DW$117, Mujeres!$A$1:$DW$117)</f>
        <v>0</v>
      </c>
      <c r="N180" s="104" cm="1">
        <f t="array" ref="N180">AnualidadActivo(N$2, $E180, $C180, $B180, $D180, Hombres!$A$1:$DW$117, Mujeres!$A$1:$DW$117)</f>
        <v>0</v>
      </c>
      <c r="O180" s="104" cm="1">
        <f t="array" ref="O180">AnualidadActivo(O$2, $E180, $C180, $B180, $D180, Hombres!$A$1:$DW$117, Mujeres!$A$1:$DW$117)</f>
        <v>0</v>
      </c>
      <c r="P180" s="104" cm="1">
        <f t="array" ref="P180">AnualidadActivo(P$2, $E180, $C180, $B180, $D180, Hombres!$A$1:$DW$117, Mujeres!$A$1:$DW$117)</f>
        <v>0</v>
      </c>
      <c r="Q180" s="104" cm="1">
        <f t="array" ref="Q180">AnualidadActivo(Q$2, $E180, $C180, $B180, $D180, Hombres!$A$1:$DW$117, Mujeres!$A$1:$DW$117)</f>
        <v>0</v>
      </c>
      <c r="R180" s="104" cm="1">
        <f t="array" ref="R180">AnualidadActivo(R$2, $E180, $C180, $B180, $D180, Hombres!$A$1:$DW$117, Mujeres!$A$1:$DW$117)</f>
        <v>0</v>
      </c>
      <c r="S180" s="104" cm="1">
        <f t="array" ref="S180">AnualidadActivo(S$2, $E180, $C180, $B180, $D180, Hombres!$A$1:$DW$117, Mujeres!$A$1:$DW$117)</f>
        <v>0</v>
      </c>
      <c r="T180" s="104" cm="1">
        <f t="array" ref="T180">AnualidadActivo(T$2, $E180, $C180, $B180, $D180, Hombres!$A$1:$DW$117, Mujeres!$A$1:$DW$117)</f>
        <v>0</v>
      </c>
      <c r="U180" s="104" cm="1">
        <f t="array" ref="U180">AnualidadActivo(U$2, $E180, $C180, $B180, $D180, Hombres!$A$1:$DW$117, Mujeres!$A$1:$DW$117)</f>
        <v>0</v>
      </c>
      <c r="V180" s="104" cm="1">
        <f t="array" ref="V180">AnualidadActivo(V$2, $E180, $C180, $B180, $D180, Hombres!$A$1:$DW$117, Mujeres!$A$1:$DW$117)</f>
        <v>0</v>
      </c>
      <c r="W180" s="104" cm="1">
        <f t="array" ref="W180">AnualidadActivo(W$2, $E180, $C180, $B180, $D180, Hombres!$A$1:$DW$117, Mujeres!$A$1:$DW$117)</f>
        <v>0</v>
      </c>
      <c r="X180" s="104" cm="1">
        <f t="array" ref="X180">AnualidadActivo(X$2, $E180, $C180, $B180, $D180, Hombres!$A$1:$DW$117, Mujeres!$A$1:$DW$117)</f>
        <v>0</v>
      </c>
      <c r="Y180" s="104" cm="1">
        <f t="array" ref="Y180">AnualidadActivo(Y$2, $E180, $C180, $B180, $D180, Hombres!$A$1:$DW$117, Mujeres!$A$1:$DW$117)</f>
        <v>0</v>
      </c>
      <c r="Z180" s="104" cm="1">
        <f t="array" ref="Z180">AnualidadActivo(Z$2, $E180, $C180, $B180, $D180, Hombres!$A$1:$DW$117, Mujeres!$A$1:$DW$117)</f>
        <v>0</v>
      </c>
      <c r="AA180" s="104" cm="1">
        <f t="array" ref="AA180">AnualidadActivo(AA$2, $E180, $C180, $B180, $D180, Hombres!$A$1:$DW$117, Mujeres!$A$1:$DW$117)</f>
        <v>0</v>
      </c>
      <c r="AB180" s="104" cm="1">
        <f t="array" ref="AB180">AnualidadActivo(AB$2, $E180, $C180, $B180, $D180, Hombres!$A$1:$DW$117, Mujeres!$A$1:$DW$117)</f>
        <v>0</v>
      </c>
      <c r="AC180" s="104" cm="1">
        <f t="array" ref="AC180">AnualidadActivo(AC$2, $E180, $C180, $B180, $D180, Hombres!$A$1:$DW$117, Mujeres!$A$1:$DW$117)</f>
        <v>0</v>
      </c>
      <c r="AD180" s="104" cm="1">
        <f t="array" ref="AD180">AnualidadActivo(AD$2, $E180, $C180, $B180, $D180, Hombres!$A$1:$DW$117, Mujeres!$A$1:$DW$117)</f>
        <v>0</v>
      </c>
      <c r="AE180" s="104" cm="1">
        <f t="array" ref="AE180">AnualidadActivo(AE$2, $E180, $C180, $B180, $D180, Hombres!$A$1:$DW$117, Mujeres!$A$1:$DW$117)</f>
        <v>0</v>
      </c>
      <c r="AF180" s="104" cm="1">
        <f t="array" ref="AF180">AnualidadActivo(AF$2, $E180, $C180, $B180, $D180, Hombres!$A$1:$DW$117, Mujeres!$A$1:$DW$117)</f>
        <v>0</v>
      </c>
      <c r="AG180" s="104" cm="1">
        <f t="array" ref="AG180">AnualidadActivo(AG$2, $E180, $C180, $B180, $D180, Hombres!$A$1:$DW$117, Mujeres!$A$1:$DW$117)</f>
        <v>0</v>
      </c>
      <c r="AH180" s="104" cm="1">
        <f t="array" ref="AH180">AnualidadActivo(AH$2, $E180, $C180, $B180, $D180, Hombres!$A$1:$DW$117, Mujeres!$A$1:$DW$117)</f>
        <v>0</v>
      </c>
      <c r="AI180" s="104" cm="1">
        <f t="array" ref="AI180">AnualidadActivo(AI$2, $E180, $C180, $B180, $D180, Hombres!$A$1:$DW$117, Mujeres!$A$1:$DW$117)</f>
        <v>0</v>
      </c>
      <c r="AJ180" s="104" cm="1">
        <f t="array" ref="AJ180">AnualidadActivo(AJ$2, $E180, $C180, $B180, $D180, Hombres!$A$1:$DW$117, Mujeres!$A$1:$DW$117)</f>
        <v>0</v>
      </c>
      <c r="AK180" s="104" cm="1">
        <f t="array" ref="AK180">AnualidadActivo(AK$2, $E180, $C180, $B180, $D180, Hombres!$A$1:$DW$117, Mujeres!$A$1:$DW$117)</f>
        <v>0</v>
      </c>
      <c r="AL180" s="104" cm="1">
        <f t="array" ref="AL180">AnualidadActivo(AL$2, $E180, $C180, $B180, $D180, Hombres!$A$1:$DW$117, Mujeres!$A$1:$DW$117)</f>
        <v>0</v>
      </c>
      <c r="AM180" s="104" cm="1">
        <f t="array" ref="AM180">AnualidadActivo(AM$2, $E180, $C180, $B180, $D180, Hombres!$A$1:$DW$117, Mujeres!$A$1:$DW$117)</f>
        <v>0</v>
      </c>
      <c r="AN180" s="104" cm="1">
        <f t="array" ref="AN180">AnualidadActivo(AN$2, $E180, $C180, $B180, $D180, Hombres!$A$1:$DW$117, Mujeres!$A$1:$DW$117)</f>
        <v>0</v>
      </c>
      <c r="AO180" s="104" cm="1">
        <f t="array" ref="AO180">AnualidadActivo(AO$2, $E180, $C180, $B180, $D180, Hombres!$A$1:$DW$117, Mujeres!$A$1:$DW$117)</f>
        <v>0</v>
      </c>
      <c r="AP180" s="104" cm="1">
        <f t="array" ref="AP180">AnualidadActivo(AP$2, $E180, $C180, $B180, $D180, Hombres!$A$1:$DW$117, Mujeres!$A$1:$DW$117)</f>
        <v>0</v>
      </c>
      <c r="AQ180" s="104" cm="1">
        <f t="array" ref="AQ180">AnualidadActivo(AQ$2, $E180, $C180, $B180, $D180, Hombres!$A$1:$DW$117, Mujeres!$A$1:$DW$117)</f>
        <v>42756345.004541166</v>
      </c>
      <c r="AR180" s="104" cm="1">
        <f t="array" ref="AR180">AnualidadActivo(AR$2, $E180, $C180, $B180, $D180, Hombres!$A$1:$DW$117, Mujeres!$A$1:$DW$117)</f>
        <v>44039035.354677409</v>
      </c>
      <c r="AS180" s="104" cm="1">
        <f t="array" ref="AS180">AnualidadActivo(AS$2, $E180, $C180, $B180, $D180, Hombres!$A$1:$DW$117, Mujeres!$A$1:$DW$117)</f>
        <v>45360206.415317722</v>
      </c>
      <c r="AT180" s="104" cm="1">
        <f t="array" ref="AT180">AnualidadActivo(AT$2, $E180, $C180, $B180, $D180, Hombres!$A$1:$DW$117, Mujeres!$A$1:$DW$117)</f>
        <v>46721012.60777726</v>
      </c>
      <c r="AU180" s="104" cm="1">
        <f t="array" ref="AU180">AnualidadActivo(AU$2, $E180, $C180, $B180, $D180, Hombres!$A$1:$DW$117, Mujeres!$A$1:$DW$117)</f>
        <v>48122642.986010581</v>
      </c>
      <c r="AV180" s="104" cm="1">
        <f t="array" ref="AV180">AnualidadActivo(AV$2, $E180, $C180, $B180, $D180, Hombres!$A$1:$DW$117, Mujeres!$A$1:$DW$117)</f>
        <v>48650220.57492175</v>
      </c>
      <c r="AW180" s="104" cm="1">
        <f t="array" ref="AW180">AnualidadActivo(AW$2, $E180, $C180, $B180, $D180, Hombres!$A$1:$DW$117, Mujeres!$A$1:$DW$117)</f>
        <v>49878110.011141755</v>
      </c>
      <c r="AX180" s="104" cm="1">
        <f t="array" ref="AX180">AnualidadActivo(AX$2, $E180, $C180, $B180, $D180, Hombres!$A$1:$DW$117, Mujeres!$A$1:$DW$117)</f>
        <v>51116327.508257829</v>
      </c>
      <c r="AY180" s="104" cm="1">
        <f t="array" ref="AY180">AnualidadActivo(AY$2, $E180, $C180, $B180, $D180, Hombres!$A$1:$DW$117, Mujeres!$A$1:$DW$117)</f>
        <v>52359006.067463949</v>
      </c>
      <c r="AZ180" s="104" cm="1">
        <f t="array" ref="AZ180">AnualidadActivo(AZ$2, $E180, $C180, $B180, $D180, Hombres!$A$1:$DW$117, Mujeres!$A$1:$DW$117)</f>
        <v>53595756.787309043</v>
      </c>
      <c r="BA180" s="104" cm="1">
        <f t="array" ref="BA180">AnualidadActivo(BA$2, $E180, $C180, $B180, $D180, Hombres!$A$1:$DW$117, Mujeres!$A$1:$DW$117)</f>
        <v>54814543.269550353</v>
      </c>
      <c r="BB180" s="104" cm="1">
        <f t="array" ref="BB180">AnualidadActivo(BB$2, $E180, $C180, $B180, $D180, Hombres!$A$1:$DW$117, Mujeres!$A$1:$DW$117)</f>
        <v>56008724.851482913</v>
      </c>
      <c r="BC180" s="104" cm="1">
        <f t="array" ref="BC180">AnualidadActivo(BC$2, $E180, $C180, $B180, $D180, Hombres!$A$1:$DW$117, Mujeres!$A$1:$DW$117)</f>
        <v>57178335.225467838</v>
      </c>
      <c r="BD180" s="104" cm="1">
        <f t="array" ref="BD180">AnualidadActivo(BD$2, $E180, $C180, $B180, $D180, Hombres!$A$1:$DW$117, Mujeres!$A$1:$DW$117)</f>
        <v>58323223.378482588</v>
      </c>
      <c r="BE180" s="104" cm="1">
        <f t="array" ref="BE180">AnualidadActivo(BE$2, $E180, $C180, $B180, $D180, Hombres!$A$1:$DW$117, Mujeres!$A$1:$DW$117)</f>
        <v>59433786.261231668</v>
      </c>
      <c r="BF180" s="104" cm="1">
        <f t="array" ref="BF180">AnualidadActivo(BF$2, $E180, $C180, $B180, $D180, Hombres!$A$1:$DW$117, Mujeres!$A$1:$DW$117)</f>
        <v>60489978.906140611</v>
      </c>
      <c r="BG180" s="104" cm="1">
        <f t="array" ref="BG180">AnualidadActivo(BG$2, $E180, $C180, $B180, $D180, Hombres!$A$1:$DW$117, Mujeres!$A$1:$DW$117)</f>
        <v>61465216.190609194</v>
      </c>
      <c r="BH180" s="104" cm="1">
        <f t="array" ref="BH180">AnualidadActivo(BH$2, $E180, $C180, $B180, $D180, Hombres!$A$1:$DW$117, Mujeres!$A$1:$DW$117)</f>
        <v>62332261.494593598</v>
      </c>
      <c r="BI180" s="104" cm="1">
        <f t="array" ref="BI180">AnualidadActivo(BI$2, $E180, $C180, $B180, $D180, Hombres!$A$1:$DW$117, Mujeres!$A$1:$DW$117)</f>
        <v>62998963.99759765</v>
      </c>
      <c r="BJ180" s="104" cm="1">
        <f t="array" ref="BJ180">AnualidadActivo(BJ$2, $E180, $C180, $B180, $D180, Hombres!$A$1:$DW$117, Mujeres!$A$1:$DW$117)</f>
        <v>63516655.275292456</v>
      </c>
      <c r="BK180" s="104" cm="1">
        <f t="array" ref="BK180">AnualidadActivo(BK$2, $E180, $C180, $B180, $D180, Hombres!$A$1:$DW$117, Mujeres!$A$1:$DW$117)</f>
        <v>63860214.068943687</v>
      </c>
      <c r="BL180" s="104" cm="1">
        <f t="array" ref="BL180">AnualidadActivo(BL$2, $E180, $C180, $B180, $D180, Hombres!$A$1:$DW$117, Mujeres!$A$1:$DW$117)</f>
        <v>64002271.434441119</v>
      </c>
      <c r="BM180" s="104" cm="1">
        <f t="array" ref="BM180">AnualidadActivo(BM$2, $E180, $C180, $B180, $D180, Hombres!$A$1:$DW$117, Mujeres!$A$1:$DW$117)</f>
        <v>63916092.055943288</v>
      </c>
      <c r="BN180" s="104" cm="1">
        <f t="array" ref="BN180">AnualidadActivo(BN$2, $E180, $C180, $B180, $D180, Hombres!$A$1:$DW$117, Mujeres!$A$1:$DW$117)</f>
        <v>63573672.778069675</v>
      </c>
      <c r="BO180" s="104" cm="1">
        <f t="array" ref="BO180">AnualidadActivo(BO$2, $E180, $C180, $B180, $D180, Hombres!$A$1:$DW$117, Mujeres!$A$1:$DW$117)</f>
        <v>62943911.276219718</v>
      </c>
      <c r="BP180" s="104" cm="1">
        <f t="array" ref="BP180">AnualidadActivo(BP$2, $E180, $C180, $B180, $D180, Hombres!$A$1:$DW$117, Mujeres!$A$1:$DW$117)</f>
        <v>61994651.632506594</v>
      </c>
      <c r="BQ180" s="104" cm="1">
        <f t="array" ref="BQ180">AnualidadActivo(BQ$2, $E180, $C180, $B180, $D180, Hombres!$A$1:$DW$117, Mujeres!$A$1:$DW$117)</f>
        <v>60696203.349501878</v>
      </c>
      <c r="BR180" s="104" cm="1">
        <f t="array" ref="BR180">AnualidadActivo(BR$2, $E180, $C180, $B180, $D180, Hombres!$A$1:$DW$117, Mujeres!$A$1:$DW$117)</f>
        <v>59025803.834525578</v>
      </c>
      <c r="BS180" s="104" cm="1">
        <f t="array" ref="BS180">AnualidadActivo(BS$2, $E180, $C180, $B180, $D180, Hombres!$A$1:$DW$117, Mujeres!$A$1:$DW$117)</f>
        <v>56965888.927142002</v>
      </c>
      <c r="BT180" s="104" cm="1">
        <f t="array" ref="BT180">AnualidadActivo(BT$2, $E180, $C180, $B180, $D180, Hombres!$A$1:$DW$117, Mujeres!$A$1:$DW$117)</f>
        <v>54503241.07329198</v>
      </c>
      <c r="BU180" s="104" cm="1">
        <f t="array" ref="BU180">AnualidadActivo(BU$2, $E180, $C180, $B180, $D180, Hombres!$A$1:$DW$117, Mujeres!$A$1:$DW$117)</f>
        <v>51631670.396836378</v>
      </c>
      <c r="BV180" s="104" cm="1">
        <f t="array" ref="BV180">AnualidadActivo(BV$2, $E180, $C180, $B180, $D180, Hombres!$A$1:$DW$117, Mujeres!$A$1:$DW$117)</f>
        <v>48357334.996894501</v>
      </c>
      <c r="BW180" s="104" cm="1">
        <f t="array" ref="BW180">AnualidadActivo(BW$2, $E180, $C180, $B180, $D180, Hombres!$A$1:$DW$117, Mujeres!$A$1:$DW$117)</f>
        <v>44705374.212227188</v>
      </c>
      <c r="BX180" s="104" cm="1">
        <f t="array" ref="BX180">AnualidadActivo(BX$2, $E180, $C180, $B180, $D180, Hombres!$A$1:$DW$117, Mujeres!$A$1:$DW$117)</f>
        <v>40721267.429081246</v>
      </c>
      <c r="BY180" s="104" cm="1">
        <f t="array" ref="BY180">AnualidadActivo(BY$2, $E180, $C180, $B180, $D180, Hombres!$A$1:$DW$117, Mujeres!$A$1:$DW$117)</f>
        <v>36468689.398277044</v>
      </c>
      <c r="BZ180" s="104" cm="1">
        <f t="array" ref="BZ180">AnualidadActivo(BZ$2, $E180, $C180, $B180, $D180, Hombres!$A$1:$DW$117, Mujeres!$A$1:$DW$117)</f>
        <v>32029813.33753328</v>
      </c>
      <c r="CA180" s="104" cm="1">
        <f t="array" ref="CA180">AnualidadActivo(CA$2, $E180, $C180, $B180, $D180, Hombres!$A$1:$DW$117, Mujeres!$A$1:$DW$117)</f>
        <v>27507094.568699542</v>
      </c>
      <c r="CB180" s="104" cm="1">
        <f t="array" ref="CB180">AnualidadActivo(CB$2, $E180, $C180, $B180, $D180, Hombres!$A$1:$DW$117, Mujeres!$A$1:$DW$117)</f>
        <v>23022308.850234002</v>
      </c>
      <c r="CC180" s="104" cm="1">
        <f t="array" ref="CC180">AnualidadActivo(CC$2, $E180, $C180, $B180, $D180, Hombres!$A$1:$DW$117, Mujeres!$A$1:$DW$117)</f>
        <v>18707592.897816364</v>
      </c>
      <c r="CD180" s="104" cm="1">
        <f t="array" ref="CD180">AnualidadActivo(CD$2, $E180, $C180, $B180, $D180, Hombres!$A$1:$DW$117, Mujeres!$A$1:$DW$117)</f>
        <v>14692697.363560403</v>
      </c>
      <c r="CE180" s="104" cm="1">
        <f t="array" ref="CE180">AnualidadActivo(CE$2, $E180, $C180, $B180, $D180, Hombres!$A$1:$DW$117, Mujeres!$A$1:$DW$117)</f>
        <v>11093708.244167997</v>
      </c>
      <c r="CF180" s="104" cm="1">
        <f t="array" ref="CF180">AnualidadActivo(CF$2, $E180, $C180, $B180, $D180, Hombres!$A$1:$DW$117, Mujeres!$A$1:$DW$117)</f>
        <v>8002216.7023265576</v>
      </c>
      <c r="CG180" s="104" cm="1">
        <f t="array" ref="CG180">AnualidadActivo(CG$2, $E180, $C180, $B180, $D180, Hombres!$A$1:$DW$117, Mujeres!$A$1:$DW$117)</f>
        <v>5474237.6722403802</v>
      </c>
      <c r="CH180" s="104" cm="1">
        <f t="array" ref="CH180">AnualidadActivo(CH$2, $E180, $C180, $B180, $D180, Hombres!$A$1:$DW$117, Mujeres!$A$1:$DW$117)</f>
        <v>3520935.9627845394</v>
      </c>
      <c r="CI180" s="104" cm="1">
        <f t="array" ref="CI180">AnualidadActivo(CI$2, $E180, $C180, $B180, $D180, Hombres!$A$1:$DW$117, Mujeres!$A$1:$DW$117)</f>
        <v>2106927.4498827313</v>
      </c>
      <c r="CJ180" s="104" cm="1">
        <f t="array" ref="CJ180">AnualidadActivo(CJ$2, $E180, $C180, $B180, $D180, Hombres!$A$1:$DW$117, Mujeres!$A$1:$DW$117)</f>
        <v>1157934.2687638602</v>
      </c>
      <c r="CK180" s="104" cm="1">
        <f t="array" ref="CK180">AnualidadActivo(CK$2, $E180, $C180, $B180, $D180, Hombres!$A$1:$DW$117, Mujeres!$A$1:$DW$117)</f>
        <v>575164.42613626749</v>
      </c>
      <c r="CL180" s="104" cm="1">
        <f t="array" ref="CL180">AnualidadActivo(CL$2, $E180, $C180, $B180, $D180, Hombres!$A$1:$DW$117, Mujeres!$A$1:$DW$117)</f>
        <v>253020.2939690635</v>
      </c>
      <c r="CM180" s="104" cm="1">
        <f t="array" ref="CM180">AnualidadActivo(CM$2, $E180, $C180, $B180, $D180, Hombres!$A$1:$DW$117, Mujeres!$A$1:$DW$117)</f>
        <v>95976.375979939476</v>
      </c>
      <c r="CN180" s="104" cm="1">
        <f t="array" ref="CN180">AnualidadActivo(CN$2, $E180, $C180, $B180, $D180, Hombres!$A$1:$DW$117, Mujeres!$A$1:$DW$117)</f>
        <v>30249.241047353767</v>
      </c>
      <c r="CO180" s="104" cm="1">
        <f t="array" ref="CO180">AnualidadActivo(CO$2, $E180, $C180, $B180, $D180, Hombres!$A$1:$DW$117, Mujeres!$A$1:$DW$117)</f>
        <v>7496.7114552107396</v>
      </c>
      <c r="CP180" s="104" cm="1">
        <f t="array" ref="CP180">AnualidadActivo(CP$2, $E180, $C180, $B180, $D180, Hombres!$A$1:$DW$117, Mujeres!$A$1:$DW$117)</f>
        <v>1332.9990050165784</v>
      </c>
      <c r="CQ180" s="104" cm="1">
        <f t="array" ref="CQ180">AnualidadActivo(CQ$2, $E180, $C180, $B180, $D180, Hombres!$A$1:$DW$117, Mujeres!$A$1:$DW$117)</f>
        <v>140.87127753119483</v>
      </c>
      <c r="CR180" s="104" cm="1">
        <f t="array" ref="CR180">AnualidadActivo(CR$2, $E180, $C180, $B180, $D180, Hombres!$A$1:$DW$117, Mujeres!$A$1:$DW$117)</f>
        <v>0</v>
      </c>
      <c r="CS180" s="104" cm="1">
        <f t="array" ref="CS180">AnualidadActivo(CS$2, $E180, $C180, $B180, $D180, Hombres!$A$1:$DW$117, Mujeres!$A$1:$DW$117)</f>
        <v>0</v>
      </c>
      <c r="CT180" s="104" cm="1">
        <f t="array" ref="CT180">AnualidadActivo(CT$2, $E180, $C180, $B180, $D180, Hombres!$A$1:$DW$117, Mujeres!$A$1:$DW$117)</f>
        <v>0</v>
      </c>
      <c r="CU180" s="104" cm="1">
        <f t="array" ref="CU180">AnualidadActivo(CU$2, $E180, $C180, $B180, $D180, Hombres!$A$1:$DW$117, Mujeres!$A$1:$DW$117)</f>
        <v>0</v>
      </c>
      <c r="CV180" s="104" cm="1">
        <f t="array" ref="CV180">AnualidadActivo(CV$2, $E180, $C180, $B180, $D180, Hombres!$A$1:$DW$117, Mujeres!$A$1:$DW$117)</f>
        <v>0</v>
      </c>
      <c r="CW180" s="104" cm="1">
        <f t="array" ref="CW180">AnualidadActivo(CW$2, $E180, $C180, $B180, $D180, Hombres!$A$1:$DW$117, Mujeres!$A$1:$DW$117)</f>
        <v>0</v>
      </c>
      <c r="CX180" s="104" cm="1">
        <f t="array" ref="CX180">AnualidadActivo(CX$2, $E180, $C180, $B180, $D180, Hombres!$A$1:$DW$117, Mujeres!$A$1:$DW$117)</f>
        <v>0</v>
      </c>
      <c r="CY180" s="104" cm="1">
        <f t="array" ref="CY180">AnualidadActivo(CY$2, $E180, $C180, $B180, $D180, Hombres!$A$1:$DW$117, Mujeres!$A$1:$DW$117)</f>
        <v>0</v>
      </c>
      <c r="CZ180" s="104" cm="1">
        <f t="array" ref="CZ180">AnualidadActivo(CZ$2, $E180, $C180, $B180, $D180, Hombres!$A$1:$DW$117, Mujeres!$A$1:$DW$117)</f>
        <v>0</v>
      </c>
      <c r="DA180" s="104" cm="1">
        <f t="array" ref="DA180">AnualidadActivo(DA$2, $E180, $C180, $B180, $D180, Hombres!$A$1:$DW$117, Mujeres!$A$1:$DW$117)</f>
        <v>0</v>
      </c>
    </row>
    <row r="181" spans="1:105" x14ac:dyDescent="0.35">
      <c r="A181" s="2">
        <f t="shared" si="2"/>
        <v>179</v>
      </c>
      <c r="B181" s="107">
        <v>766508</v>
      </c>
      <c r="C181" s="9">
        <v>45236</v>
      </c>
      <c r="D181" s="7" t="s">
        <v>5</v>
      </c>
      <c r="E181" s="9">
        <v>36836</v>
      </c>
      <c r="F181" s="12" cm="1">
        <f t="array" ref="F181">edadCalc(E181)</f>
        <v>25</v>
      </c>
      <c r="G181" s="49" cm="1">
        <f t="array" ref="G181">PorcentajePension(C181,E181, D181)</f>
        <v>1</v>
      </c>
      <c r="I181" s="103"/>
      <c r="J181" s="104" cm="1">
        <f t="array" ref="J181">AnualidadActivo(J$2, $E181, $C181, $B181, $D181, Hombres!$A$1:$DW$117, Mujeres!$A$1:$DW$117)</f>
        <v>0</v>
      </c>
      <c r="K181" s="104" cm="1">
        <f t="array" ref="K181">AnualidadActivo(K$2, $E181, $C181, $B181, $D181, Hombres!$A$1:$DW$117, Mujeres!$A$1:$DW$117)</f>
        <v>0</v>
      </c>
      <c r="L181" s="104" cm="1">
        <f t="array" ref="L181">AnualidadActivo(L$2, $E181, $C181, $B181, $D181, Hombres!$A$1:$DW$117, Mujeres!$A$1:$DW$117)</f>
        <v>0</v>
      </c>
      <c r="M181" s="104" cm="1">
        <f t="array" ref="M181">AnualidadActivo(M$2, $E181, $C181, $B181, $D181, Hombres!$A$1:$DW$117, Mujeres!$A$1:$DW$117)</f>
        <v>0</v>
      </c>
      <c r="N181" s="104" cm="1">
        <f t="array" ref="N181">AnualidadActivo(N$2, $E181, $C181, $B181, $D181, Hombres!$A$1:$DW$117, Mujeres!$A$1:$DW$117)</f>
        <v>0</v>
      </c>
      <c r="O181" s="104" cm="1">
        <f t="array" ref="O181">AnualidadActivo(O$2, $E181, $C181, $B181, $D181, Hombres!$A$1:$DW$117, Mujeres!$A$1:$DW$117)</f>
        <v>0</v>
      </c>
      <c r="P181" s="104" cm="1">
        <f t="array" ref="P181">AnualidadActivo(P$2, $E181, $C181, $B181, $D181, Hombres!$A$1:$DW$117, Mujeres!$A$1:$DW$117)</f>
        <v>0</v>
      </c>
      <c r="Q181" s="104" cm="1">
        <f t="array" ref="Q181">AnualidadActivo(Q$2, $E181, $C181, $B181, $D181, Hombres!$A$1:$DW$117, Mujeres!$A$1:$DW$117)</f>
        <v>0</v>
      </c>
      <c r="R181" s="104" cm="1">
        <f t="array" ref="R181">AnualidadActivo(R$2, $E181, $C181, $B181, $D181, Hombres!$A$1:$DW$117, Mujeres!$A$1:$DW$117)</f>
        <v>0</v>
      </c>
      <c r="S181" s="104" cm="1">
        <f t="array" ref="S181">AnualidadActivo(S$2, $E181, $C181, $B181, $D181, Hombres!$A$1:$DW$117, Mujeres!$A$1:$DW$117)</f>
        <v>0</v>
      </c>
      <c r="T181" s="104" cm="1">
        <f t="array" ref="T181">AnualidadActivo(T$2, $E181, $C181, $B181, $D181, Hombres!$A$1:$DW$117, Mujeres!$A$1:$DW$117)</f>
        <v>0</v>
      </c>
      <c r="U181" s="104" cm="1">
        <f t="array" ref="U181">AnualidadActivo(U$2, $E181, $C181, $B181, $D181, Hombres!$A$1:$DW$117, Mujeres!$A$1:$DW$117)</f>
        <v>0</v>
      </c>
      <c r="V181" s="104" cm="1">
        <f t="array" ref="V181">AnualidadActivo(V$2, $E181, $C181, $B181, $D181, Hombres!$A$1:$DW$117, Mujeres!$A$1:$DW$117)</f>
        <v>0</v>
      </c>
      <c r="W181" s="104" cm="1">
        <f t="array" ref="W181">AnualidadActivo(W$2, $E181, $C181, $B181, $D181, Hombres!$A$1:$DW$117, Mujeres!$A$1:$DW$117)</f>
        <v>0</v>
      </c>
      <c r="X181" s="104" cm="1">
        <f t="array" ref="X181">AnualidadActivo(X$2, $E181, $C181, $B181, $D181, Hombres!$A$1:$DW$117, Mujeres!$A$1:$DW$117)</f>
        <v>0</v>
      </c>
      <c r="Y181" s="104" cm="1">
        <f t="array" ref="Y181">AnualidadActivo(Y$2, $E181, $C181, $B181, $D181, Hombres!$A$1:$DW$117, Mujeres!$A$1:$DW$117)</f>
        <v>0</v>
      </c>
      <c r="Z181" s="104" cm="1">
        <f t="array" ref="Z181">AnualidadActivo(Z$2, $E181, $C181, $B181, $D181, Hombres!$A$1:$DW$117, Mujeres!$A$1:$DW$117)</f>
        <v>0</v>
      </c>
      <c r="AA181" s="104" cm="1">
        <f t="array" ref="AA181">AnualidadActivo(AA$2, $E181, $C181, $B181, $D181, Hombres!$A$1:$DW$117, Mujeres!$A$1:$DW$117)</f>
        <v>0</v>
      </c>
      <c r="AB181" s="104" cm="1">
        <f t="array" ref="AB181">AnualidadActivo(AB$2, $E181, $C181, $B181, $D181, Hombres!$A$1:$DW$117, Mujeres!$A$1:$DW$117)</f>
        <v>0</v>
      </c>
      <c r="AC181" s="104" cm="1">
        <f t="array" ref="AC181">AnualidadActivo(AC$2, $E181, $C181, $B181, $D181, Hombres!$A$1:$DW$117, Mujeres!$A$1:$DW$117)</f>
        <v>0</v>
      </c>
      <c r="AD181" s="104" cm="1">
        <f t="array" ref="AD181">AnualidadActivo(AD$2, $E181, $C181, $B181, $D181, Hombres!$A$1:$DW$117, Mujeres!$A$1:$DW$117)</f>
        <v>0</v>
      </c>
      <c r="AE181" s="104" cm="1">
        <f t="array" ref="AE181">AnualidadActivo(AE$2, $E181, $C181, $B181, $D181, Hombres!$A$1:$DW$117, Mujeres!$A$1:$DW$117)</f>
        <v>0</v>
      </c>
      <c r="AF181" s="104" cm="1">
        <f t="array" ref="AF181">AnualidadActivo(AF$2, $E181, $C181, $B181, $D181, Hombres!$A$1:$DW$117, Mujeres!$A$1:$DW$117)</f>
        <v>0</v>
      </c>
      <c r="AG181" s="104" cm="1">
        <f t="array" ref="AG181">AnualidadActivo(AG$2, $E181, $C181, $B181, $D181, Hombres!$A$1:$DW$117, Mujeres!$A$1:$DW$117)</f>
        <v>0</v>
      </c>
      <c r="AH181" s="104" cm="1">
        <f t="array" ref="AH181">AnualidadActivo(AH$2, $E181, $C181, $B181, $D181, Hombres!$A$1:$DW$117, Mujeres!$A$1:$DW$117)</f>
        <v>0</v>
      </c>
      <c r="AI181" s="104" cm="1">
        <f t="array" ref="AI181">AnualidadActivo(AI$2, $E181, $C181, $B181, $D181, Hombres!$A$1:$DW$117, Mujeres!$A$1:$DW$117)</f>
        <v>0</v>
      </c>
      <c r="AJ181" s="104" cm="1">
        <f t="array" ref="AJ181">AnualidadActivo(AJ$2, $E181, $C181, $B181, $D181, Hombres!$A$1:$DW$117, Mujeres!$A$1:$DW$117)</f>
        <v>0</v>
      </c>
      <c r="AK181" s="104" cm="1">
        <f t="array" ref="AK181">AnualidadActivo(AK$2, $E181, $C181, $B181, $D181, Hombres!$A$1:$DW$117, Mujeres!$A$1:$DW$117)</f>
        <v>0</v>
      </c>
      <c r="AL181" s="104" cm="1">
        <f t="array" ref="AL181">AnualidadActivo(AL$2, $E181, $C181, $B181, $D181, Hombres!$A$1:$DW$117, Mujeres!$A$1:$DW$117)</f>
        <v>0</v>
      </c>
      <c r="AM181" s="104" cm="1">
        <f t="array" ref="AM181">AnualidadActivo(AM$2, $E181, $C181, $B181, $D181, Hombres!$A$1:$DW$117, Mujeres!$A$1:$DW$117)</f>
        <v>0</v>
      </c>
      <c r="AN181" s="104" cm="1">
        <f t="array" ref="AN181">AnualidadActivo(AN$2, $E181, $C181, $B181, $D181, Hombres!$A$1:$DW$117, Mujeres!$A$1:$DW$117)</f>
        <v>0</v>
      </c>
      <c r="AO181" s="104" cm="1">
        <f t="array" ref="AO181">AnualidadActivo(AO$2, $E181, $C181, $B181, $D181, Hombres!$A$1:$DW$117, Mujeres!$A$1:$DW$117)</f>
        <v>0</v>
      </c>
      <c r="AP181" s="104" cm="1">
        <f t="array" ref="AP181">AnualidadActivo(AP$2, $E181, $C181, $B181, $D181, Hombres!$A$1:$DW$117, Mujeres!$A$1:$DW$117)</f>
        <v>0</v>
      </c>
      <c r="AQ181" s="104" cm="1">
        <f t="array" ref="AQ181">AnualidadActivo(AQ$2, $E181, $C181, $B181, $D181, Hombres!$A$1:$DW$117, Mujeres!$A$1:$DW$117)</f>
        <v>0</v>
      </c>
      <c r="AR181" s="104" cm="1">
        <f t="array" ref="AR181">AnualidadActivo(AR$2, $E181, $C181, $B181, $D181, Hombres!$A$1:$DW$117, Mujeres!$A$1:$DW$117)</f>
        <v>0</v>
      </c>
      <c r="AS181" s="104" cm="1">
        <f t="array" ref="AS181">AnualidadActivo(AS$2, $E181, $C181, $B181, $D181, Hombres!$A$1:$DW$117, Mujeres!$A$1:$DW$117)</f>
        <v>0</v>
      </c>
      <c r="AT181" s="104" cm="1">
        <f t="array" ref="AT181">AnualidadActivo(AT$2, $E181, $C181, $B181, $D181, Hombres!$A$1:$DW$117, Mujeres!$A$1:$DW$117)</f>
        <v>0</v>
      </c>
      <c r="AU181" s="104" cm="1">
        <f t="array" ref="AU181">AnualidadActivo(AU$2, $E181, $C181, $B181, $D181, Hombres!$A$1:$DW$117, Mujeres!$A$1:$DW$117)</f>
        <v>0</v>
      </c>
      <c r="AV181" s="104" cm="1">
        <f t="array" ref="AV181">AnualidadActivo(AV$2, $E181, $C181, $B181, $D181, Hombres!$A$1:$DW$117, Mujeres!$A$1:$DW$117)</f>
        <v>0</v>
      </c>
      <c r="AW181" s="104" cm="1">
        <f t="array" ref="AW181">AnualidadActivo(AW$2, $E181, $C181, $B181, $D181, Hombres!$A$1:$DW$117, Mujeres!$A$1:$DW$117)</f>
        <v>0</v>
      </c>
      <c r="AX181" s="104" cm="1">
        <f t="array" ref="AX181">AnualidadActivo(AX$2, $E181, $C181, $B181, $D181, Hombres!$A$1:$DW$117, Mujeres!$A$1:$DW$117)</f>
        <v>64837007.12545383</v>
      </c>
      <c r="AY181" s="104" cm="1">
        <f t="array" ref="AY181">AnualidadActivo(AY$2, $E181, $C181, $B181, $D181, Hombres!$A$1:$DW$117, Mujeres!$A$1:$DW$117)</f>
        <v>66782117.339217447</v>
      </c>
      <c r="AZ181" s="104" cm="1">
        <f t="array" ref="AZ181">AnualidadActivo(AZ$2, $E181, $C181, $B181, $D181, Hombres!$A$1:$DW$117, Mujeres!$A$1:$DW$117)</f>
        <v>68785580.859393954</v>
      </c>
      <c r="BA181" s="104" cm="1">
        <f t="array" ref="BA181">AnualidadActivo(BA$2, $E181, $C181, $B181, $D181, Hombres!$A$1:$DW$117, Mujeres!$A$1:$DW$117)</f>
        <v>70849148.285175785</v>
      </c>
      <c r="BB181" s="104" cm="1">
        <f t="array" ref="BB181">AnualidadActivo(BB$2, $E181, $C181, $B181, $D181, Hombres!$A$1:$DW$117, Mujeres!$A$1:$DW$117)</f>
        <v>72974622.733731061</v>
      </c>
      <c r="BC181" s="104" cm="1">
        <f t="array" ref="BC181">AnualidadActivo(BC$2, $E181, $C181, $B181, $D181, Hombres!$A$1:$DW$117, Mujeres!$A$1:$DW$117)</f>
        <v>72006592.734531179</v>
      </c>
      <c r="BD181" s="104" cm="1">
        <f t="array" ref="BD181">AnualidadActivo(BD$2, $E181, $C181, $B181, $D181, Hombres!$A$1:$DW$117, Mujeres!$A$1:$DW$117)</f>
        <v>73405609.328816533</v>
      </c>
      <c r="BE181" s="104" cm="1">
        <f t="array" ref="BE181">AnualidadActivo(BE$2, $E181, $C181, $B181, $D181, Hombres!$A$1:$DW$117, Mujeres!$A$1:$DW$117)</f>
        <v>74758906.407135084</v>
      </c>
      <c r="BF181" s="104" cm="1">
        <f t="array" ref="BF181">AnualidadActivo(BF$2, $E181, $C181, $B181, $D181, Hombres!$A$1:$DW$117, Mujeres!$A$1:$DW$117)</f>
        <v>76038236.359441459</v>
      </c>
      <c r="BG181" s="104" cm="1">
        <f t="array" ref="BG181">AnualidadActivo(BG$2, $E181, $C181, $B181, $D181, Hombres!$A$1:$DW$117, Mujeres!$A$1:$DW$117)</f>
        <v>77214657.218905896</v>
      </c>
      <c r="BH181" s="104" cm="1">
        <f t="array" ref="BH181">AnualidadActivo(BH$2, $E181, $C181, $B181, $D181, Hombres!$A$1:$DW$117, Mujeres!$A$1:$DW$117)</f>
        <v>78263816.624464467</v>
      </c>
      <c r="BI181" s="104" cm="1">
        <f t="array" ref="BI181">AnualidadActivo(BI$2, $E181, $C181, $B181, $D181, Hombres!$A$1:$DW$117, Mujeres!$A$1:$DW$117)</f>
        <v>79175552.521507487</v>
      </c>
      <c r="BJ181" s="104" cm="1">
        <f t="array" ref="BJ181">AnualidadActivo(BJ$2, $E181, $C181, $B181, $D181, Hombres!$A$1:$DW$117, Mujeres!$A$1:$DW$117)</f>
        <v>79948981.59828262</v>
      </c>
      <c r="BK181" s="104" cm="1">
        <f t="array" ref="BK181">AnualidadActivo(BK$2, $E181, $C181, $B181, $D181, Hombres!$A$1:$DW$117, Mujeres!$A$1:$DW$117)</f>
        <v>80583593.349056154</v>
      </c>
      <c r="BL181" s="104" cm="1">
        <f t="array" ref="BL181">AnualidadActivo(BL$2, $E181, $C181, $B181, $D181, Hombres!$A$1:$DW$117, Mujeres!$A$1:$DW$117)</f>
        <v>81074139.285130307</v>
      </c>
      <c r="BM181" s="104" cm="1">
        <f t="array" ref="BM181">AnualidadActivo(BM$2, $E181, $C181, $B181, $D181, Hombres!$A$1:$DW$117, Mujeres!$A$1:$DW$117)</f>
        <v>81406980.08366178</v>
      </c>
      <c r="BN181" s="104" cm="1">
        <f t="array" ref="BN181">AnualidadActivo(BN$2, $E181, $C181, $B181, $D181, Hombres!$A$1:$DW$117, Mujeres!$A$1:$DW$117)</f>
        <v>81416833.503124133</v>
      </c>
      <c r="BO181" s="104" cm="1">
        <f t="array" ref="BO181">AnualidadActivo(BO$2, $E181, $C181, $B181, $D181, Hombres!$A$1:$DW$117, Mujeres!$A$1:$DW$117)</f>
        <v>81194154.555485085</v>
      </c>
      <c r="BP181" s="104" cm="1">
        <f t="array" ref="BP181">AnualidadActivo(BP$2, $E181, $C181, $B181, $D181, Hombres!$A$1:$DW$117, Mujeres!$A$1:$DW$117)</f>
        <v>80716862.674957827</v>
      </c>
      <c r="BQ181" s="104" cm="1">
        <f t="array" ref="BQ181">AnualidadActivo(BQ$2, $E181, $C181, $B181, $D181, Hombres!$A$1:$DW$117, Mujeres!$A$1:$DW$117)</f>
        <v>79958708.394465268</v>
      </c>
      <c r="BR181" s="104" cm="1">
        <f t="array" ref="BR181">AnualidadActivo(BR$2, $E181, $C181, $B181, $D181, Hombres!$A$1:$DW$117, Mujeres!$A$1:$DW$117)</f>
        <v>78892542.654834062</v>
      </c>
      <c r="BS181" s="104" cm="1">
        <f t="array" ref="BS181">AnualidadActivo(BS$2, $E181, $C181, $B181, $D181, Hombres!$A$1:$DW$117, Mujeres!$A$1:$DW$117)</f>
        <v>77495785.45209679</v>
      </c>
      <c r="BT181" s="104" cm="1">
        <f t="array" ref="BT181">AnualidadActivo(BT$2, $E181, $C181, $B181, $D181, Hombres!$A$1:$DW$117, Mujeres!$A$1:$DW$117)</f>
        <v>75745862.265305668</v>
      </c>
      <c r="BU181" s="104" cm="1">
        <f t="array" ref="BU181">AnualidadActivo(BU$2, $E181, $C181, $B181, $D181, Hombres!$A$1:$DW$117, Mujeres!$A$1:$DW$117)</f>
        <v>73620350.049692705</v>
      </c>
      <c r="BV181" s="104" cm="1">
        <f t="array" ref="BV181">AnualidadActivo(BV$2, $E181, $C181, $B181, $D181, Hombres!$A$1:$DW$117, Mujeres!$A$1:$DW$117)</f>
        <v>71100971.780544817</v>
      </c>
      <c r="BW181" s="104" cm="1">
        <f t="array" ref="BW181">AnualidadActivo(BW$2, $E181, $C181, $B181, $D181, Hombres!$A$1:$DW$117, Mujeres!$A$1:$DW$117)</f>
        <v>68180268.997510374</v>
      </c>
      <c r="BX181" s="104" cm="1">
        <f t="array" ref="BX181">AnualidadActivo(BX$2, $E181, $C181, $B181, $D181, Hombres!$A$1:$DW$117, Mujeres!$A$1:$DW$117)</f>
        <v>64863904.48793073</v>
      </c>
      <c r="BY181" s="104" cm="1">
        <f t="array" ref="BY181">AnualidadActivo(BY$2, $E181, $C181, $B181, $D181, Hombres!$A$1:$DW$117, Mujeres!$A$1:$DW$117)</f>
        <v>61166469.480914071</v>
      </c>
      <c r="BZ181" s="104" cm="1">
        <f t="array" ref="BZ181">AnualidadActivo(BZ$2, $E181, $C181, $B181, $D181, Hombres!$A$1:$DW$117, Mujeres!$A$1:$DW$117)</f>
        <v>57111179.530178018</v>
      </c>
      <c r="CA181" s="104" cm="1">
        <f t="array" ref="CA181">AnualidadActivo(CA$2, $E181, $C181, $B181, $D181, Hombres!$A$1:$DW$117, Mujeres!$A$1:$DW$117)</f>
        <v>52734436.416627221</v>
      </c>
      <c r="CB181" s="104" cm="1">
        <f t="array" ref="CB181">AnualidadActivo(CB$2, $E181, $C181, $B181, $D181, Hombres!$A$1:$DW$117, Mujeres!$A$1:$DW$117)</f>
        <v>48091166.600686938</v>
      </c>
      <c r="CC181" s="104" cm="1">
        <f t="array" ref="CC181">AnualidadActivo(CC$2, $E181, $C181, $B181, $D181, Hombres!$A$1:$DW$117, Mujeres!$A$1:$DW$117)</f>
        <v>43253181.198037177</v>
      </c>
      <c r="CD181" s="104" cm="1">
        <f t="array" ref="CD181">AnualidadActivo(CD$2, $E181, $C181, $B181, $D181, Hombres!$A$1:$DW$117, Mujeres!$A$1:$DW$117)</f>
        <v>38303403.406284876</v>
      </c>
      <c r="CE181" s="104" cm="1">
        <f t="array" ref="CE181">AnualidadActivo(CE$2, $E181, $C181, $B181, $D181, Hombres!$A$1:$DW$117, Mujeres!$A$1:$DW$117)</f>
        <v>33333540.261625715</v>
      </c>
      <c r="CF181" s="104" cm="1">
        <f t="array" ref="CF181">AnualidadActivo(CF$2, $E181, $C181, $B181, $D181, Hombres!$A$1:$DW$117, Mujeres!$A$1:$DW$117)</f>
        <v>28444052.308612362</v>
      </c>
      <c r="CG181" s="104" cm="1">
        <f t="array" ref="CG181">AnualidadActivo(CG$2, $E181, $C181, $B181, $D181, Hombres!$A$1:$DW$117, Mujeres!$A$1:$DW$117)</f>
        <v>23742436.514544893</v>
      </c>
      <c r="CH181" s="104" cm="1">
        <f t="array" ref="CH181">AnualidadActivo(CH$2, $E181, $C181, $B181, $D181, Hombres!$A$1:$DW$117, Mujeres!$A$1:$DW$117)</f>
        <v>19334553.69481064</v>
      </c>
      <c r="CI181" s="104" cm="1">
        <f t="array" ref="CI181">AnualidadActivo(CI$2, $E181, $C181, $B181, $D181, Hombres!$A$1:$DW$117, Mujeres!$A$1:$DW$117)</f>
        <v>15313861.909471633</v>
      </c>
      <c r="CJ181" s="104" cm="1">
        <f t="array" ref="CJ181">AnualidadActivo(CJ$2, $E181, $C181, $B181, $D181, Hombres!$A$1:$DW$117, Mujeres!$A$1:$DW$117)</f>
        <v>11754704.016841643</v>
      </c>
      <c r="CK181" s="104" cm="1">
        <f t="array" ref="CK181">AnualidadActivo(CK$2, $E181, $C181, $B181, $D181, Hombres!$A$1:$DW$117, Mujeres!$A$1:$DW$117)</f>
        <v>8708042.1194083691</v>
      </c>
      <c r="CL181" s="104" cm="1">
        <f t="array" ref="CL181">AnualidadActivo(CL$2, $E181, $C181, $B181, $D181, Hombres!$A$1:$DW$117, Mujeres!$A$1:$DW$117)</f>
        <v>6197469.862011496</v>
      </c>
      <c r="CM181" s="104" cm="1">
        <f t="array" ref="CM181">AnualidadActivo(CM$2, $E181, $C181, $B181, $D181, Hombres!$A$1:$DW$117, Mujeres!$A$1:$DW$117)</f>
        <v>4215348.2474505818</v>
      </c>
      <c r="CN181" s="104" cm="1">
        <f t="array" ref="CN181">AnualidadActivo(CN$2, $E181, $C181, $B181, $D181, Hombres!$A$1:$DW$117, Mujeres!$A$1:$DW$117)</f>
        <v>2723436.8434145553</v>
      </c>
      <c r="CO181" s="104" cm="1">
        <f t="array" ref="CO181">AnualidadActivo(CO$2, $E181, $C181, $B181, $D181, Hombres!$A$1:$DW$117, Mujeres!$A$1:$DW$117)</f>
        <v>1659201.0077068184</v>
      </c>
      <c r="CP181" s="104" cm="1">
        <f t="array" ref="CP181">AnualidadActivo(CP$2, $E181, $C181, $B181, $D181, Hombres!$A$1:$DW$117, Mujeres!$A$1:$DW$117)</f>
        <v>945024.48281474272</v>
      </c>
      <c r="CQ181" s="104" cm="1">
        <f t="array" ref="CQ181">AnualidadActivo(CQ$2, $E181, $C181, $B181, $D181, Hombres!$A$1:$DW$117, Mujeres!$A$1:$DW$117)</f>
        <v>498174.11757637508</v>
      </c>
      <c r="CR181" s="104" cm="1">
        <f t="array" ref="CR181">AnualidadActivo(CR$2, $E181, $C181, $B181, $D181, Hombres!$A$1:$DW$117, Mujeres!$A$1:$DW$117)</f>
        <v>240148.88253691923</v>
      </c>
      <c r="CS181" s="104" cm="1">
        <f t="array" ref="CS181">AnualidadActivo(CS$2, $E181, $C181, $B181, $D181, Hombres!$A$1:$DW$117, Mujeres!$A$1:$DW$117)</f>
        <v>104287.06597807558</v>
      </c>
      <c r="CT181" s="104" cm="1">
        <f t="array" ref="CT181">AnualidadActivo(CT$2, $E181, $C181, $B181, $D181, Hombres!$A$1:$DW$117, Mujeres!$A$1:$DW$117)</f>
        <v>40023.618685323672</v>
      </c>
      <c r="CU181" s="104" cm="1">
        <f t="array" ref="CU181">AnualidadActivo(CU$2, $E181, $C181, $B181, $D181, Hombres!$A$1:$DW$117, Mujeres!$A$1:$DW$117)</f>
        <v>13239.011307975568</v>
      </c>
      <c r="CV181" s="104" cm="1">
        <f t="array" ref="CV181">AnualidadActivo(CV$2, $E181, $C181, $B181, $D181, Hombres!$A$1:$DW$117, Mujeres!$A$1:$DW$117)</f>
        <v>3647.7904073194763</v>
      </c>
      <c r="CW181" s="104" cm="1">
        <f t="array" ref="CW181">AnualidadActivo(CW$2, $E181, $C181, $B181, $D181, Hombres!$A$1:$DW$117, Mujeres!$A$1:$DW$117)</f>
        <v>0</v>
      </c>
      <c r="CX181" s="104" cm="1">
        <f t="array" ref="CX181">AnualidadActivo(CX$2, $E181, $C181, $B181, $D181, Hombres!$A$1:$DW$117, Mujeres!$A$1:$DW$117)</f>
        <v>0</v>
      </c>
      <c r="CY181" s="104" cm="1">
        <f t="array" ref="CY181">AnualidadActivo(CY$2, $E181, $C181, $B181, $D181, Hombres!$A$1:$DW$117, Mujeres!$A$1:$DW$117)</f>
        <v>0</v>
      </c>
      <c r="CZ181" s="104" cm="1">
        <f t="array" ref="CZ181">AnualidadActivo(CZ$2, $E181, $C181, $B181, $D181, Hombres!$A$1:$DW$117, Mujeres!$A$1:$DW$117)</f>
        <v>0</v>
      </c>
      <c r="DA181" s="104" cm="1">
        <f t="array" ref="DA181">AnualidadActivo(DA$2, $E181, $C181, $B181, $D181, Hombres!$A$1:$DW$117, Mujeres!$A$1:$DW$117)</f>
        <v>0</v>
      </c>
    </row>
    <row r="182" spans="1:105" x14ac:dyDescent="0.35">
      <c r="A182" s="2">
        <f t="shared" si="2"/>
        <v>180</v>
      </c>
      <c r="B182" s="107">
        <v>524135</v>
      </c>
      <c r="C182" s="9">
        <v>45201</v>
      </c>
      <c r="D182" s="7" t="s">
        <v>6</v>
      </c>
      <c r="E182" s="9">
        <v>34389</v>
      </c>
      <c r="F182" s="12" cm="1">
        <f t="array" ref="F182">edadCalc(E182)</f>
        <v>31</v>
      </c>
      <c r="G182" s="49" cm="1">
        <f t="array" ref="G182">PorcentajePension(C182,E182, D182)</f>
        <v>0.85</v>
      </c>
      <c r="I182" s="103"/>
      <c r="J182" s="104" cm="1">
        <f t="array" ref="J182">AnualidadActivo(J$2, $E182, $C182, $B182, $D182, Hombres!$A$1:$DW$117, Mujeres!$A$1:$DW$117)</f>
        <v>0</v>
      </c>
      <c r="K182" s="104" cm="1">
        <f t="array" ref="K182">AnualidadActivo(K$2, $E182, $C182, $B182, $D182, Hombres!$A$1:$DW$117, Mujeres!$A$1:$DW$117)</f>
        <v>0</v>
      </c>
      <c r="L182" s="104" cm="1">
        <f t="array" ref="L182">AnualidadActivo(L$2, $E182, $C182, $B182, $D182, Hombres!$A$1:$DW$117, Mujeres!$A$1:$DW$117)</f>
        <v>0</v>
      </c>
      <c r="M182" s="104" cm="1">
        <f t="array" ref="M182">AnualidadActivo(M$2, $E182, $C182, $B182, $D182, Hombres!$A$1:$DW$117, Mujeres!$A$1:$DW$117)</f>
        <v>0</v>
      </c>
      <c r="N182" s="104" cm="1">
        <f t="array" ref="N182">AnualidadActivo(N$2, $E182, $C182, $B182, $D182, Hombres!$A$1:$DW$117, Mujeres!$A$1:$DW$117)</f>
        <v>0</v>
      </c>
      <c r="O182" s="104" cm="1">
        <f t="array" ref="O182">AnualidadActivo(O$2, $E182, $C182, $B182, $D182, Hombres!$A$1:$DW$117, Mujeres!$A$1:$DW$117)</f>
        <v>0</v>
      </c>
      <c r="P182" s="104" cm="1">
        <f t="array" ref="P182">AnualidadActivo(P$2, $E182, $C182, $B182, $D182, Hombres!$A$1:$DW$117, Mujeres!$A$1:$DW$117)</f>
        <v>0</v>
      </c>
      <c r="Q182" s="104" cm="1">
        <f t="array" ref="Q182">AnualidadActivo(Q$2, $E182, $C182, $B182, $D182, Hombres!$A$1:$DW$117, Mujeres!$A$1:$DW$117)</f>
        <v>0</v>
      </c>
      <c r="R182" s="104" cm="1">
        <f t="array" ref="R182">AnualidadActivo(R$2, $E182, $C182, $B182, $D182, Hombres!$A$1:$DW$117, Mujeres!$A$1:$DW$117)</f>
        <v>0</v>
      </c>
      <c r="S182" s="104" cm="1">
        <f t="array" ref="S182">AnualidadActivo(S$2, $E182, $C182, $B182, $D182, Hombres!$A$1:$DW$117, Mujeres!$A$1:$DW$117)</f>
        <v>0</v>
      </c>
      <c r="T182" s="104" cm="1">
        <f t="array" ref="T182">AnualidadActivo(T$2, $E182, $C182, $B182, $D182, Hombres!$A$1:$DW$117, Mujeres!$A$1:$DW$117)</f>
        <v>0</v>
      </c>
      <c r="U182" s="104" cm="1">
        <f t="array" ref="U182">AnualidadActivo(U$2, $E182, $C182, $B182, $D182, Hombres!$A$1:$DW$117, Mujeres!$A$1:$DW$117)</f>
        <v>0</v>
      </c>
      <c r="V182" s="104" cm="1">
        <f t="array" ref="V182">AnualidadActivo(V$2, $E182, $C182, $B182, $D182, Hombres!$A$1:$DW$117, Mujeres!$A$1:$DW$117)</f>
        <v>0</v>
      </c>
      <c r="W182" s="104" cm="1">
        <f t="array" ref="W182">AnualidadActivo(W$2, $E182, $C182, $B182, $D182, Hombres!$A$1:$DW$117, Mujeres!$A$1:$DW$117)</f>
        <v>0</v>
      </c>
      <c r="X182" s="104" cm="1">
        <f t="array" ref="X182">AnualidadActivo(X$2, $E182, $C182, $B182, $D182, Hombres!$A$1:$DW$117, Mujeres!$A$1:$DW$117)</f>
        <v>0</v>
      </c>
      <c r="Y182" s="104" cm="1">
        <f t="array" ref="Y182">AnualidadActivo(Y$2, $E182, $C182, $B182, $D182, Hombres!$A$1:$DW$117, Mujeres!$A$1:$DW$117)</f>
        <v>0</v>
      </c>
      <c r="Z182" s="104" cm="1">
        <f t="array" ref="Z182">AnualidadActivo(Z$2, $E182, $C182, $B182, $D182, Hombres!$A$1:$DW$117, Mujeres!$A$1:$DW$117)</f>
        <v>0</v>
      </c>
      <c r="AA182" s="104" cm="1">
        <f t="array" ref="AA182">AnualidadActivo(AA$2, $E182, $C182, $B182, $D182, Hombres!$A$1:$DW$117, Mujeres!$A$1:$DW$117)</f>
        <v>0</v>
      </c>
      <c r="AB182" s="104" cm="1">
        <f t="array" ref="AB182">AnualidadActivo(AB$2, $E182, $C182, $B182, $D182, Hombres!$A$1:$DW$117, Mujeres!$A$1:$DW$117)</f>
        <v>0</v>
      </c>
      <c r="AC182" s="104" cm="1">
        <f t="array" ref="AC182">AnualidadActivo(AC$2, $E182, $C182, $B182, $D182, Hombres!$A$1:$DW$117, Mujeres!$A$1:$DW$117)</f>
        <v>0</v>
      </c>
      <c r="AD182" s="104" cm="1">
        <f t="array" ref="AD182">AnualidadActivo(AD$2, $E182, $C182, $B182, $D182, Hombres!$A$1:$DW$117, Mujeres!$A$1:$DW$117)</f>
        <v>0</v>
      </c>
      <c r="AE182" s="104" cm="1">
        <f t="array" ref="AE182">AnualidadActivo(AE$2, $E182, $C182, $B182, $D182, Hombres!$A$1:$DW$117, Mujeres!$A$1:$DW$117)</f>
        <v>0</v>
      </c>
      <c r="AF182" s="104" cm="1">
        <f t="array" ref="AF182">AnualidadActivo(AF$2, $E182, $C182, $B182, $D182, Hombres!$A$1:$DW$117, Mujeres!$A$1:$DW$117)</f>
        <v>0</v>
      </c>
      <c r="AG182" s="104" cm="1">
        <f t="array" ref="AG182">AnualidadActivo(AG$2, $E182, $C182, $B182, $D182, Hombres!$A$1:$DW$117, Mujeres!$A$1:$DW$117)</f>
        <v>0</v>
      </c>
      <c r="AH182" s="104" cm="1">
        <f t="array" ref="AH182">AnualidadActivo(AH$2, $E182, $C182, $B182, $D182, Hombres!$A$1:$DW$117, Mujeres!$A$1:$DW$117)</f>
        <v>0</v>
      </c>
      <c r="AI182" s="104" cm="1">
        <f t="array" ref="AI182">AnualidadActivo(AI$2, $E182, $C182, $B182, $D182, Hombres!$A$1:$DW$117, Mujeres!$A$1:$DW$117)</f>
        <v>0</v>
      </c>
      <c r="AJ182" s="104" cm="1">
        <f t="array" ref="AJ182">AnualidadActivo(AJ$2, $E182, $C182, $B182, $D182, Hombres!$A$1:$DW$117, Mujeres!$A$1:$DW$117)</f>
        <v>0</v>
      </c>
      <c r="AK182" s="104" cm="1">
        <f t="array" ref="AK182">AnualidadActivo(AK$2, $E182, $C182, $B182, $D182, Hombres!$A$1:$DW$117, Mujeres!$A$1:$DW$117)</f>
        <v>0</v>
      </c>
      <c r="AL182" s="104" cm="1">
        <f t="array" ref="AL182">AnualidadActivo(AL$2, $E182, $C182, $B182, $D182, Hombres!$A$1:$DW$117, Mujeres!$A$1:$DW$117)</f>
        <v>0</v>
      </c>
      <c r="AM182" s="104" cm="1">
        <f t="array" ref="AM182">AnualidadActivo(AM$2, $E182, $C182, $B182, $D182, Hombres!$A$1:$DW$117, Mujeres!$A$1:$DW$117)</f>
        <v>0</v>
      </c>
      <c r="AN182" s="104" cm="1">
        <f t="array" ref="AN182">AnualidadActivo(AN$2, $E182, $C182, $B182, $D182, Hombres!$A$1:$DW$117, Mujeres!$A$1:$DW$117)</f>
        <v>0</v>
      </c>
      <c r="AO182" s="104" cm="1">
        <f t="array" ref="AO182">AnualidadActivo(AO$2, $E182, $C182, $B182, $D182, Hombres!$A$1:$DW$117, Mujeres!$A$1:$DW$117)</f>
        <v>0</v>
      </c>
      <c r="AP182" s="104" cm="1">
        <f t="array" ref="AP182">AnualidadActivo(AP$2, $E182, $C182, $B182, $D182, Hombres!$A$1:$DW$117, Mujeres!$A$1:$DW$117)</f>
        <v>27075644.364083782</v>
      </c>
      <c r="AQ182" s="104" cm="1">
        <f t="array" ref="AQ182">AnualidadActivo(AQ$2, $E182, $C182, $B182, $D182, Hombres!$A$1:$DW$117, Mujeres!$A$1:$DW$117)</f>
        <v>27887913.695006296</v>
      </c>
      <c r="AR182" s="104" cm="1">
        <f t="array" ref="AR182">AnualidadActivo(AR$2, $E182, $C182, $B182, $D182, Hombres!$A$1:$DW$117, Mujeres!$A$1:$DW$117)</f>
        <v>28724551.105856482</v>
      </c>
      <c r="AS182" s="104" cm="1">
        <f t="array" ref="AS182">AnualidadActivo(AS$2, $E182, $C182, $B182, $D182, Hombres!$A$1:$DW$117, Mujeres!$A$1:$DW$117)</f>
        <v>29586287.639032181</v>
      </c>
      <c r="AT182" s="104" cm="1">
        <f t="array" ref="AT182">AnualidadActivo(AT$2, $E182, $C182, $B182, $D182, Hombres!$A$1:$DW$117, Mujeres!$A$1:$DW$117)</f>
        <v>30473876.26820315</v>
      </c>
      <c r="AU182" s="104" cm="1">
        <f t="array" ref="AU182">AnualidadActivo(AU$2, $E182, $C182, $B182, $D182, Hombres!$A$1:$DW$117, Mujeres!$A$1:$DW$117)</f>
        <v>30797457.186758354</v>
      </c>
      <c r="AV182" s="104" cm="1">
        <f t="array" ref="AV182">AnualidadActivo(AV$2, $E182, $C182, $B182, $D182, Hombres!$A$1:$DW$117, Mujeres!$A$1:$DW$117)</f>
        <v>31572296.756396189</v>
      </c>
      <c r="AW182" s="104" cm="1">
        <f t="array" ref="AW182">AnualidadActivo(AW$2, $E182, $C182, $B182, $D182, Hombres!$A$1:$DW$117, Mujeres!$A$1:$DW$117)</f>
        <v>32353271.67789074</v>
      </c>
      <c r="AX182" s="104" cm="1">
        <f t="array" ref="AX182">AnualidadActivo(AX$2, $E182, $C182, $B182, $D182, Hombres!$A$1:$DW$117, Mujeres!$A$1:$DW$117)</f>
        <v>33136403.066121791</v>
      </c>
      <c r="AY182" s="104" cm="1">
        <f t="array" ref="AY182">AnualidadActivo(AY$2, $E182, $C182, $B182, $D182, Hombres!$A$1:$DW$117, Mujeres!$A$1:$DW$117)</f>
        <v>33915206.820747145</v>
      </c>
      <c r="AZ182" s="104" cm="1">
        <f t="array" ref="AZ182">AnualidadActivo(AZ$2, $E182, $C182, $B182, $D182, Hombres!$A$1:$DW$117, Mujeres!$A$1:$DW$117)</f>
        <v>34682328.57559716</v>
      </c>
      <c r="BA182" s="104" cm="1">
        <f t="array" ref="BA182">AnualidadActivo(BA$2, $E182, $C182, $B182, $D182, Hombres!$A$1:$DW$117, Mujeres!$A$1:$DW$117)</f>
        <v>35433647.385509931</v>
      </c>
      <c r="BB182" s="104" cm="1">
        <f t="array" ref="BB182">AnualidadActivo(BB$2, $E182, $C182, $B182, $D182, Hombres!$A$1:$DW$117, Mujeres!$A$1:$DW$117)</f>
        <v>36168759.893323414</v>
      </c>
      <c r="BC182" s="104" cm="1">
        <f t="array" ref="BC182">AnualidadActivo(BC$2, $E182, $C182, $B182, $D182, Hombres!$A$1:$DW$117, Mujeres!$A$1:$DW$117)</f>
        <v>36887185.468736008</v>
      </c>
      <c r="BD182" s="104" cm="1">
        <f t="array" ref="BD182">AnualidadActivo(BD$2, $E182, $C182, $B182, $D182, Hombres!$A$1:$DW$117, Mujeres!$A$1:$DW$117)</f>
        <v>37583065.24735292</v>
      </c>
      <c r="BE182" s="104" cm="1">
        <f t="array" ref="BE182">AnualidadActivo(BE$2, $E182, $C182, $B182, $D182, Hombres!$A$1:$DW$117, Mujeres!$A$1:$DW$117)</f>
        <v>38244191.766848996</v>
      </c>
      <c r="BF182" s="104" cm="1">
        <f t="array" ref="BF182">AnualidadActivo(BF$2, $E182, $C182, $B182, $D182, Hombres!$A$1:$DW$117, Mujeres!$A$1:$DW$117)</f>
        <v>38853846.940618962</v>
      </c>
      <c r="BG182" s="104" cm="1">
        <f t="array" ref="BG182">AnualidadActivo(BG$2, $E182, $C182, $B182, $D182, Hombres!$A$1:$DW$117, Mujeres!$A$1:$DW$117)</f>
        <v>39394062.202927314</v>
      </c>
      <c r="BH182" s="104" cm="1">
        <f t="array" ref="BH182">AnualidadActivo(BH$2, $E182, $C182, $B182, $D182, Hombres!$A$1:$DW$117, Mujeres!$A$1:$DW$117)</f>
        <v>39805830.883564956</v>
      </c>
      <c r="BI182" s="104" cm="1">
        <f t="array" ref="BI182">AnualidadActivo(BI$2, $E182, $C182, $B182, $D182, Hombres!$A$1:$DW$117, Mujeres!$A$1:$DW$117)</f>
        <v>40122183.385676526</v>
      </c>
      <c r="BJ182" s="104" cm="1">
        <f t="array" ref="BJ182">AnualidadActivo(BJ$2, $E182, $C182, $B182, $D182, Hombres!$A$1:$DW$117, Mujeres!$A$1:$DW$117)</f>
        <v>40328143.713071346</v>
      </c>
      <c r="BK182" s="104" cm="1">
        <f t="array" ref="BK182">AnualidadActivo(BK$2, $E182, $C182, $B182, $D182, Hombres!$A$1:$DW$117, Mujeres!$A$1:$DW$117)</f>
        <v>40406700.92061723</v>
      </c>
      <c r="BL182" s="104" cm="1">
        <f t="array" ref="BL182">AnualidadActivo(BL$2, $E182, $C182, $B182, $D182, Hombres!$A$1:$DW$117, Mujeres!$A$1:$DW$117)</f>
        <v>40339898.986793928</v>
      </c>
      <c r="BM182" s="104" cm="1">
        <f t="array" ref="BM182">AnualidadActivo(BM$2, $E182, $C182, $B182, $D182, Hombres!$A$1:$DW$117, Mujeres!$A$1:$DW$117)</f>
        <v>40109217.573812194</v>
      </c>
      <c r="BN182" s="104" cm="1">
        <f t="array" ref="BN182">AnualidadActivo(BN$2, $E182, $C182, $B182, $D182, Hombres!$A$1:$DW$117, Mujeres!$A$1:$DW$117)</f>
        <v>39695890.763109893</v>
      </c>
      <c r="BO182" s="104" cm="1">
        <f t="array" ref="BO182">AnualidadActivo(BO$2, $E182, $C182, $B182, $D182, Hombres!$A$1:$DW$117, Mujeres!$A$1:$DW$117)</f>
        <v>39081154.681023553</v>
      </c>
      <c r="BP182" s="104" cm="1">
        <f t="array" ref="BP182">AnualidadActivo(BP$2, $E182, $C182, $B182, $D182, Hombres!$A$1:$DW$117, Mujeres!$A$1:$DW$117)</f>
        <v>38246827.133011803</v>
      </c>
      <c r="BQ182" s="104" cm="1">
        <f t="array" ref="BQ182">AnualidadActivo(BQ$2, $E182, $C182, $B182, $D182, Hombres!$A$1:$DW$117, Mujeres!$A$1:$DW$117)</f>
        <v>37177207.300911963</v>
      </c>
      <c r="BR182" s="104" cm="1">
        <f t="array" ref="BR182">AnualidadActivo(BR$2, $E182, $C182, $B182, $D182, Hombres!$A$1:$DW$117, Mujeres!$A$1:$DW$117)</f>
        <v>35860419.839598604</v>
      </c>
      <c r="BS182" s="104" cm="1">
        <f t="array" ref="BS182">AnualidadActivo(BS$2, $E182, $C182, $B182, $D182, Hombres!$A$1:$DW$117, Mujeres!$A$1:$DW$117)</f>
        <v>34289707.05735518</v>
      </c>
      <c r="BT182" s="104" cm="1">
        <f t="array" ref="BT182">AnualidadActivo(BT$2, $E182, $C182, $B182, $D182, Hombres!$A$1:$DW$117, Mujeres!$A$1:$DW$117)</f>
        <v>32463442.608674739</v>
      </c>
      <c r="BU182" s="104" cm="1">
        <f t="array" ref="BU182">AnualidadActivo(BU$2, $E182, $C182, $B182, $D182, Hombres!$A$1:$DW$117, Mujeres!$A$1:$DW$117)</f>
        <v>30386311.792931948</v>
      </c>
      <c r="BV182" s="104" cm="1">
        <f t="array" ref="BV182">AnualidadActivo(BV$2, $E182, $C182, $B182, $D182, Hombres!$A$1:$DW$117, Mujeres!$A$1:$DW$117)</f>
        <v>28072771.365574781</v>
      </c>
      <c r="BW182" s="104" cm="1">
        <f t="array" ref="BW182">AnualidadActivo(BW$2, $E182, $C182, $B182, $D182, Hombres!$A$1:$DW$117, Mujeres!$A$1:$DW$117)</f>
        <v>25551014.722709976</v>
      </c>
      <c r="BX182" s="104" cm="1">
        <f t="array" ref="BX182">AnualidadActivo(BX$2, $E182, $C182, $B182, $D182, Hombres!$A$1:$DW$117, Mujeres!$A$1:$DW$117)</f>
        <v>22863191.034012321</v>
      </c>
      <c r="BY182" s="104" cm="1">
        <f t="array" ref="BY182">AnualidadActivo(BY$2, $E182, $C182, $B182, $D182, Hombres!$A$1:$DW$117, Mujeres!$A$1:$DW$117)</f>
        <v>20063186.098465204</v>
      </c>
      <c r="BZ182" s="104" cm="1">
        <f t="array" ref="BZ182">AnualidadActivo(BZ$2, $E182, $C182, $B182, $D182, Hombres!$A$1:$DW$117, Mujeres!$A$1:$DW$117)</f>
        <v>17215697.244779196</v>
      </c>
      <c r="CA182" s="104" cm="1">
        <f t="array" ref="CA182">AnualidadActivo(CA$2, $E182, $C182, $B182, $D182, Hombres!$A$1:$DW$117, Mujeres!$A$1:$DW$117)</f>
        <v>14395662.122135792</v>
      </c>
      <c r="CB182" s="104" cm="1">
        <f t="array" ref="CB182">AnualidadActivo(CB$2, $E182, $C182, $B182, $D182, Hombres!$A$1:$DW$117, Mujeres!$A$1:$DW$117)</f>
        <v>11685466.751518982</v>
      </c>
      <c r="CC182" s="104" cm="1">
        <f t="array" ref="CC182">AnualidadActivo(CC$2, $E182, $C182, $B182, $D182, Hombres!$A$1:$DW$117, Mujeres!$A$1:$DW$117)</f>
        <v>9167364.387743881</v>
      </c>
      <c r="CD182" s="104" cm="1">
        <f t="array" ref="CD182">AnualidadActivo(CD$2, $E182, $C182, $B182, $D182, Hombres!$A$1:$DW$117, Mujeres!$A$1:$DW$117)</f>
        <v>6914278.2412508186</v>
      </c>
      <c r="CE182" s="104" cm="1">
        <f t="array" ref="CE182">AnualidadActivo(CE$2, $E182, $C182, $B182, $D182, Hombres!$A$1:$DW$117, Mujeres!$A$1:$DW$117)</f>
        <v>4982311.7451148201</v>
      </c>
      <c r="CF182" s="104" cm="1">
        <f t="array" ref="CF182">AnualidadActivo(CF$2, $E182, $C182, $B182, $D182, Hombres!$A$1:$DW$117, Mujeres!$A$1:$DW$117)</f>
        <v>3404684.7877183077</v>
      </c>
      <c r="CG182" s="104" cm="1">
        <f t="array" ref="CG182">AnualidadActivo(CG$2, $E182, $C182, $B182, $D182, Hombres!$A$1:$DW$117, Mujeres!$A$1:$DW$117)</f>
        <v>2187280.2518123314</v>
      </c>
      <c r="CH182" s="104" cm="1">
        <f t="array" ref="CH182">AnualidadActivo(CH$2, $E182, $C182, $B182, $D182, Hombres!$A$1:$DW$117, Mujeres!$A$1:$DW$117)</f>
        <v>1307347.8551459934</v>
      </c>
      <c r="CI182" s="104" cm="1">
        <f t="array" ref="CI182">AnualidadActivo(CI$2, $E182, $C182, $B182, $D182, Hombres!$A$1:$DW$117, Mujeres!$A$1:$DW$117)</f>
        <v>717759.4108497157</v>
      </c>
      <c r="CJ182" s="104" cm="1">
        <f t="array" ref="CJ182">AnualidadActivo(CJ$2, $E182, $C182, $B182, $D182, Hombres!$A$1:$DW$117, Mujeres!$A$1:$DW$117)</f>
        <v>356221.95501470892</v>
      </c>
      <c r="CK182" s="104" cm="1">
        <f t="array" ref="CK182">AnualidadActivo(CK$2, $E182, $C182, $B182, $D182, Hombres!$A$1:$DW$117, Mujeres!$A$1:$DW$117)</f>
        <v>156597.66034726572</v>
      </c>
      <c r="CL182" s="104" cm="1">
        <f t="array" ref="CL182">AnualidadActivo(CL$2, $E182, $C182, $B182, $D182, Hombres!$A$1:$DW$117, Mujeres!$A$1:$DW$117)</f>
        <v>59373.939028820365</v>
      </c>
      <c r="CM182" s="104" cm="1">
        <f t="array" ref="CM182">AnualidadActivo(CM$2, $E182, $C182, $B182, $D182, Hombres!$A$1:$DW$117, Mujeres!$A$1:$DW$117)</f>
        <v>18713.172327317603</v>
      </c>
      <c r="CN182" s="104" cm="1">
        <f t="array" ref="CN182">AnualidadActivo(CN$2, $E182, $C182, $B182, $D182, Hombres!$A$1:$DW$117, Mujeres!$A$1:$DW$117)</f>
        <v>4641.1597293138948</v>
      </c>
      <c r="CO182" s="104" cm="1">
        <f t="array" ref="CO182">AnualidadActivo(CO$2, $E182, $C182, $B182, $D182, Hombres!$A$1:$DW$117, Mujeres!$A$1:$DW$117)</f>
        <v>826.88348386943983</v>
      </c>
      <c r="CP182" s="104" cm="1">
        <f t="array" ref="CP182">AnualidadActivo(CP$2, $E182, $C182, $B182, $D182, Hombres!$A$1:$DW$117, Mujeres!$A$1:$DW$117)</f>
        <v>87.843986754073569</v>
      </c>
      <c r="CQ182" s="104" cm="1">
        <f t="array" ref="CQ182">AnualidadActivo(CQ$2, $E182, $C182, $B182, $D182, Hombres!$A$1:$DW$117, Mujeres!$A$1:$DW$117)</f>
        <v>0</v>
      </c>
      <c r="CR182" s="104" cm="1">
        <f t="array" ref="CR182">AnualidadActivo(CR$2, $E182, $C182, $B182, $D182, Hombres!$A$1:$DW$117, Mujeres!$A$1:$DW$117)</f>
        <v>0</v>
      </c>
      <c r="CS182" s="104" cm="1">
        <f t="array" ref="CS182">AnualidadActivo(CS$2, $E182, $C182, $B182, $D182, Hombres!$A$1:$DW$117, Mujeres!$A$1:$DW$117)</f>
        <v>0</v>
      </c>
      <c r="CT182" s="104" cm="1">
        <f t="array" ref="CT182">AnualidadActivo(CT$2, $E182, $C182, $B182, $D182, Hombres!$A$1:$DW$117, Mujeres!$A$1:$DW$117)</f>
        <v>0</v>
      </c>
      <c r="CU182" s="104" cm="1">
        <f t="array" ref="CU182">AnualidadActivo(CU$2, $E182, $C182, $B182, $D182, Hombres!$A$1:$DW$117, Mujeres!$A$1:$DW$117)</f>
        <v>0</v>
      </c>
      <c r="CV182" s="104" cm="1">
        <f t="array" ref="CV182">AnualidadActivo(CV$2, $E182, $C182, $B182, $D182, Hombres!$A$1:$DW$117, Mujeres!$A$1:$DW$117)</f>
        <v>0</v>
      </c>
      <c r="CW182" s="104" cm="1">
        <f t="array" ref="CW182">AnualidadActivo(CW$2, $E182, $C182, $B182, $D182, Hombres!$A$1:$DW$117, Mujeres!$A$1:$DW$117)</f>
        <v>0</v>
      </c>
      <c r="CX182" s="104" cm="1">
        <f t="array" ref="CX182">AnualidadActivo(CX$2, $E182, $C182, $B182, $D182, Hombres!$A$1:$DW$117, Mujeres!$A$1:$DW$117)</f>
        <v>0</v>
      </c>
      <c r="CY182" s="104" cm="1">
        <f t="array" ref="CY182">AnualidadActivo(CY$2, $E182, $C182, $B182, $D182, Hombres!$A$1:$DW$117, Mujeres!$A$1:$DW$117)</f>
        <v>0</v>
      </c>
      <c r="CZ182" s="104" cm="1">
        <f t="array" ref="CZ182">AnualidadActivo(CZ$2, $E182, $C182, $B182, $D182, Hombres!$A$1:$DW$117, Mujeres!$A$1:$DW$117)</f>
        <v>0</v>
      </c>
      <c r="DA182" s="104" cm="1">
        <f t="array" ref="DA182">AnualidadActivo(DA$2, $E182, $C182, $B182, $D182, Hombres!$A$1:$DW$117, Mujeres!$A$1:$DW$117)</f>
        <v>0</v>
      </c>
    </row>
    <row r="183" spans="1:105" x14ac:dyDescent="0.35">
      <c r="A183" s="2">
        <f t="shared" si="2"/>
        <v>181</v>
      </c>
      <c r="B183" s="107">
        <v>2051722.1</v>
      </c>
      <c r="C183" s="9">
        <v>45250</v>
      </c>
      <c r="D183" s="7" t="s">
        <v>6</v>
      </c>
      <c r="E183" s="9">
        <v>33981</v>
      </c>
      <c r="F183" s="12" cm="1">
        <f t="array" ref="F183">edadCalc(E183)</f>
        <v>32</v>
      </c>
      <c r="G183" s="49" cm="1">
        <f t="array" ref="G183">PorcentajePension(C183,E183, D183)</f>
        <v>0.85</v>
      </c>
      <c r="I183" s="103"/>
      <c r="J183" s="104" cm="1">
        <f t="array" ref="J183">AnualidadActivo(J$2, $E183, $C183, $B183, $D183, Hombres!$A$1:$DW$117, Mujeres!$A$1:$DW$117)</f>
        <v>0</v>
      </c>
      <c r="K183" s="104" cm="1">
        <f t="array" ref="K183">AnualidadActivo(K$2, $E183, $C183, $B183, $D183, Hombres!$A$1:$DW$117, Mujeres!$A$1:$DW$117)</f>
        <v>0</v>
      </c>
      <c r="L183" s="104" cm="1">
        <f t="array" ref="L183">AnualidadActivo(L$2, $E183, $C183, $B183, $D183, Hombres!$A$1:$DW$117, Mujeres!$A$1:$DW$117)</f>
        <v>0</v>
      </c>
      <c r="M183" s="104" cm="1">
        <f t="array" ref="M183">AnualidadActivo(M$2, $E183, $C183, $B183, $D183, Hombres!$A$1:$DW$117, Mujeres!$A$1:$DW$117)</f>
        <v>0</v>
      </c>
      <c r="N183" s="104" cm="1">
        <f t="array" ref="N183">AnualidadActivo(N$2, $E183, $C183, $B183, $D183, Hombres!$A$1:$DW$117, Mujeres!$A$1:$DW$117)</f>
        <v>0</v>
      </c>
      <c r="O183" s="104" cm="1">
        <f t="array" ref="O183">AnualidadActivo(O$2, $E183, $C183, $B183, $D183, Hombres!$A$1:$DW$117, Mujeres!$A$1:$DW$117)</f>
        <v>0</v>
      </c>
      <c r="P183" s="104" cm="1">
        <f t="array" ref="P183">AnualidadActivo(P$2, $E183, $C183, $B183, $D183, Hombres!$A$1:$DW$117, Mujeres!$A$1:$DW$117)</f>
        <v>0</v>
      </c>
      <c r="Q183" s="104" cm="1">
        <f t="array" ref="Q183">AnualidadActivo(Q$2, $E183, $C183, $B183, $D183, Hombres!$A$1:$DW$117, Mujeres!$A$1:$DW$117)</f>
        <v>0</v>
      </c>
      <c r="R183" s="104" cm="1">
        <f t="array" ref="R183">AnualidadActivo(R$2, $E183, $C183, $B183, $D183, Hombres!$A$1:$DW$117, Mujeres!$A$1:$DW$117)</f>
        <v>0</v>
      </c>
      <c r="S183" s="104" cm="1">
        <f t="array" ref="S183">AnualidadActivo(S$2, $E183, $C183, $B183, $D183, Hombres!$A$1:$DW$117, Mujeres!$A$1:$DW$117)</f>
        <v>0</v>
      </c>
      <c r="T183" s="104" cm="1">
        <f t="array" ref="T183">AnualidadActivo(T$2, $E183, $C183, $B183, $D183, Hombres!$A$1:$DW$117, Mujeres!$A$1:$DW$117)</f>
        <v>0</v>
      </c>
      <c r="U183" s="104" cm="1">
        <f t="array" ref="U183">AnualidadActivo(U$2, $E183, $C183, $B183, $D183, Hombres!$A$1:$DW$117, Mujeres!$A$1:$DW$117)</f>
        <v>0</v>
      </c>
      <c r="V183" s="104" cm="1">
        <f t="array" ref="V183">AnualidadActivo(V$2, $E183, $C183, $B183, $D183, Hombres!$A$1:$DW$117, Mujeres!$A$1:$DW$117)</f>
        <v>0</v>
      </c>
      <c r="W183" s="104" cm="1">
        <f t="array" ref="W183">AnualidadActivo(W$2, $E183, $C183, $B183, $D183, Hombres!$A$1:$DW$117, Mujeres!$A$1:$DW$117)</f>
        <v>0</v>
      </c>
      <c r="X183" s="104" cm="1">
        <f t="array" ref="X183">AnualidadActivo(X$2, $E183, $C183, $B183, $D183, Hombres!$A$1:$DW$117, Mujeres!$A$1:$DW$117)</f>
        <v>0</v>
      </c>
      <c r="Y183" s="104" cm="1">
        <f t="array" ref="Y183">AnualidadActivo(Y$2, $E183, $C183, $B183, $D183, Hombres!$A$1:$DW$117, Mujeres!$A$1:$DW$117)</f>
        <v>0</v>
      </c>
      <c r="Z183" s="104" cm="1">
        <f t="array" ref="Z183">AnualidadActivo(Z$2, $E183, $C183, $B183, $D183, Hombres!$A$1:$DW$117, Mujeres!$A$1:$DW$117)</f>
        <v>0</v>
      </c>
      <c r="AA183" s="104" cm="1">
        <f t="array" ref="AA183">AnualidadActivo(AA$2, $E183, $C183, $B183, $D183, Hombres!$A$1:$DW$117, Mujeres!$A$1:$DW$117)</f>
        <v>0</v>
      </c>
      <c r="AB183" s="104" cm="1">
        <f t="array" ref="AB183">AnualidadActivo(AB$2, $E183, $C183, $B183, $D183, Hombres!$A$1:$DW$117, Mujeres!$A$1:$DW$117)</f>
        <v>0</v>
      </c>
      <c r="AC183" s="104" cm="1">
        <f t="array" ref="AC183">AnualidadActivo(AC$2, $E183, $C183, $B183, $D183, Hombres!$A$1:$DW$117, Mujeres!$A$1:$DW$117)</f>
        <v>0</v>
      </c>
      <c r="AD183" s="104" cm="1">
        <f t="array" ref="AD183">AnualidadActivo(AD$2, $E183, $C183, $B183, $D183, Hombres!$A$1:$DW$117, Mujeres!$A$1:$DW$117)</f>
        <v>0</v>
      </c>
      <c r="AE183" s="104" cm="1">
        <f t="array" ref="AE183">AnualidadActivo(AE$2, $E183, $C183, $B183, $D183, Hombres!$A$1:$DW$117, Mujeres!$A$1:$DW$117)</f>
        <v>0</v>
      </c>
      <c r="AF183" s="104" cm="1">
        <f t="array" ref="AF183">AnualidadActivo(AF$2, $E183, $C183, $B183, $D183, Hombres!$A$1:$DW$117, Mujeres!$A$1:$DW$117)</f>
        <v>0</v>
      </c>
      <c r="AG183" s="104" cm="1">
        <f t="array" ref="AG183">AnualidadActivo(AG$2, $E183, $C183, $B183, $D183, Hombres!$A$1:$DW$117, Mujeres!$A$1:$DW$117)</f>
        <v>0</v>
      </c>
      <c r="AH183" s="104" cm="1">
        <f t="array" ref="AH183">AnualidadActivo(AH$2, $E183, $C183, $B183, $D183, Hombres!$A$1:$DW$117, Mujeres!$A$1:$DW$117)</f>
        <v>0</v>
      </c>
      <c r="AI183" s="104" cm="1">
        <f t="array" ref="AI183">AnualidadActivo(AI$2, $E183, $C183, $B183, $D183, Hombres!$A$1:$DW$117, Mujeres!$A$1:$DW$117)</f>
        <v>0</v>
      </c>
      <c r="AJ183" s="104" cm="1">
        <f t="array" ref="AJ183">AnualidadActivo(AJ$2, $E183, $C183, $B183, $D183, Hombres!$A$1:$DW$117, Mujeres!$A$1:$DW$117)</f>
        <v>0</v>
      </c>
      <c r="AK183" s="104" cm="1">
        <f t="array" ref="AK183">AnualidadActivo(AK$2, $E183, $C183, $B183, $D183, Hombres!$A$1:$DW$117, Mujeres!$A$1:$DW$117)</f>
        <v>0</v>
      </c>
      <c r="AL183" s="104" cm="1">
        <f t="array" ref="AL183">AnualidadActivo(AL$2, $E183, $C183, $B183, $D183, Hombres!$A$1:$DW$117, Mujeres!$A$1:$DW$117)</f>
        <v>0</v>
      </c>
      <c r="AM183" s="104" cm="1">
        <f t="array" ref="AM183">AnualidadActivo(AM$2, $E183, $C183, $B183, $D183, Hombres!$A$1:$DW$117, Mujeres!$A$1:$DW$117)</f>
        <v>0</v>
      </c>
      <c r="AN183" s="104" cm="1">
        <f t="array" ref="AN183">AnualidadActivo(AN$2, $E183, $C183, $B183, $D183, Hombres!$A$1:$DW$117, Mujeres!$A$1:$DW$117)</f>
        <v>0</v>
      </c>
      <c r="AO183" s="104" cm="1">
        <f t="array" ref="AO183">AnualidadActivo(AO$2, $E183, $C183, $B183, $D183, Hombres!$A$1:$DW$117, Mujeres!$A$1:$DW$117)</f>
        <v>100847183.86355776</v>
      </c>
      <c r="AP183" s="104" cm="1">
        <f t="array" ref="AP183">AnualidadActivo(AP$2, $E183, $C183, $B183, $D183, Hombres!$A$1:$DW$117, Mujeres!$A$1:$DW$117)</f>
        <v>103872599.37946449</v>
      </c>
      <c r="AQ183" s="104" cm="1">
        <f t="array" ref="AQ183">AnualidadActivo(AQ$2, $E183, $C183, $B183, $D183, Hombres!$A$1:$DW$117, Mujeres!$A$1:$DW$117)</f>
        <v>106988777.3608484</v>
      </c>
      <c r="AR183" s="104" cm="1">
        <f t="array" ref="AR183">AnualidadActivo(AR$2, $E183, $C183, $B183, $D183, Hombres!$A$1:$DW$117, Mujeres!$A$1:$DW$117)</f>
        <v>110198440.68167387</v>
      </c>
      <c r="AS183" s="104" cm="1">
        <f t="array" ref="AS183">AnualidadActivo(AS$2, $E183, $C183, $B183, $D183, Hombres!$A$1:$DW$117, Mujeres!$A$1:$DW$117)</f>
        <v>113504393.90212409</v>
      </c>
      <c r="AT183" s="104" cm="1">
        <f t="array" ref="AT183">AnualidadActivo(AT$2, $E183, $C183, $B183, $D183, Hombres!$A$1:$DW$117, Mujeres!$A$1:$DW$117)</f>
        <v>114669734.83258</v>
      </c>
      <c r="AU183" s="104" cm="1">
        <f t="array" ref="AU183">AnualidadActivo(AU$2, $E183, $C183, $B183, $D183, Hombres!$A$1:$DW$117, Mujeres!$A$1:$DW$117)</f>
        <v>117544694.97791366</v>
      </c>
      <c r="AV183" s="104" cm="1">
        <f t="array" ref="AV183">AnualidadActivo(AV$2, $E183, $C183, $B183, $D183, Hombres!$A$1:$DW$117, Mujeres!$A$1:$DW$117)</f>
        <v>120441974.93929985</v>
      </c>
      <c r="AW183" s="104" cm="1">
        <f t="array" ref="AW183">AnualidadActivo(AW$2, $E183, $C183, $B183, $D183, Hombres!$A$1:$DW$117, Mujeres!$A$1:$DW$117)</f>
        <v>123345539.00373912</v>
      </c>
      <c r="AX183" s="104" cm="1">
        <f t="array" ref="AX183">AnualidadActivo(AX$2, $E183, $C183, $B183, $D183, Hombres!$A$1:$DW$117, Mujeres!$A$1:$DW$117)</f>
        <v>126230092.59836791</v>
      </c>
      <c r="AY183" s="104" cm="1">
        <f t="array" ref="AY183">AnualidadActivo(AY$2, $E183, $C183, $B183, $D183, Hombres!$A$1:$DW$117, Mujeres!$A$1:$DW$117)</f>
        <v>129068690.41714272</v>
      </c>
      <c r="AZ183" s="104" cm="1">
        <f t="array" ref="AZ183">AnualidadActivo(AZ$2, $E183, $C183, $B183, $D183, Hombres!$A$1:$DW$117, Mujeres!$A$1:$DW$117)</f>
        <v>131847246.98123999</v>
      </c>
      <c r="BA183" s="104" cm="1">
        <f t="array" ref="BA183">AnualidadActivo(BA$2, $E183, $C183, $B183, $D183, Hombres!$A$1:$DW$117, Mujeres!$A$1:$DW$117)</f>
        <v>134564714.46262467</v>
      </c>
      <c r="BB183" s="104" cm="1">
        <f t="array" ref="BB183">AnualidadActivo(BB$2, $E183, $C183, $B183, $D183, Hombres!$A$1:$DW$117, Mujeres!$A$1:$DW$117)</f>
        <v>137217496.59972739</v>
      </c>
      <c r="BC183" s="104" cm="1">
        <f t="array" ref="BC183">AnualidadActivo(BC$2, $E183, $C183, $B183, $D183, Hombres!$A$1:$DW$117, Mujeres!$A$1:$DW$117)</f>
        <v>139782089.14126137</v>
      </c>
      <c r="BD183" s="104" cm="1">
        <f t="array" ref="BD183">AnualidadActivo(BD$2, $E183, $C183, $B183, $D183, Hombres!$A$1:$DW$117, Mujeres!$A$1:$DW$117)</f>
        <v>142213910.15615031</v>
      </c>
      <c r="BE183" s="104" cm="1">
        <f t="array" ref="BE183">AnualidadActivo(BE$2, $E183, $C183, $B183, $D183, Hombres!$A$1:$DW$117, Mujeres!$A$1:$DW$117)</f>
        <v>144452761.41615471</v>
      </c>
      <c r="BF183" s="104" cm="1">
        <f t="array" ref="BF183">AnualidadActivo(BF$2, $E183, $C183, $B183, $D183, Hombres!$A$1:$DW$117, Mujeres!$A$1:$DW$117)</f>
        <v>146432306.23431686</v>
      </c>
      <c r="BG183" s="104" cm="1">
        <f t="array" ref="BG183">AnualidadActivo(BG$2, $E183, $C183, $B183, $D183, Hombres!$A$1:$DW$117, Mujeres!$A$1:$DW$117)</f>
        <v>147929777.03139001</v>
      </c>
      <c r="BH183" s="104" cm="1">
        <f t="array" ref="BH183">AnualidadActivo(BH$2, $E183, $C183, $B183, $D183, Hombres!$A$1:$DW$117, Mujeres!$A$1:$DW$117)</f>
        <v>149065939.10984856</v>
      </c>
      <c r="BI183" s="104" cm="1">
        <f t="array" ref="BI183">AnualidadActivo(BI$2, $E183, $C183, $B183, $D183, Hombres!$A$1:$DW$117, Mujeres!$A$1:$DW$117)</f>
        <v>149787016.67150024</v>
      </c>
      <c r="BJ183" s="104" cm="1">
        <f t="array" ref="BJ183">AnualidadActivo(BJ$2, $E183, $C183, $B183, $D183, Hombres!$A$1:$DW$117, Mujeres!$A$1:$DW$117)</f>
        <v>150033605.4949269</v>
      </c>
      <c r="BK183" s="104" cm="1">
        <f t="array" ref="BK183">AnualidadActivo(BK$2, $E183, $C183, $B183, $D183, Hombres!$A$1:$DW$117, Mujeres!$A$1:$DW$117)</f>
        <v>149740192.72444156</v>
      </c>
      <c r="BL183" s="104" cm="1">
        <f t="array" ref="BL183">AnualidadActivo(BL$2, $E183, $C183, $B183, $D183, Hombres!$A$1:$DW$117, Mujeres!$A$1:$DW$117)</f>
        <v>148833771.0147835</v>
      </c>
      <c r="BM183" s="104" cm="1">
        <f t="array" ref="BM183">AnualidadActivo(BM$2, $E183, $C183, $B183, $D183, Hombres!$A$1:$DW$117, Mujeres!$A$1:$DW$117)</f>
        <v>147241473.95741826</v>
      </c>
      <c r="BN183" s="104" cm="1">
        <f t="array" ref="BN183">AnualidadActivo(BN$2, $E183, $C183, $B183, $D183, Hombres!$A$1:$DW$117, Mujeres!$A$1:$DW$117)</f>
        <v>144897363.04130939</v>
      </c>
      <c r="BO183" s="104" cm="1">
        <f t="array" ref="BO183">AnualidadActivo(BO$2, $E183, $C183, $B183, $D183, Hombres!$A$1:$DW$117, Mujeres!$A$1:$DW$117)</f>
        <v>141740281.33642012</v>
      </c>
      <c r="BP183" s="104" cm="1">
        <f t="array" ref="BP183">AnualidadActivo(BP$2, $E183, $C183, $B183, $D183, Hombres!$A$1:$DW$117, Mujeres!$A$1:$DW$117)</f>
        <v>137714263.02946615</v>
      </c>
      <c r="BQ183" s="104" cm="1">
        <f t="array" ref="BQ183">AnualidadActivo(BQ$2, $E183, $C183, $B183, $D183, Hombres!$A$1:$DW$117, Mujeres!$A$1:$DW$117)</f>
        <v>132770205.03129885</v>
      </c>
      <c r="BR183" s="104" cm="1">
        <f t="array" ref="BR183">AnualidadActivo(BR$2, $E183, $C183, $B183, $D183, Hombres!$A$1:$DW$117, Mujeres!$A$1:$DW$117)</f>
        <v>126880255.45279385</v>
      </c>
      <c r="BS183" s="104" cm="1">
        <f t="array" ref="BS183">AnualidadActivo(BS$2, $E183, $C183, $B183, $D183, Hombres!$A$1:$DW$117, Mujeres!$A$1:$DW$117)</f>
        <v>120044861.20747733</v>
      </c>
      <c r="BT183" s="104" cm="1">
        <f t="array" ref="BT183">AnualidadActivo(BT$2, $E183, $C183, $B183, $D183, Hombres!$A$1:$DW$117, Mujeres!$A$1:$DW$117)</f>
        <v>112290242.6379112</v>
      </c>
      <c r="BU183" s="104" cm="1">
        <f t="array" ref="BU183">AnualidadActivo(BU$2, $E183, $C183, $B183, $D183, Hombres!$A$1:$DW$117, Mujeres!$A$1:$DW$117)</f>
        <v>103672923.78976999</v>
      </c>
      <c r="BV183" s="104" cm="1">
        <f t="array" ref="BV183">AnualidadActivo(BV$2, $E183, $C183, $B183, $D183, Hombres!$A$1:$DW$117, Mujeres!$A$1:$DW$117)</f>
        <v>94292189.070278972</v>
      </c>
      <c r="BW183" s="104" cm="1">
        <f t="array" ref="BW183">AnualidadActivo(BW$2, $E183, $C183, $B183, $D183, Hombres!$A$1:$DW$117, Mujeres!$A$1:$DW$117)</f>
        <v>84302542.651668072</v>
      </c>
      <c r="BX183" s="104" cm="1">
        <f t="array" ref="BX183">AnualidadActivo(BX$2, $E183, $C183, $B183, $D183, Hombres!$A$1:$DW$117, Mujeres!$A$1:$DW$117)</f>
        <v>73910761.440424711</v>
      </c>
      <c r="BY183" s="104" cm="1">
        <f t="array" ref="BY183">AnualidadActivo(BY$2, $E183, $C183, $B183, $D183, Hombres!$A$1:$DW$117, Mujeres!$A$1:$DW$117)</f>
        <v>63363178.333635271</v>
      </c>
      <c r="BZ183" s="104" cm="1">
        <f t="array" ref="BZ183">AnualidadActivo(BZ$2, $E183, $C183, $B183, $D183, Hombres!$A$1:$DW$117, Mujeres!$A$1:$DW$117)</f>
        <v>52936643.020279691</v>
      </c>
      <c r="CA183" s="104" cm="1">
        <f t="array" ref="CA183">AnualidadActivo(CA$2, $E183, $C183, $B183, $D183, Hombres!$A$1:$DW$117, Mujeres!$A$1:$DW$117)</f>
        <v>42929145.295281149</v>
      </c>
      <c r="CB183" s="104" cm="1">
        <f t="array" ref="CB183">AnualidadActivo(CB$2, $E183, $C183, $B183, $D183, Hombres!$A$1:$DW$117, Mujeres!$A$1:$DW$117)</f>
        <v>33641453.773678437</v>
      </c>
      <c r="CC183" s="104" cm="1">
        <f t="array" ref="CC183">AnualidadActivo(CC$2, $E183, $C183, $B183, $D183, Hombres!$A$1:$DW$117, Mujeres!$A$1:$DW$117)</f>
        <v>25343894.296302244</v>
      </c>
      <c r="CD183" s="104" cm="1">
        <f t="array" ref="CD183">AnualidadActivo(CD$2, $E183, $C183, $B183, $D183, Hombres!$A$1:$DW$117, Mujeres!$A$1:$DW$117)</f>
        <v>18241956.86818609</v>
      </c>
      <c r="CE183" s="104" cm="1">
        <f t="array" ref="CE183">AnualidadActivo(CE$2, $E183, $C183, $B183, $D183, Hombres!$A$1:$DW$117, Mujeres!$A$1:$DW$117)</f>
        <v>12452639.052213682</v>
      </c>
      <c r="CF183" s="104" cm="1">
        <f t="array" ref="CF183">AnualidadActivo(CF$2, $E183, $C183, $B183, $D183, Hombres!$A$1:$DW$117, Mujeres!$A$1:$DW$117)</f>
        <v>7991397.0688971682</v>
      </c>
      <c r="CG183" s="104" cm="1">
        <f t="array" ref="CG183">AnualidadActivo(CG$2, $E183, $C183, $B183, $D183, Hombres!$A$1:$DW$117, Mujeres!$A$1:$DW$117)</f>
        <v>4771066.1205978934</v>
      </c>
      <c r="CH183" s="104" cm="1">
        <f t="array" ref="CH183">AnualidadActivo(CH$2, $E183, $C183, $B183, $D183, Hombres!$A$1:$DW$117, Mujeres!$A$1:$DW$117)</f>
        <v>2616543.1581180599</v>
      </c>
      <c r="CI183" s="104" cm="1">
        <f t="array" ref="CI183">AnualidadActivo(CI$2, $E183, $C183, $B183, $D183, Hombres!$A$1:$DW$117, Mujeres!$A$1:$DW$117)</f>
        <v>1297393.8791351921</v>
      </c>
      <c r="CJ183" s="104" cm="1">
        <f t="array" ref="CJ183">AnualidadActivo(CJ$2, $E183, $C183, $B183, $D183, Hombres!$A$1:$DW$117, Mujeres!$A$1:$DW$117)</f>
        <v>569957.75344914</v>
      </c>
      <c r="CK183" s="104" cm="1">
        <f t="array" ref="CK183">AnualidadActivo(CK$2, $E183, $C183, $B183, $D183, Hombres!$A$1:$DW$117, Mujeres!$A$1:$DW$117)</f>
        <v>216008.37333343714</v>
      </c>
      <c r="CL183" s="104" cm="1">
        <f t="array" ref="CL183">AnualidadActivo(CL$2, $E183, $C183, $B183, $D183, Hombres!$A$1:$DW$117, Mujeres!$A$1:$DW$117)</f>
        <v>68080.606903872118</v>
      </c>
      <c r="CM183" s="104" cm="1">
        <f t="array" ref="CM183">AnualidadActivo(CM$2, $E183, $C183, $B183, $D183, Hombres!$A$1:$DW$117, Mujeres!$A$1:$DW$117)</f>
        <v>16898.351775783623</v>
      </c>
      <c r="CN183" s="104" cm="1">
        <f t="array" ref="CN183">AnualidadActivo(CN$2, $E183, $C183, $B183, $D183, Hombres!$A$1:$DW$117, Mujeres!$A$1:$DW$117)</f>
        <v>3017.0577326117914</v>
      </c>
      <c r="CO183" s="104" cm="1">
        <f t="array" ref="CO183">AnualidadActivo(CO$2, $E183, $C183, $B183, $D183, Hombres!$A$1:$DW$117, Mujeres!$A$1:$DW$117)</f>
        <v>322.14028416475469</v>
      </c>
      <c r="CP183" s="104" cm="1">
        <f t="array" ref="CP183">AnualidadActivo(CP$2, $E183, $C183, $B183, $D183, Hombres!$A$1:$DW$117, Mujeres!$A$1:$DW$117)</f>
        <v>0</v>
      </c>
      <c r="CQ183" s="104" cm="1">
        <f t="array" ref="CQ183">AnualidadActivo(CQ$2, $E183, $C183, $B183, $D183, Hombres!$A$1:$DW$117, Mujeres!$A$1:$DW$117)</f>
        <v>0</v>
      </c>
      <c r="CR183" s="104" cm="1">
        <f t="array" ref="CR183">AnualidadActivo(CR$2, $E183, $C183, $B183, $D183, Hombres!$A$1:$DW$117, Mujeres!$A$1:$DW$117)</f>
        <v>0</v>
      </c>
      <c r="CS183" s="104" cm="1">
        <f t="array" ref="CS183">AnualidadActivo(CS$2, $E183, $C183, $B183, $D183, Hombres!$A$1:$DW$117, Mujeres!$A$1:$DW$117)</f>
        <v>0</v>
      </c>
      <c r="CT183" s="104" cm="1">
        <f t="array" ref="CT183">AnualidadActivo(CT$2, $E183, $C183, $B183, $D183, Hombres!$A$1:$DW$117, Mujeres!$A$1:$DW$117)</f>
        <v>0</v>
      </c>
      <c r="CU183" s="104" cm="1">
        <f t="array" ref="CU183">AnualidadActivo(CU$2, $E183, $C183, $B183, $D183, Hombres!$A$1:$DW$117, Mujeres!$A$1:$DW$117)</f>
        <v>0</v>
      </c>
      <c r="CV183" s="104" cm="1">
        <f t="array" ref="CV183">AnualidadActivo(CV$2, $E183, $C183, $B183, $D183, Hombres!$A$1:$DW$117, Mujeres!$A$1:$DW$117)</f>
        <v>0</v>
      </c>
      <c r="CW183" s="104" cm="1">
        <f t="array" ref="CW183">AnualidadActivo(CW$2, $E183, $C183, $B183, $D183, Hombres!$A$1:$DW$117, Mujeres!$A$1:$DW$117)</f>
        <v>0</v>
      </c>
      <c r="CX183" s="104" cm="1">
        <f t="array" ref="CX183">AnualidadActivo(CX$2, $E183, $C183, $B183, $D183, Hombres!$A$1:$DW$117, Mujeres!$A$1:$DW$117)</f>
        <v>0</v>
      </c>
      <c r="CY183" s="104" cm="1">
        <f t="array" ref="CY183">AnualidadActivo(CY$2, $E183, $C183, $B183, $D183, Hombres!$A$1:$DW$117, Mujeres!$A$1:$DW$117)</f>
        <v>0</v>
      </c>
      <c r="CZ183" s="104" cm="1">
        <f t="array" ref="CZ183">AnualidadActivo(CZ$2, $E183, $C183, $B183, $D183, Hombres!$A$1:$DW$117, Mujeres!$A$1:$DW$117)</f>
        <v>0</v>
      </c>
      <c r="DA183" s="104" cm="1">
        <f t="array" ref="DA183">AnualidadActivo(DA$2, $E183, $C183, $B183, $D183, Hombres!$A$1:$DW$117, Mujeres!$A$1:$DW$117)</f>
        <v>0</v>
      </c>
    </row>
    <row r="184" spans="1:105" x14ac:dyDescent="0.35">
      <c r="A184" s="2">
        <f t="shared" si="2"/>
        <v>182</v>
      </c>
      <c r="B184" s="107">
        <v>767935.05</v>
      </c>
      <c r="C184" s="9">
        <v>45236</v>
      </c>
      <c r="D184" s="7" t="s">
        <v>5</v>
      </c>
      <c r="E184" s="9">
        <v>35546</v>
      </c>
      <c r="F184" s="12" cm="1">
        <f t="array" ref="F184">edadCalc(E184)</f>
        <v>28</v>
      </c>
      <c r="G184" s="49" cm="1">
        <f t="array" ref="G184">PorcentajePension(C184,E184, D184)</f>
        <v>0.85</v>
      </c>
      <c r="I184" s="103"/>
      <c r="J184" s="104" cm="1">
        <f t="array" ref="J184">AnualidadActivo(J$2, $E184, $C184, $B184, $D184, Hombres!$A$1:$DW$117, Mujeres!$A$1:$DW$117)</f>
        <v>0</v>
      </c>
      <c r="K184" s="104" cm="1">
        <f t="array" ref="K184">AnualidadActivo(K$2, $E184, $C184, $B184, $D184, Hombres!$A$1:$DW$117, Mujeres!$A$1:$DW$117)</f>
        <v>0</v>
      </c>
      <c r="L184" s="104" cm="1">
        <f t="array" ref="L184">AnualidadActivo(L$2, $E184, $C184, $B184, $D184, Hombres!$A$1:$DW$117, Mujeres!$A$1:$DW$117)</f>
        <v>0</v>
      </c>
      <c r="M184" s="104" cm="1">
        <f t="array" ref="M184">AnualidadActivo(M$2, $E184, $C184, $B184, $D184, Hombres!$A$1:$DW$117, Mujeres!$A$1:$DW$117)</f>
        <v>0</v>
      </c>
      <c r="N184" s="104" cm="1">
        <f t="array" ref="N184">AnualidadActivo(N$2, $E184, $C184, $B184, $D184, Hombres!$A$1:$DW$117, Mujeres!$A$1:$DW$117)</f>
        <v>0</v>
      </c>
      <c r="O184" s="104" cm="1">
        <f t="array" ref="O184">AnualidadActivo(O$2, $E184, $C184, $B184, $D184, Hombres!$A$1:$DW$117, Mujeres!$A$1:$DW$117)</f>
        <v>0</v>
      </c>
      <c r="P184" s="104" cm="1">
        <f t="array" ref="P184">AnualidadActivo(P$2, $E184, $C184, $B184, $D184, Hombres!$A$1:$DW$117, Mujeres!$A$1:$DW$117)</f>
        <v>0</v>
      </c>
      <c r="Q184" s="104" cm="1">
        <f t="array" ref="Q184">AnualidadActivo(Q$2, $E184, $C184, $B184, $D184, Hombres!$A$1:$DW$117, Mujeres!$A$1:$DW$117)</f>
        <v>0</v>
      </c>
      <c r="R184" s="104" cm="1">
        <f t="array" ref="R184">AnualidadActivo(R$2, $E184, $C184, $B184, $D184, Hombres!$A$1:$DW$117, Mujeres!$A$1:$DW$117)</f>
        <v>0</v>
      </c>
      <c r="S184" s="104" cm="1">
        <f t="array" ref="S184">AnualidadActivo(S$2, $E184, $C184, $B184, $D184, Hombres!$A$1:$DW$117, Mujeres!$A$1:$DW$117)</f>
        <v>0</v>
      </c>
      <c r="T184" s="104" cm="1">
        <f t="array" ref="T184">AnualidadActivo(T$2, $E184, $C184, $B184, $D184, Hombres!$A$1:$DW$117, Mujeres!$A$1:$DW$117)</f>
        <v>0</v>
      </c>
      <c r="U184" s="104" cm="1">
        <f t="array" ref="U184">AnualidadActivo(U$2, $E184, $C184, $B184, $D184, Hombres!$A$1:$DW$117, Mujeres!$A$1:$DW$117)</f>
        <v>0</v>
      </c>
      <c r="V184" s="104" cm="1">
        <f t="array" ref="V184">AnualidadActivo(V$2, $E184, $C184, $B184, $D184, Hombres!$A$1:$DW$117, Mujeres!$A$1:$DW$117)</f>
        <v>0</v>
      </c>
      <c r="W184" s="104" cm="1">
        <f t="array" ref="W184">AnualidadActivo(W$2, $E184, $C184, $B184, $D184, Hombres!$A$1:$DW$117, Mujeres!$A$1:$DW$117)</f>
        <v>0</v>
      </c>
      <c r="X184" s="104" cm="1">
        <f t="array" ref="X184">AnualidadActivo(X$2, $E184, $C184, $B184, $D184, Hombres!$A$1:$DW$117, Mujeres!$A$1:$DW$117)</f>
        <v>0</v>
      </c>
      <c r="Y184" s="104" cm="1">
        <f t="array" ref="Y184">AnualidadActivo(Y$2, $E184, $C184, $B184, $D184, Hombres!$A$1:$DW$117, Mujeres!$A$1:$DW$117)</f>
        <v>0</v>
      </c>
      <c r="Z184" s="104" cm="1">
        <f t="array" ref="Z184">AnualidadActivo(Z$2, $E184, $C184, $B184, $D184, Hombres!$A$1:$DW$117, Mujeres!$A$1:$DW$117)</f>
        <v>0</v>
      </c>
      <c r="AA184" s="104" cm="1">
        <f t="array" ref="AA184">AnualidadActivo(AA$2, $E184, $C184, $B184, $D184, Hombres!$A$1:$DW$117, Mujeres!$A$1:$DW$117)</f>
        <v>0</v>
      </c>
      <c r="AB184" s="104" cm="1">
        <f t="array" ref="AB184">AnualidadActivo(AB$2, $E184, $C184, $B184, $D184, Hombres!$A$1:$DW$117, Mujeres!$A$1:$DW$117)</f>
        <v>0</v>
      </c>
      <c r="AC184" s="104" cm="1">
        <f t="array" ref="AC184">AnualidadActivo(AC$2, $E184, $C184, $B184, $D184, Hombres!$A$1:$DW$117, Mujeres!$A$1:$DW$117)</f>
        <v>0</v>
      </c>
      <c r="AD184" s="104" cm="1">
        <f t="array" ref="AD184">AnualidadActivo(AD$2, $E184, $C184, $B184, $D184, Hombres!$A$1:$DW$117, Mujeres!$A$1:$DW$117)</f>
        <v>0</v>
      </c>
      <c r="AE184" s="104" cm="1">
        <f t="array" ref="AE184">AnualidadActivo(AE$2, $E184, $C184, $B184, $D184, Hombres!$A$1:$DW$117, Mujeres!$A$1:$DW$117)</f>
        <v>0</v>
      </c>
      <c r="AF184" s="104" cm="1">
        <f t="array" ref="AF184">AnualidadActivo(AF$2, $E184, $C184, $B184, $D184, Hombres!$A$1:$DW$117, Mujeres!$A$1:$DW$117)</f>
        <v>0</v>
      </c>
      <c r="AG184" s="104" cm="1">
        <f t="array" ref="AG184">AnualidadActivo(AG$2, $E184, $C184, $B184, $D184, Hombres!$A$1:$DW$117, Mujeres!$A$1:$DW$117)</f>
        <v>0</v>
      </c>
      <c r="AH184" s="104" cm="1">
        <f t="array" ref="AH184">AnualidadActivo(AH$2, $E184, $C184, $B184, $D184, Hombres!$A$1:$DW$117, Mujeres!$A$1:$DW$117)</f>
        <v>0</v>
      </c>
      <c r="AI184" s="104" cm="1">
        <f t="array" ref="AI184">AnualidadActivo(AI$2, $E184, $C184, $B184, $D184, Hombres!$A$1:$DW$117, Mujeres!$A$1:$DW$117)</f>
        <v>0</v>
      </c>
      <c r="AJ184" s="104" cm="1">
        <f t="array" ref="AJ184">AnualidadActivo(AJ$2, $E184, $C184, $B184, $D184, Hombres!$A$1:$DW$117, Mujeres!$A$1:$DW$117)</f>
        <v>0</v>
      </c>
      <c r="AK184" s="104" cm="1">
        <f t="array" ref="AK184">AnualidadActivo(AK$2, $E184, $C184, $B184, $D184, Hombres!$A$1:$DW$117, Mujeres!$A$1:$DW$117)</f>
        <v>0</v>
      </c>
      <c r="AL184" s="104" cm="1">
        <f t="array" ref="AL184">AnualidadActivo(AL$2, $E184, $C184, $B184, $D184, Hombres!$A$1:$DW$117, Mujeres!$A$1:$DW$117)</f>
        <v>0</v>
      </c>
      <c r="AM184" s="104" cm="1">
        <f t="array" ref="AM184">AnualidadActivo(AM$2, $E184, $C184, $B184, $D184, Hombres!$A$1:$DW$117, Mujeres!$A$1:$DW$117)</f>
        <v>0</v>
      </c>
      <c r="AN184" s="104" cm="1">
        <f t="array" ref="AN184">AnualidadActivo(AN$2, $E184, $C184, $B184, $D184, Hombres!$A$1:$DW$117, Mujeres!$A$1:$DW$117)</f>
        <v>0</v>
      </c>
      <c r="AO184" s="104" cm="1">
        <f t="array" ref="AO184">AnualidadActivo(AO$2, $E184, $C184, $B184, $D184, Hombres!$A$1:$DW$117, Mujeres!$A$1:$DW$117)</f>
        <v>0</v>
      </c>
      <c r="AP184" s="104" cm="1">
        <f t="array" ref="AP184">AnualidadActivo(AP$2, $E184, $C184, $B184, $D184, Hombres!$A$1:$DW$117, Mujeres!$A$1:$DW$117)</f>
        <v>0</v>
      </c>
      <c r="AQ184" s="104" cm="1">
        <f t="array" ref="AQ184">AnualidadActivo(AQ$2, $E184, $C184, $B184, $D184, Hombres!$A$1:$DW$117, Mujeres!$A$1:$DW$117)</f>
        <v>0</v>
      </c>
      <c r="AR184" s="104" cm="1">
        <f t="array" ref="AR184">AnualidadActivo(AR$2, $E184, $C184, $B184, $D184, Hombres!$A$1:$DW$117, Mujeres!$A$1:$DW$117)</f>
        <v>0</v>
      </c>
      <c r="AS184" s="104" cm="1">
        <f t="array" ref="AS184">AnualidadActivo(AS$2, $E184, $C184, $B184, $D184, Hombres!$A$1:$DW$117, Mujeres!$A$1:$DW$117)</f>
        <v>0</v>
      </c>
      <c r="AT184" s="104" cm="1">
        <f t="array" ref="AT184">AnualidadActivo(AT$2, $E184, $C184, $B184, $D184, Hombres!$A$1:$DW$117, Mujeres!$A$1:$DW$117)</f>
        <v>0</v>
      </c>
      <c r="AU184" s="104" cm="1">
        <f t="array" ref="AU184">AnualidadActivo(AU$2, $E184, $C184, $B184, $D184, Hombres!$A$1:$DW$117, Mujeres!$A$1:$DW$117)</f>
        <v>47603100.370649286</v>
      </c>
      <c r="AV184" s="104" cm="1">
        <f t="array" ref="AV184">AnualidadActivo(AV$2, $E184, $C184, $B184, $D184, Hombres!$A$1:$DW$117, Mujeres!$A$1:$DW$117)</f>
        <v>49031193.381768763</v>
      </c>
      <c r="AW184" s="104" cm="1">
        <f t="array" ref="AW184">AnualidadActivo(AW$2, $E184, $C184, $B184, $D184, Hombres!$A$1:$DW$117, Mujeres!$A$1:$DW$117)</f>
        <v>50502129.183221817</v>
      </c>
      <c r="AX184" s="104" cm="1">
        <f t="array" ref="AX184">AnualidadActivo(AX$2, $E184, $C184, $B184, $D184, Hombres!$A$1:$DW$117, Mujeres!$A$1:$DW$117)</f>
        <v>52017193.058718488</v>
      </c>
      <c r="AY184" s="104" cm="1">
        <f t="array" ref="AY184">AnualidadActivo(AY$2, $E184, $C184, $B184, $D184, Hombres!$A$1:$DW$117, Mujeres!$A$1:$DW$117)</f>
        <v>53577708.850480035</v>
      </c>
      <c r="AZ184" s="104" cm="1">
        <f t="array" ref="AZ184">AnualidadActivo(AZ$2, $E184, $C184, $B184, $D184, Hombres!$A$1:$DW$117, Mujeres!$A$1:$DW$117)</f>
        <v>52784241.967194296</v>
      </c>
      <c r="BA184" s="104" cm="1">
        <f t="array" ref="BA184">AnualidadActivo(BA$2, $E184, $C184, $B184, $D184, Hombres!$A$1:$DW$117, Mujeres!$A$1:$DW$117)</f>
        <v>53789263.540981717</v>
      </c>
      <c r="BB184" s="104" cm="1">
        <f t="array" ref="BB184">AnualidadActivo(BB$2, $E184, $C184, $B184, $D184, Hombres!$A$1:$DW$117, Mujeres!$A$1:$DW$117)</f>
        <v>54757181.382584915</v>
      </c>
      <c r="BC184" s="104" cm="1">
        <f t="array" ref="BC184">AnualidadActivo(BC$2, $E184, $C184, $B184, $D184, Hombres!$A$1:$DW$117, Mujeres!$A$1:$DW$117)</f>
        <v>55667623.123657569</v>
      </c>
      <c r="BD184" s="104" cm="1">
        <f t="array" ref="BD184">AnualidadActivo(BD$2, $E184, $C184, $B184, $D184, Hombres!$A$1:$DW$117, Mujeres!$A$1:$DW$117)</f>
        <v>56500717.048849918</v>
      </c>
      <c r="BE184" s="104" cm="1">
        <f t="array" ref="BE184">AnualidadActivo(BE$2, $E184, $C184, $B184, $D184, Hombres!$A$1:$DW$117, Mujeres!$A$1:$DW$117)</f>
        <v>57238942.422645278</v>
      </c>
      <c r="BF184" s="104" cm="1">
        <f t="array" ref="BF184">AnualidadActivo(BF$2, $E184, $C184, $B184, $D184, Hombres!$A$1:$DW$117, Mujeres!$A$1:$DW$117)</f>
        <v>57873517.321459599</v>
      </c>
      <c r="BG184" s="104" cm="1">
        <f t="array" ref="BG184">AnualidadActivo(BG$2, $E184, $C184, $B184, $D184, Hombres!$A$1:$DW$117, Mujeres!$A$1:$DW$117)</f>
        <v>58402470.968291655</v>
      </c>
      <c r="BH184" s="104" cm="1">
        <f t="array" ref="BH184">AnualidadActivo(BH$2, $E184, $C184, $B184, $D184, Hombres!$A$1:$DW$117, Mujeres!$A$1:$DW$117)</f>
        <v>58826031.968865648</v>
      </c>
      <c r="BI184" s="104" cm="1">
        <f t="array" ref="BI184">AnualidadActivo(BI$2, $E184, $C184, $B184, $D184, Hombres!$A$1:$DW$117, Mujeres!$A$1:$DW$117)</f>
        <v>59142244.126938388</v>
      </c>
      <c r="BJ184" s="104" cm="1">
        <f t="array" ref="BJ184">AnualidadActivo(BJ$2, $E184, $C184, $B184, $D184, Hombres!$A$1:$DW$117, Mujeres!$A$1:$DW$117)</f>
        <v>59341173.914723359</v>
      </c>
      <c r="BK184" s="104" cm="1">
        <f t="array" ref="BK184">AnualidadActivo(BK$2, $E184, $C184, $B184, $D184, Hombres!$A$1:$DW$117, Mujeres!$A$1:$DW$117)</f>
        <v>59300009.476449288</v>
      </c>
      <c r="BL184" s="104" cm="1">
        <f t="array" ref="BL184">AnualidadActivo(BL$2, $E184, $C184, $B184, $D184, Hombres!$A$1:$DW$117, Mujeres!$A$1:$DW$117)</f>
        <v>59083118.742989019</v>
      </c>
      <c r="BM184" s="104" cm="1">
        <f t="array" ref="BM184">AnualidadActivo(BM$2, $E184, $C184, $B184, $D184, Hombres!$A$1:$DW$117, Mujeres!$A$1:$DW$117)</f>
        <v>58676050.293881454</v>
      </c>
      <c r="BN184" s="104" cm="1">
        <f t="array" ref="BN184">AnualidadActivo(BN$2, $E184, $C184, $B184, $D184, Hombres!$A$1:$DW$117, Mujeres!$A$1:$DW$117)</f>
        <v>58063311.321731329</v>
      </c>
      <c r="BO184" s="104" cm="1">
        <f t="array" ref="BO184">AnualidadActivo(BO$2, $E184, $C184, $B184, $D184, Hombres!$A$1:$DW$117, Mujeres!$A$1:$DW$117)</f>
        <v>57226104.971090049</v>
      </c>
      <c r="BP184" s="104" cm="1">
        <f t="array" ref="BP184">AnualidadActivo(BP$2, $E184, $C184, $B184, $D184, Hombres!$A$1:$DW$117, Mujeres!$A$1:$DW$117)</f>
        <v>56145629.584412538</v>
      </c>
      <c r="BQ184" s="104" cm="1">
        <f t="array" ref="BQ184">AnualidadActivo(BQ$2, $E184, $C184, $B184, $D184, Hombres!$A$1:$DW$117, Mujeres!$A$1:$DW$117)</f>
        <v>54803858.74590528</v>
      </c>
      <c r="BR184" s="104" cm="1">
        <f t="array" ref="BR184">AnualidadActivo(BR$2, $E184, $C184, $B184, $D184, Hombres!$A$1:$DW$117, Mujeres!$A$1:$DW$117)</f>
        <v>53187505.631899334</v>
      </c>
      <c r="BS184" s="104" cm="1">
        <f t="array" ref="BS184">AnualidadActivo(BS$2, $E184, $C184, $B184, $D184, Hombres!$A$1:$DW$117, Mujeres!$A$1:$DW$117)</f>
        <v>51288772.367784463</v>
      </c>
      <c r="BT184" s="104" cm="1">
        <f t="array" ref="BT184">AnualidadActivo(BT$2, $E184, $C184, $B184, $D184, Hombres!$A$1:$DW$117, Mujeres!$A$1:$DW$117)</f>
        <v>49103930.724069282</v>
      </c>
      <c r="BU184" s="104" cm="1">
        <f t="array" ref="BU184">AnualidadActivo(BU$2, $E184, $C184, $B184, $D184, Hombres!$A$1:$DW$117, Mujeres!$A$1:$DW$117)</f>
        <v>46634775.069751374</v>
      </c>
      <c r="BV184" s="104" cm="1">
        <f t="array" ref="BV184">AnualidadActivo(BV$2, $E184, $C184, $B184, $D184, Hombres!$A$1:$DW$117, Mujeres!$A$1:$DW$117)</f>
        <v>43891103.233621836</v>
      </c>
      <c r="BW184" s="104" cm="1">
        <f t="array" ref="BW184">AnualidadActivo(BW$2, $E184, $C184, $B184, $D184, Hombres!$A$1:$DW$117, Mujeres!$A$1:$DW$117)</f>
        <v>40894475.292219646</v>
      </c>
      <c r="BX184" s="104" cm="1">
        <f t="array" ref="BX184">AnualidadActivo(BX$2, $E184, $C184, $B184, $D184, Hombres!$A$1:$DW$117, Mujeres!$A$1:$DW$117)</f>
        <v>37677941.030714601</v>
      </c>
      <c r="BY184" s="104" cm="1">
        <f t="array" ref="BY184">AnualidadActivo(BY$2, $E184, $C184, $B184, $D184, Hombres!$A$1:$DW$117, Mujeres!$A$1:$DW$117)</f>
        <v>34282923.433495186</v>
      </c>
      <c r="BZ184" s="104" cm="1">
        <f t="array" ref="BZ184">AnualidadActivo(BZ$2, $E184, $C184, $B184, $D184, Hombres!$A$1:$DW$117, Mujeres!$A$1:$DW$117)</f>
        <v>30758749.741223335</v>
      </c>
      <c r="CA184" s="104" cm="1">
        <f t="array" ref="CA184">AnualidadActivo(CA$2, $E184, $C184, $B184, $D184, Hombres!$A$1:$DW$117, Mujeres!$A$1:$DW$117)</f>
        <v>27164447.759296339</v>
      </c>
      <c r="CB184" s="104" cm="1">
        <f t="array" ref="CB184">AnualidadActivo(CB$2, $E184, $C184, $B184, $D184, Hombres!$A$1:$DW$117, Mujeres!$A$1:$DW$117)</f>
        <v>23569895.068780914</v>
      </c>
      <c r="CC184" s="104" cm="1">
        <f t="array" ref="CC184">AnualidadActivo(CC$2, $E184, $C184, $B184, $D184, Hombres!$A$1:$DW$117, Mujeres!$A$1:$DW$117)</f>
        <v>20051411.538077936</v>
      </c>
      <c r="CD184" s="104" cm="1">
        <f t="array" ref="CD184">AnualidadActivo(CD$2, $E184, $C184, $B184, $D184, Hombres!$A$1:$DW$117, Mujeres!$A$1:$DW$117)</f>
        <v>16684982.400965186</v>
      </c>
      <c r="CE184" s="104" cm="1">
        <f t="array" ref="CE184">AnualidadActivo(CE$2, $E184, $C184, $B184, $D184, Hombres!$A$1:$DW$117, Mujeres!$A$1:$DW$117)</f>
        <v>13541980.859664595</v>
      </c>
      <c r="CF184" s="104" cm="1">
        <f t="array" ref="CF184">AnualidadActivo(CF$2, $E184, $C184, $B184, $D184, Hombres!$A$1:$DW$117, Mujeres!$A$1:$DW$117)</f>
        <v>10686189.041903766</v>
      </c>
      <c r="CG184" s="104" cm="1">
        <f t="array" ref="CG184">AnualidadActivo(CG$2, $E184, $C184, $B184, $D184, Hombres!$A$1:$DW$117, Mujeres!$A$1:$DW$117)</f>
        <v>8169904.0080753937</v>
      </c>
      <c r="CH184" s="104" cm="1">
        <f t="array" ref="CH184">AnualidadActivo(CH$2, $E184, $C184, $B184, $D184, Hombres!$A$1:$DW$117, Mujeres!$A$1:$DW$117)</f>
        <v>6027757.8732263483</v>
      </c>
      <c r="CI184" s="104" cm="1">
        <f t="array" ref="CI184">AnualidadActivo(CI$2, $E184, $C184, $B184, $D184, Hombres!$A$1:$DW$117, Mujeres!$A$1:$DW$117)</f>
        <v>4272143.6155252801</v>
      </c>
      <c r="CJ184" s="104" cm="1">
        <f t="array" ref="CJ184">AnualidadActivo(CJ$2, $E184, $C184, $B184, $D184, Hombres!$A$1:$DW$117, Mujeres!$A$1:$DW$117)</f>
        <v>2892912.0397011247</v>
      </c>
      <c r="CK184" s="104" cm="1">
        <f t="array" ref="CK184">AnualidadActivo(CK$2, $E184, $C184, $B184, $D184, Hombres!$A$1:$DW$117, Mujeres!$A$1:$DW$117)</f>
        <v>1859917.9370889824</v>
      </c>
      <c r="CL184" s="104" cm="1">
        <f t="array" ref="CL184">AnualidadActivo(CL$2, $E184, $C184, $B184, $D184, Hombres!$A$1:$DW$117, Mujeres!$A$1:$DW$117)</f>
        <v>1127223.4607617387</v>
      </c>
      <c r="CM184" s="104" cm="1">
        <f t="array" ref="CM184">AnualidadActivo(CM$2, $E184, $C184, $B184, $D184, Hombres!$A$1:$DW$117, Mujeres!$A$1:$DW$117)</f>
        <v>638655.56930935872</v>
      </c>
      <c r="CN184" s="104" cm="1">
        <f t="array" ref="CN184">AnualidadActivo(CN$2, $E184, $C184, $B184, $D184, Hombres!$A$1:$DW$117, Mujeres!$A$1:$DW$117)</f>
        <v>334890.38198775082</v>
      </c>
      <c r="CO184" s="104" cm="1">
        <f t="array" ref="CO184">AnualidadActivo(CO$2, $E184, $C184, $B184, $D184, Hombres!$A$1:$DW$117, Mujeres!$A$1:$DW$117)</f>
        <v>160535.65493813553</v>
      </c>
      <c r="CP184" s="104" cm="1">
        <f t="array" ref="CP184">AnualidadActivo(CP$2, $E184, $C184, $B184, $D184, Hombres!$A$1:$DW$117, Mujeres!$A$1:$DW$117)</f>
        <v>69291.35120029618</v>
      </c>
      <c r="CQ184" s="104" cm="1">
        <f t="array" ref="CQ184">AnualidadActivo(CQ$2, $E184, $C184, $B184, $D184, Hombres!$A$1:$DW$117, Mujeres!$A$1:$DW$117)</f>
        <v>26423.127816247841</v>
      </c>
      <c r="CR184" s="104" cm="1">
        <f t="array" ref="CR184">AnualidadActivo(CR$2, $E184, $C184, $B184, $D184, Hombres!$A$1:$DW$117, Mujeres!$A$1:$DW$117)</f>
        <v>8684.6857167827256</v>
      </c>
      <c r="CS184" s="104" cm="1">
        <f t="array" ref="CS184">AnualidadActivo(CS$2, $E184, $C184, $B184, $D184, Hombres!$A$1:$DW$117, Mujeres!$A$1:$DW$117)</f>
        <v>2377.837047882188</v>
      </c>
      <c r="CT184" s="104" cm="1">
        <f t="array" ref="CT184">AnualidadActivo(CT$2, $E184, $C184, $B184, $D184, Hombres!$A$1:$DW$117, Mujeres!$A$1:$DW$117)</f>
        <v>0</v>
      </c>
      <c r="CU184" s="104" cm="1">
        <f t="array" ref="CU184">AnualidadActivo(CU$2, $E184, $C184, $B184, $D184, Hombres!$A$1:$DW$117, Mujeres!$A$1:$DW$117)</f>
        <v>0</v>
      </c>
      <c r="CV184" s="104" cm="1">
        <f t="array" ref="CV184">AnualidadActivo(CV$2, $E184, $C184, $B184, $D184, Hombres!$A$1:$DW$117, Mujeres!$A$1:$DW$117)</f>
        <v>0</v>
      </c>
      <c r="CW184" s="104" cm="1">
        <f t="array" ref="CW184">AnualidadActivo(CW$2, $E184, $C184, $B184, $D184, Hombres!$A$1:$DW$117, Mujeres!$A$1:$DW$117)</f>
        <v>0</v>
      </c>
      <c r="CX184" s="104" cm="1">
        <f t="array" ref="CX184">AnualidadActivo(CX$2, $E184, $C184, $B184, $D184, Hombres!$A$1:$DW$117, Mujeres!$A$1:$DW$117)</f>
        <v>0</v>
      </c>
      <c r="CY184" s="104" cm="1">
        <f t="array" ref="CY184">AnualidadActivo(CY$2, $E184, $C184, $B184, $D184, Hombres!$A$1:$DW$117, Mujeres!$A$1:$DW$117)</f>
        <v>0</v>
      </c>
      <c r="CZ184" s="104" cm="1">
        <f t="array" ref="CZ184">AnualidadActivo(CZ$2, $E184, $C184, $B184, $D184, Hombres!$A$1:$DW$117, Mujeres!$A$1:$DW$117)</f>
        <v>0</v>
      </c>
      <c r="DA184" s="104" cm="1">
        <f t="array" ref="DA184">AnualidadActivo(DA$2, $E184, $C184, $B184, $D184, Hombres!$A$1:$DW$117, Mujeres!$A$1:$DW$117)</f>
        <v>0</v>
      </c>
    </row>
    <row r="185" spans="1:105" x14ac:dyDescent="0.35">
      <c r="A185" s="2">
        <f t="shared" si="2"/>
        <v>183</v>
      </c>
      <c r="B185" s="107">
        <v>757253.6</v>
      </c>
      <c r="C185" s="9">
        <v>45229</v>
      </c>
      <c r="D185" s="7" t="s">
        <v>5</v>
      </c>
      <c r="E185" s="9">
        <v>32697</v>
      </c>
      <c r="F185" s="12" cm="1">
        <f t="array" ref="F185">edadCalc(E185)</f>
        <v>36</v>
      </c>
      <c r="G185" s="49" cm="1">
        <f t="array" ref="G185">PorcentajePension(C185,E185, D185)</f>
        <v>0.85</v>
      </c>
      <c r="I185" s="103"/>
      <c r="J185" s="104" cm="1">
        <f t="array" ref="J185">AnualidadActivo(J$2, $E185, $C185, $B185, $D185, Hombres!$A$1:$DW$117, Mujeres!$A$1:$DW$117)</f>
        <v>0</v>
      </c>
      <c r="K185" s="104" cm="1">
        <f t="array" ref="K185">AnualidadActivo(K$2, $E185, $C185, $B185, $D185, Hombres!$A$1:$DW$117, Mujeres!$A$1:$DW$117)</f>
        <v>0</v>
      </c>
      <c r="L185" s="104" cm="1">
        <f t="array" ref="L185">AnualidadActivo(L$2, $E185, $C185, $B185, $D185, Hombres!$A$1:$DW$117, Mujeres!$A$1:$DW$117)</f>
        <v>0</v>
      </c>
      <c r="M185" s="104" cm="1">
        <f t="array" ref="M185">AnualidadActivo(M$2, $E185, $C185, $B185, $D185, Hombres!$A$1:$DW$117, Mujeres!$A$1:$DW$117)</f>
        <v>0</v>
      </c>
      <c r="N185" s="104" cm="1">
        <f t="array" ref="N185">AnualidadActivo(N$2, $E185, $C185, $B185, $D185, Hombres!$A$1:$DW$117, Mujeres!$A$1:$DW$117)</f>
        <v>0</v>
      </c>
      <c r="O185" s="104" cm="1">
        <f t="array" ref="O185">AnualidadActivo(O$2, $E185, $C185, $B185, $D185, Hombres!$A$1:$DW$117, Mujeres!$A$1:$DW$117)</f>
        <v>0</v>
      </c>
      <c r="P185" s="104" cm="1">
        <f t="array" ref="P185">AnualidadActivo(P$2, $E185, $C185, $B185, $D185, Hombres!$A$1:$DW$117, Mujeres!$A$1:$DW$117)</f>
        <v>0</v>
      </c>
      <c r="Q185" s="104" cm="1">
        <f t="array" ref="Q185">AnualidadActivo(Q$2, $E185, $C185, $B185, $D185, Hombres!$A$1:$DW$117, Mujeres!$A$1:$DW$117)</f>
        <v>0</v>
      </c>
      <c r="R185" s="104" cm="1">
        <f t="array" ref="R185">AnualidadActivo(R$2, $E185, $C185, $B185, $D185, Hombres!$A$1:$DW$117, Mujeres!$A$1:$DW$117)</f>
        <v>0</v>
      </c>
      <c r="S185" s="104" cm="1">
        <f t="array" ref="S185">AnualidadActivo(S$2, $E185, $C185, $B185, $D185, Hombres!$A$1:$DW$117, Mujeres!$A$1:$DW$117)</f>
        <v>0</v>
      </c>
      <c r="T185" s="104" cm="1">
        <f t="array" ref="T185">AnualidadActivo(T$2, $E185, $C185, $B185, $D185, Hombres!$A$1:$DW$117, Mujeres!$A$1:$DW$117)</f>
        <v>0</v>
      </c>
      <c r="U185" s="104" cm="1">
        <f t="array" ref="U185">AnualidadActivo(U$2, $E185, $C185, $B185, $D185, Hombres!$A$1:$DW$117, Mujeres!$A$1:$DW$117)</f>
        <v>0</v>
      </c>
      <c r="V185" s="104" cm="1">
        <f t="array" ref="V185">AnualidadActivo(V$2, $E185, $C185, $B185, $D185, Hombres!$A$1:$DW$117, Mujeres!$A$1:$DW$117)</f>
        <v>0</v>
      </c>
      <c r="W185" s="104" cm="1">
        <f t="array" ref="W185">AnualidadActivo(W$2, $E185, $C185, $B185, $D185, Hombres!$A$1:$DW$117, Mujeres!$A$1:$DW$117)</f>
        <v>0</v>
      </c>
      <c r="X185" s="104" cm="1">
        <f t="array" ref="X185">AnualidadActivo(X$2, $E185, $C185, $B185, $D185, Hombres!$A$1:$DW$117, Mujeres!$A$1:$DW$117)</f>
        <v>0</v>
      </c>
      <c r="Y185" s="104" cm="1">
        <f t="array" ref="Y185">AnualidadActivo(Y$2, $E185, $C185, $B185, $D185, Hombres!$A$1:$DW$117, Mujeres!$A$1:$DW$117)</f>
        <v>0</v>
      </c>
      <c r="Z185" s="104" cm="1">
        <f t="array" ref="Z185">AnualidadActivo(Z$2, $E185, $C185, $B185, $D185, Hombres!$A$1:$DW$117, Mujeres!$A$1:$DW$117)</f>
        <v>0</v>
      </c>
      <c r="AA185" s="104" cm="1">
        <f t="array" ref="AA185">AnualidadActivo(AA$2, $E185, $C185, $B185, $D185, Hombres!$A$1:$DW$117, Mujeres!$A$1:$DW$117)</f>
        <v>0</v>
      </c>
      <c r="AB185" s="104" cm="1">
        <f t="array" ref="AB185">AnualidadActivo(AB$2, $E185, $C185, $B185, $D185, Hombres!$A$1:$DW$117, Mujeres!$A$1:$DW$117)</f>
        <v>0</v>
      </c>
      <c r="AC185" s="104" cm="1">
        <f t="array" ref="AC185">AnualidadActivo(AC$2, $E185, $C185, $B185, $D185, Hombres!$A$1:$DW$117, Mujeres!$A$1:$DW$117)</f>
        <v>0</v>
      </c>
      <c r="AD185" s="104" cm="1">
        <f t="array" ref="AD185">AnualidadActivo(AD$2, $E185, $C185, $B185, $D185, Hombres!$A$1:$DW$117, Mujeres!$A$1:$DW$117)</f>
        <v>0</v>
      </c>
      <c r="AE185" s="104" cm="1">
        <f t="array" ref="AE185">AnualidadActivo(AE$2, $E185, $C185, $B185, $D185, Hombres!$A$1:$DW$117, Mujeres!$A$1:$DW$117)</f>
        <v>0</v>
      </c>
      <c r="AF185" s="104" cm="1">
        <f t="array" ref="AF185">AnualidadActivo(AF$2, $E185, $C185, $B185, $D185, Hombres!$A$1:$DW$117, Mujeres!$A$1:$DW$117)</f>
        <v>0</v>
      </c>
      <c r="AG185" s="104" cm="1">
        <f t="array" ref="AG185">AnualidadActivo(AG$2, $E185, $C185, $B185, $D185, Hombres!$A$1:$DW$117, Mujeres!$A$1:$DW$117)</f>
        <v>0</v>
      </c>
      <c r="AH185" s="104" cm="1">
        <f t="array" ref="AH185">AnualidadActivo(AH$2, $E185, $C185, $B185, $D185, Hombres!$A$1:$DW$117, Mujeres!$A$1:$DW$117)</f>
        <v>0</v>
      </c>
      <c r="AI185" s="104" cm="1">
        <f t="array" ref="AI185">AnualidadActivo(AI$2, $E185, $C185, $B185, $D185, Hombres!$A$1:$DW$117, Mujeres!$A$1:$DW$117)</f>
        <v>0</v>
      </c>
      <c r="AJ185" s="104" cm="1">
        <f t="array" ref="AJ185">AnualidadActivo(AJ$2, $E185, $C185, $B185, $D185, Hombres!$A$1:$DW$117, Mujeres!$A$1:$DW$117)</f>
        <v>0</v>
      </c>
      <c r="AK185" s="104" cm="1">
        <f t="array" ref="AK185">AnualidadActivo(AK$2, $E185, $C185, $B185, $D185, Hombres!$A$1:$DW$117, Mujeres!$A$1:$DW$117)</f>
        <v>0</v>
      </c>
      <c r="AL185" s="104" cm="1">
        <f t="array" ref="AL185">AnualidadActivo(AL$2, $E185, $C185, $B185, $D185, Hombres!$A$1:$DW$117, Mujeres!$A$1:$DW$117)</f>
        <v>0</v>
      </c>
      <c r="AM185" s="104" cm="1">
        <f t="array" ref="AM185">AnualidadActivo(AM$2, $E185, $C185, $B185, $D185, Hombres!$A$1:$DW$117, Mujeres!$A$1:$DW$117)</f>
        <v>31645808.964397173</v>
      </c>
      <c r="AN185" s="104" cm="1">
        <f t="array" ref="AN185">AnualidadActivo(AN$2, $E185, $C185, $B185, $D185, Hombres!$A$1:$DW$117, Mujeres!$A$1:$DW$117)</f>
        <v>32595183.233329087</v>
      </c>
      <c r="AO185" s="104" cm="1">
        <f t="array" ref="AO185">AnualidadActivo(AO$2, $E185, $C185, $B185, $D185, Hombres!$A$1:$DW$117, Mujeres!$A$1:$DW$117)</f>
        <v>33573038.730328962</v>
      </c>
      <c r="AP185" s="104" cm="1">
        <f t="array" ref="AP185">AnualidadActivo(AP$2, $E185, $C185, $B185, $D185, Hombres!$A$1:$DW$117, Mujeres!$A$1:$DW$117)</f>
        <v>34580229.892238826</v>
      </c>
      <c r="AQ185" s="104" cm="1">
        <f t="array" ref="AQ185">AnualidadActivo(AQ$2, $E185, $C185, $B185, $D185, Hombres!$A$1:$DW$117, Mujeres!$A$1:$DW$117)</f>
        <v>35617636.789005995</v>
      </c>
      <c r="AR185" s="104" cm="1">
        <f t="array" ref="AR185">AnualidadActivo(AR$2, $E185, $C185, $B185, $D185, Hombres!$A$1:$DW$117, Mujeres!$A$1:$DW$117)</f>
        <v>34933624.297041118</v>
      </c>
      <c r="AS185" s="104" cm="1">
        <f t="array" ref="AS185">AnualidadActivo(AS$2, $E185, $C185, $B185, $D185, Hombres!$A$1:$DW$117, Mujeres!$A$1:$DW$117)</f>
        <v>35558956.782796495</v>
      </c>
      <c r="AT185" s="104" cm="1">
        <f t="array" ref="AT185">AnualidadActivo(AT$2, $E185, $C185, $B185, $D185, Hombres!$A$1:$DW$117, Mujeres!$A$1:$DW$117)</f>
        <v>36155597.673938498</v>
      </c>
      <c r="AU185" s="104" cm="1">
        <f t="array" ref="AU185">AnualidadActivo(AU$2, $E185, $C185, $B185, $D185, Hombres!$A$1:$DW$117, Mujeres!$A$1:$DW$117)</f>
        <v>36709826.432970725</v>
      </c>
      <c r="AV185" s="104" cm="1">
        <f t="array" ref="AV185">AnualidadActivo(AV$2, $E185, $C185, $B185, $D185, Hombres!$A$1:$DW$117, Mujeres!$A$1:$DW$117)</f>
        <v>37207417.521129802</v>
      </c>
      <c r="AW185" s="104" cm="1">
        <f t="array" ref="AW185">AnualidadActivo(AW$2, $E185, $C185, $B185, $D185, Hombres!$A$1:$DW$117, Mujeres!$A$1:$DW$117)</f>
        <v>37635972.146856584</v>
      </c>
      <c r="AX185" s="104" cm="1">
        <f t="array" ref="AX185">AnualidadActivo(AX$2, $E185, $C185, $B185, $D185, Hombres!$A$1:$DW$117, Mujeres!$A$1:$DW$117)</f>
        <v>37990184.453611724</v>
      </c>
      <c r="AY185" s="104" cm="1">
        <f t="array" ref="AY185">AnualidadActivo(AY$2, $E185, $C185, $B185, $D185, Hombres!$A$1:$DW$117, Mujeres!$A$1:$DW$117)</f>
        <v>38270053.697629899</v>
      </c>
      <c r="AZ185" s="104" cm="1">
        <f t="array" ref="AZ185">AnualidadActivo(AZ$2, $E185, $C185, $B185, $D185, Hombres!$A$1:$DW$117, Mujeres!$A$1:$DW$117)</f>
        <v>38475887.956800885</v>
      </c>
      <c r="BA185" s="104" cm="1">
        <f t="array" ref="BA185">AnualidadActivo(BA$2, $E185, $C185, $B185, $D185, Hombres!$A$1:$DW$117, Mujeres!$A$1:$DW$117)</f>
        <v>38605043.201880075</v>
      </c>
      <c r="BB185" s="104" cm="1">
        <f t="array" ref="BB185">AnualidadActivo(BB$2, $E185, $C185, $B185, $D185, Hombres!$A$1:$DW$117, Mujeres!$A$1:$DW$117)</f>
        <v>38649844.9335915</v>
      </c>
      <c r="BC185" s="104" cm="1">
        <f t="array" ref="BC185">AnualidadActivo(BC$2, $E185, $C185, $B185, $D185, Hombres!$A$1:$DW$117, Mujeres!$A$1:$DW$117)</f>
        <v>38531265.392792538</v>
      </c>
      <c r="BD185" s="104" cm="1">
        <f t="array" ref="BD185">AnualidadActivo(BD$2, $E185, $C185, $B185, $D185, Hombres!$A$1:$DW$117, Mujeres!$A$1:$DW$117)</f>
        <v>38293388.772763588</v>
      </c>
      <c r="BE185" s="104" cm="1">
        <f t="array" ref="BE185">AnualidadActivo(BE$2, $E185, $C185, $B185, $D185, Hombres!$A$1:$DW$117, Mujeres!$A$1:$DW$117)</f>
        <v>37927421.00069207</v>
      </c>
      <c r="BF185" s="104" cm="1">
        <f t="array" ref="BF185">AnualidadActivo(BF$2, $E185, $C185, $B185, $D185, Hombres!$A$1:$DW$117, Mujeres!$A$1:$DW$117)</f>
        <v>37422139.950983226</v>
      </c>
      <c r="BG185" s="104" cm="1">
        <f t="array" ref="BG185">AnualidadActivo(BG$2, $E185, $C185, $B185, $D185, Hombres!$A$1:$DW$117, Mujeres!$A$1:$DW$117)</f>
        <v>36764820.511809893</v>
      </c>
      <c r="BH185" s="104" cm="1">
        <f t="array" ref="BH185">AnualidadActivo(BH$2, $E185, $C185, $B185, $D185, Hombres!$A$1:$DW$117, Mujeres!$A$1:$DW$117)</f>
        <v>35945635.237074465</v>
      </c>
      <c r="BI185" s="104" cm="1">
        <f t="array" ref="BI185">AnualidadActivo(BI$2, $E185, $C185, $B185, $D185, Hombres!$A$1:$DW$117, Mujeres!$A$1:$DW$117)</f>
        <v>34957205.897671446</v>
      </c>
      <c r="BJ185" s="104" cm="1">
        <f t="array" ref="BJ185">AnualidadActivo(BJ$2, $E185, $C185, $B185, $D185, Hombres!$A$1:$DW$117, Mujeres!$A$1:$DW$117)</f>
        <v>33793340.160156295</v>
      </c>
      <c r="BK185" s="104" cm="1">
        <f t="array" ref="BK185">AnualidadActivo(BK$2, $E185, $C185, $B185, $D185, Hombres!$A$1:$DW$117, Mujeres!$A$1:$DW$117)</f>
        <v>32449137.602364771</v>
      </c>
      <c r="BL185" s="104" cm="1">
        <f t="array" ref="BL185">AnualidadActivo(BL$2, $E185, $C185, $B185, $D185, Hombres!$A$1:$DW$117, Mujeres!$A$1:$DW$117)</f>
        <v>30923439.280553564</v>
      </c>
      <c r="BM185" s="104" cm="1">
        <f t="array" ref="BM185">AnualidadActivo(BM$2, $E185, $C185, $B185, $D185, Hombres!$A$1:$DW$117, Mujeres!$A$1:$DW$117)</f>
        <v>29222330.71191879</v>
      </c>
      <c r="BN185" s="104" cm="1">
        <f t="array" ref="BN185">AnualidadActivo(BN$2, $E185, $C185, $B185, $D185, Hombres!$A$1:$DW$117, Mujeres!$A$1:$DW$117)</f>
        <v>27358540.803817682</v>
      </c>
      <c r="BO185" s="104" cm="1">
        <f t="array" ref="BO185">AnualidadActivo(BO$2, $E185, $C185, $B185, $D185, Hombres!$A$1:$DW$117, Mujeres!$A$1:$DW$117)</f>
        <v>25349284.042573411</v>
      </c>
      <c r="BP185" s="104" cm="1">
        <f t="array" ref="BP185">AnualidadActivo(BP$2, $E185, $C185, $B185, $D185, Hombres!$A$1:$DW$117, Mujeres!$A$1:$DW$117)</f>
        <v>23216286.509453464</v>
      </c>
      <c r="BQ185" s="104" cm="1">
        <f t="array" ref="BQ185">AnualidadActivo(BQ$2, $E185, $C185, $B185, $D185, Hombres!$A$1:$DW$117, Mujeres!$A$1:$DW$117)</f>
        <v>20987510.978509516</v>
      </c>
      <c r="BR185" s="104" cm="1">
        <f t="array" ref="BR185">AnualidadActivo(BR$2, $E185, $C185, $B185, $D185, Hombres!$A$1:$DW$117, Mujeres!$A$1:$DW$117)</f>
        <v>18698918.021702804</v>
      </c>
      <c r="BS185" s="104" cm="1">
        <f t="array" ref="BS185">AnualidadActivo(BS$2, $E185, $C185, $B185, $D185, Hombres!$A$1:$DW$117, Mujeres!$A$1:$DW$117)</f>
        <v>16392718.400377287</v>
      </c>
      <c r="BT185" s="104" cm="1">
        <f t="array" ref="BT185">AnualidadActivo(BT$2, $E185, $C185, $B185, $D185, Hombres!$A$1:$DW$117, Mujeres!$A$1:$DW$117)</f>
        <v>14113795.721451515</v>
      </c>
      <c r="BU185" s="104" cm="1">
        <f t="array" ref="BU185">AnualidadActivo(BU$2, $E185, $C185, $B185, $D185, Hombres!$A$1:$DW$117, Mujeres!$A$1:$DW$117)</f>
        <v>11907780.178176317</v>
      </c>
      <c r="BV185" s="104" cm="1">
        <f t="array" ref="BV185">AnualidadActivo(BV$2, $E185, $C185, $B185, $D185, Hombres!$A$1:$DW$117, Mujeres!$A$1:$DW$117)</f>
        <v>9820111.9082892034</v>
      </c>
      <c r="BW185" s="104" cm="1">
        <f t="array" ref="BW185">AnualidadActivo(BW$2, $E185, $C185, $B185, $D185, Hombres!$A$1:$DW$117, Mujeres!$A$1:$DW$117)</f>
        <v>7894255.0871394612</v>
      </c>
      <c r="BX185" s="104" cm="1">
        <f t="array" ref="BX185">AnualidadActivo(BX$2, $E185, $C185, $B185, $D185, Hombres!$A$1:$DW$117, Mujeres!$A$1:$DW$117)</f>
        <v>6167381.5371480696</v>
      </c>
      <c r="BY185" s="104" cm="1">
        <f t="array" ref="BY185">AnualidadActivo(BY$2, $E185, $C185, $B185, $D185, Hombres!$A$1:$DW$117, Mujeres!$A$1:$DW$117)</f>
        <v>4666139.8246271256</v>
      </c>
      <c r="BZ185" s="104" cm="1">
        <f t="array" ref="BZ185">AnualidadActivo(BZ$2, $E185, $C185, $B185, $D185, Hombres!$A$1:$DW$117, Mujeres!$A$1:$DW$117)</f>
        <v>3404761.5869852472</v>
      </c>
      <c r="CA185" s="104" cm="1">
        <f t="array" ref="CA185">AnualidadActivo(CA$2, $E185, $C185, $B185, $D185, Hombres!$A$1:$DW$117, Mujeres!$A$1:$DW$117)</f>
        <v>2384648.3736954867</v>
      </c>
      <c r="CB185" s="104" cm="1">
        <f t="array" ref="CB185">AnualidadActivo(CB$2, $E185, $C185, $B185, $D185, Hombres!$A$1:$DW$117, Mujeres!$A$1:$DW$117)</f>
        <v>1594646.0499284652</v>
      </c>
      <c r="CC185" s="104" cm="1">
        <f t="array" ref="CC185">AnualidadActivo(CC$2, $E185, $C185, $B185, $D185, Hombres!$A$1:$DW$117, Mujeres!$A$1:$DW$117)</f>
        <v>1012005.4084296768</v>
      </c>
      <c r="CD185" s="104" cm="1">
        <f t="array" ref="CD185">AnualidadActivo(CD$2, $E185, $C185, $B185, $D185, Hombres!$A$1:$DW$117, Mujeres!$A$1:$DW$117)</f>
        <v>605166.3878442921</v>
      </c>
      <c r="CE185" s="104" cm="1">
        <f t="array" ref="CE185">AnualidadActivo(CE$2, $E185, $C185, $B185, $D185, Hombres!$A$1:$DW$117, Mujeres!$A$1:$DW$117)</f>
        <v>338078.35877705365</v>
      </c>
      <c r="CF185" s="104" cm="1">
        <f t="array" ref="CF185">AnualidadActivo(CF$2, $E185, $C185, $B185, $D185, Hombres!$A$1:$DW$117, Mujeres!$A$1:$DW$117)</f>
        <v>174650.16651411212</v>
      </c>
      <c r="CG185" s="104" cm="1">
        <f t="array" ref="CG185">AnualidadActivo(CG$2, $E185, $C185, $B185, $D185, Hombres!$A$1:$DW$117, Mujeres!$A$1:$DW$117)</f>
        <v>82422.9829971695</v>
      </c>
      <c r="CH185" s="104" cm="1">
        <f t="array" ref="CH185">AnualidadActivo(CH$2, $E185, $C185, $B185, $D185, Hombres!$A$1:$DW$117, Mujeres!$A$1:$DW$117)</f>
        <v>35010.618771849237</v>
      </c>
      <c r="CI185" s="104" cm="1">
        <f t="array" ref="CI185">AnualidadActivo(CI$2, $E185, $C185, $B185, $D185, Hombres!$A$1:$DW$117, Mujeres!$A$1:$DW$117)</f>
        <v>13133.883806156471</v>
      </c>
      <c r="CJ185" s="104" cm="1">
        <f t="array" ref="CJ185">AnualidadActivo(CJ$2, $E185, $C185, $B185, $D185, Hombres!$A$1:$DW$117, Mujeres!$A$1:$DW$117)</f>
        <v>4243.9187768961492</v>
      </c>
      <c r="CK185" s="104" cm="1">
        <f t="array" ref="CK185">AnualidadActivo(CK$2, $E185, $C185, $B185, $D185, Hombres!$A$1:$DW$117, Mujeres!$A$1:$DW$117)</f>
        <v>1141.3389880233267</v>
      </c>
      <c r="CL185" s="104" cm="1">
        <f t="array" ref="CL185">AnualidadActivo(CL$2, $E185, $C185, $B185, $D185, Hombres!$A$1:$DW$117, Mujeres!$A$1:$DW$117)</f>
        <v>0</v>
      </c>
      <c r="CM185" s="104" cm="1">
        <f t="array" ref="CM185">AnualidadActivo(CM$2, $E185, $C185, $B185, $D185, Hombres!$A$1:$DW$117, Mujeres!$A$1:$DW$117)</f>
        <v>0</v>
      </c>
      <c r="CN185" s="104" cm="1">
        <f t="array" ref="CN185">AnualidadActivo(CN$2, $E185, $C185, $B185, $D185, Hombres!$A$1:$DW$117, Mujeres!$A$1:$DW$117)</f>
        <v>0</v>
      </c>
      <c r="CO185" s="104" cm="1">
        <f t="array" ref="CO185">AnualidadActivo(CO$2, $E185, $C185, $B185, $D185, Hombres!$A$1:$DW$117, Mujeres!$A$1:$DW$117)</f>
        <v>0</v>
      </c>
      <c r="CP185" s="104" cm="1">
        <f t="array" ref="CP185">AnualidadActivo(CP$2, $E185, $C185, $B185, $D185, Hombres!$A$1:$DW$117, Mujeres!$A$1:$DW$117)</f>
        <v>0</v>
      </c>
      <c r="CQ185" s="104" cm="1">
        <f t="array" ref="CQ185">AnualidadActivo(CQ$2, $E185, $C185, $B185, $D185, Hombres!$A$1:$DW$117, Mujeres!$A$1:$DW$117)</f>
        <v>0</v>
      </c>
      <c r="CR185" s="104" cm="1">
        <f t="array" ref="CR185">AnualidadActivo(CR$2, $E185, $C185, $B185, $D185, Hombres!$A$1:$DW$117, Mujeres!$A$1:$DW$117)</f>
        <v>0</v>
      </c>
      <c r="CS185" s="104" cm="1">
        <f t="array" ref="CS185">AnualidadActivo(CS$2, $E185, $C185, $B185, $D185, Hombres!$A$1:$DW$117, Mujeres!$A$1:$DW$117)</f>
        <v>0</v>
      </c>
      <c r="CT185" s="104" cm="1">
        <f t="array" ref="CT185">AnualidadActivo(CT$2, $E185, $C185, $B185, $D185, Hombres!$A$1:$DW$117, Mujeres!$A$1:$DW$117)</f>
        <v>0</v>
      </c>
      <c r="CU185" s="104" cm="1">
        <f t="array" ref="CU185">AnualidadActivo(CU$2, $E185, $C185, $B185, $D185, Hombres!$A$1:$DW$117, Mujeres!$A$1:$DW$117)</f>
        <v>0</v>
      </c>
      <c r="CV185" s="104" cm="1">
        <f t="array" ref="CV185">AnualidadActivo(CV$2, $E185, $C185, $B185, $D185, Hombres!$A$1:$DW$117, Mujeres!$A$1:$DW$117)</f>
        <v>0</v>
      </c>
      <c r="CW185" s="104" cm="1">
        <f t="array" ref="CW185">AnualidadActivo(CW$2, $E185, $C185, $B185, $D185, Hombres!$A$1:$DW$117, Mujeres!$A$1:$DW$117)</f>
        <v>0</v>
      </c>
      <c r="CX185" s="104" cm="1">
        <f t="array" ref="CX185">AnualidadActivo(CX$2, $E185, $C185, $B185, $D185, Hombres!$A$1:$DW$117, Mujeres!$A$1:$DW$117)</f>
        <v>0</v>
      </c>
      <c r="CY185" s="104" cm="1">
        <f t="array" ref="CY185">AnualidadActivo(CY$2, $E185, $C185, $B185, $D185, Hombres!$A$1:$DW$117, Mujeres!$A$1:$DW$117)</f>
        <v>0</v>
      </c>
      <c r="CZ185" s="104" cm="1">
        <f t="array" ref="CZ185">AnualidadActivo(CZ$2, $E185, $C185, $B185, $D185, Hombres!$A$1:$DW$117, Mujeres!$A$1:$DW$117)</f>
        <v>0</v>
      </c>
      <c r="DA185" s="104" cm="1">
        <f t="array" ref="DA185">AnualidadActivo(DA$2, $E185, $C185, $B185, $D185, Hombres!$A$1:$DW$117, Mujeres!$A$1:$DW$117)</f>
        <v>0</v>
      </c>
    </row>
    <row r="186" spans="1:105" x14ac:dyDescent="0.35">
      <c r="A186" s="2">
        <f t="shared" si="2"/>
        <v>184</v>
      </c>
      <c r="B186" s="107">
        <v>539036</v>
      </c>
      <c r="C186" s="9">
        <v>45264</v>
      </c>
      <c r="D186" s="7" t="s">
        <v>5</v>
      </c>
      <c r="E186" s="9">
        <v>29682</v>
      </c>
      <c r="F186" s="12" cm="1">
        <f t="array" ref="F186">edadCalc(E186)</f>
        <v>44</v>
      </c>
      <c r="G186" s="49" cm="1">
        <f t="array" ref="G186">PorcentajePension(C186,E186, D186)</f>
        <v>0.65</v>
      </c>
      <c r="I186" s="103"/>
      <c r="J186" s="104" cm="1">
        <f t="array" ref="J186">AnualidadActivo(J$2, $E186, $C186, $B186, $D186, Hombres!$A$1:$DW$117, Mujeres!$A$1:$DW$117)</f>
        <v>0</v>
      </c>
      <c r="K186" s="104" cm="1">
        <f t="array" ref="K186">AnualidadActivo(K$2, $E186, $C186, $B186, $D186, Hombres!$A$1:$DW$117, Mujeres!$A$1:$DW$117)</f>
        <v>0</v>
      </c>
      <c r="L186" s="104" cm="1">
        <f t="array" ref="L186">AnualidadActivo(L$2, $E186, $C186, $B186, $D186, Hombres!$A$1:$DW$117, Mujeres!$A$1:$DW$117)</f>
        <v>0</v>
      </c>
      <c r="M186" s="104" cm="1">
        <f t="array" ref="M186">AnualidadActivo(M$2, $E186, $C186, $B186, $D186, Hombres!$A$1:$DW$117, Mujeres!$A$1:$DW$117)</f>
        <v>0</v>
      </c>
      <c r="N186" s="104" cm="1">
        <f t="array" ref="N186">AnualidadActivo(N$2, $E186, $C186, $B186, $D186, Hombres!$A$1:$DW$117, Mujeres!$A$1:$DW$117)</f>
        <v>0</v>
      </c>
      <c r="O186" s="104" cm="1">
        <f t="array" ref="O186">AnualidadActivo(O$2, $E186, $C186, $B186, $D186, Hombres!$A$1:$DW$117, Mujeres!$A$1:$DW$117)</f>
        <v>0</v>
      </c>
      <c r="P186" s="104" cm="1">
        <f t="array" ref="P186">AnualidadActivo(P$2, $E186, $C186, $B186, $D186, Hombres!$A$1:$DW$117, Mujeres!$A$1:$DW$117)</f>
        <v>0</v>
      </c>
      <c r="Q186" s="104" cm="1">
        <f t="array" ref="Q186">AnualidadActivo(Q$2, $E186, $C186, $B186, $D186, Hombres!$A$1:$DW$117, Mujeres!$A$1:$DW$117)</f>
        <v>0</v>
      </c>
      <c r="R186" s="104" cm="1">
        <f t="array" ref="R186">AnualidadActivo(R$2, $E186, $C186, $B186, $D186, Hombres!$A$1:$DW$117, Mujeres!$A$1:$DW$117)</f>
        <v>0</v>
      </c>
      <c r="S186" s="104" cm="1">
        <f t="array" ref="S186">AnualidadActivo(S$2, $E186, $C186, $B186, $D186, Hombres!$A$1:$DW$117, Mujeres!$A$1:$DW$117)</f>
        <v>0</v>
      </c>
      <c r="T186" s="104" cm="1">
        <f t="array" ref="T186">AnualidadActivo(T$2, $E186, $C186, $B186, $D186, Hombres!$A$1:$DW$117, Mujeres!$A$1:$DW$117)</f>
        <v>0</v>
      </c>
      <c r="U186" s="104" cm="1">
        <f t="array" ref="U186">AnualidadActivo(U$2, $E186, $C186, $B186, $D186, Hombres!$A$1:$DW$117, Mujeres!$A$1:$DW$117)</f>
        <v>0</v>
      </c>
      <c r="V186" s="104" cm="1">
        <f t="array" ref="V186">AnualidadActivo(V$2, $E186, $C186, $B186, $D186, Hombres!$A$1:$DW$117, Mujeres!$A$1:$DW$117)</f>
        <v>0</v>
      </c>
      <c r="W186" s="104" cm="1">
        <f t="array" ref="W186">AnualidadActivo(W$2, $E186, $C186, $B186, $D186, Hombres!$A$1:$DW$117, Mujeres!$A$1:$DW$117)</f>
        <v>0</v>
      </c>
      <c r="X186" s="104" cm="1">
        <f t="array" ref="X186">AnualidadActivo(X$2, $E186, $C186, $B186, $D186, Hombres!$A$1:$DW$117, Mujeres!$A$1:$DW$117)</f>
        <v>0</v>
      </c>
      <c r="Y186" s="104" cm="1">
        <f t="array" ref="Y186">AnualidadActivo(Y$2, $E186, $C186, $B186, $D186, Hombres!$A$1:$DW$117, Mujeres!$A$1:$DW$117)</f>
        <v>0</v>
      </c>
      <c r="Z186" s="104" cm="1">
        <f t="array" ref="Z186">AnualidadActivo(Z$2, $E186, $C186, $B186, $D186, Hombres!$A$1:$DW$117, Mujeres!$A$1:$DW$117)</f>
        <v>0</v>
      </c>
      <c r="AA186" s="104" cm="1">
        <f t="array" ref="AA186">AnualidadActivo(AA$2, $E186, $C186, $B186, $D186, Hombres!$A$1:$DW$117, Mujeres!$A$1:$DW$117)</f>
        <v>0</v>
      </c>
      <c r="AB186" s="104" cm="1">
        <f t="array" ref="AB186">AnualidadActivo(AB$2, $E186, $C186, $B186, $D186, Hombres!$A$1:$DW$117, Mujeres!$A$1:$DW$117)</f>
        <v>0</v>
      </c>
      <c r="AC186" s="104" cm="1">
        <f t="array" ref="AC186">AnualidadActivo(AC$2, $E186, $C186, $B186, $D186, Hombres!$A$1:$DW$117, Mujeres!$A$1:$DW$117)</f>
        <v>0</v>
      </c>
      <c r="AD186" s="104" cm="1">
        <f t="array" ref="AD186">AnualidadActivo(AD$2, $E186, $C186, $B186, $D186, Hombres!$A$1:$DW$117, Mujeres!$A$1:$DW$117)</f>
        <v>0</v>
      </c>
      <c r="AE186" s="104" cm="1">
        <f t="array" ref="AE186">AnualidadActivo(AE$2, $E186, $C186, $B186, $D186, Hombres!$A$1:$DW$117, Mujeres!$A$1:$DW$117)</f>
        <v>11657601.640305817</v>
      </c>
      <c r="AF186" s="104" cm="1">
        <f t="array" ref="AF186">AnualidadActivo(AF$2, $E186, $C186, $B186, $D186, Hombres!$A$1:$DW$117, Mujeres!$A$1:$DW$117)</f>
        <v>12007329.689514993</v>
      </c>
      <c r="AG186" s="104" cm="1">
        <f t="array" ref="AG186">AnualidadActivo(AG$2, $E186, $C186, $B186, $D186, Hombres!$A$1:$DW$117, Mujeres!$A$1:$DW$117)</f>
        <v>12367549.580200441</v>
      </c>
      <c r="AH186" s="104" cm="1">
        <f t="array" ref="AH186">AnualidadActivo(AH$2, $E186, $C186, $B186, $D186, Hombres!$A$1:$DW$117, Mujeres!$A$1:$DW$117)</f>
        <v>12738576.067606455</v>
      </c>
      <c r="AI186" s="104" cm="1">
        <f t="array" ref="AI186">AnualidadActivo(AI$2, $E186, $C186, $B186, $D186, Hombres!$A$1:$DW$117, Mujeres!$A$1:$DW$117)</f>
        <v>13120733.349634651</v>
      </c>
      <c r="AJ186" s="104" cm="1">
        <f t="array" ref="AJ186">AnualidadActivo(AJ$2, $E186, $C186, $B186, $D186, Hombres!$A$1:$DW$117, Mujeres!$A$1:$DW$117)</f>
        <v>12806100.510113381</v>
      </c>
      <c r="AK186" s="104" cm="1">
        <f t="array" ref="AK186">AnualidadActivo(AK$2, $E186, $C186, $B186, $D186, Hombres!$A$1:$DW$117, Mujeres!$A$1:$DW$117)</f>
        <v>13019654.017731991</v>
      </c>
      <c r="AL186" s="104" cm="1">
        <f t="array" ref="AL186">AnualidadActivo(AL$2, $E186, $C186, $B186, $D186, Hombres!$A$1:$DW$117, Mujeres!$A$1:$DW$117)</f>
        <v>13220785.057166923</v>
      </c>
      <c r="AM186" s="104" cm="1">
        <f t="array" ref="AM186">AnualidadActivo(AM$2, $E186, $C186, $B186, $D186, Hombres!$A$1:$DW$117, Mujeres!$A$1:$DW$117)</f>
        <v>13404132.755249621</v>
      </c>
      <c r="AN186" s="104" cm="1">
        <f t="array" ref="AN186">AnualidadActivo(AN$2, $E186, $C186, $B186, $D186, Hombres!$A$1:$DW$117, Mujeres!$A$1:$DW$117)</f>
        <v>13564622.393731609</v>
      </c>
      <c r="AO186" s="104" cm="1">
        <f t="array" ref="AO186">AnualidadActivo(AO$2, $E186, $C186, $B186, $D186, Hombres!$A$1:$DW$117, Mujeres!$A$1:$DW$117)</f>
        <v>13698187.913110709</v>
      </c>
      <c r="AP186" s="104" cm="1">
        <f t="array" ref="AP186">AnualidadActivo(AP$2, $E186, $C186, $B186, $D186, Hombres!$A$1:$DW$117, Mujeres!$A$1:$DW$117)</f>
        <v>13802983.694331709</v>
      </c>
      <c r="AQ186" s="104" cm="1">
        <f t="array" ref="AQ186">AnualidadActivo(AQ$2, $E186, $C186, $B186, $D186, Hombres!$A$1:$DW$117, Mujeres!$A$1:$DW$117)</f>
        <v>13878580.330927283</v>
      </c>
      <c r="AR186" s="104" cm="1">
        <f t="array" ref="AR186">AnualidadActivo(AR$2, $E186, $C186, $B186, $D186, Hombres!$A$1:$DW$117, Mujeres!$A$1:$DW$117)</f>
        <v>13924665.975010155</v>
      </c>
      <c r="AS186" s="104" cm="1">
        <f t="array" ref="AS186">AnualidadActivo(AS$2, $E186, $C186, $B186, $D186, Hombres!$A$1:$DW$117, Mujeres!$A$1:$DW$117)</f>
        <v>13940462.8958735</v>
      </c>
      <c r="AT186" s="104" cm="1">
        <f t="array" ref="AT186">AnualidadActivo(AT$2, $E186, $C186, $B186, $D186, Hombres!$A$1:$DW$117, Mujeres!$A$1:$DW$117)</f>
        <v>13923765.385809323</v>
      </c>
      <c r="AU186" s="104" cm="1">
        <f t="array" ref="AU186">AnualidadActivo(AU$2, $E186, $C186, $B186, $D186, Hombres!$A$1:$DW$117, Mujeres!$A$1:$DW$117)</f>
        <v>13846394.739205739</v>
      </c>
      <c r="AV186" s="104" cm="1">
        <f t="array" ref="AV186">AnualidadActivo(AV$2, $E186, $C186, $B186, $D186, Hombres!$A$1:$DW$117, Mujeres!$A$1:$DW$117)</f>
        <v>13723606.655304201</v>
      </c>
      <c r="AW186" s="104" cm="1">
        <f t="array" ref="AW186">AnualidadActivo(AW$2, $E186, $C186, $B186, $D186, Hombres!$A$1:$DW$117, Mujeres!$A$1:$DW$117)</f>
        <v>13551916.486143339</v>
      </c>
      <c r="AX186" s="104" cm="1">
        <f t="array" ref="AX186">AnualidadActivo(AX$2, $E186, $C186, $B186, $D186, Hombres!$A$1:$DW$117, Mujeres!$A$1:$DW$117)</f>
        <v>13328015.773982305</v>
      </c>
      <c r="AY186" s="104" cm="1">
        <f t="array" ref="AY186">AnualidadActivo(AY$2, $E186, $C186, $B186, $D186, Hombres!$A$1:$DW$117, Mujeres!$A$1:$DW$117)</f>
        <v>13048763.908793952</v>
      </c>
      <c r="AZ186" s="104" cm="1">
        <f t="array" ref="AZ186">AnualidadActivo(AZ$2, $E186, $C186, $B186, $D186, Hombres!$A$1:$DW$117, Mujeres!$A$1:$DW$117)</f>
        <v>12711387.517688945</v>
      </c>
      <c r="BA186" s="104" cm="1">
        <f t="array" ref="BA186">AnualidadActivo(BA$2, $E186, $C186, $B186, $D186, Hombres!$A$1:$DW$117, Mujeres!$A$1:$DW$117)</f>
        <v>12313177.575849002</v>
      </c>
      <c r="BB186" s="104" cm="1">
        <f t="array" ref="BB186">AnualidadActivo(BB$2, $E186, $C186, $B186, $D186, Hombres!$A$1:$DW$117, Mujeres!$A$1:$DW$117)</f>
        <v>11852194.124865303</v>
      </c>
      <c r="BC186" s="104" cm="1">
        <f t="array" ref="BC186">AnualidadActivo(BC$2, $E186, $C186, $B186, $D186, Hombres!$A$1:$DW$117, Mujeres!$A$1:$DW$117)</f>
        <v>11328289.727169404</v>
      </c>
      <c r="BD186" s="104" cm="1">
        <f t="array" ref="BD186">AnualidadActivo(BD$2, $E186, $C186, $B186, $D186, Hombres!$A$1:$DW$117, Mujeres!$A$1:$DW$117)</f>
        <v>10743241.257740684</v>
      </c>
      <c r="BE186" s="104" cm="1">
        <f t="array" ref="BE186">AnualidadActivo(BE$2, $E186, $C186, $B186, $D186, Hombres!$A$1:$DW$117, Mujeres!$A$1:$DW$117)</f>
        <v>10100351.32642068</v>
      </c>
      <c r="BF186" s="104" cm="1">
        <f t="array" ref="BF186">AnualidadActivo(BF$2, $E186, $C186, $B186, $D186, Hombres!$A$1:$DW$117, Mujeres!$A$1:$DW$117)</f>
        <v>9404293.7354428656</v>
      </c>
      <c r="BG186" s="104" cm="1">
        <f t="array" ref="BG186">AnualidadActivo(BG$2, $E186, $C186, $B186, $D186, Hombres!$A$1:$DW$117, Mujeres!$A$1:$DW$117)</f>
        <v>8661690.0943519473</v>
      </c>
      <c r="BH186" s="104" cm="1">
        <f t="array" ref="BH186">AnualidadActivo(BH$2, $E186, $C186, $B186, $D186, Hombres!$A$1:$DW$117, Mujeres!$A$1:$DW$117)</f>
        <v>7881977.8831805652</v>
      </c>
      <c r="BI186" s="104" cm="1">
        <f t="array" ref="BI186">AnualidadActivo(BI$2, $E186, $C186, $B186, $D186, Hombres!$A$1:$DW$117, Mujeres!$A$1:$DW$117)</f>
        <v>7077108.0091323592</v>
      </c>
      <c r="BJ186" s="104" cm="1">
        <f t="array" ref="BJ186">AnualidadActivo(BJ$2, $E186, $C186, $B186, $D186, Hombres!$A$1:$DW$117, Mujeres!$A$1:$DW$117)</f>
        <v>6260480.8061200045</v>
      </c>
      <c r="BK186" s="104" cm="1">
        <f t="array" ref="BK186">AnualidadActivo(BK$2, $E186, $C186, $B186, $D186, Hombres!$A$1:$DW$117, Mujeres!$A$1:$DW$117)</f>
        <v>5446503.5592321912</v>
      </c>
      <c r="BL186" s="104" cm="1">
        <f t="array" ref="BL186">AnualidadActivo(BL$2, $E186, $C186, $B186, $D186, Hombres!$A$1:$DW$117, Mujeres!$A$1:$DW$117)</f>
        <v>4650635.7265845202</v>
      </c>
      <c r="BM186" s="104" cm="1">
        <f t="array" ref="BM186">AnualidadActivo(BM$2, $E186, $C186, $B186, $D186, Hombres!$A$1:$DW$117, Mujeres!$A$1:$DW$117)</f>
        <v>3889146.3204410644</v>
      </c>
      <c r="BN186" s="104" cm="1">
        <f t="array" ref="BN186">AnualidadActivo(BN$2, $E186, $C186, $B186, $D186, Hombres!$A$1:$DW$117, Mujeres!$A$1:$DW$117)</f>
        <v>3177733.8476332333</v>
      </c>
      <c r="BO186" s="104" cm="1">
        <f t="array" ref="BO186">AnualidadActivo(BO$2, $E186, $C186, $B186, $D186, Hombres!$A$1:$DW$117, Mujeres!$A$1:$DW$117)</f>
        <v>2529943.0979940286</v>
      </c>
      <c r="BP186" s="104" cm="1">
        <f t="array" ref="BP186">AnualidadActivo(BP$2, $E186, $C186, $B186, $D186, Hombres!$A$1:$DW$117, Mujeres!$A$1:$DW$117)</f>
        <v>1956300.5059689486</v>
      </c>
      <c r="BQ186" s="104" cm="1">
        <f t="array" ref="BQ186">AnualidadActivo(BQ$2, $E186, $C186, $B186, $D186, Hombres!$A$1:$DW$117, Mujeres!$A$1:$DW$117)</f>
        <v>1463844.1468519045</v>
      </c>
      <c r="BR186" s="104" cm="1">
        <f t="array" ref="BR186">AnualidadActivo(BR$2, $E186, $C186, $B186, $D186, Hombres!$A$1:$DW$117, Mujeres!$A$1:$DW$117)</f>
        <v>1055675.2838107783</v>
      </c>
      <c r="BS186" s="104" cm="1">
        <f t="array" ref="BS186">AnualidadActivo(BS$2, $E186, $C186, $B186, $D186, Hombres!$A$1:$DW$117, Mujeres!$A$1:$DW$117)</f>
        <v>730424.36805688706</v>
      </c>
      <c r="BT186" s="104" cm="1">
        <f t="array" ref="BT186">AnualidadActivo(BT$2, $E186, $C186, $B186, $D186, Hombres!$A$1:$DW$117, Mujeres!$A$1:$DW$117)</f>
        <v>482312.17964304169</v>
      </c>
      <c r="BU186" s="104" cm="1">
        <f t="array" ref="BU186">AnualidadActivo(BU$2, $E186, $C186, $B186, $D186, Hombres!$A$1:$DW$117, Mujeres!$A$1:$DW$117)</f>
        <v>302040.09933407925</v>
      </c>
      <c r="BV186" s="104" cm="1">
        <f t="array" ref="BV186">AnualidadActivo(BV$2, $E186, $C186, $B186, $D186, Hombres!$A$1:$DW$117, Mujeres!$A$1:$DW$117)</f>
        <v>178075.16319784755</v>
      </c>
      <c r="BW186" s="104" cm="1">
        <f t="array" ref="BW186">AnualidadActivo(BW$2, $E186, $C186, $B186, $D186, Hombres!$A$1:$DW$117, Mujeres!$A$1:$DW$117)</f>
        <v>98013.370984254521</v>
      </c>
      <c r="BX186" s="104" cm="1">
        <f t="array" ref="BX186">AnualidadActivo(BX$2, $E186, $C186, $B186, $D186, Hombres!$A$1:$DW$117, Mujeres!$A$1:$DW$117)</f>
        <v>49866.034972585003</v>
      </c>
      <c r="BY186" s="104" cm="1">
        <f t="array" ref="BY186">AnualidadActivo(BY$2, $E186, $C186, $B186, $D186, Hombres!$A$1:$DW$117, Mujeres!$A$1:$DW$117)</f>
        <v>23168.511728338312</v>
      </c>
      <c r="BZ186" s="104" cm="1">
        <f t="array" ref="BZ186">AnualidadActivo(BZ$2, $E186, $C186, $B186, $D186, Hombres!$A$1:$DW$117, Mujeres!$A$1:$DW$117)</f>
        <v>9682.6447291431741</v>
      </c>
      <c r="CA186" s="104" cm="1">
        <f t="array" ref="CA186">AnualidadActivo(CA$2, $E186, $C186, $B186, $D186, Hombres!$A$1:$DW$117, Mujeres!$A$1:$DW$117)</f>
        <v>3570.883057502248</v>
      </c>
      <c r="CB186" s="104" cm="1">
        <f t="array" ref="CB186">AnualidadActivo(CB$2, $E186, $C186, $B186, $D186, Hombres!$A$1:$DW$117, Mujeres!$A$1:$DW$117)</f>
        <v>1133.5938061530271</v>
      </c>
      <c r="CC186" s="104" cm="1">
        <f t="array" ref="CC186">AnualidadActivo(CC$2, $E186, $C186, $B186, $D186, Hombres!$A$1:$DW$117, Mujeres!$A$1:$DW$117)</f>
        <v>299.41754107630015</v>
      </c>
      <c r="CD186" s="104" cm="1">
        <f t="array" ref="CD186">AnualidadActivo(CD$2, $E186, $C186, $B186, $D186, Hombres!$A$1:$DW$117, Mujeres!$A$1:$DW$117)</f>
        <v>0</v>
      </c>
      <c r="CE186" s="104" cm="1">
        <f t="array" ref="CE186">AnualidadActivo(CE$2, $E186, $C186, $B186, $D186, Hombres!$A$1:$DW$117, Mujeres!$A$1:$DW$117)</f>
        <v>0</v>
      </c>
      <c r="CF186" s="104" cm="1">
        <f t="array" ref="CF186">AnualidadActivo(CF$2, $E186, $C186, $B186, $D186, Hombres!$A$1:$DW$117, Mujeres!$A$1:$DW$117)</f>
        <v>0</v>
      </c>
      <c r="CG186" s="104" cm="1">
        <f t="array" ref="CG186">AnualidadActivo(CG$2, $E186, $C186, $B186, $D186, Hombres!$A$1:$DW$117, Mujeres!$A$1:$DW$117)</f>
        <v>0</v>
      </c>
      <c r="CH186" s="104" cm="1">
        <f t="array" ref="CH186">AnualidadActivo(CH$2, $E186, $C186, $B186, $D186, Hombres!$A$1:$DW$117, Mujeres!$A$1:$DW$117)</f>
        <v>0</v>
      </c>
      <c r="CI186" s="104" cm="1">
        <f t="array" ref="CI186">AnualidadActivo(CI$2, $E186, $C186, $B186, $D186, Hombres!$A$1:$DW$117, Mujeres!$A$1:$DW$117)</f>
        <v>0</v>
      </c>
      <c r="CJ186" s="104" cm="1">
        <f t="array" ref="CJ186">AnualidadActivo(CJ$2, $E186, $C186, $B186, $D186, Hombres!$A$1:$DW$117, Mujeres!$A$1:$DW$117)</f>
        <v>0</v>
      </c>
      <c r="CK186" s="104" cm="1">
        <f t="array" ref="CK186">AnualidadActivo(CK$2, $E186, $C186, $B186, $D186, Hombres!$A$1:$DW$117, Mujeres!$A$1:$DW$117)</f>
        <v>0</v>
      </c>
      <c r="CL186" s="104" cm="1">
        <f t="array" ref="CL186">AnualidadActivo(CL$2, $E186, $C186, $B186, $D186, Hombres!$A$1:$DW$117, Mujeres!$A$1:$DW$117)</f>
        <v>0</v>
      </c>
      <c r="CM186" s="104" cm="1">
        <f t="array" ref="CM186">AnualidadActivo(CM$2, $E186, $C186, $B186, $D186, Hombres!$A$1:$DW$117, Mujeres!$A$1:$DW$117)</f>
        <v>0</v>
      </c>
      <c r="CN186" s="104" cm="1">
        <f t="array" ref="CN186">AnualidadActivo(CN$2, $E186, $C186, $B186, $D186, Hombres!$A$1:$DW$117, Mujeres!$A$1:$DW$117)</f>
        <v>0</v>
      </c>
      <c r="CO186" s="104" cm="1">
        <f t="array" ref="CO186">AnualidadActivo(CO$2, $E186, $C186, $B186, $D186, Hombres!$A$1:$DW$117, Mujeres!$A$1:$DW$117)</f>
        <v>0</v>
      </c>
      <c r="CP186" s="104" cm="1">
        <f t="array" ref="CP186">AnualidadActivo(CP$2, $E186, $C186, $B186, $D186, Hombres!$A$1:$DW$117, Mujeres!$A$1:$DW$117)</f>
        <v>0</v>
      </c>
      <c r="CQ186" s="104" cm="1">
        <f t="array" ref="CQ186">AnualidadActivo(CQ$2, $E186, $C186, $B186, $D186, Hombres!$A$1:$DW$117, Mujeres!$A$1:$DW$117)</f>
        <v>0</v>
      </c>
      <c r="CR186" s="104" cm="1">
        <f t="array" ref="CR186">AnualidadActivo(CR$2, $E186, $C186, $B186, $D186, Hombres!$A$1:$DW$117, Mujeres!$A$1:$DW$117)</f>
        <v>0</v>
      </c>
      <c r="CS186" s="104" cm="1">
        <f t="array" ref="CS186">AnualidadActivo(CS$2, $E186, $C186, $B186, $D186, Hombres!$A$1:$DW$117, Mujeres!$A$1:$DW$117)</f>
        <v>0</v>
      </c>
      <c r="CT186" s="104" cm="1">
        <f t="array" ref="CT186">AnualidadActivo(CT$2, $E186, $C186, $B186, $D186, Hombres!$A$1:$DW$117, Mujeres!$A$1:$DW$117)</f>
        <v>0</v>
      </c>
      <c r="CU186" s="104" cm="1">
        <f t="array" ref="CU186">AnualidadActivo(CU$2, $E186, $C186, $B186, $D186, Hombres!$A$1:$DW$117, Mujeres!$A$1:$DW$117)</f>
        <v>0</v>
      </c>
      <c r="CV186" s="104" cm="1">
        <f t="array" ref="CV186">AnualidadActivo(CV$2, $E186, $C186, $B186, $D186, Hombres!$A$1:$DW$117, Mujeres!$A$1:$DW$117)</f>
        <v>0</v>
      </c>
      <c r="CW186" s="104" cm="1">
        <f t="array" ref="CW186">AnualidadActivo(CW$2, $E186, $C186, $B186, $D186, Hombres!$A$1:$DW$117, Mujeres!$A$1:$DW$117)</f>
        <v>0</v>
      </c>
      <c r="CX186" s="104" cm="1">
        <f t="array" ref="CX186">AnualidadActivo(CX$2, $E186, $C186, $B186, $D186, Hombres!$A$1:$DW$117, Mujeres!$A$1:$DW$117)</f>
        <v>0</v>
      </c>
      <c r="CY186" s="104" cm="1">
        <f t="array" ref="CY186">AnualidadActivo(CY$2, $E186, $C186, $B186, $D186, Hombres!$A$1:$DW$117, Mujeres!$A$1:$DW$117)</f>
        <v>0</v>
      </c>
      <c r="CZ186" s="104" cm="1">
        <f t="array" ref="CZ186">AnualidadActivo(CZ$2, $E186, $C186, $B186, $D186, Hombres!$A$1:$DW$117, Mujeres!$A$1:$DW$117)</f>
        <v>0</v>
      </c>
      <c r="DA186" s="104" cm="1">
        <f t="array" ref="DA186">AnualidadActivo(DA$2, $E186, $C186, $B186, $D186, Hombres!$A$1:$DW$117, Mujeres!$A$1:$DW$117)</f>
        <v>0</v>
      </c>
    </row>
    <row r="187" spans="1:105" x14ac:dyDescent="0.35">
      <c r="A187" s="2">
        <f t="shared" si="2"/>
        <v>185</v>
      </c>
      <c r="B187" s="107">
        <v>2061217.4</v>
      </c>
      <c r="C187" s="9">
        <v>45264</v>
      </c>
      <c r="D187" s="7" t="s">
        <v>6</v>
      </c>
      <c r="E187" s="9">
        <v>33362</v>
      </c>
      <c r="F187" s="12" cm="1">
        <f t="array" ref="F187">edadCalc(E187)</f>
        <v>34</v>
      </c>
      <c r="G187" s="49" cm="1">
        <f t="array" ref="G187">PorcentajePension(C187,E187, D187)</f>
        <v>0.85</v>
      </c>
      <c r="I187" s="103"/>
      <c r="J187" s="104" cm="1">
        <f t="array" ref="J187">AnualidadActivo(J$2, $E187, $C187, $B187, $D187, Hombres!$A$1:$DW$117, Mujeres!$A$1:$DW$117)</f>
        <v>0</v>
      </c>
      <c r="K187" s="104" cm="1">
        <f t="array" ref="K187">AnualidadActivo(K$2, $E187, $C187, $B187, $D187, Hombres!$A$1:$DW$117, Mujeres!$A$1:$DW$117)</f>
        <v>0</v>
      </c>
      <c r="L187" s="104" cm="1">
        <f t="array" ref="L187">AnualidadActivo(L$2, $E187, $C187, $B187, $D187, Hombres!$A$1:$DW$117, Mujeres!$A$1:$DW$117)</f>
        <v>0</v>
      </c>
      <c r="M187" s="104" cm="1">
        <f t="array" ref="M187">AnualidadActivo(M$2, $E187, $C187, $B187, $D187, Hombres!$A$1:$DW$117, Mujeres!$A$1:$DW$117)</f>
        <v>0</v>
      </c>
      <c r="N187" s="104" cm="1">
        <f t="array" ref="N187">AnualidadActivo(N$2, $E187, $C187, $B187, $D187, Hombres!$A$1:$DW$117, Mujeres!$A$1:$DW$117)</f>
        <v>0</v>
      </c>
      <c r="O187" s="104" cm="1">
        <f t="array" ref="O187">AnualidadActivo(O$2, $E187, $C187, $B187, $D187, Hombres!$A$1:$DW$117, Mujeres!$A$1:$DW$117)</f>
        <v>0</v>
      </c>
      <c r="P187" s="104" cm="1">
        <f t="array" ref="P187">AnualidadActivo(P$2, $E187, $C187, $B187, $D187, Hombres!$A$1:$DW$117, Mujeres!$A$1:$DW$117)</f>
        <v>0</v>
      </c>
      <c r="Q187" s="104" cm="1">
        <f t="array" ref="Q187">AnualidadActivo(Q$2, $E187, $C187, $B187, $D187, Hombres!$A$1:$DW$117, Mujeres!$A$1:$DW$117)</f>
        <v>0</v>
      </c>
      <c r="R187" s="104" cm="1">
        <f t="array" ref="R187">AnualidadActivo(R$2, $E187, $C187, $B187, $D187, Hombres!$A$1:$DW$117, Mujeres!$A$1:$DW$117)</f>
        <v>0</v>
      </c>
      <c r="S187" s="104" cm="1">
        <f t="array" ref="S187">AnualidadActivo(S$2, $E187, $C187, $B187, $D187, Hombres!$A$1:$DW$117, Mujeres!$A$1:$DW$117)</f>
        <v>0</v>
      </c>
      <c r="T187" s="104" cm="1">
        <f t="array" ref="T187">AnualidadActivo(T$2, $E187, $C187, $B187, $D187, Hombres!$A$1:$DW$117, Mujeres!$A$1:$DW$117)</f>
        <v>0</v>
      </c>
      <c r="U187" s="104" cm="1">
        <f t="array" ref="U187">AnualidadActivo(U$2, $E187, $C187, $B187, $D187, Hombres!$A$1:$DW$117, Mujeres!$A$1:$DW$117)</f>
        <v>0</v>
      </c>
      <c r="V187" s="104" cm="1">
        <f t="array" ref="V187">AnualidadActivo(V$2, $E187, $C187, $B187, $D187, Hombres!$A$1:$DW$117, Mujeres!$A$1:$DW$117)</f>
        <v>0</v>
      </c>
      <c r="W187" s="104" cm="1">
        <f t="array" ref="W187">AnualidadActivo(W$2, $E187, $C187, $B187, $D187, Hombres!$A$1:$DW$117, Mujeres!$A$1:$DW$117)</f>
        <v>0</v>
      </c>
      <c r="X187" s="104" cm="1">
        <f t="array" ref="X187">AnualidadActivo(X$2, $E187, $C187, $B187, $D187, Hombres!$A$1:$DW$117, Mujeres!$A$1:$DW$117)</f>
        <v>0</v>
      </c>
      <c r="Y187" s="104" cm="1">
        <f t="array" ref="Y187">AnualidadActivo(Y$2, $E187, $C187, $B187, $D187, Hombres!$A$1:$DW$117, Mujeres!$A$1:$DW$117)</f>
        <v>0</v>
      </c>
      <c r="Z187" s="104" cm="1">
        <f t="array" ref="Z187">AnualidadActivo(Z$2, $E187, $C187, $B187, $D187, Hombres!$A$1:$DW$117, Mujeres!$A$1:$DW$117)</f>
        <v>0</v>
      </c>
      <c r="AA187" s="104" cm="1">
        <f t="array" ref="AA187">AnualidadActivo(AA$2, $E187, $C187, $B187, $D187, Hombres!$A$1:$DW$117, Mujeres!$A$1:$DW$117)</f>
        <v>0</v>
      </c>
      <c r="AB187" s="104" cm="1">
        <f t="array" ref="AB187">AnualidadActivo(AB$2, $E187, $C187, $B187, $D187, Hombres!$A$1:$DW$117, Mujeres!$A$1:$DW$117)</f>
        <v>0</v>
      </c>
      <c r="AC187" s="104" cm="1">
        <f t="array" ref="AC187">AnualidadActivo(AC$2, $E187, $C187, $B187, $D187, Hombres!$A$1:$DW$117, Mujeres!$A$1:$DW$117)</f>
        <v>0</v>
      </c>
      <c r="AD187" s="104" cm="1">
        <f t="array" ref="AD187">AnualidadActivo(AD$2, $E187, $C187, $B187, $D187, Hombres!$A$1:$DW$117, Mujeres!$A$1:$DW$117)</f>
        <v>0</v>
      </c>
      <c r="AE187" s="104" cm="1">
        <f t="array" ref="AE187">AnualidadActivo(AE$2, $E187, $C187, $B187, $D187, Hombres!$A$1:$DW$117, Mujeres!$A$1:$DW$117)</f>
        <v>0</v>
      </c>
      <c r="AF187" s="104" cm="1">
        <f t="array" ref="AF187">AnualidadActivo(AF$2, $E187, $C187, $B187, $D187, Hombres!$A$1:$DW$117, Mujeres!$A$1:$DW$117)</f>
        <v>0</v>
      </c>
      <c r="AG187" s="104" cm="1">
        <f t="array" ref="AG187">AnualidadActivo(AG$2, $E187, $C187, $B187, $D187, Hombres!$A$1:$DW$117, Mujeres!$A$1:$DW$117)</f>
        <v>0</v>
      </c>
      <c r="AH187" s="104" cm="1">
        <f t="array" ref="AH187">AnualidadActivo(AH$2, $E187, $C187, $B187, $D187, Hombres!$A$1:$DW$117, Mujeres!$A$1:$DW$117)</f>
        <v>0</v>
      </c>
      <c r="AI187" s="104" cm="1">
        <f t="array" ref="AI187">AnualidadActivo(AI$2, $E187, $C187, $B187, $D187, Hombres!$A$1:$DW$117, Mujeres!$A$1:$DW$117)</f>
        <v>0</v>
      </c>
      <c r="AJ187" s="104" cm="1">
        <f t="array" ref="AJ187">AnualidadActivo(AJ$2, $E187, $C187, $B187, $D187, Hombres!$A$1:$DW$117, Mujeres!$A$1:$DW$117)</f>
        <v>0</v>
      </c>
      <c r="AK187" s="104" cm="1">
        <f t="array" ref="AK187">AnualidadActivo(AK$2, $E187, $C187, $B187, $D187, Hombres!$A$1:$DW$117, Mujeres!$A$1:$DW$117)</f>
        <v>0</v>
      </c>
      <c r="AL187" s="104" cm="1">
        <f t="array" ref="AL187">AnualidadActivo(AL$2, $E187, $C187, $B187, $D187, Hombres!$A$1:$DW$117, Mujeres!$A$1:$DW$117)</f>
        <v>0</v>
      </c>
      <c r="AM187" s="104" cm="1">
        <f t="array" ref="AM187">AnualidadActivo(AM$2, $E187, $C187, $B187, $D187, Hombres!$A$1:$DW$117, Mujeres!$A$1:$DW$117)</f>
        <v>91733332.719826981</v>
      </c>
      <c r="AN187" s="104" cm="1">
        <f t="array" ref="AN187">AnualidadActivo(AN$2, $E187, $C187, $B187, $D187, Hombres!$A$1:$DW$117, Mujeres!$A$1:$DW$117)</f>
        <v>94485332.701421812</v>
      </c>
      <c r="AO187" s="104" cm="1">
        <f t="array" ref="AO187">AnualidadActivo(AO$2, $E187, $C187, $B187, $D187, Hombres!$A$1:$DW$117, Mujeres!$A$1:$DW$117)</f>
        <v>97319892.682464451</v>
      </c>
      <c r="AP187" s="104" cm="1">
        <f t="array" ref="AP187">AnualidadActivo(AP$2, $E187, $C187, $B187, $D187, Hombres!$A$1:$DW$117, Mujeres!$A$1:$DW$117)</f>
        <v>100239489.46293838</v>
      </c>
      <c r="AQ187" s="104" cm="1">
        <f t="array" ref="AQ187">AnualidadActivo(AQ$2, $E187, $C187, $B187, $D187, Hombres!$A$1:$DW$117, Mujeres!$A$1:$DW$117)</f>
        <v>103246674.14682655</v>
      </c>
      <c r="AR187" s="104" cm="1">
        <f t="array" ref="AR187">AnualidadActivo(AR$2, $E187, $C187, $B187, $D187, Hombres!$A$1:$DW$117, Mujeres!$A$1:$DW$117)</f>
        <v>104232583.20255059</v>
      </c>
      <c r="AS187" s="104" cm="1">
        <f t="array" ref="AS187">AnualidadActivo(AS$2, $E187, $C187, $B187, $D187, Hombres!$A$1:$DW$117, Mujeres!$A$1:$DW$117)</f>
        <v>106826187.66512027</v>
      </c>
      <c r="AT187" s="104" cm="1">
        <f t="array" ref="AT187">AnualidadActivo(AT$2, $E187, $C187, $B187, $D187, Hombres!$A$1:$DW$117, Mujeres!$A$1:$DW$117)</f>
        <v>109437917.35211076</v>
      </c>
      <c r="AU187" s="104" cm="1">
        <f t="array" ref="AU187">AnualidadActivo(AU$2, $E187, $C187, $B187, $D187, Hombres!$A$1:$DW$117, Mujeres!$A$1:$DW$117)</f>
        <v>112053982.94204308</v>
      </c>
      <c r="AV187" s="104" cm="1">
        <f t="array" ref="AV187">AnualidadActivo(AV$2, $E187, $C187, $B187, $D187, Hombres!$A$1:$DW$117, Mujeres!$A$1:$DW$117)</f>
        <v>114650189.23810709</v>
      </c>
      <c r="AW187" s="104" cm="1">
        <f t="array" ref="AW187">AnualidadActivo(AW$2, $E187, $C187, $B187, $D187, Hombres!$A$1:$DW$117, Mujeres!$A$1:$DW$117)</f>
        <v>117199475.7501317</v>
      </c>
      <c r="AX187" s="104" cm="1">
        <f t="array" ref="AX187">AnualidadActivo(AX$2, $E187, $C187, $B187, $D187, Hombres!$A$1:$DW$117, Mujeres!$A$1:$DW$117)</f>
        <v>119688437.03185508</v>
      </c>
      <c r="AY187" s="104" cm="1">
        <f t="array" ref="AY187">AnualidadActivo(AY$2, $E187, $C187, $B187, $D187, Hombres!$A$1:$DW$117, Mujeres!$A$1:$DW$117)</f>
        <v>122118306.55793503</v>
      </c>
      <c r="AZ187" s="104" cm="1">
        <f t="array" ref="AZ187">AnualidadActivo(AZ$2, $E187, $C187, $B187, $D187, Hombres!$A$1:$DW$117, Mujeres!$A$1:$DW$117)</f>
        <v>124487786.86629789</v>
      </c>
      <c r="BA187" s="104" cm="1">
        <f t="array" ref="BA187">AnualidadActivo(BA$2, $E187, $C187, $B187, $D187, Hombres!$A$1:$DW$117, Mujeres!$A$1:$DW$117)</f>
        <v>126773968.72166368</v>
      </c>
      <c r="BB187" s="104" cm="1">
        <f t="array" ref="BB187">AnualidadActivo(BB$2, $E187, $C187, $B187, $D187, Hombres!$A$1:$DW$117, Mujeres!$A$1:$DW$117)</f>
        <v>128932411.4105574</v>
      </c>
      <c r="BC187" s="104" cm="1">
        <f t="array" ref="BC187">AnualidadActivo(BC$2, $E187, $C187, $B187, $D187, Hombres!$A$1:$DW$117, Mujeres!$A$1:$DW$117)</f>
        <v>130907354.12259205</v>
      </c>
      <c r="BD187" s="104" cm="1">
        <f t="array" ref="BD187">AnualidadActivo(BD$2, $E187, $C187, $B187, $D187, Hombres!$A$1:$DW$117, Mujeres!$A$1:$DW$117)</f>
        <v>132641787.02408616</v>
      </c>
      <c r="BE187" s="104" cm="1">
        <f t="array" ref="BE187">AnualidadActivo(BE$2, $E187, $C187, $B187, $D187, Hombres!$A$1:$DW$117, Mujeres!$A$1:$DW$117)</f>
        <v>133936245.91687791</v>
      </c>
      <c r="BF187" s="104" cm="1">
        <f t="array" ref="BF187">AnualidadActivo(BF$2, $E187, $C187, $B187, $D187, Hombres!$A$1:$DW$117, Mujeres!$A$1:$DW$117)</f>
        <v>134898934.51601356</v>
      </c>
      <c r="BG187" s="104" cm="1">
        <f t="array" ref="BG187">AnualidadActivo(BG$2, $E187, $C187, $B187, $D187, Hombres!$A$1:$DW$117, Mujeres!$A$1:$DW$117)</f>
        <v>135475409.05969453</v>
      </c>
      <c r="BH187" s="104" cm="1">
        <f t="array" ref="BH187">AnualidadActivo(BH$2, $E187, $C187, $B187, $D187, Hombres!$A$1:$DW$117, Mujeres!$A$1:$DW$117)</f>
        <v>135611224.91845715</v>
      </c>
      <c r="BI187" s="104" cm="1">
        <f t="array" ref="BI187">AnualidadActivo(BI$2, $E187, $C187, $B187, $D187, Hombres!$A$1:$DW$117, Mujeres!$A$1:$DW$117)</f>
        <v>135253297.94024518</v>
      </c>
      <c r="BJ187" s="104" cm="1">
        <f t="array" ref="BJ187">AnualidadActivo(BJ$2, $E187, $C187, $B187, $D187, Hombres!$A$1:$DW$117, Mujeres!$A$1:$DW$117)</f>
        <v>134341273.18519717</v>
      </c>
      <c r="BK187" s="104" cm="1">
        <f t="array" ref="BK187">AnualidadActivo(BK$2, $E187, $C187, $B187, $D187, Hombres!$A$1:$DW$117, Mujeres!$A$1:$DW$117)</f>
        <v>132806748.8419136</v>
      </c>
      <c r="BL187" s="104" cm="1">
        <f t="array" ref="BL187">AnualidadActivo(BL$2, $E187, $C187, $B187, $D187, Hombres!$A$1:$DW$117, Mujeres!$A$1:$DW$117)</f>
        <v>130583008.60128307</v>
      </c>
      <c r="BM187" s="104" cm="1">
        <f t="array" ref="BM187">AnualidadActivo(BM$2, $E187, $C187, $B187, $D187, Hombres!$A$1:$DW$117, Mujeres!$A$1:$DW$117)</f>
        <v>127615741.12391014</v>
      </c>
      <c r="BN187" s="104" cm="1">
        <f t="array" ref="BN187">AnualidadActivo(BN$2, $E187, $C187, $B187, $D187, Hombres!$A$1:$DW$117, Mujeres!$A$1:$DW$117)</f>
        <v>123865061.14889865</v>
      </c>
      <c r="BO187" s="104" cm="1">
        <f t="array" ref="BO187">AnualidadActivo(BO$2, $E187, $C187, $B187, $D187, Hombres!$A$1:$DW$117, Mujeres!$A$1:$DW$117)</f>
        <v>119295825.45161806</v>
      </c>
      <c r="BP187" s="104" cm="1">
        <f t="array" ref="BP187">AnualidadActivo(BP$2, $E187, $C187, $B187, $D187, Hombres!$A$1:$DW$117, Mujeres!$A$1:$DW$117)</f>
        <v>113880898.82038751</v>
      </c>
      <c r="BQ187" s="104" cm="1">
        <f t="array" ref="BQ187">AnualidadActivo(BQ$2, $E187, $C187, $B187, $D187, Hombres!$A$1:$DW$117, Mujeres!$A$1:$DW$117)</f>
        <v>107613727.75749275</v>
      </c>
      <c r="BR187" s="104" cm="1">
        <f t="array" ref="BR187">AnualidadActivo(BR$2, $E187, $C187, $B187, $D187, Hombres!$A$1:$DW$117, Mujeres!$A$1:$DW$117)</f>
        <v>100522182.18367031</v>
      </c>
      <c r="BS187" s="104" cm="1">
        <f t="array" ref="BS187">AnualidadActivo(BS$2, $E187, $C187, $B187, $D187, Hombres!$A$1:$DW$117, Mujeres!$A$1:$DW$117)</f>
        <v>92671995.751143843</v>
      </c>
      <c r="BT187" s="104" cm="1">
        <f t="array" ref="BT187">AnualidadActivo(BT$2, $E187, $C187, $B187, $D187, Hombres!$A$1:$DW$117, Mujeres!$A$1:$DW$117)</f>
        <v>84163076.904143572</v>
      </c>
      <c r="BU187" s="104" cm="1">
        <f t="array" ref="BU187">AnualidadActivo(BU$2, $E187, $C187, $B187, $D187, Hombres!$A$1:$DW$117, Mujeres!$A$1:$DW$117)</f>
        <v>75131639.379698366</v>
      </c>
      <c r="BV187" s="104" cm="1">
        <f t="array" ref="BV187">AnualidadActivo(BV$2, $E187, $C187, $B187, $D187, Hombres!$A$1:$DW$117, Mujeres!$A$1:$DW$117)</f>
        <v>65757018.677750394</v>
      </c>
      <c r="BW187" s="104" cm="1">
        <f t="array" ref="BW187">AnualidadActivo(BW$2, $E187, $C187, $B187, $D187, Hombres!$A$1:$DW$117, Mujeres!$A$1:$DW$117)</f>
        <v>56264623.542929187</v>
      </c>
      <c r="BX187" s="104" cm="1">
        <f t="array" ref="BX187">AnualidadActivo(BX$2, $E187, $C187, $B187, $D187, Hombres!$A$1:$DW$117, Mujeres!$A$1:$DW$117)</f>
        <v>46912541.188178957</v>
      </c>
      <c r="BY187" s="104" cm="1">
        <f t="array" ref="BY187">AnualidadActivo(BY$2, $E187, $C187, $B187, $D187, Hombres!$A$1:$DW$117, Mujeres!$A$1:$DW$117)</f>
        <v>37969515.688111842</v>
      </c>
      <c r="BZ187" s="104" cm="1">
        <f t="array" ref="BZ187">AnualidadActivo(BZ$2, $E187, $C187, $B187, $D187, Hombres!$A$1:$DW$117, Mujeres!$A$1:$DW$117)</f>
        <v>29695622.341336496</v>
      </c>
      <c r="CA187" s="104" cm="1">
        <f t="array" ref="CA187">AnualidadActivo(CA$2, $E187, $C187, $B187, $D187, Hombres!$A$1:$DW$117, Mujeres!$A$1:$DW$117)</f>
        <v>22322495.230859272</v>
      </c>
      <c r="CB187" s="104" cm="1">
        <f t="array" ref="CB187">AnualidadActivo(CB$2, $E187, $C187, $B187, $D187, Hombres!$A$1:$DW$117, Mujeres!$A$1:$DW$117)</f>
        <v>16029359.251420751</v>
      </c>
      <c r="CC187" s="104" cm="1">
        <f t="array" ref="CC187">AnualidadActivo(CC$2, $E187, $C187, $B187, $D187, Hombres!$A$1:$DW$117, Mujeres!$A$1:$DW$117)</f>
        <v>10916631.795038689</v>
      </c>
      <c r="CD187" s="104" cm="1">
        <f t="array" ref="CD187">AnualidadActivo(CD$2, $E187, $C187, $B187, $D187, Hombres!$A$1:$DW$117, Mujeres!$A$1:$DW$117)</f>
        <v>6990431.1100618234</v>
      </c>
      <c r="CE187" s="104" cm="1">
        <f t="array" ref="CE187">AnualidadActivo(CE$2, $E187, $C187, $B187, $D187, Hombres!$A$1:$DW$117, Mujeres!$A$1:$DW$117)</f>
        <v>4164852.0404576915</v>
      </c>
      <c r="CF187" s="104" cm="1">
        <f t="array" ref="CF187">AnualidadActivo(CF$2, $E187, $C187, $B187, $D187, Hombres!$A$1:$DW$117, Mujeres!$A$1:$DW$117)</f>
        <v>2279394.2511623544</v>
      </c>
      <c r="CG187" s="104" cm="1">
        <f t="array" ref="CG187">AnualidadActivo(CG$2, $E187, $C187, $B187, $D187, Hombres!$A$1:$DW$117, Mujeres!$A$1:$DW$117)</f>
        <v>1128043.7201927155</v>
      </c>
      <c r="CH187" s="104" cm="1">
        <f t="array" ref="CH187">AnualidadActivo(CH$2, $E187, $C187, $B187, $D187, Hombres!$A$1:$DW$117, Mujeres!$A$1:$DW$117)</f>
        <v>494810.2356644781</v>
      </c>
      <c r="CI187" s="104" cm="1">
        <f t="array" ref="CI187">AnualidadActivo(CI$2, $E187, $C187, $B187, $D187, Hombres!$A$1:$DW$117, Mujeres!$A$1:$DW$117)</f>
        <v>187366.54202544008</v>
      </c>
      <c r="CJ187" s="104" cm="1">
        <f t="array" ref="CJ187">AnualidadActivo(CJ$2, $E187, $C187, $B187, $D187, Hombres!$A$1:$DW$117, Mujeres!$A$1:$DW$117)</f>
        <v>59053.742844240158</v>
      </c>
      <c r="CK187" s="104" cm="1">
        <f t="array" ref="CK187">AnualidadActivo(CK$2, $E187, $C187, $B187, $D187, Hombres!$A$1:$DW$117, Mujeres!$A$1:$DW$117)</f>
        <v>14679.420895975429</v>
      </c>
      <c r="CL187" s="104" cm="1">
        <f t="array" ref="CL187">AnualidadActivo(CL$2, $E187, $C187, $B187, $D187, Hombres!$A$1:$DW$117, Mujeres!$A$1:$DW$117)</f>
        <v>2632.5286471088098</v>
      </c>
      <c r="CM187" s="104" cm="1">
        <f t="array" ref="CM187">AnualidadActivo(CM$2, $E187, $C187, $B187, $D187, Hombres!$A$1:$DW$117, Mujeres!$A$1:$DW$117)</f>
        <v>284.21936007274257</v>
      </c>
      <c r="CN187" s="104" cm="1">
        <f t="array" ref="CN187">AnualidadActivo(CN$2, $E187, $C187, $B187, $D187, Hombres!$A$1:$DW$117, Mujeres!$A$1:$DW$117)</f>
        <v>0</v>
      </c>
      <c r="CO187" s="104" cm="1">
        <f t="array" ref="CO187">AnualidadActivo(CO$2, $E187, $C187, $B187, $D187, Hombres!$A$1:$DW$117, Mujeres!$A$1:$DW$117)</f>
        <v>0</v>
      </c>
      <c r="CP187" s="104" cm="1">
        <f t="array" ref="CP187">AnualidadActivo(CP$2, $E187, $C187, $B187, $D187, Hombres!$A$1:$DW$117, Mujeres!$A$1:$DW$117)</f>
        <v>0</v>
      </c>
      <c r="CQ187" s="104" cm="1">
        <f t="array" ref="CQ187">AnualidadActivo(CQ$2, $E187, $C187, $B187, $D187, Hombres!$A$1:$DW$117, Mujeres!$A$1:$DW$117)</f>
        <v>0</v>
      </c>
      <c r="CR187" s="104" cm="1">
        <f t="array" ref="CR187">AnualidadActivo(CR$2, $E187, $C187, $B187, $D187, Hombres!$A$1:$DW$117, Mujeres!$A$1:$DW$117)</f>
        <v>0</v>
      </c>
      <c r="CS187" s="104" cm="1">
        <f t="array" ref="CS187">AnualidadActivo(CS$2, $E187, $C187, $B187, $D187, Hombres!$A$1:$DW$117, Mujeres!$A$1:$DW$117)</f>
        <v>0</v>
      </c>
      <c r="CT187" s="104" cm="1">
        <f t="array" ref="CT187">AnualidadActivo(CT$2, $E187, $C187, $B187, $D187, Hombres!$A$1:$DW$117, Mujeres!$A$1:$DW$117)</f>
        <v>0</v>
      </c>
      <c r="CU187" s="104" cm="1">
        <f t="array" ref="CU187">AnualidadActivo(CU$2, $E187, $C187, $B187, $D187, Hombres!$A$1:$DW$117, Mujeres!$A$1:$DW$117)</f>
        <v>0</v>
      </c>
      <c r="CV187" s="104" cm="1">
        <f t="array" ref="CV187">AnualidadActivo(CV$2, $E187, $C187, $B187, $D187, Hombres!$A$1:$DW$117, Mujeres!$A$1:$DW$117)</f>
        <v>0</v>
      </c>
      <c r="CW187" s="104" cm="1">
        <f t="array" ref="CW187">AnualidadActivo(CW$2, $E187, $C187, $B187, $D187, Hombres!$A$1:$DW$117, Mujeres!$A$1:$DW$117)</f>
        <v>0</v>
      </c>
      <c r="CX187" s="104" cm="1">
        <f t="array" ref="CX187">AnualidadActivo(CX$2, $E187, $C187, $B187, $D187, Hombres!$A$1:$DW$117, Mujeres!$A$1:$DW$117)</f>
        <v>0</v>
      </c>
      <c r="CY187" s="104" cm="1">
        <f t="array" ref="CY187">AnualidadActivo(CY$2, $E187, $C187, $B187, $D187, Hombres!$A$1:$DW$117, Mujeres!$A$1:$DW$117)</f>
        <v>0</v>
      </c>
      <c r="CZ187" s="104" cm="1">
        <f t="array" ref="CZ187">AnualidadActivo(CZ$2, $E187, $C187, $B187, $D187, Hombres!$A$1:$DW$117, Mujeres!$A$1:$DW$117)</f>
        <v>0</v>
      </c>
      <c r="DA187" s="104" cm="1">
        <f t="array" ref="DA187">AnualidadActivo(DA$2, $E187, $C187, $B187, $D187, Hombres!$A$1:$DW$117, Mujeres!$A$1:$DW$117)</f>
        <v>0</v>
      </c>
    </row>
    <row r="188" spans="1:105" x14ac:dyDescent="0.35">
      <c r="A188" s="2">
        <f t="shared" si="2"/>
        <v>186</v>
      </c>
      <c r="B188" s="107">
        <v>896689</v>
      </c>
      <c r="C188" s="9">
        <v>45600</v>
      </c>
      <c r="D188" s="7" t="s">
        <v>6</v>
      </c>
      <c r="E188" s="9">
        <v>37025</v>
      </c>
      <c r="F188" s="12" cm="1">
        <f t="array" ref="F188">edadCalc(E188)</f>
        <v>24</v>
      </c>
      <c r="G188" s="49" cm="1">
        <f t="array" ref="G188">PorcentajePension(C188,E188, D188)</f>
        <v>1</v>
      </c>
      <c r="I188" s="103"/>
      <c r="J188" s="104" cm="1">
        <f t="array" ref="J188">AnualidadActivo(J$2, $E188, $C188, $B188, $D188, Hombres!$A$1:$DW$117, Mujeres!$A$1:$DW$117)</f>
        <v>0</v>
      </c>
      <c r="K188" s="104" cm="1">
        <f t="array" ref="K188">AnualidadActivo(K$2, $E188, $C188, $B188, $D188, Hombres!$A$1:$DW$117, Mujeres!$A$1:$DW$117)</f>
        <v>0</v>
      </c>
      <c r="L188" s="104" cm="1">
        <f t="array" ref="L188">AnualidadActivo(L$2, $E188, $C188, $B188, $D188, Hombres!$A$1:$DW$117, Mujeres!$A$1:$DW$117)</f>
        <v>0</v>
      </c>
      <c r="M188" s="104" cm="1">
        <f t="array" ref="M188">AnualidadActivo(M$2, $E188, $C188, $B188, $D188, Hombres!$A$1:$DW$117, Mujeres!$A$1:$DW$117)</f>
        <v>0</v>
      </c>
      <c r="N188" s="104" cm="1">
        <f t="array" ref="N188">AnualidadActivo(N$2, $E188, $C188, $B188, $D188, Hombres!$A$1:$DW$117, Mujeres!$A$1:$DW$117)</f>
        <v>0</v>
      </c>
      <c r="O188" s="104" cm="1">
        <f t="array" ref="O188">AnualidadActivo(O$2, $E188, $C188, $B188, $D188, Hombres!$A$1:$DW$117, Mujeres!$A$1:$DW$117)</f>
        <v>0</v>
      </c>
      <c r="P188" s="104" cm="1">
        <f t="array" ref="P188">AnualidadActivo(P$2, $E188, $C188, $B188, $D188, Hombres!$A$1:$DW$117, Mujeres!$A$1:$DW$117)</f>
        <v>0</v>
      </c>
      <c r="Q188" s="104" cm="1">
        <f t="array" ref="Q188">AnualidadActivo(Q$2, $E188, $C188, $B188, $D188, Hombres!$A$1:$DW$117, Mujeres!$A$1:$DW$117)</f>
        <v>0</v>
      </c>
      <c r="R188" s="104" cm="1">
        <f t="array" ref="R188">AnualidadActivo(R$2, $E188, $C188, $B188, $D188, Hombres!$A$1:$DW$117, Mujeres!$A$1:$DW$117)</f>
        <v>0</v>
      </c>
      <c r="S188" s="104" cm="1">
        <f t="array" ref="S188">AnualidadActivo(S$2, $E188, $C188, $B188, $D188, Hombres!$A$1:$DW$117, Mujeres!$A$1:$DW$117)</f>
        <v>0</v>
      </c>
      <c r="T188" s="104" cm="1">
        <f t="array" ref="T188">AnualidadActivo(T$2, $E188, $C188, $B188, $D188, Hombres!$A$1:$DW$117, Mujeres!$A$1:$DW$117)</f>
        <v>0</v>
      </c>
      <c r="U188" s="104" cm="1">
        <f t="array" ref="U188">AnualidadActivo(U$2, $E188, $C188, $B188, $D188, Hombres!$A$1:$DW$117, Mujeres!$A$1:$DW$117)</f>
        <v>0</v>
      </c>
      <c r="V188" s="104" cm="1">
        <f t="array" ref="V188">AnualidadActivo(V$2, $E188, $C188, $B188, $D188, Hombres!$A$1:$DW$117, Mujeres!$A$1:$DW$117)</f>
        <v>0</v>
      </c>
      <c r="W188" s="104" cm="1">
        <f t="array" ref="W188">AnualidadActivo(W$2, $E188, $C188, $B188, $D188, Hombres!$A$1:$DW$117, Mujeres!$A$1:$DW$117)</f>
        <v>0</v>
      </c>
      <c r="X188" s="104" cm="1">
        <f t="array" ref="X188">AnualidadActivo(X$2, $E188, $C188, $B188, $D188, Hombres!$A$1:$DW$117, Mujeres!$A$1:$DW$117)</f>
        <v>0</v>
      </c>
      <c r="Y188" s="104" cm="1">
        <f t="array" ref="Y188">AnualidadActivo(Y$2, $E188, $C188, $B188, $D188, Hombres!$A$1:$DW$117, Mujeres!$A$1:$DW$117)</f>
        <v>0</v>
      </c>
      <c r="Z188" s="104" cm="1">
        <f t="array" ref="Z188">AnualidadActivo(Z$2, $E188, $C188, $B188, $D188, Hombres!$A$1:$DW$117, Mujeres!$A$1:$DW$117)</f>
        <v>0</v>
      </c>
      <c r="AA188" s="104" cm="1">
        <f t="array" ref="AA188">AnualidadActivo(AA$2, $E188, $C188, $B188, $D188, Hombres!$A$1:$DW$117, Mujeres!$A$1:$DW$117)</f>
        <v>0</v>
      </c>
      <c r="AB188" s="104" cm="1">
        <f t="array" ref="AB188">AnualidadActivo(AB$2, $E188, $C188, $B188, $D188, Hombres!$A$1:$DW$117, Mujeres!$A$1:$DW$117)</f>
        <v>0</v>
      </c>
      <c r="AC188" s="104" cm="1">
        <f t="array" ref="AC188">AnualidadActivo(AC$2, $E188, $C188, $B188, $D188, Hombres!$A$1:$DW$117, Mujeres!$A$1:$DW$117)</f>
        <v>0</v>
      </c>
      <c r="AD188" s="104" cm="1">
        <f t="array" ref="AD188">AnualidadActivo(AD$2, $E188, $C188, $B188, $D188, Hombres!$A$1:$DW$117, Mujeres!$A$1:$DW$117)</f>
        <v>0</v>
      </c>
      <c r="AE188" s="104" cm="1">
        <f t="array" ref="AE188">AnualidadActivo(AE$2, $E188, $C188, $B188, $D188, Hombres!$A$1:$DW$117, Mujeres!$A$1:$DW$117)</f>
        <v>0</v>
      </c>
      <c r="AF188" s="104" cm="1">
        <f t="array" ref="AF188">AnualidadActivo(AF$2, $E188, $C188, $B188, $D188, Hombres!$A$1:$DW$117, Mujeres!$A$1:$DW$117)</f>
        <v>0</v>
      </c>
      <c r="AG188" s="104" cm="1">
        <f t="array" ref="AG188">AnualidadActivo(AG$2, $E188, $C188, $B188, $D188, Hombres!$A$1:$DW$117, Mujeres!$A$1:$DW$117)</f>
        <v>0</v>
      </c>
      <c r="AH188" s="104" cm="1">
        <f t="array" ref="AH188">AnualidadActivo(AH$2, $E188, $C188, $B188, $D188, Hombres!$A$1:$DW$117, Mujeres!$A$1:$DW$117)</f>
        <v>0</v>
      </c>
      <c r="AI188" s="104" cm="1">
        <f t="array" ref="AI188">AnualidadActivo(AI$2, $E188, $C188, $B188, $D188, Hombres!$A$1:$DW$117, Mujeres!$A$1:$DW$117)</f>
        <v>0</v>
      </c>
      <c r="AJ188" s="104" cm="1">
        <f t="array" ref="AJ188">AnualidadActivo(AJ$2, $E188, $C188, $B188, $D188, Hombres!$A$1:$DW$117, Mujeres!$A$1:$DW$117)</f>
        <v>0</v>
      </c>
      <c r="AK188" s="104" cm="1">
        <f t="array" ref="AK188">AnualidadActivo(AK$2, $E188, $C188, $B188, $D188, Hombres!$A$1:$DW$117, Mujeres!$A$1:$DW$117)</f>
        <v>0</v>
      </c>
      <c r="AL188" s="104" cm="1">
        <f t="array" ref="AL188">AnualidadActivo(AL$2, $E188, $C188, $B188, $D188, Hombres!$A$1:$DW$117, Mujeres!$A$1:$DW$117)</f>
        <v>0</v>
      </c>
      <c r="AM188" s="104" cm="1">
        <f t="array" ref="AM188">AnualidadActivo(AM$2, $E188, $C188, $B188, $D188, Hombres!$A$1:$DW$117, Mujeres!$A$1:$DW$117)</f>
        <v>0</v>
      </c>
      <c r="AN188" s="104" cm="1">
        <f t="array" ref="AN188">AnualidadActivo(AN$2, $E188, $C188, $B188, $D188, Hombres!$A$1:$DW$117, Mujeres!$A$1:$DW$117)</f>
        <v>0</v>
      </c>
      <c r="AO188" s="104" cm="1">
        <f t="array" ref="AO188">AnualidadActivo(AO$2, $E188, $C188, $B188, $D188, Hombres!$A$1:$DW$117, Mujeres!$A$1:$DW$117)</f>
        <v>0</v>
      </c>
      <c r="AP188" s="104" cm="1">
        <f t="array" ref="AP188">AnualidadActivo(AP$2, $E188, $C188, $B188, $D188, Hombres!$A$1:$DW$117, Mujeres!$A$1:$DW$117)</f>
        <v>0</v>
      </c>
      <c r="AQ188" s="104" cm="1">
        <f t="array" ref="AQ188">AnualidadActivo(AQ$2, $E188, $C188, $B188, $D188, Hombres!$A$1:$DW$117, Mujeres!$A$1:$DW$117)</f>
        <v>0</v>
      </c>
      <c r="AR188" s="104" cm="1">
        <f t="array" ref="AR188">AnualidadActivo(AR$2, $E188, $C188, $B188, $D188, Hombres!$A$1:$DW$117, Mujeres!$A$1:$DW$117)</f>
        <v>0</v>
      </c>
      <c r="AS188" s="104" cm="1">
        <f t="array" ref="AS188">AnualidadActivo(AS$2, $E188, $C188, $B188, $D188, Hombres!$A$1:$DW$117, Mujeres!$A$1:$DW$117)</f>
        <v>0</v>
      </c>
      <c r="AT188" s="104" cm="1">
        <f t="array" ref="AT188">AnualidadActivo(AT$2, $E188, $C188, $B188, $D188, Hombres!$A$1:$DW$117, Mujeres!$A$1:$DW$117)</f>
        <v>0</v>
      </c>
      <c r="AU188" s="104" cm="1">
        <f t="array" ref="AU188">AnualidadActivo(AU$2, $E188, $C188, $B188, $D188, Hombres!$A$1:$DW$117, Mujeres!$A$1:$DW$117)</f>
        <v>0</v>
      </c>
      <c r="AV188" s="104" cm="1">
        <f t="array" ref="AV188">AnualidadActivo(AV$2, $E188, $C188, $B188, $D188, Hombres!$A$1:$DW$117, Mujeres!$A$1:$DW$117)</f>
        <v>0</v>
      </c>
      <c r="AW188" s="104" cm="1">
        <f t="array" ref="AW188">AnualidadActivo(AW$2, $E188, $C188, $B188, $D188, Hombres!$A$1:$DW$117, Mujeres!$A$1:$DW$117)</f>
        <v>77200498.897207618</v>
      </c>
      <c r="AX188" s="104" cm="1">
        <f t="array" ref="AX188">AnualidadActivo(AX$2, $E188, $C188, $B188, $D188, Hombres!$A$1:$DW$117, Mujeres!$A$1:$DW$117)</f>
        <v>79516513.864123851</v>
      </c>
      <c r="AY188" s="104" cm="1">
        <f t="array" ref="AY188">AnualidadActivo(AY$2, $E188, $C188, $B188, $D188, Hombres!$A$1:$DW$117, Mujeres!$A$1:$DW$117)</f>
        <v>81902009.280047551</v>
      </c>
      <c r="AZ188" s="104" cm="1">
        <f t="array" ref="AZ188">AnualidadActivo(AZ$2, $E188, $C188, $B188, $D188, Hombres!$A$1:$DW$117, Mujeres!$A$1:$DW$117)</f>
        <v>84359069.558448985</v>
      </c>
      <c r="BA188" s="104" cm="1">
        <f t="array" ref="BA188">AnualidadActivo(BA$2, $E188, $C188, $B188, $D188, Hombres!$A$1:$DW$117, Mujeres!$A$1:$DW$117)</f>
        <v>86889841.645202473</v>
      </c>
      <c r="BB188" s="104" cm="1">
        <f t="array" ref="BB188">AnualidadActivo(BB$2, $E188, $C188, $B188, $D188, Hombres!$A$1:$DW$117, Mujeres!$A$1:$DW$117)</f>
        <v>88011326.510610715</v>
      </c>
      <c r="BC188" s="104" cm="1">
        <f t="array" ref="BC188">AnualidadActivo(BC$2, $E188, $C188, $B188, $D188, Hombres!$A$1:$DW$117, Mujeres!$A$1:$DW$117)</f>
        <v>90275072.088594317</v>
      </c>
      <c r="BD188" s="104" cm="1">
        <f t="array" ref="BD188">AnualidadActivo(BD$2, $E188, $C188, $B188, $D188, Hombres!$A$1:$DW$117, Mujeres!$A$1:$DW$117)</f>
        <v>92563681.210573822</v>
      </c>
      <c r="BE188" s="104" cm="1">
        <f t="array" ref="BE188">AnualidadActivo(BE$2, $E188, $C188, $B188, $D188, Hombres!$A$1:$DW$117, Mujeres!$A$1:$DW$117)</f>
        <v>94867025.394121781</v>
      </c>
      <c r="BF188" s="104" cm="1">
        <f t="array" ref="BF188">AnualidadActivo(BF$2, $E188, $C188, $B188, $D188, Hombres!$A$1:$DW$117, Mujeres!$A$1:$DW$117)</f>
        <v>97166683.485583082</v>
      </c>
      <c r="BG188" s="104" cm="1">
        <f t="array" ref="BG188">AnualidadActivo(BG$2, $E188, $C188, $B188, $D188, Hombres!$A$1:$DW$117, Mujeres!$A$1:$DW$117)</f>
        <v>99441741.686380744</v>
      </c>
      <c r="BH188" s="104" cm="1">
        <f t="array" ref="BH188">AnualidadActivo(BH$2, $E188, $C188, $B188, $D188, Hombres!$A$1:$DW$117, Mujeres!$A$1:$DW$117)</f>
        <v>101681839.15096308</v>
      </c>
      <c r="BI188" s="104" cm="1">
        <f t="array" ref="BI188">AnualidadActivo(BI$2, $E188, $C188, $B188, $D188, Hombres!$A$1:$DW$117, Mujeres!$A$1:$DW$117)</f>
        <v>103888099.66708133</v>
      </c>
      <c r="BJ188" s="104" cm="1">
        <f t="array" ref="BJ188">AnualidadActivo(BJ$2, $E188, $C188, $B188, $D188, Hombres!$A$1:$DW$117, Mujeres!$A$1:$DW$117)</f>
        <v>106059815.87611178</v>
      </c>
      <c r="BK188" s="104" cm="1">
        <f t="array" ref="BK188">AnualidadActivo(BK$2, $E188, $C188, $B188, $D188, Hombres!$A$1:$DW$117, Mujeres!$A$1:$DW$117)</f>
        <v>108179071.82930259</v>
      </c>
      <c r="BL188" s="104" cm="1">
        <f t="array" ref="BL188">AnualidadActivo(BL$2, $E188, $C188, $B188, $D188, Hombres!$A$1:$DW$117, Mujeres!$A$1:$DW$117)</f>
        <v>110210418.95475201</v>
      </c>
      <c r="BM188" s="104" cm="1">
        <f t="array" ref="BM188">AnualidadActivo(BM$2, $E188, $C188, $B188, $D188, Hombres!$A$1:$DW$117, Mujeres!$A$1:$DW$117)</f>
        <v>112108635.93055893</v>
      </c>
      <c r="BN188" s="104" cm="1">
        <f t="array" ref="BN188">AnualidadActivo(BN$2, $E188, $C188, $B188, $D188, Hombres!$A$1:$DW$117, Mujeres!$A$1:$DW$117)</f>
        <v>113826778.46747945</v>
      </c>
      <c r="BO188" s="104" cm="1">
        <f t="array" ref="BO188">AnualidadActivo(BO$2, $E188, $C188, $B188, $D188, Hombres!$A$1:$DW$117, Mujeres!$A$1:$DW$117)</f>
        <v>115198576.91331504</v>
      </c>
      <c r="BP188" s="104" cm="1">
        <f t="array" ref="BP188">AnualidadActivo(BP$2, $E188, $C188, $B188, $D188, Hombres!$A$1:$DW$117, Mujeres!$A$1:$DW$117)</f>
        <v>116312946.31513579</v>
      </c>
      <c r="BQ188" s="104" cm="1">
        <f t="array" ref="BQ188">AnualidadActivo(BQ$2, $E188, $C188, $B188, $D188, Hombres!$A$1:$DW$117, Mujeres!$A$1:$DW$117)</f>
        <v>117123602.42152913</v>
      </c>
      <c r="BR188" s="104" cm="1">
        <f t="array" ref="BR188">AnualidadActivo(BR$2, $E188, $C188, $B188, $D188, Hombres!$A$1:$DW$117, Mujeres!$A$1:$DW$117)</f>
        <v>117583232.21424237</v>
      </c>
      <c r="BS188" s="104" cm="1">
        <f t="array" ref="BS188">AnualidadActivo(BS$2, $E188, $C188, $B188, $D188, Hombres!$A$1:$DW$117, Mujeres!$A$1:$DW$117)</f>
        <v>117644600.66688345</v>
      </c>
      <c r="BT188" s="104" cm="1">
        <f t="array" ref="BT188">AnualidadActivo(BT$2, $E188, $C188, $B188, $D188, Hombres!$A$1:$DW$117, Mujeres!$A$1:$DW$117)</f>
        <v>117253174.13976763</v>
      </c>
      <c r="BU188" s="104" cm="1">
        <f t="array" ref="BU188">AnualidadActivo(BU$2, $E188, $C188, $B188, $D188, Hombres!$A$1:$DW$117, Mujeres!$A$1:$DW$117)</f>
        <v>116346259.76585034</v>
      </c>
      <c r="BV188" s="104" cm="1">
        <f t="array" ref="BV188">AnualidadActivo(BV$2, $E188, $C188, $B188, $D188, Hombres!$A$1:$DW$117, Mujeres!$A$1:$DW$117)</f>
        <v>114861101.85417193</v>
      </c>
      <c r="BW188" s="104" cm="1">
        <f t="array" ref="BW188">AnualidadActivo(BW$2, $E188, $C188, $B188, $D188, Hombres!$A$1:$DW$117, Mujeres!$A$1:$DW$117)</f>
        <v>112743610.44913132</v>
      </c>
      <c r="BX188" s="104" cm="1">
        <f t="array" ref="BX188">AnualidadActivo(BX$2, $E188, $C188, $B188, $D188, Hombres!$A$1:$DW$117, Mujeres!$A$1:$DW$117)</f>
        <v>109949982.41246176</v>
      </c>
      <c r="BY188" s="104" cm="1">
        <f t="array" ref="BY188">AnualidadActivo(BY$2, $E188, $C188, $B188, $D188, Hombres!$A$1:$DW$117, Mujeres!$A$1:$DW$117)</f>
        <v>106438295.75153922</v>
      </c>
      <c r="BZ188" s="104" cm="1">
        <f t="array" ref="BZ188">AnualidadActivo(BZ$2, $E188, $C188, $B188, $D188, Hombres!$A$1:$DW$117, Mujeres!$A$1:$DW$117)</f>
        <v>102171320.82231688</v>
      </c>
      <c r="CA188" s="104" cm="1">
        <f t="array" ref="CA188">AnualidadActivo(CA$2, $E188, $C188, $B188, $D188, Hombres!$A$1:$DW$117, Mujeres!$A$1:$DW$117)</f>
        <v>97127580.74735032</v>
      </c>
      <c r="CB188" s="104" cm="1">
        <f t="array" ref="CB188">AnualidadActivo(CB$2, $E188, $C188, $B188, $D188, Hombres!$A$1:$DW$117, Mujeres!$A$1:$DW$117)</f>
        <v>91313575.62994203</v>
      </c>
      <c r="CC188" s="104" cm="1">
        <f t="array" ref="CC188">AnualidadActivo(CC$2, $E188, $C188, $B188, $D188, Hombres!$A$1:$DW$117, Mujeres!$A$1:$DW$117)</f>
        <v>84767677.404538617</v>
      </c>
      <c r="CD188" s="104" cm="1">
        <f t="array" ref="CD188">AnualidadActivo(CD$2, $E188, $C188, $B188, $D188, Hombres!$A$1:$DW$117, Mujeres!$A$1:$DW$117)</f>
        <v>77558381.067869931</v>
      </c>
      <c r="CE188" s="104" cm="1">
        <f t="array" ref="CE188">AnualidadActivo(CE$2, $E188, $C188, $B188, $D188, Hombres!$A$1:$DW$117, Mujeres!$A$1:$DW$117)</f>
        <v>69787755.602590159</v>
      </c>
      <c r="CF188" s="104" cm="1">
        <f t="array" ref="CF188">AnualidadActivo(CF$2, $E188, $C188, $B188, $D188, Hombres!$A$1:$DW$117, Mujeres!$A$1:$DW$117)</f>
        <v>61599316.353377342</v>
      </c>
      <c r="CG188" s="104" cm="1">
        <f t="array" ref="CG188">AnualidadActivo(CG$2, $E188, $C188, $B188, $D188, Hombres!$A$1:$DW$117, Mujeres!$A$1:$DW$117)</f>
        <v>53183115.903548598</v>
      </c>
      <c r="CH188" s="104" cm="1">
        <f t="array" ref="CH188">AnualidadActivo(CH$2, $E188, $C188, $B188, $D188, Hombres!$A$1:$DW$117, Mujeres!$A$1:$DW$117)</f>
        <v>44766443.573244885</v>
      </c>
      <c r="CI188" s="104" cm="1">
        <f t="array" ref="CI188">AnualidadActivo(CI$2, $E188, $C188, $B188, $D188, Hombres!$A$1:$DW$117, Mujeres!$A$1:$DW$117)</f>
        <v>36595981.091184005</v>
      </c>
      <c r="CJ188" s="104" cm="1">
        <f t="array" ref="CJ188">AnualidadActivo(CJ$2, $E188, $C188, $B188, $D188, Hombres!$A$1:$DW$117, Mujeres!$A$1:$DW$117)</f>
        <v>28921206.280587479</v>
      </c>
      <c r="CK188" s="104" cm="1">
        <f t="array" ref="CK188">AnualidadActivo(CK$2, $E188, $C188, $B188, $D188, Hombres!$A$1:$DW$117, Mujeres!$A$1:$DW$117)</f>
        <v>21976185.31122832</v>
      </c>
      <c r="CL188" s="104" cm="1">
        <f t="array" ref="CL188">AnualidadActivo(CL$2, $E188, $C188, $B188, $D188, Hombres!$A$1:$DW$117, Mujeres!$A$1:$DW$117)</f>
        <v>15955987.879746789</v>
      </c>
      <c r="CM188" s="104" cm="1">
        <f t="array" ref="CM188">AnualidadActivo(CM$2, $E188, $C188, $B188, $D188, Hombres!$A$1:$DW$117, Mujeres!$A$1:$DW$117)</f>
        <v>10988649.289579587</v>
      </c>
      <c r="CN188" s="104" cm="1">
        <f t="array" ref="CN188">AnualidadActivo(CN$2, $E188, $C188, $B188, $D188, Hombres!$A$1:$DW$117, Mujeres!$A$1:$DW$117)</f>
        <v>7115046.5502896979</v>
      </c>
      <c r="CO188" s="104" cm="1">
        <f t="array" ref="CO188">AnualidadActivo(CO$2, $E188, $C188, $B188, $D188, Hombres!$A$1:$DW$117, Mujeres!$A$1:$DW$117)</f>
        <v>4285039.4388243342</v>
      </c>
      <c r="CP188" s="104" cm="1">
        <f t="array" ref="CP188">AnualidadActivo(CP$2, $E188, $C188, $B188, $D188, Hombres!$A$1:$DW$117, Mujeres!$A$1:$DW$117)</f>
        <v>2369048.6121582193</v>
      </c>
      <c r="CQ188" s="104" cm="1">
        <f t="array" ref="CQ188">AnualidadActivo(CQ$2, $E188, $C188, $B188, $D188, Hombres!$A$1:$DW$117, Mujeres!$A$1:$DW$117)</f>
        <v>1183024.6248671066</v>
      </c>
      <c r="CR188" s="104" cm="1">
        <f t="array" ref="CR188">AnualidadActivo(CR$2, $E188, $C188, $B188, $D188, Hombres!$A$1:$DW$117, Mujeres!$A$1:$DW$117)</f>
        <v>522686.06447101128</v>
      </c>
      <c r="CS188" s="104" cm="1">
        <f t="array" ref="CS188">AnualidadActivo(CS$2, $E188, $C188, $B188, $D188, Hombres!$A$1:$DW$117, Mujeres!$A$1:$DW$117)</f>
        <v>198797.21401489794</v>
      </c>
      <c r="CT188" s="104" cm="1">
        <f t="array" ref="CT188">AnualidadActivo(CT$2, $E188, $C188, $B188, $D188, Hombres!$A$1:$DW$117, Mujeres!$A$1:$DW$117)</f>
        <v>62654.571636328568</v>
      </c>
      <c r="CU188" s="104" cm="1">
        <f t="array" ref="CU188">AnualidadActivo(CU$2, $E188, $C188, $B188, $D188, Hombres!$A$1:$DW$117, Mujeres!$A$1:$DW$117)</f>
        <v>15459.008379025026</v>
      </c>
      <c r="CV188" s="104" cm="1">
        <f t="array" ref="CV188">AnualidadActivo(CV$2, $E188, $C188, $B188, $D188, Hombres!$A$1:$DW$117, Mujeres!$A$1:$DW$117)</f>
        <v>2713.7748917035588</v>
      </c>
      <c r="CW188" s="104" cm="1">
        <f t="array" ref="CW188">AnualidadActivo(CW$2, $E188, $C188, $B188, $D188, Hombres!$A$1:$DW$117, Mujeres!$A$1:$DW$117)</f>
        <v>277.26952595045202</v>
      </c>
      <c r="CX188" s="104" cm="1">
        <f t="array" ref="CX188">AnualidadActivo(CX$2, $E188, $C188, $B188, $D188, Hombres!$A$1:$DW$117, Mujeres!$A$1:$DW$117)</f>
        <v>0</v>
      </c>
      <c r="CY188" s="104" cm="1">
        <f t="array" ref="CY188">AnualidadActivo(CY$2, $E188, $C188, $B188, $D188, Hombres!$A$1:$DW$117, Mujeres!$A$1:$DW$117)</f>
        <v>0</v>
      </c>
      <c r="CZ188" s="104" cm="1">
        <f t="array" ref="CZ188">AnualidadActivo(CZ$2, $E188, $C188, $B188, $D188, Hombres!$A$1:$DW$117, Mujeres!$A$1:$DW$117)</f>
        <v>0</v>
      </c>
      <c r="DA188" s="104" cm="1">
        <f t="array" ref="DA188">AnualidadActivo(DA$2, $E188, $C188, $B188, $D188, Hombres!$A$1:$DW$117, Mujeres!$A$1:$DW$117)</f>
        <v>0</v>
      </c>
    </row>
    <row r="189" spans="1:105" x14ac:dyDescent="0.35">
      <c r="A189" s="2">
        <f t="shared" si="2"/>
        <v>187</v>
      </c>
      <c r="B189" s="107">
        <v>619379</v>
      </c>
      <c r="C189" s="9">
        <v>45369</v>
      </c>
      <c r="D189" s="7" t="s">
        <v>6</v>
      </c>
      <c r="E189" s="9">
        <v>33852</v>
      </c>
      <c r="F189" s="12" cm="1">
        <f t="array" ref="F189">edadCalc(E189)</f>
        <v>33</v>
      </c>
      <c r="G189" s="49" cm="1">
        <f t="array" ref="G189">PorcentajePension(C189,E189, D189)</f>
        <v>0.85</v>
      </c>
      <c r="I189" s="103"/>
      <c r="J189" s="104" cm="1">
        <f t="array" ref="J189">AnualidadActivo(J$2, $E189, $C189, $B189, $D189, Hombres!$A$1:$DW$117, Mujeres!$A$1:$DW$117)</f>
        <v>0</v>
      </c>
      <c r="K189" s="104" cm="1">
        <f t="array" ref="K189">AnualidadActivo(K$2, $E189, $C189, $B189, $D189, Hombres!$A$1:$DW$117, Mujeres!$A$1:$DW$117)</f>
        <v>0</v>
      </c>
      <c r="L189" s="104" cm="1">
        <f t="array" ref="L189">AnualidadActivo(L$2, $E189, $C189, $B189, $D189, Hombres!$A$1:$DW$117, Mujeres!$A$1:$DW$117)</f>
        <v>0</v>
      </c>
      <c r="M189" s="104" cm="1">
        <f t="array" ref="M189">AnualidadActivo(M$2, $E189, $C189, $B189, $D189, Hombres!$A$1:$DW$117, Mujeres!$A$1:$DW$117)</f>
        <v>0</v>
      </c>
      <c r="N189" s="104" cm="1">
        <f t="array" ref="N189">AnualidadActivo(N$2, $E189, $C189, $B189, $D189, Hombres!$A$1:$DW$117, Mujeres!$A$1:$DW$117)</f>
        <v>0</v>
      </c>
      <c r="O189" s="104" cm="1">
        <f t="array" ref="O189">AnualidadActivo(O$2, $E189, $C189, $B189, $D189, Hombres!$A$1:$DW$117, Mujeres!$A$1:$DW$117)</f>
        <v>0</v>
      </c>
      <c r="P189" s="104" cm="1">
        <f t="array" ref="P189">AnualidadActivo(P$2, $E189, $C189, $B189, $D189, Hombres!$A$1:$DW$117, Mujeres!$A$1:$DW$117)</f>
        <v>0</v>
      </c>
      <c r="Q189" s="104" cm="1">
        <f t="array" ref="Q189">AnualidadActivo(Q$2, $E189, $C189, $B189, $D189, Hombres!$A$1:$DW$117, Mujeres!$A$1:$DW$117)</f>
        <v>0</v>
      </c>
      <c r="R189" s="104" cm="1">
        <f t="array" ref="R189">AnualidadActivo(R$2, $E189, $C189, $B189, $D189, Hombres!$A$1:$DW$117, Mujeres!$A$1:$DW$117)</f>
        <v>0</v>
      </c>
      <c r="S189" s="104" cm="1">
        <f t="array" ref="S189">AnualidadActivo(S$2, $E189, $C189, $B189, $D189, Hombres!$A$1:$DW$117, Mujeres!$A$1:$DW$117)</f>
        <v>0</v>
      </c>
      <c r="T189" s="104" cm="1">
        <f t="array" ref="T189">AnualidadActivo(T$2, $E189, $C189, $B189, $D189, Hombres!$A$1:$DW$117, Mujeres!$A$1:$DW$117)</f>
        <v>0</v>
      </c>
      <c r="U189" s="104" cm="1">
        <f t="array" ref="U189">AnualidadActivo(U$2, $E189, $C189, $B189, $D189, Hombres!$A$1:$DW$117, Mujeres!$A$1:$DW$117)</f>
        <v>0</v>
      </c>
      <c r="V189" s="104" cm="1">
        <f t="array" ref="V189">AnualidadActivo(V$2, $E189, $C189, $B189, $D189, Hombres!$A$1:$DW$117, Mujeres!$A$1:$DW$117)</f>
        <v>0</v>
      </c>
      <c r="W189" s="104" cm="1">
        <f t="array" ref="W189">AnualidadActivo(W$2, $E189, $C189, $B189, $D189, Hombres!$A$1:$DW$117, Mujeres!$A$1:$DW$117)</f>
        <v>0</v>
      </c>
      <c r="X189" s="104" cm="1">
        <f t="array" ref="X189">AnualidadActivo(X$2, $E189, $C189, $B189, $D189, Hombres!$A$1:$DW$117, Mujeres!$A$1:$DW$117)</f>
        <v>0</v>
      </c>
      <c r="Y189" s="104" cm="1">
        <f t="array" ref="Y189">AnualidadActivo(Y$2, $E189, $C189, $B189, $D189, Hombres!$A$1:$DW$117, Mujeres!$A$1:$DW$117)</f>
        <v>0</v>
      </c>
      <c r="Z189" s="104" cm="1">
        <f t="array" ref="Z189">AnualidadActivo(Z$2, $E189, $C189, $B189, $D189, Hombres!$A$1:$DW$117, Mujeres!$A$1:$DW$117)</f>
        <v>0</v>
      </c>
      <c r="AA189" s="104" cm="1">
        <f t="array" ref="AA189">AnualidadActivo(AA$2, $E189, $C189, $B189, $D189, Hombres!$A$1:$DW$117, Mujeres!$A$1:$DW$117)</f>
        <v>0</v>
      </c>
      <c r="AB189" s="104" cm="1">
        <f t="array" ref="AB189">AnualidadActivo(AB$2, $E189, $C189, $B189, $D189, Hombres!$A$1:$DW$117, Mujeres!$A$1:$DW$117)</f>
        <v>0</v>
      </c>
      <c r="AC189" s="104" cm="1">
        <f t="array" ref="AC189">AnualidadActivo(AC$2, $E189, $C189, $B189, $D189, Hombres!$A$1:$DW$117, Mujeres!$A$1:$DW$117)</f>
        <v>0</v>
      </c>
      <c r="AD189" s="104" cm="1">
        <f t="array" ref="AD189">AnualidadActivo(AD$2, $E189, $C189, $B189, $D189, Hombres!$A$1:$DW$117, Mujeres!$A$1:$DW$117)</f>
        <v>0</v>
      </c>
      <c r="AE189" s="104" cm="1">
        <f t="array" ref="AE189">AnualidadActivo(AE$2, $E189, $C189, $B189, $D189, Hombres!$A$1:$DW$117, Mujeres!$A$1:$DW$117)</f>
        <v>0</v>
      </c>
      <c r="AF189" s="104" cm="1">
        <f t="array" ref="AF189">AnualidadActivo(AF$2, $E189, $C189, $B189, $D189, Hombres!$A$1:$DW$117, Mujeres!$A$1:$DW$117)</f>
        <v>0</v>
      </c>
      <c r="AG189" s="104" cm="1">
        <f t="array" ref="AG189">AnualidadActivo(AG$2, $E189, $C189, $B189, $D189, Hombres!$A$1:$DW$117, Mujeres!$A$1:$DW$117)</f>
        <v>0</v>
      </c>
      <c r="AH189" s="104" cm="1">
        <f t="array" ref="AH189">AnualidadActivo(AH$2, $E189, $C189, $B189, $D189, Hombres!$A$1:$DW$117, Mujeres!$A$1:$DW$117)</f>
        <v>0</v>
      </c>
      <c r="AI189" s="104" cm="1">
        <f t="array" ref="AI189">AnualidadActivo(AI$2, $E189, $C189, $B189, $D189, Hombres!$A$1:$DW$117, Mujeres!$A$1:$DW$117)</f>
        <v>0</v>
      </c>
      <c r="AJ189" s="104" cm="1">
        <f t="array" ref="AJ189">AnualidadActivo(AJ$2, $E189, $C189, $B189, $D189, Hombres!$A$1:$DW$117, Mujeres!$A$1:$DW$117)</f>
        <v>0</v>
      </c>
      <c r="AK189" s="104" cm="1">
        <f t="array" ref="AK189">AnualidadActivo(AK$2, $E189, $C189, $B189, $D189, Hombres!$A$1:$DW$117, Mujeres!$A$1:$DW$117)</f>
        <v>0</v>
      </c>
      <c r="AL189" s="104" cm="1">
        <f t="array" ref="AL189">AnualidadActivo(AL$2, $E189, $C189, $B189, $D189, Hombres!$A$1:$DW$117, Mujeres!$A$1:$DW$117)</f>
        <v>0</v>
      </c>
      <c r="AM189" s="104" cm="1">
        <f t="array" ref="AM189">AnualidadActivo(AM$2, $E189, $C189, $B189, $D189, Hombres!$A$1:$DW$117, Mujeres!$A$1:$DW$117)</f>
        <v>0</v>
      </c>
      <c r="AN189" s="104" cm="1">
        <f t="array" ref="AN189">AnualidadActivo(AN$2, $E189, $C189, $B189, $D189, Hombres!$A$1:$DW$117, Mujeres!$A$1:$DW$117)</f>
        <v>28968385.614899486</v>
      </c>
      <c r="AO189" s="104" cm="1">
        <f t="array" ref="AO189">AnualidadActivo(AO$2, $E189, $C189, $B189, $D189, Hombres!$A$1:$DW$117, Mujeres!$A$1:$DW$117)</f>
        <v>29837437.183346473</v>
      </c>
      <c r="AP189" s="104" cm="1">
        <f t="array" ref="AP189">AnualidadActivo(AP$2, $E189, $C189, $B189, $D189, Hombres!$A$1:$DW$117, Mujeres!$A$1:$DW$117)</f>
        <v>30732560.298846867</v>
      </c>
      <c r="AQ189" s="104" cm="1">
        <f t="array" ref="AQ189">AnualidadActivo(AQ$2, $E189, $C189, $B189, $D189, Hombres!$A$1:$DW$117, Mujeres!$A$1:$DW$117)</f>
        <v>31654537.107812271</v>
      </c>
      <c r="AR189" s="104" cm="1">
        <f t="array" ref="AR189">AnualidadActivo(AR$2, $E189, $C189, $B189, $D189, Hombres!$A$1:$DW$117, Mujeres!$A$1:$DW$117)</f>
        <v>32604173.221046645</v>
      </c>
      <c r="AS189" s="104" cm="1">
        <f t="array" ref="AS189">AnualidadActivo(AS$2, $E189, $C189, $B189, $D189, Hombres!$A$1:$DW$117, Mujeres!$A$1:$DW$117)</f>
        <v>32927309.284477063</v>
      </c>
      <c r="AT189" s="104" cm="1">
        <f t="array" ref="AT189">AnualidadActivo(AT$2, $E189, $C189, $B189, $D189, Hombres!$A$1:$DW$117, Mujeres!$A$1:$DW$117)</f>
        <v>33749734.65554814</v>
      </c>
      <c r="AU189" s="104" cm="1">
        <f t="array" ref="AU189">AnualidadActivo(AU$2, $E189, $C189, $B189, $D189, Hombres!$A$1:$DW$117, Mujeres!$A$1:$DW$117)</f>
        <v>34578365.802000917</v>
      </c>
      <c r="AV189" s="104" cm="1">
        <f t="array" ref="AV189">AnualidadActivo(AV$2, $E189, $C189, $B189, $D189, Hombres!$A$1:$DW$117, Mujeres!$A$1:$DW$117)</f>
        <v>35408614.944579832</v>
      </c>
      <c r="AW189" s="104" cm="1">
        <f t="array" ref="AW189">AnualidadActivo(AW$2, $E189, $C189, $B189, $D189, Hombres!$A$1:$DW$117, Mujeres!$A$1:$DW$117)</f>
        <v>36232817.061019644</v>
      </c>
      <c r="AX189" s="104" cm="1">
        <f t="array" ref="AX189">AnualidadActivo(AX$2, $E189, $C189, $B189, $D189, Hombres!$A$1:$DW$117, Mujeres!$A$1:$DW$117)</f>
        <v>37042873.717259057</v>
      </c>
      <c r="AY189" s="104" cm="1">
        <f t="array" ref="AY189">AnualidadActivo(AY$2, $E189, $C189, $B189, $D189, Hombres!$A$1:$DW$117, Mujeres!$A$1:$DW$117)</f>
        <v>37834920.257236764</v>
      </c>
      <c r="AZ189" s="104" cm="1">
        <f t="array" ref="AZ189">AnualidadActivo(AZ$2, $E189, $C189, $B189, $D189, Hombres!$A$1:$DW$117, Mujeres!$A$1:$DW$117)</f>
        <v>38609102.06552761</v>
      </c>
      <c r="BA189" s="104" cm="1">
        <f t="array" ref="BA189">AnualidadActivo(BA$2, $E189, $C189, $B189, $D189, Hombres!$A$1:$DW$117, Mujeres!$A$1:$DW$117)</f>
        <v>39364515.710501887</v>
      </c>
      <c r="BB189" s="104" cm="1">
        <f t="array" ref="BB189">AnualidadActivo(BB$2, $E189, $C189, $B189, $D189, Hombres!$A$1:$DW$117, Mujeres!$A$1:$DW$117)</f>
        <v>40093811.346557565</v>
      </c>
      <c r="BC189" s="104" cm="1">
        <f t="array" ref="BC189">AnualidadActivo(BC$2, $E189, $C189, $B189, $D189, Hombres!$A$1:$DW$117, Mujeres!$A$1:$DW$117)</f>
        <v>40783630.743345805</v>
      </c>
      <c r="BD189" s="104" cm="1">
        <f t="array" ref="BD189">AnualidadActivo(BD$2, $E189, $C189, $B189, $D189, Hombres!$A$1:$DW$117, Mujeres!$A$1:$DW$117)</f>
        <v>41416972.959055588</v>
      </c>
      <c r="BE189" s="104" cm="1">
        <f t="array" ref="BE189">AnualidadActivo(BE$2, $E189, $C189, $B189, $D189, Hombres!$A$1:$DW$117, Mujeres!$A$1:$DW$117)</f>
        <v>41975475.745120771</v>
      </c>
      <c r="BF189" s="104" cm="1">
        <f t="array" ref="BF189">AnualidadActivo(BF$2, $E189, $C189, $B189, $D189, Hombres!$A$1:$DW$117, Mujeres!$A$1:$DW$117)</f>
        <v>42395359.157405145</v>
      </c>
      <c r="BG189" s="104" cm="1">
        <f t="array" ref="BG189">AnualidadActivo(BG$2, $E189, $C189, $B189, $D189, Hombres!$A$1:$DW$117, Mujeres!$A$1:$DW$117)</f>
        <v>42710458.043248408</v>
      </c>
      <c r="BH189" s="104" cm="1">
        <f t="array" ref="BH189">AnualidadActivo(BH$2, $E189, $C189, $B189, $D189, Hombres!$A$1:$DW$117, Mujeres!$A$1:$DW$117)</f>
        <v>42904572.334194131</v>
      </c>
      <c r="BI189" s="104" cm="1">
        <f t="array" ref="BI189">AnualidadActivo(BI$2, $E189, $C189, $B189, $D189, Hombres!$A$1:$DW$117, Mujeres!$A$1:$DW$117)</f>
        <v>42961306.251519658</v>
      </c>
      <c r="BJ189" s="104" cm="1">
        <f t="array" ref="BJ189">AnualidadActivo(BJ$2, $E189, $C189, $B189, $D189, Hombres!$A$1:$DW$117, Mujeres!$A$1:$DW$117)</f>
        <v>42863120.205263212</v>
      </c>
      <c r="BK189" s="104" cm="1">
        <f t="array" ref="BK189">AnualidadActivo(BK$2, $E189, $C189, $B189, $D189, Hombres!$A$1:$DW$117, Mujeres!$A$1:$DW$117)</f>
        <v>42589511.707151994</v>
      </c>
      <c r="BL189" s="104" cm="1">
        <f t="array" ref="BL189">AnualidadActivo(BL$2, $E189, $C189, $B189, $D189, Hombres!$A$1:$DW$117, Mujeres!$A$1:$DW$117)</f>
        <v>42118334.739801243</v>
      </c>
      <c r="BM189" s="104" cm="1">
        <f t="array" ref="BM189">AnualidadActivo(BM$2, $E189, $C189, $B189, $D189, Hombres!$A$1:$DW$117, Mujeres!$A$1:$DW$117)</f>
        <v>41429791.068763539</v>
      </c>
      <c r="BN189" s="104" cm="1">
        <f t="array" ref="BN189">AnualidadActivo(BN$2, $E189, $C189, $B189, $D189, Hombres!$A$1:$DW$117, Mujeres!$A$1:$DW$117)</f>
        <v>40507592.257549956</v>
      </c>
      <c r="BO189" s="104" cm="1">
        <f t="array" ref="BO189">AnualidadActivo(BO$2, $E189, $C189, $B189, $D189, Hombres!$A$1:$DW$117, Mujeres!$A$1:$DW$117)</f>
        <v>39337709.984839514</v>
      </c>
      <c r="BP189" s="104" cm="1">
        <f t="array" ref="BP189">AnualidadActivo(BP$2, $E189, $C189, $B189, $D189, Hombres!$A$1:$DW$117, Mujeres!$A$1:$DW$117)</f>
        <v>37906835.125961788</v>
      </c>
      <c r="BQ189" s="104" cm="1">
        <f t="array" ref="BQ189">AnualidadActivo(BQ$2, $E189, $C189, $B189, $D189, Hombres!$A$1:$DW$117, Mujeres!$A$1:$DW$117)</f>
        <v>36205538.4586735</v>
      </c>
      <c r="BR189" s="104" cm="1">
        <f t="array" ref="BR189">AnualidadActivo(BR$2, $E189, $C189, $B189, $D189, Hombres!$A$1:$DW$117, Mujeres!$A$1:$DW$117)</f>
        <v>34233221.729474492</v>
      </c>
      <c r="BS189" s="104" cm="1">
        <f t="array" ref="BS189">AnualidadActivo(BS$2, $E189, $C189, $B189, $D189, Hombres!$A$1:$DW$117, Mujeres!$A$1:$DW$117)</f>
        <v>31999385.119647209</v>
      </c>
      <c r="BT189" s="104" cm="1">
        <f t="array" ref="BT189">AnualidadActivo(BT$2, $E189, $C189, $B189, $D189, Hombres!$A$1:$DW$117, Mujeres!$A$1:$DW$117)</f>
        <v>29522772.612698261</v>
      </c>
      <c r="BU189" s="104" cm="1">
        <f t="array" ref="BU189">AnualidadActivo(BU$2, $E189, $C189, $B189, $D189, Hombres!$A$1:$DW$117, Mujeres!$A$1:$DW$117)</f>
        <v>26832533.901334722</v>
      </c>
      <c r="BV189" s="104" cm="1">
        <f t="array" ref="BV189">AnualidadActivo(BV$2, $E189, $C189, $B189, $D189, Hombres!$A$1:$DW$117, Mujeres!$A$1:$DW$117)</f>
        <v>23971275.386409704</v>
      </c>
      <c r="BW189" s="104" cm="1">
        <f t="array" ref="BW189">AnualidadActivo(BW$2, $E189, $C189, $B189, $D189, Hombres!$A$1:$DW$117, Mujeres!$A$1:$DW$117)</f>
        <v>20997574.64744902</v>
      </c>
      <c r="BX189" s="104" cm="1">
        <f t="array" ref="BX189">AnualidadActivo(BX$2, $E189, $C189, $B189, $D189, Hombres!$A$1:$DW$117, Mujeres!$A$1:$DW$117)</f>
        <v>17983598.719713349</v>
      </c>
      <c r="BY189" s="104" cm="1">
        <f t="array" ref="BY189">AnualidadActivo(BY$2, $E189, $C189, $B189, $D189, Hombres!$A$1:$DW$117, Mujeres!$A$1:$DW$117)</f>
        <v>15009871.640207045</v>
      </c>
      <c r="BZ189" s="104" cm="1">
        <f t="array" ref="BZ189">AnualidadActivo(BZ$2, $E189, $C189, $B189, $D189, Hombres!$A$1:$DW$117, Mujeres!$A$1:$DW$117)</f>
        <v>12160865.946045058</v>
      </c>
      <c r="CA189" s="104" cm="1">
        <f t="array" ref="CA189">AnualidadActivo(CA$2, $E189, $C189, $B189, $D189, Hombres!$A$1:$DW$117, Mujeres!$A$1:$DW$117)</f>
        <v>9520264.8783876114</v>
      </c>
      <c r="CB189" s="104" cm="1">
        <f t="array" ref="CB189">AnualidadActivo(CB$2, $E189, $C189, $B189, $D189, Hombres!$A$1:$DW$117, Mujeres!$A$1:$DW$117)</f>
        <v>7163969.6653615823</v>
      </c>
      <c r="CC189" s="104" cm="1">
        <f t="array" ref="CC189">AnualidadActivo(CC$2, $E189, $C189, $B189, $D189, Hombres!$A$1:$DW$117, Mujeres!$A$1:$DW$117)</f>
        <v>5150321.2007732019</v>
      </c>
      <c r="CD189" s="104" cm="1">
        <f t="array" ref="CD189">AnualidadActivo(CD$2, $E189, $C189, $B189, $D189, Hombres!$A$1:$DW$117, Mujeres!$A$1:$DW$117)</f>
        <v>3511813.3979686429</v>
      </c>
      <c r="CE189" s="104" cm="1">
        <f t="array" ref="CE189">AnualidadActivo(CE$2, $E189, $C189, $B189, $D189, Hombres!$A$1:$DW$117, Mujeres!$A$1:$DW$117)</f>
        <v>2251324.1535122138</v>
      </c>
      <c r="CF189" s="104" cm="1">
        <f t="array" ref="CF189">AnualidadActivo(CF$2, $E189, $C189, $B189, $D189, Hombres!$A$1:$DW$117, Mujeres!$A$1:$DW$117)</f>
        <v>1342692.4470055858</v>
      </c>
      <c r="CG189" s="104" cm="1">
        <f t="array" ref="CG189">AnualidadActivo(CG$2, $E189, $C189, $B189, $D189, Hombres!$A$1:$DW$117, Mujeres!$A$1:$DW$117)</f>
        <v>735569.84968988318</v>
      </c>
      <c r="CH189" s="104" cm="1">
        <f t="array" ref="CH189">AnualidadActivo(CH$2, $E189, $C189, $B189, $D189, Hombres!$A$1:$DW$117, Mujeres!$A$1:$DW$117)</f>
        <v>364371.54826480855</v>
      </c>
      <c r="CI189" s="104" cm="1">
        <f t="array" ref="CI189">AnualidadActivo(CI$2, $E189, $C189, $B189, $D189, Hombres!$A$1:$DW$117, Mujeres!$A$1:$DW$117)</f>
        <v>159954.45884980884</v>
      </c>
      <c r="CJ189" s="104" cm="1">
        <f t="array" ref="CJ189">AnualidadActivo(CJ$2, $E189, $C189, $B189, $D189, Hombres!$A$1:$DW$117, Mujeres!$A$1:$DW$117)</f>
        <v>60596.088612052918</v>
      </c>
      <c r="CK189" s="104" cm="1">
        <f t="array" ref="CK189">AnualidadActivo(CK$2, $E189, $C189, $B189, $D189, Hombres!$A$1:$DW$117, Mujeres!$A$1:$DW$117)</f>
        <v>19098.475484038769</v>
      </c>
      <c r="CL189" s="104" cm="1">
        <f t="array" ref="CL189">AnualidadActivo(CL$2, $E189, $C189, $B189, $D189, Hombres!$A$1:$DW$117, Mujeres!$A$1:$DW$117)</f>
        <v>4744.0957638850041</v>
      </c>
      <c r="CM189" s="104" cm="1">
        <f t="array" ref="CM189">AnualidadActivo(CM$2, $E189, $C189, $B189, $D189, Hombres!$A$1:$DW$117, Mujeres!$A$1:$DW$117)</f>
        <v>848.9219075483071</v>
      </c>
      <c r="CN189" s="104" cm="1">
        <f t="array" ref="CN189">AnualidadActivo(CN$2, $E189, $C189, $B189, $D189, Hombres!$A$1:$DW$117, Mujeres!$A$1:$DW$117)</f>
        <v>91.132727754910107</v>
      </c>
      <c r="CO189" s="104" cm="1">
        <f t="array" ref="CO189">AnualidadActivo(CO$2, $E189, $C189, $B189, $D189, Hombres!$A$1:$DW$117, Mujeres!$A$1:$DW$117)</f>
        <v>0</v>
      </c>
      <c r="CP189" s="104" cm="1">
        <f t="array" ref="CP189">AnualidadActivo(CP$2, $E189, $C189, $B189, $D189, Hombres!$A$1:$DW$117, Mujeres!$A$1:$DW$117)</f>
        <v>0</v>
      </c>
      <c r="CQ189" s="104" cm="1">
        <f t="array" ref="CQ189">AnualidadActivo(CQ$2, $E189, $C189, $B189, $D189, Hombres!$A$1:$DW$117, Mujeres!$A$1:$DW$117)</f>
        <v>0</v>
      </c>
      <c r="CR189" s="104" cm="1">
        <f t="array" ref="CR189">AnualidadActivo(CR$2, $E189, $C189, $B189, $D189, Hombres!$A$1:$DW$117, Mujeres!$A$1:$DW$117)</f>
        <v>0</v>
      </c>
      <c r="CS189" s="104" cm="1">
        <f t="array" ref="CS189">AnualidadActivo(CS$2, $E189, $C189, $B189, $D189, Hombres!$A$1:$DW$117, Mujeres!$A$1:$DW$117)</f>
        <v>0</v>
      </c>
      <c r="CT189" s="104" cm="1">
        <f t="array" ref="CT189">AnualidadActivo(CT$2, $E189, $C189, $B189, $D189, Hombres!$A$1:$DW$117, Mujeres!$A$1:$DW$117)</f>
        <v>0</v>
      </c>
      <c r="CU189" s="104" cm="1">
        <f t="array" ref="CU189">AnualidadActivo(CU$2, $E189, $C189, $B189, $D189, Hombres!$A$1:$DW$117, Mujeres!$A$1:$DW$117)</f>
        <v>0</v>
      </c>
      <c r="CV189" s="104" cm="1">
        <f t="array" ref="CV189">AnualidadActivo(CV$2, $E189, $C189, $B189, $D189, Hombres!$A$1:$DW$117, Mujeres!$A$1:$DW$117)</f>
        <v>0</v>
      </c>
      <c r="CW189" s="104" cm="1">
        <f t="array" ref="CW189">AnualidadActivo(CW$2, $E189, $C189, $B189, $D189, Hombres!$A$1:$DW$117, Mujeres!$A$1:$DW$117)</f>
        <v>0</v>
      </c>
      <c r="CX189" s="104" cm="1">
        <f t="array" ref="CX189">AnualidadActivo(CX$2, $E189, $C189, $B189, $D189, Hombres!$A$1:$DW$117, Mujeres!$A$1:$DW$117)</f>
        <v>0</v>
      </c>
      <c r="CY189" s="104" cm="1">
        <f t="array" ref="CY189">AnualidadActivo(CY$2, $E189, $C189, $B189, $D189, Hombres!$A$1:$DW$117, Mujeres!$A$1:$DW$117)</f>
        <v>0</v>
      </c>
      <c r="CZ189" s="104" cm="1">
        <f t="array" ref="CZ189">AnualidadActivo(CZ$2, $E189, $C189, $B189, $D189, Hombres!$A$1:$DW$117, Mujeres!$A$1:$DW$117)</f>
        <v>0</v>
      </c>
      <c r="DA189" s="104" cm="1">
        <f t="array" ref="DA189">AnualidadActivo(DA$2, $E189, $C189, $B189, $D189, Hombres!$A$1:$DW$117, Mujeres!$A$1:$DW$117)</f>
        <v>0</v>
      </c>
    </row>
    <row r="190" spans="1:105" x14ac:dyDescent="0.35">
      <c r="A190" s="2">
        <f t="shared" si="2"/>
        <v>188</v>
      </c>
      <c r="B190" s="107">
        <v>850747.6</v>
      </c>
      <c r="C190" s="9">
        <v>45390</v>
      </c>
      <c r="D190" s="7" t="s">
        <v>6</v>
      </c>
      <c r="E190" s="9">
        <v>35073</v>
      </c>
      <c r="F190" s="12" cm="1">
        <f t="array" ref="F190">edadCalc(E190)</f>
        <v>29</v>
      </c>
      <c r="G190" s="49" cm="1">
        <f t="array" ref="G190">PorcentajePension(C190,E190, D190)</f>
        <v>0.85</v>
      </c>
      <c r="I190" s="103"/>
      <c r="J190" s="104" cm="1">
        <f t="array" ref="J190">AnualidadActivo(J$2, $E190, $C190, $B190, $D190, Hombres!$A$1:$DW$117, Mujeres!$A$1:$DW$117)</f>
        <v>0</v>
      </c>
      <c r="K190" s="104" cm="1">
        <f t="array" ref="K190">AnualidadActivo(K$2, $E190, $C190, $B190, $D190, Hombres!$A$1:$DW$117, Mujeres!$A$1:$DW$117)</f>
        <v>0</v>
      </c>
      <c r="L190" s="104" cm="1">
        <f t="array" ref="L190">AnualidadActivo(L$2, $E190, $C190, $B190, $D190, Hombres!$A$1:$DW$117, Mujeres!$A$1:$DW$117)</f>
        <v>0</v>
      </c>
      <c r="M190" s="104" cm="1">
        <f t="array" ref="M190">AnualidadActivo(M$2, $E190, $C190, $B190, $D190, Hombres!$A$1:$DW$117, Mujeres!$A$1:$DW$117)</f>
        <v>0</v>
      </c>
      <c r="N190" s="104" cm="1">
        <f t="array" ref="N190">AnualidadActivo(N$2, $E190, $C190, $B190, $D190, Hombres!$A$1:$DW$117, Mujeres!$A$1:$DW$117)</f>
        <v>0</v>
      </c>
      <c r="O190" s="104" cm="1">
        <f t="array" ref="O190">AnualidadActivo(O$2, $E190, $C190, $B190, $D190, Hombres!$A$1:$DW$117, Mujeres!$A$1:$DW$117)</f>
        <v>0</v>
      </c>
      <c r="P190" s="104" cm="1">
        <f t="array" ref="P190">AnualidadActivo(P$2, $E190, $C190, $B190, $D190, Hombres!$A$1:$DW$117, Mujeres!$A$1:$DW$117)</f>
        <v>0</v>
      </c>
      <c r="Q190" s="104" cm="1">
        <f t="array" ref="Q190">AnualidadActivo(Q$2, $E190, $C190, $B190, $D190, Hombres!$A$1:$DW$117, Mujeres!$A$1:$DW$117)</f>
        <v>0</v>
      </c>
      <c r="R190" s="104" cm="1">
        <f t="array" ref="R190">AnualidadActivo(R$2, $E190, $C190, $B190, $D190, Hombres!$A$1:$DW$117, Mujeres!$A$1:$DW$117)</f>
        <v>0</v>
      </c>
      <c r="S190" s="104" cm="1">
        <f t="array" ref="S190">AnualidadActivo(S$2, $E190, $C190, $B190, $D190, Hombres!$A$1:$DW$117, Mujeres!$A$1:$DW$117)</f>
        <v>0</v>
      </c>
      <c r="T190" s="104" cm="1">
        <f t="array" ref="T190">AnualidadActivo(T$2, $E190, $C190, $B190, $D190, Hombres!$A$1:$DW$117, Mujeres!$A$1:$DW$117)</f>
        <v>0</v>
      </c>
      <c r="U190" s="104" cm="1">
        <f t="array" ref="U190">AnualidadActivo(U$2, $E190, $C190, $B190, $D190, Hombres!$A$1:$DW$117, Mujeres!$A$1:$DW$117)</f>
        <v>0</v>
      </c>
      <c r="V190" s="104" cm="1">
        <f t="array" ref="V190">AnualidadActivo(V$2, $E190, $C190, $B190, $D190, Hombres!$A$1:$DW$117, Mujeres!$A$1:$DW$117)</f>
        <v>0</v>
      </c>
      <c r="W190" s="104" cm="1">
        <f t="array" ref="W190">AnualidadActivo(W$2, $E190, $C190, $B190, $D190, Hombres!$A$1:$DW$117, Mujeres!$A$1:$DW$117)</f>
        <v>0</v>
      </c>
      <c r="X190" s="104" cm="1">
        <f t="array" ref="X190">AnualidadActivo(X$2, $E190, $C190, $B190, $D190, Hombres!$A$1:$DW$117, Mujeres!$A$1:$DW$117)</f>
        <v>0</v>
      </c>
      <c r="Y190" s="104" cm="1">
        <f t="array" ref="Y190">AnualidadActivo(Y$2, $E190, $C190, $B190, $D190, Hombres!$A$1:$DW$117, Mujeres!$A$1:$DW$117)</f>
        <v>0</v>
      </c>
      <c r="Z190" s="104" cm="1">
        <f t="array" ref="Z190">AnualidadActivo(Z$2, $E190, $C190, $B190, $D190, Hombres!$A$1:$DW$117, Mujeres!$A$1:$DW$117)</f>
        <v>0</v>
      </c>
      <c r="AA190" s="104" cm="1">
        <f t="array" ref="AA190">AnualidadActivo(AA$2, $E190, $C190, $B190, $D190, Hombres!$A$1:$DW$117, Mujeres!$A$1:$DW$117)</f>
        <v>0</v>
      </c>
      <c r="AB190" s="104" cm="1">
        <f t="array" ref="AB190">AnualidadActivo(AB$2, $E190, $C190, $B190, $D190, Hombres!$A$1:$DW$117, Mujeres!$A$1:$DW$117)</f>
        <v>0</v>
      </c>
      <c r="AC190" s="104" cm="1">
        <f t="array" ref="AC190">AnualidadActivo(AC$2, $E190, $C190, $B190, $D190, Hombres!$A$1:$DW$117, Mujeres!$A$1:$DW$117)</f>
        <v>0</v>
      </c>
      <c r="AD190" s="104" cm="1">
        <f t="array" ref="AD190">AnualidadActivo(AD$2, $E190, $C190, $B190, $D190, Hombres!$A$1:$DW$117, Mujeres!$A$1:$DW$117)</f>
        <v>0</v>
      </c>
      <c r="AE190" s="104" cm="1">
        <f t="array" ref="AE190">AnualidadActivo(AE$2, $E190, $C190, $B190, $D190, Hombres!$A$1:$DW$117, Mujeres!$A$1:$DW$117)</f>
        <v>0</v>
      </c>
      <c r="AF190" s="104" cm="1">
        <f t="array" ref="AF190">AnualidadActivo(AF$2, $E190, $C190, $B190, $D190, Hombres!$A$1:$DW$117, Mujeres!$A$1:$DW$117)</f>
        <v>0</v>
      </c>
      <c r="AG190" s="104" cm="1">
        <f t="array" ref="AG190">AnualidadActivo(AG$2, $E190, $C190, $B190, $D190, Hombres!$A$1:$DW$117, Mujeres!$A$1:$DW$117)</f>
        <v>0</v>
      </c>
      <c r="AH190" s="104" cm="1">
        <f t="array" ref="AH190">AnualidadActivo(AH$2, $E190, $C190, $B190, $D190, Hombres!$A$1:$DW$117, Mujeres!$A$1:$DW$117)</f>
        <v>0</v>
      </c>
      <c r="AI190" s="104" cm="1">
        <f t="array" ref="AI190">AnualidadActivo(AI$2, $E190, $C190, $B190, $D190, Hombres!$A$1:$DW$117, Mujeres!$A$1:$DW$117)</f>
        <v>0</v>
      </c>
      <c r="AJ190" s="104" cm="1">
        <f t="array" ref="AJ190">AnualidadActivo(AJ$2, $E190, $C190, $B190, $D190, Hombres!$A$1:$DW$117, Mujeres!$A$1:$DW$117)</f>
        <v>0</v>
      </c>
      <c r="AK190" s="104" cm="1">
        <f t="array" ref="AK190">AnualidadActivo(AK$2, $E190, $C190, $B190, $D190, Hombres!$A$1:$DW$117, Mujeres!$A$1:$DW$117)</f>
        <v>0</v>
      </c>
      <c r="AL190" s="104" cm="1">
        <f t="array" ref="AL190">AnualidadActivo(AL$2, $E190, $C190, $B190, $D190, Hombres!$A$1:$DW$117, Mujeres!$A$1:$DW$117)</f>
        <v>0</v>
      </c>
      <c r="AM190" s="104" cm="1">
        <f t="array" ref="AM190">AnualidadActivo(AM$2, $E190, $C190, $B190, $D190, Hombres!$A$1:$DW$117, Mujeres!$A$1:$DW$117)</f>
        <v>0</v>
      </c>
      <c r="AN190" s="104" cm="1">
        <f t="array" ref="AN190">AnualidadActivo(AN$2, $E190, $C190, $B190, $D190, Hombres!$A$1:$DW$117, Mujeres!$A$1:$DW$117)</f>
        <v>0</v>
      </c>
      <c r="AO190" s="104" cm="1">
        <f t="array" ref="AO190">AnualidadActivo(AO$2, $E190, $C190, $B190, $D190, Hombres!$A$1:$DW$117, Mujeres!$A$1:$DW$117)</f>
        <v>0</v>
      </c>
      <c r="AP190" s="104" cm="1">
        <f t="array" ref="AP190">AnualidadActivo(AP$2, $E190, $C190, $B190, $D190, Hombres!$A$1:$DW$117, Mujeres!$A$1:$DW$117)</f>
        <v>0</v>
      </c>
      <c r="AQ190" s="104" cm="1">
        <f t="array" ref="AQ190">AnualidadActivo(AQ$2, $E190, $C190, $B190, $D190, Hombres!$A$1:$DW$117, Mujeres!$A$1:$DW$117)</f>
        <v>0</v>
      </c>
      <c r="AR190" s="104" cm="1">
        <f t="array" ref="AR190">AnualidadActivo(AR$2, $E190, $C190, $B190, $D190, Hombres!$A$1:$DW$117, Mujeres!$A$1:$DW$117)</f>
        <v>48544158.164954007</v>
      </c>
      <c r="AS190" s="104" cm="1">
        <f t="array" ref="AS190">AnualidadActivo(AS$2, $E190, $C190, $B190, $D190, Hombres!$A$1:$DW$117, Mujeres!$A$1:$DW$117)</f>
        <v>50000482.909902632</v>
      </c>
      <c r="AT190" s="104" cm="1">
        <f t="array" ref="AT190">AnualidadActivo(AT$2, $E190, $C190, $B190, $D190, Hombres!$A$1:$DW$117, Mujeres!$A$1:$DW$117)</f>
        <v>51500497.397199705</v>
      </c>
      <c r="AU190" s="104" cm="1">
        <f t="array" ref="AU190">AnualidadActivo(AU$2, $E190, $C190, $B190, $D190, Hombres!$A$1:$DW$117, Mujeres!$A$1:$DW$117)</f>
        <v>53045512.319115698</v>
      </c>
      <c r="AV190" s="104" cm="1">
        <f t="array" ref="AV190">AnualidadActivo(AV$2, $E190, $C190, $B190, $D190, Hombres!$A$1:$DW$117, Mujeres!$A$1:$DW$117)</f>
        <v>54636877.68868918</v>
      </c>
      <c r="AW190" s="104" cm="1">
        <f t="array" ref="AW190">AnualidadActivo(AW$2, $E190, $C190, $B190, $D190, Hombres!$A$1:$DW$117, Mujeres!$A$1:$DW$117)</f>
        <v>55254293.103494659</v>
      </c>
      <c r="AX190" s="104" cm="1">
        <f t="array" ref="AX190">AnualidadActivo(AX$2, $E190, $C190, $B190, $D190, Hombres!$A$1:$DW$117, Mujeres!$A$1:$DW$117)</f>
        <v>56653331.197077923</v>
      </c>
      <c r="AY190" s="104" cm="1">
        <f t="array" ref="AY190">AnualidadActivo(AY$2, $E190, $C190, $B190, $D190, Hombres!$A$1:$DW$117, Mujeres!$A$1:$DW$117)</f>
        <v>58065134.476642348</v>
      </c>
      <c r="AZ190" s="104" cm="1">
        <f t="array" ref="AZ190">AnualidadActivo(AZ$2, $E190, $C190, $B190, $D190, Hombres!$A$1:$DW$117, Mujeres!$A$1:$DW$117)</f>
        <v>59482880.264832675</v>
      </c>
      <c r="BA190" s="104" cm="1">
        <f t="array" ref="BA190">AnualidadActivo(BA$2, $E190, $C190, $B190, $D190, Hombres!$A$1:$DW$117, Mujeres!$A$1:$DW$117)</f>
        <v>60894377.071210444</v>
      </c>
      <c r="BB190" s="104" cm="1">
        <f t="array" ref="BB190">AnualidadActivo(BB$2, $E190, $C190, $B190, $D190, Hombres!$A$1:$DW$117, Mujeres!$A$1:$DW$117)</f>
        <v>62285879.292320453</v>
      </c>
      <c r="BC190" s="104" cm="1">
        <f t="array" ref="BC190">AnualidadActivo(BC$2, $E190, $C190, $B190, $D190, Hombres!$A$1:$DW$117, Mujeres!$A$1:$DW$117)</f>
        <v>63650548.083575927</v>
      </c>
      <c r="BD190" s="104" cm="1">
        <f t="array" ref="BD190">AnualidadActivo(BD$2, $E190, $C190, $B190, $D190, Hombres!$A$1:$DW$117, Mujeres!$A$1:$DW$117)</f>
        <v>64989042.920067467</v>
      </c>
      <c r="BE190" s="104" cm="1">
        <f t="array" ref="BE190">AnualidadActivo(BE$2, $E190, $C190, $B190, $D190, Hombres!$A$1:$DW$117, Mujeres!$A$1:$DW$117)</f>
        <v>66300801.649013259</v>
      </c>
      <c r="BF190" s="104" cm="1">
        <f t="array" ref="BF190">AnualidadActivo(BF$2, $E190, $C190, $B190, $D190, Hombres!$A$1:$DW$117, Mujeres!$A$1:$DW$117)</f>
        <v>67574114.180250704</v>
      </c>
      <c r="BG190" s="104" cm="1">
        <f t="array" ref="BG190">AnualidadActivo(BG$2, $E190, $C190, $B190, $D190, Hombres!$A$1:$DW$117, Mujeres!$A$1:$DW$117)</f>
        <v>68786062.337614328</v>
      </c>
      <c r="BH190" s="104" cm="1">
        <f t="array" ref="BH190">AnualidadActivo(BH$2, $E190, $C190, $B190, $D190, Hombres!$A$1:$DW$117, Mujeres!$A$1:$DW$117)</f>
        <v>69907655.678214297</v>
      </c>
      <c r="BI190" s="104" cm="1">
        <f t="array" ref="BI190">AnualidadActivo(BI$2, $E190, $C190, $B190, $D190, Hombres!$A$1:$DW$117, Mujeres!$A$1:$DW$117)</f>
        <v>70908999.795509785</v>
      </c>
      <c r="BJ190" s="104" cm="1">
        <f t="array" ref="BJ190">AnualidadActivo(BJ$2, $E190, $C190, $B190, $D190, Hombres!$A$1:$DW$117, Mujeres!$A$1:$DW$117)</f>
        <v>71684886.993089259</v>
      </c>
      <c r="BK190" s="104" cm="1">
        <f t="array" ref="BK190">AnualidadActivo(BK$2, $E190, $C190, $B190, $D190, Hombres!$A$1:$DW$117, Mujeres!$A$1:$DW$117)</f>
        <v>72291977.698847279</v>
      </c>
      <c r="BL190" s="104" cm="1">
        <f t="array" ref="BL190">AnualidadActivo(BL$2, $E190, $C190, $B190, $D190, Hombres!$A$1:$DW$117, Mujeres!$A$1:$DW$117)</f>
        <v>72701252.152019352</v>
      </c>
      <c r="BM190" s="104" cm="1">
        <f t="array" ref="BM190">AnualidadActivo(BM$2, $E190, $C190, $B190, $D190, Hombres!$A$1:$DW$117, Mujeres!$A$1:$DW$117)</f>
        <v>72883359.410198614</v>
      </c>
      <c r="BN190" s="104" cm="1">
        <f t="array" ref="BN190">AnualidadActivo(BN$2, $E190, $C190, $B190, $D190, Hombres!$A$1:$DW$117, Mujeres!$A$1:$DW$117)</f>
        <v>72809311.520471781</v>
      </c>
      <c r="BO190" s="104" cm="1">
        <f t="array" ref="BO190">AnualidadActivo(BO$2, $E190, $C190, $B190, $D190, Hombres!$A$1:$DW$117, Mujeres!$A$1:$DW$117)</f>
        <v>72445901.097824171</v>
      </c>
      <c r="BP190" s="104" cm="1">
        <f t="array" ref="BP190">AnualidadActivo(BP$2, $E190, $C190, $B190, $D190, Hombres!$A$1:$DW$117, Mujeres!$A$1:$DW$117)</f>
        <v>71755226.073688492</v>
      </c>
      <c r="BQ190" s="104" cm="1">
        <f t="array" ref="BQ190">AnualidadActivo(BQ$2, $E190, $C190, $B190, $D190, Hombres!$A$1:$DW$117, Mujeres!$A$1:$DW$117)</f>
        <v>70699778.166349679</v>
      </c>
      <c r="BR190" s="104" cm="1">
        <f t="array" ref="BR190">AnualidadActivo(BR$2, $E190, $C190, $B190, $D190, Hombres!$A$1:$DW$117, Mujeres!$A$1:$DW$117)</f>
        <v>69248060.665682271</v>
      </c>
      <c r="BS190" s="104" cm="1">
        <f t="array" ref="BS190">AnualidadActivo(BS$2, $E190, $C190, $B190, $D190, Hombres!$A$1:$DW$117, Mujeres!$A$1:$DW$117)</f>
        <v>67375645.94155252</v>
      </c>
      <c r="BT190" s="104" cm="1">
        <f t="array" ref="BT190">AnualidadActivo(BT$2, $E190, $C190, $B190, $D190, Hombres!$A$1:$DW$117, Mujeres!$A$1:$DW$117)</f>
        <v>65059975.915962845</v>
      </c>
      <c r="BU190" s="104" cm="1">
        <f t="array" ref="BU190">AnualidadActivo(BU$2, $E190, $C190, $B190, $D190, Hombres!$A$1:$DW$117, Mujeres!$A$1:$DW$117)</f>
        <v>62282137.709708773</v>
      </c>
      <c r="BV190" s="104" cm="1">
        <f t="array" ref="BV190">AnualidadActivo(BV$2, $E190, $C190, $B190, $D190, Hombres!$A$1:$DW$117, Mujeres!$A$1:$DW$117)</f>
        <v>59033673.99057395</v>
      </c>
      <c r="BW190" s="104" cm="1">
        <f t="array" ref="BW190">AnualidadActivo(BW$2, $E190, $C190, $B190, $D190, Hombres!$A$1:$DW$117, Mujeres!$A$1:$DW$117)</f>
        <v>55324096.562275529</v>
      </c>
      <c r="BX190" s="104" cm="1">
        <f t="array" ref="BX190">AnualidadActivo(BX$2, $E190, $C190, $B190, $D190, Hombres!$A$1:$DW$117, Mujeres!$A$1:$DW$117)</f>
        <v>51183020.494515501</v>
      </c>
      <c r="BY190" s="104" cm="1">
        <f t="array" ref="BY190">AnualidadActivo(BY$2, $E190, $C190, $B190, $D190, Hombres!$A$1:$DW$117, Mujeres!$A$1:$DW$117)</f>
        <v>46658634.238055512</v>
      </c>
      <c r="BZ190" s="104" cm="1">
        <f t="array" ref="BZ190">AnualidadActivo(BZ$2, $E190, $C190, $B190, $D190, Hombres!$A$1:$DW$117, Mujeres!$A$1:$DW$117)</f>
        <v>41819385.369758703</v>
      </c>
      <c r="CA190" s="104" cm="1">
        <f t="array" ref="CA190">AnualidadActivo(CA$2, $E190, $C190, $B190, $D190, Hombres!$A$1:$DW$117, Mujeres!$A$1:$DW$117)</f>
        <v>36758259.45180545</v>
      </c>
      <c r="CB190" s="104" cm="1">
        <f t="array" ref="CB190">AnualidadActivo(CB$2, $E190, $C190, $B190, $D190, Hombres!$A$1:$DW$117, Mujeres!$A$1:$DW$117)</f>
        <v>31595101.404324964</v>
      </c>
      <c r="CC190" s="104" cm="1">
        <f t="array" ref="CC190">AnualidadActivo(CC$2, $E190, $C190, $B190, $D190, Hombres!$A$1:$DW$117, Mujeres!$A$1:$DW$117)</f>
        <v>26470068.157065574</v>
      </c>
      <c r="CD190" s="104" cm="1">
        <f t="array" ref="CD190">AnualidadActivo(CD$2, $E190, $C190, $B190, $D190, Hombres!$A$1:$DW$117, Mujeres!$A$1:$DW$117)</f>
        <v>21532153.78497285</v>
      </c>
      <c r="CE190" s="104" cm="1">
        <f t="array" ref="CE190">AnualidadActivo(CE$2, $E190, $C190, $B190, $D190, Hombres!$A$1:$DW$117, Mujeres!$A$1:$DW$117)</f>
        <v>16928810.604141612</v>
      </c>
      <c r="CF190" s="104" cm="1">
        <f t="array" ref="CF190">AnualidadActivo(CF$2, $E190, $C190, $B190, $D190, Hombres!$A$1:$DW$117, Mujeres!$A$1:$DW$117)</f>
        <v>12794960.567591509</v>
      </c>
      <c r="CG190" s="104" cm="1">
        <f t="array" ref="CG190">AnualidadActivo(CG$2, $E190, $C190, $B190, $D190, Hombres!$A$1:$DW$117, Mujeres!$A$1:$DW$117)</f>
        <v>9239171.6899665147</v>
      </c>
      <c r="CH190" s="104" cm="1">
        <f t="array" ref="CH190">AnualidadActivo(CH$2, $E190, $C190, $B190, $D190, Hombres!$A$1:$DW$117, Mujeres!$A$1:$DW$117)</f>
        <v>6327824.4107339103</v>
      </c>
      <c r="CI190" s="104" cm="1">
        <f t="array" ref="CI190">AnualidadActivo(CI$2, $E190, $C190, $B190, $D190, Hombres!$A$1:$DW$117, Mujeres!$A$1:$DW$117)</f>
        <v>4074802.0420496217</v>
      </c>
      <c r="CJ190" s="104" cm="1">
        <f t="array" ref="CJ190">AnualidadActivo(CJ$2, $E190, $C190, $B190, $D190, Hombres!$A$1:$DW$117, Mujeres!$A$1:$DW$117)</f>
        <v>2441022.9989162586</v>
      </c>
      <c r="CK190" s="104" cm="1">
        <f t="array" ref="CK190">AnualidadActivo(CK$2, $E190, $C190, $B190, $D190, Hombres!$A$1:$DW$117, Mujeres!$A$1:$DW$117)</f>
        <v>1342818.3929425154</v>
      </c>
      <c r="CL190" s="104" cm="1">
        <f t="array" ref="CL190">AnualidadActivo(CL$2, $E190, $C190, $B190, $D190, Hombres!$A$1:$DW$117, Mujeres!$A$1:$DW$117)</f>
        <v>667571.5101302421</v>
      </c>
      <c r="CM190" s="104" cm="1">
        <f t="array" ref="CM190">AnualidadActivo(CM$2, $E190, $C190, $B190, $D190, Hombres!$A$1:$DW$117, Mujeres!$A$1:$DW$117)</f>
        <v>293890.39187158021</v>
      </c>
      <c r="CN190" s="104" cm="1">
        <f t="array" ref="CN190">AnualidadActivo(CN$2, $E190, $C190, $B190, $D190, Hombres!$A$1:$DW$117, Mujeres!$A$1:$DW$117)</f>
        <v>111531.46366890462</v>
      </c>
      <c r="CO190" s="104" cm="1">
        <f t="array" ref="CO190">AnualidadActivo(CO$2, $E190, $C190, $B190, $D190, Hombres!$A$1:$DW$117, Mujeres!$A$1:$DW$117)</f>
        <v>35151.705552793821</v>
      </c>
      <c r="CP190" s="104" cm="1">
        <f t="array" ref="CP190">AnualidadActivo(CP$2, $E190, $C190, $B190, $D190, Hombres!$A$1:$DW$117, Mujeres!$A$1:$DW$117)</f>
        <v>8705.6713269015054</v>
      </c>
      <c r="CQ190" s="104" cm="1">
        <f t="array" ref="CQ190">AnualidadActivo(CQ$2, $E190, $C190, $B190, $D190, Hombres!$A$1:$DW$117, Mujeres!$A$1:$DW$117)</f>
        <v>1544.8038611479624</v>
      </c>
      <c r="CR190" s="104" cm="1">
        <f t="array" ref="CR190">AnualidadActivo(CR$2, $E190, $C190, $B190, $D190, Hombres!$A$1:$DW$117, Mujeres!$A$1:$DW$117)</f>
        <v>162.31857414989415</v>
      </c>
      <c r="CS190" s="104" cm="1">
        <f t="array" ref="CS190">AnualidadActivo(CS$2, $E190, $C190, $B190, $D190, Hombres!$A$1:$DW$117, Mujeres!$A$1:$DW$117)</f>
        <v>0</v>
      </c>
      <c r="CT190" s="104" cm="1">
        <f t="array" ref="CT190">AnualidadActivo(CT$2, $E190, $C190, $B190, $D190, Hombres!$A$1:$DW$117, Mujeres!$A$1:$DW$117)</f>
        <v>0</v>
      </c>
      <c r="CU190" s="104" cm="1">
        <f t="array" ref="CU190">AnualidadActivo(CU$2, $E190, $C190, $B190, $D190, Hombres!$A$1:$DW$117, Mujeres!$A$1:$DW$117)</f>
        <v>0</v>
      </c>
      <c r="CV190" s="104" cm="1">
        <f t="array" ref="CV190">AnualidadActivo(CV$2, $E190, $C190, $B190, $D190, Hombres!$A$1:$DW$117, Mujeres!$A$1:$DW$117)</f>
        <v>0</v>
      </c>
      <c r="CW190" s="104" cm="1">
        <f t="array" ref="CW190">AnualidadActivo(CW$2, $E190, $C190, $B190, $D190, Hombres!$A$1:$DW$117, Mujeres!$A$1:$DW$117)</f>
        <v>0</v>
      </c>
      <c r="CX190" s="104" cm="1">
        <f t="array" ref="CX190">AnualidadActivo(CX$2, $E190, $C190, $B190, $D190, Hombres!$A$1:$DW$117, Mujeres!$A$1:$DW$117)</f>
        <v>0</v>
      </c>
      <c r="CY190" s="104" cm="1">
        <f t="array" ref="CY190">AnualidadActivo(CY$2, $E190, $C190, $B190, $D190, Hombres!$A$1:$DW$117, Mujeres!$A$1:$DW$117)</f>
        <v>0</v>
      </c>
      <c r="CZ190" s="104" cm="1">
        <f t="array" ref="CZ190">AnualidadActivo(CZ$2, $E190, $C190, $B190, $D190, Hombres!$A$1:$DW$117, Mujeres!$A$1:$DW$117)</f>
        <v>0</v>
      </c>
      <c r="DA190" s="104" cm="1">
        <f t="array" ref="DA190">AnualidadActivo(DA$2, $E190, $C190, $B190, $D190, Hombres!$A$1:$DW$117, Mujeres!$A$1:$DW$117)</f>
        <v>0</v>
      </c>
    </row>
    <row r="191" spans="1:105" x14ac:dyDescent="0.35">
      <c r="A191" s="2">
        <f t="shared" si="2"/>
        <v>189</v>
      </c>
      <c r="B191" s="107">
        <v>1790164.49</v>
      </c>
      <c r="C191" s="9">
        <v>45418</v>
      </c>
      <c r="D191" s="7" t="s">
        <v>6</v>
      </c>
      <c r="E191" s="9">
        <v>35118</v>
      </c>
      <c r="F191" s="12" cm="1">
        <f t="array" ref="F191">edadCalc(E191)</f>
        <v>29</v>
      </c>
      <c r="G191" s="49" cm="1">
        <f t="array" ref="G191">PorcentajePension(C191,E191, D191)</f>
        <v>0.85</v>
      </c>
      <c r="I191" s="103"/>
      <c r="J191" s="104" cm="1">
        <f t="array" ref="J191">AnualidadActivo(J$2, $E191, $C191, $B191, $D191, Hombres!$A$1:$DW$117, Mujeres!$A$1:$DW$117)</f>
        <v>0</v>
      </c>
      <c r="K191" s="104" cm="1">
        <f t="array" ref="K191">AnualidadActivo(K$2, $E191, $C191, $B191, $D191, Hombres!$A$1:$DW$117, Mujeres!$A$1:$DW$117)</f>
        <v>0</v>
      </c>
      <c r="L191" s="104" cm="1">
        <f t="array" ref="L191">AnualidadActivo(L$2, $E191, $C191, $B191, $D191, Hombres!$A$1:$DW$117, Mujeres!$A$1:$DW$117)</f>
        <v>0</v>
      </c>
      <c r="M191" s="104" cm="1">
        <f t="array" ref="M191">AnualidadActivo(M$2, $E191, $C191, $B191, $D191, Hombres!$A$1:$DW$117, Mujeres!$A$1:$DW$117)</f>
        <v>0</v>
      </c>
      <c r="N191" s="104" cm="1">
        <f t="array" ref="N191">AnualidadActivo(N$2, $E191, $C191, $B191, $D191, Hombres!$A$1:$DW$117, Mujeres!$A$1:$DW$117)</f>
        <v>0</v>
      </c>
      <c r="O191" s="104" cm="1">
        <f t="array" ref="O191">AnualidadActivo(O$2, $E191, $C191, $B191, $D191, Hombres!$A$1:$DW$117, Mujeres!$A$1:$DW$117)</f>
        <v>0</v>
      </c>
      <c r="P191" s="104" cm="1">
        <f t="array" ref="P191">AnualidadActivo(P$2, $E191, $C191, $B191, $D191, Hombres!$A$1:$DW$117, Mujeres!$A$1:$DW$117)</f>
        <v>0</v>
      </c>
      <c r="Q191" s="104" cm="1">
        <f t="array" ref="Q191">AnualidadActivo(Q$2, $E191, $C191, $B191, $D191, Hombres!$A$1:$DW$117, Mujeres!$A$1:$DW$117)</f>
        <v>0</v>
      </c>
      <c r="R191" s="104" cm="1">
        <f t="array" ref="R191">AnualidadActivo(R$2, $E191, $C191, $B191, $D191, Hombres!$A$1:$DW$117, Mujeres!$A$1:$DW$117)</f>
        <v>0</v>
      </c>
      <c r="S191" s="104" cm="1">
        <f t="array" ref="S191">AnualidadActivo(S$2, $E191, $C191, $B191, $D191, Hombres!$A$1:$DW$117, Mujeres!$A$1:$DW$117)</f>
        <v>0</v>
      </c>
      <c r="T191" s="104" cm="1">
        <f t="array" ref="T191">AnualidadActivo(T$2, $E191, $C191, $B191, $D191, Hombres!$A$1:$DW$117, Mujeres!$A$1:$DW$117)</f>
        <v>0</v>
      </c>
      <c r="U191" s="104" cm="1">
        <f t="array" ref="U191">AnualidadActivo(U$2, $E191, $C191, $B191, $D191, Hombres!$A$1:$DW$117, Mujeres!$A$1:$DW$117)</f>
        <v>0</v>
      </c>
      <c r="V191" s="104" cm="1">
        <f t="array" ref="V191">AnualidadActivo(V$2, $E191, $C191, $B191, $D191, Hombres!$A$1:$DW$117, Mujeres!$A$1:$DW$117)</f>
        <v>0</v>
      </c>
      <c r="W191" s="104" cm="1">
        <f t="array" ref="W191">AnualidadActivo(W$2, $E191, $C191, $B191, $D191, Hombres!$A$1:$DW$117, Mujeres!$A$1:$DW$117)</f>
        <v>0</v>
      </c>
      <c r="X191" s="104" cm="1">
        <f t="array" ref="X191">AnualidadActivo(X$2, $E191, $C191, $B191, $D191, Hombres!$A$1:$DW$117, Mujeres!$A$1:$DW$117)</f>
        <v>0</v>
      </c>
      <c r="Y191" s="104" cm="1">
        <f t="array" ref="Y191">AnualidadActivo(Y$2, $E191, $C191, $B191, $D191, Hombres!$A$1:$DW$117, Mujeres!$A$1:$DW$117)</f>
        <v>0</v>
      </c>
      <c r="Z191" s="104" cm="1">
        <f t="array" ref="Z191">AnualidadActivo(Z$2, $E191, $C191, $B191, $D191, Hombres!$A$1:$DW$117, Mujeres!$A$1:$DW$117)</f>
        <v>0</v>
      </c>
      <c r="AA191" s="104" cm="1">
        <f t="array" ref="AA191">AnualidadActivo(AA$2, $E191, $C191, $B191, $D191, Hombres!$A$1:$DW$117, Mujeres!$A$1:$DW$117)</f>
        <v>0</v>
      </c>
      <c r="AB191" s="104" cm="1">
        <f t="array" ref="AB191">AnualidadActivo(AB$2, $E191, $C191, $B191, $D191, Hombres!$A$1:$DW$117, Mujeres!$A$1:$DW$117)</f>
        <v>0</v>
      </c>
      <c r="AC191" s="104" cm="1">
        <f t="array" ref="AC191">AnualidadActivo(AC$2, $E191, $C191, $B191, $D191, Hombres!$A$1:$DW$117, Mujeres!$A$1:$DW$117)</f>
        <v>0</v>
      </c>
      <c r="AD191" s="104" cm="1">
        <f t="array" ref="AD191">AnualidadActivo(AD$2, $E191, $C191, $B191, $D191, Hombres!$A$1:$DW$117, Mujeres!$A$1:$DW$117)</f>
        <v>0</v>
      </c>
      <c r="AE191" s="104" cm="1">
        <f t="array" ref="AE191">AnualidadActivo(AE$2, $E191, $C191, $B191, $D191, Hombres!$A$1:$DW$117, Mujeres!$A$1:$DW$117)</f>
        <v>0</v>
      </c>
      <c r="AF191" s="104" cm="1">
        <f t="array" ref="AF191">AnualidadActivo(AF$2, $E191, $C191, $B191, $D191, Hombres!$A$1:$DW$117, Mujeres!$A$1:$DW$117)</f>
        <v>0</v>
      </c>
      <c r="AG191" s="104" cm="1">
        <f t="array" ref="AG191">AnualidadActivo(AG$2, $E191, $C191, $B191, $D191, Hombres!$A$1:$DW$117, Mujeres!$A$1:$DW$117)</f>
        <v>0</v>
      </c>
      <c r="AH191" s="104" cm="1">
        <f t="array" ref="AH191">AnualidadActivo(AH$2, $E191, $C191, $B191, $D191, Hombres!$A$1:$DW$117, Mujeres!$A$1:$DW$117)</f>
        <v>0</v>
      </c>
      <c r="AI191" s="104" cm="1">
        <f t="array" ref="AI191">AnualidadActivo(AI$2, $E191, $C191, $B191, $D191, Hombres!$A$1:$DW$117, Mujeres!$A$1:$DW$117)</f>
        <v>0</v>
      </c>
      <c r="AJ191" s="104" cm="1">
        <f t="array" ref="AJ191">AnualidadActivo(AJ$2, $E191, $C191, $B191, $D191, Hombres!$A$1:$DW$117, Mujeres!$A$1:$DW$117)</f>
        <v>0</v>
      </c>
      <c r="AK191" s="104" cm="1">
        <f t="array" ref="AK191">AnualidadActivo(AK$2, $E191, $C191, $B191, $D191, Hombres!$A$1:$DW$117, Mujeres!$A$1:$DW$117)</f>
        <v>0</v>
      </c>
      <c r="AL191" s="104" cm="1">
        <f t="array" ref="AL191">AnualidadActivo(AL$2, $E191, $C191, $B191, $D191, Hombres!$A$1:$DW$117, Mujeres!$A$1:$DW$117)</f>
        <v>0</v>
      </c>
      <c r="AM191" s="104" cm="1">
        <f t="array" ref="AM191">AnualidadActivo(AM$2, $E191, $C191, $B191, $D191, Hombres!$A$1:$DW$117, Mujeres!$A$1:$DW$117)</f>
        <v>0</v>
      </c>
      <c r="AN191" s="104" cm="1">
        <f t="array" ref="AN191">AnualidadActivo(AN$2, $E191, $C191, $B191, $D191, Hombres!$A$1:$DW$117, Mujeres!$A$1:$DW$117)</f>
        <v>0</v>
      </c>
      <c r="AO191" s="104" cm="1">
        <f t="array" ref="AO191">AnualidadActivo(AO$2, $E191, $C191, $B191, $D191, Hombres!$A$1:$DW$117, Mujeres!$A$1:$DW$117)</f>
        <v>0</v>
      </c>
      <c r="AP191" s="104" cm="1">
        <f t="array" ref="AP191">AnualidadActivo(AP$2, $E191, $C191, $B191, $D191, Hombres!$A$1:$DW$117, Mujeres!$A$1:$DW$117)</f>
        <v>0</v>
      </c>
      <c r="AQ191" s="104" cm="1">
        <f t="array" ref="AQ191">AnualidadActivo(AQ$2, $E191, $C191, $B191, $D191, Hombres!$A$1:$DW$117, Mujeres!$A$1:$DW$117)</f>
        <v>0</v>
      </c>
      <c r="AR191" s="104" cm="1">
        <f t="array" ref="AR191">AnualidadActivo(AR$2, $E191, $C191, $B191, $D191, Hombres!$A$1:$DW$117, Mujeres!$A$1:$DW$117)</f>
        <v>102147838.14123511</v>
      </c>
      <c r="AS191" s="104" cm="1">
        <f t="array" ref="AS191">AnualidadActivo(AS$2, $E191, $C191, $B191, $D191, Hombres!$A$1:$DW$117, Mujeres!$A$1:$DW$117)</f>
        <v>105212273.28547217</v>
      </c>
      <c r="AT191" s="104" cm="1">
        <f t="array" ref="AT191">AnualidadActivo(AT$2, $E191, $C191, $B191, $D191, Hombres!$A$1:$DW$117, Mujeres!$A$1:$DW$117)</f>
        <v>108368641.48403633</v>
      </c>
      <c r="AU191" s="104" cm="1">
        <f t="array" ref="AU191">AnualidadActivo(AU$2, $E191, $C191, $B191, $D191, Hombres!$A$1:$DW$117, Mujeres!$A$1:$DW$117)</f>
        <v>111619700.72855744</v>
      </c>
      <c r="AV191" s="104" cm="1">
        <f t="array" ref="AV191">AnualidadActivo(AV$2, $E191, $C191, $B191, $D191, Hombres!$A$1:$DW$117, Mujeres!$A$1:$DW$117)</f>
        <v>114968291.75041416</v>
      </c>
      <c r="AW191" s="104" cm="1">
        <f t="array" ref="AW191">AnualidadActivo(AW$2, $E191, $C191, $B191, $D191, Hombres!$A$1:$DW$117, Mujeres!$A$1:$DW$117)</f>
        <v>116267472.78972994</v>
      </c>
      <c r="AX191" s="104" cm="1">
        <f t="array" ref="AX191">AnualidadActivo(AX$2, $E191, $C191, $B191, $D191, Hombres!$A$1:$DW$117, Mujeres!$A$1:$DW$117)</f>
        <v>119211363.92182371</v>
      </c>
      <c r="AY191" s="104" cm="1">
        <f t="array" ref="AY191">AnualidadActivo(AY$2, $E191, $C191, $B191, $D191, Hombres!$A$1:$DW$117, Mujeres!$A$1:$DW$117)</f>
        <v>122182115.87921011</v>
      </c>
      <c r="AZ191" s="104" cm="1">
        <f t="array" ref="AZ191">AnualidadActivo(AZ$2, $E191, $C191, $B191, $D191, Hombres!$A$1:$DW$117, Mujeres!$A$1:$DW$117)</f>
        <v>125165372.21265772</v>
      </c>
      <c r="BA191" s="104" cm="1">
        <f t="array" ref="BA191">AnualidadActivo(BA$2, $E191, $C191, $B191, $D191, Hombres!$A$1:$DW$117, Mujeres!$A$1:$DW$117)</f>
        <v>128135479.2814592</v>
      </c>
      <c r="BB191" s="104" cm="1">
        <f t="array" ref="BB191">AnualidadActivo(BB$2, $E191, $C191, $B191, $D191, Hombres!$A$1:$DW$117, Mujeres!$A$1:$DW$117)</f>
        <v>131063513.24122269</v>
      </c>
      <c r="BC191" s="104" cm="1">
        <f t="array" ref="BC191">AnualidadActivo(BC$2, $E191, $C191, $B191, $D191, Hombres!$A$1:$DW$117, Mujeres!$A$1:$DW$117)</f>
        <v>133935083.62322173</v>
      </c>
      <c r="BD191" s="104" cm="1">
        <f t="array" ref="BD191">AnualidadActivo(BD$2, $E191, $C191, $B191, $D191, Hombres!$A$1:$DW$117, Mujeres!$A$1:$DW$117)</f>
        <v>136751578.11152297</v>
      </c>
      <c r="BE191" s="104" cm="1">
        <f t="array" ref="BE191">AnualidadActivo(BE$2, $E191, $C191, $B191, $D191, Hombres!$A$1:$DW$117, Mujeres!$A$1:$DW$117)</f>
        <v>139511813.81010887</v>
      </c>
      <c r="BF191" s="104" cm="1">
        <f t="array" ref="BF191">AnualidadActivo(BF$2, $E191, $C191, $B191, $D191, Hombres!$A$1:$DW$117, Mujeres!$A$1:$DW$117)</f>
        <v>142191150.05283621</v>
      </c>
      <c r="BG191" s="104" cm="1">
        <f t="array" ref="BG191">AnualidadActivo(BG$2, $E191, $C191, $B191, $D191, Hombres!$A$1:$DW$117, Mujeres!$A$1:$DW$117)</f>
        <v>144741361.83719307</v>
      </c>
      <c r="BH191" s="104" cm="1">
        <f t="array" ref="BH191">AnualidadActivo(BH$2, $E191, $C191, $B191, $D191, Hombres!$A$1:$DW$117, Mujeres!$A$1:$DW$117)</f>
        <v>147101446.744353</v>
      </c>
      <c r="BI191" s="104" cm="1">
        <f t="array" ref="BI191">AnualidadActivo(BI$2, $E191, $C191, $B191, $D191, Hombres!$A$1:$DW$117, Mujeres!$A$1:$DW$117)</f>
        <v>149208500.21244711</v>
      </c>
      <c r="BJ191" s="104" cm="1">
        <f t="array" ref="BJ191">AnualidadActivo(BJ$2, $E191, $C191, $B191, $D191, Hombres!$A$1:$DW$117, Mujeres!$A$1:$DW$117)</f>
        <v>150841141.56148225</v>
      </c>
      <c r="BK191" s="104" cm="1">
        <f t="array" ref="BK191">AnualidadActivo(BK$2, $E191, $C191, $B191, $D191, Hombres!$A$1:$DW$117, Mujeres!$A$1:$DW$117)</f>
        <v>152118597.08842945</v>
      </c>
      <c r="BL191" s="104" cm="1">
        <f t="array" ref="BL191">AnualidadActivo(BL$2, $E191, $C191, $B191, $D191, Hombres!$A$1:$DW$117, Mujeres!$A$1:$DW$117)</f>
        <v>152979802.68305326</v>
      </c>
      <c r="BM191" s="104" cm="1">
        <f t="array" ref="BM191">AnualidadActivo(BM$2, $E191, $C191, $B191, $D191, Hombres!$A$1:$DW$117, Mujeres!$A$1:$DW$117)</f>
        <v>153362997.35437977</v>
      </c>
      <c r="BN191" s="104" cm="1">
        <f t="array" ref="BN191">AnualidadActivo(BN$2, $E191, $C191, $B191, $D191, Hombres!$A$1:$DW$117, Mujeres!$A$1:$DW$117)</f>
        <v>153207183.92305368</v>
      </c>
      <c r="BO191" s="104" cm="1">
        <f t="array" ref="BO191">AnualidadActivo(BO$2, $E191, $C191, $B191, $D191, Hombres!$A$1:$DW$117, Mujeres!$A$1:$DW$117)</f>
        <v>152442486.57460436</v>
      </c>
      <c r="BP191" s="104" cm="1">
        <f t="array" ref="BP191">AnualidadActivo(BP$2, $E191, $C191, $B191, $D191, Hombres!$A$1:$DW$117, Mujeres!$A$1:$DW$117)</f>
        <v>150989150.82339257</v>
      </c>
      <c r="BQ191" s="104" cm="1">
        <f t="array" ref="BQ191">AnualidadActivo(BQ$2, $E191, $C191, $B191, $D191, Hombres!$A$1:$DW$117, Mujeres!$A$1:$DW$117)</f>
        <v>148768250.79997465</v>
      </c>
      <c r="BR191" s="104" cm="1">
        <f t="array" ref="BR191">AnualidadActivo(BR$2, $E191, $C191, $B191, $D191, Hombres!$A$1:$DW$117, Mujeres!$A$1:$DW$117)</f>
        <v>145713510.33499262</v>
      </c>
      <c r="BS191" s="104" cm="1">
        <f t="array" ref="BS191">AnualidadActivo(BS$2, $E191, $C191, $B191, $D191, Hombres!$A$1:$DW$117, Mujeres!$A$1:$DW$117)</f>
        <v>141773528.19494283</v>
      </c>
      <c r="BT191" s="104" cm="1">
        <f t="array" ref="BT191">AnualidadActivo(BT$2, $E191, $C191, $B191, $D191, Hombres!$A$1:$DW$117, Mujeres!$A$1:$DW$117)</f>
        <v>136900837.1049321</v>
      </c>
      <c r="BU191" s="104" cm="1">
        <f t="array" ref="BU191">AnualidadActivo(BU$2, $E191, $C191, $B191, $D191, Hombres!$A$1:$DW$117, Mujeres!$A$1:$DW$117)</f>
        <v>131055640.10901773</v>
      </c>
      <c r="BV191" s="104" cm="1">
        <f t="array" ref="BV191">AnualidadActivo(BV$2, $E191, $C191, $B191, $D191, Hombres!$A$1:$DW$117, Mujeres!$A$1:$DW$117)</f>
        <v>124220141.07611011</v>
      </c>
      <c r="BW191" s="104" cm="1">
        <f t="array" ref="BW191">AnualidadActivo(BW$2, $E191, $C191, $B191, $D191, Hombres!$A$1:$DW$117, Mujeres!$A$1:$DW$117)</f>
        <v>116414354.9827431</v>
      </c>
      <c r="BX191" s="104" cm="1">
        <f t="array" ref="BX191">AnualidadActivo(BX$2, $E191, $C191, $B191, $D191, Hombres!$A$1:$DW$117, Mujeres!$A$1:$DW$117)</f>
        <v>107700598.60318606</v>
      </c>
      <c r="BY191" s="104" cm="1">
        <f t="array" ref="BY191">AnualidadActivo(BY$2, $E191, $C191, $B191, $D191, Hombres!$A$1:$DW$117, Mujeres!$A$1:$DW$117)</f>
        <v>98180271.287118763</v>
      </c>
      <c r="BZ191" s="104" cm="1">
        <f t="array" ref="BZ191">AnualidadActivo(BZ$2, $E191, $C191, $B191, $D191, Hombres!$A$1:$DW$117, Mujeres!$A$1:$DW$117)</f>
        <v>87997402.146732539</v>
      </c>
      <c r="CA191" s="104" cm="1">
        <f t="array" ref="CA191">AnualidadActivo(CA$2, $E191, $C191, $B191, $D191, Hombres!$A$1:$DW$117, Mujeres!$A$1:$DW$117)</f>
        <v>77347653.739874199</v>
      </c>
      <c r="CB191" s="104" cm="1">
        <f t="array" ref="CB191">AnualidadActivo(CB$2, $E191, $C191, $B191, $D191, Hombres!$A$1:$DW$117, Mujeres!$A$1:$DW$117)</f>
        <v>66483206.760702811</v>
      </c>
      <c r="CC191" s="104" cm="1">
        <f t="array" ref="CC191">AnualidadActivo(CC$2, $E191, $C191, $B191, $D191, Hombres!$A$1:$DW$117, Mujeres!$A$1:$DW$117)</f>
        <v>55698982.944716543</v>
      </c>
      <c r="CD191" s="104" cm="1">
        <f t="array" ref="CD191">AnualidadActivo(CD$2, $E191, $C191, $B191, $D191, Hombres!$A$1:$DW$117, Mujeres!$A$1:$DW$117)</f>
        <v>45308499.370527163</v>
      </c>
      <c r="CE191" s="104" cm="1">
        <f t="array" ref="CE191">AnualidadActivo(CE$2, $E191, $C191, $B191, $D191, Hombres!$A$1:$DW$117, Mujeres!$A$1:$DW$117)</f>
        <v>35622028.909008689</v>
      </c>
      <c r="CF191" s="104" cm="1">
        <f t="array" ref="CF191">AnualidadActivo(CF$2, $E191, $C191, $B191, $D191, Hombres!$A$1:$DW$117, Mujeres!$A$1:$DW$117)</f>
        <v>26923477.726005416</v>
      </c>
      <c r="CG191" s="104" cm="1">
        <f t="array" ref="CG191">AnualidadActivo(CG$2, $E191, $C191, $B191, $D191, Hombres!$A$1:$DW$117, Mujeres!$A$1:$DW$117)</f>
        <v>19441297.367622718</v>
      </c>
      <c r="CH191" s="104" cm="1">
        <f t="array" ref="CH191">AnualidadActivo(CH$2, $E191, $C191, $B191, $D191, Hombres!$A$1:$DW$117, Mujeres!$A$1:$DW$117)</f>
        <v>13315167.223570213</v>
      </c>
      <c r="CI191" s="104" cm="1">
        <f t="array" ref="CI191">AnualidadActivo(CI$2, $E191, $C191, $B191, $D191, Hombres!$A$1:$DW$117, Mujeres!$A$1:$DW$117)</f>
        <v>8574300.9083501622</v>
      </c>
      <c r="CJ191" s="104" cm="1">
        <f t="array" ref="CJ191">AnualidadActivo(CJ$2, $E191, $C191, $B191, $D191, Hombres!$A$1:$DW$117, Mujeres!$A$1:$DW$117)</f>
        <v>5136461.9681950267</v>
      </c>
      <c r="CK191" s="104" cm="1">
        <f t="array" ref="CK191">AnualidadActivo(CK$2, $E191, $C191, $B191, $D191, Hombres!$A$1:$DW$117, Mujeres!$A$1:$DW$117)</f>
        <v>2825592.2244912102</v>
      </c>
      <c r="CL191" s="104" cm="1">
        <f t="array" ref="CL191">AnualidadActivo(CL$2, $E191, $C191, $B191, $D191, Hombres!$A$1:$DW$117, Mujeres!$A$1:$DW$117)</f>
        <v>1404720.7561570962</v>
      </c>
      <c r="CM191" s="104" cm="1">
        <f t="array" ref="CM191">AnualidadActivo(CM$2, $E191, $C191, $B191, $D191, Hombres!$A$1:$DW$117, Mujeres!$A$1:$DW$117)</f>
        <v>618411.55177009909</v>
      </c>
      <c r="CN191" s="104" cm="1">
        <f t="array" ref="CN191">AnualidadActivo(CN$2, $E191, $C191, $B191, $D191, Hombres!$A$1:$DW$117, Mujeres!$A$1:$DW$117)</f>
        <v>234687.31005270913</v>
      </c>
      <c r="CO191" s="104" cm="1">
        <f t="array" ref="CO191">AnualidadActivo(CO$2, $E191, $C191, $B191, $D191, Hombres!$A$1:$DW$117, Mujeres!$A$1:$DW$117)</f>
        <v>73967.102632493261</v>
      </c>
      <c r="CP191" s="104" cm="1">
        <f t="array" ref="CP191">AnualidadActivo(CP$2, $E191, $C191, $B191, $D191, Hombres!$A$1:$DW$117, Mujeres!$A$1:$DW$117)</f>
        <v>18318.692490029076</v>
      </c>
      <c r="CQ191" s="104" cm="1">
        <f t="array" ref="CQ191">AnualidadActivo(CQ$2, $E191, $C191, $B191, $D191, Hombres!$A$1:$DW$117, Mujeres!$A$1:$DW$117)</f>
        <v>3250.6151251463693</v>
      </c>
      <c r="CR191" s="104" cm="1">
        <f t="array" ref="CR191">AnualidadActivo(CR$2, $E191, $C191, $B191, $D191, Hombres!$A$1:$DW$117, Mujeres!$A$1:$DW$117)</f>
        <v>341.55482485119256</v>
      </c>
      <c r="CS191" s="104" cm="1">
        <f t="array" ref="CS191">AnualidadActivo(CS$2, $E191, $C191, $B191, $D191, Hombres!$A$1:$DW$117, Mujeres!$A$1:$DW$117)</f>
        <v>0</v>
      </c>
      <c r="CT191" s="104" cm="1">
        <f t="array" ref="CT191">AnualidadActivo(CT$2, $E191, $C191, $B191, $D191, Hombres!$A$1:$DW$117, Mujeres!$A$1:$DW$117)</f>
        <v>0</v>
      </c>
      <c r="CU191" s="104" cm="1">
        <f t="array" ref="CU191">AnualidadActivo(CU$2, $E191, $C191, $B191, $D191, Hombres!$A$1:$DW$117, Mujeres!$A$1:$DW$117)</f>
        <v>0</v>
      </c>
      <c r="CV191" s="104" cm="1">
        <f t="array" ref="CV191">AnualidadActivo(CV$2, $E191, $C191, $B191, $D191, Hombres!$A$1:$DW$117, Mujeres!$A$1:$DW$117)</f>
        <v>0</v>
      </c>
      <c r="CW191" s="104" cm="1">
        <f t="array" ref="CW191">AnualidadActivo(CW$2, $E191, $C191, $B191, $D191, Hombres!$A$1:$DW$117, Mujeres!$A$1:$DW$117)</f>
        <v>0</v>
      </c>
      <c r="CX191" s="104" cm="1">
        <f t="array" ref="CX191">AnualidadActivo(CX$2, $E191, $C191, $B191, $D191, Hombres!$A$1:$DW$117, Mujeres!$A$1:$DW$117)</f>
        <v>0</v>
      </c>
      <c r="CY191" s="104" cm="1">
        <f t="array" ref="CY191">AnualidadActivo(CY$2, $E191, $C191, $B191, $D191, Hombres!$A$1:$DW$117, Mujeres!$A$1:$DW$117)</f>
        <v>0</v>
      </c>
      <c r="CZ191" s="104" cm="1">
        <f t="array" ref="CZ191">AnualidadActivo(CZ$2, $E191, $C191, $B191, $D191, Hombres!$A$1:$DW$117, Mujeres!$A$1:$DW$117)</f>
        <v>0</v>
      </c>
      <c r="DA191" s="104" cm="1">
        <f t="array" ref="DA191">AnualidadActivo(DA$2, $E191, $C191, $B191, $D191, Hombres!$A$1:$DW$117, Mujeres!$A$1:$DW$117)</f>
        <v>0</v>
      </c>
    </row>
    <row r="192" spans="1:105" x14ac:dyDescent="0.35">
      <c r="A192" s="2">
        <f t="shared" si="2"/>
        <v>190</v>
      </c>
      <c r="B192" s="107">
        <v>1379700</v>
      </c>
      <c r="C192" s="9">
        <v>45418</v>
      </c>
      <c r="D192" s="7" t="s">
        <v>6</v>
      </c>
      <c r="E192" s="9">
        <v>36096</v>
      </c>
      <c r="F192" s="12" cm="1">
        <f t="array" ref="F192">edadCalc(E192)</f>
        <v>27</v>
      </c>
      <c r="G192" s="49" cm="1">
        <f t="array" ref="G192">PorcentajePension(C192,E192, D192)</f>
        <v>0.85</v>
      </c>
      <c r="I192" s="103"/>
      <c r="J192" s="104" cm="1">
        <f t="array" ref="J192">AnualidadActivo(J$2, $E192, $C192, $B192, $D192, Hombres!$A$1:$DW$117, Mujeres!$A$1:$DW$117)</f>
        <v>0</v>
      </c>
      <c r="K192" s="104" cm="1">
        <f t="array" ref="K192">AnualidadActivo(K$2, $E192, $C192, $B192, $D192, Hombres!$A$1:$DW$117, Mujeres!$A$1:$DW$117)</f>
        <v>0</v>
      </c>
      <c r="L192" s="104" cm="1">
        <f t="array" ref="L192">AnualidadActivo(L$2, $E192, $C192, $B192, $D192, Hombres!$A$1:$DW$117, Mujeres!$A$1:$DW$117)</f>
        <v>0</v>
      </c>
      <c r="M192" s="104" cm="1">
        <f t="array" ref="M192">AnualidadActivo(M$2, $E192, $C192, $B192, $D192, Hombres!$A$1:$DW$117, Mujeres!$A$1:$DW$117)</f>
        <v>0</v>
      </c>
      <c r="N192" s="104" cm="1">
        <f t="array" ref="N192">AnualidadActivo(N$2, $E192, $C192, $B192, $D192, Hombres!$A$1:$DW$117, Mujeres!$A$1:$DW$117)</f>
        <v>0</v>
      </c>
      <c r="O192" s="104" cm="1">
        <f t="array" ref="O192">AnualidadActivo(O$2, $E192, $C192, $B192, $D192, Hombres!$A$1:$DW$117, Mujeres!$A$1:$DW$117)</f>
        <v>0</v>
      </c>
      <c r="P192" s="104" cm="1">
        <f t="array" ref="P192">AnualidadActivo(P$2, $E192, $C192, $B192, $D192, Hombres!$A$1:$DW$117, Mujeres!$A$1:$DW$117)</f>
        <v>0</v>
      </c>
      <c r="Q192" s="104" cm="1">
        <f t="array" ref="Q192">AnualidadActivo(Q$2, $E192, $C192, $B192, $D192, Hombres!$A$1:$DW$117, Mujeres!$A$1:$DW$117)</f>
        <v>0</v>
      </c>
      <c r="R192" s="104" cm="1">
        <f t="array" ref="R192">AnualidadActivo(R$2, $E192, $C192, $B192, $D192, Hombres!$A$1:$DW$117, Mujeres!$A$1:$DW$117)</f>
        <v>0</v>
      </c>
      <c r="S192" s="104" cm="1">
        <f t="array" ref="S192">AnualidadActivo(S$2, $E192, $C192, $B192, $D192, Hombres!$A$1:$DW$117, Mujeres!$A$1:$DW$117)</f>
        <v>0</v>
      </c>
      <c r="T192" s="104" cm="1">
        <f t="array" ref="T192">AnualidadActivo(T$2, $E192, $C192, $B192, $D192, Hombres!$A$1:$DW$117, Mujeres!$A$1:$DW$117)</f>
        <v>0</v>
      </c>
      <c r="U192" s="104" cm="1">
        <f t="array" ref="U192">AnualidadActivo(U$2, $E192, $C192, $B192, $D192, Hombres!$A$1:$DW$117, Mujeres!$A$1:$DW$117)</f>
        <v>0</v>
      </c>
      <c r="V192" s="104" cm="1">
        <f t="array" ref="V192">AnualidadActivo(V$2, $E192, $C192, $B192, $D192, Hombres!$A$1:$DW$117, Mujeres!$A$1:$DW$117)</f>
        <v>0</v>
      </c>
      <c r="W192" s="104" cm="1">
        <f t="array" ref="W192">AnualidadActivo(W$2, $E192, $C192, $B192, $D192, Hombres!$A$1:$DW$117, Mujeres!$A$1:$DW$117)</f>
        <v>0</v>
      </c>
      <c r="X192" s="104" cm="1">
        <f t="array" ref="X192">AnualidadActivo(X$2, $E192, $C192, $B192, $D192, Hombres!$A$1:$DW$117, Mujeres!$A$1:$DW$117)</f>
        <v>0</v>
      </c>
      <c r="Y192" s="104" cm="1">
        <f t="array" ref="Y192">AnualidadActivo(Y$2, $E192, $C192, $B192, $D192, Hombres!$A$1:$DW$117, Mujeres!$A$1:$DW$117)</f>
        <v>0</v>
      </c>
      <c r="Z192" s="104" cm="1">
        <f t="array" ref="Z192">AnualidadActivo(Z$2, $E192, $C192, $B192, $D192, Hombres!$A$1:$DW$117, Mujeres!$A$1:$DW$117)</f>
        <v>0</v>
      </c>
      <c r="AA192" s="104" cm="1">
        <f t="array" ref="AA192">AnualidadActivo(AA$2, $E192, $C192, $B192, $D192, Hombres!$A$1:$DW$117, Mujeres!$A$1:$DW$117)</f>
        <v>0</v>
      </c>
      <c r="AB192" s="104" cm="1">
        <f t="array" ref="AB192">AnualidadActivo(AB$2, $E192, $C192, $B192, $D192, Hombres!$A$1:$DW$117, Mujeres!$A$1:$DW$117)</f>
        <v>0</v>
      </c>
      <c r="AC192" s="104" cm="1">
        <f t="array" ref="AC192">AnualidadActivo(AC$2, $E192, $C192, $B192, $D192, Hombres!$A$1:$DW$117, Mujeres!$A$1:$DW$117)</f>
        <v>0</v>
      </c>
      <c r="AD192" s="104" cm="1">
        <f t="array" ref="AD192">AnualidadActivo(AD$2, $E192, $C192, $B192, $D192, Hombres!$A$1:$DW$117, Mujeres!$A$1:$DW$117)</f>
        <v>0</v>
      </c>
      <c r="AE192" s="104" cm="1">
        <f t="array" ref="AE192">AnualidadActivo(AE$2, $E192, $C192, $B192, $D192, Hombres!$A$1:$DW$117, Mujeres!$A$1:$DW$117)</f>
        <v>0</v>
      </c>
      <c r="AF192" s="104" cm="1">
        <f t="array" ref="AF192">AnualidadActivo(AF$2, $E192, $C192, $B192, $D192, Hombres!$A$1:$DW$117, Mujeres!$A$1:$DW$117)</f>
        <v>0</v>
      </c>
      <c r="AG192" s="104" cm="1">
        <f t="array" ref="AG192">AnualidadActivo(AG$2, $E192, $C192, $B192, $D192, Hombres!$A$1:$DW$117, Mujeres!$A$1:$DW$117)</f>
        <v>0</v>
      </c>
      <c r="AH192" s="104" cm="1">
        <f t="array" ref="AH192">AnualidadActivo(AH$2, $E192, $C192, $B192, $D192, Hombres!$A$1:$DW$117, Mujeres!$A$1:$DW$117)</f>
        <v>0</v>
      </c>
      <c r="AI192" s="104" cm="1">
        <f t="array" ref="AI192">AnualidadActivo(AI$2, $E192, $C192, $B192, $D192, Hombres!$A$1:$DW$117, Mujeres!$A$1:$DW$117)</f>
        <v>0</v>
      </c>
      <c r="AJ192" s="104" cm="1">
        <f t="array" ref="AJ192">AnualidadActivo(AJ$2, $E192, $C192, $B192, $D192, Hombres!$A$1:$DW$117, Mujeres!$A$1:$DW$117)</f>
        <v>0</v>
      </c>
      <c r="AK192" s="104" cm="1">
        <f t="array" ref="AK192">AnualidadActivo(AK$2, $E192, $C192, $B192, $D192, Hombres!$A$1:$DW$117, Mujeres!$A$1:$DW$117)</f>
        <v>0</v>
      </c>
      <c r="AL192" s="104" cm="1">
        <f t="array" ref="AL192">AnualidadActivo(AL$2, $E192, $C192, $B192, $D192, Hombres!$A$1:$DW$117, Mujeres!$A$1:$DW$117)</f>
        <v>0</v>
      </c>
      <c r="AM192" s="104" cm="1">
        <f t="array" ref="AM192">AnualidadActivo(AM$2, $E192, $C192, $B192, $D192, Hombres!$A$1:$DW$117, Mujeres!$A$1:$DW$117)</f>
        <v>0</v>
      </c>
      <c r="AN192" s="104" cm="1">
        <f t="array" ref="AN192">AnualidadActivo(AN$2, $E192, $C192, $B192, $D192, Hombres!$A$1:$DW$117, Mujeres!$A$1:$DW$117)</f>
        <v>0</v>
      </c>
      <c r="AO192" s="104" cm="1">
        <f t="array" ref="AO192">AnualidadActivo(AO$2, $E192, $C192, $B192, $D192, Hombres!$A$1:$DW$117, Mujeres!$A$1:$DW$117)</f>
        <v>0</v>
      </c>
      <c r="AP192" s="104" cm="1">
        <f t="array" ref="AP192">AnualidadActivo(AP$2, $E192, $C192, $B192, $D192, Hombres!$A$1:$DW$117, Mujeres!$A$1:$DW$117)</f>
        <v>0</v>
      </c>
      <c r="AQ192" s="104" cm="1">
        <f t="array" ref="AQ192">AnualidadActivo(AQ$2, $E192, $C192, $B192, $D192, Hombres!$A$1:$DW$117, Mujeres!$A$1:$DW$117)</f>
        <v>0</v>
      </c>
      <c r="AR192" s="104" cm="1">
        <f t="array" ref="AR192">AnualidadActivo(AR$2, $E192, $C192, $B192, $D192, Hombres!$A$1:$DW$117, Mujeres!$A$1:$DW$117)</f>
        <v>0</v>
      </c>
      <c r="AS192" s="104" cm="1">
        <f t="array" ref="AS192">AnualidadActivo(AS$2, $E192, $C192, $B192, $D192, Hombres!$A$1:$DW$117, Mujeres!$A$1:$DW$117)</f>
        <v>0</v>
      </c>
      <c r="AT192" s="104" cm="1">
        <f t="array" ref="AT192">AnualidadActivo(AT$2, $E192, $C192, $B192, $D192, Hombres!$A$1:$DW$117, Mujeres!$A$1:$DW$117)</f>
        <v>86962887.522334725</v>
      </c>
      <c r="AU192" s="104" cm="1">
        <f t="array" ref="AU192">AnualidadActivo(AU$2, $E192, $C192, $B192, $D192, Hombres!$A$1:$DW$117, Mujeres!$A$1:$DW$117)</f>
        <v>89571774.14800477</v>
      </c>
      <c r="AV192" s="104" cm="1">
        <f t="array" ref="AV192">AnualidadActivo(AV$2, $E192, $C192, $B192, $D192, Hombres!$A$1:$DW$117, Mujeres!$A$1:$DW$117)</f>
        <v>92258927.372444898</v>
      </c>
      <c r="AW192" s="104" cm="1">
        <f t="array" ref="AW192">AnualidadActivo(AW$2, $E192, $C192, $B192, $D192, Hombres!$A$1:$DW$117, Mujeres!$A$1:$DW$117)</f>
        <v>95026695.193618268</v>
      </c>
      <c r="AX192" s="104" cm="1">
        <f t="array" ref="AX192">AnualidadActivo(AX$2, $E192, $C192, $B192, $D192, Hombres!$A$1:$DW$117, Mujeres!$A$1:$DW$117)</f>
        <v>97877496.049426809</v>
      </c>
      <c r="AY192" s="104" cm="1">
        <f t="array" ref="AY192">AnualidadActivo(AY$2, $E192, $C192, $B192, $D192, Hombres!$A$1:$DW$117, Mujeres!$A$1:$DW$117)</f>
        <v>99047861.243399918</v>
      </c>
      <c r="AZ192" s="104" cm="1">
        <f t="array" ref="AZ192">AnualidadActivo(AZ$2, $E192, $C192, $B192, $D192, Hombres!$A$1:$DW$117, Mujeres!$A$1:$DW$117)</f>
        <v>101572972.85790356</v>
      </c>
      <c r="BA192" s="104" cm="1">
        <f t="array" ref="BA192">AnualidadActivo(BA$2, $E192, $C192, $B192, $D192, Hombres!$A$1:$DW$117, Mujeres!$A$1:$DW$117)</f>
        <v>104122860.56538242</v>
      </c>
      <c r="BB192" s="104" cm="1">
        <f t="array" ref="BB192">AnualidadActivo(BB$2, $E192, $C192, $B192, $D192, Hombres!$A$1:$DW$117, Mujeres!$A$1:$DW$117)</f>
        <v>106684595.92860968</v>
      </c>
      <c r="BC192" s="104" cm="1">
        <f t="array" ref="BC192">AnualidadActivo(BC$2, $E192, $C192, $B192, $D192, Hombres!$A$1:$DW$117, Mujeres!$A$1:$DW$117)</f>
        <v>109237349.95416546</v>
      </c>
      <c r="BD192" s="104" cm="1">
        <f t="array" ref="BD192">AnualidadActivo(BD$2, $E192, $C192, $B192, $D192, Hombres!$A$1:$DW$117, Mujeres!$A$1:$DW$117)</f>
        <v>111758722.00620611</v>
      </c>
      <c r="BE192" s="104" cm="1">
        <f t="array" ref="BE192">AnualidadActivo(BE$2, $E192, $C192, $B192, $D192, Hombres!$A$1:$DW$117, Mujeres!$A$1:$DW$117)</f>
        <v>114237096.83646236</v>
      </c>
      <c r="BF192" s="104" cm="1">
        <f t="array" ref="BF192">AnualidadActivo(BF$2, $E192, $C192, $B192, $D192, Hombres!$A$1:$DW$117, Mujeres!$A$1:$DW$117)</f>
        <v>116671794.49733303</v>
      </c>
      <c r="BG192" s="104" cm="1">
        <f t="array" ref="BG192">AnualidadActivo(BG$2, $E192, $C192, $B192, $D192, Hombres!$A$1:$DW$117, Mujeres!$A$1:$DW$117)</f>
        <v>119060081.41469851</v>
      </c>
      <c r="BH192" s="104" cm="1">
        <f t="array" ref="BH192">AnualidadActivo(BH$2, $E192, $C192, $B192, $D192, Hombres!$A$1:$DW$117, Mujeres!$A$1:$DW$117)</f>
        <v>121382387.59251909</v>
      </c>
      <c r="BI192" s="104" cm="1">
        <f t="array" ref="BI192">AnualidadActivo(BI$2, $E192, $C192, $B192, $D192, Hombres!$A$1:$DW$117, Mujeres!$A$1:$DW$117)</f>
        <v>123601150.21429729</v>
      </c>
      <c r="BJ192" s="104" cm="1">
        <f t="array" ref="BJ192">AnualidadActivo(BJ$2, $E192, $C192, $B192, $D192, Hombres!$A$1:$DW$117, Mujeres!$A$1:$DW$117)</f>
        <v>125665381.25853069</v>
      </c>
      <c r="BK192" s="104" cm="1">
        <f t="array" ref="BK192">AnualidadActivo(BK$2, $E192, $C192, $B192, $D192, Hombres!$A$1:$DW$117, Mujeres!$A$1:$DW$117)</f>
        <v>127518651.19810572</v>
      </c>
      <c r="BL192" s="104" cm="1">
        <f t="array" ref="BL192">AnualidadActivo(BL$2, $E192, $C192, $B192, $D192, Hombres!$A$1:$DW$117, Mujeres!$A$1:$DW$117)</f>
        <v>128969875.16776736</v>
      </c>
      <c r="BM192" s="104" cm="1">
        <f t="array" ref="BM192">AnualidadActivo(BM$2, $E192, $C192, $B192, $D192, Hombres!$A$1:$DW$117, Mujeres!$A$1:$DW$117)</f>
        <v>130121856.53352413</v>
      </c>
      <c r="BN192" s="104" cm="1">
        <f t="array" ref="BN192">AnualidadActivo(BN$2, $E192, $C192, $B192, $D192, Hombres!$A$1:$DW$117, Mujeres!$A$1:$DW$117)</f>
        <v>130927686.74751019</v>
      </c>
      <c r="BO192" s="104" cm="1">
        <f t="array" ref="BO192">AnualidadActivo(BO$2, $E192, $C192, $B192, $D192, Hombres!$A$1:$DW$117, Mujeres!$A$1:$DW$117)</f>
        <v>131335221.95392929</v>
      </c>
      <c r="BP192" s="104" cm="1">
        <f t="array" ref="BP192">AnualidadActivo(BP$2, $E192, $C192, $B192, $D192, Hombres!$A$1:$DW$117, Mujeres!$A$1:$DW$117)</f>
        <v>131286781.71535125</v>
      </c>
      <c r="BQ192" s="104" cm="1">
        <f t="array" ref="BQ192">AnualidadActivo(BQ$2, $E192, $C192, $B192, $D192, Hombres!$A$1:$DW$117, Mujeres!$A$1:$DW$117)</f>
        <v>130717444.11419837</v>
      </c>
      <c r="BR192" s="104" cm="1">
        <f t="array" ref="BR192">AnualidadActivo(BR$2, $E192, $C192, $B192, $D192, Hombres!$A$1:$DW$117, Mujeres!$A$1:$DW$117)</f>
        <v>129561314.59475248</v>
      </c>
      <c r="BS192" s="104" cm="1">
        <f t="array" ref="BS192">AnualidadActivo(BS$2, $E192, $C192, $B192, $D192, Hombres!$A$1:$DW$117, Mujeres!$A$1:$DW$117)</f>
        <v>127757524.40018308</v>
      </c>
      <c r="BT192" s="104" cm="1">
        <f t="array" ref="BT192">AnualidadActivo(BT$2, $E192, $C192, $B192, $D192, Hombres!$A$1:$DW$117, Mujeres!$A$1:$DW$117)</f>
        <v>125248481.73049301</v>
      </c>
      <c r="BU192" s="104" cm="1">
        <f t="array" ref="BU192">AnualidadActivo(BU$2, $E192, $C192, $B192, $D192, Hombres!$A$1:$DW$117, Mujeres!$A$1:$DW$117)</f>
        <v>121980324.50028835</v>
      </c>
      <c r="BV192" s="104" cm="1">
        <f t="array" ref="BV192">AnualidadActivo(BV$2, $E192, $C192, $B192, $D192, Hombres!$A$1:$DW$117, Mujeres!$A$1:$DW$117)</f>
        <v>117903857.08293472</v>
      </c>
      <c r="BW192" s="104" cm="1">
        <f t="array" ref="BW192">AnualidadActivo(BW$2, $E192, $C192, $B192, $D192, Hombres!$A$1:$DW$117, Mujeres!$A$1:$DW$117)</f>
        <v>112986993.05933946</v>
      </c>
      <c r="BX192" s="104" cm="1">
        <f t="array" ref="BX192">AnualidadActivo(BX$2, $E192, $C192, $B192, $D192, Hombres!$A$1:$DW$117, Mujeres!$A$1:$DW$117)</f>
        <v>107221080.93991777</v>
      </c>
      <c r="BY192" s="104" cm="1">
        <f t="array" ref="BY192">AnualidadActivo(BY$2, $E192, $C192, $B192, $D192, Hombres!$A$1:$DW$117, Mujeres!$A$1:$DW$117)</f>
        <v>100619149.06718099</v>
      </c>
      <c r="BZ192" s="104" cm="1">
        <f t="array" ref="BZ192">AnualidadActivo(BZ$2, $E192, $C192, $B192, $D192, Hombres!$A$1:$DW$117, Mujeres!$A$1:$DW$117)</f>
        <v>93220380.845979378</v>
      </c>
      <c r="CA192" s="104" cm="1">
        <f t="array" ref="CA192">AnualidadActivo(CA$2, $E192, $C192, $B192, $D192, Hombres!$A$1:$DW$117, Mujeres!$A$1:$DW$117)</f>
        <v>85101578.954266921</v>
      </c>
      <c r="CB192" s="104" cm="1">
        <f t="array" ref="CB192">AnualidadActivo(CB$2, $E192, $C192, $B192, $D192, Hombres!$A$1:$DW$117, Mujeres!$A$1:$DW$117)</f>
        <v>76389122.265937001</v>
      </c>
      <c r="CC192" s="104" cm="1">
        <f t="array" ref="CC192">AnualidadActivo(CC$2, $E192, $C192, $B192, $D192, Hombres!$A$1:$DW$117, Mujeres!$A$1:$DW$117)</f>
        <v>67257563.916647613</v>
      </c>
      <c r="CD192" s="104" cm="1">
        <f t="array" ref="CD192">AnualidadActivo(CD$2, $E192, $C192, $B192, $D192, Hombres!$A$1:$DW$117, Mujeres!$A$1:$DW$117)</f>
        <v>57919699.015671834</v>
      </c>
      <c r="CE192" s="104" cm="1">
        <f t="array" ref="CE192">AnualidadActivo(CE$2, $E192, $C192, $B192, $D192, Hombres!$A$1:$DW$117, Mujeres!$A$1:$DW$117)</f>
        <v>48619766.650710925</v>
      </c>
      <c r="CF192" s="104" cm="1">
        <f t="array" ref="CF192">AnualidadActivo(CF$2, $E192, $C192, $B192, $D192, Hombres!$A$1:$DW$117, Mujeres!$A$1:$DW$117)</f>
        <v>39626124.612098947</v>
      </c>
      <c r="CG192" s="104" cm="1">
        <f t="array" ref="CG192">AnualidadActivo(CG$2, $E192, $C192, $B192, $D192, Hombres!$A$1:$DW$117, Mujeres!$A$1:$DW$117)</f>
        <v>31215650.055516779</v>
      </c>
      <c r="CH192" s="104" cm="1">
        <f t="array" ref="CH192">AnualidadActivo(CH$2, $E192, $C192, $B192, $D192, Hombres!$A$1:$DW$117, Mujeres!$A$1:$DW$117)</f>
        <v>23643903.501906384</v>
      </c>
      <c r="CI192" s="104" cm="1">
        <f t="array" ref="CI192">AnualidadActivo(CI$2, $E192, $C192, $B192, $D192, Hombres!$A$1:$DW$117, Mujeres!$A$1:$DW$117)</f>
        <v>17112927.754885301</v>
      </c>
      <c r="CJ192" s="104" cm="1">
        <f t="array" ref="CJ192">AnualidadActivo(CJ$2, $E192, $C192, $B192, $D192, Hombres!$A$1:$DW$117, Mujeres!$A$1:$DW$117)</f>
        <v>11747646.742251234</v>
      </c>
      <c r="CK192" s="104" cm="1">
        <f t="array" ref="CK192">AnualidadActivo(CK$2, $E192, $C192, $B192, $D192, Hombres!$A$1:$DW$117, Mujeres!$A$1:$DW$117)</f>
        <v>7581164.7674801871</v>
      </c>
      <c r="CL192" s="104" cm="1">
        <f t="array" ref="CL192">AnualidadActivo(CL$2, $E192, $C192, $B192, $D192, Hombres!$A$1:$DW$117, Mujeres!$A$1:$DW$117)</f>
        <v>4550723.8502468243</v>
      </c>
      <c r="CM192" s="104" cm="1">
        <f t="array" ref="CM192">AnualidadActivo(CM$2, $E192, $C192, $B192, $D192, Hombres!$A$1:$DW$117, Mujeres!$A$1:$DW$117)</f>
        <v>2508398.682220195</v>
      </c>
      <c r="CN192" s="104" cm="1">
        <f t="array" ref="CN192">AnualidadActivo(CN$2, $E192, $C192, $B192, $D192, Hombres!$A$1:$DW$117, Mujeres!$A$1:$DW$117)</f>
        <v>1249379.0416648276</v>
      </c>
      <c r="CO192" s="104" cm="1">
        <f t="array" ref="CO192">AnualidadActivo(CO$2, $E192, $C192, $B192, $D192, Hombres!$A$1:$DW$117, Mujeres!$A$1:$DW$117)</f>
        <v>550840.3423760857</v>
      </c>
      <c r="CP192" s="104" cm="1">
        <f t="array" ref="CP192">AnualidadActivo(CP$2, $E192, $C192, $B192, $D192, Hombres!$A$1:$DW$117, Mujeres!$A$1:$DW$117)</f>
        <v>209221.77793079885</v>
      </c>
      <c r="CQ192" s="104" cm="1">
        <f t="array" ref="CQ192">AnualidadActivo(CQ$2, $E192, $C192, $B192, $D192, Hombres!$A$1:$DW$117, Mujeres!$A$1:$DW$117)</f>
        <v>65940.688231563399</v>
      </c>
      <c r="CR192" s="104" cm="1">
        <f t="array" ref="CR192">AnualidadActivo(CR$2, $E192, $C192, $B192, $D192, Hombres!$A$1:$DW$117, Mujeres!$A$1:$DW$117)</f>
        <v>16306.481035369345</v>
      </c>
      <c r="CS192" s="104" cm="1">
        <f t="array" ref="CS192">AnualidadActivo(CS$2, $E192, $C192, $B192, $D192, Hombres!$A$1:$DW$117, Mujeres!$A$1:$DW$117)</f>
        <v>2880.4650607630047</v>
      </c>
      <c r="CT192" s="104" cm="1">
        <f t="array" ref="CT192">AnualidadActivo(CT$2, $E192, $C192, $B192, $D192, Hombres!$A$1:$DW$117, Mujeres!$A$1:$DW$117)</f>
        <v>299.19076039360698</v>
      </c>
      <c r="CU192" s="104" cm="1">
        <f t="array" ref="CU192">AnualidadActivo(CU$2, $E192, $C192, $B192, $D192, Hombres!$A$1:$DW$117, Mujeres!$A$1:$DW$117)</f>
        <v>0</v>
      </c>
      <c r="CV192" s="104" cm="1">
        <f t="array" ref="CV192">AnualidadActivo(CV$2, $E192, $C192, $B192, $D192, Hombres!$A$1:$DW$117, Mujeres!$A$1:$DW$117)</f>
        <v>0</v>
      </c>
      <c r="CW192" s="104" cm="1">
        <f t="array" ref="CW192">AnualidadActivo(CW$2, $E192, $C192, $B192, $D192, Hombres!$A$1:$DW$117, Mujeres!$A$1:$DW$117)</f>
        <v>0</v>
      </c>
      <c r="CX192" s="104" cm="1">
        <f t="array" ref="CX192">AnualidadActivo(CX$2, $E192, $C192, $B192, $D192, Hombres!$A$1:$DW$117, Mujeres!$A$1:$DW$117)</f>
        <v>0</v>
      </c>
      <c r="CY192" s="104" cm="1">
        <f t="array" ref="CY192">AnualidadActivo(CY$2, $E192, $C192, $B192, $D192, Hombres!$A$1:$DW$117, Mujeres!$A$1:$DW$117)</f>
        <v>0</v>
      </c>
      <c r="CZ192" s="104" cm="1">
        <f t="array" ref="CZ192">AnualidadActivo(CZ$2, $E192, $C192, $B192, $D192, Hombres!$A$1:$DW$117, Mujeres!$A$1:$DW$117)</f>
        <v>0</v>
      </c>
      <c r="DA192" s="104" cm="1">
        <f t="array" ref="DA192">AnualidadActivo(DA$2, $E192, $C192, $B192, $D192, Hombres!$A$1:$DW$117, Mujeres!$A$1:$DW$117)</f>
        <v>0</v>
      </c>
    </row>
    <row r="193" spans="1:105" x14ac:dyDescent="0.35">
      <c r="A193" s="2">
        <f t="shared" si="2"/>
        <v>191</v>
      </c>
      <c r="B193" s="107">
        <v>2120993.7999999998</v>
      </c>
      <c r="C193" s="9">
        <v>45418</v>
      </c>
      <c r="D193" s="7" t="s">
        <v>5</v>
      </c>
      <c r="E193" s="9">
        <v>35858</v>
      </c>
      <c r="F193" s="12" cm="1">
        <f t="array" ref="F193">edadCalc(E193)</f>
        <v>27</v>
      </c>
      <c r="G193" s="49" cm="1">
        <f t="array" ref="G193">PorcentajePension(C193,E193, D193)</f>
        <v>0.85</v>
      </c>
      <c r="I193" s="103"/>
      <c r="J193" s="104" cm="1">
        <f t="array" ref="J193">AnualidadActivo(J$2, $E193, $C193, $B193, $D193, Hombres!$A$1:$DW$117, Mujeres!$A$1:$DW$117)</f>
        <v>0</v>
      </c>
      <c r="K193" s="104" cm="1">
        <f t="array" ref="K193">AnualidadActivo(K$2, $E193, $C193, $B193, $D193, Hombres!$A$1:$DW$117, Mujeres!$A$1:$DW$117)</f>
        <v>0</v>
      </c>
      <c r="L193" s="104" cm="1">
        <f t="array" ref="L193">AnualidadActivo(L$2, $E193, $C193, $B193, $D193, Hombres!$A$1:$DW$117, Mujeres!$A$1:$DW$117)</f>
        <v>0</v>
      </c>
      <c r="M193" s="104" cm="1">
        <f t="array" ref="M193">AnualidadActivo(M$2, $E193, $C193, $B193, $D193, Hombres!$A$1:$DW$117, Mujeres!$A$1:$DW$117)</f>
        <v>0</v>
      </c>
      <c r="N193" s="104" cm="1">
        <f t="array" ref="N193">AnualidadActivo(N$2, $E193, $C193, $B193, $D193, Hombres!$A$1:$DW$117, Mujeres!$A$1:$DW$117)</f>
        <v>0</v>
      </c>
      <c r="O193" s="104" cm="1">
        <f t="array" ref="O193">AnualidadActivo(O$2, $E193, $C193, $B193, $D193, Hombres!$A$1:$DW$117, Mujeres!$A$1:$DW$117)</f>
        <v>0</v>
      </c>
      <c r="P193" s="104" cm="1">
        <f t="array" ref="P193">AnualidadActivo(P$2, $E193, $C193, $B193, $D193, Hombres!$A$1:$DW$117, Mujeres!$A$1:$DW$117)</f>
        <v>0</v>
      </c>
      <c r="Q193" s="104" cm="1">
        <f t="array" ref="Q193">AnualidadActivo(Q$2, $E193, $C193, $B193, $D193, Hombres!$A$1:$DW$117, Mujeres!$A$1:$DW$117)</f>
        <v>0</v>
      </c>
      <c r="R193" s="104" cm="1">
        <f t="array" ref="R193">AnualidadActivo(R$2, $E193, $C193, $B193, $D193, Hombres!$A$1:$DW$117, Mujeres!$A$1:$DW$117)</f>
        <v>0</v>
      </c>
      <c r="S193" s="104" cm="1">
        <f t="array" ref="S193">AnualidadActivo(S$2, $E193, $C193, $B193, $D193, Hombres!$A$1:$DW$117, Mujeres!$A$1:$DW$117)</f>
        <v>0</v>
      </c>
      <c r="T193" s="104" cm="1">
        <f t="array" ref="T193">AnualidadActivo(T$2, $E193, $C193, $B193, $D193, Hombres!$A$1:$DW$117, Mujeres!$A$1:$DW$117)</f>
        <v>0</v>
      </c>
      <c r="U193" s="104" cm="1">
        <f t="array" ref="U193">AnualidadActivo(U$2, $E193, $C193, $B193, $D193, Hombres!$A$1:$DW$117, Mujeres!$A$1:$DW$117)</f>
        <v>0</v>
      </c>
      <c r="V193" s="104" cm="1">
        <f t="array" ref="V193">AnualidadActivo(V$2, $E193, $C193, $B193, $D193, Hombres!$A$1:$DW$117, Mujeres!$A$1:$DW$117)</f>
        <v>0</v>
      </c>
      <c r="W193" s="104" cm="1">
        <f t="array" ref="W193">AnualidadActivo(W$2, $E193, $C193, $B193, $D193, Hombres!$A$1:$DW$117, Mujeres!$A$1:$DW$117)</f>
        <v>0</v>
      </c>
      <c r="X193" s="104" cm="1">
        <f t="array" ref="X193">AnualidadActivo(X$2, $E193, $C193, $B193, $D193, Hombres!$A$1:$DW$117, Mujeres!$A$1:$DW$117)</f>
        <v>0</v>
      </c>
      <c r="Y193" s="104" cm="1">
        <f t="array" ref="Y193">AnualidadActivo(Y$2, $E193, $C193, $B193, $D193, Hombres!$A$1:$DW$117, Mujeres!$A$1:$DW$117)</f>
        <v>0</v>
      </c>
      <c r="Z193" s="104" cm="1">
        <f t="array" ref="Z193">AnualidadActivo(Z$2, $E193, $C193, $B193, $D193, Hombres!$A$1:$DW$117, Mujeres!$A$1:$DW$117)</f>
        <v>0</v>
      </c>
      <c r="AA193" s="104" cm="1">
        <f t="array" ref="AA193">AnualidadActivo(AA$2, $E193, $C193, $B193, $D193, Hombres!$A$1:$DW$117, Mujeres!$A$1:$DW$117)</f>
        <v>0</v>
      </c>
      <c r="AB193" s="104" cm="1">
        <f t="array" ref="AB193">AnualidadActivo(AB$2, $E193, $C193, $B193, $D193, Hombres!$A$1:$DW$117, Mujeres!$A$1:$DW$117)</f>
        <v>0</v>
      </c>
      <c r="AC193" s="104" cm="1">
        <f t="array" ref="AC193">AnualidadActivo(AC$2, $E193, $C193, $B193, $D193, Hombres!$A$1:$DW$117, Mujeres!$A$1:$DW$117)</f>
        <v>0</v>
      </c>
      <c r="AD193" s="104" cm="1">
        <f t="array" ref="AD193">AnualidadActivo(AD$2, $E193, $C193, $B193, $D193, Hombres!$A$1:$DW$117, Mujeres!$A$1:$DW$117)</f>
        <v>0</v>
      </c>
      <c r="AE193" s="104" cm="1">
        <f t="array" ref="AE193">AnualidadActivo(AE$2, $E193, $C193, $B193, $D193, Hombres!$A$1:$DW$117, Mujeres!$A$1:$DW$117)</f>
        <v>0</v>
      </c>
      <c r="AF193" s="104" cm="1">
        <f t="array" ref="AF193">AnualidadActivo(AF$2, $E193, $C193, $B193, $D193, Hombres!$A$1:$DW$117, Mujeres!$A$1:$DW$117)</f>
        <v>0</v>
      </c>
      <c r="AG193" s="104" cm="1">
        <f t="array" ref="AG193">AnualidadActivo(AG$2, $E193, $C193, $B193, $D193, Hombres!$A$1:$DW$117, Mujeres!$A$1:$DW$117)</f>
        <v>0</v>
      </c>
      <c r="AH193" s="104" cm="1">
        <f t="array" ref="AH193">AnualidadActivo(AH$2, $E193, $C193, $B193, $D193, Hombres!$A$1:$DW$117, Mujeres!$A$1:$DW$117)</f>
        <v>0</v>
      </c>
      <c r="AI193" s="104" cm="1">
        <f t="array" ref="AI193">AnualidadActivo(AI$2, $E193, $C193, $B193, $D193, Hombres!$A$1:$DW$117, Mujeres!$A$1:$DW$117)</f>
        <v>0</v>
      </c>
      <c r="AJ193" s="104" cm="1">
        <f t="array" ref="AJ193">AnualidadActivo(AJ$2, $E193, $C193, $B193, $D193, Hombres!$A$1:$DW$117, Mujeres!$A$1:$DW$117)</f>
        <v>0</v>
      </c>
      <c r="AK193" s="104" cm="1">
        <f t="array" ref="AK193">AnualidadActivo(AK$2, $E193, $C193, $B193, $D193, Hombres!$A$1:$DW$117, Mujeres!$A$1:$DW$117)</f>
        <v>0</v>
      </c>
      <c r="AL193" s="104" cm="1">
        <f t="array" ref="AL193">AnualidadActivo(AL$2, $E193, $C193, $B193, $D193, Hombres!$A$1:$DW$117, Mujeres!$A$1:$DW$117)</f>
        <v>0</v>
      </c>
      <c r="AM193" s="104" cm="1">
        <f t="array" ref="AM193">AnualidadActivo(AM$2, $E193, $C193, $B193, $D193, Hombres!$A$1:$DW$117, Mujeres!$A$1:$DW$117)</f>
        <v>0</v>
      </c>
      <c r="AN193" s="104" cm="1">
        <f t="array" ref="AN193">AnualidadActivo(AN$2, $E193, $C193, $B193, $D193, Hombres!$A$1:$DW$117, Mujeres!$A$1:$DW$117)</f>
        <v>0</v>
      </c>
      <c r="AO193" s="104" cm="1">
        <f t="array" ref="AO193">AnualidadActivo(AO$2, $E193, $C193, $B193, $D193, Hombres!$A$1:$DW$117, Mujeres!$A$1:$DW$117)</f>
        <v>0</v>
      </c>
      <c r="AP193" s="104" cm="1">
        <f t="array" ref="AP193">AnualidadActivo(AP$2, $E193, $C193, $B193, $D193, Hombres!$A$1:$DW$117, Mujeres!$A$1:$DW$117)</f>
        <v>0</v>
      </c>
      <c r="AQ193" s="104" cm="1">
        <f t="array" ref="AQ193">AnualidadActivo(AQ$2, $E193, $C193, $B193, $D193, Hombres!$A$1:$DW$117, Mujeres!$A$1:$DW$117)</f>
        <v>0</v>
      </c>
      <c r="AR193" s="104" cm="1">
        <f t="array" ref="AR193">AnualidadActivo(AR$2, $E193, $C193, $B193, $D193, Hombres!$A$1:$DW$117, Mujeres!$A$1:$DW$117)</f>
        <v>0</v>
      </c>
      <c r="AS193" s="104" cm="1">
        <f t="array" ref="AS193">AnualidadActivo(AS$2, $E193, $C193, $B193, $D193, Hombres!$A$1:$DW$117, Mujeres!$A$1:$DW$117)</f>
        <v>0</v>
      </c>
      <c r="AT193" s="104" cm="1">
        <f t="array" ref="AT193">AnualidadActivo(AT$2, $E193, $C193, $B193, $D193, Hombres!$A$1:$DW$117, Mujeres!$A$1:$DW$117)</f>
        <v>0</v>
      </c>
      <c r="AU193" s="104" cm="1">
        <f t="array" ref="AU193">AnualidadActivo(AU$2, $E193, $C193, $B193, $D193, Hombres!$A$1:$DW$117, Mujeres!$A$1:$DW$117)</f>
        <v>0</v>
      </c>
      <c r="AV193" s="104" cm="1">
        <f t="array" ref="AV193">AnualidadActivo(AV$2, $E193, $C193, $B193, $D193, Hombres!$A$1:$DW$117, Mujeres!$A$1:$DW$117)</f>
        <v>138138552.49974191</v>
      </c>
      <c r="AW193" s="104" cm="1">
        <f t="array" ref="AW193">AnualidadActivo(AW$2, $E193, $C193, $B193, $D193, Hombres!$A$1:$DW$117, Mujeres!$A$1:$DW$117)</f>
        <v>142282709.07473415</v>
      </c>
      <c r="AX193" s="104" cm="1">
        <f t="array" ref="AX193">AnualidadActivo(AX$2, $E193, $C193, $B193, $D193, Hombres!$A$1:$DW$117, Mujeres!$A$1:$DW$117)</f>
        <v>146551190.34697616</v>
      </c>
      <c r="AY193" s="104" cm="1">
        <f t="array" ref="AY193">AnualidadActivo(AY$2, $E193, $C193, $B193, $D193, Hombres!$A$1:$DW$117, Mujeres!$A$1:$DW$117)</f>
        <v>150947726.05738547</v>
      </c>
      <c r="AZ193" s="104" cm="1">
        <f t="array" ref="AZ193">AnualidadActivo(AZ$2, $E193, $C193, $B193, $D193, Hombres!$A$1:$DW$117, Mujeres!$A$1:$DW$117)</f>
        <v>155476157.83910707</v>
      </c>
      <c r="BA193" s="104" cm="1">
        <f t="array" ref="BA193">AnualidadActivo(BA$2, $E193, $C193, $B193, $D193, Hombres!$A$1:$DW$117, Mujeres!$A$1:$DW$117)</f>
        <v>153254786.51726112</v>
      </c>
      <c r="BB193" s="104" cm="1">
        <f t="array" ref="BB193">AnualidadActivo(BB$2, $E193, $C193, $B193, $D193, Hombres!$A$1:$DW$117, Mujeres!$A$1:$DW$117)</f>
        <v>156191854.11847857</v>
      </c>
      <c r="BC193" s="104" cm="1">
        <f t="array" ref="BC193">AnualidadActivo(BC$2, $E193, $C193, $B193, $D193, Hombres!$A$1:$DW$117, Mujeres!$A$1:$DW$117)</f>
        <v>159024203.15123883</v>
      </c>
      <c r="BD193" s="104" cm="1">
        <f t="array" ref="BD193">AnualidadActivo(BD$2, $E193, $C193, $B193, $D193, Hombres!$A$1:$DW$117, Mujeres!$A$1:$DW$117)</f>
        <v>161694472.21160698</v>
      </c>
      <c r="BE193" s="104" cm="1">
        <f t="array" ref="BE193">AnualidadActivo(BE$2, $E193, $C193, $B193, $D193, Hombres!$A$1:$DW$117, Mujeres!$A$1:$DW$117)</f>
        <v>164143789.67810762</v>
      </c>
      <c r="BF193" s="104" cm="1">
        <f t="array" ref="BF193">AnualidadActivo(BF$2, $E193, $C193, $B193, $D193, Hombres!$A$1:$DW$117, Mujeres!$A$1:$DW$117)</f>
        <v>166318836.21914545</v>
      </c>
      <c r="BG193" s="104" cm="1">
        <f t="array" ref="BG193">AnualidadActivo(BG$2, $E193, $C193, $B193, $D193, Hombres!$A$1:$DW$117, Mujeres!$A$1:$DW$117)</f>
        <v>168193140.8971352</v>
      </c>
      <c r="BH193" s="104" cm="1">
        <f t="array" ref="BH193">AnualidadActivo(BH$2, $E193, $C193, $B193, $D193, Hombres!$A$1:$DW$117, Mujeres!$A$1:$DW$117)</f>
        <v>169763848.7049284</v>
      </c>
      <c r="BI193" s="104" cm="1">
        <f t="array" ref="BI193">AnualidadActivo(BI$2, $E193, $C193, $B193, $D193, Hombres!$A$1:$DW$117, Mujeres!$A$1:$DW$117)</f>
        <v>171034360.33005297</v>
      </c>
      <c r="BJ193" s="104" cm="1">
        <f t="array" ref="BJ193">AnualidadActivo(BJ$2, $E193, $C193, $B193, $D193, Hombres!$A$1:$DW$117, Mujeres!$A$1:$DW$117)</f>
        <v>171997300.36904415</v>
      </c>
      <c r="BK193" s="104" cm="1">
        <f t="array" ref="BK193">AnualidadActivo(BK$2, $E193, $C193, $B193, $D193, Hombres!$A$1:$DW$117, Mujeres!$A$1:$DW$117)</f>
        <v>172620276.13895655</v>
      </c>
      <c r="BL193" s="104" cm="1">
        <f t="array" ref="BL193">AnualidadActivo(BL$2, $E193, $C193, $B193, $D193, Hombres!$A$1:$DW$117, Mujeres!$A$1:$DW$117)</f>
        <v>172545354.10574454</v>
      </c>
      <c r="BM193" s="104" cm="1">
        <f t="array" ref="BM193">AnualidadActivo(BM$2, $E193, $C193, $B193, $D193, Hombres!$A$1:$DW$117, Mujeres!$A$1:$DW$117)</f>
        <v>171964295.37507328</v>
      </c>
      <c r="BN193" s="104" cm="1">
        <f t="array" ref="BN193">AnualidadActivo(BN$2, $E193, $C193, $B193, $D193, Hombres!$A$1:$DW$117, Mujeres!$A$1:$DW$117)</f>
        <v>170838236.88449103</v>
      </c>
      <c r="BO193" s="104" cm="1">
        <f t="array" ref="BO193">AnualidadActivo(BO$2, $E193, $C193, $B193, $D193, Hombres!$A$1:$DW$117, Mujeres!$A$1:$DW$117)</f>
        <v>169118531.52814367</v>
      </c>
      <c r="BP193" s="104" cm="1">
        <f t="array" ref="BP193">AnualidadActivo(BP$2, $E193, $C193, $B193, $D193, Hombres!$A$1:$DW$117, Mujeres!$A$1:$DW$117)</f>
        <v>166744487.35482883</v>
      </c>
      <c r="BQ193" s="104" cm="1">
        <f t="array" ref="BQ193">AnualidadActivo(BQ$2, $E193, $C193, $B193, $D193, Hombres!$A$1:$DW$117, Mujeres!$A$1:$DW$117)</f>
        <v>163659298.47801307</v>
      </c>
      <c r="BR193" s="104" cm="1">
        <f t="array" ref="BR193">AnualidadActivo(BR$2, $E193, $C193, $B193, $D193, Hombres!$A$1:$DW$117, Mujeres!$A$1:$DW$117)</f>
        <v>159816026.94523206</v>
      </c>
      <c r="BS193" s="104" cm="1">
        <f t="array" ref="BS193">AnualidadActivo(BS$2, $E193, $C193, $B193, $D193, Hombres!$A$1:$DW$117, Mujeres!$A$1:$DW$117)</f>
        <v>155179691.92652273</v>
      </c>
      <c r="BT193" s="104" cm="1">
        <f t="array" ref="BT193">AnualidadActivo(BT$2, $E193, $C193, $B193, $D193, Hombres!$A$1:$DW$117, Mujeres!$A$1:$DW$117)</f>
        <v>149721917.41517487</v>
      </c>
      <c r="BU193" s="104" cm="1">
        <f t="array" ref="BU193">AnualidadActivo(BU$2, $E193, $C193, $B193, $D193, Hombres!$A$1:$DW$117, Mujeres!$A$1:$DW$117)</f>
        <v>143423405.31281906</v>
      </c>
      <c r="BV193" s="104" cm="1">
        <f t="array" ref="BV193">AnualidadActivo(BV$2, $E193, $C193, $B193, $D193, Hombres!$A$1:$DW$117, Mujeres!$A$1:$DW$117)</f>
        <v>136286773.84137535</v>
      </c>
      <c r="BW193" s="104" cm="1">
        <f t="array" ref="BW193">AnualidadActivo(BW$2, $E193, $C193, $B193, $D193, Hombres!$A$1:$DW$117, Mujeres!$A$1:$DW$117)</f>
        <v>128346891.74738926</v>
      </c>
      <c r="BX193" s="104" cm="1">
        <f t="array" ref="BX193">AnualidadActivo(BX$2, $E193, $C193, $B193, $D193, Hombres!$A$1:$DW$117, Mujeres!$A$1:$DW$117)</f>
        <v>119669476.09044801</v>
      </c>
      <c r="BY193" s="104" cm="1">
        <f t="array" ref="BY193">AnualidadActivo(BY$2, $E193, $C193, $B193, $D193, Hombres!$A$1:$DW$117, Mujeres!$A$1:$DW$117)</f>
        <v>110343240.34548202</v>
      </c>
      <c r="BZ193" s="104" cm="1">
        <f t="array" ref="BZ193">AnualidadActivo(BZ$2, $E193, $C193, $B193, $D193, Hombres!$A$1:$DW$117, Mujeres!$A$1:$DW$117)</f>
        <v>100479865.09491825</v>
      </c>
      <c r="CA193" s="104" cm="1">
        <f t="array" ref="CA193">AnualidadActivo(CA$2, $E193, $C193, $B193, $D193, Hombres!$A$1:$DW$117, Mujeres!$A$1:$DW$117)</f>
        <v>90221422.201746851</v>
      </c>
      <c r="CB193" s="104" cm="1">
        <f t="array" ref="CB193">AnualidadActivo(CB$2, $E193, $C193, $B193, $D193, Hombres!$A$1:$DW$117, Mujeres!$A$1:$DW$117)</f>
        <v>79747036.633272782</v>
      </c>
      <c r="CC193" s="104" cm="1">
        <f t="array" ref="CC193">AnualidadActivo(CC$2, $E193, $C193, $B193, $D193, Hombres!$A$1:$DW$117, Mujeres!$A$1:$DW$117)</f>
        <v>69263538.965937689</v>
      </c>
      <c r="CD193" s="104" cm="1">
        <f t="array" ref="CD193">AnualidadActivo(CD$2, $E193, $C193, $B193, $D193, Hombres!$A$1:$DW$117, Mujeres!$A$1:$DW$117)</f>
        <v>58988153.117255665</v>
      </c>
      <c r="CE193" s="104" cm="1">
        <f t="array" ref="CE193">AnualidadActivo(CE$2, $E193, $C193, $B193, $D193, Hombres!$A$1:$DW$117, Mujeres!$A$1:$DW$117)</f>
        <v>49138221.293814652</v>
      </c>
      <c r="CF193" s="104" cm="1">
        <f t="array" ref="CF193">AnualidadActivo(CF$2, $E193, $C193, $B193, $D193, Hombres!$A$1:$DW$117, Mujeres!$A$1:$DW$117)</f>
        <v>39924695.910926022</v>
      </c>
      <c r="CG193" s="104" cm="1">
        <f t="array" ref="CG193">AnualidadActivo(CG$2, $E193, $C193, $B193, $D193, Hombres!$A$1:$DW$117, Mujeres!$A$1:$DW$117)</f>
        <v>31541875.393855188</v>
      </c>
      <c r="CH193" s="104" cm="1">
        <f t="array" ref="CH193">AnualidadActivo(CH$2, $E193, $C193, $B193, $D193, Hombres!$A$1:$DW$117, Mujeres!$A$1:$DW$117)</f>
        <v>24147050.762877941</v>
      </c>
      <c r="CI193" s="104" cm="1">
        <f t="array" ref="CI193">AnualidadActivo(CI$2, $E193, $C193, $B193, $D193, Hombres!$A$1:$DW$117, Mujeres!$A$1:$DW$117)</f>
        <v>17841588.239325117</v>
      </c>
      <c r="CJ193" s="104" cm="1">
        <f t="array" ref="CJ193">AnualidadActivo(CJ$2, $E193, $C193, $B193, $D193, Hombres!$A$1:$DW$117, Mujeres!$A$1:$DW$117)</f>
        <v>12663413.290464906</v>
      </c>
      <c r="CK193" s="104" cm="1">
        <f t="array" ref="CK193">AnualidadActivo(CK$2, $E193, $C193, $B193, $D193, Hombres!$A$1:$DW$117, Mujeres!$A$1:$DW$117)</f>
        <v>8587253.4033852518</v>
      </c>
      <c r="CL193" s="104" cm="1">
        <f t="array" ref="CL193">AnualidadActivo(CL$2, $E193, $C193, $B193, $D193, Hombres!$A$1:$DW$117, Mujeres!$A$1:$DW$117)</f>
        <v>5529397.6436930969</v>
      </c>
      <c r="CM193" s="104" cm="1">
        <f t="array" ref="CM193">AnualidadActivo(CM$2, $E193, $C193, $B193, $D193, Hombres!$A$1:$DW$117, Mujeres!$A$1:$DW$117)</f>
        <v>3357026.7305673277</v>
      </c>
      <c r="CN193" s="104" cm="1">
        <f t="array" ref="CN193">AnualidadActivo(CN$2, $E193, $C193, $B193, $D193, Hombres!$A$1:$DW$117, Mujeres!$A$1:$DW$117)</f>
        <v>1905574.3681972669</v>
      </c>
      <c r="CO193" s="104" cm="1">
        <f t="array" ref="CO193">AnualidadActivo(CO$2, $E193, $C193, $B193, $D193, Hombres!$A$1:$DW$117, Mujeres!$A$1:$DW$117)</f>
        <v>1001065.1451025584</v>
      </c>
      <c r="CP193" s="104" cm="1">
        <f t="array" ref="CP193">AnualidadActivo(CP$2, $E193, $C193, $B193, $D193, Hombres!$A$1:$DW$117, Mujeres!$A$1:$DW$117)</f>
        <v>480733.86549382797</v>
      </c>
      <c r="CQ193" s="104" cm="1">
        <f t="array" ref="CQ193">AnualidadActivo(CQ$2, $E193, $C193, $B193, $D193, Hombres!$A$1:$DW$117, Mujeres!$A$1:$DW$117)</f>
        <v>207892.38520452668</v>
      </c>
      <c r="CR193" s="104" cm="1">
        <f t="array" ref="CR193">AnualidadActivo(CR$2, $E193, $C193, $B193, $D193, Hombres!$A$1:$DW$117, Mujeres!$A$1:$DW$117)</f>
        <v>79446.927780473998</v>
      </c>
      <c r="CS193" s="104" cm="1">
        <f t="array" ref="CS193">AnualidadActivo(CS$2, $E193, $C193, $B193, $D193, Hombres!$A$1:$DW$117, Mujeres!$A$1:$DW$117)</f>
        <v>26171.861703658356</v>
      </c>
      <c r="CT193" s="104" cm="1">
        <f t="array" ref="CT193">AnualidadActivo(CT$2, $E193, $C193, $B193, $D193, Hombres!$A$1:$DW$117, Mujeres!$A$1:$DW$117)</f>
        <v>7181.6352209763072</v>
      </c>
      <c r="CU193" s="104" cm="1">
        <f t="array" ref="CU193">AnualidadActivo(CU$2, $E193, $C193, $B193, $D193, Hombres!$A$1:$DW$117, Mujeres!$A$1:$DW$117)</f>
        <v>0</v>
      </c>
      <c r="CV193" s="104" cm="1">
        <f t="array" ref="CV193">AnualidadActivo(CV$2, $E193, $C193, $B193, $D193, Hombres!$A$1:$DW$117, Mujeres!$A$1:$DW$117)</f>
        <v>0</v>
      </c>
      <c r="CW193" s="104" cm="1">
        <f t="array" ref="CW193">AnualidadActivo(CW$2, $E193, $C193, $B193, $D193, Hombres!$A$1:$DW$117, Mujeres!$A$1:$DW$117)</f>
        <v>0</v>
      </c>
      <c r="CX193" s="104" cm="1">
        <f t="array" ref="CX193">AnualidadActivo(CX$2, $E193, $C193, $B193, $D193, Hombres!$A$1:$DW$117, Mujeres!$A$1:$DW$117)</f>
        <v>0</v>
      </c>
      <c r="CY193" s="104" cm="1">
        <f t="array" ref="CY193">AnualidadActivo(CY$2, $E193, $C193, $B193, $D193, Hombres!$A$1:$DW$117, Mujeres!$A$1:$DW$117)</f>
        <v>0</v>
      </c>
      <c r="CZ193" s="104" cm="1">
        <f t="array" ref="CZ193">AnualidadActivo(CZ$2, $E193, $C193, $B193, $D193, Hombres!$A$1:$DW$117, Mujeres!$A$1:$DW$117)</f>
        <v>0</v>
      </c>
      <c r="DA193" s="104" cm="1">
        <f t="array" ref="DA193">AnualidadActivo(DA$2, $E193, $C193, $B193, $D193, Hombres!$A$1:$DW$117, Mujeres!$A$1:$DW$117)</f>
        <v>0</v>
      </c>
    </row>
    <row r="194" spans="1:105" x14ac:dyDescent="0.35">
      <c r="A194" s="2">
        <f t="shared" si="2"/>
        <v>192</v>
      </c>
      <c r="B194" s="107">
        <v>1789927</v>
      </c>
      <c r="C194" s="9">
        <v>45418</v>
      </c>
      <c r="D194" s="7" t="s">
        <v>5</v>
      </c>
      <c r="E194" s="9">
        <v>34961</v>
      </c>
      <c r="F194" s="12" cm="1">
        <f t="array" ref="F194">edadCalc(E194)</f>
        <v>30</v>
      </c>
      <c r="G194" s="49" cm="1">
        <f t="array" ref="G194">PorcentajePension(C194,E194, D194)</f>
        <v>0.85</v>
      </c>
      <c r="I194" s="103"/>
      <c r="J194" s="104" cm="1">
        <f t="array" ref="J194">AnualidadActivo(J$2, $E194, $C194, $B194, $D194, Hombres!$A$1:$DW$117, Mujeres!$A$1:$DW$117)</f>
        <v>0</v>
      </c>
      <c r="K194" s="104" cm="1">
        <f t="array" ref="K194">AnualidadActivo(K$2, $E194, $C194, $B194, $D194, Hombres!$A$1:$DW$117, Mujeres!$A$1:$DW$117)</f>
        <v>0</v>
      </c>
      <c r="L194" s="104" cm="1">
        <f t="array" ref="L194">AnualidadActivo(L$2, $E194, $C194, $B194, $D194, Hombres!$A$1:$DW$117, Mujeres!$A$1:$DW$117)</f>
        <v>0</v>
      </c>
      <c r="M194" s="104" cm="1">
        <f t="array" ref="M194">AnualidadActivo(M$2, $E194, $C194, $B194, $D194, Hombres!$A$1:$DW$117, Mujeres!$A$1:$DW$117)</f>
        <v>0</v>
      </c>
      <c r="N194" s="104" cm="1">
        <f t="array" ref="N194">AnualidadActivo(N$2, $E194, $C194, $B194, $D194, Hombres!$A$1:$DW$117, Mujeres!$A$1:$DW$117)</f>
        <v>0</v>
      </c>
      <c r="O194" s="104" cm="1">
        <f t="array" ref="O194">AnualidadActivo(O$2, $E194, $C194, $B194, $D194, Hombres!$A$1:$DW$117, Mujeres!$A$1:$DW$117)</f>
        <v>0</v>
      </c>
      <c r="P194" s="104" cm="1">
        <f t="array" ref="P194">AnualidadActivo(P$2, $E194, $C194, $B194, $D194, Hombres!$A$1:$DW$117, Mujeres!$A$1:$DW$117)</f>
        <v>0</v>
      </c>
      <c r="Q194" s="104" cm="1">
        <f t="array" ref="Q194">AnualidadActivo(Q$2, $E194, $C194, $B194, $D194, Hombres!$A$1:$DW$117, Mujeres!$A$1:$DW$117)</f>
        <v>0</v>
      </c>
      <c r="R194" s="104" cm="1">
        <f t="array" ref="R194">AnualidadActivo(R$2, $E194, $C194, $B194, $D194, Hombres!$A$1:$DW$117, Mujeres!$A$1:$DW$117)</f>
        <v>0</v>
      </c>
      <c r="S194" s="104" cm="1">
        <f t="array" ref="S194">AnualidadActivo(S$2, $E194, $C194, $B194, $D194, Hombres!$A$1:$DW$117, Mujeres!$A$1:$DW$117)</f>
        <v>0</v>
      </c>
      <c r="T194" s="104" cm="1">
        <f t="array" ref="T194">AnualidadActivo(T$2, $E194, $C194, $B194, $D194, Hombres!$A$1:$DW$117, Mujeres!$A$1:$DW$117)</f>
        <v>0</v>
      </c>
      <c r="U194" s="104" cm="1">
        <f t="array" ref="U194">AnualidadActivo(U$2, $E194, $C194, $B194, $D194, Hombres!$A$1:$DW$117, Mujeres!$A$1:$DW$117)</f>
        <v>0</v>
      </c>
      <c r="V194" s="104" cm="1">
        <f t="array" ref="V194">AnualidadActivo(V$2, $E194, $C194, $B194, $D194, Hombres!$A$1:$DW$117, Mujeres!$A$1:$DW$117)</f>
        <v>0</v>
      </c>
      <c r="W194" s="104" cm="1">
        <f t="array" ref="W194">AnualidadActivo(W$2, $E194, $C194, $B194, $D194, Hombres!$A$1:$DW$117, Mujeres!$A$1:$DW$117)</f>
        <v>0</v>
      </c>
      <c r="X194" s="104" cm="1">
        <f t="array" ref="X194">AnualidadActivo(X$2, $E194, $C194, $B194, $D194, Hombres!$A$1:$DW$117, Mujeres!$A$1:$DW$117)</f>
        <v>0</v>
      </c>
      <c r="Y194" s="104" cm="1">
        <f t="array" ref="Y194">AnualidadActivo(Y$2, $E194, $C194, $B194, $D194, Hombres!$A$1:$DW$117, Mujeres!$A$1:$DW$117)</f>
        <v>0</v>
      </c>
      <c r="Z194" s="104" cm="1">
        <f t="array" ref="Z194">AnualidadActivo(Z$2, $E194, $C194, $B194, $D194, Hombres!$A$1:$DW$117, Mujeres!$A$1:$DW$117)</f>
        <v>0</v>
      </c>
      <c r="AA194" s="104" cm="1">
        <f t="array" ref="AA194">AnualidadActivo(AA$2, $E194, $C194, $B194, $D194, Hombres!$A$1:$DW$117, Mujeres!$A$1:$DW$117)</f>
        <v>0</v>
      </c>
      <c r="AB194" s="104" cm="1">
        <f t="array" ref="AB194">AnualidadActivo(AB$2, $E194, $C194, $B194, $D194, Hombres!$A$1:$DW$117, Mujeres!$A$1:$DW$117)</f>
        <v>0</v>
      </c>
      <c r="AC194" s="104" cm="1">
        <f t="array" ref="AC194">AnualidadActivo(AC$2, $E194, $C194, $B194, $D194, Hombres!$A$1:$DW$117, Mujeres!$A$1:$DW$117)</f>
        <v>0</v>
      </c>
      <c r="AD194" s="104" cm="1">
        <f t="array" ref="AD194">AnualidadActivo(AD$2, $E194, $C194, $B194, $D194, Hombres!$A$1:$DW$117, Mujeres!$A$1:$DW$117)</f>
        <v>0</v>
      </c>
      <c r="AE194" s="104" cm="1">
        <f t="array" ref="AE194">AnualidadActivo(AE$2, $E194, $C194, $B194, $D194, Hombres!$A$1:$DW$117, Mujeres!$A$1:$DW$117)</f>
        <v>0</v>
      </c>
      <c r="AF194" s="104" cm="1">
        <f t="array" ref="AF194">AnualidadActivo(AF$2, $E194, $C194, $B194, $D194, Hombres!$A$1:$DW$117, Mujeres!$A$1:$DW$117)</f>
        <v>0</v>
      </c>
      <c r="AG194" s="104" cm="1">
        <f t="array" ref="AG194">AnualidadActivo(AG$2, $E194, $C194, $B194, $D194, Hombres!$A$1:$DW$117, Mujeres!$A$1:$DW$117)</f>
        <v>0</v>
      </c>
      <c r="AH194" s="104" cm="1">
        <f t="array" ref="AH194">AnualidadActivo(AH$2, $E194, $C194, $B194, $D194, Hombres!$A$1:$DW$117, Mujeres!$A$1:$DW$117)</f>
        <v>0</v>
      </c>
      <c r="AI194" s="104" cm="1">
        <f t="array" ref="AI194">AnualidadActivo(AI$2, $E194, $C194, $B194, $D194, Hombres!$A$1:$DW$117, Mujeres!$A$1:$DW$117)</f>
        <v>0</v>
      </c>
      <c r="AJ194" s="104" cm="1">
        <f t="array" ref="AJ194">AnualidadActivo(AJ$2, $E194, $C194, $B194, $D194, Hombres!$A$1:$DW$117, Mujeres!$A$1:$DW$117)</f>
        <v>0</v>
      </c>
      <c r="AK194" s="104" cm="1">
        <f t="array" ref="AK194">AnualidadActivo(AK$2, $E194, $C194, $B194, $D194, Hombres!$A$1:$DW$117, Mujeres!$A$1:$DW$117)</f>
        <v>0</v>
      </c>
      <c r="AL194" s="104" cm="1">
        <f t="array" ref="AL194">AnualidadActivo(AL$2, $E194, $C194, $B194, $D194, Hombres!$A$1:$DW$117, Mujeres!$A$1:$DW$117)</f>
        <v>0</v>
      </c>
      <c r="AM194" s="104" cm="1">
        <f t="array" ref="AM194">AnualidadActivo(AM$2, $E194, $C194, $B194, $D194, Hombres!$A$1:$DW$117, Mujeres!$A$1:$DW$117)</f>
        <v>0</v>
      </c>
      <c r="AN194" s="104" cm="1">
        <f t="array" ref="AN194">AnualidadActivo(AN$2, $E194, $C194, $B194, $D194, Hombres!$A$1:$DW$117, Mujeres!$A$1:$DW$117)</f>
        <v>0</v>
      </c>
      <c r="AO194" s="104" cm="1">
        <f t="array" ref="AO194">AnualidadActivo(AO$2, $E194, $C194, $B194, $D194, Hombres!$A$1:$DW$117, Mujeres!$A$1:$DW$117)</f>
        <v>0</v>
      </c>
      <c r="AP194" s="104" cm="1">
        <f t="array" ref="AP194">AnualidadActivo(AP$2, $E194, $C194, $B194, $D194, Hombres!$A$1:$DW$117, Mujeres!$A$1:$DW$117)</f>
        <v>0</v>
      </c>
      <c r="AQ194" s="104" cm="1">
        <f t="array" ref="AQ194">AnualidadActivo(AQ$2, $E194, $C194, $B194, $D194, Hombres!$A$1:$DW$117, Mujeres!$A$1:$DW$117)</f>
        <v>0</v>
      </c>
      <c r="AR194" s="104" cm="1">
        <f t="array" ref="AR194">AnualidadActivo(AR$2, $E194, $C194, $B194, $D194, Hombres!$A$1:$DW$117, Mujeres!$A$1:$DW$117)</f>
        <v>0</v>
      </c>
      <c r="AS194" s="104" cm="1">
        <f t="array" ref="AS194">AnualidadActivo(AS$2, $E194, $C194, $B194, $D194, Hombres!$A$1:$DW$117, Mujeres!$A$1:$DW$117)</f>
        <v>100523204.48892772</v>
      </c>
      <c r="AT194" s="104" cm="1">
        <f t="array" ref="AT194">AnualidadActivo(AT$2, $E194, $C194, $B194, $D194, Hombres!$A$1:$DW$117, Mujeres!$A$1:$DW$117)</f>
        <v>103538900.62359557</v>
      </c>
      <c r="AU194" s="104" cm="1">
        <f t="array" ref="AU194">AnualidadActivo(AU$2, $E194, $C194, $B194, $D194, Hombres!$A$1:$DW$117, Mujeres!$A$1:$DW$117)</f>
        <v>106645067.64230341</v>
      </c>
      <c r="AV194" s="104" cm="1">
        <f t="array" ref="AV194">AnualidadActivo(AV$2, $E194, $C194, $B194, $D194, Hombres!$A$1:$DW$117, Mujeres!$A$1:$DW$117)</f>
        <v>109844419.67157252</v>
      </c>
      <c r="AW194" s="104" cm="1">
        <f t="array" ref="AW194">AnualidadActivo(AW$2, $E194, $C194, $B194, $D194, Hombres!$A$1:$DW$117, Mujeres!$A$1:$DW$117)</f>
        <v>113139752.2617197</v>
      </c>
      <c r="AX194" s="104" cm="1">
        <f t="array" ref="AX194">AnualidadActivo(AX$2, $E194, $C194, $B194, $D194, Hombres!$A$1:$DW$117, Mujeres!$A$1:$DW$117)</f>
        <v>111344272.74095365</v>
      </c>
      <c r="AY194" s="104" cm="1">
        <f t="array" ref="AY194">AnualidadActivo(AY$2, $E194, $C194, $B194, $D194, Hombres!$A$1:$DW$117, Mujeres!$A$1:$DW$117)</f>
        <v>113433093.74714793</v>
      </c>
      <c r="AZ194" s="104" cm="1">
        <f t="array" ref="AZ194">AnualidadActivo(AZ$2, $E194, $C194, $B194, $D194, Hombres!$A$1:$DW$117, Mujeres!$A$1:$DW$117)</f>
        <v>115442056.79277697</v>
      </c>
      <c r="BA194" s="104" cm="1">
        <f t="array" ref="BA194">AnualidadActivo(BA$2, $E194, $C194, $B194, $D194, Hombres!$A$1:$DW$117, Mujeres!$A$1:$DW$117)</f>
        <v>117326672.0355407</v>
      </c>
      <c r="BB194" s="104" cm="1">
        <f t="array" ref="BB194">AnualidadActivo(BB$2, $E194, $C194, $B194, $D194, Hombres!$A$1:$DW$117, Mujeres!$A$1:$DW$117)</f>
        <v>119041799.3194117</v>
      </c>
      <c r="BC194" s="104" cm="1">
        <f t="array" ref="BC194">AnualidadActivo(BC$2, $E194, $C194, $B194, $D194, Hombres!$A$1:$DW$117, Mujeres!$A$1:$DW$117)</f>
        <v>120550100.93854378</v>
      </c>
      <c r="BD194" s="104" cm="1">
        <f t="array" ref="BD194">AnualidadActivo(BD$2, $E194, $C194, $B194, $D194, Hombres!$A$1:$DW$117, Mujeres!$A$1:$DW$117)</f>
        <v>121836282.39343427</v>
      </c>
      <c r="BE194" s="104" cm="1">
        <f t="array" ref="BE194">AnualidadActivo(BE$2, $E194, $C194, $B194, $D194, Hombres!$A$1:$DW$117, Mujeres!$A$1:$DW$117)</f>
        <v>122899120.71554826</v>
      </c>
      <c r="BF194" s="104" cm="1">
        <f t="array" ref="BF194">AnualidadActivo(BF$2, $E194, $C194, $B194, $D194, Hombres!$A$1:$DW$117, Mujeres!$A$1:$DW$117)</f>
        <v>123737514.79753944</v>
      </c>
      <c r="BG194" s="104" cm="1">
        <f t="array" ref="BG194">AnualidadActivo(BG$2, $E194, $C194, $B194, $D194, Hombres!$A$1:$DW$117, Mujeres!$A$1:$DW$117)</f>
        <v>124342609.18683906</v>
      </c>
      <c r="BH194" s="104" cm="1">
        <f t="array" ref="BH194">AnualidadActivo(BH$2, $E194, $C194, $B194, $D194, Hombres!$A$1:$DW$117, Mujeres!$A$1:$DW$117)</f>
        <v>124692493.24889424</v>
      </c>
      <c r="BI194" s="104" cm="1">
        <f t="array" ref="BI194">AnualidadActivo(BI$2, $E194, $C194, $B194, $D194, Hombres!$A$1:$DW$117, Mujeres!$A$1:$DW$117)</f>
        <v>124533456.07876734</v>
      </c>
      <c r="BJ194" s="104" cm="1">
        <f t="array" ref="BJ194">AnualidadActivo(BJ$2, $E194, $C194, $B194, $D194, Hombres!$A$1:$DW$117, Mujeres!$A$1:$DW$117)</f>
        <v>124004743.93604632</v>
      </c>
      <c r="BK194" s="104" cm="1">
        <f t="array" ref="BK194">AnualidadActivo(BK$2, $E194, $C194, $B194, $D194, Hombres!$A$1:$DW$117, Mujeres!$A$1:$DW$117)</f>
        <v>123073196.9867069</v>
      </c>
      <c r="BL194" s="104" cm="1">
        <f t="array" ref="BL194">AnualidadActivo(BL$2, $E194, $C194, $B194, $D194, Hombres!$A$1:$DW$117, Mujeres!$A$1:$DW$117)</f>
        <v>121700164.70965384</v>
      </c>
      <c r="BM194" s="104" cm="1">
        <f t="array" ref="BM194">AnualidadActivo(BM$2, $E194, $C194, $B194, $D194, Hombres!$A$1:$DW$117, Mujeres!$A$1:$DW$117)</f>
        <v>119846774.15946518</v>
      </c>
      <c r="BN194" s="104" cm="1">
        <f t="array" ref="BN194">AnualidadActivo(BN$2, $E194, $C194, $B194, $D194, Hombres!$A$1:$DW$117, Mujeres!$A$1:$DW$117)</f>
        <v>117481586.6859846</v>
      </c>
      <c r="BO194" s="104" cm="1">
        <f t="array" ref="BO194">AnualidadActivo(BO$2, $E194, $C194, $B194, $D194, Hombres!$A$1:$DW$117, Mujeres!$A$1:$DW$117)</f>
        <v>114573619.7171658</v>
      </c>
      <c r="BP194" s="104" cm="1">
        <f t="array" ref="BP194">AnualidadActivo(BP$2, $E194, $C194, $B194, $D194, Hombres!$A$1:$DW$117, Mujeres!$A$1:$DW$117)</f>
        <v>111092691.32182381</v>
      </c>
      <c r="BQ194" s="104" cm="1">
        <f t="array" ref="BQ194">AnualidadActivo(BQ$2, $E194, $C194, $B194, $D194, Hombres!$A$1:$DW$117, Mujeres!$A$1:$DW$117)</f>
        <v>107015587.43955177</v>
      </c>
      <c r="BR194" s="104" cm="1">
        <f t="array" ref="BR194">AnualidadActivo(BR$2, $E194, $C194, $B194, $D194, Hombres!$A$1:$DW$117, Mujeres!$A$1:$DW$117)</f>
        <v>102336393.69690718</v>
      </c>
      <c r="BS194" s="104" cm="1">
        <f t="array" ref="BS194">AnualidadActivo(BS$2, $E194, $C194, $B194, $D194, Hombres!$A$1:$DW$117, Mujeres!$A$1:$DW$117)</f>
        <v>97070013.056783974</v>
      </c>
      <c r="BT194" s="104" cm="1">
        <f t="array" ref="BT194">AnualidadActivo(BT$2, $E194, $C194, $B194, $D194, Hombres!$A$1:$DW$117, Mujeres!$A$1:$DW$117)</f>
        <v>91245426.420075044</v>
      </c>
      <c r="BU194" s="104" cm="1">
        <f t="array" ref="BU194">AnualidadActivo(BU$2, $E194, $C194, $B194, $D194, Hombres!$A$1:$DW$117, Mujeres!$A$1:$DW$117)</f>
        <v>84904982.204345867</v>
      </c>
      <c r="BV194" s="104" cm="1">
        <f t="array" ref="BV194">AnualidadActivo(BV$2, $E194, $C194, $B194, $D194, Hombres!$A$1:$DW$117, Mujeres!$A$1:$DW$117)</f>
        <v>78111133.365997165</v>
      </c>
      <c r="BW194" s="104" cm="1">
        <f t="array" ref="BW194">AnualidadActivo(BW$2, $E194, $C194, $B194, $D194, Hombres!$A$1:$DW$117, Mujeres!$A$1:$DW$117)</f>
        <v>70954114.224201918</v>
      </c>
      <c r="BX194" s="104" cm="1">
        <f t="array" ref="BX194">AnualidadActivo(BX$2, $E194, $C194, $B194, $D194, Hombres!$A$1:$DW$117, Mujeres!$A$1:$DW$117)</f>
        <v>63548582.945200861</v>
      </c>
      <c r="BY194" s="104" cm="1">
        <f t="array" ref="BY194">AnualidadActivo(BY$2, $E194, $C194, $B194, $D194, Hombres!$A$1:$DW$117, Mujeres!$A$1:$DW$117)</f>
        <v>56024343.662930444</v>
      </c>
      <c r="BZ194" s="104" cm="1">
        <f t="array" ref="BZ194">AnualidadActivo(BZ$2, $E194, $C194, $B194, $D194, Hombres!$A$1:$DW$117, Mujeres!$A$1:$DW$117)</f>
        <v>48522344.37086843</v>
      </c>
      <c r="CA194" s="104" cm="1">
        <f t="array" ref="CA194">AnualidadActivo(CA$2, $E194, $C194, $B194, $D194, Hombres!$A$1:$DW$117, Mujeres!$A$1:$DW$117)</f>
        <v>41194208.692868955</v>
      </c>
      <c r="CB194" s="104" cm="1">
        <f t="array" ref="CB194">AnualidadActivo(CB$2, $E194, $C194, $B194, $D194, Hombres!$A$1:$DW$117, Mujeres!$A$1:$DW$117)</f>
        <v>34199066.417023458</v>
      </c>
      <c r="CC194" s="104" cm="1">
        <f t="array" ref="CC194">AnualidadActivo(CC$2, $E194, $C194, $B194, $D194, Hombres!$A$1:$DW$117, Mujeres!$A$1:$DW$117)</f>
        <v>27690082.145885278</v>
      </c>
      <c r="CD194" s="104" cm="1">
        <f t="array" ref="CD194">AnualidadActivo(CD$2, $E194, $C194, $B194, $D194, Hombres!$A$1:$DW$117, Mujeres!$A$1:$DW$117)</f>
        <v>21798603.950252321</v>
      </c>
      <c r="CE194" s="104" cm="1">
        <f t="array" ref="CE194">AnualidadActivo(CE$2, $E194, $C194, $B194, $D194, Hombres!$A$1:$DW$117, Mujeres!$A$1:$DW$117)</f>
        <v>16624808.737035675</v>
      </c>
      <c r="CF194" s="104" cm="1">
        <f t="array" ref="CF194">AnualidadActivo(CF$2, $E194, $C194, $B194, $D194, Hombres!$A$1:$DW$117, Mujeres!$A$1:$DW$117)</f>
        <v>12232239.194980575</v>
      </c>
      <c r="CG194" s="104" cm="1">
        <f t="array" ref="CG194">AnualidadActivo(CG$2, $E194, $C194, $B194, $D194, Hombres!$A$1:$DW$117, Mujeres!$A$1:$DW$117)</f>
        <v>8643156.3640403412</v>
      </c>
      <c r="CH194" s="104" cm="1">
        <f t="array" ref="CH194">AnualidadActivo(CH$2, $E194, $C194, $B194, $D194, Hombres!$A$1:$DW$117, Mujeres!$A$1:$DW$117)</f>
        <v>5834346.8234289289</v>
      </c>
      <c r="CI194" s="104" cm="1">
        <f t="array" ref="CI194">AnualidadActivo(CI$2, $E194, $C194, $B194, $D194, Hombres!$A$1:$DW$117, Mujeres!$A$1:$DW$117)</f>
        <v>3739416.1067975899</v>
      </c>
      <c r="CJ194" s="104" cm="1">
        <f t="array" ref="CJ194">AnualidadActivo(CJ$2, $E194, $C194, $B194, $D194, Hombres!$A$1:$DW$117, Mujeres!$A$1:$DW$117)</f>
        <v>2259118.9479386443</v>
      </c>
      <c r="CK194" s="104" cm="1">
        <f t="array" ref="CK194">AnualidadActivo(CK$2, $E194, $C194, $B194, $D194, Hombres!$A$1:$DW$117, Mujeres!$A$1:$DW$117)</f>
        <v>1275450.5313964444</v>
      </c>
      <c r="CL194" s="104" cm="1">
        <f t="array" ref="CL194">AnualidadActivo(CL$2, $E194, $C194, $B194, $D194, Hombres!$A$1:$DW$117, Mujeres!$A$1:$DW$117)</f>
        <v>666211.71865745564</v>
      </c>
      <c r="CM194" s="104" cm="1">
        <f t="array" ref="CM194">AnualidadActivo(CM$2, $E194, $C194, $B194, $D194, Hombres!$A$1:$DW$117, Mujeres!$A$1:$DW$117)</f>
        <v>318094.66362794588</v>
      </c>
      <c r="CN194" s="104" cm="1">
        <f t="array" ref="CN194">AnualidadActivo(CN$2, $E194, $C194, $B194, $D194, Hombres!$A$1:$DW$117, Mujeres!$A$1:$DW$117)</f>
        <v>136769.45816890016</v>
      </c>
      <c r="CO194" s="104" cm="1">
        <f t="array" ref="CO194">AnualidadActivo(CO$2, $E194, $C194, $B194, $D194, Hombres!$A$1:$DW$117, Mujeres!$A$1:$DW$117)</f>
        <v>51951.736718759144</v>
      </c>
      <c r="CP194" s="104" cm="1">
        <f t="array" ref="CP194">AnualidadActivo(CP$2, $E194, $C194, $B194, $D194, Hombres!$A$1:$DW$117, Mujeres!$A$1:$DW$117)</f>
        <v>17002.51434960667</v>
      </c>
      <c r="CQ194" s="104" cm="1">
        <f t="array" ref="CQ194">AnualidadActivo(CQ$2, $E194, $C194, $B194, $D194, Hombres!$A$1:$DW$117, Mujeres!$A$1:$DW$117)</f>
        <v>4633.5703182253801</v>
      </c>
      <c r="CR194" s="104" cm="1">
        <f t="array" ref="CR194">AnualidadActivo(CR$2, $E194, $C194, $B194, $D194, Hombres!$A$1:$DW$117, Mujeres!$A$1:$DW$117)</f>
        <v>0</v>
      </c>
      <c r="CS194" s="104" cm="1">
        <f t="array" ref="CS194">AnualidadActivo(CS$2, $E194, $C194, $B194, $D194, Hombres!$A$1:$DW$117, Mujeres!$A$1:$DW$117)</f>
        <v>0</v>
      </c>
      <c r="CT194" s="104" cm="1">
        <f t="array" ref="CT194">AnualidadActivo(CT$2, $E194, $C194, $B194, $D194, Hombres!$A$1:$DW$117, Mujeres!$A$1:$DW$117)</f>
        <v>0</v>
      </c>
      <c r="CU194" s="104" cm="1">
        <f t="array" ref="CU194">AnualidadActivo(CU$2, $E194, $C194, $B194, $D194, Hombres!$A$1:$DW$117, Mujeres!$A$1:$DW$117)</f>
        <v>0</v>
      </c>
      <c r="CV194" s="104" cm="1">
        <f t="array" ref="CV194">AnualidadActivo(CV$2, $E194, $C194, $B194, $D194, Hombres!$A$1:$DW$117, Mujeres!$A$1:$DW$117)</f>
        <v>0</v>
      </c>
      <c r="CW194" s="104" cm="1">
        <f t="array" ref="CW194">AnualidadActivo(CW$2, $E194, $C194, $B194, $D194, Hombres!$A$1:$DW$117, Mujeres!$A$1:$DW$117)</f>
        <v>0</v>
      </c>
      <c r="CX194" s="104" cm="1">
        <f t="array" ref="CX194">AnualidadActivo(CX$2, $E194, $C194, $B194, $D194, Hombres!$A$1:$DW$117, Mujeres!$A$1:$DW$117)</f>
        <v>0</v>
      </c>
      <c r="CY194" s="104" cm="1">
        <f t="array" ref="CY194">AnualidadActivo(CY$2, $E194, $C194, $B194, $D194, Hombres!$A$1:$DW$117, Mujeres!$A$1:$DW$117)</f>
        <v>0</v>
      </c>
      <c r="CZ194" s="104" cm="1">
        <f t="array" ref="CZ194">AnualidadActivo(CZ$2, $E194, $C194, $B194, $D194, Hombres!$A$1:$DW$117, Mujeres!$A$1:$DW$117)</f>
        <v>0</v>
      </c>
      <c r="DA194" s="104" cm="1">
        <f t="array" ref="DA194">AnualidadActivo(DA$2, $E194, $C194, $B194, $D194, Hombres!$A$1:$DW$117, Mujeres!$A$1:$DW$117)</f>
        <v>0</v>
      </c>
    </row>
    <row r="195" spans="1:105" x14ac:dyDescent="0.35">
      <c r="A195" s="2">
        <f t="shared" si="2"/>
        <v>193</v>
      </c>
      <c r="B195" s="107">
        <v>737046</v>
      </c>
      <c r="C195" s="9">
        <v>45421</v>
      </c>
      <c r="D195" s="7" t="s">
        <v>6</v>
      </c>
      <c r="E195" s="9">
        <v>31418</v>
      </c>
      <c r="F195" s="12" cm="1">
        <f t="array" ref="F195">edadCalc(E195)</f>
        <v>39</v>
      </c>
      <c r="G195" s="49" cm="1">
        <f t="array" ref="G195">PorcentajePension(C195,E195, D195)</f>
        <v>0.65</v>
      </c>
      <c r="I195" s="103"/>
      <c r="J195" s="104" cm="1">
        <f t="array" ref="J195">AnualidadActivo(J$2, $E195, $C195, $B195, $D195, Hombres!$A$1:$DW$117, Mujeres!$A$1:$DW$117)</f>
        <v>0</v>
      </c>
      <c r="K195" s="104" cm="1">
        <f t="array" ref="K195">AnualidadActivo(K$2, $E195, $C195, $B195, $D195, Hombres!$A$1:$DW$117, Mujeres!$A$1:$DW$117)</f>
        <v>0</v>
      </c>
      <c r="L195" s="104" cm="1">
        <f t="array" ref="L195">AnualidadActivo(L$2, $E195, $C195, $B195, $D195, Hombres!$A$1:$DW$117, Mujeres!$A$1:$DW$117)</f>
        <v>0</v>
      </c>
      <c r="M195" s="104" cm="1">
        <f t="array" ref="M195">AnualidadActivo(M$2, $E195, $C195, $B195, $D195, Hombres!$A$1:$DW$117, Mujeres!$A$1:$DW$117)</f>
        <v>0</v>
      </c>
      <c r="N195" s="104" cm="1">
        <f t="array" ref="N195">AnualidadActivo(N$2, $E195, $C195, $B195, $D195, Hombres!$A$1:$DW$117, Mujeres!$A$1:$DW$117)</f>
        <v>0</v>
      </c>
      <c r="O195" s="104" cm="1">
        <f t="array" ref="O195">AnualidadActivo(O$2, $E195, $C195, $B195, $D195, Hombres!$A$1:$DW$117, Mujeres!$A$1:$DW$117)</f>
        <v>0</v>
      </c>
      <c r="P195" s="104" cm="1">
        <f t="array" ref="P195">AnualidadActivo(P$2, $E195, $C195, $B195, $D195, Hombres!$A$1:$DW$117, Mujeres!$A$1:$DW$117)</f>
        <v>0</v>
      </c>
      <c r="Q195" s="104" cm="1">
        <f t="array" ref="Q195">AnualidadActivo(Q$2, $E195, $C195, $B195, $D195, Hombres!$A$1:$DW$117, Mujeres!$A$1:$DW$117)</f>
        <v>0</v>
      </c>
      <c r="R195" s="104" cm="1">
        <f t="array" ref="R195">AnualidadActivo(R$2, $E195, $C195, $B195, $D195, Hombres!$A$1:$DW$117, Mujeres!$A$1:$DW$117)</f>
        <v>0</v>
      </c>
      <c r="S195" s="104" cm="1">
        <f t="array" ref="S195">AnualidadActivo(S$2, $E195, $C195, $B195, $D195, Hombres!$A$1:$DW$117, Mujeres!$A$1:$DW$117)</f>
        <v>0</v>
      </c>
      <c r="T195" s="104" cm="1">
        <f t="array" ref="T195">AnualidadActivo(T$2, $E195, $C195, $B195, $D195, Hombres!$A$1:$DW$117, Mujeres!$A$1:$DW$117)</f>
        <v>0</v>
      </c>
      <c r="U195" s="104" cm="1">
        <f t="array" ref="U195">AnualidadActivo(U$2, $E195, $C195, $B195, $D195, Hombres!$A$1:$DW$117, Mujeres!$A$1:$DW$117)</f>
        <v>0</v>
      </c>
      <c r="V195" s="104" cm="1">
        <f t="array" ref="V195">AnualidadActivo(V$2, $E195, $C195, $B195, $D195, Hombres!$A$1:$DW$117, Mujeres!$A$1:$DW$117)</f>
        <v>0</v>
      </c>
      <c r="W195" s="104" cm="1">
        <f t="array" ref="W195">AnualidadActivo(W$2, $E195, $C195, $B195, $D195, Hombres!$A$1:$DW$117, Mujeres!$A$1:$DW$117)</f>
        <v>0</v>
      </c>
      <c r="X195" s="104" cm="1">
        <f t="array" ref="X195">AnualidadActivo(X$2, $E195, $C195, $B195, $D195, Hombres!$A$1:$DW$117, Mujeres!$A$1:$DW$117)</f>
        <v>0</v>
      </c>
      <c r="Y195" s="104" cm="1">
        <f t="array" ref="Y195">AnualidadActivo(Y$2, $E195, $C195, $B195, $D195, Hombres!$A$1:$DW$117, Mujeres!$A$1:$DW$117)</f>
        <v>0</v>
      </c>
      <c r="Z195" s="104" cm="1">
        <f t="array" ref="Z195">AnualidadActivo(Z$2, $E195, $C195, $B195, $D195, Hombres!$A$1:$DW$117, Mujeres!$A$1:$DW$117)</f>
        <v>0</v>
      </c>
      <c r="AA195" s="104" cm="1">
        <f t="array" ref="AA195">AnualidadActivo(AA$2, $E195, $C195, $B195, $D195, Hombres!$A$1:$DW$117, Mujeres!$A$1:$DW$117)</f>
        <v>0</v>
      </c>
      <c r="AB195" s="104" cm="1">
        <f t="array" ref="AB195">AnualidadActivo(AB$2, $E195, $C195, $B195, $D195, Hombres!$A$1:$DW$117, Mujeres!$A$1:$DW$117)</f>
        <v>0</v>
      </c>
      <c r="AC195" s="104" cm="1">
        <f t="array" ref="AC195">AnualidadActivo(AC$2, $E195, $C195, $B195, $D195, Hombres!$A$1:$DW$117, Mujeres!$A$1:$DW$117)</f>
        <v>0</v>
      </c>
      <c r="AD195" s="104" cm="1">
        <f t="array" ref="AD195">AnualidadActivo(AD$2, $E195, $C195, $B195, $D195, Hombres!$A$1:$DW$117, Mujeres!$A$1:$DW$117)</f>
        <v>0</v>
      </c>
      <c r="AE195" s="104" cm="1">
        <f t="array" ref="AE195">AnualidadActivo(AE$2, $E195, $C195, $B195, $D195, Hombres!$A$1:$DW$117, Mujeres!$A$1:$DW$117)</f>
        <v>0</v>
      </c>
      <c r="AF195" s="104" cm="1">
        <f t="array" ref="AF195">AnualidadActivo(AF$2, $E195, $C195, $B195, $D195, Hombres!$A$1:$DW$117, Mujeres!$A$1:$DW$117)</f>
        <v>0</v>
      </c>
      <c r="AG195" s="104" cm="1">
        <f t="array" ref="AG195">AnualidadActivo(AG$2, $E195, $C195, $B195, $D195, Hombres!$A$1:$DW$117, Mujeres!$A$1:$DW$117)</f>
        <v>0</v>
      </c>
      <c r="AH195" s="104" cm="1">
        <f t="array" ref="AH195">AnualidadActivo(AH$2, $E195, $C195, $B195, $D195, Hombres!$A$1:$DW$117, Mujeres!$A$1:$DW$117)</f>
        <v>19579203.00795928</v>
      </c>
      <c r="AI195" s="104" cm="1">
        <f t="array" ref="AI195">AnualidadActivo(AI$2, $E195, $C195, $B195, $D195, Hombres!$A$1:$DW$117, Mujeres!$A$1:$DW$117)</f>
        <v>20166579.09819806</v>
      </c>
      <c r="AJ195" s="104" cm="1">
        <f t="array" ref="AJ195">AnualidadActivo(AJ$2, $E195, $C195, $B195, $D195, Hombres!$A$1:$DW$117, Mujeres!$A$1:$DW$117)</f>
        <v>20771576.471144002</v>
      </c>
      <c r="AK195" s="104" cm="1">
        <f t="array" ref="AK195">AnualidadActivo(AK$2, $E195, $C195, $B195, $D195, Hombres!$A$1:$DW$117, Mujeres!$A$1:$DW$117)</f>
        <v>21394723.765278321</v>
      </c>
      <c r="AL195" s="104" cm="1">
        <f t="array" ref="AL195">AnualidadActivo(AL$2, $E195, $C195, $B195, $D195, Hombres!$A$1:$DW$117, Mujeres!$A$1:$DW$117)</f>
        <v>22036565.478236675</v>
      </c>
      <c r="AM195" s="104" cm="1">
        <f t="array" ref="AM195">AnualidadActivo(AM$2, $E195, $C195, $B195, $D195, Hombres!$A$1:$DW$117, Mujeres!$A$1:$DW$117)</f>
        <v>22204979.997074712</v>
      </c>
      <c r="AN195" s="104" cm="1">
        <f t="array" ref="AN195">AnualidadActivo(AN$2, $E195, $C195, $B195, $D195, Hombres!$A$1:$DW$117, Mujeres!$A$1:$DW$117)</f>
        <v>22746870.550973125</v>
      </c>
      <c r="AO195" s="104" cm="1">
        <f t="array" ref="AO195">AnualidadActivo(AO$2, $E195, $C195, $B195, $D195, Hombres!$A$1:$DW$117, Mujeres!$A$1:$DW$117)</f>
        <v>23291282.913786061</v>
      </c>
      <c r="AP195" s="104" cm="1">
        <f t="array" ref="AP195">AnualidadActivo(AP$2, $E195, $C195, $B195, $D195, Hombres!$A$1:$DW$117, Mujeres!$A$1:$DW$117)</f>
        <v>23835079.448977858</v>
      </c>
      <c r="AQ195" s="104" cm="1">
        <f t="array" ref="AQ195">AnualidadActivo(AQ$2, $E195, $C195, $B195, $D195, Hombres!$A$1:$DW$117, Mujeres!$A$1:$DW$117)</f>
        <v>24372850.420458727</v>
      </c>
      <c r="AR195" s="104" cm="1">
        <f t="array" ref="AR195">AnualidadActivo(AR$2, $E195, $C195, $B195, $D195, Hombres!$A$1:$DW$117, Mujeres!$A$1:$DW$117)</f>
        <v>24898579.482189037</v>
      </c>
      <c r="AS195" s="104" cm="1">
        <f t="array" ref="AS195">AnualidadActivo(AS$2, $E195, $C195, $B195, $D195, Hombres!$A$1:$DW$117, Mujeres!$A$1:$DW$117)</f>
        <v>25409267.100055907</v>
      </c>
      <c r="AT195" s="104" cm="1">
        <f t="array" ref="AT195">AnualidadActivo(AT$2, $E195, $C195, $B195, $D195, Hombres!$A$1:$DW$117, Mujeres!$A$1:$DW$117)</f>
        <v>25905144.955351766</v>
      </c>
      <c r="AU195" s="104" cm="1">
        <f t="array" ref="AU195">AnualidadActivo(AU$2, $E195, $C195, $B195, $D195, Hombres!$A$1:$DW$117, Mujeres!$A$1:$DW$117)</f>
        <v>26385872.299894404</v>
      </c>
      <c r="AV195" s="104" cm="1">
        <f t="array" ref="AV195">AnualidadActivo(AV$2, $E195, $C195, $B195, $D195, Hombres!$A$1:$DW$117, Mujeres!$A$1:$DW$117)</f>
        <v>26846402.686836522</v>
      </c>
      <c r="AW195" s="104" cm="1">
        <f t="array" ref="AW195">AnualidadActivo(AW$2, $E195, $C195, $B195, $D195, Hombres!$A$1:$DW$117, Mujeres!$A$1:$DW$117)</f>
        <v>27277046.584035333</v>
      </c>
      <c r="AX195" s="104" cm="1">
        <f t="array" ref="AX195">AnualidadActivo(AX$2, $E195, $C195, $B195, $D195, Hombres!$A$1:$DW$117, Mujeres!$A$1:$DW$117)</f>
        <v>27665777.148482606</v>
      </c>
      <c r="AY195" s="104" cm="1">
        <f t="array" ref="AY195">AnualidadActivo(AY$2, $E195, $C195, $B195, $D195, Hombres!$A$1:$DW$117, Mujeres!$A$1:$DW$117)</f>
        <v>28000377.487314332</v>
      </c>
      <c r="AZ195" s="104" cm="1">
        <f t="array" ref="AZ195">AnualidadActivo(AZ$2, $E195, $C195, $B195, $D195, Hombres!$A$1:$DW$117, Mujeres!$A$1:$DW$117)</f>
        <v>28238279.362590387</v>
      </c>
      <c r="BA195" s="104" cm="1">
        <f t="array" ref="BA195">AnualidadActivo(BA$2, $E195, $C195, $B195, $D195, Hombres!$A$1:$DW$117, Mujeres!$A$1:$DW$117)</f>
        <v>28402757.851815604</v>
      </c>
      <c r="BB195" s="104" cm="1">
        <f t="array" ref="BB195">AnualidadActivo(BB$2, $E195, $C195, $B195, $D195, Hombres!$A$1:$DW$117, Mujeres!$A$1:$DW$117)</f>
        <v>28482313.862947512</v>
      </c>
      <c r="BC195" s="104" cm="1">
        <f t="array" ref="BC195">AnualidadActivo(BC$2, $E195, $C195, $B195, $D195, Hombres!$A$1:$DW$117, Mujeres!$A$1:$DW$117)</f>
        <v>28465586.427874316</v>
      </c>
      <c r="BD195" s="104" cm="1">
        <f t="array" ref="BD195">AnualidadActivo(BD$2, $E195, $C195, $B195, $D195, Hombres!$A$1:$DW$117, Mujeres!$A$1:$DW$117)</f>
        <v>28341656.003502384</v>
      </c>
      <c r="BE195" s="104" cm="1">
        <f t="array" ref="BE195">AnualidadActivo(BE$2, $E195, $C195, $B195, $D195, Hombres!$A$1:$DW$117, Mujeres!$A$1:$DW$117)</f>
        <v>28098216.341218255</v>
      </c>
      <c r="BF195" s="104" cm="1">
        <f t="array" ref="BF195">AnualidadActivo(BF$2, $E195, $C195, $B195, $D195, Hombres!$A$1:$DW$117, Mujeres!$A$1:$DW$117)</f>
        <v>27721443.312155709</v>
      </c>
      <c r="BG195" s="104" cm="1">
        <f t="array" ref="BG195">AnualidadActivo(BG$2, $E195, $C195, $B195, $D195, Hombres!$A$1:$DW$117, Mujeres!$A$1:$DW$117)</f>
        <v>27198068.477975406</v>
      </c>
      <c r="BH195" s="104" cm="1">
        <f t="array" ref="BH195">AnualidadActivo(BH$2, $E195, $C195, $B195, $D195, Hombres!$A$1:$DW$117, Mujeres!$A$1:$DW$117)</f>
        <v>26517703.790554252</v>
      </c>
      <c r="BI195" s="104" cm="1">
        <f t="array" ref="BI195">AnualidadActivo(BI$2, $E195, $C195, $B195, $D195, Hombres!$A$1:$DW$117, Mujeres!$A$1:$DW$117)</f>
        <v>25673241.759002328</v>
      </c>
      <c r="BJ195" s="104" cm="1">
        <f t="array" ref="BJ195">AnualidadActivo(BJ$2, $E195, $C195, $B195, $D195, Hombres!$A$1:$DW$117, Mujeres!$A$1:$DW$117)</f>
        <v>24658829.4884337</v>
      </c>
      <c r="BK195" s="104" cm="1">
        <f t="array" ref="BK195">AnualidadActivo(BK$2, $E195, $C195, $B195, $D195, Hombres!$A$1:$DW$117, Mujeres!$A$1:$DW$117)</f>
        <v>23470533.737177525</v>
      </c>
      <c r="BL195" s="104" cm="1">
        <f t="array" ref="BL195">AnualidadActivo(BL$2, $E195, $C195, $B195, $D195, Hombres!$A$1:$DW$117, Mujeres!$A$1:$DW$117)</f>
        <v>22108974.27751527</v>
      </c>
      <c r="BM195" s="104" cm="1">
        <f t="array" ref="BM195">AnualidadActivo(BM$2, $E195, $C195, $B195, $D195, Hombres!$A$1:$DW$117, Mujeres!$A$1:$DW$117)</f>
        <v>20582173.085602209</v>
      </c>
      <c r="BN195" s="104" cm="1">
        <f t="array" ref="BN195">AnualidadActivo(BN$2, $E195, $C195, $B195, $D195, Hombres!$A$1:$DW$117, Mujeres!$A$1:$DW$117)</f>
        <v>18906138.451335803</v>
      </c>
      <c r="BO195" s="104" cm="1">
        <f t="array" ref="BO195">AnualidadActivo(BO$2, $E195, $C195, $B195, $D195, Hombres!$A$1:$DW$117, Mujeres!$A$1:$DW$117)</f>
        <v>17103880.761608217</v>
      </c>
      <c r="BP195" s="104" cm="1">
        <f t="array" ref="BP195">AnualidadActivo(BP$2, $E195, $C195, $B195, $D195, Hombres!$A$1:$DW$117, Mujeres!$A$1:$DW$117)</f>
        <v>15205667.171434551</v>
      </c>
      <c r="BQ195" s="104" cm="1">
        <f t="array" ref="BQ195">AnualidadActivo(BQ$2, $E195, $C195, $B195, $D195, Hombres!$A$1:$DW$117, Mujeres!$A$1:$DW$117)</f>
        <v>13250216.533302343</v>
      </c>
      <c r="BR195" s="104" cm="1">
        <f t="array" ref="BR195">AnualidadActivo(BR$2, $E195, $C195, $B195, $D195, Hombres!$A$1:$DW$117, Mujeres!$A$1:$DW$117)</f>
        <v>11285044.230964085</v>
      </c>
      <c r="BS195" s="104" cm="1">
        <f t="array" ref="BS195">AnualidadActivo(BS$2, $E195, $C195, $B195, $D195, Hombres!$A$1:$DW$117, Mujeres!$A$1:$DW$117)</f>
        <v>9363454.8185149487</v>
      </c>
      <c r="BT195" s="104" cm="1">
        <f t="array" ref="BT195">AnualidadActivo(BT$2, $E195, $C195, $B195, $D195, Hombres!$A$1:$DW$117, Mujeres!$A$1:$DW$117)</f>
        <v>7539808.994436413</v>
      </c>
      <c r="BU195" s="104" cm="1">
        <f t="array" ref="BU195">AnualidadActivo(BU$2, $E195, $C195, $B195, $D195, Hombres!$A$1:$DW$117, Mujeres!$A$1:$DW$117)</f>
        <v>5865489.8602302913</v>
      </c>
      <c r="BV195" s="104" cm="1">
        <f t="array" ref="BV195">AnualidadActivo(BV$2, $E195, $C195, $B195, $D195, Hombres!$A$1:$DW$117, Mujeres!$A$1:$DW$117)</f>
        <v>4384942.0898628049</v>
      </c>
      <c r="BW195" s="104" cm="1">
        <f t="array" ref="BW195">AnualidadActivo(BW$2, $E195, $C195, $B195, $D195, Hombres!$A$1:$DW$117, Mujeres!$A$1:$DW$117)</f>
        <v>3131053.3237190288</v>
      </c>
      <c r="BX195" s="104" cm="1">
        <f t="array" ref="BX195">AnualidadActivo(BX$2, $E195, $C195, $B195, $D195, Hombres!$A$1:$DW$117, Mujeres!$A$1:$DW$117)</f>
        <v>2120264.7254169858</v>
      </c>
      <c r="BY195" s="104" cm="1">
        <f t="array" ref="BY195">AnualidadActivo(BY$2, $E195, $C195, $B195, $D195, Hombres!$A$1:$DW$117, Mujeres!$A$1:$DW$117)</f>
        <v>1350041.9108929578</v>
      </c>
      <c r="BZ195" s="104" cm="1">
        <f t="array" ref="BZ195">AnualidadActivo(BZ$2, $E195, $C195, $B195, $D195, Hombres!$A$1:$DW$117, Mujeres!$A$1:$DW$117)</f>
        <v>799934.70918680355</v>
      </c>
      <c r="CA195" s="104" cm="1">
        <f t="array" ref="CA195">AnualidadActivo(CA$2, $E195, $C195, $B195, $D195, Hombres!$A$1:$DW$117, Mujeres!$A$1:$DW$117)</f>
        <v>435543.54045878578</v>
      </c>
      <c r="CB195" s="104" cm="1">
        <f t="array" ref="CB195">AnualidadActivo(CB$2, $E195, $C195, $B195, $D195, Hombres!$A$1:$DW$117, Mujeres!$A$1:$DW$117)</f>
        <v>214558.5603904209</v>
      </c>
      <c r="CC195" s="104" cm="1">
        <f t="array" ref="CC195">AnualidadActivo(CC$2, $E195, $C195, $B195, $D195, Hombres!$A$1:$DW$117, Mujeres!$A$1:$DW$117)</f>
        <v>93770.39044484694</v>
      </c>
      <c r="CD195" s="104" cm="1">
        <f t="array" ref="CD195">AnualidadActivo(CD$2, $E195, $C195, $B195, $D195, Hombres!$A$1:$DW$117, Mujeres!$A$1:$DW$117)</f>
        <v>35428.074518802794</v>
      </c>
      <c r="CE195" s="104" cm="1">
        <f t="array" ref="CE195">AnualidadActivo(CE$2, $E195, $C195, $B195, $D195, Hombres!$A$1:$DW$117, Mujeres!$A$1:$DW$117)</f>
        <v>11166.304455944797</v>
      </c>
      <c r="CF195" s="104" cm="1">
        <f t="array" ref="CF195">AnualidadActivo(CF$2, $E195, $C195, $B195, $D195, Hombres!$A$1:$DW$117, Mujeres!$A$1:$DW$117)</f>
        <v>2786.0779596677462</v>
      </c>
      <c r="CG195" s="104" cm="1">
        <f t="array" ref="CG195">AnualidadActivo(CG$2, $E195, $C195, $B195, $D195, Hombres!$A$1:$DW$117, Mujeres!$A$1:$DW$117)</f>
        <v>504.94858274295893</v>
      </c>
      <c r="CH195" s="104" cm="1">
        <f t="array" ref="CH195">AnualidadActivo(CH$2, $E195, $C195, $B195, $D195, Hombres!$A$1:$DW$117, Mujeres!$A$1:$DW$117)</f>
        <v>55.981841147837081</v>
      </c>
      <c r="CI195" s="104" cm="1">
        <f t="array" ref="CI195">AnualidadActivo(CI$2, $E195, $C195, $B195, $D195, Hombres!$A$1:$DW$117, Mujeres!$A$1:$DW$117)</f>
        <v>0</v>
      </c>
      <c r="CJ195" s="104" cm="1">
        <f t="array" ref="CJ195">AnualidadActivo(CJ$2, $E195, $C195, $B195, $D195, Hombres!$A$1:$DW$117, Mujeres!$A$1:$DW$117)</f>
        <v>0</v>
      </c>
      <c r="CK195" s="104" cm="1">
        <f t="array" ref="CK195">AnualidadActivo(CK$2, $E195, $C195, $B195, $D195, Hombres!$A$1:$DW$117, Mujeres!$A$1:$DW$117)</f>
        <v>0</v>
      </c>
      <c r="CL195" s="104" cm="1">
        <f t="array" ref="CL195">AnualidadActivo(CL$2, $E195, $C195, $B195, $D195, Hombres!$A$1:$DW$117, Mujeres!$A$1:$DW$117)</f>
        <v>0</v>
      </c>
      <c r="CM195" s="104" cm="1">
        <f t="array" ref="CM195">AnualidadActivo(CM$2, $E195, $C195, $B195, $D195, Hombres!$A$1:$DW$117, Mujeres!$A$1:$DW$117)</f>
        <v>0</v>
      </c>
      <c r="CN195" s="104" cm="1">
        <f t="array" ref="CN195">AnualidadActivo(CN$2, $E195, $C195, $B195, $D195, Hombres!$A$1:$DW$117, Mujeres!$A$1:$DW$117)</f>
        <v>0</v>
      </c>
      <c r="CO195" s="104" cm="1">
        <f t="array" ref="CO195">AnualidadActivo(CO$2, $E195, $C195, $B195, $D195, Hombres!$A$1:$DW$117, Mujeres!$A$1:$DW$117)</f>
        <v>0</v>
      </c>
      <c r="CP195" s="104" cm="1">
        <f t="array" ref="CP195">AnualidadActivo(CP$2, $E195, $C195, $B195, $D195, Hombres!$A$1:$DW$117, Mujeres!$A$1:$DW$117)</f>
        <v>0</v>
      </c>
      <c r="CQ195" s="104" cm="1">
        <f t="array" ref="CQ195">AnualidadActivo(CQ$2, $E195, $C195, $B195, $D195, Hombres!$A$1:$DW$117, Mujeres!$A$1:$DW$117)</f>
        <v>0</v>
      </c>
      <c r="CR195" s="104" cm="1">
        <f t="array" ref="CR195">AnualidadActivo(CR$2, $E195, $C195, $B195, $D195, Hombres!$A$1:$DW$117, Mujeres!$A$1:$DW$117)</f>
        <v>0</v>
      </c>
      <c r="CS195" s="104" cm="1">
        <f t="array" ref="CS195">AnualidadActivo(CS$2, $E195, $C195, $B195, $D195, Hombres!$A$1:$DW$117, Mujeres!$A$1:$DW$117)</f>
        <v>0</v>
      </c>
      <c r="CT195" s="104" cm="1">
        <f t="array" ref="CT195">AnualidadActivo(CT$2, $E195, $C195, $B195, $D195, Hombres!$A$1:$DW$117, Mujeres!$A$1:$DW$117)</f>
        <v>0</v>
      </c>
      <c r="CU195" s="104" cm="1">
        <f t="array" ref="CU195">AnualidadActivo(CU$2, $E195, $C195, $B195, $D195, Hombres!$A$1:$DW$117, Mujeres!$A$1:$DW$117)</f>
        <v>0</v>
      </c>
      <c r="CV195" s="104" cm="1">
        <f t="array" ref="CV195">AnualidadActivo(CV$2, $E195, $C195, $B195, $D195, Hombres!$A$1:$DW$117, Mujeres!$A$1:$DW$117)</f>
        <v>0</v>
      </c>
      <c r="CW195" s="104" cm="1">
        <f t="array" ref="CW195">AnualidadActivo(CW$2, $E195, $C195, $B195, $D195, Hombres!$A$1:$DW$117, Mujeres!$A$1:$DW$117)</f>
        <v>0</v>
      </c>
      <c r="CX195" s="104" cm="1">
        <f t="array" ref="CX195">AnualidadActivo(CX$2, $E195, $C195, $B195, $D195, Hombres!$A$1:$DW$117, Mujeres!$A$1:$DW$117)</f>
        <v>0</v>
      </c>
      <c r="CY195" s="104" cm="1">
        <f t="array" ref="CY195">AnualidadActivo(CY$2, $E195, $C195, $B195, $D195, Hombres!$A$1:$DW$117, Mujeres!$A$1:$DW$117)</f>
        <v>0</v>
      </c>
      <c r="CZ195" s="104" cm="1">
        <f t="array" ref="CZ195">AnualidadActivo(CZ$2, $E195, $C195, $B195, $D195, Hombres!$A$1:$DW$117, Mujeres!$A$1:$DW$117)</f>
        <v>0</v>
      </c>
      <c r="DA195" s="104" cm="1">
        <f t="array" ref="DA195">AnualidadActivo(DA$2, $E195, $C195, $B195, $D195, Hombres!$A$1:$DW$117, Mujeres!$A$1:$DW$117)</f>
        <v>0</v>
      </c>
    </row>
    <row r="196" spans="1:105" x14ac:dyDescent="0.35">
      <c r="A196" s="2">
        <f t="shared" si="2"/>
        <v>194</v>
      </c>
      <c r="B196" s="107">
        <v>832859.91</v>
      </c>
      <c r="C196" s="9">
        <v>45446</v>
      </c>
      <c r="D196" s="7" t="s">
        <v>5</v>
      </c>
      <c r="E196" s="9">
        <v>32567</v>
      </c>
      <c r="F196" s="12" cm="1">
        <f t="array" ref="F196">edadCalc(E196)</f>
        <v>36</v>
      </c>
      <c r="G196" s="49" cm="1">
        <f t="array" ref="G196">PorcentajePension(C196,E196, D196)</f>
        <v>0.85</v>
      </c>
      <c r="I196" s="103"/>
      <c r="J196" s="104" cm="1">
        <f t="array" ref="J196">AnualidadActivo(J$2, $E196, $C196, $B196, $D196, Hombres!$A$1:$DW$117, Mujeres!$A$1:$DW$117)</f>
        <v>0</v>
      </c>
      <c r="K196" s="104" cm="1">
        <f t="array" ref="K196">AnualidadActivo(K$2, $E196, $C196, $B196, $D196, Hombres!$A$1:$DW$117, Mujeres!$A$1:$DW$117)</f>
        <v>0</v>
      </c>
      <c r="L196" s="104" cm="1">
        <f t="array" ref="L196">AnualidadActivo(L$2, $E196, $C196, $B196, $D196, Hombres!$A$1:$DW$117, Mujeres!$A$1:$DW$117)</f>
        <v>0</v>
      </c>
      <c r="M196" s="104" cm="1">
        <f t="array" ref="M196">AnualidadActivo(M$2, $E196, $C196, $B196, $D196, Hombres!$A$1:$DW$117, Mujeres!$A$1:$DW$117)</f>
        <v>0</v>
      </c>
      <c r="N196" s="104" cm="1">
        <f t="array" ref="N196">AnualidadActivo(N$2, $E196, $C196, $B196, $D196, Hombres!$A$1:$DW$117, Mujeres!$A$1:$DW$117)</f>
        <v>0</v>
      </c>
      <c r="O196" s="104" cm="1">
        <f t="array" ref="O196">AnualidadActivo(O$2, $E196, $C196, $B196, $D196, Hombres!$A$1:$DW$117, Mujeres!$A$1:$DW$117)</f>
        <v>0</v>
      </c>
      <c r="P196" s="104" cm="1">
        <f t="array" ref="P196">AnualidadActivo(P$2, $E196, $C196, $B196, $D196, Hombres!$A$1:$DW$117, Mujeres!$A$1:$DW$117)</f>
        <v>0</v>
      </c>
      <c r="Q196" s="104" cm="1">
        <f t="array" ref="Q196">AnualidadActivo(Q$2, $E196, $C196, $B196, $D196, Hombres!$A$1:$DW$117, Mujeres!$A$1:$DW$117)</f>
        <v>0</v>
      </c>
      <c r="R196" s="104" cm="1">
        <f t="array" ref="R196">AnualidadActivo(R$2, $E196, $C196, $B196, $D196, Hombres!$A$1:$DW$117, Mujeres!$A$1:$DW$117)</f>
        <v>0</v>
      </c>
      <c r="S196" s="104" cm="1">
        <f t="array" ref="S196">AnualidadActivo(S$2, $E196, $C196, $B196, $D196, Hombres!$A$1:$DW$117, Mujeres!$A$1:$DW$117)</f>
        <v>0</v>
      </c>
      <c r="T196" s="104" cm="1">
        <f t="array" ref="T196">AnualidadActivo(T$2, $E196, $C196, $B196, $D196, Hombres!$A$1:$DW$117, Mujeres!$A$1:$DW$117)</f>
        <v>0</v>
      </c>
      <c r="U196" s="104" cm="1">
        <f t="array" ref="U196">AnualidadActivo(U$2, $E196, $C196, $B196, $D196, Hombres!$A$1:$DW$117, Mujeres!$A$1:$DW$117)</f>
        <v>0</v>
      </c>
      <c r="V196" s="104" cm="1">
        <f t="array" ref="V196">AnualidadActivo(V$2, $E196, $C196, $B196, $D196, Hombres!$A$1:$DW$117, Mujeres!$A$1:$DW$117)</f>
        <v>0</v>
      </c>
      <c r="W196" s="104" cm="1">
        <f t="array" ref="W196">AnualidadActivo(W$2, $E196, $C196, $B196, $D196, Hombres!$A$1:$DW$117, Mujeres!$A$1:$DW$117)</f>
        <v>0</v>
      </c>
      <c r="X196" s="104" cm="1">
        <f t="array" ref="X196">AnualidadActivo(X$2, $E196, $C196, $B196, $D196, Hombres!$A$1:$DW$117, Mujeres!$A$1:$DW$117)</f>
        <v>0</v>
      </c>
      <c r="Y196" s="104" cm="1">
        <f t="array" ref="Y196">AnualidadActivo(Y$2, $E196, $C196, $B196, $D196, Hombres!$A$1:$DW$117, Mujeres!$A$1:$DW$117)</f>
        <v>0</v>
      </c>
      <c r="Z196" s="104" cm="1">
        <f t="array" ref="Z196">AnualidadActivo(Z$2, $E196, $C196, $B196, $D196, Hombres!$A$1:$DW$117, Mujeres!$A$1:$DW$117)</f>
        <v>0</v>
      </c>
      <c r="AA196" s="104" cm="1">
        <f t="array" ref="AA196">AnualidadActivo(AA$2, $E196, $C196, $B196, $D196, Hombres!$A$1:$DW$117, Mujeres!$A$1:$DW$117)</f>
        <v>0</v>
      </c>
      <c r="AB196" s="104" cm="1">
        <f t="array" ref="AB196">AnualidadActivo(AB$2, $E196, $C196, $B196, $D196, Hombres!$A$1:$DW$117, Mujeres!$A$1:$DW$117)</f>
        <v>0</v>
      </c>
      <c r="AC196" s="104" cm="1">
        <f t="array" ref="AC196">AnualidadActivo(AC$2, $E196, $C196, $B196, $D196, Hombres!$A$1:$DW$117, Mujeres!$A$1:$DW$117)</f>
        <v>0</v>
      </c>
      <c r="AD196" s="104" cm="1">
        <f t="array" ref="AD196">AnualidadActivo(AD$2, $E196, $C196, $B196, $D196, Hombres!$A$1:$DW$117, Mujeres!$A$1:$DW$117)</f>
        <v>0</v>
      </c>
      <c r="AE196" s="104" cm="1">
        <f t="array" ref="AE196">AnualidadActivo(AE$2, $E196, $C196, $B196, $D196, Hombres!$A$1:$DW$117, Mujeres!$A$1:$DW$117)</f>
        <v>0</v>
      </c>
      <c r="AF196" s="104" cm="1">
        <f t="array" ref="AF196">AnualidadActivo(AF$2, $E196, $C196, $B196, $D196, Hombres!$A$1:$DW$117, Mujeres!$A$1:$DW$117)</f>
        <v>0</v>
      </c>
      <c r="AG196" s="104" cm="1">
        <f t="array" ref="AG196">AnualidadActivo(AG$2, $E196, $C196, $B196, $D196, Hombres!$A$1:$DW$117, Mujeres!$A$1:$DW$117)</f>
        <v>0</v>
      </c>
      <c r="AH196" s="104" cm="1">
        <f t="array" ref="AH196">AnualidadActivo(AH$2, $E196, $C196, $B196, $D196, Hombres!$A$1:$DW$117, Mujeres!$A$1:$DW$117)</f>
        <v>0</v>
      </c>
      <c r="AI196" s="104" cm="1">
        <f t="array" ref="AI196">AnualidadActivo(AI$2, $E196, $C196, $B196, $D196, Hombres!$A$1:$DW$117, Mujeres!$A$1:$DW$117)</f>
        <v>0</v>
      </c>
      <c r="AJ196" s="104" cm="1">
        <f t="array" ref="AJ196">AnualidadActivo(AJ$2, $E196, $C196, $B196, $D196, Hombres!$A$1:$DW$117, Mujeres!$A$1:$DW$117)</f>
        <v>0</v>
      </c>
      <c r="AK196" s="104" cm="1">
        <f t="array" ref="AK196">AnualidadActivo(AK$2, $E196, $C196, $B196, $D196, Hombres!$A$1:$DW$117, Mujeres!$A$1:$DW$117)</f>
        <v>0</v>
      </c>
      <c r="AL196" s="104" cm="1">
        <f t="array" ref="AL196">AnualidadActivo(AL$2, $E196, $C196, $B196, $D196, Hombres!$A$1:$DW$117, Mujeres!$A$1:$DW$117)</f>
        <v>0</v>
      </c>
      <c r="AM196" s="104" cm="1">
        <f t="array" ref="AM196">AnualidadActivo(AM$2, $E196, $C196, $B196, $D196, Hombres!$A$1:$DW$117, Mujeres!$A$1:$DW$117)</f>
        <v>34805414.732878163</v>
      </c>
      <c r="AN196" s="104" cm="1">
        <f t="array" ref="AN196">AnualidadActivo(AN$2, $E196, $C196, $B196, $D196, Hombres!$A$1:$DW$117, Mujeres!$A$1:$DW$117)</f>
        <v>35849577.174864508</v>
      </c>
      <c r="AO196" s="104" cm="1">
        <f t="array" ref="AO196">AnualidadActivo(AO$2, $E196, $C196, $B196, $D196, Hombres!$A$1:$DW$117, Mujeres!$A$1:$DW$117)</f>
        <v>36925064.490110442</v>
      </c>
      <c r="AP196" s="104" cm="1">
        <f t="array" ref="AP196">AnualidadActivo(AP$2, $E196, $C196, $B196, $D196, Hombres!$A$1:$DW$117, Mujeres!$A$1:$DW$117)</f>
        <v>38032816.424813762</v>
      </c>
      <c r="AQ196" s="104" cm="1">
        <f t="array" ref="AQ196">AnualidadActivo(AQ$2, $E196, $C196, $B196, $D196, Hombres!$A$1:$DW$117, Mujeres!$A$1:$DW$117)</f>
        <v>39173800.917558178</v>
      </c>
      <c r="AR196" s="104" cm="1">
        <f t="array" ref="AR196">AnualidadActivo(AR$2, $E196, $C196, $B196, $D196, Hombres!$A$1:$DW$117, Mujeres!$A$1:$DW$117)</f>
        <v>38421494.711953148</v>
      </c>
      <c r="AS196" s="104" cm="1">
        <f t="array" ref="AS196">AnualidadActivo(AS$2, $E196, $C196, $B196, $D196, Hombres!$A$1:$DW$117, Mujeres!$A$1:$DW$117)</f>
        <v>39109262.135978997</v>
      </c>
      <c r="AT196" s="104" cm="1">
        <f t="array" ref="AT196">AnualidadActivo(AT$2, $E196, $C196, $B196, $D196, Hombres!$A$1:$DW$117, Mujeres!$A$1:$DW$117)</f>
        <v>39765473.316617616</v>
      </c>
      <c r="AU196" s="104" cm="1">
        <f t="array" ref="AU196">AnualidadActivo(AU$2, $E196, $C196, $B196, $D196, Hombres!$A$1:$DW$117, Mujeres!$A$1:$DW$117)</f>
        <v>40375037.819667846</v>
      </c>
      <c r="AV196" s="104" cm="1">
        <f t="array" ref="AV196">AnualidadActivo(AV$2, $E196, $C196, $B196, $D196, Hombres!$A$1:$DW$117, Mujeres!$A$1:$DW$117)</f>
        <v>40922309.78892751</v>
      </c>
      <c r="AW196" s="104" cm="1">
        <f t="array" ref="AW196">AnualidadActivo(AW$2, $E196, $C196, $B196, $D196, Hombres!$A$1:$DW$117, Mujeres!$A$1:$DW$117)</f>
        <v>41393652.502930976</v>
      </c>
      <c r="AX196" s="104" cm="1">
        <f t="array" ref="AX196">AnualidadActivo(AX$2, $E196, $C196, $B196, $D196, Hombres!$A$1:$DW$117, Mujeres!$A$1:$DW$117)</f>
        <v>41783230.353633799</v>
      </c>
      <c r="AY196" s="104" cm="1">
        <f t="array" ref="AY196">AnualidadActivo(AY$2, $E196, $C196, $B196, $D196, Hombres!$A$1:$DW$117, Mujeres!$A$1:$DW$117)</f>
        <v>42091042.523011066</v>
      </c>
      <c r="AZ196" s="104" cm="1">
        <f t="array" ref="AZ196">AnualidadActivo(AZ$2, $E196, $C196, $B196, $D196, Hombres!$A$1:$DW$117, Mujeres!$A$1:$DW$117)</f>
        <v>42317427.848307729</v>
      </c>
      <c r="BA196" s="104" cm="1">
        <f t="array" ref="BA196">AnualidadActivo(BA$2, $E196, $C196, $B196, $D196, Hombres!$A$1:$DW$117, Mujeres!$A$1:$DW$117)</f>
        <v>42459478.313030079</v>
      </c>
      <c r="BB196" s="104" cm="1">
        <f t="array" ref="BB196">AnualidadActivo(BB$2, $E196, $C196, $B196, $D196, Hombres!$A$1:$DW$117, Mujeres!$A$1:$DW$117)</f>
        <v>42508753.174504526</v>
      </c>
      <c r="BC196" s="104" cm="1">
        <f t="array" ref="BC196">AnualidadActivo(BC$2, $E196, $C196, $B196, $D196, Hombres!$A$1:$DW$117, Mujeres!$A$1:$DW$117)</f>
        <v>42378334.321853757</v>
      </c>
      <c r="BD196" s="104" cm="1">
        <f t="array" ref="BD196">AnualidadActivo(BD$2, $E196, $C196, $B196, $D196, Hombres!$A$1:$DW$117, Mujeres!$A$1:$DW$117)</f>
        <v>42116707.437084354</v>
      </c>
      <c r="BE196" s="104" cm="1">
        <f t="array" ref="BE196">AnualidadActivo(BE$2, $E196, $C196, $B196, $D196, Hombres!$A$1:$DW$117, Mujeres!$A$1:$DW$117)</f>
        <v>41714200.422643758</v>
      </c>
      <c r="BF196" s="104" cm="1">
        <f t="array" ref="BF196">AnualidadActivo(BF$2, $E196, $C196, $B196, $D196, Hombres!$A$1:$DW$117, Mujeres!$A$1:$DW$117)</f>
        <v>41158470.704640165</v>
      </c>
      <c r="BG196" s="104" cm="1">
        <f t="array" ref="BG196">AnualidadActivo(BG$2, $E196, $C196, $B196, $D196, Hombres!$A$1:$DW$117, Mujeres!$A$1:$DW$117)</f>
        <v>40435522.660614818</v>
      </c>
      <c r="BH196" s="104" cm="1">
        <f t="array" ref="BH196">AnualidadActivo(BH$2, $E196, $C196, $B196, $D196, Hombres!$A$1:$DW$117, Mujeres!$A$1:$DW$117)</f>
        <v>39534547.644861214</v>
      </c>
      <c r="BI196" s="104" cm="1">
        <f t="array" ref="BI196">AnualidadActivo(BI$2, $E196, $C196, $B196, $D196, Hombres!$A$1:$DW$117, Mujeres!$A$1:$DW$117)</f>
        <v>38447430.765315771</v>
      </c>
      <c r="BJ196" s="104" cm="1">
        <f t="array" ref="BJ196">AnualidadActivo(BJ$2, $E196, $C196, $B196, $D196, Hombres!$A$1:$DW$117, Mujeres!$A$1:$DW$117)</f>
        <v>37167361.428703889</v>
      </c>
      <c r="BK196" s="104" cm="1">
        <f t="array" ref="BK196">AnualidadActivo(BK$2, $E196, $C196, $B196, $D196, Hombres!$A$1:$DW$117, Mujeres!$A$1:$DW$117)</f>
        <v>35688949.941054292</v>
      </c>
      <c r="BL196" s="104" cm="1">
        <f t="array" ref="BL196">AnualidadActivo(BL$2, $E196, $C196, $B196, $D196, Hombres!$A$1:$DW$117, Mujeres!$A$1:$DW$117)</f>
        <v>34010921.646450162</v>
      </c>
      <c r="BM196" s="104" cm="1">
        <f t="array" ref="BM196">AnualidadActivo(BM$2, $E196, $C196, $B196, $D196, Hombres!$A$1:$DW$117, Mujeres!$A$1:$DW$117)</f>
        <v>32139969.657085713</v>
      </c>
      <c r="BN196" s="104" cm="1">
        <f t="array" ref="BN196">AnualidadActivo(BN$2, $E196, $C196, $B196, $D196, Hombres!$A$1:$DW$117, Mujeres!$A$1:$DW$117)</f>
        <v>30090093.769906048</v>
      </c>
      <c r="BO196" s="104" cm="1">
        <f t="array" ref="BO196">AnualidadActivo(BO$2, $E196, $C196, $B196, $D196, Hombres!$A$1:$DW$117, Mujeres!$A$1:$DW$117)</f>
        <v>27880227.213528112</v>
      </c>
      <c r="BP196" s="104" cm="1">
        <f t="array" ref="BP196">AnualidadActivo(BP$2, $E196, $C196, $B196, $D196, Hombres!$A$1:$DW$117, Mujeres!$A$1:$DW$117)</f>
        <v>25534265.261726893</v>
      </c>
      <c r="BQ196" s="104" cm="1">
        <f t="array" ref="BQ196">AnualidadActivo(BQ$2, $E196, $C196, $B196, $D196, Hombres!$A$1:$DW$117, Mujeres!$A$1:$DW$117)</f>
        <v>23082962.5698517</v>
      </c>
      <c r="BR196" s="104" cm="1">
        <f t="array" ref="BR196">AnualidadActivo(BR$2, $E196, $C196, $B196, $D196, Hombres!$A$1:$DW$117, Mujeres!$A$1:$DW$117)</f>
        <v>20565870.113595735</v>
      </c>
      <c r="BS196" s="104" cm="1">
        <f t="array" ref="BS196">AnualidadActivo(BS$2, $E196, $C196, $B196, $D196, Hombres!$A$1:$DW$117, Mujeres!$A$1:$DW$117)</f>
        <v>18029413.094363071</v>
      </c>
      <c r="BT196" s="104" cm="1">
        <f t="array" ref="BT196">AnualidadActivo(BT$2, $E196, $C196, $B196, $D196, Hombres!$A$1:$DW$117, Mujeres!$A$1:$DW$117)</f>
        <v>15522956.42348415</v>
      </c>
      <c r="BU196" s="104" cm="1">
        <f t="array" ref="BU196">AnualidadActivo(BU$2, $E196, $C196, $B196, $D196, Hombres!$A$1:$DW$117, Mujeres!$A$1:$DW$117)</f>
        <v>13096686.139881955</v>
      </c>
      <c r="BV196" s="104" cm="1">
        <f t="array" ref="BV196">AnualidadActivo(BV$2, $E196, $C196, $B196, $D196, Hombres!$A$1:$DW$117, Mujeres!$A$1:$DW$117)</f>
        <v>10800579.251293987</v>
      </c>
      <c r="BW196" s="104" cm="1">
        <f t="array" ref="BW196">AnualidadActivo(BW$2, $E196, $C196, $B196, $D196, Hombres!$A$1:$DW$117, Mujeres!$A$1:$DW$117)</f>
        <v>8682439.5174773894</v>
      </c>
      <c r="BX196" s="104" cm="1">
        <f t="array" ref="BX196">AnualidadActivo(BX$2, $E196, $C196, $B196, $D196, Hombres!$A$1:$DW$117, Mujeres!$A$1:$DW$117)</f>
        <v>6783150.0992069291</v>
      </c>
      <c r="BY196" s="104" cm="1">
        <f t="array" ref="BY196">AnualidadActivo(BY$2, $E196, $C196, $B196, $D196, Hombres!$A$1:$DW$117, Mujeres!$A$1:$DW$117)</f>
        <v>5132020.2299287375</v>
      </c>
      <c r="BZ196" s="104" cm="1">
        <f t="array" ref="BZ196">AnualidadActivo(BZ$2, $E196, $C196, $B196, $D196, Hombres!$A$1:$DW$117, Mujeres!$A$1:$DW$117)</f>
        <v>3744702.4733959548</v>
      </c>
      <c r="CA196" s="104" cm="1">
        <f t="array" ref="CA196">AnualidadActivo(CA$2, $E196, $C196, $B196, $D196, Hombres!$A$1:$DW$117, Mujeres!$A$1:$DW$117)</f>
        <v>2622738.3136873436</v>
      </c>
      <c r="CB196" s="104" cm="1">
        <f t="array" ref="CB196">AnualidadActivo(CB$2, $E196, $C196, $B196, $D196, Hombres!$A$1:$DW$117, Mujeres!$A$1:$DW$117)</f>
        <v>1753859.9560639623</v>
      </c>
      <c r="CC196" s="104" cm="1">
        <f t="array" ref="CC196">AnualidadActivo(CC$2, $E196, $C196, $B196, $D196, Hombres!$A$1:$DW$117, Mujeres!$A$1:$DW$117)</f>
        <v>1113046.8490136648</v>
      </c>
      <c r="CD196" s="104" cm="1">
        <f t="array" ref="CD196">AnualidadActivo(CD$2, $E196, $C196, $B196, $D196, Hombres!$A$1:$DW$117, Mujeres!$A$1:$DW$117)</f>
        <v>665587.88669347006</v>
      </c>
      <c r="CE196" s="104" cm="1">
        <f t="array" ref="CE196">AnualidadActivo(CE$2, $E196, $C196, $B196, $D196, Hombres!$A$1:$DW$117, Mujeres!$A$1:$DW$117)</f>
        <v>371833.04439094738</v>
      </c>
      <c r="CF196" s="104" cm="1">
        <f t="array" ref="CF196">AnualidadActivo(CF$2, $E196, $C196, $B196, $D196, Hombres!$A$1:$DW$117, Mujeres!$A$1:$DW$117)</f>
        <v>192087.72591431523</v>
      </c>
      <c r="CG196" s="104" cm="1">
        <f t="array" ref="CG196">AnualidadActivo(CG$2, $E196, $C196, $B196, $D196, Hombres!$A$1:$DW$117, Mujeres!$A$1:$DW$117)</f>
        <v>90652.323344457036</v>
      </c>
      <c r="CH196" s="104" cm="1">
        <f t="array" ref="CH196">AnualidadActivo(CH$2, $E196, $C196, $B196, $D196, Hombres!$A$1:$DW$117, Mujeres!$A$1:$DW$117)</f>
        <v>38506.176529720913</v>
      </c>
      <c r="CI196" s="104" cm="1">
        <f t="array" ref="CI196">AnualidadActivo(CI$2, $E196, $C196, $B196, $D196, Hombres!$A$1:$DW$117, Mujeres!$A$1:$DW$117)</f>
        <v>14445.207371408918</v>
      </c>
      <c r="CJ196" s="104" cm="1">
        <f t="array" ref="CJ196">AnualidadActivo(CJ$2, $E196, $C196, $B196, $D196, Hombres!$A$1:$DW$117, Mujeres!$A$1:$DW$117)</f>
        <v>4667.6434560007865</v>
      </c>
      <c r="CK196" s="104" cm="1">
        <f t="array" ref="CK196">AnualidadActivo(CK$2, $E196, $C196, $B196, $D196, Hombres!$A$1:$DW$117, Mujeres!$A$1:$DW$117)</f>
        <v>1255.2934536654552</v>
      </c>
      <c r="CL196" s="104" cm="1">
        <f t="array" ref="CL196">AnualidadActivo(CL$2, $E196, $C196, $B196, $D196, Hombres!$A$1:$DW$117, Mujeres!$A$1:$DW$117)</f>
        <v>0</v>
      </c>
      <c r="CM196" s="104" cm="1">
        <f t="array" ref="CM196">AnualidadActivo(CM$2, $E196, $C196, $B196, $D196, Hombres!$A$1:$DW$117, Mujeres!$A$1:$DW$117)</f>
        <v>0</v>
      </c>
      <c r="CN196" s="104" cm="1">
        <f t="array" ref="CN196">AnualidadActivo(CN$2, $E196, $C196, $B196, $D196, Hombres!$A$1:$DW$117, Mujeres!$A$1:$DW$117)</f>
        <v>0</v>
      </c>
      <c r="CO196" s="104" cm="1">
        <f t="array" ref="CO196">AnualidadActivo(CO$2, $E196, $C196, $B196, $D196, Hombres!$A$1:$DW$117, Mujeres!$A$1:$DW$117)</f>
        <v>0</v>
      </c>
      <c r="CP196" s="104" cm="1">
        <f t="array" ref="CP196">AnualidadActivo(CP$2, $E196, $C196, $B196, $D196, Hombres!$A$1:$DW$117, Mujeres!$A$1:$DW$117)</f>
        <v>0</v>
      </c>
      <c r="CQ196" s="104" cm="1">
        <f t="array" ref="CQ196">AnualidadActivo(CQ$2, $E196, $C196, $B196, $D196, Hombres!$A$1:$DW$117, Mujeres!$A$1:$DW$117)</f>
        <v>0</v>
      </c>
      <c r="CR196" s="104" cm="1">
        <f t="array" ref="CR196">AnualidadActivo(CR$2, $E196, $C196, $B196, $D196, Hombres!$A$1:$DW$117, Mujeres!$A$1:$DW$117)</f>
        <v>0</v>
      </c>
      <c r="CS196" s="104" cm="1">
        <f t="array" ref="CS196">AnualidadActivo(CS$2, $E196, $C196, $B196, $D196, Hombres!$A$1:$DW$117, Mujeres!$A$1:$DW$117)</f>
        <v>0</v>
      </c>
      <c r="CT196" s="104" cm="1">
        <f t="array" ref="CT196">AnualidadActivo(CT$2, $E196, $C196, $B196, $D196, Hombres!$A$1:$DW$117, Mujeres!$A$1:$DW$117)</f>
        <v>0</v>
      </c>
      <c r="CU196" s="104" cm="1">
        <f t="array" ref="CU196">AnualidadActivo(CU$2, $E196, $C196, $B196, $D196, Hombres!$A$1:$DW$117, Mujeres!$A$1:$DW$117)</f>
        <v>0</v>
      </c>
      <c r="CV196" s="104" cm="1">
        <f t="array" ref="CV196">AnualidadActivo(CV$2, $E196, $C196, $B196, $D196, Hombres!$A$1:$DW$117, Mujeres!$A$1:$DW$117)</f>
        <v>0</v>
      </c>
      <c r="CW196" s="104" cm="1">
        <f t="array" ref="CW196">AnualidadActivo(CW$2, $E196, $C196, $B196, $D196, Hombres!$A$1:$DW$117, Mujeres!$A$1:$DW$117)</f>
        <v>0</v>
      </c>
      <c r="CX196" s="104" cm="1">
        <f t="array" ref="CX196">AnualidadActivo(CX$2, $E196, $C196, $B196, $D196, Hombres!$A$1:$DW$117, Mujeres!$A$1:$DW$117)</f>
        <v>0</v>
      </c>
      <c r="CY196" s="104" cm="1">
        <f t="array" ref="CY196">AnualidadActivo(CY$2, $E196, $C196, $B196, $D196, Hombres!$A$1:$DW$117, Mujeres!$A$1:$DW$117)</f>
        <v>0</v>
      </c>
      <c r="CZ196" s="104" cm="1">
        <f t="array" ref="CZ196">AnualidadActivo(CZ$2, $E196, $C196, $B196, $D196, Hombres!$A$1:$DW$117, Mujeres!$A$1:$DW$117)</f>
        <v>0</v>
      </c>
      <c r="DA196" s="104" cm="1">
        <f t="array" ref="DA196">AnualidadActivo(DA$2, $E196, $C196, $B196, $D196, Hombres!$A$1:$DW$117, Mujeres!$A$1:$DW$117)</f>
        <v>0</v>
      </c>
    </row>
    <row r="197" spans="1:105" x14ac:dyDescent="0.35">
      <c r="A197" s="2">
        <f t="shared" ref="A197:A226" si="3">+A196+1</f>
        <v>195</v>
      </c>
      <c r="B197" s="107">
        <v>3018720.6</v>
      </c>
      <c r="C197" s="9">
        <v>45474</v>
      </c>
      <c r="D197" s="7" t="s">
        <v>5</v>
      </c>
      <c r="E197" s="9">
        <v>33414</v>
      </c>
      <c r="F197" s="12" cm="1">
        <f t="array" ref="F197">edadCalc(E197)</f>
        <v>34</v>
      </c>
      <c r="G197" s="49" cm="1">
        <f t="array" ref="G197">PorcentajePension(C197,E197, D197)</f>
        <v>0.85</v>
      </c>
      <c r="I197" s="103"/>
      <c r="J197" s="104" cm="1">
        <f t="array" ref="J197">AnualidadActivo(J$2, $E197, $C197, $B197, $D197, Hombres!$A$1:$DW$117, Mujeres!$A$1:$DW$117)</f>
        <v>0</v>
      </c>
      <c r="K197" s="104" cm="1">
        <f t="array" ref="K197">AnualidadActivo(K$2, $E197, $C197, $B197, $D197, Hombres!$A$1:$DW$117, Mujeres!$A$1:$DW$117)</f>
        <v>0</v>
      </c>
      <c r="L197" s="104" cm="1">
        <f t="array" ref="L197">AnualidadActivo(L$2, $E197, $C197, $B197, $D197, Hombres!$A$1:$DW$117, Mujeres!$A$1:$DW$117)</f>
        <v>0</v>
      </c>
      <c r="M197" s="104" cm="1">
        <f t="array" ref="M197">AnualidadActivo(M$2, $E197, $C197, $B197, $D197, Hombres!$A$1:$DW$117, Mujeres!$A$1:$DW$117)</f>
        <v>0</v>
      </c>
      <c r="N197" s="104" cm="1">
        <f t="array" ref="N197">AnualidadActivo(N$2, $E197, $C197, $B197, $D197, Hombres!$A$1:$DW$117, Mujeres!$A$1:$DW$117)</f>
        <v>0</v>
      </c>
      <c r="O197" s="104" cm="1">
        <f t="array" ref="O197">AnualidadActivo(O$2, $E197, $C197, $B197, $D197, Hombres!$A$1:$DW$117, Mujeres!$A$1:$DW$117)</f>
        <v>0</v>
      </c>
      <c r="P197" s="104" cm="1">
        <f t="array" ref="P197">AnualidadActivo(P$2, $E197, $C197, $B197, $D197, Hombres!$A$1:$DW$117, Mujeres!$A$1:$DW$117)</f>
        <v>0</v>
      </c>
      <c r="Q197" s="104" cm="1">
        <f t="array" ref="Q197">AnualidadActivo(Q$2, $E197, $C197, $B197, $D197, Hombres!$A$1:$DW$117, Mujeres!$A$1:$DW$117)</f>
        <v>0</v>
      </c>
      <c r="R197" s="104" cm="1">
        <f t="array" ref="R197">AnualidadActivo(R$2, $E197, $C197, $B197, $D197, Hombres!$A$1:$DW$117, Mujeres!$A$1:$DW$117)</f>
        <v>0</v>
      </c>
      <c r="S197" s="104" cm="1">
        <f t="array" ref="S197">AnualidadActivo(S$2, $E197, $C197, $B197, $D197, Hombres!$A$1:$DW$117, Mujeres!$A$1:$DW$117)</f>
        <v>0</v>
      </c>
      <c r="T197" s="104" cm="1">
        <f t="array" ref="T197">AnualidadActivo(T$2, $E197, $C197, $B197, $D197, Hombres!$A$1:$DW$117, Mujeres!$A$1:$DW$117)</f>
        <v>0</v>
      </c>
      <c r="U197" s="104" cm="1">
        <f t="array" ref="U197">AnualidadActivo(U$2, $E197, $C197, $B197, $D197, Hombres!$A$1:$DW$117, Mujeres!$A$1:$DW$117)</f>
        <v>0</v>
      </c>
      <c r="V197" s="104" cm="1">
        <f t="array" ref="V197">AnualidadActivo(V$2, $E197, $C197, $B197, $D197, Hombres!$A$1:$DW$117, Mujeres!$A$1:$DW$117)</f>
        <v>0</v>
      </c>
      <c r="W197" s="104" cm="1">
        <f t="array" ref="W197">AnualidadActivo(W$2, $E197, $C197, $B197, $D197, Hombres!$A$1:$DW$117, Mujeres!$A$1:$DW$117)</f>
        <v>0</v>
      </c>
      <c r="X197" s="104" cm="1">
        <f t="array" ref="X197">AnualidadActivo(X$2, $E197, $C197, $B197, $D197, Hombres!$A$1:$DW$117, Mujeres!$A$1:$DW$117)</f>
        <v>0</v>
      </c>
      <c r="Y197" s="104" cm="1">
        <f t="array" ref="Y197">AnualidadActivo(Y$2, $E197, $C197, $B197, $D197, Hombres!$A$1:$DW$117, Mujeres!$A$1:$DW$117)</f>
        <v>0</v>
      </c>
      <c r="Z197" s="104" cm="1">
        <f t="array" ref="Z197">AnualidadActivo(Z$2, $E197, $C197, $B197, $D197, Hombres!$A$1:$DW$117, Mujeres!$A$1:$DW$117)</f>
        <v>0</v>
      </c>
      <c r="AA197" s="104" cm="1">
        <f t="array" ref="AA197">AnualidadActivo(AA$2, $E197, $C197, $B197, $D197, Hombres!$A$1:$DW$117, Mujeres!$A$1:$DW$117)</f>
        <v>0</v>
      </c>
      <c r="AB197" s="104" cm="1">
        <f t="array" ref="AB197">AnualidadActivo(AB$2, $E197, $C197, $B197, $D197, Hombres!$A$1:$DW$117, Mujeres!$A$1:$DW$117)</f>
        <v>0</v>
      </c>
      <c r="AC197" s="104" cm="1">
        <f t="array" ref="AC197">AnualidadActivo(AC$2, $E197, $C197, $B197, $D197, Hombres!$A$1:$DW$117, Mujeres!$A$1:$DW$117)</f>
        <v>0</v>
      </c>
      <c r="AD197" s="104" cm="1">
        <f t="array" ref="AD197">AnualidadActivo(AD$2, $E197, $C197, $B197, $D197, Hombres!$A$1:$DW$117, Mujeres!$A$1:$DW$117)</f>
        <v>0</v>
      </c>
      <c r="AE197" s="104" cm="1">
        <f t="array" ref="AE197">AnualidadActivo(AE$2, $E197, $C197, $B197, $D197, Hombres!$A$1:$DW$117, Mujeres!$A$1:$DW$117)</f>
        <v>0</v>
      </c>
      <c r="AF197" s="104" cm="1">
        <f t="array" ref="AF197">AnualidadActivo(AF$2, $E197, $C197, $B197, $D197, Hombres!$A$1:$DW$117, Mujeres!$A$1:$DW$117)</f>
        <v>0</v>
      </c>
      <c r="AG197" s="104" cm="1">
        <f t="array" ref="AG197">AnualidadActivo(AG$2, $E197, $C197, $B197, $D197, Hombres!$A$1:$DW$117, Mujeres!$A$1:$DW$117)</f>
        <v>0</v>
      </c>
      <c r="AH197" s="104" cm="1">
        <f t="array" ref="AH197">AnualidadActivo(AH$2, $E197, $C197, $B197, $D197, Hombres!$A$1:$DW$117, Mujeres!$A$1:$DW$117)</f>
        <v>0</v>
      </c>
      <c r="AI197" s="104" cm="1">
        <f t="array" ref="AI197">AnualidadActivo(AI$2, $E197, $C197, $B197, $D197, Hombres!$A$1:$DW$117, Mujeres!$A$1:$DW$117)</f>
        <v>0</v>
      </c>
      <c r="AJ197" s="104" cm="1">
        <f t="array" ref="AJ197">AnualidadActivo(AJ$2, $E197, $C197, $B197, $D197, Hombres!$A$1:$DW$117, Mujeres!$A$1:$DW$117)</f>
        <v>0</v>
      </c>
      <c r="AK197" s="104" cm="1">
        <f t="array" ref="AK197">AnualidadActivo(AK$2, $E197, $C197, $B197, $D197, Hombres!$A$1:$DW$117, Mujeres!$A$1:$DW$117)</f>
        <v>0</v>
      </c>
      <c r="AL197" s="104" cm="1">
        <f t="array" ref="AL197">AnualidadActivo(AL$2, $E197, $C197, $B197, $D197, Hombres!$A$1:$DW$117, Mujeres!$A$1:$DW$117)</f>
        <v>0</v>
      </c>
      <c r="AM197" s="104" cm="1">
        <f t="array" ref="AM197">AnualidadActivo(AM$2, $E197, $C197, $B197, $D197, Hombres!$A$1:$DW$117, Mujeres!$A$1:$DW$117)</f>
        <v>0</v>
      </c>
      <c r="AN197" s="104" cm="1">
        <f t="array" ref="AN197">AnualidadActivo(AN$2, $E197, $C197, $B197, $D197, Hombres!$A$1:$DW$117, Mujeres!$A$1:$DW$117)</f>
        <v>0</v>
      </c>
      <c r="AO197" s="104" cm="1">
        <f t="array" ref="AO197">AnualidadActivo(AO$2, $E197, $C197, $B197, $D197, Hombres!$A$1:$DW$117, Mujeres!$A$1:$DW$117)</f>
        <v>139199648.44843552</v>
      </c>
      <c r="AP197" s="104" cm="1">
        <f t="array" ref="AP197">AnualidadActivo(AP$2, $E197, $C197, $B197, $D197, Hombres!$A$1:$DW$117, Mujeres!$A$1:$DW$117)</f>
        <v>143375637.90188858</v>
      </c>
      <c r="AQ197" s="104" cm="1">
        <f t="array" ref="AQ197">AnualidadActivo(AQ$2, $E197, $C197, $B197, $D197, Hombres!$A$1:$DW$117, Mujeres!$A$1:$DW$117)</f>
        <v>147676907.03894523</v>
      </c>
      <c r="AR197" s="104" cm="1">
        <f t="array" ref="AR197">AnualidadActivo(AR$2, $E197, $C197, $B197, $D197, Hombres!$A$1:$DW$117, Mujeres!$A$1:$DW$117)</f>
        <v>152107214.25011361</v>
      </c>
      <c r="AS197" s="104" cm="1">
        <f t="array" ref="AS197">AnualidadActivo(AS$2, $E197, $C197, $B197, $D197, Hombres!$A$1:$DW$117, Mujeres!$A$1:$DW$117)</f>
        <v>156670430.67761701</v>
      </c>
      <c r="AT197" s="104" cm="1">
        <f t="array" ref="AT197">AnualidadActivo(AT$2, $E197, $C197, $B197, $D197, Hombres!$A$1:$DW$117, Mujeres!$A$1:$DW$117)</f>
        <v>153839975.98240086</v>
      </c>
      <c r="AU197" s="104" cm="1">
        <f t="array" ref="AU197">AnualidadActivo(AU$2, $E197, $C197, $B197, $D197, Hombres!$A$1:$DW$117, Mujeres!$A$1:$DW$117)</f>
        <v>156641069.49685231</v>
      </c>
      <c r="AV197" s="104" cm="1">
        <f t="array" ref="AV197">AnualidadActivo(AV$2, $E197, $C197, $B197, $D197, Hombres!$A$1:$DW$117, Mujeres!$A$1:$DW$117)</f>
        <v>159320401.67610508</v>
      </c>
      <c r="AW197" s="104" cm="1">
        <f t="array" ref="AW197">AnualidadActivo(AW$2, $E197, $C197, $B197, $D197, Hombres!$A$1:$DW$117, Mujeres!$A$1:$DW$117)</f>
        <v>161815068.72526065</v>
      </c>
      <c r="AX197" s="104" cm="1">
        <f t="array" ref="AX197">AnualidadActivo(AX$2, $E197, $C197, $B197, $D197, Hombres!$A$1:$DW$117, Mujeres!$A$1:$DW$117)</f>
        <v>164064392.84235695</v>
      </c>
      <c r="AY197" s="104" cm="1">
        <f t="array" ref="AY197">AnualidadActivo(AY$2, $E197, $C197, $B197, $D197, Hombres!$A$1:$DW$117, Mujeres!$A$1:$DW$117)</f>
        <v>166018637.49041468</v>
      </c>
      <c r="AZ197" s="104" cm="1">
        <f t="array" ref="AZ197">AnualidadActivo(AZ$2, $E197, $C197, $B197, $D197, Hombres!$A$1:$DW$117, Mujeres!$A$1:$DW$117)</f>
        <v>167655033.72660372</v>
      </c>
      <c r="BA197" s="104" cm="1">
        <f t="array" ref="BA197">AnualidadActivo(BA$2, $E197, $C197, $B197, $D197, Hombres!$A$1:$DW$117, Mujeres!$A$1:$DW$117)</f>
        <v>168968700.27598462</v>
      </c>
      <c r="BB197" s="104" cm="1">
        <f t="array" ref="BB197">AnualidadActivo(BB$2, $E197, $C197, $B197, $D197, Hombres!$A$1:$DW$117, Mujeres!$A$1:$DW$117)</f>
        <v>169957097.89543205</v>
      </c>
      <c r="BC197" s="104" cm="1">
        <f t="array" ref="BC197">AnualidadActivo(BC$2, $E197, $C197, $B197, $D197, Hombres!$A$1:$DW$117, Mujeres!$A$1:$DW$117)</f>
        <v>170612001.56873614</v>
      </c>
      <c r="BD197" s="104" cm="1">
        <f t="array" ref="BD197">AnualidadActivo(BD$2, $E197, $C197, $B197, $D197, Hombres!$A$1:$DW$117, Mujeres!$A$1:$DW$117)</f>
        <v>170906914.65016773</v>
      </c>
      <c r="BE197" s="104" cm="1">
        <f t="array" ref="BE197">AnualidadActivo(BE$2, $E197, $C197, $B197, $D197, Hombres!$A$1:$DW$117, Mujeres!$A$1:$DW$117)</f>
        <v>170492532.71946549</v>
      </c>
      <c r="BF197" s="104" cm="1">
        <f t="array" ref="BF197">AnualidadActivo(BF$2, $E197, $C197, $B197, $D197, Hombres!$A$1:$DW$117, Mujeres!$A$1:$DW$117)</f>
        <v>169555933.52540389</v>
      </c>
      <c r="BG197" s="104" cm="1">
        <f t="array" ref="BG197">AnualidadActivo(BG$2, $E197, $C197, $B197, $D197, Hombres!$A$1:$DW$117, Mujeres!$A$1:$DW$117)</f>
        <v>168050970.65857834</v>
      </c>
      <c r="BH197" s="104" cm="1">
        <f t="array" ref="BH197">AnualidadActivo(BH$2, $E197, $C197, $B197, $D197, Hombres!$A$1:$DW$117, Mujeres!$A$1:$DW$117)</f>
        <v>165930745.67225707</v>
      </c>
      <c r="BI197" s="104" cm="1">
        <f t="array" ref="BI197">AnualidadActivo(BI$2, $E197, $C197, $B197, $D197, Hombres!$A$1:$DW$117, Mujeres!$A$1:$DW$117)</f>
        <v>163148013.06222081</v>
      </c>
      <c r="BJ197" s="104" cm="1">
        <f t="array" ref="BJ197">AnualidadActivo(BJ$2, $E197, $C197, $B197, $D197, Hombres!$A$1:$DW$117, Mujeres!$A$1:$DW$117)</f>
        <v>159659084.31918851</v>
      </c>
      <c r="BK197" s="104" cm="1">
        <f t="array" ref="BK197">AnualidadActivo(BK$2, $E197, $C197, $B197, $D197, Hombres!$A$1:$DW$117, Mujeres!$A$1:$DW$117)</f>
        <v>155419397.68622637</v>
      </c>
      <c r="BL197" s="104" cm="1">
        <f t="array" ref="BL197">AnualidadActivo(BL$2, $E197, $C197, $B197, $D197, Hombres!$A$1:$DW$117, Mujeres!$A$1:$DW$117)</f>
        <v>150391737.14466858</v>
      </c>
      <c r="BM197" s="104" cm="1">
        <f t="array" ref="BM197">AnualidadActivo(BM$2, $E197, $C197, $B197, $D197, Hombres!$A$1:$DW$117, Mujeres!$A$1:$DW$117)</f>
        <v>144558383.65163717</v>
      </c>
      <c r="BN197" s="104" cm="1">
        <f t="array" ref="BN197">AnualidadActivo(BN$2, $E197, $C197, $B197, $D197, Hombres!$A$1:$DW$117, Mujeres!$A$1:$DW$117)</f>
        <v>137923558.894618</v>
      </c>
      <c r="BO197" s="104" cm="1">
        <f t="array" ref="BO197">AnualidadActivo(BO$2, $E197, $C197, $B197, $D197, Hombres!$A$1:$DW$117, Mujeres!$A$1:$DW$117)</f>
        <v>130509951.61573906</v>
      </c>
      <c r="BP197" s="104" cm="1">
        <f t="array" ref="BP197">AnualidadActivo(BP$2, $E197, $C197, $B197, $D197, Hombres!$A$1:$DW$117, Mujeres!$A$1:$DW$117)</f>
        <v>122357250.21576923</v>
      </c>
      <c r="BQ197" s="104" cm="1">
        <f t="array" ref="BQ197">AnualidadActivo(BQ$2, $E197, $C197, $B197, $D197, Hombres!$A$1:$DW$117, Mujeres!$A$1:$DW$117)</f>
        <v>113529786.76602429</v>
      </c>
      <c r="BR197" s="104" cm="1">
        <f t="array" ref="BR197">AnualidadActivo(BR$2, $E197, $C197, $B197, $D197, Hombres!$A$1:$DW$117, Mujeres!$A$1:$DW$117)</f>
        <v>104128066.10522902</v>
      </c>
      <c r="BS197" s="104" cm="1">
        <f t="array" ref="BS197">AnualidadActivo(BS$2, $E197, $C197, $B197, $D197, Hombres!$A$1:$DW$117, Mujeres!$A$1:$DW$117)</f>
        <v>94286064.041718766</v>
      </c>
      <c r="BT197" s="104" cm="1">
        <f t="array" ref="BT197">AnualidadActivo(BT$2, $E197, $C197, $B197, $D197, Hombres!$A$1:$DW$117, Mujeres!$A$1:$DW$117)</f>
        <v>84159678.440549836</v>
      </c>
      <c r="BU197" s="104" cm="1">
        <f t="array" ref="BU197">AnualidadActivo(BU$2, $E197, $C197, $B197, $D197, Hombres!$A$1:$DW$117, Mujeres!$A$1:$DW$117)</f>
        <v>73922711.950373024</v>
      </c>
      <c r="BV197" s="104" cm="1">
        <f t="array" ref="BV197">AnualidadActivo(BV$2, $E197, $C197, $B197, $D197, Hombres!$A$1:$DW$117, Mujeres!$A$1:$DW$117)</f>
        <v>63768675.817854166</v>
      </c>
      <c r="BW197" s="104" cm="1">
        <f t="array" ref="BW197">AnualidadActivo(BW$2, $E197, $C197, $B197, $D197, Hombres!$A$1:$DW$117, Mujeres!$A$1:$DW$117)</f>
        <v>53909348.941953614</v>
      </c>
      <c r="BX197" s="104" cm="1">
        <f t="array" ref="BX197">AnualidadActivo(BX$2, $E197, $C197, $B197, $D197, Hombres!$A$1:$DW$117, Mujeres!$A$1:$DW$117)</f>
        <v>44558387.670857713</v>
      </c>
      <c r="BY197" s="104" cm="1">
        <f t="array" ref="BY197">AnualidadActivo(BY$2, $E197, $C197, $B197, $D197, Hombres!$A$1:$DW$117, Mujeres!$A$1:$DW$117)</f>
        <v>35910523.239664458</v>
      </c>
      <c r="BZ197" s="104" cm="1">
        <f t="array" ref="BZ197">AnualidadActivo(BZ$2, $E197, $C197, $B197, $D197, Hombres!$A$1:$DW$117, Mujeres!$A$1:$DW$117)</f>
        <v>28128966.705117952</v>
      </c>
      <c r="CA197" s="104" cm="1">
        <f t="array" ref="CA197">AnualidadActivo(CA$2, $E197, $C197, $B197, $D197, Hombres!$A$1:$DW$117, Mujeres!$A$1:$DW$117)</f>
        <v>21337337.481524274</v>
      </c>
      <c r="CB197" s="104" cm="1">
        <f t="array" ref="CB197">AnualidadActivo(CB$2, $E197, $C197, $B197, $D197, Hombres!$A$1:$DW$117, Mujeres!$A$1:$DW$117)</f>
        <v>15611038.675401414</v>
      </c>
      <c r="CC197" s="104" cm="1">
        <f t="array" ref="CC197">AnualidadActivo(CC$2, $E197, $C197, $B197, $D197, Hombres!$A$1:$DW$117, Mujeres!$A$1:$DW$117)</f>
        <v>10966451.815319192</v>
      </c>
      <c r="CD197" s="104" cm="1">
        <f t="array" ref="CD197">AnualidadActivo(CD$2, $E197, $C197, $B197, $D197, Hombres!$A$1:$DW$117, Mujeres!$A$1:$DW$117)</f>
        <v>7357751.4548655618</v>
      </c>
      <c r="CE197" s="104" cm="1">
        <f t="array" ref="CE197">AnualidadActivo(CE$2, $E197, $C197, $B197, $D197, Hombres!$A$1:$DW$117, Mujeres!$A$1:$DW$117)</f>
        <v>4685401.5213217521</v>
      </c>
      <c r="CF197" s="104" cm="1">
        <f t="array" ref="CF197">AnualidadActivo(CF$2, $E197, $C197, $B197, $D197, Hombres!$A$1:$DW$117, Mujeres!$A$1:$DW$117)</f>
        <v>2811176.8633542554</v>
      </c>
      <c r="CG197" s="104" cm="1">
        <f t="array" ref="CG197">AnualidadActivo(CG$2, $E197, $C197, $B197, $D197, Hombres!$A$1:$DW$117, Mujeres!$A$1:$DW$117)</f>
        <v>1575799.9760201464</v>
      </c>
      <c r="CH197" s="104" cm="1">
        <f t="array" ref="CH197">AnualidadActivo(CH$2, $E197, $C197, $B197, $D197, Hombres!$A$1:$DW$117, Mujeres!$A$1:$DW$117)</f>
        <v>817089.19910508406</v>
      </c>
      <c r="CI197" s="104" cm="1">
        <f t="array" ref="CI197">AnualidadActivo(CI$2, $E197, $C197, $B197, $D197, Hombres!$A$1:$DW$117, Mujeres!$A$1:$DW$117)</f>
        <v>387187.10616793111</v>
      </c>
      <c r="CJ197" s="104" cm="1">
        <f t="array" ref="CJ197">AnualidadActivo(CJ$2, $E197, $C197, $B197, $D197, Hombres!$A$1:$DW$117, Mujeres!$A$1:$DW$117)</f>
        <v>165149.74944186347</v>
      </c>
      <c r="CK197" s="104" cm="1">
        <f t="array" ref="CK197">AnualidadActivo(CK$2, $E197, $C197, $B197, $D197, Hombres!$A$1:$DW$117, Mujeres!$A$1:$DW$117)</f>
        <v>62204.280531176031</v>
      </c>
      <c r="CL197" s="104" cm="1">
        <f t="array" ref="CL197">AnualidadActivo(CL$2, $E197, $C197, $B197, $D197, Hombres!$A$1:$DW$117, Mujeres!$A$1:$DW$117)</f>
        <v>20181.871280377116</v>
      </c>
      <c r="CM197" s="104" cm="1">
        <f t="array" ref="CM197">AnualidadActivo(CM$2, $E197, $C197, $B197, $D197, Hombres!$A$1:$DW$117, Mujeres!$A$1:$DW$117)</f>
        <v>5451.8736535309672</v>
      </c>
      <c r="CN197" s="104" cm="1">
        <f t="array" ref="CN197">AnualidadActivo(CN$2, $E197, $C197, $B197, $D197, Hombres!$A$1:$DW$117, Mujeres!$A$1:$DW$117)</f>
        <v>0</v>
      </c>
      <c r="CO197" s="104" cm="1">
        <f t="array" ref="CO197">AnualidadActivo(CO$2, $E197, $C197, $B197, $D197, Hombres!$A$1:$DW$117, Mujeres!$A$1:$DW$117)</f>
        <v>0</v>
      </c>
      <c r="CP197" s="104" cm="1">
        <f t="array" ref="CP197">AnualidadActivo(CP$2, $E197, $C197, $B197, $D197, Hombres!$A$1:$DW$117, Mujeres!$A$1:$DW$117)</f>
        <v>0</v>
      </c>
      <c r="CQ197" s="104" cm="1">
        <f t="array" ref="CQ197">AnualidadActivo(CQ$2, $E197, $C197, $B197, $D197, Hombres!$A$1:$DW$117, Mujeres!$A$1:$DW$117)</f>
        <v>0</v>
      </c>
      <c r="CR197" s="104" cm="1">
        <f t="array" ref="CR197">AnualidadActivo(CR$2, $E197, $C197, $B197, $D197, Hombres!$A$1:$DW$117, Mujeres!$A$1:$DW$117)</f>
        <v>0</v>
      </c>
      <c r="CS197" s="104" cm="1">
        <f t="array" ref="CS197">AnualidadActivo(CS$2, $E197, $C197, $B197, $D197, Hombres!$A$1:$DW$117, Mujeres!$A$1:$DW$117)</f>
        <v>0</v>
      </c>
      <c r="CT197" s="104" cm="1">
        <f t="array" ref="CT197">AnualidadActivo(CT$2, $E197, $C197, $B197, $D197, Hombres!$A$1:$DW$117, Mujeres!$A$1:$DW$117)</f>
        <v>0</v>
      </c>
      <c r="CU197" s="104" cm="1">
        <f t="array" ref="CU197">AnualidadActivo(CU$2, $E197, $C197, $B197, $D197, Hombres!$A$1:$DW$117, Mujeres!$A$1:$DW$117)</f>
        <v>0</v>
      </c>
      <c r="CV197" s="104" cm="1">
        <f t="array" ref="CV197">AnualidadActivo(CV$2, $E197, $C197, $B197, $D197, Hombres!$A$1:$DW$117, Mujeres!$A$1:$DW$117)</f>
        <v>0</v>
      </c>
      <c r="CW197" s="104" cm="1">
        <f t="array" ref="CW197">AnualidadActivo(CW$2, $E197, $C197, $B197, $D197, Hombres!$A$1:$DW$117, Mujeres!$A$1:$DW$117)</f>
        <v>0</v>
      </c>
      <c r="CX197" s="104" cm="1">
        <f t="array" ref="CX197">AnualidadActivo(CX$2, $E197, $C197, $B197, $D197, Hombres!$A$1:$DW$117, Mujeres!$A$1:$DW$117)</f>
        <v>0</v>
      </c>
      <c r="CY197" s="104" cm="1">
        <f t="array" ref="CY197">AnualidadActivo(CY$2, $E197, $C197, $B197, $D197, Hombres!$A$1:$DW$117, Mujeres!$A$1:$DW$117)</f>
        <v>0</v>
      </c>
      <c r="CZ197" s="104" cm="1">
        <f t="array" ref="CZ197">AnualidadActivo(CZ$2, $E197, $C197, $B197, $D197, Hombres!$A$1:$DW$117, Mujeres!$A$1:$DW$117)</f>
        <v>0</v>
      </c>
      <c r="DA197" s="104" cm="1">
        <f t="array" ref="DA197">AnualidadActivo(DA$2, $E197, $C197, $B197, $D197, Hombres!$A$1:$DW$117, Mujeres!$A$1:$DW$117)</f>
        <v>0</v>
      </c>
    </row>
    <row r="198" spans="1:105" x14ac:dyDescent="0.35">
      <c r="A198" s="2">
        <f t="shared" si="3"/>
        <v>196</v>
      </c>
      <c r="B198" s="107">
        <v>1795546.5</v>
      </c>
      <c r="C198" s="9">
        <v>45677</v>
      </c>
      <c r="D198" s="7" t="s">
        <v>5</v>
      </c>
      <c r="E198" s="9">
        <v>37725</v>
      </c>
      <c r="F198" s="12" cm="1">
        <f t="array" ref="F198">edadCalc(E198)</f>
        <v>22</v>
      </c>
      <c r="G198" s="49" cm="1">
        <f t="array" ref="G198">PorcentajePension(C198,E198, D198)</f>
        <v>1</v>
      </c>
      <c r="I198" s="103"/>
      <c r="J198" s="104" cm="1">
        <f t="array" ref="J198">AnualidadActivo(J$2, $E198, $C198, $B198, $D198, Hombres!$A$1:$DW$117, Mujeres!$A$1:$DW$117)</f>
        <v>0</v>
      </c>
      <c r="K198" s="104" cm="1">
        <f t="array" ref="K198">AnualidadActivo(K$2, $E198, $C198, $B198, $D198, Hombres!$A$1:$DW$117, Mujeres!$A$1:$DW$117)</f>
        <v>0</v>
      </c>
      <c r="L198" s="104" cm="1">
        <f t="array" ref="L198">AnualidadActivo(L$2, $E198, $C198, $B198, $D198, Hombres!$A$1:$DW$117, Mujeres!$A$1:$DW$117)</f>
        <v>0</v>
      </c>
      <c r="M198" s="104" cm="1">
        <f t="array" ref="M198">AnualidadActivo(M$2, $E198, $C198, $B198, $D198, Hombres!$A$1:$DW$117, Mujeres!$A$1:$DW$117)</f>
        <v>0</v>
      </c>
      <c r="N198" s="104" cm="1">
        <f t="array" ref="N198">AnualidadActivo(N$2, $E198, $C198, $B198, $D198, Hombres!$A$1:$DW$117, Mujeres!$A$1:$DW$117)</f>
        <v>0</v>
      </c>
      <c r="O198" s="104" cm="1">
        <f t="array" ref="O198">AnualidadActivo(O$2, $E198, $C198, $B198, $D198, Hombres!$A$1:$DW$117, Mujeres!$A$1:$DW$117)</f>
        <v>0</v>
      </c>
      <c r="P198" s="104" cm="1">
        <f t="array" ref="P198">AnualidadActivo(P$2, $E198, $C198, $B198, $D198, Hombres!$A$1:$DW$117, Mujeres!$A$1:$DW$117)</f>
        <v>0</v>
      </c>
      <c r="Q198" s="104" cm="1">
        <f t="array" ref="Q198">AnualidadActivo(Q$2, $E198, $C198, $B198, $D198, Hombres!$A$1:$DW$117, Mujeres!$A$1:$DW$117)</f>
        <v>0</v>
      </c>
      <c r="R198" s="104" cm="1">
        <f t="array" ref="R198">AnualidadActivo(R$2, $E198, $C198, $B198, $D198, Hombres!$A$1:$DW$117, Mujeres!$A$1:$DW$117)</f>
        <v>0</v>
      </c>
      <c r="S198" s="104" cm="1">
        <f t="array" ref="S198">AnualidadActivo(S$2, $E198, $C198, $B198, $D198, Hombres!$A$1:$DW$117, Mujeres!$A$1:$DW$117)</f>
        <v>0</v>
      </c>
      <c r="T198" s="104" cm="1">
        <f t="array" ref="T198">AnualidadActivo(T$2, $E198, $C198, $B198, $D198, Hombres!$A$1:$DW$117, Mujeres!$A$1:$DW$117)</f>
        <v>0</v>
      </c>
      <c r="U198" s="104" cm="1">
        <f t="array" ref="U198">AnualidadActivo(U$2, $E198, $C198, $B198, $D198, Hombres!$A$1:$DW$117, Mujeres!$A$1:$DW$117)</f>
        <v>0</v>
      </c>
      <c r="V198" s="104" cm="1">
        <f t="array" ref="V198">AnualidadActivo(V$2, $E198, $C198, $B198, $D198, Hombres!$A$1:$DW$117, Mujeres!$A$1:$DW$117)</f>
        <v>0</v>
      </c>
      <c r="W198" s="104" cm="1">
        <f t="array" ref="W198">AnualidadActivo(W$2, $E198, $C198, $B198, $D198, Hombres!$A$1:$DW$117, Mujeres!$A$1:$DW$117)</f>
        <v>0</v>
      </c>
      <c r="X198" s="104" cm="1">
        <f t="array" ref="X198">AnualidadActivo(X$2, $E198, $C198, $B198, $D198, Hombres!$A$1:$DW$117, Mujeres!$A$1:$DW$117)</f>
        <v>0</v>
      </c>
      <c r="Y198" s="104" cm="1">
        <f t="array" ref="Y198">AnualidadActivo(Y$2, $E198, $C198, $B198, $D198, Hombres!$A$1:$DW$117, Mujeres!$A$1:$DW$117)</f>
        <v>0</v>
      </c>
      <c r="Z198" s="104" cm="1">
        <f t="array" ref="Z198">AnualidadActivo(Z$2, $E198, $C198, $B198, $D198, Hombres!$A$1:$DW$117, Mujeres!$A$1:$DW$117)</f>
        <v>0</v>
      </c>
      <c r="AA198" s="104" cm="1">
        <f t="array" ref="AA198">AnualidadActivo(AA$2, $E198, $C198, $B198, $D198, Hombres!$A$1:$DW$117, Mujeres!$A$1:$DW$117)</f>
        <v>0</v>
      </c>
      <c r="AB198" s="104" cm="1">
        <f t="array" ref="AB198">AnualidadActivo(AB$2, $E198, $C198, $B198, $D198, Hombres!$A$1:$DW$117, Mujeres!$A$1:$DW$117)</f>
        <v>0</v>
      </c>
      <c r="AC198" s="104" cm="1">
        <f t="array" ref="AC198">AnualidadActivo(AC$2, $E198, $C198, $B198, $D198, Hombres!$A$1:$DW$117, Mujeres!$A$1:$DW$117)</f>
        <v>0</v>
      </c>
      <c r="AD198" s="104" cm="1">
        <f t="array" ref="AD198">AnualidadActivo(AD$2, $E198, $C198, $B198, $D198, Hombres!$A$1:$DW$117, Mujeres!$A$1:$DW$117)</f>
        <v>0</v>
      </c>
      <c r="AE198" s="104" cm="1">
        <f t="array" ref="AE198">AnualidadActivo(AE$2, $E198, $C198, $B198, $D198, Hombres!$A$1:$DW$117, Mujeres!$A$1:$DW$117)</f>
        <v>0</v>
      </c>
      <c r="AF198" s="104" cm="1">
        <f t="array" ref="AF198">AnualidadActivo(AF$2, $E198, $C198, $B198, $D198, Hombres!$A$1:$DW$117, Mujeres!$A$1:$DW$117)</f>
        <v>0</v>
      </c>
      <c r="AG198" s="104" cm="1">
        <f t="array" ref="AG198">AnualidadActivo(AG$2, $E198, $C198, $B198, $D198, Hombres!$A$1:$DW$117, Mujeres!$A$1:$DW$117)</f>
        <v>0</v>
      </c>
      <c r="AH198" s="104" cm="1">
        <f t="array" ref="AH198">AnualidadActivo(AH$2, $E198, $C198, $B198, $D198, Hombres!$A$1:$DW$117, Mujeres!$A$1:$DW$117)</f>
        <v>0</v>
      </c>
      <c r="AI198" s="104" cm="1">
        <f t="array" ref="AI198">AnualidadActivo(AI$2, $E198, $C198, $B198, $D198, Hombres!$A$1:$DW$117, Mujeres!$A$1:$DW$117)</f>
        <v>0</v>
      </c>
      <c r="AJ198" s="104" cm="1">
        <f t="array" ref="AJ198">AnualidadActivo(AJ$2, $E198, $C198, $B198, $D198, Hombres!$A$1:$DW$117, Mujeres!$A$1:$DW$117)</f>
        <v>0</v>
      </c>
      <c r="AK198" s="104" cm="1">
        <f t="array" ref="AK198">AnualidadActivo(AK$2, $E198, $C198, $B198, $D198, Hombres!$A$1:$DW$117, Mujeres!$A$1:$DW$117)</f>
        <v>0</v>
      </c>
      <c r="AL198" s="104" cm="1">
        <f t="array" ref="AL198">AnualidadActivo(AL$2, $E198, $C198, $B198, $D198, Hombres!$A$1:$DW$117, Mujeres!$A$1:$DW$117)</f>
        <v>0</v>
      </c>
      <c r="AM198" s="104" cm="1">
        <f t="array" ref="AM198">AnualidadActivo(AM$2, $E198, $C198, $B198, $D198, Hombres!$A$1:$DW$117, Mujeres!$A$1:$DW$117)</f>
        <v>0</v>
      </c>
      <c r="AN198" s="104" cm="1">
        <f t="array" ref="AN198">AnualidadActivo(AN$2, $E198, $C198, $B198, $D198, Hombres!$A$1:$DW$117, Mujeres!$A$1:$DW$117)</f>
        <v>0</v>
      </c>
      <c r="AO198" s="104" cm="1">
        <f t="array" ref="AO198">AnualidadActivo(AO$2, $E198, $C198, $B198, $D198, Hombres!$A$1:$DW$117, Mujeres!$A$1:$DW$117)</f>
        <v>0</v>
      </c>
      <c r="AP198" s="104" cm="1">
        <f t="array" ref="AP198">AnualidadActivo(AP$2, $E198, $C198, $B198, $D198, Hombres!$A$1:$DW$117, Mujeres!$A$1:$DW$117)</f>
        <v>0</v>
      </c>
      <c r="AQ198" s="104" cm="1">
        <f t="array" ref="AQ198">AnualidadActivo(AQ$2, $E198, $C198, $B198, $D198, Hombres!$A$1:$DW$117, Mujeres!$A$1:$DW$117)</f>
        <v>0</v>
      </c>
      <c r="AR198" s="104" cm="1">
        <f t="array" ref="AR198">AnualidadActivo(AR$2, $E198, $C198, $B198, $D198, Hombres!$A$1:$DW$117, Mujeres!$A$1:$DW$117)</f>
        <v>0</v>
      </c>
      <c r="AS198" s="104" cm="1">
        <f t="array" ref="AS198">AnualidadActivo(AS$2, $E198, $C198, $B198, $D198, Hombres!$A$1:$DW$117, Mujeres!$A$1:$DW$117)</f>
        <v>0</v>
      </c>
      <c r="AT198" s="104" cm="1">
        <f t="array" ref="AT198">AnualidadActivo(AT$2, $E198, $C198, $B198, $D198, Hombres!$A$1:$DW$117, Mujeres!$A$1:$DW$117)</f>
        <v>0</v>
      </c>
      <c r="AU198" s="104" cm="1">
        <f t="array" ref="AU198">AnualidadActivo(AU$2, $E198, $C198, $B198, $D198, Hombres!$A$1:$DW$117, Mujeres!$A$1:$DW$117)</f>
        <v>0</v>
      </c>
      <c r="AV198" s="104" cm="1">
        <f t="array" ref="AV198">AnualidadActivo(AV$2, $E198, $C198, $B198, $D198, Hombres!$A$1:$DW$117, Mujeres!$A$1:$DW$117)</f>
        <v>0</v>
      </c>
      <c r="AW198" s="104" cm="1">
        <f t="array" ref="AW198">AnualidadActivo(AW$2, $E198, $C198, $B198, $D198, Hombres!$A$1:$DW$117, Mujeres!$A$1:$DW$117)</f>
        <v>0</v>
      </c>
      <c r="AX198" s="104" cm="1">
        <f t="array" ref="AX198">AnualidadActivo(AX$2, $E198, $C198, $B198, $D198, Hombres!$A$1:$DW$117, Mujeres!$A$1:$DW$117)</f>
        <v>0</v>
      </c>
      <c r="AY198" s="104" cm="1">
        <f t="array" ref="AY198">AnualidadActivo(AY$2, $E198, $C198, $B198, $D198, Hombres!$A$1:$DW$117, Mujeres!$A$1:$DW$117)</f>
        <v>0</v>
      </c>
      <c r="AZ198" s="104" cm="1">
        <f t="array" ref="AZ198">AnualidadActivo(AZ$2, $E198, $C198, $B198, $D198, Hombres!$A$1:$DW$117, Mujeres!$A$1:$DW$117)</f>
        <v>0</v>
      </c>
      <c r="BA198" s="104" cm="1">
        <f t="array" ref="BA198">AnualidadActivo(BA$2, $E198, $C198, $B198, $D198, Hombres!$A$1:$DW$117, Mujeres!$A$1:$DW$117)</f>
        <v>176199562.90953854</v>
      </c>
      <c r="BB198" s="104" cm="1">
        <f t="array" ref="BB198">AnualidadActivo(BB$2, $E198, $C198, $B198, $D198, Hombres!$A$1:$DW$117, Mujeres!$A$1:$DW$117)</f>
        <v>181485549.79682472</v>
      </c>
      <c r="BC198" s="104" cm="1">
        <f t="array" ref="BC198">AnualidadActivo(BC$2, $E198, $C198, $B198, $D198, Hombres!$A$1:$DW$117, Mujeres!$A$1:$DW$117)</f>
        <v>186930116.29072946</v>
      </c>
      <c r="BD198" s="104" cm="1">
        <f t="array" ref="BD198">AnualidadActivo(BD$2, $E198, $C198, $B198, $D198, Hombres!$A$1:$DW$117, Mujeres!$A$1:$DW$117)</f>
        <v>192538019.77945131</v>
      </c>
      <c r="BE198" s="104" cm="1">
        <f t="array" ref="BE198">AnualidadActivo(BE$2, $E198, $C198, $B198, $D198, Hombres!$A$1:$DW$117, Mujeres!$A$1:$DW$117)</f>
        <v>198314160.37283489</v>
      </c>
      <c r="BF198" s="104" cm="1">
        <f t="array" ref="BF198">AnualidadActivo(BF$2, $E198, $C198, $B198, $D198, Hombres!$A$1:$DW$117, Mujeres!$A$1:$DW$117)</f>
        <v>195982728.52712309</v>
      </c>
      <c r="BG198" s="104" cm="1">
        <f t="array" ref="BG198">AnualidadActivo(BG$2, $E198, $C198, $B198, $D198, Hombres!$A$1:$DW$117, Mujeres!$A$1:$DW$117)</f>
        <v>199865813.30847058</v>
      </c>
      <c r="BH198" s="104" cm="1">
        <f t="array" ref="BH198">AnualidadActivo(BH$2, $E198, $C198, $B198, $D198, Hombres!$A$1:$DW$117, Mujeres!$A$1:$DW$117)</f>
        <v>203629937.13629141</v>
      </c>
      <c r="BI198" s="104" cm="1">
        <f t="array" ref="BI198">AnualidadActivo(BI$2, $E198, $C198, $B198, $D198, Hombres!$A$1:$DW$117, Mujeres!$A$1:$DW$117)</f>
        <v>207202589.35899848</v>
      </c>
      <c r="BJ198" s="104" cm="1">
        <f t="array" ref="BJ198">AnualidadActivo(BJ$2, $E198, $C198, $B198, $D198, Hombres!$A$1:$DW$117, Mujeres!$A$1:$DW$117)</f>
        <v>210509279.74508217</v>
      </c>
      <c r="BK198" s="104" cm="1">
        <f t="array" ref="BK198">AnualidadActivo(BK$2, $E198, $C198, $B198, $D198, Hombres!$A$1:$DW$117, Mujeres!$A$1:$DW$117)</f>
        <v>213482164.20883444</v>
      </c>
      <c r="BL198" s="104" cm="1">
        <f t="array" ref="BL198">AnualidadActivo(BL$2, $E198, $C198, $B198, $D198, Hombres!$A$1:$DW$117, Mujeres!$A$1:$DW$117)</f>
        <v>216088043.6394648</v>
      </c>
      <c r="BM198" s="104" cm="1">
        <f t="array" ref="BM198">AnualidadActivo(BM$2, $E198, $C198, $B198, $D198, Hombres!$A$1:$DW$117, Mujeres!$A$1:$DW$117)</f>
        <v>218324147.565171</v>
      </c>
      <c r="BN198" s="104" cm="1">
        <f t="array" ref="BN198">AnualidadActivo(BN$2, $E198, $C198, $B198, $D198, Hombres!$A$1:$DW$117, Mujeres!$A$1:$DW$117)</f>
        <v>220195618.44658914</v>
      </c>
      <c r="BO198" s="104" cm="1">
        <f t="array" ref="BO198">AnualidadActivo(BO$2, $E198, $C198, $B198, $D198, Hombres!$A$1:$DW$117, Mujeres!$A$1:$DW$117)</f>
        <v>221693690.71126014</v>
      </c>
      <c r="BP198" s="104" cm="1">
        <f t="array" ref="BP198">AnualidadActivo(BP$2, $E198, $C198, $B198, $D198, Hombres!$A$1:$DW$117, Mujeres!$A$1:$DW$117)</f>
        <v>222777553.82547176</v>
      </c>
      <c r="BQ198" s="104" cm="1">
        <f t="array" ref="BQ198">AnualidadActivo(BQ$2, $E198, $C198, $B198, $D198, Hombres!$A$1:$DW$117, Mujeres!$A$1:$DW$117)</f>
        <v>222986297.50729406</v>
      </c>
      <c r="BR198" s="104" cm="1">
        <f t="array" ref="BR198">AnualidadActivo(BR$2, $E198, $C198, $B198, $D198, Hombres!$A$1:$DW$117, Mujeres!$A$1:$DW$117)</f>
        <v>222564983.1830304</v>
      </c>
      <c r="BS198" s="104" cm="1">
        <f t="array" ref="BS198">AnualidadActivo(BS$2, $E198, $C198, $B198, $D198, Hombres!$A$1:$DW$117, Mujeres!$A$1:$DW$117)</f>
        <v>221461644.8769584</v>
      </c>
      <c r="BT198" s="104" cm="1">
        <f t="array" ref="BT198">AnualidadActivo(BT$2, $E198, $C198, $B198, $D198, Hombres!$A$1:$DW$117, Mujeres!$A$1:$DW$117)</f>
        <v>219611050.9133375</v>
      </c>
      <c r="BU198" s="104" cm="1">
        <f t="array" ref="BU198">AnualidadActivo(BU$2, $E198, $C198, $B198, $D198, Hombres!$A$1:$DW$117, Mujeres!$A$1:$DW$117)</f>
        <v>216931586.58325222</v>
      </c>
      <c r="BV198" s="104" cm="1">
        <f t="array" ref="BV198">AnualidadActivo(BV$2, $E198, $C198, $B198, $D198, Hombres!$A$1:$DW$117, Mujeres!$A$1:$DW$117)</f>
        <v>213345876.66366854</v>
      </c>
      <c r="BW198" s="104" cm="1">
        <f t="array" ref="BW198">AnualidadActivo(BW$2, $E198, $C198, $B198, $D198, Hombres!$A$1:$DW$117, Mujeres!$A$1:$DW$117)</f>
        <v>208787880.89691502</v>
      </c>
      <c r="BX198" s="104" cm="1">
        <f t="array" ref="BX198">AnualidadActivo(BX$2, $E198, $C198, $B198, $D198, Hombres!$A$1:$DW$117, Mujeres!$A$1:$DW$117)</f>
        <v>203205103.41991547</v>
      </c>
      <c r="BY198" s="104" cm="1">
        <f t="array" ref="BY198">AnualidadActivo(BY$2, $E198, $C198, $B198, $D198, Hombres!$A$1:$DW$117, Mujeres!$A$1:$DW$117)</f>
        <v>196552130.94420841</v>
      </c>
      <c r="BZ198" s="104" cm="1">
        <f t="array" ref="BZ198">AnualidadActivo(BZ$2, $E198, $C198, $B198, $D198, Hombres!$A$1:$DW$117, Mujeres!$A$1:$DW$117)</f>
        <v>188794036.52511939</v>
      </c>
      <c r="CA198" s="104" cm="1">
        <f t="array" ref="CA198">AnualidadActivo(CA$2, $E198, $C198, $B198, $D198, Hombres!$A$1:$DW$117, Mujeres!$A$1:$DW$117)</f>
        <v>179922988.37828624</v>
      </c>
      <c r="CB198" s="104" cm="1">
        <f t="array" ref="CB198">AnualidadActivo(CB$2, $E198, $C198, $B198, $D198, Hombres!$A$1:$DW$117, Mujeres!$A$1:$DW$117)</f>
        <v>169971807.91698298</v>
      </c>
      <c r="CC198" s="104" cm="1">
        <f t="array" ref="CC198">AnualidadActivo(CC$2, $E198, $C198, $B198, $D198, Hombres!$A$1:$DW$117, Mujeres!$A$1:$DW$117)</f>
        <v>159012823.25021866</v>
      </c>
      <c r="CD198" s="104" cm="1">
        <f t="array" ref="CD198">AnualidadActivo(CD$2, $E198, $C198, $B198, $D198, Hombres!$A$1:$DW$117, Mujeres!$A$1:$DW$117)</f>
        <v>147148599.18915612</v>
      </c>
      <c r="CE198" s="104" cm="1">
        <f t="array" ref="CE198">AnualidadActivo(CE$2, $E198, $C198, $B198, $D198, Hombres!$A$1:$DW$117, Mujeres!$A$1:$DW$117)</f>
        <v>134512334.48423305</v>
      </c>
      <c r="CF198" s="104" cm="1">
        <f t="array" ref="CF198">AnualidadActivo(CF$2, $E198, $C198, $B198, $D198, Hombres!$A$1:$DW$117, Mujeres!$A$1:$DW$117)</f>
        <v>121278176.50315103</v>
      </c>
      <c r="CG198" s="104" cm="1">
        <f t="array" ref="CG198">AnualidadActivo(CG$2, $E198, $C198, $B198, $D198, Hombres!$A$1:$DW$117, Mujeres!$A$1:$DW$117)</f>
        <v>107671071.44817133</v>
      </c>
      <c r="CH198" s="104" cm="1">
        <f t="array" ref="CH198">AnualidadActivo(CH$2, $E198, $C198, $B198, $D198, Hombres!$A$1:$DW$117, Mujeres!$A$1:$DW$117)</f>
        <v>93956386.89244622</v>
      </c>
      <c r="CI198" s="104" cm="1">
        <f t="array" ref="CI198">AnualidadActivo(CI$2, $E198, $C198, $B198, $D198, Hombres!$A$1:$DW$117, Mujeres!$A$1:$DW$117)</f>
        <v>80418222.473836437</v>
      </c>
      <c r="CJ198" s="104" cm="1">
        <f t="array" ref="CJ198">AnualidadActivo(CJ$2, $E198, $C198, $B198, $D198, Hombres!$A$1:$DW$117, Mujeres!$A$1:$DW$117)</f>
        <v>67346476.277360842</v>
      </c>
      <c r="CK198" s="104" cm="1">
        <f t="array" ref="CK198">AnualidadActivo(CK$2, $E198, $C198, $B198, $D198, Hombres!$A$1:$DW$117, Mujeres!$A$1:$DW$117)</f>
        <v>55028710.673007041</v>
      </c>
      <c r="CL198" s="104" cm="1">
        <f t="array" ref="CL198">AnualidadActivo(CL$2, $E198, $C198, $B198, $D198, Hombres!$A$1:$DW$117, Mujeres!$A$1:$DW$117)</f>
        <v>43736383.635632306</v>
      </c>
      <c r="CM198" s="104" cm="1">
        <f t="array" ref="CM198">AnualidadActivo(CM$2, $E198, $C198, $B198, $D198, Hombres!$A$1:$DW$117, Mujeres!$A$1:$DW$117)</f>
        <v>33696772.960853212</v>
      </c>
      <c r="CN198" s="104" cm="1">
        <f t="array" ref="CN198">AnualidadActivo(CN$2, $E198, $C198, $B198, $D198, Hombres!$A$1:$DW$117, Mujeres!$A$1:$DW$117)</f>
        <v>25066414.742743123</v>
      </c>
      <c r="CO198" s="104" cm="1">
        <f t="array" ref="CO198">AnualidadActivo(CO$2, $E198, $C198, $B198, $D198, Hombres!$A$1:$DW$117, Mujeres!$A$1:$DW$117)</f>
        <v>17918999.577172887</v>
      </c>
      <c r="CP198" s="104" cm="1">
        <f t="array" ref="CP198">AnualidadActivo(CP$2, $E198, $C198, $B198, $D198, Hombres!$A$1:$DW$117, Mujeres!$A$1:$DW$117)</f>
        <v>12243178.340201858</v>
      </c>
      <c r="CQ198" s="104" cm="1">
        <f t="array" ref="CQ198">AnualidadActivo(CQ$2, $E198, $C198, $B198, $D198, Hombres!$A$1:$DW$117, Mujeres!$A$1:$DW$117)</f>
        <v>7946352.5418473249</v>
      </c>
      <c r="CR198" s="104" cm="1">
        <f t="array" ref="CR198">AnualidadActivo(CR$2, $E198, $C198, $B198, $D198, Hombres!$A$1:$DW$117, Mujeres!$A$1:$DW$117)</f>
        <v>4864828.7896287367</v>
      </c>
      <c r="CS198" s="104" cm="1">
        <f t="array" ref="CS198">AnualidadActivo(CS$2, $E198, $C198, $B198, $D198, Hombres!$A$1:$DW$117, Mujeres!$A$1:$DW$117)</f>
        <v>2785691.5091348477</v>
      </c>
      <c r="CT198" s="104" cm="1">
        <f t="array" ref="CT198">AnualidadActivo(CT$2, $E198, $C198, $B198, $D198, Hombres!$A$1:$DW$117, Mujeres!$A$1:$DW$117)</f>
        <v>1476839.4095979286</v>
      </c>
      <c r="CU198" s="104" cm="1">
        <f t="array" ref="CU198">AnualidadActivo(CU$2, $E198, $C198, $B198, $D198, Hombres!$A$1:$DW$117, Mujeres!$A$1:$DW$117)</f>
        <v>715981.61549085029</v>
      </c>
      <c r="CV198" s="104" cm="1">
        <f t="array" ref="CV198">AnualidadActivo(CV$2, $E198, $C198, $B198, $D198, Hombres!$A$1:$DW$117, Mujeres!$A$1:$DW$117)</f>
        <v>312688.80083682464</v>
      </c>
      <c r="CW198" s="104" cm="1">
        <f t="array" ref="CW198">AnualidadActivo(CW$2, $E198, $C198, $B198, $D198, Hombres!$A$1:$DW$117, Mujeres!$A$1:$DW$117)</f>
        <v>120717.07840420732</v>
      </c>
      <c r="CX198" s="104" cm="1">
        <f t="array" ref="CX198">AnualidadActivo(CX$2, $E198, $C198, $B198, $D198, Hombres!$A$1:$DW$117, Mujeres!$A$1:$DW$117)</f>
        <v>40186.630415937419</v>
      </c>
      <c r="CY198" s="104" cm="1">
        <f t="array" ref="CY198">AnualidadActivo(CY$2, $E198, $C198, $B198, $D198, Hombres!$A$1:$DW$117, Mujeres!$A$1:$DW$117)</f>
        <v>11147.246078308137</v>
      </c>
      <c r="CZ198" s="104" cm="1">
        <f t="array" ref="CZ198">AnualidadActivo(CZ$2, $E198, $C198, $B198, $D198, Hombres!$A$1:$DW$117, Mujeres!$A$1:$DW$117)</f>
        <v>0</v>
      </c>
      <c r="DA198" s="104" cm="1">
        <f t="array" ref="DA198">AnualidadActivo(DA$2, $E198, $C198, $B198, $D198, Hombres!$A$1:$DW$117, Mujeres!$A$1:$DW$117)</f>
        <v>0</v>
      </c>
    </row>
    <row r="199" spans="1:105" x14ac:dyDescent="0.35">
      <c r="A199" s="2">
        <f t="shared" si="3"/>
        <v>197</v>
      </c>
      <c r="B199" s="107">
        <v>1599447.75</v>
      </c>
      <c r="C199" s="9">
        <v>45677</v>
      </c>
      <c r="D199" s="7" t="s">
        <v>5</v>
      </c>
      <c r="E199" s="9">
        <v>37239</v>
      </c>
      <c r="F199" s="12" cm="1">
        <f t="array" ref="F199">edadCalc(E199)</f>
        <v>24</v>
      </c>
      <c r="G199" s="49" cm="1">
        <f t="array" ref="G199">PorcentajePension(C199,E199, D199)</f>
        <v>1</v>
      </c>
      <c r="I199" s="103"/>
      <c r="J199" s="104" cm="1">
        <f t="array" ref="J199">AnualidadActivo(J$2, $E199, $C199, $B199, $D199, Hombres!$A$1:$DW$117, Mujeres!$A$1:$DW$117)</f>
        <v>0</v>
      </c>
      <c r="K199" s="104" cm="1">
        <f t="array" ref="K199">AnualidadActivo(K$2, $E199, $C199, $B199, $D199, Hombres!$A$1:$DW$117, Mujeres!$A$1:$DW$117)</f>
        <v>0</v>
      </c>
      <c r="L199" s="104" cm="1">
        <f t="array" ref="L199">AnualidadActivo(L$2, $E199, $C199, $B199, $D199, Hombres!$A$1:$DW$117, Mujeres!$A$1:$DW$117)</f>
        <v>0</v>
      </c>
      <c r="M199" s="104" cm="1">
        <f t="array" ref="M199">AnualidadActivo(M$2, $E199, $C199, $B199, $D199, Hombres!$A$1:$DW$117, Mujeres!$A$1:$DW$117)</f>
        <v>0</v>
      </c>
      <c r="N199" s="104" cm="1">
        <f t="array" ref="N199">AnualidadActivo(N$2, $E199, $C199, $B199, $D199, Hombres!$A$1:$DW$117, Mujeres!$A$1:$DW$117)</f>
        <v>0</v>
      </c>
      <c r="O199" s="104" cm="1">
        <f t="array" ref="O199">AnualidadActivo(O$2, $E199, $C199, $B199, $D199, Hombres!$A$1:$DW$117, Mujeres!$A$1:$DW$117)</f>
        <v>0</v>
      </c>
      <c r="P199" s="104" cm="1">
        <f t="array" ref="P199">AnualidadActivo(P$2, $E199, $C199, $B199, $D199, Hombres!$A$1:$DW$117, Mujeres!$A$1:$DW$117)</f>
        <v>0</v>
      </c>
      <c r="Q199" s="104" cm="1">
        <f t="array" ref="Q199">AnualidadActivo(Q$2, $E199, $C199, $B199, $D199, Hombres!$A$1:$DW$117, Mujeres!$A$1:$DW$117)</f>
        <v>0</v>
      </c>
      <c r="R199" s="104" cm="1">
        <f t="array" ref="R199">AnualidadActivo(R$2, $E199, $C199, $B199, $D199, Hombres!$A$1:$DW$117, Mujeres!$A$1:$DW$117)</f>
        <v>0</v>
      </c>
      <c r="S199" s="104" cm="1">
        <f t="array" ref="S199">AnualidadActivo(S$2, $E199, $C199, $B199, $D199, Hombres!$A$1:$DW$117, Mujeres!$A$1:$DW$117)</f>
        <v>0</v>
      </c>
      <c r="T199" s="104" cm="1">
        <f t="array" ref="T199">AnualidadActivo(T$2, $E199, $C199, $B199, $D199, Hombres!$A$1:$DW$117, Mujeres!$A$1:$DW$117)</f>
        <v>0</v>
      </c>
      <c r="U199" s="104" cm="1">
        <f t="array" ref="U199">AnualidadActivo(U$2, $E199, $C199, $B199, $D199, Hombres!$A$1:$DW$117, Mujeres!$A$1:$DW$117)</f>
        <v>0</v>
      </c>
      <c r="V199" s="104" cm="1">
        <f t="array" ref="V199">AnualidadActivo(V$2, $E199, $C199, $B199, $D199, Hombres!$A$1:$DW$117, Mujeres!$A$1:$DW$117)</f>
        <v>0</v>
      </c>
      <c r="W199" s="104" cm="1">
        <f t="array" ref="W199">AnualidadActivo(W$2, $E199, $C199, $B199, $D199, Hombres!$A$1:$DW$117, Mujeres!$A$1:$DW$117)</f>
        <v>0</v>
      </c>
      <c r="X199" s="104" cm="1">
        <f t="array" ref="X199">AnualidadActivo(X$2, $E199, $C199, $B199, $D199, Hombres!$A$1:$DW$117, Mujeres!$A$1:$DW$117)</f>
        <v>0</v>
      </c>
      <c r="Y199" s="104" cm="1">
        <f t="array" ref="Y199">AnualidadActivo(Y$2, $E199, $C199, $B199, $D199, Hombres!$A$1:$DW$117, Mujeres!$A$1:$DW$117)</f>
        <v>0</v>
      </c>
      <c r="Z199" s="104" cm="1">
        <f t="array" ref="Z199">AnualidadActivo(Z$2, $E199, $C199, $B199, $D199, Hombres!$A$1:$DW$117, Mujeres!$A$1:$DW$117)</f>
        <v>0</v>
      </c>
      <c r="AA199" s="104" cm="1">
        <f t="array" ref="AA199">AnualidadActivo(AA$2, $E199, $C199, $B199, $D199, Hombres!$A$1:$DW$117, Mujeres!$A$1:$DW$117)</f>
        <v>0</v>
      </c>
      <c r="AB199" s="104" cm="1">
        <f t="array" ref="AB199">AnualidadActivo(AB$2, $E199, $C199, $B199, $D199, Hombres!$A$1:$DW$117, Mujeres!$A$1:$DW$117)</f>
        <v>0</v>
      </c>
      <c r="AC199" s="104" cm="1">
        <f t="array" ref="AC199">AnualidadActivo(AC$2, $E199, $C199, $B199, $D199, Hombres!$A$1:$DW$117, Mujeres!$A$1:$DW$117)</f>
        <v>0</v>
      </c>
      <c r="AD199" s="104" cm="1">
        <f t="array" ref="AD199">AnualidadActivo(AD$2, $E199, $C199, $B199, $D199, Hombres!$A$1:$DW$117, Mujeres!$A$1:$DW$117)</f>
        <v>0</v>
      </c>
      <c r="AE199" s="104" cm="1">
        <f t="array" ref="AE199">AnualidadActivo(AE$2, $E199, $C199, $B199, $D199, Hombres!$A$1:$DW$117, Mujeres!$A$1:$DW$117)</f>
        <v>0</v>
      </c>
      <c r="AF199" s="104" cm="1">
        <f t="array" ref="AF199">AnualidadActivo(AF$2, $E199, $C199, $B199, $D199, Hombres!$A$1:$DW$117, Mujeres!$A$1:$DW$117)</f>
        <v>0</v>
      </c>
      <c r="AG199" s="104" cm="1">
        <f t="array" ref="AG199">AnualidadActivo(AG$2, $E199, $C199, $B199, $D199, Hombres!$A$1:$DW$117, Mujeres!$A$1:$DW$117)</f>
        <v>0</v>
      </c>
      <c r="AH199" s="104" cm="1">
        <f t="array" ref="AH199">AnualidadActivo(AH$2, $E199, $C199, $B199, $D199, Hombres!$A$1:$DW$117, Mujeres!$A$1:$DW$117)</f>
        <v>0</v>
      </c>
      <c r="AI199" s="104" cm="1">
        <f t="array" ref="AI199">AnualidadActivo(AI$2, $E199, $C199, $B199, $D199, Hombres!$A$1:$DW$117, Mujeres!$A$1:$DW$117)</f>
        <v>0</v>
      </c>
      <c r="AJ199" s="104" cm="1">
        <f t="array" ref="AJ199">AnualidadActivo(AJ$2, $E199, $C199, $B199, $D199, Hombres!$A$1:$DW$117, Mujeres!$A$1:$DW$117)</f>
        <v>0</v>
      </c>
      <c r="AK199" s="104" cm="1">
        <f t="array" ref="AK199">AnualidadActivo(AK$2, $E199, $C199, $B199, $D199, Hombres!$A$1:$DW$117, Mujeres!$A$1:$DW$117)</f>
        <v>0</v>
      </c>
      <c r="AL199" s="104" cm="1">
        <f t="array" ref="AL199">AnualidadActivo(AL$2, $E199, $C199, $B199, $D199, Hombres!$A$1:$DW$117, Mujeres!$A$1:$DW$117)</f>
        <v>0</v>
      </c>
      <c r="AM199" s="104" cm="1">
        <f t="array" ref="AM199">AnualidadActivo(AM$2, $E199, $C199, $B199, $D199, Hombres!$A$1:$DW$117, Mujeres!$A$1:$DW$117)</f>
        <v>0</v>
      </c>
      <c r="AN199" s="104" cm="1">
        <f t="array" ref="AN199">AnualidadActivo(AN$2, $E199, $C199, $B199, $D199, Hombres!$A$1:$DW$117, Mujeres!$A$1:$DW$117)</f>
        <v>0</v>
      </c>
      <c r="AO199" s="104" cm="1">
        <f t="array" ref="AO199">AnualidadActivo(AO$2, $E199, $C199, $B199, $D199, Hombres!$A$1:$DW$117, Mujeres!$A$1:$DW$117)</f>
        <v>0</v>
      </c>
      <c r="AP199" s="104" cm="1">
        <f t="array" ref="AP199">AnualidadActivo(AP$2, $E199, $C199, $B199, $D199, Hombres!$A$1:$DW$117, Mujeres!$A$1:$DW$117)</f>
        <v>0</v>
      </c>
      <c r="AQ199" s="104" cm="1">
        <f t="array" ref="AQ199">AnualidadActivo(AQ$2, $E199, $C199, $B199, $D199, Hombres!$A$1:$DW$117, Mujeres!$A$1:$DW$117)</f>
        <v>0</v>
      </c>
      <c r="AR199" s="104" cm="1">
        <f t="array" ref="AR199">AnualidadActivo(AR$2, $E199, $C199, $B199, $D199, Hombres!$A$1:$DW$117, Mujeres!$A$1:$DW$117)</f>
        <v>0</v>
      </c>
      <c r="AS199" s="104" cm="1">
        <f t="array" ref="AS199">AnualidadActivo(AS$2, $E199, $C199, $B199, $D199, Hombres!$A$1:$DW$117, Mujeres!$A$1:$DW$117)</f>
        <v>0</v>
      </c>
      <c r="AT199" s="104" cm="1">
        <f t="array" ref="AT199">AnualidadActivo(AT$2, $E199, $C199, $B199, $D199, Hombres!$A$1:$DW$117, Mujeres!$A$1:$DW$117)</f>
        <v>0</v>
      </c>
      <c r="AU199" s="104" cm="1">
        <f t="array" ref="AU199">AnualidadActivo(AU$2, $E199, $C199, $B199, $D199, Hombres!$A$1:$DW$117, Mujeres!$A$1:$DW$117)</f>
        <v>0</v>
      </c>
      <c r="AV199" s="104" cm="1">
        <f t="array" ref="AV199">AnualidadActivo(AV$2, $E199, $C199, $B199, $D199, Hombres!$A$1:$DW$117, Mujeres!$A$1:$DW$117)</f>
        <v>0</v>
      </c>
      <c r="AW199" s="104" cm="1">
        <f t="array" ref="AW199">AnualidadActivo(AW$2, $E199, $C199, $B199, $D199, Hombres!$A$1:$DW$117, Mujeres!$A$1:$DW$117)</f>
        <v>0</v>
      </c>
      <c r="AX199" s="104" cm="1">
        <f t="array" ref="AX199">AnualidadActivo(AX$2, $E199, $C199, $B199, $D199, Hombres!$A$1:$DW$117, Mujeres!$A$1:$DW$117)</f>
        <v>0</v>
      </c>
      <c r="AY199" s="104" cm="1">
        <f t="array" ref="AY199">AnualidadActivo(AY$2, $E199, $C199, $B199, $D199, Hombres!$A$1:$DW$117, Mujeres!$A$1:$DW$117)</f>
        <v>142155420.35023165</v>
      </c>
      <c r="AZ199" s="104" cm="1">
        <f t="array" ref="AZ199">AnualidadActivo(AZ$2, $E199, $C199, $B199, $D199, Hombres!$A$1:$DW$117, Mujeres!$A$1:$DW$117)</f>
        <v>146420082.9607386</v>
      </c>
      <c r="BA199" s="104" cm="1">
        <f t="array" ref="BA199">AnualidadActivo(BA$2, $E199, $C199, $B199, $D199, Hombres!$A$1:$DW$117, Mujeres!$A$1:$DW$117)</f>
        <v>150812685.44956073</v>
      </c>
      <c r="BB199" s="104" cm="1">
        <f t="array" ref="BB199">AnualidadActivo(BB$2, $E199, $C199, $B199, $D199, Hombres!$A$1:$DW$117, Mujeres!$A$1:$DW$117)</f>
        <v>155337066.01304758</v>
      </c>
      <c r="BC199" s="104" cm="1">
        <f t="array" ref="BC199">AnualidadActivo(BC$2, $E199, $C199, $B199, $D199, Hombres!$A$1:$DW$117, Mujeres!$A$1:$DW$117)</f>
        <v>159997177.99343902</v>
      </c>
      <c r="BD199" s="104" cm="1">
        <f t="array" ref="BD199">AnualidadActivo(BD$2, $E199, $C199, $B199, $D199, Hombres!$A$1:$DW$117, Mujeres!$A$1:$DW$117)</f>
        <v>157955713.67980975</v>
      </c>
      <c r="BE199" s="104" cm="1">
        <f t="array" ref="BE199">AnualidadActivo(BE$2, $E199, $C199, $B199, $D199, Hombres!$A$1:$DW$117, Mujeres!$A$1:$DW$117)</f>
        <v>161046535.01081792</v>
      </c>
      <c r="BF199" s="104" cm="1">
        <f t="array" ref="BF199">AnualidadActivo(BF$2, $E199, $C199, $B199, $D199, Hombres!$A$1:$DW$117, Mujeres!$A$1:$DW$117)</f>
        <v>164038295.04229507</v>
      </c>
      <c r="BG199" s="104" cm="1">
        <f t="array" ref="BG199">AnualidadActivo(BG$2, $E199, $C199, $B199, $D199, Hombres!$A$1:$DW$117, Mujeres!$A$1:$DW$117)</f>
        <v>166868503.19160351</v>
      </c>
      <c r="BH199" s="104" cm="1">
        <f t="array" ref="BH199">AnualidadActivo(BH$2, $E199, $C199, $B199, $D199, Hombres!$A$1:$DW$117, Mujeres!$A$1:$DW$117)</f>
        <v>169475945.70171666</v>
      </c>
      <c r="BI199" s="104" cm="1">
        <f t="array" ref="BI199">AnualidadActivo(BI$2, $E199, $C199, $B199, $D199, Hombres!$A$1:$DW$117, Mujeres!$A$1:$DW$117)</f>
        <v>171809364.41365024</v>
      </c>
      <c r="BJ199" s="104" cm="1">
        <f t="array" ref="BJ199">AnualidadActivo(BJ$2, $E199, $C199, $B199, $D199, Hombres!$A$1:$DW$117, Mujeres!$A$1:$DW$117)</f>
        <v>173845103.50594881</v>
      </c>
      <c r="BK199" s="104" cm="1">
        <f t="array" ref="BK199">AnualidadActivo(BK$2, $E199, $C199, $B199, $D199, Hombres!$A$1:$DW$117, Mujeres!$A$1:$DW$117)</f>
        <v>175578429.06582165</v>
      </c>
      <c r="BL199" s="104" cm="1">
        <f t="array" ref="BL199">AnualidadActivo(BL$2, $E199, $C199, $B199, $D199, Hombres!$A$1:$DW$117, Mujeres!$A$1:$DW$117)</f>
        <v>177007637.65399587</v>
      </c>
      <c r="BM199" s="104" cm="1">
        <f t="array" ref="BM199">AnualidadActivo(BM$2, $E199, $C199, $B199, $D199, Hombres!$A$1:$DW$117, Mujeres!$A$1:$DW$117)</f>
        <v>178125029.87404627</v>
      </c>
      <c r="BN199" s="104" cm="1">
        <f t="array" ref="BN199">AnualidadActivo(BN$2, $E199, $C199, $B199, $D199, Hombres!$A$1:$DW$117, Mujeres!$A$1:$DW$117)</f>
        <v>178903490.40460488</v>
      </c>
      <c r="BO199" s="104" cm="1">
        <f t="array" ref="BO199">AnualidadActivo(BO$2, $E199, $C199, $B199, $D199, Hombres!$A$1:$DW$117, Mujeres!$A$1:$DW$117)</f>
        <v>178977514.40731215</v>
      </c>
      <c r="BP199" s="104" cm="1">
        <f t="array" ref="BP199">AnualidadActivo(BP$2, $E199, $C199, $B199, $D199, Hombres!$A$1:$DW$117, Mujeres!$A$1:$DW$117)</f>
        <v>178541186.37778118</v>
      </c>
      <c r="BQ199" s="104" cm="1">
        <f t="array" ref="BQ199">AnualidadActivo(BQ$2, $E199, $C199, $B199, $D199, Hombres!$A$1:$DW$117, Mujeres!$A$1:$DW$117)</f>
        <v>177544575.18873841</v>
      </c>
      <c r="BR199" s="104" cm="1">
        <f t="array" ref="BR199">AnualidadActivo(BR$2, $E199, $C199, $B199, $D199, Hombres!$A$1:$DW$117, Mujeres!$A$1:$DW$117)</f>
        <v>175934929.61593559</v>
      </c>
      <c r="BS199" s="104" cm="1">
        <f t="array" ref="BS199">AnualidadActivo(BS$2, $E199, $C199, $B199, $D199, Hombres!$A$1:$DW$117, Mujeres!$A$1:$DW$117)</f>
        <v>173656287.61469314</v>
      </c>
      <c r="BT199" s="104" cm="1">
        <f t="array" ref="BT199">AnualidadActivo(BT$2, $E199, $C199, $B199, $D199, Hombres!$A$1:$DW$117, Mujeres!$A$1:$DW$117)</f>
        <v>170654793.75833797</v>
      </c>
      <c r="BU199" s="104" cm="1">
        <f t="array" ref="BU199">AnualidadActivo(BU$2, $E199, $C199, $B199, $D199, Hombres!$A$1:$DW$117, Mujeres!$A$1:$DW$117)</f>
        <v>166873782.53068846</v>
      </c>
      <c r="BV199" s="104" cm="1">
        <f t="array" ref="BV199">AnualidadActivo(BV$2, $E199, $C199, $B199, $D199, Hombres!$A$1:$DW$117, Mujeres!$A$1:$DW$117)</f>
        <v>162261677.37007731</v>
      </c>
      <c r="BW199" s="104" cm="1">
        <f t="array" ref="BW199">AnualidadActivo(BW$2, $E199, $C199, $B199, $D199, Hombres!$A$1:$DW$117, Mujeres!$A$1:$DW$117)</f>
        <v>156784393.76957604</v>
      </c>
      <c r="BX199" s="104" cm="1">
        <f t="array" ref="BX199">AnualidadActivo(BX$2, $E199, $C199, $B199, $D199, Hombres!$A$1:$DW$117, Mujeres!$A$1:$DW$117)</f>
        <v>150428909.46291137</v>
      </c>
      <c r="BY199" s="104" cm="1">
        <f t="array" ref="BY199">AnualidadActivo(BY$2, $E199, $C199, $B199, $D199, Hombres!$A$1:$DW$117, Mujeres!$A$1:$DW$117)</f>
        <v>143200784.71861193</v>
      </c>
      <c r="BZ199" s="104" cm="1">
        <f t="array" ref="BZ199">AnualidadActivo(BZ$2, $E199, $C199, $B199, $D199, Hombres!$A$1:$DW$117, Mujeres!$A$1:$DW$117)</f>
        <v>135122755.27703401</v>
      </c>
      <c r="CA199" s="104" cm="1">
        <f t="array" ref="CA199">AnualidadActivo(CA$2, $E199, $C199, $B199, $D199, Hombres!$A$1:$DW$117, Mujeres!$A$1:$DW$117)</f>
        <v>126243091.66382071</v>
      </c>
      <c r="CB199" s="104" cm="1">
        <f t="array" ref="CB199">AnualidadActivo(CB$2, $E199, $C199, $B199, $D199, Hombres!$A$1:$DW$117, Mujeres!$A$1:$DW$117)</f>
        <v>116648593.46864145</v>
      </c>
      <c r="CC199" s="104" cm="1">
        <f t="array" ref="CC199">AnualidadActivo(CC$2, $E199, $C199, $B199, $D199, Hombres!$A$1:$DW$117, Mujeres!$A$1:$DW$117)</f>
        <v>106463116.14390932</v>
      </c>
      <c r="CD199" s="104" cm="1">
        <f t="array" ref="CD199">AnualidadActivo(CD$2, $E199, $C199, $B199, $D199, Hombres!$A$1:$DW$117, Mujeres!$A$1:$DW$117)</f>
        <v>95837145.053099483</v>
      </c>
      <c r="CE199" s="104" cm="1">
        <f t="array" ref="CE199">AnualidadActivo(CE$2, $E199, $C199, $B199, $D199, Hombres!$A$1:$DW$117, Mujeres!$A$1:$DW$117)</f>
        <v>84944969.169005364</v>
      </c>
      <c r="CF199" s="104" cm="1">
        <f t="array" ref="CF199">AnualidadActivo(CF$2, $E199, $C199, $B199, $D199, Hombres!$A$1:$DW$117, Mujeres!$A$1:$DW$117)</f>
        <v>73988024.626556531</v>
      </c>
      <c r="CG199" s="104" cm="1">
        <f t="array" ref="CG199">AnualidadActivo(CG$2, $E199, $C199, $B199, $D199, Hombres!$A$1:$DW$117, Mujeres!$A$1:$DW$117)</f>
        <v>63195397.023382574</v>
      </c>
      <c r="CH199" s="104" cm="1">
        <f t="array" ref="CH199">AnualidadActivo(CH$2, $E199, $C199, $B199, $D199, Hombres!$A$1:$DW$117, Mujeres!$A$1:$DW$117)</f>
        <v>52807926.515388414</v>
      </c>
      <c r="CI199" s="104" cm="1">
        <f t="array" ref="CI199">AnualidadActivo(CI$2, $E199, $C199, $B199, $D199, Hombres!$A$1:$DW$117, Mujeres!$A$1:$DW$117)</f>
        <v>43055678.71536909</v>
      </c>
      <c r="CJ199" s="104" cm="1">
        <f t="array" ref="CJ199">AnualidadActivo(CJ$2, $E199, $C199, $B199, $D199, Hombres!$A$1:$DW$117, Mujeres!$A$1:$DW$117)</f>
        <v>34143174.835238405</v>
      </c>
      <c r="CK199" s="104" cm="1">
        <f t="array" ref="CK199">AnualidadActivo(CK$2, $E199, $C199, $B199, $D199, Hombres!$A$1:$DW$117, Mujeres!$A$1:$DW$117)</f>
        <v>26238938.254742637</v>
      </c>
      <c r="CL199" s="104" cm="1">
        <f t="array" ref="CL199">AnualidadActivo(CL$2, $E199, $C199, $B199, $D199, Hombres!$A$1:$DW$117, Mujeres!$A$1:$DW$117)</f>
        <v>19463328.887760818</v>
      </c>
      <c r="CM199" s="104" cm="1">
        <f t="array" ref="CM199">AnualidadActivo(CM$2, $E199, $C199, $B199, $D199, Hombres!$A$1:$DW$117, Mujeres!$A$1:$DW$117)</f>
        <v>13872626.165799886</v>
      </c>
      <c r="CN199" s="104" cm="1">
        <f t="array" ref="CN199">AnualidadActivo(CN$2, $E199, $C199, $B199, $D199, Hombres!$A$1:$DW$117, Mujeres!$A$1:$DW$117)</f>
        <v>9450971.3856851198</v>
      </c>
      <c r="CO199" s="104" cm="1">
        <f t="array" ref="CO199">AnualidadActivo(CO$2, $E199, $C199, $B199, $D199, Hombres!$A$1:$DW$117, Mujeres!$A$1:$DW$117)</f>
        <v>6115790.4871032815</v>
      </c>
      <c r="CP199" s="104" cm="1">
        <f t="array" ref="CP199">AnualidadActivo(CP$2, $E199, $C199, $B199, $D199, Hombres!$A$1:$DW$117, Mujeres!$A$1:$DW$117)</f>
        <v>3731718.1291234735</v>
      </c>
      <c r="CQ199" s="104" cm="1">
        <f t="array" ref="CQ199">AnualidadActivo(CQ$2, $E199, $C199, $B199, $D199, Hombres!$A$1:$DW$117, Mujeres!$A$1:$DW$117)</f>
        <v>2129017.472313385</v>
      </c>
      <c r="CR199" s="104" cm="1">
        <f t="array" ref="CR199">AnualidadActivo(CR$2, $E199, $C199, $B199, $D199, Hombres!$A$1:$DW$117, Mujeres!$A$1:$DW$117)</f>
        <v>1124460.1159956576</v>
      </c>
      <c r="CS199" s="104" cm="1">
        <f t="array" ref="CS199">AnualidadActivo(CS$2, $E199, $C199, $B199, $D199, Hombres!$A$1:$DW$117, Mujeres!$A$1:$DW$117)</f>
        <v>543155.7702092072</v>
      </c>
      <c r="CT199" s="104" cm="1">
        <f t="array" ref="CT199">AnualidadActivo(CT$2, $E199, $C199, $B199, $D199, Hombres!$A$1:$DW$117, Mujeres!$A$1:$DW$117)</f>
        <v>236339.00060296099</v>
      </c>
      <c r="CU199" s="104" cm="1">
        <f t="array" ref="CU199">AnualidadActivo(CU$2, $E199, $C199, $B199, $D199, Hombres!$A$1:$DW$117, Mujeres!$A$1:$DW$117)</f>
        <v>90875.12791455361</v>
      </c>
      <c r="CV199" s="104" cm="1">
        <f t="array" ref="CV199">AnualidadActivo(CV$2, $E199, $C199, $B199, $D199, Hombres!$A$1:$DW$117, Mujeres!$A$1:$DW$117)</f>
        <v>30119.876312314827</v>
      </c>
      <c r="CW199" s="104" cm="1">
        <f t="array" ref="CW199">AnualidadActivo(CW$2, $E199, $C199, $B199, $D199, Hombres!$A$1:$DW$117, Mujeres!$A$1:$DW$117)</f>
        <v>8317.7156486266122</v>
      </c>
      <c r="CX199" s="104" cm="1">
        <f t="array" ref="CX199">AnualidadActivo(CX$2, $E199, $C199, $B199, $D199, Hombres!$A$1:$DW$117, Mujeres!$A$1:$DW$117)</f>
        <v>0</v>
      </c>
      <c r="CY199" s="104" cm="1">
        <f t="array" ref="CY199">AnualidadActivo(CY$2, $E199, $C199, $B199, $D199, Hombres!$A$1:$DW$117, Mujeres!$A$1:$DW$117)</f>
        <v>0</v>
      </c>
      <c r="CZ199" s="104" cm="1">
        <f t="array" ref="CZ199">AnualidadActivo(CZ$2, $E199, $C199, $B199, $D199, Hombres!$A$1:$DW$117, Mujeres!$A$1:$DW$117)</f>
        <v>0</v>
      </c>
      <c r="DA199" s="104" cm="1">
        <f t="array" ref="DA199">AnualidadActivo(DA$2, $E199, $C199, $B199, $D199, Hombres!$A$1:$DW$117, Mujeres!$A$1:$DW$117)</f>
        <v>0</v>
      </c>
    </row>
    <row r="200" spans="1:105" x14ac:dyDescent="0.35">
      <c r="A200" s="2">
        <f t="shared" si="3"/>
        <v>198</v>
      </c>
      <c r="B200" s="107">
        <v>765779</v>
      </c>
      <c r="C200" s="9">
        <v>45509</v>
      </c>
      <c r="D200" s="7" t="s">
        <v>5</v>
      </c>
      <c r="E200" s="9">
        <v>33422</v>
      </c>
      <c r="F200" s="12" cm="1">
        <f t="array" ref="F200">edadCalc(E200)</f>
        <v>34</v>
      </c>
      <c r="G200" s="49" cm="1">
        <f t="array" ref="G200">PorcentajePension(C200,E200, D200)</f>
        <v>0.85</v>
      </c>
      <c r="I200" s="103"/>
      <c r="J200" s="104" cm="1">
        <f t="array" ref="J200">AnualidadActivo(J$2, $E200, $C200, $B200, $D200, Hombres!$A$1:$DW$117, Mujeres!$A$1:$DW$117)</f>
        <v>0</v>
      </c>
      <c r="K200" s="104" cm="1">
        <f t="array" ref="K200">AnualidadActivo(K$2, $E200, $C200, $B200, $D200, Hombres!$A$1:$DW$117, Mujeres!$A$1:$DW$117)</f>
        <v>0</v>
      </c>
      <c r="L200" s="104" cm="1">
        <f t="array" ref="L200">AnualidadActivo(L$2, $E200, $C200, $B200, $D200, Hombres!$A$1:$DW$117, Mujeres!$A$1:$DW$117)</f>
        <v>0</v>
      </c>
      <c r="M200" s="104" cm="1">
        <f t="array" ref="M200">AnualidadActivo(M$2, $E200, $C200, $B200, $D200, Hombres!$A$1:$DW$117, Mujeres!$A$1:$DW$117)</f>
        <v>0</v>
      </c>
      <c r="N200" s="104" cm="1">
        <f t="array" ref="N200">AnualidadActivo(N$2, $E200, $C200, $B200, $D200, Hombres!$A$1:$DW$117, Mujeres!$A$1:$DW$117)</f>
        <v>0</v>
      </c>
      <c r="O200" s="104" cm="1">
        <f t="array" ref="O200">AnualidadActivo(O$2, $E200, $C200, $B200, $D200, Hombres!$A$1:$DW$117, Mujeres!$A$1:$DW$117)</f>
        <v>0</v>
      </c>
      <c r="P200" s="104" cm="1">
        <f t="array" ref="P200">AnualidadActivo(P$2, $E200, $C200, $B200, $D200, Hombres!$A$1:$DW$117, Mujeres!$A$1:$DW$117)</f>
        <v>0</v>
      </c>
      <c r="Q200" s="104" cm="1">
        <f t="array" ref="Q200">AnualidadActivo(Q$2, $E200, $C200, $B200, $D200, Hombres!$A$1:$DW$117, Mujeres!$A$1:$DW$117)</f>
        <v>0</v>
      </c>
      <c r="R200" s="104" cm="1">
        <f t="array" ref="R200">AnualidadActivo(R$2, $E200, $C200, $B200, $D200, Hombres!$A$1:$DW$117, Mujeres!$A$1:$DW$117)</f>
        <v>0</v>
      </c>
      <c r="S200" s="104" cm="1">
        <f t="array" ref="S200">AnualidadActivo(S$2, $E200, $C200, $B200, $D200, Hombres!$A$1:$DW$117, Mujeres!$A$1:$DW$117)</f>
        <v>0</v>
      </c>
      <c r="T200" s="104" cm="1">
        <f t="array" ref="T200">AnualidadActivo(T$2, $E200, $C200, $B200, $D200, Hombres!$A$1:$DW$117, Mujeres!$A$1:$DW$117)</f>
        <v>0</v>
      </c>
      <c r="U200" s="104" cm="1">
        <f t="array" ref="U200">AnualidadActivo(U$2, $E200, $C200, $B200, $D200, Hombres!$A$1:$DW$117, Mujeres!$A$1:$DW$117)</f>
        <v>0</v>
      </c>
      <c r="V200" s="104" cm="1">
        <f t="array" ref="V200">AnualidadActivo(V$2, $E200, $C200, $B200, $D200, Hombres!$A$1:$DW$117, Mujeres!$A$1:$DW$117)</f>
        <v>0</v>
      </c>
      <c r="W200" s="104" cm="1">
        <f t="array" ref="W200">AnualidadActivo(W$2, $E200, $C200, $B200, $D200, Hombres!$A$1:$DW$117, Mujeres!$A$1:$DW$117)</f>
        <v>0</v>
      </c>
      <c r="X200" s="104" cm="1">
        <f t="array" ref="X200">AnualidadActivo(X$2, $E200, $C200, $B200, $D200, Hombres!$A$1:$DW$117, Mujeres!$A$1:$DW$117)</f>
        <v>0</v>
      </c>
      <c r="Y200" s="104" cm="1">
        <f t="array" ref="Y200">AnualidadActivo(Y$2, $E200, $C200, $B200, $D200, Hombres!$A$1:$DW$117, Mujeres!$A$1:$DW$117)</f>
        <v>0</v>
      </c>
      <c r="Z200" s="104" cm="1">
        <f t="array" ref="Z200">AnualidadActivo(Z$2, $E200, $C200, $B200, $D200, Hombres!$A$1:$DW$117, Mujeres!$A$1:$DW$117)</f>
        <v>0</v>
      </c>
      <c r="AA200" s="104" cm="1">
        <f t="array" ref="AA200">AnualidadActivo(AA$2, $E200, $C200, $B200, $D200, Hombres!$A$1:$DW$117, Mujeres!$A$1:$DW$117)</f>
        <v>0</v>
      </c>
      <c r="AB200" s="104" cm="1">
        <f t="array" ref="AB200">AnualidadActivo(AB$2, $E200, $C200, $B200, $D200, Hombres!$A$1:$DW$117, Mujeres!$A$1:$DW$117)</f>
        <v>0</v>
      </c>
      <c r="AC200" s="104" cm="1">
        <f t="array" ref="AC200">AnualidadActivo(AC$2, $E200, $C200, $B200, $D200, Hombres!$A$1:$DW$117, Mujeres!$A$1:$DW$117)</f>
        <v>0</v>
      </c>
      <c r="AD200" s="104" cm="1">
        <f t="array" ref="AD200">AnualidadActivo(AD$2, $E200, $C200, $B200, $D200, Hombres!$A$1:$DW$117, Mujeres!$A$1:$DW$117)</f>
        <v>0</v>
      </c>
      <c r="AE200" s="104" cm="1">
        <f t="array" ref="AE200">AnualidadActivo(AE$2, $E200, $C200, $B200, $D200, Hombres!$A$1:$DW$117, Mujeres!$A$1:$DW$117)</f>
        <v>0</v>
      </c>
      <c r="AF200" s="104" cm="1">
        <f t="array" ref="AF200">AnualidadActivo(AF$2, $E200, $C200, $B200, $D200, Hombres!$A$1:$DW$117, Mujeres!$A$1:$DW$117)</f>
        <v>0</v>
      </c>
      <c r="AG200" s="104" cm="1">
        <f t="array" ref="AG200">AnualidadActivo(AG$2, $E200, $C200, $B200, $D200, Hombres!$A$1:$DW$117, Mujeres!$A$1:$DW$117)</f>
        <v>0</v>
      </c>
      <c r="AH200" s="104" cm="1">
        <f t="array" ref="AH200">AnualidadActivo(AH$2, $E200, $C200, $B200, $D200, Hombres!$A$1:$DW$117, Mujeres!$A$1:$DW$117)</f>
        <v>0</v>
      </c>
      <c r="AI200" s="104" cm="1">
        <f t="array" ref="AI200">AnualidadActivo(AI$2, $E200, $C200, $B200, $D200, Hombres!$A$1:$DW$117, Mujeres!$A$1:$DW$117)</f>
        <v>0</v>
      </c>
      <c r="AJ200" s="104" cm="1">
        <f t="array" ref="AJ200">AnualidadActivo(AJ$2, $E200, $C200, $B200, $D200, Hombres!$A$1:$DW$117, Mujeres!$A$1:$DW$117)</f>
        <v>0</v>
      </c>
      <c r="AK200" s="104" cm="1">
        <f t="array" ref="AK200">AnualidadActivo(AK$2, $E200, $C200, $B200, $D200, Hombres!$A$1:$DW$117, Mujeres!$A$1:$DW$117)</f>
        <v>0</v>
      </c>
      <c r="AL200" s="104" cm="1">
        <f t="array" ref="AL200">AnualidadActivo(AL$2, $E200, $C200, $B200, $D200, Hombres!$A$1:$DW$117, Mujeres!$A$1:$DW$117)</f>
        <v>0</v>
      </c>
      <c r="AM200" s="104" cm="1">
        <f t="array" ref="AM200">AnualidadActivo(AM$2, $E200, $C200, $B200, $D200, Hombres!$A$1:$DW$117, Mujeres!$A$1:$DW$117)</f>
        <v>0</v>
      </c>
      <c r="AN200" s="104" cm="1">
        <f t="array" ref="AN200">AnualidadActivo(AN$2, $E200, $C200, $B200, $D200, Hombres!$A$1:$DW$117, Mujeres!$A$1:$DW$117)</f>
        <v>0</v>
      </c>
      <c r="AO200" s="104" cm="1">
        <f t="array" ref="AO200">AnualidadActivo(AO$2, $E200, $C200, $B200, $D200, Hombres!$A$1:$DW$117, Mujeres!$A$1:$DW$117)</f>
        <v>35311703.769204244</v>
      </c>
      <c r="AP200" s="104" cm="1">
        <f t="array" ref="AP200">AnualidadActivo(AP$2, $E200, $C200, $B200, $D200, Hombres!$A$1:$DW$117, Mujeres!$A$1:$DW$117)</f>
        <v>36371054.882280365</v>
      </c>
      <c r="AQ200" s="104" cm="1">
        <f t="array" ref="AQ200">AnualidadActivo(AQ$2, $E200, $C200, $B200, $D200, Hombres!$A$1:$DW$117, Mujeres!$A$1:$DW$117)</f>
        <v>37462186.528748773</v>
      </c>
      <c r="AR200" s="104" cm="1">
        <f t="array" ref="AR200">AnualidadActivo(AR$2, $E200, $C200, $B200, $D200, Hombres!$A$1:$DW$117, Mujeres!$A$1:$DW$117)</f>
        <v>38586052.124611244</v>
      </c>
      <c r="AS200" s="104" cm="1">
        <f t="array" ref="AS200">AnualidadActivo(AS$2, $E200, $C200, $B200, $D200, Hombres!$A$1:$DW$117, Mujeres!$A$1:$DW$117)</f>
        <v>39743633.68834959</v>
      </c>
      <c r="AT200" s="104" cm="1">
        <f t="array" ref="AT200">AnualidadActivo(AT$2, $E200, $C200, $B200, $D200, Hombres!$A$1:$DW$117, Mujeres!$A$1:$DW$117)</f>
        <v>39025613.356806509</v>
      </c>
      <c r="AU200" s="104" cm="1">
        <f t="array" ref="AU200">AnualidadActivo(AU$2, $E200, $C200, $B200, $D200, Hombres!$A$1:$DW$117, Mujeres!$A$1:$DW$117)</f>
        <v>39736185.441683486</v>
      </c>
      <c r="AV200" s="104" cm="1">
        <f t="array" ref="AV200">AnualidadActivo(AV$2, $E200, $C200, $B200, $D200, Hombres!$A$1:$DW$117, Mujeres!$A$1:$DW$117)</f>
        <v>40415869.516087726</v>
      </c>
      <c r="AW200" s="104" cm="1">
        <f t="array" ref="AW200">AnualidadActivo(AW$2, $E200, $C200, $B200, $D200, Hombres!$A$1:$DW$117, Mujeres!$A$1:$DW$117)</f>
        <v>41048708.354579538</v>
      </c>
      <c r="AX200" s="104" cm="1">
        <f t="array" ref="AX200">AnualidadActivo(AX$2, $E200, $C200, $B200, $D200, Hombres!$A$1:$DW$117, Mujeres!$A$1:$DW$117)</f>
        <v>41619309.414202578</v>
      </c>
      <c r="AY200" s="104" cm="1">
        <f t="array" ref="AY200">AnualidadActivo(AY$2, $E200, $C200, $B200, $D200, Hombres!$A$1:$DW$117, Mujeres!$A$1:$DW$117)</f>
        <v>42115055.695705071</v>
      </c>
      <c r="AZ200" s="104" cm="1">
        <f t="array" ref="AZ200">AnualidadActivo(AZ$2, $E200, $C200, $B200, $D200, Hombres!$A$1:$DW$117, Mujeres!$A$1:$DW$117)</f>
        <v>42530171.249411039</v>
      </c>
      <c r="BA200" s="104" cm="1">
        <f t="array" ref="BA200">AnualidadActivo(BA$2, $E200, $C200, $B200, $D200, Hombres!$A$1:$DW$117, Mujeres!$A$1:$DW$117)</f>
        <v>42863417.809731446</v>
      </c>
      <c r="BB200" s="104" cm="1">
        <f t="array" ref="BB200">AnualidadActivo(BB$2, $E200, $C200, $B200, $D200, Hombres!$A$1:$DW$117, Mujeres!$A$1:$DW$117)</f>
        <v>43114151.229917079</v>
      </c>
      <c r="BC200" s="104" cm="1">
        <f t="array" ref="BC200">AnualidadActivo(BC$2, $E200, $C200, $B200, $D200, Hombres!$A$1:$DW$117, Mujeres!$A$1:$DW$117)</f>
        <v>43280285.015216433</v>
      </c>
      <c r="BD200" s="104" cm="1">
        <f t="array" ref="BD200">AnualidadActivo(BD$2, $E200, $C200, $B200, $D200, Hombres!$A$1:$DW$117, Mujeres!$A$1:$DW$117)</f>
        <v>43355097.58468233</v>
      </c>
      <c r="BE200" s="104" cm="1">
        <f t="array" ref="BE200">AnualidadActivo(BE$2, $E200, $C200, $B200, $D200, Hombres!$A$1:$DW$117, Mujeres!$A$1:$DW$117)</f>
        <v>43249978.554947928</v>
      </c>
      <c r="BF200" s="104" cm="1">
        <f t="array" ref="BF200">AnualidadActivo(BF$2, $E200, $C200, $B200, $D200, Hombres!$A$1:$DW$117, Mujeres!$A$1:$DW$117)</f>
        <v>43012385.187006123</v>
      </c>
      <c r="BG200" s="104" cm="1">
        <f t="array" ref="BG200">AnualidadActivo(BG$2, $E200, $C200, $B200, $D200, Hombres!$A$1:$DW$117, Mujeres!$A$1:$DW$117)</f>
        <v>42630611.213225707</v>
      </c>
      <c r="BH200" s="104" cm="1">
        <f t="array" ref="BH200">AnualidadActivo(BH$2, $E200, $C200, $B200, $D200, Hombres!$A$1:$DW$117, Mujeres!$A$1:$DW$117)</f>
        <v>42092759.591647983</v>
      </c>
      <c r="BI200" s="104" cm="1">
        <f t="array" ref="BI200">AnualidadActivo(BI$2, $E200, $C200, $B200, $D200, Hombres!$A$1:$DW$117, Mujeres!$A$1:$DW$117)</f>
        <v>41386845.239925273</v>
      </c>
      <c r="BJ200" s="104" cm="1">
        <f t="array" ref="BJ200">AnualidadActivo(BJ$2, $E200, $C200, $B200, $D200, Hombres!$A$1:$DW$117, Mujeres!$A$1:$DW$117)</f>
        <v>40501785.402353518</v>
      </c>
      <c r="BK200" s="104" cm="1">
        <f t="array" ref="BK200">AnualidadActivo(BK$2, $E200, $C200, $B200, $D200, Hombres!$A$1:$DW$117, Mujeres!$A$1:$DW$117)</f>
        <v>39426275.800668903</v>
      </c>
      <c r="BL200" s="104" cm="1">
        <f t="array" ref="BL200">AnualidadActivo(BL$2, $E200, $C200, $B200, $D200, Hombres!$A$1:$DW$117, Mujeres!$A$1:$DW$117)</f>
        <v>38150875.599055819</v>
      </c>
      <c r="BM200" s="104" cm="1">
        <f t="array" ref="BM200">AnualidadActivo(BM$2, $E200, $C200, $B200, $D200, Hombres!$A$1:$DW$117, Mujeres!$A$1:$DW$117)</f>
        <v>36671089.889659561</v>
      </c>
      <c r="BN200" s="104" cm="1">
        <f t="array" ref="BN200">AnualidadActivo(BN$2, $E200, $C200, $B200, $D200, Hombres!$A$1:$DW$117, Mujeres!$A$1:$DW$117)</f>
        <v>34987989.616118051</v>
      </c>
      <c r="BO200" s="104" cm="1">
        <f t="array" ref="BO200">AnualidadActivo(BO$2, $E200, $C200, $B200, $D200, Hombres!$A$1:$DW$117, Mujeres!$A$1:$DW$117)</f>
        <v>33107330.383059978</v>
      </c>
      <c r="BP200" s="104" cm="1">
        <f t="array" ref="BP200">AnualidadActivo(BP$2, $E200, $C200, $B200, $D200, Hombres!$A$1:$DW$117, Mujeres!$A$1:$DW$117)</f>
        <v>31039180.211968452</v>
      </c>
      <c r="BQ200" s="104" cm="1">
        <f t="array" ref="BQ200">AnualidadActivo(BQ$2, $E200, $C200, $B200, $D200, Hombres!$A$1:$DW$117, Mujeres!$A$1:$DW$117)</f>
        <v>28799858.648693521</v>
      </c>
      <c r="BR200" s="104" cm="1">
        <f t="array" ref="BR200">AnualidadActivo(BR$2, $E200, $C200, $B200, $D200, Hombres!$A$1:$DW$117, Mujeres!$A$1:$DW$117)</f>
        <v>26414861.42639241</v>
      </c>
      <c r="BS200" s="104" cm="1">
        <f t="array" ref="BS200">AnualidadActivo(BS$2, $E200, $C200, $B200, $D200, Hombres!$A$1:$DW$117, Mujeres!$A$1:$DW$117)</f>
        <v>23918175.082451601</v>
      </c>
      <c r="BT200" s="104" cm="1">
        <f t="array" ref="BT200">AnualidadActivo(BT$2, $E200, $C200, $B200, $D200, Hombres!$A$1:$DW$117, Mujeres!$A$1:$DW$117)</f>
        <v>21349347.268682566</v>
      </c>
      <c r="BU200" s="104" cm="1">
        <f t="array" ref="BU200">AnualidadActivo(BU$2, $E200, $C200, $B200, $D200, Hombres!$A$1:$DW$117, Mujeres!$A$1:$DW$117)</f>
        <v>18752467.662838586</v>
      </c>
      <c r="BV200" s="104" cm="1">
        <f t="array" ref="BV200">AnualidadActivo(BV$2, $E200, $C200, $B200, $D200, Hombres!$A$1:$DW$117, Mujeres!$A$1:$DW$117)</f>
        <v>16176625.55425651</v>
      </c>
      <c r="BW200" s="104" cm="1">
        <f t="array" ref="BW200">AnualidadActivo(BW$2, $E200, $C200, $B200, $D200, Hombres!$A$1:$DW$117, Mujeres!$A$1:$DW$117)</f>
        <v>13675544.309539709</v>
      </c>
      <c r="BX200" s="104" cm="1">
        <f t="array" ref="BX200">AnualidadActivo(BX$2, $E200, $C200, $B200, $D200, Hombres!$A$1:$DW$117, Mujeres!$A$1:$DW$117)</f>
        <v>11303423.560365856</v>
      </c>
      <c r="BY200" s="104" cm="1">
        <f t="array" ref="BY200">AnualidadActivo(BY$2, $E200, $C200, $B200, $D200, Hombres!$A$1:$DW$117, Mujeres!$A$1:$DW$117)</f>
        <v>9109662.0786789618</v>
      </c>
      <c r="BZ200" s="104" cm="1">
        <f t="array" ref="BZ200">AnualidadActivo(BZ$2, $E200, $C200, $B200, $D200, Hombres!$A$1:$DW$117, Mujeres!$A$1:$DW$117)</f>
        <v>7135662.7024304653</v>
      </c>
      <c r="CA200" s="104" cm="1">
        <f t="array" ref="CA200">AnualidadActivo(CA$2, $E200, $C200, $B200, $D200, Hombres!$A$1:$DW$117, Mujeres!$A$1:$DW$117)</f>
        <v>5412784.7934201574</v>
      </c>
      <c r="CB200" s="104" cm="1">
        <f t="array" ref="CB200">AnualidadActivo(CB$2, $E200, $C200, $B200, $D200, Hombres!$A$1:$DW$117, Mujeres!$A$1:$DW$117)</f>
        <v>3960156.3608802408</v>
      </c>
      <c r="CC200" s="104" cm="1">
        <f t="array" ref="CC200">AnualidadActivo(CC$2, $E200, $C200, $B200, $D200, Hombres!$A$1:$DW$117, Mujeres!$A$1:$DW$117)</f>
        <v>2781933.0164849684</v>
      </c>
      <c r="CD200" s="104" cm="1">
        <f t="array" ref="CD200">AnualidadActivo(CD$2, $E200, $C200, $B200, $D200, Hombres!$A$1:$DW$117, Mujeres!$A$1:$DW$117)</f>
        <v>1866489.9134273953</v>
      </c>
      <c r="CE200" s="104" cm="1">
        <f t="array" ref="CE200">AnualidadActivo(CE$2, $E200, $C200, $B200, $D200, Hombres!$A$1:$DW$117, Mujeres!$A$1:$DW$117)</f>
        <v>1188577.0718880871</v>
      </c>
      <c r="CF200" s="104" cm="1">
        <f t="array" ref="CF200">AnualidadActivo(CF$2, $E200, $C200, $B200, $D200, Hombres!$A$1:$DW$117, Mujeres!$A$1:$DW$117)</f>
        <v>713129.99528427969</v>
      </c>
      <c r="CG200" s="104" cm="1">
        <f t="array" ref="CG200">AnualidadActivo(CG$2, $E200, $C200, $B200, $D200, Hombres!$A$1:$DW$117, Mujeres!$A$1:$DW$117)</f>
        <v>399743.69600046176</v>
      </c>
      <c r="CH200" s="104" cm="1">
        <f t="array" ref="CH200">AnualidadActivo(CH$2, $E200, $C200, $B200, $D200, Hombres!$A$1:$DW$117, Mujeres!$A$1:$DW$117)</f>
        <v>207276.46997257453</v>
      </c>
      <c r="CI200" s="104" cm="1">
        <f t="array" ref="CI200">AnualidadActivo(CI$2, $E200, $C200, $B200, $D200, Hombres!$A$1:$DW$117, Mujeres!$A$1:$DW$117)</f>
        <v>98220.337110420893</v>
      </c>
      <c r="CJ200" s="104" cm="1">
        <f t="array" ref="CJ200">AnualidadActivo(CJ$2, $E200, $C200, $B200, $D200, Hombres!$A$1:$DW$117, Mujeres!$A$1:$DW$117)</f>
        <v>41894.639065914467</v>
      </c>
      <c r="CK200" s="104" cm="1">
        <f t="array" ref="CK200">AnualidadActivo(CK$2, $E200, $C200, $B200, $D200, Hombres!$A$1:$DW$117, Mujeres!$A$1:$DW$117)</f>
        <v>15779.7749619105</v>
      </c>
      <c r="CL200" s="104" cm="1">
        <f t="array" ref="CL200">AnualidadActivo(CL$2, $E200, $C200, $B200, $D200, Hombres!$A$1:$DW$117, Mujeres!$A$1:$DW$117)</f>
        <v>5119.6699711844503</v>
      </c>
      <c r="CM200" s="104" cm="1">
        <f t="array" ref="CM200">AnualidadActivo(CM$2, $E200, $C200, $B200, $D200, Hombres!$A$1:$DW$117, Mujeres!$A$1:$DW$117)</f>
        <v>1383.0131727087596</v>
      </c>
      <c r="CN200" s="104" cm="1">
        <f t="array" ref="CN200">AnualidadActivo(CN$2, $E200, $C200, $B200, $D200, Hombres!$A$1:$DW$117, Mujeres!$A$1:$DW$117)</f>
        <v>0</v>
      </c>
      <c r="CO200" s="104" cm="1">
        <f t="array" ref="CO200">AnualidadActivo(CO$2, $E200, $C200, $B200, $D200, Hombres!$A$1:$DW$117, Mujeres!$A$1:$DW$117)</f>
        <v>0</v>
      </c>
      <c r="CP200" s="104" cm="1">
        <f t="array" ref="CP200">AnualidadActivo(CP$2, $E200, $C200, $B200, $D200, Hombres!$A$1:$DW$117, Mujeres!$A$1:$DW$117)</f>
        <v>0</v>
      </c>
      <c r="CQ200" s="104" cm="1">
        <f t="array" ref="CQ200">AnualidadActivo(CQ$2, $E200, $C200, $B200, $D200, Hombres!$A$1:$DW$117, Mujeres!$A$1:$DW$117)</f>
        <v>0</v>
      </c>
      <c r="CR200" s="104" cm="1">
        <f t="array" ref="CR200">AnualidadActivo(CR$2, $E200, $C200, $B200, $D200, Hombres!$A$1:$DW$117, Mujeres!$A$1:$DW$117)</f>
        <v>0</v>
      </c>
      <c r="CS200" s="104" cm="1">
        <f t="array" ref="CS200">AnualidadActivo(CS$2, $E200, $C200, $B200, $D200, Hombres!$A$1:$DW$117, Mujeres!$A$1:$DW$117)</f>
        <v>0</v>
      </c>
      <c r="CT200" s="104" cm="1">
        <f t="array" ref="CT200">AnualidadActivo(CT$2, $E200, $C200, $B200, $D200, Hombres!$A$1:$DW$117, Mujeres!$A$1:$DW$117)</f>
        <v>0</v>
      </c>
      <c r="CU200" s="104" cm="1">
        <f t="array" ref="CU200">AnualidadActivo(CU$2, $E200, $C200, $B200, $D200, Hombres!$A$1:$DW$117, Mujeres!$A$1:$DW$117)</f>
        <v>0</v>
      </c>
      <c r="CV200" s="104" cm="1">
        <f t="array" ref="CV200">AnualidadActivo(CV$2, $E200, $C200, $B200, $D200, Hombres!$A$1:$DW$117, Mujeres!$A$1:$DW$117)</f>
        <v>0</v>
      </c>
      <c r="CW200" s="104" cm="1">
        <f t="array" ref="CW200">AnualidadActivo(CW$2, $E200, $C200, $B200, $D200, Hombres!$A$1:$DW$117, Mujeres!$A$1:$DW$117)</f>
        <v>0</v>
      </c>
      <c r="CX200" s="104" cm="1">
        <f t="array" ref="CX200">AnualidadActivo(CX$2, $E200, $C200, $B200, $D200, Hombres!$A$1:$DW$117, Mujeres!$A$1:$DW$117)</f>
        <v>0</v>
      </c>
      <c r="CY200" s="104" cm="1">
        <f t="array" ref="CY200">AnualidadActivo(CY$2, $E200, $C200, $B200, $D200, Hombres!$A$1:$DW$117, Mujeres!$A$1:$DW$117)</f>
        <v>0</v>
      </c>
      <c r="CZ200" s="104" cm="1">
        <f t="array" ref="CZ200">AnualidadActivo(CZ$2, $E200, $C200, $B200, $D200, Hombres!$A$1:$DW$117, Mujeres!$A$1:$DW$117)</f>
        <v>0</v>
      </c>
      <c r="DA200" s="104" cm="1">
        <f t="array" ref="DA200">AnualidadActivo(DA$2, $E200, $C200, $B200, $D200, Hombres!$A$1:$DW$117, Mujeres!$A$1:$DW$117)</f>
        <v>0</v>
      </c>
    </row>
    <row r="201" spans="1:105" x14ac:dyDescent="0.35">
      <c r="A201" s="2">
        <f t="shared" si="3"/>
        <v>199</v>
      </c>
      <c r="B201" s="107">
        <v>607171.75</v>
      </c>
      <c r="C201" s="9">
        <v>45516</v>
      </c>
      <c r="D201" s="7" t="s">
        <v>6</v>
      </c>
      <c r="E201" s="9">
        <v>36704</v>
      </c>
      <c r="F201" s="12" cm="1">
        <f t="array" ref="F201">edadCalc(E201)</f>
        <v>25</v>
      </c>
      <c r="G201" s="49" cm="1">
        <f t="array" ref="G201">PorcentajePension(C201,E201, D201)</f>
        <v>0.85</v>
      </c>
      <c r="I201" s="103"/>
      <c r="J201" s="104" cm="1">
        <f t="array" ref="J201">AnualidadActivo(J$2, $E201, $C201, $B201, $D201, Hombres!$A$1:$DW$117, Mujeres!$A$1:$DW$117)</f>
        <v>0</v>
      </c>
      <c r="K201" s="104" cm="1">
        <f t="array" ref="K201">AnualidadActivo(K$2, $E201, $C201, $B201, $D201, Hombres!$A$1:$DW$117, Mujeres!$A$1:$DW$117)</f>
        <v>0</v>
      </c>
      <c r="L201" s="104" cm="1">
        <f t="array" ref="L201">AnualidadActivo(L$2, $E201, $C201, $B201, $D201, Hombres!$A$1:$DW$117, Mujeres!$A$1:$DW$117)</f>
        <v>0</v>
      </c>
      <c r="M201" s="104" cm="1">
        <f t="array" ref="M201">AnualidadActivo(M$2, $E201, $C201, $B201, $D201, Hombres!$A$1:$DW$117, Mujeres!$A$1:$DW$117)</f>
        <v>0</v>
      </c>
      <c r="N201" s="104" cm="1">
        <f t="array" ref="N201">AnualidadActivo(N$2, $E201, $C201, $B201, $D201, Hombres!$A$1:$DW$117, Mujeres!$A$1:$DW$117)</f>
        <v>0</v>
      </c>
      <c r="O201" s="104" cm="1">
        <f t="array" ref="O201">AnualidadActivo(O$2, $E201, $C201, $B201, $D201, Hombres!$A$1:$DW$117, Mujeres!$A$1:$DW$117)</f>
        <v>0</v>
      </c>
      <c r="P201" s="104" cm="1">
        <f t="array" ref="P201">AnualidadActivo(P$2, $E201, $C201, $B201, $D201, Hombres!$A$1:$DW$117, Mujeres!$A$1:$DW$117)</f>
        <v>0</v>
      </c>
      <c r="Q201" s="104" cm="1">
        <f t="array" ref="Q201">AnualidadActivo(Q$2, $E201, $C201, $B201, $D201, Hombres!$A$1:$DW$117, Mujeres!$A$1:$DW$117)</f>
        <v>0</v>
      </c>
      <c r="R201" s="104" cm="1">
        <f t="array" ref="R201">AnualidadActivo(R$2, $E201, $C201, $B201, $D201, Hombres!$A$1:$DW$117, Mujeres!$A$1:$DW$117)</f>
        <v>0</v>
      </c>
      <c r="S201" s="104" cm="1">
        <f t="array" ref="S201">AnualidadActivo(S$2, $E201, $C201, $B201, $D201, Hombres!$A$1:$DW$117, Mujeres!$A$1:$DW$117)</f>
        <v>0</v>
      </c>
      <c r="T201" s="104" cm="1">
        <f t="array" ref="T201">AnualidadActivo(T$2, $E201, $C201, $B201, $D201, Hombres!$A$1:$DW$117, Mujeres!$A$1:$DW$117)</f>
        <v>0</v>
      </c>
      <c r="U201" s="104" cm="1">
        <f t="array" ref="U201">AnualidadActivo(U$2, $E201, $C201, $B201, $D201, Hombres!$A$1:$DW$117, Mujeres!$A$1:$DW$117)</f>
        <v>0</v>
      </c>
      <c r="V201" s="104" cm="1">
        <f t="array" ref="V201">AnualidadActivo(V$2, $E201, $C201, $B201, $D201, Hombres!$A$1:$DW$117, Mujeres!$A$1:$DW$117)</f>
        <v>0</v>
      </c>
      <c r="W201" s="104" cm="1">
        <f t="array" ref="W201">AnualidadActivo(W$2, $E201, $C201, $B201, $D201, Hombres!$A$1:$DW$117, Mujeres!$A$1:$DW$117)</f>
        <v>0</v>
      </c>
      <c r="X201" s="104" cm="1">
        <f t="array" ref="X201">AnualidadActivo(X$2, $E201, $C201, $B201, $D201, Hombres!$A$1:$DW$117, Mujeres!$A$1:$DW$117)</f>
        <v>0</v>
      </c>
      <c r="Y201" s="104" cm="1">
        <f t="array" ref="Y201">AnualidadActivo(Y$2, $E201, $C201, $B201, $D201, Hombres!$A$1:$DW$117, Mujeres!$A$1:$DW$117)</f>
        <v>0</v>
      </c>
      <c r="Z201" s="104" cm="1">
        <f t="array" ref="Z201">AnualidadActivo(Z$2, $E201, $C201, $B201, $D201, Hombres!$A$1:$DW$117, Mujeres!$A$1:$DW$117)</f>
        <v>0</v>
      </c>
      <c r="AA201" s="104" cm="1">
        <f t="array" ref="AA201">AnualidadActivo(AA$2, $E201, $C201, $B201, $D201, Hombres!$A$1:$DW$117, Mujeres!$A$1:$DW$117)</f>
        <v>0</v>
      </c>
      <c r="AB201" s="104" cm="1">
        <f t="array" ref="AB201">AnualidadActivo(AB$2, $E201, $C201, $B201, $D201, Hombres!$A$1:$DW$117, Mujeres!$A$1:$DW$117)</f>
        <v>0</v>
      </c>
      <c r="AC201" s="104" cm="1">
        <f t="array" ref="AC201">AnualidadActivo(AC$2, $E201, $C201, $B201, $D201, Hombres!$A$1:$DW$117, Mujeres!$A$1:$DW$117)</f>
        <v>0</v>
      </c>
      <c r="AD201" s="104" cm="1">
        <f t="array" ref="AD201">AnualidadActivo(AD$2, $E201, $C201, $B201, $D201, Hombres!$A$1:$DW$117, Mujeres!$A$1:$DW$117)</f>
        <v>0</v>
      </c>
      <c r="AE201" s="104" cm="1">
        <f t="array" ref="AE201">AnualidadActivo(AE$2, $E201, $C201, $B201, $D201, Hombres!$A$1:$DW$117, Mujeres!$A$1:$DW$117)</f>
        <v>0</v>
      </c>
      <c r="AF201" s="104" cm="1">
        <f t="array" ref="AF201">AnualidadActivo(AF$2, $E201, $C201, $B201, $D201, Hombres!$A$1:$DW$117, Mujeres!$A$1:$DW$117)</f>
        <v>0</v>
      </c>
      <c r="AG201" s="104" cm="1">
        <f t="array" ref="AG201">AnualidadActivo(AG$2, $E201, $C201, $B201, $D201, Hombres!$A$1:$DW$117, Mujeres!$A$1:$DW$117)</f>
        <v>0</v>
      </c>
      <c r="AH201" s="104" cm="1">
        <f t="array" ref="AH201">AnualidadActivo(AH$2, $E201, $C201, $B201, $D201, Hombres!$A$1:$DW$117, Mujeres!$A$1:$DW$117)</f>
        <v>0</v>
      </c>
      <c r="AI201" s="104" cm="1">
        <f t="array" ref="AI201">AnualidadActivo(AI$2, $E201, $C201, $B201, $D201, Hombres!$A$1:$DW$117, Mujeres!$A$1:$DW$117)</f>
        <v>0</v>
      </c>
      <c r="AJ201" s="104" cm="1">
        <f t="array" ref="AJ201">AnualidadActivo(AJ$2, $E201, $C201, $B201, $D201, Hombres!$A$1:$DW$117, Mujeres!$A$1:$DW$117)</f>
        <v>0</v>
      </c>
      <c r="AK201" s="104" cm="1">
        <f t="array" ref="AK201">AnualidadActivo(AK$2, $E201, $C201, $B201, $D201, Hombres!$A$1:$DW$117, Mujeres!$A$1:$DW$117)</f>
        <v>0</v>
      </c>
      <c r="AL201" s="104" cm="1">
        <f t="array" ref="AL201">AnualidadActivo(AL$2, $E201, $C201, $B201, $D201, Hombres!$A$1:$DW$117, Mujeres!$A$1:$DW$117)</f>
        <v>0</v>
      </c>
      <c r="AM201" s="104" cm="1">
        <f t="array" ref="AM201">AnualidadActivo(AM$2, $E201, $C201, $B201, $D201, Hombres!$A$1:$DW$117, Mujeres!$A$1:$DW$117)</f>
        <v>0</v>
      </c>
      <c r="AN201" s="104" cm="1">
        <f t="array" ref="AN201">AnualidadActivo(AN$2, $E201, $C201, $B201, $D201, Hombres!$A$1:$DW$117, Mujeres!$A$1:$DW$117)</f>
        <v>0</v>
      </c>
      <c r="AO201" s="104" cm="1">
        <f t="array" ref="AO201">AnualidadActivo(AO$2, $E201, $C201, $B201, $D201, Hombres!$A$1:$DW$117, Mujeres!$A$1:$DW$117)</f>
        <v>0</v>
      </c>
      <c r="AP201" s="104" cm="1">
        <f t="array" ref="AP201">AnualidadActivo(AP$2, $E201, $C201, $B201, $D201, Hombres!$A$1:$DW$117, Mujeres!$A$1:$DW$117)</f>
        <v>0</v>
      </c>
      <c r="AQ201" s="104" cm="1">
        <f t="array" ref="AQ201">AnualidadActivo(AQ$2, $E201, $C201, $B201, $D201, Hombres!$A$1:$DW$117, Mujeres!$A$1:$DW$117)</f>
        <v>0</v>
      </c>
      <c r="AR201" s="104" cm="1">
        <f t="array" ref="AR201">AnualidadActivo(AR$2, $E201, $C201, $B201, $D201, Hombres!$A$1:$DW$117, Mujeres!$A$1:$DW$117)</f>
        <v>0</v>
      </c>
      <c r="AS201" s="104" cm="1">
        <f t="array" ref="AS201">AnualidadActivo(AS$2, $E201, $C201, $B201, $D201, Hombres!$A$1:$DW$117, Mujeres!$A$1:$DW$117)</f>
        <v>0</v>
      </c>
      <c r="AT201" s="104" cm="1">
        <f t="array" ref="AT201">AnualidadActivo(AT$2, $E201, $C201, $B201, $D201, Hombres!$A$1:$DW$117, Mujeres!$A$1:$DW$117)</f>
        <v>0</v>
      </c>
      <c r="AU201" s="104" cm="1">
        <f t="array" ref="AU201">AnualidadActivo(AU$2, $E201, $C201, $B201, $D201, Hombres!$A$1:$DW$117, Mujeres!$A$1:$DW$117)</f>
        <v>0</v>
      </c>
      <c r="AV201" s="104" cm="1">
        <f t="array" ref="AV201">AnualidadActivo(AV$2, $E201, $C201, $B201, $D201, Hombres!$A$1:$DW$117, Mujeres!$A$1:$DW$117)</f>
        <v>42275706.144264907</v>
      </c>
      <c r="AW201" s="104" cm="1">
        <f t="array" ref="AW201">AnualidadActivo(AW$2, $E201, $C201, $B201, $D201, Hombres!$A$1:$DW$117, Mujeres!$A$1:$DW$117)</f>
        <v>43543977.328592852</v>
      </c>
      <c r="AX201" s="104" cm="1">
        <f t="array" ref="AX201">AnualidadActivo(AX$2, $E201, $C201, $B201, $D201, Hombres!$A$1:$DW$117, Mujeres!$A$1:$DW$117)</f>
        <v>44850296.648450635</v>
      </c>
      <c r="AY201" s="104" cm="1">
        <f t="array" ref="AY201">AnualidadActivo(AY$2, $E201, $C201, $B201, $D201, Hombres!$A$1:$DW$117, Mujeres!$A$1:$DW$117)</f>
        <v>46195805.547904164</v>
      </c>
      <c r="AZ201" s="104" cm="1">
        <f t="array" ref="AZ201">AnualidadActivo(AZ$2, $E201, $C201, $B201, $D201, Hombres!$A$1:$DW$117, Mujeres!$A$1:$DW$117)</f>
        <v>47581679.714341283</v>
      </c>
      <c r="BA201" s="104" cm="1">
        <f t="array" ref="BA201">AnualidadActivo(BA$2, $E201, $C201, $B201, $D201, Hombres!$A$1:$DW$117, Mujeres!$A$1:$DW$117)</f>
        <v>48181067.511009417</v>
      </c>
      <c r="BB201" s="104" cm="1">
        <f t="array" ref="BB201">AnualidadActivo(BB$2, $E201, $C201, $B201, $D201, Hombres!$A$1:$DW$117, Mujeres!$A$1:$DW$117)</f>
        <v>49416792.837248988</v>
      </c>
      <c r="BC201" s="104" cm="1">
        <f t="array" ref="BC201">AnualidadActivo(BC$2, $E201, $C201, $B201, $D201, Hombres!$A$1:$DW$117, Mujeres!$A$1:$DW$117)</f>
        <v>50665317.645723104</v>
      </c>
      <c r="BD201" s="104" cm="1">
        <f t="array" ref="BD201">AnualidadActivo(BD$2, $E201, $C201, $B201, $D201, Hombres!$A$1:$DW$117, Mujeres!$A$1:$DW$117)</f>
        <v>51921204.017005675</v>
      </c>
      <c r="BE201" s="104" cm="1">
        <f t="array" ref="BE201">AnualidadActivo(BE$2, $E201, $C201, $B201, $D201, Hombres!$A$1:$DW$117, Mujeres!$A$1:$DW$117)</f>
        <v>53174668.538465694</v>
      </c>
      <c r="BF201" s="104" cm="1">
        <f t="array" ref="BF201">AnualidadActivo(BF$2, $E201, $C201, $B201, $D201, Hombres!$A$1:$DW$117, Mujeres!$A$1:$DW$117)</f>
        <v>54414314.963069104</v>
      </c>
      <c r="BG201" s="104" cm="1">
        <f t="array" ref="BG201">AnualidadActivo(BG$2, $E201, $C201, $B201, $D201, Hombres!$A$1:$DW$117, Mujeres!$A$1:$DW$117)</f>
        <v>55633892.88327378</v>
      </c>
      <c r="BH201" s="104" cm="1">
        <f t="array" ref="BH201">AnualidadActivo(BH$2, $E201, $C201, $B201, $D201, Hombres!$A$1:$DW$117, Mujeres!$A$1:$DW$117)</f>
        <v>56833518.615503028</v>
      </c>
      <c r="BI201" s="104" cm="1">
        <f t="array" ref="BI201">AnualidadActivo(BI$2, $E201, $C201, $B201, $D201, Hombres!$A$1:$DW$117, Mujeres!$A$1:$DW$117)</f>
        <v>58013129.211801931</v>
      </c>
      <c r="BJ201" s="104" cm="1">
        <f t="array" ref="BJ201">AnualidadActivo(BJ$2, $E201, $C201, $B201, $D201, Hombres!$A$1:$DW$117, Mujeres!$A$1:$DW$117)</f>
        <v>59163552.653297387</v>
      </c>
      <c r="BK201" s="104" cm="1">
        <f t="array" ref="BK201">AnualidadActivo(BK$2, $E201, $C201, $B201, $D201, Hombres!$A$1:$DW$117, Mujeres!$A$1:$DW$117)</f>
        <v>60265497.546049654</v>
      </c>
      <c r="BL201" s="104" cm="1">
        <f t="array" ref="BL201">AnualidadActivo(BL$2, $E201, $C201, $B201, $D201, Hombres!$A$1:$DW$117, Mujeres!$A$1:$DW$117)</f>
        <v>61293230.085883923</v>
      </c>
      <c r="BM201" s="104" cm="1">
        <f t="array" ref="BM201">AnualidadActivo(BM$2, $E201, $C201, $B201, $D201, Hombres!$A$1:$DW$117, Mujeres!$A$1:$DW$117)</f>
        <v>62220160.617044516</v>
      </c>
      <c r="BN201" s="104" cm="1">
        <f t="array" ref="BN201">AnualidadActivo(BN$2, $E201, $C201, $B201, $D201, Hombres!$A$1:$DW$117, Mujeres!$A$1:$DW$117)</f>
        <v>62955659.660324469</v>
      </c>
      <c r="BO201" s="104" cm="1">
        <f t="array" ref="BO201">AnualidadActivo(BO$2, $E201, $C201, $B201, $D201, Hombres!$A$1:$DW$117, Mujeres!$A$1:$DW$117)</f>
        <v>63549777.256991722</v>
      </c>
      <c r="BP201" s="104" cm="1">
        <f t="array" ref="BP201">AnualidadActivo(BP$2, $E201, $C201, $B201, $D201, Hombres!$A$1:$DW$117, Mujeres!$A$1:$DW$117)</f>
        <v>63977561.057402506</v>
      </c>
      <c r="BQ201" s="104" cm="1">
        <f t="array" ref="BQ201">AnualidadActivo(BQ$2, $E201, $C201, $B201, $D201, Hombres!$A$1:$DW$117, Mujeres!$A$1:$DW$117)</f>
        <v>64211660.647314474</v>
      </c>
      <c r="BR201" s="104" cm="1">
        <f t="array" ref="BR201">AnualidadActivo(BR$2, $E201, $C201, $B201, $D201, Hombres!$A$1:$DW$117, Mujeres!$A$1:$DW$117)</f>
        <v>64225041.265795149</v>
      </c>
      <c r="BS201" s="104" cm="1">
        <f t="array" ref="BS201">AnualidadActivo(BS$2, $E201, $C201, $B201, $D201, Hombres!$A$1:$DW$117, Mujeres!$A$1:$DW$117)</f>
        <v>63989005.954113044</v>
      </c>
      <c r="BT201" s="104" cm="1">
        <f t="array" ref="BT201">AnualidadActivo(BT$2, $E201, $C201, $B201, $D201, Hombres!$A$1:$DW$117, Mujeres!$A$1:$DW$117)</f>
        <v>63471373.289347842</v>
      </c>
      <c r="BU201" s="104" cm="1">
        <f t="array" ref="BU201">AnualidadActivo(BU$2, $E201, $C201, $B201, $D201, Hombres!$A$1:$DW$117, Mujeres!$A$1:$DW$117)</f>
        <v>62638562.036435522</v>
      </c>
      <c r="BV201" s="104" cm="1">
        <f t="array" ref="BV201">AnualidadActivo(BV$2, $E201, $C201, $B201, $D201, Hombres!$A$1:$DW$117, Mujeres!$A$1:$DW$117)</f>
        <v>61459043.524718888</v>
      </c>
      <c r="BW201" s="104" cm="1">
        <f t="array" ref="BW201">AnualidadActivo(BW$2, $E201, $C201, $B201, $D201, Hombres!$A$1:$DW$117, Mujeres!$A$1:$DW$117)</f>
        <v>59907625.329562061</v>
      </c>
      <c r="BX201" s="104" cm="1">
        <f t="array" ref="BX201">AnualidadActivo(BX$2, $E201, $C201, $B201, $D201, Hombres!$A$1:$DW$117, Mujeres!$A$1:$DW$117)</f>
        <v>57963602.399209909</v>
      </c>
      <c r="BY201" s="104" cm="1">
        <f t="array" ref="BY201">AnualidadActivo(BY$2, $E201, $C201, $B201, $D201, Hombres!$A$1:$DW$117, Mujeres!$A$1:$DW$117)</f>
        <v>55609945.170143723</v>
      </c>
      <c r="BZ201" s="104" cm="1">
        <f t="array" ref="BZ201">AnualidadActivo(BZ$2, $E201, $C201, $B201, $D201, Hombres!$A$1:$DW$117, Mujeres!$A$1:$DW$117)</f>
        <v>52836143.905134462</v>
      </c>
      <c r="CA201" s="104" cm="1">
        <f t="array" ref="CA201">AnualidadActivo(CA$2, $E201, $C201, $B201, $D201, Hombres!$A$1:$DW$117, Mujeres!$A$1:$DW$117)</f>
        <v>49643577.712408148</v>
      </c>
      <c r="CB201" s="104" cm="1">
        <f t="array" ref="CB201">AnualidadActivo(CB$2, $E201, $C201, $B201, $D201, Hombres!$A$1:$DW$117, Mujeres!$A$1:$DW$117)</f>
        <v>46052362.492138408</v>
      </c>
      <c r="CC201" s="104" cm="1">
        <f t="array" ref="CC201">AnualidadActivo(CC$2, $E201, $C201, $B201, $D201, Hombres!$A$1:$DW$117, Mujeres!$A$1:$DW$117)</f>
        <v>42103103.969216578</v>
      </c>
      <c r="CD201" s="104" cm="1">
        <f t="array" ref="CD201">AnualidadActivo(CD$2, $E201, $C201, $B201, $D201, Hombres!$A$1:$DW$117, Mujeres!$A$1:$DW$117)</f>
        <v>37855203.41583395</v>
      </c>
      <c r="CE201" s="104" cm="1">
        <f t="array" ref="CE201">AnualidadActivo(CE$2, $E201, $C201, $B201, $D201, Hombres!$A$1:$DW$117, Mujeres!$A$1:$DW$117)</f>
        <v>33387713.143003955</v>
      </c>
      <c r="CF201" s="104" cm="1">
        <f t="array" ref="CF201">AnualidadActivo(CF$2, $E201, $C201, $B201, $D201, Hombres!$A$1:$DW$117, Mujeres!$A$1:$DW$117)</f>
        <v>28801701.936054368</v>
      </c>
      <c r="CG201" s="104" cm="1">
        <f t="array" ref="CG201">AnualidadActivo(CG$2, $E201, $C201, $B201, $D201, Hombres!$A$1:$DW$117, Mujeres!$A$1:$DW$117)</f>
        <v>24220022.583303649</v>
      </c>
      <c r="CH201" s="104" cm="1">
        <f t="array" ref="CH201">AnualidadActivo(CH$2, $E201, $C201, $B201, $D201, Hombres!$A$1:$DW$117, Mujeres!$A$1:$DW$117)</f>
        <v>19778827.971172098</v>
      </c>
      <c r="CI201" s="104" cm="1">
        <f t="array" ref="CI201">AnualidadActivo(CI$2, $E201, $C201, $B201, $D201, Hombres!$A$1:$DW$117, Mujeres!$A$1:$DW$117)</f>
        <v>15614796.856473068</v>
      </c>
      <c r="CJ201" s="104" cm="1">
        <f t="array" ref="CJ201">AnualidadActivo(CJ$2, $E201, $C201, $B201, $D201, Hombres!$A$1:$DW$117, Mujeres!$A$1:$DW$117)</f>
        <v>11853444.941161845</v>
      </c>
      <c r="CK201" s="104" cm="1">
        <f t="array" ref="CK201">AnualidadActivo(CK$2, $E201, $C201, $B201, $D201, Hombres!$A$1:$DW$117, Mujeres!$A$1:$DW$117)</f>
        <v>8597438.436907446</v>
      </c>
      <c r="CL201" s="104" cm="1">
        <f t="array" ref="CL201">AnualidadActivo(CL$2, $E201, $C201, $B201, $D201, Hombres!$A$1:$DW$117, Mujeres!$A$1:$DW$117)</f>
        <v>5914220.6042253487</v>
      </c>
      <c r="CM201" s="104" cm="1">
        <f t="array" ref="CM201">AnualidadActivo(CM$2, $E201, $C201, $B201, $D201, Hombres!$A$1:$DW$117, Mujeres!$A$1:$DW$117)</f>
        <v>3824974.5308215567</v>
      </c>
      <c r="CN201" s="104" cm="1">
        <f t="array" ref="CN201">AnualidadActivo(CN$2, $E201, $C201, $B201, $D201, Hombres!$A$1:$DW$117, Mujeres!$A$1:$DW$117)</f>
        <v>2301145.7694436335</v>
      </c>
      <c r="CO201" s="104" cm="1">
        <f t="array" ref="CO201">AnualidadActivo(CO$2, $E201, $C201, $B201, $D201, Hombres!$A$1:$DW$117, Mujeres!$A$1:$DW$117)</f>
        <v>1271038.7286818544</v>
      </c>
      <c r="CP201" s="104" cm="1">
        <f t="array" ref="CP201">AnualidadActivo(CP$2, $E201, $C201, $B201, $D201, Hombres!$A$1:$DW$117, Mujeres!$A$1:$DW$117)</f>
        <v>634171.19008491782</v>
      </c>
      <c r="CQ201" s="104" cm="1">
        <f t="array" ref="CQ201">AnualidadActivo(CQ$2, $E201, $C201, $B201, $D201, Hombres!$A$1:$DW$117, Mujeres!$A$1:$DW$117)</f>
        <v>279980.25963823969</v>
      </c>
      <c r="CR201" s="104" cm="1">
        <f t="array" ref="CR201">AnualidadActivo(CR$2, $E201, $C201, $B201, $D201, Hombres!$A$1:$DW$117, Mujeres!$A$1:$DW$117)</f>
        <v>106436.84025617104</v>
      </c>
      <c r="CS201" s="104" cm="1">
        <f t="array" ref="CS201">AnualidadActivo(CS$2, $E201, $C201, $B201, $D201, Hombres!$A$1:$DW$117, Mujeres!$A$1:$DW$117)</f>
        <v>33545.612197512615</v>
      </c>
      <c r="CT201" s="104" cm="1">
        <f t="array" ref="CT201">AnualidadActivo(CT$2, $E201, $C201, $B201, $D201, Hombres!$A$1:$DW$117, Mujeres!$A$1:$DW$117)</f>
        <v>8282.6245655664825</v>
      </c>
      <c r="CU201" s="104" cm="1">
        <f t="array" ref="CU201">AnualidadActivo(CU$2, $E201, $C201, $B201, $D201, Hombres!$A$1:$DW$117, Mujeres!$A$1:$DW$117)</f>
        <v>1456.9870368541706</v>
      </c>
      <c r="CV201" s="104" cm="1">
        <f t="array" ref="CV201">AnualidadActivo(CV$2, $E201, $C201, $B201, $D201, Hombres!$A$1:$DW$117, Mujeres!$A$1:$DW$117)</f>
        <v>149.74056202108204</v>
      </c>
      <c r="CW201" s="104" cm="1">
        <f t="array" ref="CW201">AnualidadActivo(CW$2, $E201, $C201, $B201, $D201, Hombres!$A$1:$DW$117, Mujeres!$A$1:$DW$117)</f>
        <v>0</v>
      </c>
      <c r="CX201" s="104" cm="1">
        <f t="array" ref="CX201">AnualidadActivo(CX$2, $E201, $C201, $B201, $D201, Hombres!$A$1:$DW$117, Mujeres!$A$1:$DW$117)</f>
        <v>0</v>
      </c>
      <c r="CY201" s="104" cm="1">
        <f t="array" ref="CY201">AnualidadActivo(CY$2, $E201, $C201, $B201, $D201, Hombres!$A$1:$DW$117, Mujeres!$A$1:$DW$117)</f>
        <v>0</v>
      </c>
      <c r="CZ201" s="104" cm="1">
        <f t="array" ref="CZ201">AnualidadActivo(CZ$2, $E201, $C201, $B201, $D201, Hombres!$A$1:$DW$117, Mujeres!$A$1:$DW$117)</f>
        <v>0</v>
      </c>
      <c r="DA201" s="104" cm="1">
        <f t="array" ref="DA201">AnualidadActivo(DA$2, $E201, $C201, $B201, $D201, Hombres!$A$1:$DW$117, Mujeres!$A$1:$DW$117)</f>
        <v>0</v>
      </c>
    </row>
    <row r="202" spans="1:105" x14ac:dyDescent="0.35">
      <c r="A202" s="2">
        <f t="shared" si="3"/>
        <v>200</v>
      </c>
      <c r="B202" s="107">
        <v>853801</v>
      </c>
      <c r="C202" s="9">
        <v>45558</v>
      </c>
      <c r="D202" s="7" t="s">
        <v>5</v>
      </c>
      <c r="E202" s="9">
        <v>36888</v>
      </c>
      <c r="F202" s="12" cm="1">
        <f t="array" ref="F202">edadCalc(E202)</f>
        <v>25</v>
      </c>
      <c r="G202" s="49" cm="1">
        <f t="array" ref="G202">PorcentajePension(C202,E202, D202)</f>
        <v>1</v>
      </c>
      <c r="I202" s="103"/>
      <c r="J202" s="104" cm="1">
        <f t="array" ref="J202">AnualidadActivo(J$2, $E202, $C202, $B202, $D202, Hombres!$A$1:$DW$117, Mujeres!$A$1:$DW$117)</f>
        <v>0</v>
      </c>
      <c r="K202" s="104" cm="1">
        <f t="array" ref="K202">AnualidadActivo(K$2, $E202, $C202, $B202, $D202, Hombres!$A$1:$DW$117, Mujeres!$A$1:$DW$117)</f>
        <v>0</v>
      </c>
      <c r="L202" s="104" cm="1">
        <f t="array" ref="L202">AnualidadActivo(L$2, $E202, $C202, $B202, $D202, Hombres!$A$1:$DW$117, Mujeres!$A$1:$DW$117)</f>
        <v>0</v>
      </c>
      <c r="M202" s="104" cm="1">
        <f t="array" ref="M202">AnualidadActivo(M$2, $E202, $C202, $B202, $D202, Hombres!$A$1:$DW$117, Mujeres!$A$1:$DW$117)</f>
        <v>0</v>
      </c>
      <c r="N202" s="104" cm="1">
        <f t="array" ref="N202">AnualidadActivo(N$2, $E202, $C202, $B202, $D202, Hombres!$A$1:$DW$117, Mujeres!$A$1:$DW$117)</f>
        <v>0</v>
      </c>
      <c r="O202" s="104" cm="1">
        <f t="array" ref="O202">AnualidadActivo(O$2, $E202, $C202, $B202, $D202, Hombres!$A$1:$DW$117, Mujeres!$A$1:$DW$117)</f>
        <v>0</v>
      </c>
      <c r="P202" s="104" cm="1">
        <f t="array" ref="P202">AnualidadActivo(P$2, $E202, $C202, $B202, $D202, Hombres!$A$1:$DW$117, Mujeres!$A$1:$DW$117)</f>
        <v>0</v>
      </c>
      <c r="Q202" s="104" cm="1">
        <f t="array" ref="Q202">AnualidadActivo(Q$2, $E202, $C202, $B202, $D202, Hombres!$A$1:$DW$117, Mujeres!$A$1:$DW$117)</f>
        <v>0</v>
      </c>
      <c r="R202" s="104" cm="1">
        <f t="array" ref="R202">AnualidadActivo(R$2, $E202, $C202, $B202, $D202, Hombres!$A$1:$DW$117, Mujeres!$A$1:$DW$117)</f>
        <v>0</v>
      </c>
      <c r="S202" s="104" cm="1">
        <f t="array" ref="S202">AnualidadActivo(S$2, $E202, $C202, $B202, $D202, Hombres!$A$1:$DW$117, Mujeres!$A$1:$DW$117)</f>
        <v>0</v>
      </c>
      <c r="T202" s="104" cm="1">
        <f t="array" ref="T202">AnualidadActivo(T$2, $E202, $C202, $B202, $D202, Hombres!$A$1:$DW$117, Mujeres!$A$1:$DW$117)</f>
        <v>0</v>
      </c>
      <c r="U202" s="104" cm="1">
        <f t="array" ref="U202">AnualidadActivo(U$2, $E202, $C202, $B202, $D202, Hombres!$A$1:$DW$117, Mujeres!$A$1:$DW$117)</f>
        <v>0</v>
      </c>
      <c r="V202" s="104" cm="1">
        <f t="array" ref="V202">AnualidadActivo(V$2, $E202, $C202, $B202, $D202, Hombres!$A$1:$DW$117, Mujeres!$A$1:$DW$117)</f>
        <v>0</v>
      </c>
      <c r="W202" s="104" cm="1">
        <f t="array" ref="W202">AnualidadActivo(W$2, $E202, $C202, $B202, $D202, Hombres!$A$1:$DW$117, Mujeres!$A$1:$DW$117)</f>
        <v>0</v>
      </c>
      <c r="X202" s="104" cm="1">
        <f t="array" ref="X202">AnualidadActivo(X$2, $E202, $C202, $B202, $D202, Hombres!$A$1:$DW$117, Mujeres!$A$1:$DW$117)</f>
        <v>0</v>
      </c>
      <c r="Y202" s="104" cm="1">
        <f t="array" ref="Y202">AnualidadActivo(Y$2, $E202, $C202, $B202, $D202, Hombres!$A$1:$DW$117, Mujeres!$A$1:$DW$117)</f>
        <v>0</v>
      </c>
      <c r="Z202" s="104" cm="1">
        <f t="array" ref="Z202">AnualidadActivo(Z$2, $E202, $C202, $B202, $D202, Hombres!$A$1:$DW$117, Mujeres!$A$1:$DW$117)</f>
        <v>0</v>
      </c>
      <c r="AA202" s="104" cm="1">
        <f t="array" ref="AA202">AnualidadActivo(AA$2, $E202, $C202, $B202, $D202, Hombres!$A$1:$DW$117, Mujeres!$A$1:$DW$117)</f>
        <v>0</v>
      </c>
      <c r="AB202" s="104" cm="1">
        <f t="array" ref="AB202">AnualidadActivo(AB$2, $E202, $C202, $B202, $D202, Hombres!$A$1:$DW$117, Mujeres!$A$1:$DW$117)</f>
        <v>0</v>
      </c>
      <c r="AC202" s="104" cm="1">
        <f t="array" ref="AC202">AnualidadActivo(AC$2, $E202, $C202, $B202, $D202, Hombres!$A$1:$DW$117, Mujeres!$A$1:$DW$117)</f>
        <v>0</v>
      </c>
      <c r="AD202" s="104" cm="1">
        <f t="array" ref="AD202">AnualidadActivo(AD$2, $E202, $C202, $B202, $D202, Hombres!$A$1:$DW$117, Mujeres!$A$1:$DW$117)</f>
        <v>0</v>
      </c>
      <c r="AE202" s="104" cm="1">
        <f t="array" ref="AE202">AnualidadActivo(AE$2, $E202, $C202, $B202, $D202, Hombres!$A$1:$DW$117, Mujeres!$A$1:$DW$117)</f>
        <v>0</v>
      </c>
      <c r="AF202" s="104" cm="1">
        <f t="array" ref="AF202">AnualidadActivo(AF$2, $E202, $C202, $B202, $D202, Hombres!$A$1:$DW$117, Mujeres!$A$1:$DW$117)</f>
        <v>0</v>
      </c>
      <c r="AG202" s="104" cm="1">
        <f t="array" ref="AG202">AnualidadActivo(AG$2, $E202, $C202, $B202, $D202, Hombres!$A$1:$DW$117, Mujeres!$A$1:$DW$117)</f>
        <v>0</v>
      </c>
      <c r="AH202" s="104" cm="1">
        <f t="array" ref="AH202">AnualidadActivo(AH$2, $E202, $C202, $B202, $D202, Hombres!$A$1:$DW$117, Mujeres!$A$1:$DW$117)</f>
        <v>0</v>
      </c>
      <c r="AI202" s="104" cm="1">
        <f t="array" ref="AI202">AnualidadActivo(AI$2, $E202, $C202, $B202, $D202, Hombres!$A$1:$DW$117, Mujeres!$A$1:$DW$117)</f>
        <v>0</v>
      </c>
      <c r="AJ202" s="104" cm="1">
        <f t="array" ref="AJ202">AnualidadActivo(AJ$2, $E202, $C202, $B202, $D202, Hombres!$A$1:$DW$117, Mujeres!$A$1:$DW$117)</f>
        <v>0</v>
      </c>
      <c r="AK202" s="104" cm="1">
        <f t="array" ref="AK202">AnualidadActivo(AK$2, $E202, $C202, $B202, $D202, Hombres!$A$1:$DW$117, Mujeres!$A$1:$DW$117)</f>
        <v>0</v>
      </c>
      <c r="AL202" s="104" cm="1">
        <f t="array" ref="AL202">AnualidadActivo(AL$2, $E202, $C202, $B202, $D202, Hombres!$A$1:$DW$117, Mujeres!$A$1:$DW$117)</f>
        <v>0</v>
      </c>
      <c r="AM202" s="104" cm="1">
        <f t="array" ref="AM202">AnualidadActivo(AM$2, $E202, $C202, $B202, $D202, Hombres!$A$1:$DW$117, Mujeres!$A$1:$DW$117)</f>
        <v>0</v>
      </c>
      <c r="AN202" s="104" cm="1">
        <f t="array" ref="AN202">AnualidadActivo(AN$2, $E202, $C202, $B202, $D202, Hombres!$A$1:$DW$117, Mujeres!$A$1:$DW$117)</f>
        <v>0</v>
      </c>
      <c r="AO202" s="104" cm="1">
        <f t="array" ref="AO202">AnualidadActivo(AO$2, $E202, $C202, $B202, $D202, Hombres!$A$1:$DW$117, Mujeres!$A$1:$DW$117)</f>
        <v>0</v>
      </c>
      <c r="AP202" s="104" cm="1">
        <f t="array" ref="AP202">AnualidadActivo(AP$2, $E202, $C202, $B202, $D202, Hombres!$A$1:$DW$117, Mujeres!$A$1:$DW$117)</f>
        <v>0</v>
      </c>
      <c r="AQ202" s="104" cm="1">
        <f t="array" ref="AQ202">AnualidadActivo(AQ$2, $E202, $C202, $B202, $D202, Hombres!$A$1:$DW$117, Mujeres!$A$1:$DW$117)</f>
        <v>0</v>
      </c>
      <c r="AR202" s="104" cm="1">
        <f t="array" ref="AR202">AnualidadActivo(AR$2, $E202, $C202, $B202, $D202, Hombres!$A$1:$DW$117, Mujeres!$A$1:$DW$117)</f>
        <v>0</v>
      </c>
      <c r="AS202" s="104" cm="1">
        <f t="array" ref="AS202">AnualidadActivo(AS$2, $E202, $C202, $B202, $D202, Hombres!$A$1:$DW$117, Mujeres!$A$1:$DW$117)</f>
        <v>0</v>
      </c>
      <c r="AT202" s="104" cm="1">
        <f t="array" ref="AT202">AnualidadActivo(AT$2, $E202, $C202, $B202, $D202, Hombres!$A$1:$DW$117, Mujeres!$A$1:$DW$117)</f>
        <v>0</v>
      </c>
      <c r="AU202" s="104" cm="1">
        <f t="array" ref="AU202">AnualidadActivo(AU$2, $E202, $C202, $B202, $D202, Hombres!$A$1:$DW$117, Mujeres!$A$1:$DW$117)</f>
        <v>0</v>
      </c>
      <c r="AV202" s="104" cm="1">
        <f t="array" ref="AV202">AnualidadActivo(AV$2, $E202, $C202, $B202, $D202, Hombres!$A$1:$DW$117, Mujeres!$A$1:$DW$117)</f>
        <v>0</v>
      </c>
      <c r="AW202" s="104" cm="1">
        <f t="array" ref="AW202">AnualidadActivo(AW$2, $E202, $C202, $B202, $D202, Hombres!$A$1:$DW$117, Mujeres!$A$1:$DW$117)</f>
        <v>0</v>
      </c>
      <c r="AX202" s="104" cm="1">
        <f t="array" ref="AX202">AnualidadActivo(AX$2, $E202, $C202, $B202, $D202, Hombres!$A$1:$DW$117, Mujeres!$A$1:$DW$117)</f>
        <v>72220905.09260124</v>
      </c>
      <c r="AY202" s="104" cm="1">
        <f t="array" ref="AY202">AnualidadActivo(AY$2, $E202, $C202, $B202, $D202, Hombres!$A$1:$DW$117, Mujeres!$A$1:$DW$117)</f>
        <v>74387532.245379284</v>
      </c>
      <c r="AZ202" s="104" cm="1">
        <f t="array" ref="AZ202">AnualidadActivo(AZ$2, $E202, $C202, $B202, $D202, Hombres!$A$1:$DW$117, Mujeres!$A$1:$DW$117)</f>
        <v>76619158.21274066</v>
      </c>
      <c r="BA202" s="104" cm="1">
        <f t="array" ref="BA202">AnualidadActivo(BA$2, $E202, $C202, $B202, $D202, Hombres!$A$1:$DW$117, Mujeres!$A$1:$DW$117)</f>
        <v>78917732.959122881</v>
      </c>
      <c r="BB202" s="104" cm="1">
        <f t="array" ref="BB202">AnualidadActivo(BB$2, $E202, $C202, $B202, $D202, Hombres!$A$1:$DW$117, Mujeres!$A$1:$DW$117)</f>
        <v>81285264.94789657</v>
      </c>
      <c r="BC202" s="104" cm="1">
        <f t="array" ref="BC202">AnualidadActivo(BC$2, $E202, $C202, $B202, $D202, Hombres!$A$1:$DW$117, Mujeres!$A$1:$DW$117)</f>
        <v>80206991.816570014</v>
      </c>
      <c r="BD202" s="104" cm="1">
        <f t="array" ref="BD202">AnualidadActivo(BD$2, $E202, $C202, $B202, $D202, Hombres!$A$1:$DW$117, Mujeres!$A$1:$DW$117)</f>
        <v>81765334.022023097</v>
      </c>
      <c r="BE202" s="104" cm="1">
        <f t="array" ref="BE202">AnualidadActivo(BE$2, $E202, $C202, $B202, $D202, Hombres!$A$1:$DW$117, Mujeres!$A$1:$DW$117)</f>
        <v>83272749.989978373</v>
      </c>
      <c r="BF202" s="104" cm="1">
        <f t="array" ref="BF202">AnualidadActivo(BF$2, $E202, $C202, $B202, $D202, Hombres!$A$1:$DW$117, Mujeres!$A$1:$DW$117)</f>
        <v>84697775.159460127</v>
      </c>
      <c r="BG202" s="104" cm="1">
        <f t="array" ref="BG202">AnualidadActivo(BG$2, $E202, $C202, $B202, $D202, Hombres!$A$1:$DW$117, Mujeres!$A$1:$DW$117)</f>
        <v>86008171.536577657</v>
      </c>
      <c r="BH202" s="104" cm="1">
        <f t="array" ref="BH202">AnualidadActivo(BH$2, $E202, $C202, $B202, $D202, Hombres!$A$1:$DW$117, Mujeres!$A$1:$DW$117)</f>
        <v>87176813.415886566</v>
      </c>
      <c r="BI202" s="104" cm="1">
        <f t="array" ref="BI202">AnualidadActivo(BI$2, $E202, $C202, $B202, $D202, Hombres!$A$1:$DW$117, Mujeres!$A$1:$DW$117)</f>
        <v>88192381.447311193</v>
      </c>
      <c r="BJ202" s="104" cm="1">
        <f t="array" ref="BJ202">AnualidadActivo(BJ$2, $E202, $C202, $B202, $D202, Hombres!$A$1:$DW$117, Mujeres!$A$1:$DW$117)</f>
        <v>89053891.724020228</v>
      </c>
      <c r="BK202" s="104" cm="1">
        <f t="array" ref="BK202">AnualidadActivo(BK$2, $E202, $C202, $B202, $D202, Hombres!$A$1:$DW$117, Mujeres!$A$1:$DW$117)</f>
        <v>89760775.601842999</v>
      </c>
      <c r="BL202" s="104" cm="1">
        <f t="array" ref="BL202">AnualidadActivo(BL$2, $E202, $C202, $B202, $D202, Hombres!$A$1:$DW$117, Mujeres!$A$1:$DW$117)</f>
        <v>90307186.873174876</v>
      </c>
      <c r="BM202" s="104" cm="1">
        <f t="array" ref="BM202">AnualidadActivo(BM$2, $E202, $C202, $B202, $D202, Hombres!$A$1:$DW$117, Mujeres!$A$1:$DW$117)</f>
        <v>90677932.914477751</v>
      </c>
      <c r="BN202" s="104" cm="1">
        <f t="array" ref="BN202">AnualidadActivo(BN$2, $E202, $C202, $B202, $D202, Hombres!$A$1:$DW$117, Mujeres!$A$1:$DW$117)</f>
        <v>90688908.480799794</v>
      </c>
      <c r="BO202" s="104" cm="1">
        <f t="array" ref="BO202">AnualidadActivo(BO$2, $E202, $C202, $B202, $D202, Hombres!$A$1:$DW$117, Mujeres!$A$1:$DW$117)</f>
        <v>90440869.963037193</v>
      </c>
      <c r="BP202" s="104" cm="1">
        <f t="array" ref="BP202">AnualidadActivo(BP$2, $E202, $C202, $B202, $D202, Hombres!$A$1:$DW$117, Mujeres!$A$1:$DW$117)</f>
        <v>89909222.172164753</v>
      </c>
      <c r="BQ202" s="104" cm="1">
        <f t="array" ref="BQ202">AnualidadActivo(BQ$2, $E202, $C202, $B202, $D202, Hombres!$A$1:$DW$117, Mujeres!$A$1:$DW$117)</f>
        <v>89064726.246696472</v>
      </c>
      <c r="BR202" s="104" cm="1">
        <f t="array" ref="BR202">AnualidadActivo(BR$2, $E202, $C202, $B202, $D202, Hombres!$A$1:$DW$117, Mujeres!$A$1:$DW$117)</f>
        <v>87877141.283900455</v>
      </c>
      <c r="BS202" s="104" cm="1">
        <f t="array" ref="BS202">AnualidadActivo(BS$2, $E202, $C202, $B202, $D202, Hombres!$A$1:$DW$117, Mujeres!$A$1:$DW$117)</f>
        <v>86321315.778551146</v>
      </c>
      <c r="BT202" s="104" cm="1">
        <f t="array" ref="BT202">AnualidadActivo(BT$2, $E202, $C202, $B202, $D202, Hombres!$A$1:$DW$117, Mujeres!$A$1:$DW$117)</f>
        <v>84372104.332870945</v>
      </c>
      <c r="BU202" s="104" cm="1">
        <f t="array" ref="BU202">AnualidadActivo(BU$2, $E202, $C202, $B202, $D202, Hombres!$A$1:$DW$117, Mujeres!$A$1:$DW$117)</f>
        <v>82004530.275975823</v>
      </c>
      <c r="BV202" s="104" cm="1">
        <f t="array" ref="BV202">AnualidadActivo(BV$2, $E202, $C202, $B202, $D202, Hombres!$A$1:$DW$117, Mujeres!$A$1:$DW$117)</f>
        <v>79198235.122400478</v>
      </c>
      <c r="BW202" s="104" cm="1">
        <f t="array" ref="BW202">AnualidadActivo(BW$2, $E202, $C202, $B202, $D202, Hombres!$A$1:$DW$117, Mujeres!$A$1:$DW$117)</f>
        <v>75944911.012466073</v>
      </c>
      <c r="BX202" s="104" cm="1">
        <f t="array" ref="BX202">AnualidadActivo(BX$2, $E202, $C202, $B202, $D202, Hombres!$A$1:$DW$117, Mujeres!$A$1:$DW$117)</f>
        <v>72250865.634409219</v>
      </c>
      <c r="BY202" s="104" cm="1">
        <f t="array" ref="BY202">AnualidadActivo(BY$2, $E202, $C202, $B202, $D202, Hombres!$A$1:$DW$117, Mujeres!$A$1:$DW$117)</f>
        <v>68132351.924929559</v>
      </c>
      <c r="BZ202" s="104" cm="1">
        <f t="array" ref="BZ202">AnualidadActivo(BZ$2, $E202, $C202, $B202, $D202, Hombres!$A$1:$DW$117, Mujeres!$A$1:$DW$117)</f>
        <v>63615229.317952998</v>
      </c>
      <c r="CA202" s="104" cm="1">
        <f t="array" ref="CA202">AnualidadActivo(CA$2, $E202, $C202, $B202, $D202, Hombres!$A$1:$DW$117, Mujeres!$A$1:$DW$117)</f>
        <v>58740045.174939767</v>
      </c>
      <c r="CB202" s="104" cm="1">
        <f t="array" ref="CB202">AnualidadActivo(CB$2, $E202, $C202, $B202, $D202, Hombres!$A$1:$DW$117, Mujeres!$A$1:$DW$117)</f>
        <v>53567981.201544024</v>
      </c>
      <c r="CC202" s="104" cm="1">
        <f t="array" ref="CC202">AnualidadActivo(CC$2, $E202, $C202, $B202, $D202, Hombres!$A$1:$DW$117, Mujeres!$A$1:$DW$117)</f>
        <v>48179026.650818177</v>
      </c>
      <c r="CD202" s="104" cm="1">
        <f t="array" ref="CD202">AnualidadActivo(CD$2, $E202, $C202, $B202, $D202, Hombres!$A$1:$DW$117, Mujeres!$A$1:$DW$117)</f>
        <v>42665548.34612219</v>
      </c>
      <c r="CE202" s="104" cm="1">
        <f t="array" ref="CE202">AnualidadActivo(CE$2, $E202, $C202, $B202, $D202, Hombres!$A$1:$DW$117, Mujeres!$A$1:$DW$117)</f>
        <v>37129697.288112186</v>
      </c>
      <c r="CF202" s="104" cm="1">
        <f t="array" ref="CF202">AnualidadActivo(CF$2, $E202, $C202, $B202, $D202, Hombres!$A$1:$DW$117, Mujeres!$A$1:$DW$117)</f>
        <v>31683374.870380398</v>
      </c>
      <c r="CG202" s="104" cm="1">
        <f t="array" ref="CG202">AnualidadActivo(CG$2, $E202, $C202, $B202, $D202, Hombres!$A$1:$DW$117, Mujeres!$A$1:$DW$117)</f>
        <v>26446320.245261554</v>
      </c>
      <c r="CH202" s="104" cm="1">
        <f t="array" ref="CH202">AnualidadActivo(CH$2, $E202, $C202, $B202, $D202, Hombres!$A$1:$DW$117, Mujeres!$A$1:$DW$117)</f>
        <v>21536450.081646919</v>
      </c>
      <c r="CI202" s="104" cm="1">
        <f t="array" ref="CI202">AnualidadActivo(CI$2, $E202, $C202, $B202, $D202, Hombres!$A$1:$DW$117, Mujeres!$A$1:$DW$117)</f>
        <v>17057865.817667644</v>
      </c>
      <c r="CJ202" s="104" cm="1">
        <f t="array" ref="CJ202">AnualidadActivo(CJ$2, $E202, $C202, $B202, $D202, Hombres!$A$1:$DW$117, Mujeres!$A$1:$DW$117)</f>
        <v>13093376.773997677</v>
      </c>
      <c r="CK202" s="104" cm="1">
        <f t="array" ref="CK202">AnualidadActivo(CK$2, $E202, $C202, $B202, $D202, Hombres!$A$1:$DW$117, Mujeres!$A$1:$DW$117)</f>
        <v>9699748.8213991039</v>
      </c>
      <c r="CL202" s="104" cm="1">
        <f t="array" ref="CL202">AnualidadActivo(CL$2, $E202, $C202, $B202, $D202, Hombres!$A$1:$DW$117, Mujeres!$A$1:$DW$117)</f>
        <v>6903262.5434506591</v>
      </c>
      <c r="CM202" s="104" cm="1">
        <f t="array" ref="CM202">AnualidadActivo(CM$2, $E202, $C202, $B202, $D202, Hombres!$A$1:$DW$117, Mujeres!$A$1:$DW$117)</f>
        <v>4695408.9833655413</v>
      </c>
      <c r="CN202" s="104" cm="1">
        <f t="array" ref="CN202">AnualidadActivo(CN$2, $E202, $C202, $B202, $D202, Hombres!$A$1:$DW$117, Mujeres!$A$1:$DW$117)</f>
        <v>3033592.735293291</v>
      </c>
      <c r="CO202" s="104" cm="1">
        <f t="array" ref="CO202">AnualidadActivo(CO$2, $E202, $C202, $B202, $D202, Hombres!$A$1:$DW$117, Mujeres!$A$1:$DW$117)</f>
        <v>1848157.4616065179</v>
      </c>
      <c r="CP202" s="104" cm="1">
        <f t="array" ref="CP202">AnualidadActivo(CP$2, $E202, $C202, $B202, $D202, Hombres!$A$1:$DW$117, Mujeres!$A$1:$DW$117)</f>
        <v>1052647.6546255357</v>
      </c>
      <c r="CQ202" s="104" cm="1">
        <f t="array" ref="CQ202">AnualidadActivo(CQ$2, $E202, $C202, $B202, $D202, Hombres!$A$1:$DW$117, Mujeres!$A$1:$DW$117)</f>
        <v>554908.18068542867</v>
      </c>
      <c r="CR202" s="104" cm="1">
        <f t="array" ref="CR202">AnualidadActivo(CR$2, $E202, $C202, $B202, $D202, Hombres!$A$1:$DW$117, Mujeres!$A$1:$DW$117)</f>
        <v>267497.9987931035</v>
      </c>
      <c r="CS202" s="104" cm="1">
        <f t="array" ref="CS202">AnualidadActivo(CS$2, $E202, $C202, $B202, $D202, Hombres!$A$1:$DW$117, Mujeres!$A$1:$DW$117)</f>
        <v>116163.69459829108</v>
      </c>
      <c r="CT202" s="104" cm="1">
        <f t="array" ref="CT202">AnualidadActivo(CT$2, $E202, $C202, $B202, $D202, Hombres!$A$1:$DW$117, Mujeres!$A$1:$DW$117)</f>
        <v>44581.668628570129</v>
      </c>
      <c r="CU202" s="104" cm="1">
        <f t="array" ref="CU202">AnualidadActivo(CU$2, $E202, $C202, $B202, $D202, Hombres!$A$1:$DW$117, Mujeres!$A$1:$DW$117)</f>
        <v>14746.722922345034</v>
      </c>
      <c r="CV202" s="104" cm="1">
        <f t="array" ref="CV202">AnualidadActivo(CV$2, $E202, $C202, $B202, $D202, Hombres!$A$1:$DW$117, Mujeres!$A$1:$DW$117)</f>
        <v>4063.2153840009178</v>
      </c>
      <c r="CW202" s="104" cm="1">
        <f t="array" ref="CW202">AnualidadActivo(CW$2, $E202, $C202, $B202, $D202, Hombres!$A$1:$DW$117, Mujeres!$A$1:$DW$117)</f>
        <v>0</v>
      </c>
      <c r="CX202" s="104" cm="1">
        <f t="array" ref="CX202">AnualidadActivo(CX$2, $E202, $C202, $B202, $D202, Hombres!$A$1:$DW$117, Mujeres!$A$1:$DW$117)</f>
        <v>0</v>
      </c>
      <c r="CY202" s="104" cm="1">
        <f t="array" ref="CY202">AnualidadActivo(CY$2, $E202, $C202, $B202, $D202, Hombres!$A$1:$DW$117, Mujeres!$A$1:$DW$117)</f>
        <v>0</v>
      </c>
      <c r="CZ202" s="104" cm="1">
        <f t="array" ref="CZ202">AnualidadActivo(CZ$2, $E202, $C202, $B202, $D202, Hombres!$A$1:$DW$117, Mujeres!$A$1:$DW$117)</f>
        <v>0</v>
      </c>
      <c r="DA202" s="104" cm="1">
        <f t="array" ref="DA202">AnualidadActivo(DA$2, $E202, $C202, $B202, $D202, Hombres!$A$1:$DW$117, Mujeres!$A$1:$DW$117)</f>
        <v>0</v>
      </c>
    </row>
    <row r="203" spans="1:105" x14ac:dyDescent="0.35">
      <c r="A203" s="2">
        <f t="shared" si="3"/>
        <v>201</v>
      </c>
      <c r="B203" s="107">
        <v>1750556.6</v>
      </c>
      <c r="C203" s="9">
        <v>45572</v>
      </c>
      <c r="D203" s="7" t="s">
        <v>5</v>
      </c>
      <c r="E203" s="9">
        <v>27334</v>
      </c>
      <c r="F203" s="12" cm="1">
        <f t="array" ref="F203">edadCalc(E203)</f>
        <v>51</v>
      </c>
      <c r="G203" s="49" cm="1">
        <f t="array" ref="G203">PorcentajePension(C203,E203, D203)</f>
        <v>0.45</v>
      </c>
      <c r="I203" s="103"/>
      <c r="J203" s="104" cm="1">
        <f t="array" ref="J203">AnualidadActivo(J$2, $E203, $C203, $B203, $D203, Hombres!$A$1:$DW$117, Mujeres!$A$1:$DW$117)</f>
        <v>0</v>
      </c>
      <c r="K203" s="104" cm="1">
        <f t="array" ref="K203">AnualidadActivo(K$2, $E203, $C203, $B203, $D203, Hombres!$A$1:$DW$117, Mujeres!$A$1:$DW$117)</f>
        <v>0</v>
      </c>
      <c r="L203" s="104" cm="1">
        <f t="array" ref="L203">AnualidadActivo(L$2, $E203, $C203, $B203, $D203, Hombres!$A$1:$DW$117, Mujeres!$A$1:$DW$117)</f>
        <v>0</v>
      </c>
      <c r="M203" s="104" cm="1">
        <f t="array" ref="M203">AnualidadActivo(M$2, $E203, $C203, $B203, $D203, Hombres!$A$1:$DW$117, Mujeres!$A$1:$DW$117)</f>
        <v>0</v>
      </c>
      <c r="N203" s="104" cm="1">
        <f t="array" ref="N203">AnualidadActivo(N$2, $E203, $C203, $B203, $D203, Hombres!$A$1:$DW$117, Mujeres!$A$1:$DW$117)</f>
        <v>0</v>
      </c>
      <c r="O203" s="104" cm="1">
        <f t="array" ref="O203">AnualidadActivo(O$2, $E203, $C203, $B203, $D203, Hombres!$A$1:$DW$117, Mujeres!$A$1:$DW$117)</f>
        <v>0</v>
      </c>
      <c r="P203" s="104" cm="1">
        <f t="array" ref="P203">AnualidadActivo(P$2, $E203, $C203, $B203, $D203, Hombres!$A$1:$DW$117, Mujeres!$A$1:$DW$117)</f>
        <v>0</v>
      </c>
      <c r="Q203" s="104" cm="1">
        <f t="array" ref="Q203">AnualidadActivo(Q$2, $E203, $C203, $B203, $D203, Hombres!$A$1:$DW$117, Mujeres!$A$1:$DW$117)</f>
        <v>0</v>
      </c>
      <c r="R203" s="104" cm="1">
        <f t="array" ref="R203">AnualidadActivo(R$2, $E203, $C203, $B203, $D203, Hombres!$A$1:$DW$117, Mujeres!$A$1:$DW$117)</f>
        <v>0</v>
      </c>
      <c r="S203" s="104" cm="1">
        <f t="array" ref="S203">AnualidadActivo(S$2, $E203, $C203, $B203, $D203, Hombres!$A$1:$DW$117, Mujeres!$A$1:$DW$117)</f>
        <v>0</v>
      </c>
      <c r="T203" s="104" cm="1">
        <f t="array" ref="T203">AnualidadActivo(T$2, $E203, $C203, $B203, $D203, Hombres!$A$1:$DW$117, Mujeres!$A$1:$DW$117)</f>
        <v>0</v>
      </c>
      <c r="U203" s="104" cm="1">
        <f t="array" ref="U203">AnualidadActivo(U$2, $E203, $C203, $B203, $D203, Hombres!$A$1:$DW$117, Mujeres!$A$1:$DW$117)</f>
        <v>0</v>
      </c>
      <c r="V203" s="104" cm="1">
        <f t="array" ref="V203">AnualidadActivo(V$2, $E203, $C203, $B203, $D203, Hombres!$A$1:$DW$117, Mujeres!$A$1:$DW$117)</f>
        <v>0</v>
      </c>
      <c r="W203" s="104" cm="1">
        <f t="array" ref="W203">AnualidadActivo(W$2, $E203, $C203, $B203, $D203, Hombres!$A$1:$DW$117, Mujeres!$A$1:$DW$117)</f>
        <v>0</v>
      </c>
      <c r="X203" s="104" cm="1">
        <f t="array" ref="X203">AnualidadActivo(X$2, $E203, $C203, $B203, $D203, Hombres!$A$1:$DW$117, Mujeres!$A$1:$DW$117)</f>
        <v>18769016.243923582</v>
      </c>
      <c r="Y203" s="104" cm="1">
        <f t="array" ref="Y203">AnualidadActivo(Y$2, $E203, $C203, $B203, $D203, Hombres!$A$1:$DW$117, Mujeres!$A$1:$DW$117)</f>
        <v>19332086.73124129</v>
      </c>
      <c r="Z203" s="104" cm="1">
        <f t="array" ref="Z203">AnualidadActivo(Z$2, $E203, $C203, $B203, $D203, Hombres!$A$1:$DW$117, Mujeres!$A$1:$DW$117)</f>
        <v>19912049.333178528</v>
      </c>
      <c r="AA203" s="104" cm="1">
        <f t="array" ref="AA203">AnualidadActivo(AA$2, $E203, $C203, $B203, $D203, Hombres!$A$1:$DW$117, Mujeres!$A$1:$DW$117)</f>
        <v>20509410.813173886</v>
      </c>
      <c r="AB203" s="104" cm="1">
        <f t="array" ref="AB203">AnualidadActivo(AB$2, $E203, $C203, $B203, $D203, Hombres!$A$1:$DW$117, Mujeres!$A$1:$DW$117)</f>
        <v>21124693.137569103</v>
      </c>
      <c r="AC203" s="104" cm="1">
        <f t="array" ref="AC203">AnualidadActivo(AC$2, $E203, $C203, $B203, $D203, Hombres!$A$1:$DW$117, Mujeres!$A$1:$DW$117)</f>
        <v>20523298.22384046</v>
      </c>
      <c r="AD203" s="104" cm="1">
        <f t="array" ref="AD203">AnualidadActivo(AD$2, $E203, $C203, $B203, $D203, Hombres!$A$1:$DW$117, Mujeres!$A$1:$DW$117)</f>
        <v>20841298.787302457</v>
      </c>
      <c r="AE203" s="104" cm="1">
        <f t="array" ref="AE203">AnualidadActivo(AE$2, $E203, $C203, $B203, $D203, Hombres!$A$1:$DW$117, Mujeres!$A$1:$DW$117)</f>
        <v>21136837.49091268</v>
      </c>
      <c r="AF203" s="104" cm="1">
        <f t="array" ref="AF203">AnualidadActivo(AF$2, $E203, $C203, $B203, $D203, Hombres!$A$1:$DW$117, Mujeres!$A$1:$DW$117)</f>
        <v>21401635.584768172</v>
      </c>
      <c r="AG203" s="104" cm="1">
        <f t="array" ref="AG203">AnualidadActivo(AG$2, $E203, $C203, $B203, $D203, Hombres!$A$1:$DW$117, Mujeres!$A$1:$DW$117)</f>
        <v>21627206.705069706</v>
      </c>
      <c r="AH203" s="104" cm="1">
        <f t="array" ref="AH203">AnualidadActivo(AH$2, $E203, $C203, $B203, $D203, Hombres!$A$1:$DW$117, Mujeres!$A$1:$DW$117)</f>
        <v>21806361.92207389</v>
      </c>
      <c r="AI203" s="104" cm="1">
        <f t="array" ref="AI203">AnualidadActivo(AI$2, $E203, $C203, $B203, $D203, Hombres!$A$1:$DW$117, Mujeres!$A$1:$DW$117)</f>
        <v>21936110.10260566</v>
      </c>
      <c r="AJ203" s="104" cm="1">
        <f t="array" ref="AJ203">AnualidadActivo(AJ$2, $E203, $C203, $B203, $D203, Hombres!$A$1:$DW$117, Mujeres!$A$1:$DW$117)</f>
        <v>22016493.771590598</v>
      </c>
      <c r="AK203" s="104" cm="1">
        <f t="array" ref="AK203">AnualidadActivo(AK$2, $E203, $C203, $B203, $D203, Hombres!$A$1:$DW$117, Mujeres!$A$1:$DW$117)</f>
        <v>22047566.089580324</v>
      </c>
      <c r="AL203" s="104" cm="1">
        <f t="array" ref="AL203">AnualidadActivo(AL$2, $E203, $C203, $B203, $D203, Hombres!$A$1:$DW$117, Mujeres!$A$1:$DW$117)</f>
        <v>22027602.922436424</v>
      </c>
      <c r="AM203" s="104" cm="1">
        <f t="array" ref="AM203">AnualidadActivo(AM$2, $E203, $C203, $B203, $D203, Hombres!$A$1:$DW$117, Mujeres!$A$1:$DW$117)</f>
        <v>21952096.132421214</v>
      </c>
      <c r="AN203" s="104" cm="1">
        <f t="array" ref="AN203">AnualidadActivo(AN$2, $E203, $C203, $B203, $D203, Hombres!$A$1:$DW$117, Mujeres!$A$1:$DW$117)</f>
        <v>21777261.779972196</v>
      </c>
      <c r="AO203" s="104" cm="1">
        <f t="array" ref="AO203">AnualidadActivo(AO$2, $E203, $C203, $B203, $D203, Hombres!$A$1:$DW$117, Mujeres!$A$1:$DW$117)</f>
        <v>21528179.47025713</v>
      </c>
      <c r="AP203" s="104" cm="1">
        <f t="array" ref="AP203">AnualidadActivo(AP$2, $E203, $C203, $B203, $D203, Hombres!$A$1:$DW$117, Mujeres!$A$1:$DW$117)</f>
        <v>21200611.772088051</v>
      </c>
      <c r="AQ203" s="104" cm="1">
        <f t="array" ref="AQ203">AnualidadActivo(AQ$2, $E203, $C203, $B203, $D203, Hombres!$A$1:$DW$117, Mujeres!$A$1:$DW$117)</f>
        <v>20789299.487520404</v>
      </c>
      <c r="AR203" s="104" cm="1">
        <f t="array" ref="AR203">AnualidadActivo(AR$2, $E203, $C203, $B203, $D203, Hombres!$A$1:$DW$117, Mujeres!$A$1:$DW$117)</f>
        <v>20288655.776700441</v>
      </c>
      <c r="AS203" s="104" cm="1">
        <f t="array" ref="AS203">AnualidadActivo(AS$2, $E203, $C203, $B203, $D203, Hombres!$A$1:$DW$117, Mujeres!$A$1:$DW$117)</f>
        <v>19695193.199277028</v>
      </c>
      <c r="AT203" s="104" cm="1">
        <f t="array" ref="AT203">AnualidadActivo(AT$2, $E203, $C203, $B203, $D203, Hombres!$A$1:$DW$117, Mujeres!$A$1:$DW$117)</f>
        <v>19007242.838458139</v>
      </c>
      <c r="AU203" s="104" cm="1">
        <f t="array" ref="AU203">AnualidadActivo(AU$2, $E203, $C203, $B203, $D203, Hombres!$A$1:$DW$117, Mujeres!$A$1:$DW$117)</f>
        <v>18224091.840472732</v>
      </c>
      <c r="AV203" s="104" cm="1">
        <f t="array" ref="AV203">AnualidadActivo(AV$2, $E203, $C203, $B203, $D203, Hombres!$A$1:$DW$117, Mujeres!$A$1:$DW$117)</f>
        <v>17346025.299208596</v>
      </c>
      <c r="AW203" s="104" cm="1">
        <f t="array" ref="AW203">AnualidadActivo(AW$2, $E203, $C203, $B203, $D203, Hombres!$A$1:$DW$117, Mujeres!$A$1:$DW$117)</f>
        <v>16375676.01606445</v>
      </c>
      <c r="AX203" s="104" cm="1">
        <f t="array" ref="AX203">AnualidadActivo(AX$2, $E203, $C203, $B203, $D203, Hombres!$A$1:$DW$117, Mujeres!$A$1:$DW$117)</f>
        <v>15319916.72900567</v>
      </c>
      <c r="AY203" s="104" cm="1">
        <f t="array" ref="AY203">AnualidadActivo(AY$2, $E203, $C203, $B203, $D203, Hombres!$A$1:$DW$117, Mujeres!$A$1:$DW$117)</f>
        <v>14189429.939296138</v>
      </c>
      <c r="AZ203" s="104" cm="1">
        <f t="array" ref="AZ203">AnualidadActivo(AZ$2, $E203, $C203, $B203, $D203, Hombres!$A$1:$DW$117, Mujeres!$A$1:$DW$117)</f>
        <v>12997268.076238899</v>
      </c>
      <c r="BA203" s="104" cm="1">
        <f t="array" ref="BA203">AnualidadActivo(BA$2, $E203, $C203, $B203, $D203, Hombres!$A$1:$DW$117, Mujeres!$A$1:$DW$117)</f>
        <v>11758667.056454055</v>
      </c>
      <c r="BB203" s="104" cm="1">
        <f t="array" ref="BB203">AnualidadActivo(BB$2, $E203, $C203, $B203, $D203, Hombres!$A$1:$DW$117, Mujeres!$A$1:$DW$117)</f>
        <v>10491848.284028353</v>
      </c>
      <c r="BC203" s="104" cm="1">
        <f t="array" ref="BC203">AnualidadActivo(BC$2, $E203, $C203, $B203, $D203, Hombres!$A$1:$DW$117, Mujeres!$A$1:$DW$117)</f>
        <v>9218657.6055602115</v>
      </c>
      <c r="BD203" s="104" cm="1">
        <f t="array" ref="BD203">AnualidadActivo(BD$2, $E203, $C203, $B203, $D203, Hombres!$A$1:$DW$117, Mujeres!$A$1:$DW$117)</f>
        <v>7963158.3197997632</v>
      </c>
      <c r="BE203" s="104" cm="1">
        <f t="array" ref="BE203">AnualidadActivo(BE$2, $E203, $C203, $B203, $D203, Hombres!$A$1:$DW$117, Mujeres!$A$1:$DW$117)</f>
        <v>6749463.729366973</v>
      </c>
      <c r="BF203" s="104" cm="1">
        <f t="array" ref="BF203">AnualidadActivo(BF$2, $E203, $C203, $B203, $D203, Hombres!$A$1:$DW$117, Mujeres!$A$1:$DW$117)</f>
        <v>5600612.7644573897</v>
      </c>
      <c r="BG203" s="104" cm="1">
        <f t="array" ref="BG203">AnualidadActivo(BG$2, $E203, $C203, $B203, $D203, Hombres!$A$1:$DW$117, Mujeres!$A$1:$DW$117)</f>
        <v>4538000.9886345603</v>
      </c>
      <c r="BH203" s="104" cm="1">
        <f t="array" ref="BH203">AnualidadActivo(BH$2, $E203, $C203, $B203, $D203, Hombres!$A$1:$DW$117, Mujeres!$A$1:$DW$117)</f>
        <v>3580507.0038819448</v>
      </c>
      <c r="BI203" s="104" cm="1">
        <f t="array" ref="BI203">AnualidadActivo(BI$2, $E203, $C203, $B203, $D203, Hombres!$A$1:$DW$117, Mujeres!$A$1:$DW$117)</f>
        <v>2742498.2765688575</v>
      </c>
      <c r="BJ203" s="104" cm="1">
        <f t="array" ref="BJ203">AnualidadActivo(BJ$2, $E203, $C203, $B203, $D203, Hombres!$A$1:$DW$117, Mujeres!$A$1:$DW$117)</f>
        <v>2032030.8443808078</v>
      </c>
      <c r="BK203" s="104" cm="1">
        <f t="array" ref="BK203">AnualidadActivo(BK$2, $E203, $C203, $B203, $D203, Hombres!$A$1:$DW$117, Mujeres!$A$1:$DW$117)</f>
        <v>1450403.3202677756</v>
      </c>
      <c r="BL203" s="104" cm="1">
        <f t="array" ref="BL203">AnualidadActivo(BL$2, $E203, $C203, $B203, $D203, Hombres!$A$1:$DW$117, Mujeres!$A$1:$DW$117)</f>
        <v>992547.69451525831</v>
      </c>
      <c r="BM203" s="104" cm="1">
        <f t="array" ref="BM203">AnualidadActivo(BM$2, $E203, $C203, $B203, $D203, Hombres!$A$1:$DW$117, Mujeres!$A$1:$DW$117)</f>
        <v>647758.77612755622</v>
      </c>
      <c r="BN203" s="104" cm="1">
        <f t="array" ref="BN203">AnualidadActivo(BN$2, $E203, $C203, $B203, $D203, Hombres!$A$1:$DW$117, Mujeres!$A$1:$DW$117)</f>
        <v>400732.98586542491</v>
      </c>
      <c r="BO203" s="104" cm="1">
        <f t="array" ref="BO203">AnualidadActivo(BO$2, $E203, $C203, $B203, $D203, Hombres!$A$1:$DW$117, Mujeres!$A$1:$DW$117)</f>
        <v>233332.24501440593</v>
      </c>
      <c r="BP203" s="104" cm="1">
        <f t="array" ref="BP203">AnualidadActivo(BP$2, $E203, $C203, $B203, $D203, Hombres!$A$1:$DW$117, Mujeres!$A$1:$DW$117)</f>
        <v>126780.36109857549</v>
      </c>
      <c r="BQ203" s="104" cm="1">
        <f t="array" ref="BQ203">AnualidadActivo(BQ$2, $E203, $C203, $B203, $D203, Hombres!$A$1:$DW$117, Mujeres!$A$1:$DW$117)</f>
        <v>63628.327061621821</v>
      </c>
      <c r="BR203" s="104" cm="1">
        <f t="array" ref="BR203">AnualidadActivo(BR$2, $E203, $C203, $B203, $D203, Hombres!$A$1:$DW$117, Mujeres!$A$1:$DW$117)</f>
        <v>29140.77801090428</v>
      </c>
      <c r="BS203" s="104" cm="1">
        <f t="array" ref="BS203">AnualidadActivo(BS$2, $E203, $C203, $B203, $D203, Hombres!$A$1:$DW$117, Mujeres!$A$1:$DW$117)</f>
        <v>11999.532307701371</v>
      </c>
      <c r="BT203" s="104" cm="1">
        <f t="array" ref="BT203">AnualidadActivo(BT$2, $E203, $C203, $B203, $D203, Hombres!$A$1:$DW$117, Mujeres!$A$1:$DW$117)</f>
        <v>4359.3504104933854</v>
      </c>
      <c r="BU203" s="104" cm="1">
        <f t="array" ref="BU203">AnualidadActivo(BU$2, $E203, $C203, $B203, $D203, Hombres!$A$1:$DW$117, Mujeres!$A$1:$DW$117)</f>
        <v>1362.7430607318856</v>
      </c>
      <c r="BV203" s="104" cm="1">
        <f t="array" ref="BV203">AnualidadActivo(BV$2, $E203, $C203, $B203, $D203, Hombres!$A$1:$DW$117, Mujeres!$A$1:$DW$117)</f>
        <v>354.17467977188215</v>
      </c>
      <c r="BW203" s="104" cm="1">
        <f t="array" ref="BW203">AnualidadActivo(BW$2, $E203, $C203, $B203, $D203, Hombres!$A$1:$DW$117, Mujeres!$A$1:$DW$117)</f>
        <v>0</v>
      </c>
      <c r="BX203" s="104" cm="1">
        <f t="array" ref="BX203">AnualidadActivo(BX$2, $E203, $C203, $B203, $D203, Hombres!$A$1:$DW$117, Mujeres!$A$1:$DW$117)</f>
        <v>0</v>
      </c>
      <c r="BY203" s="104" cm="1">
        <f t="array" ref="BY203">AnualidadActivo(BY$2, $E203, $C203, $B203, $D203, Hombres!$A$1:$DW$117, Mujeres!$A$1:$DW$117)</f>
        <v>0</v>
      </c>
      <c r="BZ203" s="104" cm="1">
        <f t="array" ref="BZ203">AnualidadActivo(BZ$2, $E203, $C203, $B203, $D203, Hombres!$A$1:$DW$117, Mujeres!$A$1:$DW$117)</f>
        <v>0</v>
      </c>
      <c r="CA203" s="104" cm="1">
        <f t="array" ref="CA203">AnualidadActivo(CA$2, $E203, $C203, $B203, $D203, Hombres!$A$1:$DW$117, Mujeres!$A$1:$DW$117)</f>
        <v>0</v>
      </c>
      <c r="CB203" s="104" cm="1">
        <f t="array" ref="CB203">AnualidadActivo(CB$2, $E203, $C203, $B203, $D203, Hombres!$A$1:$DW$117, Mujeres!$A$1:$DW$117)</f>
        <v>0</v>
      </c>
      <c r="CC203" s="104" cm="1">
        <f t="array" ref="CC203">AnualidadActivo(CC$2, $E203, $C203, $B203, $D203, Hombres!$A$1:$DW$117, Mujeres!$A$1:$DW$117)</f>
        <v>0</v>
      </c>
      <c r="CD203" s="104" cm="1">
        <f t="array" ref="CD203">AnualidadActivo(CD$2, $E203, $C203, $B203, $D203, Hombres!$A$1:$DW$117, Mujeres!$A$1:$DW$117)</f>
        <v>0</v>
      </c>
      <c r="CE203" s="104" cm="1">
        <f t="array" ref="CE203">AnualidadActivo(CE$2, $E203, $C203, $B203, $D203, Hombres!$A$1:$DW$117, Mujeres!$A$1:$DW$117)</f>
        <v>0</v>
      </c>
      <c r="CF203" s="104" cm="1">
        <f t="array" ref="CF203">AnualidadActivo(CF$2, $E203, $C203, $B203, $D203, Hombres!$A$1:$DW$117, Mujeres!$A$1:$DW$117)</f>
        <v>0</v>
      </c>
      <c r="CG203" s="104" cm="1">
        <f t="array" ref="CG203">AnualidadActivo(CG$2, $E203, $C203, $B203, $D203, Hombres!$A$1:$DW$117, Mujeres!$A$1:$DW$117)</f>
        <v>0</v>
      </c>
      <c r="CH203" s="104" cm="1">
        <f t="array" ref="CH203">AnualidadActivo(CH$2, $E203, $C203, $B203, $D203, Hombres!$A$1:$DW$117, Mujeres!$A$1:$DW$117)</f>
        <v>0</v>
      </c>
      <c r="CI203" s="104" cm="1">
        <f t="array" ref="CI203">AnualidadActivo(CI$2, $E203, $C203, $B203, $D203, Hombres!$A$1:$DW$117, Mujeres!$A$1:$DW$117)</f>
        <v>0</v>
      </c>
      <c r="CJ203" s="104" cm="1">
        <f t="array" ref="CJ203">AnualidadActivo(CJ$2, $E203, $C203, $B203, $D203, Hombres!$A$1:$DW$117, Mujeres!$A$1:$DW$117)</f>
        <v>0</v>
      </c>
      <c r="CK203" s="104" cm="1">
        <f t="array" ref="CK203">AnualidadActivo(CK$2, $E203, $C203, $B203, $D203, Hombres!$A$1:$DW$117, Mujeres!$A$1:$DW$117)</f>
        <v>0</v>
      </c>
      <c r="CL203" s="104" cm="1">
        <f t="array" ref="CL203">AnualidadActivo(CL$2, $E203, $C203, $B203, $D203, Hombres!$A$1:$DW$117, Mujeres!$A$1:$DW$117)</f>
        <v>0</v>
      </c>
      <c r="CM203" s="104" cm="1">
        <f t="array" ref="CM203">AnualidadActivo(CM$2, $E203, $C203, $B203, $D203, Hombres!$A$1:$DW$117, Mujeres!$A$1:$DW$117)</f>
        <v>0</v>
      </c>
      <c r="CN203" s="104" cm="1">
        <f t="array" ref="CN203">AnualidadActivo(CN$2, $E203, $C203, $B203, $D203, Hombres!$A$1:$DW$117, Mujeres!$A$1:$DW$117)</f>
        <v>0</v>
      </c>
      <c r="CO203" s="104" cm="1">
        <f t="array" ref="CO203">AnualidadActivo(CO$2, $E203, $C203, $B203, $D203, Hombres!$A$1:$DW$117, Mujeres!$A$1:$DW$117)</f>
        <v>0</v>
      </c>
      <c r="CP203" s="104" cm="1">
        <f t="array" ref="CP203">AnualidadActivo(CP$2, $E203, $C203, $B203, $D203, Hombres!$A$1:$DW$117, Mujeres!$A$1:$DW$117)</f>
        <v>0</v>
      </c>
      <c r="CQ203" s="104" cm="1">
        <f t="array" ref="CQ203">AnualidadActivo(CQ$2, $E203, $C203, $B203, $D203, Hombres!$A$1:$DW$117, Mujeres!$A$1:$DW$117)</f>
        <v>0</v>
      </c>
      <c r="CR203" s="104" cm="1">
        <f t="array" ref="CR203">AnualidadActivo(CR$2, $E203, $C203, $B203, $D203, Hombres!$A$1:$DW$117, Mujeres!$A$1:$DW$117)</f>
        <v>0</v>
      </c>
      <c r="CS203" s="104" cm="1">
        <f t="array" ref="CS203">AnualidadActivo(CS$2, $E203, $C203, $B203, $D203, Hombres!$A$1:$DW$117, Mujeres!$A$1:$DW$117)</f>
        <v>0</v>
      </c>
      <c r="CT203" s="104" cm="1">
        <f t="array" ref="CT203">AnualidadActivo(CT$2, $E203, $C203, $B203, $D203, Hombres!$A$1:$DW$117, Mujeres!$A$1:$DW$117)</f>
        <v>0</v>
      </c>
      <c r="CU203" s="104" cm="1">
        <f t="array" ref="CU203">AnualidadActivo(CU$2, $E203, $C203, $B203, $D203, Hombres!$A$1:$DW$117, Mujeres!$A$1:$DW$117)</f>
        <v>0</v>
      </c>
      <c r="CV203" s="104" cm="1">
        <f t="array" ref="CV203">AnualidadActivo(CV$2, $E203, $C203, $B203, $D203, Hombres!$A$1:$DW$117, Mujeres!$A$1:$DW$117)</f>
        <v>0</v>
      </c>
      <c r="CW203" s="104" cm="1">
        <f t="array" ref="CW203">AnualidadActivo(CW$2, $E203, $C203, $B203, $D203, Hombres!$A$1:$DW$117, Mujeres!$A$1:$DW$117)</f>
        <v>0</v>
      </c>
      <c r="CX203" s="104" cm="1">
        <f t="array" ref="CX203">AnualidadActivo(CX$2, $E203, $C203, $B203, $D203, Hombres!$A$1:$DW$117, Mujeres!$A$1:$DW$117)</f>
        <v>0</v>
      </c>
      <c r="CY203" s="104" cm="1">
        <f t="array" ref="CY203">AnualidadActivo(CY$2, $E203, $C203, $B203, $D203, Hombres!$A$1:$DW$117, Mujeres!$A$1:$DW$117)</f>
        <v>0</v>
      </c>
      <c r="CZ203" s="104" cm="1">
        <f t="array" ref="CZ203">AnualidadActivo(CZ$2, $E203, $C203, $B203, $D203, Hombres!$A$1:$DW$117, Mujeres!$A$1:$DW$117)</f>
        <v>0</v>
      </c>
      <c r="DA203" s="104" cm="1">
        <f t="array" ref="DA203">AnualidadActivo(DA$2, $E203, $C203, $B203, $D203, Hombres!$A$1:$DW$117, Mujeres!$A$1:$DW$117)</f>
        <v>0</v>
      </c>
    </row>
    <row r="204" spans="1:105" x14ac:dyDescent="0.35">
      <c r="A204" s="2">
        <f t="shared" si="3"/>
        <v>202</v>
      </c>
      <c r="B204" s="107">
        <v>892201.6</v>
      </c>
      <c r="C204" s="9">
        <v>45628</v>
      </c>
      <c r="D204" s="7" t="s">
        <v>5</v>
      </c>
      <c r="E204" s="9">
        <v>36021</v>
      </c>
      <c r="F204" s="12" cm="1">
        <f t="array" ref="F204">edadCalc(E204)</f>
        <v>27</v>
      </c>
      <c r="G204" s="49" cm="1">
        <f t="array" ref="G204">PorcentajePension(C204,E204, D204)</f>
        <v>0.85</v>
      </c>
      <c r="I204" s="103"/>
      <c r="J204" s="104" cm="1">
        <f t="array" ref="J204">AnualidadActivo(J$2, $E204, $C204, $B204, $D204, Hombres!$A$1:$DW$117, Mujeres!$A$1:$DW$117)</f>
        <v>0</v>
      </c>
      <c r="K204" s="104" cm="1">
        <f t="array" ref="K204">AnualidadActivo(K$2, $E204, $C204, $B204, $D204, Hombres!$A$1:$DW$117, Mujeres!$A$1:$DW$117)</f>
        <v>0</v>
      </c>
      <c r="L204" s="104" cm="1">
        <f t="array" ref="L204">AnualidadActivo(L$2, $E204, $C204, $B204, $D204, Hombres!$A$1:$DW$117, Mujeres!$A$1:$DW$117)</f>
        <v>0</v>
      </c>
      <c r="M204" s="104" cm="1">
        <f t="array" ref="M204">AnualidadActivo(M$2, $E204, $C204, $B204, $D204, Hombres!$A$1:$DW$117, Mujeres!$A$1:$DW$117)</f>
        <v>0</v>
      </c>
      <c r="N204" s="104" cm="1">
        <f t="array" ref="N204">AnualidadActivo(N$2, $E204, $C204, $B204, $D204, Hombres!$A$1:$DW$117, Mujeres!$A$1:$DW$117)</f>
        <v>0</v>
      </c>
      <c r="O204" s="104" cm="1">
        <f t="array" ref="O204">AnualidadActivo(O$2, $E204, $C204, $B204, $D204, Hombres!$A$1:$DW$117, Mujeres!$A$1:$DW$117)</f>
        <v>0</v>
      </c>
      <c r="P204" s="104" cm="1">
        <f t="array" ref="P204">AnualidadActivo(P$2, $E204, $C204, $B204, $D204, Hombres!$A$1:$DW$117, Mujeres!$A$1:$DW$117)</f>
        <v>0</v>
      </c>
      <c r="Q204" s="104" cm="1">
        <f t="array" ref="Q204">AnualidadActivo(Q$2, $E204, $C204, $B204, $D204, Hombres!$A$1:$DW$117, Mujeres!$A$1:$DW$117)</f>
        <v>0</v>
      </c>
      <c r="R204" s="104" cm="1">
        <f t="array" ref="R204">AnualidadActivo(R$2, $E204, $C204, $B204, $D204, Hombres!$A$1:$DW$117, Mujeres!$A$1:$DW$117)</f>
        <v>0</v>
      </c>
      <c r="S204" s="104" cm="1">
        <f t="array" ref="S204">AnualidadActivo(S$2, $E204, $C204, $B204, $D204, Hombres!$A$1:$DW$117, Mujeres!$A$1:$DW$117)</f>
        <v>0</v>
      </c>
      <c r="T204" s="104" cm="1">
        <f t="array" ref="T204">AnualidadActivo(T$2, $E204, $C204, $B204, $D204, Hombres!$A$1:$DW$117, Mujeres!$A$1:$DW$117)</f>
        <v>0</v>
      </c>
      <c r="U204" s="104" cm="1">
        <f t="array" ref="U204">AnualidadActivo(U$2, $E204, $C204, $B204, $D204, Hombres!$A$1:$DW$117, Mujeres!$A$1:$DW$117)</f>
        <v>0</v>
      </c>
      <c r="V204" s="104" cm="1">
        <f t="array" ref="V204">AnualidadActivo(V$2, $E204, $C204, $B204, $D204, Hombres!$A$1:$DW$117, Mujeres!$A$1:$DW$117)</f>
        <v>0</v>
      </c>
      <c r="W204" s="104" cm="1">
        <f t="array" ref="W204">AnualidadActivo(W$2, $E204, $C204, $B204, $D204, Hombres!$A$1:$DW$117, Mujeres!$A$1:$DW$117)</f>
        <v>0</v>
      </c>
      <c r="X204" s="104" cm="1">
        <f t="array" ref="X204">AnualidadActivo(X$2, $E204, $C204, $B204, $D204, Hombres!$A$1:$DW$117, Mujeres!$A$1:$DW$117)</f>
        <v>0</v>
      </c>
      <c r="Y204" s="104" cm="1">
        <f t="array" ref="Y204">AnualidadActivo(Y$2, $E204, $C204, $B204, $D204, Hombres!$A$1:$DW$117, Mujeres!$A$1:$DW$117)</f>
        <v>0</v>
      </c>
      <c r="Z204" s="104" cm="1">
        <f t="array" ref="Z204">AnualidadActivo(Z$2, $E204, $C204, $B204, $D204, Hombres!$A$1:$DW$117, Mujeres!$A$1:$DW$117)</f>
        <v>0</v>
      </c>
      <c r="AA204" s="104" cm="1">
        <f t="array" ref="AA204">AnualidadActivo(AA$2, $E204, $C204, $B204, $D204, Hombres!$A$1:$DW$117, Mujeres!$A$1:$DW$117)</f>
        <v>0</v>
      </c>
      <c r="AB204" s="104" cm="1">
        <f t="array" ref="AB204">AnualidadActivo(AB$2, $E204, $C204, $B204, $D204, Hombres!$A$1:$DW$117, Mujeres!$A$1:$DW$117)</f>
        <v>0</v>
      </c>
      <c r="AC204" s="104" cm="1">
        <f t="array" ref="AC204">AnualidadActivo(AC$2, $E204, $C204, $B204, $D204, Hombres!$A$1:$DW$117, Mujeres!$A$1:$DW$117)</f>
        <v>0</v>
      </c>
      <c r="AD204" s="104" cm="1">
        <f t="array" ref="AD204">AnualidadActivo(AD$2, $E204, $C204, $B204, $D204, Hombres!$A$1:$DW$117, Mujeres!$A$1:$DW$117)</f>
        <v>0</v>
      </c>
      <c r="AE204" s="104" cm="1">
        <f t="array" ref="AE204">AnualidadActivo(AE$2, $E204, $C204, $B204, $D204, Hombres!$A$1:$DW$117, Mujeres!$A$1:$DW$117)</f>
        <v>0</v>
      </c>
      <c r="AF204" s="104" cm="1">
        <f t="array" ref="AF204">AnualidadActivo(AF$2, $E204, $C204, $B204, $D204, Hombres!$A$1:$DW$117, Mujeres!$A$1:$DW$117)</f>
        <v>0</v>
      </c>
      <c r="AG204" s="104" cm="1">
        <f t="array" ref="AG204">AnualidadActivo(AG$2, $E204, $C204, $B204, $D204, Hombres!$A$1:$DW$117, Mujeres!$A$1:$DW$117)</f>
        <v>0</v>
      </c>
      <c r="AH204" s="104" cm="1">
        <f t="array" ref="AH204">AnualidadActivo(AH$2, $E204, $C204, $B204, $D204, Hombres!$A$1:$DW$117, Mujeres!$A$1:$DW$117)</f>
        <v>0</v>
      </c>
      <c r="AI204" s="104" cm="1">
        <f t="array" ref="AI204">AnualidadActivo(AI$2, $E204, $C204, $B204, $D204, Hombres!$A$1:$DW$117, Mujeres!$A$1:$DW$117)</f>
        <v>0</v>
      </c>
      <c r="AJ204" s="104" cm="1">
        <f t="array" ref="AJ204">AnualidadActivo(AJ$2, $E204, $C204, $B204, $D204, Hombres!$A$1:$DW$117, Mujeres!$A$1:$DW$117)</f>
        <v>0</v>
      </c>
      <c r="AK204" s="104" cm="1">
        <f t="array" ref="AK204">AnualidadActivo(AK$2, $E204, $C204, $B204, $D204, Hombres!$A$1:$DW$117, Mujeres!$A$1:$DW$117)</f>
        <v>0</v>
      </c>
      <c r="AL204" s="104" cm="1">
        <f t="array" ref="AL204">AnualidadActivo(AL$2, $E204, $C204, $B204, $D204, Hombres!$A$1:$DW$117, Mujeres!$A$1:$DW$117)</f>
        <v>0</v>
      </c>
      <c r="AM204" s="104" cm="1">
        <f t="array" ref="AM204">AnualidadActivo(AM$2, $E204, $C204, $B204, $D204, Hombres!$A$1:$DW$117, Mujeres!$A$1:$DW$117)</f>
        <v>0</v>
      </c>
      <c r="AN204" s="104" cm="1">
        <f t="array" ref="AN204">AnualidadActivo(AN$2, $E204, $C204, $B204, $D204, Hombres!$A$1:$DW$117, Mujeres!$A$1:$DW$117)</f>
        <v>0</v>
      </c>
      <c r="AO204" s="104" cm="1">
        <f t="array" ref="AO204">AnualidadActivo(AO$2, $E204, $C204, $B204, $D204, Hombres!$A$1:$DW$117, Mujeres!$A$1:$DW$117)</f>
        <v>0</v>
      </c>
      <c r="AP204" s="104" cm="1">
        <f t="array" ref="AP204">AnualidadActivo(AP$2, $E204, $C204, $B204, $D204, Hombres!$A$1:$DW$117, Mujeres!$A$1:$DW$117)</f>
        <v>0</v>
      </c>
      <c r="AQ204" s="104" cm="1">
        <f t="array" ref="AQ204">AnualidadActivo(AQ$2, $E204, $C204, $B204, $D204, Hombres!$A$1:$DW$117, Mujeres!$A$1:$DW$117)</f>
        <v>0</v>
      </c>
      <c r="AR204" s="104" cm="1">
        <f t="array" ref="AR204">AnualidadActivo(AR$2, $E204, $C204, $B204, $D204, Hombres!$A$1:$DW$117, Mujeres!$A$1:$DW$117)</f>
        <v>0</v>
      </c>
      <c r="AS204" s="104" cm="1">
        <f t="array" ref="AS204">AnualidadActivo(AS$2, $E204, $C204, $B204, $D204, Hombres!$A$1:$DW$117, Mujeres!$A$1:$DW$117)</f>
        <v>0</v>
      </c>
      <c r="AT204" s="104" cm="1">
        <f t="array" ref="AT204">AnualidadActivo(AT$2, $E204, $C204, $B204, $D204, Hombres!$A$1:$DW$117, Mujeres!$A$1:$DW$117)</f>
        <v>0</v>
      </c>
      <c r="AU204" s="104" cm="1">
        <f t="array" ref="AU204">AnualidadActivo(AU$2, $E204, $C204, $B204, $D204, Hombres!$A$1:$DW$117, Mujeres!$A$1:$DW$117)</f>
        <v>0</v>
      </c>
      <c r="AV204" s="104" cm="1">
        <f t="array" ref="AV204">AnualidadActivo(AV$2, $E204, $C204, $B204, $D204, Hombres!$A$1:$DW$117, Mujeres!$A$1:$DW$117)</f>
        <v>58108344.098862395</v>
      </c>
      <c r="AW204" s="104" cm="1">
        <f t="array" ref="AW204">AnualidadActivo(AW$2, $E204, $C204, $B204, $D204, Hombres!$A$1:$DW$117, Mujeres!$A$1:$DW$117)</f>
        <v>59851594.42182827</v>
      </c>
      <c r="AX204" s="104" cm="1">
        <f t="array" ref="AX204">AnualidadActivo(AX$2, $E204, $C204, $B204, $D204, Hombres!$A$1:$DW$117, Mujeres!$A$1:$DW$117)</f>
        <v>61647142.254483111</v>
      </c>
      <c r="AY204" s="104" cm="1">
        <f t="array" ref="AY204">AnualidadActivo(AY$2, $E204, $C204, $B204, $D204, Hombres!$A$1:$DW$117, Mujeres!$A$1:$DW$117)</f>
        <v>63496556.522117607</v>
      </c>
      <c r="AZ204" s="104" cm="1">
        <f t="array" ref="AZ204">AnualidadActivo(AZ$2, $E204, $C204, $B204, $D204, Hombres!$A$1:$DW$117, Mujeres!$A$1:$DW$117)</f>
        <v>65401453.217781141</v>
      </c>
      <c r="BA204" s="104" cm="1">
        <f t="array" ref="BA204">AnualidadActivo(BA$2, $E204, $C204, $B204, $D204, Hombres!$A$1:$DW$117, Mujeres!$A$1:$DW$117)</f>
        <v>64467027.550178967</v>
      </c>
      <c r="BB204" s="104" cm="1">
        <f t="array" ref="BB204">AnualidadActivo(BB$2, $E204, $C204, $B204, $D204, Hombres!$A$1:$DW$117, Mujeres!$A$1:$DW$117)</f>
        <v>65702512.73316931</v>
      </c>
      <c r="BC204" s="104" cm="1">
        <f t="array" ref="BC204">AnualidadActivo(BC$2, $E204, $C204, $B204, $D204, Hombres!$A$1:$DW$117, Mujeres!$A$1:$DW$117)</f>
        <v>66893947.775924817</v>
      </c>
      <c r="BD204" s="104" cm="1">
        <f t="array" ref="BD204">AnualidadActivo(BD$2, $E204, $C204, $B204, $D204, Hombres!$A$1:$DW$117, Mujeres!$A$1:$DW$117)</f>
        <v>68017203.453565612</v>
      </c>
      <c r="BE204" s="104" cm="1">
        <f t="array" ref="BE204">AnualidadActivo(BE$2, $E204, $C204, $B204, $D204, Hombres!$A$1:$DW$117, Mujeres!$A$1:$DW$117)</f>
        <v>69047515.264245987</v>
      </c>
      <c r="BF204" s="104" cm="1">
        <f t="array" ref="BF204">AnualidadActivo(BF$2, $E204, $C204, $B204, $D204, Hombres!$A$1:$DW$117, Mujeres!$A$1:$DW$117)</f>
        <v>69962454.291407898</v>
      </c>
      <c r="BG204" s="104" cm="1">
        <f t="array" ref="BG204">AnualidadActivo(BG$2, $E204, $C204, $B204, $D204, Hombres!$A$1:$DW$117, Mujeres!$A$1:$DW$117)</f>
        <v>70750885.465789422</v>
      </c>
      <c r="BH204" s="104" cm="1">
        <f t="array" ref="BH204">AnualidadActivo(BH$2, $E204, $C204, $B204, $D204, Hombres!$A$1:$DW$117, Mujeres!$A$1:$DW$117)</f>
        <v>71411607.821152061</v>
      </c>
      <c r="BI204" s="104" cm="1">
        <f t="array" ref="BI204">AnualidadActivo(BI$2, $E204, $C204, $B204, $D204, Hombres!$A$1:$DW$117, Mujeres!$A$1:$DW$117)</f>
        <v>71946051.865615919</v>
      </c>
      <c r="BJ204" s="104" cm="1">
        <f t="array" ref="BJ204">AnualidadActivo(BJ$2, $E204, $C204, $B204, $D204, Hombres!$A$1:$DW$117, Mujeres!$A$1:$DW$117)</f>
        <v>72351115.116386384</v>
      </c>
      <c r="BK204" s="104" cm="1">
        <f t="array" ref="BK204">AnualidadActivo(BK$2, $E204, $C204, $B204, $D204, Hombres!$A$1:$DW$117, Mujeres!$A$1:$DW$117)</f>
        <v>72613171.506497964</v>
      </c>
      <c r="BL204" s="104" cm="1">
        <f t="array" ref="BL204">AnualidadActivo(BL$2, $E204, $C204, $B204, $D204, Hombres!$A$1:$DW$117, Mujeres!$A$1:$DW$117)</f>
        <v>72581655.356895357</v>
      </c>
      <c r="BM204" s="104" cm="1">
        <f t="array" ref="BM204">AnualidadActivo(BM$2, $E204, $C204, $B204, $D204, Hombres!$A$1:$DW$117, Mujeres!$A$1:$DW$117)</f>
        <v>72337231.479183465</v>
      </c>
      <c r="BN204" s="104" cm="1">
        <f t="array" ref="BN204">AnualidadActivo(BN$2, $E204, $C204, $B204, $D204, Hombres!$A$1:$DW$117, Mujeres!$A$1:$DW$117)</f>
        <v>71863552.024301946</v>
      </c>
      <c r="BO204" s="104" cm="1">
        <f t="array" ref="BO204">AnualidadActivo(BO$2, $E204, $C204, $B204, $D204, Hombres!$A$1:$DW$117, Mujeres!$A$1:$DW$117)</f>
        <v>71140153.459694326</v>
      </c>
      <c r="BP204" s="104" cm="1">
        <f t="array" ref="BP204">AnualidadActivo(BP$2, $E204, $C204, $B204, $D204, Hombres!$A$1:$DW$117, Mujeres!$A$1:$DW$117)</f>
        <v>70141505.557045028</v>
      </c>
      <c r="BQ204" s="104" cm="1">
        <f t="array" ref="BQ204">AnualidadActivo(BQ$2, $E204, $C204, $B204, $D204, Hombres!$A$1:$DW$117, Mujeres!$A$1:$DW$117)</f>
        <v>68843712.771324843</v>
      </c>
      <c r="BR204" s="104" cm="1">
        <f t="array" ref="BR204">AnualidadActivo(BR$2, $E204, $C204, $B204, $D204, Hombres!$A$1:$DW$117, Mujeres!$A$1:$DW$117)</f>
        <v>67227030.529829532</v>
      </c>
      <c r="BS204" s="104" cm="1">
        <f t="array" ref="BS204">AnualidadActivo(BS$2, $E204, $C204, $B204, $D204, Hombres!$A$1:$DW$117, Mujeres!$A$1:$DW$117)</f>
        <v>65276744.054768406</v>
      </c>
      <c r="BT204" s="104" cm="1">
        <f t="array" ref="BT204">AnualidadActivo(BT$2, $E204, $C204, $B204, $D204, Hombres!$A$1:$DW$117, Mujeres!$A$1:$DW$117)</f>
        <v>62980916.90455997</v>
      </c>
      <c r="BU204" s="104" cm="1">
        <f t="array" ref="BU204">AnualidadActivo(BU$2, $E204, $C204, $B204, $D204, Hombres!$A$1:$DW$117, Mujeres!$A$1:$DW$117)</f>
        <v>60331431.283554748</v>
      </c>
      <c r="BV204" s="104" cm="1">
        <f t="array" ref="BV204">AnualidadActivo(BV$2, $E204, $C204, $B204, $D204, Hombres!$A$1:$DW$117, Mujeres!$A$1:$DW$117)</f>
        <v>57329388.553664438</v>
      </c>
      <c r="BW204" s="104" cm="1">
        <f t="array" ref="BW204">AnualidadActivo(BW$2, $E204, $C204, $B204, $D204, Hombres!$A$1:$DW$117, Mujeres!$A$1:$DW$117)</f>
        <v>53989456.344496377</v>
      </c>
      <c r="BX204" s="104" cm="1">
        <f t="array" ref="BX204">AnualidadActivo(BX$2, $E204, $C204, $B204, $D204, Hombres!$A$1:$DW$117, Mujeres!$A$1:$DW$117)</f>
        <v>50339278.709376447</v>
      </c>
      <c r="BY204" s="104" cm="1">
        <f t="array" ref="BY204">AnualidadActivo(BY$2, $E204, $C204, $B204, $D204, Hombres!$A$1:$DW$117, Mujeres!$A$1:$DW$117)</f>
        <v>46416173.204006344</v>
      </c>
      <c r="BZ204" s="104" cm="1">
        <f t="array" ref="BZ204">AnualidadActivo(BZ$2, $E204, $C204, $B204, $D204, Hombres!$A$1:$DW$117, Mujeres!$A$1:$DW$117)</f>
        <v>42267118.55804114</v>
      </c>
      <c r="CA204" s="104" cm="1">
        <f t="array" ref="CA204">AnualidadActivo(CA$2, $E204, $C204, $B204, $D204, Hombres!$A$1:$DW$117, Mujeres!$A$1:$DW$117)</f>
        <v>37951877.672944665</v>
      </c>
      <c r="CB204" s="104" cm="1">
        <f t="array" ref="CB204">AnualidadActivo(CB$2, $E204, $C204, $B204, $D204, Hombres!$A$1:$DW$117, Mujeres!$A$1:$DW$117)</f>
        <v>33545799.935607821</v>
      </c>
      <c r="CC204" s="104" cm="1">
        <f t="array" ref="CC204">AnualidadActivo(CC$2, $E204, $C204, $B204, $D204, Hombres!$A$1:$DW$117, Mujeres!$A$1:$DW$117)</f>
        <v>29135889.170006979</v>
      </c>
      <c r="CD204" s="104" cm="1">
        <f t="array" ref="CD204">AnualidadActivo(CD$2, $E204, $C204, $B204, $D204, Hombres!$A$1:$DW$117, Mujeres!$A$1:$DW$117)</f>
        <v>24813521.186276209</v>
      </c>
      <c r="CE204" s="104" cm="1">
        <f t="array" ref="CE204">AnualidadActivo(CE$2, $E204, $C204, $B204, $D204, Hombres!$A$1:$DW$117, Mujeres!$A$1:$DW$117)</f>
        <v>20670121.553158477</v>
      </c>
      <c r="CF204" s="104" cm="1">
        <f t="array" ref="CF204">AnualidadActivo(CF$2, $E204, $C204, $B204, $D204, Hombres!$A$1:$DW$117, Mujeres!$A$1:$DW$117)</f>
        <v>16794427.956951905</v>
      </c>
      <c r="CG204" s="104" cm="1">
        <f t="array" ref="CG204">AnualidadActivo(CG$2, $E204, $C204, $B204, $D204, Hombres!$A$1:$DW$117, Mujeres!$A$1:$DW$117)</f>
        <v>13268172.53940027</v>
      </c>
      <c r="CH204" s="104" cm="1">
        <f t="array" ref="CH204">AnualidadActivo(CH$2, $E204, $C204, $B204, $D204, Hombres!$A$1:$DW$117, Mujeres!$A$1:$DW$117)</f>
        <v>10157520.180361168</v>
      </c>
      <c r="CI204" s="104" cm="1">
        <f t="array" ref="CI204">AnualidadActivo(CI$2, $E204, $C204, $B204, $D204, Hombres!$A$1:$DW$117, Mujeres!$A$1:$DW$117)</f>
        <v>7505110.8464659601</v>
      </c>
      <c r="CJ204" s="104" cm="1">
        <f t="array" ref="CJ204">AnualidadActivo(CJ$2, $E204, $C204, $B204, $D204, Hombres!$A$1:$DW$117, Mujeres!$A$1:$DW$117)</f>
        <v>5326897.9849040825</v>
      </c>
      <c r="CK204" s="104" cm="1">
        <f t="array" ref="CK204">AnualidadActivo(CK$2, $E204, $C204, $B204, $D204, Hombres!$A$1:$DW$117, Mujeres!$A$1:$DW$117)</f>
        <v>3612250.6468928703</v>
      </c>
      <c r="CL204" s="104" cm="1">
        <f t="array" ref="CL204">AnualidadActivo(CL$2, $E204, $C204, $B204, $D204, Hombres!$A$1:$DW$117, Mujeres!$A$1:$DW$117)</f>
        <v>2325955.6085167299</v>
      </c>
      <c r="CM204" s="104" cm="1">
        <f t="array" ref="CM204">AnualidadActivo(CM$2, $E204, $C204, $B204, $D204, Hombres!$A$1:$DW$117, Mujeres!$A$1:$DW$117)</f>
        <v>1412142.0912474797</v>
      </c>
      <c r="CN204" s="104" cm="1">
        <f t="array" ref="CN204">AnualidadActivo(CN$2, $E204, $C204, $B204, $D204, Hombres!$A$1:$DW$117, Mujeres!$A$1:$DW$117)</f>
        <v>801584.85150903824</v>
      </c>
      <c r="CO204" s="104" cm="1">
        <f t="array" ref="CO204">AnualidadActivo(CO$2, $E204, $C204, $B204, $D204, Hombres!$A$1:$DW$117, Mujeres!$A$1:$DW$117)</f>
        <v>421100.67656243726</v>
      </c>
      <c r="CP204" s="104" cm="1">
        <f t="array" ref="CP204">AnualidadActivo(CP$2, $E204, $C204, $B204, $D204, Hombres!$A$1:$DW$117, Mujeres!$A$1:$DW$117)</f>
        <v>202221.96027530966</v>
      </c>
      <c r="CQ204" s="104" cm="1">
        <f t="array" ref="CQ204">AnualidadActivo(CQ$2, $E204, $C204, $B204, $D204, Hombres!$A$1:$DW$117, Mujeres!$A$1:$DW$117)</f>
        <v>87450.476614922227</v>
      </c>
      <c r="CR204" s="104" cm="1">
        <f t="array" ref="CR204">AnualidadActivo(CR$2, $E204, $C204, $B204, $D204, Hombres!$A$1:$DW$117, Mujeres!$A$1:$DW$117)</f>
        <v>33419.558360247611</v>
      </c>
      <c r="CS204" s="104" cm="1">
        <f t="array" ref="CS204">AnualidadActivo(CS$2, $E204, $C204, $B204, $D204, Hombres!$A$1:$DW$117, Mujeres!$A$1:$DW$117)</f>
        <v>11009.262208584822</v>
      </c>
      <c r="CT204" s="104" cm="1">
        <f t="array" ref="CT204">AnualidadActivo(CT$2, $E204, $C204, $B204, $D204, Hombres!$A$1:$DW$117, Mujeres!$A$1:$DW$117)</f>
        <v>3020.9736750628008</v>
      </c>
      <c r="CU204" s="104" cm="1">
        <f t="array" ref="CU204">AnualidadActivo(CU$2, $E204, $C204, $B204, $D204, Hombres!$A$1:$DW$117, Mujeres!$A$1:$DW$117)</f>
        <v>0</v>
      </c>
      <c r="CV204" s="104" cm="1">
        <f t="array" ref="CV204">AnualidadActivo(CV$2, $E204, $C204, $B204, $D204, Hombres!$A$1:$DW$117, Mujeres!$A$1:$DW$117)</f>
        <v>0</v>
      </c>
      <c r="CW204" s="104" cm="1">
        <f t="array" ref="CW204">AnualidadActivo(CW$2, $E204, $C204, $B204, $D204, Hombres!$A$1:$DW$117, Mujeres!$A$1:$DW$117)</f>
        <v>0</v>
      </c>
      <c r="CX204" s="104" cm="1">
        <f t="array" ref="CX204">AnualidadActivo(CX$2, $E204, $C204, $B204, $D204, Hombres!$A$1:$DW$117, Mujeres!$A$1:$DW$117)</f>
        <v>0</v>
      </c>
      <c r="CY204" s="104" cm="1">
        <f t="array" ref="CY204">AnualidadActivo(CY$2, $E204, $C204, $B204, $D204, Hombres!$A$1:$DW$117, Mujeres!$A$1:$DW$117)</f>
        <v>0</v>
      </c>
      <c r="CZ204" s="104" cm="1">
        <f t="array" ref="CZ204">AnualidadActivo(CZ$2, $E204, $C204, $B204, $D204, Hombres!$A$1:$DW$117, Mujeres!$A$1:$DW$117)</f>
        <v>0</v>
      </c>
      <c r="DA204" s="104" cm="1">
        <f t="array" ref="DA204">AnualidadActivo(DA$2, $E204, $C204, $B204, $D204, Hombres!$A$1:$DW$117, Mujeres!$A$1:$DW$117)</f>
        <v>0</v>
      </c>
    </row>
    <row r="205" spans="1:105" x14ac:dyDescent="0.35">
      <c r="A205" s="2">
        <f t="shared" si="3"/>
        <v>203</v>
      </c>
      <c r="B205" s="107">
        <v>644864</v>
      </c>
      <c r="C205" s="9">
        <v>45663</v>
      </c>
      <c r="D205" s="7" t="s">
        <v>5</v>
      </c>
      <c r="E205" s="9">
        <v>27456</v>
      </c>
      <c r="F205" s="12" cm="1">
        <f t="array" ref="F205">edadCalc(E205)</f>
        <v>50</v>
      </c>
      <c r="G205" s="49" cm="1">
        <f t="array" ref="G205">PorcentajePension(C205,E205, D205)</f>
        <v>0.45</v>
      </c>
      <c r="I205" s="103"/>
      <c r="J205" s="104" cm="1">
        <f t="array" ref="J205">AnualidadActivo(J$2, $E205, $C205, $B205, $D205, Hombres!$A$1:$DW$117, Mujeres!$A$1:$DW$117)</f>
        <v>0</v>
      </c>
      <c r="K205" s="104" cm="1">
        <f t="array" ref="K205">AnualidadActivo(K$2, $E205, $C205, $B205, $D205, Hombres!$A$1:$DW$117, Mujeres!$A$1:$DW$117)</f>
        <v>0</v>
      </c>
      <c r="L205" s="104" cm="1">
        <f t="array" ref="L205">AnualidadActivo(L$2, $E205, $C205, $B205, $D205, Hombres!$A$1:$DW$117, Mujeres!$A$1:$DW$117)</f>
        <v>0</v>
      </c>
      <c r="M205" s="104" cm="1">
        <f t="array" ref="M205">AnualidadActivo(M$2, $E205, $C205, $B205, $D205, Hombres!$A$1:$DW$117, Mujeres!$A$1:$DW$117)</f>
        <v>0</v>
      </c>
      <c r="N205" s="104" cm="1">
        <f t="array" ref="N205">AnualidadActivo(N$2, $E205, $C205, $B205, $D205, Hombres!$A$1:$DW$117, Mujeres!$A$1:$DW$117)</f>
        <v>0</v>
      </c>
      <c r="O205" s="104" cm="1">
        <f t="array" ref="O205">AnualidadActivo(O$2, $E205, $C205, $B205, $D205, Hombres!$A$1:$DW$117, Mujeres!$A$1:$DW$117)</f>
        <v>0</v>
      </c>
      <c r="P205" s="104" cm="1">
        <f t="array" ref="P205">AnualidadActivo(P$2, $E205, $C205, $B205, $D205, Hombres!$A$1:$DW$117, Mujeres!$A$1:$DW$117)</f>
        <v>0</v>
      </c>
      <c r="Q205" s="104" cm="1">
        <f t="array" ref="Q205">AnualidadActivo(Q$2, $E205, $C205, $B205, $D205, Hombres!$A$1:$DW$117, Mujeres!$A$1:$DW$117)</f>
        <v>0</v>
      </c>
      <c r="R205" s="104" cm="1">
        <f t="array" ref="R205">AnualidadActivo(R$2, $E205, $C205, $B205, $D205, Hombres!$A$1:$DW$117, Mujeres!$A$1:$DW$117)</f>
        <v>0</v>
      </c>
      <c r="S205" s="104" cm="1">
        <f t="array" ref="S205">AnualidadActivo(S$2, $E205, $C205, $B205, $D205, Hombres!$A$1:$DW$117, Mujeres!$A$1:$DW$117)</f>
        <v>0</v>
      </c>
      <c r="T205" s="104" cm="1">
        <f t="array" ref="T205">AnualidadActivo(T$2, $E205, $C205, $B205, $D205, Hombres!$A$1:$DW$117, Mujeres!$A$1:$DW$117)</f>
        <v>0</v>
      </c>
      <c r="U205" s="104" cm="1">
        <f t="array" ref="U205">AnualidadActivo(U$2, $E205, $C205, $B205, $D205, Hombres!$A$1:$DW$117, Mujeres!$A$1:$DW$117)</f>
        <v>0</v>
      </c>
      <c r="V205" s="104" cm="1">
        <f t="array" ref="V205">AnualidadActivo(V$2, $E205, $C205, $B205, $D205, Hombres!$A$1:$DW$117, Mujeres!$A$1:$DW$117)</f>
        <v>0</v>
      </c>
      <c r="W205" s="104" cm="1">
        <f t="array" ref="W205">AnualidadActivo(W$2, $E205, $C205, $B205, $D205, Hombres!$A$1:$DW$117, Mujeres!$A$1:$DW$117)</f>
        <v>0</v>
      </c>
      <c r="X205" s="104" cm="1">
        <f t="array" ref="X205">AnualidadActivo(X$2, $E205, $C205, $B205, $D205, Hombres!$A$1:$DW$117, Mujeres!$A$1:$DW$117)</f>
        <v>0</v>
      </c>
      <c r="Y205" s="104" cm="1">
        <f t="array" ref="Y205">AnualidadActivo(Y$2, $E205, $C205, $B205, $D205, Hombres!$A$1:$DW$117, Mujeres!$A$1:$DW$117)</f>
        <v>7246550.2443642067</v>
      </c>
      <c r="Z205" s="104" cm="1">
        <f t="array" ref="Z205">AnualidadActivo(Z$2, $E205, $C205, $B205, $D205, Hombres!$A$1:$DW$117, Mujeres!$A$1:$DW$117)</f>
        <v>7463946.7516951337</v>
      </c>
      <c r="AA205" s="104" cm="1">
        <f t="array" ref="AA205">AnualidadActivo(AA$2, $E205, $C205, $B205, $D205, Hombres!$A$1:$DW$117, Mujeres!$A$1:$DW$117)</f>
        <v>7687865.1542459866</v>
      </c>
      <c r="AB205" s="104" cm="1">
        <f t="array" ref="AB205">AnualidadActivo(AB$2, $E205, $C205, $B205, $D205, Hombres!$A$1:$DW$117, Mujeres!$A$1:$DW$117)</f>
        <v>7918501.1088733654</v>
      </c>
      <c r="AC205" s="104" cm="1">
        <f t="array" ref="AC205">AnualidadActivo(AC$2, $E205, $C205, $B205, $D205, Hombres!$A$1:$DW$117, Mujeres!$A$1:$DW$117)</f>
        <v>8156056.1421395689</v>
      </c>
      <c r="AD205" s="104" cm="1">
        <f t="array" ref="AD205">AnualidadActivo(AD$2, $E205, $C205, $B205, $D205, Hombres!$A$1:$DW$117, Mujeres!$A$1:$DW$117)</f>
        <v>7929279.4080967214</v>
      </c>
      <c r="AE205" s="104" cm="1">
        <f t="array" ref="AE205">AnualidadActivo(AE$2, $E205, $C205, $B205, $D205, Hombres!$A$1:$DW$117, Mujeres!$A$1:$DW$117)</f>
        <v>8053560.7926337896</v>
      </c>
      <c r="AF205" s="104" cm="1">
        <f t="array" ref="AF205">AnualidadActivo(AF$2, $E205, $C205, $B205, $D205, Hombres!$A$1:$DW$117, Mujeres!$A$1:$DW$117)</f>
        <v>8169355.6386914328</v>
      </c>
      <c r="AG205" s="104" cm="1">
        <f t="array" ref="AG205">AnualidadActivo(AG$2, $E205, $C205, $B205, $D205, Hombres!$A$1:$DW$117, Mujeres!$A$1:$DW$117)</f>
        <v>8273334.6254058015</v>
      </c>
      <c r="AH205" s="104" cm="1">
        <f t="array" ref="AH205">AnualidadActivo(AH$2, $E205, $C205, $B205, $D205, Hombres!$A$1:$DW$117, Mujeres!$A$1:$DW$117)</f>
        <v>8362181.1137945689</v>
      </c>
      <c r="AI205" s="104" cm="1">
        <f t="array" ref="AI205">AnualidadActivo(AI$2, $E205, $C205, $B205, $D205, Hombres!$A$1:$DW$117, Mujeres!$A$1:$DW$117)</f>
        <v>8433277.623589037</v>
      </c>
      <c r="AJ205" s="104" cm="1">
        <f t="array" ref="AJ205">AnualidadActivo(AJ$2, $E205, $C205, $B205, $D205, Hombres!$A$1:$DW$117, Mujeres!$A$1:$DW$117)</f>
        <v>8485596.0503432024</v>
      </c>
      <c r="AK205" s="104" cm="1">
        <f t="array" ref="AK205">AnualidadActivo(AK$2, $E205, $C205, $B205, $D205, Hombres!$A$1:$DW$117, Mujeres!$A$1:$DW$117)</f>
        <v>8519042.1544595696</v>
      </c>
      <c r="AL205" s="104" cm="1">
        <f t="array" ref="AL205">AnualidadActivo(AL$2, $E205, $C205, $B205, $D205, Hombres!$A$1:$DW$117, Mujeres!$A$1:$DW$117)</f>
        <v>8533445.8016536012</v>
      </c>
      <c r="AM205" s="104" cm="1">
        <f t="array" ref="AM205">AnualidadActivo(AM$2, $E205, $C205, $B205, $D205, Hombres!$A$1:$DW$117, Mujeres!$A$1:$DW$117)</f>
        <v>8528111.6044171099</v>
      </c>
      <c r="AN205" s="104" cm="1">
        <f t="array" ref="AN205">AnualidadActivo(AN$2, $E205, $C205, $B205, $D205, Hombres!$A$1:$DW$117, Mujeres!$A$1:$DW$117)</f>
        <v>8501550.8008251525</v>
      </c>
      <c r="AO205" s="104" cm="1">
        <f t="array" ref="AO205">AnualidadActivo(AO$2, $E205, $C205, $B205, $D205, Hombres!$A$1:$DW$117, Mujeres!$A$1:$DW$117)</f>
        <v>8436935.9881867953</v>
      </c>
      <c r="AP205" s="104" cm="1">
        <f t="array" ref="AP205">AnualidadActivo(AP$2, $E205, $C205, $B205, $D205, Hombres!$A$1:$DW$117, Mujeres!$A$1:$DW$117)</f>
        <v>8343811.8560641948</v>
      </c>
      <c r="AQ205" s="104" cm="1">
        <f t="array" ref="AQ205">AnualidadActivo(AQ$2, $E205, $C205, $B205, $D205, Hombres!$A$1:$DW$117, Mujeres!$A$1:$DW$117)</f>
        <v>8220229.2973652752</v>
      </c>
      <c r="AR205" s="104" cm="1">
        <f t="array" ref="AR205">AnualidadActivo(AR$2, $E205, $C205, $B205, $D205, Hombres!$A$1:$DW$117, Mujeres!$A$1:$DW$117)</f>
        <v>8064047.6122898553</v>
      </c>
      <c r="AS205" s="104" cm="1">
        <f t="array" ref="AS205">AnualidadActivo(AS$2, $E205, $C205, $B205, $D205, Hombres!$A$1:$DW$117, Mujeres!$A$1:$DW$117)</f>
        <v>7873391.6812303429</v>
      </c>
      <c r="AT205" s="104" cm="1">
        <f t="array" ref="AT205">AnualidadActivo(AT$2, $E205, $C205, $B205, $D205, Hombres!$A$1:$DW$117, Mujeres!$A$1:$DW$117)</f>
        <v>7647104.9401779575</v>
      </c>
      <c r="AU205" s="104" cm="1">
        <f t="array" ref="AU205">AnualidadActivo(AU$2, $E205, $C205, $B205, $D205, Hombres!$A$1:$DW$117, Mujeres!$A$1:$DW$117)</f>
        <v>7384250.673243708</v>
      </c>
      <c r="AV205" s="104" cm="1">
        <f t="array" ref="AV205">AnualidadActivo(AV$2, $E205, $C205, $B205, $D205, Hombres!$A$1:$DW$117, Mujeres!$A$1:$DW$117)</f>
        <v>7084118.4027540218</v>
      </c>
      <c r="AW205" s="104" cm="1">
        <f t="array" ref="AW205">AnualidadActivo(AW$2, $E205, $C205, $B205, $D205, Hombres!$A$1:$DW$117, Mujeres!$A$1:$DW$117)</f>
        <v>6746681.6464092815</v>
      </c>
      <c r="AX205" s="104" cm="1">
        <f t="array" ref="AX205">AnualidadActivo(AX$2, $E205, $C205, $B205, $D205, Hombres!$A$1:$DW$117, Mujeres!$A$1:$DW$117)</f>
        <v>6373291.5769665865</v>
      </c>
      <c r="AY205" s="104" cm="1">
        <f t="array" ref="AY205">AnualidadActivo(AY$2, $E205, $C205, $B205, $D205, Hombres!$A$1:$DW$117, Mujeres!$A$1:$DW$117)</f>
        <v>5966778.3819225468</v>
      </c>
      <c r="AZ205" s="104" cm="1">
        <f t="array" ref="AZ205">AnualidadActivo(AZ$2, $E205, $C205, $B205, $D205, Hombres!$A$1:$DW$117, Mujeres!$A$1:$DW$117)</f>
        <v>5530911.020831693</v>
      </c>
      <c r="BA205" s="104" cm="1">
        <f t="array" ref="BA205">AnualidadActivo(BA$2, $E205, $C205, $B205, $D205, Hombres!$A$1:$DW$117, Mujeres!$A$1:$DW$117)</f>
        <v>5070300.6392472768</v>
      </c>
      <c r="BB205" s="104" cm="1">
        <f t="array" ref="BB205">AnualidadActivo(BB$2, $E205, $C205, $B205, $D205, Hombres!$A$1:$DW$117, Mujeres!$A$1:$DW$117)</f>
        <v>4590786.3667684523</v>
      </c>
      <c r="BC205" s="104" cm="1">
        <f t="array" ref="BC205">AnualidadActivo(BC$2, $E205, $C205, $B205, $D205, Hombres!$A$1:$DW$117, Mujeres!$A$1:$DW$117)</f>
        <v>4099806.8009352102</v>
      </c>
      <c r="BD205" s="104" cm="1">
        <f t="array" ref="BD205">AnualidadActivo(BD$2, $E205, $C205, $B205, $D205, Hombres!$A$1:$DW$117, Mujeres!$A$1:$DW$117)</f>
        <v>3605980.2626891867</v>
      </c>
      <c r="BE205" s="104" cm="1">
        <f t="array" ref="BE205">AnualidadActivo(BE$2, $E205, $C205, $B205, $D205, Hombres!$A$1:$DW$117, Mujeres!$A$1:$DW$117)</f>
        <v>3118344.5758641227</v>
      </c>
      <c r="BF205" s="104" cm="1">
        <f t="array" ref="BF205">AnualidadActivo(BF$2, $E205, $C205, $B205, $D205, Hombres!$A$1:$DW$117, Mujeres!$A$1:$DW$117)</f>
        <v>2646002.0688366066</v>
      </c>
      <c r="BG205" s="104" cm="1">
        <f t="array" ref="BG205">AnualidadActivo(BG$2, $E205, $C205, $B205, $D205, Hombres!$A$1:$DW$117, Mujeres!$A$1:$DW$117)</f>
        <v>2197992.0720598502</v>
      </c>
      <c r="BH205" s="104" cm="1">
        <f t="array" ref="BH205">AnualidadActivo(BH$2, $E205, $C205, $B205, $D205, Hombres!$A$1:$DW$117, Mujeres!$A$1:$DW$117)</f>
        <v>1783029.9243213017</v>
      </c>
      <c r="BI205" s="104" cm="1">
        <f t="array" ref="BI205">AnualidadActivo(BI$2, $E205, $C205, $B205, $D205, Hombres!$A$1:$DW$117, Mujeres!$A$1:$DW$117)</f>
        <v>1408691.1755167486</v>
      </c>
      <c r="BJ205" s="104" cm="1">
        <f t="array" ref="BJ205">AnualidadActivo(BJ$2, $E205, $C205, $B205, $D205, Hombres!$A$1:$DW$117, Mujeres!$A$1:$DW$117)</f>
        <v>1080541.5895728536</v>
      </c>
      <c r="BK205" s="104" cm="1">
        <f t="array" ref="BK205">AnualidadActivo(BK$2, $E205, $C205, $B205, $D205, Hombres!$A$1:$DW$117, Mujeres!$A$1:$DW$117)</f>
        <v>801762.02694700379</v>
      </c>
      <c r="BL205" s="104" cm="1">
        <f t="array" ref="BL205">AnualidadActivo(BL$2, $E205, $C205, $B205, $D205, Hombres!$A$1:$DW$117, Mujeres!$A$1:$DW$117)</f>
        <v>573076.30589508882</v>
      </c>
      <c r="BM205" s="104" cm="1">
        <f t="array" ref="BM205">AnualidadActivo(BM$2, $E205, $C205, $B205, $D205, Hombres!$A$1:$DW$117, Mujeres!$A$1:$DW$117)</f>
        <v>392768.50087987829</v>
      </c>
      <c r="BN205" s="104" cm="1">
        <f t="array" ref="BN205">AnualidadActivo(BN$2, $E205, $C205, $B205, $D205, Hombres!$A$1:$DW$117, Mujeres!$A$1:$DW$117)</f>
        <v>256777.24675091979</v>
      </c>
      <c r="BO205" s="104" cm="1">
        <f t="array" ref="BO205">AnualidadActivo(BO$2, $E205, $C205, $B205, $D205, Hombres!$A$1:$DW$117, Mujeres!$A$1:$DW$117)</f>
        <v>159151.23237544979</v>
      </c>
      <c r="BP205" s="104" cm="1">
        <f t="array" ref="BP205">AnualidadActivo(BP$2, $E205, $C205, $B205, $D205, Hombres!$A$1:$DW$117, Mujeres!$A$1:$DW$117)</f>
        <v>92838.35952231806</v>
      </c>
      <c r="BQ205" s="104" cm="1">
        <f t="array" ref="BQ205">AnualidadActivo(BQ$2, $E205, $C205, $B205, $D205, Hombres!$A$1:$DW$117, Mujeres!$A$1:$DW$117)</f>
        <v>50532.760389211719</v>
      </c>
      <c r="BR205" s="104" cm="1">
        <f t="array" ref="BR205">AnualidadActivo(BR$2, $E205, $C205, $B205, $D205, Hombres!$A$1:$DW$117, Mujeres!$A$1:$DW$117)</f>
        <v>25409.014924202897</v>
      </c>
      <c r="BS205" s="104" cm="1">
        <f t="array" ref="BS205">AnualidadActivo(BS$2, $E205, $C205, $B205, $D205, Hombres!$A$1:$DW$117, Mujeres!$A$1:$DW$117)</f>
        <v>11661.634260463927</v>
      </c>
      <c r="BT205" s="104" cm="1">
        <f t="array" ref="BT205">AnualidadActivo(BT$2, $E205, $C205, $B205, $D205, Hombres!$A$1:$DW$117, Mujeres!$A$1:$DW$117)</f>
        <v>4812.8031641386751</v>
      </c>
      <c r="BU205" s="104" cm="1">
        <f t="array" ref="BU205">AnualidadActivo(BU$2, $E205, $C205, $B205, $D205, Hombres!$A$1:$DW$117, Mujeres!$A$1:$DW$117)</f>
        <v>1752.2858853638413</v>
      </c>
      <c r="BV205" s="104" cm="1">
        <f t="array" ref="BV205">AnualidadActivo(BV$2, $E205, $C205, $B205, $D205, Hombres!$A$1:$DW$117, Mujeres!$A$1:$DW$117)</f>
        <v>548.91688498123915</v>
      </c>
      <c r="BW205" s="104" cm="1">
        <f t="array" ref="BW205">AnualidadActivo(BW$2, $E205, $C205, $B205, $D205, Hombres!$A$1:$DW$117, Mujeres!$A$1:$DW$117)</f>
        <v>142.98005877419274</v>
      </c>
      <c r="BX205" s="104" cm="1">
        <f t="array" ref="BX205">AnualidadActivo(BX$2, $E205, $C205, $B205, $D205, Hombres!$A$1:$DW$117, Mujeres!$A$1:$DW$117)</f>
        <v>0</v>
      </c>
      <c r="BY205" s="104" cm="1">
        <f t="array" ref="BY205">AnualidadActivo(BY$2, $E205, $C205, $B205, $D205, Hombres!$A$1:$DW$117, Mujeres!$A$1:$DW$117)</f>
        <v>0</v>
      </c>
      <c r="BZ205" s="104" cm="1">
        <f t="array" ref="BZ205">AnualidadActivo(BZ$2, $E205, $C205, $B205, $D205, Hombres!$A$1:$DW$117, Mujeres!$A$1:$DW$117)</f>
        <v>0</v>
      </c>
      <c r="CA205" s="104" cm="1">
        <f t="array" ref="CA205">AnualidadActivo(CA$2, $E205, $C205, $B205, $D205, Hombres!$A$1:$DW$117, Mujeres!$A$1:$DW$117)</f>
        <v>0</v>
      </c>
      <c r="CB205" s="104" cm="1">
        <f t="array" ref="CB205">AnualidadActivo(CB$2, $E205, $C205, $B205, $D205, Hombres!$A$1:$DW$117, Mujeres!$A$1:$DW$117)</f>
        <v>0</v>
      </c>
      <c r="CC205" s="104" cm="1">
        <f t="array" ref="CC205">AnualidadActivo(CC$2, $E205, $C205, $B205, $D205, Hombres!$A$1:$DW$117, Mujeres!$A$1:$DW$117)</f>
        <v>0</v>
      </c>
      <c r="CD205" s="104" cm="1">
        <f t="array" ref="CD205">AnualidadActivo(CD$2, $E205, $C205, $B205, $D205, Hombres!$A$1:$DW$117, Mujeres!$A$1:$DW$117)</f>
        <v>0</v>
      </c>
      <c r="CE205" s="104" cm="1">
        <f t="array" ref="CE205">AnualidadActivo(CE$2, $E205, $C205, $B205, $D205, Hombres!$A$1:$DW$117, Mujeres!$A$1:$DW$117)</f>
        <v>0</v>
      </c>
      <c r="CF205" s="104" cm="1">
        <f t="array" ref="CF205">AnualidadActivo(CF$2, $E205, $C205, $B205, $D205, Hombres!$A$1:$DW$117, Mujeres!$A$1:$DW$117)</f>
        <v>0</v>
      </c>
      <c r="CG205" s="104" cm="1">
        <f t="array" ref="CG205">AnualidadActivo(CG$2, $E205, $C205, $B205, $D205, Hombres!$A$1:$DW$117, Mujeres!$A$1:$DW$117)</f>
        <v>0</v>
      </c>
      <c r="CH205" s="104" cm="1">
        <f t="array" ref="CH205">AnualidadActivo(CH$2, $E205, $C205, $B205, $D205, Hombres!$A$1:$DW$117, Mujeres!$A$1:$DW$117)</f>
        <v>0</v>
      </c>
      <c r="CI205" s="104" cm="1">
        <f t="array" ref="CI205">AnualidadActivo(CI$2, $E205, $C205, $B205, $D205, Hombres!$A$1:$DW$117, Mujeres!$A$1:$DW$117)</f>
        <v>0</v>
      </c>
      <c r="CJ205" s="104" cm="1">
        <f t="array" ref="CJ205">AnualidadActivo(CJ$2, $E205, $C205, $B205, $D205, Hombres!$A$1:$DW$117, Mujeres!$A$1:$DW$117)</f>
        <v>0</v>
      </c>
      <c r="CK205" s="104" cm="1">
        <f t="array" ref="CK205">AnualidadActivo(CK$2, $E205, $C205, $B205, $D205, Hombres!$A$1:$DW$117, Mujeres!$A$1:$DW$117)</f>
        <v>0</v>
      </c>
      <c r="CL205" s="104" cm="1">
        <f t="array" ref="CL205">AnualidadActivo(CL$2, $E205, $C205, $B205, $D205, Hombres!$A$1:$DW$117, Mujeres!$A$1:$DW$117)</f>
        <v>0</v>
      </c>
      <c r="CM205" s="104" cm="1">
        <f t="array" ref="CM205">AnualidadActivo(CM$2, $E205, $C205, $B205, $D205, Hombres!$A$1:$DW$117, Mujeres!$A$1:$DW$117)</f>
        <v>0</v>
      </c>
      <c r="CN205" s="104" cm="1">
        <f t="array" ref="CN205">AnualidadActivo(CN$2, $E205, $C205, $B205, $D205, Hombres!$A$1:$DW$117, Mujeres!$A$1:$DW$117)</f>
        <v>0</v>
      </c>
      <c r="CO205" s="104" cm="1">
        <f t="array" ref="CO205">AnualidadActivo(CO$2, $E205, $C205, $B205, $D205, Hombres!$A$1:$DW$117, Mujeres!$A$1:$DW$117)</f>
        <v>0</v>
      </c>
      <c r="CP205" s="104" cm="1">
        <f t="array" ref="CP205">AnualidadActivo(CP$2, $E205, $C205, $B205, $D205, Hombres!$A$1:$DW$117, Mujeres!$A$1:$DW$117)</f>
        <v>0</v>
      </c>
      <c r="CQ205" s="104" cm="1">
        <f t="array" ref="CQ205">AnualidadActivo(CQ$2, $E205, $C205, $B205, $D205, Hombres!$A$1:$DW$117, Mujeres!$A$1:$DW$117)</f>
        <v>0</v>
      </c>
      <c r="CR205" s="104" cm="1">
        <f t="array" ref="CR205">AnualidadActivo(CR$2, $E205, $C205, $B205, $D205, Hombres!$A$1:$DW$117, Mujeres!$A$1:$DW$117)</f>
        <v>0</v>
      </c>
      <c r="CS205" s="104" cm="1">
        <f t="array" ref="CS205">AnualidadActivo(CS$2, $E205, $C205, $B205, $D205, Hombres!$A$1:$DW$117, Mujeres!$A$1:$DW$117)</f>
        <v>0</v>
      </c>
      <c r="CT205" s="104" cm="1">
        <f t="array" ref="CT205">AnualidadActivo(CT$2, $E205, $C205, $B205, $D205, Hombres!$A$1:$DW$117, Mujeres!$A$1:$DW$117)</f>
        <v>0</v>
      </c>
      <c r="CU205" s="104" cm="1">
        <f t="array" ref="CU205">AnualidadActivo(CU$2, $E205, $C205, $B205, $D205, Hombres!$A$1:$DW$117, Mujeres!$A$1:$DW$117)</f>
        <v>0</v>
      </c>
      <c r="CV205" s="104" cm="1">
        <f t="array" ref="CV205">AnualidadActivo(CV$2, $E205, $C205, $B205, $D205, Hombres!$A$1:$DW$117, Mujeres!$A$1:$DW$117)</f>
        <v>0</v>
      </c>
      <c r="CW205" s="104" cm="1">
        <f t="array" ref="CW205">AnualidadActivo(CW$2, $E205, $C205, $B205, $D205, Hombres!$A$1:$DW$117, Mujeres!$A$1:$DW$117)</f>
        <v>0</v>
      </c>
      <c r="CX205" s="104" cm="1">
        <f t="array" ref="CX205">AnualidadActivo(CX$2, $E205, $C205, $B205, $D205, Hombres!$A$1:$DW$117, Mujeres!$A$1:$DW$117)</f>
        <v>0</v>
      </c>
      <c r="CY205" s="104" cm="1">
        <f t="array" ref="CY205">AnualidadActivo(CY$2, $E205, $C205, $B205, $D205, Hombres!$A$1:$DW$117, Mujeres!$A$1:$DW$117)</f>
        <v>0</v>
      </c>
      <c r="CZ205" s="104" cm="1">
        <f t="array" ref="CZ205">AnualidadActivo(CZ$2, $E205, $C205, $B205, $D205, Hombres!$A$1:$DW$117, Mujeres!$A$1:$DW$117)</f>
        <v>0</v>
      </c>
      <c r="DA205" s="104" cm="1">
        <f t="array" ref="DA205">AnualidadActivo(DA$2, $E205, $C205, $B205, $D205, Hombres!$A$1:$DW$117, Mujeres!$A$1:$DW$117)</f>
        <v>0</v>
      </c>
    </row>
    <row r="206" spans="1:105" x14ac:dyDescent="0.35">
      <c r="A206" s="2">
        <f t="shared" si="3"/>
        <v>204</v>
      </c>
      <c r="B206" s="107">
        <v>725934.7</v>
      </c>
      <c r="C206" s="9">
        <v>45691</v>
      </c>
      <c r="D206" s="7" t="s">
        <v>6</v>
      </c>
      <c r="E206" s="9">
        <v>29222</v>
      </c>
      <c r="F206" s="12" cm="1">
        <f t="array" ref="F206">edadCalc(E206)</f>
        <v>45</v>
      </c>
      <c r="G206" s="49" cm="1">
        <f t="array" ref="G206">PorcentajePension(C206,E206, D206)</f>
        <v>0.45</v>
      </c>
      <c r="I206" s="103"/>
      <c r="J206" s="104" cm="1">
        <f t="array" ref="J206">AnualidadActivo(J$2, $E206, $C206, $B206, $D206, Hombres!$A$1:$DW$117, Mujeres!$A$1:$DW$117)</f>
        <v>0</v>
      </c>
      <c r="K206" s="104" cm="1">
        <f t="array" ref="K206">AnualidadActivo(K$2, $E206, $C206, $B206, $D206, Hombres!$A$1:$DW$117, Mujeres!$A$1:$DW$117)</f>
        <v>0</v>
      </c>
      <c r="L206" s="104" cm="1">
        <f t="array" ref="L206">AnualidadActivo(L$2, $E206, $C206, $B206, $D206, Hombres!$A$1:$DW$117, Mujeres!$A$1:$DW$117)</f>
        <v>0</v>
      </c>
      <c r="M206" s="104" cm="1">
        <f t="array" ref="M206">AnualidadActivo(M$2, $E206, $C206, $B206, $D206, Hombres!$A$1:$DW$117, Mujeres!$A$1:$DW$117)</f>
        <v>0</v>
      </c>
      <c r="N206" s="104" cm="1">
        <f t="array" ref="N206">AnualidadActivo(N$2, $E206, $C206, $B206, $D206, Hombres!$A$1:$DW$117, Mujeres!$A$1:$DW$117)</f>
        <v>0</v>
      </c>
      <c r="O206" s="104" cm="1">
        <f t="array" ref="O206">AnualidadActivo(O$2, $E206, $C206, $B206, $D206, Hombres!$A$1:$DW$117, Mujeres!$A$1:$DW$117)</f>
        <v>0</v>
      </c>
      <c r="P206" s="104" cm="1">
        <f t="array" ref="P206">AnualidadActivo(P$2, $E206, $C206, $B206, $D206, Hombres!$A$1:$DW$117, Mujeres!$A$1:$DW$117)</f>
        <v>0</v>
      </c>
      <c r="Q206" s="104" cm="1">
        <f t="array" ref="Q206">AnualidadActivo(Q$2, $E206, $C206, $B206, $D206, Hombres!$A$1:$DW$117, Mujeres!$A$1:$DW$117)</f>
        <v>0</v>
      </c>
      <c r="R206" s="104" cm="1">
        <f t="array" ref="R206">AnualidadActivo(R$2, $E206, $C206, $B206, $D206, Hombres!$A$1:$DW$117, Mujeres!$A$1:$DW$117)</f>
        <v>0</v>
      </c>
      <c r="S206" s="104" cm="1">
        <f t="array" ref="S206">AnualidadActivo(S$2, $E206, $C206, $B206, $D206, Hombres!$A$1:$DW$117, Mujeres!$A$1:$DW$117)</f>
        <v>0</v>
      </c>
      <c r="T206" s="104" cm="1">
        <f t="array" ref="T206">AnualidadActivo(T$2, $E206, $C206, $B206, $D206, Hombres!$A$1:$DW$117, Mujeres!$A$1:$DW$117)</f>
        <v>0</v>
      </c>
      <c r="U206" s="104" cm="1">
        <f t="array" ref="U206">AnualidadActivo(U$2, $E206, $C206, $B206, $D206, Hombres!$A$1:$DW$117, Mujeres!$A$1:$DW$117)</f>
        <v>0</v>
      </c>
      <c r="V206" s="104" cm="1">
        <f t="array" ref="V206">AnualidadActivo(V$2, $E206, $C206, $B206, $D206, Hombres!$A$1:$DW$117, Mujeres!$A$1:$DW$117)</f>
        <v>0</v>
      </c>
      <c r="W206" s="104" cm="1">
        <f t="array" ref="W206">AnualidadActivo(W$2, $E206, $C206, $B206, $D206, Hombres!$A$1:$DW$117, Mujeres!$A$1:$DW$117)</f>
        <v>0</v>
      </c>
      <c r="X206" s="104" cm="1">
        <f t="array" ref="X206">AnualidadActivo(X$2, $E206, $C206, $B206, $D206, Hombres!$A$1:$DW$117, Mujeres!$A$1:$DW$117)</f>
        <v>0</v>
      </c>
      <c r="Y206" s="104" cm="1">
        <f t="array" ref="Y206">AnualidadActivo(Y$2, $E206, $C206, $B206, $D206, Hombres!$A$1:$DW$117, Mujeres!$A$1:$DW$117)</f>
        <v>0</v>
      </c>
      <c r="Z206" s="104" cm="1">
        <f t="array" ref="Z206">AnualidadActivo(Z$2, $E206, $C206, $B206, $D206, Hombres!$A$1:$DW$117, Mujeres!$A$1:$DW$117)</f>
        <v>0</v>
      </c>
      <c r="AA206" s="104" cm="1">
        <f t="array" ref="AA206">AnualidadActivo(AA$2, $E206, $C206, $B206, $D206, Hombres!$A$1:$DW$117, Mujeres!$A$1:$DW$117)</f>
        <v>0</v>
      </c>
      <c r="AB206" s="104" cm="1">
        <f t="array" ref="AB206">AnualidadActivo(AB$2, $E206, $C206, $B206, $D206, Hombres!$A$1:$DW$117, Mujeres!$A$1:$DW$117)</f>
        <v>9934563.7980365437</v>
      </c>
      <c r="AC206" s="104" cm="1">
        <f t="array" ref="AC206">AnualidadActivo(AC$2, $E206, $C206, $B206, $D206, Hombres!$A$1:$DW$117, Mujeres!$A$1:$DW$117)</f>
        <v>10232600.71197764</v>
      </c>
      <c r="AD206" s="104" cm="1">
        <f t="array" ref="AD206">AnualidadActivo(AD$2, $E206, $C206, $B206, $D206, Hombres!$A$1:$DW$117, Mujeres!$A$1:$DW$117)</f>
        <v>10539578.733336968</v>
      </c>
      <c r="AE206" s="104" cm="1">
        <f t="array" ref="AE206">AnualidadActivo(AE$2, $E206, $C206, $B206, $D206, Hombres!$A$1:$DW$117, Mujeres!$A$1:$DW$117)</f>
        <v>10855766.095337078</v>
      </c>
      <c r="AF206" s="104" cm="1">
        <f t="array" ref="AF206">AnualidadActivo(AF$2, $E206, $C206, $B206, $D206, Hombres!$A$1:$DW$117, Mujeres!$A$1:$DW$117)</f>
        <v>11181439.078197192</v>
      </c>
      <c r="AG206" s="104" cm="1">
        <f t="array" ref="AG206">AnualidadActivo(AG$2, $E206, $C206, $B206, $D206, Hombres!$A$1:$DW$117, Mujeres!$A$1:$DW$117)</f>
        <v>11239213.045736121</v>
      </c>
      <c r="AH206" s="104" cm="1">
        <f t="array" ref="AH206">AnualidadActivo(AH$2, $E206, $C206, $B206, $D206, Hombres!$A$1:$DW$117, Mujeres!$A$1:$DW$117)</f>
        <v>11506529.399772087</v>
      </c>
      <c r="AI206" s="104" cm="1">
        <f t="array" ref="AI206">AnualidadActivo(AI$2, $E206, $C206, $B206, $D206, Hombres!$A$1:$DW$117, Mujeres!$A$1:$DW$117)</f>
        <v>11774105.962549914</v>
      </c>
      <c r="AJ206" s="104" cm="1">
        <f t="array" ref="AJ206">AnualidadActivo(AJ$2, $E206, $C206, $B206, $D206, Hombres!$A$1:$DW$117, Mujeres!$A$1:$DW$117)</f>
        <v>12040290.087445479</v>
      </c>
      <c r="AK206" s="104" cm="1">
        <f t="array" ref="AK206">AnualidadActivo(AK$2, $E206, $C206, $B206, $D206, Hombres!$A$1:$DW$117, Mujeres!$A$1:$DW$117)</f>
        <v>12302322.764094785</v>
      </c>
      <c r="AL206" s="104" cm="1">
        <f t="array" ref="AL206">AnualidadActivo(AL$2, $E206, $C206, $B206, $D206, Hombres!$A$1:$DW$117, Mujeres!$A$1:$DW$117)</f>
        <v>12557061.007246679</v>
      </c>
      <c r="AM206" s="104" cm="1">
        <f t="array" ref="AM206">AnualidadActivo(AM$2, $E206, $C206, $B206, $D206, Hombres!$A$1:$DW$117, Mujeres!$A$1:$DW$117)</f>
        <v>12802749.838488717</v>
      </c>
      <c r="AN206" s="104" cm="1">
        <f t="array" ref="AN206">AnualidadActivo(AN$2, $E206, $C206, $B206, $D206, Hombres!$A$1:$DW$117, Mujeres!$A$1:$DW$117)</f>
        <v>13039360.031606546</v>
      </c>
      <c r="AO206" s="104" cm="1">
        <f t="array" ref="AO206">AnualidadActivo(AO$2, $E206, $C206, $B206, $D206, Hombres!$A$1:$DW$117, Mujeres!$A$1:$DW$117)</f>
        <v>13266806.4231569</v>
      </c>
      <c r="AP206" s="104" cm="1">
        <f t="array" ref="AP206">AnualidadActivo(AP$2, $E206, $C206, $B206, $D206, Hombres!$A$1:$DW$117, Mujeres!$A$1:$DW$117)</f>
        <v>13482664.156266553</v>
      </c>
      <c r="AQ206" s="104" cm="1">
        <f t="array" ref="AQ206">AnualidadActivo(AQ$2, $E206, $C206, $B206, $D206, Hombres!$A$1:$DW$117, Mujeres!$A$1:$DW$117)</f>
        <v>13681967.082016079</v>
      </c>
      <c r="AR206" s="104" cm="1">
        <f t="array" ref="AR206">AnualidadActivo(AR$2, $E206, $C206, $B206, $D206, Hombres!$A$1:$DW$117, Mujeres!$A$1:$DW$117)</f>
        <v>13858252.250064647</v>
      </c>
      <c r="AS206" s="104" cm="1">
        <f t="array" ref="AS206">AnualidadActivo(AS$2, $E206, $C206, $B206, $D206, Hombres!$A$1:$DW$117, Mujeres!$A$1:$DW$117)</f>
        <v>14005060.532203849</v>
      </c>
      <c r="AT206" s="104" cm="1">
        <f t="array" ref="AT206">AnualidadActivo(AT$2, $E206, $C206, $B206, $D206, Hombres!$A$1:$DW$117, Mujeres!$A$1:$DW$117)</f>
        <v>14101066.286536708</v>
      </c>
      <c r="AU206" s="104" cm="1">
        <f t="array" ref="AU206">AnualidadActivo(AU$2, $E206, $C206, $B206, $D206, Hombres!$A$1:$DW$117, Mujeres!$A$1:$DW$117)</f>
        <v>14158481.696843065</v>
      </c>
      <c r="AV206" s="104" cm="1">
        <f t="array" ref="AV206">AnualidadActivo(AV$2, $E206, $C206, $B206, $D206, Hombres!$A$1:$DW$117, Mujeres!$A$1:$DW$117)</f>
        <v>14171689.932040824</v>
      </c>
      <c r="AW206" s="104" cm="1">
        <f t="array" ref="AW206">AnualidadActivo(AW$2, $E206, $C206, $B206, $D206, Hombres!$A$1:$DW$117, Mujeres!$A$1:$DW$117)</f>
        <v>14134720.712180877</v>
      </c>
      <c r="AX206" s="104" cm="1">
        <f t="array" ref="AX206">AnualidadActivo(AX$2, $E206, $C206, $B206, $D206, Hombres!$A$1:$DW$117, Mujeres!$A$1:$DW$117)</f>
        <v>14042004.888022013</v>
      </c>
      <c r="AY206" s="104" cm="1">
        <f t="array" ref="AY206">AnualidadActivo(AY$2, $E206, $C206, $B206, $D206, Hombres!$A$1:$DW$117, Mujeres!$A$1:$DW$117)</f>
        <v>13887997.345867986</v>
      </c>
      <c r="AZ206" s="104" cm="1">
        <f t="array" ref="AZ206">AnualidadActivo(AZ$2, $E206, $C206, $B206, $D206, Hombres!$A$1:$DW$117, Mujeres!$A$1:$DW$117)</f>
        <v>13666719.106428422</v>
      </c>
      <c r="BA206" s="104" cm="1">
        <f t="array" ref="BA206">AnualidadActivo(BA$2, $E206, $C206, $B206, $D206, Hombres!$A$1:$DW$117, Mujeres!$A$1:$DW$117)</f>
        <v>13372196.293998977</v>
      </c>
      <c r="BB206" s="104" cm="1">
        <f t="array" ref="BB206">AnualidadActivo(BB$2, $E206, $C206, $B206, $D206, Hombres!$A$1:$DW$117, Mujeres!$A$1:$DW$117)</f>
        <v>12999310.246834269</v>
      </c>
      <c r="BC206" s="104" cm="1">
        <f t="array" ref="BC206">AnualidadActivo(BC$2, $E206, $C206, $B206, $D206, Hombres!$A$1:$DW$117, Mujeres!$A$1:$DW$117)</f>
        <v>12544888.652785378</v>
      </c>
      <c r="BD206" s="104" cm="1">
        <f t="array" ref="BD206">AnualidadActivo(BD$2, $E206, $C206, $B206, $D206, Hombres!$A$1:$DW$117, Mujeres!$A$1:$DW$117)</f>
        <v>12007389.989766363</v>
      </c>
      <c r="BE206" s="104" cm="1">
        <f t="array" ref="BE206">AnualidadActivo(BE$2, $E206, $C206, $B206, $D206, Hombres!$A$1:$DW$117, Mujeres!$A$1:$DW$117)</f>
        <v>11386596.652356239</v>
      </c>
      <c r="BF206" s="104" cm="1">
        <f t="array" ref="BF206">AnualidadActivo(BF$2, $E206, $C206, $B206, $D206, Hombres!$A$1:$DW$117, Mujeres!$A$1:$DW$117)</f>
        <v>10684120.179608559</v>
      </c>
      <c r="BG206" s="104" cm="1">
        <f t="array" ref="BG206">AnualidadActivo(BG$2, $E206, $C206, $B206, $D206, Hombres!$A$1:$DW$117, Mujeres!$A$1:$DW$117)</f>
        <v>9904509.5458106827</v>
      </c>
      <c r="BH206" s="104" cm="1">
        <f t="array" ref="BH206">AnualidadActivo(BH$2, $E206, $C206, $B206, $D206, Hombres!$A$1:$DW$117, Mujeres!$A$1:$DW$117)</f>
        <v>9056569.369312264</v>
      </c>
      <c r="BI206" s="104" cm="1">
        <f t="array" ref="BI206">AnualidadActivo(BI$2, $E206, $C206, $B206, $D206, Hombres!$A$1:$DW$117, Mujeres!$A$1:$DW$117)</f>
        <v>8153367.5596582266</v>
      </c>
      <c r="BJ206" s="104" cm="1">
        <f t="array" ref="BJ206">AnualidadActivo(BJ$2, $E206, $C206, $B206, $D206, Hombres!$A$1:$DW$117, Mujeres!$A$1:$DW$117)</f>
        <v>7211416.2456813036</v>
      </c>
      <c r="BK206" s="104" cm="1">
        <f t="array" ref="BK206">AnualidadActivo(BK$2, $E206, $C206, $B206, $D206, Hombres!$A$1:$DW$117, Mujeres!$A$1:$DW$117)</f>
        <v>6250404.7512242915</v>
      </c>
      <c r="BL206" s="104" cm="1">
        <f t="array" ref="BL206">AnualidadActivo(BL$2, $E206, $C206, $B206, $D206, Hombres!$A$1:$DW$117, Mujeres!$A$1:$DW$117)</f>
        <v>5293222.4366741506</v>
      </c>
      <c r="BM206" s="104" cm="1">
        <f t="array" ref="BM206">AnualidadActivo(BM$2, $E206, $C206, $B206, $D206, Hombres!$A$1:$DW$117, Mujeres!$A$1:$DW$117)</f>
        <v>4365394.6274663955</v>
      </c>
      <c r="BN206" s="104" cm="1">
        <f t="array" ref="BN206">AnualidadActivo(BN$2, $E206, $C206, $B206, $D206, Hombres!$A$1:$DW$117, Mujeres!$A$1:$DW$117)</f>
        <v>3492932.0214828071</v>
      </c>
      <c r="BO206" s="104" cm="1">
        <f t="array" ref="BO206">AnualidadActivo(BO$2, $E206, $C206, $B206, $D206, Hombres!$A$1:$DW$117, Mujeres!$A$1:$DW$117)</f>
        <v>2699611.429144904</v>
      </c>
      <c r="BP206" s="104" cm="1">
        <f t="array" ref="BP206">AnualidadActivo(BP$2, $E206, $C206, $B206, $D206, Hombres!$A$1:$DW$117, Mujeres!$A$1:$DW$117)</f>
        <v>2004833.0120641927</v>
      </c>
      <c r="BQ206" s="104" cm="1">
        <f t="array" ref="BQ206">AnualidadActivo(BQ$2, $E206, $C206, $B206, $D206, Hombres!$A$1:$DW$117, Mujeres!$A$1:$DW$117)</f>
        <v>1421839.5710815026</v>
      </c>
      <c r="BR206" s="104" cm="1">
        <f t="array" ref="BR206">AnualidadActivo(BR$2, $E206, $C206, $B206, $D206, Hombres!$A$1:$DW$117, Mujeres!$A$1:$DW$117)</f>
        <v>956157.4974777241</v>
      </c>
      <c r="BS206" s="104" cm="1">
        <f t="array" ref="BS206">AnualidadActivo(BS$2, $E206, $C206, $B206, $D206, Hombres!$A$1:$DW$117, Mujeres!$A$1:$DW$117)</f>
        <v>604615.42050351482</v>
      </c>
      <c r="BT206" s="104" cm="1">
        <f t="array" ref="BT206">AnualidadActivo(BT$2, $E206, $C206, $B206, $D206, Hombres!$A$1:$DW$117, Mujeres!$A$1:$DW$117)</f>
        <v>355878.43584386032</v>
      </c>
      <c r="BU206" s="104" cm="1">
        <f t="array" ref="BU206">AnualidadActivo(BU$2, $E206, $C206, $B206, $D206, Hombres!$A$1:$DW$117, Mujeres!$A$1:$DW$117)</f>
        <v>192578.6855729332</v>
      </c>
      <c r="BV206" s="104" cm="1">
        <f t="array" ref="BV206">AnualidadActivo(BV$2, $E206, $C206, $B206, $D206, Hombres!$A$1:$DW$117, Mujeres!$A$1:$DW$117)</f>
        <v>94350.473290311595</v>
      </c>
      <c r="BW206" s="104" cm="1">
        <f t="array" ref="BW206">AnualidadActivo(BW$2, $E206, $C206, $B206, $D206, Hombres!$A$1:$DW$117, Mujeres!$A$1:$DW$117)</f>
        <v>41052.378343159595</v>
      </c>
      <c r="BX206" s="104" cm="1">
        <f t="array" ref="BX206">AnualidadActivo(BX$2, $E206, $C206, $B206, $D206, Hombres!$A$1:$DW$117, Mujeres!$A$1:$DW$117)</f>
        <v>15468.327162044388</v>
      </c>
      <c r="BY206" s="104" cm="1">
        <f t="array" ref="BY206">AnualidadActivo(BY$2, $E206, $C206, $B206, $D206, Hombres!$A$1:$DW$117, Mujeres!$A$1:$DW$117)</f>
        <v>4875.4316274735711</v>
      </c>
      <c r="BZ206" s="104" cm="1">
        <f t="array" ref="BZ206">AnualidadActivo(BZ$2, $E206, $C206, $B206, $D206, Hombres!$A$1:$DW$117, Mujeres!$A$1:$DW$117)</f>
        <v>1221.8234856644365</v>
      </c>
      <c r="CA206" s="104" cm="1">
        <f t="array" ref="CA206">AnualidadActivo(CA$2, $E206, $C206, $B206, $D206, Hombres!$A$1:$DW$117, Mujeres!$A$1:$DW$117)</f>
        <v>224.21865448039182</v>
      </c>
      <c r="CB206" s="104" cm="1">
        <f t="array" ref="CB206">AnualidadActivo(CB$2, $E206, $C206, $B206, $D206, Hombres!$A$1:$DW$117, Mujeres!$A$1:$DW$117)</f>
        <v>25.648636912461626</v>
      </c>
      <c r="CC206" s="104" cm="1">
        <f t="array" ref="CC206">AnualidadActivo(CC$2, $E206, $C206, $B206, $D206, Hombres!$A$1:$DW$117, Mujeres!$A$1:$DW$117)</f>
        <v>0</v>
      </c>
      <c r="CD206" s="104" cm="1">
        <f t="array" ref="CD206">AnualidadActivo(CD$2, $E206, $C206, $B206, $D206, Hombres!$A$1:$DW$117, Mujeres!$A$1:$DW$117)</f>
        <v>0</v>
      </c>
      <c r="CE206" s="104" cm="1">
        <f t="array" ref="CE206">AnualidadActivo(CE$2, $E206, $C206, $B206, $D206, Hombres!$A$1:$DW$117, Mujeres!$A$1:$DW$117)</f>
        <v>0</v>
      </c>
      <c r="CF206" s="104" cm="1">
        <f t="array" ref="CF206">AnualidadActivo(CF$2, $E206, $C206, $B206, $D206, Hombres!$A$1:$DW$117, Mujeres!$A$1:$DW$117)</f>
        <v>0</v>
      </c>
      <c r="CG206" s="104" cm="1">
        <f t="array" ref="CG206">AnualidadActivo(CG$2, $E206, $C206, $B206, $D206, Hombres!$A$1:$DW$117, Mujeres!$A$1:$DW$117)</f>
        <v>0</v>
      </c>
      <c r="CH206" s="104" cm="1">
        <f t="array" ref="CH206">AnualidadActivo(CH$2, $E206, $C206, $B206, $D206, Hombres!$A$1:$DW$117, Mujeres!$A$1:$DW$117)</f>
        <v>0</v>
      </c>
      <c r="CI206" s="104" cm="1">
        <f t="array" ref="CI206">AnualidadActivo(CI$2, $E206, $C206, $B206, $D206, Hombres!$A$1:$DW$117, Mujeres!$A$1:$DW$117)</f>
        <v>0</v>
      </c>
      <c r="CJ206" s="104" cm="1">
        <f t="array" ref="CJ206">AnualidadActivo(CJ$2, $E206, $C206, $B206, $D206, Hombres!$A$1:$DW$117, Mujeres!$A$1:$DW$117)</f>
        <v>0</v>
      </c>
      <c r="CK206" s="104" cm="1">
        <f t="array" ref="CK206">AnualidadActivo(CK$2, $E206, $C206, $B206, $D206, Hombres!$A$1:$DW$117, Mujeres!$A$1:$DW$117)</f>
        <v>0</v>
      </c>
      <c r="CL206" s="104" cm="1">
        <f t="array" ref="CL206">AnualidadActivo(CL$2, $E206, $C206, $B206, $D206, Hombres!$A$1:$DW$117, Mujeres!$A$1:$DW$117)</f>
        <v>0</v>
      </c>
      <c r="CM206" s="104" cm="1">
        <f t="array" ref="CM206">AnualidadActivo(CM$2, $E206, $C206, $B206, $D206, Hombres!$A$1:$DW$117, Mujeres!$A$1:$DW$117)</f>
        <v>0</v>
      </c>
      <c r="CN206" s="104" cm="1">
        <f t="array" ref="CN206">AnualidadActivo(CN$2, $E206, $C206, $B206, $D206, Hombres!$A$1:$DW$117, Mujeres!$A$1:$DW$117)</f>
        <v>0</v>
      </c>
      <c r="CO206" s="104" cm="1">
        <f t="array" ref="CO206">AnualidadActivo(CO$2, $E206, $C206, $B206, $D206, Hombres!$A$1:$DW$117, Mujeres!$A$1:$DW$117)</f>
        <v>0</v>
      </c>
      <c r="CP206" s="104" cm="1">
        <f t="array" ref="CP206">AnualidadActivo(CP$2, $E206, $C206, $B206, $D206, Hombres!$A$1:$DW$117, Mujeres!$A$1:$DW$117)</f>
        <v>0</v>
      </c>
      <c r="CQ206" s="104" cm="1">
        <f t="array" ref="CQ206">AnualidadActivo(CQ$2, $E206, $C206, $B206, $D206, Hombres!$A$1:$DW$117, Mujeres!$A$1:$DW$117)</f>
        <v>0</v>
      </c>
      <c r="CR206" s="104" cm="1">
        <f t="array" ref="CR206">AnualidadActivo(CR$2, $E206, $C206, $B206, $D206, Hombres!$A$1:$DW$117, Mujeres!$A$1:$DW$117)</f>
        <v>0</v>
      </c>
      <c r="CS206" s="104" cm="1">
        <f t="array" ref="CS206">AnualidadActivo(CS$2, $E206, $C206, $B206, $D206, Hombres!$A$1:$DW$117, Mujeres!$A$1:$DW$117)</f>
        <v>0</v>
      </c>
      <c r="CT206" s="104" cm="1">
        <f t="array" ref="CT206">AnualidadActivo(CT$2, $E206, $C206, $B206, $D206, Hombres!$A$1:$DW$117, Mujeres!$A$1:$DW$117)</f>
        <v>0</v>
      </c>
      <c r="CU206" s="104" cm="1">
        <f t="array" ref="CU206">AnualidadActivo(CU$2, $E206, $C206, $B206, $D206, Hombres!$A$1:$DW$117, Mujeres!$A$1:$DW$117)</f>
        <v>0</v>
      </c>
      <c r="CV206" s="104" cm="1">
        <f t="array" ref="CV206">AnualidadActivo(CV$2, $E206, $C206, $B206, $D206, Hombres!$A$1:$DW$117, Mujeres!$A$1:$DW$117)</f>
        <v>0</v>
      </c>
      <c r="CW206" s="104" cm="1">
        <f t="array" ref="CW206">AnualidadActivo(CW$2, $E206, $C206, $B206, $D206, Hombres!$A$1:$DW$117, Mujeres!$A$1:$DW$117)</f>
        <v>0</v>
      </c>
      <c r="CX206" s="104" cm="1">
        <f t="array" ref="CX206">AnualidadActivo(CX$2, $E206, $C206, $B206, $D206, Hombres!$A$1:$DW$117, Mujeres!$A$1:$DW$117)</f>
        <v>0</v>
      </c>
      <c r="CY206" s="104" cm="1">
        <f t="array" ref="CY206">AnualidadActivo(CY$2, $E206, $C206, $B206, $D206, Hombres!$A$1:$DW$117, Mujeres!$A$1:$DW$117)</f>
        <v>0</v>
      </c>
      <c r="CZ206" s="104" cm="1">
        <f t="array" ref="CZ206">AnualidadActivo(CZ$2, $E206, $C206, $B206, $D206, Hombres!$A$1:$DW$117, Mujeres!$A$1:$DW$117)</f>
        <v>0</v>
      </c>
      <c r="DA206" s="104" cm="1">
        <f t="array" ref="DA206">AnualidadActivo(DA$2, $E206, $C206, $B206, $D206, Hombres!$A$1:$DW$117, Mujeres!$A$1:$DW$117)</f>
        <v>0</v>
      </c>
    </row>
    <row r="207" spans="1:105" x14ac:dyDescent="0.35">
      <c r="A207" s="2">
        <f t="shared" si="3"/>
        <v>205</v>
      </c>
      <c r="B207" s="107">
        <v>871494.7</v>
      </c>
      <c r="C207" s="9">
        <v>45705</v>
      </c>
      <c r="D207" s="7" t="s">
        <v>5</v>
      </c>
      <c r="E207" s="9">
        <v>26959</v>
      </c>
      <c r="F207" s="12" cm="1">
        <f t="array" ref="F207">edadCalc(E207)</f>
        <v>52</v>
      </c>
      <c r="G207" s="49" cm="1">
        <f t="array" ref="G207">PorcentajePension(C207,E207, D207)</f>
        <v>0.45</v>
      </c>
      <c r="I207" s="103"/>
      <c r="J207" s="104" cm="1">
        <f t="array" ref="J207">AnualidadActivo(J$2, $E207, $C207, $B207, $D207, Hombres!$A$1:$DW$117, Mujeres!$A$1:$DW$117)</f>
        <v>0</v>
      </c>
      <c r="K207" s="104" cm="1">
        <f t="array" ref="K207">AnualidadActivo(K$2, $E207, $C207, $B207, $D207, Hombres!$A$1:$DW$117, Mujeres!$A$1:$DW$117)</f>
        <v>0</v>
      </c>
      <c r="L207" s="104" cm="1">
        <f t="array" ref="L207">AnualidadActivo(L$2, $E207, $C207, $B207, $D207, Hombres!$A$1:$DW$117, Mujeres!$A$1:$DW$117)</f>
        <v>0</v>
      </c>
      <c r="M207" s="104" cm="1">
        <f t="array" ref="M207">AnualidadActivo(M$2, $E207, $C207, $B207, $D207, Hombres!$A$1:$DW$117, Mujeres!$A$1:$DW$117)</f>
        <v>0</v>
      </c>
      <c r="N207" s="104" cm="1">
        <f t="array" ref="N207">AnualidadActivo(N$2, $E207, $C207, $B207, $D207, Hombres!$A$1:$DW$117, Mujeres!$A$1:$DW$117)</f>
        <v>0</v>
      </c>
      <c r="O207" s="104" cm="1">
        <f t="array" ref="O207">AnualidadActivo(O$2, $E207, $C207, $B207, $D207, Hombres!$A$1:$DW$117, Mujeres!$A$1:$DW$117)</f>
        <v>0</v>
      </c>
      <c r="P207" s="104" cm="1">
        <f t="array" ref="P207">AnualidadActivo(P$2, $E207, $C207, $B207, $D207, Hombres!$A$1:$DW$117, Mujeres!$A$1:$DW$117)</f>
        <v>0</v>
      </c>
      <c r="Q207" s="104" cm="1">
        <f t="array" ref="Q207">AnualidadActivo(Q$2, $E207, $C207, $B207, $D207, Hombres!$A$1:$DW$117, Mujeres!$A$1:$DW$117)</f>
        <v>0</v>
      </c>
      <c r="R207" s="104" cm="1">
        <f t="array" ref="R207">AnualidadActivo(R$2, $E207, $C207, $B207, $D207, Hombres!$A$1:$DW$117, Mujeres!$A$1:$DW$117)</f>
        <v>0</v>
      </c>
      <c r="S207" s="104" cm="1">
        <f t="array" ref="S207">AnualidadActivo(S$2, $E207, $C207, $B207, $D207, Hombres!$A$1:$DW$117, Mujeres!$A$1:$DW$117)</f>
        <v>0</v>
      </c>
      <c r="T207" s="104" cm="1">
        <f t="array" ref="T207">AnualidadActivo(T$2, $E207, $C207, $B207, $D207, Hombres!$A$1:$DW$117, Mujeres!$A$1:$DW$117)</f>
        <v>0</v>
      </c>
      <c r="U207" s="104" cm="1">
        <f t="array" ref="U207">AnualidadActivo(U$2, $E207, $C207, $B207, $D207, Hombres!$A$1:$DW$117, Mujeres!$A$1:$DW$117)</f>
        <v>0</v>
      </c>
      <c r="V207" s="104" cm="1">
        <f t="array" ref="V207">AnualidadActivo(V$2, $E207, $C207, $B207, $D207, Hombres!$A$1:$DW$117, Mujeres!$A$1:$DW$117)</f>
        <v>0</v>
      </c>
      <c r="W207" s="104" cm="1">
        <f t="array" ref="W207">AnualidadActivo(W$2, $E207, $C207, $B207, $D207, Hombres!$A$1:$DW$117, Mujeres!$A$1:$DW$117)</f>
        <v>8918009.7165569291</v>
      </c>
      <c r="X207" s="104" cm="1">
        <f t="array" ref="X207">AnualidadActivo(X$2, $E207, $C207, $B207, $D207, Hombres!$A$1:$DW$117, Mujeres!$A$1:$DW$117)</f>
        <v>9185550.008053638</v>
      </c>
      <c r="Y207" s="104" cm="1">
        <f t="array" ref="Y207">AnualidadActivo(Y$2, $E207, $C207, $B207, $D207, Hombres!$A$1:$DW$117, Mujeres!$A$1:$DW$117)</f>
        <v>9461116.5082952455</v>
      </c>
      <c r="Z207" s="104" cm="1">
        <f t="array" ref="Z207">AnualidadActivo(Z$2, $E207, $C207, $B207, $D207, Hombres!$A$1:$DW$117, Mujeres!$A$1:$DW$117)</f>
        <v>9744950.0035441034</v>
      </c>
      <c r="AA207" s="104" cm="1">
        <f t="array" ref="AA207">AnualidadActivo(AA$2, $E207, $C207, $B207, $D207, Hombres!$A$1:$DW$117, Mujeres!$A$1:$DW$117)</f>
        <v>10037298.503650427</v>
      </c>
      <c r="AB207" s="104" cm="1">
        <f t="array" ref="AB207">AnualidadActivo(AB$2, $E207, $C207, $B207, $D207, Hombres!$A$1:$DW$117, Mujeres!$A$1:$DW$117)</f>
        <v>9744774.7050234936</v>
      </c>
      <c r="AC207" s="104" cm="1">
        <f t="array" ref="AC207">AnualidadActivo(AC$2, $E207, $C207, $B207, $D207, Hombres!$A$1:$DW$117, Mujeres!$A$1:$DW$117)</f>
        <v>9894141.2084545381</v>
      </c>
      <c r="AD207" s="104" cm="1">
        <f t="array" ref="AD207">AnualidadActivo(AD$2, $E207, $C207, $B207, $D207, Hombres!$A$1:$DW$117, Mujeres!$A$1:$DW$117)</f>
        <v>10032511.218491131</v>
      </c>
      <c r="AE207" s="104" cm="1">
        <f t="array" ref="AE207">AnualidadActivo(AE$2, $E207, $C207, $B207, $D207, Hombres!$A$1:$DW$117, Mujeres!$A$1:$DW$117)</f>
        <v>10156040.957271272</v>
      </c>
      <c r="AF207" s="104" cm="1">
        <f t="array" ref="AF207">AnualidadActivo(AF$2, $E207, $C207, $B207, $D207, Hombres!$A$1:$DW$117, Mujeres!$A$1:$DW$117)</f>
        <v>10260882.641492706</v>
      </c>
      <c r="AG207" s="104" cm="1">
        <f t="array" ref="AG207">AnualidadActivo(AG$2, $E207, $C207, $B207, $D207, Hombres!$A$1:$DW$117, Mujeres!$A$1:$DW$117)</f>
        <v>10343679.109267833</v>
      </c>
      <c r="AH207" s="104" cm="1">
        <f t="array" ref="AH207">AnualidadActivo(AH$2, $E207, $C207, $B207, $D207, Hombres!$A$1:$DW$117, Mujeres!$A$1:$DW$117)</f>
        <v>10402792.914723245</v>
      </c>
      <c r="AI207" s="104" cm="1">
        <f t="array" ref="AI207">AnualidadActivo(AI$2, $E207, $C207, $B207, $D207, Hombres!$A$1:$DW$117, Mujeres!$A$1:$DW$117)</f>
        <v>10438069.648928884</v>
      </c>
      <c r="AJ207" s="104" cm="1">
        <f t="array" ref="AJ207">AnualidadActivo(AJ$2, $E207, $C207, $B207, $D207, Hombres!$A$1:$DW$117, Mujeres!$A$1:$DW$117)</f>
        <v>10449677.878375808</v>
      </c>
      <c r="AK207" s="104" cm="1">
        <f t="array" ref="AK207">AnualidadActivo(AK$2, $E207, $C207, $B207, $D207, Hombres!$A$1:$DW$117, Mujeres!$A$1:$DW$117)</f>
        <v>10437052.828355424</v>
      </c>
      <c r="AL207" s="104" cm="1">
        <f t="array" ref="AL207">AnualidadActivo(AL$2, $E207, $C207, $B207, $D207, Hombres!$A$1:$DW$117, Mujeres!$A$1:$DW$117)</f>
        <v>10398101.903755791</v>
      </c>
      <c r="AM207" s="104" cm="1">
        <f t="array" ref="AM207">AnualidadActivo(AM$2, $E207, $C207, $B207, $D207, Hombres!$A$1:$DW$117, Mujeres!$A$1:$DW$117)</f>
        <v>10311798.365025548</v>
      </c>
      <c r="AN207" s="104" cm="1">
        <f t="array" ref="AN207">AnualidadActivo(AN$2, $E207, $C207, $B207, $D207, Hombres!$A$1:$DW$117, Mujeres!$A$1:$DW$117)</f>
        <v>10189788.022160949</v>
      </c>
      <c r="AO207" s="104" cm="1">
        <f t="array" ref="AO207">AnualidadActivo(AO$2, $E207, $C207, $B207, $D207, Hombres!$A$1:$DW$117, Mujeres!$A$1:$DW$117)</f>
        <v>10030326.113722004</v>
      </c>
      <c r="AP207" s="104" cm="1">
        <f t="array" ref="AP207">AnualidadActivo(AP$2, $E207, $C207, $B207, $D207, Hombres!$A$1:$DW$117, Mujeres!$A$1:$DW$117)</f>
        <v>9831339.4189026468</v>
      </c>
      <c r="AQ207" s="104" cm="1">
        <f t="array" ref="AQ207">AnualidadActivo(AQ$2, $E207, $C207, $B207, $D207, Hombres!$A$1:$DW$117, Mujeres!$A$1:$DW$117)</f>
        <v>9590326.0010027401</v>
      </c>
      <c r="AR207" s="104" cm="1">
        <f t="array" ref="AR207">AnualidadActivo(AR$2, $E207, $C207, $B207, $D207, Hombres!$A$1:$DW$117, Mujeres!$A$1:$DW$117)</f>
        <v>9305264.7908946797</v>
      </c>
      <c r="AS207" s="104" cm="1">
        <f t="array" ref="AS207">AnualidadActivo(AS$2, $E207, $C207, $B207, $D207, Hombres!$A$1:$DW$117, Mujeres!$A$1:$DW$117)</f>
        <v>8975131.3969588969</v>
      </c>
      <c r="AT207" s="104" cm="1">
        <f t="array" ref="AT207">AnualidadActivo(AT$2, $E207, $C207, $B207, $D207, Hombres!$A$1:$DW$117, Mujeres!$A$1:$DW$117)</f>
        <v>8599974.0279117413</v>
      </c>
      <c r="AU207" s="104" cm="1">
        <f t="array" ref="AU207">AnualidadActivo(AU$2, $E207, $C207, $B207, $D207, Hombres!$A$1:$DW$117, Mujeres!$A$1:$DW$117)</f>
        <v>8180482.6801837441</v>
      </c>
      <c r="AV207" s="104" cm="1">
        <f t="array" ref="AV207">AnualidadActivo(AV$2, $E207, $C207, $B207, $D207, Hombres!$A$1:$DW$117, Mujeres!$A$1:$DW$117)</f>
        <v>7718069.5585373612</v>
      </c>
      <c r="AW207" s="104" cm="1">
        <f t="array" ref="AW207">AnualidadActivo(AW$2, $E207, $C207, $B207, $D207, Hombres!$A$1:$DW$117, Mujeres!$A$1:$DW$117)</f>
        <v>7215574.7144913357</v>
      </c>
      <c r="AX207" s="104" cm="1">
        <f t="array" ref="AX207">AnualidadActivo(AX$2, $E207, $C207, $B207, $D207, Hombres!$A$1:$DW$117, Mujeres!$A$1:$DW$117)</f>
        <v>6677852.4591184128</v>
      </c>
      <c r="AY207" s="104" cm="1">
        <f t="array" ref="AY207">AnualidadActivo(AY$2, $E207, $C207, $B207, $D207, Hombres!$A$1:$DW$117, Mujeres!$A$1:$DW$117)</f>
        <v>6111532.8140073679</v>
      </c>
      <c r="AZ207" s="104" cm="1">
        <f t="array" ref="AZ207">AnualidadActivo(AZ$2, $E207, $C207, $B207, $D207, Hombres!$A$1:$DW$117, Mujeres!$A$1:$DW$117)</f>
        <v>5524345.9757636217</v>
      </c>
      <c r="BA207" s="104" cm="1">
        <f t="array" ref="BA207">AnualidadActivo(BA$2, $E207, $C207, $B207, $D207, Hombres!$A$1:$DW$117, Mujeres!$A$1:$DW$117)</f>
        <v>4924959.0999412732</v>
      </c>
      <c r="BB207" s="104" cm="1">
        <f t="array" ref="BB207">AnualidadActivo(BB$2, $E207, $C207, $B207, $D207, Hombres!$A$1:$DW$117, Mujeres!$A$1:$DW$117)</f>
        <v>4323237.0973565513</v>
      </c>
      <c r="BC207" s="104" cm="1">
        <f t="array" ref="BC207">AnualidadActivo(BC$2, $E207, $C207, $B207, $D207, Hombres!$A$1:$DW$117, Mujeres!$A$1:$DW$117)</f>
        <v>3730369.9347781902</v>
      </c>
      <c r="BD207" s="104" cm="1">
        <f t="array" ref="BD207">AnualidadActivo(BD$2, $E207, $C207, $B207, $D207, Hombres!$A$1:$DW$117, Mujeres!$A$1:$DW$117)</f>
        <v>3158058.3848835696</v>
      </c>
      <c r="BE207" s="104" cm="1">
        <f t="array" ref="BE207">AnualidadActivo(BE$2, $E207, $C207, $B207, $D207, Hombres!$A$1:$DW$117, Mujeres!$A$1:$DW$117)</f>
        <v>2617414.0965004941</v>
      </c>
      <c r="BF207" s="104" cm="1">
        <f t="array" ref="BF207">AnualidadActivo(BF$2, $E207, $C207, $B207, $D207, Hombres!$A$1:$DW$117, Mujeres!$A$1:$DW$117)</f>
        <v>2118368.7848516852</v>
      </c>
      <c r="BG207" s="104" cm="1">
        <f t="array" ref="BG207">AnualidadActivo(BG$2, $E207, $C207, $B207, $D207, Hombres!$A$1:$DW$117, Mujeres!$A$1:$DW$117)</f>
        <v>1669346.7286835148</v>
      </c>
      <c r="BH207" s="104" cm="1">
        <f t="array" ref="BH207">AnualidadActivo(BH$2, $E207, $C207, $B207, $D207, Hombres!$A$1:$DW$117, Mujeres!$A$1:$DW$117)</f>
        <v>1276838.8497199018</v>
      </c>
      <c r="BI207" s="104" cm="1">
        <f t="array" ref="BI207">AnualidadActivo(BI$2, $E207, $C207, $B207, $D207, Hombres!$A$1:$DW$117, Mujeres!$A$1:$DW$117)</f>
        <v>944624.94091712229</v>
      </c>
      <c r="BJ207" s="104" cm="1">
        <f t="array" ref="BJ207">AnualidadActivo(BJ$2, $E207, $C207, $B207, $D207, Hombres!$A$1:$DW$117, Mujeres!$A$1:$DW$117)</f>
        <v>673228.70050835155</v>
      </c>
      <c r="BK207" s="104" cm="1">
        <f t="array" ref="BK207">AnualidadActivo(BK$2, $E207, $C207, $B207, $D207, Hombres!$A$1:$DW$117, Mujeres!$A$1:$DW$117)</f>
        <v>460027.18533427676</v>
      </c>
      <c r="BL207" s="104" cm="1">
        <f t="array" ref="BL207">AnualidadActivo(BL$2, $E207, $C207, $B207, $D207, Hombres!$A$1:$DW$117, Mujeres!$A$1:$DW$117)</f>
        <v>299743.07215493644</v>
      </c>
      <c r="BM207" s="104" cm="1">
        <f t="array" ref="BM207">AnualidadActivo(BM$2, $E207, $C207, $B207, $D207, Hombres!$A$1:$DW$117, Mujeres!$A$1:$DW$117)</f>
        <v>185095.15589089112</v>
      </c>
      <c r="BN207" s="104" cm="1">
        <f t="array" ref="BN207">AnualidadActivo(BN$2, $E207, $C207, $B207, $D207, Hombres!$A$1:$DW$117, Mujeres!$A$1:$DW$117)</f>
        <v>107563.35971983624</v>
      </c>
      <c r="BO207" s="104" cm="1">
        <f t="array" ref="BO207">AnualidadActivo(BO$2, $E207, $C207, $B207, $D207, Hombres!$A$1:$DW$117, Mujeres!$A$1:$DW$117)</f>
        <v>58332.113587717402</v>
      </c>
      <c r="BP207" s="104" cm="1">
        <f t="array" ref="BP207">AnualidadActivo(BP$2, $E207, $C207, $B207, $D207, Hombres!$A$1:$DW$117, Mujeres!$A$1:$DW$117)</f>
        <v>29221.675180858088</v>
      </c>
      <c r="BQ207" s="104" cm="1">
        <f t="array" ref="BQ207">AnualidadActivo(BQ$2, $E207, $C207, $B207, $D207, Hombres!$A$1:$DW$117, Mujeres!$A$1:$DW$117)</f>
        <v>13356.935537640102</v>
      </c>
      <c r="BR207" s="104" cm="1">
        <f t="array" ref="BR207">AnualidadActivo(BR$2, $E207, $C207, $B207, $D207, Hombres!$A$1:$DW$117, Mujeres!$A$1:$DW$117)</f>
        <v>5488.0038278764769</v>
      </c>
      <c r="BS207" s="104" cm="1">
        <f t="array" ref="BS207">AnualidadActivo(BS$2, $E207, $C207, $B207, $D207, Hombres!$A$1:$DW$117, Mujeres!$A$1:$DW$117)</f>
        <v>1989.1224433466593</v>
      </c>
      <c r="BT207" s="104" cm="1">
        <f t="array" ref="BT207">AnualidadActivo(BT$2, $E207, $C207, $B207, $D207, Hombres!$A$1:$DW$117, Mujeres!$A$1:$DW$117)</f>
        <v>620.39984479451766</v>
      </c>
      <c r="BU207" s="104" cm="1">
        <f t="array" ref="BU207">AnualidadActivo(BU$2, $E207, $C207, $B207, $D207, Hombres!$A$1:$DW$117, Mujeres!$A$1:$DW$117)</f>
        <v>160.89199863963495</v>
      </c>
      <c r="BV207" s="104" cm="1">
        <f t="array" ref="BV207">AnualidadActivo(BV$2, $E207, $C207, $B207, $D207, Hombres!$A$1:$DW$117, Mujeres!$A$1:$DW$117)</f>
        <v>0</v>
      </c>
      <c r="BW207" s="104" cm="1">
        <f t="array" ref="BW207">AnualidadActivo(BW$2, $E207, $C207, $B207, $D207, Hombres!$A$1:$DW$117, Mujeres!$A$1:$DW$117)</f>
        <v>0</v>
      </c>
      <c r="BX207" s="104" cm="1">
        <f t="array" ref="BX207">AnualidadActivo(BX$2, $E207, $C207, $B207, $D207, Hombres!$A$1:$DW$117, Mujeres!$A$1:$DW$117)</f>
        <v>0</v>
      </c>
      <c r="BY207" s="104" cm="1">
        <f t="array" ref="BY207">AnualidadActivo(BY$2, $E207, $C207, $B207, $D207, Hombres!$A$1:$DW$117, Mujeres!$A$1:$DW$117)</f>
        <v>0</v>
      </c>
      <c r="BZ207" s="104" cm="1">
        <f t="array" ref="BZ207">AnualidadActivo(BZ$2, $E207, $C207, $B207, $D207, Hombres!$A$1:$DW$117, Mujeres!$A$1:$DW$117)</f>
        <v>0</v>
      </c>
      <c r="CA207" s="104" cm="1">
        <f t="array" ref="CA207">AnualidadActivo(CA$2, $E207, $C207, $B207, $D207, Hombres!$A$1:$DW$117, Mujeres!$A$1:$DW$117)</f>
        <v>0</v>
      </c>
      <c r="CB207" s="104" cm="1">
        <f t="array" ref="CB207">AnualidadActivo(CB$2, $E207, $C207, $B207, $D207, Hombres!$A$1:$DW$117, Mujeres!$A$1:$DW$117)</f>
        <v>0</v>
      </c>
      <c r="CC207" s="104" cm="1">
        <f t="array" ref="CC207">AnualidadActivo(CC$2, $E207, $C207, $B207, $D207, Hombres!$A$1:$DW$117, Mujeres!$A$1:$DW$117)</f>
        <v>0</v>
      </c>
      <c r="CD207" s="104" cm="1">
        <f t="array" ref="CD207">AnualidadActivo(CD$2, $E207, $C207, $B207, $D207, Hombres!$A$1:$DW$117, Mujeres!$A$1:$DW$117)</f>
        <v>0</v>
      </c>
      <c r="CE207" s="104" cm="1">
        <f t="array" ref="CE207">AnualidadActivo(CE$2, $E207, $C207, $B207, $D207, Hombres!$A$1:$DW$117, Mujeres!$A$1:$DW$117)</f>
        <v>0</v>
      </c>
      <c r="CF207" s="104" cm="1">
        <f t="array" ref="CF207">AnualidadActivo(CF$2, $E207, $C207, $B207, $D207, Hombres!$A$1:$DW$117, Mujeres!$A$1:$DW$117)</f>
        <v>0</v>
      </c>
      <c r="CG207" s="104" cm="1">
        <f t="array" ref="CG207">AnualidadActivo(CG$2, $E207, $C207, $B207, $D207, Hombres!$A$1:$DW$117, Mujeres!$A$1:$DW$117)</f>
        <v>0</v>
      </c>
      <c r="CH207" s="104" cm="1">
        <f t="array" ref="CH207">AnualidadActivo(CH$2, $E207, $C207, $B207, $D207, Hombres!$A$1:$DW$117, Mujeres!$A$1:$DW$117)</f>
        <v>0</v>
      </c>
      <c r="CI207" s="104" cm="1">
        <f t="array" ref="CI207">AnualidadActivo(CI$2, $E207, $C207, $B207, $D207, Hombres!$A$1:$DW$117, Mujeres!$A$1:$DW$117)</f>
        <v>0</v>
      </c>
      <c r="CJ207" s="104" cm="1">
        <f t="array" ref="CJ207">AnualidadActivo(CJ$2, $E207, $C207, $B207, $D207, Hombres!$A$1:$DW$117, Mujeres!$A$1:$DW$117)</f>
        <v>0</v>
      </c>
      <c r="CK207" s="104" cm="1">
        <f t="array" ref="CK207">AnualidadActivo(CK$2, $E207, $C207, $B207, $D207, Hombres!$A$1:$DW$117, Mujeres!$A$1:$DW$117)</f>
        <v>0</v>
      </c>
      <c r="CL207" s="104" cm="1">
        <f t="array" ref="CL207">AnualidadActivo(CL$2, $E207, $C207, $B207, $D207, Hombres!$A$1:$DW$117, Mujeres!$A$1:$DW$117)</f>
        <v>0</v>
      </c>
      <c r="CM207" s="104" cm="1">
        <f t="array" ref="CM207">AnualidadActivo(CM$2, $E207, $C207, $B207, $D207, Hombres!$A$1:$DW$117, Mujeres!$A$1:$DW$117)</f>
        <v>0</v>
      </c>
      <c r="CN207" s="104" cm="1">
        <f t="array" ref="CN207">AnualidadActivo(CN$2, $E207, $C207, $B207, $D207, Hombres!$A$1:$DW$117, Mujeres!$A$1:$DW$117)</f>
        <v>0</v>
      </c>
      <c r="CO207" s="104" cm="1">
        <f t="array" ref="CO207">AnualidadActivo(CO$2, $E207, $C207, $B207, $D207, Hombres!$A$1:$DW$117, Mujeres!$A$1:$DW$117)</f>
        <v>0</v>
      </c>
      <c r="CP207" s="104" cm="1">
        <f t="array" ref="CP207">AnualidadActivo(CP$2, $E207, $C207, $B207, $D207, Hombres!$A$1:$DW$117, Mujeres!$A$1:$DW$117)</f>
        <v>0</v>
      </c>
      <c r="CQ207" s="104" cm="1">
        <f t="array" ref="CQ207">AnualidadActivo(CQ$2, $E207, $C207, $B207, $D207, Hombres!$A$1:$DW$117, Mujeres!$A$1:$DW$117)</f>
        <v>0</v>
      </c>
      <c r="CR207" s="104" cm="1">
        <f t="array" ref="CR207">AnualidadActivo(CR$2, $E207, $C207, $B207, $D207, Hombres!$A$1:$DW$117, Mujeres!$A$1:$DW$117)</f>
        <v>0</v>
      </c>
      <c r="CS207" s="104" cm="1">
        <f t="array" ref="CS207">AnualidadActivo(CS$2, $E207, $C207, $B207, $D207, Hombres!$A$1:$DW$117, Mujeres!$A$1:$DW$117)</f>
        <v>0</v>
      </c>
      <c r="CT207" s="104" cm="1">
        <f t="array" ref="CT207">AnualidadActivo(CT$2, $E207, $C207, $B207, $D207, Hombres!$A$1:$DW$117, Mujeres!$A$1:$DW$117)</f>
        <v>0</v>
      </c>
      <c r="CU207" s="104" cm="1">
        <f t="array" ref="CU207">AnualidadActivo(CU$2, $E207, $C207, $B207, $D207, Hombres!$A$1:$DW$117, Mujeres!$A$1:$DW$117)</f>
        <v>0</v>
      </c>
      <c r="CV207" s="104" cm="1">
        <f t="array" ref="CV207">AnualidadActivo(CV$2, $E207, $C207, $B207, $D207, Hombres!$A$1:$DW$117, Mujeres!$A$1:$DW$117)</f>
        <v>0</v>
      </c>
      <c r="CW207" s="104" cm="1">
        <f t="array" ref="CW207">AnualidadActivo(CW$2, $E207, $C207, $B207, $D207, Hombres!$A$1:$DW$117, Mujeres!$A$1:$DW$117)</f>
        <v>0</v>
      </c>
      <c r="CX207" s="104" cm="1">
        <f t="array" ref="CX207">AnualidadActivo(CX$2, $E207, $C207, $B207, $D207, Hombres!$A$1:$DW$117, Mujeres!$A$1:$DW$117)</f>
        <v>0</v>
      </c>
      <c r="CY207" s="104" cm="1">
        <f t="array" ref="CY207">AnualidadActivo(CY$2, $E207, $C207, $B207, $D207, Hombres!$A$1:$DW$117, Mujeres!$A$1:$DW$117)</f>
        <v>0</v>
      </c>
      <c r="CZ207" s="104" cm="1">
        <f t="array" ref="CZ207">AnualidadActivo(CZ$2, $E207, $C207, $B207, $D207, Hombres!$A$1:$DW$117, Mujeres!$A$1:$DW$117)</f>
        <v>0</v>
      </c>
      <c r="DA207" s="104" cm="1">
        <f t="array" ref="DA207">AnualidadActivo(DA$2, $E207, $C207, $B207, $D207, Hombres!$A$1:$DW$117, Mujeres!$A$1:$DW$117)</f>
        <v>0</v>
      </c>
    </row>
    <row r="208" spans="1:105" x14ac:dyDescent="0.35">
      <c r="A208" s="2">
        <f t="shared" si="3"/>
        <v>206</v>
      </c>
      <c r="B208" s="107">
        <v>598004</v>
      </c>
      <c r="C208" s="9">
        <v>45733</v>
      </c>
      <c r="D208" s="7" t="s">
        <v>5</v>
      </c>
      <c r="E208" s="9">
        <v>29787</v>
      </c>
      <c r="F208" s="12" cm="1">
        <f t="array" ref="F208">edadCalc(E208)</f>
        <v>44</v>
      </c>
      <c r="G208" s="49" cm="1">
        <f t="array" ref="G208">PorcentajePension(C208,E208, D208)</f>
        <v>0.65</v>
      </c>
      <c r="I208" s="103"/>
      <c r="J208" s="104" cm="1">
        <f t="array" ref="J208">AnualidadActivo(J$2, $E208, $C208, $B208, $D208, Hombres!$A$1:$DW$117, Mujeres!$A$1:$DW$117)</f>
        <v>0</v>
      </c>
      <c r="K208" s="104" cm="1">
        <f t="array" ref="K208">AnualidadActivo(K$2, $E208, $C208, $B208, $D208, Hombres!$A$1:$DW$117, Mujeres!$A$1:$DW$117)</f>
        <v>0</v>
      </c>
      <c r="L208" s="104" cm="1">
        <f t="array" ref="L208">AnualidadActivo(L$2, $E208, $C208, $B208, $D208, Hombres!$A$1:$DW$117, Mujeres!$A$1:$DW$117)</f>
        <v>0</v>
      </c>
      <c r="M208" s="104" cm="1">
        <f t="array" ref="M208">AnualidadActivo(M$2, $E208, $C208, $B208, $D208, Hombres!$A$1:$DW$117, Mujeres!$A$1:$DW$117)</f>
        <v>0</v>
      </c>
      <c r="N208" s="104" cm="1">
        <f t="array" ref="N208">AnualidadActivo(N$2, $E208, $C208, $B208, $D208, Hombres!$A$1:$DW$117, Mujeres!$A$1:$DW$117)</f>
        <v>0</v>
      </c>
      <c r="O208" s="104" cm="1">
        <f t="array" ref="O208">AnualidadActivo(O$2, $E208, $C208, $B208, $D208, Hombres!$A$1:$DW$117, Mujeres!$A$1:$DW$117)</f>
        <v>0</v>
      </c>
      <c r="P208" s="104" cm="1">
        <f t="array" ref="P208">AnualidadActivo(P$2, $E208, $C208, $B208, $D208, Hombres!$A$1:$DW$117, Mujeres!$A$1:$DW$117)</f>
        <v>0</v>
      </c>
      <c r="Q208" s="104" cm="1">
        <f t="array" ref="Q208">AnualidadActivo(Q$2, $E208, $C208, $B208, $D208, Hombres!$A$1:$DW$117, Mujeres!$A$1:$DW$117)</f>
        <v>0</v>
      </c>
      <c r="R208" s="104" cm="1">
        <f t="array" ref="R208">AnualidadActivo(R$2, $E208, $C208, $B208, $D208, Hombres!$A$1:$DW$117, Mujeres!$A$1:$DW$117)</f>
        <v>0</v>
      </c>
      <c r="S208" s="104" cm="1">
        <f t="array" ref="S208">AnualidadActivo(S$2, $E208, $C208, $B208, $D208, Hombres!$A$1:$DW$117, Mujeres!$A$1:$DW$117)</f>
        <v>0</v>
      </c>
      <c r="T208" s="104" cm="1">
        <f t="array" ref="T208">AnualidadActivo(T$2, $E208, $C208, $B208, $D208, Hombres!$A$1:$DW$117, Mujeres!$A$1:$DW$117)</f>
        <v>0</v>
      </c>
      <c r="U208" s="104" cm="1">
        <f t="array" ref="U208">AnualidadActivo(U$2, $E208, $C208, $B208, $D208, Hombres!$A$1:$DW$117, Mujeres!$A$1:$DW$117)</f>
        <v>0</v>
      </c>
      <c r="V208" s="104" cm="1">
        <f t="array" ref="V208">AnualidadActivo(V$2, $E208, $C208, $B208, $D208, Hombres!$A$1:$DW$117, Mujeres!$A$1:$DW$117)</f>
        <v>0</v>
      </c>
      <c r="W208" s="104" cm="1">
        <f t="array" ref="W208">AnualidadActivo(W$2, $E208, $C208, $B208, $D208, Hombres!$A$1:$DW$117, Mujeres!$A$1:$DW$117)</f>
        <v>0</v>
      </c>
      <c r="X208" s="104" cm="1">
        <f t="array" ref="X208">AnualidadActivo(X$2, $E208, $C208, $B208, $D208, Hombres!$A$1:$DW$117, Mujeres!$A$1:$DW$117)</f>
        <v>0</v>
      </c>
      <c r="Y208" s="104" cm="1">
        <f t="array" ref="Y208">AnualidadActivo(Y$2, $E208, $C208, $B208, $D208, Hombres!$A$1:$DW$117, Mujeres!$A$1:$DW$117)</f>
        <v>0</v>
      </c>
      <c r="Z208" s="104" cm="1">
        <f t="array" ref="Z208">AnualidadActivo(Z$2, $E208, $C208, $B208, $D208, Hombres!$A$1:$DW$117, Mujeres!$A$1:$DW$117)</f>
        <v>0</v>
      </c>
      <c r="AA208" s="104" cm="1">
        <f t="array" ref="AA208">AnualidadActivo(AA$2, $E208, $C208, $B208, $D208, Hombres!$A$1:$DW$117, Mujeres!$A$1:$DW$117)</f>
        <v>0</v>
      </c>
      <c r="AB208" s="104" cm="1">
        <f t="array" ref="AB208">AnualidadActivo(AB$2, $E208, $C208, $B208, $D208, Hombres!$A$1:$DW$117, Mujeres!$A$1:$DW$117)</f>
        <v>0</v>
      </c>
      <c r="AC208" s="104" cm="1">
        <f t="array" ref="AC208">AnualidadActivo(AC$2, $E208, $C208, $B208, $D208, Hombres!$A$1:$DW$117, Mujeres!$A$1:$DW$117)</f>
        <v>0</v>
      </c>
      <c r="AD208" s="104" cm="1">
        <f t="array" ref="AD208">AnualidadActivo(AD$2, $E208, $C208, $B208, $D208, Hombres!$A$1:$DW$117, Mujeres!$A$1:$DW$117)</f>
        <v>0</v>
      </c>
      <c r="AE208" s="104" cm="1">
        <f t="array" ref="AE208">AnualidadActivo(AE$2, $E208, $C208, $B208, $D208, Hombres!$A$1:$DW$117, Mujeres!$A$1:$DW$117)</f>
        <v>12932888.362390343</v>
      </c>
      <c r="AF208" s="104" cm="1">
        <f t="array" ref="AF208">AnualidadActivo(AF$2, $E208, $C208, $B208, $D208, Hombres!$A$1:$DW$117, Mujeres!$A$1:$DW$117)</f>
        <v>13320875.013262052</v>
      </c>
      <c r="AG208" s="104" cm="1">
        <f t="array" ref="AG208">AnualidadActivo(AG$2, $E208, $C208, $B208, $D208, Hombres!$A$1:$DW$117, Mujeres!$A$1:$DW$117)</f>
        <v>13720501.263659915</v>
      </c>
      <c r="AH208" s="104" cm="1">
        <f t="array" ref="AH208">AnualidadActivo(AH$2, $E208, $C208, $B208, $D208, Hombres!$A$1:$DW$117, Mujeres!$A$1:$DW$117)</f>
        <v>14132116.301569713</v>
      </c>
      <c r="AI208" s="104" cm="1">
        <f t="array" ref="AI208">AnualidadActivo(AI$2, $E208, $C208, $B208, $D208, Hombres!$A$1:$DW$117, Mujeres!$A$1:$DW$117)</f>
        <v>14556079.790616803</v>
      </c>
      <c r="AJ208" s="104" cm="1">
        <f t="array" ref="AJ208">AnualidadActivo(AJ$2, $E208, $C208, $B208, $D208, Hombres!$A$1:$DW$117, Mujeres!$A$1:$DW$117)</f>
        <v>14207027.600104336</v>
      </c>
      <c r="AK208" s="104" cm="1">
        <f t="array" ref="AK208">AnualidadActivo(AK$2, $E208, $C208, $B208, $D208, Hombres!$A$1:$DW$117, Mujeres!$A$1:$DW$117)</f>
        <v>14443942.855801471</v>
      </c>
      <c r="AL208" s="104" cm="1">
        <f t="array" ref="AL208">AnualidadActivo(AL$2, $E208, $C208, $B208, $D208, Hombres!$A$1:$DW$117, Mujeres!$A$1:$DW$117)</f>
        <v>14667076.683794864</v>
      </c>
      <c r="AM208" s="104" cm="1">
        <f t="array" ref="AM208">AnualidadActivo(AM$2, $E208, $C208, $B208, $D208, Hombres!$A$1:$DW$117, Mujeres!$A$1:$DW$117)</f>
        <v>14870481.756636467</v>
      </c>
      <c r="AN208" s="104" cm="1">
        <f t="array" ref="AN208">AnualidadActivo(AN$2, $E208, $C208, $B208, $D208, Hombres!$A$1:$DW$117, Mujeres!$A$1:$DW$117)</f>
        <v>15048528.205799013</v>
      </c>
      <c r="AO208" s="104" cm="1">
        <f t="array" ref="AO208">AnualidadActivo(AO$2, $E208, $C208, $B208, $D208, Hombres!$A$1:$DW$117, Mujeres!$A$1:$DW$117)</f>
        <v>15196705.164018461</v>
      </c>
      <c r="AP208" s="104" cm="1">
        <f t="array" ref="AP208">AnualidadActivo(AP$2, $E208, $C208, $B208, $D208, Hombres!$A$1:$DW$117, Mujeres!$A$1:$DW$117)</f>
        <v>15312965.110206254</v>
      </c>
      <c r="AQ208" s="104" cm="1">
        <f t="array" ref="AQ208">AnualidadActivo(AQ$2, $E208, $C208, $B208, $D208, Hombres!$A$1:$DW$117, Mujeres!$A$1:$DW$117)</f>
        <v>15396831.66284968</v>
      </c>
      <c r="AR208" s="104" cm="1">
        <f t="array" ref="AR208">AnualidadActivo(AR$2, $E208, $C208, $B208, $D208, Hombres!$A$1:$DW$117, Mujeres!$A$1:$DW$117)</f>
        <v>15447958.859371122</v>
      </c>
      <c r="AS208" s="104" cm="1">
        <f t="array" ref="AS208">AnualidadActivo(AS$2, $E208, $C208, $B208, $D208, Hombres!$A$1:$DW$117, Mujeres!$A$1:$DW$117)</f>
        <v>15465483.888986889</v>
      </c>
      <c r="AT208" s="104" cm="1">
        <f t="array" ref="AT208">AnualidadActivo(AT$2, $E208, $C208, $B208, $D208, Hombres!$A$1:$DW$117, Mujeres!$A$1:$DW$117)</f>
        <v>15446959.749952726</v>
      </c>
      <c r="AU208" s="104" cm="1">
        <f t="array" ref="AU208">AnualidadActivo(AU$2, $E208, $C208, $B208, $D208, Hombres!$A$1:$DW$117, Mujeres!$A$1:$DW$117)</f>
        <v>15361125.118960492</v>
      </c>
      <c r="AV208" s="104" cm="1">
        <f t="array" ref="AV208">AnualidadActivo(AV$2, $E208, $C208, $B208, $D208, Hombres!$A$1:$DW$117, Mujeres!$A$1:$DW$117)</f>
        <v>15224904.596907318</v>
      </c>
      <c r="AW208" s="104" cm="1">
        <f t="array" ref="AW208">AnualidadActivo(AW$2, $E208, $C208, $B208, $D208, Hombres!$A$1:$DW$117, Mujeres!$A$1:$DW$117)</f>
        <v>15034432.33175458</v>
      </c>
      <c r="AX208" s="104" cm="1">
        <f t="array" ref="AX208">AnualidadActivo(AX$2, $E208, $C208, $B208, $D208, Hombres!$A$1:$DW$117, Mujeres!$A$1:$DW$117)</f>
        <v>14786037.936064595</v>
      </c>
      <c r="AY208" s="104" cm="1">
        <f t="array" ref="AY208">AnualidadActivo(AY$2, $E208, $C208, $B208, $D208, Hombres!$A$1:$DW$117, Mujeres!$A$1:$DW$117)</f>
        <v>14476237.231862841</v>
      </c>
      <c r="AZ208" s="104" cm="1">
        <f t="array" ref="AZ208">AnualidadActivo(AZ$2, $E208, $C208, $B208, $D208, Hombres!$A$1:$DW$117, Mujeres!$A$1:$DW$117)</f>
        <v>14101953.452326115</v>
      </c>
      <c r="BA208" s="104" cm="1">
        <f t="array" ref="BA208">AnualidadActivo(BA$2, $E208, $C208, $B208, $D208, Hombres!$A$1:$DW$117, Mujeres!$A$1:$DW$117)</f>
        <v>13660181.218078215</v>
      </c>
      <c r="BB208" s="104" cm="1">
        <f t="array" ref="BB208">AnualidadActivo(BB$2, $E208, $C208, $B208, $D208, Hombres!$A$1:$DW$117, Mujeres!$A$1:$DW$117)</f>
        <v>13148768.348395932</v>
      </c>
      <c r="BC208" s="104" cm="1">
        <f t="array" ref="BC208">AnualidadActivo(BC$2, $E208, $C208, $B208, $D208, Hombres!$A$1:$DW$117, Mujeres!$A$1:$DW$117)</f>
        <v>12567551.276735159</v>
      </c>
      <c r="BD208" s="104" cm="1">
        <f t="array" ref="BD208">AnualidadActivo(BD$2, $E208, $C208, $B208, $D208, Hombres!$A$1:$DW$117, Mujeres!$A$1:$DW$117)</f>
        <v>11918501.259830439</v>
      </c>
      <c r="BE208" s="104" cm="1">
        <f t="array" ref="BE208">AnualidadActivo(BE$2, $E208, $C208, $B208, $D208, Hombres!$A$1:$DW$117, Mujeres!$A$1:$DW$117)</f>
        <v>11205282.1974875</v>
      </c>
      <c r="BF208" s="104" cm="1">
        <f t="array" ref="BF208">AnualidadActivo(BF$2, $E208, $C208, $B208, $D208, Hombres!$A$1:$DW$117, Mujeres!$A$1:$DW$117)</f>
        <v>10433079.183894537</v>
      </c>
      <c r="BG208" s="104" cm="1">
        <f t="array" ref="BG208">AnualidadActivo(BG$2, $E208, $C208, $B208, $D208, Hombres!$A$1:$DW$117, Mujeres!$A$1:$DW$117)</f>
        <v>9609238.2014983073</v>
      </c>
      <c r="BH208" s="104" cm="1">
        <f t="array" ref="BH208">AnualidadActivo(BH$2, $E208, $C208, $B208, $D208, Hombres!$A$1:$DW$117, Mujeres!$A$1:$DW$117)</f>
        <v>8744229.1462045405</v>
      </c>
      <c r="BI208" s="104" cm="1">
        <f t="array" ref="BI208">AnualidadActivo(BI$2, $E208, $C208, $B208, $D208, Hombres!$A$1:$DW$117, Mujeres!$A$1:$DW$117)</f>
        <v>7851310.2981863692</v>
      </c>
      <c r="BJ208" s="104" cm="1">
        <f t="array" ref="BJ208">AnualidadActivo(BJ$2, $E208, $C208, $B208, $D208, Hombres!$A$1:$DW$117, Mujeres!$A$1:$DW$117)</f>
        <v>6945347.9247823665</v>
      </c>
      <c r="BK208" s="104" cm="1">
        <f t="array" ref="BK208">AnualidadActivo(BK$2, $E208, $C208, $B208, $D208, Hombres!$A$1:$DW$117, Mujeres!$A$1:$DW$117)</f>
        <v>6042325.400223894</v>
      </c>
      <c r="BL208" s="104" cm="1">
        <f t="array" ref="BL208">AnualidadActivo(BL$2, $E208, $C208, $B208, $D208, Hombres!$A$1:$DW$117, Mujeres!$A$1:$DW$117)</f>
        <v>5159393.3745435365</v>
      </c>
      <c r="BM208" s="104" cm="1">
        <f t="array" ref="BM208">AnualidadActivo(BM$2, $E208, $C208, $B208, $D208, Hombres!$A$1:$DW$117, Mujeres!$A$1:$DW$117)</f>
        <v>4314600.6133338744</v>
      </c>
      <c r="BN208" s="104" cm="1">
        <f t="array" ref="BN208">AnualidadActivo(BN$2, $E208, $C208, $B208, $D208, Hombres!$A$1:$DW$117, Mujeres!$A$1:$DW$117)</f>
        <v>3525362.9661470926</v>
      </c>
      <c r="BO208" s="104" cm="1">
        <f t="array" ref="BO208">AnualidadActivo(BO$2, $E208, $C208, $B208, $D208, Hombres!$A$1:$DW$117, Mujeres!$A$1:$DW$117)</f>
        <v>2806706.9590395093</v>
      </c>
      <c r="BP208" s="104" cm="1">
        <f t="array" ref="BP208">AnualidadActivo(BP$2, $E208, $C208, $B208, $D208, Hombres!$A$1:$DW$117, Mujeres!$A$1:$DW$117)</f>
        <v>2170310.5688144304</v>
      </c>
      <c r="BQ208" s="104" cm="1">
        <f t="array" ref="BQ208">AnualidadActivo(BQ$2, $E208, $C208, $B208, $D208, Hombres!$A$1:$DW$117, Mujeres!$A$1:$DW$117)</f>
        <v>1623981.8030595847</v>
      </c>
      <c r="BR208" s="104" cm="1">
        <f t="array" ref="BR208">AnualidadActivo(BR$2, $E208, $C208, $B208, $D208, Hombres!$A$1:$DW$117, Mujeres!$A$1:$DW$117)</f>
        <v>1171161.1885291161</v>
      </c>
      <c r="BS208" s="104" cm="1">
        <f t="array" ref="BS208">AnualidadActivo(BS$2, $E208, $C208, $B208, $D208, Hombres!$A$1:$DW$117, Mujeres!$A$1:$DW$117)</f>
        <v>810329.35424626677</v>
      </c>
      <c r="BT208" s="104" cm="1">
        <f t="array" ref="BT208">AnualidadActivo(BT$2, $E208, $C208, $B208, $D208, Hombres!$A$1:$DW$117, Mujeres!$A$1:$DW$117)</f>
        <v>535074.86081682402</v>
      </c>
      <c r="BU208" s="104" cm="1">
        <f t="array" ref="BU208">AnualidadActivo(BU$2, $E208, $C208, $B208, $D208, Hombres!$A$1:$DW$117, Mujeres!$A$1:$DW$117)</f>
        <v>335081.86384986667</v>
      </c>
      <c r="BV208" s="104" cm="1">
        <f t="array" ref="BV208">AnualidadActivo(BV$2, $E208, $C208, $B208, $D208, Hombres!$A$1:$DW$117, Mujeres!$A$1:$DW$117)</f>
        <v>197555.74746949301</v>
      </c>
      <c r="BW208" s="104" cm="1">
        <f t="array" ref="BW208">AnualidadActivo(BW$2, $E208, $C208, $B208, $D208, Hombres!$A$1:$DW$117, Mujeres!$A$1:$DW$117)</f>
        <v>108735.57221051681</v>
      </c>
      <c r="BX208" s="104" cm="1">
        <f t="array" ref="BX208">AnualidadActivo(BX$2, $E208, $C208, $B208, $D208, Hombres!$A$1:$DW$117, Mujeres!$A$1:$DW$117)</f>
        <v>55321.144372074821</v>
      </c>
      <c r="BY208" s="104" cm="1">
        <f t="array" ref="BY208">AnualidadActivo(BY$2, $E208, $C208, $B208, $D208, Hombres!$A$1:$DW$117, Mujeres!$A$1:$DW$117)</f>
        <v>25703.037807480803</v>
      </c>
      <c r="BZ208" s="104" cm="1">
        <f t="array" ref="BZ208">AnualidadActivo(BZ$2, $E208, $C208, $B208, $D208, Hombres!$A$1:$DW$117, Mujeres!$A$1:$DW$117)</f>
        <v>10741.880465509788</v>
      </c>
      <c r="CA208" s="104" cm="1">
        <f t="array" ref="CA208">AnualidadActivo(CA$2, $E208, $C208, $B208, $D208, Hombres!$A$1:$DW$117, Mujeres!$A$1:$DW$117)</f>
        <v>3961.520848178182</v>
      </c>
      <c r="CB208" s="104" cm="1">
        <f t="array" ref="CB208">AnualidadActivo(CB$2, $E208, $C208, $B208, $D208, Hombres!$A$1:$DW$117, Mujeres!$A$1:$DW$117)</f>
        <v>1257.603630285797</v>
      </c>
      <c r="CC208" s="104" cm="1">
        <f t="array" ref="CC208">AnualidadActivo(CC$2, $E208, $C208, $B208, $D208, Hombres!$A$1:$DW$117, Mujeres!$A$1:$DW$117)</f>
        <v>332.17241006870006</v>
      </c>
      <c r="CD208" s="104" cm="1">
        <f t="array" ref="CD208">AnualidadActivo(CD$2, $E208, $C208, $B208, $D208, Hombres!$A$1:$DW$117, Mujeres!$A$1:$DW$117)</f>
        <v>0</v>
      </c>
      <c r="CE208" s="104" cm="1">
        <f t="array" ref="CE208">AnualidadActivo(CE$2, $E208, $C208, $B208, $D208, Hombres!$A$1:$DW$117, Mujeres!$A$1:$DW$117)</f>
        <v>0</v>
      </c>
      <c r="CF208" s="104" cm="1">
        <f t="array" ref="CF208">AnualidadActivo(CF$2, $E208, $C208, $B208, $D208, Hombres!$A$1:$DW$117, Mujeres!$A$1:$DW$117)</f>
        <v>0</v>
      </c>
      <c r="CG208" s="104" cm="1">
        <f t="array" ref="CG208">AnualidadActivo(CG$2, $E208, $C208, $B208, $D208, Hombres!$A$1:$DW$117, Mujeres!$A$1:$DW$117)</f>
        <v>0</v>
      </c>
      <c r="CH208" s="104" cm="1">
        <f t="array" ref="CH208">AnualidadActivo(CH$2, $E208, $C208, $B208, $D208, Hombres!$A$1:$DW$117, Mujeres!$A$1:$DW$117)</f>
        <v>0</v>
      </c>
      <c r="CI208" s="104" cm="1">
        <f t="array" ref="CI208">AnualidadActivo(CI$2, $E208, $C208, $B208, $D208, Hombres!$A$1:$DW$117, Mujeres!$A$1:$DW$117)</f>
        <v>0</v>
      </c>
      <c r="CJ208" s="104" cm="1">
        <f t="array" ref="CJ208">AnualidadActivo(CJ$2, $E208, $C208, $B208, $D208, Hombres!$A$1:$DW$117, Mujeres!$A$1:$DW$117)</f>
        <v>0</v>
      </c>
      <c r="CK208" s="104" cm="1">
        <f t="array" ref="CK208">AnualidadActivo(CK$2, $E208, $C208, $B208, $D208, Hombres!$A$1:$DW$117, Mujeres!$A$1:$DW$117)</f>
        <v>0</v>
      </c>
      <c r="CL208" s="104" cm="1">
        <f t="array" ref="CL208">AnualidadActivo(CL$2, $E208, $C208, $B208, $D208, Hombres!$A$1:$DW$117, Mujeres!$A$1:$DW$117)</f>
        <v>0</v>
      </c>
      <c r="CM208" s="104" cm="1">
        <f t="array" ref="CM208">AnualidadActivo(CM$2, $E208, $C208, $B208, $D208, Hombres!$A$1:$DW$117, Mujeres!$A$1:$DW$117)</f>
        <v>0</v>
      </c>
      <c r="CN208" s="104" cm="1">
        <f t="array" ref="CN208">AnualidadActivo(CN$2, $E208, $C208, $B208, $D208, Hombres!$A$1:$DW$117, Mujeres!$A$1:$DW$117)</f>
        <v>0</v>
      </c>
      <c r="CO208" s="104" cm="1">
        <f t="array" ref="CO208">AnualidadActivo(CO$2, $E208, $C208, $B208, $D208, Hombres!$A$1:$DW$117, Mujeres!$A$1:$DW$117)</f>
        <v>0</v>
      </c>
      <c r="CP208" s="104" cm="1">
        <f t="array" ref="CP208">AnualidadActivo(CP$2, $E208, $C208, $B208, $D208, Hombres!$A$1:$DW$117, Mujeres!$A$1:$DW$117)</f>
        <v>0</v>
      </c>
      <c r="CQ208" s="104" cm="1">
        <f t="array" ref="CQ208">AnualidadActivo(CQ$2, $E208, $C208, $B208, $D208, Hombres!$A$1:$DW$117, Mujeres!$A$1:$DW$117)</f>
        <v>0</v>
      </c>
      <c r="CR208" s="104" cm="1">
        <f t="array" ref="CR208">AnualidadActivo(CR$2, $E208, $C208, $B208, $D208, Hombres!$A$1:$DW$117, Mujeres!$A$1:$DW$117)</f>
        <v>0</v>
      </c>
      <c r="CS208" s="104" cm="1">
        <f t="array" ref="CS208">AnualidadActivo(CS$2, $E208, $C208, $B208, $D208, Hombres!$A$1:$DW$117, Mujeres!$A$1:$DW$117)</f>
        <v>0</v>
      </c>
      <c r="CT208" s="104" cm="1">
        <f t="array" ref="CT208">AnualidadActivo(CT$2, $E208, $C208, $B208, $D208, Hombres!$A$1:$DW$117, Mujeres!$A$1:$DW$117)</f>
        <v>0</v>
      </c>
      <c r="CU208" s="104" cm="1">
        <f t="array" ref="CU208">AnualidadActivo(CU$2, $E208, $C208, $B208, $D208, Hombres!$A$1:$DW$117, Mujeres!$A$1:$DW$117)</f>
        <v>0</v>
      </c>
      <c r="CV208" s="104" cm="1">
        <f t="array" ref="CV208">AnualidadActivo(CV$2, $E208, $C208, $B208, $D208, Hombres!$A$1:$DW$117, Mujeres!$A$1:$DW$117)</f>
        <v>0</v>
      </c>
      <c r="CW208" s="104" cm="1">
        <f t="array" ref="CW208">AnualidadActivo(CW$2, $E208, $C208, $B208, $D208, Hombres!$A$1:$DW$117, Mujeres!$A$1:$DW$117)</f>
        <v>0</v>
      </c>
      <c r="CX208" s="104" cm="1">
        <f t="array" ref="CX208">AnualidadActivo(CX$2, $E208, $C208, $B208, $D208, Hombres!$A$1:$DW$117, Mujeres!$A$1:$DW$117)</f>
        <v>0</v>
      </c>
      <c r="CY208" s="104" cm="1">
        <f t="array" ref="CY208">AnualidadActivo(CY$2, $E208, $C208, $B208, $D208, Hombres!$A$1:$DW$117, Mujeres!$A$1:$DW$117)</f>
        <v>0</v>
      </c>
      <c r="CZ208" s="104" cm="1">
        <f t="array" ref="CZ208">AnualidadActivo(CZ$2, $E208, $C208, $B208, $D208, Hombres!$A$1:$DW$117, Mujeres!$A$1:$DW$117)</f>
        <v>0</v>
      </c>
      <c r="DA208" s="104" cm="1">
        <f t="array" ref="DA208">AnualidadActivo(DA$2, $E208, $C208, $B208, $D208, Hombres!$A$1:$DW$117, Mujeres!$A$1:$DW$117)</f>
        <v>0</v>
      </c>
    </row>
    <row r="209" spans="1:105" x14ac:dyDescent="0.35">
      <c r="A209" s="2">
        <f t="shared" si="3"/>
        <v>207</v>
      </c>
      <c r="B209" s="107">
        <v>262223.34999999998</v>
      </c>
      <c r="C209" s="9">
        <v>45768</v>
      </c>
      <c r="D209" s="7" t="s">
        <v>5</v>
      </c>
      <c r="E209" s="9">
        <v>33137</v>
      </c>
      <c r="F209" s="12" cm="1">
        <f t="array" ref="F209">edadCalc(E209)</f>
        <v>35</v>
      </c>
      <c r="G209" s="49" cm="1">
        <f t="array" ref="G209">PorcentajePension(C209,E209, D209)</f>
        <v>0.85</v>
      </c>
      <c r="I209" s="103"/>
      <c r="J209" s="104" cm="1">
        <f t="array" ref="J209">AnualidadActivo(J$2, $E209, $C209, $B209, $D209, Hombres!$A$1:$DW$117, Mujeres!$A$1:$DW$117)</f>
        <v>0</v>
      </c>
      <c r="K209" s="104" cm="1">
        <f t="array" ref="K209">AnualidadActivo(K$2, $E209, $C209, $B209, $D209, Hombres!$A$1:$DW$117, Mujeres!$A$1:$DW$117)</f>
        <v>0</v>
      </c>
      <c r="L209" s="104" cm="1">
        <f t="array" ref="L209">AnualidadActivo(L$2, $E209, $C209, $B209, $D209, Hombres!$A$1:$DW$117, Mujeres!$A$1:$DW$117)</f>
        <v>0</v>
      </c>
      <c r="M209" s="104" cm="1">
        <f t="array" ref="M209">AnualidadActivo(M$2, $E209, $C209, $B209, $D209, Hombres!$A$1:$DW$117, Mujeres!$A$1:$DW$117)</f>
        <v>0</v>
      </c>
      <c r="N209" s="104" cm="1">
        <f t="array" ref="N209">AnualidadActivo(N$2, $E209, $C209, $B209, $D209, Hombres!$A$1:$DW$117, Mujeres!$A$1:$DW$117)</f>
        <v>0</v>
      </c>
      <c r="O209" s="104" cm="1">
        <f t="array" ref="O209">AnualidadActivo(O$2, $E209, $C209, $B209, $D209, Hombres!$A$1:$DW$117, Mujeres!$A$1:$DW$117)</f>
        <v>0</v>
      </c>
      <c r="P209" s="104" cm="1">
        <f t="array" ref="P209">AnualidadActivo(P$2, $E209, $C209, $B209, $D209, Hombres!$A$1:$DW$117, Mujeres!$A$1:$DW$117)</f>
        <v>0</v>
      </c>
      <c r="Q209" s="104" cm="1">
        <f t="array" ref="Q209">AnualidadActivo(Q$2, $E209, $C209, $B209, $D209, Hombres!$A$1:$DW$117, Mujeres!$A$1:$DW$117)</f>
        <v>0</v>
      </c>
      <c r="R209" s="104" cm="1">
        <f t="array" ref="R209">AnualidadActivo(R$2, $E209, $C209, $B209, $D209, Hombres!$A$1:$DW$117, Mujeres!$A$1:$DW$117)</f>
        <v>0</v>
      </c>
      <c r="S209" s="104" cm="1">
        <f t="array" ref="S209">AnualidadActivo(S$2, $E209, $C209, $B209, $D209, Hombres!$A$1:$DW$117, Mujeres!$A$1:$DW$117)</f>
        <v>0</v>
      </c>
      <c r="T209" s="104" cm="1">
        <f t="array" ref="T209">AnualidadActivo(T$2, $E209, $C209, $B209, $D209, Hombres!$A$1:$DW$117, Mujeres!$A$1:$DW$117)</f>
        <v>0</v>
      </c>
      <c r="U209" s="104" cm="1">
        <f t="array" ref="U209">AnualidadActivo(U$2, $E209, $C209, $B209, $D209, Hombres!$A$1:$DW$117, Mujeres!$A$1:$DW$117)</f>
        <v>0</v>
      </c>
      <c r="V209" s="104" cm="1">
        <f t="array" ref="V209">AnualidadActivo(V$2, $E209, $C209, $B209, $D209, Hombres!$A$1:$DW$117, Mujeres!$A$1:$DW$117)</f>
        <v>0</v>
      </c>
      <c r="W209" s="104" cm="1">
        <f t="array" ref="W209">AnualidadActivo(W$2, $E209, $C209, $B209, $D209, Hombres!$A$1:$DW$117, Mujeres!$A$1:$DW$117)</f>
        <v>0</v>
      </c>
      <c r="X209" s="104" cm="1">
        <f t="array" ref="X209">AnualidadActivo(X$2, $E209, $C209, $B209, $D209, Hombres!$A$1:$DW$117, Mujeres!$A$1:$DW$117)</f>
        <v>0</v>
      </c>
      <c r="Y209" s="104" cm="1">
        <f t="array" ref="Y209">AnualidadActivo(Y$2, $E209, $C209, $B209, $D209, Hombres!$A$1:$DW$117, Mujeres!$A$1:$DW$117)</f>
        <v>0</v>
      </c>
      <c r="Z209" s="104" cm="1">
        <f t="array" ref="Z209">AnualidadActivo(Z$2, $E209, $C209, $B209, $D209, Hombres!$A$1:$DW$117, Mujeres!$A$1:$DW$117)</f>
        <v>0</v>
      </c>
      <c r="AA209" s="104" cm="1">
        <f t="array" ref="AA209">AnualidadActivo(AA$2, $E209, $C209, $B209, $D209, Hombres!$A$1:$DW$117, Mujeres!$A$1:$DW$117)</f>
        <v>0</v>
      </c>
      <c r="AB209" s="104" cm="1">
        <f t="array" ref="AB209">AnualidadActivo(AB$2, $E209, $C209, $B209, $D209, Hombres!$A$1:$DW$117, Mujeres!$A$1:$DW$117)</f>
        <v>0</v>
      </c>
      <c r="AC209" s="104" cm="1">
        <f t="array" ref="AC209">AnualidadActivo(AC$2, $E209, $C209, $B209, $D209, Hombres!$A$1:$DW$117, Mujeres!$A$1:$DW$117)</f>
        <v>0</v>
      </c>
      <c r="AD209" s="104" cm="1">
        <f t="array" ref="AD209">AnualidadActivo(AD$2, $E209, $C209, $B209, $D209, Hombres!$A$1:$DW$117, Mujeres!$A$1:$DW$117)</f>
        <v>0</v>
      </c>
      <c r="AE209" s="104" cm="1">
        <f t="array" ref="AE209">AnualidadActivo(AE$2, $E209, $C209, $B209, $D209, Hombres!$A$1:$DW$117, Mujeres!$A$1:$DW$117)</f>
        <v>0</v>
      </c>
      <c r="AF209" s="104" cm="1">
        <f t="array" ref="AF209">AnualidadActivo(AF$2, $E209, $C209, $B209, $D209, Hombres!$A$1:$DW$117, Mujeres!$A$1:$DW$117)</f>
        <v>0</v>
      </c>
      <c r="AG209" s="104" cm="1">
        <f t="array" ref="AG209">AnualidadActivo(AG$2, $E209, $C209, $B209, $D209, Hombres!$A$1:$DW$117, Mujeres!$A$1:$DW$117)</f>
        <v>0</v>
      </c>
      <c r="AH209" s="104" cm="1">
        <f t="array" ref="AH209">AnualidadActivo(AH$2, $E209, $C209, $B209, $D209, Hombres!$A$1:$DW$117, Mujeres!$A$1:$DW$117)</f>
        <v>0</v>
      </c>
      <c r="AI209" s="104" cm="1">
        <f t="array" ref="AI209">AnualidadActivo(AI$2, $E209, $C209, $B209, $D209, Hombres!$A$1:$DW$117, Mujeres!$A$1:$DW$117)</f>
        <v>0</v>
      </c>
      <c r="AJ209" s="104" cm="1">
        <f t="array" ref="AJ209">AnualidadActivo(AJ$2, $E209, $C209, $B209, $D209, Hombres!$A$1:$DW$117, Mujeres!$A$1:$DW$117)</f>
        <v>0</v>
      </c>
      <c r="AK209" s="104" cm="1">
        <f t="array" ref="AK209">AnualidadActivo(AK$2, $E209, $C209, $B209, $D209, Hombres!$A$1:$DW$117, Mujeres!$A$1:$DW$117)</f>
        <v>0</v>
      </c>
      <c r="AL209" s="104" cm="1">
        <f t="array" ref="AL209">AnualidadActivo(AL$2, $E209, $C209, $B209, $D209, Hombres!$A$1:$DW$117, Mujeres!$A$1:$DW$117)</f>
        <v>0</v>
      </c>
      <c r="AM209" s="104" cm="1">
        <f t="array" ref="AM209">AnualidadActivo(AM$2, $E209, $C209, $B209, $D209, Hombres!$A$1:$DW$117, Mujeres!$A$1:$DW$117)</f>
        <v>0</v>
      </c>
      <c r="AN209" s="104" cm="1">
        <f t="array" ref="AN209">AnualidadActivo(AN$2, $E209, $C209, $B209, $D209, Hombres!$A$1:$DW$117, Mujeres!$A$1:$DW$117)</f>
        <v>11510914.39291298</v>
      </c>
      <c r="AO209" s="104" cm="1">
        <f t="array" ref="AO209">AnualidadActivo(AO$2, $E209, $C209, $B209, $D209, Hombres!$A$1:$DW$117, Mujeres!$A$1:$DW$117)</f>
        <v>11856241.824700369</v>
      </c>
      <c r="AP209" s="104" cm="1">
        <f t="array" ref="AP209">AnualidadActivo(AP$2, $E209, $C209, $B209, $D209, Hombres!$A$1:$DW$117, Mujeres!$A$1:$DW$117)</f>
        <v>12211929.07944138</v>
      </c>
      <c r="AQ209" s="104" cm="1">
        <f t="array" ref="AQ209">AnualidadActivo(AQ$2, $E209, $C209, $B209, $D209, Hombres!$A$1:$DW$117, Mujeres!$A$1:$DW$117)</f>
        <v>12578286.951824622</v>
      </c>
      <c r="AR209" s="104" cm="1">
        <f t="array" ref="AR209">AnualidadActivo(AR$2, $E209, $C209, $B209, $D209, Hombres!$A$1:$DW$117, Mujeres!$A$1:$DW$117)</f>
        <v>12955635.56037936</v>
      </c>
      <c r="AS209" s="104" cm="1">
        <f t="array" ref="AS209">AnualidadActivo(AS$2, $E209, $C209, $B209, $D209, Hombres!$A$1:$DW$117, Mujeres!$A$1:$DW$117)</f>
        <v>12714239.99770047</v>
      </c>
      <c r="AT209" s="104" cm="1">
        <f t="array" ref="AT209">AnualidadActivo(AT$2, $E209, $C209, $B209, $D209, Hombres!$A$1:$DW$117, Mujeres!$A$1:$DW$117)</f>
        <v>12943774.482506316</v>
      </c>
      <c r="AU209" s="104" cm="1">
        <f t="array" ref="AU209">AnualidadActivo(AU$2, $E209, $C209, $B209, $D209, Hombres!$A$1:$DW$117, Mujeres!$A$1:$DW$117)</f>
        <v>13163143.501431916</v>
      </c>
      <c r="AV209" s="104" cm="1">
        <f t="array" ref="AV209">AnualidadActivo(AV$2, $E209, $C209, $B209, $D209, Hombres!$A$1:$DW$117, Mujeres!$A$1:$DW$117)</f>
        <v>13367182.664076909</v>
      </c>
      <c r="AW209" s="104" cm="1">
        <f t="array" ref="AW209">AnualidadActivo(AW$2, $E209, $C209, $B209, $D209, Hombres!$A$1:$DW$117, Mujeres!$A$1:$DW$117)</f>
        <v>13550666.120603284</v>
      </c>
      <c r="AX209" s="104" cm="1">
        <f t="array" ref="AX209">AnualidadActivo(AX$2, $E209, $C209, $B209, $D209, Hombres!$A$1:$DW$117, Mujeres!$A$1:$DW$117)</f>
        <v>13709309.270447632</v>
      </c>
      <c r="AY209" s="104" cm="1">
        <f t="array" ref="AY209">AnualidadActivo(AY$2, $E209, $C209, $B209, $D209, Hombres!$A$1:$DW$117, Mujeres!$A$1:$DW$117)</f>
        <v>13841368.030601816</v>
      </c>
      <c r="AZ209" s="104" cm="1">
        <f t="array" ref="AZ209">AnualidadActivo(AZ$2, $E209, $C209, $B209, $D209, Hombres!$A$1:$DW$117, Mujeres!$A$1:$DW$117)</f>
        <v>13946691.775218636</v>
      </c>
      <c r="BA209" s="104" cm="1">
        <f t="array" ref="BA209">AnualidadActivo(BA$2, $E209, $C209, $B209, $D209, Hombres!$A$1:$DW$117, Mujeres!$A$1:$DW$117)</f>
        <v>14025121.066150039</v>
      </c>
      <c r="BB209" s="104" cm="1">
        <f t="array" ref="BB209">AnualidadActivo(BB$2, $E209, $C209, $B209, $D209, Hombres!$A$1:$DW$117, Mujeres!$A$1:$DW$117)</f>
        <v>14075639.930908581</v>
      </c>
      <c r="BC209" s="104" cm="1">
        <f t="array" ref="BC209">AnualidadActivo(BC$2, $E209, $C209, $B209, $D209, Hombres!$A$1:$DW$117, Mujeres!$A$1:$DW$117)</f>
        <v>14095815.418311223</v>
      </c>
      <c r="BD209" s="104" cm="1">
        <f t="array" ref="BD209">AnualidadActivo(BD$2, $E209, $C209, $B209, $D209, Hombres!$A$1:$DW$117, Mujeres!$A$1:$DW$117)</f>
        <v>14057072.491705567</v>
      </c>
      <c r="BE209" s="104" cm="1">
        <f t="array" ref="BE209">AnualidadActivo(BE$2, $E209, $C209, $B209, $D209, Hombres!$A$1:$DW$117, Mujeres!$A$1:$DW$117)</f>
        <v>13975238.597569767</v>
      </c>
      <c r="BF209" s="104" cm="1">
        <f t="array" ref="BF209">AnualidadActivo(BF$2, $E209, $C209, $B209, $D209, Hombres!$A$1:$DW$117, Mujeres!$A$1:$DW$117)</f>
        <v>13846658.520437557</v>
      </c>
      <c r="BG209" s="104" cm="1">
        <f t="array" ref="BG209">AnualidadActivo(BG$2, $E209, $C209, $B209, $D209, Hombres!$A$1:$DW$117, Mujeres!$A$1:$DW$117)</f>
        <v>13667065.171655435</v>
      </c>
      <c r="BH209" s="104" cm="1">
        <f t="array" ref="BH209">AnualidadActivo(BH$2, $E209, $C209, $B209, $D209, Hombres!$A$1:$DW$117, Mujeres!$A$1:$DW$117)</f>
        <v>13432235.785488127</v>
      </c>
      <c r="BI209" s="104" cm="1">
        <f t="array" ref="BI209">AnualidadActivo(BI$2, $E209, $C209, $B209, $D209, Hombres!$A$1:$DW$117, Mujeres!$A$1:$DW$117)</f>
        <v>13138918.604765221</v>
      </c>
      <c r="BJ209" s="104" cm="1">
        <f t="array" ref="BJ209">AnualidadActivo(BJ$2, $E209, $C209, $B209, $D209, Hombres!$A$1:$DW$117, Mujeres!$A$1:$DW$117)</f>
        <v>12784029.843791211</v>
      </c>
      <c r="BK209" s="104" cm="1">
        <f t="array" ref="BK209">AnualidadActivo(BK$2, $E209, $C209, $B209, $D209, Hombres!$A$1:$DW$117, Mujeres!$A$1:$DW$117)</f>
        <v>12364672.500338763</v>
      </c>
      <c r="BL209" s="104" cm="1">
        <f t="array" ref="BL209">AnualidadActivo(BL$2, $E209, $C209, $B209, $D209, Hombres!$A$1:$DW$117, Mujeres!$A$1:$DW$117)</f>
        <v>11878874.001504263</v>
      </c>
      <c r="BM209" s="104" cm="1">
        <f t="array" ref="BM209">AnualidadActivo(BM$2, $E209, $C209, $B209, $D209, Hombres!$A$1:$DW$117, Mujeres!$A$1:$DW$117)</f>
        <v>11326736.929378683</v>
      </c>
      <c r="BN209" s="104" cm="1">
        <f t="array" ref="BN209">AnualidadActivo(BN$2, $E209, $C209, $B209, $D209, Hombres!$A$1:$DW$117, Mujeres!$A$1:$DW$117)</f>
        <v>10710719.327053692</v>
      </c>
      <c r="BO209" s="104" cm="1">
        <f t="array" ref="BO209">AnualidadActivo(BO$2, $E209, $C209, $B209, $D209, Hombres!$A$1:$DW$117, Mujeres!$A$1:$DW$117)</f>
        <v>10034851.419681476</v>
      </c>
      <c r="BP209" s="104" cm="1">
        <f t="array" ref="BP209">AnualidadActivo(BP$2, $E209, $C209, $B209, $D209, Hombres!$A$1:$DW$117, Mujeres!$A$1:$DW$117)</f>
        <v>9304655.5818345565</v>
      </c>
      <c r="BQ209" s="104" cm="1">
        <f t="array" ref="BQ209">AnualidadActivo(BQ$2, $E209, $C209, $B209, $D209, Hombres!$A$1:$DW$117, Mujeres!$A$1:$DW$117)</f>
        <v>8527866.106036216</v>
      </c>
      <c r="BR209" s="104" cm="1">
        <f t="array" ref="BR209">AnualidadActivo(BR$2, $E209, $C209, $B209, $D209, Hombres!$A$1:$DW$117, Mujeres!$A$1:$DW$117)</f>
        <v>7715257.8373061633</v>
      </c>
      <c r="BS209" s="104" cm="1">
        <f t="array" ref="BS209">AnualidadActivo(BS$2, $E209, $C209, $B209, $D209, Hombres!$A$1:$DW$117, Mujeres!$A$1:$DW$117)</f>
        <v>6880231.3770573484</v>
      </c>
      <c r="BT209" s="104" cm="1">
        <f t="array" ref="BT209">AnualidadActivo(BT$2, $E209, $C209, $B209, $D209, Hombres!$A$1:$DW$117, Mujeres!$A$1:$DW$117)</f>
        <v>6037691.8310798751</v>
      </c>
      <c r="BU209" s="104" cm="1">
        <f t="array" ref="BU209">AnualidadActivo(BU$2, $E209, $C209, $B209, $D209, Hombres!$A$1:$DW$117, Mujeres!$A$1:$DW$117)</f>
        <v>5203538.2325021671</v>
      </c>
      <c r="BV209" s="104" cm="1">
        <f t="array" ref="BV209">AnualidadActivo(BV$2, $E209, $C209, $B209, $D209, Hombres!$A$1:$DW$117, Mujeres!$A$1:$DW$117)</f>
        <v>4394561.0862155398</v>
      </c>
      <c r="BW209" s="104" cm="1">
        <f t="array" ref="BW209">AnualidadActivo(BW$2, $E209, $C209, $B209, $D209, Hombres!$A$1:$DW$117, Mujeres!$A$1:$DW$117)</f>
        <v>3628031.502582991</v>
      </c>
      <c r="BX209" s="104" cm="1">
        <f t="array" ref="BX209">AnualidadActivo(BX$2, $E209, $C209, $B209, $D209, Hombres!$A$1:$DW$117, Mujeres!$A$1:$DW$117)</f>
        <v>2920179.3479115283</v>
      </c>
      <c r="BY209" s="104" cm="1">
        <f t="array" ref="BY209">AnualidadActivo(BY$2, $E209, $C209, $B209, $D209, Hombres!$A$1:$DW$117, Mujeres!$A$1:$DW$117)</f>
        <v>2284487.6957991784</v>
      </c>
      <c r="BZ209" s="104" cm="1">
        <f t="array" ref="BZ209">AnualidadActivo(BZ$2, $E209, $C209, $B209, $D209, Hombres!$A$1:$DW$117, Mujeres!$A$1:$DW$117)</f>
        <v>1730745.1010901965</v>
      </c>
      <c r="CA209" s="104" cm="1">
        <f t="array" ref="CA209">AnualidadActivo(CA$2, $E209, $C209, $B209, $D209, Hombres!$A$1:$DW$117, Mujeres!$A$1:$DW$117)</f>
        <v>1264552.9852566218</v>
      </c>
      <c r="CB209" s="104" cm="1">
        <f t="array" ref="CB209">AnualidadActivo(CB$2, $E209, $C209, $B209, $D209, Hombres!$A$1:$DW$117, Mujeres!$A$1:$DW$117)</f>
        <v>886944.60335513437</v>
      </c>
      <c r="CC209" s="104" cm="1">
        <f t="array" ref="CC209">AnualidadActivo(CC$2, $E209, $C209, $B209, $D209, Hombres!$A$1:$DW$117, Mujeres!$A$1:$DW$117)</f>
        <v>594085.48764517042</v>
      </c>
      <c r="CD209" s="104" cm="1">
        <f t="array" ref="CD209">AnualidadActivo(CD$2, $E209, $C209, $B209, $D209, Hombres!$A$1:$DW$117, Mujeres!$A$1:$DW$117)</f>
        <v>377687.57876976876</v>
      </c>
      <c r="CE209" s="104" cm="1">
        <f t="array" ref="CE209">AnualidadActivo(CE$2, $E209, $C209, $B209, $D209, Hombres!$A$1:$DW$117, Mujeres!$A$1:$DW$117)</f>
        <v>226245.01381364677</v>
      </c>
      <c r="CF209" s="104" cm="1">
        <f t="array" ref="CF209">AnualidadActivo(CF$2, $E209, $C209, $B209, $D209, Hombres!$A$1:$DW$117, Mujeres!$A$1:$DW$117)</f>
        <v>126604.73574237119</v>
      </c>
      <c r="CG209" s="104" cm="1">
        <f t="array" ref="CG209">AnualidadActivo(CG$2, $E209, $C209, $B209, $D209, Hombres!$A$1:$DW$117, Mujeres!$A$1:$DW$117)</f>
        <v>65520.495628470242</v>
      </c>
      <c r="CH209" s="104" cm="1">
        <f t="array" ref="CH209">AnualidadActivo(CH$2, $E209, $C209, $B209, $D209, Hombres!$A$1:$DW$117, Mujeres!$A$1:$DW$117)</f>
        <v>30983.716905702837</v>
      </c>
      <c r="CI209" s="104" cm="1">
        <f t="array" ref="CI209">AnualidadActivo(CI$2, $E209, $C209, $B209, $D209, Hombres!$A$1:$DW$117, Mujeres!$A$1:$DW$117)</f>
        <v>13189.121377732421</v>
      </c>
      <c r="CJ209" s="104" cm="1">
        <f t="array" ref="CJ209">AnualidadActivo(CJ$2, $E209, $C209, $B209, $D209, Hombres!$A$1:$DW$117, Mujeres!$A$1:$DW$117)</f>
        <v>4958.117354480537</v>
      </c>
      <c r="CK209" s="104" cm="1">
        <f t="array" ref="CK209">AnualidadActivo(CK$2, $E209, $C209, $B209, $D209, Hombres!$A$1:$DW$117, Mujeres!$A$1:$DW$117)</f>
        <v>1605.32231002106</v>
      </c>
      <c r="CL209" s="104" cm="1">
        <f t="array" ref="CL209">AnualidadActivo(CL$2, $E209, $C209, $B209, $D209, Hombres!$A$1:$DW$117, Mujeres!$A$1:$DW$117)</f>
        <v>432.65059075390769</v>
      </c>
      <c r="CM209" s="104" cm="1">
        <f t="array" ref="CM209">AnualidadActivo(CM$2, $E209, $C209, $B209, $D209, Hombres!$A$1:$DW$117, Mujeres!$A$1:$DW$117)</f>
        <v>0</v>
      </c>
      <c r="CN209" s="104" cm="1">
        <f t="array" ref="CN209">AnualidadActivo(CN$2, $E209, $C209, $B209, $D209, Hombres!$A$1:$DW$117, Mujeres!$A$1:$DW$117)</f>
        <v>0</v>
      </c>
      <c r="CO209" s="104" cm="1">
        <f t="array" ref="CO209">AnualidadActivo(CO$2, $E209, $C209, $B209, $D209, Hombres!$A$1:$DW$117, Mujeres!$A$1:$DW$117)</f>
        <v>0</v>
      </c>
      <c r="CP209" s="104" cm="1">
        <f t="array" ref="CP209">AnualidadActivo(CP$2, $E209, $C209, $B209, $D209, Hombres!$A$1:$DW$117, Mujeres!$A$1:$DW$117)</f>
        <v>0</v>
      </c>
      <c r="CQ209" s="104" cm="1">
        <f t="array" ref="CQ209">AnualidadActivo(CQ$2, $E209, $C209, $B209, $D209, Hombres!$A$1:$DW$117, Mujeres!$A$1:$DW$117)</f>
        <v>0</v>
      </c>
      <c r="CR209" s="104" cm="1">
        <f t="array" ref="CR209">AnualidadActivo(CR$2, $E209, $C209, $B209, $D209, Hombres!$A$1:$DW$117, Mujeres!$A$1:$DW$117)</f>
        <v>0</v>
      </c>
      <c r="CS209" s="104" cm="1">
        <f t="array" ref="CS209">AnualidadActivo(CS$2, $E209, $C209, $B209, $D209, Hombres!$A$1:$DW$117, Mujeres!$A$1:$DW$117)</f>
        <v>0</v>
      </c>
      <c r="CT209" s="104" cm="1">
        <f t="array" ref="CT209">AnualidadActivo(CT$2, $E209, $C209, $B209, $D209, Hombres!$A$1:$DW$117, Mujeres!$A$1:$DW$117)</f>
        <v>0</v>
      </c>
      <c r="CU209" s="104" cm="1">
        <f t="array" ref="CU209">AnualidadActivo(CU$2, $E209, $C209, $B209, $D209, Hombres!$A$1:$DW$117, Mujeres!$A$1:$DW$117)</f>
        <v>0</v>
      </c>
      <c r="CV209" s="104" cm="1">
        <f t="array" ref="CV209">AnualidadActivo(CV$2, $E209, $C209, $B209, $D209, Hombres!$A$1:$DW$117, Mujeres!$A$1:$DW$117)</f>
        <v>0</v>
      </c>
      <c r="CW209" s="104" cm="1">
        <f t="array" ref="CW209">AnualidadActivo(CW$2, $E209, $C209, $B209, $D209, Hombres!$A$1:$DW$117, Mujeres!$A$1:$DW$117)</f>
        <v>0</v>
      </c>
      <c r="CX209" s="104" cm="1">
        <f t="array" ref="CX209">AnualidadActivo(CX$2, $E209, $C209, $B209, $D209, Hombres!$A$1:$DW$117, Mujeres!$A$1:$DW$117)</f>
        <v>0</v>
      </c>
      <c r="CY209" s="104" cm="1">
        <f t="array" ref="CY209">AnualidadActivo(CY$2, $E209, $C209, $B209, $D209, Hombres!$A$1:$DW$117, Mujeres!$A$1:$DW$117)</f>
        <v>0</v>
      </c>
      <c r="CZ209" s="104" cm="1">
        <f t="array" ref="CZ209">AnualidadActivo(CZ$2, $E209, $C209, $B209, $D209, Hombres!$A$1:$DW$117, Mujeres!$A$1:$DW$117)</f>
        <v>0</v>
      </c>
      <c r="DA209" s="104" cm="1">
        <f t="array" ref="DA209">AnualidadActivo(DA$2, $E209, $C209, $B209, $D209, Hombres!$A$1:$DW$117, Mujeres!$A$1:$DW$117)</f>
        <v>0</v>
      </c>
    </row>
    <row r="210" spans="1:105" x14ac:dyDescent="0.35">
      <c r="A210" s="2">
        <f t="shared" si="3"/>
        <v>208</v>
      </c>
      <c r="B210" s="107">
        <v>552763.44999999995</v>
      </c>
      <c r="C210" s="9">
        <v>45796</v>
      </c>
      <c r="D210" s="7" t="s">
        <v>6</v>
      </c>
      <c r="E210" s="9">
        <v>29357</v>
      </c>
      <c r="F210" s="12" cm="1">
        <f t="array" ref="F210">edadCalc(E210)</f>
        <v>45</v>
      </c>
      <c r="G210" s="49" cm="1">
        <f t="array" ref="G210">PorcentajePension(C210,E210, D210)</f>
        <v>0.45</v>
      </c>
      <c r="I210" s="103"/>
      <c r="J210" s="104" cm="1">
        <f t="array" ref="J210">AnualidadActivo(J$2, $E210, $C210, $B210, $D210, Hombres!$A$1:$DW$117, Mujeres!$A$1:$DW$117)</f>
        <v>0</v>
      </c>
      <c r="K210" s="104" cm="1">
        <f t="array" ref="K210">AnualidadActivo(K$2, $E210, $C210, $B210, $D210, Hombres!$A$1:$DW$117, Mujeres!$A$1:$DW$117)</f>
        <v>0</v>
      </c>
      <c r="L210" s="104" cm="1">
        <f t="array" ref="L210">AnualidadActivo(L$2, $E210, $C210, $B210, $D210, Hombres!$A$1:$DW$117, Mujeres!$A$1:$DW$117)</f>
        <v>0</v>
      </c>
      <c r="M210" s="104" cm="1">
        <f t="array" ref="M210">AnualidadActivo(M$2, $E210, $C210, $B210, $D210, Hombres!$A$1:$DW$117, Mujeres!$A$1:$DW$117)</f>
        <v>0</v>
      </c>
      <c r="N210" s="104" cm="1">
        <f t="array" ref="N210">AnualidadActivo(N$2, $E210, $C210, $B210, $D210, Hombres!$A$1:$DW$117, Mujeres!$A$1:$DW$117)</f>
        <v>0</v>
      </c>
      <c r="O210" s="104" cm="1">
        <f t="array" ref="O210">AnualidadActivo(O$2, $E210, $C210, $B210, $D210, Hombres!$A$1:$DW$117, Mujeres!$A$1:$DW$117)</f>
        <v>0</v>
      </c>
      <c r="P210" s="104" cm="1">
        <f t="array" ref="P210">AnualidadActivo(P$2, $E210, $C210, $B210, $D210, Hombres!$A$1:$DW$117, Mujeres!$A$1:$DW$117)</f>
        <v>0</v>
      </c>
      <c r="Q210" s="104" cm="1">
        <f t="array" ref="Q210">AnualidadActivo(Q$2, $E210, $C210, $B210, $D210, Hombres!$A$1:$DW$117, Mujeres!$A$1:$DW$117)</f>
        <v>0</v>
      </c>
      <c r="R210" s="104" cm="1">
        <f t="array" ref="R210">AnualidadActivo(R$2, $E210, $C210, $B210, $D210, Hombres!$A$1:$DW$117, Mujeres!$A$1:$DW$117)</f>
        <v>0</v>
      </c>
      <c r="S210" s="104" cm="1">
        <f t="array" ref="S210">AnualidadActivo(S$2, $E210, $C210, $B210, $D210, Hombres!$A$1:$DW$117, Mujeres!$A$1:$DW$117)</f>
        <v>0</v>
      </c>
      <c r="T210" s="104" cm="1">
        <f t="array" ref="T210">AnualidadActivo(T$2, $E210, $C210, $B210, $D210, Hombres!$A$1:$DW$117, Mujeres!$A$1:$DW$117)</f>
        <v>0</v>
      </c>
      <c r="U210" s="104" cm="1">
        <f t="array" ref="U210">AnualidadActivo(U$2, $E210, $C210, $B210, $D210, Hombres!$A$1:$DW$117, Mujeres!$A$1:$DW$117)</f>
        <v>0</v>
      </c>
      <c r="V210" s="104" cm="1">
        <f t="array" ref="V210">AnualidadActivo(V$2, $E210, $C210, $B210, $D210, Hombres!$A$1:$DW$117, Mujeres!$A$1:$DW$117)</f>
        <v>0</v>
      </c>
      <c r="W210" s="104" cm="1">
        <f t="array" ref="W210">AnualidadActivo(W$2, $E210, $C210, $B210, $D210, Hombres!$A$1:$DW$117, Mujeres!$A$1:$DW$117)</f>
        <v>0</v>
      </c>
      <c r="X210" s="104" cm="1">
        <f t="array" ref="X210">AnualidadActivo(X$2, $E210, $C210, $B210, $D210, Hombres!$A$1:$DW$117, Mujeres!$A$1:$DW$117)</f>
        <v>0</v>
      </c>
      <c r="Y210" s="104" cm="1">
        <f t="array" ref="Y210">AnualidadActivo(Y$2, $E210, $C210, $B210, $D210, Hombres!$A$1:$DW$117, Mujeres!$A$1:$DW$117)</f>
        <v>0</v>
      </c>
      <c r="Z210" s="104" cm="1">
        <f t="array" ref="Z210">AnualidadActivo(Z$2, $E210, $C210, $B210, $D210, Hombres!$A$1:$DW$117, Mujeres!$A$1:$DW$117)</f>
        <v>0</v>
      </c>
      <c r="AA210" s="104" cm="1">
        <f t="array" ref="AA210">AnualidadActivo(AA$2, $E210, $C210, $B210, $D210, Hombres!$A$1:$DW$117, Mujeres!$A$1:$DW$117)</f>
        <v>0</v>
      </c>
      <c r="AB210" s="104" cm="1">
        <f t="array" ref="AB210">AnualidadActivo(AB$2, $E210, $C210, $B210, $D210, Hombres!$A$1:$DW$117, Mujeres!$A$1:$DW$117)</f>
        <v>7564680.0728051458</v>
      </c>
      <c r="AC210" s="104" cm="1">
        <f t="array" ref="AC210">AnualidadActivo(AC$2, $E210, $C210, $B210, $D210, Hombres!$A$1:$DW$117, Mujeres!$A$1:$DW$117)</f>
        <v>7791620.4749893006</v>
      </c>
      <c r="AD210" s="104" cm="1">
        <f t="array" ref="AD210">AnualidadActivo(AD$2, $E210, $C210, $B210, $D210, Hombres!$A$1:$DW$117, Mujeres!$A$1:$DW$117)</f>
        <v>8025369.0892389789</v>
      </c>
      <c r="AE210" s="104" cm="1">
        <f t="array" ref="AE210">AnualidadActivo(AE$2, $E210, $C210, $B210, $D210, Hombres!$A$1:$DW$117, Mujeres!$A$1:$DW$117)</f>
        <v>8266130.1619161488</v>
      </c>
      <c r="AF210" s="104" cm="1">
        <f t="array" ref="AF210">AnualidadActivo(AF$2, $E210, $C210, $B210, $D210, Hombres!$A$1:$DW$117, Mujeres!$A$1:$DW$117)</f>
        <v>8514114.0667736344</v>
      </c>
      <c r="AG210" s="104" cm="1">
        <f t="array" ref="AG210">AnualidadActivo(AG$2, $E210, $C210, $B210, $D210, Hombres!$A$1:$DW$117, Mujeres!$A$1:$DW$117)</f>
        <v>8558106.0919750836</v>
      </c>
      <c r="AH210" s="104" cm="1">
        <f t="array" ref="AH210">AnualidadActivo(AH$2, $E210, $C210, $B210, $D210, Hombres!$A$1:$DW$117, Mujeres!$A$1:$DW$117)</f>
        <v>8761654.3038160969</v>
      </c>
      <c r="AI210" s="104" cm="1">
        <f t="array" ref="AI210">AnualidadActivo(AI$2, $E210, $C210, $B210, $D210, Hombres!$A$1:$DW$117, Mujeres!$A$1:$DW$117)</f>
        <v>8965400.6517730318</v>
      </c>
      <c r="AJ210" s="104" cm="1">
        <f t="array" ref="AJ210">AnualidadActivo(AJ$2, $E210, $C210, $B210, $D210, Hombres!$A$1:$DW$117, Mujeres!$A$1:$DW$117)</f>
        <v>9168086.7269978467</v>
      </c>
      <c r="AK210" s="104" cm="1">
        <f t="array" ref="AK210">AnualidadActivo(AK$2, $E210, $C210, $B210, $D210, Hombres!$A$1:$DW$117, Mujeres!$A$1:$DW$117)</f>
        <v>9367611.6792523749</v>
      </c>
      <c r="AL210" s="104" cm="1">
        <f t="array" ref="AL210">AnualidadActivo(AL$2, $E210, $C210, $B210, $D210, Hombres!$A$1:$DW$117, Mujeres!$A$1:$DW$117)</f>
        <v>9561582.2803706005</v>
      </c>
      <c r="AM210" s="104" cm="1">
        <f t="array" ref="AM210">AnualidadActivo(AM$2, $E210, $C210, $B210, $D210, Hombres!$A$1:$DW$117, Mujeres!$A$1:$DW$117)</f>
        <v>9748662.2008976359</v>
      </c>
      <c r="AN210" s="104" cm="1">
        <f t="array" ref="AN210">AnualidadActivo(AN$2, $E210, $C210, $B210, $D210, Hombres!$A$1:$DW$117, Mujeres!$A$1:$DW$117)</f>
        <v>9928829.1865135264</v>
      </c>
      <c r="AO210" s="104" cm="1">
        <f t="array" ref="AO210">AnualidadActivo(AO$2, $E210, $C210, $B210, $D210, Hombres!$A$1:$DW$117, Mujeres!$A$1:$DW$117)</f>
        <v>10102018.389458952</v>
      </c>
      <c r="AP210" s="104" cm="1">
        <f t="array" ref="AP210">AnualidadActivo(AP$2, $E210, $C210, $B210, $D210, Hombres!$A$1:$DW$117, Mujeres!$A$1:$DW$117)</f>
        <v>10266383.400888864</v>
      </c>
      <c r="AQ210" s="104" cm="1">
        <f t="array" ref="AQ210">AnualidadActivo(AQ$2, $E210, $C210, $B210, $D210, Hombres!$A$1:$DW$117, Mujeres!$A$1:$DW$117)</f>
        <v>10418142.743474916</v>
      </c>
      <c r="AR210" s="104" cm="1">
        <f t="array" ref="AR210">AnualidadActivo(AR$2, $E210, $C210, $B210, $D210, Hombres!$A$1:$DW$117, Mujeres!$A$1:$DW$117)</f>
        <v>10552375.19947179</v>
      </c>
      <c r="AS210" s="104" cm="1">
        <f t="array" ref="AS210">AnualidadActivo(AS$2, $E210, $C210, $B210, $D210, Hombres!$A$1:$DW$117, Mujeres!$A$1:$DW$117)</f>
        <v>10664162.461499408</v>
      </c>
      <c r="AT210" s="104" cm="1">
        <f t="array" ref="AT210">AnualidadActivo(AT$2, $E210, $C210, $B210, $D210, Hombres!$A$1:$DW$117, Mujeres!$A$1:$DW$117)</f>
        <v>10737266.105649337</v>
      </c>
      <c r="AU210" s="104" cm="1">
        <f t="array" ref="AU210">AnualidadActivo(AU$2, $E210, $C210, $B210, $D210, Hombres!$A$1:$DW$117, Mujeres!$A$1:$DW$117)</f>
        <v>10780985.10721257</v>
      </c>
      <c r="AV210" s="104" cm="1">
        <f t="array" ref="AV210">AnualidadActivo(AV$2, $E210, $C210, $B210, $D210, Hombres!$A$1:$DW$117, Mujeres!$A$1:$DW$117)</f>
        <v>10791042.526504315</v>
      </c>
      <c r="AW210" s="104" cm="1">
        <f t="array" ref="AW210">AnualidadActivo(AW$2, $E210, $C210, $B210, $D210, Hombres!$A$1:$DW$117, Mujeres!$A$1:$DW$117)</f>
        <v>10762892.289969826</v>
      </c>
      <c r="AX210" s="104" cm="1">
        <f t="array" ref="AX210">AnualidadActivo(AX$2, $E210, $C210, $B210, $D210, Hombres!$A$1:$DW$117, Mujeres!$A$1:$DW$117)</f>
        <v>10692293.765293092</v>
      </c>
      <c r="AY210" s="104" cm="1">
        <f t="array" ref="AY210">AnualidadActivo(AY$2, $E210, $C210, $B210, $D210, Hombres!$A$1:$DW$117, Mujeres!$A$1:$DW$117)</f>
        <v>10575024.622039462</v>
      </c>
      <c r="AZ210" s="104" cm="1">
        <f t="array" ref="AZ210">AnualidadActivo(AZ$2, $E210, $C210, $B210, $D210, Hombres!$A$1:$DW$117, Mujeres!$A$1:$DW$117)</f>
        <v>10406532.162535129</v>
      </c>
      <c r="BA210" s="104" cm="1">
        <f t="array" ref="BA210">AnualidadActivo(BA$2, $E210, $C210, $B210, $D210, Hombres!$A$1:$DW$117, Mujeres!$A$1:$DW$117)</f>
        <v>10182267.575235194</v>
      </c>
      <c r="BB210" s="104" cm="1">
        <f t="array" ref="BB210">AnualidadActivo(BB$2, $E210, $C210, $B210, $D210, Hombres!$A$1:$DW$117, Mujeres!$A$1:$DW$117)</f>
        <v>9898333.2518206686</v>
      </c>
      <c r="BC210" s="104" cm="1">
        <f t="array" ref="BC210">AnualidadActivo(BC$2, $E210, $C210, $B210, $D210, Hombres!$A$1:$DW$117, Mujeres!$A$1:$DW$117)</f>
        <v>9552313.6331401374</v>
      </c>
      <c r="BD210" s="104" cm="1">
        <f t="array" ref="BD210">AnualidadActivo(BD$2, $E210, $C210, $B210, $D210, Hombres!$A$1:$DW$117, Mujeres!$A$1:$DW$117)</f>
        <v>9143034.9261975177</v>
      </c>
      <c r="BE210" s="104" cm="1">
        <f t="array" ref="BE210">AnualidadActivo(BE$2, $E210, $C210, $B210, $D210, Hombres!$A$1:$DW$117, Mujeres!$A$1:$DW$117)</f>
        <v>8670331.4352033101</v>
      </c>
      <c r="BF210" s="104" cm="1">
        <f t="array" ref="BF210">AnualidadActivo(BF$2, $E210, $C210, $B210, $D210, Hombres!$A$1:$DW$117, Mujeres!$A$1:$DW$117)</f>
        <v>8135430.2676191749</v>
      </c>
      <c r="BG210" s="104" cm="1">
        <f t="array" ref="BG210">AnualidadActivo(BG$2, $E210, $C210, $B210, $D210, Hombres!$A$1:$DW$117, Mujeres!$A$1:$DW$117)</f>
        <v>7541795.2428782433</v>
      </c>
      <c r="BH210" s="104" cm="1">
        <f t="array" ref="BH210">AnualidadActivo(BH$2, $E210, $C210, $B210, $D210, Hombres!$A$1:$DW$117, Mujeres!$A$1:$DW$117)</f>
        <v>6896130.6433558986</v>
      </c>
      <c r="BI210" s="104" cm="1">
        <f t="array" ref="BI210">AnualidadActivo(BI$2, $E210, $C210, $B210, $D210, Hombres!$A$1:$DW$117, Mujeres!$A$1:$DW$117)</f>
        <v>6208387.0372841535</v>
      </c>
      <c r="BJ210" s="104" cm="1">
        <f t="array" ref="BJ210">AnualidadActivo(BJ$2, $E210, $C210, $B210, $D210, Hombres!$A$1:$DW$117, Mujeres!$A$1:$DW$117)</f>
        <v>5491137.5959144048</v>
      </c>
      <c r="BK210" s="104" cm="1">
        <f t="array" ref="BK210">AnualidadActivo(BK$2, $E210, $C210, $B210, $D210, Hombres!$A$1:$DW$117, Mujeres!$A$1:$DW$117)</f>
        <v>4759374.7677072473</v>
      </c>
      <c r="BL210" s="104" cm="1">
        <f t="array" ref="BL210">AnualidadActivo(BL$2, $E210, $C210, $B210, $D210, Hombres!$A$1:$DW$117, Mujeres!$A$1:$DW$117)</f>
        <v>4030527.67103351</v>
      </c>
      <c r="BM210" s="104" cm="1">
        <f t="array" ref="BM210">AnualidadActivo(BM$2, $E210, $C210, $B210, $D210, Hombres!$A$1:$DW$117, Mujeres!$A$1:$DW$117)</f>
        <v>3324032.5815666192</v>
      </c>
      <c r="BN210" s="104" cm="1">
        <f t="array" ref="BN210">AnualidadActivo(BN$2, $E210, $C210, $B210, $D210, Hombres!$A$1:$DW$117, Mujeres!$A$1:$DW$117)</f>
        <v>2659695.3621452595</v>
      </c>
      <c r="BO210" s="104" cm="1">
        <f t="array" ref="BO210">AnualidadActivo(BO$2, $E210, $C210, $B210, $D210, Hombres!$A$1:$DW$117, Mujeres!$A$1:$DW$117)</f>
        <v>2055620.8805469242</v>
      </c>
      <c r="BP210" s="104" cm="1">
        <f t="array" ref="BP210">AnualidadActivo(BP$2, $E210, $C210, $B210, $D210, Hombres!$A$1:$DW$117, Mujeres!$A$1:$DW$117)</f>
        <v>1526581.4024629139</v>
      </c>
      <c r="BQ210" s="104" cm="1">
        <f t="array" ref="BQ210">AnualidadActivo(BQ$2, $E210, $C210, $B210, $D210, Hombres!$A$1:$DW$117, Mujeres!$A$1:$DW$117)</f>
        <v>1082660.6672163922</v>
      </c>
      <c r="BR210" s="104" cm="1">
        <f t="array" ref="BR210">AnualidadActivo(BR$2, $E210, $C210, $B210, $D210, Hombres!$A$1:$DW$117, Mujeres!$A$1:$DW$117)</f>
        <v>728066.74904664699</v>
      </c>
      <c r="BS210" s="104" cm="1">
        <f t="array" ref="BS210">AnualidadActivo(BS$2, $E210, $C210, $B210, $D210, Hombres!$A$1:$DW$117, Mujeres!$A$1:$DW$117)</f>
        <v>460384.80563158571</v>
      </c>
      <c r="BT210" s="104" cm="1">
        <f t="array" ref="BT210">AnualidadActivo(BT$2, $E210, $C210, $B210, $D210, Hombres!$A$1:$DW$117, Mujeres!$A$1:$DW$117)</f>
        <v>270983.86669993296</v>
      </c>
      <c r="BU210" s="104" cm="1">
        <f t="array" ref="BU210">AnualidadActivo(BU$2, $E210, $C210, $B210, $D210, Hombres!$A$1:$DW$117, Mujeres!$A$1:$DW$117)</f>
        <v>146639.16552516332</v>
      </c>
      <c r="BV210" s="104" cm="1">
        <f t="array" ref="BV210">AnualidadActivo(BV$2, $E210, $C210, $B210, $D210, Hombres!$A$1:$DW$117, Mujeres!$A$1:$DW$117)</f>
        <v>71843.229322259256</v>
      </c>
      <c r="BW210" s="104" cm="1">
        <f t="array" ref="BW210">AnualidadActivo(BW$2, $E210, $C210, $B210, $D210, Hombres!$A$1:$DW$117, Mujeres!$A$1:$DW$117)</f>
        <v>31259.360220237682</v>
      </c>
      <c r="BX210" s="104" cm="1">
        <f t="array" ref="BX210">AnualidadActivo(BX$2, $E210, $C210, $B210, $D210, Hombres!$A$1:$DW$117, Mujeres!$A$1:$DW$117)</f>
        <v>11778.367789582677</v>
      </c>
      <c r="BY210" s="104" cm="1">
        <f t="array" ref="BY210">AnualidadActivo(BY$2, $E210, $C210, $B210, $D210, Hombres!$A$1:$DW$117, Mujeres!$A$1:$DW$117)</f>
        <v>3712.4005873274905</v>
      </c>
      <c r="BZ210" s="104" cm="1">
        <f t="array" ref="BZ210">AnualidadActivo(BZ$2, $E210, $C210, $B210, $D210, Hombres!$A$1:$DW$117, Mujeres!$A$1:$DW$117)</f>
        <v>930.3582887371266</v>
      </c>
      <c r="CA210" s="104" cm="1">
        <f t="array" ref="CA210">AnualidadActivo(CA$2, $E210, $C210, $B210, $D210, Hombres!$A$1:$DW$117, Mujeres!$A$1:$DW$117)</f>
        <v>170.73144045179174</v>
      </c>
      <c r="CB210" s="104" cm="1">
        <f t="array" ref="CB210">AnualidadActivo(CB$2, $E210, $C210, $B210, $D210, Hombres!$A$1:$DW$117, Mujeres!$A$1:$DW$117)</f>
        <v>19.530171277843081</v>
      </c>
      <c r="CC210" s="104" cm="1">
        <f t="array" ref="CC210">AnualidadActivo(CC$2, $E210, $C210, $B210, $D210, Hombres!$A$1:$DW$117, Mujeres!$A$1:$DW$117)</f>
        <v>0</v>
      </c>
      <c r="CD210" s="104" cm="1">
        <f t="array" ref="CD210">AnualidadActivo(CD$2, $E210, $C210, $B210, $D210, Hombres!$A$1:$DW$117, Mujeres!$A$1:$DW$117)</f>
        <v>0</v>
      </c>
      <c r="CE210" s="104" cm="1">
        <f t="array" ref="CE210">AnualidadActivo(CE$2, $E210, $C210, $B210, $D210, Hombres!$A$1:$DW$117, Mujeres!$A$1:$DW$117)</f>
        <v>0</v>
      </c>
      <c r="CF210" s="104" cm="1">
        <f t="array" ref="CF210">AnualidadActivo(CF$2, $E210, $C210, $B210, $D210, Hombres!$A$1:$DW$117, Mujeres!$A$1:$DW$117)</f>
        <v>0</v>
      </c>
      <c r="CG210" s="104" cm="1">
        <f t="array" ref="CG210">AnualidadActivo(CG$2, $E210, $C210, $B210, $D210, Hombres!$A$1:$DW$117, Mujeres!$A$1:$DW$117)</f>
        <v>0</v>
      </c>
      <c r="CH210" s="104" cm="1">
        <f t="array" ref="CH210">AnualidadActivo(CH$2, $E210, $C210, $B210, $D210, Hombres!$A$1:$DW$117, Mujeres!$A$1:$DW$117)</f>
        <v>0</v>
      </c>
      <c r="CI210" s="104" cm="1">
        <f t="array" ref="CI210">AnualidadActivo(CI$2, $E210, $C210, $B210, $D210, Hombres!$A$1:$DW$117, Mujeres!$A$1:$DW$117)</f>
        <v>0</v>
      </c>
      <c r="CJ210" s="104" cm="1">
        <f t="array" ref="CJ210">AnualidadActivo(CJ$2, $E210, $C210, $B210, $D210, Hombres!$A$1:$DW$117, Mujeres!$A$1:$DW$117)</f>
        <v>0</v>
      </c>
      <c r="CK210" s="104" cm="1">
        <f t="array" ref="CK210">AnualidadActivo(CK$2, $E210, $C210, $B210, $D210, Hombres!$A$1:$DW$117, Mujeres!$A$1:$DW$117)</f>
        <v>0</v>
      </c>
      <c r="CL210" s="104" cm="1">
        <f t="array" ref="CL210">AnualidadActivo(CL$2, $E210, $C210, $B210, $D210, Hombres!$A$1:$DW$117, Mujeres!$A$1:$DW$117)</f>
        <v>0</v>
      </c>
      <c r="CM210" s="104" cm="1">
        <f t="array" ref="CM210">AnualidadActivo(CM$2, $E210, $C210, $B210, $D210, Hombres!$A$1:$DW$117, Mujeres!$A$1:$DW$117)</f>
        <v>0</v>
      </c>
      <c r="CN210" s="104" cm="1">
        <f t="array" ref="CN210">AnualidadActivo(CN$2, $E210, $C210, $B210, $D210, Hombres!$A$1:$DW$117, Mujeres!$A$1:$DW$117)</f>
        <v>0</v>
      </c>
      <c r="CO210" s="104" cm="1">
        <f t="array" ref="CO210">AnualidadActivo(CO$2, $E210, $C210, $B210, $D210, Hombres!$A$1:$DW$117, Mujeres!$A$1:$DW$117)</f>
        <v>0</v>
      </c>
      <c r="CP210" s="104" cm="1">
        <f t="array" ref="CP210">AnualidadActivo(CP$2, $E210, $C210, $B210, $D210, Hombres!$A$1:$DW$117, Mujeres!$A$1:$DW$117)</f>
        <v>0</v>
      </c>
      <c r="CQ210" s="104" cm="1">
        <f t="array" ref="CQ210">AnualidadActivo(CQ$2, $E210, $C210, $B210, $D210, Hombres!$A$1:$DW$117, Mujeres!$A$1:$DW$117)</f>
        <v>0</v>
      </c>
      <c r="CR210" s="104" cm="1">
        <f t="array" ref="CR210">AnualidadActivo(CR$2, $E210, $C210, $B210, $D210, Hombres!$A$1:$DW$117, Mujeres!$A$1:$DW$117)</f>
        <v>0</v>
      </c>
      <c r="CS210" s="104" cm="1">
        <f t="array" ref="CS210">AnualidadActivo(CS$2, $E210, $C210, $B210, $D210, Hombres!$A$1:$DW$117, Mujeres!$A$1:$DW$117)</f>
        <v>0</v>
      </c>
      <c r="CT210" s="104" cm="1">
        <f t="array" ref="CT210">AnualidadActivo(CT$2, $E210, $C210, $B210, $D210, Hombres!$A$1:$DW$117, Mujeres!$A$1:$DW$117)</f>
        <v>0</v>
      </c>
      <c r="CU210" s="104" cm="1">
        <f t="array" ref="CU210">AnualidadActivo(CU$2, $E210, $C210, $B210, $D210, Hombres!$A$1:$DW$117, Mujeres!$A$1:$DW$117)</f>
        <v>0</v>
      </c>
      <c r="CV210" s="104" cm="1">
        <f t="array" ref="CV210">AnualidadActivo(CV$2, $E210, $C210, $B210, $D210, Hombres!$A$1:$DW$117, Mujeres!$A$1:$DW$117)</f>
        <v>0</v>
      </c>
      <c r="CW210" s="104" cm="1">
        <f t="array" ref="CW210">AnualidadActivo(CW$2, $E210, $C210, $B210, $D210, Hombres!$A$1:$DW$117, Mujeres!$A$1:$DW$117)</f>
        <v>0</v>
      </c>
      <c r="CX210" s="104" cm="1">
        <f t="array" ref="CX210">AnualidadActivo(CX$2, $E210, $C210, $B210, $D210, Hombres!$A$1:$DW$117, Mujeres!$A$1:$DW$117)</f>
        <v>0</v>
      </c>
      <c r="CY210" s="104" cm="1">
        <f t="array" ref="CY210">AnualidadActivo(CY$2, $E210, $C210, $B210, $D210, Hombres!$A$1:$DW$117, Mujeres!$A$1:$DW$117)</f>
        <v>0</v>
      </c>
      <c r="CZ210" s="104" cm="1">
        <f t="array" ref="CZ210">AnualidadActivo(CZ$2, $E210, $C210, $B210, $D210, Hombres!$A$1:$DW$117, Mujeres!$A$1:$DW$117)</f>
        <v>0</v>
      </c>
      <c r="DA210" s="104" cm="1">
        <f t="array" ref="DA210">AnualidadActivo(DA$2, $E210, $C210, $B210, $D210, Hombres!$A$1:$DW$117, Mujeres!$A$1:$DW$117)</f>
        <v>0</v>
      </c>
    </row>
    <row r="211" spans="1:105" x14ac:dyDescent="0.35">
      <c r="A211" s="2">
        <f t="shared" si="3"/>
        <v>209</v>
      </c>
      <c r="B211" s="107">
        <v>643477.6</v>
      </c>
      <c r="C211" s="9">
        <v>45824</v>
      </c>
      <c r="D211" s="7" t="s">
        <v>6</v>
      </c>
      <c r="E211" s="9">
        <v>33585</v>
      </c>
      <c r="F211" s="12" cm="1">
        <f t="array" ref="F211">edadCalc(E211)</f>
        <v>34</v>
      </c>
      <c r="G211" s="49" cm="1">
        <f t="array" ref="G211">PorcentajePension(C211,E211, D211)</f>
        <v>0.65</v>
      </c>
      <c r="I211" s="103"/>
      <c r="J211" s="104" cm="1">
        <f t="array" ref="J211">AnualidadActivo(J$2, $E211, $C211, $B211, $D211, Hombres!$A$1:$DW$117, Mujeres!$A$1:$DW$117)</f>
        <v>0</v>
      </c>
      <c r="K211" s="104" cm="1">
        <f t="array" ref="K211">AnualidadActivo(K$2, $E211, $C211, $B211, $D211, Hombres!$A$1:$DW$117, Mujeres!$A$1:$DW$117)</f>
        <v>0</v>
      </c>
      <c r="L211" s="104" cm="1">
        <f t="array" ref="L211">AnualidadActivo(L$2, $E211, $C211, $B211, $D211, Hombres!$A$1:$DW$117, Mujeres!$A$1:$DW$117)</f>
        <v>0</v>
      </c>
      <c r="M211" s="104" cm="1">
        <f t="array" ref="M211">AnualidadActivo(M$2, $E211, $C211, $B211, $D211, Hombres!$A$1:$DW$117, Mujeres!$A$1:$DW$117)</f>
        <v>0</v>
      </c>
      <c r="N211" s="104" cm="1">
        <f t="array" ref="N211">AnualidadActivo(N$2, $E211, $C211, $B211, $D211, Hombres!$A$1:$DW$117, Mujeres!$A$1:$DW$117)</f>
        <v>0</v>
      </c>
      <c r="O211" s="104" cm="1">
        <f t="array" ref="O211">AnualidadActivo(O$2, $E211, $C211, $B211, $D211, Hombres!$A$1:$DW$117, Mujeres!$A$1:$DW$117)</f>
        <v>0</v>
      </c>
      <c r="P211" s="104" cm="1">
        <f t="array" ref="P211">AnualidadActivo(P$2, $E211, $C211, $B211, $D211, Hombres!$A$1:$DW$117, Mujeres!$A$1:$DW$117)</f>
        <v>0</v>
      </c>
      <c r="Q211" s="104" cm="1">
        <f t="array" ref="Q211">AnualidadActivo(Q$2, $E211, $C211, $B211, $D211, Hombres!$A$1:$DW$117, Mujeres!$A$1:$DW$117)</f>
        <v>0</v>
      </c>
      <c r="R211" s="104" cm="1">
        <f t="array" ref="R211">AnualidadActivo(R$2, $E211, $C211, $B211, $D211, Hombres!$A$1:$DW$117, Mujeres!$A$1:$DW$117)</f>
        <v>0</v>
      </c>
      <c r="S211" s="104" cm="1">
        <f t="array" ref="S211">AnualidadActivo(S$2, $E211, $C211, $B211, $D211, Hombres!$A$1:$DW$117, Mujeres!$A$1:$DW$117)</f>
        <v>0</v>
      </c>
      <c r="T211" s="104" cm="1">
        <f t="array" ref="T211">AnualidadActivo(T$2, $E211, $C211, $B211, $D211, Hombres!$A$1:$DW$117, Mujeres!$A$1:$DW$117)</f>
        <v>0</v>
      </c>
      <c r="U211" s="104" cm="1">
        <f t="array" ref="U211">AnualidadActivo(U$2, $E211, $C211, $B211, $D211, Hombres!$A$1:$DW$117, Mujeres!$A$1:$DW$117)</f>
        <v>0</v>
      </c>
      <c r="V211" s="104" cm="1">
        <f t="array" ref="V211">AnualidadActivo(V$2, $E211, $C211, $B211, $D211, Hombres!$A$1:$DW$117, Mujeres!$A$1:$DW$117)</f>
        <v>0</v>
      </c>
      <c r="W211" s="104" cm="1">
        <f t="array" ref="W211">AnualidadActivo(W$2, $E211, $C211, $B211, $D211, Hombres!$A$1:$DW$117, Mujeres!$A$1:$DW$117)</f>
        <v>0</v>
      </c>
      <c r="X211" s="104" cm="1">
        <f t="array" ref="X211">AnualidadActivo(X$2, $E211, $C211, $B211, $D211, Hombres!$A$1:$DW$117, Mujeres!$A$1:$DW$117)</f>
        <v>0</v>
      </c>
      <c r="Y211" s="104" cm="1">
        <f t="array" ref="Y211">AnualidadActivo(Y$2, $E211, $C211, $B211, $D211, Hombres!$A$1:$DW$117, Mujeres!$A$1:$DW$117)</f>
        <v>0</v>
      </c>
      <c r="Z211" s="104" cm="1">
        <f t="array" ref="Z211">AnualidadActivo(Z$2, $E211, $C211, $B211, $D211, Hombres!$A$1:$DW$117, Mujeres!$A$1:$DW$117)</f>
        <v>0</v>
      </c>
      <c r="AA211" s="104" cm="1">
        <f t="array" ref="AA211">AnualidadActivo(AA$2, $E211, $C211, $B211, $D211, Hombres!$A$1:$DW$117, Mujeres!$A$1:$DW$117)</f>
        <v>0</v>
      </c>
      <c r="AB211" s="104" cm="1">
        <f t="array" ref="AB211">AnualidadActivo(AB$2, $E211, $C211, $B211, $D211, Hombres!$A$1:$DW$117, Mujeres!$A$1:$DW$117)</f>
        <v>0</v>
      </c>
      <c r="AC211" s="104" cm="1">
        <f t="array" ref="AC211">AnualidadActivo(AC$2, $E211, $C211, $B211, $D211, Hombres!$A$1:$DW$117, Mujeres!$A$1:$DW$117)</f>
        <v>0</v>
      </c>
      <c r="AD211" s="104" cm="1">
        <f t="array" ref="AD211">AnualidadActivo(AD$2, $E211, $C211, $B211, $D211, Hombres!$A$1:$DW$117, Mujeres!$A$1:$DW$117)</f>
        <v>0</v>
      </c>
      <c r="AE211" s="104" cm="1">
        <f t="array" ref="AE211">AnualidadActivo(AE$2, $E211, $C211, $B211, $D211, Hombres!$A$1:$DW$117, Mujeres!$A$1:$DW$117)</f>
        <v>0</v>
      </c>
      <c r="AF211" s="104" cm="1">
        <f t="array" ref="AF211">AnualidadActivo(AF$2, $E211, $C211, $B211, $D211, Hombres!$A$1:$DW$117, Mujeres!$A$1:$DW$117)</f>
        <v>0</v>
      </c>
      <c r="AG211" s="104" cm="1">
        <f t="array" ref="AG211">AnualidadActivo(AG$2, $E211, $C211, $B211, $D211, Hombres!$A$1:$DW$117, Mujeres!$A$1:$DW$117)</f>
        <v>0</v>
      </c>
      <c r="AH211" s="104" cm="1">
        <f t="array" ref="AH211">AnualidadActivo(AH$2, $E211, $C211, $B211, $D211, Hombres!$A$1:$DW$117, Mujeres!$A$1:$DW$117)</f>
        <v>0</v>
      </c>
      <c r="AI211" s="104" cm="1">
        <f t="array" ref="AI211">AnualidadActivo(AI$2, $E211, $C211, $B211, $D211, Hombres!$A$1:$DW$117, Mujeres!$A$1:$DW$117)</f>
        <v>0</v>
      </c>
      <c r="AJ211" s="104" cm="1">
        <f t="array" ref="AJ211">AnualidadActivo(AJ$2, $E211, $C211, $B211, $D211, Hombres!$A$1:$DW$117, Mujeres!$A$1:$DW$117)</f>
        <v>0</v>
      </c>
      <c r="AK211" s="104" cm="1">
        <f t="array" ref="AK211">AnualidadActivo(AK$2, $E211, $C211, $B211, $D211, Hombres!$A$1:$DW$117, Mujeres!$A$1:$DW$117)</f>
        <v>0</v>
      </c>
      <c r="AL211" s="104" cm="1">
        <f t="array" ref="AL211">AnualidadActivo(AL$2, $E211, $C211, $B211, $D211, Hombres!$A$1:$DW$117, Mujeres!$A$1:$DW$117)</f>
        <v>0</v>
      </c>
      <c r="AM211" s="104" cm="1">
        <f t="array" ref="AM211">AnualidadActivo(AM$2, $E211, $C211, $B211, $D211, Hombres!$A$1:$DW$117, Mujeres!$A$1:$DW$117)</f>
        <v>21899350.586560689</v>
      </c>
      <c r="AN211" s="104" cm="1">
        <f t="array" ref="AN211">AnualidadActivo(AN$2, $E211, $C211, $B211, $D211, Hombres!$A$1:$DW$117, Mujeres!$A$1:$DW$117)</f>
        <v>22556331.104157511</v>
      </c>
      <c r="AO211" s="104" cm="1">
        <f t="array" ref="AO211">AnualidadActivo(AO$2, $E211, $C211, $B211, $D211, Hombres!$A$1:$DW$117, Mujeres!$A$1:$DW$117)</f>
        <v>23233021.037282232</v>
      </c>
      <c r="AP211" s="104" cm="1">
        <f t="array" ref="AP211">AnualidadActivo(AP$2, $E211, $C211, $B211, $D211, Hombres!$A$1:$DW$117, Mujeres!$A$1:$DW$117)</f>
        <v>23930011.668400701</v>
      </c>
      <c r="AQ211" s="104" cm="1">
        <f t="array" ref="AQ211">AnualidadActivo(AQ$2, $E211, $C211, $B211, $D211, Hombres!$A$1:$DW$117, Mujeres!$A$1:$DW$117)</f>
        <v>24647912.018452726</v>
      </c>
      <c r="AR211" s="104" cm="1">
        <f t="array" ref="AR211">AnualidadActivo(AR$2, $E211, $C211, $B211, $D211, Hombres!$A$1:$DW$117, Mujeres!$A$1:$DW$117)</f>
        <v>24883276.497400727</v>
      </c>
      <c r="AS211" s="104" cm="1">
        <f t="array" ref="AS211">AnualidadActivo(AS$2, $E211, $C211, $B211, $D211, Hombres!$A$1:$DW$117, Mujeres!$A$1:$DW$117)</f>
        <v>25502443.508177012</v>
      </c>
      <c r="AT211" s="104" cm="1">
        <f t="array" ref="AT211">AnualidadActivo(AT$2, $E211, $C211, $B211, $D211, Hombres!$A$1:$DW$117, Mujeres!$A$1:$DW$117)</f>
        <v>26125937.524549659</v>
      </c>
      <c r="AU211" s="104" cm="1">
        <f t="array" ref="AU211">AnualidadActivo(AU$2, $E211, $C211, $B211, $D211, Hombres!$A$1:$DW$117, Mujeres!$A$1:$DW$117)</f>
        <v>26750466.644039318</v>
      </c>
      <c r="AV211" s="104" cm="1">
        <f t="array" ref="AV211">AnualidadActivo(AV$2, $E211, $C211, $B211, $D211, Hombres!$A$1:$DW$117, Mujeres!$A$1:$DW$117)</f>
        <v>27370254.786329865</v>
      </c>
      <c r="AW211" s="104" cm="1">
        <f t="array" ref="AW211">AnualidadActivo(AW$2, $E211, $C211, $B211, $D211, Hombres!$A$1:$DW$117, Mujeres!$A$1:$DW$117)</f>
        <v>27978841.844241813</v>
      </c>
      <c r="AX211" s="104" cm="1">
        <f t="array" ref="AX211">AnualidadActivo(AX$2, $E211, $C211, $B211, $D211, Hombres!$A$1:$DW$117, Mujeres!$A$1:$DW$117)</f>
        <v>28573027.557207353</v>
      </c>
      <c r="AY211" s="104" cm="1">
        <f t="array" ref="AY211">AnualidadActivo(AY$2, $E211, $C211, $B211, $D211, Hombres!$A$1:$DW$117, Mujeres!$A$1:$DW$117)</f>
        <v>29153106.390642386</v>
      </c>
      <c r="AZ211" s="104" cm="1">
        <f t="array" ref="AZ211">AnualidadActivo(AZ$2, $E211, $C211, $B211, $D211, Hombres!$A$1:$DW$117, Mujeres!$A$1:$DW$117)</f>
        <v>29718768.603518408</v>
      </c>
      <c r="BA211" s="104" cm="1">
        <f t="array" ref="BA211">AnualidadActivo(BA$2, $E211, $C211, $B211, $D211, Hombres!$A$1:$DW$117, Mujeres!$A$1:$DW$117)</f>
        <v>30264545.111041598</v>
      </c>
      <c r="BB211" s="104" cm="1">
        <f t="array" ref="BB211">AnualidadActivo(BB$2, $E211, $C211, $B211, $D211, Hombres!$A$1:$DW$117, Mujeres!$A$1:$DW$117)</f>
        <v>30779826.653351311</v>
      </c>
      <c r="BC211" s="104" cm="1">
        <f t="array" ref="BC211">AnualidadActivo(BC$2, $E211, $C211, $B211, $D211, Hombres!$A$1:$DW$117, Mujeres!$A$1:$DW$117)</f>
        <v>31251301.542106457</v>
      </c>
      <c r="BD211" s="104" cm="1">
        <f t="array" ref="BD211">AnualidadActivo(BD$2, $E211, $C211, $B211, $D211, Hombres!$A$1:$DW$117, Mujeres!$A$1:$DW$117)</f>
        <v>31665359.911649108</v>
      </c>
      <c r="BE211" s="104" cm="1">
        <f t="array" ref="BE211">AnualidadActivo(BE$2, $E211, $C211, $B211, $D211, Hombres!$A$1:$DW$117, Mujeres!$A$1:$DW$117)</f>
        <v>31974383.995617777</v>
      </c>
      <c r="BF211" s="104" cm="1">
        <f t="array" ref="BF211">AnualidadActivo(BF$2, $E211, $C211, $B211, $D211, Hombres!$A$1:$DW$117, Mujeres!$A$1:$DW$117)</f>
        <v>32204205.09241087</v>
      </c>
      <c r="BG211" s="104" cm="1">
        <f t="array" ref="BG211">AnualidadActivo(BG$2, $E211, $C211, $B211, $D211, Hombres!$A$1:$DW$117, Mujeres!$A$1:$DW$117)</f>
        <v>32341825.930572882</v>
      </c>
      <c r="BH211" s="104" cm="1">
        <f t="array" ref="BH211">AnualidadActivo(BH$2, $E211, $C211, $B211, $D211, Hombres!$A$1:$DW$117, Mujeres!$A$1:$DW$117)</f>
        <v>32374249.031512011</v>
      </c>
      <c r="BI211" s="104" cm="1">
        <f t="array" ref="BI211">AnualidadActivo(BI$2, $E211, $C211, $B211, $D211, Hombres!$A$1:$DW$117, Mujeres!$A$1:$DW$117)</f>
        <v>32288801.701213956</v>
      </c>
      <c r="BJ211" s="104" cm="1">
        <f t="array" ref="BJ211">AnualidadActivo(BJ$2, $E211, $C211, $B211, $D211, Hombres!$A$1:$DW$117, Mujeres!$A$1:$DW$117)</f>
        <v>32071075.502216928</v>
      </c>
      <c r="BK211" s="104" cm="1">
        <f t="array" ref="BK211">AnualidadActivo(BK$2, $E211, $C211, $B211, $D211, Hombres!$A$1:$DW$117, Mujeres!$A$1:$DW$117)</f>
        <v>31704740.980393585</v>
      </c>
      <c r="BL211" s="104" cm="1">
        <f t="array" ref="BL211">AnualidadActivo(BL$2, $E211, $C211, $B211, $D211, Hombres!$A$1:$DW$117, Mujeres!$A$1:$DW$117)</f>
        <v>31173871.058859758</v>
      </c>
      <c r="BM211" s="104" cm="1">
        <f t="array" ref="BM211">AnualidadActivo(BM$2, $E211, $C211, $B211, $D211, Hombres!$A$1:$DW$117, Mujeres!$A$1:$DW$117)</f>
        <v>30465500.079146691</v>
      </c>
      <c r="BN211" s="104" cm="1">
        <f t="array" ref="BN211">AnualidadActivo(BN$2, $E211, $C211, $B211, $D211, Hombres!$A$1:$DW$117, Mujeres!$A$1:$DW$117)</f>
        <v>29570106.297241539</v>
      </c>
      <c r="BO211" s="104" cm="1">
        <f t="array" ref="BO211">AnualidadActivo(BO$2, $E211, $C211, $B211, $D211, Hombres!$A$1:$DW$117, Mujeres!$A$1:$DW$117)</f>
        <v>28479300.027801942</v>
      </c>
      <c r="BP211" s="104" cm="1">
        <f t="array" ref="BP211">AnualidadActivo(BP$2, $E211, $C211, $B211, $D211, Hombres!$A$1:$DW$117, Mujeres!$A$1:$DW$117)</f>
        <v>27186603.325502891</v>
      </c>
      <c r="BQ211" s="104" cm="1">
        <f t="array" ref="BQ211">AnualidadActivo(BQ$2, $E211, $C211, $B211, $D211, Hombres!$A$1:$DW$117, Mujeres!$A$1:$DW$117)</f>
        <v>25690451.684403554</v>
      </c>
      <c r="BR211" s="104" cm="1">
        <f t="array" ref="BR211">AnualidadActivo(BR$2, $E211, $C211, $B211, $D211, Hombres!$A$1:$DW$117, Mujeres!$A$1:$DW$117)</f>
        <v>23997498.445736974</v>
      </c>
      <c r="BS211" s="104" cm="1">
        <f t="array" ref="BS211">AnualidadActivo(BS$2, $E211, $C211, $B211, $D211, Hombres!$A$1:$DW$117, Mujeres!$A$1:$DW$117)</f>
        <v>22123436.098293204</v>
      </c>
      <c r="BT211" s="104" cm="1">
        <f t="array" ref="BT211">AnualidadActivo(BT$2, $E211, $C211, $B211, $D211, Hombres!$A$1:$DW$117, Mujeres!$A$1:$DW$117)</f>
        <v>20092115.623846099</v>
      </c>
      <c r="BU211" s="104" cm="1">
        <f t="array" ref="BU211">AnualidadActivo(BU$2, $E211, $C211, $B211, $D211, Hombres!$A$1:$DW$117, Mujeres!$A$1:$DW$117)</f>
        <v>17936055.10817166</v>
      </c>
      <c r="BV211" s="104" cm="1">
        <f t="array" ref="BV211">AnualidadActivo(BV$2, $E211, $C211, $B211, $D211, Hombres!$A$1:$DW$117, Mujeres!$A$1:$DW$117)</f>
        <v>15698067.025965905</v>
      </c>
      <c r="BW211" s="104" cm="1">
        <f t="array" ref="BW211">AnualidadActivo(BW$2, $E211, $C211, $B211, $D211, Hombres!$A$1:$DW$117, Mujeres!$A$1:$DW$117)</f>
        <v>13431962.843329109</v>
      </c>
      <c r="BX211" s="104" cm="1">
        <f t="array" ref="BX211">AnualidadActivo(BX$2, $E211, $C211, $B211, $D211, Hombres!$A$1:$DW$117, Mujeres!$A$1:$DW$117)</f>
        <v>11199355.304403434</v>
      </c>
      <c r="BY211" s="104" cm="1">
        <f t="array" ref="BY211">AnualidadActivo(BY$2, $E211, $C211, $B211, $D211, Hombres!$A$1:$DW$117, Mujeres!$A$1:$DW$117)</f>
        <v>9064401.2487312313</v>
      </c>
      <c r="BZ211" s="104" cm="1">
        <f t="array" ref="BZ211">AnualidadActivo(BZ$2, $E211, $C211, $B211, $D211, Hombres!$A$1:$DW$117, Mujeres!$A$1:$DW$117)</f>
        <v>7089188.0329392496</v>
      </c>
      <c r="CA211" s="104" cm="1">
        <f t="array" ref="CA211">AnualidadActivo(CA$2, $E211, $C211, $B211, $D211, Hombres!$A$1:$DW$117, Mujeres!$A$1:$DW$117)</f>
        <v>5329013.288119182</v>
      </c>
      <c r="CB211" s="104" cm="1">
        <f t="array" ref="CB211">AnualidadActivo(CB$2, $E211, $C211, $B211, $D211, Hombres!$A$1:$DW$117, Mujeres!$A$1:$DW$117)</f>
        <v>3826663.084365644</v>
      </c>
      <c r="CC211" s="104" cm="1">
        <f t="array" ref="CC211">AnualidadActivo(CC$2, $E211, $C211, $B211, $D211, Hombres!$A$1:$DW$117, Mujeres!$A$1:$DW$117)</f>
        <v>2606109.9037370551</v>
      </c>
      <c r="CD211" s="104" cm="1">
        <f t="array" ref="CD211">AnualidadActivo(CD$2, $E211, $C211, $B211, $D211, Hombres!$A$1:$DW$117, Mujeres!$A$1:$DW$117)</f>
        <v>1668814.3457951236</v>
      </c>
      <c r="CE211" s="104" cm="1">
        <f t="array" ref="CE211">AnualidadActivo(CE$2, $E211, $C211, $B211, $D211, Hombres!$A$1:$DW$117, Mujeres!$A$1:$DW$117)</f>
        <v>994268.41117506102</v>
      </c>
      <c r="CF211" s="104" cm="1">
        <f t="array" ref="CF211">AnualidadActivo(CF$2, $E211, $C211, $B211, $D211, Hombres!$A$1:$DW$117, Mujeres!$A$1:$DW$117)</f>
        <v>544156.11371771723</v>
      </c>
      <c r="CG211" s="104" cm="1">
        <f t="array" ref="CG211">AnualidadActivo(CG$2, $E211, $C211, $B211, $D211, Hombres!$A$1:$DW$117, Mujeres!$A$1:$DW$117)</f>
        <v>269296.05818332068</v>
      </c>
      <c r="CH211" s="104" cm="1">
        <f t="array" ref="CH211">AnualidadActivo(CH$2, $E211, $C211, $B211, $D211, Hombres!$A$1:$DW$117, Mujeres!$A$1:$DW$117)</f>
        <v>118125.24960507678</v>
      </c>
      <c r="CI211" s="104" cm="1">
        <f t="array" ref="CI211">AnualidadActivo(CI$2, $E211, $C211, $B211, $D211, Hombres!$A$1:$DW$117, Mujeres!$A$1:$DW$117)</f>
        <v>44729.712421315024</v>
      </c>
      <c r="CJ211" s="104" cm="1">
        <f t="array" ref="CJ211">AnualidadActivo(CJ$2, $E211, $C211, $B211, $D211, Hombres!$A$1:$DW$117, Mujeres!$A$1:$DW$117)</f>
        <v>14097.804796261347</v>
      </c>
      <c r="CK211" s="104" cm="1">
        <f t="array" ref="CK211">AnualidadActivo(CK$2, $E211, $C211, $B211, $D211, Hombres!$A$1:$DW$117, Mujeres!$A$1:$DW$117)</f>
        <v>3504.3944777465736</v>
      </c>
      <c r="CL211" s="104" cm="1">
        <f t="array" ref="CL211">AnualidadActivo(CL$2, $E211, $C211, $B211, $D211, Hombres!$A$1:$DW$117, Mujeres!$A$1:$DW$117)</f>
        <v>628.45931858027518</v>
      </c>
      <c r="CM211" s="104" cm="1">
        <f t="array" ref="CM211">AnualidadActivo(CM$2, $E211, $C211, $B211, $D211, Hombres!$A$1:$DW$117, Mujeres!$A$1:$DW$117)</f>
        <v>67.85122948417235</v>
      </c>
      <c r="CN211" s="104" cm="1">
        <f t="array" ref="CN211">AnualidadActivo(CN$2, $E211, $C211, $B211, $D211, Hombres!$A$1:$DW$117, Mujeres!$A$1:$DW$117)</f>
        <v>0</v>
      </c>
      <c r="CO211" s="104" cm="1">
        <f t="array" ref="CO211">AnualidadActivo(CO$2, $E211, $C211, $B211, $D211, Hombres!$A$1:$DW$117, Mujeres!$A$1:$DW$117)</f>
        <v>0</v>
      </c>
      <c r="CP211" s="104" cm="1">
        <f t="array" ref="CP211">AnualidadActivo(CP$2, $E211, $C211, $B211, $D211, Hombres!$A$1:$DW$117, Mujeres!$A$1:$DW$117)</f>
        <v>0</v>
      </c>
      <c r="CQ211" s="104" cm="1">
        <f t="array" ref="CQ211">AnualidadActivo(CQ$2, $E211, $C211, $B211, $D211, Hombres!$A$1:$DW$117, Mujeres!$A$1:$DW$117)</f>
        <v>0</v>
      </c>
      <c r="CR211" s="104" cm="1">
        <f t="array" ref="CR211">AnualidadActivo(CR$2, $E211, $C211, $B211, $D211, Hombres!$A$1:$DW$117, Mujeres!$A$1:$DW$117)</f>
        <v>0</v>
      </c>
      <c r="CS211" s="104" cm="1">
        <f t="array" ref="CS211">AnualidadActivo(CS$2, $E211, $C211, $B211, $D211, Hombres!$A$1:$DW$117, Mujeres!$A$1:$DW$117)</f>
        <v>0</v>
      </c>
      <c r="CT211" s="104" cm="1">
        <f t="array" ref="CT211">AnualidadActivo(CT$2, $E211, $C211, $B211, $D211, Hombres!$A$1:$DW$117, Mujeres!$A$1:$DW$117)</f>
        <v>0</v>
      </c>
      <c r="CU211" s="104" cm="1">
        <f t="array" ref="CU211">AnualidadActivo(CU$2, $E211, $C211, $B211, $D211, Hombres!$A$1:$DW$117, Mujeres!$A$1:$DW$117)</f>
        <v>0</v>
      </c>
      <c r="CV211" s="104" cm="1">
        <f t="array" ref="CV211">AnualidadActivo(CV$2, $E211, $C211, $B211, $D211, Hombres!$A$1:$DW$117, Mujeres!$A$1:$DW$117)</f>
        <v>0</v>
      </c>
      <c r="CW211" s="104" cm="1">
        <f t="array" ref="CW211">AnualidadActivo(CW$2, $E211, $C211, $B211, $D211, Hombres!$A$1:$DW$117, Mujeres!$A$1:$DW$117)</f>
        <v>0</v>
      </c>
      <c r="CX211" s="104" cm="1">
        <f t="array" ref="CX211">AnualidadActivo(CX$2, $E211, $C211, $B211, $D211, Hombres!$A$1:$DW$117, Mujeres!$A$1:$DW$117)</f>
        <v>0</v>
      </c>
      <c r="CY211" s="104" cm="1">
        <f t="array" ref="CY211">AnualidadActivo(CY$2, $E211, $C211, $B211, $D211, Hombres!$A$1:$DW$117, Mujeres!$A$1:$DW$117)</f>
        <v>0</v>
      </c>
      <c r="CZ211" s="104" cm="1">
        <f t="array" ref="CZ211">AnualidadActivo(CZ$2, $E211, $C211, $B211, $D211, Hombres!$A$1:$DW$117, Mujeres!$A$1:$DW$117)</f>
        <v>0</v>
      </c>
      <c r="DA211" s="104" cm="1">
        <f t="array" ref="DA211">AnualidadActivo(DA$2, $E211, $C211, $B211, $D211, Hombres!$A$1:$DW$117, Mujeres!$A$1:$DW$117)</f>
        <v>0</v>
      </c>
    </row>
    <row r="212" spans="1:105" x14ac:dyDescent="0.35">
      <c r="A212" s="2">
        <f t="shared" si="3"/>
        <v>210</v>
      </c>
      <c r="B212" s="107">
        <v>195573.15</v>
      </c>
      <c r="C212" s="9">
        <v>45810</v>
      </c>
      <c r="D212" s="7" t="s">
        <v>5</v>
      </c>
      <c r="E212" s="9">
        <v>33376</v>
      </c>
      <c r="F212" s="12" cm="1">
        <f t="array" ref="F212">edadCalc(E212)</f>
        <v>34</v>
      </c>
      <c r="G212" s="49" cm="1">
        <f t="array" ref="G212">PorcentajePension(C212,E212, D212)</f>
        <v>0.85</v>
      </c>
      <c r="I212" s="103"/>
      <c r="J212" s="104" cm="1">
        <f t="array" ref="J212">AnualidadActivo(J$2, $E212, $C212, $B212, $D212, Hombres!$A$1:$DW$117, Mujeres!$A$1:$DW$117)</f>
        <v>0</v>
      </c>
      <c r="K212" s="104" cm="1">
        <f t="array" ref="K212">AnualidadActivo(K$2, $E212, $C212, $B212, $D212, Hombres!$A$1:$DW$117, Mujeres!$A$1:$DW$117)</f>
        <v>0</v>
      </c>
      <c r="L212" s="104" cm="1">
        <f t="array" ref="L212">AnualidadActivo(L$2, $E212, $C212, $B212, $D212, Hombres!$A$1:$DW$117, Mujeres!$A$1:$DW$117)</f>
        <v>0</v>
      </c>
      <c r="M212" s="104" cm="1">
        <f t="array" ref="M212">AnualidadActivo(M$2, $E212, $C212, $B212, $D212, Hombres!$A$1:$DW$117, Mujeres!$A$1:$DW$117)</f>
        <v>0</v>
      </c>
      <c r="N212" s="104" cm="1">
        <f t="array" ref="N212">AnualidadActivo(N$2, $E212, $C212, $B212, $D212, Hombres!$A$1:$DW$117, Mujeres!$A$1:$DW$117)</f>
        <v>0</v>
      </c>
      <c r="O212" s="104" cm="1">
        <f t="array" ref="O212">AnualidadActivo(O$2, $E212, $C212, $B212, $D212, Hombres!$A$1:$DW$117, Mujeres!$A$1:$DW$117)</f>
        <v>0</v>
      </c>
      <c r="P212" s="104" cm="1">
        <f t="array" ref="P212">AnualidadActivo(P$2, $E212, $C212, $B212, $D212, Hombres!$A$1:$DW$117, Mujeres!$A$1:$DW$117)</f>
        <v>0</v>
      </c>
      <c r="Q212" s="104" cm="1">
        <f t="array" ref="Q212">AnualidadActivo(Q$2, $E212, $C212, $B212, $D212, Hombres!$A$1:$DW$117, Mujeres!$A$1:$DW$117)</f>
        <v>0</v>
      </c>
      <c r="R212" s="104" cm="1">
        <f t="array" ref="R212">AnualidadActivo(R$2, $E212, $C212, $B212, $D212, Hombres!$A$1:$DW$117, Mujeres!$A$1:$DW$117)</f>
        <v>0</v>
      </c>
      <c r="S212" s="104" cm="1">
        <f t="array" ref="S212">AnualidadActivo(S$2, $E212, $C212, $B212, $D212, Hombres!$A$1:$DW$117, Mujeres!$A$1:$DW$117)</f>
        <v>0</v>
      </c>
      <c r="T212" s="104" cm="1">
        <f t="array" ref="T212">AnualidadActivo(T$2, $E212, $C212, $B212, $D212, Hombres!$A$1:$DW$117, Mujeres!$A$1:$DW$117)</f>
        <v>0</v>
      </c>
      <c r="U212" s="104" cm="1">
        <f t="array" ref="U212">AnualidadActivo(U$2, $E212, $C212, $B212, $D212, Hombres!$A$1:$DW$117, Mujeres!$A$1:$DW$117)</f>
        <v>0</v>
      </c>
      <c r="V212" s="104" cm="1">
        <f t="array" ref="V212">AnualidadActivo(V$2, $E212, $C212, $B212, $D212, Hombres!$A$1:$DW$117, Mujeres!$A$1:$DW$117)</f>
        <v>0</v>
      </c>
      <c r="W212" s="104" cm="1">
        <f t="array" ref="W212">AnualidadActivo(W$2, $E212, $C212, $B212, $D212, Hombres!$A$1:$DW$117, Mujeres!$A$1:$DW$117)</f>
        <v>0</v>
      </c>
      <c r="X212" s="104" cm="1">
        <f t="array" ref="X212">AnualidadActivo(X$2, $E212, $C212, $B212, $D212, Hombres!$A$1:$DW$117, Mujeres!$A$1:$DW$117)</f>
        <v>0</v>
      </c>
      <c r="Y212" s="104" cm="1">
        <f t="array" ref="Y212">AnualidadActivo(Y$2, $E212, $C212, $B212, $D212, Hombres!$A$1:$DW$117, Mujeres!$A$1:$DW$117)</f>
        <v>0</v>
      </c>
      <c r="Z212" s="104" cm="1">
        <f t="array" ref="Z212">AnualidadActivo(Z$2, $E212, $C212, $B212, $D212, Hombres!$A$1:$DW$117, Mujeres!$A$1:$DW$117)</f>
        <v>0</v>
      </c>
      <c r="AA212" s="104" cm="1">
        <f t="array" ref="AA212">AnualidadActivo(AA$2, $E212, $C212, $B212, $D212, Hombres!$A$1:$DW$117, Mujeres!$A$1:$DW$117)</f>
        <v>0</v>
      </c>
      <c r="AB212" s="104" cm="1">
        <f t="array" ref="AB212">AnualidadActivo(AB$2, $E212, $C212, $B212, $D212, Hombres!$A$1:$DW$117, Mujeres!$A$1:$DW$117)</f>
        <v>0</v>
      </c>
      <c r="AC212" s="104" cm="1">
        <f t="array" ref="AC212">AnualidadActivo(AC$2, $E212, $C212, $B212, $D212, Hombres!$A$1:$DW$117, Mujeres!$A$1:$DW$117)</f>
        <v>0</v>
      </c>
      <c r="AD212" s="104" cm="1">
        <f t="array" ref="AD212">AnualidadActivo(AD$2, $E212, $C212, $B212, $D212, Hombres!$A$1:$DW$117, Mujeres!$A$1:$DW$117)</f>
        <v>0</v>
      </c>
      <c r="AE212" s="104" cm="1">
        <f t="array" ref="AE212">AnualidadActivo(AE$2, $E212, $C212, $B212, $D212, Hombres!$A$1:$DW$117, Mujeres!$A$1:$DW$117)</f>
        <v>0</v>
      </c>
      <c r="AF212" s="104" cm="1">
        <f t="array" ref="AF212">AnualidadActivo(AF$2, $E212, $C212, $B212, $D212, Hombres!$A$1:$DW$117, Mujeres!$A$1:$DW$117)</f>
        <v>0</v>
      </c>
      <c r="AG212" s="104" cm="1">
        <f t="array" ref="AG212">AnualidadActivo(AG$2, $E212, $C212, $B212, $D212, Hombres!$A$1:$DW$117, Mujeres!$A$1:$DW$117)</f>
        <v>0</v>
      </c>
      <c r="AH212" s="104" cm="1">
        <f t="array" ref="AH212">AnualidadActivo(AH$2, $E212, $C212, $B212, $D212, Hombres!$A$1:$DW$117, Mujeres!$A$1:$DW$117)</f>
        <v>0</v>
      </c>
      <c r="AI212" s="104" cm="1">
        <f t="array" ref="AI212">AnualidadActivo(AI$2, $E212, $C212, $B212, $D212, Hombres!$A$1:$DW$117, Mujeres!$A$1:$DW$117)</f>
        <v>0</v>
      </c>
      <c r="AJ212" s="104" cm="1">
        <f t="array" ref="AJ212">AnualidadActivo(AJ$2, $E212, $C212, $B212, $D212, Hombres!$A$1:$DW$117, Mujeres!$A$1:$DW$117)</f>
        <v>0</v>
      </c>
      <c r="AK212" s="104" cm="1">
        <f t="array" ref="AK212">AnualidadActivo(AK$2, $E212, $C212, $B212, $D212, Hombres!$A$1:$DW$117, Mujeres!$A$1:$DW$117)</f>
        <v>0</v>
      </c>
      <c r="AL212" s="104" cm="1">
        <f t="array" ref="AL212">AnualidadActivo(AL$2, $E212, $C212, $B212, $D212, Hombres!$A$1:$DW$117, Mujeres!$A$1:$DW$117)</f>
        <v>0</v>
      </c>
      <c r="AM212" s="104" cm="1">
        <f t="array" ref="AM212">AnualidadActivo(AM$2, $E212, $C212, $B212, $D212, Hombres!$A$1:$DW$117, Mujeres!$A$1:$DW$117)</f>
        <v>0</v>
      </c>
      <c r="AN212" s="104" cm="1">
        <f t="array" ref="AN212">AnualidadActivo(AN$2, $E212, $C212, $B212, $D212, Hombres!$A$1:$DW$117, Mujeres!$A$1:$DW$117)</f>
        <v>0</v>
      </c>
      <c r="AO212" s="104" cm="1">
        <f t="array" ref="AO212">AnualidadActivo(AO$2, $E212, $C212, $B212, $D212, Hombres!$A$1:$DW$117, Mujeres!$A$1:$DW$117)</f>
        <v>9018295.2758043073</v>
      </c>
      <c r="AP212" s="104" cm="1">
        <f t="array" ref="AP212">AnualidadActivo(AP$2, $E212, $C212, $B212, $D212, Hombres!$A$1:$DW$117, Mujeres!$A$1:$DW$117)</f>
        <v>9288844.1340784356</v>
      </c>
      <c r="AQ212" s="104" cm="1">
        <f t="array" ref="AQ212">AnualidadActivo(AQ$2, $E212, $C212, $B212, $D212, Hombres!$A$1:$DW$117, Mujeres!$A$1:$DW$117)</f>
        <v>9567509.4581007883</v>
      </c>
      <c r="AR212" s="104" cm="1">
        <f t="array" ref="AR212">AnualidadActivo(AR$2, $E212, $C212, $B212, $D212, Hombres!$A$1:$DW$117, Mujeres!$A$1:$DW$117)</f>
        <v>9854534.7418438122</v>
      </c>
      <c r="AS212" s="104" cm="1">
        <f t="array" ref="AS212">AnualidadActivo(AS$2, $E212, $C212, $B212, $D212, Hombres!$A$1:$DW$117, Mujeres!$A$1:$DW$117)</f>
        <v>10150170.784099128</v>
      </c>
      <c r="AT212" s="104" cm="1">
        <f t="array" ref="AT212">AnualidadActivo(AT$2, $E212, $C212, $B212, $D212, Hombres!$A$1:$DW$117, Mujeres!$A$1:$DW$117)</f>
        <v>9966794.7735217623</v>
      </c>
      <c r="AU212" s="104" cm="1">
        <f t="array" ref="AU212">AnualidadActivo(AU$2, $E212, $C212, $B212, $D212, Hombres!$A$1:$DW$117, Mujeres!$A$1:$DW$117)</f>
        <v>10148268.568104088</v>
      </c>
      <c r="AV212" s="104" cm="1">
        <f t="array" ref="AV212">AnualidadActivo(AV$2, $E212, $C212, $B212, $D212, Hombres!$A$1:$DW$117, Mujeres!$A$1:$DW$117)</f>
        <v>10321853.839358682</v>
      </c>
      <c r="AW212" s="104" cm="1">
        <f t="array" ref="AW212">AnualidadActivo(AW$2, $E212, $C212, $B212, $D212, Hombres!$A$1:$DW$117, Mujeres!$A$1:$DW$117)</f>
        <v>10483475.25374349</v>
      </c>
      <c r="AX212" s="104" cm="1">
        <f t="array" ref="AX212">AnualidadActivo(AX$2, $E212, $C212, $B212, $D212, Hombres!$A$1:$DW$117, Mujeres!$A$1:$DW$117)</f>
        <v>10629201.692603549</v>
      </c>
      <c r="AY212" s="104" cm="1">
        <f t="array" ref="AY212">AnualidadActivo(AY$2, $E212, $C212, $B212, $D212, Hombres!$A$1:$DW$117, Mujeres!$A$1:$DW$117)</f>
        <v>10755810.886475708</v>
      </c>
      <c r="AZ212" s="104" cm="1">
        <f t="array" ref="AZ212">AnualidadActivo(AZ$2, $E212, $C212, $B212, $D212, Hombres!$A$1:$DW$117, Mujeres!$A$1:$DW$117)</f>
        <v>10861827.709152056</v>
      </c>
      <c r="BA212" s="104" cm="1">
        <f t="array" ref="BA212">AnualidadActivo(BA$2, $E212, $C212, $B212, $D212, Hombres!$A$1:$DW$117, Mujeres!$A$1:$DW$117)</f>
        <v>10946935.918607431</v>
      </c>
      <c r="BB212" s="104" cm="1">
        <f t="array" ref="BB212">AnualidadActivo(BB$2, $E212, $C212, $B212, $D212, Hombres!$A$1:$DW$117, Mujeres!$A$1:$DW$117)</f>
        <v>11010971.005487559</v>
      </c>
      <c r="BC212" s="104" cm="1">
        <f t="array" ref="BC212">AnualidadActivo(BC$2, $E212, $C212, $B212, $D212, Hombres!$A$1:$DW$117, Mujeres!$A$1:$DW$117)</f>
        <v>11053400.097578643</v>
      </c>
      <c r="BD212" s="104" cm="1">
        <f t="array" ref="BD212">AnualidadActivo(BD$2, $E212, $C212, $B212, $D212, Hombres!$A$1:$DW$117, Mujeres!$A$1:$DW$117)</f>
        <v>11072506.562851312</v>
      </c>
      <c r="BE212" s="104" cm="1">
        <f t="array" ref="BE212">AnualidadActivo(BE$2, $E212, $C212, $B212, $D212, Hombres!$A$1:$DW$117, Mujeres!$A$1:$DW$117)</f>
        <v>11045660.097003985</v>
      </c>
      <c r="BF212" s="104" cm="1">
        <f t="array" ref="BF212">AnualidadActivo(BF$2, $E212, $C212, $B212, $D212, Hombres!$A$1:$DW$117, Mujeres!$A$1:$DW$117)</f>
        <v>10984980.862672033</v>
      </c>
      <c r="BG212" s="104" cm="1">
        <f t="array" ref="BG212">AnualidadActivo(BG$2, $E212, $C212, $B212, $D212, Hombres!$A$1:$DW$117, Mujeres!$A$1:$DW$117)</f>
        <v>10887479.183153199</v>
      </c>
      <c r="BH212" s="104" cm="1">
        <f t="array" ref="BH212">AnualidadActivo(BH$2, $E212, $C212, $B212, $D212, Hombres!$A$1:$DW$117, Mujeres!$A$1:$DW$117)</f>
        <v>10750116.659677673</v>
      </c>
      <c r="BI212" s="104" cm="1">
        <f t="array" ref="BI212">AnualidadActivo(BI$2, $E212, $C212, $B212, $D212, Hombres!$A$1:$DW$117, Mujeres!$A$1:$DW$117)</f>
        <v>10569832.408742851</v>
      </c>
      <c r="BJ212" s="104" cm="1">
        <f t="array" ref="BJ212">AnualidadActivo(BJ$2, $E212, $C212, $B212, $D212, Hombres!$A$1:$DW$117, Mujeres!$A$1:$DW$117)</f>
        <v>10343795.993050598</v>
      </c>
      <c r="BK212" s="104" cm="1">
        <f t="array" ref="BK212">AnualidadActivo(BK$2, $E212, $C212, $B212, $D212, Hombres!$A$1:$DW$117, Mujeres!$A$1:$DW$117)</f>
        <v>10069120.400410026</v>
      </c>
      <c r="BL212" s="104" cm="1">
        <f t="array" ref="BL212">AnualidadActivo(BL$2, $E212, $C212, $B212, $D212, Hombres!$A$1:$DW$117, Mujeres!$A$1:$DW$117)</f>
        <v>9743394.5252683647</v>
      </c>
      <c r="BM212" s="104" cm="1">
        <f t="array" ref="BM212">AnualidadActivo(BM$2, $E212, $C212, $B212, $D212, Hombres!$A$1:$DW$117, Mujeres!$A$1:$DW$117)</f>
        <v>9365470.4081123564</v>
      </c>
      <c r="BN212" s="104" cm="1">
        <f t="array" ref="BN212">AnualidadActivo(BN$2, $E212, $C212, $B212, $D212, Hombres!$A$1:$DW$117, Mujeres!$A$1:$DW$117)</f>
        <v>8935621.5584280826</v>
      </c>
      <c r="BO212" s="104" cm="1">
        <f t="array" ref="BO212">AnualidadActivo(BO$2, $E212, $C212, $B212, $D212, Hombres!$A$1:$DW$117, Mujeres!$A$1:$DW$117)</f>
        <v>8455317.9064792134</v>
      </c>
      <c r="BP212" s="104" cm="1">
        <f t="array" ref="BP212">AnualidadActivo(BP$2, $E212, $C212, $B212, $D212, Hombres!$A$1:$DW$117, Mujeres!$A$1:$DW$117)</f>
        <v>7927130.7354632821</v>
      </c>
      <c r="BQ212" s="104" cm="1">
        <f t="array" ref="BQ212">AnualidadActivo(BQ$2, $E212, $C212, $B212, $D212, Hombres!$A$1:$DW$117, Mujeres!$A$1:$DW$117)</f>
        <v>7355227.912334675</v>
      </c>
      <c r="BR212" s="104" cm="1">
        <f t="array" ref="BR212">AnualidadActivo(BR$2, $E212, $C212, $B212, $D212, Hombres!$A$1:$DW$117, Mujeres!$A$1:$DW$117)</f>
        <v>6746120.8207238074</v>
      </c>
      <c r="BS212" s="104" cm="1">
        <f t="array" ref="BS212">AnualidadActivo(BS$2, $E212, $C212, $B212, $D212, Hombres!$A$1:$DW$117, Mujeres!$A$1:$DW$117)</f>
        <v>6108489.3201910323</v>
      </c>
      <c r="BT212" s="104" cm="1">
        <f t="array" ref="BT212">AnualidadActivo(BT$2, $E212, $C212, $B212, $D212, Hombres!$A$1:$DW$117, Mujeres!$A$1:$DW$117)</f>
        <v>5452433.5294910744</v>
      </c>
      <c r="BU212" s="104" cm="1">
        <f t="array" ref="BU212">AnualidadActivo(BU$2, $E212, $C212, $B212, $D212, Hombres!$A$1:$DW$117, Mujeres!$A$1:$DW$117)</f>
        <v>4789213.5604325533</v>
      </c>
      <c r="BV212" s="104" cm="1">
        <f t="array" ref="BV212">AnualidadActivo(BV$2, $E212, $C212, $B212, $D212, Hombres!$A$1:$DW$117, Mujeres!$A$1:$DW$117)</f>
        <v>4131366.3811836587</v>
      </c>
      <c r="BW212" s="104" cm="1">
        <f t="array" ref="BW212">AnualidadActivo(BW$2, $E212, $C212, $B212, $D212, Hombres!$A$1:$DW$117, Mujeres!$A$1:$DW$117)</f>
        <v>3492612.4620566186</v>
      </c>
      <c r="BX212" s="104" cm="1">
        <f t="array" ref="BX212">AnualidadActivo(BX$2, $E212, $C212, $B212, $D212, Hombres!$A$1:$DW$117, Mujeres!$A$1:$DW$117)</f>
        <v>2886793.9072303697</v>
      </c>
      <c r="BY212" s="104" cm="1">
        <f t="array" ref="BY212">AnualidadActivo(BY$2, $E212, $C212, $B212, $D212, Hombres!$A$1:$DW$117, Mujeres!$A$1:$DW$117)</f>
        <v>2326526.7239801465</v>
      </c>
      <c r="BZ212" s="104" cm="1">
        <f t="array" ref="BZ212">AnualidadActivo(BZ$2, $E212, $C212, $B212, $D212, Hombres!$A$1:$DW$117, Mujeres!$A$1:$DW$117)</f>
        <v>1822384.8291110604</v>
      </c>
      <c r="CA212" s="104" cm="1">
        <f t="array" ref="CA212">AnualidadActivo(CA$2, $E212, $C212, $B212, $D212, Hombres!$A$1:$DW$117, Mujeres!$A$1:$DW$117)</f>
        <v>1382377.1248901829</v>
      </c>
      <c r="CB212" s="104" cm="1">
        <f t="array" ref="CB212">AnualidadActivo(CB$2, $E212, $C212, $B212, $D212, Hombres!$A$1:$DW$117, Mujeres!$A$1:$DW$117)</f>
        <v>1011388.734856774</v>
      </c>
      <c r="CC212" s="104" cm="1">
        <f t="array" ref="CC212">AnualidadActivo(CC$2, $E212, $C212, $B212, $D212, Hombres!$A$1:$DW$117, Mujeres!$A$1:$DW$117)</f>
        <v>710480.96529542748</v>
      </c>
      <c r="CD212" s="104" cm="1">
        <f t="array" ref="CD212">AnualidadActivo(CD$2, $E212, $C212, $B212, $D212, Hombres!$A$1:$DW$117, Mujeres!$A$1:$DW$117)</f>
        <v>476684.93365869648</v>
      </c>
      <c r="CE212" s="104" cm="1">
        <f t="array" ref="CE212">AnualidadActivo(CE$2, $E212, $C212, $B212, $D212, Hombres!$A$1:$DW$117, Mujeres!$A$1:$DW$117)</f>
        <v>303552.01953426457</v>
      </c>
      <c r="CF212" s="104" cm="1">
        <f t="array" ref="CF212">AnualidadActivo(CF$2, $E212, $C212, $B212, $D212, Hombres!$A$1:$DW$117, Mujeres!$A$1:$DW$117)</f>
        <v>182127.06216445178</v>
      </c>
      <c r="CG212" s="104" cm="1">
        <f t="array" ref="CG212">AnualidadActivo(CG$2, $E212, $C212, $B212, $D212, Hombres!$A$1:$DW$117, Mujeres!$A$1:$DW$117)</f>
        <v>102090.98685058314</v>
      </c>
      <c r="CH212" s="104" cm="1">
        <f t="array" ref="CH212">AnualidadActivo(CH$2, $E212, $C212, $B212, $D212, Hombres!$A$1:$DW$117, Mujeres!$A$1:$DW$117)</f>
        <v>52936.56806130334</v>
      </c>
      <c r="CI212" s="104" cm="1">
        <f t="array" ref="CI212">AnualidadActivo(CI$2, $E212, $C212, $B212, $D212, Hombres!$A$1:$DW$117, Mujeres!$A$1:$DW$117)</f>
        <v>25084.601069952183</v>
      </c>
      <c r="CJ212" s="104" cm="1">
        <f t="array" ref="CJ212">AnualidadActivo(CJ$2, $E212, $C212, $B212, $D212, Hombres!$A$1:$DW$117, Mujeres!$A$1:$DW$117)</f>
        <v>10699.518438392734</v>
      </c>
      <c r="CK212" s="104" cm="1">
        <f t="array" ref="CK212">AnualidadActivo(CK$2, $E212, $C212, $B212, $D212, Hombres!$A$1:$DW$117, Mujeres!$A$1:$DW$117)</f>
        <v>4030.0142672911716</v>
      </c>
      <c r="CL212" s="104" cm="1">
        <f t="array" ref="CL212">AnualidadActivo(CL$2, $E212, $C212, $B212, $D212, Hombres!$A$1:$DW$117, Mujeres!$A$1:$DW$117)</f>
        <v>1307.5182046320833</v>
      </c>
      <c r="CM212" s="104" cm="1">
        <f t="array" ref="CM212">AnualidadActivo(CM$2, $E212, $C212, $B212, $D212, Hombres!$A$1:$DW$117, Mujeres!$A$1:$DW$117)</f>
        <v>353.20927144534664</v>
      </c>
      <c r="CN212" s="104" cm="1">
        <f t="array" ref="CN212">AnualidadActivo(CN$2, $E212, $C212, $B212, $D212, Hombres!$A$1:$DW$117, Mujeres!$A$1:$DW$117)</f>
        <v>0</v>
      </c>
      <c r="CO212" s="104" cm="1">
        <f t="array" ref="CO212">AnualidadActivo(CO$2, $E212, $C212, $B212, $D212, Hombres!$A$1:$DW$117, Mujeres!$A$1:$DW$117)</f>
        <v>0</v>
      </c>
      <c r="CP212" s="104" cm="1">
        <f t="array" ref="CP212">AnualidadActivo(CP$2, $E212, $C212, $B212, $D212, Hombres!$A$1:$DW$117, Mujeres!$A$1:$DW$117)</f>
        <v>0</v>
      </c>
      <c r="CQ212" s="104" cm="1">
        <f t="array" ref="CQ212">AnualidadActivo(CQ$2, $E212, $C212, $B212, $D212, Hombres!$A$1:$DW$117, Mujeres!$A$1:$DW$117)</f>
        <v>0</v>
      </c>
      <c r="CR212" s="104" cm="1">
        <f t="array" ref="CR212">AnualidadActivo(CR$2, $E212, $C212, $B212, $D212, Hombres!$A$1:$DW$117, Mujeres!$A$1:$DW$117)</f>
        <v>0</v>
      </c>
      <c r="CS212" s="104" cm="1">
        <f t="array" ref="CS212">AnualidadActivo(CS$2, $E212, $C212, $B212, $D212, Hombres!$A$1:$DW$117, Mujeres!$A$1:$DW$117)</f>
        <v>0</v>
      </c>
      <c r="CT212" s="104" cm="1">
        <f t="array" ref="CT212">AnualidadActivo(CT$2, $E212, $C212, $B212, $D212, Hombres!$A$1:$DW$117, Mujeres!$A$1:$DW$117)</f>
        <v>0</v>
      </c>
      <c r="CU212" s="104" cm="1">
        <f t="array" ref="CU212">AnualidadActivo(CU$2, $E212, $C212, $B212, $D212, Hombres!$A$1:$DW$117, Mujeres!$A$1:$DW$117)</f>
        <v>0</v>
      </c>
      <c r="CV212" s="104" cm="1">
        <f t="array" ref="CV212">AnualidadActivo(CV$2, $E212, $C212, $B212, $D212, Hombres!$A$1:$DW$117, Mujeres!$A$1:$DW$117)</f>
        <v>0</v>
      </c>
      <c r="CW212" s="104" cm="1">
        <f t="array" ref="CW212">AnualidadActivo(CW$2, $E212, $C212, $B212, $D212, Hombres!$A$1:$DW$117, Mujeres!$A$1:$DW$117)</f>
        <v>0</v>
      </c>
      <c r="CX212" s="104" cm="1">
        <f t="array" ref="CX212">AnualidadActivo(CX$2, $E212, $C212, $B212, $D212, Hombres!$A$1:$DW$117, Mujeres!$A$1:$DW$117)</f>
        <v>0</v>
      </c>
      <c r="CY212" s="104" cm="1">
        <f t="array" ref="CY212">AnualidadActivo(CY$2, $E212, $C212, $B212, $D212, Hombres!$A$1:$DW$117, Mujeres!$A$1:$DW$117)</f>
        <v>0</v>
      </c>
      <c r="CZ212" s="104" cm="1">
        <f t="array" ref="CZ212">AnualidadActivo(CZ$2, $E212, $C212, $B212, $D212, Hombres!$A$1:$DW$117, Mujeres!$A$1:$DW$117)</f>
        <v>0</v>
      </c>
      <c r="DA212" s="104" cm="1">
        <f t="array" ref="DA212">AnualidadActivo(DA$2, $E212, $C212, $B212, $D212, Hombres!$A$1:$DW$117, Mujeres!$A$1:$DW$117)</f>
        <v>0</v>
      </c>
    </row>
    <row r="213" spans="1:105" x14ac:dyDescent="0.35">
      <c r="A213" s="2">
        <f t="shared" si="3"/>
        <v>211</v>
      </c>
      <c r="B213" s="107">
        <v>1570390</v>
      </c>
      <c r="C213" s="9">
        <v>45810</v>
      </c>
      <c r="D213" s="7" t="s">
        <v>6</v>
      </c>
      <c r="E213" s="9">
        <v>32504</v>
      </c>
      <c r="F213" s="12" cm="1">
        <f t="array" ref="F213">edadCalc(E213)</f>
        <v>37</v>
      </c>
      <c r="G213" s="49" cm="1">
        <f t="array" ref="G213">PorcentajePension(C213,E213, D213)</f>
        <v>0.65</v>
      </c>
      <c r="I213" s="103"/>
      <c r="J213" s="104" cm="1">
        <f t="array" ref="J213">AnualidadActivo(J$2, $E213, $C213, $B213, $D213, Hombres!$A$1:$DW$117, Mujeres!$A$1:$DW$117)</f>
        <v>0</v>
      </c>
      <c r="K213" s="104" cm="1">
        <f t="array" ref="K213">AnualidadActivo(K$2, $E213, $C213, $B213, $D213, Hombres!$A$1:$DW$117, Mujeres!$A$1:$DW$117)</f>
        <v>0</v>
      </c>
      <c r="L213" s="104" cm="1">
        <f t="array" ref="L213">AnualidadActivo(L$2, $E213, $C213, $B213, $D213, Hombres!$A$1:$DW$117, Mujeres!$A$1:$DW$117)</f>
        <v>0</v>
      </c>
      <c r="M213" s="104" cm="1">
        <f t="array" ref="M213">AnualidadActivo(M$2, $E213, $C213, $B213, $D213, Hombres!$A$1:$DW$117, Mujeres!$A$1:$DW$117)</f>
        <v>0</v>
      </c>
      <c r="N213" s="104" cm="1">
        <f t="array" ref="N213">AnualidadActivo(N$2, $E213, $C213, $B213, $D213, Hombres!$A$1:$DW$117, Mujeres!$A$1:$DW$117)</f>
        <v>0</v>
      </c>
      <c r="O213" s="104" cm="1">
        <f t="array" ref="O213">AnualidadActivo(O$2, $E213, $C213, $B213, $D213, Hombres!$A$1:$DW$117, Mujeres!$A$1:$DW$117)</f>
        <v>0</v>
      </c>
      <c r="P213" s="104" cm="1">
        <f t="array" ref="P213">AnualidadActivo(P$2, $E213, $C213, $B213, $D213, Hombres!$A$1:$DW$117, Mujeres!$A$1:$DW$117)</f>
        <v>0</v>
      </c>
      <c r="Q213" s="104" cm="1">
        <f t="array" ref="Q213">AnualidadActivo(Q$2, $E213, $C213, $B213, $D213, Hombres!$A$1:$DW$117, Mujeres!$A$1:$DW$117)</f>
        <v>0</v>
      </c>
      <c r="R213" s="104" cm="1">
        <f t="array" ref="R213">AnualidadActivo(R$2, $E213, $C213, $B213, $D213, Hombres!$A$1:$DW$117, Mujeres!$A$1:$DW$117)</f>
        <v>0</v>
      </c>
      <c r="S213" s="104" cm="1">
        <f t="array" ref="S213">AnualidadActivo(S$2, $E213, $C213, $B213, $D213, Hombres!$A$1:$DW$117, Mujeres!$A$1:$DW$117)</f>
        <v>0</v>
      </c>
      <c r="T213" s="104" cm="1">
        <f t="array" ref="T213">AnualidadActivo(T$2, $E213, $C213, $B213, $D213, Hombres!$A$1:$DW$117, Mujeres!$A$1:$DW$117)</f>
        <v>0</v>
      </c>
      <c r="U213" s="104" cm="1">
        <f t="array" ref="U213">AnualidadActivo(U$2, $E213, $C213, $B213, $D213, Hombres!$A$1:$DW$117, Mujeres!$A$1:$DW$117)</f>
        <v>0</v>
      </c>
      <c r="V213" s="104" cm="1">
        <f t="array" ref="V213">AnualidadActivo(V$2, $E213, $C213, $B213, $D213, Hombres!$A$1:$DW$117, Mujeres!$A$1:$DW$117)</f>
        <v>0</v>
      </c>
      <c r="W213" s="104" cm="1">
        <f t="array" ref="W213">AnualidadActivo(W$2, $E213, $C213, $B213, $D213, Hombres!$A$1:$DW$117, Mujeres!$A$1:$DW$117)</f>
        <v>0</v>
      </c>
      <c r="X213" s="104" cm="1">
        <f t="array" ref="X213">AnualidadActivo(X$2, $E213, $C213, $B213, $D213, Hombres!$A$1:$DW$117, Mujeres!$A$1:$DW$117)</f>
        <v>0</v>
      </c>
      <c r="Y213" s="104" cm="1">
        <f t="array" ref="Y213">AnualidadActivo(Y$2, $E213, $C213, $B213, $D213, Hombres!$A$1:$DW$117, Mujeres!$A$1:$DW$117)</f>
        <v>0</v>
      </c>
      <c r="Z213" s="104" cm="1">
        <f t="array" ref="Z213">AnualidadActivo(Z$2, $E213, $C213, $B213, $D213, Hombres!$A$1:$DW$117, Mujeres!$A$1:$DW$117)</f>
        <v>0</v>
      </c>
      <c r="AA213" s="104" cm="1">
        <f t="array" ref="AA213">AnualidadActivo(AA$2, $E213, $C213, $B213, $D213, Hombres!$A$1:$DW$117, Mujeres!$A$1:$DW$117)</f>
        <v>0</v>
      </c>
      <c r="AB213" s="104" cm="1">
        <f t="array" ref="AB213">AnualidadActivo(AB$2, $E213, $C213, $B213, $D213, Hombres!$A$1:$DW$117, Mujeres!$A$1:$DW$117)</f>
        <v>0</v>
      </c>
      <c r="AC213" s="104" cm="1">
        <f t="array" ref="AC213">AnualidadActivo(AC$2, $E213, $C213, $B213, $D213, Hombres!$A$1:$DW$117, Mujeres!$A$1:$DW$117)</f>
        <v>0</v>
      </c>
      <c r="AD213" s="104" cm="1">
        <f t="array" ref="AD213">AnualidadActivo(AD$2, $E213, $C213, $B213, $D213, Hombres!$A$1:$DW$117, Mujeres!$A$1:$DW$117)</f>
        <v>0</v>
      </c>
      <c r="AE213" s="104" cm="1">
        <f t="array" ref="AE213">AnualidadActivo(AE$2, $E213, $C213, $B213, $D213, Hombres!$A$1:$DW$117, Mujeres!$A$1:$DW$117)</f>
        <v>0</v>
      </c>
      <c r="AF213" s="104" cm="1">
        <f t="array" ref="AF213">AnualidadActivo(AF$2, $E213, $C213, $B213, $D213, Hombres!$A$1:$DW$117, Mujeres!$A$1:$DW$117)</f>
        <v>0</v>
      </c>
      <c r="AG213" s="104" cm="1">
        <f t="array" ref="AG213">AnualidadActivo(AG$2, $E213, $C213, $B213, $D213, Hombres!$A$1:$DW$117, Mujeres!$A$1:$DW$117)</f>
        <v>0</v>
      </c>
      <c r="AH213" s="104" cm="1">
        <f t="array" ref="AH213">AnualidadActivo(AH$2, $E213, $C213, $B213, $D213, Hombres!$A$1:$DW$117, Mujeres!$A$1:$DW$117)</f>
        <v>0</v>
      </c>
      <c r="AI213" s="104" cm="1">
        <f t="array" ref="AI213">AnualidadActivo(AI$2, $E213, $C213, $B213, $D213, Hombres!$A$1:$DW$117, Mujeres!$A$1:$DW$117)</f>
        <v>0</v>
      </c>
      <c r="AJ213" s="104" cm="1">
        <f t="array" ref="AJ213">AnualidadActivo(AJ$2, $E213, $C213, $B213, $D213, Hombres!$A$1:$DW$117, Mujeres!$A$1:$DW$117)</f>
        <v>46056377.314345405</v>
      </c>
      <c r="AK213" s="104" cm="1">
        <f t="array" ref="AK213">AnualidadActivo(AK$2, $E213, $C213, $B213, $D213, Hombres!$A$1:$DW$117, Mujeres!$A$1:$DW$117)</f>
        <v>47438068.633775771</v>
      </c>
      <c r="AL213" s="104" cm="1">
        <f t="array" ref="AL213">AnualidadActivo(AL$2, $E213, $C213, $B213, $D213, Hombres!$A$1:$DW$117, Mujeres!$A$1:$DW$117)</f>
        <v>48861210.692789033</v>
      </c>
      <c r="AM213" s="104" cm="1">
        <f t="array" ref="AM213">AnualidadActivo(AM$2, $E213, $C213, $B213, $D213, Hombres!$A$1:$DW$117, Mujeres!$A$1:$DW$117)</f>
        <v>50327047.013572708</v>
      </c>
      <c r="AN213" s="104" cm="1">
        <f t="array" ref="AN213">AnualidadActivo(AN$2, $E213, $C213, $B213, $D213, Hombres!$A$1:$DW$117, Mujeres!$A$1:$DW$117)</f>
        <v>51836858.423979901</v>
      </c>
      <c r="AO213" s="104" cm="1">
        <f t="array" ref="AO213">AnualidadActivo(AO$2, $E213, $C213, $B213, $D213, Hombres!$A$1:$DW$117, Mujeres!$A$1:$DW$117)</f>
        <v>52273279.884405941</v>
      </c>
      <c r="AP213" s="104" cm="1">
        <f t="array" ref="AP213">AnualidadActivo(AP$2, $E213, $C213, $B213, $D213, Hombres!$A$1:$DW$117, Mujeres!$A$1:$DW$117)</f>
        <v>53559790.434867918</v>
      </c>
      <c r="AQ213" s="104" cm="1">
        <f t="array" ref="AQ213">AnualidadActivo(AQ$2, $E213, $C213, $B213, $D213, Hombres!$A$1:$DW$117, Mujeres!$A$1:$DW$117)</f>
        <v>54853403.449706256</v>
      </c>
      <c r="AR213" s="104" cm="1">
        <f t="array" ref="AR213">AnualidadActivo(AR$2, $E213, $C213, $B213, $D213, Hombres!$A$1:$DW$117, Mujeres!$A$1:$DW$117)</f>
        <v>56146270.961727716</v>
      </c>
      <c r="AS213" s="104" cm="1">
        <f t="array" ref="AS213">AnualidadActivo(AS$2, $E213, $C213, $B213, $D213, Hombres!$A$1:$DW$117, Mujeres!$A$1:$DW$117)</f>
        <v>57426272.423822768</v>
      </c>
      <c r="AT213" s="104" cm="1">
        <f t="array" ref="AT213">AnualidadActivo(AT$2, $E213, $C213, $B213, $D213, Hombres!$A$1:$DW$117, Mujeres!$A$1:$DW$117)</f>
        <v>58680605.951518938</v>
      </c>
      <c r="AU213" s="104" cm="1">
        <f t="array" ref="AU213">AnualidadActivo(AU$2, $E213, $C213, $B213, $D213, Hombres!$A$1:$DW$117, Mujeres!$A$1:$DW$117)</f>
        <v>59902542.957884938</v>
      </c>
      <c r="AV213" s="104" cm="1">
        <f t="array" ref="AV213">AnualidadActivo(AV$2, $E213, $C213, $B213, $D213, Hombres!$A$1:$DW$117, Mujeres!$A$1:$DW$117)</f>
        <v>61091470.779555246</v>
      </c>
      <c r="AW213" s="104" cm="1">
        <f t="array" ref="AW213">AnualidadActivo(AW$2, $E213, $C213, $B213, $D213, Hombres!$A$1:$DW$117, Mujeres!$A$1:$DW$117)</f>
        <v>62245577.245213665</v>
      </c>
      <c r="AX213" s="104" cm="1">
        <f t="array" ref="AX213">AnualidadActivo(AX$2, $E213, $C213, $B213, $D213, Hombres!$A$1:$DW$117, Mujeres!$A$1:$DW$117)</f>
        <v>63353866.532832615</v>
      </c>
      <c r="AY213" s="104" cm="1">
        <f t="array" ref="AY213">AnualidadActivo(AY$2, $E213, $C213, $B213, $D213, Hombres!$A$1:$DW$117, Mujeres!$A$1:$DW$117)</f>
        <v>64395609.55522155</v>
      </c>
      <c r="AZ213" s="104" cm="1">
        <f t="array" ref="AZ213">AnualidadActivo(AZ$2, $E213, $C213, $B213, $D213, Hombres!$A$1:$DW$117, Mujeres!$A$1:$DW$117)</f>
        <v>65342919.393541142</v>
      </c>
      <c r="BA213" s="104" cm="1">
        <f t="array" ref="BA213">AnualidadActivo(BA$2, $E213, $C213, $B213, $D213, Hombres!$A$1:$DW$117, Mujeres!$A$1:$DW$117)</f>
        <v>66165177.04860124</v>
      </c>
      <c r="BB213" s="104" cm="1">
        <f t="array" ref="BB213">AnualidadActivo(BB$2, $E213, $C213, $B213, $D213, Hombres!$A$1:$DW$117, Mujeres!$A$1:$DW$117)</f>
        <v>66760408.045959719</v>
      </c>
      <c r="BC213" s="104" cm="1">
        <f t="array" ref="BC213">AnualidadActivo(BC$2, $E213, $C213, $B213, $D213, Hombres!$A$1:$DW$117, Mujeres!$A$1:$DW$117)</f>
        <v>67184299.852066725</v>
      </c>
      <c r="BD213" s="104" cm="1">
        <f t="array" ref="BD213">AnualidadActivo(BD$2, $E213, $C213, $B213, $D213, Hombres!$A$1:$DW$117, Mujeres!$A$1:$DW$117)</f>
        <v>67412680.98779276</v>
      </c>
      <c r="BE213" s="104" cm="1">
        <f t="array" ref="BE213">AnualidadActivo(BE$2, $E213, $C213, $B213, $D213, Hombres!$A$1:$DW$117, Mujeres!$A$1:$DW$117)</f>
        <v>67419007.465665415</v>
      </c>
      <c r="BF213" s="104" cm="1">
        <f t="array" ref="BF213">AnualidadActivo(BF$2, $E213, $C213, $B213, $D213, Hombres!$A$1:$DW$117, Mujeres!$A$1:$DW$117)</f>
        <v>67174143.518282339</v>
      </c>
      <c r="BG213" s="104" cm="1">
        <f t="array" ref="BG213">AnualidadActivo(BG$2, $E213, $C213, $B213, $D213, Hombres!$A$1:$DW$117, Mujeres!$A$1:$DW$117)</f>
        <v>66645973.58156357</v>
      </c>
      <c r="BH213" s="104" cm="1">
        <f t="array" ref="BH213">AnualidadActivo(BH$2, $E213, $C213, $B213, $D213, Hombres!$A$1:$DW$117, Mujeres!$A$1:$DW$117)</f>
        <v>65803050.769569837</v>
      </c>
      <c r="BI213" s="104" cm="1">
        <f t="array" ref="BI213">AnualidadActivo(BI$2, $E213, $C213, $B213, $D213, Hombres!$A$1:$DW$117, Mujeres!$A$1:$DW$117)</f>
        <v>64617609.138971284</v>
      </c>
      <c r="BJ213" s="104" cm="1">
        <f t="array" ref="BJ213">AnualidadActivo(BJ$2, $E213, $C213, $B213, $D213, Hombres!$A$1:$DW$117, Mujeres!$A$1:$DW$117)</f>
        <v>63064449.365331039</v>
      </c>
      <c r="BK213" s="104" cm="1">
        <f t="array" ref="BK213">AnualidadActivo(BK$2, $E213, $C213, $B213, $D213, Hombres!$A$1:$DW$117, Mujeres!$A$1:$DW$117)</f>
        <v>61121143.646982566</v>
      </c>
      <c r="BL213" s="104" cm="1">
        <f t="array" ref="BL213">AnualidadActivo(BL$2, $E213, $C213, $B213, $D213, Hombres!$A$1:$DW$117, Mujeres!$A$1:$DW$117)</f>
        <v>58769040.679627448</v>
      </c>
      <c r="BM213" s="104" cm="1">
        <f t="array" ref="BM213">AnualidadActivo(BM$2, $E213, $C213, $B213, $D213, Hombres!$A$1:$DW$117, Mujeres!$A$1:$DW$117)</f>
        <v>55999830.553614452</v>
      </c>
      <c r="BN213" s="104" cm="1">
        <f t="array" ref="BN213">AnualidadActivo(BN$2, $E213, $C213, $B213, $D213, Hombres!$A$1:$DW$117, Mujeres!$A$1:$DW$117)</f>
        <v>52818523.635732122</v>
      </c>
      <c r="BO213" s="104" cm="1">
        <f t="array" ref="BO213">AnualidadActivo(BO$2, $E213, $C213, $B213, $D213, Hombres!$A$1:$DW$117, Mujeres!$A$1:$DW$117)</f>
        <v>49242022.416600555</v>
      </c>
      <c r="BP213" s="104" cm="1">
        <f t="array" ref="BP213">AnualidadActivo(BP$2, $E213, $C213, $B213, $D213, Hombres!$A$1:$DW$117, Mujeres!$A$1:$DW$117)</f>
        <v>45300901.5012637</v>
      </c>
      <c r="BQ213" s="104" cm="1">
        <f t="array" ref="BQ213">AnualidadActivo(BQ$2, $E213, $C213, $B213, $D213, Hombres!$A$1:$DW$117, Mujeres!$A$1:$DW$117)</f>
        <v>41044653.443375506</v>
      </c>
      <c r="BR213" s="104" cm="1">
        <f t="array" ref="BR213">AnualidadActivo(BR$2, $E213, $C213, $B213, $D213, Hombres!$A$1:$DW$117, Mujeres!$A$1:$DW$117)</f>
        <v>36546830.793377936</v>
      </c>
      <c r="BS213" s="104" cm="1">
        <f t="array" ref="BS213">AnualidadActivo(BS$2, $E213, $C213, $B213, $D213, Hombres!$A$1:$DW$117, Mujeres!$A$1:$DW$117)</f>
        <v>31903105.282108754</v>
      </c>
      <c r="BT213" s="104" cm="1">
        <f t="array" ref="BT213">AnualidadActivo(BT$2, $E213, $C213, $B213, $D213, Hombres!$A$1:$DW$117, Mujeres!$A$1:$DW$117)</f>
        <v>27224966.863780044</v>
      </c>
      <c r="BU213" s="104" cm="1">
        <f t="array" ref="BU213">AnualidadActivo(BU$2, $E213, $C213, $B213, $D213, Hombres!$A$1:$DW$117, Mujeres!$A$1:$DW$117)</f>
        <v>22635146.862295128</v>
      </c>
      <c r="BV213" s="104" cm="1">
        <f t="array" ref="BV213">AnualidadActivo(BV$2, $E213, $C213, $B213, $D213, Hombres!$A$1:$DW$117, Mujeres!$A$1:$DW$117)</f>
        <v>18263002.375486616</v>
      </c>
      <c r="BW213" s="104" cm="1">
        <f t="array" ref="BW213">AnualidadActivo(BW$2, $E213, $C213, $B213, $D213, Hombres!$A$1:$DW$117, Mujeres!$A$1:$DW$117)</f>
        <v>14236194.387966758</v>
      </c>
      <c r="BX213" s="104" cm="1">
        <f t="array" ref="BX213">AnualidadActivo(BX$2, $E213, $C213, $B213, $D213, Hombres!$A$1:$DW$117, Mujeres!$A$1:$DW$117)</f>
        <v>10666282.649304416</v>
      </c>
      <c r="BY213" s="104" cm="1">
        <f t="array" ref="BY213">AnualidadActivo(BY$2, $E213, $C213, $B213, $D213, Hombres!$A$1:$DW$117, Mujeres!$A$1:$DW$117)</f>
        <v>7634392.7662050752</v>
      </c>
      <c r="BZ213" s="104" cm="1">
        <f t="array" ref="BZ213">AnualidadActivo(BZ$2, $E213, $C213, $B213, $D213, Hombres!$A$1:$DW$117, Mujeres!$A$1:$DW$117)</f>
        <v>5182031.3769850349</v>
      </c>
      <c r="CA213" s="104" cm="1">
        <f t="array" ref="CA213">AnualidadActivo(CA$2, $E213, $C213, $B213, $D213, Hombres!$A$1:$DW$117, Mujeres!$A$1:$DW$117)</f>
        <v>3306816.1445885873</v>
      </c>
      <c r="CB213" s="104" cm="1">
        <f t="array" ref="CB213">AnualidadActivo(CB$2, $E213, $C213, $B213, $D213, Hombres!$A$1:$DW$117, Mujeres!$A$1:$DW$117)</f>
        <v>1963453.0442622195</v>
      </c>
      <c r="CC213" s="104" cm="1">
        <f t="array" ref="CC213">AnualidadActivo(CC$2, $E213, $C213, $B213, $D213, Hombres!$A$1:$DW$117, Mujeres!$A$1:$DW$117)</f>
        <v>1071261.7244957702</v>
      </c>
      <c r="CD213" s="104" cm="1">
        <f t="array" ref="CD213">AnualidadActivo(CD$2, $E213, $C213, $B213, $D213, Hombres!$A$1:$DW$117, Mujeres!$A$1:$DW$117)</f>
        <v>528750.73202908866</v>
      </c>
      <c r="CE213" s="104" cm="1">
        <f t="array" ref="CE213">AnualidadActivo(CE$2, $E213, $C213, $B213, $D213, Hombres!$A$1:$DW$117, Mujeres!$A$1:$DW$117)</f>
        <v>231436.01642665314</v>
      </c>
      <c r="CF213" s="104" cm="1">
        <f t="array" ref="CF213">AnualidadActivo(CF$2, $E213, $C213, $B213, $D213, Hombres!$A$1:$DW$117, Mujeres!$A$1:$DW$117)</f>
        <v>87516.284717406539</v>
      </c>
      <c r="CG213" s="104" cm="1">
        <f t="array" ref="CG213">AnualidadActivo(CG$2, $E213, $C213, $B213, $D213, Hombres!$A$1:$DW$117, Mujeres!$A$1:$DW$117)</f>
        <v>27583.427688118823</v>
      </c>
      <c r="CH213" s="104" cm="1">
        <f t="array" ref="CH213">AnualidadActivo(CH$2, $E213, $C213, $B213, $D213, Hombres!$A$1:$DW$117, Mujeres!$A$1:$DW$117)</f>
        <v>6872.0131451338311</v>
      </c>
      <c r="CI213" s="104" cm="1">
        <f t="array" ref="CI213">AnualidadActivo(CI$2, $E213, $C213, $B213, $D213, Hombres!$A$1:$DW$117, Mujeres!$A$1:$DW$117)</f>
        <v>1239.9416999351095</v>
      </c>
      <c r="CJ213" s="104" cm="1">
        <f t="array" ref="CJ213">AnualidadActivo(CJ$2, $E213, $C213, $B213, $D213, Hombres!$A$1:$DW$117, Mujeres!$A$1:$DW$117)</f>
        <v>135.96700117024147</v>
      </c>
      <c r="CK213" s="104" cm="1">
        <f t="array" ref="CK213">AnualidadActivo(CK$2, $E213, $C213, $B213, $D213, Hombres!$A$1:$DW$117, Mujeres!$A$1:$DW$117)</f>
        <v>0</v>
      </c>
      <c r="CL213" s="104" cm="1">
        <f t="array" ref="CL213">AnualidadActivo(CL$2, $E213, $C213, $B213, $D213, Hombres!$A$1:$DW$117, Mujeres!$A$1:$DW$117)</f>
        <v>0</v>
      </c>
      <c r="CM213" s="104" cm="1">
        <f t="array" ref="CM213">AnualidadActivo(CM$2, $E213, $C213, $B213, $D213, Hombres!$A$1:$DW$117, Mujeres!$A$1:$DW$117)</f>
        <v>0</v>
      </c>
      <c r="CN213" s="104" cm="1">
        <f t="array" ref="CN213">AnualidadActivo(CN$2, $E213, $C213, $B213, $D213, Hombres!$A$1:$DW$117, Mujeres!$A$1:$DW$117)</f>
        <v>0</v>
      </c>
      <c r="CO213" s="104" cm="1">
        <f t="array" ref="CO213">AnualidadActivo(CO$2, $E213, $C213, $B213, $D213, Hombres!$A$1:$DW$117, Mujeres!$A$1:$DW$117)</f>
        <v>0</v>
      </c>
      <c r="CP213" s="104" cm="1">
        <f t="array" ref="CP213">AnualidadActivo(CP$2, $E213, $C213, $B213, $D213, Hombres!$A$1:$DW$117, Mujeres!$A$1:$DW$117)</f>
        <v>0</v>
      </c>
      <c r="CQ213" s="104" cm="1">
        <f t="array" ref="CQ213">AnualidadActivo(CQ$2, $E213, $C213, $B213, $D213, Hombres!$A$1:$DW$117, Mujeres!$A$1:$DW$117)</f>
        <v>0</v>
      </c>
      <c r="CR213" s="104" cm="1">
        <f t="array" ref="CR213">AnualidadActivo(CR$2, $E213, $C213, $B213, $D213, Hombres!$A$1:$DW$117, Mujeres!$A$1:$DW$117)</f>
        <v>0</v>
      </c>
      <c r="CS213" s="104" cm="1">
        <f t="array" ref="CS213">AnualidadActivo(CS$2, $E213, $C213, $B213, $D213, Hombres!$A$1:$DW$117, Mujeres!$A$1:$DW$117)</f>
        <v>0</v>
      </c>
      <c r="CT213" s="104" cm="1">
        <f t="array" ref="CT213">AnualidadActivo(CT$2, $E213, $C213, $B213, $D213, Hombres!$A$1:$DW$117, Mujeres!$A$1:$DW$117)</f>
        <v>0</v>
      </c>
      <c r="CU213" s="104" cm="1">
        <f t="array" ref="CU213">AnualidadActivo(CU$2, $E213, $C213, $B213, $D213, Hombres!$A$1:$DW$117, Mujeres!$A$1:$DW$117)</f>
        <v>0</v>
      </c>
      <c r="CV213" s="104" cm="1">
        <f t="array" ref="CV213">AnualidadActivo(CV$2, $E213, $C213, $B213, $D213, Hombres!$A$1:$DW$117, Mujeres!$A$1:$DW$117)</f>
        <v>0</v>
      </c>
      <c r="CW213" s="104" cm="1">
        <f t="array" ref="CW213">AnualidadActivo(CW$2, $E213, $C213, $B213, $D213, Hombres!$A$1:$DW$117, Mujeres!$A$1:$DW$117)</f>
        <v>0</v>
      </c>
      <c r="CX213" s="104" cm="1">
        <f t="array" ref="CX213">AnualidadActivo(CX$2, $E213, $C213, $B213, $D213, Hombres!$A$1:$DW$117, Mujeres!$A$1:$DW$117)</f>
        <v>0</v>
      </c>
      <c r="CY213" s="104" cm="1">
        <f t="array" ref="CY213">AnualidadActivo(CY$2, $E213, $C213, $B213, $D213, Hombres!$A$1:$DW$117, Mujeres!$A$1:$DW$117)</f>
        <v>0</v>
      </c>
      <c r="CZ213" s="104" cm="1">
        <f t="array" ref="CZ213">AnualidadActivo(CZ$2, $E213, $C213, $B213, $D213, Hombres!$A$1:$DW$117, Mujeres!$A$1:$DW$117)</f>
        <v>0</v>
      </c>
      <c r="DA213" s="104" cm="1">
        <f t="array" ref="DA213">AnualidadActivo(DA$2, $E213, $C213, $B213, $D213, Hombres!$A$1:$DW$117, Mujeres!$A$1:$DW$117)</f>
        <v>0</v>
      </c>
    </row>
    <row r="214" spans="1:105" x14ac:dyDescent="0.35">
      <c r="A214" s="2">
        <f t="shared" si="3"/>
        <v>212</v>
      </c>
      <c r="B214" s="107">
        <v>583737.5</v>
      </c>
      <c r="C214" s="9">
        <v>45852</v>
      </c>
      <c r="D214" s="7" t="s">
        <v>6</v>
      </c>
      <c r="E214" s="9">
        <v>35078</v>
      </c>
      <c r="F214" s="12" cm="1">
        <f t="array" ref="F214">edadCalc(E214)</f>
        <v>29</v>
      </c>
      <c r="G214" s="49" cm="1">
        <f t="array" ref="G214">PorcentajePension(C214,E214, D214)</f>
        <v>0.85</v>
      </c>
      <c r="I214" s="103"/>
      <c r="J214" s="104" cm="1">
        <f t="array" ref="J214">AnualidadActivo(J$2, $E214, $C214, $B214, $D214, Hombres!$A$1:$DW$117, Mujeres!$A$1:$DW$117)</f>
        <v>0</v>
      </c>
      <c r="K214" s="104" cm="1">
        <f t="array" ref="K214">AnualidadActivo(K$2, $E214, $C214, $B214, $D214, Hombres!$A$1:$DW$117, Mujeres!$A$1:$DW$117)</f>
        <v>0</v>
      </c>
      <c r="L214" s="104" cm="1">
        <f t="array" ref="L214">AnualidadActivo(L$2, $E214, $C214, $B214, $D214, Hombres!$A$1:$DW$117, Mujeres!$A$1:$DW$117)</f>
        <v>0</v>
      </c>
      <c r="M214" s="104" cm="1">
        <f t="array" ref="M214">AnualidadActivo(M$2, $E214, $C214, $B214, $D214, Hombres!$A$1:$DW$117, Mujeres!$A$1:$DW$117)</f>
        <v>0</v>
      </c>
      <c r="N214" s="104" cm="1">
        <f t="array" ref="N214">AnualidadActivo(N$2, $E214, $C214, $B214, $D214, Hombres!$A$1:$DW$117, Mujeres!$A$1:$DW$117)</f>
        <v>0</v>
      </c>
      <c r="O214" s="104" cm="1">
        <f t="array" ref="O214">AnualidadActivo(O$2, $E214, $C214, $B214, $D214, Hombres!$A$1:$DW$117, Mujeres!$A$1:$DW$117)</f>
        <v>0</v>
      </c>
      <c r="P214" s="104" cm="1">
        <f t="array" ref="P214">AnualidadActivo(P$2, $E214, $C214, $B214, $D214, Hombres!$A$1:$DW$117, Mujeres!$A$1:$DW$117)</f>
        <v>0</v>
      </c>
      <c r="Q214" s="104" cm="1">
        <f t="array" ref="Q214">AnualidadActivo(Q$2, $E214, $C214, $B214, $D214, Hombres!$A$1:$DW$117, Mujeres!$A$1:$DW$117)</f>
        <v>0</v>
      </c>
      <c r="R214" s="104" cm="1">
        <f t="array" ref="R214">AnualidadActivo(R$2, $E214, $C214, $B214, $D214, Hombres!$A$1:$DW$117, Mujeres!$A$1:$DW$117)</f>
        <v>0</v>
      </c>
      <c r="S214" s="104" cm="1">
        <f t="array" ref="S214">AnualidadActivo(S$2, $E214, $C214, $B214, $D214, Hombres!$A$1:$DW$117, Mujeres!$A$1:$DW$117)</f>
        <v>0</v>
      </c>
      <c r="T214" s="104" cm="1">
        <f t="array" ref="T214">AnualidadActivo(T$2, $E214, $C214, $B214, $D214, Hombres!$A$1:$DW$117, Mujeres!$A$1:$DW$117)</f>
        <v>0</v>
      </c>
      <c r="U214" s="104" cm="1">
        <f t="array" ref="U214">AnualidadActivo(U$2, $E214, $C214, $B214, $D214, Hombres!$A$1:$DW$117, Mujeres!$A$1:$DW$117)</f>
        <v>0</v>
      </c>
      <c r="V214" s="104" cm="1">
        <f t="array" ref="V214">AnualidadActivo(V$2, $E214, $C214, $B214, $D214, Hombres!$A$1:$DW$117, Mujeres!$A$1:$DW$117)</f>
        <v>0</v>
      </c>
      <c r="W214" s="104" cm="1">
        <f t="array" ref="W214">AnualidadActivo(W$2, $E214, $C214, $B214, $D214, Hombres!$A$1:$DW$117, Mujeres!$A$1:$DW$117)</f>
        <v>0</v>
      </c>
      <c r="X214" s="104" cm="1">
        <f t="array" ref="X214">AnualidadActivo(X$2, $E214, $C214, $B214, $D214, Hombres!$A$1:$DW$117, Mujeres!$A$1:$DW$117)</f>
        <v>0</v>
      </c>
      <c r="Y214" s="104" cm="1">
        <f t="array" ref="Y214">AnualidadActivo(Y$2, $E214, $C214, $B214, $D214, Hombres!$A$1:$DW$117, Mujeres!$A$1:$DW$117)</f>
        <v>0</v>
      </c>
      <c r="Z214" s="104" cm="1">
        <f t="array" ref="Z214">AnualidadActivo(Z$2, $E214, $C214, $B214, $D214, Hombres!$A$1:$DW$117, Mujeres!$A$1:$DW$117)</f>
        <v>0</v>
      </c>
      <c r="AA214" s="104" cm="1">
        <f t="array" ref="AA214">AnualidadActivo(AA$2, $E214, $C214, $B214, $D214, Hombres!$A$1:$DW$117, Mujeres!$A$1:$DW$117)</f>
        <v>0</v>
      </c>
      <c r="AB214" s="104" cm="1">
        <f t="array" ref="AB214">AnualidadActivo(AB$2, $E214, $C214, $B214, $D214, Hombres!$A$1:$DW$117, Mujeres!$A$1:$DW$117)</f>
        <v>0</v>
      </c>
      <c r="AC214" s="104" cm="1">
        <f t="array" ref="AC214">AnualidadActivo(AC$2, $E214, $C214, $B214, $D214, Hombres!$A$1:$DW$117, Mujeres!$A$1:$DW$117)</f>
        <v>0</v>
      </c>
      <c r="AD214" s="104" cm="1">
        <f t="array" ref="AD214">AnualidadActivo(AD$2, $E214, $C214, $B214, $D214, Hombres!$A$1:$DW$117, Mujeres!$A$1:$DW$117)</f>
        <v>0</v>
      </c>
      <c r="AE214" s="104" cm="1">
        <f t="array" ref="AE214">AnualidadActivo(AE$2, $E214, $C214, $B214, $D214, Hombres!$A$1:$DW$117, Mujeres!$A$1:$DW$117)</f>
        <v>0</v>
      </c>
      <c r="AF214" s="104" cm="1">
        <f t="array" ref="AF214">AnualidadActivo(AF$2, $E214, $C214, $B214, $D214, Hombres!$A$1:$DW$117, Mujeres!$A$1:$DW$117)</f>
        <v>0</v>
      </c>
      <c r="AG214" s="104" cm="1">
        <f t="array" ref="AG214">AnualidadActivo(AG$2, $E214, $C214, $B214, $D214, Hombres!$A$1:$DW$117, Mujeres!$A$1:$DW$117)</f>
        <v>0</v>
      </c>
      <c r="AH214" s="104" cm="1">
        <f t="array" ref="AH214">AnualidadActivo(AH$2, $E214, $C214, $B214, $D214, Hombres!$A$1:$DW$117, Mujeres!$A$1:$DW$117)</f>
        <v>0</v>
      </c>
      <c r="AI214" s="104" cm="1">
        <f t="array" ref="AI214">AnualidadActivo(AI$2, $E214, $C214, $B214, $D214, Hombres!$A$1:$DW$117, Mujeres!$A$1:$DW$117)</f>
        <v>0</v>
      </c>
      <c r="AJ214" s="104" cm="1">
        <f t="array" ref="AJ214">AnualidadActivo(AJ$2, $E214, $C214, $B214, $D214, Hombres!$A$1:$DW$117, Mujeres!$A$1:$DW$117)</f>
        <v>0</v>
      </c>
      <c r="AK214" s="104" cm="1">
        <f t="array" ref="AK214">AnualidadActivo(AK$2, $E214, $C214, $B214, $D214, Hombres!$A$1:$DW$117, Mujeres!$A$1:$DW$117)</f>
        <v>0</v>
      </c>
      <c r="AL214" s="104" cm="1">
        <f t="array" ref="AL214">AnualidadActivo(AL$2, $E214, $C214, $B214, $D214, Hombres!$A$1:$DW$117, Mujeres!$A$1:$DW$117)</f>
        <v>0</v>
      </c>
      <c r="AM214" s="104" cm="1">
        <f t="array" ref="AM214">AnualidadActivo(AM$2, $E214, $C214, $B214, $D214, Hombres!$A$1:$DW$117, Mujeres!$A$1:$DW$117)</f>
        <v>0</v>
      </c>
      <c r="AN214" s="104" cm="1">
        <f t="array" ref="AN214">AnualidadActivo(AN$2, $E214, $C214, $B214, $D214, Hombres!$A$1:$DW$117, Mujeres!$A$1:$DW$117)</f>
        <v>0</v>
      </c>
      <c r="AO214" s="104" cm="1">
        <f t="array" ref="AO214">AnualidadActivo(AO$2, $E214, $C214, $B214, $D214, Hombres!$A$1:$DW$117, Mujeres!$A$1:$DW$117)</f>
        <v>0</v>
      </c>
      <c r="AP214" s="104" cm="1">
        <f t="array" ref="AP214">AnualidadActivo(AP$2, $E214, $C214, $B214, $D214, Hombres!$A$1:$DW$117, Mujeres!$A$1:$DW$117)</f>
        <v>0</v>
      </c>
      <c r="AQ214" s="104" cm="1">
        <f t="array" ref="AQ214">AnualidadActivo(AQ$2, $E214, $C214, $B214, $D214, Hombres!$A$1:$DW$117, Mujeres!$A$1:$DW$117)</f>
        <v>0</v>
      </c>
      <c r="AR214" s="104" cm="1">
        <f t="array" ref="AR214">AnualidadActivo(AR$2, $E214, $C214, $B214, $D214, Hombres!$A$1:$DW$117, Mujeres!$A$1:$DW$117)</f>
        <v>33308404.898015391</v>
      </c>
      <c r="AS214" s="104" cm="1">
        <f t="array" ref="AS214">AnualidadActivo(AS$2, $E214, $C214, $B214, $D214, Hombres!$A$1:$DW$117, Mujeres!$A$1:$DW$117)</f>
        <v>34307657.044955857</v>
      </c>
      <c r="AT214" s="104" cm="1">
        <f t="array" ref="AT214">AnualidadActivo(AT$2, $E214, $C214, $B214, $D214, Hombres!$A$1:$DW$117, Mujeres!$A$1:$DW$117)</f>
        <v>35336886.756304525</v>
      </c>
      <c r="AU214" s="104" cm="1">
        <f t="array" ref="AU214">AnualidadActivo(AU$2, $E214, $C214, $B214, $D214, Hombres!$A$1:$DW$117, Mujeres!$A$1:$DW$117)</f>
        <v>36396993.358993664</v>
      </c>
      <c r="AV214" s="104" cm="1">
        <f t="array" ref="AV214">AnualidadActivo(AV$2, $E214, $C214, $B214, $D214, Hombres!$A$1:$DW$117, Mujeres!$A$1:$DW$117)</f>
        <v>37488903.159763478</v>
      </c>
      <c r="AW214" s="104" cm="1">
        <f t="array" ref="AW214">AnualidadActivo(AW$2, $E214, $C214, $B214, $D214, Hombres!$A$1:$DW$117, Mujeres!$A$1:$DW$117)</f>
        <v>37912540.594297543</v>
      </c>
      <c r="AX214" s="104" cm="1">
        <f t="array" ref="AX214">AnualidadActivo(AX$2, $E214, $C214, $B214, $D214, Hombres!$A$1:$DW$117, Mujeres!$A$1:$DW$117)</f>
        <v>38872485.70510722</v>
      </c>
      <c r="AY214" s="104" cm="1">
        <f t="array" ref="AY214">AnualidadActivo(AY$2, $E214, $C214, $B214, $D214, Hombres!$A$1:$DW$117, Mujeres!$A$1:$DW$117)</f>
        <v>39841189.603777915</v>
      </c>
      <c r="AZ214" s="104" cm="1">
        <f t="array" ref="AZ214">AnualidadActivo(AZ$2, $E214, $C214, $B214, $D214, Hombres!$A$1:$DW$117, Mujeres!$A$1:$DW$117)</f>
        <v>40813970.934026442</v>
      </c>
      <c r="BA214" s="104" cm="1">
        <f t="array" ref="BA214">AnualidadActivo(BA$2, $E214, $C214, $B214, $D214, Hombres!$A$1:$DW$117, Mujeres!$A$1:$DW$117)</f>
        <v>41782464.547188498</v>
      </c>
      <c r="BB214" s="104" cm="1">
        <f t="array" ref="BB214">AnualidadActivo(BB$2, $E214, $C214, $B214, $D214, Hombres!$A$1:$DW$117, Mujeres!$A$1:$DW$117)</f>
        <v>42737238.945371002</v>
      </c>
      <c r="BC214" s="104" cm="1">
        <f t="array" ref="BC214">AnualidadActivo(BC$2, $E214, $C214, $B214, $D214, Hombres!$A$1:$DW$117, Mujeres!$A$1:$DW$117)</f>
        <v>43673601.679201208</v>
      </c>
      <c r="BD214" s="104" cm="1">
        <f t="array" ref="BD214">AnualidadActivo(BD$2, $E214, $C214, $B214, $D214, Hombres!$A$1:$DW$117, Mujeres!$A$1:$DW$117)</f>
        <v>44592005.245213598</v>
      </c>
      <c r="BE214" s="104" cm="1">
        <f t="array" ref="BE214">AnualidadActivo(BE$2, $E214, $C214, $B214, $D214, Hombres!$A$1:$DW$117, Mujeres!$A$1:$DW$117)</f>
        <v>45492063.924236603</v>
      </c>
      <c r="BF214" s="104" cm="1">
        <f t="array" ref="BF214">AnualidadActivo(BF$2, $E214, $C214, $B214, $D214, Hombres!$A$1:$DW$117, Mujeres!$A$1:$DW$117)</f>
        <v>46365742.878727004</v>
      </c>
      <c r="BG214" s="104" cm="1">
        <f t="array" ref="BG214">AnualidadActivo(BG$2, $E214, $C214, $B214, $D214, Hombres!$A$1:$DW$117, Mujeres!$A$1:$DW$117)</f>
        <v>47197316.88200254</v>
      </c>
      <c r="BH214" s="104" cm="1">
        <f t="array" ref="BH214">AnualidadActivo(BH$2, $E214, $C214, $B214, $D214, Hombres!$A$1:$DW$117, Mujeres!$A$1:$DW$117)</f>
        <v>47966894.242736168</v>
      </c>
      <c r="BI214" s="104" cm="1">
        <f t="array" ref="BI214">AnualidadActivo(BI$2, $E214, $C214, $B214, $D214, Hombres!$A$1:$DW$117, Mujeres!$A$1:$DW$117)</f>
        <v>48653963.018093012</v>
      </c>
      <c r="BJ214" s="104" cm="1">
        <f t="array" ref="BJ214">AnualidadActivo(BJ$2, $E214, $C214, $B214, $D214, Hombres!$A$1:$DW$117, Mujeres!$A$1:$DW$117)</f>
        <v>49186335.313938506</v>
      </c>
      <c r="BK214" s="104" cm="1">
        <f t="array" ref="BK214">AnualidadActivo(BK$2, $E214, $C214, $B214, $D214, Hombres!$A$1:$DW$117, Mujeres!$A$1:$DW$117)</f>
        <v>49602888.485352017</v>
      </c>
      <c r="BL214" s="104" cm="1">
        <f t="array" ref="BL214">AnualidadActivo(BL$2, $E214, $C214, $B214, $D214, Hombres!$A$1:$DW$117, Mujeres!$A$1:$DW$117)</f>
        <v>49883710.724648982</v>
      </c>
      <c r="BM214" s="104" cm="1">
        <f t="array" ref="BM214">AnualidadActivo(BM$2, $E214, $C214, $B214, $D214, Hombres!$A$1:$DW$117, Mujeres!$A$1:$DW$117)</f>
        <v>50008662.985015556</v>
      </c>
      <c r="BN214" s="104" cm="1">
        <f t="array" ref="BN214">AnualidadActivo(BN$2, $E214, $C214, $B214, $D214, Hombres!$A$1:$DW$117, Mujeres!$A$1:$DW$117)</f>
        <v>49957855.283613369</v>
      </c>
      <c r="BO214" s="104" cm="1">
        <f t="array" ref="BO214">AnualidadActivo(BO$2, $E214, $C214, $B214, $D214, Hombres!$A$1:$DW$117, Mujeres!$A$1:$DW$117)</f>
        <v>49708502.488976918</v>
      </c>
      <c r="BP214" s="104" cm="1">
        <f t="array" ref="BP214">AnualidadActivo(BP$2, $E214, $C214, $B214, $D214, Hombres!$A$1:$DW$117, Mujeres!$A$1:$DW$117)</f>
        <v>49234598.228886843</v>
      </c>
      <c r="BQ214" s="104" cm="1">
        <f t="array" ref="BQ214">AnualidadActivo(BQ$2, $E214, $C214, $B214, $D214, Hombres!$A$1:$DW$117, Mujeres!$A$1:$DW$117)</f>
        <v>48510406.326599747</v>
      </c>
      <c r="BR214" s="104" cm="1">
        <f t="array" ref="BR214">AnualidadActivo(BR$2, $E214, $C214, $B214, $D214, Hombres!$A$1:$DW$117, Mujeres!$A$1:$DW$117)</f>
        <v>47514315.424261793</v>
      </c>
      <c r="BS214" s="104" cm="1">
        <f t="array" ref="BS214">AnualidadActivo(BS$2, $E214, $C214, $B214, $D214, Hombres!$A$1:$DW$117, Mujeres!$A$1:$DW$117)</f>
        <v>46229564.58861243</v>
      </c>
      <c r="BT214" s="104" cm="1">
        <f t="array" ref="BT214">AnualidadActivo(BT$2, $E214, $C214, $B214, $D214, Hombres!$A$1:$DW$117, Mujeres!$A$1:$DW$117)</f>
        <v>44640675.673071958</v>
      </c>
      <c r="BU214" s="104" cm="1">
        <f t="array" ref="BU214">AnualidadActivo(BU$2, $E214, $C214, $B214, $D214, Hombres!$A$1:$DW$117, Mujeres!$A$1:$DW$117)</f>
        <v>42734671.671505295</v>
      </c>
      <c r="BV214" s="104" cm="1">
        <f t="array" ref="BV214">AnualidadActivo(BV$2, $E214, $C214, $B214, $D214, Hombres!$A$1:$DW$117, Mujeres!$A$1:$DW$117)</f>
        <v>40505749.614894785</v>
      </c>
      <c r="BW214" s="104" cm="1">
        <f t="array" ref="BW214">AnualidadActivo(BW$2, $E214, $C214, $B214, $D214, Hombres!$A$1:$DW$117, Mujeres!$A$1:$DW$117)</f>
        <v>37960435.994202398</v>
      </c>
      <c r="BX214" s="104" cm="1">
        <f t="array" ref="BX214">AnualidadActivo(BX$2, $E214, $C214, $B214, $D214, Hombres!$A$1:$DW$117, Mujeres!$A$1:$DW$117)</f>
        <v>35119051.086264871</v>
      </c>
      <c r="BY214" s="104" cm="1">
        <f t="array" ref="BY214">AnualidadActivo(BY$2, $E214, $C214, $B214, $D214, Hombres!$A$1:$DW$117, Mujeres!$A$1:$DW$117)</f>
        <v>32014659.228585456</v>
      </c>
      <c r="BZ214" s="104" cm="1">
        <f t="array" ref="BZ214">AnualidadActivo(BZ$2, $E214, $C214, $B214, $D214, Hombres!$A$1:$DW$117, Mujeres!$A$1:$DW$117)</f>
        <v>28694225.487417795</v>
      </c>
      <c r="CA214" s="104" cm="1">
        <f t="array" ref="CA214">AnualidadActivo(CA$2, $E214, $C214, $B214, $D214, Hombres!$A$1:$DW$117, Mujeres!$A$1:$DW$117)</f>
        <v>25221551.582100593</v>
      </c>
      <c r="CB214" s="104" cm="1">
        <f t="array" ref="CB214">AnualidadActivo(CB$2, $E214, $C214, $B214, $D214, Hombres!$A$1:$DW$117, Mujeres!$A$1:$DW$117)</f>
        <v>21678868.686796345</v>
      </c>
      <c r="CC214" s="104" cm="1">
        <f t="array" ref="CC214">AnualidadActivo(CC$2, $E214, $C214, $B214, $D214, Hombres!$A$1:$DW$117, Mujeres!$A$1:$DW$117)</f>
        <v>18162344.99025923</v>
      </c>
      <c r="CD214" s="104" cm="1">
        <f t="array" ref="CD214">AnualidadActivo(CD$2, $E214, $C214, $B214, $D214, Hombres!$A$1:$DW$117, Mujeres!$A$1:$DW$117)</f>
        <v>14774212.257613879</v>
      </c>
      <c r="CE214" s="104" cm="1">
        <f t="array" ref="CE214">AnualidadActivo(CE$2, $E214, $C214, $B214, $D214, Hombres!$A$1:$DW$117, Mujeres!$A$1:$DW$117)</f>
        <v>11615644.381524099</v>
      </c>
      <c r="CF214" s="104" cm="1">
        <f t="array" ref="CF214">AnualidadActivo(CF$2, $E214, $C214, $B214, $D214, Hombres!$A$1:$DW$117, Mujeres!$A$1:$DW$117)</f>
        <v>8779217.5897110347</v>
      </c>
      <c r="CG214" s="104" cm="1">
        <f t="array" ref="CG214">AnualidadActivo(CG$2, $E214, $C214, $B214, $D214, Hombres!$A$1:$DW$117, Mujeres!$A$1:$DW$117)</f>
        <v>6339425.4469502196</v>
      </c>
      <c r="CH214" s="104" cm="1">
        <f t="array" ref="CH214">AnualidadActivo(CH$2, $E214, $C214, $B214, $D214, Hombres!$A$1:$DW$117, Mujeres!$A$1:$DW$117)</f>
        <v>4341814.6603772799</v>
      </c>
      <c r="CI214" s="104" cm="1">
        <f t="array" ref="CI214">AnualidadActivo(CI$2, $E214, $C214, $B214, $D214, Hombres!$A$1:$DW$117, Mujeres!$A$1:$DW$117)</f>
        <v>2795911.2162302202</v>
      </c>
      <c r="CJ214" s="104" cm="1">
        <f t="array" ref="CJ214">AnualidadActivo(CJ$2, $E214, $C214, $B214, $D214, Hombres!$A$1:$DW$117, Mujeres!$A$1:$DW$117)</f>
        <v>1674899.4212030447</v>
      </c>
      <c r="CK214" s="104" cm="1">
        <f t="array" ref="CK214">AnualidadActivo(CK$2, $E214, $C214, $B214, $D214, Hombres!$A$1:$DW$117, Mujeres!$A$1:$DW$117)</f>
        <v>921370.15919913456</v>
      </c>
      <c r="CL214" s="104" cm="1">
        <f t="array" ref="CL214">AnualidadActivo(CL$2, $E214, $C214, $B214, $D214, Hombres!$A$1:$DW$117, Mujeres!$A$1:$DW$117)</f>
        <v>458051.86449500668</v>
      </c>
      <c r="CM214" s="104" cm="1">
        <f t="array" ref="CM214">AnualidadActivo(CM$2, $E214, $C214, $B214, $D214, Hombres!$A$1:$DW$117, Mujeres!$A$1:$DW$117)</f>
        <v>201651.86786907955</v>
      </c>
      <c r="CN214" s="104" cm="1">
        <f t="array" ref="CN214">AnualidadActivo(CN$2, $E214, $C214, $B214, $D214, Hombres!$A$1:$DW$117, Mujeres!$A$1:$DW$117)</f>
        <v>76526.924993296736</v>
      </c>
      <c r="CO214" s="104" cm="1">
        <f t="array" ref="CO214">AnualidadActivo(CO$2, $E214, $C214, $B214, $D214, Hombres!$A$1:$DW$117, Mujeres!$A$1:$DW$117)</f>
        <v>24119.220224804609</v>
      </c>
      <c r="CP214" s="104" cm="1">
        <f t="array" ref="CP214">AnualidadActivo(CP$2, $E214, $C214, $B214, $D214, Hombres!$A$1:$DW$117, Mujeres!$A$1:$DW$117)</f>
        <v>5973.3660326366689</v>
      </c>
      <c r="CQ214" s="104" cm="1">
        <f t="array" ref="CQ214">AnualidadActivo(CQ$2, $E214, $C214, $B214, $D214, Hombres!$A$1:$DW$117, Mujeres!$A$1:$DW$117)</f>
        <v>1059.961784078919</v>
      </c>
      <c r="CR214" s="104" cm="1">
        <f t="array" ref="CR214">AnualidadActivo(CR$2, $E214, $C214, $B214, $D214, Hombres!$A$1:$DW$117, Mujeres!$A$1:$DW$117)</f>
        <v>111.37432380393882</v>
      </c>
      <c r="CS214" s="104" cm="1">
        <f t="array" ref="CS214">AnualidadActivo(CS$2, $E214, $C214, $B214, $D214, Hombres!$A$1:$DW$117, Mujeres!$A$1:$DW$117)</f>
        <v>0</v>
      </c>
      <c r="CT214" s="104" cm="1">
        <f t="array" ref="CT214">AnualidadActivo(CT$2, $E214, $C214, $B214, $D214, Hombres!$A$1:$DW$117, Mujeres!$A$1:$DW$117)</f>
        <v>0</v>
      </c>
      <c r="CU214" s="104" cm="1">
        <f t="array" ref="CU214">AnualidadActivo(CU$2, $E214, $C214, $B214, $D214, Hombres!$A$1:$DW$117, Mujeres!$A$1:$DW$117)</f>
        <v>0</v>
      </c>
      <c r="CV214" s="104" cm="1">
        <f t="array" ref="CV214">AnualidadActivo(CV$2, $E214, $C214, $B214, $D214, Hombres!$A$1:$DW$117, Mujeres!$A$1:$DW$117)</f>
        <v>0</v>
      </c>
      <c r="CW214" s="104" cm="1">
        <f t="array" ref="CW214">AnualidadActivo(CW$2, $E214, $C214, $B214, $D214, Hombres!$A$1:$DW$117, Mujeres!$A$1:$DW$117)</f>
        <v>0</v>
      </c>
      <c r="CX214" s="104" cm="1">
        <f t="array" ref="CX214">AnualidadActivo(CX$2, $E214, $C214, $B214, $D214, Hombres!$A$1:$DW$117, Mujeres!$A$1:$DW$117)</f>
        <v>0</v>
      </c>
      <c r="CY214" s="104" cm="1">
        <f t="array" ref="CY214">AnualidadActivo(CY$2, $E214, $C214, $B214, $D214, Hombres!$A$1:$DW$117, Mujeres!$A$1:$DW$117)</f>
        <v>0</v>
      </c>
      <c r="CZ214" s="104" cm="1">
        <f t="array" ref="CZ214">AnualidadActivo(CZ$2, $E214, $C214, $B214, $D214, Hombres!$A$1:$DW$117, Mujeres!$A$1:$DW$117)</f>
        <v>0</v>
      </c>
      <c r="DA214" s="104" cm="1">
        <f t="array" ref="DA214">AnualidadActivo(DA$2, $E214, $C214, $B214, $D214, Hombres!$A$1:$DW$117, Mujeres!$A$1:$DW$117)</f>
        <v>0</v>
      </c>
    </row>
    <row r="215" spans="1:105" x14ac:dyDescent="0.35">
      <c r="A215" s="2">
        <f t="shared" si="3"/>
        <v>213</v>
      </c>
      <c r="B215" s="107">
        <v>852899.5</v>
      </c>
      <c r="C215" s="9">
        <v>45873</v>
      </c>
      <c r="D215" s="7" t="s">
        <v>5</v>
      </c>
      <c r="E215" s="9">
        <v>32378</v>
      </c>
      <c r="F215" s="12" cm="1">
        <f t="array" ref="F215">edadCalc(E215)</f>
        <v>37</v>
      </c>
      <c r="G215" s="49" cm="1">
        <f t="array" ref="G215">PorcentajePension(C215,E215, D215)</f>
        <v>0.65</v>
      </c>
      <c r="I215" s="103"/>
      <c r="J215" s="104" cm="1">
        <f t="array" ref="J215">AnualidadActivo(J$2, $E215, $C215, $B215, $D215, Hombres!$A$1:$DW$117, Mujeres!$A$1:$DW$117)</f>
        <v>0</v>
      </c>
      <c r="K215" s="104" cm="1">
        <f t="array" ref="K215">AnualidadActivo(K$2, $E215, $C215, $B215, $D215, Hombres!$A$1:$DW$117, Mujeres!$A$1:$DW$117)</f>
        <v>0</v>
      </c>
      <c r="L215" s="104" cm="1">
        <f t="array" ref="L215">AnualidadActivo(L$2, $E215, $C215, $B215, $D215, Hombres!$A$1:$DW$117, Mujeres!$A$1:$DW$117)</f>
        <v>0</v>
      </c>
      <c r="M215" s="104" cm="1">
        <f t="array" ref="M215">AnualidadActivo(M$2, $E215, $C215, $B215, $D215, Hombres!$A$1:$DW$117, Mujeres!$A$1:$DW$117)</f>
        <v>0</v>
      </c>
      <c r="N215" s="104" cm="1">
        <f t="array" ref="N215">AnualidadActivo(N$2, $E215, $C215, $B215, $D215, Hombres!$A$1:$DW$117, Mujeres!$A$1:$DW$117)</f>
        <v>0</v>
      </c>
      <c r="O215" s="104" cm="1">
        <f t="array" ref="O215">AnualidadActivo(O$2, $E215, $C215, $B215, $D215, Hombres!$A$1:$DW$117, Mujeres!$A$1:$DW$117)</f>
        <v>0</v>
      </c>
      <c r="P215" s="104" cm="1">
        <f t="array" ref="P215">AnualidadActivo(P$2, $E215, $C215, $B215, $D215, Hombres!$A$1:$DW$117, Mujeres!$A$1:$DW$117)</f>
        <v>0</v>
      </c>
      <c r="Q215" s="104" cm="1">
        <f t="array" ref="Q215">AnualidadActivo(Q$2, $E215, $C215, $B215, $D215, Hombres!$A$1:$DW$117, Mujeres!$A$1:$DW$117)</f>
        <v>0</v>
      </c>
      <c r="R215" s="104" cm="1">
        <f t="array" ref="R215">AnualidadActivo(R$2, $E215, $C215, $B215, $D215, Hombres!$A$1:$DW$117, Mujeres!$A$1:$DW$117)</f>
        <v>0</v>
      </c>
      <c r="S215" s="104" cm="1">
        <f t="array" ref="S215">AnualidadActivo(S$2, $E215, $C215, $B215, $D215, Hombres!$A$1:$DW$117, Mujeres!$A$1:$DW$117)</f>
        <v>0</v>
      </c>
      <c r="T215" s="104" cm="1">
        <f t="array" ref="T215">AnualidadActivo(T$2, $E215, $C215, $B215, $D215, Hombres!$A$1:$DW$117, Mujeres!$A$1:$DW$117)</f>
        <v>0</v>
      </c>
      <c r="U215" s="104" cm="1">
        <f t="array" ref="U215">AnualidadActivo(U$2, $E215, $C215, $B215, $D215, Hombres!$A$1:$DW$117, Mujeres!$A$1:$DW$117)</f>
        <v>0</v>
      </c>
      <c r="V215" s="104" cm="1">
        <f t="array" ref="V215">AnualidadActivo(V$2, $E215, $C215, $B215, $D215, Hombres!$A$1:$DW$117, Mujeres!$A$1:$DW$117)</f>
        <v>0</v>
      </c>
      <c r="W215" s="104" cm="1">
        <f t="array" ref="W215">AnualidadActivo(W$2, $E215, $C215, $B215, $D215, Hombres!$A$1:$DW$117, Mujeres!$A$1:$DW$117)</f>
        <v>0</v>
      </c>
      <c r="X215" s="104" cm="1">
        <f t="array" ref="X215">AnualidadActivo(X$2, $E215, $C215, $B215, $D215, Hombres!$A$1:$DW$117, Mujeres!$A$1:$DW$117)</f>
        <v>0</v>
      </c>
      <c r="Y215" s="104" cm="1">
        <f t="array" ref="Y215">AnualidadActivo(Y$2, $E215, $C215, $B215, $D215, Hombres!$A$1:$DW$117, Mujeres!$A$1:$DW$117)</f>
        <v>0</v>
      </c>
      <c r="Z215" s="104" cm="1">
        <f t="array" ref="Z215">AnualidadActivo(Z$2, $E215, $C215, $B215, $D215, Hombres!$A$1:$DW$117, Mujeres!$A$1:$DW$117)</f>
        <v>0</v>
      </c>
      <c r="AA215" s="104" cm="1">
        <f t="array" ref="AA215">AnualidadActivo(AA$2, $E215, $C215, $B215, $D215, Hombres!$A$1:$DW$117, Mujeres!$A$1:$DW$117)</f>
        <v>0</v>
      </c>
      <c r="AB215" s="104" cm="1">
        <f t="array" ref="AB215">AnualidadActivo(AB$2, $E215, $C215, $B215, $D215, Hombres!$A$1:$DW$117, Mujeres!$A$1:$DW$117)</f>
        <v>0</v>
      </c>
      <c r="AC215" s="104" cm="1">
        <f t="array" ref="AC215">AnualidadActivo(AC$2, $E215, $C215, $B215, $D215, Hombres!$A$1:$DW$117, Mujeres!$A$1:$DW$117)</f>
        <v>0</v>
      </c>
      <c r="AD215" s="104" cm="1">
        <f t="array" ref="AD215">AnualidadActivo(AD$2, $E215, $C215, $B215, $D215, Hombres!$A$1:$DW$117, Mujeres!$A$1:$DW$117)</f>
        <v>0</v>
      </c>
      <c r="AE215" s="104" cm="1">
        <f t="array" ref="AE215">AnualidadActivo(AE$2, $E215, $C215, $B215, $D215, Hombres!$A$1:$DW$117, Mujeres!$A$1:$DW$117)</f>
        <v>0</v>
      </c>
      <c r="AF215" s="104" cm="1">
        <f t="array" ref="AF215">AnualidadActivo(AF$2, $E215, $C215, $B215, $D215, Hombres!$A$1:$DW$117, Mujeres!$A$1:$DW$117)</f>
        <v>0</v>
      </c>
      <c r="AG215" s="104" cm="1">
        <f t="array" ref="AG215">AnualidadActivo(AG$2, $E215, $C215, $B215, $D215, Hombres!$A$1:$DW$117, Mujeres!$A$1:$DW$117)</f>
        <v>0</v>
      </c>
      <c r="AH215" s="104" cm="1">
        <f t="array" ref="AH215">AnualidadActivo(AH$2, $E215, $C215, $B215, $D215, Hombres!$A$1:$DW$117, Mujeres!$A$1:$DW$117)</f>
        <v>0</v>
      </c>
      <c r="AI215" s="104" cm="1">
        <f t="array" ref="AI215">AnualidadActivo(AI$2, $E215, $C215, $B215, $D215, Hombres!$A$1:$DW$117, Mujeres!$A$1:$DW$117)</f>
        <v>0</v>
      </c>
      <c r="AJ215" s="104" cm="1">
        <f t="array" ref="AJ215">AnualidadActivo(AJ$2, $E215, $C215, $B215, $D215, Hombres!$A$1:$DW$117, Mujeres!$A$1:$DW$117)</f>
        <v>0</v>
      </c>
      <c r="AK215" s="104" cm="1">
        <f t="array" ref="AK215">AnualidadActivo(AK$2, $E215, $C215, $B215, $D215, Hombres!$A$1:$DW$117, Mujeres!$A$1:$DW$117)</f>
        <v>0</v>
      </c>
      <c r="AL215" s="104" cm="1">
        <f t="array" ref="AL215">AnualidadActivo(AL$2, $E215, $C215, $B215, $D215, Hombres!$A$1:$DW$117, Mujeres!$A$1:$DW$117)</f>
        <v>25949054.323221397</v>
      </c>
      <c r="AM215" s="104" cm="1">
        <f t="array" ref="AM215">AnualidadActivo(AM$2, $E215, $C215, $B215, $D215, Hombres!$A$1:$DW$117, Mujeres!$A$1:$DW$117)</f>
        <v>26727525.952918038</v>
      </c>
      <c r="AN215" s="104" cm="1">
        <f t="array" ref="AN215">AnualidadActivo(AN$2, $E215, $C215, $B215, $D215, Hombres!$A$1:$DW$117, Mujeres!$A$1:$DW$117)</f>
        <v>27529351.731505577</v>
      </c>
      <c r="AO215" s="104" cm="1">
        <f t="array" ref="AO215">AnualidadActivo(AO$2, $E215, $C215, $B215, $D215, Hombres!$A$1:$DW$117, Mujeres!$A$1:$DW$117)</f>
        <v>28355232.283450745</v>
      </c>
      <c r="AP215" s="104" cm="1">
        <f t="array" ref="AP215">AnualidadActivo(AP$2, $E215, $C215, $B215, $D215, Hombres!$A$1:$DW$117, Mujeres!$A$1:$DW$117)</f>
        <v>29205889.251954272</v>
      </c>
      <c r="AQ215" s="104" cm="1">
        <f t="array" ref="AQ215">AnualidadActivo(AQ$2, $E215, $C215, $B215, $D215, Hombres!$A$1:$DW$117, Mujeres!$A$1:$DW$117)</f>
        <v>28628053.005210783</v>
      </c>
      <c r="AR215" s="104" cm="1">
        <f t="array" ref="AR215">AnualidadActivo(AR$2, $E215, $C215, $B215, $D215, Hombres!$A$1:$DW$117, Mujeres!$A$1:$DW$117)</f>
        <v>29136442.853101168</v>
      </c>
      <c r="AS215" s="104" cm="1">
        <f t="array" ref="AS215">AnualidadActivo(AS$2, $E215, $C215, $B215, $D215, Hombres!$A$1:$DW$117, Mujeres!$A$1:$DW$117)</f>
        <v>29620453.187856235</v>
      </c>
      <c r="AT215" s="104" cm="1">
        <f t="array" ref="AT215">AnualidadActivo(AT$2, $E215, $C215, $B215, $D215, Hombres!$A$1:$DW$117, Mujeres!$A$1:$DW$117)</f>
        <v>30069037.564180292</v>
      </c>
      <c r="AU215" s="104" cm="1">
        <f t="array" ref="AU215">AnualidadActivo(AU$2, $E215, $C215, $B215, $D215, Hombres!$A$1:$DW$117, Mujeres!$A$1:$DW$117)</f>
        <v>30470981.033739991</v>
      </c>
      <c r="AV215" s="104" cm="1">
        <f t="array" ref="AV215">AnualidadActivo(AV$2, $E215, $C215, $B215, $D215, Hombres!$A$1:$DW$117, Mujeres!$A$1:$DW$117)</f>
        <v>30816261.614600647</v>
      </c>
      <c r="AW215" s="104" cm="1">
        <f t="array" ref="AW215">AnualidadActivo(AW$2, $E215, $C215, $B215, $D215, Hombres!$A$1:$DW$117, Mujeres!$A$1:$DW$117)</f>
        <v>31099970.386953786</v>
      </c>
      <c r="AX215" s="104" cm="1">
        <f t="array" ref="AX215">AnualidadActivo(AX$2, $E215, $C215, $B215, $D215, Hombres!$A$1:$DW$117, Mujeres!$A$1:$DW$117)</f>
        <v>31321638.971283425</v>
      </c>
      <c r="AY215" s="104" cm="1">
        <f t="array" ref="AY215">AnualidadActivo(AY$2, $E215, $C215, $B215, $D215, Hombres!$A$1:$DW$117, Mujeres!$A$1:$DW$117)</f>
        <v>31481878.001851037</v>
      </c>
      <c r="AZ215" s="104" cm="1">
        <f t="array" ref="AZ215">AnualidadActivo(AZ$2, $E215, $C215, $B215, $D215, Hombres!$A$1:$DW$117, Mujeres!$A$1:$DW$117)</f>
        <v>31579189.871957388</v>
      </c>
      <c r="BA215" s="104" cm="1">
        <f t="array" ref="BA215">AnualidadActivo(BA$2, $E215, $C215, $B215, $D215, Hombres!$A$1:$DW$117, Mujeres!$A$1:$DW$117)</f>
        <v>31607426.625635728</v>
      </c>
      <c r="BB215" s="104" cm="1">
        <f t="array" ref="BB215">AnualidadActivo(BB$2, $E215, $C215, $B215, $D215, Hombres!$A$1:$DW$117, Mujeres!$A$1:$DW$117)</f>
        <v>31501123.106074192</v>
      </c>
      <c r="BC215" s="104" cm="1">
        <f t="array" ref="BC215">AnualidadActivo(BC$2, $E215, $C215, $B215, $D215, Hombres!$A$1:$DW$117, Mujeres!$A$1:$DW$117)</f>
        <v>31295716.662240863</v>
      </c>
      <c r="BD215" s="104" cm="1">
        <f t="array" ref="BD215">AnualidadActivo(BD$2, $E215, $C215, $B215, $D215, Hombres!$A$1:$DW$117, Mujeres!$A$1:$DW$117)</f>
        <v>30984659.771534186</v>
      </c>
      <c r="BE215" s="104" cm="1">
        <f t="array" ref="BE215">AnualidadActivo(BE$2, $E215, $C215, $B215, $D215, Hombres!$A$1:$DW$117, Mujeres!$A$1:$DW$117)</f>
        <v>30559891.783373401</v>
      </c>
      <c r="BF215" s="104" cm="1">
        <f t="array" ref="BF215">AnualidadActivo(BF$2, $E215, $C215, $B215, $D215, Hombres!$A$1:$DW$117, Mujeres!$A$1:$DW$117)</f>
        <v>30011458.128489647</v>
      </c>
      <c r="BG215" s="104" cm="1">
        <f t="array" ref="BG215">AnualidadActivo(BG$2, $E215, $C215, $B215, $D215, Hombres!$A$1:$DW$117, Mujeres!$A$1:$DW$117)</f>
        <v>29330335.541474078</v>
      </c>
      <c r="BH215" s="104" cm="1">
        <f t="array" ref="BH215">AnualidadActivo(BH$2, $E215, $C215, $B215, $D215, Hombres!$A$1:$DW$117, Mujeres!$A$1:$DW$117)</f>
        <v>28509738.071680885</v>
      </c>
      <c r="BI215" s="104" cm="1">
        <f t="array" ref="BI215">AnualidadActivo(BI$2, $E215, $C215, $B215, $D215, Hombres!$A$1:$DW$117, Mujeres!$A$1:$DW$117)</f>
        <v>27545581.751291391</v>
      </c>
      <c r="BJ215" s="104" cm="1">
        <f t="array" ref="BJ215">AnualidadActivo(BJ$2, $E215, $C215, $B215, $D215, Hombres!$A$1:$DW$117, Mujeres!$A$1:$DW$117)</f>
        <v>26435379.252998903</v>
      </c>
      <c r="BK215" s="104" cm="1">
        <f t="array" ref="BK215">AnualidadActivo(BK$2, $E215, $C215, $B215, $D215, Hombres!$A$1:$DW$117, Mujeres!$A$1:$DW$117)</f>
        <v>25178612.825972497</v>
      </c>
      <c r="BL215" s="104" cm="1">
        <f t="array" ref="BL215">AnualidadActivo(BL$2, $E215, $C215, $B215, $D215, Hombres!$A$1:$DW$117, Mujeres!$A$1:$DW$117)</f>
        <v>23779050.114525173</v>
      </c>
      <c r="BM215" s="104" cm="1">
        <f t="array" ref="BM215">AnualidadActivo(BM$2, $E215, $C215, $B215, $D215, Hombres!$A$1:$DW$117, Mujeres!$A$1:$DW$117)</f>
        <v>22246584.119217679</v>
      </c>
      <c r="BN215" s="104" cm="1">
        <f t="array" ref="BN215">AnualidadActivo(BN$2, $E215, $C215, $B215, $D215, Hombres!$A$1:$DW$117, Mujeres!$A$1:$DW$117)</f>
        <v>20596695.262054756</v>
      </c>
      <c r="BO215" s="104" cm="1">
        <f t="array" ref="BO215">AnualidadActivo(BO$2, $E215, $C215, $B215, $D215, Hombres!$A$1:$DW$117, Mujeres!$A$1:$DW$117)</f>
        <v>18848808.004411682</v>
      </c>
      <c r="BP215" s="104" cm="1">
        <f t="array" ref="BP215">AnualidadActivo(BP$2, $E215, $C215, $B215, $D215, Hombres!$A$1:$DW$117, Mujeres!$A$1:$DW$117)</f>
        <v>17026112.908606552</v>
      </c>
      <c r="BQ215" s="104" cm="1">
        <f t="array" ref="BQ215">AnualidadActivo(BQ$2, $E215, $C215, $B215, $D215, Hombres!$A$1:$DW$117, Mujeres!$A$1:$DW$117)</f>
        <v>15156672.987074427</v>
      </c>
      <c r="BR215" s="104" cm="1">
        <f t="array" ref="BR215">AnualidadActivo(BR$2, $E215, $C215, $B215, $D215, Hombres!$A$1:$DW$117, Mujeres!$A$1:$DW$117)</f>
        <v>13274325.633939588</v>
      </c>
      <c r="BS215" s="104" cm="1">
        <f t="array" ref="BS215">AnualidadActivo(BS$2, $E215, $C215, $B215, $D215, Hombres!$A$1:$DW$117, Mujeres!$A$1:$DW$117)</f>
        <v>11416713.65074607</v>
      </c>
      <c r="BT215" s="104" cm="1">
        <f t="array" ref="BT215">AnualidadActivo(BT$2, $E215, $C215, $B215, $D215, Hombres!$A$1:$DW$117, Mujeres!$A$1:$DW$117)</f>
        <v>9621944.7972624917</v>
      </c>
      <c r="BU215" s="104" cm="1">
        <f t="array" ref="BU215">AnualidadActivo(BU$2, $E215, $C215, $B215, $D215, Hombres!$A$1:$DW$117, Mujeres!$A$1:$DW$117)</f>
        <v>7926646.0781822354</v>
      </c>
      <c r="BV215" s="104" cm="1">
        <f t="array" ref="BV215">AnualidadActivo(BV$2, $E215, $C215, $B215, $D215, Hombres!$A$1:$DW$117, Mujeres!$A$1:$DW$117)</f>
        <v>6364776.3423326854</v>
      </c>
      <c r="BW215" s="104" cm="1">
        <f t="array" ref="BW215">AnualidadActivo(BW$2, $E215, $C215, $B215, $D215, Hombres!$A$1:$DW$117, Mujeres!$A$1:$DW$117)</f>
        <v>4965855.3524702517</v>
      </c>
      <c r="BX215" s="104" cm="1">
        <f t="array" ref="BX215">AnualidadActivo(BX$2, $E215, $C215, $B215, $D215, Hombres!$A$1:$DW$117, Mujeres!$A$1:$DW$117)</f>
        <v>3751669.7275113878</v>
      </c>
      <c r="BY215" s="104" cm="1">
        <f t="array" ref="BY215">AnualidadActivo(BY$2, $E215, $C215, $B215, $D215, Hombres!$A$1:$DW$117, Mujeres!$A$1:$DW$117)</f>
        <v>2733573.4447836638</v>
      </c>
      <c r="BZ215" s="104" cm="1">
        <f t="array" ref="BZ215">AnualidadActivo(BZ$2, $E215, $C215, $B215, $D215, Hombres!$A$1:$DW$117, Mujeres!$A$1:$DW$117)</f>
        <v>1911877.5238429711</v>
      </c>
      <c r="CA215" s="104" cm="1">
        <f t="array" ref="CA215">AnualidadActivo(CA$2, $E215, $C215, $B215, $D215, Hombres!$A$1:$DW$117, Mujeres!$A$1:$DW$117)</f>
        <v>1276566.8706856994</v>
      </c>
      <c r="CB215" s="104" cm="1">
        <f t="array" ref="CB215">AnualidadActivo(CB$2, $E215, $C215, $B215, $D215, Hombres!$A$1:$DW$117, Mujeres!$A$1:$DW$117)</f>
        <v>808745.28996851156</v>
      </c>
      <c r="CC215" s="104" cm="1">
        <f t="array" ref="CC215">AnualidadActivo(CC$2, $E215, $C215, $B215, $D215, Hombres!$A$1:$DW$117, Mujeres!$A$1:$DW$117)</f>
        <v>482725.10017684952</v>
      </c>
      <c r="CD215" s="104" cm="1">
        <f t="array" ref="CD215">AnualidadActivo(CD$2, $E215, $C215, $B215, $D215, Hombres!$A$1:$DW$117, Mujeres!$A$1:$DW$117)</f>
        <v>269185.7517647206</v>
      </c>
      <c r="CE215" s="104" cm="1">
        <f t="array" ref="CE215">AnualidadActivo(CE$2, $E215, $C215, $B215, $D215, Hombres!$A$1:$DW$117, Mujeres!$A$1:$DW$117)</f>
        <v>138816.92631650771</v>
      </c>
      <c r="CF215" s="104" cm="1">
        <f t="array" ref="CF215">AnualidadActivo(CF$2, $E215, $C215, $B215, $D215, Hombres!$A$1:$DW$117, Mujeres!$A$1:$DW$117)</f>
        <v>65390.299781721587</v>
      </c>
      <c r="CG215" s="104" cm="1">
        <f t="array" ref="CG215">AnualidadActivo(CG$2, $E215, $C215, $B215, $D215, Hombres!$A$1:$DW$117, Mujeres!$A$1:$DW$117)</f>
        <v>27717.432788054939</v>
      </c>
      <c r="CH215" s="104" cm="1">
        <f t="array" ref="CH215">AnualidadActivo(CH$2, $E215, $C215, $B215, $D215, Hombres!$A$1:$DW$117, Mujeres!$A$1:$DW$117)</f>
        <v>10374.82185263109</v>
      </c>
      <c r="CI215" s="104" cm="1">
        <f t="array" ref="CI215">AnualidadActivo(CI$2, $E215, $C215, $B215, $D215, Hombres!$A$1:$DW$117, Mujeres!$A$1:$DW$117)</f>
        <v>3345.1416817770964</v>
      </c>
      <c r="CJ215" s="104" cm="1">
        <f t="array" ref="CJ215">AnualidadActivo(CJ$2, $E215, $C215, $B215, $D215, Hombres!$A$1:$DW$117, Mujeres!$A$1:$DW$117)</f>
        <v>897.759109201142</v>
      </c>
      <c r="CK215" s="104" cm="1">
        <f t="array" ref="CK215">AnualidadActivo(CK$2, $E215, $C215, $B215, $D215, Hombres!$A$1:$DW$117, Mujeres!$A$1:$DW$117)</f>
        <v>0</v>
      </c>
      <c r="CL215" s="104" cm="1">
        <f t="array" ref="CL215">AnualidadActivo(CL$2, $E215, $C215, $B215, $D215, Hombres!$A$1:$DW$117, Mujeres!$A$1:$DW$117)</f>
        <v>0</v>
      </c>
      <c r="CM215" s="104" cm="1">
        <f t="array" ref="CM215">AnualidadActivo(CM$2, $E215, $C215, $B215, $D215, Hombres!$A$1:$DW$117, Mujeres!$A$1:$DW$117)</f>
        <v>0</v>
      </c>
      <c r="CN215" s="104" cm="1">
        <f t="array" ref="CN215">AnualidadActivo(CN$2, $E215, $C215, $B215, $D215, Hombres!$A$1:$DW$117, Mujeres!$A$1:$DW$117)</f>
        <v>0</v>
      </c>
      <c r="CO215" s="104" cm="1">
        <f t="array" ref="CO215">AnualidadActivo(CO$2, $E215, $C215, $B215, $D215, Hombres!$A$1:$DW$117, Mujeres!$A$1:$DW$117)</f>
        <v>0</v>
      </c>
      <c r="CP215" s="104" cm="1">
        <f t="array" ref="CP215">AnualidadActivo(CP$2, $E215, $C215, $B215, $D215, Hombres!$A$1:$DW$117, Mujeres!$A$1:$DW$117)</f>
        <v>0</v>
      </c>
      <c r="CQ215" s="104" cm="1">
        <f t="array" ref="CQ215">AnualidadActivo(CQ$2, $E215, $C215, $B215, $D215, Hombres!$A$1:$DW$117, Mujeres!$A$1:$DW$117)</f>
        <v>0</v>
      </c>
      <c r="CR215" s="104" cm="1">
        <f t="array" ref="CR215">AnualidadActivo(CR$2, $E215, $C215, $B215, $D215, Hombres!$A$1:$DW$117, Mujeres!$A$1:$DW$117)</f>
        <v>0</v>
      </c>
      <c r="CS215" s="104" cm="1">
        <f t="array" ref="CS215">AnualidadActivo(CS$2, $E215, $C215, $B215, $D215, Hombres!$A$1:$DW$117, Mujeres!$A$1:$DW$117)</f>
        <v>0</v>
      </c>
      <c r="CT215" s="104" cm="1">
        <f t="array" ref="CT215">AnualidadActivo(CT$2, $E215, $C215, $B215, $D215, Hombres!$A$1:$DW$117, Mujeres!$A$1:$DW$117)</f>
        <v>0</v>
      </c>
      <c r="CU215" s="104" cm="1">
        <f t="array" ref="CU215">AnualidadActivo(CU$2, $E215, $C215, $B215, $D215, Hombres!$A$1:$DW$117, Mujeres!$A$1:$DW$117)</f>
        <v>0</v>
      </c>
      <c r="CV215" s="104" cm="1">
        <f t="array" ref="CV215">AnualidadActivo(CV$2, $E215, $C215, $B215, $D215, Hombres!$A$1:$DW$117, Mujeres!$A$1:$DW$117)</f>
        <v>0</v>
      </c>
      <c r="CW215" s="104" cm="1">
        <f t="array" ref="CW215">AnualidadActivo(CW$2, $E215, $C215, $B215, $D215, Hombres!$A$1:$DW$117, Mujeres!$A$1:$DW$117)</f>
        <v>0</v>
      </c>
      <c r="CX215" s="104" cm="1">
        <f t="array" ref="CX215">AnualidadActivo(CX$2, $E215, $C215, $B215, $D215, Hombres!$A$1:$DW$117, Mujeres!$A$1:$DW$117)</f>
        <v>0</v>
      </c>
      <c r="CY215" s="104" cm="1">
        <f t="array" ref="CY215">AnualidadActivo(CY$2, $E215, $C215, $B215, $D215, Hombres!$A$1:$DW$117, Mujeres!$A$1:$DW$117)</f>
        <v>0</v>
      </c>
      <c r="CZ215" s="104" cm="1">
        <f t="array" ref="CZ215">AnualidadActivo(CZ$2, $E215, $C215, $B215, $D215, Hombres!$A$1:$DW$117, Mujeres!$A$1:$DW$117)</f>
        <v>0</v>
      </c>
      <c r="DA215" s="104" cm="1">
        <f t="array" ref="DA215">AnualidadActivo(DA$2, $E215, $C215, $B215, $D215, Hombres!$A$1:$DW$117, Mujeres!$A$1:$DW$117)</f>
        <v>0</v>
      </c>
    </row>
    <row r="216" spans="1:105" x14ac:dyDescent="0.35">
      <c r="A216" s="2">
        <f t="shared" si="3"/>
        <v>214</v>
      </c>
      <c r="B216" s="107">
        <v>486524.85</v>
      </c>
      <c r="C216" s="9">
        <v>45880</v>
      </c>
      <c r="D216" s="7" t="s">
        <v>6</v>
      </c>
      <c r="E216" s="9">
        <v>33721</v>
      </c>
      <c r="F216" s="12" cm="1">
        <f t="array" ref="F216">edadCalc(E216)</f>
        <v>33</v>
      </c>
      <c r="G216" s="49" cm="1">
        <f t="array" ref="G216">PorcentajePension(C216,E216, D216)</f>
        <v>0.85</v>
      </c>
      <c r="I216" s="103"/>
      <c r="J216" s="104" cm="1">
        <f t="array" ref="J216">AnualidadActivo(J$2, $E216, $C216, $B216, $D216, Hombres!$A$1:$DW$117, Mujeres!$A$1:$DW$117)</f>
        <v>0</v>
      </c>
      <c r="K216" s="104" cm="1">
        <f t="array" ref="K216">AnualidadActivo(K$2, $E216, $C216, $B216, $D216, Hombres!$A$1:$DW$117, Mujeres!$A$1:$DW$117)</f>
        <v>0</v>
      </c>
      <c r="L216" s="104" cm="1">
        <f t="array" ref="L216">AnualidadActivo(L$2, $E216, $C216, $B216, $D216, Hombres!$A$1:$DW$117, Mujeres!$A$1:$DW$117)</f>
        <v>0</v>
      </c>
      <c r="M216" s="104" cm="1">
        <f t="array" ref="M216">AnualidadActivo(M$2, $E216, $C216, $B216, $D216, Hombres!$A$1:$DW$117, Mujeres!$A$1:$DW$117)</f>
        <v>0</v>
      </c>
      <c r="N216" s="104" cm="1">
        <f t="array" ref="N216">AnualidadActivo(N$2, $E216, $C216, $B216, $D216, Hombres!$A$1:$DW$117, Mujeres!$A$1:$DW$117)</f>
        <v>0</v>
      </c>
      <c r="O216" s="104" cm="1">
        <f t="array" ref="O216">AnualidadActivo(O$2, $E216, $C216, $B216, $D216, Hombres!$A$1:$DW$117, Mujeres!$A$1:$DW$117)</f>
        <v>0</v>
      </c>
      <c r="P216" s="104" cm="1">
        <f t="array" ref="P216">AnualidadActivo(P$2, $E216, $C216, $B216, $D216, Hombres!$A$1:$DW$117, Mujeres!$A$1:$DW$117)</f>
        <v>0</v>
      </c>
      <c r="Q216" s="104" cm="1">
        <f t="array" ref="Q216">AnualidadActivo(Q$2, $E216, $C216, $B216, $D216, Hombres!$A$1:$DW$117, Mujeres!$A$1:$DW$117)</f>
        <v>0</v>
      </c>
      <c r="R216" s="104" cm="1">
        <f t="array" ref="R216">AnualidadActivo(R$2, $E216, $C216, $B216, $D216, Hombres!$A$1:$DW$117, Mujeres!$A$1:$DW$117)</f>
        <v>0</v>
      </c>
      <c r="S216" s="104" cm="1">
        <f t="array" ref="S216">AnualidadActivo(S$2, $E216, $C216, $B216, $D216, Hombres!$A$1:$DW$117, Mujeres!$A$1:$DW$117)</f>
        <v>0</v>
      </c>
      <c r="T216" s="104" cm="1">
        <f t="array" ref="T216">AnualidadActivo(T$2, $E216, $C216, $B216, $D216, Hombres!$A$1:$DW$117, Mujeres!$A$1:$DW$117)</f>
        <v>0</v>
      </c>
      <c r="U216" s="104" cm="1">
        <f t="array" ref="U216">AnualidadActivo(U$2, $E216, $C216, $B216, $D216, Hombres!$A$1:$DW$117, Mujeres!$A$1:$DW$117)</f>
        <v>0</v>
      </c>
      <c r="V216" s="104" cm="1">
        <f t="array" ref="V216">AnualidadActivo(V$2, $E216, $C216, $B216, $D216, Hombres!$A$1:$DW$117, Mujeres!$A$1:$DW$117)</f>
        <v>0</v>
      </c>
      <c r="W216" s="104" cm="1">
        <f t="array" ref="W216">AnualidadActivo(W$2, $E216, $C216, $B216, $D216, Hombres!$A$1:$DW$117, Mujeres!$A$1:$DW$117)</f>
        <v>0</v>
      </c>
      <c r="X216" s="104" cm="1">
        <f t="array" ref="X216">AnualidadActivo(X$2, $E216, $C216, $B216, $D216, Hombres!$A$1:$DW$117, Mujeres!$A$1:$DW$117)</f>
        <v>0</v>
      </c>
      <c r="Y216" s="104" cm="1">
        <f t="array" ref="Y216">AnualidadActivo(Y$2, $E216, $C216, $B216, $D216, Hombres!$A$1:$DW$117, Mujeres!$A$1:$DW$117)</f>
        <v>0</v>
      </c>
      <c r="Z216" s="104" cm="1">
        <f t="array" ref="Z216">AnualidadActivo(Z$2, $E216, $C216, $B216, $D216, Hombres!$A$1:$DW$117, Mujeres!$A$1:$DW$117)</f>
        <v>0</v>
      </c>
      <c r="AA216" s="104" cm="1">
        <f t="array" ref="AA216">AnualidadActivo(AA$2, $E216, $C216, $B216, $D216, Hombres!$A$1:$DW$117, Mujeres!$A$1:$DW$117)</f>
        <v>0</v>
      </c>
      <c r="AB216" s="104" cm="1">
        <f t="array" ref="AB216">AnualidadActivo(AB$2, $E216, $C216, $B216, $D216, Hombres!$A$1:$DW$117, Mujeres!$A$1:$DW$117)</f>
        <v>0</v>
      </c>
      <c r="AC216" s="104" cm="1">
        <f t="array" ref="AC216">AnualidadActivo(AC$2, $E216, $C216, $B216, $D216, Hombres!$A$1:$DW$117, Mujeres!$A$1:$DW$117)</f>
        <v>0</v>
      </c>
      <c r="AD216" s="104" cm="1">
        <f t="array" ref="AD216">AnualidadActivo(AD$2, $E216, $C216, $B216, $D216, Hombres!$A$1:$DW$117, Mujeres!$A$1:$DW$117)</f>
        <v>0</v>
      </c>
      <c r="AE216" s="104" cm="1">
        <f t="array" ref="AE216">AnualidadActivo(AE$2, $E216, $C216, $B216, $D216, Hombres!$A$1:$DW$117, Mujeres!$A$1:$DW$117)</f>
        <v>0</v>
      </c>
      <c r="AF216" s="104" cm="1">
        <f t="array" ref="AF216">AnualidadActivo(AF$2, $E216, $C216, $B216, $D216, Hombres!$A$1:$DW$117, Mujeres!$A$1:$DW$117)</f>
        <v>0</v>
      </c>
      <c r="AG216" s="104" cm="1">
        <f t="array" ref="AG216">AnualidadActivo(AG$2, $E216, $C216, $B216, $D216, Hombres!$A$1:$DW$117, Mujeres!$A$1:$DW$117)</f>
        <v>0</v>
      </c>
      <c r="AH216" s="104" cm="1">
        <f t="array" ref="AH216">AnualidadActivo(AH$2, $E216, $C216, $B216, $D216, Hombres!$A$1:$DW$117, Mujeres!$A$1:$DW$117)</f>
        <v>0</v>
      </c>
      <c r="AI216" s="104" cm="1">
        <f t="array" ref="AI216">AnualidadActivo(AI$2, $E216, $C216, $B216, $D216, Hombres!$A$1:$DW$117, Mujeres!$A$1:$DW$117)</f>
        <v>0</v>
      </c>
      <c r="AJ216" s="104" cm="1">
        <f t="array" ref="AJ216">AnualidadActivo(AJ$2, $E216, $C216, $B216, $D216, Hombres!$A$1:$DW$117, Mujeres!$A$1:$DW$117)</f>
        <v>0</v>
      </c>
      <c r="AK216" s="104" cm="1">
        <f t="array" ref="AK216">AnualidadActivo(AK$2, $E216, $C216, $B216, $D216, Hombres!$A$1:$DW$117, Mujeres!$A$1:$DW$117)</f>
        <v>0</v>
      </c>
      <c r="AL216" s="104" cm="1">
        <f t="array" ref="AL216">AnualidadActivo(AL$2, $E216, $C216, $B216, $D216, Hombres!$A$1:$DW$117, Mujeres!$A$1:$DW$117)</f>
        <v>0</v>
      </c>
      <c r="AM216" s="104" cm="1">
        <f t="array" ref="AM216">AnualidadActivo(AM$2, $E216, $C216, $B216, $D216, Hombres!$A$1:$DW$117, Mujeres!$A$1:$DW$117)</f>
        <v>0</v>
      </c>
      <c r="AN216" s="104" cm="1">
        <f t="array" ref="AN216">AnualidadActivo(AN$2, $E216, $C216, $B216, $D216, Hombres!$A$1:$DW$117, Mujeres!$A$1:$DW$117)</f>
        <v>22754790.63066576</v>
      </c>
      <c r="AO216" s="104" cm="1">
        <f t="array" ref="AO216">AnualidadActivo(AO$2, $E216, $C216, $B216, $D216, Hombres!$A$1:$DW$117, Mujeres!$A$1:$DW$117)</f>
        <v>23437434.349585734</v>
      </c>
      <c r="AP216" s="104" cm="1">
        <f t="array" ref="AP216">AnualidadActivo(AP$2, $E216, $C216, $B216, $D216, Hombres!$A$1:$DW$117, Mujeres!$A$1:$DW$117)</f>
        <v>24140557.380073305</v>
      </c>
      <c r="AQ216" s="104" cm="1">
        <f t="array" ref="AQ216">AnualidadActivo(AQ$2, $E216, $C216, $B216, $D216, Hombres!$A$1:$DW$117, Mujeres!$A$1:$DW$117)</f>
        <v>24864774.101475507</v>
      </c>
      <c r="AR216" s="104" cm="1">
        <f t="array" ref="AR216">AnualidadActivo(AR$2, $E216, $C216, $B216, $D216, Hombres!$A$1:$DW$117, Mujeres!$A$1:$DW$117)</f>
        <v>25610717.324519776</v>
      </c>
      <c r="AS216" s="104" cm="1">
        <f t="array" ref="AS216">AnualidadActivo(AS$2, $E216, $C216, $B216, $D216, Hombres!$A$1:$DW$117, Mujeres!$A$1:$DW$117)</f>
        <v>25864542.082527511</v>
      </c>
      <c r="AT216" s="104" cm="1">
        <f t="array" ref="AT216">AnualidadActivo(AT$2, $E216, $C216, $B216, $D216, Hombres!$A$1:$DW$117, Mujeres!$A$1:$DW$117)</f>
        <v>26510560.724258263</v>
      </c>
      <c r="AU216" s="104" cm="1">
        <f t="array" ref="AU216">AnualidadActivo(AU$2, $E216, $C216, $B216, $D216, Hombres!$A$1:$DW$117, Mujeres!$A$1:$DW$117)</f>
        <v>27161454.029057536</v>
      </c>
      <c r="AV216" s="104" cm="1">
        <f t="array" ref="AV216">AnualidadActivo(AV$2, $E216, $C216, $B216, $D216, Hombres!$A$1:$DW$117, Mujeres!$A$1:$DW$117)</f>
        <v>27813618.276724689</v>
      </c>
      <c r="AW216" s="104" cm="1">
        <f t="array" ref="AW216">AnualidadActivo(AW$2, $E216, $C216, $B216, $D216, Hombres!$A$1:$DW$117, Mujeres!$A$1:$DW$117)</f>
        <v>28461032.559531432</v>
      </c>
      <c r="AX216" s="104" cm="1">
        <f t="array" ref="AX216">AnualidadActivo(AX$2, $E216, $C216, $B216, $D216, Hombres!$A$1:$DW$117, Mujeres!$A$1:$DW$117)</f>
        <v>29097335.522932492</v>
      </c>
      <c r="AY216" s="104" cm="1">
        <f t="array" ref="AY216">AnualidadActivo(AY$2, $E216, $C216, $B216, $D216, Hombres!$A$1:$DW$117, Mujeres!$A$1:$DW$117)</f>
        <v>29719491.463084921</v>
      </c>
      <c r="AZ216" s="104" cm="1">
        <f t="array" ref="AZ216">AnualidadActivo(AZ$2, $E216, $C216, $B216, $D216, Hombres!$A$1:$DW$117, Mujeres!$A$1:$DW$117)</f>
        <v>30327614.58019324</v>
      </c>
      <c r="BA216" s="104" cm="1">
        <f t="array" ref="BA216">AnualidadActivo(BA$2, $E216, $C216, $B216, $D216, Hombres!$A$1:$DW$117, Mujeres!$A$1:$DW$117)</f>
        <v>30920995.224853553</v>
      </c>
      <c r="BB216" s="104" cm="1">
        <f t="array" ref="BB216">AnualidadActivo(BB$2, $E216, $C216, $B216, $D216, Hombres!$A$1:$DW$117, Mujeres!$A$1:$DW$117)</f>
        <v>31493860.061952725</v>
      </c>
      <c r="BC216" s="104" cm="1">
        <f t="array" ref="BC216">AnualidadActivo(BC$2, $E216, $C216, $B216, $D216, Hombres!$A$1:$DW$117, Mujeres!$A$1:$DW$117)</f>
        <v>32035716.144495867</v>
      </c>
      <c r="BD216" s="104" cm="1">
        <f t="array" ref="BD216">AnualidadActivo(BD$2, $E216, $C216, $B216, $D216, Hombres!$A$1:$DW$117, Mujeres!$A$1:$DW$117)</f>
        <v>32533209.160075776</v>
      </c>
      <c r="BE216" s="104" cm="1">
        <f t="array" ref="BE216">AnualidadActivo(BE$2, $E216, $C216, $B216, $D216, Hombres!$A$1:$DW$117, Mujeres!$A$1:$DW$117)</f>
        <v>32971915.484014668</v>
      </c>
      <c r="BF216" s="104" cm="1">
        <f t="array" ref="BF216">AnualidadActivo(BF$2, $E216, $C216, $B216, $D216, Hombres!$A$1:$DW$117, Mujeres!$A$1:$DW$117)</f>
        <v>33301735.697775777</v>
      </c>
      <c r="BG216" s="104" cm="1">
        <f t="array" ref="BG216">AnualidadActivo(BG$2, $E216, $C216, $B216, $D216, Hombres!$A$1:$DW$117, Mujeres!$A$1:$DW$117)</f>
        <v>33549247.218460303</v>
      </c>
      <c r="BH216" s="104" cm="1">
        <f t="array" ref="BH216">AnualidadActivo(BH$2, $E216, $C216, $B216, $D216, Hombres!$A$1:$DW$117, Mujeres!$A$1:$DW$117)</f>
        <v>33701724.823101766</v>
      </c>
      <c r="BI216" s="104" cm="1">
        <f t="array" ref="BI216">AnualidadActivo(BI$2, $E216, $C216, $B216, $D216, Hombres!$A$1:$DW$117, Mujeres!$A$1:$DW$117)</f>
        <v>33746289.557483651</v>
      </c>
      <c r="BJ216" s="104" cm="1">
        <f t="array" ref="BJ216">AnualidadActivo(BJ$2, $E216, $C216, $B216, $D216, Hombres!$A$1:$DW$117, Mujeres!$A$1:$DW$117)</f>
        <v>33669163.998775631</v>
      </c>
      <c r="BK216" s="104" cm="1">
        <f t="array" ref="BK216">AnualidadActivo(BK$2, $E216, $C216, $B216, $D216, Hombres!$A$1:$DW$117, Mujeres!$A$1:$DW$117)</f>
        <v>33454243.354868934</v>
      </c>
      <c r="BL216" s="104" cm="1">
        <f t="array" ref="BL216">AnualidadActivo(BL$2, $E216, $C216, $B216, $D216, Hombres!$A$1:$DW$117, Mujeres!$A$1:$DW$117)</f>
        <v>33084131.83451746</v>
      </c>
      <c r="BM216" s="104" cm="1">
        <f t="array" ref="BM216">AnualidadActivo(BM$2, $E216, $C216, $B216, $D216, Hombres!$A$1:$DW$117, Mujeres!$A$1:$DW$117)</f>
        <v>32543277.840000253</v>
      </c>
      <c r="BN216" s="104" cm="1">
        <f t="array" ref="BN216">AnualidadActivo(BN$2, $E216, $C216, $B216, $D216, Hombres!$A$1:$DW$117, Mujeres!$A$1:$DW$117)</f>
        <v>31818886.734883897</v>
      </c>
      <c r="BO216" s="104" cm="1">
        <f t="array" ref="BO216">AnualidadActivo(BO$2, $E216, $C216, $B216, $D216, Hombres!$A$1:$DW$117, Mujeres!$A$1:$DW$117)</f>
        <v>30899939.212852787</v>
      </c>
      <c r="BP216" s="104" cm="1">
        <f t="array" ref="BP216">AnualidadActivo(BP$2, $E216, $C216, $B216, $D216, Hombres!$A$1:$DW$117, Mujeres!$A$1:$DW$117)</f>
        <v>29775980.899632193</v>
      </c>
      <c r="BQ216" s="104" cm="1">
        <f t="array" ref="BQ216">AnualidadActivo(BQ$2, $E216, $C216, $B216, $D216, Hombres!$A$1:$DW$117, Mujeres!$A$1:$DW$117)</f>
        <v>28439605.100875802</v>
      </c>
      <c r="BR216" s="104" cm="1">
        <f t="array" ref="BR216">AnualidadActivo(BR$2, $E216, $C216, $B216, $D216, Hombres!$A$1:$DW$117, Mujeres!$A$1:$DW$117)</f>
        <v>26890341.885903973</v>
      </c>
      <c r="BS216" s="104" cm="1">
        <f t="array" ref="BS216">AnualidadActivo(BS$2, $E216, $C216, $B216, $D216, Hombres!$A$1:$DW$117, Mujeres!$A$1:$DW$117)</f>
        <v>25135653.687691364</v>
      </c>
      <c r="BT216" s="104" cm="1">
        <f t="array" ref="BT216">AnualidadActivo(BT$2, $E216, $C216, $B216, $D216, Hombres!$A$1:$DW$117, Mujeres!$A$1:$DW$117)</f>
        <v>23190263.985341974</v>
      </c>
      <c r="BU216" s="104" cm="1">
        <f t="array" ref="BU216">AnualidadActivo(BU$2, $E216, $C216, $B216, $D216, Hombres!$A$1:$DW$117, Mujeres!$A$1:$DW$117)</f>
        <v>21077069.986981787</v>
      </c>
      <c r="BV216" s="104" cm="1">
        <f t="array" ref="BV216">AnualidadActivo(BV$2, $E216, $C216, $B216, $D216, Hombres!$A$1:$DW$117, Mujeres!$A$1:$DW$117)</f>
        <v>18829539.202461936</v>
      </c>
      <c r="BW216" s="104" cm="1">
        <f t="array" ref="BW216">AnualidadActivo(BW$2, $E216, $C216, $B216, $D216, Hombres!$A$1:$DW$117, Mujeres!$A$1:$DW$117)</f>
        <v>16493684.570697324</v>
      </c>
      <c r="BX216" s="104" cm="1">
        <f t="array" ref="BX216">AnualidadActivo(BX$2, $E216, $C216, $B216, $D216, Hombres!$A$1:$DW$117, Mujeres!$A$1:$DW$117)</f>
        <v>14126193.606126018</v>
      </c>
      <c r="BY216" s="104" cm="1">
        <f t="array" ref="BY216">AnualidadActivo(BY$2, $E216, $C216, $B216, $D216, Hombres!$A$1:$DW$117, Mujeres!$A$1:$DW$117)</f>
        <v>11790318.283750312</v>
      </c>
      <c r="BZ216" s="104" cm="1">
        <f t="array" ref="BZ216">AnualidadActivo(BZ$2, $E216, $C216, $B216, $D216, Hombres!$A$1:$DW$117, Mujeres!$A$1:$DW$117)</f>
        <v>9552412.1422742456</v>
      </c>
      <c r="CA216" s="104" cm="1">
        <f t="array" ref="CA216">AnualidadActivo(CA$2, $E216, $C216, $B216, $D216, Hombres!$A$1:$DW$117, Mujeres!$A$1:$DW$117)</f>
        <v>7478208.7250581644</v>
      </c>
      <c r="CB216" s="104" cm="1">
        <f t="array" ref="CB216">AnualidadActivo(CB$2, $E216, $C216, $B216, $D216, Hombres!$A$1:$DW$117, Mujeres!$A$1:$DW$117)</f>
        <v>5627328.7709860895</v>
      </c>
      <c r="CC216" s="104" cm="1">
        <f t="array" ref="CC216">AnualidadActivo(CC$2, $E216, $C216, $B216, $D216, Hombres!$A$1:$DW$117, Mujeres!$A$1:$DW$117)</f>
        <v>4045599.3013292369</v>
      </c>
      <c r="CD216" s="104" cm="1">
        <f t="array" ref="CD216">AnualidadActivo(CD$2, $E216, $C216, $B216, $D216, Hombres!$A$1:$DW$117, Mujeres!$A$1:$DW$117)</f>
        <v>2758544.4238094673</v>
      </c>
      <c r="CE216" s="104" cm="1">
        <f t="array" ref="CE216">AnualidadActivo(CE$2, $E216, $C216, $B216, $D216, Hombres!$A$1:$DW$117, Mujeres!$A$1:$DW$117)</f>
        <v>1768424.738470156</v>
      </c>
      <c r="CF216" s="104" cm="1">
        <f t="array" ref="CF216">AnualidadActivo(CF$2, $E216, $C216, $B216, $D216, Hombres!$A$1:$DW$117, Mujeres!$A$1:$DW$117)</f>
        <v>1054690.6520491096</v>
      </c>
      <c r="CG216" s="104" cm="1">
        <f t="array" ref="CG216">AnualidadActivo(CG$2, $E216, $C216, $B216, $D216, Hombres!$A$1:$DW$117, Mujeres!$A$1:$DW$117)</f>
        <v>577793.25870733906</v>
      </c>
      <c r="CH216" s="104" cm="1">
        <f t="array" ref="CH216">AnualidadActivo(CH$2, $E216, $C216, $B216, $D216, Hombres!$A$1:$DW$117, Mujeres!$A$1:$DW$117)</f>
        <v>286215.40747071459</v>
      </c>
      <c r="CI216" s="104" cm="1">
        <f t="array" ref="CI216">AnualidadActivo(CI$2, $E216, $C216, $B216, $D216, Hombres!$A$1:$DW$117, Mujeres!$A$1:$DW$117)</f>
        <v>125644.9106261827</v>
      </c>
      <c r="CJ216" s="104" cm="1">
        <f t="array" ref="CJ216">AnualidadActivo(CJ$2, $E216, $C216, $B216, $D216, Hombres!$A$1:$DW$117, Mujeres!$A$1:$DW$117)</f>
        <v>47598.486423604525</v>
      </c>
      <c r="CK216" s="104" cm="1">
        <f t="array" ref="CK216">AnualidadActivo(CK$2, $E216, $C216, $B216, $D216, Hombres!$A$1:$DW$117, Mujeres!$A$1:$DW$117)</f>
        <v>15001.93406638042</v>
      </c>
      <c r="CL216" s="104" cm="1">
        <f t="array" ref="CL216">AnualidadActivo(CL$2, $E216, $C216, $B216, $D216, Hombres!$A$1:$DW$117, Mujeres!$A$1:$DW$117)</f>
        <v>3726.507485577953</v>
      </c>
      <c r="CM216" s="104" cm="1">
        <f t="array" ref="CM216">AnualidadActivo(CM$2, $E216, $C216, $B216, $D216, Hombres!$A$1:$DW$117, Mujeres!$A$1:$DW$117)</f>
        <v>666.83178430598059</v>
      </c>
      <c r="CN216" s="104" cm="1">
        <f t="array" ref="CN216">AnualidadActivo(CN$2, $E216, $C216, $B216, $D216, Hombres!$A$1:$DW$117, Mujeres!$A$1:$DW$117)</f>
        <v>71.585146898826849</v>
      </c>
      <c r="CO216" s="104" cm="1">
        <f t="array" ref="CO216">AnualidadActivo(CO$2, $E216, $C216, $B216, $D216, Hombres!$A$1:$DW$117, Mujeres!$A$1:$DW$117)</f>
        <v>0</v>
      </c>
      <c r="CP216" s="104" cm="1">
        <f t="array" ref="CP216">AnualidadActivo(CP$2, $E216, $C216, $B216, $D216, Hombres!$A$1:$DW$117, Mujeres!$A$1:$DW$117)</f>
        <v>0</v>
      </c>
      <c r="CQ216" s="104" cm="1">
        <f t="array" ref="CQ216">AnualidadActivo(CQ$2, $E216, $C216, $B216, $D216, Hombres!$A$1:$DW$117, Mujeres!$A$1:$DW$117)</f>
        <v>0</v>
      </c>
      <c r="CR216" s="104" cm="1">
        <f t="array" ref="CR216">AnualidadActivo(CR$2, $E216, $C216, $B216, $D216, Hombres!$A$1:$DW$117, Mujeres!$A$1:$DW$117)</f>
        <v>0</v>
      </c>
      <c r="CS216" s="104" cm="1">
        <f t="array" ref="CS216">AnualidadActivo(CS$2, $E216, $C216, $B216, $D216, Hombres!$A$1:$DW$117, Mujeres!$A$1:$DW$117)</f>
        <v>0</v>
      </c>
      <c r="CT216" s="104" cm="1">
        <f t="array" ref="CT216">AnualidadActivo(CT$2, $E216, $C216, $B216, $D216, Hombres!$A$1:$DW$117, Mujeres!$A$1:$DW$117)</f>
        <v>0</v>
      </c>
      <c r="CU216" s="104" cm="1">
        <f t="array" ref="CU216">AnualidadActivo(CU$2, $E216, $C216, $B216, $D216, Hombres!$A$1:$DW$117, Mujeres!$A$1:$DW$117)</f>
        <v>0</v>
      </c>
      <c r="CV216" s="104" cm="1">
        <f t="array" ref="CV216">AnualidadActivo(CV$2, $E216, $C216, $B216, $D216, Hombres!$A$1:$DW$117, Mujeres!$A$1:$DW$117)</f>
        <v>0</v>
      </c>
      <c r="CW216" s="104" cm="1">
        <f t="array" ref="CW216">AnualidadActivo(CW$2, $E216, $C216, $B216, $D216, Hombres!$A$1:$DW$117, Mujeres!$A$1:$DW$117)</f>
        <v>0</v>
      </c>
      <c r="CX216" s="104" cm="1">
        <f t="array" ref="CX216">AnualidadActivo(CX$2, $E216, $C216, $B216, $D216, Hombres!$A$1:$DW$117, Mujeres!$A$1:$DW$117)</f>
        <v>0</v>
      </c>
      <c r="CY216" s="104" cm="1">
        <f t="array" ref="CY216">AnualidadActivo(CY$2, $E216, $C216, $B216, $D216, Hombres!$A$1:$DW$117, Mujeres!$A$1:$DW$117)</f>
        <v>0</v>
      </c>
      <c r="CZ216" s="104" cm="1">
        <f t="array" ref="CZ216">AnualidadActivo(CZ$2, $E216, $C216, $B216, $D216, Hombres!$A$1:$DW$117, Mujeres!$A$1:$DW$117)</f>
        <v>0</v>
      </c>
      <c r="DA216" s="104" cm="1">
        <f t="array" ref="DA216">AnualidadActivo(DA$2, $E216, $C216, $B216, $D216, Hombres!$A$1:$DW$117, Mujeres!$A$1:$DW$117)</f>
        <v>0</v>
      </c>
    </row>
    <row r="217" spans="1:105" x14ac:dyDescent="0.35">
      <c r="A217" s="2">
        <f t="shared" si="3"/>
        <v>215</v>
      </c>
      <c r="B217" s="107">
        <v>2827234.5</v>
      </c>
      <c r="C217" s="9">
        <v>45915</v>
      </c>
      <c r="D217" s="7" t="s">
        <v>6</v>
      </c>
      <c r="E217" s="9">
        <v>36728</v>
      </c>
      <c r="F217" s="12" cm="1">
        <f t="array" ref="F217">edadCalc(E217)</f>
        <v>25</v>
      </c>
      <c r="G217" s="49" cm="1">
        <f t="array" ref="G217">PorcentajePension(C217,E217, D217)</f>
        <v>0.85</v>
      </c>
      <c r="I217" s="103"/>
      <c r="J217" s="104" cm="1">
        <f t="array" ref="J217">AnualidadActivo(J$2, $E217, $C217, $B217, $D217, Hombres!$A$1:$DW$117, Mujeres!$A$1:$DW$117)</f>
        <v>0</v>
      </c>
      <c r="K217" s="104" cm="1">
        <f t="array" ref="K217">AnualidadActivo(K$2, $E217, $C217, $B217, $D217, Hombres!$A$1:$DW$117, Mujeres!$A$1:$DW$117)</f>
        <v>0</v>
      </c>
      <c r="L217" s="104" cm="1">
        <f t="array" ref="L217">AnualidadActivo(L$2, $E217, $C217, $B217, $D217, Hombres!$A$1:$DW$117, Mujeres!$A$1:$DW$117)</f>
        <v>0</v>
      </c>
      <c r="M217" s="104" cm="1">
        <f t="array" ref="M217">AnualidadActivo(M$2, $E217, $C217, $B217, $D217, Hombres!$A$1:$DW$117, Mujeres!$A$1:$DW$117)</f>
        <v>0</v>
      </c>
      <c r="N217" s="104" cm="1">
        <f t="array" ref="N217">AnualidadActivo(N$2, $E217, $C217, $B217, $D217, Hombres!$A$1:$DW$117, Mujeres!$A$1:$DW$117)</f>
        <v>0</v>
      </c>
      <c r="O217" s="104" cm="1">
        <f t="array" ref="O217">AnualidadActivo(O$2, $E217, $C217, $B217, $D217, Hombres!$A$1:$DW$117, Mujeres!$A$1:$DW$117)</f>
        <v>0</v>
      </c>
      <c r="P217" s="104" cm="1">
        <f t="array" ref="P217">AnualidadActivo(P$2, $E217, $C217, $B217, $D217, Hombres!$A$1:$DW$117, Mujeres!$A$1:$DW$117)</f>
        <v>0</v>
      </c>
      <c r="Q217" s="104" cm="1">
        <f t="array" ref="Q217">AnualidadActivo(Q$2, $E217, $C217, $B217, $D217, Hombres!$A$1:$DW$117, Mujeres!$A$1:$DW$117)</f>
        <v>0</v>
      </c>
      <c r="R217" s="104" cm="1">
        <f t="array" ref="R217">AnualidadActivo(R$2, $E217, $C217, $B217, $D217, Hombres!$A$1:$DW$117, Mujeres!$A$1:$DW$117)</f>
        <v>0</v>
      </c>
      <c r="S217" s="104" cm="1">
        <f t="array" ref="S217">AnualidadActivo(S$2, $E217, $C217, $B217, $D217, Hombres!$A$1:$DW$117, Mujeres!$A$1:$DW$117)</f>
        <v>0</v>
      </c>
      <c r="T217" s="104" cm="1">
        <f t="array" ref="T217">AnualidadActivo(T$2, $E217, $C217, $B217, $D217, Hombres!$A$1:$DW$117, Mujeres!$A$1:$DW$117)</f>
        <v>0</v>
      </c>
      <c r="U217" s="104" cm="1">
        <f t="array" ref="U217">AnualidadActivo(U$2, $E217, $C217, $B217, $D217, Hombres!$A$1:$DW$117, Mujeres!$A$1:$DW$117)</f>
        <v>0</v>
      </c>
      <c r="V217" s="104" cm="1">
        <f t="array" ref="V217">AnualidadActivo(V$2, $E217, $C217, $B217, $D217, Hombres!$A$1:$DW$117, Mujeres!$A$1:$DW$117)</f>
        <v>0</v>
      </c>
      <c r="W217" s="104" cm="1">
        <f t="array" ref="W217">AnualidadActivo(W$2, $E217, $C217, $B217, $D217, Hombres!$A$1:$DW$117, Mujeres!$A$1:$DW$117)</f>
        <v>0</v>
      </c>
      <c r="X217" s="104" cm="1">
        <f t="array" ref="X217">AnualidadActivo(X$2, $E217, $C217, $B217, $D217, Hombres!$A$1:$DW$117, Mujeres!$A$1:$DW$117)</f>
        <v>0</v>
      </c>
      <c r="Y217" s="104" cm="1">
        <f t="array" ref="Y217">AnualidadActivo(Y$2, $E217, $C217, $B217, $D217, Hombres!$A$1:$DW$117, Mujeres!$A$1:$DW$117)</f>
        <v>0</v>
      </c>
      <c r="Z217" s="104" cm="1">
        <f t="array" ref="Z217">AnualidadActivo(Z$2, $E217, $C217, $B217, $D217, Hombres!$A$1:$DW$117, Mujeres!$A$1:$DW$117)</f>
        <v>0</v>
      </c>
      <c r="AA217" s="104" cm="1">
        <f t="array" ref="AA217">AnualidadActivo(AA$2, $E217, $C217, $B217, $D217, Hombres!$A$1:$DW$117, Mujeres!$A$1:$DW$117)</f>
        <v>0</v>
      </c>
      <c r="AB217" s="104" cm="1">
        <f t="array" ref="AB217">AnualidadActivo(AB$2, $E217, $C217, $B217, $D217, Hombres!$A$1:$DW$117, Mujeres!$A$1:$DW$117)</f>
        <v>0</v>
      </c>
      <c r="AC217" s="104" cm="1">
        <f t="array" ref="AC217">AnualidadActivo(AC$2, $E217, $C217, $B217, $D217, Hombres!$A$1:$DW$117, Mujeres!$A$1:$DW$117)</f>
        <v>0</v>
      </c>
      <c r="AD217" s="104" cm="1">
        <f t="array" ref="AD217">AnualidadActivo(AD$2, $E217, $C217, $B217, $D217, Hombres!$A$1:$DW$117, Mujeres!$A$1:$DW$117)</f>
        <v>0</v>
      </c>
      <c r="AE217" s="104" cm="1">
        <f t="array" ref="AE217">AnualidadActivo(AE$2, $E217, $C217, $B217, $D217, Hombres!$A$1:$DW$117, Mujeres!$A$1:$DW$117)</f>
        <v>0</v>
      </c>
      <c r="AF217" s="104" cm="1">
        <f t="array" ref="AF217">AnualidadActivo(AF$2, $E217, $C217, $B217, $D217, Hombres!$A$1:$DW$117, Mujeres!$A$1:$DW$117)</f>
        <v>0</v>
      </c>
      <c r="AG217" s="104" cm="1">
        <f t="array" ref="AG217">AnualidadActivo(AG$2, $E217, $C217, $B217, $D217, Hombres!$A$1:$DW$117, Mujeres!$A$1:$DW$117)</f>
        <v>0</v>
      </c>
      <c r="AH217" s="104" cm="1">
        <f t="array" ref="AH217">AnualidadActivo(AH$2, $E217, $C217, $B217, $D217, Hombres!$A$1:$DW$117, Mujeres!$A$1:$DW$117)</f>
        <v>0</v>
      </c>
      <c r="AI217" s="104" cm="1">
        <f t="array" ref="AI217">AnualidadActivo(AI$2, $E217, $C217, $B217, $D217, Hombres!$A$1:$DW$117, Mujeres!$A$1:$DW$117)</f>
        <v>0</v>
      </c>
      <c r="AJ217" s="104" cm="1">
        <f t="array" ref="AJ217">AnualidadActivo(AJ$2, $E217, $C217, $B217, $D217, Hombres!$A$1:$DW$117, Mujeres!$A$1:$DW$117)</f>
        <v>0</v>
      </c>
      <c r="AK217" s="104" cm="1">
        <f t="array" ref="AK217">AnualidadActivo(AK$2, $E217, $C217, $B217, $D217, Hombres!$A$1:$DW$117, Mujeres!$A$1:$DW$117)</f>
        <v>0</v>
      </c>
      <c r="AL217" s="104" cm="1">
        <f t="array" ref="AL217">AnualidadActivo(AL$2, $E217, $C217, $B217, $D217, Hombres!$A$1:$DW$117, Mujeres!$A$1:$DW$117)</f>
        <v>0</v>
      </c>
      <c r="AM217" s="104" cm="1">
        <f t="array" ref="AM217">AnualidadActivo(AM$2, $E217, $C217, $B217, $D217, Hombres!$A$1:$DW$117, Mujeres!$A$1:$DW$117)</f>
        <v>0</v>
      </c>
      <c r="AN217" s="104" cm="1">
        <f t="array" ref="AN217">AnualidadActivo(AN$2, $E217, $C217, $B217, $D217, Hombres!$A$1:$DW$117, Mujeres!$A$1:$DW$117)</f>
        <v>0</v>
      </c>
      <c r="AO217" s="104" cm="1">
        <f t="array" ref="AO217">AnualidadActivo(AO$2, $E217, $C217, $B217, $D217, Hombres!$A$1:$DW$117, Mujeres!$A$1:$DW$117)</f>
        <v>0</v>
      </c>
      <c r="AP217" s="104" cm="1">
        <f t="array" ref="AP217">AnualidadActivo(AP$2, $E217, $C217, $B217, $D217, Hombres!$A$1:$DW$117, Mujeres!$A$1:$DW$117)</f>
        <v>0</v>
      </c>
      <c r="AQ217" s="104" cm="1">
        <f t="array" ref="AQ217">AnualidadActivo(AQ$2, $E217, $C217, $B217, $D217, Hombres!$A$1:$DW$117, Mujeres!$A$1:$DW$117)</f>
        <v>0</v>
      </c>
      <c r="AR217" s="104" cm="1">
        <f t="array" ref="AR217">AnualidadActivo(AR$2, $E217, $C217, $B217, $D217, Hombres!$A$1:$DW$117, Mujeres!$A$1:$DW$117)</f>
        <v>0</v>
      </c>
      <c r="AS217" s="104" cm="1">
        <f t="array" ref="AS217">AnualidadActivo(AS$2, $E217, $C217, $B217, $D217, Hombres!$A$1:$DW$117, Mujeres!$A$1:$DW$117)</f>
        <v>0</v>
      </c>
      <c r="AT217" s="104" cm="1">
        <f t="array" ref="AT217">AnualidadActivo(AT$2, $E217, $C217, $B217, $D217, Hombres!$A$1:$DW$117, Mujeres!$A$1:$DW$117)</f>
        <v>0</v>
      </c>
      <c r="AU217" s="104" cm="1">
        <f t="array" ref="AU217">AnualidadActivo(AU$2, $E217, $C217, $B217, $D217, Hombres!$A$1:$DW$117, Mujeres!$A$1:$DW$117)</f>
        <v>0</v>
      </c>
      <c r="AV217" s="104" cm="1">
        <f t="array" ref="AV217">AnualidadActivo(AV$2, $E217, $C217, $B217, $D217, Hombres!$A$1:$DW$117, Mujeres!$A$1:$DW$117)</f>
        <v>196852595.53483462</v>
      </c>
      <c r="AW217" s="104" cm="1">
        <f t="array" ref="AW217">AnualidadActivo(AW$2, $E217, $C217, $B217, $D217, Hombres!$A$1:$DW$117, Mujeres!$A$1:$DW$117)</f>
        <v>202758173.40087968</v>
      </c>
      <c r="AX217" s="104" cm="1">
        <f t="array" ref="AX217">AnualidadActivo(AX$2, $E217, $C217, $B217, $D217, Hombres!$A$1:$DW$117, Mujeres!$A$1:$DW$117)</f>
        <v>208840918.60290605</v>
      </c>
      <c r="AY217" s="104" cm="1">
        <f t="array" ref="AY217">AnualidadActivo(AY$2, $E217, $C217, $B217, $D217, Hombres!$A$1:$DW$117, Mujeres!$A$1:$DW$117)</f>
        <v>215106146.16099322</v>
      </c>
      <c r="AZ217" s="104" cm="1">
        <f t="array" ref="AZ217">AnualidadActivo(AZ$2, $E217, $C217, $B217, $D217, Hombres!$A$1:$DW$117, Mujeres!$A$1:$DW$117)</f>
        <v>221559330.54582307</v>
      </c>
      <c r="BA217" s="104" cm="1">
        <f t="array" ref="BA217">AnualidadActivo(BA$2, $E217, $C217, $B217, $D217, Hombres!$A$1:$DW$117, Mujeres!$A$1:$DW$117)</f>
        <v>224350319.845999</v>
      </c>
      <c r="BB217" s="104" cm="1">
        <f t="array" ref="BB217">AnualidadActivo(BB$2, $E217, $C217, $B217, $D217, Hombres!$A$1:$DW$117, Mujeres!$A$1:$DW$117)</f>
        <v>230104351.1804086</v>
      </c>
      <c r="BC217" s="104" cm="1">
        <f t="array" ref="BC217">AnualidadActivo(BC$2, $E217, $C217, $B217, $D217, Hombres!$A$1:$DW$117, Mujeres!$A$1:$DW$117)</f>
        <v>235917982.02312139</v>
      </c>
      <c r="BD217" s="104" cm="1">
        <f t="array" ref="BD217">AnualidadActivo(BD$2, $E217, $C217, $B217, $D217, Hombres!$A$1:$DW$117, Mujeres!$A$1:$DW$117)</f>
        <v>241765891.24645051</v>
      </c>
      <c r="BE217" s="104" cm="1">
        <f t="array" ref="BE217">AnualidadActivo(BE$2, $E217, $C217, $B217, $D217, Hombres!$A$1:$DW$117, Mujeres!$A$1:$DW$117)</f>
        <v>247602523.36841232</v>
      </c>
      <c r="BF217" s="104" cm="1">
        <f t="array" ref="BF217">AnualidadActivo(BF$2, $E217, $C217, $B217, $D217, Hombres!$A$1:$DW$117, Mujeres!$A$1:$DW$117)</f>
        <v>253374812.90500623</v>
      </c>
      <c r="BG217" s="104" cm="1">
        <f t="array" ref="BG217">AnualidadActivo(BG$2, $E217, $C217, $B217, $D217, Hombres!$A$1:$DW$117, Mujeres!$A$1:$DW$117)</f>
        <v>259053655.45893091</v>
      </c>
      <c r="BH217" s="104" cm="1">
        <f t="array" ref="BH217">AnualidadActivo(BH$2, $E217, $C217, $B217, $D217, Hombres!$A$1:$DW$117, Mujeres!$A$1:$DW$117)</f>
        <v>264639592.64597279</v>
      </c>
      <c r="BI217" s="104" cm="1">
        <f t="array" ref="BI217">AnualidadActivo(BI$2, $E217, $C217, $B217, $D217, Hombres!$A$1:$DW$117, Mujeres!$A$1:$DW$117)</f>
        <v>270132331.35527837</v>
      </c>
      <c r="BJ217" s="104" cm="1">
        <f t="array" ref="BJ217">AnualidadActivo(BJ$2, $E217, $C217, $B217, $D217, Hombres!$A$1:$DW$117, Mujeres!$A$1:$DW$117)</f>
        <v>275489162.99872142</v>
      </c>
      <c r="BK217" s="104" cm="1">
        <f t="array" ref="BK217">AnualidadActivo(BK$2, $E217, $C217, $B217, $D217, Hombres!$A$1:$DW$117, Mujeres!$A$1:$DW$117)</f>
        <v>280620259.13072687</v>
      </c>
      <c r="BL217" s="104" cm="1">
        <f t="array" ref="BL217">AnualidadActivo(BL$2, $E217, $C217, $B217, $D217, Hombres!$A$1:$DW$117, Mujeres!$A$1:$DW$117)</f>
        <v>285405792.86709076</v>
      </c>
      <c r="BM217" s="104" cm="1">
        <f t="array" ref="BM217">AnualidadActivo(BM$2, $E217, $C217, $B217, $D217, Hombres!$A$1:$DW$117, Mujeres!$A$1:$DW$117)</f>
        <v>289721952.13635939</v>
      </c>
      <c r="BN217" s="104" cm="1">
        <f t="array" ref="BN217">AnualidadActivo(BN$2, $E217, $C217, $B217, $D217, Hombres!$A$1:$DW$117, Mujeres!$A$1:$DW$117)</f>
        <v>293146729.83703154</v>
      </c>
      <c r="BO217" s="104" cm="1">
        <f t="array" ref="BO217">AnualidadActivo(BO$2, $E217, $C217, $B217, $D217, Hombres!$A$1:$DW$117, Mujeres!$A$1:$DW$117)</f>
        <v>295913178.97824198</v>
      </c>
      <c r="BP217" s="104" cm="1">
        <f t="array" ref="BP217">AnualidadActivo(BP$2, $E217, $C217, $B217, $D217, Hombres!$A$1:$DW$117, Mujeres!$A$1:$DW$117)</f>
        <v>297905111.44061768</v>
      </c>
      <c r="BQ217" s="104" cm="1">
        <f t="array" ref="BQ217">AnualidadActivo(BQ$2, $E217, $C217, $B217, $D217, Hombres!$A$1:$DW$117, Mujeres!$A$1:$DW$117)</f>
        <v>298995172.75693387</v>
      </c>
      <c r="BR217" s="104" cm="1">
        <f t="array" ref="BR217">AnualidadActivo(BR$2, $E217, $C217, $B217, $D217, Hombres!$A$1:$DW$117, Mujeres!$A$1:$DW$117)</f>
        <v>299057478.26801848</v>
      </c>
      <c r="BS217" s="104" cm="1">
        <f t="array" ref="BS217">AnualidadActivo(BS$2, $E217, $C217, $B217, $D217, Hombres!$A$1:$DW$117, Mujeres!$A$1:$DW$117)</f>
        <v>297958403.45696884</v>
      </c>
      <c r="BT217" s="104" cm="1">
        <f t="array" ref="BT217">AnualidadActivo(BT$2, $E217, $C217, $B217, $D217, Hombres!$A$1:$DW$117, Mujeres!$A$1:$DW$117)</f>
        <v>295548098.74804407</v>
      </c>
      <c r="BU217" s="104" cm="1">
        <f t="array" ref="BU217">AnualidadActivo(BU$2, $E217, $C217, $B217, $D217, Hombres!$A$1:$DW$117, Mujeres!$A$1:$DW$117)</f>
        <v>291670196.48032171</v>
      </c>
      <c r="BV217" s="104" cm="1">
        <f t="array" ref="BV217">AnualidadActivo(BV$2, $E217, $C217, $B217, $D217, Hombres!$A$1:$DW$117, Mujeres!$A$1:$DW$117)</f>
        <v>286177886.55365944</v>
      </c>
      <c r="BW217" s="104" cm="1">
        <f t="array" ref="BW217">AnualidadActivo(BW$2, $E217, $C217, $B217, $D217, Hombres!$A$1:$DW$117, Mujeres!$A$1:$DW$117)</f>
        <v>278953862.96350539</v>
      </c>
      <c r="BX217" s="104" cm="1">
        <f t="array" ref="BX217">AnualidadActivo(BX$2, $E217, $C217, $B217, $D217, Hombres!$A$1:$DW$117, Mujeres!$A$1:$DW$117)</f>
        <v>269901714.7081185</v>
      </c>
      <c r="BY217" s="104" cm="1">
        <f t="array" ref="BY217">AnualidadActivo(BY$2, $E217, $C217, $B217, $D217, Hombres!$A$1:$DW$117, Mujeres!$A$1:$DW$117)</f>
        <v>258942145.32895955</v>
      </c>
      <c r="BZ217" s="104" cm="1">
        <f t="array" ref="BZ217">AnualidadActivo(BZ$2, $E217, $C217, $B217, $D217, Hombres!$A$1:$DW$117, Mujeres!$A$1:$DW$117)</f>
        <v>246026217.28623062</v>
      </c>
      <c r="CA217" s="104" cm="1">
        <f t="array" ref="CA217">AnualidadActivo(CA$2, $E217, $C217, $B217, $D217, Hombres!$A$1:$DW$117, Mujeres!$A$1:$DW$117)</f>
        <v>231160352.25939181</v>
      </c>
      <c r="CB217" s="104" cm="1">
        <f t="array" ref="CB217">AnualidadActivo(CB$2, $E217, $C217, $B217, $D217, Hombres!$A$1:$DW$117, Mujeres!$A$1:$DW$117)</f>
        <v>214438217.9247959</v>
      </c>
      <c r="CC217" s="104" cm="1">
        <f t="array" ref="CC217">AnualidadActivo(CC$2, $E217, $C217, $B217, $D217, Hombres!$A$1:$DW$117, Mujeres!$A$1:$DW$117)</f>
        <v>196048890.77737239</v>
      </c>
      <c r="CD217" s="104" cm="1">
        <f t="array" ref="CD217">AnualidadActivo(CD$2, $E217, $C217, $B217, $D217, Hombres!$A$1:$DW$117, Mujeres!$A$1:$DW$117)</f>
        <v>176268966.89736241</v>
      </c>
      <c r="CE217" s="104" cm="1">
        <f t="array" ref="CE217">AnualidadActivo(CE$2, $E217, $C217, $B217, $D217, Hombres!$A$1:$DW$117, Mujeres!$A$1:$DW$117)</f>
        <v>155466545.46099058</v>
      </c>
      <c r="CF217" s="104" cm="1">
        <f t="array" ref="CF217">AnualidadActivo(CF$2, $E217, $C217, $B217, $D217, Hombres!$A$1:$DW$117, Mujeres!$A$1:$DW$117)</f>
        <v>134112243.15414824</v>
      </c>
      <c r="CG217" s="104" cm="1">
        <f t="array" ref="CG217">AnualidadActivo(CG$2, $E217, $C217, $B217, $D217, Hombres!$A$1:$DW$117, Mujeres!$A$1:$DW$117)</f>
        <v>112778111.69293566</v>
      </c>
      <c r="CH217" s="104" cm="1">
        <f t="array" ref="CH217">AnualidadActivo(CH$2, $E217, $C217, $B217, $D217, Hombres!$A$1:$DW$117, Mujeres!$A$1:$DW$117)</f>
        <v>92098133.369450688</v>
      </c>
      <c r="CI217" s="104" cm="1">
        <f t="array" ref="CI217">AnualidadActivo(CI$2, $E217, $C217, $B217, $D217, Hombres!$A$1:$DW$117, Mujeres!$A$1:$DW$117)</f>
        <v>72708739.13865757</v>
      </c>
      <c r="CJ217" s="104" cm="1">
        <f t="array" ref="CJ217">AnualidadActivo(CJ$2, $E217, $C217, $B217, $D217, Hombres!$A$1:$DW$117, Mujeres!$A$1:$DW$117)</f>
        <v>55194380.30755423</v>
      </c>
      <c r="CK217" s="104" cm="1">
        <f t="array" ref="CK217">AnualidadActivo(CK$2, $E217, $C217, $B217, $D217, Hombres!$A$1:$DW$117, Mujeres!$A$1:$DW$117)</f>
        <v>40033111.817950703</v>
      </c>
      <c r="CL217" s="104" cm="1">
        <f t="array" ref="CL217">AnualidadActivo(CL$2, $E217, $C217, $B217, $D217, Hombres!$A$1:$DW$117, Mujeres!$A$1:$DW$117)</f>
        <v>27538976.464034684</v>
      </c>
      <c r="CM217" s="104" cm="1">
        <f t="array" ref="CM217">AnualidadActivo(CM$2, $E217, $C217, $B217, $D217, Hombres!$A$1:$DW$117, Mujeres!$A$1:$DW$117)</f>
        <v>17810611.174120039</v>
      </c>
      <c r="CN217" s="104" cm="1">
        <f t="array" ref="CN217">AnualidadActivo(CN$2, $E217, $C217, $B217, $D217, Hombres!$A$1:$DW$117, Mujeres!$A$1:$DW$117)</f>
        <v>10715055.02174646</v>
      </c>
      <c r="CO217" s="104" cm="1">
        <f t="array" ref="CO217">AnualidadActivo(CO$2, $E217, $C217, $B217, $D217, Hombres!$A$1:$DW$117, Mujeres!$A$1:$DW$117)</f>
        <v>5918464.6594072906</v>
      </c>
      <c r="CP217" s="104" cm="1">
        <f t="array" ref="CP217">AnualidadActivo(CP$2, $E217, $C217, $B217, $D217, Hombres!$A$1:$DW$117, Mujeres!$A$1:$DW$117)</f>
        <v>2952954.6911794529</v>
      </c>
      <c r="CQ217" s="104" cm="1">
        <f t="array" ref="CQ217">AnualidadActivo(CQ$2, $E217, $C217, $B217, $D217, Hombres!$A$1:$DW$117, Mujeres!$A$1:$DW$117)</f>
        <v>1303700.0640563215</v>
      </c>
      <c r="CR217" s="104" cm="1">
        <f t="array" ref="CR217">AnualidadActivo(CR$2, $E217, $C217, $B217, $D217, Hombres!$A$1:$DW$117, Mujeres!$A$1:$DW$117)</f>
        <v>495612.49653534708</v>
      </c>
      <c r="CS217" s="104" cm="1">
        <f t="array" ref="CS217">AnualidadActivo(CS$2, $E217, $C217, $B217, $D217, Hombres!$A$1:$DW$117, Mujeres!$A$1:$DW$117)</f>
        <v>156201.78660886065</v>
      </c>
      <c r="CT217" s="104" cm="1">
        <f t="array" ref="CT217">AnualidadActivo(CT$2, $E217, $C217, $B217, $D217, Hombres!$A$1:$DW$117, Mujeres!$A$1:$DW$117)</f>
        <v>38567.212526467294</v>
      </c>
      <c r="CU217" s="104" cm="1">
        <f t="array" ref="CU217">AnualidadActivo(CU$2, $E217, $C217, $B217, $D217, Hombres!$A$1:$DW$117, Mujeres!$A$1:$DW$117)</f>
        <v>6784.3143503413712</v>
      </c>
      <c r="CV217" s="104" cm="1">
        <f t="array" ref="CV217">AnualidadActivo(CV$2, $E217, $C217, $B217, $D217, Hombres!$A$1:$DW$117, Mujeres!$A$1:$DW$117)</f>
        <v>697.25194394402058</v>
      </c>
      <c r="CW217" s="104" cm="1">
        <f t="array" ref="CW217">AnualidadActivo(CW$2, $E217, $C217, $B217, $D217, Hombres!$A$1:$DW$117, Mujeres!$A$1:$DW$117)</f>
        <v>0</v>
      </c>
      <c r="CX217" s="104" cm="1">
        <f t="array" ref="CX217">AnualidadActivo(CX$2, $E217, $C217, $B217, $D217, Hombres!$A$1:$DW$117, Mujeres!$A$1:$DW$117)</f>
        <v>0</v>
      </c>
      <c r="CY217" s="104" cm="1">
        <f t="array" ref="CY217">AnualidadActivo(CY$2, $E217, $C217, $B217, $D217, Hombres!$A$1:$DW$117, Mujeres!$A$1:$DW$117)</f>
        <v>0</v>
      </c>
      <c r="CZ217" s="104" cm="1">
        <f t="array" ref="CZ217">AnualidadActivo(CZ$2, $E217, $C217, $B217, $D217, Hombres!$A$1:$DW$117, Mujeres!$A$1:$DW$117)</f>
        <v>0</v>
      </c>
      <c r="DA217" s="104" cm="1">
        <f t="array" ref="DA217">AnualidadActivo(DA$2, $E217, $C217, $B217, $D217, Hombres!$A$1:$DW$117, Mujeres!$A$1:$DW$117)</f>
        <v>0</v>
      </c>
    </row>
    <row r="218" spans="1:105" x14ac:dyDescent="0.35">
      <c r="A218" s="2">
        <f t="shared" si="3"/>
        <v>216</v>
      </c>
      <c r="B218" s="107">
        <v>779818</v>
      </c>
      <c r="C218" s="9">
        <v>45908</v>
      </c>
      <c r="D218" s="7" t="s">
        <v>6</v>
      </c>
      <c r="E218" s="9">
        <v>36933</v>
      </c>
      <c r="F218" s="12" cm="1">
        <f t="array" ref="F218">edadCalc(E218)</f>
        <v>24</v>
      </c>
      <c r="G218" s="49" cm="1">
        <f t="array" ref="G218">PorcentajePension(C218,E218, D218)</f>
        <v>0.85</v>
      </c>
      <c r="I218" s="103"/>
      <c r="J218" s="104" cm="1">
        <f t="array" ref="J218">AnualidadActivo(J$2, $E218, $C218, $B218, $D218, Hombres!$A$1:$DW$117, Mujeres!$A$1:$DW$117)</f>
        <v>0</v>
      </c>
      <c r="K218" s="104" cm="1">
        <f t="array" ref="K218">AnualidadActivo(K$2, $E218, $C218, $B218, $D218, Hombres!$A$1:$DW$117, Mujeres!$A$1:$DW$117)</f>
        <v>0</v>
      </c>
      <c r="L218" s="104" cm="1">
        <f t="array" ref="L218">AnualidadActivo(L$2, $E218, $C218, $B218, $D218, Hombres!$A$1:$DW$117, Mujeres!$A$1:$DW$117)</f>
        <v>0</v>
      </c>
      <c r="M218" s="104" cm="1">
        <f t="array" ref="M218">AnualidadActivo(M$2, $E218, $C218, $B218, $D218, Hombres!$A$1:$DW$117, Mujeres!$A$1:$DW$117)</f>
        <v>0</v>
      </c>
      <c r="N218" s="104" cm="1">
        <f t="array" ref="N218">AnualidadActivo(N$2, $E218, $C218, $B218, $D218, Hombres!$A$1:$DW$117, Mujeres!$A$1:$DW$117)</f>
        <v>0</v>
      </c>
      <c r="O218" s="104" cm="1">
        <f t="array" ref="O218">AnualidadActivo(O$2, $E218, $C218, $B218, $D218, Hombres!$A$1:$DW$117, Mujeres!$A$1:$DW$117)</f>
        <v>0</v>
      </c>
      <c r="P218" s="104" cm="1">
        <f t="array" ref="P218">AnualidadActivo(P$2, $E218, $C218, $B218, $D218, Hombres!$A$1:$DW$117, Mujeres!$A$1:$DW$117)</f>
        <v>0</v>
      </c>
      <c r="Q218" s="104" cm="1">
        <f t="array" ref="Q218">AnualidadActivo(Q$2, $E218, $C218, $B218, $D218, Hombres!$A$1:$DW$117, Mujeres!$A$1:$DW$117)</f>
        <v>0</v>
      </c>
      <c r="R218" s="104" cm="1">
        <f t="array" ref="R218">AnualidadActivo(R$2, $E218, $C218, $B218, $D218, Hombres!$A$1:$DW$117, Mujeres!$A$1:$DW$117)</f>
        <v>0</v>
      </c>
      <c r="S218" s="104" cm="1">
        <f t="array" ref="S218">AnualidadActivo(S$2, $E218, $C218, $B218, $D218, Hombres!$A$1:$DW$117, Mujeres!$A$1:$DW$117)</f>
        <v>0</v>
      </c>
      <c r="T218" s="104" cm="1">
        <f t="array" ref="T218">AnualidadActivo(T$2, $E218, $C218, $B218, $D218, Hombres!$A$1:$DW$117, Mujeres!$A$1:$DW$117)</f>
        <v>0</v>
      </c>
      <c r="U218" s="104" cm="1">
        <f t="array" ref="U218">AnualidadActivo(U$2, $E218, $C218, $B218, $D218, Hombres!$A$1:$DW$117, Mujeres!$A$1:$DW$117)</f>
        <v>0</v>
      </c>
      <c r="V218" s="104" cm="1">
        <f t="array" ref="V218">AnualidadActivo(V$2, $E218, $C218, $B218, $D218, Hombres!$A$1:$DW$117, Mujeres!$A$1:$DW$117)</f>
        <v>0</v>
      </c>
      <c r="W218" s="104" cm="1">
        <f t="array" ref="W218">AnualidadActivo(W$2, $E218, $C218, $B218, $D218, Hombres!$A$1:$DW$117, Mujeres!$A$1:$DW$117)</f>
        <v>0</v>
      </c>
      <c r="X218" s="104" cm="1">
        <f t="array" ref="X218">AnualidadActivo(X$2, $E218, $C218, $B218, $D218, Hombres!$A$1:$DW$117, Mujeres!$A$1:$DW$117)</f>
        <v>0</v>
      </c>
      <c r="Y218" s="104" cm="1">
        <f t="array" ref="Y218">AnualidadActivo(Y$2, $E218, $C218, $B218, $D218, Hombres!$A$1:$DW$117, Mujeres!$A$1:$DW$117)</f>
        <v>0</v>
      </c>
      <c r="Z218" s="104" cm="1">
        <f t="array" ref="Z218">AnualidadActivo(Z$2, $E218, $C218, $B218, $D218, Hombres!$A$1:$DW$117, Mujeres!$A$1:$DW$117)</f>
        <v>0</v>
      </c>
      <c r="AA218" s="104" cm="1">
        <f t="array" ref="AA218">AnualidadActivo(AA$2, $E218, $C218, $B218, $D218, Hombres!$A$1:$DW$117, Mujeres!$A$1:$DW$117)</f>
        <v>0</v>
      </c>
      <c r="AB218" s="104" cm="1">
        <f t="array" ref="AB218">AnualidadActivo(AB$2, $E218, $C218, $B218, $D218, Hombres!$A$1:$DW$117, Mujeres!$A$1:$DW$117)</f>
        <v>0</v>
      </c>
      <c r="AC218" s="104" cm="1">
        <f t="array" ref="AC218">AnualidadActivo(AC$2, $E218, $C218, $B218, $D218, Hombres!$A$1:$DW$117, Mujeres!$A$1:$DW$117)</f>
        <v>0</v>
      </c>
      <c r="AD218" s="104" cm="1">
        <f t="array" ref="AD218">AnualidadActivo(AD$2, $E218, $C218, $B218, $D218, Hombres!$A$1:$DW$117, Mujeres!$A$1:$DW$117)</f>
        <v>0</v>
      </c>
      <c r="AE218" s="104" cm="1">
        <f t="array" ref="AE218">AnualidadActivo(AE$2, $E218, $C218, $B218, $D218, Hombres!$A$1:$DW$117, Mujeres!$A$1:$DW$117)</f>
        <v>0</v>
      </c>
      <c r="AF218" s="104" cm="1">
        <f t="array" ref="AF218">AnualidadActivo(AF$2, $E218, $C218, $B218, $D218, Hombres!$A$1:$DW$117, Mujeres!$A$1:$DW$117)</f>
        <v>0</v>
      </c>
      <c r="AG218" s="104" cm="1">
        <f t="array" ref="AG218">AnualidadActivo(AG$2, $E218, $C218, $B218, $D218, Hombres!$A$1:$DW$117, Mujeres!$A$1:$DW$117)</f>
        <v>0</v>
      </c>
      <c r="AH218" s="104" cm="1">
        <f t="array" ref="AH218">AnualidadActivo(AH$2, $E218, $C218, $B218, $D218, Hombres!$A$1:$DW$117, Mujeres!$A$1:$DW$117)</f>
        <v>0</v>
      </c>
      <c r="AI218" s="104" cm="1">
        <f t="array" ref="AI218">AnualidadActivo(AI$2, $E218, $C218, $B218, $D218, Hombres!$A$1:$DW$117, Mujeres!$A$1:$DW$117)</f>
        <v>0</v>
      </c>
      <c r="AJ218" s="104" cm="1">
        <f t="array" ref="AJ218">AnualidadActivo(AJ$2, $E218, $C218, $B218, $D218, Hombres!$A$1:$DW$117, Mujeres!$A$1:$DW$117)</f>
        <v>0</v>
      </c>
      <c r="AK218" s="104" cm="1">
        <f t="array" ref="AK218">AnualidadActivo(AK$2, $E218, $C218, $B218, $D218, Hombres!$A$1:$DW$117, Mujeres!$A$1:$DW$117)</f>
        <v>0</v>
      </c>
      <c r="AL218" s="104" cm="1">
        <f t="array" ref="AL218">AnualidadActivo(AL$2, $E218, $C218, $B218, $D218, Hombres!$A$1:$DW$117, Mujeres!$A$1:$DW$117)</f>
        <v>0</v>
      </c>
      <c r="AM218" s="104" cm="1">
        <f t="array" ref="AM218">AnualidadActivo(AM$2, $E218, $C218, $B218, $D218, Hombres!$A$1:$DW$117, Mujeres!$A$1:$DW$117)</f>
        <v>0</v>
      </c>
      <c r="AN218" s="104" cm="1">
        <f t="array" ref="AN218">AnualidadActivo(AN$2, $E218, $C218, $B218, $D218, Hombres!$A$1:$DW$117, Mujeres!$A$1:$DW$117)</f>
        <v>0</v>
      </c>
      <c r="AO218" s="104" cm="1">
        <f t="array" ref="AO218">AnualidadActivo(AO$2, $E218, $C218, $B218, $D218, Hombres!$A$1:$DW$117, Mujeres!$A$1:$DW$117)</f>
        <v>0</v>
      </c>
      <c r="AP218" s="104" cm="1">
        <f t="array" ref="AP218">AnualidadActivo(AP$2, $E218, $C218, $B218, $D218, Hombres!$A$1:$DW$117, Mujeres!$A$1:$DW$117)</f>
        <v>0</v>
      </c>
      <c r="AQ218" s="104" cm="1">
        <f t="array" ref="AQ218">AnualidadActivo(AQ$2, $E218, $C218, $B218, $D218, Hombres!$A$1:$DW$117, Mujeres!$A$1:$DW$117)</f>
        <v>0</v>
      </c>
      <c r="AR218" s="104" cm="1">
        <f t="array" ref="AR218">AnualidadActivo(AR$2, $E218, $C218, $B218, $D218, Hombres!$A$1:$DW$117, Mujeres!$A$1:$DW$117)</f>
        <v>0</v>
      </c>
      <c r="AS218" s="104" cm="1">
        <f t="array" ref="AS218">AnualidadActivo(AS$2, $E218, $C218, $B218, $D218, Hombres!$A$1:$DW$117, Mujeres!$A$1:$DW$117)</f>
        <v>0</v>
      </c>
      <c r="AT218" s="104" cm="1">
        <f t="array" ref="AT218">AnualidadActivo(AT$2, $E218, $C218, $B218, $D218, Hombres!$A$1:$DW$117, Mujeres!$A$1:$DW$117)</f>
        <v>0</v>
      </c>
      <c r="AU218" s="104" cm="1">
        <f t="array" ref="AU218">AnualidadActivo(AU$2, $E218, $C218, $B218, $D218, Hombres!$A$1:$DW$117, Mujeres!$A$1:$DW$117)</f>
        <v>0</v>
      </c>
      <c r="AV218" s="104" cm="1">
        <f t="array" ref="AV218">AnualidadActivo(AV$2, $E218, $C218, $B218, $D218, Hombres!$A$1:$DW$117, Mujeres!$A$1:$DW$117)</f>
        <v>0</v>
      </c>
      <c r="AW218" s="104" cm="1">
        <f t="array" ref="AW218">AnualidadActivo(AW$2, $E218, $C218, $B218, $D218, Hombres!$A$1:$DW$117, Mujeres!$A$1:$DW$117)</f>
        <v>57067710.044027798</v>
      </c>
      <c r="AX218" s="104" cm="1">
        <f t="array" ref="AX218">AnualidadActivo(AX$2, $E218, $C218, $B218, $D218, Hombres!$A$1:$DW$117, Mujeres!$A$1:$DW$117)</f>
        <v>58779741.345348634</v>
      </c>
      <c r="AY218" s="104" cm="1">
        <f t="array" ref="AY218">AnualidadActivo(AY$2, $E218, $C218, $B218, $D218, Hombres!$A$1:$DW$117, Mujeres!$A$1:$DW$117)</f>
        <v>60543133.585709088</v>
      </c>
      <c r="AZ218" s="104" cm="1">
        <f t="array" ref="AZ218">AnualidadActivo(AZ$2, $E218, $C218, $B218, $D218, Hombres!$A$1:$DW$117, Mujeres!$A$1:$DW$117)</f>
        <v>62359427.593280368</v>
      </c>
      <c r="BA218" s="104" cm="1">
        <f t="array" ref="BA218">AnualidadActivo(BA$2, $E218, $C218, $B218, $D218, Hombres!$A$1:$DW$117, Mujeres!$A$1:$DW$117)</f>
        <v>64230210.421078779</v>
      </c>
      <c r="BB218" s="104" cm="1">
        <f t="array" ref="BB218">AnualidadActivo(BB$2, $E218, $C218, $B218, $D218, Hombres!$A$1:$DW$117, Mujeres!$A$1:$DW$117)</f>
        <v>65059228.03148438</v>
      </c>
      <c r="BC218" s="104" cm="1">
        <f t="array" ref="BC218">AnualidadActivo(BC$2, $E218, $C218, $B218, $D218, Hombres!$A$1:$DW$117, Mujeres!$A$1:$DW$117)</f>
        <v>66732621.054887384</v>
      </c>
      <c r="BD218" s="104" cm="1">
        <f t="array" ref="BD218">AnualidadActivo(BD$2, $E218, $C218, $B218, $D218, Hombres!$A$1:$DW$117, Mujeres!$A$1:$DW$117)</f>
        <v>68424393.564688712</v>
      </c>
      <c r="BE218" s="104" cm="1">
        <f t="array" ref="BE218">AnualidadActivo(BE$2, $E218, $C218, $B218, $D218, Hombres!$A$1:$DW$117, Mujeres!$A$1:$DW$117)</f>
        <v>70127058.442195952</v>
      </c>
      <c r="BF218" s="104" cm="1">
        <f t="array" ref="BF218">AnualidadActivo(BF$2, $E218, $C218, $B218, $D218, Hombres!$A$1:$DW$117, Mujeres!$A$1:$DW$117)</f>
        <v>71826998.50785093</v>
      </c>
      <c r="BG218" s="104" cm="1">
        <f t="array" ref="BG218">AnualidadActivo(BG$2, $E218, $C218, $B218, $D218, Hombres!$A$1:$DW$117, Mujeres!$A$1:$DW$117)</f>
        <v>73508753.983411789</v>
      </c>
      <c r="BH218" s="104" cm="1">
        <f t="array" ref="BH218">AnualidadActivo(BH$2, $E218, $C218, $B218, $D218, Hombres!$A$1:$DW$117, Mujeres!$A$1:$DW$117)</f>
        <v>75164665.984050035</v>
      </c>
      <c r="BI218" s="104" cm="1">
        <f t="array" ref="BI218">AnualidadActivo(BI$2, $E218, $C218, $B218, $D218, Hombres!$A$1:$DW$117, Mujeres!$A$1:$DW$117)</f>
        <v>76795565.229702175</v>
      </c>
      <c r="BJ218" s="104" cm="1">
        <f t="array" ref="BJ218">AnualidadActivo(BJ$2, $E218, $C218, $B218, $D218, Hombres!$A$1:$DW$117, Mujeres!$A$1:$DW$117)</f>
        <v>78400928.830783084</v>
      </c>
      <c r="BK218" s="104" cm="1">
        <f t="array" ref="BK218">AnualidadActivo(BK$2, $E218, $C218, $B218, $D218, Hombres!$A$1:$DW$117, Mujeres!$A$1:$DW$117)</f>
        <v>79967513.06240581</v>
      </c>
      <c r="BL218" s="104" cm="1">
        <f t="array" ref="BL218">AnualidadActivo(BL$2, $E218, $C218, $B218, $D218, Hombres!$A$1:$DW$117, Mujeres!$A$1:$DW$117)</f>
        <v>81469113.834549397</v>
      </c>
      <c r="BM218" s="104" cm="1">
        <f t="array" ref="BM218">AnualidadActivo(BM$2, $E218, $C218, $B218, $D218, Hombres!$A$1:$DW$117, Mujeres!$A$1:$DW$117)</f>
        <v>82872302.900985852</v>
      </c>
      <c r="BN218" s="104" cm="1">
        <f t="array" ref="BN218">AnualidadActivo(BN$2, $E218, $C218, $B218, $D218, Hombres!$A$1:$DW$117, Mujeres!$A$1:$DW$117)</f>
        <v>84142378.37344937</v>
      </c>
      <c r="BO218" s="104" cm="1">
        <f t="array" ref="BO218">AnualidadActivo(BO$2, $E218, $C218, $B218, $D218, Hombres!$A$1:$DW$117, Mujeres!$A$1:$DW$117)</f>
        <v>85156431.353210941</v>
      </c>
      <c r="BP218" s="104" cm="1">
        <f t="array" ref="BP218">AnualidadActivo(BP$2, $E218, $C218, $B218, $D218, Hombres!$A$1:$DW$117, Mujeres!$A$1:$DW$117)</f>
        <v>85980189.111431122</v>
      </c>
      <c r="BQ218" s="104" cm="1">
        <f t="array" ref="BQ218">AnualidadActivo(BQ$2, $E218, $C218, $B218, $D218, Hombres!$A$1:$DW$117, Mujeres!$A$1:$DW$117)</f>
        <v>86579437.669224426</v>
      </c>
      <c r="BR218" s="104" cm="1">
        <f t="array" ref="BR218">AnualidadActivo(BR$2, $E218, $C218, $B218, $D218, Hombres!$A$1:$DW$117, Mujeres!$A$1:$DW$117)</f>
        <v>86919202.568581879</v>
      </c>
      <c r="BS218" s="104" cm="1">
        <f t="array" ref="BS218">AnualidadActivo(BS$2, $E218, $C218, $B218, $D218, Hombres!$A$1:$DW$117, Mujeres!$A$1:$DW$117)</f>
        <v>86964567.004190475</v>
      </c>
      <c r="BT218" s="104" cm="1">
        <f t="array" ref="BT218">AnualidadActivo(BT$2, $E218, $C218, $B218, $D218, Hombres!$A$1:$DW$117, Mujeres!$A$1:$DW$117)</f>
        <v>86675218.931676969</v>
      </c>
      <c r="BU218" s="104" cm="1">
        <f t="array" ref="BU218">AnualidadActivo(BU$2, $E218, $C218, $B218, $D218, Hombres!$A$1:$DW$117, Mujeres!$A$1:$DW$117)</f>
        <v>86004814.889413148</v>
      </c>
      <c r="BV218" s="104" cm="1">
        <f t="array" ref="BV218">AnualidadActivo(BV$2, $E218, $C218, $B218, $D218, Hombres!$A$1:$DW$117, Mujeres!$A$1:$DW$117)</f>
        <v>84906964.975436449</v>
      </c>
      <c r="BW218" s="104" cm="1">
        <f t="array" ref="BW218">AnualidadActivo(BW$2, $E218, $C218, $B218, $D218, Hombres!$A$1:$DW$117, Mujeres!$A$1:$DW$117)</f>
        <v>83341685.12297751</v>
      </c>
      <c r="BX218" s="104" cm="1">
        <f t="array" ref="BX218">AnualidadActivo(BX$2, $E218, $C218, $B218, $D218, Hombres!$A$1:$DW$117, Mujeres!$A$1:$DW$117)</f>
        <v>81276595.427381098</v>
      </c>
      <c r="BY218" s="104" cm="1">
        <f t="array" ref="BY218">AnualidadActivo(BY$2, $E218, $C218, $B218, $D218, Hombres!$A$1:$DW$117, Mujeres!$A$1:$DW$117)</f>
        <v>78680706.553685516</v>
      </c>
      <c r="BZ218" s="104" cm="1">
        <f t="array" ref="BZ218">AnualidadActivo(BZ$2, $E218, $C218, $B218, $D218, Hombres!$A$1:$DW$117, Mujeres!$A$1:$DW$117)</f>
        <v>75526497.817933381</v>
      </c>
      <c r="CA218" s="104" cm="1">
        <f t="array" ref="CA218">AnualidadActivo(CA$2, $E218, $C218, $B218, $D218, Hombres!$A$1:$DW$117, Mujeres!$A$1:$DW$117)</f>
        <v>71798093.205951706</v>
      </c>
      <c r="CB218" s="104" cm="1">
        <f t="array" ref="CB218">AnualidadActivo(CB$2, $E218, $C218, $B218, $D218, Hombres!$A$1:$DW$117, Mujeres!$A$1:$DW$117)</f>
        <v>67500297.686825216</v>
      </c>
      <c r="CC218" s="104" cm="1">
        <f t="array" ref="CC218">AnualidadActivo(CC$2, $E218, $C218, $B218, $D218, Hombres!$A$1:$DW$117, Mujeres!$A$1:$DW$117)</f>
        <v>62661476.341869488</v>
      </c>
      <c r="CD218" s="104" cm="1">
        <f t="array" ref="CD218">AnualidadActivo(CD$2, $E218, $C218, $B218, $D218, Hombres!$A$1:$DW$117, Mujeres!$A$1:$DW$117)</f>
        <v>57332261.64974317</v>
      </c>
      <c r="CE218" s="104" cm="1">
        <f t="array" ref="CE218">AnualidadActivo(CE$2, $E218, $C218, $B218, $D218, Hombres!$A$1:$DW$117, Mujeres!$A$1:$DW$117)</f>
        <v>51588104.458430447</v>
      </c>
      <c r="CF218" s="104" cm="1">
        <f t="array" ref="CF218">AnualidadActivo(CF$2, $E218, $C218, $B218, $D218, Hombres!$A$1:$DW$117, Mujeres!$A$1:$DW$117)</f>
        <v>45535093.357952759</v>
      </c>
      <c r="CG218" s="104" cm="1">
        <f t="array" ref="CG218">AnualidadActivo(CG$2, $E218, $C218, $B218, $D218, Hombres!$A$1:$DW$117, Mujeres!$A$1:$DW$117)</f>
        <v>39313717.928983666</v>
      </c>
      <c r="CH218" s="104" cm="1">
        <f t="array" ref="CH218">AnualidadActivo(CH$2, $E218, $C218, $B218, $D218, Hombres!$A$1:$DW$117, Mujeres!$A$1:$DW$117)</f>
        <v>33091993.67923614</v>
      </c>
      <c r="CI218" s="104" cm="1">
        <f t="array" ref="CI218">AnualidadActivo(CI$2, $E218, $C218, $B218, $D218, Hombres!$A$1:$DW$117, Mujeres!$A$1:$DW$117)</f>
        <v>27052271.26147436</v>
      </c>
      <c r="CJ218" s="104" cm="1">
        <f t="array" ref="CJ218">AnualidadActivo(CJ$2, $E218, $C218, $B218, $D218, Hombres!$A$1:$DW$117, Mujeres!$A$1:$DW$117)</f>
        <v>21378968.241405755</v>
      </c>
      <c r="CK218" s="104" cm="1">
        <f t="array" ref="CK218">AnualidadActivo(CK$2, $E218, $C218, $B218, $D218, Hombres!$A$1:$DW$117, Mujeres!$A$1:$DW$117)</f>
        <v>16245109.670662543</v>
      </c>
      <c r="CL218" s="104" cm="1">
        <f t="array" ref="CL218">AnualidadActivo(CL$2, $E218, $C218, $B218, $D218, Hombres!$A$1:$DW$117, Mujeres!$A$1:$DW$117)</f>
        <v>11794893.851655504</v>
      </c>
      <c r="CM218" s="104" cm="1">
        <f t="array" ref="CM218">AnualidadActivo(CM$2, $E218, $C218, $B218, $D218, Hombres!$A$1:$DW$117, Mujeres!$A$1:$DW$117)</f>
        <v>8122966.3070988571</v>
      </c>
      <c r="CN218" s="104" cm="1">
        <f t="array" ref="CN218">AnualidadActivo(CN$2, $E218, $C218, $B218, $D218, Hombres!$A$1:$DW$117, Mujeres!$A$1:$DW$117)</f>
        <v>5259543.905568976</v>
      </c>
      <c r="CO218" s="104" cm="1">
        <f t="array" ref="CO218">AnualidadActivo(CO$2, $E218, $C218, $B218, $D218, Hombres!$A$1:$DW$117, Mujeres!$A$1:$DW$117)</f>
        <v>3167562.2789387926</v>
      </c>
      <c r="CP218" s="104" cm="1">
        <f t="array" ref="CP218">AnualidadActivo(CP$2, $E218, $C218, $B218, $D218, Hombres!$A$1:$DW$117, Mujeres!$A$1:$DW$117)</f>
        <v>1751234.5284046063</v>
      </c>
      <c r="CQ218" s="104" cm="1">
        <f t="array" ref="CQ218">AnualidadActivo(CQ$2, $E218, $C218, $B218, $D218, Hombres!$A$1:$DW$117, Mujeres!$A$1:$DW$117)</f>
        <v>874508.6784575528</v>
      </c>
      <c r="CR218" s="104" cm="1">
        <f t="array" ref="CR218">AnualidadActivo(CR$2, $E218, $C218, $B218, $D218, Hombres!$A$1:$DW$117, Mujeres!$A$1:$DW$117)</f>
        <v>386376.99493370246</v>
      </c>
      <c r="CS218" s="104" cm="1">
        <f t="array" ref="CS218">AnualidadActivo(CS$2, $E218, $C218, $B218, $D218, Hombres!$A$1:$DW$117, Mujeres!$A$1:$DW$117)</f>
        <v>146953.73642686507</v>
      </c>
      <c r="CT218" s="104" cm="1">
        <f t="array" ref="CT218">AnualidadActivo(CT$2, $E218, $C218, $B218, $D218, Hombres!$A$1:$DW$117, Mujeres!$A$1:$DW$117)</f>
        <v>46315.153116246205</v>
      </c>
      <c r="CU218" s="104" cm="1">
        <f t="array" ref="CU218">AnualidadActivo(CU$2, $E218, $C218, $B218, $D218, Hombres!$A$1:$DW$117, Mujeres!$A$1:$DW$117)</f>
        <v>11427.519515347412</v>
      </c>
      <c r="CV218" s="104" cm="1">
        <f t="array" ref="CV218">AnualidadActivo(CV$2, $E218, $C218, $B218, $D218, Hombres!$A$1:$DW$117, Mujeres!$A$1:$DW$117)</f>
        <v>2006.061111738532</v>
      </c>
      <c r="CW218" s="104" cm="1">
        <f t="array" ref="CW218">AnualidadActivo(CW$2, $E218, $C218, $B218, $D218, Hombres!$A$1:$DW$117, Mujeres!$A$1:$DW$117)</f>
        <v>204.96158881115429</v>
      </c>
      <c r="CX218" s="104" cm="1">
        <f t="array" ref="CX218">AnualidadActivo(CX$2, $E218, $C218, $B218, $D218, Hombres!$A$1:$DW$117, Mujeres!$A$1:$DW$117)</f>
        <v>0</v>
      </c>
      <c r="CY218" s="104" cm="1">
        <f t="array" ref="CY218">AnualidadActivo(CY$2, $E218, $C218, $B218, $D218, Hombres!$A$1:$DW$117, Mujeres!$A$1:$DW$117)</f>
        <v>0</v>
      </c>
      <c r="CZ218" s="104" cm="1">
        <f t="array" ref="CZ218">AnualidadActivo(CZ$2, $E218, $C218, $B218, $D218, Hombres!$A$1:$DW$117, Mujeres!$A$1:$DW$117)</f>
        <v>0</v>
      </c>
      <c r="DA218" s="104" cm="1">
        <f t="array" ref="DA218">AnualidadActivo(DA$2, $E218, $C218, $B218, $D218, Hombres!$A$1:$DW$117, Mujeres!$A$1:$DW$117)</f>
        <v>0</v>
      </c>
    </row>
    <row r="219" spans="1:105" x14ac:dyDescent="0.35">
      <c r="A219" s="2">
        <f t="shared" si="3"/>
        <v>217</v>
      </c>
      <c r="B219" s="107">
        <v>1833468.8</v>
      </c>
      <c r="C219" s="9">
        <v>45922</v>
      </c>
      <c r="D219" s="7" t="s">
        <v>6</v>
      </c>
      <c r="E219" s="9">
        <v>34956</v>
      </c>
      <c r="F219" s="12" cm="1">
        <f t="array" ref="F219">edadCalc(E219)</f>
        <v>30</v>
      </c>
      <c r="G219" s="49" cm="1">
        <f t="array" ref="G219">PorcentajePension(C219,E219, D219)</f>
        <v>0.85</v>
      </c>
      <c r="I219" s="103"/>
      <c r="J219" s="104" cm="1">
        <f t="array" ref="J219">AnualidadActivo(J$2, $E219, $C219, $B219, $D219, Hombres!$A$1:$DW$117, Mujeres!$A$1:$DW$117)</f>
        <v>0</v>
      </c>
      <c r="K219" s="104" cm="1">
        <f t="array" ref="K219">AnualidadActivo(K$2, $E219, $C219, $B219, $D219, Hombres!$A$1:$DW$117, Mujeres!$A$1:$DW$117)</f>
        <v>0</v>
      </c>
      <c r="L219" s="104" cm="1">
        <f t="array" ref="L219">AnualidadActivo(L$2, $E219, $C219, $B219, $D219, Hombres!$A$1:$DW$117, Mujeres!$A$1:$DW$117)</f>
        <v>0</v>
      </c>
      <c r="M219" s="104" cm="1">
        <f t="array" ref="M219">AnualidadActivo(M$2, $E219, $C219, $B219, $D219, Hombres!$A$1:$DW$117, Mujeres!$A$1:$DW$117)</f>
        <v>0</v>
      </c>
      <c r="N219" s="104" cm="1">
        <f t="array" ref="N219">AnualidadActivo(N$2, $E219, $C219, $B219, $D219, Hombres!$A$1:$DW$117, Mujeres!$A$1:$DW$117)</f>
        <v>0</v>
      </c>
      <c r="O219" s="104" cm="1">
        <f t="array" ref="O219">AnualidadActivo(O$2, $E219, $C219, $B219, $D219, Hombres!$A$1:$DW$117, Mujeres!$A$1:$DW$117)</f>
        <v>0</v>
      </c>
      <c r="P219" s="104" cm="1">
        <f t="array" ref="P219">AnualidadActivo(P$2, $E219, $C219, $B219, $D219, Hombres!$A$1:$DW$117, Mujeres!$A$1:$DW$117)</f>
        <v>0</v>
      </c>
      <c r="Q219" s="104" cm="1">
        <f t="array" ref="Q219">AnualidadActivo(Q$2, $E219, $C219, $B219, $D219, Hombres!$A$1:$DW$117, Mujeres!$A$1:$DW$117)</f>
        <v>0</v>
      </c>
      <c r="R219" s="104" cm="1">
        <f t="array" ref="R219">AnualidadActivo(R$2, $E219, $C219, $B219, $D219, Hombres!$A$1:$DW$117, Mujeres!$A$1:$DW$117)</f>
        <v>0</v>
      </c>
      <c r="S219" s="104" cm="1">
        <f t="array" ref="S219">AnualidadActivo(S$2, $E219, $C219, $B219, $D219, Hombres!$A$1:$DW$117, Mujeres!$A$1:$DW$117)</f>
        <v>0</v>
      </c>
      <c r="T219" s="104" cm="1">
        <f t="array" ref="T219">AnualidadActivo(T$2, $E219, $C219, $B219, $D219, Hombres!$A$1:$DW$117, Mujeres!$A$1:$DW$117)</f>
        <v>0</v>
      </c>
      <c r="U219" s="104" cm="1">
        <f t="array" ref="U219">AnualidadActivo(U$2, $E219, $C219, $B219, $D219, Hombres!$A$1:$DW$117, Mujeres!$A$1:$DW$117)</f>
        <v>0</v>
      </c>
      <c r="V219" s="104" cm="1">
        <f t="array" ref="V219">AnualidadActivo(V$2, $E219, $C219, $B219, $D219, Hombres!$A$1:$DW$117, Mujeres!$A$1:$DW$117)</f>
        <v>0</v>
      </c>
      <c r="W219" s="104" cm="1">
        <f t="array" ref="W219">AnualidadActivo(W$2, $E219, $C219, $B219, $D219, Hombres!$A$1:$DW$117, Mujeres!$A$1:$DW$117)</f>
        <v>0</v>
      </c>
      <c r="X219" s="104" cm="1">
        <f t="array" ref="X219">AnualidadActivo(X$2, $E219, $C219, $B219, $D219, Hombres!$A$1:$DW$117, Mujeres!$A$1:$DW$117)</f>
        <v>0</v>
      </c>
      <c r="Y219" s="104" cm="1">
        <f t="array" ref="Y219">AnualidadActivo(Y$2, $E219, $C219, $B219, $D219, Hombres!$A$1:$DW$117, Mujeres!$A$1:$DW$117)</f>
        <v>0</v>
      </c>
      <c r="Z219" s="104" cm="1">
        <f t="array" ref="Z219">AnualidadActivo(Z$2, $E219, $C219, $B219, $D219, Hombres!$A$1:$DW$117, Mujeres!$A$1:$DW$117)</f>
        <v>0</v>
      </c>
      <c r="AA219" s="104" cm="1">
        <f t="array" ref="AA219">AnualidadActivo(AA$2, $E219, $C219, $B219, $D219, Hombres!$A$1:$DW$117, Mujeres!$A$1:$DW$117)</f>
        <v>0</v>
      </c>
      <c r="AB219" s="104" cm="1">
        <f t="array" ref="AB219">AnualidadActivo(AB$2, $E219, $C219, $B219, $D219, Hombres!$A$1:$DW$117, Mujeres!$A$1:$DW$117)</f>
        <v>0</v>
      </c>
      <c r="AC219" s="104" cm="1">
        <f t="array" ref="AC219">AnualidadActivo(AC$2, $E219, $C219, $B219, $D219, Hombres!$A$1:$DW$117, Mujeres!$A$1:$DW$117)</f>
        <v>0</v>
      </c>
      <c r="AD219" s="104" cm="1">
        <f t="array" ref="AD219">AnualidadActivo(AD$2, $E219, $C219, $B219, $D219, Hombres!$A$1:$DW$117, Mujeres!$A$1:$DW$117)</f>
        <v>0</v>
      </c>
      <c r="AE219" s="104" cm="1">
        <f t="array" ref="AE219">AnualidadActivo(AE$2, $E219, $C219, $B219, $D219, Hombres!$A$1:$DW$117, Mujeres!$A$1:$DW$117)</f>
        <v>0</v>
      </c>
      <c r="AF219" s="104" cm="1">
        <f t="array" ref="AF219">AnualidadActivo(AF$2, $E219, $C219, $B219, $D219, Hombres!$A$1:$DW$117, Mujeres!$A$1:$DW$117)</f>
        <v>0</v>
      </c>
      <c r="AG219" s="104" cm="1">
        <f t="array" ref="AG219">AnualidadActivo(AG$2, $E219, $C219, $B219, $D219, Hombres!$A$1:$DW$117, Mujeres!$A$1:$DW$117)</f>
        <v>0</v>
      </c>
      <c r="AH219" s="104" cm="1">
        <f t="array" ref="AH219">AnualidadActivo(AH$2, $E219, $C219, $B219, $D219, Hombres!$A$1:$DW$117, Mujeres!$A$1:$DW$117)</f>
        <v>0</v>
      </c>
      <c r="AI219" s="104" cm="1">
        <f t="array" ref="AI219">AnualidadActivo(AI$2, $E219, $C219, $B219, $D219, Hombres!$A$1:$DW$117, Mujeres!$A$1:$DW$117)</f>
        <v>0</v>
      </c>
      <c r="AJ219" s="104" cm="1">
        <f t="array" ref="AJ219">AnualidadActivo(AJ$2, $E219, $C219, $B219, $D219, Hombres!$A$1:$DW$117, Mujeres!$A$1:$DW$117)</f>
        <v>0</v>
      </c>
      <c r="AK219" s="104" cm="1">
        <f t="array" ref="AK219">AnualidadActivo(AK$2, $E219, $C219, $B219, $D219, Hombres!$A$1:$DW$117, Mujeres!$A$1:$DW$117)</f>
        <v>0</v>
      </c>
      <c r="AL219" s="104" cm="1">
        <f t="array" ref="AL219">AnualidadActivo(AL$2, $E219, $C219, $B219, $D219, Hombres!$A$1:$DW$117, Mujeres!$A$1:$DW$117)</f>
        <v>0</v>
      </c>
      <c r="AM219" s="104" cm="1">
        <f t="array" ref="AM219">AnualidadActivo(AM$2, $E219, $C219, $B219, $D219, Hombres!$A$1:$DW$117, Mujeres!$A$1:$DW$117)</f>
        <v>0</v>
      </c>
      <c r="AN219" s="104" cm="1">
        <f t="array" ref="AN219">AnualidadActivo(AN$2, $E219, $C219, $B219, $D219, Hombres!$A$1:$DW$117, Mujeres!$A$1:$DW$117)</f>
        <v>0</v>
      </c>
      <c r="AO219" s="104" cm="1">
        <f t="array" ref="AO219">AnualidadActivo(AO$2, $E219, $C219, $B219, $D219, Hombres!$A$1:$DW$117, Mujeres!$A$1:$DW$117)</f>
        <v>0</v>
      </c>
      <c r="AP219" s="104" cm="1">
        <f t="array" ref="AP219">AnualidadActivo(AP$2, $E219, $C219, $B219, $D219, Hombres!$A$1:$DW$117, Mujeres!$A$1:$DW$117)</f>
        <v>0</v>
      </c>
      <c r="AQ219" s="104" cm="1">
        <f t="array" ref="AQ219">AnualidadActivo(AQ$2, $E219, $C219, $B219, $D219, Hombres!$A$1:$DW$117, Mujeres!$A$1:$DW$117)</f>
        <v>99542270.275586158</v>
      </c>
      <c r="AR219" s="104" cm="1">
        <f t="array" ref="AR219">AnualidadActivo(AR$2, $E219, $C219, $B219, $D219, Hombres!$A$1:$DW$117, Mujeres!$A$1:$DW$117)</f>
        <v>102528538.38385373</v>
      </c>
      <c r="AS219" s="104" cm="1">
        <f t="array" ref="AS219">AnualidadActivo(AS$2, $E219, $C219, $B219, $D219, Hombres!$A$1:$DW$117, Mujeres!$A$1:$DW$117)</f>
        <v>105604394.53536934</v>
      </c>
      <c r="AT219" s="104" cm="1">
        <f t="array" ref="AT219">AnualidadActivo(AT$2, $E219, $C219, $B219, $D219, Hombres!$A$1:$DW$117, Mujeres!$A$1:$DW$117)</f>
        <v>108772526.37143043</v>
      </c>
      <c r="AU219" s="104" cm="1">
        <f t="array" ref="AU219">AnualidadActivo(AU$2, $E219, $C219, $B219, $D219, Hombres!$A$1:$DW$117, Mujeres!$A$1:$DW$117)</f>
        <v>112035702.16257335</v>
      </c>
      <c r="AV219" s="104" cm="1">
        <f t="array" ref="AV219">AnualidadActivo(AV$2, $E219, $C219, $B219, $D219, Hombres!$A$1:$DW$117, Mujeres!$A$1:$DW$117)</f>
        <v>113263970.64392178</v>
      </c>
      <c r="AW219" s="104" cm="1">
        <f t="array" ref="AW219">AnualidadActivo(AW$2, $E219, $C219, $B219, $D219, Hombres!$A$1:$DW$117, Mujeres!$A$1:$DW$117)</f>
        <v>116122655.17637581</v>
      </c>
      <c r="AX219" s="104" cm="1">
        <f t="array" ref="AX219">AnualidadActivo(AX$2, $E219, $C219, $B219, $D219, Hombres!$A$1:$DW$117, Mujeres!$A$1:$DW$117)</f>
        <v>119005384.76293884</v>
      </c>
      <c r="AY219" s="104" cm="1">
        <f t="array" ref="AY219">AnualidadActivo(AY$2, $E219, $C219, $B219, $D219, Hombres!$A$1:$DW$117, Mujeres!$A$1:$DW$117)</f>
        <v>121898500.27580678</v>
      </c>
      <c r="AZ219" s="104" cm="1">
        <f t="array" ref="AZ219">AnualidadActivo(AZ$2, $E219, $C219, $B219, $D219, Hombres!$A$1:$DW$117, Mujeres!$A$1:$DW$117)</f>
        <v>124777815.01623352</v>
      </c>
      <c r="BA219" s="104" cm="1">
        <f t="array" ref="BA219">AnualidadActivo(BA$2, $E219, $C219, $B219, $D219, Hombres!$A$1:$DW$117, Mujeres!$A$1:$DW$117)</f>
        <v>127615306.70104918</v>
      </c>
      <c r="BB219" s="104" cm="1">
        <f t="array" ref="BB219">AnualidadActivo(BB$2, $E219, $C219, $B219, $D219, Hombres!$A$1:$DW$117, Mujeres!$A$1:$DW$117)</f>
        <v>130395515.01338816</v>
      </c>
      <c r="BC219" s="104" cm="1">
        <f t="array" ref="BC219">AnualidadActivo(BC$2, $E219, $C219, $B219, $D219, Hombres!$A$1:$DW$117, Mujeres!$A$1:$DW$117)</f>
        <v>133118518.39340043</v>
      </c>
      <c r="BD219" s="104" cm="1">
        <f t="array" ref="BD219">AnualidadActivo(BD$2, $E219, $C219, $B219, $D219, Hombres!$A$1:$DW$117, Mujeres!$A$1:$DW$117)</f>
        <v>135783965.26334703</v>
      </c>
      <c r="BE219" s="104" cm="1">
        <f t="array" ref="BE219">AnualidadActivo(BE$2, $E219, $C219, $B219, $D219, Hombres!$A$1:$DW$117, Mujeres!$A$1:$DW$117)</f>
        <v>138369498.48937234</v>
      </c>
      <c r="BF219" s="104" cm="1">
        <f t="array" ref="BF219">AnualidadActivo(BF$2, $E219, $C219, $B219, $D219, Hombres!$A$1:$DW$117, Mujeres!$A$1:$DW$117)</f>
        <v>140828450.80888063</v>
      </c>
      <c r="BG219" s="104" cm="1">
        <f t="array" ref="BG219">AnualidadActivo(BG$2, $E219, $C219, $B219, $D219, Hombres!$A$1:$DW$117, Mujeres!$A$1:$DW$117)</f>
        <v>143098928.63721436</v>
      </c>
      <c r="BH219" s="104" cm="1">
        <f t="array" ref="BH219">AnualidadActivo(BH$2, $E219, $C219, $B219, $D219, Hombres!$A$1:$DW$117, Mujeres!$A$1:$DW$117)</f>
        <v>145117521.61987522</v>
      </c>
      <c r="BI219" s="104" cm="1">
        <f t="array" ref="BI219">AnualidadActivo(BI$2, $E219, $C219, $B219, $D219, Hombres!$A$1:$DW$117, Mujeres!$A$1:$DW$117)</f>
        <v>146669690.79477525</v>
      </c>
      <c r="BJ219" s="104" cm="1">
        <f t="array" ref="BJ219">AnualidadActivo(BJ$2, $E219, $C219, $B219, $D219, Hombres!$A$1:$DW$117, Mujeres!$A$1:$DW$117)</f>
        <v>147874942.6720846</v>
      </c>
      <c r="BK219" s="104" cm="1">
        <f t="array" ref="BK219">AnualidadActivo(BK$2, $E219, $C219, $B219, $D219, Hombres!$A$1:$DW$117, Mujeres!$A$1:$DW$117)</f>
        <v>148674791.73050046</v>
      </c>
      <c r="BL219" s="104" cm="1">
        <f t="array" ref="BL219">AnualidadActivo(BL$2, $E219, $C219, $B219, $D219, Hombres!$A$1:$DW$117, Mujeres!$A$1:$DW$117)</f>
        <v>149005519.54807889</v>
      </c>
      <c r="BM219" s="104" cm="1">
        <f t="array" ref="BM219">AnualidadActivo(BM$2, $E219, $C219, $B219, $D219, Hombres!$A$1:$DW$117, Mujeres!$A$1:$DW$117)</f>
        <v>148804882.87097982</v>
      </c>
      <c r="BN219" s="104" cm="1">
        <f t="array" ref="BN219">AnualidadActivo(BN$2, $E219, $C219, $B219, $D219, Hombres!$A$1:$DW$117, Mujeres!$A$1:$DW$117)</f>
        <v>148007686.75185305</v>
      </c>
      <c r="BO219" s="104" cm="1">
        <f t="array" ref="BO219">AnualidadActivo(BO$2, $E219, $C219, $B219, $D219, Hombres!$A$1:$DW$117, Mujeres!$A$1:$DW$117)</f>
        <v>146541520.97880462</v>
      </c>
      <c r="BP219" s="104" cm="1">
        <f t="array" ref="BP219">AnualidadActivo(BP$2, $E219, $C219, $B219, $D219, Hombres!$A$1:$DW$117, Mujeres!$A$1:$DW$117)</f>
        <v>144331522.43926245</v>
      </c>
      <c r="BQ219" s="104" cm="1">
        <f t="array" ref="BQ219">AnualidadActivo(BQ$2, $E219, $C219, $B219, $D219, Hombres!$A$1:$DW$117, Mujeres!$A$1:$DW$117)</f>
        <v>141308567.83657134</v>
      </c>
      <c r="BR219" s="104" cm="1">
        <f t="array" ref="BR219">AnualidadActivo(BR$2, $E219, $C219, $B219, $D219, Hombres!$A$1:$DW$117, Mujeres!$A$1:$DW$117)</f>
        <v>137419662.92736268</v>
      </c>
      <c r="BS219" s="104" cm="1">
        <f t="array" ref="BS219">AnualidadActivo(BS$2, $E219, $C219, $B219, $D219, Hombres!$A$1:$DW$117, Mujeres!$A$1:$DW$117)</f>
        <v>132623916.08712864</v>
      </c>
      <c r="BT219" s="104" cm="1">
        <f t="array" ref="BT219">AnualidadActivo(BT$2, $E219, $C219, $B219, $D219, Hombres!$A$1:$DW$117, Mujeres!$A$1:$DW$117)</f>
        <v>126890555.15004444</v>
      </c>
      <c r="BU219" s="104" cm="1">
        <f t="array" ref="BU219">AnualidadActivo(BU$2, $E219, $C219, $B219, $D219, Hombres!$A$1:$DW$117, Mujeres!$A$1:$DW$117)</f>
        <v>120205169.28834763</v>
      </c>
      <c r="BV219" s="104" cm="1">
        <f t="array" ref="BV219">AnualidadActivo(BV$2, $E219, $C219, $B219, $D219, Hombres!$A$1:$DW$117, Mujeres!$A$1:$DW$117)</f>
        <v>112582095.34881149</v>
      </c>
      <c r="BW219" s="104" cm="1">
        <f t="array" ref="BW219">AnualidadActivo(BW$2, $E219, $C219, $B219, $D219, Hombres!$A$1:$DW$117, Mujeres!$A$1:$DW$117)</f>
        <v>104079860.94536598</v>
      </c>
      <c r="BX219" s="104" cm="1">
        <f t="array" ref="BX219">AnualidadActivo(BX$2, $E219, $C219, $B219, $D219, Hombres!$A$1:$DW$117, Mujeres!$A$1:$DW$117)</f>
        <v>94804347.938522488</v>
      </c>
      <c r="BY219" s="104" cm="1">
        <f t="array" ref="BY219">AnualidadActivo(BY$2, $E219, $C219, $B219, $D219, Hombres!$A$1:$DW$117, Mujeres!$A$1:$DW$117)</f>
        <v>84903799.337715477</v>
      </c>
      <c r="BZ219" s="104" cm="1">
        <f t="array" ref="BZ219">AnualidadActivo(BZ$2, $E219, $C219, $B219, $D219, Hombres!$A$1:$DW$117, Mujeres!$A$1:$DW$117)</f>
        <v>74569524.962498054</v>
      </c>
      <c r="CA219" s="104" cm="1">
        <f t="array" ref="CA219">AnualidadActivo(CA$2, $E219, $C219, $B219, $D219, Hombres!$A$1:$DW$117, Mujeres!$A$1:$DW$117)</f>
        <v>64040053.979421794</v>
      </c>
      <c r="CB219" s="104" cm="1">
        <f t="array" ref="CB219">AnualidadActivo(CB$2, $E219, $C219, $B219, $D219, Hombres!$A$1:$DW$117, Mujeres!$A$1:$DW$117)</f>
        <v>53598896.016359918</v>
      </c>
      <c r="CC219" s="104" cm="1">
        <f t="array" ref="CC219">AnualidadActivo(CC$2, $E219, $C219, $B219, $D219, Hombres!$A$1:$DW$117, Mujeres!$A$1:$DW$117)</f>
        <v>43553682.342171386</v>
      </c>
      <c r="CD219" s="104" cm="1">
        <f t="array" ref="CD219">AnualidadActivo(CD$2, $E219, $C219, $B219, $D219, Hombres!$A$1:$DW$117, Mujeres!$A$1:$DW$117)</f>
        <v>34206489.162850194</v>
      </c>
      <c r="CE219" s="104" cm="1">
        <f t="array" ref="CE219">AnualidadActivo(CE$2, $E219, $C219, $B219, $D219, Hombres!$A$1:$DW$117, Mujeres!$A$1:$DW$117)</f>
        <v>25827579.609112553</v>
      </c>
      <c r="CF219" s="104" cm="1">
        <f t="array" ref="CF219">AnualidadActivo(CF$2, $E219, $C219, $B219, $D219, Hombres!$A$1:$DW$117, Mujeres!$A$1:$DW$117)</f>
        <v>18630189.687687218</v>
      </c>
      <c r="CG219" s="104" cm="1">
        <f t="array" ref="CG219">AnualidadActivo(CG$2, $E219, $C219, $B219, $D219, Hombres!$A$1:$DW$117, Mujeres!$A$1:$DW$117)</f>
        <v>12744729.369759541</v>
      </c>
      <c r="CH219" s="104" cm="1">
        <f t="array" ref="CH219">AnualidadActivo(CH$2, $E219, $C219, $B219, $D219, Hombres!$A$1:$DW$117, Mujeres!$A$1:$DW$117)</f>
        <v>8197191.7663519867</v>
      </c>
      <c r="CI219" s="104" cm="1">
        <f t="array" ref="CI219">AnualidadActivo(CI$2, $E219, $C219, $B219, $D219, Hombres!$A$1:$DW$117, Mujeres!$A$1:$DW$117)</f>
        <v>4905198.0856877025</v>
      </c>
      <c r="CJ219" s="104" cm="1">
        <f t="array" ref="CJ219">AnualidadActivo(CJ$2, $E219, $C219, $B219, $D219, Hombres!$A$1:$DW$117, Mujeres!$A$1:$DW$117)</f>
        <v>2695819.9053359968</v>
      </c>
      <c r="CK219" s="104" cm="1">
        <f t="array" ref="CK219">AnualidadActivo(CK$2, $E219, $C219, $B219, $D219, Hombres!$A$1:$DW$117, Mujeres!$A$1:$DW$117)</f>
        <v>1339056.7587869791</v>
      </c>
      <c r="CL219" s="104" cm="1">
        <f t="array" ref="CL219">AnualidadActivo(CL$2, $E219, $C219, $B219, $D219, Hombres!$A$1:$DW$117, Mujeres!$A$1:$DW$117)</f>
        <v>589063.78655148705</v>
      </c>
      <c r="CM219" s="104" cm="1">
        <f t="array" ref="CM219">AnualidadActivo(CM$2, $E219, $C219, $B219, $D219, Hombres!$A$1:$DW$117, Mujeres!$A$1:$DW$117)</f>
        <v>223445.34727773635</v>
      </c>
      <c r="CN219" s="104" cm="1">
        <f t="array" ref="CN219">AnualidadActivo(CN$2, $E219, $C219, $B219, $D219, Hombres!$A$1:$DW$117, Mujeres!$A$1:$DW$117)</f>
        <v>70424.123662750761</v>
      </c>
      <c r="CO219" s="104" cm="1">
        <f t="array" ref="CO219">AnualidadActivo(CO$2, $E219, $C219, $B219, $D219, Hombres!$A$1:$DW$117, Mujeres!$A$1:$DW$117)</f>
        <v>17453.308456871411</v>
      </c>
      <c r="CP219" s="104" cm="1">
        <f t="array" ref="CP219">AnualidadActivo(CP$2, $E219, $C219, $B219, $D219, Hombres!$A$1:$DW$117, Mujeres!$A$1:$DW$117)</f>
        <v>3103.3931272739669</v>
      </c>
      <c r="CQ219" s="104" cm="1">
        <f t="array" ref="CQ219">AnualidadActivo(CQ$2, $E219, $C219, $B219, $D219, Hombres!$A$1:$DW$117, Mujeres!$A$1:$DW$117)</f>
        <v>327.9664522444084</v>
      </c>
      <c r="CR219" s="104" cm="1">
        <f t="array" ref="CR219">AnualidadActivo(CR$2, $E219, $C219, $B219, $D219, Hombres!$A$1:$DW$117, Mujeres!$A$1:$DW$117)</f>
        <v>0</v>
      </c>
      <c r="CS219" s="104" cm="1">
        <f t="array" ref="CS219">AnualidadActivo(CS$2, $E219, $C219, $B219, $D219, Hombres!$A$1:$DW$117, Mujeres!$A$1:$DW$117)</f>
        <v>0</v>
      </c>
      <c r="CT219" s="104" cm="1">
        <f t="array" ref="CT219">AnualidadActivo(CT$2, $E219, $C219, $B219, $D219, Hombres!$A$1:$DW$117, Mujeres!$A$1:$DW$117)</f>
        <v>0</v>
      </c>
      <c r="CU219" s="104" cm="1">
        <f t="array" ref="CU219">AnualidadActivo(CU$2, $E219, $C219, $B219, $D219, Hombres!$A$1:$DW$117, Mujeres!$A$1:$DW$117)</f>
        <v>0</v>
      </c>
      <c r="CV219" s="104" cm="1">
        <f t="array" ref="CV219">AnualidadActivo(CV$2, $E219, $C219, $B219, $D219, Hombres!$A$1:$DW$117, Mujeres!$A$1:$DW$117)</f>
        <v>0</v>
      </c>
      <c r="CW219" s="104" cm="1">
        <f t="array" ref="CW219">AnualidadActivo(CW$2, $E219, $C219, $B219, $D219, Hombres!$A$1:$DW$117, Mujeres!$A$1:$DW$117)</f>
        <v>0</v>
      </c>
      <c r="CX219" s="104" cm="1">
        <f t="array" ref="CX219">AnualidadActivo(CX$2, $E219, $C219, $B219, $D219, Hombres!$A$1:$DW$117, Mujeres!$A$1:$DW$117)</f>
        <v>0</v>
      </c>
      <c r="CY219" s="104" cm="1">
        <f t="array" ref="CY219">AnualidadActivo(CY$2, $E219, $C219, $B219, $D219, Hombres!$A$1:$DW$117, Mujeres!$A$1:$DW$117)</f>
        <v>0</v>
      </c>
      <c r="CZ219" s="104" cm="1">
        <f t="array" ref="CZ219">AnualidadActivo(CZ$2, $E219, $C219, $B219, $D219, Hombres!$A$1:$DW$117, Mujeres!$A$1:$DW$117)</f>
        <v>0</v>
      </c>
      <c r="DA219" s="104" cm="1">
        <f t="array" ref="DA219">AnualidadActivo(DA$2, $E219, $C219, $B219, $D219, Hombres!$A$1:$DW$117, Mujeres!$A$1:$DW$117)</f>
        <v>0</v>
      </c>
    </row>
    <row r="220" spans="1:105" x14ac:dyDescent="0.35">
      <c r="A220" s="2">
        <f t="shared" si="3"/>
        <v>218</v>
      </c>
      <c r="B220" s="107">
        <v>580168</v>
      </c>
      <c r="C220" s="9">
        <v>45936</v>
      </c>
      <c r="D220" s="7" t="s">
        <v>5</v>
      </c>
      <c r="E220" s="9">
        <v>36098</v>
      </c>
      <c r="F220" s="12" cm="1">
        <f t="array" ref="F220">edadCalc(E220)</f>
        <v>27</v>
      </c>
      <c r="G220" s="49" cm="1">
        <f t="array" ref="G220">PorcentajePension(C220,E220, D220)</f>
        <v>0.85</v>
      </c>
      <c r="I220" s="103"/>
      <c r="J220" s="104" cm="1">
        <f t="array" ref="J220">AnualidadActivo(J$2, $E220, $C220, $B220, $D220, Hombres!$A$1:$DW$117, Mujeres!$A$1:$DW$117)</f>
        <v>0</v>
      </c>
      <c r="K220" s="104" cm="1">
        <f t="array" ref="K220">AnualidadActivo(K$2, $E220, $C220, $B220, $D220, Hombres!$A$1:$DW$117, Mujeres!$A$1:$DW$117)</f>
        <v>0</v>
      </c>
      <c r="L220" s="104" cm="1">
        <f t="array" ref="L220">AnualidadActivo(L$2, $E220, $C220, $B220, $D220, Hombres!$A$1:$DW$117, Mujeres!$A$1:$DW$117)</f>
        <v>0</v>
      </c>
      <c r="M220" s="104" cm="1">
        <f t="array" ref="M220">AnualidadActivo(M$2, $E220, $C220, $B220, $D220, Hombres!$A$1:$DW$117, Mujeres!$A$1:$DW$117)</f>
        <v>0</v>
      </c>
      <c r="N220" s="104" cm="1">
        <f t="array" ref="N220">AnualidadActivo(N$2, $E220, $C220, $B220, $D220, Hombres!$A$1:$DW$117, Mujeres!$A$1:$DW$117)</f>
        <v>0</v>
      </c>
      <c r="O220" s="104" cm="1">
        <f t="array" ref="O220">AnualidadActivo(O$2, $E220, $C220, $B220, $D220, Hombres!$A$1:$DW$117, Mujeres!$A$1:$DW$117)</f>
        <v>0</v>
      </c>
      <c r="P220" s="104" cm="1">
        <f t="array" ref="P220">AnualidadActivo(P$2, $E220, $C220, $B220, $D220, Hombres!$A$1:$DW$117, Mujeres!$A$1:$DW$117)</f>
        <v>0</v>
      </c>
      <c r="Q220" s="104" cm="1">
        <f t="array" ref="Q220">AnualidadActivo(Q$2, $E220, $C220, $B220, $D220, Hombres!$A$1:$DW$117, Mujeres!$A$1:$DW$117)</f>
        <v>0</v>
      </c>
      <c r="R220" s="104" cm="1">
        <f t="array" ref="R220">AnualidadActivo(R$2, $E220, $C220, $B220, $D220, Hombres!$A$1:$DW$117, Mujeres!$A$1:$DW$117)</f>
        <v>0</v>
      </c>
      <c r="S220" s="104" cm="1">
        <f t="array" ref="S220">AnualidadActivo(S$2, $E220, $C220, $B220, $D220, Hombres!$A$1:$DW$117, Mujeres!$A$1:$DW$117)</f>
        <v>0</v>
      </c>
      <c r="T220" s="104" cm="1">
        <f t="array" ref="T220">AnualidadActivo(T$2, $E220, $C220, $B220, $D220, Hombres!$A$1:$DW$117, Mujeres!$A$1:$DW$117)</f>
        <v>0</v>
      </c>
      <c r="U220" s="104" cm="1">
        <f t="array" ref="U220">AnualidadActivo(U$2, $E220, $C220, $B220, $D220, Hombres!$A$1:$DW$117, Mujeres!$A$1:$DW$117)</f>
        <v>0</v>
      </c>
      <c r="V220" s="104" cm="1">
        <f t="array" ref="V220">AnualidadActivo(V$2, $E220, $C220, $B220, $D220, Hombres!$A$1:$DW$117, Mujeres!$A$1:$DW$117)</f>
        <v>0</v>
      </c>
      <c r="W220" s="104" cm="1">
        <f t="array" ref="W220">AnualidadActivo(W$2, $E220, $C220, $B220, $D220, Hombres!$A$1:$DW$117, Mujeres!$A$1:$DW$117)</f>
        <v>0</v>
      </c>
      <c r="X220" s="104" cm="1">
        <f t="array" ref="X220">AnualidadActivo(X$2, $E220, $C220, $B220, $D220, Hombres!$A$1:$DW$117, Mujeres!$A$1:$DW$117)</f>
        <v>0</v>
      </c>
      <c r="Y220" s="104" cm="1">
        <f t="array" ref="Y220">AnualidadActivo(Y$2, $E220, $C220, $B220, $D220, Hombres!$A$1:$DW$117, Mujeres!$A$1:$DW$117)</f>
        <v>0</v>
      </c>
      <c r="Z220" s="104" cm="1">
        <f t="array" ref="Z220">AnualidadActivo(Z$2, $E220, $C220, $B220, $D220, Hombres!$A$1:$DW$117, Mujeres!$A$1:$DW$117)</f>
        <v>0</v>
      </c>
      <c r="AA220" s="104" cm="1">
        <f t="array" ref="AA220">AnualidadActivo(AA$2, $E220, $C220, $B220, $D220, Hombres!$A$1:$DW$117, Mujeres!$A$1:$DW$117)</f>
        <v>0</v>
      </c>
      <c r="AB220" s="104" cm="1">
        <f t="array" ref="AB220">AnualidadActivo(AB$2, $E220, $C220, $B220, $D220, Hombres!$A$1:$DW$117, Mujeres!$A$1:$DW$117)</f>
        <v>0</v>
      </c>
      <c r="AC220" s="104" cm="1">
        <f t="array" ref="AC220">AnualidadActivo(AC$2, $E220, $C220, $B220, $D220, Hombres!$A$1:$DW$117, Mujeres!$A$1:$DW$117)</f>
        <v>0</v>
      </c>
      <c r="AD220" s="104" cm="1">
        <f t="array" ref="AD220">AnualidadActivo(AD$2, $E220, $C220, $B220, $D220, Hombres!$A$1:$DW$117, Mujeres!$A$1:$DW$117)</f>
        <v>0</v>
      </c>
      <c r="AE220" s="104" cm="1">
        <f t="array" ref="AE220">AnualidadActivo(AE$2, $E220, $C220, $B220, $D220, Hombres!$A$1:$DW$117, Mujeres!$A$1:$DW$117)</f>
        <v>0</v>
      </c>
      <c r="AF220" s="104" cm="1">
        <f t="array" ref="AF220">AnualidadActivo(AF$2, $E220, $C220, $B220, $D220, Hombres!$A$1:$DW$117, Mujeres!$A$1:$DW$117)</f>
        <v>0</v>
      </c>
      <c r="AG220" s="104" cm="1">
        <f t="array" ref="AG220">AnualidadActivo(AG$2, $E220, $C220, $B220, $D220, Hombres!$A$1:$DW$117, Mujeres!$A$1:$DW$117)</f>
        <v>0</v>
      </c>
      <c r="AH220" s="104" cm="1">
        <f t="array" ref="AH220">AnualidadActivo(AH$2, $E220, $C220, $B220, $D220, Hombres!$A$1:$DW$117, Mujeres!$A$1:$DW$117)</f>
        <v>0</v>
      </c>
      <c r="AI220" s="104" cm="1">
        <f t="array" ref="AI220">AnualidadActivo(AI$2, $E220, $C220, $B220, $D220, Hombres!$A$1:$DW$117, Mujeres!$A$1:$DW$117)</f>
        <v>0</v>
      </c>
      <c r="AJ220" s="104" cm="1">
        <f t="array" ref="AJ220">AnualidadActivo(AJ$2, $E220, $C220, $B220, $D220, Hombres!$A$1:$DW$117, Mujeres!$A$1:$DW$117)</f>
        <v>0</v>
      </c>
      <c r="AK220" s="104" cm="1">
        <f t="array" ref="AK220">AnualidadActivo(AK$2, $E220, $C220, $B220, $D220, Hombres!$A$1:$DW$117, Mujeres!$A$1:$DW$117)</f>
        <v>0</v>
      </c>
      <c r="AL220" s="104" cm="1">
        <f t="array" ref="AL220">AnualidadActivo(AL$2, $E220, $C220, $B220, $D220, Hombres!$A$1:$DW$117, Mujeres!$A$1:$DW$117)</f>
        <v>0</v>
      </c>
      <c r="AM220" s="104" cm="1">
        <f t="array" ref="AM220">AnualidadActivo(AM$2, $E220, $C220, $B220, $D220, Hombres!$A$1:$DW$117, Mujeres!$A$1:$DW$117)</f>
        <v>0</v>
      </c>
      <c r="AN220" s="104" cm="1">
        <f t="array" ref="AN220">AnualidadActivo(AN$2, $E220, $C220, $B220, $D220, Hombres!$A$1:$DW$117, Mujeres!$A$1:$DW$117)</f>
        <v>0</v>
      </c>
      <c r="AO220" s="104" cm="1">
        <f t="array" ref="AO220">AnualidadActivo(AO$2, $E220, $C220, $B220, $D220, Hombres!$A$1:$DW$117, Mujeres!$A$1:$DW$117)</f>
        <v>0</v>
      </c>
      <c r="AP220" s="104" cm="1">
        <f t="array" ref="AP220">AnualidadActivo(AP$2, $E220, $C220, $B220, $D220, Hombres!$A$1:$DW$117, Mujeres!$A$1:$DW$117)</f>
        <v>0</v>
      </c>
      <c r="AQ220" s="104" cm="1">
        <f t="array" ref="AQ220">AnualidadActivo(AQ$2, $E220, $C220, $B220, $D220, Hombres!$A$1:$DW$117, Mujeres!$A$1:$DW$117)</f>
        <v>0</v>
      </c>
      <c r="AR220" s="104" cm="1">
        <f t="array" ref="AR220">AnualidadActivo(AR$2, $E220, $C220, $B220, $D220, Hombres!$A$1:$DW$117, Mujeres!$A$1:$DW$117)</f>
        <v>0</v>
      </c>
      <c r="AS220" s="104" cm="1">
        <f t="array" ref="AS220">AnualidadActivo(AS$2, $E220, $C220, $B220, $D220, Hombres!$A$1:$DW$117, Mujeres!$A$1:$DW$117)</f>
        <v>0</v>
      </c>
      <c r="AT220" s="104" cm="1">
        <f t="array" ref="AT220">AnualidadActivo(AT$2, $E220, $C220, $B220, $D220, Hombres!$A$1:$DW$117, Mujeres!$A$1:$DW$117)</f>
        <v>0</v>
      </c>
      <c r="AU220" s="104" cm="1">
        <f t="array" ref="AU220">AnualidadActivo(AU$2, $E220, $C220, $B220, $D220, Hombres!$A$1:$DW$117, Mujeres!$A$1:$DW$117)</f>
        <v>0</v>
      </c>
      <c r="AV220" s="104" cm="1">
        <f t="array" ref="AV220">AnualidadActivo(AV$2, $E220, $C220, $B220, $D220, Hombres!$A$1:$DW$117, Mujeres!$A$1:$DW$117)</f>
        <v>37785856.670901291</v>
      </c>
      <c r="AW220" s="104" cm="1">
        <f t="array" ref="AW220">AnualidadActivo(AW$2, $E220, $C220, $B220, $D220, Hombres!$A$1:$DW$117, Mujeres!$A$1:$DW$117)</f>
        <v>38919432.371028326</v>
      </c>
      <c r="AX220" s="104" cm="1">
        <f t="array" ref="AX220">AnualidadActivo(AX$2, $E220, $C220, $B220, $D220, Hombres!$A$1:$DW$117, Mujeres!$A$1:$DW$117)</f>
        <v>40087015.342159174</v>
      </c>
      <c r="AY220" s="104" cm="1">
        <f t="array" ref="AY220">AnualidadActivo(AY$2, $E220, $C220, $B220, $D220, Hombres!$A$1:$DW$117, Mujeres!$A$1:$DW$117)</f>
        <v>41289625.802423954</v>
      </c>
      <c r="AZ220" s="104" cm="1">
        <f t="array" ref="AZ220">AnualidadActivo(AZ$2, $E220, $C220, $B220, $D220, Hombres!$A$1:$DW$117, Mujeres!$A$1:$DW$117)</f>
        <v>42528314.576496676</v>
      </c>
      <c r="BA220" s="104" cm="1">
        <f t="array" ref="BA220">AnualidadActivo(BA$2, $E220, $C220, $B220, $D220, Hombres!$A$1:$DW$117, Mujeres!$A$1:$DW$117)</f>
        <v>41920689.718256772</v>
      </c>
      <c r="BB220" s="104" cm="1">
        <f t="array" ref="BB220">AnualidadActivo(BB$2, $E220, $C220, $B220, $D220, Hombres!$A$1:$DW$117, Mujeres!$A$1:$DW$117)</f>
        <v>42724083.219955415</v>
      </c>
      <c r="BC220" s="104" cm="1">
        <f t="array" ref="BC220">AnualidadActivo(BC$2, $E220, $C220, $B220, $D220, Hombres!$A$1:$DW$117, Mujeres!$A$1:$DW$117)</f>
        <v>43498832.431215949</v>
      </c>
      <c r="BD220" s="104" cm="1">
        <f t="array" ref="BD220">AnualidadActivo(BD$2, $E220, $C220, $B220, $D220, Hombres!$A$1:$DW$117, Mujeres!$A$1:$DW$117)</f>
        <v>44229246.947380796</v>
      </c>
      <c r="BE220" s="104" cm="1">
        <f t="array" ref="BE220">AnualidadActivo(BE$2, $E220, $C220, $B220, $D220, Hombres!$A$1:$DW$117, Mujeres!$A$1:$DW$117)</f>
        <v>44899223.265041307</v>
      </c>
      <c r="BF220" s="104" cm="1">
        <f t="array" ref="BF220">AnualidadActivo(BF$2, $E220, $C220, $B220, $D220, Hombres!$A$1:$DW$117, Mujeres!$A$1:$DW$117)</f>
        <v>45494176.631534338</v>
      </c>
      <c r="BG220" s="104" cm="1">
        <f t="array" ref="BG220">AnualidadActivo(BG$2, $E220, $C220, $B220, $D220, Hombres!$A$1:$DW$117, Mujeres!$A$1:$DW$117)</f>
        <v>46006866.294474393</v>
      </c>
      <c r="BH220" s="104" cm="1">
        <f t="array" ref="BH220">AnualidadActivo(BH$2, $E220, $C220, $B220, $D220, Hombres!$A$1:$DW$117, Mujeres!$A$1:$DW$117)</f>
        <v>46436511.30684159</v>
      </c>
      <c r="BI220" s="104" cm="1">
        <f t="array" ref="BI220">AnualidadActivo(BI$2, $E220, $C220, $B220, $D220, Hombres!$A$1:$DW$117, Mujeres!$A$1:$DW$117)</f>
        <v>46784041.878842928</v>
      </c>
      <c r="BJ220" s="104" cm="1">
        <f t="array" ref="BJ220">AnualidadActivo(BJ$2, $E220, $C220, $B220, $D220, Hombres!$A$1:$DW$117, Mujeres!$A$1:$DW$117)</f>
        <v>47047440.572672889</v>
      </c>
      <c r="BK220" s="104" cm="1">
        <f t="array" ref="BK220">AnualidadActivo(BK$2, $E220, $C220, $B220, $D220, Hombres!$A$1:$DW$117, Mujeres!$A$1:$DW$117)</f>
        <v>47217846.82585407</v>
      </c>
      <c r="BL220" s="104" cm="1">
        <f t="array" ref="BL220">AnualidadActivo(BL$2, $E220, $C220, $B220, $D220, Hombres!$A$1:$DW$117, Mujeres!$A$1:$DW$117)</f>
        <v>47197352.958231941</v>
      </c>
      <c r="BM220" s="104" cm="1">
        <f t="array" ref="BM220">AnualidadActivo(BM$2, $E220, $C220, $B220, $D220, Hombres!$A$1:$DW$117, Mujeres!$A$1:$DW$117)</f>
        <v>47038412.521133028</v>
      </c>
      <c r="BN220" s="104" cm="1">
        <f t="array" ref="BN220">AnualidadActivo(BN$2, $E220, $C220, $B220, $D220, Hombres!$A$1:$DW$117, Mujeres!$A$1:$DW$117)</f>
        <v>46730395.070839621</v>
      </c>
      <c r="BO220" s="104" cm="1">
        <f t="array" ref="BO220">AnualidadActivo(BO$2, $E220, $C220, $B220, $D220, Hombres!$A$1:$DW$117, Mujeres!$A$1:$DW$117)</f>
        <v>46259993.876276329</v>
      </c>
      <c r="BP220" s="104" cm="1">
        <f t="array" ref="BP220">AnualidadActivo(BP$2, $E220, $C220, $B220, $D220, Hombres!$A$1:$DW$117, Mujeres!$A$1:$DW$117)</f>
        <v>45610607.508459643</v>
      </c>
      <c r="BQ220" s="104" cm="1">
        <f t="array" ref="BQ220">AnualidadActivo(BQ$2, $E220, $C220, $B220, $D220, Hombres!$A$1:$DW$117, Mujeres!$A$1:$DW$117)</f>
        <v>44766697.516698018</v>
      </c>
      <c r="BR220" s="104" cm="1">
        <f t="array" ref="BR220">AnualidadActivo(BR$2, $E220, $C220, $B220, $D220, Hombres!$A$1:$DW$117, Mujeres!$A$1:$DW$117)</f>
        <v>43715424.684768721</v>
      </c>
      <c r="BS220" s="104" cm="1">
        <f t="array" ref="BS220">AnualidadActivo(BS$2, $E220, $C220, $B220, $D220, Hombres!$A$1:$DW$117, Mujeres!$A$1:$DW$117)</f>
        <v>42447220.499007046</v>
      </c>
      <c r="BT220" s="104" cm="1">
        <f t="array" ref="BT220">AnualidadActivo(BT$2, $E220, $C220, $B220, $D220, Hombres!$A$1:$DW$117, Mujeres!$A$1:$DW$117)</f>
        <v>40954323.102183126</v>
      </c>
      <c r="BU220" s="104" cm="1">
        <f t="array" ref="BU220">AnualidadActivo(BU$2, $E220, $C220, $B220, $D220, Hombres!$A$1:$DW$117, Mujeres!$A$1:$DW$117)</f>
        <v>39231453.771117873</v>
      </c>
      <c r="BV220" s="104" cm="1">
        <f t="array" ref="BV220">AnualidadActivo(BV$2, $E220, $C220, $B220, $D220, Hombres!$A$1:$DW$117, Mujeres!$A$1:$DW$117)</f>
        <v>37279328.683564782</v>
      </c>
      <c r="BW220" s="104" cm="1">
        <f t="array" ref="BW220">AnualidadActivo(BW$2, $E220, $C220, $B220, $D220, Hombres!$A$1:$DW$117, Mujeres!$A$1:$DW$117)</f>
        <v>35107485.694347307</v>
      </c>
      <c r="BX220" s="104" cm="1">
        <f t="array" ref="BX220">AnualidadActivo(BX$2, $E220, $C220, $B220, $D220, Hombres!$A$1:$DW$117, Mujeres!$A$1:$DW$117)</f>
        <v>32733900.780116871</v>
      </c>
      <c r="BY220" s="104" cm="1">
        <f t="array" ref="BY220">AnualidadActivo(BY$2, $E220, $C220, $B220, $D220, Hombres!$A$1:$DW$117, Mujeres!$A$1:$DW$117)</f>
        <v>30182840.263256602</v>
      </c>
      <c r="BZ220" s="104" cm="1">
        <f t="array" ref="BZ220">AnualidadActivo(BZ$2, $E220, $C220, $B220, $D220, Hombres!$A$1:$DW$117, Mujeres!$A$1:$DW$117)</f>
        <v>27484852.795132421</v>
      </c>
      <c r="CA220" s="104" cm="1">
        <f t="array" ref="CA220">AnualidadActivo(CA$2, $E220, $C220, $B220, $D220, Hombres!$A$1:$DW$117, Mujeres!$A$1:$DW$117)</f>
        <v>24678800.134136684</v>
      </c>
      <c r="CB220" s="104" cm="1">
        <f t="array" ref="CB220">AnualidadActivo(CB$2, $E220, $C220, $B220, $D220, Hombres!$A$1:$DW$117, Mujeres!$A$1:$DW$117)</f>
        <v>21813679.393807098</v>
      </c>
      <c r="CC220" s="104" cm="1">
        <f t="array" ref="CC220">AnualidadActivo(CC$2, $E220, $C220, $B220, $D220, Hombres!$A$1:$DW$117, Mujeres!$A$1:$DW$117)</f>
        <v>18946066.167091172</v>
      </c>
      <c r="CD220" s="104" cm="1">
        <f t="array" ref="CD220">AnualidadActivo(CD$2, $E220, $C220, $B220, $D220, Hombres!$A$1:$DW$117, Mujeres!$A$1:$DW$117)</f>
        <v>16135378.999095608</v>
      </c>
      <c r="CE220" s="104" cm="1">
        <f t="array" ref="CE220">AnualidadActivo(CE$2, $E220, $C220, $B220, $D220, Hombres!$A$1:$DW$117, Mujeres!$A$1:$DW$117)</f>
        <v>13441068.791238269</v>
      </c>
      <c r="CF220" s="104" cm="1">
        <f t="array" ref="CF220">AnualidadActivo(CF$2, $E220, $C220, $B220, $D220, Hombres!$A$1:$DW$117, Mujeres!$A$1:$DW$117)</f>
        <v>10920838.607472656</v>
      </c>
      <c r="CG220" s="104" cm="1">
        <f t="array" ref="CG220">AnualidadActivo(CG$2, $E220, $C220, $B220, $D220, Hombres!$A$1:$DW$117, Mujeres!$A$1:$DW$117)</f>
        <v>8627836.0471879635</v>
      </c>
      <c r="CH220" s="104" cm="1">
        <f t="array" ref="CH220">AnualidadActivo(CH$2, $E220, $C220, $B220, $D220, Hombres!$A$1:$DW$117, Mujeres!$A$1:$DW$117)</f>
        <v>6605085.8550352063</v>
      </c>
      <c r="CI220" s="104" cm="1">
        <f t="array" ref="CI220">AnualidadActivo(CI$2, $E220, $C220, $B220, $D220, Hombres!$A$1:$DW$117, Mujeres!$A$1:$DW$117)</f>
        <v>4880315.3340819646</v>
      </c>
      <c r="CJ220" s="104" cm="1">
        <f t="array" ref="CJ220">AnualidadActivo(CJ$2, $E220, $C220, $B220, $D220, Hombres!$A$1:$DW$117, Mujeres!$A$1:$DW$117)</f>
        <v>3463898.4620805797</v>
      </c>
      <c r="CK220" s="104" cm="1">
        <f t="array" ref="CK220">AnualidadActivo(CK$2, $E220, $C220, $B220, $D220, Hombres!$A$1:$DW$117, Mujeres!$A$1:$DW$117)</f>
        <v>2348922.2988465196</v>
      </c>
      <c r="CL220" s="104" cm="1">
        <f t="array" ref="CL220">AnualidadActivo(CL$2, $E220, $C220, $B220, $D220, Hombres!$A$1:$DW$117, Mujeres!$A$1:$DW$117)</f>
        <v>1512488.8965475229</v>
      </c>
      <c r="CM220" s="104" cm="1">
        <f t="array" ref="CM220">AnualidadActivo(CM$2, $E220, $C220, $B220, $D220, Hombres!$A$1:$DW$117, Mujeres!$A$1:$DW$117)</f>
        <v>918267.41040911374</v>
      </c>
      <c r="CN220" s="104" cm="1">
        <f t="array" ref="CN220">AnualidadActivo(CN$2, $E220, $C220, $B220, $D220, Hombres!$A$1:$DW$117, Mujeres!$A$1:$DW$117)</f>
        <v>521243.04656066047</v>
      </c>
      <c r="CO220" s="104" cm="1">
        <f t="array" ref="CO220">AnualidadActivo(CO$2, $E220, $C220, $B220, $D220, Hombres!$A$1:$DW$117, Mujeres!$A$1:$DW$117)</f>
        <v>273827.27997783927</v>
      </c>
      <c r="CP220" s="104" cm="1">
        <f t="array" ref="CP220">AnualidadActivo(CP$2, $E220, $C220, $B220, $D220, Hombres!$A$1:$DW$117, Mujeres!$A$1:$DW$117)</f>
        <v>131497.98234951147</v>
      </c>
      <c r="CQ220" s="104" cm="1">
        <f t="array" ref="CQ220">AnualidadActivo(CQ$2, $E220, $C220, $B220, $D220, Hombres!$A$1:$DW$117, Mujeres!$A$1:$DW$117)</f>
        <v>56866.035789138019</v>
      </c>
      <c r="CR220" s="104" cm="1">
        <f t="array" ref="CR220">AnualidadActivo(CR$2, $E220, $C220, $B220, $D220, Hombres!$A$1:$DW$117, Mujeres!$A$1:$DW$117)</f>
        <v>21731.588841297907</v>
      </c>
      <c r="CS220" s="104" cm="1">
        <f t="array" ref="CS220">AnualidadActivo(CS$2, $E220, $C220, $B220, $D220, Hombres!$A$1:$DW$117, Mujeres!$A$1:$DW$117)</f>
        <v>7158.9443877148842</v>
      </c>
      <c r="CT220" s="104" cm="1">
        <f t="array" ref="CT220">AnualidadActivo(CT$2, $E220, $C220, $B220, $D220, Hombres!$A$1:$DW$117, Mujeres!$A$1:$DW$117)</f>
        <v>1964.435229788688</v>
      </c>
      <c r="CU220" s="104" cm="1">
        <f t="array" ref="CU220">AnualidadActivo(CU$2, $E220, $C220, $B220, $D220, Hombres!$A$1:$DW$117, Mujeres!$A$1:$DW$117)</f>
        <v>0</v>
      </c>
      <c r="CV220" s="104" cm="1">
        <f t="array" ref="CV220">AnualidadActivo(CV$2, $E220, $C220, $B220, $D220, Hombres!$A$1:$DW$117, Mujeres!$A$1:$DW$117)</f>
        <v>0</v>
      </c>
      <c r="CW220" s="104" cm="1">
        <f t="array" ref="CW220">AnualidadActivo(CW$2, $E220, $C220, $B220, $D220, Hombres!$A$1:$DW$117, Mujeres!$A$1:$DW$117)</f>
        <v>0</v>
      </c>
      <c r="CX220" s="104" cm="1">
        <f t="array" ref="CX220">AnualidadActivo(CX$2, $E220, $C220, $B220, $D220, Hombres!$A$1:$DW$117, Mujeres!$A$1:$DW$117)</f>
        <v>0</v>
      </c>
      <c r="CY220" s="104" cm="1">
        <f t="array" ref="CY220">AnualidadActivo(CY$2, $E220, $C220, $B220, $D220, Hombres!$A$1:$DW$117, Mujeres!$A$1:$DW$117)</f>
        <v>0</v>
      </c>
      <c r="CZ220" s="104" cm="1">
        <f t="array" ref="CZ220">AnualidadActivo(CZ$2, $E220, $C220, $B220, $D220, Hombres!$A$1:$DW$117, Mujeres!$A$1:$DW$117)</f>
        <v>0</v>
      </c>
      <c r="DA220" s="104" cm="1">
        <f t="array" ref="DA220">AnualidadActivo(DA$2, $E220, $C220, $B220, $D220, Hombres!$A$1:$DW$117, Mujeres!$A$1:$DW$117)</f>
        <v>0</v>
      </c>
    </row>
    <row r="221" spans="1:105" x14ac:dyDescent="0.35">
      <c r="A221" s="2">
        <f t="shared" si="3"/>
        <v>219</v>
      </c>
      <c r="B221" s="107">
        <v>2910519.2</v>
      </c>
      <c r="C221" s="9">
        <v>45978</v>
      </c>
      <c r="D221" s="7" t="s">
        <v>6</v>
      </c>
      <c r="E221" s="9">
        <v>32453</v>
      </c>
      <c r="F221" s="12" cm="1">
        <f t="array" ref="F221">edadCalc(E221)</f>
        <v>37</v>
      </c>
      <c r="G221" s="49" cm="1">
        <f t="array" ref="G221">PorcentajePension(C221,E221, D221)</f>
        <v>0.65</v>
      </c>
      <c r="I221" s="103"/>
      <c r="J221" s="104" cm="1">
        <f t="array" ref="J221">AnualidadActivo(J$2, $E221, $C221, $B221, $D221, Hombres!$A$1:$DW$117, Mujeres!$A$1:$DW$117)</f>
        <v>0</v>
      </c>
      <c r="K221" s="104" cm="1">
        <f t="array" ref="K221">AnualidadActivo(K$2, $E221, $C221, $B221, $D221, Hombres!$A$1:$DW$117, Mujeres!$A$1:$DW$117)</f>
        <v>0</v>
      </c>
      <c r="L221" s="104" cm="1">
        <f t="array" ref="L221">AnualidadActivo(L$2, $E221, $C221, $B221, $D221, Hombres!$A$1:$DW$117, Mujeres!$A$1:$DW$117)</f>
        <v>0</v>
      </c>
      <c r="M221" s="104" cm="1">
        <f t="array" ref="M221">AnualidadActivo(M$2, $E221, $C221, $B221, $D221, Hombres!$A$1:$DW$117, Mujeres!$A$1:$DW$117)</f>
        <v>0</v>
      </c>
      <c r="N221" s="104" cm="1">
        <f t="array" ref="N221">AnualidadActivo(N$2, $E221, $C221, $B221, $D221, Hombres!$A$1:$DW$117, Mujeres!$A$1:$DW$117)</f>
        <v>0</v>
      </c>
      <c r="O221" s="104" cm="1">
        <f t="array" ref="O221">AnualidadActivo(O$2, $E221, $C221, $B221, $D221, Hombres!$A$1:$DW$117, Mujeres!$A$1:$DW$117)</f>
        <v>0</v>
      </c>
      <c r="P221" s="104" cm="1">
        <f t="array" ref="P221">AnualidadActivo(P$2, $E221, $C221, $B221, $D221, Hombres!$A$1:$DW$117, Mujeres!$A$1:$DW$117)</f>
        <v>0</v>
      </c>
      <c r="Q221" s="104" cm="1">
        <f t="array" ref="Q221">AnualidadActivo(Q$2, $E221, $C221, $B221, $D221, Hombres!$A$1:$DW$117, Mujeres!$A$1:$DW$117)</f>
        <v>0</v>
      </c>
      <c r="R221" s="104" cm="1">
        <f t="array" ref="R221">AnualidadActivo(R$2, $E221, $C221, $B221, $D221, Hombres!$A$1:$DW$117, Mujeres!$A$1:$DW$117)</f>
        <v>0</v>
      </c>
      <c r="S221" s="104" cm="1">
        <f t="array" ref="S221">AnualidadActivo(S$2, $E221, $C221, $B221, $D221, Hombres!$A$1:$DW$117, Mujeres!$A$1:$DW$117)</f>
        <v>0</v>
      </c>
      <c r="T221" s="104" cm="1">
        <f t="array" ref="T221">AnualidadActivo(T$2, $E221, $C221, $B221, $D221, Hombres!$A$1:$DW$117, Mujeres!$A$1:$DW$117)</f>
        <v>0</v>
      </c>
      <c r="U221" s="104" cm="1">
        <f t="array" ref="U221">AnualidadActivo(U$2, $E221, $C221, $B221, $D221, Hombres!$A$1:$DW$117, Mujeres!$A$1:$DW$117)</f>
        <v>0</v>
      </c>
      <c r="V221" s="104" cm="1">
        <f t="array" ref="V221">AnualidadActivo(V$2, $E221, $C221, $B221, $D221, Hombres!$A$1:$DW$117, Mujeres!$A$1:$DW$117)</f>
        <v>0</v>
      </c>
      <c r="W221" s="104" cm="1">
        <f t="array" ref="W221">AnualidadActivo(W$2, $E221, $C221, $B221, $D221, Hombres!$A$1:$DW$117, Mujeres!$A$1:$DW$117)</f>
        <v>0</v>
      </c>
      <c r="X221" s="104" cm="1">
        <f t="array" ref="X221">AnualidadActivo(X$2, $E221, $C221, $B221, $D221, Hombres!$A$1:$DW$117, Mujeres!$A$1:$DW$117)</f>
        <v>0</v>
      </c>
      <c r="Y221" s="104" cm="1">
        <f t="array" ref="Y221">AnualidadActivo(Y$2, $E221, $C221, $B221, $D221, Hombres!$A$1:$DW$117, Mujeres!$A$1:$DW$117)</f>
        <v>0</v>
      </c>
      <c r="Z221" s="104" cm="1">
        <f t="array" ref="Z221">AnualidadActivo(Z$2, $E221, $C221, $B221, $D221, Hombres!$A$1:$DW$117, Mujeres!$A$1:$DW$117)</f>
        <v>0</v>
      </c>
      <c r="AA221" s="104" cm="1">
        <f t="array" ref="AA221">AnualidadActivo(AA$2, $E221, $C221, $B221, $D221, Hombres!$A$1:$DW$117, Mujeres!$A$1:$DW$117)</f>
        <v>0</v>
      </c>
      <c r="AB221" s="104" cm="1">
        <f t="array" ref="AB221">AnualidadActivo(AB$2, $E221, $C221, $B221, $D221, Hombres!$A$1:$DW$117, Mujeres!$A$1:$DW$117)</f>
        <v>0</v>
      </c>
      <c r="AC221" s="104" cm="1">
        <f t="array" ref="AC221">AnualidadActivo(AC$2, $E221, $C221, $B221, $D221, Hombres!$A$1:$DW$117, Mujeres!$A$1:$DW$117)</f>
        <v>0</v>
      </c>
      <c r="AD221" s="104" cm="1">
        <f t="array" ref="AD221">AnualidadActivo(AD$2, $E221, $C221, $B221, $D221, Hombres!$A$1:$DW$117, Mujeres!$A$1:$DW$117)</f>
        <v>0</v>
      </c>
      <c r="AE221" s="104" cm="1">
        <f t="array" ref="AE221">AnualidadActivo(AE$2, $E221, $C221, $B221, $D221, Hombres!$A$1:$DW$117, Mujeres!$A$1:$DW$117)</f>
        <v>0</v>
      </c>
      <c r="AF221" s="104" cm="1">
        <f t="array" ref="AF221">AnualidadActivo(AF$2, $E221, $C221, $B221, $D221, Hombres!$A$1:$DW$117, Mujeres!$A$1:$DW$117)</f>
        <v>0</v>
      </c>
      <c r="AG221" s="104" cm="1">
        <f t="array" ref="AG221">AnualidadActivo(AG$2, $E221, $C221, $B221, $D221, Hombres!$A$1:$DW$117, Mujeres!$A$1:$DW$117)</f>
        <v>0</v>
      </c>
      <c r="AH221" s="104" cm="1">
        <f t="array" ref="AH221">AnualidadActivo(AH$2, $E221, $C221, $B221, $D221, Hombres!$A$1:$DW$117, Mujeres!$A$1:$DW$117)</f>
        <v>0</v>
      </c>
      <c r="AI221" s="104" cm="1">
        <f t="array" ref="AI221">AnualidadActivo(AI$2, $E221, $C221, $B221, $D221, Hombres!$A$1:$DW$117, Mujeres!$A$1:$DW$117)</f>
        <v>0</v>
      </c>
      <c r="AJ221" s="104" cm="1">
        <f t="array" ref="AJ221">AnualidadActivo(AJ$2, $E221, $C221, $B221, $D221, Hombres!$A$1:$DW$117, Mujeres!$A$1:$DW$117)</f>
        <v>85359668.907625958</v>
      </c>
      <c r="AK221" s="104" cm="1">
        <f t="array" ref="AK221">AnualidadActivo(AK$2, $E221, $C221, $B221, $D221, Hombres!$A$1:$DW$117, Mujeres!$A$1:$DW$117)</f>
        <v>87920458.974854752</v>
      </c>
      <c r="AL221" s="104" cm="1">
        <f t="array" ref="AL221">AnualidadActivo(AL$2, $E221, $C221, $B221, $D221, Hombres!$A$1:$DW$117, Mujeres!$A$1:$DW$117)</f>
        <v>90558072.744100377</v>
      </c>
      <c r="AM221" s="104" cm="1">
        <f t="array" ref="AM221">AnualidadActivo(AM$2, $E221, $C221, $B221, $D221, Hombres!$A$1:$DW$117, Mujeres!$A$1:$DW$117)</f>
        <v>93274814.926423401</v>
      </c>
      <c r="AN221" s="104" cm="1">
        <f t="array" ref="AN221">AnualidadActivo(AN$2, $E221, $C221, $B221, $D221, Hombres!$A$1:$DW$117, Mujeres!$A$1:$DW$117)</f>
        <v>96073059.37421611</v>
      </c>
      <c r="AO221" s="104" cm="1">
        <f t="array" ref="AO221">AnualidadActivo(AO$2, $E221, $C221, $B221, $D221, Hombres!$A$1:$DW$117, Mujeres!$A$1:$DW$117)</f>
        <v>96881911.340837166</v>
      </c>
      <c r="AP221" s="104" cm="1">
        <f t="array" ref="AP221">AnualidadActivo(AP$2, $E221, $C221, $B221, $D221, Hombres!$A$1:$DW$117, Mujeres!$A$1:$DW$117)</f>
        <v>99266295.893796712</v>
      </c>
      <c r="AQ221" s="104" cm="1">
        <f t="array" ref="AQ221">AnualidadActivo(AQ$2, $E221, $C221, $B221, $D221, Hombres!$A$1:$DW$117, Mujeres!$A$1:$DW$117)</f>
        <v>101663843.96596786</v>
      </c>
      <c r="AR221" s="104" cm="1">
        <f t="array" ref="AR221">AnualidadActivo(AR$2, $E221, $C221, $B221, $D221, Hombres!$A$1:$DW$117, Mujeres!$A$1:$DW$117)</f>
        <v>104060010.34297913</v>
      </c>
      <c r="AS221" s="104" cm="1">
        <f t="array" ref="AS221">AnualidadActivo(AS$2, $E221, $C221, $B221, $D221, Hombres!$A$1:$DW$117, Mujeres!$A$1:$DW$117)</f>
        <v>106432331.12409446</v>
      </c>
      <c r="AT221" s="104" cm="1">
        <f t="array" ref="AT221">AnualidadActivo(AT$2, $E221, $C221, $B221, $D221, Hombres!$A$1:$DW$117, Mujeres!$A$1:$DW$117)</f>
        <v>108757079.63596949</v>
      </c>
      <c r="AU221" s="104" cm="1">
        <f t="array" ref="AU221">AnualidadActivo(AU$2, $E221, $C221, $B221, $D221, Hombres!$A$1:$DW$117, Mujeres!$A$1:$DW$117)</f>
        <v>111021785.29393901</v>
      </c>
      <c r="AV221" s="104" cm="1">
        <f t="array" ref="AV221">AnualidadActivo(AV$2, $E221, $C221, $B221, $D221, Hombres!$A$1:$DW$117, Mujeres!$A$1:$DW$117)</f>
        <v>113225312.60396111</v>
      </c>
      <c r="AW221" s="104" cm="1">
        <f t="array" ref="AW221">AnualidadActivo(AW$2, $E221, $C221, $B221, $D221, Hombres!$A$1:$DW$117, Mujeres!$A$1:$DW$117)</f>
        <v>115364302.9357532</v>
      </c>
      <c r="AX221" s="104" cm="1">
        <f t="array" ref="AX221">AnualidadActivo(AX$2, $E221, $C221, $B221, $D221, Hombres!$A$1:$DW$117, Mujeres!$A$1:$DW$117)</f>
        <v>117418376.92423332</v>
      </c>
      <c r="AY221" s="104" cm="1">
        <f t="array" ref="AY221">AnualidadActivo(AY$2, $E221, $C221, $B221, $D221, Hombres!$A$1:$DW$117, Mujeres!$A$1:$DW$117)</f>
        <v>119349115.82866408</v>
      </c>
      <c r="AZ221" s="104" cm="1">
        <f t="array" ref="AZ221">AnualidadActivo(AZ$2, $E221, $C221, $B221, $D221, Hombres!$A$1:$DW$117, Mujeres!$A$1:$DW$117)</f>
        <v>121104834.77286142</v>
      </c>
      <c r="BA221" s="104" cm="1">
        <f t="array" ref="BA221">AnualidadActivo(BA$2, $E221, $C221, $B221, $D221, Hombres!$A$1:$DW$117, Mujeres!$A$1:$DW$117)</f>
        <v>122628785.31533773</v>
      </c>
      <c r="BB221" s="104" cm="1">
        <f t="array" ref="BB221">AnualidadActivo(BB$2, $E221, $C221, $B221, $D221, Hombres!$A$1:$DW$117, Mujeres!$A$1:$DW$117)</f>
        <v>123731970.66817811</v>
      </c>
      <c r="BC221" s="104" cm="1">
        <f t="array" ref="BC221">AnualidadActivo(BC$2, $E221, $C221, $B221, $D221, Hombres!$A$1:$DW$117, Mujeres!$A$1:$DW$117)</f>
        <v>124517600.50560519</v>
      </c>
      <c r="BD221" s="104" cm="1">
        <f t="array" ref="BD221">AnualidadActivo(BD$2, $E221, $C221, $B221, $D221, Hombres!$A$1:$DW$117, Mujeres!$A$1:$DW$117)</f>
        <v>124940876.04890874</v>
      </c>
      <c r="BE221" s="104" cm="1">
        <f t="array" ref="BE221">AnualidadActivo(BE$2, $E221, $C221, $B221, $D221, Hombres!$A$1:$DW$117, Mujeres!$A$1:$DW$117)</f>
        <v>124952601.3753033</v>
      </c>
      <c r="BF221" s="104" cm="1">
        <f t="array" ref="BF221">AnualidadActivo(BF$2, $E221, $C221, $B221, $D221, Hombres!$A$1:$DW$117, Mujeres!$A$1:$DW$117)</f>
        <v>124498777.02578102</v>
      </c>
      <c r="BG221" s="104" cm="1">
        <f t="array" ref="BG221">AnualidadActivo(BG$2, $E221, $C221, $B221, $D221, Hombres!$A$1:$DW$117, Mujeres!$A$1:$DW$117)</f>
        <v>123519880.86515677</v>
      </c>
      <c r="BH221" s="104" cm="1">
        <f t="array" ref="BH221">AnualidadActivo(BH$2, $E221, $C221, $B221, $D221, Hombres!$A$1:$DW$117, Mujeres!$A$1:$DW$117)</f>
        <v>121957630.06858665</v>
      </c>
      <c r="BI221" s="104" cm="1">
        <f t="array" ref="BI221">AnualidadActivo(BI$2, $E221, $C221, $B221, $D221, Hombres!$A$1:$DW$117, Mujeres!$A$1:$DW$117)</f>
        <v>119760563.97268921</v>
      </c>
      <c r="BJ221" s="104" cm="1">
        <f t="array" ref="BJ221">AnualidadActivo(BJ$2, $E221, $C221, $B221, $D221, Hombres!$A$1:$DW$117, Mujeres!$A$1:$DW$117)</f>
        <v>116881978.81750634</v>
      </c>
      <c r="BK221" s="104" cm="1">
        <f t="array" ref="BK221">AnualidadActivo(BK$2, $E221, $C221, $B221, $D221, Hombres!$A$1:$DW$117, Mujeres!$A$1:$DW$117)</f>
        <v>113280307.50991841</v>
      </c>
      <c r="BL221" s="104" cm="1">
        <f t="array" ref="BL221">AnualidadActivo(BL$2, $E221, $C221, $B221, $D221, Hombres!$A$1:$DW$117, Mujeres!$A$1:$DW$117)</f>
        <v>108920982.21692494</v>
      </c>
      <c r="BM221" s="104" cm="1">
        <f t="array" ref="BM221">AnualidadActivo(BM$2, $E221, $C221, $B221, $D221, Hombres!$A$1:$DW$117, Mujeres!$A$1:$DW$117)</f>
        <v>103788601.57224734</v>
      </c>
      <c r="BN221" s="104" cm="1">
        <f t="array" ref="BN221">AnualidadActivo(BN$2, $E221, $C221, $B221, $D221, Hombres!$A$1:$DW$117, Mujeres!$A$1:$DW$117)</f>
        <v>97892451.656882778</v>
      </c>
      <c r="BO221" s="104" cm="1">
        <f t="array" ref="BO221">AnualidadActivo(BO$2, $E221, $C221, $B221, $D221, Hombres!$A$1:$DW$117, Mujeres!$A$1:$DW$117)</f>
        <v>91263859.098915741</v>
      </c>
      <c r="BP221" s="104" cm="1">
        <f t="array" ref="BP221">AnualidadActivo(BP$2, $E221, $C221, $B221, $D221, Hombres!$A$1:$DW$117, Mujeres!$A$1:$DW$117)</f>
        <v>83959490.060900047</v>
      </c>
      <c r="BQ221" s="104" cm="1">
        <f t="array" ref="BQ221">AnualidadActivo(BQ$2, $E221, $C221, $B221, $D221, Hombres!$A$1:$DW$117, Mujeres!$A$1:$DW$117)</f>
        <v>76071072.729889095</v>
      </c>
      <c r="BR221" s="104" cm="1">
        <f t="array" ref="BR221">AnualidadActivo(BR$2, $E221, $C221, $B221, $D221, Hombres!$A$1:$DW$117, Mujeres!$A$1:$DW$117)</f>
        <v>67734927.453229889</v>
      </c>
      <c r="BS221" s="104" cm="1">
        <f t="array" ref="BS221">AnualidadActivo(BS$2, $E221, $C221, $B221, $D221, Hombres!$A$1:$DW$117, Mujeres!$A$1:$DW$117)</f>
        <v>59128369.680906616</v>
      </c>
      <c r="BT221" s="104" cm="1">
        <f t="array" ref="BT221">AnualidadActivo(BT$2, $E221, $C221, $B221, $D221, Hombres!$A$1:$DW$117, Mujeres!$A$1:$DW$117)</f>
        <v>50458031.938814938</v>
      </c>
      <c r="BU221" s="104" cm="1">
        <f t="array" ref="BU221">AnualidadActivo(BU$2, $E221, $C221, $B221, $D221, Hombres!$A$1:$DW$117, Mujeres!$A$1:$DW$117)</f>
        <v>41951381.209463716</v>
      </c>
      <c r="BV221" s="104" cm="1">
        <f t="array" ref="BV221">AnualidadActivo(BV$2, $E221, $C221, $B221, $D221, Hombres!$A$1:$DW$117, Mujeres!$A$1:$DW$117)</f>
        <v>33848164.5091343</v>
      </c>
      <c r="BW221" s="104" cm="1">
        <f t="array" ref="BW221">AnualidadActivo(BW$2, $E221, $C221, $B221, $D221, Hombres!$A$1:$DW$117, Mujeres!$A$1:$DW$117)</f>
        <v>26384985.322823945</v>
      </c>
      <c r="BX221" s="104" cm="1">
        <f t="array" ref="BX221">AnualidadActivo(BX$2, $E221, $C221, $B221, $D221, Hombres!$A$1:$DW$117, Mujeres!$A$1:$DW$117)</f>
        <v>19768605.533292603</v>
      </c>
      <c r="BY221" s="104" cm="1">
        <f t="array" ref="BY221">AnualidadActivo(BY$2, $E221, $C221, $B221, $D221, Hombres!$A$1:$DW$117, Mujeres!$A$1:$DW$117)</f>
        <v>14149381.189628679</v>
      </c>
      <c r="BZ221" s="104" cm="1">
        <f t="array" ref="BZ221">AnualidadActivo(BZ$2, $E221, $C221, $B221, $D221, Hombres!$A$1:$DW$117, Mujeres!$A$1:$DW$117)</f>
        <v>9604239.5950798094</v>
      </c>
      <c r="CA221" s="104" cm="1">
        <f t="array" ref="CA221">AnualidadActivo(CA$2, $E221, $C221, $B221, $D221, Hombres!$A$1:$DW$117, Mujeres!$A$1:$DW$117)</f>
        <v>6128765.3892950546</v>
      </c>
      <c r="CB221" s="104" cm="1">
        <f t="array" ref="CB221">AnualidadActivo(CB$2, $E221, $C221, $B221, $D221, Hombres!$A$1:$DW$117, Mujeres!$A$1:$DW$117)</f>
        <v>3639011.8273955127</v>
      </c>
      <c r="CC221" s="104" cm="1">
        <f t="array" ref="CC221">AnualidadActivo(CC$2, $E221, $C221, $B221, $D221, Hombres!$A$1:$DW$117, Mujeres!$A$1:$DW$117)</f>
        <v>1985448.0844694946</v>
      </c>
      <c r="CD221" s="104" cm="1">
        <f t="array" ref="CD221">AnualidadActivo(CD$2, $E221, $C221, $B221, $D221, Hombres!$A$1:$DW$117, Mujeres!$A$1:$DW$117)</f>
        <v>979972.5912574057</v>
      </c>
      <c r="CE221" s="104" cm="1">
        <f t="array" ref="CE221">AnualidadActivo(CE$2, $E221, $C221, $B221, $D221, Hombres!$A$1:$DW$117, Mujeres!$A$1:$DW$117)</f>
        <v>428937.37821897073</v>
      </c>
      <c r="CF221" s="104" cm="1">
        <f t="array" ref="CF221">AnualidadActivo(CF$2, $E221, $C221, $B221, $D221, Hombres!$A$1:$DW$117, Mujeres!$A$1:$DW$117)</f>
        <v>162200.36231934634</v>
      </c>
      <c r="CG221" s="104" cm="1">
        <f t="array" ref="CG221">AnualidadActivo(CG$2, $E221, $C221, $B221, $D221, Hombres!$A$1:$DW$117, Mujeres!$A$1:$DW$117)</f>
        <v>51122.393728998177</v>
      </c>
      <c r="CH221" s="104" cm="1">
        <f t="array" ref="CH221">AnualidadActivo(CH$2, $E221, $C221, $B221, $D221, Hombres!$A$1:$DW$117, Mujeres!$A$1:$DW$117)</f>
        <v>12736.40700817275</v>
      </c>
      <c r="CI221" s="104" cm="1">
        <f t="array" ref="CI221">AnualidadActivo(CI$2, $E221, $C221, $B221, $D221, Hombres!$A$1:$DW$117, Mujeres!$A$1:$DW$117)</f>
        <v>2298.0750797838596</v>
      </c>
      <c r="CJ221" s="104" cm="1">
        <f t="array" ref="CJ221">AnualidadActivo(CJ$2, $E221, $C221, $B221, $D221, Hombres!$A$1:$DW$117, Mujeres!$A$1:$DW$117)</f>
        <v>251.99763592000093</v>
      </c>
      <c r="CK221" s="104" cm="1">
        <f t="array" ref="CK221">AnualidadActivo(CK$2, $E221, $C221, $B221, $D221, Hombres!$A$1:$DW$117, Mujeres!$A$1:$DW$117)</f>
        <v>0</v>
      </c>
      <c r="CL221" s="104" cm="1">
        <f t="array" ref="CL221">AnualidadActivo(CL$2, $E221, $C221, $B221, $D221, Hombres!$A$1:$DW$117, Mujeres!$A$1:$DW$117)</f>
        <v>0</v>
      </c>
      <c r="CM221" s="104" cm="1">
        <f t="array" ref="CM221">AnualidadActivo(CM$2, $E221, $C221, $B221, $D221, Hombres!$A$1:$DW$117, Mujeres!$A$1:$DW$117)</f>
        <v>0</v>
      </c>
      <c r="CN221" s="104" cm="1">
        <f t="array" ref="CN221">AnualidadActivo(CN$2, $E221, $C221, $B221, $D221, Hombres!$A$1:$DW$117, Mujeres!$A$1:$DW$117)</f>
        <v>0</v>
      </c>
      <c r="CO221" s="104" cm="1">
        <f t="array" ref="CO221">AnualidadActivo(CO$2, $E221, $C221, $B221, $D221, Hombres!$A$1:$DW$117, Mujeres!$A$1:$DW$117)</f>
        <v>0</v>
      </c>
      <c r="CP221" s="104" cm="1">
        <f t="array" ref="CP221">AnualidadActivo(CP$2, $E221, $C221, $B221, $D221, Hombres!$A$1:$DW$117, Mujeres!$A$1:$DW$117)</f>
        <v>0</v>
      </c>
      <c r="CQ221" s="104" cm="1">
        <f t="array" ref="CQ221">AnualidadActivo(CQ$2, $E221, $C221, $B221, $D221, Hombres!$A$1:$DW$117, Mujeres!$A$1:$DW$117)</f>
        <v>0</v>
      </c>
      <c r="CR221" s="104" cm="1">
        <f t="array" ref="CR221">AnualidadActivo(CR$2, $E221, $C221, $B221, $D221, Hombres!$A$1:$DW$117, Mujeres!$A$1:$DW$117)</f>
        <v>0</v>
      </c>
      <c r="CS221" s="104" cm="1">
        <f t="array" ref="CS221">AnualidadActivo(CS$2, $E221, $C221, $B221, $D221, Hombres!$A$1:$DW$117, Mujeres!$A$1:$DW$117)</f>
        <v>0</v>
      </c>
      <c r="CT221" s="104" cm="1">
        <f t="array" ref="CT221">AnualidadActivo(CT$2, $E221, $C221, $B221, $D221, Hombres!$A$1:$DW$117, Mujeres!$A$1:$DW$117)</f>
        <v>0</v>
      </c>
      <c r="CU221" s="104" cm="1">
        <f t="array" ref="CU221">AnualidadActivo(CU$2, $E221, $C221, $B221, $D221, Hombres!$A$1:$DW$117, Mujeres!$A$1:$DW$117)</f>
        <v>0</v>
      </c>
      <c r="CV221" s="104" cm="1">
        <f t="array" ref="CV221">AnualidadActivo(CV$2, $E221, $C221, $B221, $D221, Hombres!$A$1:$DW$117, Mujeres!$A$1:$DW$117)</f>
        <v>0</v>
      </c>
      <c r="CW221" s="104" cm="1">
        <f t="array" ref="CW221">AnualidadActivo(CW$2, $E221, $C221, $B221, $D221, Hombres!$A$1:$DW$117, Mujeres!$A$1:$DW$117)</f>
        <v>0</v>
      </c>
      <c r="CX221" s="104" cm="1">
        <f t="array" ref="CX221">AnualidadActivo(CX$2, $E221, $C221, $B221, $D221, Hombres!$A$1:$DW$117, Mujeres!$A$1:$DW$117)</f>
        <v>0</v>
      </c>
      <c r="CY221" s="104" cm="1">
        <f t="array" ref="CY221">AnualidadActivo(CY$2, $E221, $C221, $B221, $D221, Hombres!$A$1:$DW$117, Mujeres!$A$1:$DW$117)</f>
        <v>0</v>
      </c>
      <c r="CZ221" s="104" cm="1">
        <f t="array" ref="CZ221">AnualidadActivo(CZ$2, $E221, $C221, $B221, $D221, Hombres!$A$1:$DW$117, Mujeres!$A$1:$DW$117)</f>
        <v>0</v>
      </c>
      <c r="DA221" s="104" cm="1">
        <f t="array" ref="DA221">AnualidadActivo(DA$2, $E221, $C221, $B221, $D221, Hombres!$A$1:$DW$117, Mujeres!$A$1:$DW$117)</f>
        <v>0</v>
      </c>
    </row>
    <row r="222" spans="1:105" x14ac:dyDescent="0.35">
      <c r="A222" s="2">
        <f t="shared" si="3"/>
        <v>220</v>
      </c>
      <c r="B222" s="107">
        <v>2129424.2000000002</v>
      </c>
      <c r="C222" s="9">
        <v>45978</v>
      </c>
      <c r="D222" s="7" t="s">
        <v>6</v>
      </c>
      <c r="E222" s="9">
        <v>33559</v>
      </c>
      <c r="F222" s="12" cm="1">
        <f t="array" ref="F222">edadCalc(E222)</f>
        <v>34</v>
      </c>
      <c r="G222" s="49" cm="1">
        <f t="array" ref="G222">PorcentajePension(C222,E222, D222)</f>
        <v>0.65</v>
      </c>
      <c r="I222" s="103"/>
      <c r="J222" s="104" cm="1">
        <f t="array" ref="J222">AnualidadActivo(J$2, $E222, $C222, $B222, $D222, Hombres!$A$1:$DW$117, Mujeres!$A$1:$DW$117)</f>
        <v>0</v>
      </c>
      <c r="K222" s="104" cm="1">
        <f t="array" ref="K222">AnualidadActivo(K$2, $E222, $C222, $B222, $D222, Hombres!$A$1:$DW$117, Mujeres!$A$1:$DW$117)</f>
        <v>0</v>
      </c>
      <c r="L222" s="104" cm="1">
        <f t="array" ref="L222">AnualidadActivo(L$2, $E222, $C222, $B222, $D222, Hombres!$A$1:$DW$117, Mujeres!$A$1:$DW$117)</f>
        <v>0</v>
      </c>
      <c r="M222" s="104" cm="1">
        <f t="array" ref="M222">AnualidadActivo(M$2, $E222, $C222, $B222, $D222, Hombres!$A$1:$DW$117, Mujeres!$A$1:$DW$117)</f>
        <v>0</v>
      </c>
      <c r="N222" s="104" cm="1">
        <f t="array" ref="N222">AnualidadActivo(N$2, $E222, $C222, $B222, $D222, Hombres!$A$1:$DW$117, Mujeres!$A$1:$DW$117)</f>
        <v>0</v>
      </c>
      <c r="O222" s="104" cm="1">
        <f t="array" ref="O222">AnualidadActivo(O$2, $E222, $C222, $B222, $D222, Hombres!$A$1:$DW$117, Mujeres!$A$1:$DW$117)</f>
        <v>0</v>
      </c>
      <c r="P222" s="104" cm="1">
        <f t="array" ref="P222">AnualidadActivo(P$2, $E222, $C222, $B222, $D222, Hombres!$A$1:$DW$117, Mujeres!$A$1:$DW$117)</f>
        <v>0</v>
      </c>
      <c r="Q222" s="104" cm="1">
        <f t="array" ref="Q222">AnualidadActivo(Q$2, $E222, $C222, $B222, $D222, Hombres!$A$1:$DW$117, Mujeres!$A$1:$DW$117)</f>
        <v>0</v>
      </c>
      <c r="R222" s="104" cm="1">
        <f t="array" ref="R222">AnualidadActivo(R$2, $E222, $C222, $B222, $D222, Hombres!$A$1:$DW$117, Mujeres!$A$1:$DW$117)</f>
        <v>0</v>
      </c>
      <c r="S222" s="104" cm="1">
        <f t="array" ref="S222">AnualidadActivo(S$2, $E222, $C222, $B222, $D222, Hombres!$A$1:$DW$117, Mujeres!$A$1:$DW$117)</f>
        <v>0</v>
      </c>
      <c r="T222" s="104" cm="1">
        <f t="array" ref="T222">AnualidadActivo(T$2, $E222, $C222, $B222, $D222, Hombres!$A$1:$DW$117, Mujeres!$A$1:$DW$117)</f>
        <v>0</v>
      </c>
      <c r="U222" s="104" cm="1">
        <f t="array" ref="U222">AnualidadActivo(U$2, $E222, $C222, $B222, $D222, Hombres!$A$1:$DW$117, Mujeres!$A$1:$DW$117)</f>
        <v>0</v>
      </c>
      <c r="V222" s="104" cm="1">
        <f t="array" ref="V222">AnualidadActivo(V$2, $E222, $C222, $B222, $D222, Hombres!$A$1:$DW$117, Mujeres!$A$1:$DW$117)</f>
        <v>0</v>
      </c>
      <c r="W222" s="104" cm="1">
        <f t="array" ref="W222">AnualidadActivo(W$2, $E222, $C222, $B222, $D222, Hombres!$A$1:$DW$117, Mujeres!$A$1:$DW$117)</f>
        <v>0</v>
      </c>
      <c r="X222" s="104" cm="1">
        <f t="array" ref="X222">AnualidadActivo(X$2, $E222, $C222, $B222, $D222, Hombres!$A$1:$DW$117, Mujeres!$A$1:$DW$117)</f>
        <v>0</v>
      </c>
      <c r="Y222" s="104" cm="1">
        <f t="array" ref="Y222">AnualidadActivo(Y$2, $E222, $C222, $B222, $D222, Hombres!$A$1:$DW$117, Mujeres!$A$1:$DW$117)</f>
        <v>0</v>
      </c>
      <c r="Z222" s="104" cm="1">
        <f t="array" ref="Z222">AnualidadActivo(Z$2, $E222, $C222, $B222, $D222, Hombres!$A$1:$DW$117, Mujeres!$A$1:$DW$117)</f>
        <v>0</v>
      </c>
      <c r="AA222" s="104" cm="1">
        <f t="array" ref="AA222">AnualidadActivo(AA$2, $E222, $C222, $B222, $D222, Hombres!$A$1:$DW$117, Mujeres!$A$1:$DW$117)</f>
        <v>0</v>
      </c>
      <c r="AB222" s="104" cm="1">
        <f t="array" ref="AB222">AnualidadActivo(AB$2, $E222, $C222, $B222, $D222, Hombres!$A$1:$DW$117, Mujeres!$A$1:$DW$117)</f>
        <v>0</v>
      </c>
      <c r="AC222" s="104" cm="1">
        <f t="array" ref="AC222">AnualidadActivo(AC$2, $E222, $C222, $B222, $D222, Hombres!$A$1:$DW$117, Mujeres!$A$1:$DW$117)</f>
        <v>0</v>
      </c>
      <c r="AD222" s="104" cm="1">
        <f t="array" ref="AD222">AnualidadActivo(AD$2, $E222, $C222, $B222, $D222, Hombres!$A$1:$DW$117, Mujeres!$A$1:$DW$117)</f>
        <v>0</v>
      </c>
      <c r="AE222" s="104" cm="1">
        <f t="array" ref="AE222">AnualidadActivo(AE$2, $E222, $C222, $B222, $D222, Hombres!$A$1:$DW$117, Mujeres!$A$1:$DW$117)</f>
        <v>0</v>
      </c>
      <c r="AF222" s="104" cm="1">
        <f t="array" ref="AF222">AnualidadActivo(AF$2, $E222, $C222, $B222, $D222, Hombres!$A$1:$DW$117, Mujeres!$A$1:$DW$117)</f>
        <v>0</v>
      </c>
      <c r="AG222" s="104" cm="1">
        <f t="array" ref="AG222">AnualidadActivo(AG$2, $E222, $C222, $B222, $D222, Hombres!$A$1:$DW$117, Mujeres!$A$1:$DW$117)</f>
        <v>0</v>
      </c>
      <c r="AH222" s="104" cm="1">
        <f t="array" ref="AH222">AnualidadActivo(AH$2, $E222, $C222, $B222, $D222, Hombres!$A$1:$DW$117, Mujeres!$A$1:$DW$117)</f>
        <v>0</v>
      </c>
      <c r="AI222" s="104" cm="1">
        <f t="array" ref="AI222">AnualidadActivo(AI$2, $E222, $C222, $B222, $D222, Hombres!$A$1:$DW$117, Mujeres!$A$1:$DW$117)</f>
        <v>0</v>
      </c>
      <c r="AJ222" s="104" cm="1">
        <f t="array" ref="AJ222">AnualidadActivo(AJ$2, $E222, $C222, $B222, $D222, Hombres!$A$1:$DW$117, Mujeres!$A$1:$DW$117)</f>
        <v>0</v>
      </c>
      <c r="AK222" s="104" cm="1">
        <f t="array" ref="AK222">AnualidadActivo(AK$2, $E222, $C222, $B222, $D222, Hombres!$A$1:$DW$117, Mujeres!$A$1:$DW$117)</f>
        <v>0</v>
      </c>
      <c r="AL222" s="104" cm="1">
        <f t="array" ref="AL222">AnualidadActivo(AL$2, $E222, $C222, $B222, $D222, Hombres!$A$1:$DW$117, Mujeres!$A$1:$DW$117)</f>
        <v>0</v>
      </c>
      <c r="AM222" s="104" cm="1">
        <f t="array" ref="AM222">AnualidadActivo(AM$2, $E222, $C222, $B222, $D222, Hombres!$A$1:$DW$117, Mujeres!$A$1:$DW$117)</f>
        <v>72470288.170569628</v>
      </c>
      <c r="AN222" s="104" cm="1">
        <f t="array" ref="AN222">AnualidadActivo(AN$2, $E222, $C222, $B222, $D222, Hombres!$A$1:$DW$117, Mujeres!$A$1:$DW$117)</f>
        <v>74644396.815686703</v>
      </c>
      <c r="AO222" s="104" cm="1">
        <f t="array" ref="AO222">AnualidadActivo(AO$2, $E222, $C222, $B222, $D222, Hombres!$A$1:$DW$117, Mujeres!$A$1:$DW$117)</f>
        <v>76883728.72015731</v>
      </c>
      <c r="AP222" s="104" cm="1">
        <f t="array" ref="AP222">AnualidadActivo(AP$2, $E222, $C222, $B222, $D222, Hombres!$A$1:$DW$117, Mujeres!$A$1:$DW$117)</f>
        <v>79190240.581762046</v>
      </c>
      <c r="AQ222" s="104" cm="1">
        <f t="array" ref="AQ222">AnualidadActivo(AQ$2, $E222, $C222, $B222, $D222, Hombres!$A$1:$DW$117, Mujeres!$A$1:$DW$117)</f>
        <v>81565947.799214914</v>
      </c>
      <c r="AR222" s="104" cm="1">
        <f t="array" ref="AR222">AnualidadActivo(AR$2, $E222, $C222, $B222, $D222, Hombres!$A$1:$DW$117, Mujeres!$A$1:$DW$117)</f>
        <v>82344826.220611811</v>
      </c>
      <c r="AS222" s="104" cm="1">
        <f t="array" ref="AS222">AnualidadActivo(AS$2, $E222, $C222, $B222, $D222, Hombres!$A$1:$DW$117, Mujeres!$A$1:$DW$117)</f>
        <v>84393800.756149143</v>
      </c>
      <c r="AT222" s="104" cm="1">
        <f t="array" ref="AT222">AnualidadActivo(AT$2, $E222, $C222, $B222, $D222, Hombres!$A$1:$DW$117, Mujeres!$A$1:$DW$117)</f>
        <v>86457094.407737195</v>
      </c>
      <c r="AU222" s="104" cm="1">
        <f t="array" ref="AU222">AnualidadActivo(AU$2, $E222, $C222, $B222, $D222, Hombres!$A$1:$DW$117, Mujeres!$A$1:$DW$117)</f>
        <v>88523813.467803881</v>
      </c>
      <c r="AV222" s="104" cm="1">
        <f t="array" ref="AV222">AnualidadActivo(AV$2, $E222, $C222, $B222, $D222, Hombres!$A$1:$DW$117, Mujeres!$A$1:$DW$117)</f>
        <v>90574843.478897557</v>
      </c>
      <c r="AW222" s="104" cm="1">
        <f t="array" ref="AW222">AnualidadActivo(AW$2, $E222, $C222, $B222, $D222, Hombres!$A$1:$DW$117, Mujeres!$A$1:$DW$117)</f>
        <v>92588806.371971846</v>
      </c>
      <c r="AX222" s="104" cm="1">
        <f t="array" ref="AX222">AnualidadActivo(AX$2, $E222, $C222, $B222, $D222, Hombres!$A$1:$DW$117, Mujeres!$A$1:$DW$117)</f>
        <v>94555111.704874009</v>
      </c>
      <c r="AY222" s="104" cm="1">
        <f t="array" ref="AY222">AnualidadActivo(AY$2, $E222, $C222, $B222, $D222, Hombres!$A$1:$DW$117, Mujeres!$A$1:$DW$117)</f>
        <v>96474733.93542923</v>
      </c>
      <c r="AZ222" s="104" cm="1">
        <f t="array" ref="AZ222">AnualidadActivo(AZ$2, $E222, $C222, $B222, $D222, Hombres!$A$1:$DW$117, Mujeres!$A$1:$DW$117)</f>
        <v>98346648.055087417</v>
      </c>
      <c r="BA222" s="104" cm="1">
        <f t="array" ref="BA222">AnualidadActivo(BA$2, $E222, $C222, $B222, $D222, Hombres!$A$1:$DW$117, Mujeres!$A$1:$DW$117)</f>
        <v>100152755.52939786</v>
      </c>
      <c r="BB222" s="104" cm="1">
        <f t="array" ref="BB222">AnualidadActivo(BB$2, $E222, $C222, $B222, $D222, Hombres!$A$1:$DW$117, Mujeres!$A$1:$DW$117)</f>
        <v>101857947.73190443</v>
      </c>
      <c r="BC222" s="104" cm="1">
        <f t="array" ref="BC222">AnualidadActivo(BC$2, $E222, $C222, $B222, $D222, Hombres!$A$1:$DW$117, Mujeres!$A$1:$DW$117)</f>
        <v>103418173.04170156</v>
      </c>
      <c r="BD222" s="104" cm="1">
        <f t="array" ref="BD222">AnualidadActivo(BD$2, $E222, $C222, $B222, $D222, Hombres!$A$1:$DW$117, Mujeres!$A$1:$DW$117)</f>
        <v>104788393.09647374</v>
      </c>
      <c r="BE222" s="104" cm="1">
        <f t="array" ref="BE222">AnualidadActivo(BE$2, $E222, $C222, $B222, $D222, Hombres!$A$1:$DW$117, Mujeres!$A$1:$DW$117)</f>
        <v>105811029.10242905</v>
      </c>
      <c r="BF222" s="104" cm="1">
        <f t="array" ref="BF222">AnualidadActivo(BF$2, $E222, $C222, $B222, $D222, Hombres!$A$1:$DW$117, Mujeres!$A$1:$DW$117)</f>
        <v>106571563.1213005</v>
      </c>
      <c r="BG222" s="104" cm="1">
        <f t="array" ref="BG222">AnualidadActivo(BG$2, $E222, $C222, $B222, $D222, Hombres!$A$1:$DW$117, Mujeres!$A$1:$DW$117)</f>
        <v>107026984.01428336</v>
      </c>
      <c r="BH222" s="104" cm="1">
        <f t="array" ref="BH222">AnualidadActivo(BH$2, $E222, $C222, $B222, $D222, Hombres!$A$1:$DW$117, Mujeres!$A$1:$DW$117)</f>
        <v>107134279.95710847</v>
      </c>
      <c r="BI222" s="104" cm="1">
        <f t="array" ref="BI222">AnualidadActivo(BI$2, $E222, $C222, $B222, $D222, Hombres!$A$1:$DW$117, Mujeres!$A$1:$DW$117)</f>
        <v>106851513.91682659</v>
      </c>
      <c r="BJ222" s="104" cm="1">
        <f t="array" ref="BJ222">AnualidadActivo(BJ$2, $E222, $C222, $B222, $D222, Hombres!$A$1:$DW$117, Mujeres!$A$1:$DW$117)</f>
        <v>106131004.86240374</v>
      </c>
      <c r="BK222" s="104" cm="1">
        <f t="array" ref="BK222">AnualidadActivo(BK$2, $E222, $C222, $B222, $D222, Hombres!$A$1:$DW$117, Mujeres!$A$1:$DW$117)</f>
        <v>104918714.65048951</v>
      </c>
      <c r="BL222" s="104" cm="1">
        <f t="array" ref="BL222">AnualidadActivo(BL$2, $E222, $C222, $B222, $D222, Hombres!$A$1:$DW$117, Mujeres!$A$1:$DW$117)</f>
        <v>103161936.70209439</v>
      </c>
      <c r="BM222" s="104" cm="1">
        <f t="array" ref="BM222">AnualidadActivo(BM$2, $E222, $C222, $B222, $D222, Hombres!$A$1:$DW$117, Mujeres!$A$1:$DW$117)</f>
        <v>100817764.49349114</v>
      </c>
      <c r="BN222" s="104" cm="1">
        <f t="array" ref="BN222">AnualidadActivo(BN$2, $E222, $C222, $B222, $D222, Hombres!$A$1:$DW$117, Mujeres!$A$1:$DW$117)</f>
        <v>97854688.253201872</v>
      </c>
      <c r="BO222" s="104" cm="1">
        <f t="array" ref="BO222">AnualidadActivo(BO$2, $E222, $C222, $B222, $D222, Hombres!$A$1:$DW$117, Mujeres!$A$1:$DW$117)</f>
        <v>94244944.467782781</v>
      </c>
      <c r="BP222" s="104" cm="1">
        <f t="array" ref="BP222">AnualidadActivo(BP$2, $E222, $C222, $B222, $D222, Hombres!$A$1:$DW$117, Mujeres!$A$1:$DW$117)</f>
        <v>89967096.037416592</v>
      </c>
      <c r="BQ222" s="104" cm="1">
        <f t="array" ref="BQ222">AnualidadActivo(BQ$2, $E222, $C222, $B222, $D222, Hombres!$A$1:$DW$117, Mujeres!$A$1:$DW$117)</f>
        <v>85015965.630660176</v>
      </c>
      <c r="BR222" s="104" cm="1">
        <f t="array" ref="BR222">AnualidadActivo(BR$2, $E222, $C222, $B222, $D222, Hombres!$A$1:$DW$117, Mujeres!$A$1:$DW$117)</f>
        <v>79413570.775136083</v>
      </c>
      <c r="BS222" s="104" cm="1">
        <f t="array" ref="BS222">AnualidadActivo(BS$2, $E222, $C222, $B222, $D222, Hombres!$A$1:$DW$117, Mujeres!$A$1:$DW$117)</f>
        <v>73211841.740659088</v>
      </c>
      <c r="BT222" s="104" cm="1">
        <f t="array" ref="BT222">AnualidadActivo(BT$2, $E222, $C222, $B222, $D222, Hombres!$A$1:$DW$117, Mujeres!$A$1:$DW$117)</f>
        <v>66489707.238629587</v>
      </c>
      <c r="BU222" s="104" cm="1">
        <f t="array" ref="BU222">AnualidadActivo(BU$2, $E222, $C222, $B222, $D222, Hombres!$A$1:$DW$117, Mujeres!$A$1:$DW$117)</f>
        <v>59354777.539846547</v>
      </c>
      <c r="BV222" s="104" cm="1">
        <f t="array" ref="BV222">AnualidadActivo(BV$2, $E222, $C222, $B222, $D222, Hombres!$A$1:$DW$117, Mujeres!$A$1:$DW$117)</f>
        <v>51948729.55688563</v>
      </c>
      <c r="BW222" s="104" cm="1">
        <f t="array" ref="BW222">AnualidadActivo(BW$2, $E222, $C222, $B222, $D222, Hombres!$A$1:$DW$117, Mujeres!$A$1:$DW$117)</f>
        <v>44449638.545437828</v>
      </c>
      <c r="BX222" s="104" cm="1">
        <f t="array" ref="BX222">AnualidadActivo(BX$2, $E222, $C222, $B222, $D222, Hombres!$A$1:$DW$117, Mujeres!$A$1:$DW$117)</f>
        <v>37061396.091480166</v>
      </c>
      <c r="BY222" s="104" cm="1">
        <f t="array" ref="BY222">AnualidadActivo(BY$2, $E222, $C222, $B222, $D222, Hombres!$A$1:$DW$117, Mujeres!$A$1:$DW$117)</f>
        <v>29996312.812689215</v>
      </c>
      <c r="BZ222" s="104" cm="1">
        <f t="array" ref="BZ222">AnualidadActivo(BZ$2, $E222, $C222, $B222, $D222, Hombres!$A$1:$DW$117, Mujeres!$A$1:$DW$117)</f>
        <v>23459850.903421097</v>
      </c>
      <c r="CA222" s="104" cm="1">
        <f t="array" ref="CA222">AnualidadActivo(CA$2, $E222, $C222, $B222, $D222, Hombres!$A$1:$DW$117, Mujeres!$A$1:$DW$117)</f>
        <v>17635003.701515891</v>
      </c>
      <c r="CB222" s="104" cm="1">
        <f t="array" ref="CB222">AnualidadActivo(CB$2, $E222, $C222, $B222, $D222, Hombres!$A$1:$DW$117, Mujeres!$A$1:$DW$117)</f>
        <v>12663360.740288155</v>
      </c>
      <c r="CC222" s="104" cm="1">
        <f t="array" ref="CC222">AnualidadActivo(CC$2, $E222, $C222, $B222, $D222, Hombres!$A$1:$DW$117, Mujeres!$A$1:$DW$117)</f>
        <v>8624252.8051906656</v>
      </c>
      <c r="CD222" s="104" cm="1">
        <f t="array" ref="CD222">AnualidadActivo(CD$2, $E222, $C222, $B222, $D222, Hombres!$A$1:$DW$117, Mujeres!$A$1:$DW$117)</f>
        <v>5522513.3761350904</v>
      </c>
      <c r="CE222" s="104" cm="1">
        <f t="array" ref="CE222">AnualidadActivo(CE$2, $E222, $C222, $B222, $D222, Hombres!$A$1:$DW$117, Mujeres!$A$1:$DW$117)</f>
        <v>3290276.4852292077</v>
      </c>
      <c r="CF222" s="104" cm="1">
        <f t="array" ref="CF222">AnualidadActivo(CF$2, $E222, $C222, $B222, $D222, Hombres!$A$1:$DW$117, Mujeres!$A$1:$DW$117)</f>
        <v>1800745.1963028072</v>
      </c>
      <c r="CG222" s="104" cm="1">
        <f t="array" ref="CG222">AnualidadActivo(CG$2, $E222, $C222, $B222, $D222, Hombres!$A$1:$DW$117, Mujeres!$A$1:$DW$117)</f>
        <v>891166.28653456026</v>
      </c>
      <c r="CH222" s="104" cm="1">
        <f t="array" ref="CH222">AnualidadActivo(CH$2, $E222, $C222, $B222, $D222, Hombres!$A$1:$DW$117, Mujeres!$A$1:$DW$117)</f>
        <v>390905.23918795463</v>
      </c>
      <c r="CI222" s="104" cm="1">
        <f t="array" ref="CI222">AnualidadActivo(CI$2, $E222, $C222, $B222, $D222, Hombres!$A$1:$DW$117, Mujeres!$A$1:$DW$117)</f>
        <v>148021.51945769181</v>
      </c>
      <c r="CJ222" s="104" cm="1">
        <f t="array" ref="CJ222">AnualidadActivo(CJ$2, $E222, $C222, $B222, $D222, Hombres!$A$1:$DW$117, Mujeres!$A$1:$DW$117)</f>
        <v>46653.071839695716</v>
      </c>
      <c r="CK222" s="104" cm="1">
        <f t="array" ref="CK222">AnualidadActivo(CK$2, $E222, $C222, $B222, $D222, Hombres!$A$1:$DW$117, Mujeres!$A$1:$DW$117)</f>
        <v>11596.895381066748</v>
      </c>
      <c r="CL222" s="104" cm="1">
        <f t="array" ref="CL222">AnualidadActivo(CL$2, $E222, $C222, $B222, $D222, Hombres!$A$1:$DW$117, Mujeres!$A$1:$DW$117)</f>
        <v>2079.725046684372</v>
      </c>
      <c r="CM222" s="104" cm="1">
        <f t="array" ref="CM222">AnualidadActivo(CM$2, $E222, $C222, $B222, $D222, Hombres!$A$1:$DW$117, Mujeres!$A$1:$DW$117)</f>
        <v>224.5362543519</v>
      </c>
      <c r="CN222" s="104" cm="1">
        <f t="array" ref="CN222">AnualidadActivo(CN$2, $E222, $C222, $B222, $D222, Hombres!$A$1:$DW$117, Mujeres!$A$1:$DW$117)</f>
        <v>0</v>
      </c>
      <c r="CO222" s="104" cm="1">
        <f t="array" ref="CO222">AnualidadActivo(CO$2, $E222, $C222, $B222, $D222, Hombres!$A$1:$DW$117, Mujeres!$A$1:$DW$117)</f>
        <v>0</v>
      </c>
      <c r="CP222" s="104" cm="1">
        <f t="array" ref="CP222">AnualidadActivo(CP$2, $E222, $C222, $B222, $D222, Hombres!$A$1:$DW$117, Mujeres!$A$1:$DW$117)</f>
        <v>0</v>
      </c>
      <c r="CQ222" s="104" cm="1">
        <f t="array" ref="CQ222">AnualidadActivo(CQ$2, $E222, $C222, $B222, $D222, Hombres!$A$1:$DW$117, Mujeres!$A$1:$DW$117)</f>
        <v>0</v>
      </c>
      <c r="CR222" s="104" cm="1">
        <f t="array" ref="CR222">AnualidadActivo(CR$2, $E222, $C222, $B222, $D222, Hombres!$A$1:$DW$117, Mujeres!$A$1:$DW$117)</f>
        <v>0</v>
      </c>
      <c r="CS222" s="104" cm="1">
        <f t="array" ref="CS222">AnualidadActivo(CS$2, $E222, $C222, $B222, $D222, Hombres!$A$1:$DW$117, Mujeres!$A$1:$DW$117)</f>
        <v>0</v>
      </c>
      <c r="CT222" s="104" cm="1">
        <f t="array" ref="CT222">AnualidadActivo(CT$2, $E222, $C222, $B222, $D222, Hombres!$A$1:$DW$117, Mujeres!$A$1:$DW$117)</f>
        <v>0</v>
      </c>
      <c r="CU222" s="104" cm="1">
        <f t="array" ref="CU222">AnualidadActivo(CU$2, $E222, $C222, $B222, $D222, Hombres!$A$1:$DW$117, Mujeres!$A$1:$DW$117)</f>
        <v>0</v>
      </c>
      <c r="CV222" s="104" cm="1">
        <f t="array" ref="CV222">AnualidadActivo(CV$2, $E222, $C222, $B222, $D222, Hombres!$A$1:$DW$117, Mujeres!$A$1:$DW$117)</f>
        <v>0</v>
      </c>
      <c r="CW222" s="104" cm="1">
        <f t="array" ref="CW222">AnualidadActivo(CW$2, $E222, $C222, $B222, $D222, Hombres!$A$1:$DW$117, Mujeres!$A$1:$DW$117)</f>
        <v>0</v>
      </c>
      <c r="CX222" s="104" cm="1">
        <f t="array" ref="CX222">AnualidadActivo(CX$2, $E222, $C222, $B222, $D222, Hombres!$A$1:$DW$117, Mujeres!$A$1:$DW$117)</f>
        <v>0</v>
      </c>
      <c r="CY222" s="104" cm="1">
        <f t="array" ref="CY222">AnualidadActivo(CY$2, $E222, $C222, $B222, $D222, Hombres!$A$1:$DW$117, Mujeres!$A$1:$DW$117)</f>
        <v>0</v>
      </c>
      <c r="CZ222" s="104" cm="1">
        <f t="array" ref="CZ222">AnualidadActivo(CZ$2, $E222, $C222, $B222, $D222, Hombres!$A$1:$DW$117, Mujeres!$A$1:$DW$117)</f>
        <v>0</v>
      </c>
      <c r="DA222" s="104" cm="1">
        <f t="array" ref="DA222">AnualidadActivo(DA$2, $E222, $C222, $B222, $D222, Hombres!$A$1:$DW$117, Mujeres!$A$1:$DW$117)</f>
        <v>0</v>
      </c>
    </row>
    <row r="223" spans="1:105" x14ac:dyDescent="0.35">
      <c r="A223" s="2">
        <f t="shared" si="3"/>
        <v>221</v>
      </c>
      <c r="B223" s="107">
        <v>580020</v>
      </c>
      <c r="C223" s="9">
        <v>45978</v>
      </c>
      <c r="D223" s="7" t="s">
        <v>5</v>
      </c>
      <c r="E223" s="9">
        <v>36226</v>
      </c>
      <c r="F223" s="12" cm="1">
        <f t="array" ref="F223">edadCalc(E223)</f>
        <v>26</v>
      </c>
      <c r="G223" s="49" cm="1">
        <f t="array" ref="G223">PorcentajePension(C223,E223, D223)</f>
        <v>0.85</v>
      </c>
      <c r="I223" s="103"/>
      <c r="J223" s="104" cm="1">
        <f t="array" ref="J223">AnualidadActivo(J$2, $E223, $C223, $B223, $D223, Hombres!$A$1:$DW$117, Mujeres!$A$1:$DW$117)</f>
        <v>0</v>
      </c>
      <c r="K223" s="104" cm="1">
        <f t="array" ref="K223">AnualidadActivo(K$2, $E223, $C223, $B223, $D223, Hombres!$A$1:$DW$117, Mujeres!$A$1:$DW$117)</f>
        <v>0</v>
      </c>
      <c r="L223" s="104" cm="1">
        <f t="array" ref="L223">AnualidadActivo(L$2, $E223, $C223, $B223, $D223, Hombres!$A$1:$DW$117, Mujeres!$A$1:$DW$117)</f>
        <v>0</v>
      </c>
      <c r="M223" s="104" cm="1">
        <f t="array" ref="M223">AnualidadActivo(M$2, $E223, $C223, $B223, $D223, Hombres!$A$1:$DW$117, Mujeres!$A$1:$DW$117)</f>
        <v>0</v>
      </c>
      <c r="N223" s="104" cm="1">
        <f t="array" ref="N223">AnualidadActivo(N$2, $E223, $C223, $B223, $D223, Hombres!$A$1:$DW$117, Mujeres!$A$1:$DW$117)</f>
        <v>0</v>
      </c>
      <c r="O223" s="104" cm="1">
        <f t="array" ref="O223">AnualidadActivo(O$2, $E223, $C223, $B223, $D223, Hombres!$A$1:$DW$117, Mujeres!$A$1:$DW$117)</f>
        <v>0</v>
      </c>
      <c r="P223" s="104" cm="1">
        <f t="array" ref="P223">AnualidadActivo(P$2, $E223, $C223, $B223, $D223, Hombres!$A$1:$DW$117, Mujeres!$A$1:$DW$117)</f>
        <v>0</v>
      </c>
      <c r="Q223" s="104" cm="1">
        <f t="array" ref="Q223">AnualidadActivo(Q$2, $E223, $C223, $B223, $D223, Hombres!$A$1:$DW$117, Mujeres!$A$1:$DW$117)</f>
        <v>0</v>
      </c>
      <c r="R223" s="104" cm="1">
        <f t="array" ref="R223">AnualidadActivo(R$2, $E223, $C223, $B223, $D223, Hombres!$A$1:$DW$117, Mujeres!$A$1:$DW$117)</f>
        <v>0</v>
      </c>
      <c r="S223" s="104" cm="1">
        <f t="array" ref="S223">AnualidadActivo(S$2, $E223, $C223, $B223, $D223, Hombres!$A$1:$DW$117, Mujeres!$A$1:$DW$117)</f>
        <v>0</v>
      </c>
      <c r="T223" s="104" cm="1">
        <f t="array" ref="T223">AnualidadActivo(T$2, $E223, $C223, $B223, $D223, Hombres!$A$1:$DW$117, Mujeres!$A$1:$DW$117)</f>
        <v>0</v>
      </c>
      <c r="U223" s="104" cm="1">
        <f t="array" ref="U223">AnualidadActivo(U$2, $E223, $C223, $B223, $D223, Hombres!$A$1:$DW$117, Mujeres!$A$1:$DW$117)</f>
        <v>0</v>
      </c>
      <c r="V223" s="104" cm="1">
        <f t="array" ref="V223">AnualidadActivo(V$2, $E223, $C223, $B223, $D223, Hombres!$A$1:$DW$117, Mujeres!$A$1:$DW$117)</f>
        <v>0</v>
      </c>
      <c r="W223" s="104" cm="1">
        <f t="array" ref="W223">AnualidadActivo(W$2, $E223, $C223, $B223, $D223, Hombres!$A$1:$DW$117, Mujeres!$A$1:$DW$117)</f>
        <v>0</v>
      </c>
      <c r="X223" s="104" cm="1">
        <f t="array" ref="X223">AnualidadActivo(X$2, $E223, $C223, $B223, $D223, Hombres!$A$1:$DW$117, Mujeres!$A$1:$DW$117)</f>
        <v>0</v>
      </c>
      <c r="Y223" s="104" cm="1">
        <f t="array" ref="Y223">AnualidadActivo(Y$2, $E223, $C223, $B223, $D223, Hombres!$A$1:$DW$117, Mujeres!$A$1:$DW$117)</f>
        <v>0</v>
      </c>
      <c r="Z223" s="104" cm="1">
        <f t="array" ref="Z223">AnualidadActivo(Z$2, $E223, $C223, $B223, $D223, Hombres!$A$1:$DW$117, Mujeres!$A$1:$DW$117)</f>
        <v>0</v>
      </c>
      <c r="AA223" s="104" cm="1">
        <f t="array" ref="AA223">AnualidadActivo(AA$2, $E223, $C223, $B223, $D223, Hombres!$A$1:$DW$117, Mujeres!$A$1:$DW$117)</f>
        <v>0</v>
      </c>
      <c r="AB223" s="104" cm="1">
        <f t="array" ref="AB223">AnualidadActivo(AB$2, $E223, $C223, $B223, $D223, Hombres!$A$1:$DW$117, Mujeres!$A$1:$DW$117)</f>
        <v>0</v>
      </c>
      <c r="AC223" s="104" cm="1">
        <f t="array" ref="AC223">AnualidadActivo(AC$2, $E223, $C223, $B223, $D223, Hombres!$A$1:$DW$117, Mujeres!$A$1:$DW$117)</f>
        <v>0</v>
      </c>
      <c r="AD223" s="104" cm="1">
        <f t="array" ref="AD223">AnualidadActivo(AD$2, $E223, $C223, $B223, $D223, Hombres!$A$1:$DW$117, Mujeres!$A$1:$DW$117)</f>
        <v>0</v>
      </c>
      <c r="AE223" s="104" cm="1">
        <f t="array" ref="AE223">AnualidadActivo(AE$2, $E223, $C223, $B223, $D223, Hombres!$A$1:$DW$117, Mujeres!$A$1:$DW$117)</f>
        <v>0</v>
      </c>
      <c r="AF223" s="104" cm="1">
        <f t="array" ref="AF223">AnualidadActivo(AF$2, $E223, $C223, $B223, $D223, Hombres!$A$1:$DW$117, Mujeres!$A$1:$DW$117)</f>
        <v>0</v>
      </c>
      <c r="AG223" s="104" cm="1">
        <f t="array" ref="AG223">AnualidadActivo(AG$2, $E223, $C223, $B223, $D223, Hombres!$A$1:$DW$117, Mujeres!$A$1:$DW$117)</f>
        <v>0</v>
      </c>
      <c r="AH223" s="104" cm="1">
        <f t="array" ref="AH223">AnualidadActivo(AH$2, $E223, $C223, $B223, $D223, Hombres!$A$1:$DW$117, Mujeres!$A$1:$DW$117)</f>
        <v>0</v>
      </c>
      <c r="AI223" s="104" cm="1">
        <f t="array" ref="AI223">AnualidadActivo(AI$2, $E223, $C223, $B223, $D223, Hombres!$A$1:$DW$117, Mujeres!$A$1:$DW$117)</f>
        <v>0</v>
      </c>
      <c r="AJ223" s="104" cm="1">
        <f t="array" ref="AJ223">AnualidadActivo(AJ$2, $E223, $C223, $B223, $D223, Hombres!$A$1:$DW$117, Mujeres!$A$1:$DW$117)</f>
        <v>0</v>
      </c>
      <c r="AK223" s="104" cm="1">
        <f t="array" ref="AK223">AnualidadActivo(AK$2, $E223, $C223, $B223, $D223, Hombres!$A$1:$DW$117, Mujeres!$A$1:$DW$117)</f>
        <v>0</v>
      </c>
      <c r="AL223" s="104" cm="1">
        <f t="array" ref="AL223">AnualidadActivo(AL$2, $E223, $C223, $B223, $D223, Hombres!$A$1:$DW$117, Mujeres!$A$1:$DW$117)</f>
        <v>0</v>
      </c>
      <c r="AM223" s="104" cm="1">
        <f t="array" ref="AM223">AnualidadActivo(AM$2, $E223, $C223, $B223, $D223, Hombres!$A$1:$DW$117, Mujeres!$A$1:$DW$117)</f>
        <v>0</v>
      </c>
      <c r="AN223" s="104" cm="1">
        <f t="array" ref="AN223">AnualidadActivo(AN$2, $E223, $C223, $B223, $D223, Hombres!$A$1:$DW$117, Mujeres!$A$1:$DW$117)</f>
        <v>0</v>
      </c>
      <c r="AO223" s="104" cm="1">
        <f t="array" ref="AO223">AnualidadActivo(AO$2, $E223, $C223, $B223, $D223, Hombres!$A$1:$DW$117, Mujeres!$A$1:$DW$117)</f>
        <v>0</v>
      </c>
      <c r="AP223" s="104" cm="1">
        <f t="array" ref="AP223">AnualidadActivo(AP$2, $E223, $C223, $B223, $D223, Hombres!$A$1:$DW$117, Mujeres!$A$1:$DW$117)</f>
        <v>0</v>
      </c>
      <c r="AQ223" s="104" cm="1">
        <f t="array" ref="AQ223">AnualidadActivo(AQ$2, $E223, $C223, $B223, $D223, Hombres!$A$1:$DW$117, Mujeres!$A$1:$DW$117)</f>
        <v>0</v>
      </c>
      <c r="AR223" s="104" cm="1">
        <f t="array" ref="AR223">AnualidadActivo(AR$2, $E223, $C223, $B223, $D223, Hombres!$A$1:$DW$117, Mujeres!$A$1:$DW$117)</f>
        <v>0</v>
      </c>
      <c r="AS223" s="104" cm="1">
        <f t="array" ref="AS223">AnualidadActivo(AS$2, $E223, $C223, $B223, $D223, Hombres!$A$1:$DW$117, Mujeres!$A$1:$DW$117)</f>
        <v>0</v>
      </c>
      <c r="AT223" s="104" cm="1">
        <f t="array" ref="AT223">AnualidadActivo(AT$2, $E223, $C223, $B223, $D223, Hombres!$A$1:$DW$117, Mujeres!$A$1:$DW$117)</f>
        <v>0</v>
      </c>
      <c r="AU223" s="104" cm="1">
        <f t="array" ref="AU223">AnualidadActivo(AU$2, $E223, $C223, $B223, $D223, Hombres!$A$1:$DW$117, Mujeres!$A$1:$DW$117)</f>
        <v>0</v>
      </c>
      <c r="AV223" s="104" cm="1">
        <f t="array" ref="AV223">AnualidadActivo(AV$2, $E223, $C223, $B223, $D223, Hombres!$A$1:$DW$117, Mujeres!$A$1:$DW$117)</f>
        <v>0</v>
      </c>
      <c r="AW223" s="104" cm="1">
        <f t="array" ref="AW223">AnualidadActivo(AW$2, $E223, $C223, $B223, $D223, Hombres!$A$1:$DW$117, Mujeres!$A$1:$DW$117)</f>
        <v>39690868.470313407</v>
      </c>
      <c r="AX223" s="104" cm="1">
        <f t="array" ref="AX223">AnualidadActivo(AX$2, $E223, $C223, $B223, $D223, Hombres!$A$1:$DW$117, Mujeres!$A$1:$DW$117)</f>
        <v>40881594.524422809</v>
      </c>
      <c r="AY223" s="104" cm="1">
        <f t="array" ref="AY223">AnualidadActivo(AY$2, $E223, $C223, $B223, $D223, Hombres!$A$1:$DW$117, Mujeres!$A$1:$DW$117)</f>
        <v>42108042.360155493</v>
      </c>
      <c r="AZ223" s="104" cm="1">
        <f t="array" ref="AZ223">AnualidadActivo(AZ$2, $E223, $C223, $B223, $D223, Hombres!$A$1:$DW$117, Mujeres!$A$1:$DW$117)</f>
        <v>43371283.630960152</v>
      </c>
      <c r="BA223" s="104" cm="1">
        <f t="array" ref="BA223">AnualidadActivo(BA$2, $E223, $C223, $B223, $D223, Hombres!$A$1:$DW$117, Mujeres!$A$1:$DW$117)</f>
        <v>44672422.139888965</v>
      </c>
      <c r="BB223" s="104" cm="1">
        <f t="array" ref="BB223">AnualidadActivo(BB$2, $E223, $C223, $B223, $D223, Hombres!$A$1:$DW$117, Mujeres!$A$1:$DW$117)</f>
        <v>44057131.728113949</v>
      </c>
      <c r="BC223" s="104" cm="1">
        <f t="array" ref="BC223">AnualidadActivo(BC$2, $E223, $C223, $B223, $D223, Hombres!$A$1:$DW$117, Mujeres!$A$1:$DW$117)</f>
        <v>44907073.586614832</v>
      </c>
      <c r="BD223" s="104" cm="1">
        <f t="array" ref="BD223">AnualidadActivo(BD$2, $E223, $C223, $B223, $D223, Hombres!$A$1:$DW$117, Mujeres!$A$1:$DW$117)</f>
        <v>45728157.169589847</v>
      </c>
      <c r="BE223" s="104" cm="1">
        <f t="array" ref="BE223">AnualidadActivo(BE$2, $E223, $C223, $B223, $D223, Hombres!$A$1:$DW$117, Mujeres!$A$1:$DW$117)</f>
        <v>46503616.950813569</v>
      </c>
      <c r="BF223" s="104" cm="1">
        <f t="array" ref="BF223">AnualidadActivo(BF$2, $E223, $C223, $B223, $D223, Hombres!$A$1:$DW$117, Mujeres!$A$1:$DW$117)</f>
        <v>47215929.127915122</v>
      </c>
      <c r="BG223" s="104" cm="1">
        <f t="array" ref="BG223">AnualidadActivo(BG$2, $E223, $C223, $B223, $D223, Hombres!$A$1:$DW$117, Mujeres!$A$1:$DW$117)</f>
        <v>47849522.513838358</v>
      </c>
      <c r="BH223" s="104" cm="1">
        <f t="array" ref="BH223">AnualidadActivo(BH$2, $E223, $C223, $B223, $D223, Hombres!$A$1:$DW$117, Mujeres!$A$1:$DW$117)</f>
        <v>48397528.118288808</v>
      </c>
      <c r="BI223" s="104" cm="1">
        <f t="array" ref="BI223">AnualidadActivo(BI$2, $E223, $C223, $B223, $D223, Hombres!$A$1:$DW$117, Mujeres!$A$1:$DW$117)</f>
        <v>48859832.631896272</v>
      </c>
      <c r="BJ223" s="104" cm="1">
        <f t="array" ref="BJ223">AnualidadActivo(BJ$2, $E223, $C223, $B223, $D223, Hombres!$A$1:$DW$117, Mujeres!$A$1:$DW$117)</f>
        <v>49236963.50412415</v>
      </c>
      <c r="BK223" s="104" cm="1">
        <f t="array" ref="BK223">AnualidadActivo(BK$2, $E223, $C223, $B223, $D223, Hombres!$A$1:$DW$117, Mujeres!$A$1:$DW$117)</f>
        <v>49525877.192549892</v>
      </c>
      <c r="BL223" s="104" cm="1">
        <f t="array" ref="BL223">AnualidadActivo(BL$2, $E223, $C223, $B223, $D223, Hombres!$A$1:$DW$117, Mujeres!$A$1:$DW$117)</f>
        <v>49717079.765592068</v>
      </c>
      <c r="BM223" s="104" cm="1">
        <f t="array" ref="BM223">AnualidadActivo(BM$2, $E223, $C223, $B223, $D223, Hombres!$A$1:$DW$117, Mujeres!$A$1:$DW$117)</f>
        <v>49708748.823687002</v>
      </c>
      <c r="BN223" s="104" cm="1">
        <f t="array" ref="BN223">AnualidadActivo(BN$2, $E223, $C223, $B223, $D223, Hombres!$A$1:$DW$117, Mujeres!$A$1:$DW$117)</f>
        <v>49556961.966143899</v>
      </c>
      <c r="BO223" s="104" cm="1">
        <f t="array" ref="BO223">AnualidadActivo(BO$2, $E223, $C223, $B223, $D223, Hombres!$A$1:$DW$117, Mujeres!$A$1:$DW$117)</f>
        <v>49249623.613536194</v>
      </c>
      <c r="BP223" s="104" cm="1">
        <f t="array" ref="BP223">AnualidadActivo(BP$2, $E223, $C223, $B223, $D223, Hombres!$A$1:$DW$117, Mujeres!$A$1:$DW$117)</f>
        <v>48771166.179610357</v>
      </c>
      <c r="BQ223" s="104" cm="1">
        <f t="array" ref="BQ223">AnualidadActivo(BQ$2, $E223, $C223, $B223, $D223, Hombres!$A$1:$DW$117, Mujeres!$A$1:$DW$117)</f>
        <v>48103573.093644321</v>
      </c>
      <c r="BR223" s="104" cm="1">
        <f t="array" ref="BR223">AnualidadActivo(BR$2, $E223, $C223, $B223, $D223, Hombres!$A$1:$DW$117, Mujeres!$A$1:$DW$117)</f>
        <v>47231998.114175335</v>
      </c>
      <c r="BS223" s="104" cm="1">
        <f t="array" ref="BS223">AnualidadActivo(BS$2, $E223, $C223, $B223, $D223, Hombres!$A$1:$DW$117, Mujeres!$A$1:$DW$117)</f>
        <v>46143979.423152491</v>
      </c>
      <c r="BT223" s="104" cm="1">
        <f t="array" ref="BT223">AnualidadActivo(BT$2, $E223, $C223, $B223, $D223, Hombres!$A$1:$DW$117, Mujeres!$A$1:$DW$117)</f>
        <v>44827959.497873351</v>
      </c>
      <c r="BU223" s="104" cm="1">
        <f t="array" ref="BU223">AnualidadActivo(BU$2, $E223, $C223, $B223, $D223, Hombres!$A$1:$DW$117, Mujeres!$A$1:$DW$117)</f>
        <v>43273474.377516925</v>
      </c>
      <c r="BV223" s="104" cm="1">
        <f t="array" ref="BV223">AnualidadActivo(BV$2, $E223, $C223, $B223, $D223, Hombres!$A$1:$DW$117, Mujeres!$A$1:$DW$117)</f>
        <v>41474227.747103117</v>
      </c>
      <c r="BW223" s="104" cm="1">
        <f t="array" ref="BW223">AnualidadActivo(BW$2, $E223, $C223, $B223, $D223, Hombres!$A$1:$DW$117, Mujeres!$A$1:$DW$117)</f>
        <v>39432760.373687267</v>
      </c>
      <c r="BX223" s="104" cm="1">
        <f t="array" ref="BX223">AnualidadActivo(BX$2, $E223, $C223, $B223, $D223, Hombres!$A$1:$DW$117, Mujeres!$A$1:$DW$117)</f>
        <v>37160013.599625625</v>
      </c>
      <c r="BY223" s="104" cm="1">
        <f t="array" ref="BY223">AnualidadActivo(BY$2, $E223, $C223, $B223, $D223, Hombres!$A$1:$DW$117, Mujeres!$A$1:$DW$117)</f>
        <v>34672801.881209008</v>
      </c>
      <c r="BZ223" s="104" cm="1">
        <f t="array" ref="BZ223">AnualidadActivo(BZ$2, $E223, $C223, $B223, $D223, Hombres!$A$1:$DW$117, Mujeres!$A$1:$DW$117)</f>
        <v>31994049.860014528</v>
      </c>
      <c r="CA223" s="104" cm="1">
        <f t="array" ref="CA223">AnualidadActivo(CA$2, $E223, $C223, $B223, $D223, Hombres!$A$1:$DW$117, Mujeres!$A$1:$DW$117)</f>
        <v>29155347.807760015</v>
      </c>
      <c r="CB223" s="104" cm="1">
        <f t="array" ref="CB223">AnualidadActivo(CB$2, $E223, $C223, $B223, $D223, Hombres!$A$1:$DW$117, Mujeres!$A$1:$DW$117)</f>
        <v>26199650.660718389</v>
      </c>
      <c r="CC223" s="104" cm="1">
        <f t="array" ref="CC223">AnualidadActivo(CC$2, $E223, $C223, $B223, $D223, Hombres!$A$1:$DW$117, Mujeres!$A$1:$DW$117)</f>
        <v>23179499.135428011</v>
      </c>
      <c r="CD223" s="104" cm="1">
        <f t="array" ref="CD223">AnualidadActivo(CD$2, $E223, $C223, $B223, $D223, Hombres!$A$1:$DW$117, Mujeres!$A$1:$DW$117)</f>
        <v>20152792.064309638</v>
      </c>
      <c r="CE223" s="104" cm="1">
        <f t="array" ref="CE223">AnualidadActivo(CE$2, $E223, $C223, $B223, $D223, Hombres!$A$1:$DW$117, Mujeres!$A$1:$DW$117)</f>
        <v>17180589.368116394</v>
      </c>
      <c r="CF223" s="104" cm="1">
        <f t="array" ref="CF223">AnualidadActivo(CF$2, $E223, $C223, $B223, $D223, Hombres!$A$1:$DW$117, Mujeres!$A$1:$DW$117)</f>
        <v>14326121.034774274</v>
      </c>
      <c r="CG223" s="104" cm="1">
        <f t="array" ref="CG223">AnualidadActivo(CG$2, $E223, $C223, $B223, $D223, Hombres!$A$1:$DW$117, Mujeres!$A$1:$DW$117)</f>
        <v>11652646.427987155</v>
      </c>
      <c r="CH223" s="104" cm="1">
        <f t="array" ref="CH223">AnualidadActivo(CH$2, $E223, $C223, $B223, $D223, Hombres!$A$1:$DW$117, Mujeres!$A$1:$DW$117)</f>
        <v>9217595.4092496615</v>
      </c>
      <c r="CI223" s="104" cm="1">
        <f t="array" ref="CI223">AnualidadActivo(CI$2, $E223, $C223, $B223, $D223, Hombres!$A$1:$DW$117, Mujeres!$A$1:$DW$117)</f>
        <v>7066230.0532049257</v>
      </c>
      <c r="CJ223" s="104" cm="1">
        <f t="array" ref="CJ223">AnualidadActivo(CJ$2, $E223, $C223, $B223, $D223, Hombres!$A$1:$DW$117, Mujeres!$A$1:$DW$117)</f>
        <v>5228160.1294988636</v>
      </c>
      <c r="CK223" s="104" cm="1">
        <f t="array" ref="CK223">AnualidadActivo(CK$2, $E223, $C223, $B223, $D223, Hombres!$A$1:$DW$117, Mujeres!$A$1:$DW$117)</f>
        <v>3715753.0266261101</v>
      </c>
      <c r="CL223" s="104" cm="1">
        <f t="array" ref="CL223">AnualidadActivo(CL$2, $E223, $C223, $B223, $D223, Hombres!$A$1:$DW$117, Mujeres!$A$1:$DW$117)</f>
        <v>2523368.6904159514</v>
      </c>
      <c r="CM223" s="104" cm="1">
        <f t="array" ref="CM223">AnualidadActivo(CM$2, $E223, $C223, $B223, $D223, Hombres!$A$1:$DW$117, Mujeres!$A$1:$DW$117)</f>
        <v>1627523.1832729913</v>
      </c>
      <c r="CN223" s="104" cm="1">
        <f t="array" ref="CN223">AnualidadActivo(CN$2, $E223, $C223, $B223, $D223, Hombres!$A$1:$DW$117, Mujeres!$A$1:$DW$117)</f>
        <v>989874.62536066142</v>
      </c>
      <c r="CO223" s="104" cm="1">
        <f t="array" ref="CO223">AnualidadActivo(CO$2, $E223, $C223, $B223, $D223, Hombres!$A$1:$DW$117, Mujeres!$A$1:$DW$117)</f>
        <v>562880.50242364453</v>
      </c>
      <c r="CP223" s="104" cm="1">
        <f t="array" ref="CP223">AnualidadActivo(CP$2, $E223, $C223, $B223, $D223, Hombres!$A$1:$DW$117, Mujeres!$A$1:$DW$117)</f>
        <v>296205.99091354985</v>
      </c>
      <c r="CQ223" s="104" cm="1">
        <f t="array" ref="CQ223">AnualidadActivo(CQ$2, $E223, $C223, $B223, $D223, Hombres!$A$1:$DW$117, Mujeres!$A$1:$DW$117)</f>
        <v>142504.98332799421</v>
      </c>
      <c r="CR223" s="104" cm="1">
        <f t="array" ref="CR223">AnualidadActivo(CR$2, $E223, $C223, $B223, $D223, Hombres!$A$1:$DW$117, Mujeres!$A$1:$DW$117)</f>
        <v>61753.645721605273</v>
      </c>
      <c r="CS223" s="104" cm="1">
        <f t="array" ref="CS223">AnualidadActivo(CS$2, $E223, $C223, $B223, $D223, Hombres!$A$1:$DW$117, Mujeres!$A$1:$DW$117)</f>
        <v>23651.241763241695</v>
      </c>
      <c r="CT223" s="104" cm="1">
        <f t="array" ref="CT223">AnualidadActivo(CT$2, $E223, $C223, $B223, $D223, Hombres!$A$1:$DW$117, Mujeres!$A$1:$DW$117)</f>
        <v>7807.9853420461677</v>
      </c>
      <c r="CU223" s="104" cm="1">
        <f t="array" ref="CU223">AnualidadActivo(CU$2, $E223, $C223, $B223, $D223, Hombres!$A$1:$DW$117, Mujeres!$A$1:$DW$117)</f>
        <v>2146.9057150155913</v>
      </c>
      <c r="CV223" s="104" cm="1">
        <f t="array" ref="CV223">AnualidadActivo(CV$2, $E223, $C223, $B223, $D223, Hombres!$A$1:$DW$117, Mujeres!$A$1:$DW$117)</f>
        <v>0</v>
      </c>
      <c r="CW223" s="104" cm="1">
        <f t="array" ref="CW223">AnualidadActivo(CW$2, $E223, $C223, $B223, $D223, Hombres!$A$1:$DW$117, Mujeres!$A$1:$DW$117)</f>
        <v>0</v>
      </c>
      <c r="CX223" s="104" cm="1">
        <f t="array" ref="CX223">AnualidadActivo(CX$2, $E223, $C223, $B223, $D223, Hombres!$A$1:$DW$117, Mujeres!$A$1:$DW$117)</f>
        <v>0</v>
      </c>
      <c r="CY223" s="104" cm="1">
        <f t="array" ref="CY223">AnualidadActivo(CY$2, $E223, $C223, $B223, $D223, Hombres!$A$1:$DW$117, Mujeres!$A$1:$DW$117)</f>
        <v>0</v>
      </c>
      <c r="CZ223" s="104" cm="1">
        <f t="array" ref="CZ223">AnualidadActivo(CZ$2, $E223, $C223, $B223, $D223, Hombres!$A$1:$DW$117, Mujeres!$A$1:$DW$117)</f>
        <v>0</v>
      </c>
      <c r="DA223" s="104" cm="1">
        <f t="array" ref="DA223">AnualidadActivo(DA$2, $E223, $C223, $B223, $D223, Hombres!$A$1:$DW$117, Mujeres!$A$1:$DW$117)</f>
        <v>0</v>
      </c>
    </row>
    <row r="224" spans="1:105" x14ac:dyDescent="0.35">
      <c r="A224" s="2">
        <f t="shared" si="3"/>
        <v>222</v>
      </c>
      <c r="B224" s="107">
        <v>1996187.7</v>
      </c>
      <c r="C224" s="9">
        <v>45978</v>
      </c>
      <c r="D224" s="7" t="s">
        <v>6</v>
      </c>
      <c r="E224" s="9">
        <v>30099</v>
      </c>
      <c r="F224" s="12" cm="1">
        <f t="array" ref="F224">edadCalc(E224)</f>
        <v>43</v>
      </c>
      <c r="G224" s="49" cm="1">
        <f t="array" ref="G224">PorcentajePension(C224,E224, D224)</f>
        <v>0.65</v>
      </c>
      <c r="I224" s="103"/>
      <c r="J224" s="104" cm="1">
        <f t="array" ref="J224">AnualidadActivo(J$2, $E224, $C224, $B224, $D224, Hombres!$A$1:$DW$117, Mujeres!$A$1:$DW$117)</f>
        <v>0</v>
      </c>
      <c r="K224" s="104" cm="1">
        <f t="array" ref="K224">AnualidadActivo(K$2, $E224, $C224, $B224, $D224, Hombres!$A$1:$DW$117, Mujeres!$A$1:$DW$117)</f>
        <v>0</v>
      </c>
      <c r="L224" s="104" cm="1">
        <f t="array" ref="L224">AnualidadActivo(L$2, $E224, $C224, $B224, $D224, Hombres!$A$1:$DW$117, Mujeres!$A$1:$DW$117)</f>
        <v>0</v>
      </c>
      <c r="M224" s="104" cm="1">
        <f t="array" ref="M224">AnualidadActivo(M$2, $E224, $C224, $B224, $D224, Hombres!$A$1:$DW$117, Mujeres!$A$1:$DW$117)</f>
        <v>0</v>
      </c>
      <c r="N224" s="104" cm="1">
        <f t="array" ref="N224">AnualidadActivo(N$2, $E224, $C224, $B224, $D224, Hombres!$A$1:$DW$117, Mujeres!$A$1:$DW$117)</f>
        <v>0</v>
      </c>
      <c r="O224" s="104" cm="1">
        <f t="array" ref="O224">AnualidadActivo(O$2, $E224, $C224, $B224, $D224, Hombres!$A$1:$DW$117, Mujeres!$A$1:$DW$117)</f>
        <v>0</v>
      </c>
      <c r="P224" s="104" cm="1">
        <f t="array" ref="P224">AnualidadActivo(P$2, $E224, $C224, $B224, $D224, Hombres!$A$1:$DW$117, Mujeres!$A$1:$DW$117)</f>
        <v>0</v>
      </c>
      <c r="Q224" s="104" cm="1">
        <f t="array" ref="Q224">AnualidadActivo(Q$2, $E224, $C224, $B224, $D224, Hombres!$A$1:$DW$117, Mujeres!$A$1:$DW$117)</f>
        <v>0</v>
      </c>
      <c r="R224" s="104" cm="1">
        <f t="array" ref="R224">AnualidadActivo(R$2, $E224, $C224, $B224, $D224, Hombres!$A$1:$DW$117, Mujeres!$A$1:$DW$117)</f>
        <v>0</v>
      </c>
      <c r="S224" s="104" cm="1">
        <f t="array" ref="S224">AnualidadActivo(S$2, $E224, $C224, $B224, $D224, Hombres!$A$1:$DW$117, Mujeres!$A$1:$DW$117)</f>
        <v>0</v>
      </c>
      <c r="T224" s="104" cm="1">
        <f t="array" ref="T224">AnualidadActivo(T$2, $E224, $C224, $B224, $D224, Hombres!$A$1:$DW$117, Mujeres!$A$1:$DW$117)</f>
        <v>0</v>
      </c>
      <c r="U224" s="104" cm="1">
        <f t="array" ref="U224">AnualidadActivo(U$2, $E224, $C224, $B224, $D224, Hombres!$A$1:$DW$117, Mujeres!$A$1:$DW$117)</f>
        <v>0</v>
      </c>
      <c r="V224" s="104" cm="1">
        <f t="array" ref="V224">AnualidadActivo(V$2, $E224, $C224, $B224, $D224, Hombres!$A$1:$DW$117, Mujeres!$A$1:$DW$117)</f>
        <v>0</v>
      </c>
      <c r="W224" s="104" cm="1">
        <f t="array" ref="W224">AnualidadActivo(W$2, $E224, $C224, $B224, $D224, Hombres!$A$1:$DW$117, Mujeres!$A$1:$DW$117)</f>
        <v>0</v>
      </c>
      <c r="X224" s="104" cm="1">
        <f t="array" ref="X224">AnualidadActivo(X$2, $E224, $C224, $B224, $D224, Hombres!$A$1:$DW$117, Mujeres!$A$1:$DW$117)</f>
        <v>0</v>
      </c>
      <c r="Y224" s="104" cm="1">
        <f t="array" ref="Y224">AnualidadActivo(Y$2, $E224, $C224, $B224, $D224, Hombres!$A$1:$DW$117, Mujeres!$A$1:$DW$117)</f>
        <v>0</v>
      </c>
      <c r="Z224" s="104" cm="1">
        <f t="array" ref="Z224">AnualidadActivo(Z$2, $E224, $C224, $B224, $D224, Hombres!$A$1:$DW$117, Mujeres!$A$1:$DW$117)</f>
        <v>0</v>
      </c>
      <c r="AA224" s="104" cm="1">
        <f t="array" ref="AA224">AnualidadActivo(AA$2, $E224, $C224, $B224, $D224, Hombres!$A$1:$DW$117, Mujeres!$A$1:$DW$117)</f>
        <v>0</v>
      </c>
      <c r="AB224" s="104" cm="1">
        <f t="array" ref="AB224">AnualidadActivo(AB$2, $E224, $C224, $B224, $D224, Hombres!$A$1:$DW$117, Mujeres!$A$1:$DW$117)</f>
        <v>0</v>
      </c>
      <c r="AC224" s="104" cm="1">
        <f t="array" ref="AC224">AnualidadActivo(AC$2, $E224, $C224, $B224, $D224, Hombres!$A$1:$DW$117, Mujeres!$A$1:$DW$117)</f>
        <v>0</v>
      </c>
      <c r="AD224" s="104" cm="1">
        <f t="array" ref="AD224">AnualidadActivo(AD$2, $E224, $C224, $B224, $D224, Hombres!$A$1:$DW$117, Mujeres!$A$1:$DW$117)</f>
        <v>43531912.240506269</v>
      </c>
      <c r="AE224" s="104" cm="1">
        <f t="array" ref="AE224">AnualidadActivo(AE$2, $E224, $C224, $B224, $D224, Hombres!$A$1:$DW$117, Mujeres!$A$1:$DW$117)</f>
        <v>44837869.607721463</v>
      </c>
      <c r="AF224" s="104" cm="1">
        <f t="array" ref="AF224">AnualidadActivo(AF$2, $E224, $C224, $B224, $D224, Hombres!$A$1:$DW$117, Mujeres!$A$1:$DW$117)</f>
        <v>46183005.695953101</v>
      </c>
      <c r="AG224" s="104" cm="1">
        <f t="array" ref="AG224">AnualidadActivo(AG$2, $E224, $C224, $B224, $D224, Hombres!$A$1:$DW$117, Mujeres!$A$1:$DW$117)</f>
        <v>47568495.866831698</v>
      </c>
      <c r="AH224" s="104" cm="1">
        <f t="array" ref="AH224">AnualidadActivo(AH$2, $E224, $C224, $B224, $D224, Hombres!$A$1:$DW$117, Mujeres!$A$1:$DW$117)</f>
        <v>48995550.742836654</v>
      </c>
      <c r="AI224" s="104" cm="1">
        <f t="array" ref="AI224">AnualidadActivo(AI$2, $E224, $C224, $B224, $D224, Hombres!$A$1:$DW$117, Mujeres!$A$1:$DW$117)</f>
        <v>49290235.944393545</v>
      </c>
      <c r="AJ224" s="104" cm="1">
        <f t="array" ref="AJ224">AnualidadActivo(AJ$2, $E224, $C224, $B224, $D224, Hombres!$A$1:$DW$117, Mujeres!$A$1:$DW$117)</f>
        <v>50473127.622414835</v>
      </c>
      <c r="AK224" s="104" cm="1">
        <f t="array" ref="AK224">AnualidadActivo(AK$2, $E224, $C224, $B224, $D224, Hombres!$A$1:$DW$117, Mujeres!$A$1:$DW$117)</f>
        <v>51659141.086963013</v>
      </c>
      <c r="AL224" s="104" cm="1">
        <f t="array" ref="AL224">AnualidadActivo(AL$2, $E224, $C224, $B224, $D224, Hombres!$A$1:$DW$117, Mujeres!$A$1:$DW$117)</f>
        <v>52840411.655634679</v>
      </c>
      <c r="AM224" s="104" cm="1">
        <f t="array" ref="AM224">AnualidadActivo(AM$2, $E224, $C224, $B224, $D224, Hombres!$A$1:$DW$117, Mujeres!$A$1:$DW$117)</f>
        <v>54004337.020128265</v>
      </c>
      <c r="AN224" s="104" cm="1">
        <f t="array" ref="AN224">AnualidadActivo(AN$2, $E224, $C224, $B224, $D224, Hombres!$A$1:$DW$117, Mujeres!$A$1:$DW$117)</f>
        <v>55137847.604932331</v>
      </c>
      <c r="AO224" s="104" cm="1">
        <f t="array" ref="AO224">AnualidadActivo(AO$2, $E224, $C224, $B224, $D224, Hombres!$A$1:$DW$117, Mujeres!$A$1:$DW$117)</f>
        <v>56234683.303576693</v>
      </c>
      <c r="AP224" s="104" cm="1">
        <f t="array" ref="AP224">AnualidadActivo(AP$2, $E224, $C224, $B224, $D224, Hombres!$A$1:$DW$117, Mujeres!$A$1:$DW$117)</f>
        <v>57294918.076380864</v>
      </c>
      <c r="AQ224" s="104" cm="1">
        <f t="array" ref="AQ224">AnualidadActivo(AQ$2, $E224, $C224, $B224, $D224, Hombres!$A$1:$DW$117, Mujeres!$A$1:$DW$117)</f>
        <v>58316824.849468902</v>
      </c>
      <c r="AR224" s="104" cm="1">
        <f t="array" ref="AR224">AnualidadActivo(AR$2, $E224, $C224, $B224, $D224, Hombres!$A$1:$DW$117, Mujeres!$A$1:$DW$117)</f>
        <v>59288638.812421203</v>
      </c>
      <c r="AS224" s="104" cm="1">
        <f t="array" ref="AS224">AnualidadActivo(AS$2, $E224, $C224, $B224, $D224, Hombres!$A$1:$DW$117, Mujeres!$A$1:$DW$117)</f>
        <v>60189516.635675386</v>
      </c>
      <c r="AT224" s="104" cm="1">
        <f t="array" ref="AT224">AnualidadActivo(AT$2, $E224, $C224, $B224, $D224, Hombres!$A$1:$DW$117, Mujeres!$A$1:$DW$117)</f>
        <v>60993347.269207738</v>
      </c>
      <c r="AU224" s="104" cm="1">
        <f t="array" ref="AU224">AnualidadActivo(AU$2, $E224, $C224, $B224, $D224, Hombres!$A$1:$DW$117, Mujeres!$A$1:$DW$117)</f>
        <v>61672183.645449556</v>
      </c>
      <c r="AV224" s="104" cm="1">
        <f t="array" ref="AV224">AnualidadActivo(AV$2, $E224, $C224, $B224, $D224, Hombres!$A$1:$DW$117, Mujeres!$A$1:$DW$117)</f>
        <v>62130225.111910746</v>
      </c>
      <c r="AW224" s="104" cm="1">
        <f t="array" ref="AW224">AnualidadActivo(AW$2, $E224, $C224, $B224, $D224, Hombres!$A$1:$DW$117, Mujeres!$A$1:$DW$117)</f>
        <v>62419031.498841844</v>
      </c>
      <c r="AX224" s="104" cm="1">
        <f t="array" ref="AX224">AnualidadActivo(AX$2, $E224, $C224, $B224, $D224, Hombres!$A$1:$DW$117, Mujeres!$A$1:$DW$117)</f>
        <v>62515148.318361782</v>
      </c>
      <c r="AY224" s="104" cm="1">
        <f t="array" ref="AY224">AnualidadActivo(AY$2, $E224, $C224, $B224, $D224, Hombres!$A$1:$DW$117, Mujeres!$A$1:$DW$117)</f>
        <v>62395395.550546102</v>
      </c>
      <c r="AZ224" s="104" cm="1">
        <f t="array" ref="AZ224">AnualidadActivo(AZ$2, $E224, $C224, $B224, $D224, Hombres!$A$1:$DW$117, Mujeres!$A$1:$DW$117)</f>
        <v>62035242.713516422</v>
      </c>
      <c r="BA224" s="104" cm="1">
        <f t="array" ref="BA224">AnualidadActivo(BA$2, $E224, $C224, $B224, $D224, Hombres!$A$1:$DW$117, Mujeres!$A$1:$DW$117)</f>
        <v>61406420.924869798</v>
      </c>
      <c r="BB224" s="104" cm="1">
        <f t="array" ref="BB224">AnualidadActivo(BB$2, $E224, $C224, $B224, $D224, Hombres!$A$1:$DW$117, Mujeres!$A$1:$DW$117)</f>
        <v>60479159.160710216</v>
      </c>
      <c r="BC224" s="104" cm="1">
        <f t="array" ref="BC224">AnualidadActivo(BC$2, $E224, $C224, $B224, $D224, Hombres!$A$1:$DW$117, Mujeres!$A$1:$DW$117)</f>
        <v>59228243.552459039</v>
      </c>
      <c r="BD224" s="104" cm="1">
        <f t="array" ref="BD224">AnualidadActivo(BD$2, $E224, $C224, $B224, $D224, Hombres!$A$1:$DW$117, Mujeres!$A$1:$DW$117)</f>
        <v>57634669.398234807</v>
      </c>
      <c r="BE224" s="104" cm="1">
        <f t="array" ref="BE224">AnualidadActivo(BE$2, $E224, $C224, $B224, $D224, Hombres!$A$1:$DW$117, Mujeres!$A$1:$DW$117)</f>
        <v>55683557.229264095</v>
      </c>
      <c r="BF224" s="104" cm="1">
        <f t="array" ref="BF224">AnualidadActivo(BF$2, $E224, $C224, $B224, $D224, Hombres!$A$1:$DW$117, Mujeres!$A$1:$DW$117)</f>
        <v>53362180.947645776</v>
      </c>
      <c r="BG224" s="104" cm="1">
        <f t="array" ref="BG224">AnualidadActivo(BG$2, $E224, $C224, $B224, $D224, Hombres!$A$1:$DW$117, Mujeres!$A$1:$DW$117)</f>
        <v>50664710.800975926</v>
      </c>
      <c r="BH224" s="104" cm="1">
        <f t="array" ref="BH224">AnualidadActivo(BH$2, $E224, $C224, $B224, $D224, Hombres!$A$1:$DW$117, Mujeres!$A$1:$DW$117)</f>
        <v>47599270.23822441</v>
      </c>
      <c r="BI224" s="104" cm="1">
        <f t="array" ref="BI224">AnualidadActivo(BI$2, $E224, $C224, $B224, $D224, Hombres!$A$1:$DW$117, Mujeres!$A$1:$DW$117)</f>
        <v>44189263.992274076</v>
      </c>
      <c r="BJ224" s="104" cm="1">
        <f t="array" ref="BJ224">AnualidadActivo(BJ$2, $E224, $C224, $B224, $D224, Hombres!$A$1:$DW$117, Mujeres!$A$1:$DW$117)</f>
        <v>40471449.404745668</v>
      </c>
      <c r="BK224" s="104" cm="1">
        <f t="array" ref="BK224">AnualidadActivo(BK$2, $E224, $C224, $B224, $D224, Hombres!$A$1:$DW$117, Mujeres!$A$1:$DW$117)</f>
        <v>36496903.769071311</v>
      </c>
      <c r="BL224" s="104" cm="1">
        <f t="array" ref="BL224">AnualidadActivo(BL$2, $E224, $C224, $B224, $D224, Hombres!$A$1:$DW$117, Mujeres!$A$1:$DW$117)</f>
        <v>32334633.722086564</v>
      </c>
      <c r="BM224" s="104" cm="1">
        <f t="array" ref="BM224">AnualidadActivo(BM$2, $E224, $C224, $B224, $D224, Hombres!$A$1:$DW$117, Mujeres!$A$1:$DW$117)</f>
        <v>28074113.93250294</v>
      </c>
      <c r="BN224" s="104" cm="1">
        <f t="array" ref="BN224">AnualidadActivo(BN$2, $E224, $C224, $B224, $D224, Hombres!$A$1:$DW$117, Mujeres!$A$1:$DW$117)</f>
        <v>23820711.949111726</v>
      </c>
      <c r="BO224" s="104" cm="1">
        <f t="array" ref="BO224">AnualidadActivo(BO$2, $E224, $C224, $B224, $D224, Hombres!$A$1:$DW$117, Mujeres!$A$1:$DW$117)</f>
        <v>19687242.226739507</v>
      </c>
      <c r="BP224" s="104" cm="1">
        <f t="array" ref="BP224">AnualidadActivo(BP$2, $E224, $C224, $B224, $D224, Hombres!$A$1:$DW$117, Mujeres!$A$1:$DW$117)</f>
        <v>15787102.424456509</v>
      </c>
      <c r="BQ224" s="104" cm="1">
        <f t="array" ref="BQ224">AnualidadActivo(BQ$2, $E224, $C224, $B224, $D224, Hombres!$A$1:$DW$117, Mujeres!$A$1:$DW$117)</f>
        <v>12227440.14669814</v>
      </c>
      <c r="BR224" s="104" cm="1">
        <f t="array" ref="BR224">AnualidadActivo(BR$2, $E224, $C224, $B224, $D224, Hombres!$A$1:$DW$117, Mujeres!$A$1:$DW$117)</f>
        <v>9099904.3810511958</v>
      </c>
      <c r="BS224" s="104" cm="1">
        <f t="array" ref="BS224">AnualidadActivo(BS$2, $E224, $C224, $B224, $D224, Hombres!$A$1:$DW$117, Mujeres!$A$1:$DW$117)</f>
        <v>6468532.7055816744</v>
      </c>
      <c r="BT224" s="104" cm="1">
        <f t="array" ref="BT224">AnualidadActivo(BT$2, $E224, $C224, $B224, $D224, Hombres!$A$1:$DW$117, Mujeres!$A$1:$DW$117)</f>
        <v>4360569.6867179507</v>
      </c>
      <c r="BU224" s="104" cm="1">
        <f t="array" ref="BU224">AnualidadActivo(BU$2, $E224, $C224, $B224, $D224, Hombres!$A$1:$DW$117, Mujeres!$A$1:$DW$117)</f>
        <v>2763905.1036400897</v>
      </c>
      <c r="BV224" s="104" cm="1">
        <f t="array" ref="BV224">AnualidadActivo(BV$2, $E224, $C224, $B224, $D224, Hombres!$A$1:$DW$117, Mujeres!$A$1:$DW$117)</f>
        <v>1630340.0905265622</v>
      </c>
      <c r="BW224" s="104" cm="1">
        <f t="array" ref="BW224">AnualidadActivo(BW$2, $E224, $C224, $B224, $D224, Hombres!$A$1:$DW$117, Mujeres!$A$1:$DW$117)</f>
        <v>883967.76571459591</v>
      </c>
      <c r="BX224" s="104" cm="1">
        <f t="array" ref="BX224">AnualidadActivo(BX$2, $E224, $C224, $B224, $D224, Hombres!$A$1:$DW$117, Mujeres!$A$1:$DW$117)</f>
        <v>433881.46702356532</v>
      </c>
      <c r="BY224" s="104" cm="1">
        <f t="array" ref="BY224">AnualidadActivo(BY$2, $E224, $C224, $B224, $D224, Hombres!$A$1:$DW$117, Mujeres!$A$1:$DW$117)</f>
        <v>189076.24958784605</v>
      </c>
      <c r="BZ224" s="104" cm="1">
        <f t="array" ref="BZ224">AnualidadActivo(BZ$2, $E224, $C224, $B224, $D224, Hombres!$A$1:$DW$117, Mujeres!$A$1:$DW$117)</f>
        <v>71308.773788191553</v>
      </c>
      <c r="CA224" s="104" cm="1">
        <f t="array" ref="CA224">AnualidadActivo(CA$2, $E224, $C224, $B224, $D224, Hombres!$A$1:$DW$117, Mujeres!$A$1:$DW$117)</f>
        <v>22475.540010784225</v>
      </c>
      <c r="CB224" s="104" cm="1">
        <f t="array" ref="CB224">AnualidadActivo(CB$2, $E224, $C224, $B224, $D224, Hombres!$A$1:$DW$117, Mujeres!$A$1:$DW$117)</f>
        <v>5624.7014701709877</v>
      </c>
      <c r="CC224" s="104" cm="1">
        <f t="array" ref="CC224">AnualidadActivo(CC$2, $E224, $C224, $B224, $D224, Hombres!$A$1:$DW$117, Mujeres!$A$1:$DW$117)</f>
        <v>1027.9177597344801</v>
      </c>
      <c r="CD224" s="104" cm="1">
        <f t="array" ref="CD224">AnualidadActivo(CD$2, $E224, $C224, $B224, $D224, Hombres!$A$1:$DW$117, Mujeres!$A$1:$DW$117)</f>
        <v>116.3222677240106</v>
      </c>
      <c r="CE224" s="104" cm="1">
        <f t="array" ref="CE224">AnualidadActivo(CE$2, $E224, $C224, $B224, $D224, Hombres!$A$1:$DW$117, Mujeres!$A$1:$DW$117)</f>
        <v>0</v>
      </c>
      <c r="CF224" s="104" cm="1">
        <f t="array" ref="CF224">AnualidadActivo(CF$2, $E224, $C224, $B224, $D224, Hombres!$A$1:$DW$117, Mujeres!$A$1:$DW$117)</f>
        <v>0</v>
      </c>
      <c r="CG224" s="104" cm="1">
        <f t="array" ref="CG224">AnualidadActivo(CG$2, $E224, $C224, $B224, $D224, Hombres!$A$1:$DW$117, Mujeres!$A$1:$DW$117)</f>
        <v>0</v>
      </c>
      <c r="CH224" s="104" cm="1">
        <f t="array" ref="CH224">AnualidadActivo(CH$2, $E224, $C224, $B224, $D224, Hombres!$A$1:$DW$117, Mujeres!$A$1:$DW$117)</f>
        <v>0</v>
      </c>
      <c r="CI224" s="104" cm="1">
        <f t="array" ref="CI224">AnualidadActivo(CI$2, $E224, $C224, $B224, $D224, Hombres!$A$1:$DW$117, Mujeres!$A$1:$DW$117)</f>
        <v>0</v>
      </c>
      <c r="CJ224" s="104" cm="1">
        <f t="array" ref="CJ224">AnualidadActivo(CJ$2, $E224, $C224, $B224, $D224, Hombres!$A$1:$DW$117, Mujeres!$A$1:$DW$117)</f>
        <v>0</v>
      </c>
      <c r="CK224" s="104" cm="1">
        <f t="array" ref="CK224">AnualidadActivo(CK$2, $E224, $C224, $B224, $D224, Hombres!$A$1:$DW$117, Mujeres!$A$1:$DW$117)</f>
        <v>0</v>
      </c>
      <c r="CL224" s="104" cm="1">
        <f t="array" ref="CL224">AnualidadActivo(CL$2, $E224, $C224, $B224, $D224, Hombres!$A$1:$DW$117, Mujeres!$A$1:$DW$117)</f>
        <v>0</v>
      </c>
      <c r="CM224" s="104" cm="1">
        <f t="array" ref="CM224">AnualidadActivo(CM$2, $E224, $C224, $B224, $D224, Hombres!$A$1:$DW$117, Mujeres!$A$1:$DW$117)</f>
        <v>0</v>
      </c>
      <c r="CN224" s="104" cm="1">
        <f t="array" ref="CN224">AnualidadActivo(CN$2, $E224, $C224, $B224, $D224, Hombres!$A$1:$DW$117, Mujeres!$A$1:$DW$117)</f>
        <v>0</v>
      </c>
      <c r="CO224" s="104" cm="1">
        <f t="array" ref="CO224">AnualidadActivo(CO$2, $E224, $C224, $B224, $D224, Hombres!$A$1:$DW$117, Mujeres!$A$1:$DW$117)</f>
        <v>0</v>
      </c>
      <c r="CP224" s="104" cm="1">
        <f t="array" ref="CP224">AnualidadActivo(CP$2, $E224, $C224, $B224, $D224, Hombres!$A$1:$DW$117, Mujeres!$A$1:$DW$117)</f>
        <v>0</v>
      </c>
      <c r="CQ224" s="104" cm="1">
        <f t="array" ref="CQ224">AnualidadActivo(CQ$2, $E224, $C224, $B224, $D224, Hombres!$A$1:$DW$117, Mujeres!$A$1:$DW$117)</f>
        <v>0</v>
      </c>
      <c r="CR224" s="104" cm="1">
        <f t="array" ref="CR224">AnualidadActivo(CR$2, $E224, $C224, $B224, $D224, Hombres!$A$1:$DW$117, Mujeres!$A$1:$DW$117)</f>
        <v>0</v>
      </c>
      <c r="CS224" s="104" cm="1">
        <f t="array" ref="CS224">AnualidadActivo(CS$2, $E224, $C224, $B224, $D224, Hombres!$A$1:$DW$117, Mujeres!$A$1:$DW$117)</f>
        <v>0</v>
      </c>
      <c r="CT224" s="104" cm="1">
        <f t="array" ref="CT224">AnualidadActivo(CT$2, $E224, $C224, $B224, $D224, Hombres!$A$1:$DW$117, Mujeres!$A$1:$DW$117)</f>
        <v>0</v>
      </c>
      <c r="CU224" s="104" cm="1">
        <f t="array" ref="CU224">AnualidadActivo(CU$2, $E224, $C224, $B224, $D224, Hombres!$A$1:$DW$117, Mujeres!$A$1:$DW$117)</f>
        <v>0</v>
      </c>
      <c r="CV224" s="104" cm="1">
        <f t="array" ref="CV224">AnualidadActivo(CV$2, $E224, $C224, $B224, $D224, Hombres!$A$1:$DW$117, Mujeres!$A$1:$DW$117)</f>
        <v>0</v>
      </c>
      <c r="CW224" s="104" cm="1">
        <f t="array" ref="CW224">AnualidadActivo(CW$2, $E224, $C224, $B224, $D224, Hombres!$A$1:$DW$117, Mujeres!$A$1:$DW$117)</f>
        <v>0</v>
      </c>
      <c r="CX224" s="104" cm="1">
        <f t="array" ref="CX224">AnualidadActivo(CX$2, $E224, $C224, $B224, $D224, Hombres!$A$1:$DW$117, Mujeres!$A$1:$DW$117)</f>
        <v>0</v>
      </c>
      <c r="CY224" s="104" cm="1">
        <f t="array" ref="CY224">AnualidadActivo(CY$2, $E224, $C224, $B224, $D224, Hombres!$A$1:$DW$117, Mujeres!$A$1:$DW$117)</f>
        <v>0</v>
      </c>
      <c r="CZ224" s="104" cm="1">
        <f t="array" ref="CZ224">AnualidadActivo(CZ$2, $E224, $C224, $B224, $D224, Hombres!$A$1:$DW$117, Mujeres!$A$1:$DW$117)</f>
        <v>0</v>
      </c>
      <c r="DA224" s="104" cm="1">
        <f t="array" ref="DA224">AnualidadActivo(DA$2, $E224, $C224, $B224, $D224, Hombres!$A$1:$DW$117, Mujeres!$A$1:$DW$117)</f>
        <v>0</v>
      </c>
    </row>
    <row r="225" spans="1:105" x14ac:dyDescent="0.35">
      <c r="A225" s="2">
        <f t="shared" si="3"/>
        <v>223</v>
      </c>
      <c r="B225" s="107">
        <v>631873.69999999995</v>
      </c>
      <c r="C225" s="9">
        <v>45985</v>
      </c>
      <c r="D225" s="7" t="s">
        <v>6</v>
      </c>
      <c r="E225" s="9">
        <v>29347</v>
      </c>
      <c r="F225" s="12" cm="1">
        <f t="array" ref="F225">edadCalc(E225)</f>
        <v>45</v>
      </c>
      <c r="G225" s="49" cm="1">
        <f t="array" ref="G225">PorcentajePension(C225,E225, D225)</f>
        <v>0.45</v>
      </c>
      <c r="I225" s="103"/>
      <c r="J225" s="104" cm="1">
        <f t="array" ref="J225">AnualidadActivo(J$2, $E225, $C225, $B225, $D225, Hombres!$A$1:$DW$117, Mujeres!$A$1:$DW$117)</f>
        <v>0</v>
      </c>
      <c r="K225" s="104" cm="1">
        <f t="array" ref="K225">AnualidadActivo(K$2, $E225, $C225, $B225, $D225, Hombres!$A$1:$DW$117, Mujeres!$A$1:$DW$117)</f>
        <v>0</v>
      </c>
      <c r="L225" s="104" cm="1">
        <f t="array" ref="L225">AnualidadActivo(L$2, $E225, $C225, $B225, $D225, Hombres!$A$1:$DW$117, Mujeres!$A$1:$DW$117)</f>
        <v>0</v>
      </c>
      <c r="M225" s="104" cm="1">
        <f t="array" ref="M225">AnualidadActivo(M$2, $E225, $C225, $B225, $D225, Hombres!$A$1:$DW$117, Mujeres!$A$1:$DW$117)</f>
        <v>0</v>
      </c>
      <c r="N225" s="104" cm="1">
        <f t="array" ref="N225">AnualidadActivo(N$2, $E225, $C225, $B225, $D225, Hombres!$A$1:$DW$117, Mujeres!$A$1:$DW$117)</f>
        <v>0</v>
      </c>
      <c r="O225" s="104" cm="1">
        <f t="array" ref="O225">AnualidadActivo(O$2, $E225, $C225, $B225, $D225, Hombres!$A$1:$DW$117, Mujeres!$A$1:$DW$117)</f>
        <v>0</v>
      </c>
      <c r="P225" s="104" cm="1">
        <f t="array" ref="P225">AnualidadActivo(P$2, $E225, $C225, $B225, $D225, Hombres!$A$1:$DW$117, Mujeres!$A$1:$DW$117)</f>
        <v>0</v>
      </c>
      <c r="Q225" s="104" cm="1">
        <f t="array" ref="Q225">AnualidadActivo(Q$2, $E225, $C225, $B225, $D225, Hombres!$A$1:$DW$117, Mujeres!$A$1:$DW$117)</f>
        <v>0</v>
      </c>
      <c r="R225" s="104" cm="1">
        <f t="array" ref="R225">AnualidadActivo(R$2, $E225, $C225, $B225, $D225, Hombres!$A$1:$DW$117, Mujeres!$A$1:$DW$117)</f>
        <v>0</v>
      </c>
      <c r="S225" s="104" cm="1">
        <f t="array" ref="S225">AnualidadActivo(S$2, $E225, $C225, $B225, $D225, Hombres!$A$1:$DW$117, Mujeres!$A$1:$DW$117)</f>
        <v>0</v>
      </c>
      <c r="T225" s="104" cm="1">
        <f t="array" ref="T225">AnualidadActivo(T$2, $E225, $C225, $B225, $D225, Hombres!$A$1:$DW$117, Mujeres!$A$1:$DW$117)</f>
        <v>0</v>
      </c>
      <c r="U225" s="104" cm="1">
        <f t="array" ref="U225">AnualidadActivo(U$2, $E225, $C225, $B225, $D225, Hombres!$A$1:$DW$117, Mujeres!$A$1:$DW$117)</f>
        <v>0</v>
      </c>
      <c r="V225" s="104" cm="1">
        <f t="array" ref="V225">AnualidadActivo(V$2, $E225, $C225, $B225, $D225, Hombres!$A$1:$DW$117, Mujeres!$A$1:$DW$117)</f>
        <v>0</v>
      </c>
      <c r="W225" s="104" cm="1">
        <f t="array" ref="W225">AnualidadActivo(W$2, $E225, $C225, $B225, $D225, Hombres!$A$1:$DW$117, Mujeres!$A$1:$DW$117)</f>
        <v>0</v>
      </c>
      <c r="X225" s="104" cm="1">
        <f t="array" ref="X225">AnualidadActivo(X$2, $E225, $C225, $B225, $D225, Hombres!$A$1:$DW$117, Mujeres!$A$1:$DW$117)</f>
        <v>0</v>
      </c>
      <c r="Y225" s="104" cm="1">
        <f t="array" ref="Y225">AnualidadActivo(Y$2, $E225, $C225, $B225, $D225, Hombres!$A$1:$DW$117, Mujeres!$A$1:$DW$117)</f>
        <v>0</v>
      </c>
      <c r="Z225" s="104" cm="1">
        <f t="array" ref="Z225">AnualidadActivo(Z$2, $E225, $C225, $B225, $D225, Hombres!$A$1:$DW$117, Mujeres!$A$1:$DW$117)</f>
        <v>0</v>
      </c>
      <c r="AA225" s="104" cm="1">
        <f t="array" ref="AA225">AnualidadActivo(AA$2, $E225, $C225, $B225, $D225, Hombres!$A$1:$DW$117, Mujeres!$A$1:$DW$117)</f>
        <v>0</v>
      </c>
      <c r="AB225" s="104" cm="1">
        <f t="array" ref="AB225">AnualidadActivo(AB$2, $E225, $C225, $B225, $D225, Hombres!$A$1:$DW$117, Mujeres!$A$1:$DW$117)</f>
        <v>8647319.9103878122</v>
      </c>
      <c r="AC225" s="104" cm="1">
        <f t="array" ref="AC225">AnualidadActivo(AC$2, $E225, $C225, $B225, $D225, Hombres!$A$1:$DW$117, Mujeres!$A$1:$DW$117)</f>
        <v>8906739.5076994468</v>
      </c>
      <c r="AD225" s="104" cm="1">
        <f t="array" ref="AD225">AnualidadActivo(AD$2, $E225, $C225, $B225, $D225, Hombres!$A$1:$DW$117, Mujeres!$A$1:$DW$117)</f>
        <v>9173941.6929304302</v>
      </c>
      <c r="AE225" s="104" cm="1">
        <f t="array" ref="AE225">AnualidadActivo(AE$2, $E225, $C225, $B225, $D225, Hombres!$A$1:$DW$117, Mujeres!$A$1:$DW$117)</f>
        <v>9449159.943718344</v>
      </c>
      <c r="AF225" s="104" cm="1">
        <f t="array" ref="AF225">AnualidadActivo(AF$2, $E225, $C225, $B225, $D225, Hombres!$A$1:$DW$117, Mujeres!$A$1:$DW$117)</f>
        <v>9732634.7420298941</v>
      </c>
      <c r="AG225" s="104" cm="1">
        <f t="array" ref="AG225">AnualidadActivo(AG$2, $E225, $C225, $B225, $D225, Hombres!$A$1:$DW$117, Mujeres!$A$1:$DW$117)</f>
        <v>9782922.8060010783</v>
      </c>
      <c r="AH225" s="104" cm="1">
        <f t="array" ref="AH225">AnualidadActivo(AH$2, $E225, $C225, $B225, $D225, Hombres!$A$1:$DW$117, Mujeres!$A$1:$DW$117)</f>
        <v>10015602.375796016</v>
      </c>
      <c r="AI225" s="104" cm="1">
        <f t="array" ref="AI225">AnualidadActivo(AI$2, $E225, $C225, $B225, $D225, Hombres!$A$1:$DW$117, Mujeres!$A$1:$DW$117)</f>
        <v>10248508.438497946</v>
      </c>
      <c r="AJ225" s="104" cm="1">
        <f t="array" ref="AJ225">AnualidadActivo(AJ$2, $E225, $C225, $B225, $D225, Hombres!$A$1:$DW$117, Mujeres!$A$1:$DW$117)</f>
        <v>10480202.484641522</v>
      </c>
      <c r="AK225" s="104" cm="1">
        <f t="array" ref="AK225">AnualidadActivo(AK$2, $E225, $C225, $B225, $D225, Hombres!$A$1:$DW$117, Mujeres!$A$1:$DW$117)</f>
        <v>10708282.995072145</v>
      </c>
      <c r="AL225" s="104" cm="1">
        <f t="array" ref="AL225">AnualidadActivo(AL$2, $E225, $C225, $B225, $D225, Hombres!$A$1:$DW$117, Mujeres!$A$1:$DW$117)</f>
        <v>10930014.228242135</v>
      </c>
      <c r="AM225" s="104" cm="1">
        <f t="array" ref="AM225">AnualidadActivo(AM$2, $E225, $C225, $B225, $D225, Hombres!$A$1:$DW$117, Mujeres!$A$1:$DW$117)</f>
        <v>11143868.602258947</v>
      </c>
      <c r="AN225" s="104" cm="1">
        <f t="array" ref="AN225">AnualidadActivo(AN$2, $E225, $C225, $B225, $D225, Hombres!$A$1:$DW$117, Mujeres!$A$1:$DW$117)</f>
        <v>11349820.677814884</v>
      </c>
      <c r="AO225" s="104" cm="1">
        <f t="array" ref="AO225">AnualidadActivo(AO$2, $E225, $C225, $B225, $D225, Hombres!$A$1:$DW$117, Mujeres!$A$1:$DW$117)</f>
        <v>11547796.326286532</v>
      </c>
      <c r="AP225" s="104" cm="1">
        <f t="array" ref="AP225">AnualidadActivo(AP$2, $E225, $C225, $B225, $D225, Hombres!$A$1:$DW$117, Mujeres!$A$1:$DW$117)</f>
        <v>11735684.884986935</v>
      </c>
      <c r="AQ225" s="104" cm="1">
        <f t="array" ref="AQ225">AnualidadActivo(AQ$2, $E225, $C225, $B225, $D225, Hombres!$A$1:$DW$117, Mujeres!$A$1:$DW$117)</f>
        <v>11909163.680137763</v>
      </c>
      <c r="AR225" s="104" cm="1">
        <f t="array" ref="AR225">AnualidadActivo(AR$2, $E225, $C225, $B225, $D225, Hombres!$A$1:$DW$117, Mujeres!$A$1:$DW$117)</f>
        <v>12062607.180482863</v>
      </c>
      <c r="AS225" s="104" cm="1">
        <f t="array" ref="AS225">AnualidadActivo(AS$2, $E225, $C225, $B225, $D225, Hombres!$A$1:$DW$117, Mujeres!$A$1:$DW$117)</f>
        <v>12190393.181656165</v>
      </c>
      <c r="AT225" s="104" cm="1">
        <f t="array" ref="AT225">AnualidadActivo(AT$2, $E225, $C225, $B225, $D225, Hombres!$A$1:$DW$117, Mujeres!$A$1:$DW$117)</f>
        <v>12273959.253386306</v>
      </c>
      <c r="AU225" s="104" cm="1">
        <f t="array" ref="AU225">AnualidadActivo(AU$2, $E225, $C225, $B225, $D225, Hombres!$A$1:$DW$117, Mujeres!$A$1:$DW$117)</f>
        <v>12323935.219196031</v>
      </c>
      <c r="AV225" s="104" cm="1">
        <f t="array" ref="AV225">AnualidadActivo(AV$2, $E225, $C225, $B225, $D225, Hombres!$A$1:$DW$117, Mujeres!$A$1:$DW$117)</f>
        <v>12335432.033502992</v>
      </c>
      <c r="AW225" s="104" cm="1">
        <f t="array" ref="AW225">AnualidadActivo(AW$2, $E225, $C225, $B225, $D225, Hombres!$A$1:$DW$117, Mujeres!$A$1:$DW$117)</f>
        <v>12303252.999026449</v>
      </c>
      <c r="AX225" s="104" cm="1">
        <f t="array" ref="AX225">AnualidadActivo(AX$2, $E225, $C225, $B225, $D225, Hombres!$A$1:$DW$117, Mujeres!$A$1:$DW$117)</f>
        <v>12222550.573781023</v>
      </c>
      <c r="AY225" s="104" cm="1">
        <f t="array" ref="AY225">AnualidadActivo(AY$2, $E225, $C225, $B225, $D225, Hombres!$A$1:$DW$117, Mujeres!$A$1:$DW$117)</f>
        <v>12088498.136986403</v>
      </c>
      <c r="AZ225" s="104" cm="1">
        <f t="array" ref="AZ225">AnualidadActivo(AZ$2, $E225, $C225, $B225, $D225, Hombres!$A$1:$DW$117, Mujeres!$A$1:$DW$117)</f>
        <v>11895891.419213906</v>
      </c>
      <c r="BA225" s="104" cm="1">
        <f t="array" ref="BA225">AnualidadActivo(BA$2, $E225, $C225, $B225, $D225, Hombres!$A$1:$DW$117, Mujeres!$A$1:$DW$117)</f>
        <v>11639530.593337694</v>
      </c>
      <c r="BB225" s="104" cm="1">
        <f t="array" ref="BB225">AnualidadActivo(BB$2, $E225, $C225, $B225, $D225, Hombres!$A$1:$DW$117, Mujeres!$A$1:$DW$117)</f>
        <v>11314960.23418509</v>
      </c>
      <c r="BC225" s="104" cm="1">
        <f t="array" ref="BC225">AnualidadActivo(BC$2, $E225, $C225, $B225, $D225, Hombres!$A$1:$DW$117, Mujeres!$A$1:$DW$117)</f>
        <v>10919419.073263081</v>
      </c>
      <c r="BD225" s="104" cm="1">
        <f t="array" ref="BD225">AnualidadActivo(BD$2, $E225, $C225, $B225, $D225, Hombres!$A$1:$DW$117, Mujeres!$A$1:$DW$117)</f>
        <v>10451565.326986894</v>
      </c>
      <c r="BE225" s="104" cm="1">
        <f t="array" ref="BE225">AnualidadActivo(BE$2, $E225, $C225, $B225, $D225, Hombres!$A$1:$DW$117, Mujeres!$A$1:$DW$117)</f>
        <v>9911209.5855618287</v>
      </c>
      <c r="BF225" s="104" cm="1">
        <f t="array" ref="BF225">AnualidadActivo(BF$2, $E225, $C225, $B225, $D225, Hombres!$A$1:$DW$117, Mujeres!$A$1:$DW$117)</f>
        <v>9299754.5772834998</v>
      </c>
      <c r="BG225" s="104" cm="1">
        <f t="array" ref="BG225">AnualidadActivo(BG$2, $E225, $C225, $B225, $D225, Hombres!$A$1:$DW$117, Mujeres!$A$1:$DW$117)</f>
        <v>8621159.8555582408</v>
      </c>
      <c r="BH225" s="104" cm="1">
        <f t="array" ref="BH225">AnualidadActivo(BH$2, $E225, $C225, $B225, $D225, Hombres!$A$1:$DW$117, Mujeres!$A$1:$DW$117)</f>
        <v>7883089.2044339618</v>
      </c>
      <c r="BI225" s="104" cm="1">
        <f t="array" ref="BI225">AnualidadActivo(BI$2, $E225, $C225, $B225, $D225, Hombres!$A$1:$DW$117, Mujeres!$A$1:$DW$117)</f>
        <v>7096917.2948768167</v>
      </c>
      <c r="BJ225" s="104" cm="1">
        <f t="array" ref="BJ225">AnualidadActivo(BJ$2, $E225, $C225, $B225, $D225, Hombres!$A$1:$DW$117, Mujeres!$A$1:$DW$117)</f>
        <v>6277016.7418622561</v>
      </c>
      <c r="BK225" s="104" cm="1">
        <f t="array" ref="BK225">AnualidadActivo(BK$2, $E225, $C225, $B225, $D225, Hombres!$A$1:$DW$117, Mujeres!$A$1:$DW$117)</f>
        <v>5440525.6790365195</v>
      </c>
      <c r="BL225" s="104" cm="1">
        <f t="array" ref="BL225">AnualidadActivo(BL$2, $E225, $C225, $B225, $D225, Hombres!$A$1:$DW$117, Mujeres!$A$1:$DW$117)</f>
        <v>4607367.6406215485</v>
      </c>
      <c r="BM225" s="104" cm="1">
        <f t="array" ref="BM225">AnualidadActivo(BM$2, $E225, $C225, $B225, $D225, Hombres!$A$1:$DW$117, Mujeres!$A$1:$DW$117)</f>
        <v>3799760.5779380891</v>
      </c>
      <c r="BN225" s="104" cm="1">
        <f t="array" ref="BN225">AnualidadActivo(BN$2, $E225, $C225, $B225, $D225, Hombres!$A$1:$DW$117, Mujeres!$A$1:$DW$117)</f>
        <v>3040344.9239481469</v>
      </c>
      <c r="BO225" s="104" cm="1">
        <f t="array" ref="BO225">AnualidadActivo(BO$2, $E225, $C225, $B225, $D225, Hombres!$A$1:$DW$117, Mujeres!$A$1:$DW$117)</f>
        <v>2349816.6740012262</v>
      </c>
      <c r="BP225" s="104" cm="1">
        <f t="array" ref="BP225">AnualidadActivo(BP$2, $E225, $C225, $B225, $D225, Hombres!$A$1:$DW$117, Mujeres!$A$1:$DW$117)</f>
        <v>1745062.2669162201</v>
      </c>
      <c r="BQ225" s="104" cm="1">
        <f t="array" ref="BQ225">AnualidadActivo(BQ$2, $E225, $C225, $B225, $D225, Hombres!$A$1:$DW$117, Mujeres!$A$1:$DW$117)</f>
        <v>1237608.6038946507</v>
      </c>
      <c r="BR225" s="104" cm="1">
        <f t="array" ref="BR225">AnualidadActivo(BR$2, $E225, $C225, $B225, $D225, Hombres!$A$1:$DW$117, Mujeres!$A$1:$DW$117)</f>
        <v>832266.00920715078</v>
      </c>
      <c r="BS225" s="104" cm="1">
        <f t="array" ref="BS225">AnualidadActivo(BS$2, $E225, $C225, $B225, $D225, Hombres!$A$1:$DW$117, Mujeres!$A$1:$DW$117)</f>
        <v>526274.03378101613</v>
      </c>
      <c r="BT225" s="104" cm="1">
        <f t="array" ref="BT225">AnualidadActivo(BT$2, $E225, $C225, $B225, $D225, Hombres!$A$1:$DW$117, Mujeres!$A$1:$DW$117)</f>
        <v>309766.46247503062</v>
      </c>
      <c r="BU225" s="104" cm="1">
        <f t="array" ref="BU225">AnualidadActivo(BU$2, $E225, $C225, $B225, $D225, Hombres!$A$1:$DW$117, Mujeres!$A$1:$DW$117)</f>
        <v>167625.82997355811</v>
      </c>
      <c r="BV225" s="104" cm="1">
        <f t="array" ref="BV225">AnualidadActivo(BV$2, $E225, $C225, $B225, $D225, Hombres!$A$1:$DW$117, Mujeres!$A$1:$DW$117)</f>
        <v>82125.269193910077</v>
      </c>
      <c r="BW225" s="104" cm="1">
        <f t="array" ref="BW225">AnualidadActivo(BW$2, $E225, $C225, $B225, $D225, Hombres!$A$1:$DW$117, Mujeres!$A$1:$DW$117)</f>
        <v>35733.12888541093</v>
      </c>
      <c r="BX225" s="104" cm="1">
        <f t="array" ref="BX225">AnualidadActivo(BX$2, $E225, $C225, $B225, $D225, Hombres!$A$1:$DW$117, Mujeres!$A$1:$DW$117)</f>
        <v>13464.061046663684</v>
      </c>
      <c r="BY225" s="104" cm="1">
        <f t="array" ref="BY225">AnualidadActivo(BY$2, $E225, $C225, $B225, $D225, Hombres!$A$1:$DW$117, Mujeres!$A$1:$DW$117)</f>
        <v>4243.7109309539101</v>
      </c>
      <c r="BZ225" s="104" cm="1">
        <f t="array" ref="BZ225">AnualidadActivo(BZ$2, $E225, $C225, $B225, $D225, Hombres!$A$1:$DW$117, Mujeres!$A$1:$DW$117)</f>
        <v>1063.509054786449</v>
      </c>
      <c r="CA225" s="104" cm="1">
        <f t="array" ref="CA225">AnualidadActivo(CA$2, $E225, $C225, $B225, $D225, Hombres!$A$1:$DW$117, Mujeres!$A$1:$DW$117)</f>
        <v>195.16613658989814</v>
      </c>
      <c r="CB225" s="104" cm="1">
        <f t="array" ref="CB225">AnualidadActivo(CB$2, $E225, $C225, $B225, $D225, Hombres!$A$1:$DW$117, Mujeres!$A$1:$DW$117)</f>
        <v>22.325285050891907</v>
      </c>
      <c r="CC225" s="104" cm="1">
        <f t="array" ref="CC225">AnualidadActivo(CC$2, $E225, $C225, $B225, $D225, Hombres!$A$1:$DW$117, Mujeres!$A$1:$DW$117)</f>
        <v>0</v>
      </c>
      <c r="CD225" s="104" cm="1">
        <f t="array" ref="CD225">AnualidadActivo(CD$2, $E225, $C225, $B225, $D225, Hombres!$A$1:$DW$117, Mujeres!$A$1:$DW$117)</f>
        <v>0</v>
      </c>
      <c r="CE225" s="104" cm="1">
        <f t="array" ref="CE225">AnualidadActivo(CE$2, $E225, $C225, $B225, $D225, Hombres!$A$1:$DW$117, Mujeres!$A$1:$DW$117)</f>
        <v>0</v>
      </c>
      <c r="CF225" s="104" cm="1">
        <f t="array" ref="CF225">AnualidadActivo(CF$2, $E225, $C225, $B225, $D225, Hombres!$A$1:$DW$117, Mujeres!$A$1:$DW$117)</f>
        <v>0</v>
      </c>
      <c r="CG225" s="104" cm="1">
        <f t="array" ref="CG225">AnualidadActivo(CG$2, $E225, $C225, $B225, $D225, Hombres!$A$1:$DW$117, Mujeres!$A$1:$DW$117)</f>
        <v>0</v>
      </c>
      <c r="CH225" s="104" cm="1">
        <f t="array" ref="CH225">AnualidadActivo(CH$2, $E225, $C225, $B225, $D225, Hombres!$A$1:$DW$117, Mujeres!$A$1:$DW$117)</f>
        <v>0</v>
      </c>
      <c r="CI225" s="104" cm="1">
        <f t="array" ref="CI225">AnualidadActivo(CI$2, $E225, $C225, $B225, $D225, Hombres!$A$1:$DW$117, Mujeres!$A$1:$DW$117)</f>
        <v>0</v>
      </c>
      <c r="CJ225" s="104" cm="1">
        <f t="array" ref="CJ225">AnualidadActivo(CJ$2, $E225, $C225, $B225, $D225, Hombres!$A$1:$DW$117, Mujeres!$A$1:$DW$117)</f>
        <v>0</v>
      </c>
      <c r="CK225" s="104" cm="1">
        <f t="array" ref="CK225">AnualidadActivo(CK$2, $E225, $C225, $B225, $D225, Hombres!$A$1:$DW$117, Mujeres!$A$1:$DW$117)</f>
        <v>0</v>
      </c>
      <c r="CL225" s="104" cm="1">
        <f t="array" ref="CL225">AnualidadActivo(CL$2, $E225, $C225, $B225, $D225, Hombres!$A$1:$DW$117, Mujeres!$A$1:$DW$117)</f>
        <v>0</v>
      </c>
      <c r="CM225" s="104" cm="1">
        <f t="array" ref="CM225">AnualidadActivo(CM$2, $E225, $C225, $B225, $D225, Hombres!$A$1:$DW$117, Mujeres!$A$1:$DW$117)</f>
        <v>0</v>
      </c>
      <c r="CN225" s="104" cm="1">
        <f t="array" ref="CN225">AnualidadActivo(CN$2, $E225, $C225, $B225, $D225, Hombres!$A$1:$DW$117, Mujeres!$A$1:$DW$117)</f>
        <v>0</v>
      </c>
      <c r="CO225" s="104" cm="1">
        <f t="array" ref="CO225">AnualidadActivo(CO$2, $E225, $C225, $B225, $D225, Hombres!$A$1:$DW$117, Mujeres!$A$1:$DW$117)</f>
        <v>0</v>
      </c>
      <c r="CP225" s="104" cm="1">
        <f t="array" ref="CP225">AnualidadActivo(CP$2, $E225, $C225, $B225, $D225, Hombres!$A$1:$DW$117, Mujeres!$A$1:$DW$117)</f>
        <v>0</v>
      </c>
      <c r="CQ225" s="104" cm="1">
        <f t="array" ref="CQ225">AnualidadActivo(CQ$2, $E225, $C225, $B225, $D225, Hombres!$A$1:$DW$117, Mujeres!$A$1:$DW$117)</f>
        <v>0</v>
      </c>
      <c r="CR225" s="104" cm="1">
        <f t="array" ref="CR225">AnualidadActivo(CR$2, $E225, $C225, $B225, $D225, Hombres!$A$1:$DW$117, Mujeres!$A$1:$DW$117)</f>
        <v>0</v>
      </c>
      <c r="CS225" s="104" cm="1">
        <f t="array" ref="CS225">AnualidadActivo(CS$2, $E225, $C225, $B225, $D225, Hombres!$A$1:$DW$117, Mujeres!$A$1:$DW$117)</f>
        <v>0</v>
      </c>
      <c r="CT225" s="104" cm="1">
        <f t="array" ref="CT225">AnualidadActivo(CT$2, $E225, $C225, $B225, $D225, Hombres!$A$1:$DW$117, Mujeres!$A$1:$DW$117)</f>
        <v>0</v>
      </c>
      <c r="CU225" s="104" cm="1">
        <f t="array" ref="CU225">AnualidadActivo(CU$2, $E225, $C225, $B225, $D225, Hombres!$A$1:$DW$117, Mujeres!$A$1:$DW$117)</f>
        <v>0</v>
      </c>
      <c r="CV225" s="104" cm="1">
        <f t="array" ref="CV225">AnualidadActivo(CV$2, $E225, $C225, $B225, $D225, Hombres!$A$1:$DW$117, Mujeres!$A$1:$DW$117)</f>
        <v>0</v>
      </c>
      <c r="CW225" s="104" cm="1">
        <f t="array" ref="CW225">AnualidadActivo(CW$2, $E225, $C225, $B225, $D225, Hombres!$A$1:$DW$117, Mujeres!$A$1:$DW$117)</f>
        <v>0</v>
      </c>
      <c r="CX225" s="104" cm="1">
        <f t="array" ref="CX225">AnualidadActivo(CX$2, $E225, $C225, $B225, $D225, Hombres!$A$1:$DW$117, Mujeres!$A$1:$DW$117)</f>
        <v>0</v>
      </c>
      <c r="CY225" s="104" cm="1">
        <f t="array" ref="CY225">AnualidadActivo(CY$2, $E225, $C225, $B225, $D225, Hombres!$A$1:$DW$117, Mujeres!$A$1:$DW$117)</f>
        <v>0</v>
      </c>
      <c r="CZ225" s="104" cm="1">
        <f t="array" ref="CZ225">AnualidadActivo(CZ$2, $E225, $C225, $B225, $D225, Hombres!$A$1:$DW$117, Mujeres!$A$1:$DW$117)</f>
        <v>0</v>
      </c>
      <c r="DA225" s="104" cm="1">
        <f t="array" ref="DA225">AnualidadActivo(DA$2, $E225, $C225, $B225, $D225, Hombres!$A$1:$DW$117, Mujeres!$A$1:$DW$117)</f>
        <v>0</v>
      </c>
    </row>
    <row r="226" spans="1:105" x14ac:dyDescent="0.35">
      <c r="A226" s="2">
        <f t="shared" si="3"/>
        <v>224</v>
      </c>
      <c r="B226" s="107">
        <v>593195.91</v>
      </c>
      <c r="C226" s="9">
        <v>45999</v>
      </c>
      <c r="D226" s="7" t="s">
        <v>6</v>
      </c>
      <c r="E226" s="9">
        <v>27119</v>
      </c>
      <c r="F226" s="12" cm="1">
        <f t="array" ref="F226">edadCalc(E226)</f>
        <v>51</v>
      </c>
      <c r="G226" s="49" cm="1">
        <f t="array" ref="G226">PorcentajePension(C226,E226, D226)</f>
        <v>0.45</v>
      </c>
      <c r="I226" s="103"/>
      <c r="J226" s="104" cm="1">
        <f t="array" ref="J226">AnualidadActivo(J$2, $E226, $C226, $B226, $D226, Hombres!$A$1:$DW$117, Mujeres!$A$1:$DW$117)</f>
        <v>0</v>
      </c>
      <c r="K226" s="104" cm="1">
        <f t="array" ref="K226">AnualidadActivo(K$2, $E226, $C226, $B226, $D226, Hombres!$A$1:$DW$117, Mujeres!$A$1:$DW$117)</f>
        <v>0</v>
      </c>
      <c r="L226" s="104" cm="1">
        <f t="array" ref="L226">AnualidadActivo(L$2, $E226, $C226, $B226, $D226, Hombres!$A$1:$DW$117, Mujeres!$A$1:$DW$117)</f>
        <v>0</v>
      </c>
      <c r="M226" s="104" cm="1">
        <f t="array" ref="M226">AnualidadActivo(M$2, $E226, $C226, $B226, $D226, Hombres!$A$1:$DW$117, Mujeres!$A$1:$DW$117)</f>
        <v>0</v>
      </c>
      <c r="N226" s="104" cm="1">
        <f t="array" ref="N226">AnualidadActivo(N$2, $E226, $C226, $B226, $D226, Hombres!$A$1:$DW$117, Mujeres!$A$1:$DW$117)</f>
        <v>0</v>
      </c>
      <c r="O226" s="104" cm="1">
        <f t="array" ref="O226">AnualidadActivo(O$2, $E226, $C226, $B226, $D226, Hombres!$A$1:$DW$117, Mujeres!$A$1:$DW$117)</f>
        <v>0</v>
      </c>
      <c r="P226" s="104" cm="1">
        <f t="array" ref="P226">AnualidadActivo(P$2, $E226, $C226, $B226, $D226, Hombres!$A$1:$DW$117, Mujeres!$A$1:$DW$117)</f>
        <v>0</v>
      </c>
      <c r="Q226" s="104" cm="1">
        <f t="array" ref="Q226">AnualidadActivo(Q$2, $E226, $C226, $B226, $D226, Hombres!$A$1:$DW$117, Mujeres!$A$1:$DW$117)</f>
        <v>0</v>
      </c>
      <c r="R226" s="104" cm="1">
        <f t="array" ref="R226">AnualidadActivo(R$2, $E226, $C226, $B226, $D226, Hombres!$A$1:$DW$117, Mujeres!$A$1:$DW$117)</f>
        <v>0</v>
      </c>
      <c r="S226" s="104" cm="1">
        <f t="array" ref="S226">AnualidadActivo(S$2, $E226, $C226, $B226, $D226, Hombres!$A$1:$DW$117, Mujeres!$A$1:$DW$117)</f>
        <v>0</v>
      </c>
      <c r="T226" s="104" cm="1">
        <f t="array" ref="T226">AnualidadActivo(T$2, $E226, $C226, $B226, $D226, Hombres!$A$1:$DW$117, Mujeres!$A$1:$DW$117)</f>
        <v>0</v>
      </c>
      <c r="U226" s="104" cm="1">
        <f t="array" ref="U226">AnualidadActivo(U$2, $E226, $C226, $B226, $D226, Hombres!$A$1:$DW$117, Mujeres!$A$1:$DW$117)</f>
        <v>0</v>
      </c>
      <c r="V226" s="104" cm="1">
        <f t="array" ref="V226">AnualidadActivo(V$2, $E226, $C226, $B226, $D226, Hombres!$A$1:$DW$117, Mujeres!$A$1:$DW$117)</f>
        <v>6063297.4973740093</v>
      </c>
      <c r="W226" s="104" cm="1">
        <f t="array" ref="W226">AnualidadActivo(W$2, $E226, $C226, $B226, $D226, Hombres!$A$1:$DW$117, Mujeres!$A$1:$DW$117)</f>
        <v>6245196.4222952295</v>
      </c>
      <c r="X226" s="104" cm="1">
        <f t="array" ref="X226">AnualidadActivo(X$2, $E226, $C226, $B226, $D226, Hombres!$A$1:$DW$117, Mujeres!$A$1:$DW$117)</f>
        <v>6432552.3149640867</v>
      </c>
      <c r="Y226" s="104" cm="1">
        <f t="array" ref="Y226">AnualidadActivo(Y$2, $E226, $C226, $B226, $D226, Hombres!$A$1:$DW$117, Mujeres!$A$1:$DW$117)</f>
        <v>6625528.8844130104</v>
      </c>
      <c r="Z226" s="104" cm="1">
        <f t="array" ref="Z226">AnualidadActivo(Z$2, $E226, $C226, $B226, $D226, Hombres!$A$1:$DW$117, Mujeres!$A$1:$DW$117)</f>
        <v>6824294.7509454014</v>
      </c>
      <c r="AA226" s="104" cm="1">
        <f t="array" ref="AA226">AnualidadActivo(AA$2, $E226, $C226, $B226, $D226, Hombres!$A$1:$DW$117, Mujeres!$A$1:$DW$117)</f>
        <v>6840797.5171512663</v>
      </c>
      <c r="AB226" s="104" cm="1">
        <f t="array" ref="AB226">AnualidadActivo(AB$2, $E226, $C226, $B226, $D226, Hombres!$A$1:$DW$117, Mujeres!$A$1:$DW$117)</f>
        <v>6998878.6269993586</v>
      </c>
      <c r="AC226" s="104" cm="1">
        <f t="array" ref="AC226">AnualidadActivo(AC$2, $E226, $C226, $B226, $D226, Hombres!$A$1:$DW$117, Mujeres!$A$1:$DW$117)</f>
        <v>7156517.4218263468</v>
      </c>
      <c r="AD226" s="104" cm="1">
        <f t="array" ref="AD226">AnualidadActivo(AD$2, $E226, $C226, $B226, $D226, Hombres!$A$1:$DW$117, Mujeres!$A$1:$DW$117)</f>
        <v>7312560.9402031954</v>
      </c>
      <c r="AE226" s="104" cm="1">
        <f t="array" ref="AE226">AnualidadActivo(AE$2, $E226, $C226, $B226, $D226, Hombres!$A$1:$DW$117, Mujeres!$A$1:$DW$117)</f>
        <v>7465292.9234530749</v>
      </c>
      <c r="AF226" s="104" cm="1">
        <f t="array" ref="AF226">AnualidadActivo(AF$2, $E226, $C226, $B226, $D226, Hombres!$A$1:$DW$117, Mujeres!$A$1:$DW$117)</f>
        <v>7612818.2423722567</v>
      </c>
      <c r="AG226" s="104" cm="1">
        <f t="array" ref="AG226">AnualidadActivo(AG$2, $E226, $C226, $B226, $D226, Hombres!$A$1:$DW$117, Mujeres!$A$1:$DW$117)</f>
        <v>7754037.6270729117</v>
      </c>
      <c r="AH226" s="104" cm="1">
        <f t="array" ref="AH226">AnualidadActivo(AH$2, $E226, $C226, $B226, $D226, Hombres!$A$1:$DW$117, Mujeres!$A$1:$DW$117)</f>
        <v>7888784.6488293549</v>
      </c>
      <c r="AI226" s="104" cm="1">
        <f t="array" ref="AI226">AnualidadActivo(AI$2, $E226, $C226, $B226, $D226, Hombres!$A$1:$DW$117, Mujeres!$A$1:$DW$117)</f>
        <v>8016882.4499607999</v>
      </c>
      <c r="AJ226" s="104" cm="1">
        <f t="array" ref="AJ226">AnualidadActivo(AJ$2, $E226, $C226, $B226, $D226, Hombres!$A$1:$DW$117, Mujeres!$A$1:$DW$117)</f>
        <v>8136893.801332932</v>
      </c>
      <c r="AK226" s="104" cm="1">
        <f t="array" ref="AK226">AnualidadActivo(AK$2, $E226, $C226, $B226, $D226, Hombres!$A$1:$DW$117, Mujeres!$A$1:$DW$117)</f>
        <v>8245893.8568527382</v>
      </c>
      <c r="AL226" s="104" cm="1">
        <f t="array" ref="AL226">AnualidadActivo(AL$2, $E226, $C226, $B226, $D226, Hombres!$A$1:$DW$117, Mujeres!$A$1:$DW$117)</f>
        <v>8339948.4517231639</v>
      </c>
      <c r="AM226" s="104" cm="1">
        <f t="array" ref="AM226">AnualidadActivo(AM$2, $E226, $C226, $B226, $D226, Hombres!$A$1:$DW$117, Mujeres!$A$1:$DW$117)</f>
        <v>8414937.1149067283</v>
      </c>
      <c r="AN226" s="104" cm="1">
        <f t="array" ref="AN226">AnualidadActivo(AN$2, $E226, $C226, $B226, $D226, Hombres!$A$1:$DW$117, Mujeres!$A$1:$DW$117)</f>
        <v>8457845.9900273401</v>
      </c>
      <c r="AO226" s="104" cm="1">
        <f t="array" ref="AO226">AnualidadActivo(AO$2, $E226, $C226, $B226, $D226, Hombres!$A$1:$DW$117, Mujeres!$A$1:$DW$117)</f>
        <v>8476271.9741922952</v>
      </c>
      <c r="AP226" s="104" cm="1">
        <f t="array" ref="AP226">AnualidadActivo(AP$2, $E226, $C226, $B226, $D226, Hombres!$A$1:$DW$117, Mujeres!$A$1:$DW$117)</f>
        <v>8467124.2119523082</v>
      </c>
      <c r="AQ226" s="104" cm="1">
        <f t="array" ref="AQ226">AnualidadActivo(AQ$2, $E226, $C226, $B226, $D226, Hombres!$A$1:$DW$117, Mujeres!$A$1:$DW$117)</f>
        <v>8426953.8970343918</v>
      </c>
      <c r="AR226" s="104" cm="1">
        <f t="array" ref="AR226">AnualidadActivo(AR$2, $E226, $C226, $B226, $D226, Hombres!$A$1:$DW$117, Mujeres!$A$1:$DW$117)</f>
        <v>8352248.1670304714</v>
      </c>
      <c r="AS226" s="104" cm="1">
        <f t="array" ref="AS226">AnualidadActivo(AS$2, $E226, $C226, $B226, $D226, Hombres!$A$1:$DW$117, Mujeres!$A$1:$DW$117)</f>
        <v>8239662.3757655993</v>
      </c>
      <c r="AT226" s="104" cm="1">
        <f t="array" ref="AT226">AnualidadActivo(AT$2, $E226, $C226, $B226, $D226, Hombres!$A$1:$DW$117, Mujeres!$A$1:$DW$117)</f>
        <v>8086101.3865629565</v>
      </c>
      <c r="AU226" s="104" cm="1">
        <f t="array" ref="AU226">AnualidadActivo(AU$2, $E226, $C226, $B226, $D226, Hombres!$A$1:$DW$117, Mujeres!$A$1:$DW$117)</f>
        <v>7888678.3640832743</v>
      </c>
      <c r="AV226" s="104" cm="1">
        <f t="array" ref="AV226">AnualidadActivo(AV$2, $E226, $C226, $B226, $D226, Hombres!$A$1:$DW$117, Mujeres!$A$1:$DW$117)</f>
        <v>7644832.9970180914</v>
      </c>
      <c r="AW226" s="104" cm="1">
        <f t="array" ref="AW226">AnualidadActivo(AW$2, $E226, $C226, $B226, $D226, Hombres!$A$1:$DW$117, Mujeres!$A$1:$DW$117)</f>
        <v>7352803.4650445329</v>
      </c>
      <c r="AX226" s="104" cm="1">
        <f t="array" ref="AX226">AnualidadActivo(AX$2, $E226, $C226, $B226, $D226, Hombres!$A$1:$DW$117, Mujeres!$A$1:$DW$117)</f>
        <v>7012038.2369780531</v>
      </c>
      <c r="AY226" s="104" cm="1">
        <f t="array" ref="AY226">AnualidadActivo(AY$2, $E226, $C226, $B226, $D226, Hombres!$A$1:$DW$117, Mujeres!$A$1:$DW$117)</f>
        <v>6623382.2460504482</v>
      </c>
      <c r="AZ226" s="104" cm="1">
        <f t="array" ref="AZ226">AnualidadActivo(AZ$2, $E226, $C226, $B226, $D226, Hombres!$A$1:$DW$117, Mujeres!$A$1:$DW$117)</f>
        <v>6188928.852821826</v>
      </c>
      <c r="BA226" s="104" cm="1">
        <f t="array" ref="BA226">AnualidadActivo(BA$2, $E226, $C226, $B226, $D226, Hombres!$A$1:$DW$117, Mujeres!$A$1:$DW$117)</f>
        <v>5712182.4127922859</v>
      </c>
      <c r="BB226" s="104" cm="1">
        <f t="array" ref="BB226">AnualidadActivo(BB$2, $E226, $C226, $B226, $D226, Hombres!$A$1:$DW$117, Mujeres!$A$1:$DW$117)</f>
        <v>5198664.6682803091</v>
      </c>
      <c r="BC226" s="104" cm="1">
        <f t="array" ref="BC226">AnualidadActivo(BC$2, $E226, $C226, $B226, $D226, Hombres!$A$1:$DW$117, Mujeres!$A$1:$DW$117)</f>
        <v>4656550.7655402767</v>
      </c>
      <c r="BD226" s="104" cm="1">
        <f t="array" ref="BD226">AnualidadActivo(BD$2, $E226, $C226, $B226, $D226, Hombres!$A$1:$DW$117, Mujeres!$A$1:$DW$117)</f>
        <v>4096432.6021372499</v>
      </c>
      <c r="BE226" s="104" cm="1">
        <f t="array" ref="BE226">AnualidadActivo(BE$2, $E226, $C226, $B226, $D226, Hombres!$A$1:$DW$117, Mujeres!$A$1:$DW$117)</f>
        <v>3530565.8260172023</v>
      </c>
      <c r="BF226" s="104" cm="1">
        <f t="array" ref="BF226">AnualidadActivo(BF$2, $E226, $C226, $B226, $D226, Hombres!$A$1:$DW$117, Mujeres!$A$1:$DW$117)</f>
        <v>2972418.4945232864</v>
      </c>
      <c r="BG226" s="104" cm="1">
        <f t="array" ref="BG226">AnualidadActivo(BG$2, $E226, $C226, $B226, $D226, Hombres!$A$1:$DW$117, Mujeres!$A$1:$DW$117)</f>
        <v>2436320.1662346646</v>
      </c>
      <c r="BH226" s="104" cm="1">
        <f t="array" ref="BH226">AnualidadActivo(BH$2, $E226, $C226, $B226, $D226, Hombres!$A$1:$DW$117, Mujeres!$A$1:$DW$117)</f>
        <v>1936731.8466297032</v>
      </c>
      <c r="BI226" s="104" cm="1">
        <f t="array" ref="BI226">AnualidadActivo(BI$2, $E226, $C226, $B226, $D226, Hombres!$A$1:$DW$117, Mujeres!$A$1:$DW$117)</f>
        <v>1486748.8347183904</v>
      </c>
      <c r="BJ226" s="104" cm="1">
        <f t="array" ref="BJ226">AnualidadActivo(BJ$2, $E226, $C226, $B226, $D226, Hombres!$A$1:$DW$117, Mujeres!$A$1:$DW$117)</f>
        <v>1096535.2770575949</v>
      </c>
      <c r="BK226" s="104" cm="1">
        <f t="array" ref="BK226">AnualidadActivo(BK$2, $E226, $C226, $B226, $D226, Hombres!$A$1:$DW$117, Mujeres!$A$1:$DW$117)</f>
        <v>772304.46946674166</v>
      </c>
      <c r="BL226" s="104" cm="1">
        <f t="array" ref="BL226">AnualidadActivo(BL$2, $E226, $C226, $B226, $D226, Hombres!$A$1:$DW$117, Mujeres!$A$1:$DW$117)</f>
        <v>515743.9585569987</v>
      </c>
      <c r="BM226" s="104" cm="1">
        <f t="array" ref="BM226">AnualidadActivo(BM$2, $E226, $C226, $B226, $D226, Hombres!$A$1:$DW$117, Mujeres!$A$1:$DW$117)</f>
        <v>323849.25701758062</v>
      </c>
      <c r="BN226" s="104" cm="1">
        <f t="array" ref="BN226">AnualidadActivo(BN$2, $E226, $C226, $B226, $D226, Hombres!$A$1:$DW$117, Mujeres!$A$1:$DW$117)</f>
        <v>189328.44141848202</v>
      </c>
      <c r="BO226" s="104" cm="1">
        <f t="array" ref="BO226">AnualidadActivo(BO$2, $E226, $C226, $B226, $D226, Hombres!$A$1:$DW$117, Mujeres!$A$1:$DW$117)</f>
        <v>101811.37353801441</v>
      </c>
      <c r="BP226" s="104" cm="1">
        <f t="array" ref="BP226">AnualidadActivo(BP$2, $E226, $C226, $B226, $D226, Hombres!$A$1:$DW$117, Mujeres!$A$1:$DW$117)</f>
        <v>49608.100100585587</v>
      </c>
      <c r="BQ226" s="104" cm="1">
        <f t="array" ref="BQ226">AnualidadActivo(BQ$2, $E226, $C226, $B226, $D226, Hombres!$A$1:$DW$117, Mujeres!$A$1:$DW$117)</f>
        <v>21490.472985818073</v>
      </c>
      <c r="BR226" s="104" cm="1">
        <f t="array" ref="BR226">AnualidadActivo(BR$2, $E226, $C226, $B226, $D226, Hombres!$A$1:$DW$117, Mujeres!$A$1:$DW$117)</f>
        <v>8075.7220023964092</v>
      </c>
      <c r="BS226" s="104" cm="1">
        <f t="array" ref="BS226">AnualidadActivo(BS$2, $E226, $C226, $B226, $D226, Hombres!$A$1:$DW$117, Mujeres!$A$1:$DW$117)</f>
        <v>2545.4166900310115</v>
      </c>
      <c r="BT226" s="104" cm="1">
        <f t="array" ref="BT226">AnualidadActivo(BT$2, $E226, $C226, $B226, $D226, Hombres!$A$1:$DW$117, Mujeres!$A$1:$DW$117)</f>
        <v>640.71878832448238</v>
      </c>
      <c r="BU226" s="104" cm="1">
        <f t="array" ref="BU226">AnualidadActivo(BU$2, $E226, $C226, $B226, $D226, Hombres!$A$1:$DW$117, Mujeres!$A$1:$DW$117)</f>
        <v>119.01786669328293</v>
      </c>
      <c r="BV226" s="104" cm="1">
        <f t="array" ref="BV226">AnualidadActivo(BV$2, $E226, $C226, $B226, $D226, Hombres!$A$1:$DW$117, Mujeres!$A$1:$DW$117)</f>
        <v>14.025290116868776</v>
      </c>
      <c r="BW226" s="104" cm="1">
        <f t="array" ref="BW226">AnualidadActivo(BW$2, $E226, $C226, $B226, $D226, Hombres!$A$1:$DW$117, Mujeres!$A$1:$DW$117)</f>
        <v>0</v>
      </c>
      <c r="BX226" s="104" cm="1">
        <f t="array" ref="BX226">AnualidadActivo(BX$2, $E226, $C226, $B226, $D226, Hombres!$A$1:$DW$117, Mujeres!$A$1:$DW$117)</f>
        <v>0</v>
      </c>
      <c r="BY226" s="104" cm="1">
        <f t="array" ref="BY226">AnualidadActivo(BY$2, $E226, $C226, $B226, $D226, Hombres!$A$1:$DW$117, Mujeres!$A$1:$DW$117)</f>
        <v>0</v>
      </c>
      <c r="BZ226" s="104" cm="1">
        <f t="array" ref="BZ226">AnualidadActivo(BZ$2, $E226, $C226, $B226, $D226, Hombres!$A$1:$DW$117, Mujeres!$A$1:$DW$117)</f>
        <v>0</v>
      </c>
      <c r="CA226" s="104" cm="1">
        <f t="array" ref="CA226">AnualidadActivo(CA$2, $E226, $C226, $B226, $D226, Hombres!$A$1:$DW$117, Mujeres!$A$1:$DW$117)</f>
        <v>0</v>
      </c>
      <c r="CB226" s="104" cm="1">
        <f t="array" ref="CB226">AnualidadActivo(CB$2, $E226, $C226, $B226, $D226, Hombres!$A$1:$DW$117, Mujeres!$A$1:$DW$117)</f>
        <v>0</v>
      </c>
      <c r="CC226" s="104" cm="1">
        <f t="array" ref="CC226">AnualidadActivo(CC$2, $E226, $C226, $B226, $D226, Hombres!$A$1:$DW$117, Mujeres!$A$1:$DW$117)</f>
        <v>0</v>
      </c>
      <c r="CD226" s="104" cm="1">
        <f t="array" ref="CD226">AnualidadActivo(CD$2, $E226, $C226, $B226, $D226, Hombres!$A$1:$DW$117, Mujeres!$A$1:$DW$117)</f>
        <v>0</v>
      </c>
      <c r="CE226" s="104" cm="1">
        <f t="array" ref="CE226">AnualidadActivo(CE$2, $E226, $C226, $B226, $D226, Hombres!$A$1:$DW$117, Mujeres!$A$1:$DW$117)</f>
        <v>0</v>
      </c>
      <c r="CF226" s="104" cm="1">
        <f t="array" ref="CF226">AnualidadActivo(CF$2, $E226, $C226, $B226, $D226, Hombres!$A$1:$DW$117, Mujeres!$A$1:$DW$117)</f>
        <v>0</v>
      </c>
      <c r="CG226" s="104" cm="1">
        <f t="array" ref="CG226">AnualidadActivo(CG$2, $E226, $C226, $B226, $D226, Hombres!$A$1:$DW$117, Mujeres!$A$1:$DW$117)</f>
        <v>0</v>
      </c>
      <c r="CH226" s="104" cm="1">
        <f t="array" ref="CH226">AnualidadActivo(CH$2, $E226, $C226, $B226, $D226, Hombres!$A$1:$DW$117, Mujeres!$A$1:$DW$117)</f>
        <v>0</v>
      </c>
      <c r="CI226" s="104" cm="1">
        <f t="array" ref="CI226">AnualidadActivo(CI$2, $E226, $C226, $B226, $D226, Hombres!$A$1:$DW$117, Mujeres!$A$1:$DW$117)</f>
        <v>0</v>
      </c>
      <c r="CJ226" s="104" cm="1">
        <f t="array" ref="CJ226">AnualidadActivo(CJ$2, $E226, $C226, $B226, $D226, Hombres!$A$1:$DW$117, Mujeres!$A$1:$DW$117)</f>
        <v>0</v>
      </c>
      <c r="CK226" s="104" cm="1">
        <f t="array" ref="CK226">AnualidadActivo(CK$2, $E226, $C226, $B226, $D226, Hombres!$A$1:$DW$117, Mujeres!$A$1:$DW$117)</f>
        <v>0</v>
      </c>
      <c r="CL226" s="104" cm="1">
        <f t="array" ref="CL226">AnualidadActivo(CL$2, $E226, $C226, $B226, $D226, Hombres!$A$1:$DW$117, Mujeres!$A$1:$DW$117)</f>
        <v>0</v>
      </c>
      <c r="CM226" s="104" cm="1">
        <f t="array" ref="CM226">AnualidadActivo(CM$2, $E226, $C226, $B226, $D226, Hombres!$A$1:$DW$117, Mujeres!$A$1:$DW$117)</f>
        <v>0</v>
      </c>
      <c r="CN226" s="104" cm="1">
        <f t="array" ref="CN226">AnualidadActivo(CN$2, $E226, $C226, $B226, $D226, Hombres!$A$1:$DW$117, Mujeres!$A$1:$DW$117)</f>
        <v>0</v>
      </c>
      <c r="CO226" s="104" cm="1">
        <f t="array" ref="CO226">AnualidadActivo(CO$2, $E226, $C226, $B226, $D226, Hombres!$A$1:$DW$117, Mujeres!$A$1:$DW$117)</f>
        <v>0</v>
      </c>
      <c r="CP226" s="104" cm="1">
        <f t="array" ref="CP226">AnualidadActivo(CP$2, $E226, $C226, $B226, $D226, Hombres!$A$1:$DW$117, Mujeres!$A$1:$DW$117)</f>
        <v>0</v>
      </c>
      <c r="CQ226" s="104" cm="1">
        <f t="array" ref="CQ226">AnualidadActivo(CQ$2, $E226, $C226, $B226, $D226, Hombres!$A$1:$DW$117, Mujeres!$A$1:$DW$117)</f>
        <v>0</v>
      </c>
      <c r="CR226" s="104" cm="1">
        <f t="array" ref="CR226">AnualidadActivo(CR$2, $E226, $C226, $B226, $D226, Hombres!$A$1:$DW$117, Mujeres!$A$1:$DW$117)</f>
        <v>0</v>
      </c>
      <c r="CS226" s="104" cm="1">
        <f t="array" ref="CS226">AnualidadActivo(CS$2, $E226, $C226, $B226, $D226, Hombres!$A$1:$DW$117, Mujeres!$A$1:$DW$117)</f>
        <v>0</v>
      </c>
      <c r="CT226" s="104" cm="1">
        <f t="array" ref="CT226">AnualidadActivo(CT$2, $E226, $C226, $B226, $D226, Hombres!$A$1:$DW$117, Mujeres!$A$1:$DW$117)</f>
        <v>0</v>
      </c>
      <c r="CU226" s="104" cm="1">
        <f t="array" ref="CU226">AnualidadActivo(CU$2, $E226, $C226, $B226, $D226, Hombres!$A$1:$DW$117, Mujeres!$A$1:$DW$117)</f>
        <v>0</v>
      </c>
      <c r="CV226" s="104" cm="1">
        <f t="array" ref="CV226">AnualidadActivo(CV$2, $E226, $C226, $B226, $D226, Hombres!$A$1:$DW$117, Mujeres!$A$1:$DW$117)</f>
        <v>0</v>
      </c>
      <c r="CW226" s="104" cm="1">
        <f t="array" ref="CW226">AnualidadActivo(CW$2, $E226, $C226, $B226, $D226, Hombres!$A$1:$DW$117, Mujeres!$A$1:$DW$117)</f>
        <v>0</v>
      </c>
      <c r="CX226" s="104" cm="1">
        <f t="array" ref="CX226">AnualidadActivo(CX$2, $E226, $C226, $B226, $D226, Hombres!$A$1:$DW$117, Mujeres!$A$1:$DW$117)</f>
        <v>0</v>
      </c>
      <c r="CY226" s="104" cm="1">
        <f t="array" ref="CY226">AnualidadActivo(CY$2, $E226, $C226, $B226, $D226, Hombres!$A$1:$DW$117, Mujeres!$A$1:$DW$117)</f>
        <v>0</v>
      </c>
      <c r="CZ226" s="104" cm="1">
        <f t="array" ref="CZ226">AnualidadActivo(CZ$2, $E226, $C226, $B226, $D226, Hombres!$A$1:$DW$117, Mujeres!$A$1:$DW$117)</f>
        <v>0</v>
      </c>
      <c r="DA226" s="104" cm="1">
        <f t="array" ref="DA226">AnualidadActivo(DA$2, $E226, $C226, $B226, $D226, Hombres!$A$1:$DW$117, Mujeres!$A$1:$DW$117)</f>
        <v>0</v>
      </c>
    </row>
    <row r="227" spans="1:105" x14ac:dyDescent="0.35">
      <c r="J227" s="104">
        <f>SUM(J3:J226)</f>
        <v>0</v>
      </c>
      <c r="K227" s="104">
        <f t="shared" ref="K227:BV227" si="4">SUM(K3:K226)</f>
        <v>0</v>
      </c>
      <c r="L227" s="104">
        <f t="shared" si="4"/>
        <v>0</v>
      </c>
      <c r="M227" s="104">
        <f t="shared" si="4"/>
        <v>0</v>
      </c>
      <c r="N227" s="104">
        <f t="shared" si="4"/>
        <v>0</v>
      </c>
      <c r="O227" s="104">
        <f t="shared" si="4"/>
        <v>0</v>
      </c>
      <c r="P227" s="104">
        <f t="shared" si="4"/>
        <v>6197858.4385445239</v>
      </c>
      <c r="Q227" s="104">
        <f t="shared" si="4"/>
        <v>33952803.4500819</v>
      </c>
      <c r="R227" s="104">
        <f t="shared" si="4"/>
        <v>34971387.55358436</v>
      </c>
      <c r="S227" s="104">
        <f t="shared" si="4"/>
        <v>37734549.121416882</v>
      </c>
      <c r="T227" s="104">
        <f t="shared" si="4"/>
        <v>38866585.595059387</v>
      </c>
      <c r="U227" s="104">
        <f t="shared" si="4"/>
        <v>44250669.843002394</v>
      </c>
      <c r="V227" s="104">
        <f t="shared" si="4"/>
        <v>50653621.915695801</v>
      </c>
      <c r="W227" s="104">
        <f t="shared" si="4"/>
        <v>76497366.178358078</v>
      </c>
      <c r="X227" s="104">
        <f t="shared" si="4"/>
        <v>166029200.2961348</v>
      </c>
      <c r="Y227" s="104">
        <f t="shared" si="4"/>
        <v>253645931.31176183</v>
      </c>
      <c r="Z227" s="104">
        <f t="shared" si="4"/>
        <v>273516014.32613295</v>
      </c>
      <c r="AA227" s="104">
        <f t="shared" si="4"/>
        <v>385381492.69044268</v>
      </c>
      <c r="AB227" s="104">
        <f t="shared" si="4"/>
        <v>472097637.96470457</v>
      </c>
      <c r="AC227" s="104">
        <f t="shared" si="4"/>
        <v>581003490.5572592</v>
      </c>
      <c r="AD227" s="104">
        <f t="shared" si="4"/>
        <v>734129640.00662851</v>
      </c>
      <c r="AE227" s="104">
        <f t="shared" si="4"/>
        <v>985481921.77288461</v>
      </c>
      <c r="AF227" s="104">
        <f t="shared" si="4"/>
        <v>1078438078.7546346</v>
      </c>
      <c r="AG227" s="104">
        <f t="shared" si="4"/>
        <v>1318233769.7942445</v>
      </c>
      <c r="AH227" s="104">
        <f t="shared" si="4"/>
        <v>1638250185.5337305</v>
      </c>
      <c r="AI227" s="104">
        <f t="shared" si="4"/>
        <v>1827333538.8524044</v>
      </c>
      <c r="AJ227" s="104">
        <f t="shared" si="4"/>
        <v>2126282956.0303953</v>
      </c>
      <c r="AK227" s="104">
        <f t="shared" si="4"/>
        <v>2557789955.142745</v>
      </c>
      <c r="AL227" s="104">
        <f t="shared" si="4"/>
        <v>3102533109.3150721</v>
      </c>
      <c r="AM227" s="104">
        <f t="shared" si="4"/>
        <v>3743710460.6740589</v>
      </c>
      <c r="AN227" s="104">
        <f t="shared" si="4"/>
        <v>4740513459.6253653</v>
      </c>
      <c r="AO227" s="104">
        <f t="shared" si="4"/>
        <v>5712792476.2152929</v>
      </c>
      <c r="AP227" s="104">
        <f t="shared" si="4"/>
        <v>6457672414.8585472</v>
      </c>
      <c r="AQ227" s="104">
        <f t="shared" si="4"/>
        <v>7118675582.0746183</v>
      </c>
      <c r="AR227" s="104">
        <f t="shared" si="4"/>
        <v>7890880757.6684256</v>
      </c>
      <c r="AS227" s="104">
        <f t="shared" si="4"/>
        <v>8244140778.4316053</v>
      </c>
      <c r="AT227" s="104">
        <f t="shared" si="4"/>
        <v>8910145373.9599457</v>
      </c>
      <c r="AU227" s="104">
        <f t="shared" si="4"/>
        <v>9331273282.4392433</v>
      </c>
      <c r="AV227" s="104">
        <f t="shared" si="4"/>
        <v>10376072112.394573</v>
      </c>
      <c r="AW227" s="104">
        <f t="shared" si="4"/>
        <v>10755274383.049322</v>
      </c>
      <c r="AX227" s="104">
        <f t="shared" si="4"/>
        <v>11053530338.179205</v>
      </c>
      <c r="AY227" s="104">
        <f t="shared" si="4"/>
        <v>11343465997.252808</v>
      </c>
      <c r="AZ227" s="104">
        <f t="shared" si="4"/>
        <v>11657571935.734625</v>
      </c>
      <c r="BA227" s="104">
        <f t="shared" si="4"/>
        <v>12221724700.799229</v>
      </c>
      <c r="BB227" s="104">
        <f t="shared" si="4"/>
        <v>12335632893.418381</v>
      </c>
      <c r="BC227" s="104">
        <f t="shared" si="4"/>
        <v>12426827554.980314</v>
      </c>
      <c r="BD227" s="104">
        <f t="shared" si="4"/>
        <v>12492331681.324652</v>
      </c>
      <c r="BE227" s="104">
        <f t="shared" si="4"/>
        <v>12527000590.191696</v>
      </c>
      <c r="BF227" s="104">
        <f t="shared" si="4"/>
        <v>12515832466.397398</v>
      </c>
      <c r="BG227" s="104">
        <f t="shared" si="4"/>
        <v>12488181866.039436</v>
      </c>
      <c r="BH227" s="104">
        <f t="shared" si="4"/>
        <v>12424968947.808388</v>
      </c>
      <c r="BI227" s="104">
        <f t="shared" si="4"/>
        <v>12323987944.675028</v>
      </c>
      <c r="BJ227" s="104">
        <f t="shared" si="4"/>
        <v>12183115460.968643</v>
      </c>
      <c r="BK227" s="104">
        <f t="shared" si="4"/>
        <v>12000489742.866489</v>
      </c>
      <c r="BL227" s="104">
        <f t="shared" si="4"/>
        <v>11772717136.966751</v>
      </c>
      <c r="BM227" s="104">
        <f t="shared" si="4"/>
        <v>11500340403.15653</v>
      </c>
      <c r="BN227" s="104">
        <f t="shared" si="4"/>
        <v>11182809014.863842</v>
      </c>
      <c r="BO227" s="104">
        <f t="shared" si="4"/>
        <v>10820869063.820833</v>
      </c>
      <c r="BP227" s="104">
        <f t="shared" si="4"/>
        <v>10415181107.897043</v>
      </c>
      <c r="BQ227" s="104">
        <f t="shared" si="4"/>
        <v>9966311628.4998112</v>
      </c>
      <c r="BR227" s="104">
        <f t="shared" si="4"/>
        <v>9477797297.0127544</v>
      </c>
      <c r="BS227" s="104">
        <f t="shared" si="4"/>
        <v>8953658769.2882652</v>
      </c>
      <c r="BT227" s="104">
        <f t="shared" si="4"/>
        <v>8398507152.8124056</v>
      </c>
      <c r="BU227" s="104">
        <f t="shared" si="4"/>
        <v>7817468704.105711</v>
      </c>
      <c r="BV227" s="104">
        <f t="shared" si="4"/>
        <v>7216600627.2811069</v>
      </c>
      <c r="BW227" s="104">
        <f t="shared" ref="BW227:DA227" si="5">SUM(BW3:BW226)</f>
        <v>6603270216.4807816</v>
      </c>
      <c r="BX227" s="104">
        <f t="shared" si="5"/>
        <v>5985648948.6333799</v>
      </c>
      <c r="BY227" s="104">
        <f t="shared" si="5"/>
        <v>5371853934.6968126</v>
      </c>
      <c r="BZ227" s="104">
        <f t="shared" si="5"/>
        <v>4769669745.2147417</v>
      </c>
      <c r="CA227" s="104">
        <f t="shared" si="5"/>
        <v>4186664154.6984696</v>
      </c>
      <c r="CB227" s="104">
        <f t="shared" si="5"/>
        <v>3630224933.5186777</v>
      </c>
      <c r="CC227" s="104">
        <f t="shared" si="5"/>
        <v>3106986154.5649986</v>
      </c>
      <c r="CD227" s="104">
        <f t="shared" si="5"/>
        <v>2622200384.0510616</v>
      </c>
      <c r="CE227" s="104">
        <f t="shared" si="5"/>
        <v>2179670012.3519516</v>
      </c>
      <c r="CF227" s="104">
        <f t="shared" si="5"/>
        <v>1781957527.3259101</v>
      </c>
      <c r="CG227" s="104">
        <f t="shared" si="5"/>
        <v>1430563942.3664141</v>
      </c>
      <c r="CH227" s="104">
        <f t="shared" si="5"/>
        <v>1125787665.439256</v>
      </c>
      <c r="CI227" s="104">
        <f t="shared" si="5"/>
        <v>866639144.5620575</v>
      </c>
      <c r="CJ227" s="104">
        <f t="shared" si="5"/>
        <v>651020633.04578471</v>
      </c>
      <c r="CK227" s="104">
        <f t="shared" si="5"/>
        <v>475961501.73993695</v>
      </c>
      <c r="CL227" s="104">
        <f t="shared" si="5"/>
        <v>337755521.82571483</v>
      </c>
      <c r="CM227" s="104">
        <f t="shared" si="5"/>
        <v>232017708.73380426</v>
      </c>
      <c r="CN227" s="104">
        <f t="shared" si="5"/>
        <v>153856651.92138484</v>
      </c>
      <c r="CO227" s="104">
        <f t="shared" si="5"/>
        <v>98205810.198222354</v>
      </c>
      <c r="CP227" s="104">
        <f t="shared" si="5"/>
        <v>60149161.36019323</v>
      </c>
      <c r="CQ227" s="104">
        <f t="shared" si="5"/>
        <v>35230153.298417851</v>
      </c>
      <c r="CR227" s="104">
        <f t="shared" si="5"/>
        <v>19649559.0060599</v>
      </c>
      <c r="CS227" s="104">
        <f t="shared" si="5"/>
        <v>10374377.810064029</v>
      </c>
      <c r="CT227" s="104">
        <f t="shared" si="5"/>
        <v>5136976.8235726459</v>
      </c>
      <c r="CU227" s="104">
        <f t="shared" si="5"/>
        <v>2352146.7690935787</v>
      </c>
      <c r="CV227" s="104">
        <f t="shared" si="5"/>
        <v>983919.80195240723</v>
      </c>
      <c r="CW227" s="104">
        <f t="shared" si="5"/>
        <v>365357.12217951112</v>
      </c>
      <c r="CX227" s="104">
        <f t="shared" si="5"/>
        <v>116501.72296459219</v>
      </c>
      <c r="CY227" s="104">
        <f t="shared" si="5"/>
        <v>29311.341972767572</v>
      </c>
      <c r="CZ227" s="104">
        <f t="shared" si="5"/>
        <v>0</v>
      </c>
      <c r="DA227" s="104">
        <f t="shared" si="5"/>
        <v>0</v>
      </c>
    </row>
    <row r="228" spans="1:105" x14ac:dyDescent="0.35">
      <c r="J228" s="104"/>
      <c r="K228" s="104"/>
      <c r="L228" s="104"/>
      <c r="M228" s="104"/>
      <c r="N228" s="104"/>
      <c r="O228" s="104"/>
      <c r="P228" s="104"/>
      <c r="Q228" s="104"/>
      <c r="R228" s="104"/>
      <c r="S228" s="104"/>
      <c r="T228" s="104"/>
      <c r="U228" s="104"/>
      <c r="V228" s="104"/>
      <c r="W228" s="104"/>
      <c r="X228" s="104"/>
      <c r="Y228" s="104"/>
      <c r="Z228" s="104"/>
      <c r="AA228" s="104"/>
      <c r="AB228" s="104"/>
      <c r="AC228" s="104"/>
      <c r="AD228" s="104"/>
      <c r="AE228" s="104"/>
      <c r="AF228" s="104"/>
      <c r="AG228" s="104"/>
      <c r="AH228" s="104"/>
      <c r="AI228" s="104"/>
      <c r="AJ228" s="104"/>
      <c r="AK228" s="104"/>
      <c r="AL228" s="104"/>
      <c r="AM228" s="104"/>
      <c r="AN228" s="104"/>
      <c r="AO228" s="104"/>
      <c r="AP228" s="104"/>
      <c r="AQ228" s="104"/>
      <c r="AR228" s="104"/>
      <c r="AS228" s="104"/>
      <c r="AT228" s="104"/>
      <c r="AU228" s="104"/>
      <c r="AV228" s="104"/>
      <c r="AW228" s="104"/>
      <c r="AX228" s="104"/>
      <c r="AY228" s="104"/>
      <c r="AZ228" s="104"/>
      <c r="BA228" s="104"/>
      <c r="BB228" s="104"/>
      <c r="BC228" s="104"/>
      <c r="BD228" s="104"/>
      <c r="BE228" s="104"/>
      <c r="BF228" s="104"/>
      <c r="BG228" s="104"/>
      <c r="BH228" s="104"/>
      <c r="BI228" s="104"/>
      <c r="BJ228" s="104"/>
      <c r="BK228" s="104"/>
      <c r="BL228" s="104"/>
      <c r="BM228" s="104"/>
      <c r="BN228" s="104"/>
      <c r="BO228" s="104"/>
      <c r="BP228" s="104"/>
      <c r="BQ228" s="104"/>
      <c r="BR228" s="104"/>
      <c r="BS228" s="104"/>
      <c r="BT228" s="104"/>
      <c r="BU228" s="104"/>
      <c r="BV228" s="104"/>
      <c r="BW228" s="104"/>
      <c r="BX228" s="104"/>
      <c r="BY228" s="104"/>
      <c r="BZ228" s="104"/>
      <c r="CA228" s="104"/>
      <c r="CB228" s="104"/>
      <c r="CC228" s="104"/>
      <c r="CD228" s="104"/>
      <c r="CE228" s="104"/>
      <c r="CF228" s="104"/>
      <c r="CG228" s="104"/>
      <c r="CH228" s="104"/>
      <c r="CI228" s="104"/>
      <c r="CJ228" s="104"/>
      <c r="CK228" s="104"/>
      <c r="CL228" s="104"/>
      <c r="CM228" s="104"/>
      <c r="CN228" s="104"/>
      <c r="CO228" s="104"/>
      <c r="CP228" s="104"/>
      <c r="CQ228" s="104"/>
      <c r="CR228" s="104"/>
      <c r="CS228" s="104"/>
      <c r="CT228" s="104"/>
      <c r="CU228" s="104"/>
      <c r="CV228" s="104"/>
      <c r="CW228" s="104"/>
      <c r="CX228" s="104"/>
      <c r="CY228" s="104"/>
      <c r="CZ228" s="104"/>
      <c r="DA228" s="104"/>
    </row>
  </sheetData>
  <mergeCells count="2">
    <mergeCell ref="A1:G1"/>
    <mergeCell ref="I2:I5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7A246A-AF72-4B37-A4F9-A9D082049C37}">
  <sheetPr codeName="Hoja14"/>
  <dimension ref="A1:CY173"/>
  <sheetViews>
    <sheetView topLeftCell="A158" workbookViewId="0">
      <selection activeCell="B170" sqref="B170"/>
    </sheetView>
  </sheetViews>
  <sheetFormatPr baseColWidth="10" defaultRowHeight="14.5" x14ac:dyDescent="0.35"/>
  <cols>
    <col min="3" max="3" width="15.1796875" bestFit="1" customWidth="1"/>
    <col min="4" max="4" width="18.08984375" bestFit="1" customWidth="1"/>
    <col min="8" max="8" width="13.7265625" bestFit="1" customWidth="1"/>
    <col min="9" max="38" width="12" bestFit="1" customWidth="1"/>
    <col min="39" max="48" width="11.1796875" bestFit="1" customWidth="1"/>
  </cols>
  <sheetData>
    <row r="1" spans="1:103" x14ac:dyDescent="0.35">
      <c r="A1" s="26" t="s">
        <v>1</v>
      </c>
      <c r="B1" s="23" t="s">
        <v>2</v>
      </c>
      <c r="C1" s="24" t="s">
        <v>3</v>
      </c>
      <c r="D1" s="25" t="s">
        <v>4</v>
      </c>
      <c r="E1" s="25" t="s">
        <v>0</v>
      </c>
      <c r="G1" s="22" t="s">
        <v>39</v>
      </c>
      <c r="H1" s="34">
        <v>2025</v>
      </c>
      <c r="I1" s="34">
        <v>2026</v>
      </c>
      <c r="J1" s="34">
        <v>2027</v>
      </c>
      <c r="K1" s="34">
        <v>2028</v>
      </c>
      <c r="L1" s="34">
        <v>2029</v>
      </c>
      <c r="M1" s="34">
        <v>2030</v>
      </c>
      <c r="N1" s="34">
        <v>2031</v>
      </c>
      <c r="O1" s="34">
        <v>2032</v>
      </c>
      <c r="P1" s="34">
        <v>2033</v>
      </c>
      <c r="Q1" s="34">
        <v>2034</v>
      </c>
      <c r="R1" s="34">
        <v>2035</v>
      </c>
      <c r="S1" s="34">
        <v>2036</v>
      </c>
      <c r="T1" s="34">
        <v>2037</v>
      </c>
      <c r="U1" s="34">
        <v>2038</v>
      </c>
      <c r="V1" s="34">
        <v>2039</v>
      </c>
      <c r="W1" s="34">
        <v>2040</v>
      </c>
      <c r="X1" s="34">
        <v>2041</v>
      </c>
      <c r="Y1" s="34">
        <v>2042</v>
      </c>
      <c r="Z1" s="34">
        <v>2043</v>
      </c>
      <c r="AA1" s="34">
        <v>2044</v>
      </c>
      <c r="AB1" s="34">
        <v>2045</v>
      </c>
      <c r="AC1" s="34">
        <v>2046</v>
      </c>
      <c r="AD1" s="34">
        <v>2047</v>
      </c>
      <c r="AE1" s="34">
        <v>2048</v>
      </c>
      <c r="AF1" s="34">
        <v>2049</v>
      </c>
      <c r="AG1" s="34">
        <v>2050</v>
      </c>
      <c r="AH1" s="34">
        <v>2051</v>
      </c>
      <c r="AI1" s="34">
        <v>2052</v>
      </c>
      <c r="AJ1" s="34">
        <v>2053</v>
      </c>
      <c r="AK1" s="34">
        <v>2054</v>
      </c>
      <c r="AL1" s="34">
        <v>2055</v>
      </c>
      <c r="AM1" s="34">
        <v>2056</v>
      </c>
      <c r="AN1" s="34">
        <v>2057</v>
      </c>
      <c r="AO1" s="34">
        <v>2058</v>
      </c>
      <c r="AP1" s="34">
        <v>2059</v>
      </c>
      <c r="AQ1" s="34">
        <v>2060</v>
      </c>
      <c r="AR1" s="34">
        <v>2061</v>
      </c>
      <c r="AS1" s="34">
        <v>2062</v>
      </c>
      <c r="AT1" s="34">
        <v>2063</v>
      </c>
      <c r="AU1" s="34">
        <v>2064</v>
      </c>
      <c r="AV1" s="34">
        <v>2065</v>
      </c>
      <c r="AW1" s="34">
        <v>2066</v>
      </c>
      <c r="AX1" s="34">
        <v>2067</v>
      </c>
      <c r="AY1" s="34">
        <v>2068</v>
      </c>
      <c r="AZ1" s="34">
        <v>2069</v>
      </c>
      <c r="BA1" s="34">
        <v>2070</v>
      </c>
      <c r="BB1" s="34">
        <v>2071</v>
      </c>
      <c r="BC1" s="34">
        <v>2072</v>
      </c>
      <c r="BD1" s="34">
        <v>2073</v>
      </c>
      <c r="BE1" s="34">
        <v>2074</v>
      </c>
      <c r="BF1" s="34">
        <v>2075</v>
      </c>
      <c r="BG1" s="34">
        <v>2076</v>
      </c>
      <c r="BH1" s="34">
        <v>2077</v>
      </c>
      <c r="BI1" s="34">
        <v>2078</v>
      </c>
      <c r="BJ1" s="34">
        <v>2079</v>
      </c>
      <c r="BK1" s="34">
        <v>2080</v>
      </c>
      <c r="BL1" s="34">
        <v>2081</v>
      </c>
      <c r="BM1" s="34">
        <v>2082</v>
      </c>
      <c r="BN1" s="34">
        <v>2083</v>
      </c>
      <c r="BO1" s="34">
        <v>2084</v>
      </c>
      <c r="BP1" s="34">
        <v>2085</v>
      </c>
      <c r="BQ1" s="34">
        <v>2086</v>
      </c>
      <c r="BR1" s="34">
        <v>2087</v>
      </c>
      <c r="BS1" s="34">
        <v>2088</v>
      </c>
      <c r="BT1" s="34">
        <v>2089</v>
      </c>
      <c r="BU1" s="34">
        <v>2090</v>
      </c>
      <c r="BV1" s="34">
        <v>2091</v>
      </c>
      <c r="BW1" s="34">
        <v>2092</v>
      </c>
      <c r="BX1" s="34">
        <v>2093</v>
      </c>
      <c r="BY1" s="34">
        <v>2094</v>
      </c>
      <c r="BZ1" s="34">
        <v>2095</v>
      </c>
      <c r="CA1" s="34">
        <v>2096</v>
      </c>
      <c r="CB1" s="34">
        <v>2097</v>
      </c>
      <c r="CC1" s="34">
        <v>2098</v>
      </c>
      <c r="CD1" s="34">
        <v>2099</v>
      </c>
      <c r="CE1" s="34">
        <v>2100</v>
      </c>
      <c r="CF1" s="34">
        <v>2101</v>
      </c>
      <c r="CG1" s="34">
        <v>2102</v>
      </c>
      <c r="CH1" s="34">
        <v>2103</v>
      </c>
      <c r="CI1" s="34">
        <v>2104</v>
      </c>
      <c r="CJ1" s="34">
        <v>2105</v>
      </c>
      <c r="CK1" s="34">
        <v>2106</v>
      </c>
      <c r="CL1" s="34">
        <v>2107</v>
      </c>
      <c r="CM1" s="34">
        <v>2108</v>
      </c>
      <c r="CN1" s="34">
        <v>2109</v>
      </c>
      <c r="CO1" s="34">
        <v>2110</v>
      </c>
      <c r="CP1" s="34">
        <v>2111</v>
      </c>
      <c r="CQ1" s="34">
        <v>2112</v>
      </c>
      <c r="CR1" s="34">
        <v>2113</v>
      </c>
      <c r="CS1" s="34">
        <v>2114</v>
      </c>
      <c r="CT1" s="34">
        <v>2115</v>
      </c>
      <c r="CU1" s="34">
        <v>2116</v>
      </c>
      <c r="CV1" s="34">
        <v>2117</v>
      </c>
      <c r="CW1" s="34">
        <v>2118</v>
      </c>
      <c r="CX1" s="34">
        <v>2119</v>
      </c>
      <c r="CY1" s="34">
        <v>2120</v>
      </c>
    </row>
    <row r="2" spans="1:103" x14ac:dyDescent="0.35">
      <c r="A2" s="2">
        <v>1</v>
      </c>
      <c r="B2" s="3" t="s">
        <v>5</v>
      </c>
      <c r="C2" s="5">
        <v>16157</v>
      </c>
      <c r="D2" s="110">
        <v>139691.9</v>
      </c>
      <c r="E2" s="12" cm="1">
        <f t="array" ref="E2">edadCalc(C2)</f>
        <v>81</v>
      </c>
      <c r="G2" s="22"/>
      <c r="H2" s="58" cm="1">
        <f t="array" ref="H2">AnualidadPensionado(H$1,$E2,$B2, $D2, Hombres!$A$1:$DW$117, Mujeres!$A$1:$DW$117)</f>
        <v>0</v>
      </c>
      <c r="I2" s="58" cm="1">
        <f t="array" ref="I2">AnualidadPensionado(I$1,$E2,$B2, $D2, Hombres!$A$1:$DW$117, Mujeres!$A$1:$DW$117)</f>
        <v>1772137.5218136448</v>
      </c>
      <c r="J2" s="58" cm="1">
        <f t="array" ref="J2">AnualidadPensionado(J$1,$E2,$B2, $D2, Hombres!$A$1:$DW$117, Mujeres!$A$1:$DW$117)</f>
        <v>1721051.9167650575</v>
      </c>
      <c r="K2" s="58" cm="1">
        <f t="array" ref="K2">AnualidadPensionado(K$1,$E2,$B2, $D2, Hombres!$A$1:$DW$117, Mujeres!$A$1:$DW$117)</f>
        <v>1662605.5031030837</v>
      </c>
      <c r="L2" s="58" cm="1">
        <f t="array" ref="L2">AnualidadPensionado(L$1,$E2,$B2, $D2, Hombres!$A$1:$DW$117, Mujeres!$A$1:$DW$117)</f>
        <v>1596736.2120693296</v>
      </c>
      <c r="M2" s="58" cm="1">
        <f t="array" ref="M2">AnualidadPensionado(M$1,$E2,$B2, $D2, Hombres!$A$1:$DW$117, Mujeres!$A$1:$DW$117)</f>
        <v>1523621.3719094205</v>
      </c>
      <c r="N2" s="58" cm="1">
        <f t="array" ref="N2">AnualidadPensionado(N$1,$E2,$B2, $D2, Hombres!$A$1:$DW$117, Mujeres!$A$1:$DW$117)</f>
        <v>1443655.0838932968</v>
      </c>
      <c r="O2" s="58" cm="1">
        <f t="array" ref="O2">AnualidadPensionado(O$1,$E2,$B2, $D2, Hombres!$A$1:$DW$117, Mujeres!$A$1:$DW$117)</f>
        <v>1357340.8159606501</v>
      </c>
      <c r="P2" s="58" cm="1">
        <f t="array" ref="P2">AnualidadPensionado(P$1,$E2,$B2, $D2, Hombres!$A$1:$DW$117, Mujeres!$A$1:$DW$117)</f>
        <v>1265280.6125420432</v>
      </c>
      <c r="Q2" s="58" cm="1">
        <f t="array" ref="Q2">AnualidadPensionado(Q$1,$E2,$B2, $D2, Hombres!$A$1:$DW$117, Mujeres!$A$1:$DW$117)</f>
        <v>1168275.0755807925</v>
      </c>
      <c r="R2" s="58" cm="1">
        <f t="array" ref="R2">AnualidadPensionado(R$1,$E2,$B2, $D2, Hombres!$A$1:$DW$117, Mujeres!$A$1:$DW$117)</f>
        <v>1067448.3896315759</v>
      </c>
      <c r="S2" s="58" cm="1">
        <f t="array" ref="S2">AnualidadPensionado(S$1,$E2,$B2, $D2, Hombres!$A$1:$DW$117, Mujeres!$A$1:$DW$117)</f>
        <v>964181.61135166464</v>
      </c>
      <c r="T2" s="58" cm="1">
        <f t="array" ref="T2">AnualidadPensionado(T$1,$E2,$B2, $D2, Hombres!$A$1:$DW$117, Mujeres!$A$1:$DW$117)</f>
        <v>859957.81963527645</v>
      </c>
      <c r="U2" s="58" cm="1">
        <f t="array" ref="U2">AnualidadPensionado(U$1,$E2,$B2, $D2, Hombres!$A$1:$DW$117, Mujeres!$A$1:$DW$117)</f>
        <v>756316.78589972784</v>
      </c>
      <c r="V2" s="58" cm="1">
        <f t="array" ref="V2">AnualidadPensionado(V$1,$E2,$B2, $D2, Hombres!$A$1:$DW$117, Mujeres!$A$1:$DW$117)</f>
        <v>654886.98367250711</v>
      </c>
      <c r="W2" s="58" cm="1">
        <f t="array" ref="W2">AnualidadPensionado(W$1,$E2,$B2, $D2, Hombres!$A$1:$DW$117, Mujeres!$A$1:$DW$117)</f>
        <v>557396.11299135734</v>
      </c>
      <c r="X2" s="58" cm="1">
        <f t="array" ref="X2">AnualidadPensionado(X$1,$E2,$B2, $D2, Hombres!$A$1:$DW$117, Mujeres!$A$1:$DW$117)</f>
        <v>465530.92607596709</v>
      </c>
      <c r="Y2" s="58" cm="1">
        <f t="array" ref="Y2">AnualidadPensionado(Y$1,$E2,$B2, $D2, Hombres!$A$1:$DW$117, Mujeres!$A$1:$DW$117)</f>
        <v>380762.07434067689</v>
      </c>
      <c r="Z2" s="58" cm="1">
        <f t="array" ref="Z2">AnualidadPensionado(Z$1,$E2,$B2, $D2, Hombres!$A$1:$DW$117, Mujeres!$A$1:$DW$117)</f>
        <v>304270.4472980391</v>
      </c>
      <c r="AA2" s="58" cm="1">
        <f t="array" ref="AA2">AnualidadPensionado(AA$1,$E2,$B2, $D2, Hombres!$A$1:$DW$117, Mujeres!$A$1:$DW$117)</f>
        <v>236927.02409254384</v>
      </c>
      <c r="AB2" s="58" cm="1">
        <f t="array" ref="AB2">AnualidadPensionado(AB$1,$E2,$B2, $D2, Hombres!$A$1:$DW$117, Mujeres!$A$1:$DW$117)</f>
        <v>179260.79062770715</v>
      </c>
      <c r="AC2" s="58" cm="1">
        <f t="array" ref="AC2">AnualidadPensionado(AC$1,$E2,$B2, $D2, Hombres!$A$1:$DW$117, Mujeres!$A$1:$DW$117)</f>
        <v>131379.82760461656</v>
      </c>
      <c r="AD2" s="58" cm="1">
        <f t="array" ref="AD2">AnualidadPensionado(AD$1,$E2,$B2, $D2, Hombres!$A$1:$DW$117, Mujeres!$A$1:$DW$117)</f>
        <v>92936.80226243558</v>
      </c>
      <c r="AE2" s="58" cm="1">
        <f t="array" ref="AE2">AnualidadPensionado(AE$1,$E2,$B2, $D2, Hombres!$A$1:$DW$117, Mujeres!$A$1:$DW$117)</f>
        <v>63187.924516221057</v>
      </c>
      <c r="AF2" s="58" cm="1">
        <f t="array" ref="AF2">AnualidadPensionado(AF$1,$E2,$B2, $D2, Hombres!$A$1:$DW$117, Mujeres!$A$1:$DW$117)</f>
        <v>41093.943439702547</v>
      </c>
      <c r="AG2" s="58" cm="1">
        <f t="array" ref="AG2">AnualidadPensionado(AG$1,$E2,$B2, $D2, Hombres!$A$1:$DW$117, Mujeres!$A$1:$DW$117)</f>
        <v>25427.658206053413</v>
      </c>
      <c r="AH2" s="58" cm="1">
        <f t="array" ref="AH2">AnualidadPensionado(AH$1,$E2,$B2, $D2, Hombres!$A$1:$DW$117, Mujeres!$A$1:$DW$117)</f>
        <v>14880.075968135217</v>
      </c>
      <c r="AI2" s="58" cm="1">
        <f t="array" ref="AI2">AnualidadPensionado(AI$1,$E2,$B2, $D2, Hombres!$A$1:$DW$117, Mujeres!$A$1:$DW$117)</f>
        <v>8176.737450783131</v>
      </c>
      <c r="AJ2" s="58" cm="1">
        <f t="array" ref="AJ2">AnualidadPensionado(AJ$1,$E2,$B2, $D2, Hombres!$A$1:$DW$117, Mujeres!$A$1:$DW$117)</f>
        <v>4183.3079081380129</v>
      </c>
      <c r="AK2" s="58" cm="1">
        <f t="array" ref="AK2">AnualidadPensionado(AK$1,$E2,$B2, $D2, Hombres!$A$1:$DW$117, Mujeres!$A$1:$DW$117)</f>
        <v>1972.4684997844608</v>
      </c>
      <c r="AL2" s="58" cm="1">
        <f t="array" ref="AL2">AnualidadPensionado(AL$1,$E2,$B2, $D2, Hombres!$A$1:$DW$117, Mujeres!$A$1:$DW$117)</f>
        <v>846.87739961111197</v>
      </c>
      <c r="AM2" s="58" cm="1">
        <f t="array" ref="AM2">AnualidadPensionado(AM$1,$E2,$B2, $D2, Hombres!$A$1:$DW$117, Mujeres!$A$1:$DW$117)</f>
        <v>326.24885347308759</v>
      </c>
      <c r="AN2" s="58" cm="1">
        <f t="array" ref="AN2">AnualidadPensionado(AN$1,$E2,$B2, $D2, Hombres!$A$1:$DW$117, Mujeres!$A$1:$DW$117)</f>
        <v>110.66173320967076</v>
      </c>
      <c r="AO2" s="58" cm="1">
        <f t="array" ref="AO2">AnualidadPensionado(AO$1,$E2,$B2, $D2, Hombres!$A$1:$DW$117, Mujeres!$A$1:$DW$117)</f>
        <v>32.232966461978883</v>
      </c>
      <c r="AP2" s="58" cm="1">
        <f t="array" ref="AP2">AnualidadPensionado(AP$1,$E2,$B2, $D2, Hombres!$A$1:$DW$117, Mujeres!$A$1:$DW$117)</f>
        <v>7.7889917495610277</v>
      </c>
      <c r="AQ2" s="58" cm="1">
        <f t="array" ref="AQ2">AnualidadPensionado(AQ$1,$E2,$B2, $D2, Hombres!$A$1:$DW$117, Mujeres!$A$1:$DW$117)</f>
        <v>0</v>
      </c>
      <c r="AR2" s="58" cm="1">
        <f t="array" ref="AR2">AnualidadPensionado(AR$1,$E2,$B2, $D2, Hombres!$A$1:$DW$117, Mujeres!$A$1:$DW$117)</f>
        <v>0</v>
      </c>
      <c r="AS2" s="58" cm="1">
        <f t="array" ref="AS2">AnualidadPensionado(AS$1,$E2,$B2, $D2, Hombres!$A$1:$DW$117, Mujeres!$A$1:$DW$117)</f>
        <v>0</v>
      </c>
      <c r="AT2" s="58" cm="1">
        <f t="array" ref="AT2">AnualidadPensionado(AT$1,$E2,$B2, $D2, Hombres!$A$1:$DW$117, Mujeres!$A$1:$DW$117)</f>
        <v>0</v>
      </c>
      <c r="AU2" s="58" cm="1">
        <f t="array" ref="AU2">AnualidadPensionado(AU$1,$E2,$B2, $D2, Hombres!$A$1:$DW$117, Mujeres!$A$1:$DW$117)</f>
        <v>0</v>
      </c>
      <c r="AV2" s="58" cm="1">
        <f t="array" ref="AV2">AnualidadPensionado(AV$1,$E2,$B2, $D2, Hombres!$A$1:$DW$117, Mujeres!$A$1:$DW$117)</f>
        <v>0</v>
      </c>
      <c r="AW2" s="58" cm="1">
        <f t="array" ref="AW2">AnualidadPensionado(AW$1,$E2,$B2, $D2, Hombres!$A$1:$DW$117, Mujeres!$A$1:$DW$117)</f>
        <v>0</v>
      </c>
      <c r="AX2" s="58" cm="1">
        <f t="array" ref="AX2">AnualidadPensionado(AX$1,$E2,$B2, $D2, Hombres!$A$1:$DW$117, Mujeres!$A$1:$DW$117)</f>
        <v>0</v>
      </c>
      <c r="AY2" s="58" cm="1">
        <f t="array" ref="AY2">AnualidadPensionado(AY$1,$E2,$B2, $D2, Hombres!$A$1:$DW$117, Mujeres!$A$1:$DW$117)</f>
        <v>0</v>
      </c>
      <c r="AZ2" s="58" cm="1">
        <f t="array" ref="AZ2">AnualidadPensionado(AZ$1,$E2,$B2, $D2, Hombres!$A$1:$DW$117, Mujeres!$A$1:$DW$117)</f>
        <v>0</v>
      </c>
      <c r="BA2" s="58" cm="1">
        <f t="array" ref="BA2">AnualidadPensionado(BA$1,$E2,$B2, $D2, Hombres!$A$1:$DW$117, Mujeres!$A$1:$DW$117)</f>
        <v>0</v>
      </c>
      <c r="BB2" s="58" cm="1">
        <f t="array" ref="BB2">AnualidadPensionado(BB$1,$E2,$B2, $D2, Hombres!$A$1:$DW$117, Mujeres!$A$1:$DW$117)</f>
        <v>0</v>
      </c>
      <c r="BC2" s="58" cm="1">
        <f t="array" ref="BC2">AnualidadPensionado(BC$1,$E2,$B2, $D2, Hombres!$A$1:$DW$117, Mujeres!$A$1:$DW$117)</f>
        <v>0</v>
      </c>
      <c r="BD2" s="58" cm="1">
        <f t="array" ref="BD2">AnualidadPensionado(BD$1,$E2,$B2, $D2, Hombres!$A$1:$DW$117, Mujeres!$A$1:$DW$117)</f>
        <v>0</v>
      </c>
      <c r="BE2" s="58" cm="1">
        <f t="array" ref="BE2">AnualidadPensionado(BE$1,$E2,$B2, $D2, Hombres!$A$1:$DW$117, Mujeres!$A$1:$DW$117)</f>
        <v>0</v>
      </c>
      <c r="BF2" s="58" cm="1">
        <f t="array" ref="BF2">AnualidadPensionado(BF$1,$E2,$B2, $D2, Hombres!$A$1:$DW$117, Mujeres!$A$1:$DW$117)</f>
        <v>0</v>
      </c>
      <c r="BG2" s="58" cm="1">
        <f t="array" ref="BG2">AnualidadPensionado(BG$1,$E2,$B2, $D2, Hombres!$A$1:$DW$117, Mujeres!$A$1:$DW$117)</f>
        <v>0</v>
      </c>
      <c r="BH2" s="58" cm="1">
        <f t="array" ref="BH2">AnualidadPensionado(BH$1,$E2,$B2, $D2, Hombres!$A$1:$DW$117, Mujeres!$A$1:$DW$117)</f>
        <v>0</v>
      </c>
      <c r="BI2" s="58" cm="1">
        <f t="array" ref="BI2">AnualidadPensionado(BI$1,$E2,$B2, $D2, Hombres!$A$1:$DW$117, Mujeres!$A$1:$DW$117)</f>
        <v>0</v>
      </c>
      <c r="BJ2" s="58" cm="1">
        <f t="array" ref="BJ2">AnualidadPensionado(BJ$1,$E2,$B2, $D2, Hombres!$A$1:$DW$117, Mujeres!$A$1:$DW$117)</f>
        <v>0</v>
      </c>
      <c r="BK2" s="58" cm="1">
        <f t="array" ref="BK2">AnualidadPensionado(BK$1,$E2,$B2, $D2, Hombres!$A$1:$DW$117, Mujeres!$A$1:$DW$117)</f>
        <v>0</v>
      </c>
      <c r="BL2" s="58" cm="1">
        <f t="array" ref="BL2">AnualidadPensionado(BL$1,$E2,$B2, $D2, Hombres!$A$1:$DW$117, Mujeres!$A$1:$DW$117)</f>
        <v>0</v>
      </c>
      <c r="BM2" s="58" cm="1">
        <f t="array" ref="BM2">AnualidadPensionado(BM$1,$E2,$B2, $D2, Hombres!$A$1:$DW$117, Mujeres!$A$1:$DW$117)</f>
        <v>0</v>
      </c>
      <c r="BN2" s="58" cm="1">
        <f t="array" ref="BN2">AnualidadPensionado(BN$1,$E2,$B2, $D2, Hombres!$A$1:$DW$117, Mujeres!$A$1:$DW$117)</f>
        <v>0</v>
      </c>
      <c r="BO2" s="58" cm="1">
        <f t="array" ref="BO2">AnualidadPensionado(BO$1,$E2,$B2, $D2, Hombres!$A$1:$DW$117, Mujeres!$A$1:$DW$117)</f>
        <v>0</v>
      </c>
      <c r="BP2" s="58" cm="1">
        <f t="array" ref="BP2">AnualidadPensionado(BP$1,$E2,$B2, $D2, Hombres!$A$1:$DW$117, Mujeres!$A$1:$DW$117)</f>
        <v>0</v>
      </c>
      <c r="BQ2" s="58" cm="1">
        <f t="array" ref="BQ2">AnualidadPensionado(BQ$1,$E2,$B2, $D2, Hombres!$A$1:$DW$117, Mujeres!$A$1:$DW$117)</f>
        <v>0</v>
      </c>
      <c r="BR2" s="58" cm="1">
        <f t="array" ref="BR2">AnualidadPensionado(BR$1,$E2,$B2, $D2, Hombres!$A$1:$DW$117, Mujeres!$A$1:$DW$117)</f>
        <v>0</v>
      </c>
      <c r="BS2" s="58" cm="1">
        <f t="array" ref="BS2">AnualidadPensionado(BS$1,$E2,$B2, $D2, Hombres!$A$1:$DW$117, Mujeres!$A$1:$DW$117)</f>
        <v>0</v>
      </c>
      <c r="BT2" s="58" cm="1">
        <f t="array" ref="BT2">AnualidadPensionado(BT$1,$E2,$B2, $D2, Hombres!$A$1:$DW$117, Mujeres!$A$1:$DW$117)</f>
        <v>0</v>
      </c>
      <c r="BU2" s="58" cm="1">
        <f t="array" ref="BU2">AnualidadPensionado(BU$1,$E2,$B2, $D2, Hombres!$A$1:$DW$117, Mujeres!$A$1:$DW$117)</f>
        <v>0</v>
      </c>
      <c r="BV2" s="58" cm="1">
        <f t="array" ref="BV2">AnualidadPensionado(BV$1,$E2,$B2, $D2, Hombres!$A$1:$DW$117, Mujeres!$A$1:$DW$117)</f>
        <v>0</v>
      </c>
      <c r="BW2" s="58" cm="1">
        <f t="array" ref="BW2">AnualidadPensionado(BW$1,$E2,$B2, $D2, Hombres!$A$1:$DW$117, Mujeres!$A$1:$DW$117)</f>
        <v>0</v>
      </c>
      <c r="BX2" s="58" cm="1">
        <f t="array" ref="BX2">AnualidadPensionado(BX$1,$E2,$B2, $D2, Hombres!$A$1:$DW$117, Mujeres!$A$1:$DW$117)</f>
        <v>0</v>
      </c>
      <c r="BY2" s="58" cm="1">
        <f t="array" ref="BY2">AnualidadPensionado(BY$1,$E2,$B2, $D2, Hombres!$A$1:$DW$117, Mujeres!$A$1:$DW$117)</f>
        <v>0</v>
      </c>
      <c r="BZ2" s="58" cm="1">
        <f t="array" ref="BZ2">AnualidadPensionado(BZ$1,$E2,$B2, $D2, Hombres!$A$1:$DW$117, Mujeres!$A$1:$DW$117)</f>
        <v>0</v>
      </c>
      <c r="CA2" s="58" cm="1">
        <f t="array" ref="CA2">AnualidadPensionado(CA$1,$E2,$B2, $D2, Hombres!$A$1:$DW$117, Mujeres!$A$1:$DW$117)</f>
        <v>0</v>
      </c>
      <c r="CB2" s="58" cm="1">
        <f t="array" ref="CB2">AnualidadPensionado(CB$1,$E2,$B2, $D2, Hombres!$A$1:$DW$117, Mujeres!$A$1:$DW$117)</f>
        <v>0</v>
      </c>
      <c r="CC2" s="58" cm="1">
        <f t="array" ref="CC2">AnualidadPensionado(CC$1,$E2,$B2, $D2, Hombres!$A$1:$DW$117, Mujeres!$A$1:$DW$117)</f>
        <v>0</v>
      </c>
      <c r="CD2" s="58" cm="1">
        <f t="array" ref="CD2">AnualidadPensionado(CD$1,$E2,$B2, $D2, Hombres!$A$1:$DW$117, Mujeres!$A$1:$DW$117)</f>
        <v>0</v>
      </c>
      <c r="CE2" s="58" cm="1">
        <f t="array" ref="CE2">AnualidadPensionado(CE$1,$E2,$B2, $D2, Hombres!$A$1:$DW$117, Mujeres!$A$1:$DW$117)</f>
        <v>0</v>
      </c>
      <c r="CF2" s="58" cm="1">
        <f t="array" ref="CF2">AnualidadPensionado(CF$1,$E2,$B2, $D2, Hombres!$A$1:$DW$117, Mujeres!$A$1:$DW$117)</f>
        <v>0</v>
      </c>
      <c r="CG2" s="58" cm="1">
        <f t="array" ref="CG2">AnualidadPensionado(CG$1,$E2,$B2, $D2, Hombres!$A$1:$DW$117, Mujeres!$A$1:$DW$117)</f>
        <v>0</v>
      </c>
      <c r="CH2" s="58" cm="1">
        <f t="array" ref="CH2">AnualidadPensionado(CH$1,$E2,$B2, $D2, Hombres!$A$1:$DW$117, Mujeres!$A$1:$DW$117)</f>
        <v>0</v>
      </c>
      <c r="CI2" s="58" cm="1">
        <f t="array" ref="CI2">AnualidadPensionado(CI$1,$E2,$B2, $D2, Hombres!$A$1:$DW$117, Mujeres!$A$1:$DW$117)</f>
        <v>0</v>
      </c>
      <c r="CJ2" s="58" cm="1">
        <f t="array" ref="CJ2">AnualidadPensionado(CJ$1,$E2,$B2, $D2, Hombres!$A$1:$DW$117, Mujeres!$A$1:$DW$117)</f>
        <v>0</v>
      </c>
      <c r="CK2" s="58" cm="1">
        <f t="array" ref="CK2">AnualidadPensionado(CK$1,$E2,$B2, $D2, Hombres!$A$1:$DW$117, Mujeres!$A$1:$DW$117)</f>
        <v>0</v>
      </c>
      <c r="CL2" s="58" cm="1">
        <f t="array" ref="CL2">AnualidadPensionado(CL$1,$E2,$B2, $D2, Hombres!$A$1:$DW$117, Mujeres!$A$1:$DW$117)</f>
        <v>0</v>
      </c>
      <c r="CM2" s="58" cm="1">
        <f t="array" ref="CM2">AnualidadPensionado(CM$1,$E2,$B2, $D2, Hombres!$A$1:$DW$117, Mujeres!$A$1:$DW$117)</f>
        <v>0</v>
      </c>
      <c r="CN2" s="58" cm="1">
        <f t="array" ref="CN2">AnualidadPensionado(CN$1,$E2,$B2, $D2, Hombres!$A$1:$DW$117, Mujeres!$A$1:$DW$117)</f>
        <v>0</v>
      </c>
      <c r="CO2" s="58" cm="1">
        <f t="array" ref="CO2">AnualidadPensionado(CO$1,$E2,$B2, $D2, Hombres!$A$1:$DW$117, Mujeres!$A$1:$DW$117)</f>
        <v>0</v>
      </c>
      <c r="CP2" s="58" cm="1">
        <f t="array" ref="CP2">AnualidadPensionado(CP$1,$E2,$B2, $D2, Hombres!$A$1:$DW$117, Mujeres!$A$1:$DW$117)</f>
        <v>0</v>
      </c>
      <c r="CQ2" s="58" cm="1">
        <f t="array" ref="CQ2">AnualidadPensionado(CQ$1,$E2,$B2, $D2, Hombres!$A$1:$DW$117, Mujeres!$A$1:$DW$117)</f>
        <v>0</v>
      </c>
      <c r="CR2" s="58" cm="1">
        <f t="array" ref="CR2">AnualidadPensionado(CR$1,$E2,$B2, $D2, Hombres!$A$1:$DW$117, Mujeres!$A$1:$DW$117)</f>
        <v>0</v>
      </c>
      <c r="CS2" s="58" cm="1">
        <f t="array" ref="CS2">AnualidadPensionado(CS$1,$E2,$B2, $D2, Hombres!$A$1:$DW$117, Mujeres!$A$1:$DW$117)</f>
        <v>0</v>
      </c>
      <c r="CT2" s="58" cm="1">
        <f t="array" ref="CT2">AnualidadPensionado(CT$1,$E2,$B2, $D2, Hombres!$A$1:$DW$117, Mujeres!$A$1:$DW$117)</f>
        <v>0</v>
      </c>
      <c r="CU2" s="58" cm="1">
        <f t="array" ref="CU2">AnualidadPensionado(CU$1,$E2,$B2, $D2, Hombres!$A$1:$DW$117, Mujeres!$A$1:$DW$117)</f>
        <v>0</v>
      </c>
      <c r="CV2" s="58" cm="1">
        <f t="array" ref="CV2">AnualidadPensionado(CV$1,$E2,$B2, $D2, Hombres!$A$1:$DW$117, Mujeres!$A$1:$DW$117)</f>
        <v>0</v>
      </c>
      <c r="CW2" s="58" cm="1">
        <f t="array" ref="CW2">AnualidadPensionado(CW$1,$E2,$B2, $D2, Hombres!$A$1:$DW$117, Mujeres!$A$1:$DW$117)</f>
        <v>0</v>
      </c>
      <c r="CX2" s="58" cm="1">
        <f t="array" ref="CX2">AnualidadPensionado(CX$1,$E2,$B2, $D2, Hombres!$A$1:$DW$117, Mujeres!$A$1:$DW$117)</f>
        <v>0</v>
      </c>
      <c r="CY2" s="58" cm="1">
        <f t="array" ref="CY2">AnualidadPensionado(CY$1,$E2,$B2, $D2, Hombres!$A$1:$DW$117, Mujeres!$A$1:$DW$117)</f>
        <v>0</v>
      </c>
    </row>
    <row r="3" spans="1:103" x14ac:dyDescent="0.35">
      <c r="A3" s="2">
        <v>2</v>
      </c>
      <c r="B3" s="3" t="s">
        <v>6</v>
      </c>
      <c r="C3" s="5">
        <v>17629</v>
      </c>
      <c r="D3" s="4">
        <v>134408.04999999999</v>
      </c>
      <c r="E3" s="12" cm="1">
        <f t="array" ref="E3">edadCalc(C3)</f>
        <v>77</v>
      </c>
      <c r="G3" s="22"/>
      <c r="H3" s="58" cm="1">
        <f t="array" ref="H3">AnualidadPensionado(H$1,$E3,$B3, $D3, Hombres!$A$1:$DW$117, Mujeres!$A$1:$DW$117)</f>
        <v>0</v>
      </c>
      <c r="I3" s="58" cm="1">
        <f t="array" ref="I3">AnualidadPensionado(I$1,$E3,$B3, $D3, Hombres!$A$1:$DW$117, Mujeres!$A$1:$DW$117)</f>
        <v>1757568.3192614045</v>
      </c>
      <c r="J3" s="58" cm="1">
        <f t="array" ref="J3">AnualidadPensionado(J$1,$E3,$B3, $D3, Hombres!$A$1:$DW$117, Mujeres!$A$1:$DW$117)</f>
        <v>1763579.0675805176</v>
      </c>
      <c r="K3" s="58" cm="1">
        <f t="array" ref="K3">AnualidadPensionado(K$1,$E3,$B3, $D3, Hombres!$A$1:$DW$117, Mujeres!$A$1:$DW$117)</f>
        <v>1764473.8934907755</v>
      </c>
      <c r="L3" s="58" cm="1">
        <f t="array" ref="L3">AnualidadPensionado(L$1,$E3,$B3, $D3, Hombres!$A$1:$DW$117, Mujeres!$A$1:$DW$117)</f>
        <v>1757587.0319002564</v>
      </c>
      <c r="M3" s="58" cm="1">
        <f t="array" ref="M3">AnualidadPensionado(M$1,$E3,$B3, $D3, Hombres!$A$1:$DW$117, Mujeres!$A$1:$DW$117)</f>
        <v>1744481.2836495095</v>
      </c>
      <c r="N3" s="58" cm="1">
        <f t="array" ref="N3">AnualidadPensionado(N$1,$E3,$B3, $D3, Hombres!$A$1:$DW$117, Mujeres!$A$1:$DW$117)</f>
        <v>1724662.0712936898</v>
      </c>
      <c r="O3" s="58" cm="1">
        <f t="array" ref="O3">AnualidadPensionado(O$1,$E3,$B3, $D3, Hombres!$A$1:$DW$117, Mujeres!$A$1:$DW$117)</f>
        <v>1697618.8629651559</v>
      </c>
      <c r="P3" s="58" cm="1">
        <f t="array" ref="P3">AnualidadPensionado(P$1,$E3,$B3, $D3, Hombres!$A$1:$DW$117, Mujeres!$A$1:$DW$117)</f>
        <v>1662818.5963837937</v>
      </c>
      <c r="Q3" s="58" cm="1">
        <f t="array" ref="Q3">AnualidadPensionado(Q$1,$E3,$B3, $D3, Hombres!$A$1:$DW$117, Mujeres!$A$1:$DW$117)</f>
        <v>1619759.2071209878</v>
      </c>
      <c r="R3" s="58" cm="1">
        <f t="array" ref="R3">AnualidadPensionado(R$1,$E3,$B3, $D3, Hombres!$A$1:$DW$117, Mujeres!$A$1:$DW$117)</f>
        <v>1568105.0503711971</v>
      </c>
      <c r="S3" s="58" cm="1">
        <f t="array" ref="S3">AnualidadPensionado(S$1,$E3,$B3, $D3, Hombres!$A$1:$DW$117, Mujeres!$A$1:$DW$117)</f>
        <v>1507728.5713308235</v>
      </c>
      <c r="T3" s="58" cm="1">
        <f t="array" ref="T3">AnualidadPensionado(T$1,$E3,$B3, $D3, Hombres!$A$1:$DW$117, Mujeres!$A$1:$DW$117)</f>
        <v>1438640.1783051314</v>
      </c>
      <c r="U3" s="58" cm="1">
        <f t="array" ref="U3">AnualidadPensionado(U$1,$E3,$B3, $D3, Hombres!$A$1:$DW$117, Mujeres!$A$1:$DW$117)</f>
        <v>1360993.0216629789</v>
      </c>
      <c r="V3" s="58" cm="1">
        <f t="array" ref="V3">AnualidadPensionado(V$1,$E3,$B3, $D3, Hombres!$A$1:$DW$117, Mujeres!$A$1:$DW$117)</f>
        <v>1275160.4111949331</v>
      </c>
      <c r="W3" s="58" cm="1">
        <f t="array" ref="W3">AnualidadPensionado(W$1,$E3,$B3, $D3, Hombres!$A$1:$DW$117, Mujeres!$A$1:$DW$117)</f>
        <v>1181889.4290218416</v>
      </c>
      <c r="X3" s="58" cm="1">
        <f t="array" ref="X3">AnualidadPensionado(X$1,$E3,$B3, $D3, Hombres!$A$1:$DW$117, Mujeres!$A$1:$DW$117)</f>
        <v>1082300.3079081476</v>
      </c>
      <c r="Y3" s="58" cm="1">
        <f t="array" ref="Y3">AnualidadPensionado(Y$1,$E3,$B3, $D3, Hombres!$A$1:$DW$117, Mujeres!$A$1:$DW$117)</f>
        <v>977777.0993923021</v>
      </c>
      <c r="Z3" s="58" cm="1">
        <f t="array" ref="Z3">AnualidadPensionado(Z$1,$E3,$B3, $D3, Hombres!$A$1:$DW$117, Mujeres!$A$1:$DW$117)</f>
        <v>869951.64246868156</v>
      </c>
      <c r="AA3" s="58" cm="1">
        <f t="array" ref="AA3">AnualidadPensionado(AA$1,$E3,$B3, $D3, Hombres!$A$1:$DW$117, Mujeres!$A$1:$DW$117)</f>
        <v>760758.44065211888</v>
      </c>
      <c r="AB3" s="58" cm="1">
        <f t="array" ref="AB3">AnualidadPensionado(AB$1,$E3,$B3, $D3, Hombres!$A$1:$DW$117, Mujeres!$A$1:$DW$117)</f>
        <v>652458.59748406056</v>
      </c>
      <c r="AC3" s="58" cm="1">
        <f t="array" ref="AC3">AnualidadPensionado(AC$1,$E3,$B3, $D3, Hombres!$A$1:$DW$117, Mujeres!$A$1:$DW$117)</f>
        <v>547485.74143571395</v>
      </c>
      <c r="AD3" s="58" cm="1">
        <f t="array" ref="AD3">AnualidadPensionado(AD$1,$E3,$B3, $D3, Hombres!$A$1:$DW$117, Mujeres!$A$1:$DW$117)</f>
        <v>448219.88350023003</v>
      </c>
      <c r="AE3" s="58" cm="1">
        <f t="array" ref="AE3">AnualidadPensionado(AE$1,$E3,$B3, $D3, Hombres!$A$1:$DW$117, Mujeres!$A$1:$DW$117)</f>
        <v>356841.50472150388</v>
      </c>
      <c r="AF3" s="58" cm="1">
        <f t="array" ref="AF3">AnualidadPensionado(AF$1,$E3,$B3, $D3, Hombres!$A$1:$DW$117, Mujeres!$A$1:$DW$117)</f>
        <v>275220.43972985039</v>
      </c>
      <c r="AG3" s="58" cm="1">
        <f t="array" ref="AG3">AnualidadPensionado(AG$1,$E3,$B3, $D3, Hombres!$A$1:$DW$117, Mujeres!$A$1:$DW$117)</f>
        <v>204772.85246872116</v>
      </c>
      <c r="AH3" s="58" cm="1">
        <f t="array" ref="AH3">AnualidadPensionado(AH$1,$E3,$B3, $D3, Hombres!$A$1:$DW$117, Mujeres!$A$1:$DW$117)</f>
        <v>146273.09865757969</v>
      </c>
      <c r="AI3" s="58" cm="1">
        <f t="array" ref="AI3">AnualidadPensionado(AI$1,$E3,$B3, $D3, Hombres!$A$1:$DW$117, Mujeres!$A$1:$DW$117)</f>
        <v>99746.257281375307</v>
      </c>
      <c r="AJ3" s="58" cm="1">
        <f t="array" ref="AJ3">AnualidadPensionado(AJ$1,$E3,$B3, $D3, Hombres!$A$1:$DW$117, Mujeres!$A$1:$DW$117)</f>
        <v>64498.026823957851</v>
      </c>
      <c r="AK3" s="58" cm="1">
        <f t="array" ref="AK3">AnualidadPensionado(AK$1,$E3,$B3, $D3, Hombres!$A$1:$DW$117, Mujeres!$A$1:$DW$117)</f>
        <v>39235.436904134891</v>
      </c>
      <c r="AL3" s="58" cm="1">
        <f t="array" ref="AL3">AnualidadPensionado(AL$1,$E3,$B3, $D3, Hombres!$A$1:$DW$117, Mujeres!$A$1:$DW$117)</f>
        <v>22247.158039948066</v>
      </c>
      <c r="AM3" s="58" cm="1">
        <f t="array" ref="AM3">AnualidadPensionado(AM$1,$E3,$B3, $D3, Hombres!$A$1:$DW$117, Mujeres!$A$1:$DW$117)</f>
        <v>11628.426168846523</v>
      </c>
      <c r="AN3" s="58" cm="1">
        <f t="array" ref="AN3">AnualidadPensionado(AN$1,$E3,$B3, $D3, Hombres!$A$1:$DW$117, Mujeres!$A$1:$DW$117)</f>
        <v>5526.8207527789191</v>
      </c>
      <c r="AO3" s="58" cm="1">
        <f t="array" ref="AO3">AnualidadPensionado(AO$1,$E3,$B3, $D3, Hombres!$A$1:$DW$117, Mujeres!$A$1:$DW$117)</f>
        <v>2347.8111913482812</v>
      </c>
      <c r="AP3" s="58" cm="1">
        <f t="array" ref="AP3">AnualidadPensionado(AP$1,$E3,$B3, $D3, Hombres!$A$1:$DW$117, Mujeres!$A$1:$DW$117)</f>
        <v>871.92454184353403</v>
      </c>
      <c r="AQ3" s="58" cm="1">
        <f t="array" ref="AQ3">AnualidadPensionado(AQ$1,$E3,$B3, $D3, Hombres!$A$1:$DW$117, Mujeres!$A$1:$DW$117)</f>
        <v>274.84658575899039</v>
      </c>
      <c r="AR3" s="58" cm="1">
        <f t="array" ref="AR3">AnualidadPensionado(AR$1,$E3,$B3, $D3, Hombres!$A$1:$DW$117, Mujeres!$A$1:$DW$117)</f>
        <v>70.509975071226478</v>
      </c>
      <c r="AS3" s="58" cm="1">
        <f t="array" ref="AS3">AnualidadPensionado(AS$1,$E3,$B3, $D3, Hombres!$A$1:$DW$117, Mujeres!$A$1:$DW$117)</f>
        <v>13.794030640915977</v>
      </c>
      <c r="AT3" s="58" cm="1">
        <f t="array" ref="AT3">AnualidadPensionado(AT$1,$E3,$B3, $D3, Hombres!$A$1:$DW$117, Mujeres!$A$1:$DW$117)</f>
        <v>1.8330984290748644</v>
      </c>
      <c r="AU3" s="58" cm="1">
        <f t="array" ref="AU3">AnualidadPensionado(AU$1,$E3,$B3, $D3, Hombres!$A$1:$DW$117, Mujeres!$A$1:$DW$117)</f>
        <v>0</v>
      </c>
      <c r="AV3" s="58" cm="1">
        <f t="array" ref="AV3">AnualidadPensionado(AV$1,$E3,$B3, $D3, Hombres!$A$1:$DW$117, Mujeres!$A$1:$DW$117)</f>
        <v>0</v>
      </c>
      <c r="AW3" s="58" cm="1">
        <f t="array" ref="AW3">AnualidadPensionado(AW$1,$E3,$B3, $D3, Hombres!$A$1:$DW$117, Mujeres!$A$1:$DW$117)</f>
        <v>0</v>
      </c>
      <c r="AX3" s="58" cm="1">
        <f t="array" ref="AX3">AnualidadPensionado(AX$1,$E3,$B3, $D3, Hombres!$A$1:$DW$117, Mujeres!$A$1:$DW$117)</f>
        <v>0</v>
      </c>
      <c r="AY3" s="58" cm="1">
        <f t="array" ref="AY3">AnualidadPensionado(AY$1,$E3,$B3, $D3, Hombres!$A$1:$DW$117, Mujeres!$A$1:$DW$117)</f>
        <v>0</v>
      </c>
      <c r="AZ3" s="58" cm="1">
        <f t="array" ref="AZ3">AnualidadPensionado(AZ$1,$E3,$B3, $D3, Hombres!$A$1:$DW$117, Mujeres!$A$1:$DW$117)</f>
        <v>0</v>
      </c>
      <c r="BA3" s="58" cm="1">
        <f t="array" ref="BA3">AnualidadPensionado(BA$1,$E3,$B3, $D3, Hombres!$A$1:$DW$117, Mujeres!$A$1:$DW$117)</f>
        <v>0</v>
      </c>
      <c r="BB3" s="58" cm="1">
        <f t="array" ref="BB3">AnualidadPensionado(BB$1,$E3,$B3, $D3, Hombres!$A$1:$DW$117, Mujeres!$A$1:$DW$117)</f>
        <v>0</v>
      </c>
      <c r="BC3" s="58" cm="1">
        <f t="array" ref="BC3">AnualidadPensionado(BC$1,$E3,$B3, $D3, Hombres!$A$1:$DW$117, Mujeres!$A$1:$DW$117)</f>
        <v>0</v>
      </c>
      <c r="BD3" s="58" cm="1">
        <f t="array" ref="BD3">AnualidadPensionado(BD$1,$E3,$B3, $D3, Hombres!$A$1:$DW$117, Mujeres!$A$1:$DW$117)</f>
        <v>0</v>
      </c>
      <c r="BE3" s="58" cm="1">
        <f t="array" ref="BE3">AnualidadPensionado(BE$1,$E3,$B3, $D3, Hombres!$A$1:$DW$117, Mujeres!$A$1:$DW$117)</f>
        <v>0</v>
      </c>
      <c r="BF3" s="58" cm="1">
        <f t="array" ref="BF3">AnualidadPensionado(BF$1,$E3,$B3, $D3, Hombres!$A$1:$DW$117, Mujeres!$A$1:$DW$117)</f>
        <v>0</v>
      </c>
      <c r="BG3" s="58" cm="1">
        <f t="array" ref="BG3">AnualidadPensionado(BG$1,$E3,$B3, $D3, Hombres!$A$1:$DW$117, Mujeres!$A$1:$DW$117)</f>
        <v>0</v>
      </c>
      <c r="BH3" s="58" cm="1">
        <f t="array" ref="BH3">AnualidadPensionado(BH$1,$E3,$B3, $D3, Hombres!$A$1:$DW$117, Mujeres!$A$1:$DW$117)</f>
        <v>0</v>
      </c>
      <c r="BI3" s="58" cm="1">
        <f t="array" ref="BI3">AnualidadPensionado(BI$1,$E3,$B3, $D3, Hombres!$A$1:$DW$117, Mujeres!$A$1:$DW$117)</f>
        <v>0</v>
      </c>
      <c r="BJ3" s="58" cm="1">
        <f t="array" ref="BJ3">AnualidadPensionado(BJ$1,$E3,$B3, $D3, Hombres!$A$1:$DW$117, Mujeres!$A$1:$DW$117)</f>
        <v>0</v>
      </c>
      <c r="BK3" s="58" cm="1">
        <f t="array" ref="BK3">AnualidadPensionado(BK$1,$E3,$B3, $D3, Hombres!$A$1:$DW$117, Mujeres!$A$1:$DW$117)</f>
        <v>0</v>
      </c>
      <c r="BL3" s="58" cm="1">
        <f t="array" ref="BL3">AnualidadPensionado(BL$1,$E3,$B3, $D3, Hombres!$A$1:$DW$117, Mujeres!$A$1:$DW$117)</f>
        <v>0</v>
      </c>
      <c r="BM3" s="58" cm="1">
        <f t="array" ref="BM3">AnualidadPensionado(BM$1,$E3,$B3, $D3, Hombres!$A$1:$DW$117, Mujeres!$A$1:$DW$117)</f>
        <v>0</v>
      </c>
      <c r="BN3" s="58" cm="1">
        <f t="array" ref="BN3">AnualidadPensionado(BN$1,$E3,$B3, $D3, Hombres!$A$1:$DW$117, Mujeres!$A$1:$DW$117)</f>
        <v>0</v>
      </c>
      <c r="BO3" s="58" cm="1">
        <f t="array" ref="BO3">AnualidadPensionado(BO$1,$E3,$B3, $D3, Hombres!$A$1:$DW$117, Mujeres!$A$1:$DW$117)</f>
        <v>0</v>
      </c>
      <c r="BP3" s="58" cm="1">
        <f t="array" ref="BP3">AnualidadPensionado(BP$1,$E3,$B3, $D3, Hombres!$A$1:$DW$117, Mujeres!$A$1:$DW$117)</f>
        <v>0</v>
      </c>
      <c r="BQ3" s="58" cm="1">
        <f t="array" ref="BQ3">AnualidadPensionado(BQ$1,$E3,$B3, $D3, Hombres!$A$1:$DW$117, Mujeres!$A$1:$DW$117)</f>
        <v>0</v>
      </c>
      <c r="BR3" s="58" cm="1">
        <f t="array" ref="BR3">AnualidadPensionado(BR$1,$E3,$B3, $D3, Hombres!$A$1:$DW$117, Mujeres!$A$1:$DW$117)</f>
        <v>0</v>
      </c>
      <c r="BS3" s="58" cm="1">
        <f t="array" ref="BS3">AnualidadPensionado(BS$1,$E3,$B3, $D3, Hombres!$A$1:$DW$117, Mujeres!$A$1:$DW$117)</f>
        <v>0</v>
      </c>
      <c r="BT3" s="58" cm="1">
        <f t="array" ref="BT3">AnualidadPensionado(BT$1,$E3,$B3, $D3, Hombres!$A$1:$DW$117, Mujeres!$A$1:$DW$117)</f>
        <v>0</v>
      </c>
      <c r="BU3" s="58" cm="1">
        <f t="array" ref="BU3">AnualidadPensionado(BU$1,$E3,$B3, $D3, Hombres!$A$1:$DW$117, Mujeres!$A$1:$DW$117)</f>
        <v>0</v>
      </c>
      <c r="BV3" s="58" cm="1">
        <f t="array" ref="BV3">AnualidadPensionado(BV$1,$E3,$B3, $D3, Hombres!$A$1:$DW$117, Mujeres!$A$1:$DW$117)</f>
        <v>0</v>
      </c>
      <c r="BW3" s="58" cm="1">
        <f t="array" ref="BW3">AnualidadPensionado(BW$1,$E3,$B3, $D3, Hombres!$A$1:$DW$117, Mujeres!$A$1:$DW$117)</f>
        <v>0</v>
      </c>
      <c r="BX3" s="58" cm="1">
        <f t="array" ref="BX3">AnualidadPensionado(BX$1,$E3,$B3, $D3, Hombres!$A$1:$DW$117, Mujeres!$A$1:$DW$117)</f>
        <v>0</v>
      </c>
      <c r="BY3" s="58" cm="1">
        <f t="array" ref="BY3">AnualidadPensionado(BY$1,$E3,$B3, $D3, Hombres!$A$1:$DW$117, Mujeres!$A$1:$DW$117)</f>
        <v>0</v>
      </c>
      <c r="BZ3" s="58" cm="1">
        <f t="array" ref="BZ3">AnualidadPensionado(BZ$1,$E3,$B3, $D3, Hombres!$A$1:$DW$117, Mujeres!$A$1:$DW$117)</f>
        <v>0</v>
      </c>
      <c r="CA3" s="58" cm="1">
        <f t="array" ref="CA3">AnualidadPensionado(CA$1,$E3,$B3, $D3, Hombres!$A$1:$DW$117, Mujeres!$A$1:$DW$117)</f>
        <v>0</v>
      </c>
      <c r="CB3" s="58" cm="1">
        <f t="array" ref="CB3">AnualidadPensionado(CB$1,$E3,$B3, $D3, Hombres!$A$1:$DW$117, Mujeres!$A$1:$DW$117)</f>
        <v>0</v>
      </c>
      <c r="CC3" s="58" cm="1">
        <f t="array" ref="CC3">AnualidadPensionado(CC$1,$E3,$B3, $D3, Hombres!$A$1:$DW$117, Mujeres!$A$1:$DW$117)</f>
        <v>0</v>
      </c>
      <c r="CD3" s="58" cm="1">
        <f t="array" ref="CD3">AnualidadPensionado(CD$1,$E3,$B3, $D3, Hombres!$A$1:$DW$117, Mujeres!$A$1:$DW$117)</f>
        <v>0</v>
      </c>
      <c r="CE3" s="58" cm="1">
        <f t="array" ref="CE3">AnualidadPensionado(CE$1,$E3,$B3, $D3, Hombres!$A$1:$DW$117, Mujeres!$A$1:$DW$117)</f>
        <v>0</v>
      </c>
      <c r="CF3" s="58" cm="1">
        <f t="array" ref="CF3">AnualidadPensionado(CF$1,$E3,$B3, $D3, Hombres!$A$1:$DW$117, Mujeres!$A$1:$DW$117)</f>
        <v>0</v>
      </c>
      <c r="CG3" s="58" cm="1">
        <f t="array" ref="CG3">AnualidadPensionado(CG$1,$E3,$B3, $D3, Hombres!$A$1:$DW$117, Mujeres!$A$1:$DW$117)</f>
        <v>0</v>
      </c>
      <c r="CH3" s="58" cm="1">
        <f t="array" ref="CH3">AnualidadPensionado(CH$1,$E3,$B3, $D3, Hombres!$A$1:$DW$117, Mujeres!$A$1:$DW$117)</f>
        <v>0</v>
      </c>
      <c r="CI3" s="58" cm="1">
        <f t="array" ref="CI3">AnualidadPensionado(CI$1,$E3,$B3, $D3, Hombres!$A$1:$DW$117, Mujeres!$A$1:$DW$117)</f>
        <v>0</v>
      </c>
      <c r="CJ3" s="58" cm="1">
        <f t="array" ref="CJ3">AnualidadPensionado(CJ$1,$E3,$B3, $D3, Hombres!$A$1:$DW$117, Mujeres!$A$1:$DW$117)</f>
        <v>0</v>
      </c>
      <c r="CK3" s="58" cm="1">
        <f t="array" ref="CK3">AnualidadPensionado(CK$1,$E3,$B3, $D3, Hombres!$A$1:$DW$117, Mujeres!$A$1:$DW$117)</f>
        <v>0</v>
      </c>
      <c r="CL3" s="58" cm="1">
        <f t="array" ref="CL3">AnualidadPensionado(CL$1,$E3,$B3, $D3, Hombres!$A$1:$DW$117, Mujeres!$A$1:$DW$117)</f>
        <v>0</v>
      </c>
      <c r="CM3" s="58" cm="1">
        <f t="array" ref="CM3">AnualidadPensionado(CM$1,$E3,$B3, $D3, Hombres!$A$1:$DW$117, Mujeres!$A$1:$DW$117)</f>
        <v>0</v>
      </c>
      <c r="CN3" s="58" cm="1">
        <f t="array" ref="CN3">AnualidadPensionado(CN$1,$E3,$B3, $D3, Hombres!$A$1:$DW$117, Mujeres!$A$1:$DW$117)</f>
        <v>0</v>
      </c>
      <c r="CO3" s="58" cm="1">
        <f t="array" ref="CO3">AnualidadPensionado(CO$1,$E3,$B3, $D3, Hombres!$A$1:$DW$117, Mujeres!$A$1:$DW$117)</f>
        <v>0</v>
      </c>
      <c r="CP3" s="58" cm="1">
        <f t="array" ref="CP3">AnualidadPensionado(CP$1,$E3,$B3, $D3, Hombres!$A$1:$DW$117, Mujeres!$A$1:$DW$117)</f>
        <v>0</v>
      </c>
      <c r="CQ3" s="58" cm="1">
        <f t="array" ref="CQ3">AnualidadPensionado(CQ$1,$E3,$B3, $D3, Hombres!$A$1:$DW$117, Mujeres!$A$1:$DW$117)</f>
        <v>0</v>
      </c>
      <c r="CR3" s="58" cm="1">
        <f t="array" ref="CR3">AnualidadPensionado(CR$1,$E3,$B3, $D3, Hombres!$A$1:$DW$117, Mujeres!$A$1:$DW$117)</f>
        <v>0</v>
      </c>
      <c r="CS3" s="58" cm="1">
        <f t="array" ref="CS3">AnualidadPensionado(CS$1,$E3,$B3, $D3, Hombres!$A$1:$DW$117, Mujeres!$A$1:$DW$117)</f>
        <v>0</v>
      </c>
      <c r="CT3" s="58" cm="1">
        <f t="array" ref="CT3">AnualidadPensionado(CT$1,$E3,$B3, $D3, Hombres!$A$1:$DW$117, Mujeres!$A$1:$DW$117)</f>
        <v>0</v>
      </c>
      <c r="CU3" s="58" cm="1">
        <f t="array" ref="CU3">AnualidadPensionado(CU$1,$E3,$B3, $D3, Hombres!$A$1:$DW$117, Mujeres!$A$1:$DW$117)</f>
        <v>0</v>
      </c>
      <c r="CV3" s="58" cm="1">
        <f t="array" ref="CV3">AnualidadPensionado(CV$1,$E3,$B3, $D3, Hombres!$A$1:$DW$117, Mujeres!$A$1:$DW$117)</f>
        <v>0</v>
      </c>
      <c r="CW3" s="58" cm="1">
        <f t="array" ref="CW3">AnualidadPensionado(CW$1,$E3,$B3, $D3, Hombres!$A$1:$DW$117, Mujeres!$A$1:$DW$117)</f>
        <v>0</v>
      </c>
      <c r="CX3" s="58" cm="1">
        <f t="array" ref="CX3">AnualidadPensionado(CX$1,$E3,$B3, $D3, Hombres!$A$1:$DW$117, Mujeres!$A$1:$DW$117)</f>
        <v>0</v>
      </c>
      <c r="CY3" s="58" cm="1">
        <f t="array" ref="CY3">AnualidadPensionado(CY$1,$E3,$B3, $D3, Hombres!$A$1:$DW$117, Mujeres!$A$1:$DW$117)</f>
        <v>0</v>
      </c>
    </row>
    <row r="4" spans="1:103" x14ac:dyDescent="0.35">
      <c r="A4" s="2">
        <v>3</v>
      </c>
      <c r="B4" s="3" t="s">
        <v>5</v>
      </c>
      <c r="C4" s="5">
        <v>11997</v>
      </c>
      <c r="D4" s="4">
        <v>324120</v>
      </c>
      <c r="E4" s="12" cm="1">
        <f t="array" ref="E4">edadCalc(C4)</f>
        <v>93</v>
      </c>
      <c r="G4" s="22"/>
      <c r="H4" s="58" cm="1">
        <f t="array" ref="H4">AnualidadPensionado(H$1,$E4,$B4, $D4, Hombres!$A$1:$DW$117, Mujeres!$A$1:$DW$117)</f>
        <v>0</v>
      </c>
      <c r="I4" s="58" cm="1">
        <f t="array" ref="I4">AnualidadPensionado(I$1,$E4,$B4, $D4, Hombres!$A$1:$DW$117, Mujeres!$A$1:$DW$117)</f>
        <v>3657359.0278321202</v>
      </c>
      <c r="J4" s="58" cm="1">
        <f t="array" ref="J4">AnualidadPensionado(J$1,$E4,$B4, $D4, Hombres!$A$1:$DW$117, Mujeres!$A$1:$DW$117)</f>
        <v>3123794.4168476989</v>
      </c>
      <c r="K4" s="58" cm="1">
        <f t="array" ref="K4">AnualidadPensionado(K$1,$E4,$B4, $D4, Hombres!$A$1:$DW$117, Mujeres!$A$1:$DW$117)</f>
        <v>2620851.2673373106</v>
      </c>
      <c r="L4" s="58" cm="1">
        <f t="array" ref="L4">AnualidadPensionado(L$1,$E4,$B4, $D4, Hombres!$A$1:$DW$117, Mujeres!$A$1:$DW$117)</f>
        <v>2155772.212565904</v>
      </c>
      <c r="M4" s="58" cm="1">
        <f t="array" ref="M4">AnualidadPensionado(M$1,$E4,$B4, $D4, Hombres!$A$1:$DW$117, Mujeres!$A$1:$DW$117)</f>
        <v>1734924.1246504583</v>
      </c>
      <c r="N4" s="58" cm="1">
        <f t="array" ref="N4">AnualidadPensionado(N$1,$E4,$B4, $D4, Hombres!$A$1:$DW$117, Mujeres!$A$1:$DW$117)</f>
        <v>1363107.6655646008</v>
      </c>
      <c r="O4" s="58" cm="1">
        <f t="array" ref="O4">AnualidadPensionado(O$1,$E4,$B4, $D4, Hombres!$A$1:$DW$117, Mujeres!$A$1:$DW$117)</f>
        <v>1042934.1256277824</v>
      </c>
      <c r="P4" s="58" cm="1">
        <f t="array" ref="P4">AnualidadPensionado(P$1,$E4,$B4, $D4, Hombres!$A$1:$DW$117, Mujeres!$A$1:$DW$117)</f>
        <v>774770.58654202102</v>
      </c>
      <c r="Q4" s="58" cm="1">
        <f t="array" ref="Q4">AnualidadPensionado(Q$1,$E4,$B4, $D4, Hombres!$A$1:$DW$117, Mujeres!$A$1:$DW$117)</f>
        <v>556956.10850182257</v>
      </c>
      <c r="R4" s="58" cm="1">
        <f t="array" ref="R4">AnualidadPensionado(R$1,$E4,$B4, $D4, Hombres!$A$1:$DW$117, Mujeres!$A$1:$DW$117)</f>
        <v>386037.28091358056</v>
      </c>
      <c r="S4" s="58" cm="1">
        <f t="array" ref="S4">AnualidadPensionado(S$1,$E4,$B4, $D4, Hombres!$A$1:$DW$117, Mujeres!$A$1:$DW$117)</f>
        <v>256963.19676082968</v>
      </c>
      <c r="T4" s="58" cm="1">
        <f t="array" ref="T4">AnualidadPensionado(T$1,$E4,$B4, $D4, Hombres!$A$1:$DW$117, Mujeres!$A$1:$DW$117)</f>
        <v>163505.86993901274</v>
      </c>
      <c r="U4" s="58" cm="1">
        <f t="array" ref="U4">AnualidadPensionado(U$1,$E4,$B4, $D4, Hombres!$A$1:$DW$117, Mujeres!$A$1:$DW$117)</f>
        <v>98910.013522340756</v>
      </c>
      <c r="V4" s="58" cm="1">
        <f t="array" ref="V4">AnualidadPensionado(V$1,$E4,$B4, $D4, Hombres!$A$1:$DW$117, Mujeres!$A$1:$DW$117)</f>
        <v>56525.741300325732</v>
      </c>
      <c r="W4" s="58" cm="1">
        <f t="array" ref="W4">AnualidadPensionado(W$1,$E4,$B4, $D4, Hombres!$A$1:$DW$117, Mujeres!$A$1:$DW$117)</f>
        <v>30300.915127287488</v>
      </c>
      <c r="X4" s="58" cm="1">
        <f t="array" ref="X4">AnualidadPensionado(X$1,$E4,$B4, $D4, Hombres!$A$1:$DW$117, Mujeres!$A$1:$DW$117)</f>
        <v>15110.98031937931</v>
      </c>
      <c r="Y4" s="58" cm="1">
        <f t="array" ref="Y4">AnualidadPensionado(Y$1,$E4,$B4, $D4, Hombres!$A$1:$DW$117, Mujeres!$A$1:$DW$117)</f>
        <v>6941.25878989184</v>
      </c>
      <c r="Z4" s="58" cm="1">
        <f t="array" ref="Z4">AnualidadPensionado(Z$1,$E4,$B4, $D4, Hombres!$A$1:$DW$117, Mujeres!$A$1:$DW$117)</f>
        <v>2901.2206596179649</v>
      </c>
      <c r="AA4" s="58" cm="1">
        <f t="array" ref="AA4">AnualidadPensionado(AA$1,$E4,$B4, $D4, Hombres!$A$1:$DW$117, Mujeres!$A$1:$DW$117)</f>
        <v>1086.8181159682113</v>
      </c>
      <c r="AB4" s="58" cm="1">
        <f t="array" ref="AB4">AnualidadPensionado(AB$1,$E4,$B4, $D4, Hombres!$A$1:$DW$117, Mujeres!$A$1:$DW$117)</f>
        <v>358.06312148370358</v>
      </c>
      <c r="AC4" s="58" cm="1">
        <f t="array" ref="AC4">AnualidadPensionado(AC$1,$E4,$B4, $D4, Hombres!$A$1:$DW$117, Mujeres!$A$1:$DW$117)</f>
        <v>101.22045418801719</v>
      </c>
      <c r="AD4" s="58" cm="1">
        <f t="array" ref="AD4">AnualidadPensionado(AD$1,$E4,$B4, $D4, Hombres!$A$1:$DW$117, Mujeres!$A$1:$DW$117)</f>
        <v>23.724446431886072</v>
      </c>
      <c r="AE4" s="58" cm="1">
        <f t="array" ref="AE4">AnualidadPensionado(AE$1,$E4,$B4, $D4, Hombres!$A$1:$DW$117, Mujeres!$A$1:$DW$117)</f>
        <v>0</v>
      </c>
      <c r="AF4" s="58" cm="1">
        <f t="array" ref="AF4">AnualidadPensionado(AF$1,$E4,$B4, $D4, Hombres!$A$1:$DW$117, Mujeres!$A$1:$DW$117)</f>
        <v>0</v>
      </c>
      <c r="AG4" s="58" cm="1">
        <f t="array" ref="AG4">AnualidadPensionado(AG$1,$E4,$B4, $D4, Hombres!$A$1:$DW$117, Mujeres!$A$1:$DW$117)</f>
        <v>0</v>
      </c>
      <c r="AH4" s="58" cm="1">
        <f t="array" ref="AH4">AnualidadPensionado(AH$1,$E4,$B4, $D4, Hombres!$A$1:$DW$117, Mujeres!$A$1:$DW$117)</f>
        <v>0</v>
      </c>
      <c r="AI4" s="58" cm="1">
        <f t="array" ref="AI4">AnualidadPensionado(AI$1,$E4,$B4, $D4, Hombres!$A$1:$DW$117, Mujeres!$A$1:$DW$117)</f>
        <v>0</v>
      </c>
      <c r="AJ4" s="58" cm="1">
        <f t="array" ref="AJ4">AnualidadPensionado(AJ$1,$E4,$B4, $D4, Hombres!$A$1:$DW$117, Mujeres!$A$1:$DW$117)</f>
        <v>0</v>
      </c>
      <c r="AK4" s="58" cm="1">
        <f t="array" ref="AK4">AnualidadPensionado(AK$1,$E4,$B4, $D4, Hombres!$A$1:$DW$117, Mujeres!$A$1:$DW$117)</f>
        <v>0</v>
      </c>
      <c r="AL4" s="58" cm="1">
        <f t="array" ref="AL4">AnualidadPensionado(AL$1,$E4,$B4, $D4, Hombres!$A$1:$DW$117, Mujeres!$A$1:$DW$117)</f>
        <v>0</v>
      </c>
      <c r="AM4" s="58" cm="1">
        <f t="array" ref="AM4">AnualidadPensionado(AM$1,$E4,$B4, $D4, Hombres!$A$1:$DW$117, Mujeres!$A$1:$DW$117)</f>
        <v>0</v>
      </c>
      <c r="AN4" s="58" cm="1">
        <f t="array" ref="AN4">AnualidadPensionado(AN$1,$E4,$B4, $D4, Hombres!$A$1:$DW$117, Mujeres!$A$1:$DW$117)</f>
        <v>0</v>
      </c>
      <c r="AO4" s="58" cm="1">
        <f t="array" ref="AO4">AnualidadPensionado(AO$1,$E4,$B4, $D4, Hombres!$A$1:$DW$117, Mujeres!$A$1:$DW$117)</f>
        <v>0</v>
      </c>
      <c r="AP4" s="58" cm="1">
        <f t="array" ref="AP4">AnualidadPensionado(AP$1,$E4,$B4, $D4, Hombres!$A$1:$DW$117, Mujeres!$A$1:$DW$117)</f>
        <v>0</v>
      </c>
      <c r="AQ4" s="58" cm="1">
        <f t="array" ref="AQ4">AnualidadPensionado(AQ$1,$E4,$B4, $D4, Hombres!$A$1:$DW$117, Mujeres!$A$1:$DW$117)</f>
        <v>0</v>
      </c>
      <c r="AR4" s="58" cm="1">
        <f t="array" ref="AR4">AnualidadPensionado(AR$1,$E4,$B4, $D4, Hombres!$A$1:$DW$117, Mujeres!$A$1:$DW$117)</f>
        <v>0</v>
      </c>
      <c r="AS4" s="58" cm="1">
        <f t="array" ref="AS4">AnualidadPensionado(AS$1,$E4,$B4, $D4, Hombres!$A$1:$DW$117, Mujeres!$A$1:$DW$117)</f>
        <v>0</v>
      </c>
      <c r="AT4" s="58" cm="1">
        <f t="array" ref="AT4">AnualidadPensionado(AT$1,$E4,$B4, $D4, Hombres!$A$1:$DW$117, Mujeres!$A$1:$DW$117)</f>
        <v>0</v>
      </c>
      <c r="AU4" s="58" cm="1">
        <f t="array" ref="AU4">AnualidadPensionado(AU$1,$E4,$B4, $D4, Hombres!$A$1:$DW$117, Mujeres!$A$1:$DW$117)</f>
        <v>0</v>
      </c>
      <c r="AV4" s="58" cm="1">
        <f t="array" ref="AV4">AnualidadPensionado(AV$1,$E4,$B4, $D4, Hombres!$A$1:$DW$117, Mujeres!$A$1:$DW$117)</f>
        <v>0</v>
      </c>
      <c r="AW4" s="58" cm="1">
        <f t="array" ref="AW4">AnualidadPensionado(AW$1,$E4,$B4, $D4, Hombres!$A$1:$DW$117, Mujeres!$A$1:$DW$117)</f>
        <v>0</v>
      </c>
      <c r="AX4" s="58" cm="1">
        <f t="array" ref="AX4">AnualidadPensionado(AX$1,$E4,$B4, $D4, Hombres!$A$1:$DW$117, Mujeres!$A$1:$DW$117)</f>
        <v>0</v>
      </c>
      <c r="AY4" s="58" cm="1">
        <f t="array" ref="AY4">AnualidadPensionado(AY$1,$E4,$B4, $D4, Hombres!$A$1:$DW$117, Mujeres!$A$1:$DW$117)</f>
        <v>0</v>
      </c>
      <c r="AZ4" s="58" cm="1">
        <f t="array" ref="AZ4">AnualidadPensionado(AZ$1,$E4,$B4, $D4, Hombres!$A$1:$DW$117, Mujeres!$A$1:$DW$117)</f>
        <v>0</v>
      </c>
      <c r="BA4" s="58" cm="1">
        <f t="array" ref="BA4">AnualidadPensionado(BA$1,$E4,$B4, $D4, Hombres!$A$1:$DW$117, Mujeres!$A$1:$DW$117)</f>
        <v>0</v>
      </c>
      <c r="BB4" s="58" cm="1">
        <f t="array" ref="BB4">AnualidadPensionado(BB$1,$E4,$B4, $D4, Hombres!$A$1:$DW$117, Mujeres!$A$1:$DW$117)</f>
        <v>0</v>
      </c>
      <c r="BC4" s="58" cm="1">
        <f t="array" ref="BC4">AnualidadPensionado(BC$1,$E4,$B4, $D4, Hombres!$A$1:$DW$117, Mujeres!$A$1:$DW$117)</f>
        <v>0</v>
      </c>
      <c r="BD4" s="58" cm="1">
        <f t="array" ref="BD4">AnualidadPensionado(BD$1,$E4,$B4, $D4, Hombres!$A$1:$DW$117, Mujeres!$A$1:$DW$117)</f>
        <v>0</v>
      </c>
      <c r="BE4" s="58" cm="1">
        <f t="array" ref="BE4">AnualidadPensionado(BE$1,$E4,$B4, $D4, Hombres!$A$1:$DW$117, Mujeres!$A$1:$DW$117)</f>
        <v>0</v>
      </c>
      <c r="BF4" s="58" cm="1">
        <f t="array" ref="BF4">AnualidadPensionado(BF$1,$E4,$B4, $D4, Hombres!$A$1:$DW$117, Mujeres!$A$1:$DW$117)</f>
        <v>0</v>
      </c>
      <c r="BG4" s="58" cm="1">
        <f t="array" ref="BG4">AnualidadPensionado(BG$1,$E4,$B4, $D4, Hombres!$A$1:$DW$117, Mujeres!$A$1:$DW$117)</f>
        <v>0</v>
      </c>
      <c r="BH4" s="58" cm="1">
        <f t="array" ref="BH4">AnualidadPensionado(BH$1,$E4,$B4, $D4, Hombres!$A$1:$DW$117, Mujeres!$A$1:$DW$117)</f>
        <v>0</v>
      </c>
      <c r="BI4" s="58" cm="1">
        <f t="array" ref="BI4">AnualidadPensionado(BI$1,$E4,$B4, $D4, Hombres!$A$1:$DW$117, Mujeres!$A$1:$DW$117)</f>
        <v>0</v>
      </c>
      <c r="BJ4" s="58" cm="1">
        <f t="array" ref="BJ4">AnualidadPensionado(BJ$1,$E4,$B4, $D4, Hombres!$A$1:$DW$117, Mujeres!$A$1:$DW$117)</f>
        <v>0</v>
      </c>
      <c r="BK4" s="58" cm="1">
        <f t="array" ref="BK4">AnualidadPensionado(BK$1,$E4,$B4, $D4, Hombres!$A$1:$DW$117, Mujeres!$A$1:$DW$117)</f>
        <v>0</v>
      </c>
      <c r="BL4" s="58" cm="1">
        <f t="array" ref="BL4">AnualidadPensionado(BL$1,$E4,$B4, $D4, Hombres!$A$1:$DW$117, Mujeres!$A$1:$DW$117)</f>
        <v>0</v>
      </c>
      <c r="BM4" s="58" cm="1">
        <f t="array" ref="BM4">AnualidadPensionado(BM$1,$E4,$B4, $D4, Hombres!$A$1:$DW$117, Mujeres!$A$1:$DW$117)</f>
        <v>0</v>
      </c>
      <c r="BN4" s="58" cm="1">
        <f t="array" ref="BN4">AnualidadPensionado(BN$1,$E4,$B4, $D4, Hombres!$A$1:$DW$117, Mujeres!$A$1:$DW$117)</f>
        <v>0</v>
      </c>
      <c r="BO4" s="58" cm="1">
        <f t="array" ref="BO4">AnualidadPensionado(BO$1,$E4,$B4, $D4, Hombres!$A$1:$DW$117, Mujeres!$A$1:$DW$117)</f>
        <v>0</v>
      </c>
      <c r="BP4" s="58" cm="1">
        <f t="array" ref="BP4">AnualidadPensionado(BP$1,$E4,$B4, $D4, Hombres!$A$1:$DW$117, Mujeres!$A$1:$DW$117)</f>
        <v>0</v>
      </c>
      <c r="BQ4" s="58" cm="1">
        <f t="array" ref="BQ4">AnualidadPensionado(BQ$1,$E4,$B4, $D4, Hombres!$A$1:$DW$117, Mujeres!$A$1:$DW$117)</f>
        <v>0</v>
      </c>
      <c r="BR4" s="58" cm="1">
        <f t="array" ref="BR4">AnualidadPensionado(BR$1,$E4,$B4, $D4, Hombres!$A$1:$DW$117, Mujeres!$A$1:$DW$117)</f>
        <v>0</v>
      </c>
      <c r="BS4" s="58" cm="1">
        <f t="array" ref="BS4">AnualidadPensionado(BS$1,$E4,$B4, $D4, Hombres!$A$1:$DW$117, Mujeres!$A$1:$DW$117)</f>
        <v>0</v>
      </c>
      <c r="BT4" s="58" cm="1">
        <f t="array" ref="BT4">AnualidadPensionado(BT$1,$E4,$B4, $D4, Hombres!$A$1:$DW$117, Mujeres!$A$1:$DW$117)</f>
        <v>0</v>
      </c>
      <c r="BU4" s="58" cm="1">
        <f t="array" ref="BU4">AnualidadPensionado(BU$1,$E4,$B4, $D4, Hombres!$A$1:$DW$117, Mujeres!$A$1:$DW$117)</f>
        <v>0</v>
      </c>
      <c r="BV4" s="58" cm="1">
        <f t="array" ref="BV4">AnualidadPensionado(BV$1,$E4,$B4, $D4, Hombres!$A$1:$DW$117, Mujeres!$A$1:$DW$117)</f>
        <v>0</v>
      </c>
      <c r="BW4" s="58" cm="1">
        <f t="array" ref="BW4">AnualidadPensionado(BW$1,$E4,$B4, $D4, Hombres!$A$1:$DW$117, Mujeres!$A$1:$DW$117)</f>
        <v>0</v>
      </c>
      <c r="BX4" s="58" cm="1">
        <f t="array" ref="BX4">AnualidadPensionado(BX$1,$E4,$B4, $D4, Hombres!$A$1:$DW$117, Mujeres!$A$1:$DW$117)</f>
        <v>0</v>
      </c>
      <c r="BY4" s="58" cm="1">
        <f t="array" ref="BY4">AnualidadPensionado(BY$1,$E4,$B4, $D4, Hombres!$A$1:$DW$117, Mujeres!$A$1:$DW$117)</f>
        <v>0</v>
      </c>
      <c r="BZ4" s="58" cm="1">
        <f t="array" ref="BZ4">AnualidadPensionado(BZ$1,$E4,$B4, $D4, Hombres!$A$1:$DW$117, Mujeres!$A$1:$DW$117)</f>
        <v>0</v>
      </c>
      <c r="CA4" s="58" cm="1">
        <f t="array" ref="CA4">AnualidadPensionado(CA$1,$E4,$B4, $D4, Hombres!$A$1:$DW$117, Mujeres!$A$1:$DW$117)</f>
        <v>0</v>
      </c>
      <c r="CB4" s="58" cm="1">
        <f t="array" ref="CB4">AnualidadPensionado(CB$1,$E4,$B4, $D4, Hombres!$A$1:$DW$117, Mujeres!$A$1:$DW$117)</f>
        <v>0</v>
      </c>
      <c r="CC4" s="58" cm="1">
        <f t="array" ref="CC4">AnualidadPensionado(CC$1,$E4,$B4, $D4, Hombres!$A$1:$DW$117, Mujeres!$A$1:$DW$117)</f>
        <v>0</v>
      </c>
      <c r="CD4" s="58" cm="1">
        <f t="array" ref="CD4">AnualidadPensionado(CD$1,$E4,$B4, $D4, Hombres!$A$1:$DW$117, Mujeres!$A$1:$DW$117)</f>
        <v>0</v>
      </c>
      <c r="CE4" s="58" cm="1">
        <f t="array" ref="CE4">AnualidadPensionado(CE$1,$E4,$B4, $D4, Hombres!$A$1:$DW$117, Mujeres!$A$1:$DW$117)</f>
        <v>0</v>
      </c>
      <c r="CF4" s="58" cm="1">
        <f t="array" ref="CF4">AnualidadPensionado(CF$1,$E4,$B4, $D4, Hombres!$A$1:$DW$117, Mujeres!$A$1:$DW$117)</f>
        <v>0</v>
      </c>
      <c r="CG4" s="58" cm="1">
        <f t="array" ref="CG4">AnualidadPensionado(CG$1,$E4,$B4, $D4, Hombres!$A$1:$DW$117, Mujeres!$A$1:$DW$117)</f>
        <v>0</v>
      </c>
      <c r="CH4" s="58" cm="1">
        <f t="array" ref="CH4">AnualidadPensionado(CH$1,$E4,$B4, $D4, Hombres!$A$1:$DW$117, Mujeres!$A$1:$DW$117)</f>
        <v>0</v>
      </c>
      <c r="CI4" s="58" cm="1">
        <f t="array" ref="CI4">AnualidadPensionado(CI$1,$E4,$B4, $D4, Hombres!$A$1:$DW$117, Mujeres!$A$1:$DW$117)</f>
        <v>0</v>
      </c>
      <c r="CJ4" s="58" cm="1">
        <f t="array" ref="CJ4">AnualidadPensionado(CJ$1,$E4,$B4, $D4, Hombres!$A$1:$DW$117, Mujeres!$A$1:$DW$117)</f>
        <v>0</v>
      </c>
      <c r="CK4" s="58" cm="1">
        <f t="array" ref="CK4">AnualidadPensionado(CK$1,$E4,$B4, $D4, Hombres!$A$1:$DW$117, Mujeres!$A$1:$DW$117)</f>
        <v>0</v>
      </c>
      <c r="CL4" s="58" cm="1">
        <f t="array" ref="CL4">AnualidadPensionado(CL$1,$E4,$B4, $D4, Hombres!$A$1:$DW$117, Mujeres!$A$1:$DW$117)</f>
        <v>0</v>
      </c>
      <c r="CM4" s="58" cm="1">
        <f t="array" ref="CM4">AnualidadPensionado(CM$1,$E4,$B4, $D4, Hombres!$A$1:$DW$117, Mujeres!$A$1:$DW$117)</f>
        <v>0</v>
      </c>
      <c r="CN4" s="58" cm="1">
        <f t="array" ref="CN4">AnualidadPensionado(CN$1,$E4,$B4, $D4, Hombres!$A$1:$DW$117, Mujeres!$A$1:$DW$117)</f>
        <v>0</v>
      </c>
      <c r="CO4" s="58" cm="1">
        <f t="array" ref="CO4">AnualidadPensionado(CO$1,$E4,$B4, $D4, Hombres!$A$1:$DW$117, Mujeres!$A$1:$DW$117)</f>
        <v>0</v>
      </c>
      <c r="CP4" s="58" cm="1">
        <f t="array" ref="CP4">AnualidadPensionado(CP$1,$E4,$B4, $D4, Hombres!$A$1:$DW$117, Mujeres!$A$1:$DW$117)</f>
        <v>0</v>
      </c>
      <c r="CQ4" s="58" cm="1">
        <f t="array" ref="CQ4">AnualidadPensionado(CQ$1,$E4,$B4, $D4, Hombres!$A$1:$DW$117, Mujeres!$A$1:$DW$117)</f>
        <v>0</v>
      </c>
      <c r="CR4" s="58" cm="1">
        <f t="array" ref="CR4">AnualidadPensionado(CR$1,$E4,$B4, $D4, Hombres!$A$1:$DW$117, Mujeres!$A$1:$DW$117)</f>
        <v>0</v>
      </c>
      <c r="CS4" s="58" cm="1">
        <f t="array" ref="CS4">AnualidadPensionado(CS$1,$E4,$B4, $D4, Hombres!$A$1:$DW$117, Mujeres!$A$1:$DW$117)</f>
        <v>0</v>
      </c>
      <c r="CT4" s="58" cm="1">
        <f t="array" ref="CT4">AnualidadPensionado(CT$1,$E4,$B4, $D4, Hombres!$A$1:$DW$117, Mujeres!$A$1:$DW$117)</f>
        <v>0</v>
      </c>
      <c r="CU4" s="58" cm="1">
        <f t="array" ref="CU4">AnualidadPensionado(CU$1,$E4,$B4, $D4, Hombres!$A$1:$DW$117, Mujeres!$A$1:$DW$117)</f>
        <v>0</v>
      </c>
      <c r="CV4" s="58" cm="1">
        <f t="array" ref="CV4">AnualidadPensionado(CV$1,$E4,$B4, $D4, Hombres!$A$1:$DW$117, Mujeres!$A$1:$DW$117)</f>
        <v>0</v>
      </c>
      <c r="CW4" s="58" cm="1">
        <f t="array" ref="CW4">AnualidadPensionado(CW$1,$E4,$B4, $D4, Hombres!$A$1:$DW$117, Mujeres!$A$1:$DW$117)</f>
        <v>0</v>
      </c>
      <c r="CX4" s="58" cm="1">
        <f t="array" ref="CX4">AnualidadPensionado(CX$1,$E4,$B4, $D4, Hombres!$A$1:$DW$117, Mujeres!$A$1:$DW$117)</f>
        <v>0</v>
      </c>
      <c r="CY4" s="58" cm="1">
        <f t="array" ref="CY4">AnualidadPensionado(CY$1,$E4,$B4, $D4, Hombres!$A$1:$DW$117, Mujeres!$A$1:$DW$117)</f>
        <v>0</v>
      </c>
    </row>
    <row r="5" spans="1:103" x14ac:dyDescent="0.35">
      <c r="A5" s="2">
        <v>4</v>
      </c>
      <c r="B5" s="3" t="s">
        <v>6</v>
      </c>
      <c r="C5" s="5">
        <v>19001</v>
      </c>
      <c r="D5" s="4">
        <v>324120</v>
      </c>
      <c r="E5" s="12" cm="1">
        <f t="array" ref="E5">edadCalc(C5)</f>
        <v>73</v>
      </c>
      <c r="G5" s="29"/>
      <c r="H5" s="58" cm="1">
        <f t="array" ref="H5">AnualidadPensionado(H$1,$E5,$B5, $D5, Hombres!$A$1:$DW$117, Mujeres!$A$1:$DW$117)</f>
        <v>0</v>
      </c>
      <c r="I5" s="58" cm="1">
        <f t="array" ref="I5">AnualidadPensionado(I$1,$E5,$B5, $D5, Hombres!$A$1:$DW$117, Mujeres!$A$1:$DW$117)</f>
        <v>4271756.4097977607</v>
      </c>
      <c r="J5" s="58" cm="1">
        <f t="array" ref="J5">AnualidadPensionado(J$1,$E5,$B5, $D5, Hombres!$A$1:$DW$117, Mujeres!$A$1:$DW$117)</f>
        <v>4324456.8208635636</v>
      </c>
      <c r="K5" s="58" cm="1">
        <f t="array" ref="K5">AnualidadPensionado(K$1,$E5,$B5, $D5, Hombres!$A$1:$DW$117, Mujeres!$A$1:$DW$117)</f>
        <v>4371440.5739069274</v>
      </c>
      <c r="L5" s="58" cm="1">
        <f t="array" ref="L5">AnualidadPensionado(L$1,$E5,$B5, $D5, Hombres!$A$1:$DW$117, Mujeres!$A$1:$DW$117)</f>
        <v>4411686.5300656799</v>
      </c>
      <c r="M5" s="58" cm="1">
        <f t="array" ref="M5">AnualidadPensionado(M$1,$E5,$B5, $D5, Hombres!$A$1:$DW$117, Mujeres!$A$1:$DW$117)</f>
        <v>4443533.930430348</v>
      </c>
      <c r="N5" s="58" cm="1">
        <f t="array" ref="N5">AnualidadPensionado(N$1,$E5,$B5, $D5, Hombres!$A$1:$DW$117, Mujeres!$A$1:$DW$117)</f>
        <v>4465009.8987294352</v>
      </c>
      <c r="O5" s="58" cm="1">
        <f t="array" ref="O5">AnualidadPensionado(O$1,$E5,$B5, $D5, Hombres!$A$1:$DW$117, Mujeres!$A$1:$DW$117)</f>
        <v>4474048.7576081855</v>
      </c>
      <c r="P5" s="58" cm="1">
        <f t="array" ref="P5">AnualidadPensionado(P$1,$E5,$B5, $D5, Hombres!$A$1:$DW$117, Mujeres!$A$1:$DW$117)</f>
        <v>4463817.5387016777</v>
      </c>
      <c r="Q5" s="58" cm="1">
        <f t="array" ref="Q5">AnualidadPensionado(Q$1,$E5,$B5, $D5, Hombres!$A$1:$DW$117, Mujeres!$A$1:$DW$117)</f>
        <v>4438140.1871592775</v>
      </c>
      <c r="R5" s="58" cm="1">
        <f t="array" ref="R5">AnualidadPensionado(R$1,$E5,$B5, $D5, Hombres!$A$1:$DW$117, Mujeres!$A$1:$DW$117)</f>
        <v>4395558.7351745497</v>
      </c>
      <c r="S5" s="58" cm="1">
        <f t="array" ref="S5">AnualidadPensionado(S$1,$E5,$B5, $D5, Hombres!$A$1:$DW$117, Mujeres!$A$1:$DW$117)</f>
        <v>4334797.1245991513</v>
      </c>
      <c r="T5" s="58" cm="1">
        <f t="array" ref="T5">AnualidadPensionado(T$1,$E5,$B5, $D5, Hombres!$A$1:$DW$117, Mujeres!$A$1:$DW$117)</f>
        <v>4254588.5484531028</v>
      </c>
      <c r="U5" s="58" cm="1">
        <f t="array" ref="U5">AnualidadPensionado(U$1,$E5,$B5, $D5, Hombres!$A$1:$DW$117, Mujeres!$A$1:$DW$117)</f>
        <v>4153573.4735454181</v>
      </c>
      <c r="V5" s="58" cm="1">
        <f t="array" ref="V5">AnualidadPensionado(V$1,$E5,$B5, $D5, Hombres!$A$1:$DW$117, Mujeres!$A$1:$DW$117)</f>
        <v>4030524.0712238834</v>
      </c>
      <c r="W5" s="58" cm="1">
        <f t="array" ref="W5">AnualidadPensionado(W$1,$E5,$B5, $D5, Hombres!$A$1:$DW$117, Mujeres!$A$1:$DW$117)</f>
        <v>3884779.9459696882</v>
      </c>
      <c r="X5" s="58" cm="1">
        <f t="array" ref="X5">AnualidadPensionado(X$1,$E5,$B5, $D5, Hombres!$A$1:$DW$117, Mujeres!$A$1:$DW$117)</f>
        <v>3716309.8827954847</v>
      </c>
      <c r="Y5" s="58" cm="1">
        <f t="array" ref="Y5">AnualidadPensionado(Y$1,$E5,$B5, $D5, Hombres!$A$1:$DW$117, Mujeres!$A$1:$DW$117)</f>
        <v>3525506.7774740392</v>
      </c>
      <c r="Z5" s="58" cm="1">
        <f t="array" ref="Z5">AnualidadPensionado(Z$1,$E5,$B5, $D5, Hombres!$A$1:$DW$117, Mujeres!$A$1:$DW$117)</f>
        <v>3313113.002419848</v>
      </c>
      <c r="AA5" s="58" cm="1">
        <f t="array" ref="AA5">AnualidadPensionado(AA$1,$E5,$B5, $D5, Hombres!$A$1:$DW$117, Mujeres!$A$1:$DW$117)</f>
        <v>3080531.6281192717</v>
      </c>
      <c r="AB5" s="58" cm="1">
        <f t="array" ref="AB5">AnualidadPensionado(AB$1,$E5,$B5, $D5, Hombres!$A$1:$DW$117, Mujeres!$A$1:$DW$117)</f>
        <v>2830234.3362275157</v>
      </c>
      <c r="AC5" s="58" cm="1">
        <f t="array" ref="AC5">AnualidadPensionado(AC$1,$E5,$B5, $D5, Hombres!$A$1:$DW$117, Mujeres!$A$1:$DW$117)</f>
        <v>2565714.156757297</v>
      </c>
      <c r="AD5" s="58" cm="1">
        <f t="array" ref="AD5">AnualidadPensionado(AD$1,$E5,$B5, $D5, Hombres!$A$1:$DW$117, Mujeres!$A$1:$DW$117)</f>
        <v>2291186.9933726243</v>
      </c>
      <c r="AE5" s="58" cm="1">
        <f t="array" ref="AE5">AnualidadPensionado(AE$1,$E5,$B5, $D5, Hombres!$A$1:$DW$117, Mujeres!$A$1:$DW$117)</f>
        <v>2011513.0697316353</v>
      </c>
      <c r="AF5" s="58" cm="1">
        <f t="array" ref="AF5">AnualidadPensionado(AF$1,$E5,$B5, $D5, Hombres!$A$1:$DW$117, Mujeres!$A$1:$DW$117)</f>
        <v>1732275.2659128523</v>
      </c>
      <c r="AG5" s="58" cm="1">
        <f t="array" ref="AG5">AnualidadPensionado(AG$1,$E5,$B5, $D5, Hombres!$A$1:$DW$117, Mujeres!$A$1:$DW$117)</f>
        <v>1459734.2329827009</v>
      </c>
      <c r="AH5" s="58" cm="1">
        <f t="array" ref="AH5">AnualidadPensionado(AH$1,$E5,$B5, $D5, Hombres!$A$1:$DW$117, Mujeres!$A$1:$DW$117)</f>
        <v>1200333.8748384998</v>
      </c>
      <c r="AI5" s="58" cm="1">
        <f t="array" ref="AI5">AnualidadPensionado(AI$1,$E5,$B5, $D5, Hombres!$A$1:$DW$117, Mujeres!$A$1:$DW$117)</f>
        <v>960078.15051422594</v>
      </c>
      <c r="AJ5" s="58" cm="1">
        <f t="array" ref="AJ5">AnualidadPensionado(AJ$1,$E5,$B5, $D5, Hombres!$A$1:$DW$117, Mujeres!$A$1:$DW$117)</f>
        <v>744117.73930238804</v>
      </c>
      <c r="AK5" s="58" cm="1">
        <f t="array" ref="AK5">AnualidadPensionado(AK$1,$E5,$B5, $D5, Hombres!$A$1:$DW$117, Mujeres!$A$1:$DW$117)</f>
        <v>556430.53814187658</v>
      </c>
      <c r="AL5" s="58" cm="1">
        <f t="array" ref="AL5">AnualidadPensionado(AL$1,$E5,$B5, $D5, Hombres!$A$1:$DW$117, Mujeres!$A$1:$DW$117)</f>
        <v>399467.62076088885</v>
      </c>
      <c r="AM5" s="58" cm="1">
        <f t="array" ref="AM5">AnualidadPensionado(AM$1,$E5,$B5, $D5, Hombres!$A$1:$DW$117, Mujeres!$A$1:$DW$117)</f>
        <v>273783.38369377912</v>
      </c>
      <c r="AN5" s="58" cm="1">
        <f t="array" ref="AN5">AnualidadPensionado(AN$1,$E5,$B5, $D5, Hombres!$A$1:$DW$117, Mujeres!$A$1:$DW$117)</f>
        <v>177944.85671083489</v>
      </c>
      <c r="AO5" s="58" cm="1">
        <f t="array" ref="AO5">AnualidadPensionado(AO$1,$E5,$B5, $D5, Hombres!$A$1:$DW$117, Mujeres!$A$1:$DW$117)</f>
        <v>108804.4602197975</v>
      </c>
      <c r="AP5" s="58" cm="1">
        <f t="array" ref="AP5">AnualidadPensionado(AP$1,$E5,$B5, $D5, Hombres!$A$1:$DW$117, Mujeres!$A$1:$DW$117)</f>
        <v>61996.178112508693</v>
      </c>
      <c r="AQ5" s="58" cm="1">
        <f t="array" ref="AQ5">AnualidadPensionado(AQ$1,$E5,$B5, $D5, Hombres!$A$1:$DW$117, Mujeres!$A$1:$DW$117)</f>
        <v>32548.521096542801</v>
      </c>
      <c r="AR5" s="58" cm="1">
        <f t="array" ref="AR5">AnualidadPensionado(AR$1,$E5,$B5, $D5, Hombres!$A$1:$DW$117, Mujeres!$A$1:$DW$117)</f>
        <v>15529.322383192222</v>
      </c>
      <c r="AS5" s="58" cm="1">
        <f t="array" ref="AS5">AnualidadPensionado(AS$1,$E5,$B5, $D5, Hombres!$A$1:$DW$117, Mujeres!$A$1:$DW$117)</f>
        <v>6617.139912574763</v>
      </c>
      <c r="AT5" s="58" cm="1">
        <f t="array" ref="AT5">AnualidadPensionado(AT$1,$E5,$B5, $D5, Hombres!$A$1:$DW$117, Mujeres!$A$1:$DW$117)</f>
        <v>2462.0466783198144</v>
      </c>
      <c r="AU5" s="58" cm="1">
        <f t="array" ref="AU5">AnualidadPensionado(AU$1,$E5,$B5, $D5, Hombres!$A$1:$DW$117, Mujeres!$A$1:$DW$117)</f>
        <v>776.07307858428237</v>
      </c>
      <c r="AV5" s="58" cm="1">
        <f t="array" ref="AV5">AnualidadPensionado(AV$1,$E5,$B5, $D5, Hombres!$A$1:$DW$117, Mujeres!$A$1:$DW$117)</f>
        <v>198.52435792791599</v>
      </c>
      <c r="AW5" s="58" cm="1">
        <f t="array" ref="AW5">AnualidadPensionado(AW$1,$E5,$B5, $D5, Hombres!$A$1:$DW$117, Mujeres!$A$1:$DW$117)</f>
        <v>38.539282471233548</v>
      </c>
      <c r="AX5" s="58" cm="1">
        <f t="array" ref="AX5">AnualidadPensionado(AX$1,$E5,$B5, $D5, Hombres!$A$1:$DW$117, Mujeres!$A$1:$DW$117)</f>
        <v>5.0313837966413404</v>
      </c>
      <c r="AY5" s="58" cm="1">
        <f t="array" ref="AY5">AnualidadPensionado(AY$1,$E5,$B5, $D5, Hombres!$A$1:$DW$117, Mujeres!$A$1:$DW$117)</f>
        <v>0</v>
      </c>
      <c r="AZ5" s="58" cm="1">
        <f t="array" ref="AZ5">AnualidadPensionado(AZ$1,$E5,$B5, $D5, Hombres!$A$1:$DW$117, Mujeres!$A$1:$DW$117)</f>
        <v>0</v>
      </c>
      <c r="BA5" s="58" cm="1">
        <f t="array" ref="BA5">AnualidadPensionado(BA$1,$E5,$B5, $D5, Hombres!$A$1:$DW$117, Mujeres!$A$1:$DW$117)</f>
        <v>0</v>
      </c>
      <c r="BB5" s="58" cm="1">
        <f t="array" ref="BB5">AnualidadPensionado(BB$1,$E5,$B5, $D5, Hombres!$A$1:$DW$117, Mujeres!$A$1:$DW$117)</f>
        <v>0</v>
      </c>
      <c r="BC5" s="58" cm="1">
        <f t="array" ref="BC5">AnualidadPensionado(BC$1,$E5,$B5, $D5, Hombres!$A$1:$DW$117, Mujeres!$A$1:$DW$117)</f>
        <v>0</v>
      </c>
      <c r="BD5" s="58" cm="1">
        <f t="array" ref="BD5">AnualidadPensionado(BD$1,$E5,$B5, $D5, Hombres!$A$1:$DW$117, Mujeres!$A$1:$DW$117)</f>
        <v>0</v>
      </c>
      <c r="BE5" s="58" cm="1">
        <f t="array" ref="BE5">AnualidadPensionado(BE$1,$E5,$B5, $D5, Hombres!$A$1:$DW$117, Mujeres!$A$1:$DW$117)</f>
        <v>0</v>
      </c>
      <c r="BF5" s="58" cm="1">
        <f t="array" ref="BF5">AnualidadPensionado(BF$1,$E5,$B5, $D5, Hombres!$A$1:$DW$117, Mujeres!$A$1:$DW$117)</f>
        <v>0</v>
      </c>
      <c r="BG5" s="58" cm="1">
        <f t="array" ref="BG5">AnualidadPensionado(BG$1,$E5,$B5, $D5, Hombres!$A$1:$DW$117, Mujeres!$A$1:$DW$117)</f>
        <v>0</v>
      </c>
      <c r="BH5" s="58" cm="1">
        <f t="array" ref="BH5">AnualidadPensionado(BH$1,$E5,$B5, $D5, Hombres!$A$1:$DW$117, Mujeres!$A$1:$DW$117)</f>
        <v>0</v>
      </c>
      <c r="BI5" s="58" cm="1">
        <f t="array" ref="BI5">AnualidadPensionado(BI$1,$E5,$B5, $D5, Hombres!$A$1:$DW$117, Mujeres!$A$1:$DW$117)</f>
        <v>0</v>
      </c>
      <c r="BJ5" s="58" cm="1">
        <f t="array" ref="BJ5">AnualidadPensionado(BJ$1,$E5,$B5, $D5, Hombres!$A$1:$DW$117, Mujeres!$A$1:$DW$117)</f>
        <v>0</v>
      </c>
      <c r="BK5" s="58" cm="1">
        <f t="array" ref="BK5">AnualidadPensionado(BK$1,$E5,$B5, $D5, Hombres!$A$1:$DW$117, Mujeres!$A$1:$DW$117)</f>
        <v>0</v>
      </c>
      <c r="BL5" s="58" cm="1">
        <f t="array" ref="BL5">AnualidadPensionado(BL$1,$E5,$B5, $D5, Hombres!$A$1:$DW$117, Mujeres!$A$1:$DW$117)</f>
        <v>0</v>
      </c>
      <c r="BM5" s="58" cm="1">
        <f t="array" ref="BM5">AnualidadPensionado(BM$1,$E5,$B5, $D5, Hombres!$A$1:$DW$117, Mujeres!$A$1:$DW$117)</f>
        <v>0</v>
      </c>
      <c r="BN5" s="58" cm="1">
        <f t="array" ref="BN5">AnualidadPensionado(BN$1,$E5,$B5, $D5, Hombres!$A$1:$DW$117, Mujeres!$A$1:$DW$117)</f>
        <v>0</v>
      </c>
      <c r="BO5" s="58" cm="1">
        <f t="array" ref="BO5">AnualidadPensionado(BO$1,$E5,$B5, $D5, Hombres!$A$1:$DW$117, Mujeres!$A$1:$DW$117)</f>
        <v>0</v>
      </c>
      <c r="BP5" s="58" cm="1">
        <f t="array" ref="BP5">AnualidadPensionado(BP$1,$E5,$B5, $D5, Hombres!$A$1:$DW$117, Mujeres!$A$1:$DW$117)</f>
        <v>0</v>
      </c>
      <c r="BQ5" s="58" cm="1">
        <f t="array" ref="BQ5">AnualidadPensionado(BQ$1,$E5,$B5, $D5, Hombres!$A$1:$DW$117, Mujeres!$A$1:$DW$117)</f>
        <v>0</v>
      </c>
      <c r="BR5" s="58" cm="1">
        <f t="array" ref="BR5">AnualidadPensionado(BR$1,$E5,$B5, $D5, Hombres!$A$1:$DW$117, Mujeres!$A$1:$DW$117)</f>
        <v>0</v>
      </c>
      <c r="BS5" s="58" cm="1">
        <f t="array" ref="BS5">AnualidadPensionado(BS$1,$E5,$B5, $D5, Hombres!$A$1:$DW$117, Mujeres!$A$1:$DW$117)</f>
        <v>0</v>
      </c>
      <c r="BT5" s="58" cm="1">
        <f t="array" ref="BT5">AnualidadPensionado(BT$1,$E5,$B5, $D5, Hombres!$A$1:$DW$117, Mujeres!$A$1:$DW$117)</f>
        <v>0</v>
      </c>
      <c r="BU5" s="58" cm="1">
        <f t="array" ref="BU5">AnualidadPensionado(BU$1,$E5,$B5, $D5, Hombres!$A$1:$DW$117, Mujeres!$A$1:$DW$117)</f>
        <v>0</v>
      </c>
      <c r="BV5" s="58" cm="1">
        <f t="array" ref="BV5">AnualidadPensionado(BV$1,$E5,$B5, $D5, Hombres!$A$1:$DW$117, Mujeres!$A$1:$DW$117)</f>
        <v>0</v>
      </c>
      <c r="BW5" s="58" cm="1">
        <f t="array" ref="BW5">AnualidadPensionado(BW$1,$E5,$B5, $D5, Hombres!$A$1:$DW$117, Mujeres!$A$1:$DW$117)</f>
        <v>0</v>
      </c>
      <c r="BX5" s="58" cm="1">
        <f t="array" ref="BX5">AnualidadPensionado(BX$1,$E5,$B5, $D5, Hombres!$A$1:$DW$117, Mujeres!$A$1:$DW$117)</f>
        <v>0</v>
      </c>
      <c r="BY5" s="58" cm="1">
        <f t="array" ref="BY5">AnualidadPensionado(BY$1,$E5,$B5, $D5, Hombres!$A$1:$DW$117, Mujeres!$A$1:$DW$117)</f>
        <v>0</v>
      </c>
      <c r="BZ5" s="58" cm="1">
        <f t="array" ref="BZ5">AnualidadPensionado(BZ$1,$E5,$B5, $D5, Hombres!$A$1:$DW$117, Mujeres!$A$1:$DW$117)</f>
        <v>0</v>
      </c>
      <c r="CA5" s="58" cm="1">
        <f t="array" ref="CA5">AnualidadPensionado(CA$1,$E5,$B5, $D5, Hombres!$A$1:$DW$117, Mujeres!$A$1:$DW$117)</f>
        <v>0</v>
      </c>
      <c r="CB5" s="58" cm="1">
        <f t="array" ref="CB5">AnualidadPensionado(CB$1,$E5,$B5, $D5, Hombres!$A$1:$DW$117, Mujeres!$A$1:$DW$117)</f>
        <v>0</v>
      </c>
      <c r="CC5" s="58" cm="1">
        <f t="array" ref="CC5">AnualidadPensionado(CC$1,$E5,$B5, $D5, Hombres!$A$1:$DW$117, Mujeres!$A$1:$DW$117)</f>
        <v>0</v>
      </c>
      <c r="CD5" s="58" cm="1">
        <f t="array" ref="CD5">AnualidadPensionado(CD$1,$E5,$B5, $D5, Hombres!$A$1:$DW$117, Mujeres!$A$1:$DW$117)</f>
        <v>0</v>
      </c>
      <c r="CE5" s="58" cm="1">
        <f t="array" ref="CE5">AnualidadPensionado(CE$1,$E5,$B5, $D5, Hombres!$A$1:$DW$117, Mujeres!$A$1:$DW$117)</f>
        <v>0</v>
      </c>
      <c r="CF5" s="58" cm="1">
        <f t="array" ref="CF5">AnualidadPensionado(CF$1,$E5,$B5, $D5, Hombres!$A$1:$DW$117, Mujeres!$A$1:$DW$117)</f>
        <v>0</v>
      </c>
      <c r="CG5" s="58" cm="1">
        <f t="array" ref="CG5">AnualidadPensionado(CG$1,$E5,$B5, $D5, Hombres!$A$1:$DW$117, Mujeres!$A$1:$DW$117)</f>
        <v>0</v>
      </c>
      <c r="CH5" s="58" cm="1">
        <f t="array" ref="CH5">AnualidadPensionado(CH$1,$E5,$B5, $D5, Hombres!$A$1:$DW$117, Mujeres!$A$1:$DW$117)</f>
        <v>0</v>
      </c>
      <c r="CI5" s="58" cm="1">
        <f t="array" ref="CI5">AnualidadPensionado(CI$1,$E5,$B5, $D5, Hombres!$A$1:$DW$117, Mujeres!$A$1:$DW$117)</f>
        <v>0</v>
      </c>
      <c r="CJ5" s="58" cm="1">
        <f t="array" ref="CJ5">AnualidadPensionado(CJ$1,$E5,$B5, $D5, Hombres!$A$1:$DW$117, Mujeres!$A$1:$DW$117)</f>
        <v>0</v>
      </c>
      <c r="CK5" s="58" cm="1">
        <f t="array" ref="CK5">AnualidadPensionado(CK$1,$E5,$B5, $D5, Hombres!$A$1:$DW$117, Mujeres!$A$1:$DW$117)</f>
        <v>0</v>
      </c>
      <c r="CL5" s="58" cm="1">
        <f t="array" ref="CL5">AnualidadPensionado(CL$1,$E5,$B5, $D5, Hombres!$A$1:$DW$117, Mujeres!$A$1:$DW$117)</f>
        <v>0</v>
      </c>
      <c r="CM5" s="58" cm="1">
        <f t="array" ref="CM5">AnualidadPensionado(CM$1,$E5,$B5, $D5, Hombres!$A$1:$DW$117, Mujeres!$A$1:$DW$117)</f>
        <v>0</v>
      </c>
      <c r="CN5" s="58" cm="1">
        <f t="array" ref="CN5">AnualidadPensionado(CN$1,$E5,$B5, $D5, Hombres!$A$1:$DW$117, Mujeres!$A$1:$DW$117)</f>
        <v>0</v>
      </c>
      <c r="CO5" s="58" cm="1">
        <f t="array" ref="CO5">AnualidadPensionado(CO$1,$E5,$B5, $D5, Hombres!$A$1:$DW$117, Mujeres!$A$1:$DW$117)</f>
        <v>0</v>
      </c>
      <c r="CP5" s="58" cm="1">
        <f t="array" ref="CP5">AnualidadPensionado(CP$1,$E5,$B5, $D5, Hombres!$A$1:$DW$117, Mujeres!$A$1:$DW$117)</f>
        <v>0</v>
      </c>
      <c r="CQ5" s="58" cm="1">
        <f t="array" ref="CQ5">AnualidadPensionado(CQ$1,$E5,$B5, $D5, Hombres!$A$1:$DW$117, Mujeres!$A$1:$DW$117)</f>
        <v>0</v>
      </c>
      <c r="CR5" s="58" cm="1">
        <f t="array" ref="CR5">AnualidadPensionado(CR$1,$E5,$B5, $D5, Hombres!$A$1:$DW$117, Mujeres!$A$1:$DW$117)</f>
        <v>0</v>
      </c>
      <c r="CS5" s="58" cm="1">
        <f t="array" ref="CS5">AnualidadPensionado(CS$1,$E5,$B5, $D5, Hombres!$A$1:$DW$117, Mujeres!$A$1:$DW$117)</f>
        <v>0</v>
      </c>
      <c r="CT5" s="58" cm="1">
        <f t="array" ref="CT5">AnualidadPensionado(CT$1,$E5,$B5, $D5, Hombres!$A$1:$DW$117, Mujeres!$A$1:$DW$117)</f>
        <v>0</v>
      </c>
      <c r="CU5" s="58" cm="1">
        <f t="array" ref="CU5">AnualidadPensionado(CU$1,$E5,$B5, $D5, Hombres!$A$1:$DW$117, Mujeres!$A$1:$DW$117)</f>
        <v>0</v>
      </c>
      <c r="CV5" s="58" cm="1">
        <f t="array" ref="CV5">AnualidadPensionado(CV$1,$E5,$B5, $D5, Hombres!$A$1:$DW$117, Mujeres!$A$1:$DW$117)</f>
        <v>0</v>
      </c>
      <c r="CW5" s="58" cm="1">
        <f t="array" ref="CW5">AnualidadPensionado(CW$1,$E5,$B5, $D5, Hombres!$A$1:$DW$117, Mujeres!$A$1:$DW$117)</f>
        <v>0</v>
      </c>
      <c r="CX5" s="58" cm="1">
        <f t="array" ref="CX5">AnualidadPensionado(CX$1,$E5,$B5, $D5, Hombres!$A$1:$DW$117, Mujeres!$A$1:$DW$117)</f>
        <v>0</v>
      </c>
      <c r="CY5" s="58" cm="1">
        <f t="array" ref="CY5">AnualidadPensionado(CY$1,$E5,$B5, $D5, Hombres!$A$1:$DW$117, Mujeres!$A$1:$DW$117)</f>
        <v>0</v>
      </c>
    </row>
    <row r="6" spans="1:103" x14ac:dyDescent="0.35">
      <c r="A6" s="2">
        <v>5</v>
      </c>
      <c r="B6" s="3" t="s">
        <v>6</v>
      </c>
      <c r="C6" s="5">
        <v>17016</v>
      </c>
      <c r="D6" s="4">
        <v>29244.35</v>
      </c>
      <c r="E6" s="12" cm="1">
        <f t="array" ref="E6">edadCalc(C6)</f>
        <v>79</v>
      </c>
      <c r="G6" s="29"/>
      <c r="H6" s="58" cm="1">
        <f t="array" ref="H6">AnualidadPensionado(H$1,$E6,$B6, $D6, Hombres!$A$1:$DW$117, Mujeres!$A$1:$DW$117)</f>
        <v>0</v>
      </c>
      <c r="I6" s="58" cm="1">
        <f t="array" ref="I6">AnualidadPensionado(I$1,$E6,$B6, $D6, Hombres!$A$1:$DW$117, Mujeres!$A$1:$DW$117)</f>
        <v>380057.86686479754</v>
      </c>
      <c r="J6" s="58" cm="1">
        <f t="array" ref="J6">AnualidadPensionado(J$1,$E6,$B6, $D6, Hombres!$A$1:$DW$117, Mujeres!$A$1:$DW$117)</f>
        <v>378271.05482830416</v>
      </c>
      <c r="K6" s="58" cm="1">
        <f t="array" ref="K6">AnualidadPensionado(K$1,$E6,$B6, $D6, Hombres!$A$1:$DW$117, Mujeres!$A$1:$DW$117)</f>
        <v>375138.67771252937</v>
      </c>
      <c r="L6" s="58" cm="1">
        <f t="array" ref="L6">AnualidadPensionado(L$1,$E6,$B6, $D6, Hombres!$A$1:$DW$117, Mujeres!$A$1:$DW$117)</f>
        <v>370530.13694583747</v>
      </c>
      <c r="M6" s="58" cm="1">
        <f t="array" ref="M6">AnualidadPensionado(M$1,$E6,$B6, $D6, Hombres!$A$1:$DW$117, Mujeres!$A$1:$DW$117)</f>
        <v>364337.36264809326</v>
      </c>
      <c r="N6" s="58" cm="1">
        <f t="array" ref="N6">AnualidadPensionado(N$1,$E6,$B6, $D6, Hombres!$A$1:$DW$117, Mujeres!$A$1:$DW$117)</f>
        <v>356476.86493185512</v>
      </c>
      <c r="O6" s="58" cm="1">
        <f t="array" ref="O6">AnualidadPensionado(O$1,$E6,$B6, $D6, Hombres!$A$1:$DW$117, Mujeres!$A$1:$DW$117)</f>
        <v>346866.97230132809</v>
      </c>
      <c r="P6" s="58" cm="1">
        <f t="array" ref="P6">AnualidadPensionado(P$1,$E6,$B6, $D6, Hombres!$A$1:$DW$117, Mujeres!$A$1:$DW$117)</f>
        <v>335427.13201808272</v>
      </c>
      <c r="Q6" s="58" cm="1">
        <f t="array" ref="Q6">AnualidadPensionado(Q$1,$E6,$B6, $D6, Hombres!$A$1:$DW$117, Mujeres!$A$1:$DW$117)</f>
        <v>322104.97529913753</v>
      </c>
      <c r="R6" s="58" cm="1">
        <f t="array" ref="R6">AnualidadPensionado(R$1,$E6,$B6, $D6, Hombres!$A$1:$DW$117, Mujeres!$A$1:$DW$117)</f>
        <v>306910.36464878276</v>
      </c>
      <c r="S6" s="58" cm="1">
        <f t="array" ref="S6">AnualidadPensionado(S$1,$E6,$B6, $D6, Hombres!$A$1:$DW$117, Mujeres!$A$1:$DW$117)</f>
        <v>289916.6413883252</v>
      </c>
      <c r="T6" s="58" cm="1">
        <f t="array" ref="T6">AnualidadPensionado(T$1,$E6,$B6, $D6, Hombres!$A$1:$DW$117, Mujeres!$A$1:$DW$117)</f>
        <v>271234.32952126878</v>
      </c>
      <c r="U6" s="58" cm="1">
        <f t="array" ref="U6">AnualidadPensionado(U$1,$E6,$B6, $D6, Hombres!$A$1:$DW$117, Mujeres!$A$1:$DW$117)</f>
        <v>251014.04894166818</v>
      </c>
      <c r="V6" s="58" cm="1">
        <f t="array" ref="V6">AnualidadPensionado(V$1,$E6,$B6, $D6, Hombres!$A$1:$DW$117, Mujeres!$A$1:$DW$117)</f>
        <v>229472.72183359246</v>
      </c>
      <c r="W6" s="58" cm="1">
        <f t="array" ref="W6">AnualidadPensionado(W$1,$E6,$B6, $D6, Hombres!$A$1:$DW$117, Mujeres!$A$1:$DW$117)</f>
        <v>206918.8638803082</v>
      </c>
      <c r="X6" s="58" cm="1">
        <f t="array" ref="X6">AnualidadPensionado(X$1,$E6,$B6, $D6, Hombres!$A$1:$DW$117, Mujeres!$A$1:$DW$117)</f>
        <v>183739.59858741201</v>
      </c>
      <c r="Y6" s="58" cm="1">
        <f t="array" ref="Y6">AnualidadPensionado(Y$1,$E6,$B6, $D6, Hombres!$A$1:$DW$117, Mujeres!$A$1:$DW$117)</f>
        <v>160367.93285520872</v>
      </c>
      <c r="Z6" s="58" cm="1">
        <f t="array" ref="Z6">AnualidadPensionado(Z$1,$E6,$B6, $D6, Hombres!$A$1:$DW$117, Mujeres!$A$1:$DW$117)</f>
        <v>137268.8122810607</v>
      </c>
      <c r="AA6" s="58" cm="1">
        <f t="array" ref="AA6">AnualidadPensionado(AA$1,$E6,$B6, $D6, Hombres!$A$1:$DW$117, Mujeres!$A$1:$DW$117)</f>
        <v>114935.04625482927</v>
      </c>
      <c r="AB6" s="58" cm="1">
        <f t="array" ref="AB6">AnualidadPensionado(AB$1,$E6,$B6, $D6, Hombres!$A$1:$DW$117, Mujeres!$A$1:$DW$117)</f>
        <v>93872.634927424806</v>
      </c>
      <c r="AC6" s="58" cm="1">
        <f t="array" ref="AC6">AnualidadPensionado(AC$1,$E6,$B6, $D6, Hombres!$A$1:$DW$117, Mujeres!$A$1:$DW$117)</f>
        <v>74554.085513929065</v>
      </c>
      <c r="AD6" s="58" cm="1">
        <f t="array" ref="AD6">AnualidadPensionado(AD$1,$E6,$B6, $D6, Hombres!$A$1:$DW$117, Mujeres!$A$1:$DW$117)</f>
        <v>57366.713484658758</v>
      </c>
      <c r="AE6" s="58" cm="1">
        <f t="array" ref="AE6">AnualidadPensionado(AE$1,$E6,$B6, $D6, Hombres!$A$1:$DW$117, Mujeres!$A$1:$DW$117)</f>
        <v>42582.418506766815</v>
      </c>
      <c r="AF6" s="58" cm="1">
        <f t="array" ref="AF6">AnualidadPensionado(AF$1,$E6,$B6, $D6, Hombres!$A$1:$DW$117, Mujeres!$A$1:$DW$117)</f>
        <v>30340.193677834384</v>
      </c>
      <c r="AG6" s="58" cm="1">
        <f t="array" ref="AG6">AnualidadPensionado(AG$1,$E6,$B6, $D6, Hombres!$A$1:$DW$117, Mujeres!$A$1:$DW$117)</f>
        <v>20633.62626909485</v>
      </c>
      <c r="AH6" s="58" cm="1">
        <f t="array" ref="AH6">AnualidadPensionado(AH$1,$E6,$B6, $D6, Hombres!$A$1:$DW$117, Mujeres!$A$1:$DW$117)</f>
        <v>13306.884759918838</v>
      </c>
      <c r="AI6" s="58" cm="1">
        <f t="array" ref="AI6">AnualidadPensionado(AI$1,$E6,$B6, $D6, Hombres!$A$1:$DW$117, Mujeres!$A$1:$DW$117)</f>
        <v>8075.2123303849021</v>
      </c>
      <c r="AJ6" s="58" cm="1">
        <f t="array" ref="AJ6">AnualidadPensionado(AJ$1,$E6,$B6, $D6, Hombres!$A$1:$DW$117, Mujeres!$A$1:$DW$117)</f>
        <v>4568.3538804472937</v>
      </c>
      <c r="AK6" s="58" cm="1">
        <f t="array" ref="AK6">AnualidadPensionado(AK$1,$E6,$B6, $D6, Hombres!$A$1:$DW$117, Mujeres!$A$1:$DW$117)</f>
        <v>2382.49545808313</v>
      </c>
      <c r="AL6" s="58" cm="1">
        <f t="array" ref="AL6">AnualidadPensionado(AL$1,$E6,$B6, $D6, Hombres!$A$1:$DW$117, Mujeres!$A$1:$DW$117)</f>
        <v>1130.0224131746447</v>
      </c>
      <c r="AM6" s="58" cm="1">
        <f t="array" ref="AM6">AnualidadPensionado(AM$1,$E6,$B6, $D6, Hombres!$A$1:$DW$117, Mujeres!$A$1:$DW$117)</f>
        <v>479.27070400666514</v>
      </c>
      <c r="AN6" s="58" cm="1">
        <f t="array" ref="AN6">AnualidadPensionado(AN$1,$E6,$B6, $D6, Hombres!$A$1:$DW$117, Mujeres!$A$1:$DW$117)</f>
        <v>177.83170720952432</v>
      </c>
      <c r="AO6" s="58" cm="1">
        <f t="array" ref="AO6">AnualidadPensionado(AO$1,$E6,$B6, $D6, Hombres!$A$1:$DW$117, Mujeres!$A$1:$DW$117)</f>
        <v>56.056140977976476</v>
      </c>
      <c r="AP6" s="58" cm="1">
        <f t="array" ref="AP6">AnualidadPensionado(AP$1,$E6,$B6, $D6, Hombres!$A$1:$DW$117, Mujeres!$A$1:$DW$117)</f>
        <v>14.401615026851019</v>
      </c>
      <c r="AQ6" s="58" cm="1">
        <f t="array" ref="AQ6">AnualidadPensionado(AQ$1,$E6,$B6, $D6, Hombres!$A$1:$DW$117, Mujeres!$A$1:$DW$117)</f>
        <v>2.8289769129133568</v>
      </c>
      <c r="AR6" s="58" cm="1">
        <f t="array" ref="AR6">AnualidadPensionado(AR$1,$E6,$B6, $D6, Hombres!$A$1:$DW$117, Mujeres!$A$1:$DW$117)</f>
        <v>0.37935538772868799</v>
      </c>
      <c r="AS6" s="58" cm="1">
        <f t="array" ref="AS6">AnualidadPensionado(AS$1,$E6,$B6, $D6, Hombres!$A$1:$DW$117, Mujeres!$A$1:$DW$117)</f>
        <v>0</v>
      </c>
      <c r="AT6" s="58" cm="1">
        <f t="array" ref="AT6">AnualidadPensionado(AT$1,$E6,$B6, $D6, Hombres!$A$1:$DW$117, Mujeres!$A$1:$DW$117)</f>
        <v>0</v>
      </c>
      <c r="AU6" s="58" cm="1">
        <f t="array" ref="AU6">AnualidadPensionado(AU$1,$E6,$B6, $D6, Hombres!$A$1:$DW$117, Mujeres!$A$1:$DW$117)</f>
        <v>0</v>
      </c>
      <c r="AV6" s="58" cm="1">
        <f t="array" ref="AV6">AnualidadPensionado(AV$1,$E6,$B6, $D6, Hombres!$A$1:$DW$117, Mujeres!$A$1:$DW$117)</f>
        <v>0</v>
      </c>
      <c r="AW6" s="58" cm="1">
        <f t="array" ref="AW6">AnualidadPensionado(AW$1,$E6,$B6, $D6, Hombres!$A$1:$DW$117, Mujeres!$A$1:$DW$117)</f>
        <v>0</v>
      </c>
      <c r="AX6" s="58" cm="1">
        <f t="array" ref="AX6">AnualidadPensionado(AX$1,$E6,$B6, $D6, Hombres!$A$1:$DW$117, Mujeres!$A$1:$DW$117)</f>
        <v>0</v>
      </c>
      <c r="AY6" s="58" cm="1">
        <f t="array" ref="AY6">AnualidadPensionado(AY$1,$E6,$B6, $D6, Hombres!$A$1:$DW$117, Mujeres!$A$1:$DW$117)</f>
        <v>0</v>
      </c>
      <c r="AZ6" s="58" cm="1">
        <f t="array" ref="AZ6">AnualidadPensionado(AZ$1,$E6,$B6, $D6, Hombres!$A$1:$DW$117, Mujeres!$A$1:$DW$117)</f>
        <v>0</v>
      </c>
      <c r="BA6" s="58" cm="1">
        <f t="array" ref="BA6">AnualidadPensionado(BA$1,$E6,$B6, $D6, Hombres!$A$1:$DW$117, Mujeres!$A$1:$DW$117)</f>
        <v>0</v>
      </c>
      <c r="BB6" s="58" cm="1">
        <f t="array" ref="BB6">AnualidadPensionado(BB$1,$E6,$B6, $D6, Hombres!$A$1:$DW$117, Mujeres!$A$1:$DW$117)</f>
        <v>0</v>
      </c>
      <c r="BC6" s="58" cm="1">
        <f t="array" ref="BC6">AnualidadPensionado(BC$1,$E6,$B6, $D6, Hombres!$A$1:$DW$117, Mujeres!$A$1:$DW$117)</f>
        <v>0</v>
      </c>
      <c r="BD6" s="58" cm="1">
        <f t="array" ref="BD6">AnualidadPensionado(BD$1,$E6,$B6, $D6, Hombres!$A$1:$DW$117, Mujeres!$A$1:$DW$117)</f>
        <v>0</v>
      </c>
      <c r="BE6" s="58" cm="1">
        <f t="array" ref="BE6">AnualidadPensionado(BE$1,$E6,$B6, $D6, Hombres!$A$1:$DW$117, Mujeres!$A$1:$DW$117)</f>
        <v>0</v>
      </c>
      <c r="BF6" s="58" cm="1">
        <f t="array" ref="BF6">AnualidadPensionado(BF$1,$E6,$B6, $D6, Hombres!$A$1:$DW$117, Mujeres!$A$1:$DW$117)</f>
        <v>0</v>
      </c>
      <c r="BG6" s="58" cm="1">
        <f t="array" ref="BG6">AnualidadPensionado(BG$1,$E6,$B6, $D6, Hombres!$A$1:$DW$117, Mujeres!$A$1:$DW$117)</f>
        <v>0</v>
      </c>
      <c r="BH6" s="58" cm="1">
        <f t="array" ref="BH6">AnualidadPensionado(BH$1,$E6,$B6, $D6, Hombres!$A$1:$DW$117, Mujeres!$A$1:$DW$117)</f>
        <v>0</v>
      </c>
      <c r="BI6" s="58" cm="1">
        <f t="array" ref="BI6">AnualidadPensionado(BI$1,$E6,$B6, $D6, Hombres!$A$1:$DW$117, Mujeres!$A$1:$DW$117)</f>
        <v>0</v>
      </c>
      <c r="BJ6" s="58" cm="1">
        <f t="array" ref="BJ6">AnualidadPensionado(BJ$1,$E6,$B6, $D6, Hombres!$A$1:$DW$117, Mujeres!$A$1:$DW$117)</f>
        <v>0</v>
      </c>
      <c r="BK6" s="58" cm="1">
        <f t="array" ref="BK6">AnualidadPensionado(BK$1,$E6,$B6, $D6, Hombres!$A$1:$DW$117, Mujeres!$A$1:$DW$117)</f>
        <v>0</v>
      </c>
      <c r="BL6" s="58" cm="1">
        <f t="array" ref="BL6">AnualidadPensionado(BL$1,$E6,$B6, $D6, Hombres!$A$1:$DW$117, Mujeres!$A$1:$DW$117)</f>
        <v>0</v>
      </c>
      <c r="BM6" s="58" cm="1">
        <f t="array" ref="BM6">AnualidadPensionado(BM$1,$E6,$B6, $D6, Hombres!$A$1:$DW$117, Mujeres!$A$1:$DW$117)</f>
        <v>0</v>
      </c>
      <c r="BN6" s="58" cm="1">
        <f t="array" ref="BN6">AnualidadPensionado(BN$1,$E6,$B6, $D6, Hombres!$A$1:$DW$117, Mujeres!$A$1:$DW$117)</f>
        <v>0</v>
      </c>
      <c r="BO6" s="58" cm="1">
        <f t="array" ref="BO6">AnualidadPensionado(BO$1,$E6,$B6, $D6, Hombres!$A$1:$DW$117, Mujeres!$A$1:$DW$117)</f>
        <v>0</v>
      </c>
      <c r="BP6" s="58" cm="1">
        <f t="array" ref="BP6">AnualidadPensionado(BP$1,$E6,$B6, $D6, Hombres!$A$1:$DW$117, Mujeres!$A$1:$DW$117)</f>
        <v>0</v>
      </c>
      <c r="BQ6" s="58" cm="1">
        <f t="array" ref="BQ6">AnualidadPensionado(BQ$1,$E6,$B6, $D6, Hombres!$A$1:$DW$117, Mujeres!$A$1:$DW$117)</f>
        <v>0</v>
      </c>
      <c r="BR6" s="58" cm="1">
        <f t="array" ref="BR6">AnualidadPensionado(BR$1,$E6,$B6, $D6, Hombres!$A$1:$DW$117, Mujeres!$A$1:$DW$117)</f>
        <v>0</v>
      </c>
      <c r="BS6" s="58" cm="1">
        <f t="array" ref="BS6">AnualidadPensionado(BS$1,$E6,$B6, $D6, Hombres!$A$1:$DW$117, Mujeres!$A$1:$DW$117)</f>
        <v>0</v>
      </c>
      <c r="BT6" s="58" cm="1">
        <f t="array" ref="BT6">AnualidadPensionado(BT$1,$E6,$B6, $D6, Hombres!$A$1:$DW$117, Mujeres!$A$1:$DW$117)</f>
        <v>0</v>
      </c>
      <c r="BU6" s="58" cm="1">
        <f t="array" ref="BU6">AnualidadPensionado(BU$1,$E6,$B6, $D6, Hombres!$A$1:$DW$117, Mujeres!$A$1:$DW$117)</f>
        <v>0</v>
      </c>
      <c r="BV6" s="58" cm="1">
        <f t="array" ref="BV6">AnualidadPensionado(BV$1,$E6,$B6, $D6, Hombres!$A$1:$DW$117, Mujeres!$A$1:$DW$117)</f>
        <v>0</v>
      </c>
      <c r="BW6" s="58" cm="1">
        <f t="array" ref="BW6">AnualidadPensionado(BW$1,$E6,$B6, $D6, Hombres!$A$1:$DW$117, Mujeres!$A$1:$DW$117)</f>
        <v>0</v>
      </c>
      <c r="BX6" s="58" cm="1">
        <f t="array" ref="BX6">AnualidadPensionado(BX$1,$E6,$B6, $D6, Hombres!$A$1:$DW$117, Mujeres!$A$1:$DW$117)</f>
        <v>0</v>
      </c>
      <c r="BY6" s="58" cm="1">
        <f t="array" ref="BY6">AnualidadPensionado(BY$1,$E6,$B6, $D6, Hombres!$A$1:$DW$117, Mujeres!$A$1:$DW$117)</f>
        <v>0</v>
      </c>
      <c r="BZ6" s="58" cm="1">
        <f t="array" ref="BZ6">AnualidadPensionado(BZ$1,$E6,$B6, $D6, Hombres!$A$1:$DW$117, Mujeres!$A$1:$DW$117)</f>
        <v>0</v>
      </c>
      <c r="CA6" s="58" cm="1">
        <f t="array" ref="CA6">AnualidadPensionado(CA$1,$E6,$B6, $D6, Hombres!$A$1:$DW$117, Mujeres!$A$1:$DW$117)</f>
        <v>0</v>
      </c>
      <c r="CB6" s="58" cm="1">
        <f t="array" ref="CB6">AnualidadPensionado(CB$1,$E6,$B6, $D6, Hombres!$A$1:$DW$117, Mujeres!$A$1:$DW$117)</f>
        <v>0</v>
      </c>
      <c r="CC6" s="58" cm="1">
        <f t="array" ref="CC6">AnualidadPensionado(CC$1,$E6,$B6, $D6, Hombres!$A$1:$DW$117, Mujeres!$A$1:$DW$117)</f>
        <v>0</v>
      </c>
      <c r="CD6" s="58" cm="1">
        <f t="array" ref="CD6">AnualidadPensionado(CD$1,$E6,$B6, $D6, Hombres!$A$1:$DW$117, Mujeres!$A$1:$DW$117)</f>
        <v>0</v>
      </c>
      <c r="CE6" s="58" cm="1">
        <f t="array" ref="CE6">AnualidadPensionado(CE$1,$E6,$B6, $D6, Hombres!$A$1:$DW$117, Mujeres!$A$1:$DW$117)</f>
        <v>0</v>
      </c>
      <c r="CF6" s="58" cm="1">
        <f t="array" ref="CF6">AnualidadPensionado(CF$1,$E6,$B6, $D6, Hombres!$A$1:$DW$117, Mujeres!$A$1:$DW$117)</f>
        <v>0</v>
      </c>
      <c r="CG6" s="58" cm="1">
        <f t="array" ref="CG6">AnualidadPensionado(CG$1,$E6,$B6, $D6, Hombres!$A$1:$DW$117, Mujeres!$A$1:$DW$117)</f>
        <v>0</v>
      </c>
      <c r="CH6" s="58" cm="1">
        <f t="array" ref="CH6">AnualidadPensionado(CH$1,$E6,$B6, $D6, Hombres!$A$1:$DW$117, Mujeres!$A$1:$DW$117)</f>
        <v>0</v>
      </c>
      <c r="CI6" s="58" cm="1">
        <f t="array" ref="CI6">AnualidadPensionado(CI$1,$E6,$B6, $D6, Hombres!$A$1:$DW$117, Mujeres!$A$1:$DW$117)</f>
        <v>0</v>
      </c>
      <c r="CJ6" s="58" cm="1">
        <f t="array" ref="CJ6">AnualidadPensionado(CJ$1,$E6,$B6, $D6, Hombres!$A$1:$DW$117, Mujeres!$A$1:$DW$117)</f>
        <v>0</v>
      </c>
      <c r="CK6" s="58" cm="1">
        <f t="array" ref="CK6">AnualidadPensionado(CK$1,$E6,$B6, $D6, Hombres!$A$1:$DW$117, Mujeres!$A$1:$DW$117)</f>
        <v>0</v>
      </c>
      <c r="CL6" s="58" cm="1">
        <f t="array" ref="CL6">AnualidadPensionado(CL$1,$E6,$B6, $D6, Hombres!$A$1:$DW$117, Mujeres!$A$1:$DW$117)</f>
        <v>0</v>
      </c>
      <c r="CM6" s="58" cm="1">
        <f t="array" ref="CM6">AnualidadPensionado(CM$1,$E6,$B6, $D6, Hombres!$A$1:$DW$117, Mujeres!$A$1:$DW$117)</f>
        <v>0</v>
      </c>
      <c r="CN6" s="58" cm="1">
        <f t="array" ref="CN6">AnualidadPensionado(CN$1,$E6,$B6, $D6, Hombres!$A$1:$DW$117, Mujeres!$A$1:$DW$117)</f>
        <v>0</v>
      </c>
      <c r="CO6" s="58" cm="1">
        <f t="array" ref="CO6">AnualidadPensionado(CO$1,$E6,$B6, $D6, Hombres!$A$1:$DW$117, Mujeres!$A$1:$DW$117)</f>
        <v>0</v>
      </c>
      <c r="CP6" s="58" cm="1">
        <f t="array" ref="CP6">AnualidadPensionado(CP$1,$E6,$B6, $D6, Hombres!$A$1:$DW$117, Mujeres!$A$1:$DW$117)</f>
        <v>0</v>
      </c>
      <c r="CQ6" s="58" cm="1">
        <f t="array" ref="CQ6">AnualidadPensionado(CQ$1,$E6,$B6, $D6, Hombres!$A$1:$DW$117, Mujeres!$A$1:$DW$117)</f>
        <v>0</v>
      </c>
      <c r="CR6" s="58" cm="1">
        <f t="array" ref="CR6">AnualidadPensionado(CR$1,$E6,$B6, $D6, Hombres!$A$1:$DW$117, Mujeres!$A$1:$DW$117)</f>
        <v>0</v>
      </c>
      <c r="CS6" s="58" cm="1">
        <f t="array" ref="CS6">AnualidadPensionado(CS$1,$E6,$B6, $D6, Hombres!$A$1:$DW$117, Mujeres!$A$1:$DW$117)</f>
        <v>0</v>
      </c>
      <c r="CT6" s="58" cm="1">
        <f t="array" ref="CT6">AnualidadPensionado(CT$1,$E6,$B6, $D6, Hombres!$A$1:$DW$117, Mujeres!$A$1:$DW$117)</f>
        <v>0</v>
      </c>
      <c r="CU6" s="58" cm="1">
        <f t="array" ref="CU6">AnualidadPensionado(CU$1,$E6,$B6, $D6, Hombres!$A$1:$DW$117, Mujeres!$A$1:$DW$117)</f>
        <v>0</v>
      </c>
      <c r="CV6" s="58" cm="1">
        <f t="array" ref="CV6">AnualidadPensionado(CV$1,$E6,$B6, $D6, Hombres!$A$1:$DW$117, Mujeres!$A$1:$DW$117)</f>
        <v>0</v>
      </c>
      <c r="CW6" s="58" cm="1">
        <f t="array" ref="CW6">AnualidadPensionado(CW$1,$E6,$B6, $D6, Hombres!$A$1:$DW$117, Mujeres!$A$1:$DW$117)</f>
        <v>0</v>
      </c>
      <c r="CX6" s="58" cm="1">
        <f t="array" ref="CX6">AnualidadPensionado(CX$1,$E6,$B6, $D6, Hombres!$A$1:$DW$117, Mujeres!$A$1:$DW$117)</f>
        <v>0</v>
      </c>
      <c r="CY6" s="58" cm="1">
        <f t="array" ref="CY6">AnualidadPensionado(CY$1,$E6,$B6, $D6, Hombres!$A$1:$DW$117, Mujeres!$A$1:$DW$117)</f>
        <v>0</v>
      </c>
    </row>
    <row r="7" spans="1:103" x14ac:dyDescent="0.35">
      <c r="A7" s="2">
        <v>6</v>
      </c>
      <c r="B7" s="3" t="s">
        <v>5</v>
      </c>
      <c r="C7" s="5">
        <v>10524</v>
      </c>
      <c r="D7" s="4">
        <v>164681.25</v>
      </c>
      <c r="E7" s="12" cm="1">
        <f t="array" ref="E7">edadCalc(C7)</f>
        <v>97</v>
      </c>
      <c r="G7" s="29"/>
      <c r="H7" s="58" cm="1">
        <f t="array" ref="H7">AnualidadPensionado(H$1,$E7,$B7, $D7, Hombres!$A$1:$DW$117, Mujeres!$A$1:$DW$117)</f>
        <v>0</v>
      </c>
      <c r="I7" s="58" cm="1">
        <f t="array" ref="I7">AnualidadPensionado(I$1,$E7,$B7, $D7, Hombres!$A$1:$DW$117, Mujeres!$A$1:$DW$117)</f>
        <v>1713305.4458315251</v>
      </c>
      <c r="J7" s="58" cm="1">
        <f t="array" ref="J7">AnualidadPensionado(J$1,$E7,$B7, $D7, Hombres!$A$1:$DW$117, Mujeres!$A$1:$DW$117)</f>
        <v>1338302.0344817466</v>
      </c>
      <c r="K7" s="58" cm="1">
        <f t="array" ref="K7">AnualidadPensionado(K$1,$E7,$B7, $D7, Hombres!$A$1:$DW$117, Mujeres!$A$1:$DW$117)</f>
        <v>1017631.5964169463</v>
      </c>
      <c r="L7" s="58" cm="1">
        <f t="array" ref="L7">AnualidadPensionado(L$1,$E7,$B7, $D7, Hombres!$A$1:$DW$117, Mujeres!$A$1:$DW$117)</f>
        <v>751001.26511473069</v>
      </c>
      <c r="M7" s="58" cm="1">
        <f t="array" ref="M7">AnualidadPensionado(M$1,$E7,$B7, $D7, Hombres!$A$1:$DW$117, Mujeres!$A$1:$DW$117)</f>
        <v>536181.88627229829</v>
      </c>
      <c r="N7" s="58" cm="1">
        <f t="array" ref="N7">AnualidadPensionado(N$1,$E7,$B7, $D7, Hombres!$A$1:$DW$117, Mujeres!$A$1:$DW$117)</f>
        <v>369050.05620999576</v>
      </c>
      <c r="O7" s="58" cm="1">
        <f t="array" ref="O7">AnualidadPensionado(O$1,$E7,$B7, $D7, Hombres!$A$1:$DW$117, Mujeres!$A$1:$DW$117)</f>
        <v>243889.03251872645</v>
      </c>
      <c r="P7" s="58" cm="1">
        <f t="array" ref="P7">AnualidadPensionado(P$1,$E7,$B7, $D7, Hombres!$A$1:$DW$117, Mujeres!$A$1:$DW$117)</f>
        <v>154010.22264166258</v>
      </c>
      <c r="Q7" s="58" cm="1">
        <f t="array" ref="Q7">AnualidadPensionado(Q$1,$E7,$B7, $D7, Hombres!$A$1:$DW$117, Mujeres!$A$1:$DW$117)</f>
        <v>92419.494741862829</v>
      </c>
      <c r="R7" s="58" cm="1">
        <f t="array" ref="R7">AnualidadPensionado(R$1,$E7,$B7, $D7, Hombres!$A$1:$DW$117, Mujeres!$A$1:$DW$117)</f>
        <v>52380.298519877586</v>
      </c>
      <c r="S7" s="58" cm="1">
        <f t="array" ref="S7">AnualidadPensionado(S$1,$E7,$B7, $D7, Hombres!$A$1:$DW$117, Mujeres!$A$1:$DW$117)</f>
        <v>27843.639976626218</v>
      </c>
      <c r="T7" s="58" cm="1">
        <f t="array" ref="T7">AnualidadPensionado(T$1,$E7,$B7, $D7, Hombres!$A$1:$DW$117, Mujeres!$A$1:$DW$117)</f>
        <v>13766.133639722162</v>
      </c>
      <c r="U7" s="58" cm="1">
        <f t="array" ref="U7">AnualidadPensionado(U$1,$E7,$B7, $D7, Hombres!$A$1:$DW$117, Mujeres!$A$1:$DW$117)</f>
        <v>6266.5120897610013</v>
      </c>
      <c r="V7" s="58" cm="1">
        <f t="array" ref="V7">AnualidadPensionado(V$1,$E7,$B7, $D7, Hombres!$A$1:$DW$117, Mujeres!$A$1:$DW$117)</f>
        <v>2594.4363884182203</v>
      </c>
      <c r="W7" s="58" cm="1">
        <f t="array" ref="W7">AnualidadPensionado(W$1,$E7,$B7, $D7, Hombres!$A$1:$DW$117, Mujeres!$A$1:$DW$117)</f>
        <v>962.50577091338084</v>
      </c>
      <c r="X7" s="58" cm="1">
        <f t="array" ref="X7">AnualidadPensionado(X$1,$E7,$B7, $D7, Hombres!$A$1:$DW$117, Mujeres!$A$1:$DW$117)</f>
        <v>314.03270283909592</v>
      </c>
      <c r="Y7" s="58" cm="1">
        <f t="array" ref="Y7">AnualidadPensionado(Y$1,$E7,$B7, $D7, Hombres!$A$1:$DW$117, Mujeres!$A$1:$DW$117)</f>
        <v>87.897794662947035</v>
      </c>
      <c r="Z7" s="58" cm="1">
        <f t="array" ref="Z7">AnualidadPensionado(Z$1,$E7,$B7, $D7, Hombres!$A$1:$DW$117, Mujeres!$A$1:$DW$117)</f>
        <v>20.390150072152949</v>
      </c>
      <c r="AA7" s="58" cm="1">
        <f t="array" ref="AA7">AnualidadPensionado(AA$1,$E7,$B7, $D7, Hombres!$A$1:$DW$117, Mujeres!$A$1:$DW$117)</f>
        <v>0</v>
      </c>
      <c r="AB7" s="58" cm="1">
        <f t="array" ref="AB7">AnualidadPensionado(AB$1,$E7,$B7, $D7, Hombres!$A$1:$DW$117, Mujeres!$A$1:$DW$117)</f>
        <v>0</v>
      </c>
      <c r="AC7" s="58" cm="1">
        <f t="array" ref="AC7">AnualidadPensionado(AC$1,$E7,$B7, $D7, Hombres!$A$1:$DW$117, Mujeres!$A$1:$DW$117)</f>
        <v>0</v>
      </c>
      <c r="AD7" s="58" cm="1">
        <f t="array" ref="AD7">AnualidadPensionado(AD$1,$E7,$B7, $D7, Hombres!$A$1:$DW$117, Mujeres!$A$1:$DW$117)</f>
        <v>0</v>
      </c>
      <c r="AE7" s="58" cm="1">
        <f t="array" ref="AE7">AnualidadPensionado(AE$1,$E7,$B7, $D7, Hombres!$A$1:$DW$117, Mujeres!$A$1:$DW$117)</f>
        <v>0</v>
      </c>
      <c r="AF7" s="58" cm="1">
        <f t="array" ref="AF7">AnualidadPensionado(AF$1,$E7,$B7, $D7, Hombres!$A$1:$DW$117, Mujeres!$A$1:$DW$117)</f>
        <v>0</v>
      </c>
      <c r="AG7" s="58" cm="1">
        <f t="array" ref="AG7">AnualidadPensionado(AG$1,$E7,$B7, $D7, Hombres!$A$1:$DW$117, Mujeres!$A$1:$DW$117)</f>
        <v>0</v>
      </c>
      <c r="AH7" s="58" cm="1">
        <f t="array" ref="AH7">AnualidadPensionado(AH$1,$E7,$B7, $D7, Hombres!$A$1:$DW$117, Mujeres!$A$1:$DW$117)</f>
        <v>0</v>
      </c>
      <c r="AI7" s="58" cm="1">
        <f t="array" ref="AI7">AnualidadPensionado(AI$1,$E7,$B7, $D7, Hombres!$A$1:$DW$117, Mujeres!$A$1:$DW$117)</f>
        <v>0</v>
      </c>
      <c r="AJ7" s="58" cm="1">
        <f t="array" ref="AJ7">AnualidadPensionado(AJ$1,$E7,$B7, $D7, Hombres!$A$1:$DW$117, Mujeres!$A$1:$DW$117)</f>
        <v>0</v>
      </c>
      <c r="AK7" s="58" cm="1">
        <f t="array" ref="AK7">AnualidadPensionado(AK$1,$E7,$B7, $D7, Hombres!$A$1:$DW$117, Mujeres!$A$1:$DW$117)</f>
        <v>0</v>
      </c>
      <c r="AL7" s="58" cm="1">
        <f t="array" ref="AL7">AnualidadPensionado(AL$1,$E7,$B7, $D7, Hombres!$A$1:$DW$117, Mujeres!$A$1:$DW$117)</f>
        <v>0</v>
      </c>
      <c r="AM7" s="58" cm="1">
        <f t="array" ref="AM7">AnualidadPensionado(AM$1,$E7,$B7, $D7, Hombres!$A$1:$DW$117, Mujeres!$A$1:$DW$117)</f>
        <v>0</v>
      </c>
      <c r="AN7" s="58" cm="1">
        <f t="array" ref="AN7">AnualidadPensionado(AN$1,$E7,$B7, $D7, Hombres!$A$1:$DW$117, Mujeres!$A$1:$DW$117)</f>
        <v>0</v>
      </c>
      <c r="AO7" s="58" cm="1">
        <f t="array" ref="AO7">AnualidadPensionado(AO$1,$E7,$B7, $D7, Hombres!$A$1:$DW$117, Mujeres!$A$1:$DW$117)</f>
        <v>0</v>
      </c>
      <c r="AP7" s="58" cm="1">
        <f t="array" ref="AP7">AnualidadPensionado(AP$1,$E7,$B7, $D7, Hombres!$A$1:$DW$117, Mujeres!$A$1:$DW$117)</f>
        <v>0</v>
      </c>
      <c r="AQ7" s="58" cm="1">
        <f t="array" ref="AQ7">AnualidadPensionado(AQ$1,$E7,$B7, $D7, Hombres!$A$1:$DW$117, Mujeres!$A$1:$DW$117)</f>
        <v>0</v>
      </c>
      <c r="AR7" s="58" cm="1">
        <f t="array" ref="AR7">AnualidadPensionado(AR$1,$E7,$B7, $D7, Hombres!$A$1:$DW$117, Mujeres!$A$1:$DW$117)</f>
        <v>0</v>
      </c>
      <c r="AS7" s="58" cm="1">
        <f t="array" ref="AS7">AnualidadPensionado(AS$1,$E7,$B7, $D7, Hombres!$A$1:$DW$117, Mujeres!$A$1:$DW$117)</f>
        <v>0</v>
      </c>
      <c r="AT7" s="58" cm="1">
        <f t="array" ref="AT7">AnualidadPensionado(AT$1,$E7,$B7, $D7, Hombres!$A$1:$DW$117, Mujeres!$A$1:$DW$117)</f>
        <v>0</v>
      </c>
      <c r="AU7" s="58" cm="1">
        <f t="array" ref="AU7">AnualidadPensionado(AU$1,$E7,$B7, $D7, Hombres!$A$1:$DW$117, Mujeres!$A$1:$DW$117)</f>
        <v>0</v>
      </c>
      <c r="AV7" s="58" cm="1">
        <f t="array" ref="AV7">AnualidadPensionado(AV$1,$E7,$B7, $D7, Hombres!$A$1:$DW$117, Mujeres!$A$1:$DW$117)</f>
        <v>0</v>
      </c>
      <c r="AW7" s="58" cm="1">
        <f t="array" ref="AW7">AnualidadPensionado(AW$1,$E7,$B7, $D7, Hombres!$A$1:$DW$117, Mujeres!$A$1:$DW$117)</f>
        <v>0</v>
      </c>
      <c r="AX7" s="58" cm="1">
        <f t="array" ref="AX7">AnualidadPensionado(AX$1,$E7,$B7, $D7, Hombres!$A$1:$DW$117, Mujeres!$A$1:$DW$117)</f>
        <v>0</v>
      </c>
      <c r="AY7" s="58" cm="1">
        <f t="array" ref="AY7">AnualidadPensionado(AY$1,$E7,$B7, $D7, Hombres!$A$1:$DW$117, Mujeres!$A$1:$DW$117)</f>
        <v>0</v>
      </c>
      <c r="AZ7" s="58" cm="1">
        <f t="array" ref="AZ7">AnualidadPensionado(AZ$1,$E7,$B7, $D7, Hombres!$A$1:$DW$117, Mujeres!$A$1:$DW$117)</f>
        <v>0</v>
      </c>
      <c r="BA7" s="58" cm="1">
        <f t="array" ref="BA7">AnualidadPensionado(BA$1,$E7,$B7, $D7, Hombres!$A$1:$DW$117, Mujeres!$A$1:$DW$117)</f>
        <v>0</v>
      </c>
      <c r="BB7" s="58" cm="1">
        <f t="array" ref="BB7">AnualidadPensionado(BB$1,$E7,$B7, $D7, Hombres!$A$1:$DW$117, Mujeres!$A$1:$DW$117)</f>
        <v>0</v>
      </c>
      <c r="BC7" s="58" cm="1">
        <f t="array" ref="BC7">AnualidadPensionado(BC$1,$E7,$B7, $D7, Hombres!$A$1:$DW$117, Mujeres!$A$1:$DW$117)</f>
        <v>0</v>
      </c>
      <c r="BD7" s="58" cm="1">
        <f t="array" ref="BD7">AnualidadPensionado(BD$1,$E7,$B7, $D7, Hombres!$A$1:$DW$117, Mujeres!$A$1:$DW$117)</f>
        <v>0</v>
      </c>
      <c r="BE7" s="58" cm="1">
        <f t="array" ref="BE7">AnualidadPensionado(BE$1,$E7,$B7, $D7, Hombres!$A$1:$DW$117, Mujeres!$A$1:$DW$117)</f>
        <v>0</v>
      </c>
      <c r="BF7" s="58" cm="1">
        <f t="array" ref="BF7">AnualidadPensionado(BF$1,$E7,$B7, $D7, Hombres!$A$1:$DW$117, Mujeres!$A$1:$DW$117)</f>
        <v>0</v>
      </c>
      <c r="BG7" s="58" cm="1">
        <f t="array" ref="BG7">AnualidadPensionado(BG$1,$E7,$B7, $D7, Hombres!$A$1:$DW$117, Mujeres!$A$1:$DW$117)</f>
        <v>0</v>
      </c>
      <c r="BH7" s="58" cm="1">
        <f t="array" ref="BH7">AnualidadPensionado(BH$1,$E7,$B7, $D7, Hombres!$A$1:$DW$117, Mujeres!$A$1:$DW$117)</f>
        <v>0</v>
      </c>
      <c r="BI7" s="58" cm="1">
        <f t="array" ref="BI7">AnualidadPensionado(BI$1,$E7,$B7, $D7, Hombres!$A$1:$DW$117, Mujeres!$A$1:$DW$117)</f>
        <v>0</v>
      </c>
      <c r="BJ7" s="58" cm="1">
        <f t="array" ref="BJ7">AnualidadPensionado(BJ$1,$E7,$B7, $D7, Hombres!$A$1:$DW$117, Mujeres!$A$1:$DW$117)</f>
        <v>0</v>
      </c>
      <c r="BK7" s="58" cm="1">
        <f t="array" ref="BK7">AnualidadPensionado(BK$1,$E7,$B7, $D7, Hombres!$A$1:$DW$117, Mujeres!$A$1:$DW$117)</f>
        <v>0</v>
      </c>
      <c r="BL7" s="58" cm="1">
        <f t="array" ref="BL7">AnualidadPensionado(BL$1,$E7,$B7, $D7, Hombres!$A$1:$DW$117, Mujeres!$A$1:$DW$117)</f>
        <v>0</v>
      </c>
      <c r="BM7" s="58" cm="1">
        <f t="array" ref="BM7">AnualidadPensionado(BM$1,$E7,$B7, $D7, Hombres!$A$1:$DW$117, Mujeres!$A$1:$DW$117)</f>
        <v>0</v>
      </c>
      <c r="BN7" s="58" cm="1">
        <f t="array" ref="BN7">AnualidadPensionado(BN$1,$E7,$B7, $D7, Hombres!$A$1:$DW$117, Mujeres!$A$1:$DW$117)</f>
        <v>0</v>
      </c>
      <c r="BO7" s="58" cm="1">
        <f t="array" ref="BO7">AnualidadPensionado(BO$1,$E7,$B7, $D7, Hombres!$A$1:$DW$117, Mujeres!$A$1:$DW$117)</f>
        <v>0</v>
      </c>
      <c r="BP7" s="58" cm="1">
        <f t="array" ref="BP7">AnualidadPensionado(BP$1,$E7,$B7, $D7, Hombres!$A$1:$DW$117, Mujeres!$A$1:$DW$117)</f>
        <v>0</v>
      </c>
      <c r="BQ7" s="58" cm="1">
        <f t="array" ref="BQ7">AnualidadPensionado(BQ$1,$E7,$B7, $D7, Hombres!$A$1:$DW$117, Mujeres!$A$1:$DW$117)</f>
        <v>0</v>
      </c>
      <c r="BR7" s="58" cm="1">
        <f t="array" ref="BR7">AnualidadPensionado(BR$1,$E7,$B7, $D7, Hombres!$A$1:$DW$117, Mujeres!$A$1:$DW$117)</f>
        <v>0</v>
      </c>
      <c r="BS7" s="58" cm="1">
        <f t="array" ref="BS7">AnualidadPensionado(BS$1,$E7,$B7, $D7, Hombres!$A$1:$DW$117, Mujeres!$A$1:$DW$117)</f>
        <v>0</v>
      </c>
      <c r="BT7" s="58" cm="1">
        <f t="array" ref="BT7">AnualidadPensionado(BT$1,$E7,$B7, $D7, Hombres!$A$1:$DW$117, Mujeres!$A$1:$DW$117)</f>
        <v>0</v>
      </c>
      <c r="BU7" s="58" cm="1">
        <f t="array" ref="BU7">AnualidadPensionado(BU$1,$E7,$B7, $D7, Hombres!$A$1:$DW$117, Mujeres!$A$1:$DW$117)</f>
        <v>0</v>
      </c>
      <c r="BV7" s="58" cm="1">
        <f t="array" ref="BV7">AnualidadPensionado(BV$1,$E7,$B7, $D7, Hombres!$A$1:$DW$117, Mujeres!$A$1:$DW$117)</f>
        <v>0</v>
      </c>
      <c r="BW7" s="58" cm="1">
        <f t="array" ref="BW7">AnualidadPensionado(BW$1,$E7,$B7, $D7, Hombres!$A$1:$DW$117, Mujeres!$A$1:$DW$117)</f>
        <v>0</v>
      </c>
      <c r="BX7" s="58" cm="1">
        <f t="array" ref="BX7">AnualidadPensionado(BX$1,$E7,$B7, $D7, Hombres!$A$1:$DW$117, Mujeres!$A$1:$DW$117)</f>
        <v>0</v>
      </c>
      <c r="BY7" s="58" cm="1">
        <f t="array" ref="BY7">AnualidadPensionado(BY$1,$E7,$B7, $D7, Hombres!$A$1:$DW$117, Mujeres!$A$1:$DW$117)</f>
        <v>0</v>
      </c>
      <c r="BZ7" s="58" cm="1">
        <f t="array" ref="BZ7">AnualidadPensionado(BZ$1,$E7,$B7, $D7, Hombres!$A$1:$DW$117, Mujeres!$A$1:$DW$117)</f>
        <v>0</v>
      </c>
      <c r="CA7" s="58" cm="1">
        <f t="array" ref="CA7">AnualidadPensionado(CA$1,$E7,$B7, $D7, Hombres!$A$1:$DW$117, Mujeres!$A$1:$DW$117)</f>
        <v>0</v>
      </c>
      <c r="CB7" s="58" cm="1">
        <f t="array" ref="CB7">AnualidadPensionado(CB$1,$E7,$B7, $D7, Hombres!$A$1:$DW$117, Mujeres!$A$1:$DW$117)</f>
        <v>0</v>
      </c>
      <c r="CC7" s="58" cm="1">
        <f t="array" ref="CC7">AnualidadPensionado(CC$1,$E7,$B7, $D7, Hombres!$A$1:$DW$117, Mujeres!$A$1:$DW$117)</f>
        <v>0</v>
      </c>
      <c r="CD7" s="58" cm="1">
        <f t="array" ref="CD7">AnualidadPensionado(CD$1,$E7,$B7, $D7, Hombres!$A$1:$DW$117, Mujeres!$A$1:$DW$117)</f>
        <v>0</v>
      </c>
      <c r="CE7" s="58" cm="1">
        <f t="array" ref="CE7">AnualidadPensionado(CE$1,$E7,$B7, $D7, Hombres!$A$1:$DW$117, Mujeres!$A$1:$DW$117)</f>
        <v>0</v>
      </c>
      <c r="CF7" s="58" cm="1">
        <f t="array" ref="CF7">AnualidadPensionado(CF$1,$E7,$B7, $D7, Hombres!$A$1:$DW$117, Mujeres!$A$1:$DW$117)</f>
        <v>0</v>
      </c>
      <c r="CG7" s="58" cm="1">
        <f t="array" ref="CG7">AnualidadPensionado(CG$1,$E7,$B7, $D7, Hombres!$A$1:$DW$117, Mujeres!$A$1:$DW$117)</f>
        <v>0</v>
      </c>
      <c r="CH7" s="58" cm="1">
        <f t="array" ref="CH7">AnualidadPensionado(CH$1,$E7,$B7, $D7, Hombres!$A$1:$DW$117, Mujeres!$A$1:$DW$117)</f>
        <v>0</v>
      </c>
      <c r="CI7" s="58" cm="1">
        <f t="array" ref="CI7">AnualidadPensionado(CI$1,$E7,$B7, $D7, Hombres!$A$1:$DW$117, Mujeres!$A$1:$DW$117)</f>
        <v>0</v>
      </c>
      <c r="CJ7" s="58" cm="1">
        <f t="array" ref="CJ7">AnualidadPensionado(CJ$1,$E7,$B7, $D7, Hombres!$A$1:$DW$117, Mujeres!$A$1:$DW$117)</f>
        <v>0</v>
      </c>
      <c r="CK7" s="58" cm="1">
        <f t="array" ref="CK7">AnualidadPensionado(CK$1,$E7,$B7, $D7, Hombres!$A$1:$DW$117, Mujeres!$A$1:$DW$117)</f>
        <v>0</v>
      </c>
      <c r="CL7" s="58" cm="1">
        <f t="array" ref="CL7">AnualidadPensionado(CL$1,$E7,$B7, $D7, Hombres!$A$1:$DW$117, Mujeres!$A$1:$DW$117)</f>
        <v>0</v>
      </c>
      <c r="CM7" s="58" cm="1">
        <f t="array" ref="CM7">AnualidadPensionado(CM$1,$E7,$B7, $D7, Hombres!$A$1:$DW$117, Mujeres!$A$1:$DW$117)</f>
        <v>0</v>
      </c>
      <c r="CN7" s="58" cm="1">
        <f t="array" ref="CN7">AnualidadPensionado(CN$1,$E7,$B7, $D7, Hombres!$A$1:$DW$117, Mujeres!$A$1:$DW$117)</f>
        <v>0</v>
      </c>
      <c r="CO7" s="58" cm="1">
        <f t="array" ref="CO7">AnualidadPensionado(CO$1,$E7,$B7, $D7, Hombres!$A$1:$DW$117, Mujeres!$A$1:$DW$117)</f>
        <v>0</v>
      </c>
      <c r="CP7" s="58" cm="1">
        <f t="array" ref="CP7">AnualidadPensionado(CP$1,$E7,$B7, $D7, Hombres!$A$1:$DW$117, Mujeres!$A$1:$DW$117)</f>
        <v>0</v>
      </c>
      <c r="CQ7" s="58" cm="1">
        <f t="array" ref="CQ7">AnualidadPensionado(CQ$1,$E7,$B7, $D7, Hombres!$A$1:$DW$117, Mujeres!$A$1:$DW$117)</f>
        <v>0</v>
      </c>
      <c r="CR7" s="58" cm="1">
        <f t="array" ref="CR7">AnualidadPensionado(CR$1,$E7,$B7, $D7, Hombres!$A$1:$DW$117, Mujeres!$A$1:$DW$117)</f>
        <v>0</v>
      </c>
      <c r="CS7" s="58" cm="1">
        <f t="array" ref="CS7">AnualidadPensionado(CS$1,$E7,$B7, $D7, Hombres!$A$1:$DW$117, Mujeres!$A$1:$DW$117)</f>
        <v>0</v>
      </c>
      <c r="CT7" s="58" cm="1">
        <f t="array" ref="CT7">AnualidadPensionado(CT$1,$E7,$B7, $D7, Hombres!$A$1:$DW$117, Mujeres!$A$1:$DW$117)</f>
        <v>0</v>
      </c>
      <c r="CU7" s="58" cm="1">
        <f t="array" ref="CU7">AnualidadPensionado(CU$1,$E7,$B7, $D7, Hombres!$A$1:$DW$117, Mujeres!$A$1:$DW$117)</f>
        <v>0</v>
      </c>
      <c r="CV7" s="58" cm="1">
        <f t="array" ref="CV7">AnualidadPensionado(CV$1,$E7,$B7, $D7, Hombres!$A$1:$DW$117, Mujeres!$A$1:$DW$117)</f>
        <v>0</v>
      </c>
      <c r="CW7" s="58" cm="1">
        <f t="array" ref="CW7">AnualidadPensionado(CW$1,$E7,$B7, $D7, Hombres!$A$1:$DW$117, Mujeres!$A$1:$DW$117)</f>
        <v>0</v>
      </c>
      <c r="CX7" s="58" cm="1">
        <f t="array" ref="CX7">AnualidadPensionado(CX$1,$E7,$B7, $D7, Hombres!$A$1:$DW$117, Mujeres!$A$1:$DW$117)</f>
        <v>0</v>
      </c>
      <c r="CY7" s="58" cm="1">
        <f t="array" ref="CY7">AnualidadPensionado(CY$1,$E7,$B7, $D7, Hombres!$A$1:$DW$117, Mujeres!$A$1:$DW$117)</f>
        <v>0</v>
      </c>
    </row>
    <row r="8" spans="1:103" x14ac:dyDescent="0.35">
      <c r="A8" s="2">
        <v>7</v>
      </c>
      <c r="B8" s="3" t="s">
        <v>6</v>
      </c>
      <c r="C8" s="5">
        <v>13169</v>
      </c>
      <c r="D8" s="4">
        <v>150512.75</v>
      </c>
      <c r="E8" s="12" cm="1">
        <f t="array" ref="E8">edadCalc(C8)</f>
        <v>89</v>
      </c>
      <c r="G8" s="29"/>
      <c r="H8" s="58" cm="1">
        <f t="array" ref="H8">AnualidadPensionado(H$1,$E8,$B8, $D8, Hombres!$A$1:$DW$117, Mujeres!$A$1:$DW$117)</f>
        <v>0</v>
      </c>
      <c r="I8" s="58" cm="1">
        <f t="array" ref="I8">AnualidadPensionado(I$1,$E8,$B8, $D8, Hombres!$A$1:$DW$117, Mujeres!$A$1:$DW$117)</f>
        <v>1834363.5100599802</v>
      </c>
      <c r="J8" s="58" cm="1">
        <f t="array" ref="J8">AnualidadPensionado(J$1,$E8,$B8, $D8, Hombres!$A$1:$DW$117, Mujeres!$A$1:$DW$117)</f>
        <v>1702448.8517521329</v>
      </c>
      <c r="K8" s="58" cm="1">
        <f t="array" ref="K8">AnualidadPensionado(K$1,$E8,$B8, $D8, Hombres!$A$1:$DW$117, Mujeres!$A$1:$DW$117)</f>
        <v>1562235.477572416</v>
      </c>
      <c r="L8" s="58" cm="1">
        <f t="array" ref="L8">AnualidadPensionado(L$1,$E8,$B8, $D8, Hombres!$A$1:$DW$117, Mujeres!$A$1:$DW$117)</f>
        <v>1415444.7982384143</v>
      </c>
      <c r="M8" s="58" cm="1">
        <f t="array" ref="M8">AnualidadPensionado(M$1,$E8,$B8, $D8, Hombres!$A$1:$DW$117, Mujeres!$A$1:$DW$117)</f>
        <v>1264348.0929434146</v>
      </c>
      <c r="N8" s="58" cm="1">
        <f t="array" ref="N8">AnualidadPensionado(N$1,$E8,$B8, $D8, Hombres!$A$1:$DW$117, Mujeres!$A$1:$DW$117)</f>
        <v>1111645.1434178976</v>
      </c>
      <c r="O8" s="58" cm="1">
        <f t="array" ref="O8">AnualidadPensionado(O$1,$E8,$B8, $D8, Hombres!$A$1:$DW$117, Mujeres!$A$1:$DW$117)</f>
        <v>960220.78165189992</v>
      </c>
      <c r="P8" s="58" cm="1">
        <f t="array" ref="P8">AnualidadPensionado(P$1,$E8,$B8, $D8, Hombres!$A$1:$DW$117, Mujeres!$A$1:$DW$117)</f>
        <v>813036.11033356434</v>
      </c>
      <c r="Q8" s="58" cm="1">
        <f t="array" ref="Q8">AnualidadPensionado(Q$1,$E8,$B8, $D8, Hombres!$A$1:$DW$117, Mujeres!$A$1:$DW$117)</f>
        <v>673090.39742023754</v>
      </c>
      <c r="R8" s="58" cm="1">
        <f t="array" ref="R8">AnualidadPensionado(R$1,$E8,$B8, $D8, Hombres!$A$1:$DW$117, Mujeres!$A$1:$DW$117)</f>
        <v>543317.30675312062</v>
      </c>
      <c r="S8" s="58" cm="1">
        <f t="array" ref="S8">AnualidadPensionado(S$1,$E8,$B8, $D8, Hombres!$A$1:$DW$117, Mujeres!$A$1:$DW$117)</f>
        <v>426294.27295685082</v>
      </c>
      <c r="T8" s="58" cm="1">
        <f t="array" ref="T8">AnualidadPensionado(T$1,$E8,$B8, $D8, Hombres!$A$1:$DW$117, Mujeres!$A$1:$DW$117)</f>
        <v>323947.87197923154</v>
      </c>
      <c r="U8" s="58" cm="1">
        <f t="array" ref="U8">AnualidadPensionado(U$1,$E8,$B8, $D8, Hombres!$A$1:$DW$117, Mujeres!$A$1:$DW$117)</f>
        <v>237413.32129681756</v>
      </c>
      <c r="V8" s="58" cm="1">
        <f t="array" ref="V8">AnualidadPensionado(V$1,$E8,$B8, $D8, Hombres!$A$1:$DW$117, Mujeres!$A$1:$DW$117)</f>
        <v>166982.95324457649</v>
      </c>
      <c r="W8" s="58" cm="1">
        <f t="array" ref="W8">AnualidadPensionado(W$1,$E8,$B8, $D8, Hombres!$A$1:$DW$117, Mujeres!$A$1:$DW$117)</f>
        <v>112093.11570046762</v>
      </c>
      <c r="X8" s="58" cm="1">
        <f t="array" ref="X8">AnualidadPensionado(X$1,$E8,$B8, $D8, Hombres!$A$1:$DW$117, Mujeres!$A$1:$DW$117)</f>
        <v>71362.581632255955</v>
      </c>
      <c r="Y8" s="58" cm="1">
        <f t="array" ref="Y8">AnualidadPensionado(Y$1,$E8,$B8, $D8, Hombres!$A$1:$DW$117, Mujeres!$A$1:$DW$117)</f>
        <v>42763.320196758315</v>
      </c>
      <c r="Z8" s="58" cm="1">
        <f t="array" ref="Z8">AnualidadPensionado(Z$1,$E8,$B8, $D8, Hombres!$A$1:$DW$117, Mujeres!$A$1:$DW$117)</f>
        <v>23902.874828470682</v>
      </c>
      <c r="AA8" s="58" cm="1">
        <f t="array" ref="AA8">AnualidadPensionado(AA$1,$E8,$B8, $D8, Hombres!$A$1:$DW$117, Mujeres!$A$1:$DW$117)</f>
        <v>12328.127909969551</v>
      </c>
      <c r="AB8" s="58" cm="1">
        <f t="array" ref="AB8">AnualidadPensionado(AB$1,$E8,$B8, $D8, Hombres!$A$1:$DW$117, Mujeres!$A$1:$DW$117)</f>
        <v>5790.7538302893699</v>
      </c>
      <c r="AC8" s="58" cm="1">
        <f t="array" ref="AC8">AnualidadPensionado(AC$1,$E8,$B8, $D8, Hombres!$A$1:$DW$117, Mujeres!$A$1:$DW$117)</f>
        <v>2437.3314083851105</v>
      </c>
      <c r="AD8" s="58" cm="1">
        <f t="array" ref="AD8">AnualidadPensionado(AD$1,$E8,$B8, $D8, Hombres!$A$1:$DW$117, Mujeres!$A$1:$DW$117)</f>
        <v>900.24659911263245</v>
      </c>
      <c r="AE8" s="58" cm="1">
        <f t="array" ref="AE8">AnualidadPensionado(AE$1,$E8,$B8, $D8, Hombres!$A$1:$DW$117, Mujeres!$A$1:$DW$117)</f>
        <v>283.78441675097906</v>
      </c>
      <c r="AF8" s="58" cm="1">
        <f t="array" ref="AF8">AnualidadPensionado(AF$1,$E8,$B8, $D8, Hombres!$A$1:$DW$117, Mujeres!$A$1:$DW$117)</f>
        <v>73.432435382032963</v>
      </c>
      <c r="AG8" s="58" cm="1">
        <f t="array" ref="AG8">AnualidadPensionado(AG$1,$E8,$B8, $D8, Hombres!$A$1:$DW$117, Mujeres!$A$1:$DW$117)</f>
        <v>14.703077152505406</v>
      </c>
      <c r="AH8" s="58" cm="1">
        <f t="array" ref="AH8">AnualidadPensionado(AH$1,$E8,$B8, $D8, Hombres!$A$1:$DW$117, Mujeres!$A$1:$DW$117)</f>
        <v>2.0569749908695796</v>
      </c>
      <c r="AI8" s="58" cm="1">
        <f t="array" ref="AI8">AnualidadPensionado(AI$1,$E8,$B8, $D8, Hombres!$A$1:$DW$117, Mujeres!$A$1:$DW$117)</f>
        <v>0</v>
      </c>
      <c r="AJ8" s="58" cm="1">
        <f t="array" ref="AJ8">AnualidadPensionado(AJ$1,$E8,$B8, $D8, Hombres!$A$1:$DW$117, Mujeres!$A$1:$DW$117)</f>
        <v>0</v>
      </c>
      <c r="AK8" s="58" cm="1">
        <f t="array" ref="AK8">AnualidadPensionado(AK$1,$E8,$B8, $D8, Hombres!$A$1:$DW$117, Mujeres!$A$1:$DW$117)</f>
        <v>0</v>
      </c>
      <c r="AL8" s="58" cm="1">
        <f t="array" ref="AL8">AnualidadPensionado(AL$1,$E8,$B8, $D8, Hombres!$A$1:$DW$117, Mujeres!$A$1:$DW$117)</f>
        <v>0</v>
      </c>
      <c r="AM8" s="58" cm="1">
        <f t="array" ref="AM8">AnualidadPensionado(AM$1,$E8,$B8, $D8, Hombres!$A$1:$DW$117, Mujeres!$A$1:$DW$117)</f>
        <v>0</v>
      </c>
      <c r="AN8" s="58" cm="1">
        <f t="array" ref="AN8">AnualidadPensionado(AN$1,$E8,$B8, $D8, Hombres!$A$1:$DW$117, Mujeres!$A$1:$DW$117)</f>
        <v>0</v>
      </c>
      <c r="AO8" s="58" cm="1">
        <f t="array" ref="AO8">AnualidadPensionado(AO$1,$E8,$B8, $D8, Hombres!$A$1:$DW$117, Mujeres!$A$1:$DW$117)</f>
        <v>0</v>
      </c>
      <c r="AP8" s="58" cm="1">
        <f t="array" ref="AP8">AnualidadPensionado(AP$1,$E8,$B8, $D8, Hombres!$A$1:$DW$117, Mujeres!$A$1:$DW$117)</f>
        <v>0</v>
      </c>
      <c r="AQ8" s="58" cm="1">
        <f t="array" ref="AQ8">AnualidadPensionado(AQ$1,$E8,$B8, $D8, Hombres!$A$1:$DW$117, Mujeres!$A$1:$DW$117)</f>
        <v>0</v>
      </c>
      <c r="AR8" s="58" cm="1">
        <f t="array" ref="AR8">AnualidadPensionado(AR$1,$E8,$B8, $D8, Hombres!$A$1:$DW$117, Mujeres!$A$1:$DW$117)</f>
        <v>0</v>
      </c>
      <c r="AS8" s="58" cm="1">
        <f t="array" ref="AS8">AnualidadPensionado(AS$1,$E8,$B8, $D8, Hombres!$A$1:$DW$117, Mujeres!$A$1:$DW$117)</f>
        <v>0</v>
      </c>
      <c r="AT8" s="58" cm="1">
        <f t="array" ref="AT8">AnualidadPensionado(AT$1,$E8,$B8, $D8, Hombres!$A$1:$DW$117, Mujeres!$A$1:$DW$117)</f>
        <v>0</v>
      </c>
      <c r="AU8" s="58" cm="1">
        <f t="array" ref="AU8">AnualidadPensionado(AU$1,$E8,$B8, $D8, Hombres!$A$1:$DW$117, Mujeres!$A$1:$DW$117)</f>
        <v>0</v>
      </c>
      <c r="AV8" s="58" cm="1">
        <f t="array" ref="AV8">AnualidadPensionado(AV$1,$E8,$B8, $D8, Hombres!$A$1:$DW$117, Mujeres!$A$1:$DW$117)</f>
        <v>0</v>
      </c>
      <c r="AW8" s="58" cm="1">
        <f t="array" ref="AW8">AnualidadPensionado(AW$1,$E8,$B8, $D8, Hombres!$A$1:$DW$117, Mujeres!$A$1:$DW$117)</f>
        <v>0</v>
      </c>
      <c r="AX8" s="58" cm="1">
        <f t="array" ref="AX8">AnualidadPensionado(AX$1,$E8,$B8, $D8, Hombres!$A$1:$DW$117, Mujeres!$A$1:$DW$117)</f>
        <v>0</v>
      </c>
      <c r="AY8" s="58" cm="1">
        <f t="array" ref="AY8">AnualidadPensionado(AY$1,$E8,$B8, $D8, Hombres!$A$1:$DW$117, Mujeres!$A$1:$DW$117)</f>
        <v>0</v>
      </c>
      <c r="AZ8" s="58" cm="1">
        <f t="array" ref="AZ8">AnualidadPensionado(AZ$1,$E8,$B8, $D8, Hombres!$A$1:$DW$117, Mujeres!$A$1:$DW$117)</f>
        <v>0</v>
      </c>
      <c r="BA8" s="58" cm="1">
        <f t="array" ref="BA8">AnualidadPensionado(BA$1,$E8,$B8, $D8, Hombres!$A$1:$DW$117, Mujeres!$A$1:$DW$117)</f>
        <v>0</v>
      </c>
      <c r="BB8" s="58" cm="1">
        <f t="array" ref="BB8">AnualidadPensionado(BB$1,$E8,$B8, $D8, Hombres!$A$1:$DW$117, Mujeres!$A$1:$DW$117)</f>
        <v>0</v>
      </c>
      <c r="BC8" s="58" cm="1">
        <f t="array" ref="BC8">AnualidadPensionado(BC$1,$E8,$B8, $D8, Hombres!$A$1:$DW$117, Mujeres!$A$1:$DW$117)</f>
        <v>0</v>
      </c>
      <c r="BD8" s="58" cm="1">
        <f t="array" ref="BD8">AnualidadPensionado(BD$1,$E8,$B8, $D8, Hombres!$A$1:$DW$117, Mujeres!$A$1:$DW$117)</f>
        <v>0</v>
      </c>
      <c r="BE8" s="58" cm="1">
        <f t="array" ref="BE8">AnualidadPensionado(BE$1,$E8,$B8, $D8, Hombres!$A$1:$DW$117, Mujeres!$A$1:$DW$117)</f>
        <v>0</v>
      </c>
      <c r="BF8" s="58" cm="1">
        <f t="array" ref="BF8">AnualidadPensionado(BF$1,$E8,$B8, $D8, Hombres!$A$1:$DW$117, Mujeres!$A$1:$DW$117)</f>
        <v>0</v>
      </c>
      <c r="BG8" s="58" cm="1">
        <f t="array" ref="BG8">AnualidadPensionado(BG$1,$E8,$B8, $D8, Hombres!$A$1:$DW$117, Mujeres!$A$1:$DW$117)</f>
        <v>0</v>
      </c>
      <c r="BH8" s="58" cm="1">
        <f t="array" ref="BH8">AnualidadPensionado(BH$1,$E8,$B8, $D8, Hombres!$A$1:$DW$117, Mujeres!$A$1:$DW$117)</f>
        <v>0</v>
      </c>
      <c r="BI8" s="58" cm="1">
        <f t="array" ref="BI8">AnualidadPensionado(BI$1,$E8,$B8, $D8, Hombres!$A$1:$DW$117, Mujeres!$A$1:$DW$117)</f>
        <v>0</v>
      </c>
      <c r="BJ8" s="58" cm="1">
        <f t="array" ref="BJ8">AnualidadPensionado(BJ$1,$E8,$B8, $D8, Hombres!$A$1:$DW$117, Mujeres!$A$1:$DW$117)</f>
        <v>0</v>
      </c>
      <c r="BK8" s="58" cm="1">
        <f t="array" ref="BK8">AnualidadPensionado(BK$1,$E8,$B8, $D8, Hombres!$A$1:$DW$117, Mujeres!$A$1:$DW$117)</f>
        <v>0</v>
      </c>
      <c r="BL8" s="58" cm="1">
        <f t="array" ref="BL8">AnualidadPensionado(BL$1,$E8,$B8, $D8, Hombres!$A$1:$DW$117, Mujeres!$A$1:$DW$117)</f>
        <v>0</v>
      </c>
      <c r="BM8" s="58" cm="1">
        <f t="array" ref="BM8">AnualidadPensionado(BM$1,$E8,$B8, $D8, Hombres!$A$1:$DW$117, Mujeres!$A$1:$DW$117)</f>
        <v>0</v>
      </c>
      <c r="BN8" s="58" cm="1">
        <f t="array" ref="BN8">AnualidadPensionado(BN$1,$E8,$B8, $D8, Hombres!$A$1:$DW$117, Mujeres!$A$1:$DW$117)</f>
        <v>0</v>
      </c>
      <c r="BO8" s="58" cm="1">
        <f t="array" ref="BO8">AnualidadPensionado(BO$1,$E8,$B8, $D8, Hombres!$A$1:$DW$117, Mujeres!$A$1:$DW$117)</f>
        <v>0</v>
      </c>
      <c r="BP8" s="58" cm="1">
        <f t="array" ref="BP8">AnualidadPensionado(BP$1,$E8,$B8, $D8, Hombres!$A$1:$DW$117, Mujeres!$A$1:$DW$117)</f>
        <v>0</v>
      </c>
      <c r="BQ8" s="58" cm="1">
        <f t="array" ref="BQ8">AnualidadPensionado(BQ$1,$E8,$B8, $D8, Hombres!$A$1:$DW$117, Mujeres!$A$1:$DW$117)</f>
        <v>0</v>
      </c>
      <c r="BR8" s="58" cm="1">
        <f t="array" ref="BR8">AnualidadPensionado(BR$1,$E8,$B8, $D8, Hombres!$A$1:$DW$117, Mujeres!$A$1:$DW$117)</f>
        <v>0</v>
      </c>
      <c r="BS8" s="58" cm="1">
        <f t="array" ref="BS8">AnualidadPensionado(BS$1,$E8,$B8, $D8, Hombres!$A$1:$DW$117, Mujeres!$A$1:$DW$117)</f>
        <v>0</v>
      </c>
      <c r="BT8" s="58" cm="1">
        <f t="array" ref="BT8">AnualidadPensionado(BT$1,$E8,$B8, $D8, Hombres!$A$1:$DW$117, Mujeres!$A$1:$DW$117)</f>
        <v>0</v>
      </c>
      <c r="BU8" s="58" cm="1">
        <f t="array" ref="BU8">AnualidadPensionado(BU$1,$E8,$B8, $D8, Hombres!$A$1:$DW$117, Mujeres!$A$1:$DW$117)</f>
        <v>0</v>
      </c>
      <c r="BV8" s="58" cm="1">
        <f t="array" ref="BV8">AnualidadPensionado(BV$1,$E8,$B8, $D8, Hombres!$A$1:$DW$117, Mujeres!$A$1:$DW$117)</f>
        <v>0</v>
      </c>
      <c r="BW8" s="58" cm="1">
        <f t="array" ref="BW8">AnualidadPensionado(BW$1,$E8,$B8, $D8, Hombres!$A$1:$DW$117, Mujeres!$A$1:$DW$117)</f>
        <v>0</v>
      </c>
      <c r="BX8" s="58" cm="1">
        <f t="array" ref="BX8">AnualidadPensionado(BX$1,$E8,$B8, $D8, Hombres!$A$1:$DW$117, Mujeres!$A$1:$DW$117)</f>
        <v>0</v>
      </c>
      <c r="BY8" s="58" cm="1">
        <f t="array" ref="BY8">AnualidadPensionado(BY$1,$E8,$B8, $D8, Hombres!$A$1:$DW$117, Mujeres!$A$1:$DW$117)</f>
        <v>0</v>
      </c>
      <c r="BZ8" s="58" cm="1">
        <f t="array" ref="BZ8">AnualidadPensionado(BZ$1,$E8,$B8, $D8, Hombres!$A$1:$DW$117, Mujeres!$A$1:$DW$117)</f>
        <v>0</v>
      </c>
      <c r="CA8" s="58" cm="1">
        <f t="array" ref="CA8">AnualidadPensionado(CA$1,$E8,$B8, $D8, Hombres!$A$1:$DW$117, Mujeres!$A$1:$DW$117)</f>
        <v>0</v>
      </c>
      <c r="CB8" s="58" cm="1">
        <f t="array" ref="CB8">AnualidadPensionado(CB$1,$E8,$B8, $D8, Hombres!$A$1:$DW$117, Mujeres!$A$1:$DW$117)</f>
        <v>0</v>
      </c>
      <c r="CC8" s="58" cm="1">
        <f t="array" ref="CC8">AnualidadPensionado(CC$1,$E8,$B8, $D8, Hombres!$A$1:$DW$117, Mujeres!$A$1:$DW$117)</f>
        <v>0</v>
      </c>
      <c r="CD8" s="58" cm="1">
        <f t="array" ref="CD8">AnualidadPensionado(CD$1,$E8,$B8, $D8, Hombres!$A$1:$DW$117, Mujeres!$A$1:$DW$117)</f>
        <v>0</v>
      </c>
      <c r="CE8" s="58" cm="1">
        <f t="array" ref="CE8">AnualidadPensionado(CE$1,$E8,$B8, $D8, Hombres!$A$1:$DW$117, Mujeres!$A$1:$DW$117)</f>
        <v>0</v>
      </c>
      <c r="CF8" s="58" cm="1">
        <f t="array" ref="CF8">AnualidadPensionado(CF$1,$E8,$B8, $D8, Hombres!$A$1:$DW$117, Mujeres!$A$1:$DW$117)</f>
        <v>0</v>
      </c>
      <c r="CG8" s="58" cm="1">
        <f t="array" ref="CG8">AnualidadPensionado(CG$1,$E8,$B8, $D8, Hombres!$A$1:$DW$117, Mujeres!$A$1:$DW$117)</f>
        <v>0</v>
      </c>
      <c r="CH8" s="58" cm="1">
        <f t="array" ref="CH8">AnualidadPensionado(CH$1,$E8,$B8, $D8, Hombres!$A$1:$DW$117, Mujeres!$A$1:$DW$117)</f>
        <v>0</v>
      </c>
      <c r="CI8" s="58" cm="1">
        <f t="array" ref="CI8">AnualidadPensionado(CI$1,$E8,$B8, $D8, Hombres!$A$1:$DW$117, Mujeres!$A$1:$DW$117)</f>
        <v>0</v>
      </c>
      <c r="CJ8" s="58" cm="1">
        <f t="array" ref="CJ8">AnualidadPensionado(CJ$1,$E8,$B8, $D8, Hombres!$A$1:$DW$117, Mujeres!$A$1:$DW$117)</f>
        <v>0</v>
      </c>
      <c r="CK8" s="58" cm="1">
        <f t="array" ref="CK8">AnualidadPensionado(CK$1,$E8,$B8, $D8, Hombres!$A$1:$DW$117, Mujeres!$A$1:$DW$117)</f>
        <v>0</v>
      </c>
      <c r="CL8" s="58" cm="1">
        <f t="array" ref="CL8">AnualidadPensionado(CL$1,$E8,$B8, $D8, Hombres!$A$1:$DW$117, Mujeres!$A$1:$DW$117)</f>
        <v>0</v>
      </c>
      <c r="CM8" s="58" cm="1">
        <f t="array" ref="CM8">AnualidadPensionado(CM$1,$E8,$B8, $D8, Hombres!$A$1:$DW$117, Mujeres!$A$1:$DW$117)</f>
        <v>0</v>
      </c>
      <c r="CN8" s="58" cm="1">
        <f t="array" ref="CN8">AnualidadPensionado(CN$1,$E8,$B8, $D8, Hombres!$A$1:$DW$117, Mujeres!$A$1:$DW$117)</f>
        <v>0</v>
      </c>
      <c r="CO8" s="58" cm="1">
        <f t="array" ref="CO8">AnualidadPensionado(CO$1,$E8,$B8, $D8, Hombres!$A$1:$DW$117, Mujeres!$A$1:$DW$117)</f>
        <v>0</v>
      </c>
      <c r="CP8" s="58" cm="1">
        <f t="array" ref="CP8">AnualidadPensionado(CP$1,$E8,$B8, $D8, Hombres!$A$1:$DW$117, Mujeres!$A$1:$DW$117)</f>
        <v>0</v>
      </c>
      <c r="CQ8" s="58" cm="1">
        <f t="array" ref="CQ8">AnualidadPensionado(CQ$1,$E8,$B8, $D8, Hombres!$A$1:$DW$117, Mujeres!$A$1:$DW$117)</f>
        <v>0</v>
      </c>
      <c r="CR8" s="58" cm="1">
        <f t="array" ref="CR8">AnualidadPensionado(CR$1,$E8,$B8, $D8, Hombres!$A$1:$DW$117, Mujeres!$A$1:$DW$117)</f>
        <v>0</v>
      </c>
      <c r="CS8" s="58" cm="1">
        <f t="array" ref="CS8">AnualidadPensionado(CS$1,$E8,$B8, $D8, Hombres!$A$1:$DW$117, Mujeres!$A$1:$DW$117)</f>
        <v>0</v>
      </c>
      <c r="CT8" s="58" cm="1">
        <f t="array" ref="CT8">AnualidadPensionado(CT$1,$E8,$B8, $D8, Hombres!$A$1:$DW$117, Mujeres!$A$1:$DW$117)</f>
        <v>0</v>
      </c>
      <c r="CU8" s="58" cm="1">
        <f t="array" ref="CU8">AnualidadPensionado(CU$1,$E8,$B8, $D8, Hombres!$A$1:$DW$117, Mujeres!$A$1:$DW$117)</f>
        <v>0</v>
      </c>
      <c r="CV8" s="58" cm="1">
        <f t="array" ref="CV8">AnualidadPensionado(CV$1,$E8,$B8, $D8, Hombres!$A$1:$DW$117, Mujeres!$A$1:$DW$117)</f>
        <v>0</v>
      </c>
      <c r="CW8" s="58" cm="1">
        <f t="array" ref="CW8">AnualidadPensionado(CW$1,$E8,$B8, $D8, Hombres!$A$1:$DW$117, Mujeres!$A$1:$DW$117)</f>
        <v>0</v>
      </c>
      <c r="CX8" s="58" cm="1">
        <f t="array" ref="CX8">AnualidadPensionado(CX$1,$E8,$B8, $D8, Hombres!$A$1:$DW$117, Mujeres!$A$1:$DW$117)</f>
        <v>0</v>
      </c>
      <c r="CY8" s="58" cm="1">
        <f t="array" ref="CY8">AnualidadPensionado(CY$1,$E8,$B8, $D8, Hombres!$A$1:$DW$117, Mujeres!$A$1:$DW$117)</f>
        <v>0</v>
      </c>
    </row>
    <row r="9" spans="1:103" x14ac:dyDescent="0.35">
      <c r="A9" s="2">
        <v>8</v>
      </c>
      <c r="B9" s="3" t="s">
        <v>6</v>
      </c>
      <c r="C9" s="5">
        <v>18976</v>
      </c>
      <c r="D9" s="4">
        <v>324120</v>
      </c>
      <c r="E9" s="12" cm="1">
        <f t="array" ref="E9">edadCalc(C9)</f>
        <v>74</v>
      </c>
      <c r="G9" s="29"/>
      <c r="H9" s="58" cm="1">
        <f t="array" ref="H9">AnualidadPensionado(H$1,$E9,$B9, $D9, Hombres!$A$1:$DW$117, Mujeres!$A$1:$DW$117)</f>
        <v>0</v>
      </c>
      <c r="I9" s="58" cm="1">
        <f t="array" ref="I9">AnualidadPensionado(I$1,$E9,$B9, $D9, Hombres!$A$1:$DW$117, Mujeres!$A$1:$DW$117)</f>
        <v>4264301.6488254005</v>
      </c>
      <c r="J9" s="58" cm="1">
        <f t="array" ref="J9">AnualidadPensionado(J$1,$E9,$B9, $D9, Hombres!$A$1:$DW$117, Mujeres!$A$1:$DW$117)</f>
        <v>4309371.7053899877</v>
      </c>
      <c r="K9" s="58" cm="1">
        <f t="array" ref="K9">AnualidadPensionado(K$1,$E9,$B9, $D9, Hombres!$A$1:$DW$117, Mujeres!$A$1:$DW$117)</f>
        <v>4347790.5255210754</v>
      </c>
      <c r="L9" s="58" cm="1">
        <f t="array" ref="L9">AnualidadPensionado(L$1,$E9,$B9, $D9, Hombres!$A$1:$DW$117, Mujeres!$A$1:$DW$117)</f>
        <v>4377796.927918884</v>
      </c>
      <c r="M9" s="58" cm="1">
        <f t="array" ref="M9">AnualidadPensionado(M$1,$E9,$B9, $D9, Hombres!$A$1:$DW$117, Mujeres!$A$1:$DW$117)</f>
        <v>4397351.2859903825</v>
      </c>
      <c r="N9" s="58" cm="1">
        <f t="array" ref="N9">AnualidadPensionado(N$1,$E9,$B9, $D9, Hombres!$A$1:$DW$117, Mujeres!$A$1:$DW$117)</f>
        <v>4404507.1441089399</v>
      </c>
      <c r="O9" s="58" cm="1">
        <f t="array" ref="O9">AnualidadPensionado(O$1,$E9,$B9, $D9, Hombres!$A$1:$DW$117, Mujeres!$A$1:$DW$117)</f>
        <v>4392709.6673189364</v>
      </c>
      <c r="P9" s="58" cm="1">
        <f t="array" ref="P9">AnualidadPensionado(P$1,$E9,$B9, $D9, Hombres!$A$1:$DW$117, Mujeres!$A$1:$DW$117)</f>
        <v>4365751.9067948582</v>
      </c>
      <c r="Q9" s="58" cm="1">
        <f t="array" ref="Q9">AnualidadPensionado(Q$1,$E9,$B9, $D9, Hombres!$A$1:$DW$117, Mujeres!$A$1:$DW$117)</f>
        <v>4322043.3564528711</v>
      </c>
      <c r="R9" s="58" cm="1">
        <f t="array" ref="R9">AnualidadPensionado(R$1,$E9,$B9, $D9, Hombres!$A$1:$DW$117, Mujeres!$A$1:$DW$117)</f>
        <v>4260214.5813193014</v>
      </c>
      <c r="S9" s="58" cm="1">
        <f t="array" ref="S9">AnualidadPensionado(S$1,$E9,$B9, $D9, Hombres!$A$1:$DW$117, Mujeres!$A$1:$DW$117)</f>
        <v>4179153.8510785699</v>
      </c>
      <c r="T9" s="58" cm="1">
        <f t="array" ref="T9">AnualidadPensionado(T$1,$E9,$B9, $D9, Hombres!$A$1:$DW$117, Mujeres!$A$1:$DW$117)</f>
        <v>4077741.371177603</v>
      </c>
      <c r="U9" s="58" cm="1">
        <f t="array" ref="U9">AnualidadPensionado(U$1,$E9,$B9, $D9, Hombres!$A$1:$DW$117, Mujeres!$A$1:$DW$117)</f>
        <v>3954841.8142740102</v>
      </c>
      <c r="V9" s="58" cm="1">
        <f t="array" ref="V9">AnualidadPensionado(V$1,$E9,$B9, $D9, Hombres!$A$1:$DW$117, Mujeres!$A$1:$DW$117)</f>
        <v>3809627.7585244579</v>
      </c>
      <c r="W9" s="58" cm="1">
        <f t="array" ref="W9">AnualidadPensionado(W$1,$E9,$B9, $D9, Hombres!$A$1:$DW$117, Mujeres!$A$1:$DW$117)</f>
        <v>3641970.2352719582</v>
      </c>
      <c r="X9" s="58" cm="1">
        <f t="array" ref="X9">AnualidadPensionado(X$1,$E9,$B9, $D9, Hombres!$A$1:$DW$117, Mujeres!$A$1:$DW$117)</f>
        <v>3452456.3042703532</v>
      </c>
      <c r="Y9" s="58" cm="1">
        <f t="array" ref="Y9">AnualidadPensionado(Y$1,$E9,$B9, $D9, Hombres!$A$1:$DW$117, Mujeres!$A$1:$DW$117)</f>
        <v>3242085.8854312808</v>
      </c>
      <c r="Z9" s="58" cm="1">
        <f t="array" ref="Z9">AnualidadPensionado(Z$1,$E9,$B9, $D9, Hombres!$A$1:$DW$117, Mujeres!$A$1:$DW$117)</f>
        <v>3012322.7277626637</v>
      </c>
      <c r="AA9" s="58" cm="1">
        <f t="array" ref="AA9">AnualidadPensionado(AA$1,$E9,$B9, $D9, Hombres!$A$1:$DW$117, Mujeres!$A$1:$DW$117)</f>
        <v>2765412.6798642548</v>
      </c>
      <c r="AB9" s="58" cm="1">
        <f t="array" ref="AB9">AnualidadPensionado(AB$1,$E9,$B9, $D9, Hombres!$A$1:$DW$117, Mujeres!$A$1:$DW$117)</f>
        <v>2504703.5128519721</v>
      </c>
      <c r="AC9" s="58" cm="1">
        <f t="array" ref="AC9">AnualidadPensionado(AC$1,$E9,$B9, $D9, Hombres!$A$1:$DW$117, Mujeres!$A$1:$DW$117)</f>
        <v>2234535.7698844415</v>
      </c>
      <c r="AD9" s="58" cm="1">
        <f t="array" ref="AD9">AnualidadPensionado(AD$1,$E9,$B9, $D9, Hombres!$A$1:$DW$117, Mujeres!$A$1:$DW$117)</f>
        <v>1959887.3918875486</v>
      </c>
      <c r="AE9" s="58" cm="1">
        <f t="array" ref="AE9">AnualidadPensionado(AE$1,$E9,$B9, $D9, Hombres!$A$1:$DW$117, Mujeres!$A$1:$DW$117)</f>
        <v>1686225.5303583064</v>
      </c>
      <c r="AF9" s="58" cm="1">
        <f t="array" ref="AF9">AnualidadPensionado(AF$1,$E9,$B9, $D9, Hombres!$A$1:$DW$117, Mujeres!$A$1:$DW$117)</f>
        <v>1419480.884748803</v>
      </c>
      <c r="AG9" s="58" cm="1">
        <f t="array" ref="AG9">AnualidadPensionado(AG$1,$E9,$B9, $D9, Hombres!$A$1:$DW$117, Mujeres!$A$1:$DW$117)</f>
        <v>1165877.7812253842</v>
      </c>
      <c r="AH9" s="58" cm="1">
        <f t="array" ref="AH9">AnualidadPensionado(AH$1,$E9,$B9, $D9, Hombres!$A$1:$DW$117, Mujeres!$A$1:$DW$117)</f>
        <v>931366.72014305822</v>
      </c>
      <c r="AI9" s="58" cm="1">
        <f t="array" ref="AI9">AnualidadPensionado(AI$1,$E9,$B9, $D9, Hombres!$A$1:$DW$117, Mujeres!$A$1:$DW$117)</f>
        <v>720995.82599546807</v>
      </c>
      <c r="AJ9" s="58" cm="1">
        <f t="array" ref="AJ9">AnualidadPensionado(AJ$1,$E9,$B9, $D9, Hombres!$A$1:$DW$117, Mujeres!$A$1:$DW$117)</f>
        <v>538519.18562115636</v>
      </c>
      <c r="AK9" s="58" cm="1">
        <f t="array" ref="AK9">AnualidadPensionado(AK$1,$E9,$B9, $D9, Hombres!$A$1:$DW$117, Mujeres!$A$1:$DW$117)</f>
        <v>386138.83183141338</v>
      </c>
      <c r="AL9" s="58" cm="1">
        <f t="array" ref="AL9">AnualidadPensionado(AL$1,$E9,$B9, $D9, Hombres!$A$1:$DW$117, Mujeres!$A$1:$DW$117)</f>
        <v>264293.45402168069</v>
      </c>
      <c r="AM9" s="58" cm="1">
        <f t="array" ref="AM9">AnualidadPensionado(AM$1,$E9,$B9, $D9, Hombres!$A$1:$DW$117, Mujeres!$A$1:$DW$117)</f>
        <v>171541.99898679706</v>
      </c>
      <c r="AN9" s="58" cm="1">
        <f t="array" ref="AN9">AnualidadPensionado(AN$1,$E9,$B9, $D9, Hombres!$A$1:$DW$117, Mujeres!$A$1:$DW$117)</f>
        <v>104757.01989152671</v>
      </c>
      <c r="AO9" s="58" cm="1">
        <f t="array" ref="AO9">AnualidadPensionado(AO$1,$E9,$B9, $D9, Hombres!$A$1:$DW$117, Mujeres!$A$1:$DW$117)</f>
        <v>59623.146753425244</v>
      </c>
      <c r="AP9" s="58" cm="1">
        <f t="array" ref="AP9">AnualidadPensionado(AP$1,$E9,$B9, $D9, Hombres!$A$1:$DW$117, Mujeres!$A$1:$DW$117)</f>
        <v>31269.429491277595</v>
      </c>
      <c r="AQ9" s="58" cm="1">
        <f t="array" ref="AQ9">AnualidadPensionado(AQ$1,$E9,$B9, $D9, Hombres!$A$1:$DW$117, Mujeres!$A$1:$DW$117)</f>
        <v>14903.958716225379</v>
      </c>
      <c r="AR9" s="58" cm="1">
        <f t="array" ref="AR9">AnualidadPensionado(AR$1,$E9,$B9, $D9, Hombres!$A$1:$DW$117, Mujeres!$A$1:$DW$117)</f>
        <v>6345.4922191398828</v>
      </c>
      <c r="AS9" s="58" cm="1">
        <f t="array" ref="AS9">AnualidadPensionado(AS$1,$E9,$B9, $D9, Hombres!$A$1:$DW$117, Mujeres!$A$1:$DW$117)</f>
        <v>2359.8875029464143</v>
      </c>
      <c r="AT9" s="58" cm="1">
        <f t="array" ref="AT9">AnualidadPensionado(AT$1,$E9,$B9, $D9, Hombres!$A$1:$DW$117, Mujeres!$A$1:$DW$117)</f>
        <v>743.87295871265553</v>
      </c>
      <c r="AU9" s="58" cm="1">
        <f t="array" ref="AU9">AnualidadPensionado(AU$1,$E9,$B9, $D9, Hombres!$A$1:$DW$117, Mujeres!$A$1:$DW$117)</f>
        <v>190.42022263257445</v>
      </c>
      <c r="AV9" s="58" cm="1">
        <f t="array" ref="AV9">AnualidadPensionado(AV$1,$E9,$B9, $D9, Hombres!$A$1:$DW$117, Mujeres!$A$1:$DW$117)</f>
        <v>37.042058022721214</v>
      </c>
      <c r="AW9" s="58" cm="1">
        <f t="array" ref="AW9">AnualidadPensionado(AW$1,$E9,$B9, $D9, Hombres!$A$1:$DW$117, Mujeres!$A$1:$DW$117)</f>
        <v>4.8590732684478137</v>
      </c>
      <c r="AX9" s="58" cm="1">
        <f t="array" ref="AX9">AnualidadPensionado(AX$1,$E9,$B9, $D9, Hombres!$A$1:$DW$117, Mujeres!$A$1:$DW$117)</f>
        <v>0</v>
      </c>
      <c r="AY9" s="58" cm="1">
        <f t="array" ref="AY9">AnualidadPensionado(AY$1,$E9,$B9, $D9, Hombres!$A$1:$DW$117, Mujeres!$A$1:$DW$117)</f>
        <v>0</v>
      </c>
      <c r="AZ9" s="58" cm="1">
        <f t="array" ref="AZ9">AnualidadPensionado(AZ$1,$E9,$B9, $D9, Hombres!$A$1:$DW$117, Mujeres!$A$1:$DW$117)</f>
        <v>0</v>
      </c>
      <c r="BA9" s="58" cm="1">
        <f t="array" ref="BA9">AnualidadPensionado(BA$1,$E9,$B9, $D9, Hombres!$A$1:$DW$117, Mujeres!$A$1:$DW$117)</f>
        <v>0</v>
      </c>
      <c r="BB9" s="58" cm="1">
        <f t="array" ref="BB9">AnualidadPensionado(BB$1,$E9,$B9, $D9, Hombres!$A$1:$DW$117, Mujeres!$A$1:$DW$117)</f>
        <v>0</v>
      </c>
      <c r="BC9" s="58" cm="1">
        <f t="array" ref="BC9">AnualidadPensionado(BC$1,$E9,$B9, $D9, Hombres!$A$1:$DW$117, Mujeres!$A$1:$DW$117)</f>
        <v>0</v>
      </c>
      <c r="BD9" s="58" cm="1">
        <f t="array" ref="BD9">AnualidadPensionado(BD$1,$E9,$B9, $D9, Hombres!$A$1:$DW$117, Mujeres!$A$1:$DW$117)</f>
        <v>0</v>
      </c>
      <c r="BE9" s="58" cm="1">
        <f t="array" ref="BE9">AnualidadPensionado(BE$1,$E9,$B9, $D9, Hombres!$A$1:$DW$117, Mujeres!$A$1:$DW$117)</f>
        <v>0</v>
      </c>
      <c r="BF9" s="58" cm="1">
        <f t="array" ref="BF9">AnualidadPensionado(BF$1,$E9,$B9, $D9, Hombres!$A$1:$DW$117, Mujeres!$A$1:$DW$117)</f>
        <v>0</v>
      </c>
      <c r="BG9" s="58" cm="1">
        <f t="array" ref="BG9">AnualidadPensionado(BG$1,$E9,$B9, $D9, Hombres!$A$1:$DW$117, Mujeres!$A$1:$DW$117)</f>
        <v>0</v>
      </c>
      <c r="BH9" s="58" cm="1">
        <f t="array" ref="BH9">AnualidadPensionado(BH$1,$E9,$B9, $D9, Hombres!$A$1:$DW$117, Mujeres!$A$1:$DW$117)</f>
        <v>0</v>
      </c>
      <c r="BI9" s="58" cm="1">
        <f t="array" ref="BI9">AnualidadPensionado(BI$1,$E9,$B9, $D9, Hombres!$A$1:$DW$117, Mujeres!$A$1:$DW$117)</f>
        <v>0</v>
      </c>
      <c r="BJ9" s="58" cm="1">
        <f t="array" ref="BJ9">AnualidadPensionado(BJ$1,$E9,$B9, $D9, Hombres!$A$1:$DW$117, Mujeres!$A$1:$DW$117)</f>
        <v>0</v>
      </c>
      <c r="BK9" s="58" cm="1">
        <f t="array" ref="BK9">AnualidadPensionado(BK$1,$E9,$B9, $D9, Hombres!$A$1:$DW$117, Mujeres!$A$1:$DW$117)</f>
        <v>0</v>
      </c>
      <c r="BL9" s="58" cm="1">
        <f t="array" ref="BL9">AnualidadPensionado(BL$1,$E9,$B9, $D9, Hombres!$A$1:$DW$117, Mujeres!$A$1:$DW$117)</f>
        <v>0</v>
      </c>
      <c r="BM9" s="58" cm="1">
        <f t="array" ref="BM9">AnualidadPensionado(BM$1,$E9,$B9, $D9, Hombres!$A$1:$DW$117, Mujeres!$A$1:$DW$117)</f>
        <v>0</v>
      </c>
      <c r="BN9" s="58" cm="1">
        <f t="array" ref="BN9">AnualidadPensionado(BN$1,$E9,$B9, $D9, Hombres!$A$1:$DW$117, Mujeres!$A$1:$DW$117)</f>
        <v>0</v>
      </c>
      <c r="BO9" s="58" cm="1">
        <f t="array" ref="BO9">AnualidadPensionado(BO$1,$E9,$B9, $D9, Hombres!$A$1:$DW$117, Mujeres!$A$1:$DW$117)</f>
        <v>0</v>
      </c>
      <c r="BP9" s="58" cm="1">
        <f t="array" ref="BP9">AnualidadPensionado(BP$1,$E9,$B9, $D9, Hombres!$A$1:$DW$117, Mujeres!$A$1:$DW$117)</f>
        <v>0</v>
      </c>
      <c r="BQ9" s="58" cm="1">
        <f t="array" ref="BQ9">AnualidadPensionado(BQ$1,$E9,$B9, $D9, Hombres!$A$1:$DW$117, Mujeres!$A$1:$DW$117)</f>
        <v>0</v>
      </c>
      <c r="BR9" s="58" cm="1">
        <f t="array" ref="BR9">AnualidadPensionado(BR$1,$E9,$B9, $D9, Hombres!$A$1:$DW$117, Mujeres!$A$1:$DW$117)</f>
        <v>0</v>
      </c>
      <c r="BS9" s="58" cm="1">
        <f t="array" ref="BS9">AnualidadPensionado(BS$1,$E9,$B9, $D9, Hombres!$A$1:$DW$117, Mujeres!$A$1:$DW$117)</f>
        <v>0</v>
      </c>
      <c r="BT9" s="58" cm="1">
        <f t="array" ref="BT9">AnualidadPensionado(BT$1,$E9,$B9, $D9, Hombres!$A$1:$DW$117, Mujeres!$A$1:$DW$117)</f>
        <v>0</v>
      </c>
      <c r="BU9" s="58" cm="1">
        <f t="array" ref="BU9">AnualidadPensionado(BU$1,$E9,$B9, $D9, Hombres!$A$1:$DW$117, Mujeres!$A$1:$DW$117)</f>
        <v>0</v>
      </c>
      <c r="BV9" s="58" cm="1">
        <f t="array" ref="BV9">AnualidadPensionado(BV$1,$E9,$B9, $D9, Hombres!$A$1:$DW$117, Mujeres!$A$1:$DW$117)</f>
        <v>0</v>
      </c>
      <c r="BW9" s="58" cm="1">
        <f t="array" ref="BW9">AnualidadPensionado(BW$1,$E9,$B9, $D9, Hombres!$A$1:$DW$117, Mujeres!$A$1:$DW$117)</f>
        <v>0</v>
      </c>
      <c r="BX9" s="58" cm="1">
        <f t="array" ref="BX9">AnualidadPensionado(BX$1,$E9,$B9, $D9, Hombres!$A$1:$DW$117, Mujeres!$A$1:$DW$117)</f>
        <v>0</v>
      </c>
      <c r="BY9" s="58" cm="1">
        <f t="array" ref="BY9">AnualidadPensionado(BY$1,$E9,$B9, $D9, Hombres!$A$1:$DW$117, Mujeres!$A$1:$DW$117)</f>
        <v>0</v>
      </c>
      <c r="BZ9" s="58" cm="1">
        <f t="array" ref="BZ9">AnualidadPensionado(BZ$1,$E9,$B9, $D9, Hombres!$A$1:$DW$117, Mujeres!$A$1:$DW$117)</f>
        <v>0</v>
      </c>
      <c r="CA9" s="58" cm="1">
        <f t="array" ref="CA9">AnualidadPensionado(CA$1,$E9,$B9, $D9, Hombres!$A$1:$DW$117, Mujeres!$A$1:$DW$117)</f>
        <v>0</v>
      </c>
      <c r="CB9" s="58" cm="1">
        <f t="array" ref="CB9">AnualidadPensionado(CB$1,$E9,$B9, $D9, Hombres!$A$1:$DW$117, Mujeres!$A$1:$DW$117)</f>
        <v>0</v>
      </c>
      <c r="CC9" s="58" cm="1">
        <f t="array" ref="CC9">AnualidadPensionado(CC$1,$E9,$B9, $D9, Hombres!$A$1:$DW$117, Mujeres!$A$1:$DW$117)</f>
        <v>0</v>
      </c>
      <c r="CD9" s="58" cm="1">
        <f t="array" ref="CD9">AnualidadPensionado(CD$1,$E9,$B9, $D9, Hombres!$A$1:$DW$117, Mujeres!$A$1:$DW$117)</f>
        <v>0</v>
      </c>
      <c r="CE9" s="58" cm="1">
        <f t="array" ref="CE9">AnualidadPensionado(CE$1,$E9,$B9, $D9, Hombres!$A$1:$DW$117, Mujeres!$A$1:$DW$117)</f>
        <v>0</v>
      </c>
      <c r="CF9" s="58" cm="1">
        <f t="array" ref="CF9">AnualidadPensionado(CF$1,$E9,$B9, $D9, Hombres!$A$1:$DW$117, Mujeres!$A$1:$DW$117)</f>
        <v>0</v>
      </c>
      <c r="CG9" s="58" cm="1">
        <f t="array" ref="CG9">AnualidadPensionado(CG$1,$E9,$B9, $D9, Hombres!$A$1:$DW$117, Mujeres!$A$1:$DW$117)</f>
        <v>0</v>
      </c>
      <c r="CH9" s="58" cm="1">
        <f t="array" ref="CH9">AnualidadPensionado(CH$1,$E9,$B9, $D9, Hombres!$A$1:$DW$117, Mujeres!$A$1:$DW$117)</f>
        <v>0</v>
      </c>
      <c r="CI9" s="58" cm="1">
        <f t="array" ref="CI9">AnualidadPensionado(CI$1,$E9,$B9, $D9, Hombres!$A$1:$DW$117, Mujeres!$A$1:$DW$117)</f>
        <v>0</v>
      </c>
      <c r="CJ9" s="58" cm="1">
        <f t="array" ref="CJ9">AnualidadPensionado(CJ$1,$E9,$B9, $D9, Hombres!$A$1:$DW$117, Mujeres!$A$1:$DW$117)</f>
        <v>0</v>
      </c>
      <c r="CK9" s="58" cm="1">
        <f t="array" ref="CK9">AnualidadPensionado(CK$1,$E9,$B9, $D9, Hombres!$A$1:$DW$117, Mujeres!$A$1:$DW$117)</f>
        <v>0</v>
      </c>
      <c r="CL9" s="58" cm="1">
        <f t="array" ref="CL9">AnualidadPensionado(CL$1,$E9,$B9, $D9, Hombres!$A$1:$DW$117, Mujeres!$A$1:$DW$117)</f>
        <v>0</v>
      </c>
      <c r="CM9" s="58" cm="1">
        <f t="array" ref="CM9">AnualidadPensionado(CM$1,$E9,$B9, $D9, Hombres!$A$1:$DW$117, Mujeres!$A$1:$DW$117)</f>
        <v>0</v>
      </c>
      <c r="CN9" s="58" cm="1">
        <f t="array" ref="CN9">AnualidadPensionado(CN$1,$E9,$B9, $D9, Hombres!$A$1:$DW$117, Mujeres!$A$1:$DW$117)</f>
        <v>0</v>
      </c>
      <c r="CO9" s="58" cm="1">
        <f t="array" ref="CO9">AnualidadPensionado(CO$1,$E9,$B9, $D9, Hombres!$A$1:$DW$117, Mujeres!$A$1:$DW$117)</f>
        <v>0</v>
      </c>
      <c r="CP9" s="58" cm="1">
        <f t="array" ref="CP9">AnualidadPensionado(CP$1,$E9,$B9, $D9, Hombres!$A$1:$DW$117, Mujeres!$A$1:$DW$117)</f>
        <v>0</v>
      </c>
      <c r="CQ9" s="58" cm="1">
        <f t="array" ref="CQ9">AnualidadPensionado(CQ$1,$E9,$B9, $D9, Hombres!$A$1:$DW$117, Mujeres!$A$1:$DW$117)</f>
        <v>0</v>
      </c>
      <c r="CR9" s="58" cm="1">
        <f t="array" ref="CR9">AnualidadPensionado(CR$1,$E9,$B9, $D9, Hombres!$A$1:$DW$117, Mujeres!$A$1:$DW$117)</f>
        <v>0</v>
      </c>
      <c r="CS9" s="58" cm="1">
        <f t="array" ref="CS9">AnualidadPensionado(CS$1,$E9,$B9, $D9, Hombres!$A$1:$DW$117, Mujeres!$A$1:$DW$117)</f>
        <v>0</v>
      </c>
      <c r="CT9" s="58" cm="1">
        <f t="array" ref="CT9">AnualidadPensionado(CT$1,$E9,$B9, $D9, Hombres!$A$1:$DW$117, Mujeres!$A$1:$DW$117)</f>
        <v>0</v>
      </c>
      <c r="CU9" s="58" cm="1">
        <f t="array" ref="CU9">AnualidadPensionado(CU$1,$E9,$B9, $D9, Hombres!$A$1:$DW$117, Mujeres!$A$1:$DW$117)</f>
        <v>0</v>
      </c>
      <c r="CV9" s="58" cm="1">
        <f t="array" ref="CV9">AnualidadPensionado(CV$1,$E9,$B9, $D9, Hombres!$A$1:$DW$117, Mujeres!$A$1:$DW$117)</f>
        <v>0</v>
      </c>
      <c r="CW9" s="58" cm="1">
        <f t="array" ref="CW9">AnualidadPensionado(CW$1,$E9,$B9, $D9, Hombres!$A$1:$DW$117, Mujeres!$A$1:$DW$117)</f>
        <v>0</v>
      </c>
      <c r="CX9" s="58" cm="1">
        <f t="array" ref="CX9">AnualidadPensionado(CX$1,$E9,$B9, $D9, Hombres!$A$1:$DW$117, Mujeres!$A$1:$DW$117)</f>
        <v>0</v>
      </c>
      <c r="CY9" s="58" cm="1">
        <f t="array" ref="CY9">AnualidadPensionado(CY$1,$E9,$B9, $D9, Hombres!$A$1:$DW$117, Mujeres!$A$1:$DW$117)</f>
        <v>0</v>
      </c>
    </row>
    <row r="10" spans="1:103" x14ac:dyDescent="0.35">
      <c r="A10" s="2">
        <v>9</v>
      </c>
      <c r="B10" s="3" t="s">
        <v>6</v>
      </c>
      <c r="C10" s="5">
        <v>17033</v>
      </c>
      <c r="D10" s="4">
        <v>251739.85</v>
      </c>
      <c r="E10" s="12" cm="1">
        <f t="array" ref="E10">edadCalc(C10)</f>
        <v>79</v>
      </c>
      <c r="G10" s="29"/>
      <c r="H10" s="58" cm="1">
        <f t="array" ref="H10">AnualidadPensionado(H$1,$E10,$B10, $D10, Hombres!$A$1:$DW$117, Mujeres!$A$1:$DW$117)</f>
        <v>0</v>
      </c>
      <c r="I10" s="58" cm="1">
        <f t="array" ref="I10">AnualidadPensionado(I$1,$E10,$B10, $D10, Hombres!$A$1:$DW$117, Mujeres!$A$1:$DW$117)</f>
        <v>3271596.4073697692</v>
      </c>
      <c r="J10" s="58" cm="1">
        <f t="array" ref="J10">AnualidadPensionado(J$1,$E10,$B10, $D10, Hombres!$A$1:$DW$117, Mujeres!$A$1:$DW$117)</f>
        <v>3256215.2553166361</v>
      </c>
      <c r="K10" s="58" cm="1">
        <f t="array" ref="K10">AnualidadPensionado(K$1,$E10,$B10, $D10, Hombres!$A$1:$DW$117, Mujeres!$A$1:$DW$117)</f>
        <v>3229251.272692007</v>
      </c>
      <c r="L10" s="58" cm="1">
        <f t="array" ref="L10">AnualidadPensionado(L$1,$E10,$B10, $D10, Hombres!$A$1:$DW$117, Mujeres!$A$1:$DW$117)</f>
        <v>3189580.246961365</v>
      </c>
      <c r="M10" s="58" cm="1">
        <f t="array" ref="M10">AnualidadPensionado(M$1,$E10,$B10, $D10, Hombres!$A$1:$DW$117, Mujeres!$A$1:$DW$117)</f>
        <v>3136271.8960218499</v>
      </c>
      <c r="N10" s="58" cm="1">
        <f t="array" ref="N10">AnualidadPensionado(N$1,$E10,$B10, $D10, Hombres!$A$1:$DW$117, Mujeres!$A$1:$DW$117)</f>
        <v>3068607.5261175395</v>
      </c>
      <c r="O10" s="58" cm="1">
        <f t="array" ref="O10">AnualidadPensionado(O$1,$E10,$B10, $D10, Hombres!$A$1:$DW$117, Mujeres!$A$1:$DW$117)</f>
        <v>2985884.0964866891</v>
      </c>
      <c r="P10" s="58" cm="1">
        <f t="array" ref="P10">AnualidadPensionado(P$1,$E10,$B10, $D10, Hombres!$A$1:$DW$117, Mujeres!$A$1:$DW$117)</f>
        <v>2887408.1968025393</v>
      </c>
      <c r="Q10" s="58" cm="1">
        <f t="array" ref="Q10">AnualidadPensionado(Q$1,$E10,$B10, $D10, Hombres!$A$1:$DW$117, Mujeres!$A$1:$DW$117)</f>
        <v>2772729.0285493983</v>
      </c>
      <c r="R10" s="58" cm="1">
        <f t="array" ref="R10">AnualidadPensionado(R$1,$E10,$B10, $D10, Hombres!$A$1:$DW$117, Mujeres!$A$1:$DW$117)</f>
        <v>2641931.4896768052</v>
      </c>
      <c r="S10" s="58" cm="1">
        <f t="array" ref="S10">AnualidadPensionado(S$1,$E10,$B10, $D10, Hombres!$A$1:$DW$117, Mujeres!$A$1:$DW$117)</f>
        <v>2495646.9135269127</v>
      </c>
      <c r="T10" s="58" cm="1">
        <f t="array" ref="T10">AnualidadPensionado(T$1,$E10,$B10, $D10, Hombres!$A$1:$DW$117, Mujeres!$A$1:$DW$117)</f>
        <v>2334826.7076729275</v>
      </c>
      <c r="U10" s="58" cm="1">
        <f t="array" ref="U10">AnualidadPensionado(U$1,$E10,$B10, $D10, Hombres!$A$1:$DW$117, Mujeres!$A$1:$DW$117)</f>
        <v>2160767.4312634137</v>
      </c>
      <c r="V10" s="58" cm="1">
        <f t="array" ref="V10">AnualidadPensionado(V$1,$E10,$B10, $D10, Hombres!$A$1:$DW$117, Mujeres!$A$1:$DW$117)</f>
        <v>1975336.3837281489</v>
      </c>
      <c r="W10" s="58" cm="1">
        <f t="array" ref="W10">AnualidadPensionado(W$1,$E10,$B10, $D10, Hombres!$A$1:$DW$117, Mujeres!$A$1:$DW$117)</f>
        <v>1781189.3153856799</v>
      </c>
      <c r="X10" s="58" cm="1">
        <f t="array" ref="X10">AnualidadPensionado(X$1,$E10,$B10, $D10, Hombres!$A$1:$DW$117, Mujeres!$A$1:$DW$117)</f>
        <v>1581658.6447452351</v>
      </c>
      <c r="Y10" s="58" cm="1">
        <f t="array" ref="Y10">AnualidadPensionado(Y$1,$E10,$B10, $D10, Hombres!$A$1:$DW$117, Mujeres!$A$1:$DW$117)</f>
        <v>1380471.7616148184</v>
      </c>
      <c r="Z10" s="58" cm="1">
        <f t="array" ref="Z10">AnualidadPensionado(Z$1,$E10,$B10, $D10, Hombres!$A$1:$DW$117, Mujeres!$A$1:$DW$117)</f>
        <v>1181630.9890051372</v>
      </c>
      <c r="AA10" s="58" cm="1">
        <f t="array" ref="AA10">AnualidadPensionado(AA$1,$E10,$B10, $D10, Hombres!$A$1:$DW$117, Mujeres!$A$1:$DW$117)</f>
        <v>989378.50572619273</v>
      </c>
      <c r="AB10" s="58" cm="1">
        <f t="array" ref="AB10">AnualidadPensionado(AB$1,$E10,$B10, $D10, Hombres!$A$1:$DW$117, Mujeres!$A$1:$DW$117)</f>
        <v>808070.03868216183</v>
      </c>
      <c r="AC10" s="58" cm="1">
        <f t="array" ref="AC10">AnualidadPensionado(AC$1,$E10,$B10, $D10, Hombres!$A$1:$DW$117, Mujeres!$A$1:$DW$117)</f>
        <v>641773.00244880375</v>
      </c>
      <c r="AD10" s="58" cm="1">
        <f t="array" ref="AD10">AnualidadPensionado(AD$1,$E10,$B10, $D10, Hombres!$A$1:$DW$117, Mujeres!$A$1:$DW$117)</f>
        <v>493821.46799709939</v>
      </c>
      <c r="AE10" s="58" cm="1">
        <f t="array" ref="AE10">AnualidadPensionado(AE$1,$E10,$B10, $D10, Hombres!$A$1:$DW$117, Mujeres!$A$1:$DW$117)</f>
        <v>366555.98936309753</v>
      </c>
      <c r="AF10" s="58" cm="1">
        <f t="array" ref="AF10">AnualidadPensionado(AF$1,$E10,$B10, $D10, Hombres!$A$1:$DW$117, Mujeres!$A$1:$DW$117)</f>
        <v>261173.04044811998</v>
      </c>
      <c r="AG10" s="58" cm="1">
        <f t="array" ref="AG10">AnualidadPensionado(AG$1,$E10,$B10, $D10, Hombres!$A$1:$DW$117, Mujeres!$A$1:$DW$117)</f>
        <v>177617.41949942461</v>
      </c>
      <c r="AH10" s="58" cm="1">
        <f t="array" ref="AH10">AnualidadPensionado(AH$1,$E10,$B10, $D10, Hombres!$A$1:$DW$117, Mujeres!$A$1:$DW$117)</f>
        <v>114547.70488758526</v>
      </c>
      <c r="AI10" s="58" cm="1">
        <f t="array" ref="AI10">AnualidadPensionado(AI$1,$E10,$B10, $D10, Hombres!$A$1:$DW$117, Mujeres!$A$1:$DW$117)</f>
        <v>69512.666233622745</v>
      </c>
      <c r="AJ10" s="58" cm="1">
        <f t="array" ref="AJ10">AnualidadPensionado(AJ$1,$E10,$B10, $D10, Hombres!$A$1:$DW$117, Mujeres!$A$1:$DW$117)</f>
        <v>39325.090850393994</v>
      </c>
      <c r="AK10" s="58" cm="1">
        <f t="array" ref="AK10">AnualidadPensionado(AK$1,$E10,$B10, $D10, Hombres!$A$1:$DW$117, Mujeres!$A$1:$DW$117)</f>
        <v>20508.886306022476</v>
      </c>
      <c r="AL10" s="58" cm="1">
        <f t="array" ref="AL10">AnualidadPensionado(AL$1,$E10,$B10, $D10, Hombres!$A$1:$DW$117, Mujeres!$A$1:$DW$117)</f>
        <v>9727.406243914571</v>
      </c>
      <c r="AM10" s="58" cm="1">
        <f t="array" ref="AM10">AnualidadPensionado(AM$1,$E10,$B10, $D10, Hombres!$A$1:$DW$117, Mujeres!$A$1:$DW$117)</f>
        <v>4125.6357257395803</v>
      </c>
      <c r="AN10" s="58" cm="1">
        <f t="array" ref="AN10">AnualidadPensionado(AN$1,$E10,$B10, $D10, Hombres!$A$1:$DW$117, Mujeres!$A$1:$DW$117)</f>
        <v>1530.8026096722815</v>
      </c>
      <c r="AO10" s="58" cm="1">
        <f t="array" ref="AO10">AnualidadPensionado(AO$1,$E10,$B10, $D10, Hombres!$A$1:$DW$117, Mujeres!$A$1:$DW$117)</f>
        <v>482.53985885734005</v>
      </c>
      <c r="AP10" s="58" cm="1">
        <f t="array" ref="AP10">AnualidadPensionado(AP$1,$E10,$B10, $D10, Hombres!$A$1:$DW$117, Mujeres!$A$1:$DW$117)</f>
        <v>123.97131092389546</v>
      </c>
      <c r="AQ10" s="58" cm="1">
        <f t="array" ref="AQ10">AnualidadPensionado(AQ$1,$E10,$B10, $D10, Hombres!$A$1:$DW$117, Mujeres!$A$1:$DW$117)</f>
        <v>24.352267145970814</v>
      </c>
      <c r="AR10" s="58" cm="1">
        <f t="array" ref="AR10">AnualidadPensionado(AR$1,$E10,$B10, $D10, Hombres!$A$1:$DW$117, Mujeres!$A$1:$DW$117)</f>
        <v>3.2655493592270561</v>
      </c>
      <c r="AS10" s="58" cm="1">
        <f t="array" ref="AS10">AnualidadPensionado(AS$1,$E10,$B10, $D10, Hombres!$A$1:$DW$117, Mujeres!$A$1:$DW$117)</f>
        <v>0</v>
      </c>
      <c r="AT10" s="58" cm="1">
        <f t="array" ref="AT10">AnualidadPensionado(AT$1,$E10,$B10, $D10, Hombres!$A$1:$DW$117, Mujeres!$A$1:$DW$117)</f>
        <v>0</v>
      </c>
      <c r="AU10" s="58" cm="1">
        <f t="array" ref="AU10">AnualidadPensionado(AU$1,$E10,$B10, $D10, Hombres!$A$1:$DW$117, Mujeres!$A$1:$DW$117)</f>
        <v>0</v>
      </c>
      <c r="AV10" s="58" cm="1">
        <f t="array" ref="AV10">AnualidadPensionado(AV$1,$E10,$B10, $D10, Hombres!$A$1:$DW$117, Mujeres!$A$1:$DW$117)</f>
        <v>0</v>
      </c>
      <c r="AW10" s="58" cm="1">
        <f t="array" ref="AW10">AnualidadPensionado(AW$1,$E10,$B10, $D10, Hombres!$A$1:$DW$117, Mujeres!$A$1:$DW$117)</f>
        <v>0</v>
      </c>
      <c r="AX10" s="58" cm="1">
        <f t="array" ref="AX10">AnualidadPensionado(AX$1,$E10,$B10, $D10, Hombres!$A$1:$DW$117, Mujeres!$A$1:$DW$117)</f>
        <v>0</v>
      </c>
      <c r="AY10" s="58" cm="1">
        <f t="array" ref="AY10">AnualidadPensionado(AY$1,$E10,$B10, $D10, Hombres!$A$1:$DW$117, Mujeres!$A$1:$DW$117)</f>
        <v>0</v>
      </c>
      <c r="AZ10" s="58" cm="1">
        <f t="array" ref="AZ10">AnualidadPensionado(AZ$1,$E10,$B10, $D10, Hombres!$A$1:$DW$117, Mujeres!$A$1:$DW$117)</f>
        <v>0</v>
      </c>
      <c r="BA10" s="58" cm="1">
        <f t="array" ref="BA10">AnualidadPensionado(BA$1,$E10,$B10, $D10, Hombres!$A$1:$DW$117, Mujeres!$A$1:$DW$117)</f>
        <v>0</v>
      </c>
      <c r="BB10" s="58" cm="1">
        <f t="array" ref="BB10">AnualidadPensionado(BB$1,$E10,$B10, $D10, Hombres!$A$1:$DW$117, Mujeres!$A$1:$DW$117)</f>
        <v>0</v>
      </c>
      <c r="BC10" s="58" cm="1">
        <f t="array" ref="BC10">AnualidadPensionado(BC$1,$E10,$B10, $D10, Hombres!$A$1:$DW$117, Mujeres!$A$1:$DW$117)</f>
        <v>0</v>
      </c>
      <c r="BD10" s="58" cm="1">
        <f t="array" ref="BD10">AnualidadPensionado(BD$1,$E10,$B10, $D10, Hombres!$A$1:$DW$117, Mujeres!$A$1:$DW$117)</f>
        <v>0</v>
      </c>
      <c r="BE10" s="58" cm="1">
        <f t="array" ref="BE10">AnualidadPensionado(BE$1,$E10,$B10, $D10, Hombres!$A$1:$DW$117, Mujeres!$A$1:$DW$117)</f>
        <v>0</v>
      </c>
      <c r="BF10" s="58" cm="1">
        <f t="array" ref="BF10">AnualidadPensionado(BF$1,$E10,$B10, $D10, Hombres!$A$1:$DW$117, Mujeres!$A$1:$DW$117)</f>
        <v>0</v>
      </c>
      <c r="BG10" s="58" cm="1">
        <f t="array" ref="BG10">AnualidadPensionado(BG$1,$E10,$B10, $D10, Hombres!$A$1:$DW$117, Mujeres!$A$1:$DW$117)</f>
        <v>0</v>
      </c>
      <c r="BH10" s="58" cm="1">
        <f t="array" ref="BH10">AnualidadPensionado(BH$1,$E10,$B10, $D10, Hombres!$A$1:$DW$117, Mujeres!$A$1:$DW$117)</f>
        <v>0</v>
      </c>
      <c r="BI10" s="58" cm="1">
        <f t="array" ref="BI10">AnualidadPensionado(BI$1,$E10,$B10, $D10, Hombres!$A$1:$DW$117, Mujeres!$A$1:$DW$117)</f>
        <v>0</v>
      </c>
      <c r="BJ10" s="58" cm="1">
        <f t="array" ref="BJ10">AnualidadPensionado(BJ$1,$E10,$B10, $D10, Hombres!$A$1:$DW$117, Mujeres!$A$1:$DW$117)</f>
        <v>0</v>
      </c>
      <c r="BK10" s="58" cm="1">
        <f t="array" ref="BK10">AnualidadPensionado(BK$1,$E10,$B10, $D10, Hombres!$A$1:$DW$117, Mujeres!$A$1:$DW$117)</f>
        <v>0</v>
      </c>
      <c r="BL10" s="58" cm="1">
        <f t="array" ref="BL10">AnualidadPensionado(BL$1,$E10,$B10, $D10, Hombres!$A$1:$DW$117, Mujeres!$A$1:$DW$117)</f>
        <v>0</v>
      </c>
      <c r="BM10" s="58" cm="1">
        <f t="array" ref="BM10">AnualidadPensionado(BM$1,$E10,$B10, $D10, Hombres!$A$1:$DW$117, Mujeres!$A$1:$DW$117)</f>
        <v>0</v>
      </c>
      <c r="BN10" s="58" cm="1">
        <f t="array" ref="BN10">AnualidadPensionado(BN$1,$E10,$B10, $D10, Hombres!$A$1:$DW$117, Mujeres!$A$1:$DW$117)</f>
        <v>0</v>
      </c>
      <c r="BO10" s="58" cm="1">
        <f t="array" ref="BO10">AnualidadPensionado(BO$1,$E10,$B10, $D10, Hombres!$A$1:$DW$117, Mujeres!$A$1:$DW$117)</f>
        <v>0</v>
      </c>
      <c r="BP10" s="58" cm="1">
        <f t="array" ref="BP10">AnualidadPensionado(BP$1,$E10,$B10, $D10, Hombres!$A$1:$DW$117, Mujeres!$A$1:$DW$117)</f>
        <v>0</v>
      </c>
      <c r="BQ10" s="58" cm="1">
        <f t="array" ref="BQ10">AnualidadPensionado(BQ$1,$E10,$B10, $D10, Hombres!$A$1:$DW$117, Mujeres!$A$1:$DW$117)</f>
        <v>0</v>
      </c>
      <c r="BR10" s="58" cm="1">
        <f t="array" ref="BR10">AnualidadPensionado(BR$1,$E10,$B10, $D10, Hombres!$A$1:$DW$117, Mujeres!$A$1:$DW$117)</f>
        <v>0</v>
      </c>
      <c r="BS10" s="58" cm="1">
        <f t="array" ref="BS10">AnualidadPensionado(BS$1,$E10,$B10, $D10, Hombres!$A$1:$DW$117, Mujeres!$A$1:$DW$117)</f>
        <v>0</v>
      </c>
      <c r="BT10" s="58" cm="1">
        <f t="array" ref="BT10">AnualidadPensionado(BT$1,$E10,$B10, $D10, Hombres!$A$1:$DW$117, Mujeres!$A$1:$DW$117)</f>
        <v>0</v>
      </c>
      <c r="BU10" s="58" cm="1">
        <f t="array" ref="BU10">AnualidadPensionado(BU$1,$E10,$B10, $D10, Hombres!$A$1:$DW$117, Mujeres!$A$1:$DW$117)</f>
        <v>0</v>
      </c>
      <c r="BV10" s="58" cm="1">
        <f t="array" ref="BV10">AnualidadPensionado(BV$1,$E10,$B10, $D10, Hombres!$A$1:$DW$117, Mujeres!$A$1:$DW$117)</f>
        <v>0</v>
      </c>
      <c r="BW10" s="58" cm="1">
        <f t="array" ref="BW10">AnualidadPensionado(BW$1,$E10,$B10, $D10, Hombres!$A$1:$DW$117, Mujeres!$A$1:$DW$117)</f>
        <v>0</v>
      </c>
      <c r="BX10" s="58" cm="1">
        <f t="array" ref="BX10">AnualidadPensionado(BX$1,$E10,$B10, $D10, Hombres!$A$1:$DW$117, Mujeres!$A$1:$DW$117)</f>
        <v>0</v>
      </c>
      <c r="BY10" s="58" cm="1">
        <f t="array" ref="BY10">AnualidadPensionado(BY$1,$E10,$B10, $D10, Hombres!$A$1:$DW$117, Mujeres!$A$1:$DW$117)</f>
        <v>0</v>
      </c>
      <c r="BZ10" s="58" cm="1">
        <f t="array" ref="BZ10">AnualidadPensionado(BZ$1,$E10,$B10, $D10, Hombres!$A$1:$DW$117, Mujeres!$A$1:$DW$117)</f>
        <v>0</v>
      </c>
      <c r="CA10" s="58" cm="1">
        <f t="array" ref="CA10">AnualidadPensionado(CA$1,$E10,$B10, $D10, Hombres!$A$1:$DW$117, Mujeres!$A$1:$DW$117)</f>
        <v>0</v>
      </c>
      <c r="CB10" s="58" cm="1">
        <f t="array" ref="CB10">AnualidadPensionado(CB$1,$E10,$B10, $D10, Hombres!$A$1:$DW$117, Mujeres!$A$1:$DW$117)</f>
        <v>0</v>
      </c>
      <c r="CC10" s="58" cm="1">
        <f t="array" ref="CC10">AnualidadPensionado(CC$1,$E10,$B10, $D10, Hombres!$A$1:$DW$117, Mujeres!$A$1:$DW$117)</f>
        <v>0</v>
      </c>
      <c r="CD10" s="58" cm="1">
        <f t="array" ref="CD10">AnualidadPensionado(CD$1,$E10,$B10, $D10, Hombres!$A$1:$DW$117, Mujeres!$A$1:$DW$117)</f>
        <v>0</v>
      </c>
      <c r="CE10" s="58" cm="1">
        <f t="array" ref="CE10">AnualidadPensionado(CE$1,$E10,$B10, $D10, Hombres!$A$1:$DW$117, Mujeres!$A$1:$DW$117)</f>
        <v>0</v>
      </c>
      <c r="CF10" s="58" cm="1">
        <f t="array" ref="CF10">AnualidadPensionado(CF$1,$E10,$B10, $D10, Hombres!$A$1:$DW$117, Mujeres!$A$1:$DW$117)</f>
        <v>0</v>
      </c>
      <c r="CG10" s="58" cm="1">
        <f t="array" ref="CG10">AnualidadPensionado(CG$1,$E10,$B10, $D10, Hombres!$A$1:$DW$117, Mujeres!$A$1:$DW$117)</f>
        <v>0</v>
      </c>
      <c r="CH10" s="58" cm="1">
        <f t="array" ref="CH10">AnualidadPensionado(CH$1,$E10,$B10, $D10, Hombres!$A$1:$DW$117, Mujeres!$A$1:$DW$117)</f>
        <v>0</v>
      </c>
      <c r="CI10" s="58" cm="1">
        <f t="array" ref="CI10">AnualidadPensionado(CI$1,$E10,$B10, $D10, Hombres!$A$1:$DW$117, Mujeres!$A$1:$DW$117)</f>
        <v>0</v>
      </c>
      <c r="CJ10" s="58" cm="1">
        <f t="array" ref="CJ10">AnualidadPensionado(CJ$1,$E10,$B10, $D10, Hombres!$A$1:$DW$117, Mujeres!$A$1:$DW$117)</f>
        <v>0</v>
      </c>
      <c r="CK10" s="58" cm="1">
        <f t="array" ref="CK10">AnualidadPensionado(CK$1,$E10,$B10, $D10, Hombres!$A$1:$DW$117, Mujeres!$A$1:$DW$117)</f>
        <v>0</v>
      </c>
      <c r="CL10" s="58" cm="1">
        <f t="array" ref="CL10">AnualidadPensionado(CL$1,$E10,$B10, $D10, Hombres!$A$1:$DW$117, Mujeres!$A$1:$DW$117)</f>
        <v>0</v>
      </c>
      <c r="CM10" s="58" cm="1">
        <f t="array" ref="CM10">AnualidadPensionado(CM$1,$E10,$B10, $D10, Hombres!$A$1:$DW$117, Mujeres!$A$1:$DW$117)</f>
        <v>0</v>
      </c>
      <c r="CN10" s="58" cm="1">
        <f t="array" ref="CN10">AnualidadPensionado(CN$1,$E10,$B10, $D10, Hombres!$A$1:$DW$117, Mujeres!$A$1:$DW$117)</f>
        <v>0</v>
      </c>
      <c r="CO10" s="58" cm="1">
        <f t="array" ref="CO10">AnualidadPensionado(CO$1,$E10,$B10, $D10, Hombres!$A$1:$DW$117, Mujeres!$A$1:$DW$117)</f>
        <v>0</v>
      </c>
      <c r="CP10" s="58" cm="1">
        <f t="array" ref="CP10">AnualidadPensionado(CP$1,$E10,$B10, $D10, Hombres!$A$1:$DW$117, Mujeres!$A$1:$DW$117)</f>
        <v>0</v>
      </c>
      <c r="CQ10" s="58" cm="1">
        <f t="array" ref="CQ10">AnualidadPensionado(CQ$1,$E10,$B10, $D10, Hombres!$A$1:$DW$117, Mujeres!$A$1:$DW$117)</f>
        <v>0</v>
      </c>
      <c r="CR10" s="58" cm="1">
        <f t="array" ref="CR10">AnualidadPensionado(CR$1,$E10,$B10, $D10, Hombres!$A$1:$DW$117, Mujeres!$A$1:$DW$117)</f>
        <v>0</v>
      </c>
      <c r="CS10" s="58" cm="1">
        <f t="array" ref="CS10">AnualidadPensionado(CS$1,$E10,$B10, $D10, Hombres!$A$1:$DW$117, Mujeres!$A$1:$DW$117)</f>
        <v>0</v>
      </c>
      <c r="CT10" s="58" cm="1">
        <f t="array" ref="CT10">AnualidadPensionado(CT$1,$E10,$B10, $D10, Hombres!$A$1:$DW$117, Mujeres!$A$1:$DW$117)</f>
        <v>0</v>
      </c>
      <c r="CU10" s="58" cm="1">
        <f t="array" ref="CU10">AnualidadPensionado(CU$1,$E10,$B10, $D10, Hombres!$A$1:$DW$117, Mujeres!$A$1:$DW$117)</f>
        <v>0</v>
      </c>
      <c r="CV10" s="58" cm="1">
        <f t="array" ref="CV10">AnualidadPensionado(CV$1,$E10,$B10, $D10, Hombres!$A$1:$DW$117, Mujeres!$A$1:$DW$117)</f>
        <v>0</v>
      </c>
      <c r="CW10" s="58" cm="1">
        <f t="array" ref="CW10">AnualidadPensionado(CW$1,$E10,$B10, $D10, Hombres!$A$1:$DW$117, Mujeres!$A$1:$DW$117)</f>
        <v>0</v>
      </c>
      <c r="CX10" s="58" cm="1">
        <f t="array" ref="CX10">AnualidadPensionado(CX$1,$E10,$B10, $D10, Hombres!$A$1:$DW$117, Mujeres!$A$1:$DW$117)</f>
        <v>0</v>
      </c>
      <c r="CY10" s="58" cm="1">
        <f t="array" ref="CY10">AnualidadPensionado(CY$1,$E10,$B10, $D10, Hombres!$A$1:$DW$117, Mujeres!$A$1:$DW$117)</f>
        <v>0</v>
      </c>
    </row>
    <row r="11" spans="1:103" x14ac:dyDescent="0.35">
      <c r="A11" s="2">
        <v>10</v>
      </c>
      <c r="B11" s="3" t="s">
        <v>5</v>
      </c>
      <c r="C11" s="5">
        <v>17968</v>
      </c>
      <c r="D11" s="4">
        <v>324120</v>
      </c>
      <c r="E11" s="12" cm="1">
        <f t="array" ref="E11">edadCalc(C11)</f>
        <v>76</v>
      </c>
      <c r="G11" s="29"/>
      <c r="H11" s="58" cm="1">
        <f t="array" ref="H11">AnualidadPensionado(H$1,$E11,$B11, $D11, Hombres!$A$1:$DW$117, Mujeres!$A$1:$DW$117)</f>
        <v>0</v>
      </c>
      <c r="I11" s="58" cm="1">
        <f t="array" ref="I11">AnualidadPensionado(I$1,$E11,$B11, $D11, Hombres!$A$1:$DW$117, Mujeres!$A$1:$DW$117)</f>
        <v>4197493.93589292</v>
      </c>
      <c r="J11" s="58" cm="1">
        <f t="array" ref="J11">AnualidadPensionado(J$1,$E11,$B11, $D11, Hombres!$A$1:$DW$117, Mujeres!$A$1:$DW$117)</f>
        <v>4169973.2725794408</v>
      </c>
      <c r="K11" s="58" cm="1">
        <f t="array" ref="K11">AnualidadPensionado(K$1,$E11,$B11, $D11, Hombres!$A$1:$DW$117, Mujeres!$A$1:$DW$117)</f>
        <v>4130634.7621994051</v>
      </c>
      <c r="L11" s="58" cm="1">
        <f t="array" ref="L11">AnualidadPensionado(L$1,$E11,$B11, $D11, Hombres!$A$1:$DW$117, Mujeres!$A$1:$DW$117)</f>
        <v>4078656.5107364282</v>
      </c>
      <c r="M11" s="58" cm="1">
        <f t="array" ref="M11">AnualidadPensionado(M$1,$E11,$B11, $D11, Hombres!$A$1:$DW$117, Mujeres!$A$1:$DW$117)</f>
        <v>4006856.9998598727</v>
      </c>
      <c r="N11" s="58" cm="1">
        <f t="array" ref="N11">AnualidadPensionado(N$1,$E11,$B11, $D11, Hombres!$A$1:$DW$117, Mujeres!$A$1:$DW$117)</f>
        <v>3919641.4905335754</v>
      </c>
      <c r="O11" s="58" cm="1">
        <f t="array" ref="O11">AnualidadPensionado(O$1,$E11,$B11, $D11, Hombres!$A$1:$DW$117, Mujeres!$A$1:$DW$117)</f>
        <v>3816625.1436294867</v>
      </c>
      <c r="P11" s="58" cm="1">
        <f t="array" ref="P11">AnualidadPensionado(P$1,$E11,$B11, $D11, Hombres!$A$1:$DW$117, Mujeres!$A$1:$DW$117)</f>
        <v>3697371.0156067708</v>
      </c>
      <c r="Q11" s="58" cm="1">
        <f t="array" ref="Q11">AnualidadPensionado(Q$1,$E11,$B11, $D11, Hombres!$A$1:$DW$117, Mujeres!$A$1:$DW$117)</f>
        <v>3561555.9445644929</v>
      </c>
      <c r="R11" s="58" cm="1">
        <f t="array" ref="R11">AnualidadPensionado(R$1,$E11,$B11, $D11, Hombres!$A$1:$DW$117, Mujeres!$A$1:$DW$117)</f>
        <v>3409361.6732476037</v>
      </c>
      <c r="S11" s="58" cm="1">
        <f t="array" ref="S11">AnualidadPensionado(S$1,$E11,$B11, $D11, Hombres!$A$1:$DW$117, Mujeres!$A$1:$DW$117)</f>
        <v>3241432.1661935071</v>
      </c>
      <c r="T11" s="58" cm="1">
        <f t="array" ref="T11">AnualidadPensionado(T$1,$E11,$B11, $D11, Hombres!$A$1:$DW$117, Mujeres!$A$1:$DW$117)</f>
        <v>3058653.1028420152</v>
      </c>
      <c r="U11" s="58" cm="1">
        <f t="array" ref="U11">AnualidadPensionado(U$1,$E11,$B11, $D11, Hombres!$A$1:$DW$117, Mujeres!$A$1:$DW$117)</f>
        <v>2862136.3874753378</v>
      </c>
      <c r="V11" s="58" cm="1">
        <f t="array" ref="V11">AnualidadPensionado(V$1,$E11,$B11, $D11, Hombres!$A$1:$DW$117, Mujeres!$A$1:$DW$117)</f>
        <v>2653448.3580299309</v>
      </c>
      <c r="W11" s="58" cm="1">
        <f t="array" ref="W11">AnualidadPensionado(W$1,$E11,$B11, $D11, Hombres!$A$1:$DW$117, Mujeres!$A$1:$DW$117)</f>
        <v>2434895.534406954</v>
      </c>
      <c r="X11" s="58" cm="1">
        <f t="array" ref="X11">AnualidadPensionado(X$1,$E11,$B11, $D11, Hombres!$A$1:$DW$117, Mujeres!$A$1:$DW$117)</f>
        <v>2209381.3878480024</v>
      </c>
      <c r="Y11" s="58" cm="1">
        <f t="array" ref="Y11">AnualidadPensionado(Y$1,$E11,$B11, $D11, Hombres!$A$1:$DW$117, Mujeres!$A$1:$DW$117)</f>
        <v>1980080.1704897992</v>
      </c>
      <c r="Z11" s="58" cm="1">
        <f t="array" ref="Z11">AnualidadPensionado(Z$1,$E11,$B11, $D11, Hombres!$A$1:$DW$117, Mujeres!$A$1:$DW$117)</f>
        <v>1750347.9861366502</v>
      </c>
      <c r="AA11" s="58" cm="1">
        <f t="array" ref="AA11">AnualidadPensionado(AA$1,$E11,$B11, $D11, Hombres!$A$1:$DW$117, Mujeres!$A$1:$DW$117)</f>
        <v>1523800.6405796097</v>
      </c>
      <c r="AB11" s="58" cm="1">
        <f t="array" ref="AB11">AnualidadPensionado(AB$1,$E11,$B11, $D11, Hombres!$A$1:$DW$117, Mujeres!$A$1:$DW$117)</f>
        <v>1304352.3777917302</v>
      </c>
      <c r="AC11" s="58" cm="1">
        <f t="array" ref="AC11">AnualidadPensionado(AC$1,$E11,$B11, $D11, Hombres!$A$1:$DW$117, Mujeres!$A$1:$DW$117)</f>
        <v>1095919.2117418344</v>
      </c>
      <c r="AD11" s="58" cm="1">
        <f t="array" ref="AD11">AnualidadPensionado(AD$1,$E11,$B11, $D11, Hombres!$A$1:$DW$117, Mujeres!$A$1:$DW$117)</f>
        <v>902019.70729112613</v>
      </c>
      <c r="AE11" s="58" cm="1">
        <f t="array" ref="AE11">AnualidadPensionado(AE$1,$E11,$B11, $D11, Hombres!$A$1:$DW$117, Mujeres!$A$1:$DW$117)</f>
        <v>725593.78188643919</v>
      </c>
      <c r="AF11" s="58" cm="1">
        <f t="array" ref="AF11">AnualidadPensionado(AF$1,$E11,$B11, $D11, Hombres!$A$1:$DW$117, Mujeres!$A$1:$DW$117)</f>
        <v>568940.15014265408</v>
      </c>
      <c r="AG11" s="58" cm="1">
        <f t="array" ref="AG11">AnualidadPensionado(AG$1,$E11,$B11, $D11, Hombres!$A$1:$DW$117, Mujeres!$A$1:$DW$117)</f>
        <v>433620.28086945554</v>
      </c>
      <c r="AH11" s="58" cm="1">
        <f t="array" ref="AH11">AnualidadPensionado(AH$1,$E11,$B11, $D11, Hombres!$A$1:$DW$117, Mujeres!$A$1:$DW$117)</f>
        <v>320245.46389669093</v>
      </c>
      <c r="AI11" s="58" cm="1">
        <f t="array" ref="AI11">AnualidadPensionado(AI$1,$E11,$B11, $D11, Hombres!$A$1:$DW$117, Mujeres!$A$1:$DW$117)</f>
        <v>228366.41454509381</v>
      </c>
      <c r="AJ11" s="58" cm="1">
        <f t="array" ref="AJ11">AnualidadPensionado(AJ$1,$E11,$B11, $D11, Hombres!$A$1:$DW$117, Mujeres!$A$1:$DW$117)</f>
        <v>156578.770783707</v>
      </c>
      <c r="AK11" s="58" cm="1">
        <f t="array" ref="AK11">AnualidadPensionado(AK$1,$E11,$B11, $D11, Hombres!$A$1:$DW$117, Mujeres!$A$1:$DW$117)</f>
        <v>102731.26840994557</v>
      </c>
      <c r="AL11" s="58" cm="1">
        <f t="array" ref="AL11">AnualidadPensionado(AL$1,$E11,$B11, $D11, Hombres!$A$1:$DW$117, Mujeres!$A$1:$DW$117)</f>
        <v>64156.176601438012</v>
      </c>
      <c r="AM11" s="58" cm="1">
        <f t="array" ref="AM11">AnualidadPensionado(AM$1,$E11,$B11, $D11, Hombres!$A$1:$DW$117, Mujeres!$A$1:$DW$117)</f>
        <v>37907.947237256361</v>
      </c>
      <c r="AN11" s="58" cm="1">
        <f t="array" ref="AN11">AnualidadPensionado(AN$1,$E11,$B11, $D11, Hombres!$A$1:$DW$117, Mujeres!$A$1:$DW$117)</f>
        <v>21041.872237147247</v>
      </c>
      <c r="AO11" s="58" cm="1">
        <f t="array" ref="AO11">AnualidadPensionado(AO$1,$E11,$B11, $D11, Hombres!$A$1:$DW$117, Mujeres!$A$1:$DW$117)</f>
        <v>10878.943837412524</v>
      </c>
      <c r="AP11" s="58" cm="1">
        <f t="array" ref="AP11">AnualidadPensionado(AP$1,$E11,$B11, $D11, Hombres!$A$1:$DW$117, Mujeres!$A$1:$DW$117)</f>
        <v>5185.742268070514</v>
      </c>
      <c r="AQ11" s="58" cm="1">
        <f t="array" ref="AQ11">AnualidadPensionado(AQ$1,$E11,$B11, $D11, Hombres!$A$1:$DW$117, Mujeres!$A$1:$DW$117)</f>
        <v>2251.6888288952687</v>
      </c>
      <c r="AR11" s="58" cm="1">
        <f t="array" ref="AR11">AnualidadPensionado(AR$1,$E11,$B11, $D11, Hombres!$A$1:$DW$117, Mujeres!$A$1:$DW$117)</f>
        <v>877.53714112535852</v>
      </c>
      <c r="AS11" s="58" cm="1">
        <f t="array" ref="AS11">AnualidadPensionado(AS$1,$E11,$B11, $D11, Hombres!$A$1:$DW$117, Mujeres!$A$1:$DW$117)</f>
        <v>301.21794341428421</v>
      </c>
      <c r="AT11" s="58" cm="1">
        <f t="array" ref="AT11">AnualidadPensionado(AT$1,$E11,$B11, $D11, Hombres!$A$1:$DW$117, Mujeres!$A$1:$DW$117)</f>
        <v>88.815960997528123</v>
      </c>
      <c r="AU11" s="58" cm="1">
        <f t="array" ref="AU11">AnualidadPensionado(AU$1,$E11,$B11, $D11, Hombres!$A$1:$DW$117, Mujeres!$A$1:$DW$117)</f>
        <v>21.733611860711097</v>
      </c>
      <c r="AV11" s="58" cm="1">
        <f t="array" ref="AV11">AnualidadPensionado(AV$1,$E11,$B11, $D11, Hombres!$A$1:$DW$117, Mujeres!$A$1:$DW$117)</f>
        <v>0</v>
      </c>
      <c r="AW11" s="58" cm="1">
        <f t="array" ref="AW11">AnualidadPensionado(AW$1,$E11,$B11, $D11, Hombres!$A$1:$DW$117, Mujeres!$A$1:$DW$117)</f>
        <v>0</v>
      </c>
      <c r="AX11" s="58" cm="1">
        <f t="array" ref="AX11">AnualidadPensionado(AX$1,$E11,$B11, $D11, Hombres!$A$1:$DW$117, Mujeres!$A$1:$DW$117)</f>
        <v>0</v>
      </c>
      <c r="AY11" s="58" cm="1">
        <f t="array" ref="AY11">AnualidadPensionado(AY$1,$E11,$B11, $D11, Hombres!$A$1:$DW$117, Mujeres!$A$1:$DW$117)</f>
        <v>0</v>
      </c>
      <c r="AZ11" s="58" cm="1">
        <f t="array" ref="AZ11">AnualidadPensionado(AZ$1,$E11,$B11, $D11, Hombres!$A$1:$DW$117, Mujeres!$A$1:$DW$117)</f>
        <v>0</v>
      </c>
      <c r="BA11" s="58" cm="1">
        <f t="array" ref="BA11">AnualidadPensionado(BA$1,$E11,$B11, $D11, Hombres!$A$1:$DW$117, Mujeres!$A$1:$DW$117)</f>
        <v>0</v>
      </c>
      <c r="BB11" s="58" cm="1">
        <f t="array" ref="BB11">AnualidadPensionado(BB$1,$E11,$B11, $D11, Hombres!$A$1:$DW$117, Mujeres!$A$1:$DW$117)</f>
        <v>0</v>
      </c>
      <c r="BC11" s="58" cm="1">
        <f t="array" ref="BC11">AnualidadPensionado(BC$1,$E11,$B11, $D11, Hombres!$A$1:$DW$117, Mujeres!$A$1:$DW$117)</f>
        <v>0</v>
      </c>
      <c r="BD11" s="58" cm="1">
        <f t="array" ref="BD11">AnualidadPensionado(BD$1,$E11,$B11, $D11, Hombres!$A$1:$DW$117, Mujeres!$A$1:$DW$117)</f>
        <v>0</v>
      </c>
      <c r="BE11" s="58" cm="1">
        <f t="array" ref="BE11">AnualidadPensionado(BE$1,$E11,$B11, $D11, Hombres!$A$1:$DW$117, Mujeres!$A$1:$DW$117)</f>
        <v>0</v>
      </c>
      <c r="BF11" s="58" cm="1">
        <f t="array" ref="BF11">AnualidadPensionado(BF$1,$E11,$B11, $D11, Hombres!$A$1:$DW$117, Mujeres!$A$1:$DW$117)</f>
        <v>0</v>
      </c>
      <c r="BG11" s="58" cm="1">
        <f t="array" ref="BG11">AnualidadPensionado(BG$1,$E11,$B11, $D11, Hombres!$A$1:$DW$117, Mujeres!$A$1:$DW$117)</f>
        <v>0</v>
      </c>
      <c r="BH11" s="58" cm="1">
        <f t="array" ref="BH11">AnualidadPensionado(BH$1,$E11,$B11, $D11, Hombres!$A$1:$DW$117, Mujeres!$A$1:$DW$117)</f>
        <v>0</v>
      </c>
      <c r="BI11" s="58" cm="1">
        <f t="array" ref="BI11">AnualidadPensionado(BI$1,$E11,$B11, $D11, Hombres!$A$1:$DW$117, Mujeres!$A$1:$DW$117)</f>
        <v>0</v>
      </c>
      <c r="BJ11" s="58" cm="1">
        <f t="array" ref="BJ11">AnualidadPensionado(BJ$1,$E11,$B11, $D11, Hombres!$A$1:$DW$117, Mujeres!$A$1:$DW$117)</f>
        <v>0</v>
      </c>
      <c r="BK11" s="58" cm="1">
        <f t="array" ref="BK11">AnualidadPensionado(BK$1,$E11,$B11, $D11, Hombres!$A$1:$DW$117, Mujeres!$A$1:$DW$117)</f>
        <v>0</v>
      </c>
      <c r="BL11" s="58" cm="1">
        <f t="array" ref="BL11">AnualidadPensionado(BL$1,$E11,$B11, $D11, Hombres!$A$1:$DW$117, Mujeres!$A$1:$DW$117)</f>
        <v>0</v>
      </c>
      <c r="BM11" s="58" cm="1">
        <f t="array" ref="BM11">AnualidadPensionado(BM$1,$E11,$B11, $D11, Hombres!$A$1:$DW$117, Mujeres!$A$1:$DW$117)</f>
        <v>0</v>
      </c>
      <c r="BN11" s="58" cm="1">
        <f t="array" ref="BN11">AnualidadPensionado(BN$1,$E11,$B11, $D11, Hombres!$A$1:$DW$117, Mujeres!$A$1:$DW$117)</f>
        <v>0</v>
      </c>
      <c r="BO11" s="58" cm="1">
        <f t="array" ref="BO11">AnualidadPensionado(BO$1,$E11,$B11, $D11, Hombres!$A$1:$DW$117, Mujeres!$A$1:$DW$117)</f>
        <v>0</v>
      </c>
      <c r="BP11" s="58" cm="1">
        <f t="array" ref="BP11">AnualidadPensionado(BP$1,$E11,$B11, $D11, Hombres!$A$1:$DW$117, Mujeres!$A$1:$DW$117)</f>
        <v>0</v>
      </c>
      <c r="BQ11" s="58" cm="1">
        <f t="array" ref="BQ11">AnualidadPensionado(BQ$1,$E11,$B11, $D11, Hombres!$A$1:$DW$117, Mujeres!$A$1:$DW$117)</f>
        <v>0</v>
      </c>
      <c r="BR11" s="58" cm="1">
        <f t="array" ref="BR11">AnualidadPensionado(BR$1,$E11,$B11, $D11, Hombres!$A$1:$DW$117, Mujeres!$A$1:$DW$117)</f>
        <v>0</v>
      </c>
      <c r="BS11" s="58" cm="1">
        <f t="array" ref="BS11">AnualidadPensionado(BS$1,$E11,$B11, $D11, Hombres!$A$1:$DW$117, Mujeres!$A$1:$DW$117)</f>
        <v>0</v>
      </c>
      <c r="BT11" s="58" cm="1">
        <f t="array" ref="BT11">AnualidadPensionado(BT$1,$E11,$B11, $D11, Hombres!$A$1:$DW$117, Mujeres!$A$1:$DW$117)</f>
        <v>0</v>
      </c>
      <c r="BU11" s="58" cm="1">
        <f t="array" ref="BU11">AnualidadPensionado(BU$1,$E11,$B11, $D11, Hombres!$A$1:$DW$117, Mujeres!$A$1:$DW$117)</f>
        <v>0</v>
      </c>
      <c r="BV11" s="58" cm="1">
        <f t="array" ref="BV11">AnualidadPensionado(BV$1,$E11,$B11, $D11, Hombres!$A$1:$DW$117, Mujeres!$A$1:$DW$117)</f>
        <v>0</v>
      </c>
      <c r="BW11" s="58" cm="1">
        <f t="array" ref="BW11">AnualidadPensionado(BW$1,$E11,$B11, $D11, Hombres!$A$1:$DW$117, Mujeres!$A$1:$DW$117)</f>
        <v>0</v>
      </c>
      <c r="BX11" s="58" cm="1">
        <f t="array" ref="BX11">AnualidadPensionado(BX$1,$E11,$B11, $D11, Hombres!$A$1:$DW$117, Mujeres!$A$1:$DW$117)</f>
        <v>0</v>
      </c>
      <c r="BY11" s="58" cm="1">
        <f t="array" ref="BY11">AnualidadPensionado(BY$1,$E11,$B11, $D11, Hombres!$A$1:$DW$117, Mujeres!$A$1:$DW$117)</f>
        <v>0</v>
      </c>
      <c r="BZ11" s="58" cm="1">
        <f t="array" ref="BZ11">AnualidadPensionado(BZ$1,$E11,$B11, $D11, Hombres!$A$1:$DW$117, Mujeres!$A$1:$DW$117)</f>
        <v>0</v>
      </c>
      <c r="CA11" s="58" cm="1">
        <f t="array" ref="CA11">AnualidadPensionado(CA$1,$E11,$B11, $D11, Hombres!$A$1:$DW$117, Mujeres!$A$1:$DW$117)</f>
        <v>0</v>
      </c>
      <c r="CB11" s="58" cm="1">
        <f t="array" ref="CB11">AnualidadPensionado(CB$1,$E11,$B11, $D11, Hombres!$A$1:$DW$117, Mujeres!$A$1:$DW$117)</f>
        <v>0</v>
      </c>
      <c r="CC11" s="58" cm="1">
        <f t="array" ref="CC11">AnualidadPensionado(CC$1,$E11,$B11, $D11, Hombres!$A$1:$DW$117, Mujeres!$A$1:$DW$117)</f>
        <v>0</v>
      </c>
      <c r="CD11" s="58" cm="1">
        <f t="array" ref="CD11">AnualidadPensionado(CD$1,$E11,$B11, $D11, Hombres!$A$1:$DW$117, Mujeres!$A$1:$DW$117)</f>
        <v>0</v>
      </c>
      <c r="CE11" s="58" cm="1">
        <f t="array" ref="CE11">AnualidadPensionado(CE$1,$E11,$B11, $D11, Hombres!$A$1:$DW$117, Mujeres!$A$1:$DW$117)</f>
        <v>0</v>
      </c>
      <c r="CF11" s="58" cm="1">
        <f t="array" ref="CF11">AnualidadPensionado(CF$1,$E11,$B11, $D11, Hombres!$A$1:$DW$117, Mujeres!$A$1:$DW$117)</f>
        <v>0</v>
      </c>
      <c r="CG11" s="58" cm="1">
        <f t="array" ref="CG11">AnualidadPensionado(CG$1,$E11,$B11, $D11, Hombres!$A$1:$DW$117, Mujeres!$A$1:$DW$117)</f>
        <v>0</v>
      </c>
      <c r="CH11" s="58" cm="1">
        <f t="array" ref="CH11">AnualidadPensionado(CH$1,$E11,$B11, $D11, Hombres!$A$1:$DW$117, Mujeres!$A$1:$DW$117)</f>
        <v>0</v>
      </c>
      <c r="CI11" s="58" cm="1">
        <f t="array" ref="CI11">AnualidadPensionado(CI$1,$E11,$B11, $D11, Hombres!$A$1:$DW$117, Mujeres!$A$1:$DW$117)</f>
        <v>0</v>
      </c>
      <c r="CJ11" s="58" cm="1">
        <f t="array" ref="CJ11">AnualidadPensionado(CJ$1,$E11,$B11, $D11, Hombres!$A$1:$DW$117, Mujeres!$A$1:$DW$117)</f>
        <v>0</v>
      </c>
      <c r="CK11" s="58" cm="1">
        <f t="array" ref="CK11">AnualidadPensionado(CK$1,$E11,$B11, $D11, Hombres!$A$1:$DW$117, Mujeres!$A$1:$DW$117)</f>
        <v>0</v>
      </c>
      <c r="CL11" s="58" cm="1">
        <f t="array" ref="CL11">AnualidadPensionado(CL$1,$E11,$B11, $D11, Hombres!$A$1:$DW$117, Mujeres!$A$1:$DW$117)</f>
        <v>0</v>
      </c>
      <c r="CM11" s="58" cm="1">
        <f t="array" ref="CM11">AnualidadPensionado(CM$1,$E11,$B11, $D11, Hombres!$A$1:$DW$117, Mujeres!$A$1:$DW$117)</f>
        <v>0</v>
      </c>
      <c r="CN11" s="58" cm="1">
        <f t="array" ref="CN11">AnualidadPensionado(CN$1,$E11,$B11, $D11, Hombres!$A$1:$DW$117, Mujeres!$A$1:$DW$117)</f>
        <v>0</v>
      </c>
      <c r="CO11" s="58" cm="1">
        <f t="array" ref="CO11">AnualidadPensionado(CO$1,$E11,$B11, $D11, Hombres!$A$1:$DW$117, Mujeres!$A$1:$DW$117)</f>
        <v>0</v>
      </c>
      <c r="CP11" s="58" cm="1">
        <f t="array" ref="CP11">AnualidadPensionado(CP$1,$E11,$B11, $D11, Hombres!$A$1:$DW$117, Mujeres!$A$1:$DW$117)</f>
        <v>0</v>
      </c>
      <c r="CQ11" s="58" cm="1">
        <f t="array" ref="CQ11">AnualidadPensionado(CQ$1,$E11,$B11, $D11, Hombres!$A$1:$DW$117, Mujeres!$A$1:$DW$117)</f>
        <v>0</v>
      </c>
      <c r="CR11" s="58" cm="1">
        <f t="array" ref="CR11">AnualidadPensionado(CR$1,$E11,$B11, $D11, Hombres!$A$1:$DW$117, Mujeres!$A$1:$DW$117)</f>
        <v>0</v>
      </c>
      <c r="CS11" s="58" cm="1">
        <f t="array" ref="CS11">AnualidadPensionado(CS$1,$E11,$B11, $D11, Hombres!$A$1:$DW$117, Mujeres!$A$1:$DW$117)</f>
        <v>0</v>
      </c>
      <c r="CT11" s="58" cm="1">
        <f t="array" ref="CT11">AnualidadPensionado(CT$1,$E11,$B11, $D11, Hombres!$A$1:$DW$117, Mujeres!$A$1:$DW$117)</f>
        <v>0</v>
      </c>
      <c r="CU11" s="58" cm="1">
        <f t="array" ref="CU11">AnualidadPensionado(CU$1,$E11,$B11, $D11, Hombres!$A$1:$DW$117, Mujeres!$A$1:$DW$117)</f>
        <v>0</v>
      </c>
      <c r="CV11" s="58" cm="1">
        <f t="array" ref="CV11">AnualidadPensionado(CV$1,$E11,$B11, $D11, Hombres!$A$1:$DW$117, Mujeres!$A$1:$DW$117)</f>
        <v>0</v>
      </c>
      <c r="CW11" s="58" cm="1">
        <f t="array" ref="CW11">AnualidadPensionado(CW$1,$E11,$B11, $D11, Hombres!$A$1:$DW$117, Mujeres!$A$1:$DW$117)</f>
        <v>0</v>
      </c>
      <c r="CX11" s="58" cm="1">
        <f t="array" ref="CX11">AnualidadPensionado(CX$1,$E11,$B11, $D11, Hombres!$A$1:$DW$117, Mujeres!$A$1:$DW$117)</f>
        <v>0</v>
      </c>
      <c r="CY11" s="58" cm="1">
        <f t="array" ref="CY11">AnualidadPensionado(CY$1,$E11,$B11, $D11, Hombres!$A$1:$DW$117, Mujeres!$A$1:$DW$117)</f>
        <v>0</v>
      </c>
    </row>
    <row r="12" spans="1:103" x14ac:dyDescent="0.35">
      <c r="A12" s="2">
        <v>11</v>
      </c>
      <c r="B12" s="3" t="s">
        <v>6</v>
      </c>
      <c r="C12" s="5">
        <v>17777</v>
      </c>
      <c r="D12" s="4">
        <v>126457.45</v>
      </c>
      <c r="E12" s="12" cm="1">
        <f t="array" ref="E12">edadCalc(C12)</f>
        <v>77</v>
      </c>
      <c r="G12" s="29"/>
      <c r="H12" s="58" cm="1">
        <f t="array" ref="H12">AnualidadPensionado(H$1,$E12,$B12, $D12, Hombres!$A$1:$DW$117, Mujeres!$A$1:$DW$117)</f>
        <v>0</v>
      </c>
      <c r="I12" s="58" cm="1">
        <f t="array" ref="I12">AnualidadPensionado(I$1,$E12,$B12, $D12, Hombres!$A$1:$DW$117, Mujeres!$A$1:$DW$117)</f>
        <v>1653603.3954408469</v>
      </c>
      <c r="J12" s="58" cm="1">
        <f t="array" ref="J12">AnualidadPensionado(J$1,$E12,$B12, $D12, Hombres!$A$1:$DW$117, Mujeres!$A$1:$DW$117)</f>
        <v>1659258.591725793</v>
      </c>
      <c r="K12" s="58" cm="1">
        <f t="array" ref="K12">AnualidadPensionado(K$1,$E12,$B12, $D12, Hombres!$A$1:$DW$117, Mujeres!$A$1:$DW$117)</f>
        <v>1660100.4862611659</v>
      </c>
      <c r="L12" s="58" cm="1">
        <f t="array" ref="L12">AnualidadPensionado(L$1,$E12,$B12, $D12, Hombres!$A$1:$DW$117, Mujeres!$A$1:$DW$117)</f>
        <v>1653621.0011764553</v>
      </c>
      <c r="M12" s="58" cm="1">
        <f t="array" ref="M12">AnualidadPensionado(M$1,$E12,$B12, $D12, Hombres!$A$1:$DW$117, Mujeres!$A$1:$DW$117)</f>
        <v>1641290.493411992</v>
      </c>
      <c r="N12" s="58" cm="1">
        <f t="array" ref="N12">AnualidadPensionado(N$1,$E12,$B12, $D12, Hombres!$A$1:$DW$117, Mujeres!$A$1:$DW$117)</f>
        <v>1622643.6411176131</v>
      </c>
      <c r="O12" s="58" cm="1">
        <f t="array" ref="O12">AnualidadPensionado(O$1,$E12,$B12, $D12, Hombres!$A$1:$DW$117, Mujeres!$A$1:$DW$117)</f>
        <v>1597200.1117676585</v>
      </c>
      <c r="P12" s="58" cm="1">
        <f t="array" ref="P12">AnualidadPensionado(P$1,$E12,$B12, $D12, Hombres!$A$1:$DW$117, Mujeres!$A$1:$DW$117)</f>
        <v>1564458.3751588822</v>
      </c>
      <c r="Q12" s="58" cm="1">
        <f t="array" ref="Q12">AnualidadPensionado(Q$1,$E12,$B12, $D12, Hombres!$A$1:$DW$117, Mujeres!$A$1:$DW$117)</f>
        <v>1523946.0653327089</v>
      </c>
      <c r="R12" s="58" cm="1">
        <f t="array" ref="R12">AnualidadPensionado(R$1,$E12,$B12, $D12, Hombres!$A$1:$DW$117, Mujeres!$A$1:$DW$117)</f>
        <v>1475347.3917824351</v>
      </c>
      <c r="S12" s="58" cm="1">
        <f t="array" ref="S12">AnualidadPensionado(S$1,$E12,$B12, $D12, Hombres!$A$1:$DW$117, Mujeres!$A$1:$DW$117)</f>
        <v>1418542.3449163875</v>
      </c>
      <c r="T12" s="58" cm="1">
        <f t="array" ref="T12">AnualidadPensionado(T$1,$E12,$B12, $D12, Hombres!$A$1:$DW$117, Mujeres!$A$1:$DW$117)</f>
        <v>1353540.717360398</v>
      </c>
      <c r="U12" s="58" cm="1">
        <f t="array" ref="U12">AnualidadPensionado(U$1,$E12,$B12, $D12, Hombres!$A$1:$DW$117, Mujeres!$A$1:$DW$117)</f>
        <v>1280486.6002244293</v>
      </c>
      <c r="V12" s="58" cm="1">
        <f t="array" ref="V12">AnualidadPensionado(V$1,$E12,$B12, $D12, Hombres!$A$1:$DW$117, Mujeres!$A$1:$DW$117)</f>
        <v>1199731.2210143863</v>
      </c>
      <c r="W12" s="58" cm="1">
        <f t="array" ref="W12">AnualidadPensionado(W$1,$E12,$B12, $D12, Hombres!$A$1:$DW$117, Mujeres!$A$1:$DW$117)</f>
        <v>1111977.4699213186</v>
      </c>
      <c r="X12" s="58" cm="1">
        <f t="array" ref="X12">AnualidadPensionado(X$1,$E12,$B12, $D12, Hombres!$A$1:$DW$117, Mujeres!$A$1:$DW$117)</f>
        <v>1018279.3149091827</v>
      </c>
      <c r="Y12" s="58" cm="1">
        <f t="array" ref="Y12">AnualidadPensionado(Y$1,$E12,$B12, $D12, Hombres!$A$1:$DW$117, Mujeres!$A$1:$DW$117)</f>
        <v>919938.9371213041</v>
      </c>
      <c r="Z12" s="58" cm="1">
        <f t="array" ref="Z12">AnualidadPensionado(Z$1,$E12,$B12, $D12, Hombres!$A$1:$DW$117, Mujeres!$A$1:$DW$117)</f>
        <v>818491.64785815415</v>
      </c>
      <c r="AA12" s="58" cm="1">
        <f t="array" ref="AA12">AnualidadPensionado(AA$1,$E12,$B12, $D12, Hombres!$A$1:$DW$117, Mujeres!$A$1:$DW$117)</f>
        <v>715757.51951496431</v>
      </c>
      <c r="AB12" s="58" cm="1">
        <f t="array" ref="AB12">AnualidadPensionado(AB$1,$E12,$B12, $D12, Hombres!$A$1:$DW$117, Mujeres!$A$1:$DW$117)</f>
        <v>613863.90523789846</v>
      </c>
      <c r="AC12" s="58" cm="1">
        <f t="array" ref="AC12">AnualidadPensionado(AC$1,$E12,$B12, $D12, Hombres!$A$1:$DW$117, Mujeres!$A$1:$DW$117)</f>
        <v>515100.47778626159</v>
      </c>
      <c r="AD12" s="58" cm="1">
        <f t="array" ref="AD12">AnualidadPensionado(AD$1,$E12,$B12, $D12, Hombres!$A$1:$DW$117, Mujeres!$A$1:$DW$117)</f>
        <v>421706.46406027145</v>
      </c>
      <c r="AE12" s="58" cm="1">
        <f t="array" ref="AE12">AnualidadPensionado(AE$1,$E12,$B12, $D12, Hombres!$A$1:$DW$117, Mujeres!$A$1:$DW$117)</f>
        <v>335733.36374751618</v>
      </c>
      <c r="AF12" s="58" cm="1">
        <f t="array" ref="AF12">AnualidadPensionado(AF$1,$E12,$B12, $D12, Hombres!$A$1:$DW$117, Mujeres!$A$1:$DW$117)</f>
        <v>258940.40569828649</v>
      </c>
      <c r="AG12" s="58" cm="1">
        <f t="array" ref="AG12">AnualidadPensionado(AG$1,$E12,$B12, $D12, Hombres!$A$1:$DW$117, Mujeres!$A$1:$DW$117)</f>
        <v>192659.9839252239</v>
      </c>
      <c r="AH12" s="58" cm="1">
        <f t="array" ref="AH12">AnualidadPensionado(AH$1,$E12,$B12, $D12, Hombres!$A$1:$DW$117, Mujeres!$A$1:$DW$117)</f>
        <v>137620.6489108052</v>
      </c>
      <c r="AI12" s="58" cm="1">
        <f t="array" ref="AI12">AnualidadPensionado(AI$1,$E12,$B12, $D12, Hombres!$A$1:$DW$117, Mujeres!$A$1:$DW$117)</f>
        <v>93845.996150131308</v>
      </c>
      <c r="AJ12" s="58" cm="1">
        <f t="array" ref="AJ12">AnualidadPensionado(AJ$1,$E12,$B12, $D12, Hombres!$A$1:$DW$117, Mujeres!$A$1:$DW$117)</f>
        <v>60682.793941205979</v>
      </c>
      <c r="AK12" s="58" cm="1">
        <f t="array" ref="AK12">AnualidadPensionado(AK$1,$E12,$B12, $D12, Hombres!$A$1:$DW$117, Mujeres!$A$1:$DW$117)</f>
        <v>36914.554600954274</v>
      </c>
      <c r="AL12" s="58" cm="1">
        <f t="array" ref="AL12">AnualidadPensionado(AL$1,$E12,$B12, $D12, Hombres!$A$1:$DW$117, Mujeres!$A$1:$DW$117)</f>
        <v>20931.178418843447</v>
      </c>
      <c r="AM12" s="58" cm="1">
        <f t="array" ref="AM12">AnualidadPensionado(AM$1,$E12,$B12, $D12, Hombres!$A$1:$DW$117, Mujeres!$A$1:$DW$117)</f>
        <v>10940.573282817515</v>
      </c>
      <c r="AN12" s="58" cm="1">
        <f t="array" ref="AN12">AnualidadPensionado(AN$1,$E12,$B12, $D12, Hombres!$A$1:$DW$117, Mujeres!$A$1:$DW$117)</f>
        <v>5199.894344152025</v>
      </c>
      <c r="AO12" s="58" cm="1">
        <f t="array" ref="AO12">AnualidadPensionado(AO$1,$E12,$B12, $D12, Hombres!$A$1:$DW$117, Mujeres!$A$1:$DW$117)</f>
        <v>2208.9318038567312</v>
      </c>
      <c r="AP12" s="58" cm="1">
        <f t="array" ref="AP12">AnualidadPensionado(AP$1,$E12,$B12, $D12, Hombres!$A$1:$DW$117, Mujeres!$A$1:$DW$117)</f>
        <v>820.34784489434674</v>
      </c>
      <c r="AQ12" s="58" cm="1">
        <f t="array" ref="AQ12">AnualidadPensionado(AQ$1,$E12,$B12, $D12, Hombres!$A$1:$DW$117, Mujeres!$A$1:$DW$117)</f>
        <v>258.58866620182522</v>
      </c>
      <c r="AR12" s="58" cm="1">
        <f t="array" ref="AR12">AnualidadPensionado(AR$1,$E12,$B12, $D12, Hombres!$A$1:$DW$117, Mujeres!$A$1:$DW$117)</f>
        <v>66.339119175308838</v>
      </c>
      <c r="AS12" s="58" cm="1">
        <f t="array" ref="AS12">AnualidadPensionado(AS$1,$E12,$B12, $D12, Hombres!$A$1:$DW$117, Mujeres!$A$1:$DW$117)</f>
        <v>12.978076388074228</v>
      </c>
      <c r="AT12" s="58" cm="1">
        <f t="array" ref="AT12">AnualidadPensionado(AT$1,$E12,$B12, $D12, Hombres!$A$1:$DW$117, Mujeres!$A$1:$DW$117)</f>
        <v>1.7246656947988848</v>
      </c>
      <c r="AU12" s="58" cm="1">
        <f t="array" ref="AU12">AnualidadPensionado(AU$1,$E12,$B12, $D12, Hombres!$A$1:$DW$117, Mujeres!$A$1:$DW$117)</f>
        <v>0</v>
      </c>
      <c r="AV12" s="58" cm="1">
        <f t="array" ref="AV12">AnualidadPensionado(AV$1,$E12,$B12, $D12, Hombres!$A$1:$DW$117, Mujeres!$A$1:$DW$117)</f>
        <v>0</v>
      </c>
      <c r="AW12" s="58" cm="1">
        <f t="array" ref="AW12">AnualidadPensionado(AW$1,$E12,$B12, $D12, Hombres!$A$1:$DW$117, Mujeres!$A$1:$DW$117)</f>
        <v>0</v>
      </c>
      <c r="AX12" s="58" cm="1">
        <f t="array" ref="AX12">AnualidadPensionado(AX$1,$E12,$B12, $D12, Hombres!$A$1:$DW$117, Mujeres!$A$1:$DW$117)</f>
        <v>0</v>
      </c>
      <c r="AY12" s="58" cm="1">
        <f t="array" ref="AY12">AnualidadPensionado(AY$1,$E12,$B12, $D12, Hombres!$A$1:$DW$117, Mujeres!$A$1:$DW$117)</f>
        <v>0</v>
      </c>
      <c r="AZ12" s="58" cm="1">
        <f t="array" ref="AZ12">AnualidadPensionado(AZ$1,$E12,$B12, $D12, Hombres!$A$1:$DW$117, Mujeres!$A$1:$DW$117)</f>
        <v>0</v>
      </c>
      <c r="BA12" s="58" cm="1">
        <f t="array" ref="BA12">AnualidadPensionado(BA$1,$E12,$B12, $D12, Hombres!$A$1:$DW$117, Mujeres!$A$1:$DW$117)</f>
        <v>0</v>
      </c>
      <c r="BB12" s="58" cm="1">
        <f t="array" ref="BB12">AnualidadPensionado(BB$1,$E12,$B12, $D12, Hombres!$A$1:$DW$117, Mujeres!$A$1:$DW$117)</f>
        <v>0</v>
      </c>
      <c r="BC12" s="58" cm="1">
        <f t="array" ref="BC12">AnualidadPensionado(BC$1,$E12,$B12, $D12, Hombres!$A$1:$DW$117, Mujeres!$A$1:$DW$117)</f>
        <v>0</v>
      </c>
      <c r="BD12" s="58" cm="1">
        <f t="array" ref="BD12">AnualidadPensionado(BD$1,$E12,$B12, $D12, Hombres!$A$1:$DW$117, Mujeres!$A$1:$DW$117)</f>
        <v>0</v>
      </c>
      <c r="BE12" s="58" cm="1">
        <f t="array" ref="BE12">AnualidadPensionado(BE$1,$E12,$B12, $D12, Hombres!$A$1:$DW$117, Mujeres!$A$1:$DW$117)</f>
        <v>0</v>
      </c>
      <c r="BF12" s="58" cm="1">
        <f t="array" ref="BF12">AnualidadPensionado(BF$1,$E12,$B12, $D12, Hombres!$A$1:$DW$117, Mujeres!$A$1:$DW$117)</f>
        <v>0</v>
      </c>
      <c r="BG12" s="58" cm="1">
        <f t="array" ref="BG12">AnualidadPensionado(BG$1,$E12,$B12, $D12, Hombres!$A$1:$DW$117, Mujeres!$A$1:$DW$117)</f>
        <v>0</v>
      </c>
      <c r="BH12" s="58" cm="1">
        <f t="array" ref="BH12">AnualidadPensionado(BH$1,$E12,$B12, $D12, Hombres!$A$1:$DW$117, Mujeres!$A$1:$DW$117)</f>
        <v>0</v>
      </c>
      <c r="BI12" s="58" cm="1">
        <f t="array" ref="BI12">AnualidadPensionado(BI$1,$E12,$B12, $D12, Hombres!$A$1:$DW$117, Mujeres!$A$1:$DW$117)</f>
        <v>0</v>
      </c>
      <c r="BJ12" s="58" cm="1">
        <f t="array" ref="BJ12">AnualidadPensionado(BJ$1,$E12,$B12, $D12, Hombres!$A$1:$DW$117, Mujeres!$A$1:$DW$117)</f>
        <v>0</v>
      </c>
      <c r="BK12" s="58" cm="1">
        <f t="array" ref="BK12">AnualidadPensionado(BK$1,$E12,$B12, $D12, Hombres!$A$1:$DW$117, Mujeres!$A$1:$DW$117)</f>
        <v>0</v>
      </c>
      <c r="BL12" s="58" cm="1">
        <f t="array" ref="BL12">AnualidadPensionado(BL$1,$E12,$B12, $D12, Hombres!$A$1:$DW$117, Mujeres!$A$1:$DW$117)</f>
        <v>0</v>
      </c>
      <c r="BM12" s="58" cm="1">
        <f t="array" ref="BM12">AnualidadPensionado(BM$1,$E12,$B12, $D12, Hombres!$A$1:$DW$117, Mujeres!$A$1:$DW$117)</f>
        <v>0</v>
      </c>
      <c r="BN12" s="58" cm="1">
        <f t="array" ref="BN12">AnualidadPensionado(BN$1,$E12,$B12, $D12, Hombres!$A$1:$DW$117, Mujeres!$A$1:$DW$117)</f>
        <v>0</v>
      </c>
      <c r="BO12" s="58" cm="1">
        <f t="array" ref="BO12">AnualidadPensionado(BO$1,$E12,$B12, $D12, Hombres!$A$1:$DW$117, Mujeres!$A$1:$DW$117)</f>
        <v>0</v>
      </c>
      <c r="BP12" s="58" cm="1">
        <f t="array" ref="BP12">AnualidadPensionado(BP$1,$E12,$B12, $D12, Hombres!$A$1:$DW$117, Mujeres!$A$1:$DW$117)</f>
        <v>0</v>
      </c>
      <c r="BQ12" s="58" cm="1">
        <f t="array" ref="BQ12">AnualidadPensionado(BQ$1,$E12,$B12, $D12, Hombres!$A$1:$DW$117, Mujeres!$A$1:$DW$117)</f>
        <v>0</v>
      </c>
      <c r="BR12" s="58" cm="1">
        <f t="array" ref="BR12">AnualidadPensionado(BR$1,$E12,$B12, $D12, Hombres!$A$1:$DW$117, Mujeres!$A$1:$DW$117)</f>
        <v>0</v>
      </c>
      <c r="BS12" s="58" cm="1">
        <f t="array" ref="BS12">AnualidadPensionado(BS$1,$E12,$B12, $D12, Hombres!$A$1:$DW$117, Mujeres!$A$1:$DW$117)</f>
        <v>0</v>
      </c>
      <c r="BT12" s="58" cm="1">
        <f t="array" ref="BT12">AnualidadPensionado(BT$1,$E12,$B12, $D12, Hombres!$A$1:$DW$117, Mujeres!$A$1:$DW$117)</f>
        <v>0</v>
      </c>
      <c r="BU12" s="58" cm="1">
        <f t="array" ref="BU12">AnualidadPensionado(BU$1,$E12,$B12, $D12, Hombres!$A$1:$DW$117, Mujeres!$A$1:$DW$117)</f>
        <v>0</v>
      </c>
      <c r="BV12" s="58" cm="1">
        <f t="array" ref="BV12">AnualidadPensionado(BV$1,$E12,$B12, $D12, Hombres!$A$1:$DW$117, Mujeres!$A$1:$DW$117)</f>
        <v>0</v>
      </c>
      <c r="BW12" s="58" cm="1">
        <f t="array" ref="BW12">AnualidadPensionado(BW$1,$E12,$B12, $D12, Hombres!$A$1:$DW$117, Mujeres!$A$1:$DW$117)</f>
        <v>0</v>
      </c>
      <c r="BX12" s="58" cm="1">
        <f t="array" ref="BX12">AnualidadPensionado(BX$1,$E12,$B12, $D12, Hombres!$A$1:$DW$117, Mujeres!$A$1:$DW$117)</f>
        <v>0</v>
      </c>
      <c r="BY12" s="58" cm="1">
        <f t="array" ref="BY12">AnualidadPensionado(BY$1,$E12,$B12, $D12, Hombres!$A$1:$DW$117, Mujeres!$A$1:$DW$117)</f>
        <v>0</v>
      </c>
      <c r="BZ12" s="58" cm="1">
        <f t="array" ref="BZ12">AnualidadPensionado(BZ$1,$E12,$B12, $D12, Hombres!$A$1:$DW$117, Mujeres!$A$1:$DW$117)</f>
        <v>0</v>
      </c>
      <c r="CA12" s="58" cm="1">
        <f t="array" ref="CA12">AnualidadPensionado(CA$1,$E12,$B12, $D12, Hombres!$A$1:$DW$117, Mujeres!$A$1:$DW$117)</f>
        <v>0</v>
      </c>
      <c r="CB12" s="58" cm="1">
        <f t="array" ref="CB12">AnualidadPensionado(CB$1,$E12,$B12, $D12, Hombres!$A$1:$DW$117, Mujeres!$A$1:$DW$117)</f>
        <v>0</v>
      </c>
      <c r="CC12" s="58" cm="1">
        <f t="array" ref="CC12">AnualidadPensionado(CC$1,$E12,$B12, $D12, Hombres!$A$1:$DW$117, Mujeres!$A$1:$DW$117)</f>
        <v>0</v>
      </c>
      <c r="CD12" s="58" cm="1">
        <f t="array" ref="CD12">AnualidadPensionado(CD$1,$E12,$B12, $D12, Hombres!$A$1:$DW$117, Mujeres!$A$1:$DW$117)</f>
        <v>0</v>
      </c>
      <c r="CE12" s="58" cm="1">
        <f t="array" ref="CE12">AnualidadPensionado(CE$1,$E12,$B12, $D12, Hombres!$A$1:$DW$117, Mujeres!$A$1:$DW$117)</f>
        <v>0</v>
      </c>
      <c r="CF12" s="58" cm="1">
        <f t="array" ref="CF12">AnualidadPensionado(CF$1,$E12,$B12, $D12, Hombres!$A$1:$DW$117, Mujeres!$A$1:$DW$117)</f>
        <v>0</v>
      </c>
      <c r="CG12" s="58" cm="1">
        <f t="array" ref="CG12">AnualidadPensionado(CG$1,$E12,$B12, $D12, Hombres!$A$1:$DW$117, Mujeres!$A$1:$DW$117)</f>
        <v>0</v>
      </c>
      <c r="CH12" s="58" cm="1">
        <f t="array" ref="CH12">AnualidadPensionado(CH$1,$E12,$B12, $D12, Hombres!$A$1:$DW$117, Mujeres!$A$1:$DW$117)</f>
        <v>0</v>
      </c>
      <c r="CI12" s="58" cm="1">
        <f t="array" ref="CI12">AnualidadPensionado(CI$1,$E12,$B12, $D12, Hombres!$A$1:$DW$117, Mujeres!$A$1:$DW$117)</f>
        <v>0</v>
      </c>
      <c r="CJ12" s="58" cm="1">
        <f t="array" ref="CJ12">AnualidadPensionado(CJ$1,$E12,$B12, $D12, Hombres!$A$1:$DW$117, Mujeres!$A$1:$DW$117)</f>
        <v>0</v>
      </c>
      <c r="CK12" s="58" cm="1">
        <f t="array" ref="CK12">AnualidadPensionado(CK$1,$E12,$B12, $D12, Hombres!$A$1:$DW$117, Mujeres!$A$1:$DW$117)</f>
        <v>0</v>
      </c>
      <c r="CL12" s="58" cm="1">
        <f t="array" ref="CL12">AnualidadPensionado(CL$1,$E12,$B12, $D12, Hombres!$A$1:$DW$117, Mujeres!$A$1:$DW$117)</f>
        <v>0</v>
      </c>
      <c r="CM12" s="58" cm="1">
        <f t="array" ref="CM12">AnualidadPensionado(CM$1,$E12,$B12, $D12, Hombres!$A$1:$DW$117, Mujeres!$A$1:$DW$117)</f>
        <v>0</v>
      </c>
      <c r="CN12" s="58" cm="1">
        <f t="array" ref="CN12">AnualidadPensionado(CN$1,$E12,$B12, $D12, Hombres!$A$1:$DW$117, Mujeres!$A$1:$DW$117)</f>
        <v>0</v>
      </c>
      <c r="CO12" s="58" cm="1">
        <f t="array" ref="CO12">AnualidadPensionado(CO$1,$E12,$B12, $D12, Hombres!$A$1:$DW$117, Mujeres!$A$1:$DW$117)</f>
        <v>0</v>
      </c>
      <c r="CP12" s="58" cm="1">
        <f t="array" ref="CP12">AnualidadPensionado(CP$1,$E12,$B12, $D12, Hombres!$A$1:$DW$117, Mujeres!$A$1:$DW$117)</f>
        <v>0</v>
      </c>
      <c r="CQ12" s="58" cm="1">
        <f t="array" ref="CQ12">AnualidadPensionado(CQ$1,$E12,$B12, $D12, Hombres!$A$1:$DW$117, Mujeres!$A$1:$DW$117)</f>
        <v>0</v>
      </c>
      <c r="CR12" s="58" cm="1">
        <f t="array" ref="CR12">AnualidadPensionado(CR$1,$E12,$B12, $D12, Hombres!$A$1:$DW$117, Mujeres!$A$1:$DW$117)</f>
        <v>0</v>
      </c>
      <c r="CS12" s="58" cm="1">
        <f t="array" ref="CS12">AnualidadPensionado(CS$1,$E12,$B12, $D12, Hombres!$A$1:$DW$117, Mujeres!$A$1:$DW$117)</f>
        <v>0</v>
      </c>
      <c r="CT12" s="58" cm="1">
        <f t="array" ref="CT12">AnualidadPensionado(CT$1,$E12,$B12, $D12, Hombres!$A$1:$DW$117, Mujeres!$A$1:$DW$117)</f>
        <v>0</v>
      </c>
      <c r="CU12" s="58" cm="1">
        <f t="array" ref="CU12">AnualidadPensionado(CU$1,$E12,$B12, $D12, Hombres!$A$1:$DW$117, Mujeres!$A$1:$DW$117)</f>
        <v>0</v>
      </c>
      <c r="CV12" s="58" cm="1">
        <f t="array" ref="CV12">AnualidadPensionado(CV$1,$E12,$B12, $D12, Hombres!$A$1:$DW$117, Mujeres!$A$1:$DW$117)</f>
        <v>0</v>
      </c>
      <c r="CW12" s="58" cm="1">
        <f t="array" ref="CW12">AnualidadPensionado(CW$1,$E12,$B12, $D12, Hombres!$A$1:$DW$117, Mujeres!$A$1:$DW$117)</f>
        <v>0</v>
      </c>
      <c r="CX12" s="58" cm="1">
        <f t="array" ref="CX12">AnualidadPensionado(CX$1,$E12,$B12, $D12, Hombres!$A$1:$DW$117, Mujeres!$A$1:$DW$117)</f>
        <v>0</v>
      </c>
      <c r="CY12" s="58" cm="1">
        <f t="array" ref="CY12">AnualidadPensionado(CY$1,$E12,$B12, $D12, Hombres!$A$1:$DW$117, Mujeres!$A$1:$DW$117)</f>
        <v>0</v>
      </c>
    </row>
    <row r="13" spans="1:103" x14ac:dyDescent="0.35">
      <c r="A13" s="2">
        <v>12</v>
      </c>
      <c r="B13" s="3" t="s">
        <v>6</v>
      </c>
      <c r="C13" s="5">
        <v>12619</v>
      </c>
      <c r="D13" s="4">
        <v>178343.55</v>
      </c>
      <c r="E13" s="12" cm="1">
        <f t="array" ref="E13">edadCalc(C13)</f>
        <v>91</v>
      </c>
      <c r="G13" s="29"/>
      <c r="H13" s="58" cm="1">
        <f t="array" ref="H13">AnualidadPensionado(H$1,$E13,$B13, $D13, Hombres!$A$1:$DW$117, Mujeres!$A$1:$DW$117)</f>
        <v>0</v>
      </c>
      <c r="I13" s="58" cm="1">
        <f t="array" ref="I13">AnualidadPensionado(I$1,$E13,$B13, $D13, Hombres!$A$1:$DW$117, Mujeres!$A$1:$DW$117)</f>
        <v>2123584.1577182231</v>
      </c>
      <c r="J13" s="58" cm="1">
        <f t="array" ref="J13">AnualidadPensionado(J$1,$E13,$B13, $D13, Hombres!$A$1:$DW$117, Mujeres!$A$1:$DW$117)</f>
        <v>1920543.3687957956</v>
      </c>
      <c r="K13" s="58" cm="1">
        <f t="array" ref="K13">AnualidadPensionado(K$1,$E13,$B13, $D13, Hombres!$A$1:$DW$117, Mujeres!$A$1:$DW$117)</f>
        <v>1712325.4738894459</v>
      </c>
      <c r="L13" s="58" cm="1">
        <f t="array" ref="L13">AnualidadPensionado(L$1,$E13,$B13, $D13, Hombres!$A$1:$DW$117, Mujeres!$A$1:$DW$117)</f>
        <v>1502396.3810607062</v>
      </c>
      <c r="M13" s="58" cm="1">
        <f t="array" ref="M13">AnualidadPensionado(M$1,$E13,$B13, $D13, Hombres!$A$1:$DW$117, Mujeres!$A$1:$DW$117)</f>
        <v>1294771.6554929696</v>
      </c>
      <c r="N13" s="58" cm="1">
        <f t="array" ref="N13">AnualidadPensionado(N$1,$E13,$B13, $D13, Hombres!$A$1:$DW$117, Mujeres!$A$1:$DW$117)</f>
        <v>1093729.1083807601</v>
      </c>
      <c r="O13" s="58" cm="1">
        <f t="array" ref="O13">AnualidadPensionado(O$1,$E13,$B13, $D13, Hombres!$A$1:$DW$117, Mujeres!$A$1:$DW$117)</f>
        <v>903400.25015440653</v>
      </c>
      <c r="P13" s="58" cm="1">
        <f t="array" ref="P13">AnualidadPensionado(P$1,$E13,$B13, $D13, Hombres!$A$1:$DW$117, Mujeres!$A$1:$DW$117)</f>
        <v>727545.75772973755</v>
      </c>
      <c r="Q13" s="58" cm="1">
        <f t="array" ref="Q13">AnualidadPensionado(Q$1,$E13,$B13, $D13, Hombres!$A$1:$DW$117, Mujeres!$A$1:$DW$117)</f>
        <v>569412.36169880838</v>
      </c>
      <c r="R13" s="58" cm="1">
        <f t="array" ref="R13">AnualidadPensionado(R$1,$E13,$B13, $D13, Hombres!$A$1:$DW$117, Mujeres!$A$1:$DW$117)</f>
        <v>431531.38756283798</v>
      </c>
      <c r="S13" s="58" cm="1">
        <f t="array" ref="S13">AnualidadPensionado(S$1,$E13,$B13, $D13, Hombres!$A$1:$DW$117, Mujeres!$A$1:$DW$117)</f>
        <v>315397.86810852448</v>
      </c>
      <c r="T13" s="58" cm="1">
        <f t="array" ref="T13">AnualidadPensionado(T$1,$E13,$B13, $D13, Hombres!$A$1:$DW$117, Mujeres!$A$1:$DW$117)</f>
        <v>221261.20045826712</v>
      </c>
      <c r="U13" s="58" cm="1">
        <f t="array" ref="U13">AnualidadPensionado(U$1,$E13,$B13, $D13, Hombres!$A$1:$DW$117, Mujeres!$A$1:$DW$117)</f>
        <v>148155.2492585507</v>
      </c>
      <c r="V13" s="58" cm="1">
        <f t="array" ref="V13">AnualidadPensionado(V$1,$E13,$B13, $D13, Hombres!$A$1:$DW$117, Mujeres!$A$1:$DW$117)</f>
        <v>94072.135266421465</v>
      </c>
      <c r="W13" s="58" cm="1">
        <f t="array" ref="W13">AnualidadPensionado(W$1,$E13,$B13, $D13, Hombres!$A$1:$DW$117, Mujeres!$A$1:$DW$117)</f>
        <v>56218.818554129852</v>
      </c>
      <c r="X13" s="58" cm="1">
        <f t="array" ref="X13">AnualidadPensionado(X$1,$E13,$B13, $D13, Hombres!$A$1:$DW$117, Mujeres!$A$1:$DW$117)</f>
        <v>31344.166506236066</v>
      </c>
      <c r="Y13" s="58" cm="1">
        <f t="array" ref="Y13">AnualidadPensionado(Y$1,$E13,$B13, $D13, Hombres!$A$1:$DW$117, Mujeres!$A$1:$DW$117)</f>
        <v>16130.820269169222</v>
      </c>
      <c r="Z13" s="58" cm="1">
        <f t="array" ref="Z13">AnualidadPensionado(Z$1,$E13,$B13, $D13, Hombres!$A$1:$DW$117, Mujeres!$A$1:$DW$117)</f>
        <v>7563.0218992746804</v>
      </c>
      <c r="AA13" s="58" cm="1">
        <f t="array" ref="AA13">AnualidadPensionado(AA$1,$E13,$B13, $D13, Hombres!$A$1:$DW$117, Mujeres!$A$1:$DW$117)</f>
        <v>3178.4595959837065</v>
      </c>
      <c r="AB13" s="58" cm="1">
        <f t="array" ref="AB13">AnualidadPensionado(AB$1,$E13,$B13, $D13, Hombres!$A$1:$DW$117, Mujeres!$A$1:$DW$117)</f>
        <v>1172.8737638521293</v>
      </c>
      <c r="AC13" s="58" cm="1">
        <f t="array" ref="AC13">AnualidadPensionado(AC$1,$E13,$B13, $D13, Hombres!$A$1:$DW$117, Mujeres!$A$1:$DW$117)</f>
        <v>369.72675588975255</v>
      </c>
      <c r="AD13" s="58" cm="1">
        <f t="array" ref="AD13">AnualidadPensionado(AD$1,$E13,$B13, $D13, Hombres!$A$1:$DW$117, Mujeres!$A$1:$DW$117)</f>
        <v>95.800620685767782</v>
      </c>
      <c r="AE13" s="58" cm="1">
        <f t="array" ref="AE13">AnualidadPensionado(AE$1,$E13,$B13, $D13, Hombres!$A$1:$DW$117, Mujeres!$A$1:$DW$117)</f>
        <v>19.249182214354843</v>
      </c>
      <c r="AF13" s="58" cm="1">
        <f t="array" ref="AF13">AnualidadPensionado(AF$1,$E13,$B13, $D13, Hombres!$A$1:$DW$117, Mujeres!$A$1:$DW$117)</f>
        <v>2.7149812135102738</v>
      </c>
      <c r="AG13" s="58" cm="1">
        <f t="array" ref="AG13">AnualidadPensionado(AG$1,$E13,$B13, $D13, Hombres!$A$1:$DW$117, Mujeres!$A$1:$DW$117)</f>
        <v>0</v>
      </c>
      <c r="AH13" s="58" cm="1">
        <f t="array" ref="AH13">AnualidadPensionado(AH$1,$E13,$B13, $D13, Hombres!$A$1:$DW$117, Mujeres!$A$1:$DW$117)</f>
        <v>0</v>
      </c>
      <c r="AI13" s="58" cm="1">
        <f t="array" ref="AI13">AnualidadPensionado(AI$1,$E13,$B13, $D13, Hombres!$A$1:$DW$117, Mujeres!$A$1:$DW$117)</f>
        <v>0</v>
      </c>
      <c r="AJ13" s="58" cm="1">
        <f t="array" ref="AJ13">AnualidadPensionado(AJ$1,$E13,$B13, $D13, Hombres!$A$1:$DW$117, Mujeres!$A$1:$DW$117)</f>
        <v>0</v>
      </c>
      <c r="AK13" s="58" cm="1">
        <f t="array" ref="AK13">AnualidadPensionado(AK$1,$E13,$B13, $D13, Hombres!$A$1:$DW$117, Mujeres!$A$1:$DW$117)</f>
        <v>0</v>
      </c>
      <c r="AL13" s="58" cm="1">
        <f t="array" ref="AL13">AnualidadPensionado(AL$1,$E13,$B13, $D13, Hombres!$A$1:$DW$117, Mujeres!$A$1:$DW$117)</f>
        <v>0</v>
      </c>
      <c r="AM13" s="58" cm="1">
        <f t="array" ref="AM13">AnualidadPensionado(AM$1,$E13,$B13, $D13, Hombres!$A$1:$DW$117, Mujeres!$A$1:$DW$117)</f>
        <v>0</v>
      </c>
      <c r="AN13" s="58" cm="1">
        <f t="array" ref="AN13">AnualidadPensionado(AN$1,$E13,$B13, $D13, Hombres!$A$1:$DW$117, Mujeres!$A$1:$DW$117)</f>
        <v>0</v>
      </c>
      <c r="AO13" s="58" cm="1">
        <f t="array" ref="AO13">AnualidadPensionado(AO$1,$E13,$B13, $D13, Hombres!$A$1:$DW$117, Mujeres!$A$1:$DW$117)</f>
        <v>0</v>
      </c>
      <c r="AP13" s="58" cm="1">
        <f t="array" ref="AP13">AnualidadPensionado(AP$1,$E13,$B13, $D13, Hombres!$A$1:$DW$117, Mujeres!$A$1:$DW$117)</f>
        <v>0</v>
      </c>
      <c r="AQ13" s="58" cm="1">
        <f t="array" ref="AQ13">AnualidadPensionado(AQ$1,$E13,$B13, $D13, Hombres!$A$1:$DW$117, Mujeres!$A$1:$DW$117)</f>
        <v>0</v>
      </c>
      <c r="AR13" s="58" cm="1">
        <f t="array" ref="AR13">AnualidadPensionado(AR$1,$E13,$B13, $D13, Hombres!$A$1:$DW$117, Mujeres!$A$1:$DW$117)</f>
        <v>0</v>
      </c>
      <c r="AS13" s="58" cm="1">
        <f t="array" ref="AS13">AnualidadPensionado(AS$1,$E13,$B13, $D13, Hombres!$A$1:$DW$117, Mujeres!$A$1:$DW$117)</f>
        <v>0</v>
      </c>
      <c r="AT13" s="58" cm="1">
        <f t="array" ref="AT13">AnualidadPensionado(AT$1,$E13,$B13, $D13, Hombres!$A$1:$DW$117, Mujeres!$A$1:$DW$117)</f>
        <v>0</v>
      </c>
      <c r="AU13" s="58" cm="1">
        <f t="array" ref="AU13">AnualidadPensionado(AU$1,$E13,$B13, $D13, Hombres!$A$1:$DW$117, Mujeres!$A$1:$DW$117)</f>
        <v>0</v>
      </c>
      <c r="AV13" s="58" cm="1">
        <f t="array" ref="AV13">AnualidadPensionado(AV$1,$E13,$B13, $D13, Hombres!$A$1:$DW$117, Mujeres!$A$1:$DW$117)</f>
        <v>0</v>
      </c>
      <c r="AW13" s="58" cm="1">
        <f t="array" ref="AW13">AnualidadPensionado(AW$1,$E13,$B13, $D13, Hombres!$A$1:$DW$117, Mujeres!$A$1:$DW$117)</f>
        <v>0</v>
      </c>
      <c r="AX13" s="58" cm="1">
        <f t="array" ref="AX13">AnualidadPensionado(AX$1,$E13,$B13, $D13, Hombres!$A$1:$DW$117, Mujeres!$A$1:$DW$117)</f>
        <v>0</v>
      </c>
      <c r="AY13" s="58" cm="1">
        <f t="array" ref="AY13">AnualidadPensionado(AY$1,$E13,$B13, $D13, Hombres!$A$1:$DW$117, Mujeres!$A$1:$DW$117)</f>
        <v>0</v>
      </c>
      <c r="AZ13" s="58" cm="1">
        <f t="array" ref="AZ13">AnualidadPensionado(AZ$1,$E13,$B13, $D13, Hombres!$A$1:$DW$117, Mujeres!$A$1:$DW$117)</f>
        <v>0</v>
      </c>
      <c r="BA13" s="58" cm="1">
        <f t="array" ref="BA13">AnualidadPensionado(BA$1,$E13,$B13, $D13, Hombres!$A$1:$DW$117, Mujeres!$A$1:$DW$117)</f>
        <v>0</v>
      </c>
      <c r="BB13" s="58" cm="1">
        <f t="array" ref="BB13">AnualidadPensionado(BB$1,$E13,$B13, $D13, Hombres!$A$1:$DW$117, Mujeres!$A$1:$DW$117)</f>
        <v>0</v>
      </c>
      <c r="BC13" s="58" cm="1">
        <f t="array" ref="BC13">AnualidadPensionado(BC$1,$E13,$B13, $D13, Hombres!$A$1:$DW$117, Mujeres!$A$1:$DW$117)</f>
        <v>0</v>
      </c>
      <c r="BD13" s="58" cm="1">
        <f t="array" ref="BD13">AnualidadPensionado(BD$1,$E13,$B13, $D13, Hombres!$A$1:$DW$117, Mujeres!$A$1:$DW$117)</f>
        <v>0</v>
      </c>
      <c r="BE13" s="58" cm="1">
        <f t="array" ref="BE13">AnualidadPensionado(BE$1,$E13,$B13, $D13, Hombres!$A$1:$DW$117, Mujeres!$A$1:$DW$117)</f>
        <v>0</v>
      </c>
      <c r="BF13" s="58" cm="1">
        <f t="array" ref="BF13">AnualidadPensionado(BF$1,$E13,$B13, $D13, Hombres!$A$1:$DW$117, Mujeres!$A$1:$DW$117)</f>
        <v>0</v>
      </c>
      <c r="BG13" s="58" cm="1">
        <f t="array" ref="BG13">AnualidadPensionado(BG$1,$E13,$B13, $D13, Hombres!$A$1:$DW$117, Mujeres!$A$1:$DW$117)</f>
        <v>0</v>
      </c>
      <c r="BH13" s="58" cm="1">
        <f t="array" ref="BH13">AnualidadPensionado(BH$1,$E13,$B13, $D13, Hombres!$A$1:$DW$117, Mujeres!$A$1:$DW$117)</f>
        <v>0</v>
      </c>
      <c r="BI13" s="58" cm="1">
        <f t="array" ref="BI13">AnualidadPensionado(BI$1,$E13,$B13, $D13, Hombres!$A$1:$DW$117, Mujeres!$A$1:$DW$117)</f>
        <v>0</v>
      </c>
      <c r="BJ13" s="58" cm="1">
        <f t="array" ref="BJ13">AnualidadPensionado(BJ$1,$E13,$B13, $D13, Hombres!$A$1:$DW$117, Mujeres!$A$1:$DW$117)</f>
        <v>0</v>
      </c>
      <c r="BK13" s="58" cm="1">
        <f t="array" ref="BK13">AnualidadPensionado(BK$1,$E13,$B13, $D13, Hombres!$A$1:$DW$117, Mujeres!$A$1:$DW$117)</f>
        <v>0</v>
      </c>
      <c r="BL13" s="58" cm="1">
        <f t="array" ref="BL13">AnualidadPensionado(BL$1,$E13,$B13, $D13, Hombres!$A$1:$DW$117, Mujeres!$A$1:$DW$117)</f>
        <v>0</v>
      </c>
      <c r="BM13" s="58" cm="1">
        <f t="array" ref="BM13">AnualidadPensionado(BM$1,$E13,$B13, $D13, Hombres!$A$1:$DW$117, Mujeres!$A$1:$DW$117)</f>
        <v>0</v>
      </c>
      <c r="BN13" s="58" cm="1">
        <f t="array" ref="BN13">AnualidadPensionado(BN$1,$E13,$B13, $D13, Hombres!$A$1:$DW$117, Mujeres!$A$1:$DW$117)</f>
        <v>0</v>
      </c>
      <c r="BO13" s="58" cm="1">
        <f t="array" ref="BO13">AnualidadPensionado(BO$1,$E13,$B13, $D13, Hombres!$A$1:$DW$117, Mujeres!$A$1:$DW$117)</f>
        <v>0</v>
      </c>
      <c r="BP13" s="58" cm="1">
        <f t="array" ref="BP13">AnualidadPensionado(BP$1,$E13,$B13, $D13, Hombres!$A$1:$DW$117, Mujeres!$A$1:$DW$117)</f>
        <v>0</v>
      </c>
      <c r="BQ13" s="58" cm="1">
        <f t="array" ref="BQ13">AnualidadPensionado(BQ$1,$E13,$B13, $D13, Hombres!$A$1:$DW$117, Mujeres!$A$1:$DW$117)</f>
        <v>0</v>
      </c>
      <c r="BR13" s="58" cm="1">
        <f t="array" ref="BR13">AnualidadPensionado(BR$1,$E13,$B13, $D13, Hombres!$A$1:$DW$117, Mujeres!$A$1:$DW$117)</f>
        <v>0</v>
      </c>
      <c r="BS13" s="58" cm="1">
        <f t="array" ref="BS13">AnualidadPensionado(BS$1,$E13,$B13, $D13, Hombres!$A$1:$DW$117, Mujeres!$A$1:$DW$117)</f>
        <v>0</v>
      </c>
      <c r="BT13" s="58" cm="1">
        <f t="array" ref="BT13">AnualidadPensionado(BT$1,$E13,$B13, $D13, Hombres!$A$1:$DW$117, Mujeres!$A$1:$DW$117)</f>
        <v>0</v>
      </c>
      <c r="BU13" s="58" cm="1">
        <f t="array" ref="BU13">AnualidadPensionado(BU$1,$E13,$B13, $D13, Hombres!$A$1:$DW$117, Mujeres!$A$1:$DW$117)</f>
        <v>0</v>
      </c>
      <c r="BV13" s="58" cm="1">
        <f t="array" ref="BV13">AnualidadPensionado(BV$1,$E13,$B13, $D13, Hombres!$A$1:$DW$117, Mujeres!$A$1:$DW$117)</f>
        <v>0</v>
      </c>
      <c r="BW13" s="58" cm="1">
        <f t="array" ref="BW13">AnualidadPensionado(BW$1,$E13,$B13, $D13, Hombres!$A$1:$DW$117, Mujeres!$A$1:$DW$117)</f>
        <v>0</v>
      </c>
      <c r="BX13" s="58" cm="1">
        <f t="array" ref="BX13">AnualidadPensionado(BX$1,$E13,$B13, $D13, Hombres!$A$1:$DW$117, Mujeres!$A$1:$DW$117)</f>
        <v>0</v>
      </c>
      <c r="BY13" s="58" cm="1">
        <f t="array" ref="BY13">AnualidadPensionado(BY$1,$E13,$B13, $D13, Hombres!$A$1:$DW$117, Mujeres!$A$1:$DW$117)</f>
        <v>0</v>
      </c>
      <c r="BZ13" s="58" cm="1">
        <f t="array" ref="BZ13">AnualidadPensionado(BZ$1,$E13,$B13, $D13, Hombres!$A$1:$DW$117, Mujeres!$A$1:$DW$117)</f>
        <v>0</v>
      </c>
      <c r="CA13" s="58" cm="1">
        <f t="array" ref="CA13">AnualidadPensionado(CA$1,$E13,$B13, $D13, Hombres!$A$1:$DW$117, Mujeres!$A$1:$DW$117)</f>
        <v>0</v>
      </c>
      <c r="CB13" s="58" cm="1">
        <f t="array" ref="CB13">AnualidadPensionado(CB$1,$E13,$B13, $D13, Hombres!$A$1:$DW$117, Mujeres!$A$1:$DW$117)</f>
        <v>0</v>
      </c>
      <c r="CC13" s="58" cm="1">
        <f t="array" ref="CC13">AnualidadPensionado(CC$1,$E13,$B13, $D13, Hombres!$A$1:$DW$117, Mujeres!$A$1:$DW$117)</f>
        <v>0</v>
      </c>
      <c r="CD13" s="58" cm="1">
        <f t="array" ref="CD13">AnualidadPensionado(CD$1,$E13,$B13, $D13, Hombres!$A$1:$DW$117, Mujeres!$A$1:$DW$117)</f>
        <v>0</v>
      </c>
      <c r="CE13" s="58" cm="1">
        <f t="array" ref="CE13">AnualidadPensionado(CE$1,$E13,$B13, $D13, Hombres!$A$1:$DW$117, Mujeres!$A$1:$DW$117)</f>
        <v>0</v>
      </c>
      <c r="CF13" s="58" cm="1">
        <f t="array" ref="CF13">AnualidadPensionado(CF$1,$E13,$B13, $D13, Hombres!$A$1:$DW$117, Mujeres!$A$1:$DW$117)</f>
        <v>0</v>
      </c>
      <c r="CG13" s="58" cm="1">
        <f t="array" ref="CG13">AnualidadPensionado(CG$1,$E13,$B13, $D13, Hombres!$A$1:$DW$117, Mujeres!$A$1:$DW$117)</f>
        <v>0</v>
      </c>
      <c r="CH13" s="58" cm="1">
        <f t="array" ref="CH13">AnualidadPensionado(CH$1,$E13,$B13, $D13, Hombres!$A$1:$DW$117, Mujeres!$A$1:$DW$117)</f>
        <v>0</v>
      </c>
      <c r="CI13" s="58" cm="1">
        <f t="array" ref="CI13">AnualidadPensionado(CI$1,$E13,$B13, $D13, Hombres!$A$1:$DW$117, Mujeres!$A$1:$DW$117)</f>
        <v>0</v>
      </c>
      <c r="CJ13" s="58" cm="1">
        <f t="array" ref="CJ13">AnualidadPensionado(CJ$1,$E13,$B13, $D13, Hombres!$A$1:$DW$117, Mujeres!$A$1:$DW$117)</f>
        <v>0</v>
      </c>
      <c r="CK13" s="58" cm="1">
        <f t="array" ref="CK13">AnualidadPensionado(CK$1,$E13,$B13, $D13, Hombres!$A$1:$DW$117, Mujeres!$A$1:$DW$117)</f>
        <v>0</v>
      </c>
      <c r="CL13" s="58" cm="1">
        <f t="array" ref="CL13">AnualidadPensionado(CL$1,$E13,$B13, $D13, Hombres!$A$1:$DW$117, Mujeres!$A$1:$DW$117)</f>
        <v>0</v>
      </c>
      <c r="CM13" s="58" cm="1">
        <f t="array" ref="CM13">AnualidadPensionado(CM$1,$E13,$B13, $D13, Hombres!$A$1:$DW$117, Mujeres!$A$1:$DW$117)</f>
        <v>0</v>
      </c>
      <c r="CN13" s="58" cm="1">
        <f t="array" ref="CN13">AnualidadPensionado(CN$1,$E13,$B13, $D13, Hombres!$A$1:$DW$117, Mujeres!$A$1:$DW$117)</f>
        <v>0</v>
      </c>
      <c r="CO13" s="58" cm="1">
        <f t="array" ref="CO13">AnualidadPensionado(CO$1,$E13,$B13, $D13, Hombres!$A$1:$DW$117, Mujeres!$A$1:$DW$117)</f>
        <v>0</v>
      </c>
      <c r="CP13" s="58" cm="1">
        <f t="array" ref="CP13">AnualidadPensionado(CP$1,$E13,$B13, $D13, Hombres!$A$1:$DW$117, Mujeres!$A$1:$DW$117)</f>
        <v>0</v>
      </c>
      <c r="CQ13" s="58" cm="1">
        <f t="array" ref="CQ13">AnualidadPensionado(CQ$1,$E13,$B13, $D13, Hombres!$A$1:$DW$117, Mujeres!$A$1:$DW$117)</f>
        <v>0</v>
      </c>
      <c r="CR13" s="58" cm="1">
        <f t="array" ref="CR13">AnualidadPensionado(CR$1,$E13,$B13, $D13, Hombres!$A$1:$DW$117, Mujeres!$A$1:$DW$117)</f>
        <v>0</v>
      </c>
      <c r="CS13" s="58" cm="1">
        <f t="array" ref="CS13">AnualidadPensionado(CS$1,$E13,$B13, $D13, Hombres!$A$1:$DW$117, Mujeres!$A$1:$DW$117)</f>
        <v>0</v>
      </c>
      <c r="CT13" s="58" cm="1">
        <f t="array" ref="CT13">AnualidadPensionado(CT$1,$E13,$B13, $D13, Hombres!$A$1:$DW$117, Mujeres!$A$1:$DW$117)</f>
        <v>0</v>
      </c>
      <c r="CU13" s="58" cm="1">
        <f t="array" ref="CU13">AnualidadPensionado(CU$1,$E13,$B13, $D13, Hombres!$A$1:$DW$117, Mujeres!$A$1:$DW$117)</f>
        <v>0</v>
      </c>
      <c r="CV13" s="58" cm="1">
        <f t="array" ref="CV13">AnualidadPensionado(CV$1,$E13,$B13, $D13, Hombres!$A$1:$DW$117, Mujeres!$A$1:$DW$117)</f>
        <v>0</v>
      </c>
      <c r="CW13" s="58" cm="1">
        <f t="array" ref="CW13">AnualidadPensionado(CW$1,$E13,$B13, $D13, Hombres!$A$1:$DW$117, Mujeres!$A$1:$DW$117)</f>
        <v>0</v>
      </c>
      <c r="CX13" s="58" cm="1">
        <f t="array" ref="CX13">AnualidadPensionado(CX$1,$E13,$B13, $D13, Hombres!$A$1:$DW$117, Mujeres!$A$1:$DW$117)</f>
        <v>0</v>
      </c>
      <c r="CY13" s="58" cm="1">
        <f t="array" ref="CY13">AnualidadPensionado(CY$1,$E13,$B13, $D13, Hombres!$A$1:$DW$117, Mujeres!$A$1:$DW$117)</f>
        <v>0</v>
      </c>
    </row>
    <row r="14" spans="1:103" x14ac:dyDescent="0.35">
      <c r="A14" s="2">
        <v>13</v>
      </c>
      <c r="B14" s="3" t="s">
        <v>5</v>
      </c>
      <c r="C14" s="5">
        <v>17418</v>
      </c>
      <c r="D14" s="4">
        <v>153258.79999999999</v>
      </c>
      <c r="E14" s="12" cm="1">
        <f t="array" ref="E14">edadCalc(C14)</f>
        <v>78</v>
      </c>
      <c r="G14" s="29"/>
      <c r="H14" s="58" cm="1">
        <f t="array" ref="H14">AnualidadPensionado(H$1,$E14,$B14, $D14, Hombres!$A$1:$DW$117, Mujeres!$A$1:$DW$117)</f>
        <v>0</v>
      </c>
      <c r="I14" s="58" cm="1">
        <f t="array" ref="I14">AnualidadPensionado(I$1,$E14,$B14, $D14, Hombres!$A$1:$DW$117, Mujeres!$A$1:$DW$117)</f>
        <v>1971944.0396314356</v>
      </c>
      <c r="J14" s="58" cm="1">
        <f t="array" ref="J14">AnualidadPensionado(J$1,$E14,$B14, $D14, Hombres!$A$1:$DW$117, Mujeres!$A$1:$DW$117)</f>
        <v>1945518.8161936707</v>
      </c>
      <c r="K14" s="58" cm="1">
        <f t="array" ref="K14">AnualidadPensionado(K$1,$E14,$B14, $D14, Hombres!$A$1:$DW$117, Mujeres!$A$1:$DW$117)</f>
        <v>1909656.1262236659</v>
      </c>
      <c r="L14" s="58" cm="1">
        <f t="array" ref="L14">AnualidadPensionado(L$1,$E14,$B14, $D14, Hombres!$A$1:$DW$117, Mujeres!$A$1:$DW$117)</f>
        <v>1866298.373079631</v>
      </c>
      <c r="M14" s="58" cm="1">
        <f t="array" ref="M14">AnualidadPensionado(M$1,$E14,$B14, $D14, Hombres!$A$1:$DW$117, Mujeres!$A$1:$DW$117)</f>
        <v>1815273.3967010642</v>
      </c>
      <c r="N14" s="58" cm="1">
        <f t="array" ref="N14">AnualidadPensionado(N$1,$E14,$B14, $D14, Hombres!$A$1:$DW$117, Mujeres!$A$1:$DW$117)</f>
        <v>1756539.7303811642</v>
      </c>
      <c r="O14" s="58" cm="1">
        <f t="array" ref="O14">AnualidadPensionado(O$1,$E14,$B14, $D14, Hombres!$A$1:$DW$117, Mujeres!$A$1:$DW$117)</f>
        <v>1690081.8155335153</v>
      </c>
      <c r="P14" s="58" cm="1">
        <f t="array" ref="P14">AnualidadPensionado(P$1,$E14,$B14, $D14, Hombres!$A$1:$DW$117, Mujeres!$A$1:$DW$117)</f>
        <v>1615941.3149001002</v>
      </c>
      <c r="Q14" s="58" cm="1">
        <f t="array" ref="Q14">AnualidadPensionado(Q$1,$E14,$B14, $D14, Hombres!$A$1:$DW$117, Mujeres!$A$1:$DW$117)</f>
        <v>1534297.563775623</v>
      </c>
      <c r="R14" s="58" cm="1">
        <f t="array" ref="R14">AnualidadPensionado(R$1,$E14,$B14, $D14, Hombres!$A$1:$DW$117, Mujeres!$A$1:$DW$117)</f>
        <v>1445612.9812839585</v>
      </c>
      <c r="S14" s="58" cm="1">
        <f t="array" ref="S14">AnualidadPensionado(S$1,$E14,$B14, $D14, Hombres!$A$1:$DW$117, Mujeres!$A$1:$DW$117)</f>
        <v>1350618.3724406394</v>
      </c>
      <c r="T14" s="58" cm="1">
        <f t="array" ref="T14">AnualidadPensionado(T$1,$E14,$B14, $D14, Hombres!$A$1:$DW$117, Mujeres!$A$1:$DW$117)</f>
        <v>1250198.0596086914</v>
      </c>
      <c r="U14" s="58" cm="1">
        <f t="array" ref="U14">AnualidadPensionado(U$1,$E14,$B14, $D14, Hombres!$A$1:$DW$117, Mujeres!$A$1:$DW$117)</f>
        <v>1145385.0236065593</v>
      </c>
      <c r="V14" s="58" cm="1">
        <f t="array" ref="V14">AnualidadPensionado(V$1,$E14,$B14, $D14, Hombres!$A$1:$DW$117, Mujeres!$A$1:$DW$117)</f>
        <v>1037432.8012579076</v>
      </c>
      <c r="W14" s="58" cm="1">
        <f t="array" ref="W14">AnualidadPensionado(W$1,$E14,$B14, $D14, Hombres!$A$1:$DW$117, Mujeres!$A$1:$DW$117)</f>
        <v>927893.45254205365</v>
      </c>
      <c r="X14" s="58" cm="1">
        <f t="array" ref="X14">AnualidadPensionado(X$1,$E14,$B14, $D14, Hombres!$A$1:$DW$117, Mujeres!$A$1:$DW$117)</f>
        <v>818523.70908945776</v>
      </c>
      <c r="Y14" s="58" cm="1">
        <f t="array" ref="Y14">AnualidadPensionado(Y$1,$E14,$B14, $D14, Hombres!$A$1:$DW$117, Mujeres!$A$1:$DW$117)</f>
        <v>711113.04177227581</v>
      </c>
      <c r="Z14" s="58" cm="1">
        <f t="array" ref="Z14">AnualidadPensionado(Z$1,$E14,$B14, $D14, Hombres!$A$1:$DW$117, Mujeres!$A$1:$DW$117)</f>
        <v>607416.21552584821</v>
      </c>
      <c r="AA14" s="58" cm="1">
        <f t="array" ref="AA14">AnualidadPensionado(AA$1,$E14,$B14, $D14, Hombres!$A$1:$DW$117, Mujeres!$A$1:$DW$117)</f>
        <v>509151.28232328402</v>
      </c>
      <c r="AB14" s="58" cm="1">
        <f t="array" ref="AB14">AnualidadPensionado(AB$1,$E14,$B14, $D14, Hombres!$A$1:$DW$117, Mujeres!$A$1:$DW$117)</f>
        <v>417971.36480824515</v>
      </c>
      <c r="AC14" s="58" cm="1">
        <f t="array" ref="AC14">AnualidadPensionado(AC$1,$E14,$B14, $D14, Hombres!$A$1:$DW$117, Mujeres!$A$1:$DW$117)</f>
        <v>335309.6942160668</v>
      </c>
      <c r="AD14" s="58" cm="1">
        <f t="array" ref="AD14">AnualidadPensionado(AD$1,$E14,$B14, $D14, Hombres!$A$1:$DW$117, Mujeres!$A$1:$DW$117)</f>
        <v>262216.29043257656</v>
      </c>
      <c r="AE14" s="58" cm="1">
        <f t="array" ref="AE14">AnualidadPensionado(AE$1,$E14,$B14, $D14, Hombres!$A$1:$DW$117, Mujeres!$A$1:$DW$117)</f>
        <v>199302.72538043687</v>
      </c>
      <c r="AF14" s="58" cm="1">
        <f t="array" ref="AF14">AnualidadPensionado(AF$1,$E14,$B14, $D14, Hombres!$A$1:$DW$117, Mujeres!$A$1:$DW$117)</f>
        <v>146745.22768719503</v>
      </c>
      <c r="AG14" s="58" cm="1">
        <f t="array" ref="AG14">AnualidadPensionado(AG$1,$E14,$B14, $D14, Hombres!$A$1:$DW$117, Mujeres!$A$1:$DW$117)</f>
        <v>104291.75774349725</v>
      </c>
      <c r="AH14" s="58" cm="1">
        <f t="array" ref="AH14">AnualidadPensionado(AH$1,$E14,$B14, $D14, Hombres!$A$1:$DW$117, Mujeres!$A$1:$DW$117)</f>
        <v>71259.909264068512</v>
      </c>
      <c r="AI14" s="58" cm="1">
        <f t="array" ref="AI14">AnualidadPensionado(AI$1,$E14,$B14, $D14, Hombres!$A$1:$DW$117, Mujeres!$A$1:$DW$117)</f>
        <v>46594.838511161593</v>
      </c>
      <c r="AJ14" s="58" cm="1">
        <f t="array" ref="AJ14">AnualidadPensionado(AJ$1,$E14,$B14, $D14, Hombres!$A$1:$DW$117, Mujeres!$A$1:$DW$117)</f>
        <v>28997.160274223683</v>
      </c>
      <c r="AK14" s="58" cm="1">
        <f t="array" ref="AK14">AnualidadPensionado(AK$1,$E14,$B14, $D14, Hombres!$A$1:$DW$117, Mujeres!$A$1:$DW$117)</f>
        <v>17067.124903522632</v>
      </c>
      <c r="AL14" s="58" cm="1">
        <f t="array" ref="AL14">AnualidadPensionado(AL$1,$E14,$B14, $D14, Hombres!$A$1:$DW$117, Mujeres!$A$1:$DW$117)</f>
        <v>9433.2453082316952</v>
      </c>
      <c r="AM14" s="58" cm="1">
        <f t="array" ref="AM14">AnualidadPensionado(AM$1,$E14,$B14, $D14, Hombres!$A$1:$DW$117, Mujeres!$A$1:$DW$117)</f>
        <v>4855.9682143642094</v>
      </c>
      <c r="AN14" s="58" cm="1">
        <f t="array" ref="AN14">AnualidadPensionado(AN$1,$E14,$B14, $D14, Hombres!$A$1:$DW$117, Mujeres!$A$1:$DW$117)</f>
        <v>2305.0306472206598</v>
      </c>
      <c r="AO14" s="58" cm="1">
        <f t="array" ref="AO14">AnualidadPensionado(AO$1,$E14,$B14, $D14, Hombres!$A$1:$DW$117, Mujeres!$A$1:$DW$117)</f>
        <v>996.65411858631376</v>
      </c>
      <c r="AP14" s="58" cm="1">
        <f t="array" ref="AP14">AnualidadPensionado(AP$1,$E14,$B14, $D14, Hombres!$A$1:$DW$117, Mujeres!$A$1:$DW$117)</f>
        <v>386.64294658244125</v>
      </c>
      <c r="AQ14" s="58" cm="1">
        <f t="array" ref="AQ14">AnualidadPensionado(AQ$1,$E14,$B14, $D14, Hombres!$A$1:$DW$117, Mujeres!$A$1:$DW$117)</f>
        <v>132.05740388890416</v>
      </c>
      <c r="AR14" s="58" cm="1">
        <f t="array" ref="AR14">AnualidadPensionado(AR$1,$E14,$B14, $D14, Hombres!$A$1:$DW$117, Mujeres!$A$1:$DW$117)</f>
        <v>38.742395669729873</v>
      </c>
      <c r="AS14" s="58" cm="1">
        <f t="array" ref="AS14">AnualidadPensionado(AS$1,$E14,$B14, $D14, Hombres!$A$1:$DW$117, Mujeres!$A$1:$DW$117)</f>
        <v>9.4345966989719958</v>
      </c>
      <c r="AT14" s="58" cm="1">
        <f t="array" ref="AT14">AnualidadPensionado(AT$1,$E14,$B14, $D14, Hombres!$A$1:$DW$117, Mujeres!$A$1:$DW$117)</f>
        <v>0</v>
      </c>
      <c r="AU14" s="58" cm="1">
        <f t="array" ref="AU14">AnualidadPensionado(AU$1,$E14,$B14, $D14, Hombres!$A$1:$DW$117, Mujeres!$A$1:$DW$117)</f>
        <v>0</v>
      </c>
      <c r="AV14" s="58" cm="1">
        <f t="array" ref="AV14">AnualidadPensionado(AV$1,$E14,$B14, $D14, Hombres!$A$1:$DW$117, Mujeres!$A$1:$DW$117)</f>
        <v>0</v>
      </c>
      <c r="AW14" s="58" cm="1">
        <f t="array" ref="AW14">AnualidadPensionado(AW$1,$E14,$B14, $D14, Hombres!$A$1:$DW$117, Mujeres!$A$1:$DW$117)</f>
        <v>0</v>
      </c>
      <c r="AX14" s="58" cm="1">
        <f t="array" ref="AX14">AnualidadPensionado(AX$1,$E14,$B14, $D14, Hombres!$A$1:$DW$117, Mujeres!$A$1:$DW$117)</f>
        <v>0</v>
      </c>
      <c r="AY14" s="58" cm="1">
        <f t="array" ref="AY14">AnualidadPensionado(AY$1,$E14,$B14, $D14, Hombres!$A$1:$DW$117, Mujeres!$A$1:$DW$117)</f>
        <v>0</v>
      </c>
      <c r="AZ14" s="58" cm="1">
        <f t="array" ref="AZ14">AnualidadPensionado(AZ$1,$E14,$B14, $D14, Hombres!$A$1:$DW$117, Mujeres!$A$1:$DW$117)</f>
        <v>0</v>
      </c>
      <c r="BA14" s="58" cm="1">
        <f t="array" ref="BA14">AnualidadPensionado(BA$1,$E14,$B14, $D14, Hombres!$A$1:$DW$117, Mujeres!$A$1:$DW$117)</f>
        <v>0</v>
      </c>
      <c r="BB14" s="58" cm="1">
        <f t="array" ref="BB14">AnualidadPensionado(BB$1,$E14,$B14, $D14, Hombres!$A$1:$DW$117, Mujeres!$A$1:$DW$117)</f>
        <v>0</v>
      </c>
      <c r="BC14" s="58" cm="1">
        <f t="array" ref="BC14">AnualidadPensionado(BC$1,$E14,$B14, $D14, Hombres!$A$1:$DW$117, Mujeres!$A$1:$DW$117)</f>
        <v>0</v>
      </c>
      <c r="BD14" s="58" cm="1">
        <f t="array" ref="BD14">AnualidadPensionado(BD$1,$E14,$B14, $D14, Hombres!$A$1:$DW$117, Mujeres!$A$1:$DW$117)</f>
        <v>0</v>
      </c>
      <c r="BE14" s="58" cm="1">
        <f t="array" ref="BE14">AnualidadPensionado(BE$1,$E14,$B14, $D14, Hombres!$A$1:$DW$117, Mujeres!$A$1:$DW$117)</f>
        <v>0</v>
      </c>
      <c r="BF14" s="58" cm="1">
        <f t="array" ref="BF14">AnualidadPensionado(BF$1,$E14,$B14, $D14, Hombres!$A$1:$DW$117, Mujeres!$A$1:$DW$117)</f>
        <v>0</v>
      </c>
      <c r="BG14" s="58" cm="1">
        <f t="array" ref="BG14">AnualidadPensionado(BG$1,$E14,$B14, $D14, Hombres!$A$1:$DW$117, Mujeres!$A$1:$DW$117)</f>
        <v>0</v>
      </c>
      <c r="BH14" s="58" cm="1">
        <f t="array" ref="BH14">AnualidadPensionado(BH$1,$E14,$B14, $D14, Hombres!$A$1:$DW$117, Mujeres!$A$1:$DW$117)</f>
        <v>0</v>
      </c>
      <c r="BI14" s="58" cm="1">
        <f t="array" ref="BI14">AnualidadPensionado(BI$1,$E14,$B14, $D14, Hombres!$A$1:$DW$117, Mujeres!$A$1:$DW$117)</f>
        <v>0</v>
      </c>
      <c r="BJ14" s="58" cm="1">
        <f t="array" ref="BJ14">AnualidadPensionado(BJ$1,$E14,$B14, $D14, Hombres!$A$1:$DW$117, Mujeres!$A$1:$DW$117)</f>
        <v>0</v>
      </c>
      <c r="BK14" s="58" cm="1">
        <f t="array" ref="BK14">AnualidadPensionado(BK$1,$E14,$B14, $D14, Hombres!$A$1:$DW$117, Mujeres!$A$1:$DW$117)</f>
        <v>0</v>
      </c>
      <c r="BL14" s="58" cm="1">
        <f t="array" ref="BL14">AnualidadPensionado(BL$1,$E14,$B14, $D14, Hombres!$A$1:$DW$117, Mujeres!$A$1:$DW$117)</f>
        <v>0</v>
      </c>
      <c r="BM14" s="58" cm="1">
        <f t="array" ref="BM14">AnualidadPensionado(BM$1,$E14,$B14, $D14, Hombres!$A$1:$DW$117, Mujeres!$A$1:$DW$117)</f>
        <v>0</v>
      </c>
      <c r="BN14" s="58" cm="1">
        <f t="array" ref="BN14">AnualidadPensionado(BN$1,$E14,$B14, $D14, Hombres!$A$1:$DW$117, Mujeres!$A$1:$DW$117)</f>
        <v>0</v>
      </c>
      <c r="BO14" s="58" cm="1">
        <f t="array" ref="BO14">AnualidadPensionado(BO$1,$E14,$B14, $D14, Hombres!$A$1:$DW$117, Mujeres!$A$1:$DW$117)</f>
        <v>0</v>
      </c>
      <c r="BP14" s="58" cm="1">
        <f t="array" ref="BP14">AnualidadPensionado(BP$1,$E14,$B14, $D14, Hombres!$A$1:$DW$117, Mujeres!$A$1:$DW$117)</f>
        <v>0</v>
      </c>
      <c r="BQ14" s="58" cm="1">
        <f t="array" ref="BQ14">AnualidadPensionado(BQ$1,$E14,$B14, $D14, Hombres!$A$1:$DW$117, Mujeres!$A$1:$DW$117)</f>
        <v>0</v>
      </c>
      <c r="BR14" s="58" cm="1">
        <f t="array" ref="BR14">AnualidadPensionado(BR$1,$E14,$B14, $D14, Hombres!$A$1:$DW$117, Mujeres!$A$1:$DW$117)</f>
        <v>0</v>
      </c>
      <c r="BS14" s="58" cm="1">
        <f t="array" ref="BS14">AnualidadPensionado(BS$1,$E14,$B14, $D14, Hombres!$A$1:$DW$117, Mujeres!$A$1:$DW$117)</f>
        <v>0</v>
      </c>
      <c r="BT14" s="58" cm="1">
        <f t="array" ref="BT14">AnualidadPensionado(BT$1,$E14,$B14, $D14, Hombres!$A$1:$DW$117, Mujeres!$A$1:$DW$117)</f>
        <v>0</v>
      </c>
      <c r="BU14" s="58" cm="1">
        <f t="array" ref="BU14">AnualidadPensionado(BU$1,$E14,$B14, $D14, Hombres!$A$1:$DW$117, Mujeres!$A$1:$DW$117)</f>
        <v>0</v>
      </c>
      <c r="BV14" s="58" cm="1">
        <f t="array" ref="BV14">AnualidadPensionado(BV$1,$E14,$B14, $D14, Hombres!$A$1:$DW$117, Mujeres!$A$1:$DW$117)</f>
        <v>0</v>
      </c>
      <c r="BW14" s="58" cm="1">
        <f t="array" ref="BW14">AnualidadPensionado(BW$1,$E14,$B14, $D14, Hombres!$A$1:$DW$117, Mujeres!$A$1:$DW$117)</f>
        <v>0</v>
      </c>
      <c r="BX14" s="58" cm="1">
        <f t="array" ref="BX14">AnualidadPensionado(BX$1,$E14,$B14, $D14, Hombres!$A$1:$DW$117, Mujeres!$A$1:$DW$117)</f>
        <v>0</v>
      </c>
      <c r="BY14" s="58" cm="1">
        <f t="array" ref="BY14">AnualidadPensionado(BY$1,$E14,$B14, $D14, Hombres!$A$1:$DW$117, Mujeres!$A$1:$DW$117)</f>
        <v>0</v>
      </c>
      <c r="BZ14" s="58" cm="1">
        <f t="array" ref="BZ14">AnualidadPensionado(BZ$1,$E14,$B14, $D14, Hombres!$A$1:$DW$117, Mujeres!$A$1:$DW$117)</f>
        <v>0</v>
      </c>
      <c r="CA14" s="58" cm="1">
        <f t="array" ref="CA14">AnualidadPensionado(CA$1,$E14,$B14, $D14, Hombres!$A$1:$DW$117, Mujeres!$A$1:$DW$117)</f>
        <v>0</v>
      </c>
      <c r="CB14" s="58" cm="1">
        <f t="array" ref="CB14">AnualidadPensionado(CB$1,$E14,$B14, $D14, Hombres!$A$1:$DW$117, Mujeres!$A$1:$DW$117)</f>
        <v>0</v>
      </c>
      <c r="CC14" s="58" cm="1">
        <f t="array" ref="CC14">AnualidadPensionado(CC$1,$E14,$B14, $D14, Hombres!$A$1:$DW$117, Mujeres!$A$1:$DW$117)</f>
        <v>0</v>
      </c>
      <c r="CD14" s="58" cm="1">
        <f t="array" ref="CD14">AnualidadPensionado(CD$1,$E14,$B14, $D14, Hombres!$A$1:$DW$117, Mujeres!$A$1:$DW$117)</f>
        <v>0</v>
      </c>
      <c r="CE14" s="58" cm="1">
        <f t="array" ref="CE14">AnualidadPensionado(CE$1,$E14,$B14, $D14, Hombres!$A$1:$DW$117, Mujeres!$A$1:$DW$117)</f>
        <v>0</v>
      </c>
      <c r="CF14" s="58" cm="1">
        <f t="array" ref="CF14">AnualidadPensionado(CF$1,$E14,$B14, $D14, Hombres!$A$1:$DW$117, Mujeres!$A$1:$DW$117)</f>
        <v>0</v>
      </c>
      <c r="CG14" s="58" cm="1">
        <f t="array" ref="CG14">AnualidadPensionado(CG$1,$E14,$B14, $D14, Hombres!$A$1:$DW$117, Mujeres!$A$1:$DW$117)</f>
        <v>0</v>
      </c>
      <c r="CH14" s="58" cm="1">
        <f t="array" ref="CH14">AnualidadPensionado(CH$1,$E14,$B14, $D14, Hombres!$A$1:$DW$117, Mujeres!$A$1:$DW$117)</f>
        <v>0</v>
      </c>
      <c r="CI14" s="58" cm="1">
        <f t="array" ref="CI14">AnualidadPensionado(CI$1,$E14,$B14, $D14, Hombres!$A$1:$DW$117, Mujeres!$A$1:$DW$117)</f>
        <v>0</v>
      </c>
      <c r="CJ14" s="58" cm="1">
        <f t="array" ref="CJ14">AnualidadPensionado(CJ$1,$E14,$B14, $D14, Hombres!$A$1:$DW$117, Mujeres!$A$1:$DW$117)</f>
        <v>0</v>
      </c>
      <c r="CK14" s="58" cm="1">
        <f t="array" ref="CK14">AnualidadPensionado(CK$1,$E14,$B14, $D14, Hombres!$A$1:$DW$117, Mujeres!$A$1:$DW$117)</f>
        <v>0</v>
      </c>
      <c r="CL14" s="58" cm="1">
        <f t="array" ref="CL14">AnualidadPensionado(CL$1,$E14,$B14, $D14, Hombres!$A$1:$DW$117, Mujeres!$A$1:$DW$117)</f>
        <v>0</v>
      </c>
      <c r="CM14" s="58" cm="1">
        <f t="array" ref="CM14">AnualidadPensionado(CM$1,$E14,$B14, $D14, Hombres!$A$1:$DW$117, Mujeres!$A$1:$DW$117)</f>
        <v>0</v>
      </c>
      <c r="CN14" s="58" cm="1">
        <f t="array" ref="CN14">AnualidadPensionado(CN$1,$E14,$B14, $D14, Hombres!$A$1:$DW$117, Mujeres!$A$1:$DW$117)</f>
        <v>0</v>
      </c>
      <c r="CO14" s="58" cm="1">
        <f t="array" ref="CO14">AnualidadPensionado(CO$1,$E14,$B14, $D14, Hombres!$A$1:$DW$117, Mujeres!$A$1:$DW$117)</f>
        <v>0</v>
      </c>
      <c r="CP14" s="58" cm="1">
        <f t="array" ref="CP14">AnualidadPensionado(CP$1,$E14,$B14, $D14, Hombres!$A$1:$DW$117, Mujeres!$A$1:$DW$117)</f>
        <v>0</v>
      </c>
      <c r="CQ14" s="58" cm="1">
        <f t="array" ref="CQ14">AnualidadPensionado(CQ$1,$E14,$B14, $D14, Hombres!$A$1:$DW$117, Mujeres!$A$1:$DW$117)</f>
        <v>0</v>
      </c>
      <c r="CR14" s="58" cm="1">
        <f t="array" ref="CR14">AnualidadPensionado(CR$1,$E14,$B14, $D14, Hombres!$A$1:$DW$117, Mujeres!$A$1:$DW$117)</f>
        <v>0</v>
      </c>
      <c r="CS14" s="58" cm="1">
        <f t="array" ref="CS14">AnualidadPensionado(CS$1,$E14,$B14, $D14, Hombres!$A$1:$DW$117, Mujeres!$A$1:$DW$117)</f>
        <v>0</v>
      </c>
      <c r="CT14" s="58" cm="1">
        <f t="array" ref="CT14">AnualidadPensionado(CT$1,$E14,$B14, $D14, Hombres!$A$1:$DW$117, Mujeres!$A$1:$DW$117)</f>
        <v>0</v>
      </c>
      <c r="CU14" s="58" cm="1">
        <f t="array" ref="CU14">AnualidadPensionado(CU$1,$E14,$B14, $D14, Hombres!$A$1:$DW$117, Mujeres!$A$1:$DW$117)</f>
        <v>0</v>
      </c>
      <c r="CV14" s="58" cm="1">
        <f t="array" ref="CV14">AnualidadPensionado(CV$1,$E14,$B14, $D14, Hombres!$A$1:$DW$117, Mujeres!$A$1:$DW$117)</f>
        <v>0</v>
      </c>
      <c r="CW14" s="58" cm="1">
        <f t="array" ref="CW14">AnualidadPensionado(CW$1,$E14,$B14, $D14, Hombres!$A$1:$DW$117, Mujeres!$A$1:$DW$117)</f>
        <v>0</v>
      </c>
      <c r="CX14" s="58" cm="1">
        <f t="array" ref="CX14">AnualidadPensionado(CX$1,$E14,$B14, $D14, Hombres!$A$1:$DW$117, Mujeres!$A$1:$DW$117)</f>
        <v>0</v>
      </c>
      <c r="CY14" s="58" cm="1">
        <f t="array" ref="CY14">AnualidadPensionado(CY$1,$E14,$B14, $D14, Hombres!$A$1:$DW$117, Mujeres!$A$1:$DW$117)</f>
        <v>0</v>
      </c>
    </row>
    <row r="15" spans="1:103" x14ac:dyDescent="0.35">
      <c r="A15" s="2">
        <v>14</v>
      </c>
      <c r="B15" s="3" t="s">
        <v>6</v>
      </c>
      <c r="C15" s="5">
        <v>20093</v>
      </c>
      <c r="D15" s="4">
        <v>324120</v>
      </c>
      <c r="E15" s="12" cm="1">
        <f t="array" ref="E15">edadCalc(C15)</f>
        <v>70</v>
      </c>
      <c r="G15" s="29"/>
      <c r="H15" s="58" cm="1">
        <f t="array" ref="H15">AnualidadPensionado(H$1,$E15,$B15, $D15, Hombres!$A$1:$DW$117, Mujeres!$A$1:$DW$117)</f>
        <v>0</v>
      </c>
      <c r="I15" s="58" cm="1">
        <f t="array" ref="I15">AnualidadPensionado(I$1,$E15,$B15, $D15, Hombres!$A$1:$DW$117, Mujeres!$A$1:$DW$117)</f>
        <v>4292041.8486176403</v>
      </c>
      <c r="J15" s="58" cm="1">
        <f t="array" ref="J15">AnualidadPensionado(J$1,$E15,$B15, $D15, Hombres!$A$1:$DW$117, Mujeres!$A$1:$DW$117)</f>
        <v>4367019.6135119786</v>
      </c>
      <c r="K15" s="58" cm="1">
        <f t="array" ref="K15">AnualidadPensionado(K$1,$E15,$B15, $D15, Hombres!$A$1:$DW$117, Mujeres!$A$1:$DW$117)</f>
        <v>4437201.0904817088</v>
      </c>
      <c r="L15" s="58" cm="1">
        <f t="array" ref="L15">AnualidadPensionado(L$1,$E15,$B15, $D15, Hombres!$A$1:$DW$117, Mujeres!$A$1:$DW$117)</f>
        <v>4501827.72188308</v>
      </c>
      <c r="M15" s="58" cm="1">
        <f t="array" ref="M15">AnualidadPensionado(M$1,$E15,$B15, $D15, Hombres!$A$1:$DW$117, Mujeres!$A$1:$DW$117)</f>
        <v>4560850.1992444173</v>
      </c>
      <c r="N15" s="58" cm="1">
        <f t="array" ref="N15">AnualidadPensionado(N$1,$E15,$B15, $D15, Hombres!$A$1:$DW$117, Mujeres!$A$1:$DW$117)</f>
        <v>4614209.7521292232</v>
      </c>
      <c r="O15" s="58" cm="1">
        <f t="array" ref="O15">AnualidadPensionado(O$1,$E15,$B15, $D15, Hombres!$A$1:$DW$117, Mujeres!$A$1:$DW$117)</f>
        <v>4660979.0822531711</v>
      </c>
      <c r="P15" s="58" cm="1">
        <f t="array" ref="P15">AnualidadPensionado(P$1,$E15,$B15, $D15, Hombres!$A$1:$DW$117, Mujeres!$A$1:$DW$117)</f>
        <v>4699303.5213200692</v>
      </c>
      <c r="Q15" s="58" cm="1">
        <f t="array" ref="Q15">AnualidadPensionado(Q$1,$E15,$B15, $D15, Hombres!$A$1:$DW$117, Mujeres!$A$1:$DW$117)</f>
        <v>4726838.0188620416</v>
      </c>
      <c r="R15" s="58" cm="1">
        <f t="array" ref="R15">AnualidadPensionado(R$1,$E15,$B15, $D15, Hombres!$A$1:$DW$117, Mujeres!$A$1:$DW$117)</f>
        <v>4741345.6679242365</v>
      </c>
      <c r="S15" s="58" cm="1">
        <f t="array" ref="S15">AnualidadPensionado(S$1,$E15,$B15, $D15, Hombres!$A$1:$DW$117, Mujeres!$A$1:$DW$117)</f>
        <v>4735754.5166482143</v>
      </c>
      <c r="T15" s="58" cm="1">
        <f t="array" ref="T15">AnualidadPensionado(T$1,$E15,$B15, $D15, Hombres!$A$1:$DW$117, Mujeres!$A$1:$DW$117)</f>
        <v>4714332.6294446904</v>
      </c>
      <c r="U15" s="58" cm="1">
        <f t="array" ref="U15">AnualidadPensionado(U$1,$E15,$B15, $D15, Hombres!$A$1:$DW$117, Mujeres!$A$1:$DW$117)</f>
        <v>4675357.4312933413</v>
      </c>
      <c r="V15" s="58" cm="1">
        <f t="array" ref="V15">AnualidadPensionado(V$1,$E15,$B15, $D15, Hombres!$A$1:$DW$117, Mujeres!$A$1:$DW$117)</f>
        <v>4617090.4433293995</v>
      </c>
      <c r="W15" s="58" cm="1">
        <f t="array" ref="W15">AnualidadPensionado(W$1,$E15,$B15, $D15, Hombres!$A$1:$DW$117, Mujeres!$A$1:$DW$117)</f>
        <v>4538089.0016497923</v>
      </c>
      <c r="X15" s="58" cm="1">
        <f t="array" ref="X15">AnualidadPensionado(X$1,$E15,$B15, $D15, Hombres!$A$1:$DW$117, Mujeres!$A$1:$DW$117)</f>
        <v>4437135.9443840124</v>
      </c>
      <c r="Y15" s="58" cm="1">
        <f t="array" ref="Y15">AnualidadPensionado(Y$1,$E15,$B15, $D15, Hombres!$A$1:$DW$117, Mujeres!$A$1:$DW$117)</f>
        <v>4313050.0621871706</v>
      </c>
      <c r="Z15" s="58" cm="1">
        <f t="array" ref="Z15">AnualidadPensionado(Z$1,$E15,$B15, $D15, Hombres!$A$1:$DW$117, Mujeres!$A$1:$DW$117)</f>
        <v>4164788.0778111746</v>
      </c>
      <c r="AA15" s="58" cm="1">
        <f t="array" ref="AA15">AnualidadPensionado(AA$1,$E15,$B15, $D15, Hombres!$A$1:$DW$117, Mujeres!$A$1:$DW$117)</f>
        <v>3991749.3669641502</v>
      </c>
      <c r="AB15" s="58" cm="1">
        <f t="array" ref="AB15">AnualidadPensionado(AB$1,$E15,$B15, $D15, Hombres!$A$1:$DW$117, Mujeres!$A$1:$DW$117)</f>
        <v>3794167.5011926321</v>
      </c>
      <c r="AC15" s="58" cm="1">
        <f t="array" ref="AC15">AnualidadPensionado(AC$1,$E15,$B15, $D15, Hombres!$A$1:$DW$117, Mujeres!$A$1:$DW$117)</f>
        <v>3573032.6248165844</v>
      </c>
      <c r="AD15" s="58" cm="1">
        <f t="array" ref="AD15">AnualidadPensionado(AD$1,$E15,$B15, $D15, Hombres!$A$1:$DW$117, Mujeres!$A$1:$DW$117)</f>
        <v>3329902.0146710221</v>
      </c>
      <c r="AE15" s="58" cm="1">
        <f t="array" ref="AE15">AnualidadPensionado(AE$1,$E15,$B15, $D15, Hombres!$A$1:$DW$117, Mujeres!$A$1:$DW$117)</f>
        <v>3066986.3544482072</v>
      </c>
      <c r="AF15" s="58" cm="1">
        <f t="array" ref="AF15">AnualidadPensionado(AF$1,$E15,$B15, $D15, Hombres!$A$1:$DW$117, Mujeres!$A$1:$DW$117)</f>
        <v>2787450.6370008751</v>
      </c>
      <c r="AG15" s="58" cm="1">
        <f t="array" ref="AG15">AnualidadPensionado(AG$1,$E15,$B15, $D15, Hombres!$A$1:$DW$117, Mujeres!$A$1:$DW$117)</f>
        <v>2495705.3272223128</v>
      </c>
      <c r="AH15" s="58" cm="1">
        <f t="array" ref="AH15">AnualidadPensionado(AH$1,$E15,$B15, $D15, Hombres!$A$1:$DW$117, Mujeres!$A$1:$DW$117)</f>
        <v>2197210.7916601668</v>
      </c>
      <c r="AI15" s="58" cm="1">
        <f t="array" ref="AI15">AnualidadPensionado(AI$1,$E15,$B15, $D15, Hombres!$A$1:$DW$117, Mujeres!$A$1:$DW$117)</f>
        <v>1898048.2753477856</v>
      </c>
      <c r="AJ15" s="58" cm="1">
        <f t="array" ref="AJ15">AnualidadPensionado(AJ$1,$E15,$B15, $D15, Hombres!$A$1:$DW$117, Mujeres!$A$1:$DW$117)</f>
        <v>1604702.0938930479</v>
      </c>
      <c r="AK15" s="58" cm="1">
        <f t="array" ref="AK15">AnualidadPensionado(AK$1,$E15,$B15, $D15, Hombres!$A$1:$DW$117, Mujeres!$A$1:$DW$117)</f>
        <v>1323934.9716031025</v>
      </c>
      <c r="AL15" s="58" cm="1">
        <f t="array" ref="AL15">AnualidadPensionado(AL$1,$E15,$B15, $D15, Hombres!$A$1:$DW$117, Mujeres!$A$1:$DW$117)</f>
        <v>1062489.1601958773</v>
      </c>
      <c r="AM15" s="58" cm="1">
        <f t="array" ref="AM15">AnualidadPensionado(AM$1,$E15,$B15, $D15, Hombres!$A$1:$DW$117, Mujeres!$A$1:$DW$117)</f>
        <v>826400.86114557856</v>
      </c>
      <c r="AN15" s="58" cm="1">
        <f t="array" ref="AN15">AnualidadPensionado(AN$1,$E15,$B15, $D15, Hombres!$A$1:$DW$117, Mujeres!$A$1:$DW$117)</f>
        <v>620314.56224190712</v>
      </c>
      <c r="AO15" s="58" cm="1">
        <f t="array" ref="AO15">AnualidadPensionado(AO$1,$E15,$B15, $D15, Hombres!$A$1:$DW$117, Mujeres!$A$1:$DW$117)</f>
        <v>447090.3268890332</v>
      </c>
      <c r="AP15" s="58" cm="1">
        <f t="array" ref="AP15">AnualidadPensionado(AP$1,$E15,$B15, $D15, Hombres!$A$1:$DW$117, Mujeres!$A$1:$DW$117)</f>
        <v>307601.24636525253</v>
      </c>
      <c r="AQ15" s="58" cm="1">
        <f t="array" ref="AQ15">AnualidadPensionado(AQ$1,$E15,$B15, $D15, Hombres!$A$1:$DW$117, Mujeres!$A$1:$DW$117)</f>
        <v>200662.30608643364</v>
      </c>
      <c r="AR15" s="58" cm="1">
        <f t="array" ref="AR15">AnualidadPensionado(AR$1,$E15,$B15, $D15, Hombres!$A$1:$DW$117, Mujeres!$A$1:$DW$117)</f>
        <v>123144.03023465222</v>
      </c>
      <c r="AS15" s="58" cm="1">
        <f t="array" ref="AS15">AnualidadPensionado(AS$1,$E15,$B15, $D15, Hombres!$A$1:$DW$117, Mujeres!$A$1:$DW$117)</f>
        <v>70424.026454007646</v>
      </c>
      <c r="AT15" s="58" cm="1">
        <f t="array" ref="AT15">AnualidadPensionado(AT$1,$E15,$B15, $D15, Hombres!$A$1:$DW$117, Mujeres!$A$1:$DW$117)</f>
        <v>37100.740052155197</v>
      </c>
      <c r="AU15" s="58" cm="1">
        <f t="array" ref="AU15">AnualidadPensionado(AU$1,$E15,$B15, $D15, Hombres!$A$1:$DW$117, Mujeres!$A$1:$DW$117)</f>
        <v>17752.856710300097</v>
      </c>
      <c r="AV15" s="58" cm="1">
        <f t="array" ref="AV15">AnualidadPensionado(AV$1,$E15,$B15, $D15, Hombres!$A$1:$DW$117, Mujeres!$A$1:$DW$117)</f>
        <v>7581.3583635293489</v>
      </c>
      <c r="AW15" s="58" cm="1">
        <f t="array" ref="AW15">AnualidadPensionado(AW$1,$E15,$B15, $D15, Hombres!$A$1:$DW$117, Mujeres!$A$1:$DW$117)</f>
        <v>2824.604281832891</v>
      </c>
      <c r="AX15" s="58" cm="1">
        <f t="array" ref="AX15">AnualidadPensionado(AX$1,$E15,$B15, $D15, Hombres!$A$1:$DW$117, Mujeres!$A$1:$DW$117)</f>
        <v>890.34809436008652</v>
      </c>
      <c r="AY15" s="58" cm="1">
        <f t="array" ref="AY15">AnualidadPensionado(AY$1,$E15,$B15, $D15, Hombres!$A$1:$DW$117, Mujeres!$A$1:$DW$117)</f>
        <v>227.23839345979903</v>
      </c>
      <c r="AZ15" s="58" cm="1">
        <f t="array" ref="AZ15">AnualidadPensionado(AZ$1,$E15,$B15, $D15, Hombres!$A$1:$DW$117, Mujeres!$A$1:$DW$117)</f>
        <v>43.852108632832675</v>
      </c>
      <c r="BA15" s="58" cm="1">
        <f t="array" ref="BA15">AnualidadPensionado(BA$1,$E15,$B15, $D15, Hombres!$A$1:$DW$117, Mujeres!$A$1:$DW$117)</f>
        <v>5.6508822627134156</v>
      </c>
      <c r="BB15" s="58" cm="1">
        <f t="array" ref="BB15">AnualidadPensionado(BB$1,$E15,$B15, $D15, Hombres!$A$1:$DW$117, Mujeres!$A$1:$DW$117)</f>
        <v>0</v>
      </c>
      <c r="BC15" s="58" cm="1">
        <f t="array" ref="BC15">AnualidadPensionado(BC$1,$E15,$B15, $D15, Hombres!$A$1:$DW$117, Mujeres!$A$1:$DW$117)</f>
        <v>0</v>
      </c>
      <c r="BD15" s="58" cm="1">
        <f t="array" ref="BD15">AnualidadPensionado(BD$1,$E15,$B15, $D15, Hombres!$A$1:$DW$117, Mujeres!$A$1:$DW$117)</f>
        <v>0</v>
      </c>
      <c r="BE15" s="58" cm="1">
        <f t="array" ref="BE15">AnualidadPensionado(BE$1,$E15,$B15, $D15, Hombres!$A$1:$DW$117, Mujeres!$A$1:$DW$117)</f>
        <v>0</v>
      </c>
      <c r="BF15" s="58" cm="1">
        <f t="array" ref="BF15">AnualidadPensionado(BF$1,$E15,$B15, $D15, Hombres!$A$1:$DW$117, Mujeres!$A$1:$DW$117)</f>
        <v>0</v>
      </c>
      <c r="BG15" s="58" cm="1">
        <f t="array" ref="BG15">AnualidadPensionado(BG$1,$E15,$B15, $D15, Hombres!$A$1:$DW$117, Mujeres!$A$1:$DW$117)</f>
        <v>0</v>
      </c>
      <c r="BH15" s="58" cm="1">
        <f t="array" ref="BH15">AnualidadPensionado(BH$1,$E15,$B15, $D15, Hombres!$A$1:$DW$117, Mujeres!$A$1:$DW$117)</f>
        <v>0</v>
      </c>
      <c r="BI15" s="58" cm="1">
        <f t="array" ref="BI15">AnualidadPensionado(BI$1,$E15,$B15, $D15, Hombres!$A$1:$DW$117, Mujeres!$A$1:$DW$117)</f>
        <v>0</v>
      </c>
      <c r="BJ15" s="58" cm="1">
        <f t="array" ref="BJ15">AnualidadPensionado(BJ$1,$E15,$B15, $D15, Hombres!$A$1:$DW$117, Mujeres!$A$1:$DW$117)</f>
        <v>0</v>
      </c>
      <c r="BK15" s="58" cm="1">
        <f t="array" ref="BK15">AnualidadPensionado(BK$1,$E15,$B15, $D15, Hombres!$A$1:$DW$117, Mujeres!$A$1:$DW$117)</f>
        <v>0</v>
      </c>
      <c r="BL15" s="58" cm="1">
        <f t="array" ref="BL15">AnualidadPensionado(BL$1,$E15,$B15, $D15, Hombres!$A$1:$DW$117, Mujeres!$A$1:$DW$117)</f>
        <v>0</v>
      </c>
      <c r="BM15" s="58" cm="1">
        <f t="array" ref="BM15">AnualidadPensionado(BM$1,$E15,$B15, $D15, Hombres!$A$1:$DW$117, Mujeres!$A$1:$DW$117)</f>
        <v>0</v>
      </c>
      <c r="BN15" s="58" cm="1">
        <f t="array" ref="BN15">AnualidadPensionado(BN$1,$E15,$B15, $D15, Hombres!$A$1:$DW$117, Mujeres!$A$1:$DW$117)</f>
        <v>0</v>
      </c>
      <c r="BO15" s="58" cm="1">
        <f t="array" ref="BO15">AnualidadPensionado(BO$1,$E15,$B15, $D15, Hombres!$A$1:$DW$117, Mujeres!$A$1:$DW$117)</f>
        <v>0</v>
      </c>
      <c r="BP15" s="58" cm="1">
        <f t="array" ref="BP15">AnualidadPensionado(BP$1,$E15,$B15, $D15, Hombres!$A$1:$DW$117, Mujeres!$A$1:$DW$117)</f>
        <v>0</v>
      </c>
      <c r="BQ15" s="58" cm="1">
        <f t="array" ref="BQ15">AnualidadPensionado(BQ$1,$E15,$B15, $D15, Hombres!$A$1:$DW$117, Mujeres!$A$1:$DW$117)</f>
        <v>0</v>
      </c>
      <c r="BR15" s="58" cm="1">
        <f t="array" ref="BR15">AnualidadPensionado(BR$1,$E15,$B15, $D15, Hombres!$A$1:$DW$117, Mujeres!$A$1:$DW$117)</f>
        <v>0</v>
      </c>
      <c r="BS15" s="58" cm="1">
        <f t="array" ref="BS15">AnualidadPensionado(BS$1,$E15,$B15, $D15, Hombres!$A$1:$DW$117, Mujeres!$A$1:$DW$117)</f>
        <v>0</v>
      </c>
      <c r="BT15" s="58" cm="1">
        <f t="array" ref="BT15">AnualidadPensionado(BT$1,$E15,$B15, $D15, Hombres!$A$1:$DW$117, Mujeres!$A$1:$DW$117)</f>
        <v>0</v>
      </c>
      <c r="BU15" s="58" cm="1">
        <f t="array" ref="BU15">AnualidadPensionado(BU$1,$E15,$B15, $D15, Hombres!$A$1:$DW$117, Mujeres!$A$1:$DW$117)</f>
        <v>0</v>
      </c>
      <c r="BV15" s="58" cm="1">
        <f t="array" ref="BV15">AnualidadPensionado(BV$1,$E15,$B15, $D15, Hombres!$A$1:$DW$117, Mujeres!$A$1:$DW$117)</f>
        <v>0</v>
      </c>
      <c r="BW15" s="58" cm="1">
        <f t="array" ref="BW15">AnualidadPensionado(BW$1,$E15,$B15, $D15, Hombres!$A$1:$DW$117, Mujeres!$A$1:$DW$117)</f>
        <v>0</v>
      </c>
      <c r="BX15" s="58" cm="1">
        <f t="array" ref="BX15">AnualidadPensionado(BX$1,$E15,$B15, $D15, Hombres!$A$1:$DW$117, Mujeres!$A$1:$DW$117)</f>
        <v>0</v>
      </c>
      <c r="BY15" s="58" cm="1">
        <f t="array" ref="BY15">AnualidadPensionado(BY$1,$E15,$B15, $D15, Hombres!$A$1:$DW$117, Mujeres!$A$1:$DW$117)</f>
        <v>0</v>
      </c>
      <c r="BZ15" s="58" cm="1">
        <f t="array" ref="BZ15">AnualidadPensionado(BZ$1,$E15,$B15, $D15, Hombres!$A$1:$DW$117, Mujeres!$A$1:$DW$117)</f>
        <v>0</v>
      </c>
      <c r="CA15" s="58" cm="1">
        <f t="array" ref="CA15">AnualidadPensionado(CA$1,$E15,$B15, $D15, Hombres!$A$1:$DW$117, Mujeres!$A$1:$DW$117)</f>
        <v>0</v>
      </c>
      <c r="CB15" s="58" cm="1">
        <f t="array" ref="CB15">AnualidadPensionado(CB$1,$E15,$B15, $D15, Hombres!$A$1:$DW$117, Mujeres!$A$1:$DW$117)</f>
        <v>0</v>
      </c>
      <c r="CC15" s="58" cm="1">
        <f t="array" ref="CC15">AnualidadPensionado(CC$1,$E15,$B15, $D15, Hombres!$A$1:$DW$117, Mujeres!$A$1:$DW$117)</f>
        <v>0</v>
      </c>
      <c r="CD15" s="58" cm="1">
        <f t="array" ref="CD15">AnualidadPensionado(CD$1,$E15,$B15, $D15, Hombres!$A$1:$DW$117, Mujeres!$A$1:$DW$117)</f>
        <v>0</v>
      </c>
      <c r="CE15" s="58" cm="1">
        <f t="array" ref="CE15">AnualidadPensionado(CE$1,$E15,$B15, $D15, Hombres!$A$1:$DW$117, Mujeres!$A$1:$DW$117)</f>
        <v>0</v>
      </c>
      <c r="CF15" s="58" cm="1">
        <f t="array" ref="CF15">AnualidadPensionado(CF$1,$E15,$B15, $D15, Hombres!$A$1:$DW$117, Mujeres!$A$1:$DW$117)</f>
        <v>0</v>
      </c>
      <c r="CG15" s="58" cm="1">
        <f t="array" ref="CG15">AnualidadPensionado(CG$1,$E15,$B15, $D15, Hombres!$A$1:$DW$117, Mujeres!$A$1:$DW$117)</f>
        <v>0</v>
      </c>
      <c r="CH15" s="58" cm="1">
        <f t="array" ref="CH15">AnualidadPensionado(CH$1,$E15,$B15, $D15, Hombres!$A$1:$DW$117, Mujeres!$A$1:$DW$117)</f>
        <v>0</v>
      </c>
      <c r="CI15" s="58" cm="1">
        <f t="array" ref="CI15">AnualidadPensionado(CI$1,$E15,$B15, $D15, Hombres!$A$1:$DW$117, Mujeres!$A$1:$DW$117)</f>
        <v>0</v>
      </c>
      <c r="CJ15" s="58" cm="1">
        <f t="array" ref="CJ15">AnualidadPensionado(CJ$1,$E15,$B15, $D15, Hombres!$A$1:$DW$117, Mujeres!$A$1:$DW$117)</f>
        <v>0</v>
      </c>
      <c r="CK15" s="58" cm="1">
        <f t="array" ref="CK15">AnualidadPensionado(CK$1,$E15,$B15, $D15, Hombres!$A$1:$DW$117, Mujeres!$A$1:$DW$117)</f>
        <v>0</v>
      </c>
      <c r="CL15" s="58" cm="1">
        <f t="array" ref="CL15">AnualidadPensionado(CL$1,$E15,$B15, $D15, Hombres!$A$1:$DW$117, Mujeres!$A$1:$DW$117)</f>
        <v>0</v>
      </c>
      <c r="CM15" s="58" cm="1">
        <f t="array" ref="CM15">AnualidadPensionado(CM$1,$E15,$B15, $D15, Hombres!$A$1:$DW$117, Mujeres!$A$1:$DW$117)</f>
        <v>0</v>
      </c>
      <c r="CN15" s="58" cm="1">
        <f t="array" ref="CN15">AnualidadPensionado(CN$1,$E15,$B15, $D15, Hombres!$A$1:$DW$117, Mujeres!$A$1:$DW$117)</f>
        <v>0</v>
      </c>
      <c r="CO15" s="58" cm="1">
        <f t="array" ref="CO15">AnualidadPensionado(CO$1,$E15,$B15, $D15, Hombres!$A$1:$DW$117, Mujeres!$A$1:$DW$117)</f>
        <v>0</v>
      </c>
      <c r="CP15" s="58" cm="1">
        <f t="array" ref="CP15">AnualidadPensionado(CP$1,$E15,$B15, $D15, Hombres!$A$1:$DW$117, Mujeres!$A$1:$DW$117)</f>
        <v>0</v>
      </c>
      <c r="CQ15" s="58" cm="1">
        <f t="array" ref="CQ15">AnualidadPensionado(CQ$1,$E15,$B15, $D15, Hombres!$A$1:$DW$117, Mujeres!$A$1:$DW$117)</f>
        <v>0</v>
      </c>
      <c r="CR15" s="58" cm="1">
        <f t="array" ref="CR15">AnualidadPensionado(CR$1,$E15,$B15, $D15, Hombres!$A$1:$DW$117, Mujeres!$A$1:$DW$117)</f>
        <v>0</v>
      </c>
      <c r="CS15" s="58" cm="1">
        <f t="array" ref="CS15">AnualidadPensionado(CS$1,$E15,$B15, $D15, Hombres!$A$1:$DW$117, Mujeres!$A$1:$DW$117)</f>
        <v>0</v>
      </c>
      <c r="CT15" s="58" cm="1">
        <f t="array" ref="CT15">AnualidadPensionado(CT$1,$E15,$B15, $D15, Hombres!$A$1:$DW$117, Mujeres!$A$1:$DW$117)</f>
        <v>0</v>
      </c>
      <c r="CU15" s="58" cm="1">
        <f t="array" ref="CU15">AnualidadPensionado(CU$1,$E15,$B15, $D15, Hombres!$A$1:$DW$117, Mujeres!$A$1:$DW$117)</f>
        <v>0</v>
      </c>
      <c r="CV15" s="58" cm="1">
        <f t="array" ref="CV15">AnualidadPensionado(CV$1,$E15,$B15, $D15, Hombres!$A$1:$DW$117, Mujeres!$A$1:$DW$117)</f>
        <v>0</v>
      </c>
      <c r="CW15" s="58" cm="1">
        <f t="array" ref="CW15">AnualidadPensionado(CW$1,$E15,$B15, $D15, Hombres!$A$1:$DW$117, Mujeres!$A$1:$DW$117)</f>
        <v>0</v>
      </c>
      <c r="CX15" s="58" cm="1">
        <f t="array" ref="CX15">AnualidadPensionado(CX$1,$E15,$B15, $D15, Hombres!$A$1:$DW$117, Mujeres!$A$1:$DW$117)</f>
        <v>0</v>
      </c>
      <c r="CY15" s="58" cm="1">
        <f t="array" ref="CY15">AnualidadPensionado(CY$1,$E15,$B15, $D15, Hombres!$A$1:$DW$117, Mujeres!$A$1:$DW$117)</f>
        <v>0</v>
      </c>
    </row>
    <row r="16" spans="1:103" x14ac:dyDescent="0.35">
      <c r="A16" s="2">
        <v>15</v>
      </c>
      <c r="B16" s="3" t="s">
        <v>5</v>
      </c>
      <c r="C16" s="5">
        <v>18272</v>
      </c>
      <c r="D16" s="4">
        <v>88327.75</v>
      </c>
      <c r="E16" s="12" cm="1">
        <f t="array" ref="E16">edadCalc(C16)</f>
        <v>75</v>
      </c>
      <c r="G16" s="29"/>
      <c r="H16" s="58" cm="1">
        <f t="array" ref="H16">AnualidadPensionado(H$1,$E16,$B16, $D16, Hombres!$A$1:$DW$117, Mujeres!$A$1:$DW$117)</f>
        <v>0</v>
      </c>
      <c r="I16" s="58" cm="1">
        <f t="array" ref="I16">AnualidadPensionado(I$1,$E16,$B16, $D16, Hombres!$A$1:$DW$117, Mujeres!$A$1:$DW$117)</f>
        <v>1147386.6261697158</v>
      </c>
      <c r="J16" s="58" cm="1">
        <f t="array" ref="J16">AnualidadPensionado(J$1,$E16,$B16, $D16, Hombres!$A$1:$DW$117, Mujeres!$A$1:$DW$117)</f>
        <v>1143428.2937644648</v>
      </c>
      <c r="K16" s="58" cm="1">
        <f t="array" ref="K16">AnualidadPensionado(K$1,$E16,$B16, $D16, Hombres!$A$1:$DW$117, Mujeres!$A$1:$DW$117)</f>
        <v>1136347.9079163999</v>
      </c>
      <c r="L16" s="58" cm="1">
        <f t="array" ref="L16">AnualidadPensionado(L$1,$E16,$B16, $D16, Hombres!$A$1:$DW$117, Mujeres!$A$1:$DW$117)</f>
        <v>1126038.1176619828</v>
      </c>
      <c r="M16" s="58" cm="1">
        <f t="array" ref="M16">AnualidadPensionado(M$1,$E16,$B16, $D16, Hombres!$A$1:$DW$117, Mujeres!$A$1:$DW$117)</f>
        <v>1112315.1519280944</v>
      </c>
      <c r="N16" s="58" cm="1">
        <f t="array" ref="N16">AnualidadPensionado(N$1,$E16,$B16, $D16, Hombres!$A$1:$DW$117, Mujeres!$A$1:$DW$117)</f>
        <v>1093236.196317157</v>
      </c>
      <c r="O16" s="58" cm="1">
        <f t="array" ref="O16">AnualidadPensionado(O$1,$E16,$B16, $D16, Hombres!$A$1:$DW$117, Mujeres!$A$1:$DW$117)</f>
        <v>1069980.1336417212</v>
      </c>
      <c r="P16" s="58" cm="1">
        <f t="array" ref="P16">AnualidadPensionado(P$1,$E16,$B16, $D16, Hombres!$A$1:$DW$117, Mujeres!$A$1:$DW$117)</f>
        <v>1042391.0200997499</v>
      </c>
      <c r="Q16" s="58" cm="1">
        <f t="array" ref="Q16">AnualidadPensionado(Q$1,$E16,$B16, $D16, Hombres!$A$1:$DW$117, Mujeres!$A$1:$DW$117)</f>
        <v>1010332.3238874408</v>
      </c>
      <c r="R16" s="58" cm="1">
        <f t="array" ref="R16">AnualidadPensionado(R$1,$E16,$B16, $D16, Hombres!$A$1:$DW$117, Mujeres!$A$1:$DW$117)</f>
        <v>973759.2768160667</v>
      </c>
      <c r="S16" s="58" cm="1">
        <f t="array" ref="S16">AnualidadPensionado(S$1,$E16,$B16, $D16, Hombres!$A$1:$DW$117, Mujeres!$A$1:$DW$117)</f>
        <v>932748.66578966682</v>
      </c>
      <c r="T16" s="58" cm="1">
        <f t="array" ref="T16">AnualidadPensionado(T$1,$E16,$B16, $D16, Hombres!$A$1:$DW$117, Mujeres!$A$1:$DW$117)</f>
        <v>887429.55054920202</v>
      </c>
      <c r="U16" s="58" cm="1">
        <f t="array" ref="U16">AnualidadPensionado(U$1,$E16,$B16, $D16, Hombres!$A$1:$DW$117, Mujeres!$A$1:$DW$117)</f>
        <v>837979.69174893736</v>
      </c>
      <c r="V16" s="58" cm="1">
        <f t="array" ref="V16">AnualidadPensionado(V$1,$E16,$B16, $D16, Hombres!$A$1:$DW$117, Mujeres!$A$1:$DW$117)</f>
        <v>784685.46630061301</v>
      </c>
      <c r="W16" s="58" cm="1">
        <f t="array" ref="W16">AnualidadPensionado(W$1,$E16,$B16, $D16, Hombres!$A$1:$DW$117, Mujeres!$A$1:$DW$117)</f>
        <v>728023.01333548815</v>
      </c>
      <c r="X16" s="58" cm="1">
        <f t="array" ref="X16">AnualidadPensionado(X$1,$E16,$B16, $D16, Hombres!$A$1:$DW$117, Mujeres!$A$1:$DW$117)</f>
        <v>668644.54124291812</v>
      </c>
      <c r="Y16" s="58" cm="1">
        <f t="array" ref="Y16">AnualidadPensionado(Y$1,$E16,$B16, $D16, Hombres!$A$1:$DW$117, Mujeres!$A$1:$DW$117)</f>
        <v>607293.43179024989</v>
      </c>
      <c r="Z16" s="58" cm="1">
        <f t="array" ref="Z16">AnualidadPensionado(Z$1,$E16,$B16, $D16, Hombres!$A$1:$DW$117, Mujeres!$A$1:$DW$117)</f>
        <v>544781.74919119803</v>
      </c>
      <c r="AA16" s="58" cm="1">
        <f t="array" ref="AA16">AnualidadPensionado(AA$1,$E16,$B16, $D16, Hombres!$A$1:$DW$117, Mujeres!$A$1:$DW$117)</f>
        <v>482022.25973754289</v>
      </c>
      <c r="AB16" s="58" cm="1">
        <f t="array" ref="AB16">AnualidadPensionado(AB$1,$E16,$B16, $D16, Hombres!$A$1:$DW$117, Mujeres!$A$1:$DW$117)</f>
        <v>420054.84214867954</v>
      </c>
      <c r="AC16" s="58" cm="1">
        <f t="array" ref="AC16">AnualidadPensionado(AC$1,$E16,$B16, $D16, Hombres!$A$1:$DW$117, Mujeres!$A$1:$DW$117)</f>
        <v>359975.60573382507</v>
      </c>
      <c r="AD16" s="58" cm="1">
        <f t="array" ref="AD16">AnualidadPensionado(AD$1,$E16,$B16, $D16, Hombres!$A$1:$DW$117, Mujeres!$A$1:$DW$117)</f>
        <v>302829.08055053599</v>
      </c>
      <c r="AE16" s="58" cm="1">
        <f t="array" ref="AE16">AnualidadPensionado(AE$1,$E16,$B16, $D16, Hombres!$A$1:$DW$117, Mujeres!$A$1:$DW$117)</f>
        <v>249558.73556708396</v>
      </c>
      <c r="AF16" s="58" cm="1">
        <f t="array" ref="AF16">AnualidadPensionado(AF$1,$E16,$B16, $D16, Hombres!$A$1:$DW$117, Mujeres!$A$1:$DW$117)</f>
        <v>200990.84053308595</v>
      </c>
      <c r="AG16" s="58" cm="1">
        <f t="array" ref="AG16">AnualidadPensionado(AG$1,$E16,$B16, $D16, Hombres!$A$1:$DW$117, Mujeres!$A$1:$DW$117)</f>
        <v>157804.17961575955</v>
      </c>
      <c r="AH16" s="58" cm="1">
        <f t="array" ref="AH16">AnualidadPensionado(AH$1,$E16,$B16, $D16, Hombres!$A$1:$DW$117, Mujeres!$A$1:$DW$117)</f>
        <v>120451.96912053745</v>
      </c>
      <c r="AI16" s="58" cm="1">
        <f t="array" ref="AI16">AnualidadPensionado(AI$1,$E16,$B16, $D16, Hombres!$A$1:$DW$117, Mujeres!$A$1:$DW$117)</f>
        <v>89102.224684068933</v>
      </c>
      <c r="AJ16" s="58" cm="1">
        <f t="array" ref="AJ16">AnualidadPensionado(AJ$1,$E16,$B16, $D16, Hombres!$A$1:$DW$117, Mujeres!$A$1:$DW$117)</f>
        <v>63640.171676423844</v>
      </c>
      <c r="AK16" s="58" cm="1">
        <f t="array" ref="AK16">AnualidadPensionado(AK$1,$E16,$B16, $D16, Hombres!$A$1:$DW$117, Mujeres!$A$1:$DW$117)</f>
        <v>43702.955974092496</v>
      </c>
      <c r="AL16" s="58" cm="1">
        <f t="array" ref="AL16">AnualidadPensionado(AL$1,$E16,$B16, $D16, Hombres!$A$1:$DW$117, Mujeres!$A$1:$DW$117)</f>
        <v>28722.219505648045</v>
      </c>
      <c r="AM16" s="58" cm="1">
        <f t="array" ref="AM16">AnualidadPensionado(AM$1,$E16,$B16, $D16, Hombres!$A$1:$DW$117, Mujeres!$A$1:$DW$117)</f>
        <v>17971.965253917067</v>
      </c>
      <c r="AN16" s="58" cm="1">
        <f t="array" ref="AN16">AnualidadPensionado(AN$1,$E16,$B16, $D16, Hombres!$A$1:$DW$117, Mujeres!$A$1:$DW$117)</f>
        <v>10641.053112953492</v>
      </c>
      <c r="AO16" s="58" cm="1">
        <f t="array" ref="AO16">AnualidadPensionado(AO$1,$E16,$B16, $D16, Hombres!$A$1:$DW$117, Mujeres!$A$1:$DW$117)</f>
        <v>5918.5668937663804</v>
      </c>
      <c r="AP16" s="58" cm="1">
        <f t="array" ref="AP16">AnualidadPensionado(AP$1,$E16,$B16, $D16, Hombres!$A$1:$DW$117, Mujeres!$A$1:$DW$117)</f>
        <v>3065.9205452564333</v>
      </c>
      <c r="AQ16" s="58" cm="1">
        <f t="array" ref="AQ16">AnualidadPensionado(AQ$1,$E16,$B16, $D16, Hombres!$A$1:$DW$117, Mujeres!$A$1:$DW$117)</f>
        <v>1464.455377690133</v>
      </c>
      <c r="AR16" s="58" cm="1">
        <f t="array" ref="AR16">AnualidadPensionado(AR$1,$E16,$B16, $D16, Hombres!$A$1:$DW$117, Mujeres!$A$1:$DW$117)</f>
        <v>637.34610673034206</v>
      </c>
      <c r="AS16" s="58" cm="1">
        <f t="array" ref="AS16">AnualidadPensionado(AS$1,$E16,$B16, $D16, Hombres!$A$1:$DW$117, Mujeres!$A$1:$DW$117)</f>
        <v>248.99465423880062</v>
      </c>
      <c r="AT16" s="58" cm="1">
        <f t="array" ref="AT16">AnualidadPensionado(AT$1,$E16,$B16, $D16, Hombres!$A$1:$DW$117, Mujeres!$A$1:$DW$117)</f>
        <v>85.670502328310448</v>
      </c>
      <c r="AU16" s="58" cm="1">
        <f t="array" ref="AU16">AnualidadPensionado(AU$1,$E16,$B16, $D16, Hombres!$A$1:$DW$117, Mujeres!$A$1:$DW$117)</f>
        <v>25.317442027990396</v>
      </c>
      <c r="AV16" s="58" cm="1">
        <f t="array" ref="AV16">AnualidadPensionado(AV$1,$E16,$B16, $D16, Hombres!$A$1:$DW$117, Mujeres!$A$1:$DW$117)</f>
        <v>6.2100337062952242</v>
      </c>
      <c r="AW16" s="58" cm="1">
        <f t="array" ref="AW16">AnualidadPensionado(AW$1,$E16,$B16, $D16, Hombres!$A$1:$DW$117, Mujeres!$A$1:$DW$117)</f>
        <v>0</v>
      </c>
      <c r="AX16" s="58" cm="1">
        <f t="array" ref="AX16">AnualidadPensionado(AX$1,$E16,$B16, $D16, Hombres!$A$1:$DW$117, Mujeres!$A$1:$DW$117)</f>
        <v>0</v>
      </c>
      <c r="AY16" s="58" cm="1">
        <f t="array" ref="AY16">AnualidadPensionado(AY$1,$E16,$B16, $D16, Hombres!$A$1:$DW$117, Mujeres!$A$1:$DW$117)</f>
        <v>0</v>
      </c>
      <c r="AZ16" s="58" cm="1">
        <f t="array" ref="AZ16">AnualidadPensionado(AZ$1,$E16,$B16, $D16, Hombres!$A$1:$DW$117, Mujeres!$A$1:$DW$117)</f>
        <v>0</v>
      </c>
      <c r="BA16" s="58" cm="1">
        <f t="array" ref="BA16">AnualidadPensionado(BA$1,$E16,$B16, $D16, Hombres!$A$1:$DW$117, Mujeres!$A$1:$DW$117)</f>
        <v>0</v>
      </c>
      <c r="BB16" s="58" cm="1">
        <f t="array" ref="BB16">AnualidadPensionado(BB$1,$E16,$B16, $D16, Hombres!$A$1:$DW$117, Mujeres!$A$1:$DW$117)</f>
        <v>0</v>
      </c>
      <c r="BC16" s="58" cm="1">
        <f t="array" ref="BC16">AnualidadPensionado(BC$1,$E16,$B16, $D16, Hombres!$A$1:$DW$117, Mujeres!$A$1:$DW$117)</f>
        <v>0</v>
      </c>
      <c r="BD16" s="58" cm="1">
        <f t="array" ref="BD16">AnualidadPensionado(BD$1,$E16,$B16, $D16, Hombres!$A$1:$DW$117, Mujeres!$A$1:$DW$117)</f>
        <v>0</v>
      </c>
      <c r="BE16" s="58" cm="1">
        <f t="array" ref="BE16">AnualidadPensionado(BE$1,$E16,$B16, $D16, Hombres!$A$1:$DW$117, Mujeres!$A$1:$DW$117)</f>
        <v>0</v>
      </c>
      <c r="BF16" s="58" cm="1">
        <f t="array" ref="BF16">AnualidadPensionado(BF$1,$E16,$B16, $D16, Hombres!$A$1:$DW$117, Mujeres!$A$1:$DW$117)</f>
        <v>0</v>
      </c>
      <c r="BG16" s="58" cm="1">
        <f t="array" ref="BG16">AnualidadPensionado(BG$1,$E16,$B16, $D16, Hombres!$A$1:$DW$117, Mujeres!$A$1:$DW$117)</f>
        <v>0</v>
      </c>
      <c r="BH16" s="58" cm="1">
        <f t="array" ref="BH16">AnualidadPensionado(BH$1,$E16,$B16, $D16, Hombres!$A$1:$DW$117, Mujeres!$A$1:$DW$117)</f>
        <v>0</v>
      </c>
      <c r="BI16" s="58" cm="1">
        <f t="array" ref="BI16">AnualidadPensionado(BI$1,$E16,$B16, $D16, Hombres!$A$1:$DW$117, Mujeres!$A$1:$DW$117)</f>
        <v>0</v>
      </c>
      <c r="BJ16" s="58" cm="1">
        <f t="array" ref="BJ16">AnualidadPensionado(BJ$1,$E16,$B16, $D16, Hombres!$A$1:$DW$117, Mujeres!$A$1:$DW$117)</f>
        <v>0</v>
      </c>
      <c r="BK16" s="58" cm="1">
        <f t="array" ref="BK16">AnualidadPensionado(BK$1,$E16,$B16, $D16, Hombres!$A$1:$DW$117, Mujeres!$A$1:$DW$117)</f>
        <v>0</v>
      </c>
      <c r="BL16" s="58" cm="1">
        <f t="array" ref="BL16">AnualidadPensionado(BL$1,$E16,$B16, $D16, Hombres!$A$1:$DW$117, Mujeres!$A$1:$DW$117)</f>
        <v>0</v>
      </c>
      <c r="BM16" s="58" cm="1">
        <f t="array" ref="BM16">AnualidadPensionado(BM$1,$E16,$B16, $D16, Hombres!$A$1:$DW$117, Mujeres!$A$1:$DW$117)</f>
        <v>0</v>
      </c>
      <c r="BN16" s="58" cm="1">
        <f t="array" ref="BN16">AnualidadPensionado(BN$1,$E16,$B16, $D16, Hombres!$A$1:$DW$117, Mujeres!$A$1:$DW$117)</f>
        <v>0</v>
      </c>
      <c r="BO16" s="58" cm="1">
        <f t="array" ref="BO16">AnualidadPensionado(BO$1,$E16,$B16, $D16, Hombres!$A$1:$DW$117, Mujeres!$A$1:$DW$117)</f>
        <v>0</v>
      </c>
      <c r="BP16" s="58" cm="1">
        <f t="array" ref="BP16">AnualidadPensionado(BP$1,$E16,$B16, $D16, Hombres!$A$1:$DW$117, Mujeres!$A$1:$DW$117)</f>
        <v>0</v>
      </c>
      <c r="BQ16" s="58" cm="1">
        <f t="array" ref="BQ16">AnualidadPensionado(BQ$1,$E16,$B16, $D16, Hombres!$A$1:$DW$117, Mujeres!$A$1:$DW$117)</f>
        <v>0</v>
      </c>
      <c r="BR16" s="58" cm="1">
        <f t="array" ref="BR16">AnualidadPensionado(BR$1,$E16,$B16, $D16, Hombres!$A$1:$DW$117, Mujeres!$A$1:$DW$117)</f>
        <v>0</v>
      </c>
      <c r="BS16" s="58" cm="1">
        <f t="array" ref="BS16">AnualidadPensionado(BS$1,$E16,$B16, $D16, Hombres!$A$1:$DW$117, Mujeres!$A$1:$DW$117)</f>
        <v>0</v>
      </c>
      <c r="BT16" s="58" cm="1">
        <f t="array" ref="BT16">AnualidadPensionado(BT$1,$E16,$B16, $D16, Hombres!$A$1:$DW$117, Mujeres!$A$1:$DW$117)</f>
        <v>0</v>
      </c>
      <c r="BU16" s="58" cm="1">
        <f t="array" ref="BU16">AnualidadPensionado(BU$1,$E16,$B16, $D16, Hombres!$A$1:$DW$117, Mujeres!$A$1:$DW$117)</f>
        <v>0</v>
      </c>
      <c r="BV16" s="58" cm="1">
        <f t="array" ref="BV16">AnualidadPensionado(BV$1,$E16,$B16, $D16, Hombres!$A$1:$DW$117, Mujeres!$A$1:$DW$117)</f>
        <v>0</v>
      </c>
      <c r="BW16" s="58" cm="1">
        <f t="array" ref="BW16">AnualidadPensionado(BW$1,$E16,$B16, $D16, Hombres!$A$1:$DW$117, Mujeres!$A$1:$DW$117)</f>
        <v>0</v>
      </c>
      <c r="BX16" s="58" cm="1">
        <f t="array" ref="BX16">AnualidadPensionado(BX$1,$E16,$B16, $D16, Hombres!$A$1:$DW$117, Mujeres!$A$1:$DW$117)</f>
        <v>0</v>
      </c>
      <c r="BY16" s="58" cm="1">
        <f t="array" ref="BY16">AnualidadPensionado(BY$1,$E16,$B16, $D16, Hombres!$A$1:$DW$117, Mujeres!$A$1:$DW$117)</f>
        <v>0</v>
      </c>
      <c r="BZ16" s="58" cm="1">
        <f t="array" ref="BZ16">AnualidadPensionado(BZ$1,$E16,$B16, $D16, Hombres!$A$1:$DW$117, Mujeres!$A$1:$DW$117)</f>
        <v>0</v>
      </c>
      <c r="CA16" s="58" cm="1">
        <f t="array" ref="CA16">AnualidadPensionado(CA$1,$E16,$B16, $D16, Hombres!$A$1:$DW$117, Mujeres!$A$1:$DW$117)</f>
        <v>0</v>
      </c>
      <c r="CB16" s="58" cm="1">
        <f t="array" ref="CB16">AnualidadPensionado(CB$1,$E16,$B16, $D16, Hombres!$A$1:$DW$117, Mujeres!$A$1:$DW$117)</f>
        <v>0</v>
      </c>
      <c r="CC16" s="58" cm="1">
        <f t="array" ref="CC16">AnualidadPensionado(CC$1,$E16,$B16, $D16, Hombres!$A$1:$DW$117, Mujeres!$A$1:$DW$117)</f>
        <v>0</v>
      </c>
      <c r="CD16" s="58" cm="1">
        <f t="array" ref="CD16">AnualidadPensionado(CD$1,$E16,$B16, $D16, Hombres!$A$1:$DW$117, Mujeres!$A$1:$DW$117)</f>
        <v>0</v>
      </c>
      <c r="CE16" s="58" cm="1">
        <f t="array" ref="CE16">AnualidadPensionado(CE$1,$E16,$B16, $D16, Hombres!$A$1:$DW$117, Mujeres!$A$1:$DW$117)</f>
        <v>0</v>
      </c>
      <c r="CF16" s="58" cm="1">
        <f t="array" ref="CF16">AnualidadPensionado(CF$1,$E16,$B16, $D16, Hombres!$A$1:$DW$117, Mujeres!$A$1:$DW$117)</f>
        <v>0</v>
      </c>
      <c r="CG16" s="58" cm="1">
        <f t="array" ref="CG16">AnualidadPensionado(CG$1,$E16,$B16, $D16, Hombres!$A$1:$DW$117, Mujeres!$A$1:$DW$117)</f>
        <v>0</v>
      </c>
      <c r="CH16" s="58" cm="1">
        <f t="array" ref="CH16">AnualidadPensionado(CH$1,$E16,$B16, $D16, Hombres!$A$1:$DW$117, Mujeres!$A$1:$DW$117)</f>
        <v>0</v>
      </c>
      <c r="CI16" s="58" cm="1">
        <f t="array" ref="CI16">AnualidadPensionado(CI$1,$E16,$B16, $D16, Hombres!$A$1:$DW$117, Mujeres!$A$1:$DW$117)</f>
        <v>0</v>
      </c>
      <c r="CJ16" s="58" cm="1">
        <f t="array" ref="CJ16">AnualidadPensionado(CJ$1,$E16,$B16, $D16, Hombres!$A$1:$DW$117, Mujeres!$A$1:$DW$117)</f>
        <v>0</v>
      </c>
      <c r="CK16" s="58" cm="1">
        <f t="array" ref="CK16">AnualidadPensionado(CK$1,$E16,$B16, $D16, Hombres!$A$1:$DW$117, Mujeres!$A$1:$DW$117)</f>
        <v>0</v>
      </c>
      <c r="CL16" s="58" cm="1">
        <f t="array" ref="CL16">AnualidadPensionado(CL$1,$E16,$B16, $D16, Hombres!$A$1:$DW$117, Mujeres!$A$1:$DW$117)</f>
        <v>0</v>
      </c>
      <c r="CM16" s="58" cm="1">
        <f t="array" ref="CM16">AnualidadPensionado(CM$1,$E16,$B16, $D16, Hombres!$A$1:$DW$117, Mujeres!$A$1:$DW$117)</f>
        <v>0</v>
      </c>
      <c r="CN16" s="58" cm="1">
        <f t="array" ref="CN16">AnualidadPensionado(CN$1,$E16,$B16, $D16, Hombres!$A$1:$DW$117, Mujeres!$A$1:$DW$117)</f>
        <v>0</v>
      </c>
      <c r="CO16" s="58" cm="1">
        <f t="array" ref="CO16">AnualidadPensionado(CO$1,$E16,$B16, $D16, Hombres!$A$1:$DW$117, Mujeres!$A$1:$DW$117)</f>
        <v>0</v>
      </c>
      <c r="CP16" s="58" cm="1">
        <f t="array" ref="CP16">AnualidadPensionado(CP$1,$E16,$B16, $D16, Hombres!$A$1:$DW$117, Mujeres!$A$1:$DW$117)</f>
        <v>0</v>
      </c>
      <c r="CQ16" s="58" cm="1">
        <f t="array" ref="CQ16">AnualidadPensionado(CQ$1,$E16,$B16, $D16, Hombres!$A$1:$DW$117, Mujeres!$A$1:$DW$117)</f>
        <v>0</v>
      </c>
      <c r="CR16" s="58" cm="1">
        <f t="array" ref="CR16">AnualidadPensionado(CR$1,$E16,$B16, $D16, Hombres!$A$1:$DW$117, Mujeres!$A$1:$DW$117)</f>
        <v>0</v>
      </c>
      <c r="CS16" s="58" cm="1">
        <f t="array" ref="CS16">AnualidadPensionado(CS$1,$E16,$B16, $D16, Hombres!$A$1:$DW$117, Mujeres!$A$1:$DW$117)</f>
        <v>0</v>
      </c>
      <c r="CT16" s="58" cm="1">
        <f t="array" ref="CT16">AnualidadPensionado(CT$1,$E16,$B16, $D16, Hombres!$A$1:$DW$117, Mujeres!$A$1:$DW$117)</f>
        <v>0</v>
      </c>
      <c r="CU16" s="58" cm="1">
        <f t="array" ref="CU16">AnualidadPensionado(CU$1,$E16,$B16, $D16, Hombres!$A$1:$DW$117, Mujeres!$A$1:$DW$117)</f>
        <v>0</v>
      </c>
      <c r="CV16" s="58" cm="1">
        <f t="array" ref="CV16">AnualidadPensionado(CV$1,$E16,$B16, $D16, Hombres!$A$1:$DW$117, Mujeres!$A$1:$DW$117)</f>
        <v>0</v>
      </c>
      <c r="CW16" s="58" cm="1">
        <f t="array" ref="CW16">AnualidadPensionado(CW$1,$E16,$B16, $D16, Hombres!$A$1:$DW$117, Mujeres!$A$1:$DW$117)</f>
        <v>0</v>
      </c>
      <c r="CX16" s="58" cm="1">
        <f t="array" ref="CX16">AnualidadPensionado(CX$1,$E16,$B16, $D16, Hombres!$A$1:$DW$117, Mujeres!$A$1:$DW$117)</f>
        <v>0</v>
      </c>
      <c r="CY16" s="58" cm="1">
        <f t="array" ref="CY16">AnualidadPensionado(CY$1,$E16,$B16, $D16, Hombres!$A$1:$DW$117, Mujeres!$A$1:$DW$117)</f>
        <v>0</v>
      </c>
    </row>
    <row r="17" spans="1:103" x14ac:dyDescent="0.35">
      <c r="A17" s="2">
        <v>16</v>
      </c>
      <c r="B17" s="3" t="s">
        <v>6</v>
      </c>
      <c r="C17" s="5">
        <v>16272</v>
      </c>
      <c r="D17" s="4">
        <v>131806.79999999999</v>
      </c>
      <c r="E17" s="12" cm="1">
        <f t="array" ref="E17">edadCalc(C17)</f>
        <v>81</v>
      </c>
      <c r="G17" s="29"/>
      <c r="H17" s="58" cm="1">
        <f t="array" ref="H17">AnualidadPensionado(H$1,$E17,$B17, $D17, Hombres!$A$1:$DW$117, Mujeres!$A$1:$DW$117)</f>
        <v>0</v>
      </c>
      <c r="I17" s="58" cm="1">
        <f t="array" ref="I17">AnualidadPensionado(I$1,$E17,$B17, $D17, Hombres!$A$1:$DW$117, Mujeres!$A$1:$DW$117)</f>
        <v>1697712.3979756199</v>
      </c>
      <c r="J17" s="58" cm="1">
        <f t="array" ref="J17">AnualidadPensionado(J$1,$E17,$B17, $D17, Hombres!$A$1:$DW$117, Mujeres!$A$1:$DW$117)</f>
        <v>1675300.5791377253</v>
      </c>
      <c r="K17" s="58" cm="1">
        <f t="array" ref="K17">AnualidadPensionado(K$1,$E17,$B17, $D17, Hombres!$A$1:$DW$117, Mujeres!$A$1:$DW$117)</f>
        <v>1645717.6088693338</v>
      </c>
      <c r="L17" s="58" cm="1">
        <f t="array" ref="L17">AnualidadPensionado(L$1,$E17,$B17, $D17, Hombres!$A$1:$DW$117, Mujeres!$A$1:$DW$117)</f>
        <v>1608469.2346832259</v>
      </c>
      <c r="M17" s="58" cm="1">
        <f t="array" ref="M17">AnualidadPensionado(M$1,$E17,$B17, $D17, Hombres!$A$1:$DW$117, Mujeres!$A$1:$DW$117)</f>
        <v>1563207.0793085096</v>
      </c>
      <c r="N17" s="58" cm="1">
        <f t="array" ref="N17">AnualidadPensionado(N$1,$E17,$B17, $D17, Hombres!$A$1:$DW$117, Mujeres!$A$1:$DW$117)</f>
        <v>1509735.409866129</v>
      </c>
      <c r="O17" s="58" cm="1">
        <f t="array" ref="O17">AnualidadPensionado(O$1,$E17,$B17, $D17, Hombres!$A$1:$DW$117, Mujeres!$A$1:$DW$117)</f>
        <v>1447952.1679977102</v>
      </c>
      <c r="P17" s="58" cm="1">
        <f t="array" ref="P17">AnualidadPensionado(P$1,$E17,$B17, $D17, Hombres!$A$1:$DW$117, Mujeres!$A$1:$DW$117)</f>
        <v>1377861.5962666175</v>
      </c>
      <c r="Q17" s="58" cm="1">
        <f t="array" ref="Q17">AnualidadPensionado(Q$1,$E17,$B17, $D17, Hombres!$A$1:$DW$117, Mujeres!$A$1:$DW$117)</f>
        <v>1299680.8667530904</v>
      </c>
      <c r="R17" s="58" cm="1">
        <f t="array" ref="R17">AnualidadPensionado(R$1,$E17,$B17, $D17, Hombres!$A$1:$DW$117, Mujeres!$A$1:$DW$117)</f>
        <v>1213955.3204373925</v>
      </c>
      <c r="S17" s="58" cm="1">
        <f t="array" ref="S17">AnualidadPensionado(S$1,$E17,$B17, $D17, Hombres!$A$1:$DW$117, Mujeres!$A$1:$DW$117)</f>
        <v>1121557.201653362</v>
      </c>
      <c r="T17" s="58" cm="1">
        <f t="array" ref="T17">AnualidadPensionado(T$1,$E17,$B17, $D17, Hombres!$A$1:$DW$117, Mujeres!$A$1:$DW$117)</f>
        <v>1023594.4233688588</v>
      </c>
      <c r="U17" s="58" cm="1">
        <f t="array" ref="U17">AnualidadPensionado(U$1,$E17,$B17, $D17, Hombres!$A$1:$DW$117, Mujeres!$A$1:$DW$117)</f>
        <v>921402.39604148141</v>
      </c>
      <c r="V17" s="58" cm="1">
        <f t="array" ref="V17">AnualidadPensionado(V$1,$E17,$B17, $D17, Hombres!$A$1:$DW$117, Mujeres!$A$1:$DW$117)</f>
        <v>816617.08057551179</v>
      </c>
      <c r="W17" s="58" cm="1">
        <f t="array" ref="W17">AnualidadPensionado(W$1,$E17,$B17, $D17, Hombres!$A$1:$DW$117, Mujeres!$A$1:$DW$117)</f>
        <v>711227.32688357926</v>
      </c>
      <c r="X17" s="58" cm="1">
        <f t="array" ref="X17">AnualidadPensionado(X$1,$E17,$B17, $D17, Hombres!$A$1:$DW$117, Mujeres!$A$1:$DW$117)</f>
        <v>607449.80910254549</v>
      </c>
      <c r="Y17" s="58" cm="1">
        <f t="array" ref="Y17">AnualidadPensionado(Y$1,$E17,$B17, $D17, Hombres!$A$1:$DW$117, Mujeres!$A$1:$DW$117)</f>
        <v>507530.97983703233</v>
      </c>
      <c r="Z17" s="58" cm="1">
        <f t="array" ref="Z17">AnualidadPensionado(Z$1,$E17,$B17, $D17, Hombres!$A$1:$DW$117, Mujeres!$A$1:$DW$117)</f>
        <v>413629.41795367829</v>
      </c>
      <c r="AA17" s="58" cm="1">
        <f t="array" ref="AA17">AnualidadPensionado(AA$1,$E17,$B17, $D17, Hombres!$A$1:$DW$117, Mujeres!$A$1:$DW$117)</f>
        <v>327732.30586434575</v>
      </c>
      <c r="AB17" s="58" cm="1">
        <f t="array" ref="AB17">AnualidadPensionado(AB$1,$E17,$B17, $D17, Hombres!$A$1:$DW$117, Mujeres!$A$1:$DW$117)</f>
        <v>251532.40760851881</v>
      </c>
      <c r="AC17" s="58" cm="1">
        <f t="array" ref="AC17">AnualidadPensionado(AC$1,$E17,$B17, $D17, Hombres!$A$1:$DW$117, Mujeres!$A$1:$DW$117)</f>
        <v>186227.06798911447</v>
      </c>
      <c r="AD17" s="58" cm="1">
        <f t="array" ref="AD17">AnualidadPensionado(AD$1,$E17,$B17, $D17, Hombres!$A$1:$DW$117, Mujeres!$A$1:$DW$117)</f>
        <v>132361.80089966918</v>
      </c>
      <c r="AE17" s="58" cm="1">
        <f t="array" ref="AE17">AnualidadPensionado(AE$1,$E17,$B17, $D17, Hombres!$A$1:$DW$117, Mujeres!$A$1:$DW$117)</f>
        <v>89797.916255436343</v>
      </c>
      <c r="AF17" s="58" cm="1">
        <f t="array" ref="AF17">AnualidadPensionado(AF$1,$E17,$B17, $D17, Hombres!$A$1:$DW$117, Mujeres!$A$1:$DW$117)</f>
        <v>57763.558201577551</v>
      </c>
      <c r="AG17" s="58" cm="1">
        <f t="array" ref="AG17">AnualidadPensionado(AG$1,$E17,$B17, $D17, Hombres!$A$1:$DW$117, Mujeres!$A$1:$DW$117)</f>
        <v>34960.818911864269</v>
      </c>
      <c r="AH17" s="58" cm="1">
        <f t="array" ref="AH17">AnualidadPensionado(AH$1,$E17,$B17, $D17, Hombres!$A$1:$DW$117, Mujeres!$A$1:$DW$117)</f>
        <v>19729.10390700473</v>
      </c>
      <c r="AI17" s="58" cm="1">
        <f t="array" ref="AI17">AnualidadPensionado(AI$1,$E17,$B17, $D17, Hombres!$A$1:$DW$117, Mujeres!$A$1:$DW$117)</f>
        <v>10267.017169961477</v>
      </c>
      <c r="AJ17" s="58" cm="1">
        <f t="array" ref="AJ17">AnualidadPensionado(AJ$1,$E17,$B17, $D17, Hombres!$A$1:$DW$117, Mujeres!$A$1:$DW$117)</f>
        <v>4860.6835176029872</v>
      </c>
      <c r="AK17" s="58" cm="1">
        <f t="array" ref="AK17">AnualidadPensionado(AK$1,$E17,$B17, $D17, Hombres!$A$1:$DW$117, Mujeres!$A$1:$DW$117)</f>
        <v>2058.3595452084446</v>
      </c>
      <c r="AL17" s="58" cm="1">
        <f t="array" ref="AL17">AnualidadPensionado(AL$1,$E17,$B17, $D17, Hombres!$A$1:$DW$117, Mujeres!$A$1:$DW$117)</f>
        <v>763.00417510545424</v>
      </c>
      <c r="AM17" s="58" cm="1">
        <f t="array" ref="AM17">AnualidadPensionado(AM$1,$E17,$B17, $D17, Hombres!$A$1:$DW$117, Mujeres!$A$1:$DW$117)</f>
        <v>240.51579898662166</v>
      </c>
      <c r="AN17" s="58" cm="1">
        <f t="array" ref="AN17">AnualidadPensionado(AN$1,$E17,$B17, $D17, Hombres!$A$1:$DW$117, Mujeres!$A$1:$DW$117)</f>
        <v>61.878664182786871</v>
      </c>
      <c r="AO17" s="58" cm="1">
        <f t="array" ref="AO17">AnualidadPensionado(AO$1,$E17,$B17, $D17, Hombres!$A$1:$DW$117, Mujeres!$A$1:$DW$117)</f>
        <v>12.199642061109856</v>
      </c>
      <c r="AP17" s="58" cm="1">
        <f t="array" ref="AP17">AnualidadPensionado(AP$1,$E17,$B17, $D17, Hombres!$A$1:$DW$117, Mujeres!$A$1:$DW$117)</f>
        <v>1.6501099093869687</v>
      </c>
      <c r="AQ17" s="58" cm="1">
        <f t="array" ref="AQ17">AnualidadPensionado(AQ$1,$E17,$B17, $D17, Hombres!$A$1:$DW$117, Mujeres!$A$1:$DW$117)</f>
        <v>0</v>
      </c>
      <c r="AR17" s="58" cm="1">
        <f t="array" ref="AR17">AnualidadPensionado(AR$1,$E17,$B17, $D17, Hombres!$A$1:$DW$117, Mujeres!$A$1:$DW$117)</f>
        <v>0</v>
      </c>
      <c r="AS17" s="58" cm="1">
        <f t="array" ref="AS17">AnualidadPensionado(AS$1,$E17,$B17, $D17, Hombres!$A$1:$DW$117, Mujeres!$A$1:$DW$117)</f>
        <v>0</v>
      </c>
      <c r="AT17" s="58" cm="1">
        <f t="array" ref="AT17">AnualidadPensionado(AT$1,$E17,$B17, $D17, Hombres!$A$1:$DW$117, Mujeres!$A$1:$DW$117)</f>
        <v>0</v>
      </c>
      <c r="AU17" s="58" cm="1">
        <f t="array" ref="AU17">AnualidadPensionado(AU$1,$E17,$B17, $D17, Hombres!$A$1:$DW$117, Mujeres!$A$1:$DW$117)</f>
        <v>0</v>
      </c>
      <c r="AV17" s="58" cm="1">
        <f t="array" ref="AV17">AnualidadPensionado(AV$1,$E17,$B17, $D17, Hombres!$A$1:$DW$117, Mujeres!$A$1:$DW$117)</f>
        <v>0</v>
      </c>
      <c r="AW17" s="58" cm="1">
        <f t="array" ref="AW17">AnualidadPensionado(AW$1,$E17,$B17, $D17, Hombres!$A$1:$DW$117, Mujeres!$A$1:$DW$117)</f>
        <v>0</v>
      </c>
      <c r="AX17" s="58" cm="1">
        <f t="array" ref="AX17">AnualidadPensionado(AX$1,$E17,$B17, $D17, Hombres!$A$1:$DW$117, Mujeres!$A$1:$DW$117)</f>
        <v>0</v>
      </c>
      <c r="AY17" s="58" cm="1">
        <f t="array" ref="AY17">AnualidadPensionado(AY$1,$E17,$B17, $D17, Hombres!$A$1:$DW$117, Mujeres!$A$1:$DW$117)</f>
        <v>0</v>
      </c>
      <c r="AZ17" s="58" cm="1">
        <f t="array" ref="AZ17">AnualidadPensionado(AZ$1,$E17,$B17, $D17, Hombres!$A$1:$DW$117, Mujeres!$A$1:$DW$117)</f>
        <v>0</v>
      </c>
      <c r="BA17" s="58" cm="1">
        <f t="array" ref="BA17">AnualidadPensionado(BA$1,$E17,$B17, $D17, Hombres!$A$1:$DW$117, Mujeres!$A$1:$DW$117)</f>
        <v>0</v>
      </c>
      <c r="BB17" s="58" cm="1">
        <f t="array" ref="BB17">AnualidadPensionado(BB$1,$E17,$B17, $D17, Hombres!$A$1:$DW$117, Mujeres!$A$1:$DW$117)</f>
        <v>0</v>
      </c>
      <c r="BC17" s="58" cm="1">
        <f t="array" ref="BC17">AnualidadPensionado(BC$1,$E17,$B17, $D17, Hombres!$A$1:$DW$117, Mujeres!$A$1:$DW$117)</f>
        <v>0</v>
      </c>
      <c r="BD17" s="58" cm="1">
        <f t="array" ref="BD17">AnualidadPensionado(BD$1,$E17,$B17, $D17, Hombres!$A$1:$DW$117, Mujeres!$A$1:$DW$117)</f>
        <v>0</v>
      </c>
      <c r="BE17" s="58" cm="1">
        <f t="array" ref="BE17">AnualidadPensionado(BE$1,$E17,$B17, $D17, Hombres!$A$1:$DW$117, Mujeres!$A$1:$DW$117)</f>
        <v>0</v>
      </c>
      <c r="BF17" s="58" cm="1">
        <f t="array" ref="BF17">AnualidadPensionado(BF$1,$E17,$B17, $D17, Hombres!$A$1:$DW$117, Mujeres!$A$1:$DW$117)</f>
        <v>0</v>
      </c>
      <c r="BG17" s="58" cm="1">
        <f t="array" ref="BG17">AnualidadPensionado(BG$1,$E17,$B17, $D17, Hombres!$A$1:$DW$117, Mujeres!$A$1:$DW$117)</f>
        <v>0</v>
      </c>
      <c r="BH17" s="58" cm="1">
        <f t="array" ref="BH17">AnualidadPensionado(BH$1,$E17,$B17, $D17, Hombres!$A$1:$DW$117, Mujeres!$A$1:$DW$117)</f>
        <v>0</v>
      </c>
      <c r="BI17" s="58" cm="1">
        <f t="array" ref="BI17">AnualidadPensionado(BI$1,$E17,$B17, $D17, Hombres!$A$1:$DW$117, Mujeres!$A$1:$DW$117)</f>
        <v>0</v>
      </c>
      <c r="BJ17" s="58" cm="1">
        <f t="array" ref="BJ17">AnualidadPensionado(BJ$1,$E17,$B17, $D17, Hombres!$A$1:$DW$117, Mujeres!$A$1:$DW$117)</f>
        <v>0</v>
      </c>
      <c r="BK17" s="58" cm="1">
        <f t="array" ref="BK17">AnualidadPensionado(BK$1,$E17,$B17, $D17, Hombres!$A$1:$DW$117, Mujeres!$A$1:$DW$117)</f>
        <v>0</v>
      </c>
      <c r="BL17" s="58" cm="1">
        <f t="array" ref="BL17">AnualidadPensionado(BL$1,$E17,$B17, $D17, Hombres!$A$1:$DW$117, Mujeres!$A$1:$DW$117)</f>
        <v>0</v>
      </c>
      <c r="BM17" s="58" cm="1">
        <f t="array" ref="BM17">AnualidadPensionado(BM$1,$E17,$B17, $D17, Hombres!$A$1:$DW$117, Mujeres!$A$1:$DW$117)</f>
        <v>0</v>
      </c>
      <c r="BN17" s="58" cm="1">
        <f t="array" ref="BN17">AnualidadPensionado(BN$1,$E17,$B17, $D17, Hombres!$A$1:$DW$117, Mujeres!$A$1:$DW$117)</f>
        <v>0</v>
      </c>
      <c r="BO17" s="58" cm="1">
        <f t="array" ref="BO17">AnualidadPensionado(BO$1,$E17,$B17, $D17, Hombres!$A$1:$DW$117, Mujeres!$A$1:$DW$117)</f>
        <v>0</v>
      </c>
      <c r="BP17" s="58" cm="1">
        <f t="array" ref="BP17">AnualidadPensionado(BP$1,$E17,$B17, $D17, Hombres!$A$1:$DW$117, Mujeres!$A$1:$DW$117)</f>
        <v>0</v>
      </c>
      <c r="BQ17" s="58" cm="1">
        <f t="array" ref="BQ17">AnualidadPensionado(BQ$1,$E17,$B17, $D17, Hombres!$A$1:$DW$117, Mujeres!$A$1:$DW$117)</f>
        <v>0</v>
      </c>
      <c r="BR17" s="58" cm="1">
        <f t="array" ref="BR17">AnualidadPensionado(BR$1,$E17,$B17, $D17, Hombres!$A$1:$DW$117, Mujeres!$A$1:$DW$117)</f>
        <v>0</v>
      </c>
      <c r="BS17" s="58" cm="1">
        <f t="array" ref="BS17">AnualidadPensionado(BS$1,$E17,$B17, $D17, Hombres!$A$1:$DW$117, Mujeres!$A$1:$DW$117)</f>
        <v>0</v>
      </c>
      <c r="BT17" s="58" cm="1">
        <f t="array" ref="BT17">AnualidadPensionado(BT$1,$E17,$B17, $D17, Hombres!$A$1:$DW$117, Mujeres!$A$1:$DW$117)</f>
        <v>0</v>
      </c>
      <c r="BU17" s="58" cm="1">
        <f t="array" ref="BU17">AnualidadPensionado(BU$1,$E17,$B17, $D17, Hombres!$A$1:$DW$117, Mujeres!$A$1:$DW$117)</f>
        <v>0</v>
      </c>
      <c r="BV17" s="58" cm="1">
        <f t="array" ref="BV17">AnualidadPensionado(BV$1,$E17,$B17, $D17, Hombres!$A$1:$DW$117, Mujeres!$A$1:$DW$117)</f>
        <v>0</v>
      </c>
      <c r="BW17" s="58" cm="1">
        <f t="array" ref="BW17">AnualidadPensionado(BW$1,$E17,$B17, $D17, Hombres!$A$1:$DW$117, Mujeres!$A$1:$DW$117)</f>
        <v>0</v>
      </c>
      <c r="BX17" s="58" cm="1">
        <f t="array" ref="BX17">AnualidadPensionado(BX$1,$E17,$B17, $D17, Hombres!$A$1:$DW$117, Mujeres!$A$1:$DW$117)</f>
        <v>0</v>
      </c>
      <c r="BY17" s="58" cm="1">
        <f t="array" ref="BY17">AnualidadPensionado(BY$1,$E17,$B17, $D17, Hombres!$A$1:$DW$117, Mujeres!$A$1:$DW$117)</f>
        <v>0</v>
      </c>
      <c r="BZ17" s="58" cm="1">
        <f t="array" ref="BZ17">AnualidadPensionado(BZ$1,$E17,$B17, $D17, Hombres!$A$1:$DW$117, Mujeres!$A$1:$DW$117)</f>
        <v>0</v>
      </c>
      <c r="CA17" s="58" cm="1">
        <f t="array" ref="CA17">AnualidadPensionado(CA$1,$E17,$B17, $D17, Hombres!$A$1:$DW$117, Mujeres!$A$1:$DW$117)</f>
        <v>0</v>
      </c>
      <c r="CB17" s="58" cm="1">
        <f t="array" ref="CB17">AnualidadPensionado(CB$1,$E17,$B17, $D17, Hombres!$A$1:$DW$117, Mujeres!$A$1:$DW$117)</f>
        <v>0</v>
      </c>
      <c r="CC17" s="58" cm="1">
        <f t="array" ref="CC17">AnualidadPensionado(CC$1,$E17,$B17, $D17, Hombres!$A$1:$DW$117, Mujeres!$A$1:$DW$117)</f>
        <v>0</v>
      </c>
      <c r="CD17" s="58" cm="1">
        <f t="array" ref="CD17">AnualidadPensionado(CD$1,$E17,$B17, $D17, Hombres!$A$1:$DW$117, Mujeres!$A$1:$DW$117)</f>
        <v>0</v>
      </c>
      <c r="CE17" s="58" cm="1">
        <f t="array" ref="CE17">AnualidadPensionado(CE$1,$E17,$B17, $D17, Hombres!$A$1:$DW$117, Mujeres!$A$1:$DW$117)</f>
        <v>0</v>
      </c>
      <c r="CF17" s="58" cm="1">
        <f t="array" ref="CF17">AnualidadPensionado(CF$1,$E17,$B17, $D17, Hombres!$A$1:$DW$117, Mujeres!$A$1:$DW$117)</f>
        <v>0</v>
      </c>
      <c r="CG17" s="58" cm="1">
        <f t="array" ref="CG17">AnualidadPensionado(CG$1,$E17,$B17, $D17, Hombres!$A$1:$DW$117, Mujeres!$A$1:$DW$117)</f>
        <v>0</v>
      </c>
      <c r="CH17" s="58" cm="1">
        <f t="array" ref="CH17">AnualidadPensionado(CH$1,$E17,$B17, $D17, Hombres!$A$1:$DW$117, Mujeres!$A$1:$DW$117)</f>
        <v>0</v>
      </c>
      <c r="CI17" s="58" cm="1">
        <f t="array" ref="CI17">AnualidadPensionado(CI$1,$E17,$B17, $D17, Hombres!$A$1:$DW$117, Mujeres!$A$1:$DW$117)</f>
        <v>0</v>
      </c>
      <c r="CJ17" s="58" cm="1">
        <f t="array" ref="CJ17">AnualidadPensionado(CJ$1,$E17,$B17, $D17, Hombres!$A$1:$DW$117, Mujeres!$A$1:$DW$117)</f>
        <v>0</v>
      </c>
      <c r="CK17" s="58" cm="1">
        <f t="array" ref="CK17">AnualidadPensionado(CK$1,$E17,$B17, $D17, Hombres!$A$1:$DW$117, Mujeres!$A$1:$DW$117)</f>
        <v>0</v>
      </c>
      <c r="CL17" s="58" cm="1">
        <f t="array" ref="CL17">AnualidadPensionado(CL$1,$E17,$B17, $D17, Hombres!$A$1:$DW$117, Mujeres!$A$1:$DW$117)</f>
        <v>0</v>
      </c>
      <c r="CM17" s="58" cm="1">
        <f t="array" ref="CM17">AnualidadPensionado(CM$1,$E17,$B17, $D17, Hombres!$A$1:$DW$117, Mujeres!$A$1:$DW$117)</f>
        <v>0</v>
      </c>
      <c r="CN17" s="58" cm="1">
        <f t="array" ref="CN17">AnualidadPensionado(CN$1,$E17,$B17, $D17, Hombres!$A$1:$DW$117, Mujeres!$A$1:$DW$117)</f>
        <v>0</v>
      </c>
      <c r="CO17" s="58" cm="1">
        <f t="array" ref="CO17">AnualidadPensionado(CO$1,$E17,$B17, $D17, Hombres!$A$1:$DW$117, Mujeres!$A$1:$DW$117)</f>
        <v>0</v>
      </c>
      <c r="CP17" s="58" cm="1">
        <f t="array" ref="CP17">AnualidadPensionado(CP$1,$E17,$B17, $D17, Hombres!$A$1:$DW$117, Mujeres!$A$1:$DW$117)</f>
        <v>0</v>
      </c>
      <c r="CQ17" s="58" cm="1">
        <f t="array" ref="CQ17">AnualidadPensionado(CQ$1,$E17,$B17, $D17, Hombres!$A$1:$DW$117, Mujeres!$A$1:$DW$117)</f>
        <v>0</v>
      </c>
      <c r="CR17" s="58" cm="1">
        <f t="array" ref="CR17">AnualidadPensionado(CR$1,$E17,$B17, $D17, Hombres!$A$1:$DW$117, Mujeres!$A$1:$DW$117)</f>
        <v>0</v>
      </c>
      <c r="CS17" s="58" cm="1">
        <f t="array" ref="CS17">AnualidadPensionado(CS$1,$E17,$B17, $D17, Hombres!$A$1:$DW$117, Mujeres!$A$1:$DW$117)</f>
        <v>0</v>
      </c>
      <c r="CT17" s="58" cm="1">
        <f t="array" ref="CT17">AnualidadPensionado(CT$1,$E17,$B17, $D17, Hombres!$A$1:$DW$117, Mujeres!$A$1:$DW$117)</f>
        <v>0</v>
      </c>
      <c r="CU17" s="58" cm="1">
        <f t="array" ref="CU17">AnualidadPensionado(CU$1,$E17,$B17, $D17, Hombres!$A$1:$DW$117, Mujeres!$A$1:$DW$117)</f>
        <v>0</v>
      </c>
      <c r="CV17" s="58" cm="1">
        <f t="array" ref="CV17">AnualidadPensionado(CV$1,$E17,$B17, $D17, Hombres!$A$1:$DW$117, Mujeres!$A$1:$DW$117)</f>
        <v>0</v>
      </c>
      <c r="CW17" s="58" cm="1">
        <f t="array" ref="CW17">AnualidadPensionado(CW$1,$E17,$B17, $D17, Hombres!$A$1:$DW$117, Mujeres!$A$1:$DW$117)</f>
        <v>0</v>
      </c>
      <c r="CX17" s="58" cm="1">
        <f t="array" ref="CX17">AnualidadPensionado(CX$1,$E17,$B17, $D17, Hombres!$A$1:$DW$117, Mujeres!$A$1:$DW$117)</f>
        <v>0</v>
      </c>
      <c r="CY17" s="58" cm="1">
        <f t="array" ref="CY17">AnualidadPensionado(CY$1,$E17,$B17, $D17, Hombres!$A$1:$DW$117, Mujeres!$A$1:$DW$117)</f>
        <v>0</v>
      </c>
    </row>
    <row r="18" spans="1:103" x14ac:dyDescent="0.35">
      <c r="A18" s="2">
        <v>17</v>
      </c>
      <c r="B18" s="3" t="s">
        <v>6</v>
      </c>
      <c r="C18" s="5">
        <v>16508</v>
      </c>
      <c r="D18" s="4">
        <v>203624.6</v>
      </c>
      <c r="E18" s="12" cm="1">
        <f t="array" ref="E18">edadCalc(C18)</f>
        <v>80</v>
      </c>
      <c r="G18" s="29"/>
      <c r="H18" s="58" cm="1">
        <f t="array" ref="H18">AnualidadPensionado(H$1,$E18,$B18, $D18, Hombres!$A$1:$DW$117, Mujeres!$A$1:$DW$117)</f>
        <v>0</v>
      </c>
      <c r="I18" s="58" cm="1">
        <f t="array" ref="I18">AnualidadPensionado(I$1,$E18,$B18, $D18, Hombres!$A$1:$DW$117, Mujeres!$A$1:$DW$117)</f>
        <v>2633489.078663053</v>
      </c>
      <c r="J18" s="58" cm="1">
        <f t="array" ref="J18">AnualidadPensionado(J$1,$E18,$B18, $D18, Hombres!$A$1:$DW$117, Mujeres!$A$1:$DW$117)</f>
        <v>2610505.8847301076</v>
      </c>
      <c r="K18" s="58" cm="1">
        <f t="array" ref="K18">AnualidadPensionado(K$1,$E18,$B18, $D18, Hombres!$A$1:$DW$117, Mujeres!$A$1:$DW$117)</f>
        <v>2577291.9902357212</v>
      </c>
      <c r="L18" s="58" cm="1">
        <f t="array" ref="L18">AnualidadPensionado(L$1,$E18,$B18, $D18, Hombres!$A$1:$DW$117, Mujeres!$A$1:$DW$117)</f>
        <v>2532990.023895239</v>
      </c>
      <c r="M18" s="58" cm="1">
        <f t="array" ref="M18">AnualidadPensionado(M$1,$E18,$B18, $D18, Hombres!$A$1:$DW$117, Mujeres!$A$1:$DW$117)</f>
        <v>2476949.6966683762</v>
      </c>
      <c r="N18" s="58" cm="1">
        <f t="array" ref="N18">AnualidadPensionado(N$1,$E18,$B18, $D18, Hombres!$A$1:$DW$117, Mujeres!$A$1:$DW$117)</f>
        <v>2408702.2991991229</v>
      </c>
      <c r="O18" s="58" cm="1">
        <f t="array" ref="O18">AnualidadPensionado(O$1,$E18,$B18, $D18, Hombres!$A$1:$DW$117, Mujeres!$A$1:$DW$117)</f>
        <v>2327837.0686096461</v>
      </c>
      <c r="P18" s="58" cm="1">
        <f t="array" ref="P18">AnualidadPensionado(P$1,$E18,$B18, $D18, Hombres!$A$1:$DW$117, Mujeres!$A$1:$DW$117)</f>
        <v>2234039.6859571994</v>
      </c>
      <c r="Q18" s="58" cm="1">
        <f t="array" ref="Q18">AnualidadPensionado(Q$1,$E18,$B18, $D18, Hombres!$A$1:$DW$117, Mujeres!$A$1:$DW$117)</f>
        <v>2127266.3506529103</v>
      </c>
      <c r="R18" s="58" cm="1">
        <f t="array" ref="R18">AnualidadPensionado(R$1,$E18,$B18, $D18, Hombres!$A$1:$DW$117, Mujeres!$A$1:$DW$117)</f>
        <v>2007965.7820096107</v>
      </c>
      <c r="S18" s="58" cm="1">
        <f t="array" ref="S18">AnualidadPensionado(S$1,$E18,$B18, $D18, Hombres!$A$1:$DW$117, Mujeres!$A$1:$DW$117)</f>
        <v>1877035.0057689762</v>
      </c>
      <c r="T18" s="58" cm="1">
        <f t="array" ref="T18">AnualidadPensionado(T$1,$E18,$B18, $D18, Hombres!$A$1:$DW$117, Mujeres!$A$1:$DW$117)</f>
        <v>1735684.6218746426</v>
      </c>
      <c r="U18" s="58" cm="1">
        <f t="array" ref="U18">AnualidadPensionado(U$1,$E18,$B18, $D18, Hombres!$A$1:$DW$117, Mujeres!$A$1:$DW$117)</f>
        <v>1585461.546565494</v>
      </c>
      <c r="V18" s="58" cm="1">
        <f t="array" ref="V18">AnualidadPensionado(V$1,$E18,$B18, $D18, Hombres!$A$1:$DW$117, Mujeres!$A$1:$DW$117)</f>
        <v>1428392.2873906475</v>
      </c>
      <c r="W18" s="58" cm="1">
        <f t="array" ref="W18">AnualidadPensionado(W$1,$E18,$B18, $D18, Hombres!$A$1:$DW$117, Mujeres!$A$1:$DW$117)</f>
        <v>1267117.6235805813</v>
      </c>
      <c r="X18" s="58" cm="1">
        <f t="array" ref="X18">AnualidadPensionado(X$1,$E18,$B18, $D18, Hombres!$A$1:$DW$117, Mujeres!$A$1:$DW$117)</f>
        <v>1104753.3223723008</v>
      </c>
      <c r="Y18" s="58" cm="1">
        <f t="array" ref="Y18">AnualidadPensionado(Y$1,$E18,$B18, $D18, Hombres!$A$1:$DW$117, Mujeres!$A$1:$DW$117)</f>
        <v>944624.52726357081</v>
      </c>
      <c r="Z18" s="58" cm="1">
        <f t="array" ref="Z18">AnualidadPensionado(Z$1,$E18,$B18, $D18, Hombres!$A$1:$DW$117, Mujeres!$A$1:$DW$117)</f>
        <v>790124.00668320677</v>
      </c>
      <c r="AA18" s="58" cm="1">
        <f t="array" ref="AA18">AnualidadPensionado(AA$1,$E18,$B18, $D18, Hombres!$A$1:$DW$117, Mujeres!$A$1:$DW$117)</f>
        <v>644628.38502931048</v>
      </c>
      <c r="AB18" s="58" cm="1">
        <f t="array" ref="AB18">AnualidadPensionado(AB$1,$E18,$B18, $D18, Hombres!$A$1:$DW$117, Mujeres!$A$1:$DW$117)</f>
        <v>511339.42798941012</v>
      </c>
      <c r="AC18" s="58" cm="1">
        <f t="array" ref="AC18">AnualidadPensionado(AC$1,$E18,$B18, $D18, Hombres!$A$1:$DW$117, Mujeres!$A$1:$DW$117)</f>
        <v>392948.44212891749</v>
      </c>
      <c r="AD18" s="58" cm="1">
        <f t="array" ref="AD18">AnualidadPensionado(AD$1,$E18,$B18, $D18, Hombres!$A$1:$DW$117, Mujeres!$A$1:$DW$117)</f>
        <v>291315.00630180299</v>
      </c>
      <c r="AE18" s="58" cm="1">
        <f t="array" ref="AE18">AnualidadPensionado(AE$1,$E18,$B18, $D18, Hombres!$A$1:$DW$117, Mujeres!$A$1:$DW$117)</f>
        <v>207317.94586283641</v>
      </c>
      <c r="AF18" s="58" cm="1">
        <f t="array" ref="AF18">AnualidadPensionado(AF$1,$E18,$B18, $D18, Hombres!$A$1:$DW$117, Mujeres!$A$1:$DW$117)</f>
        <v>140818.51114488507</v>
      </c>
      <c r="AG18" s="58" cm="1">
        <f t="array" ref="AG18">AnualidadPensionado(AG$1,$E18,$B18, $D18, Hombres!$A$1:$DW$117, Mujeres!$A$1:$DW$117)</f>
        <v>90694.385159384867</v>
      </c>
      <c r="AH18" s="58" cm="1">
        <f t="array" ref="AH18">AnualidadPensionado(AH$1,$E18,$B18, $D18, Hombres!$A$1:$DW$117, Mujeres!$A$1:$DW$117)</f>
        <v>54963.832040714668</v>
      </c>
      <c r="AI18" s="58" cm="1">
        <f t="array" ref="AI18">AnualidadPensionado(AI$1,$E18,$B18, $D18, Hombres!$A$1:$DW$117, Mujeres!$A$1:$DW$117)</f>
        <v>31056.983071902931</v>
      </c>
      <c r="AJ18" s="58" cm="1">
        <f t="array" ref="AJ18">AnualidadPensionado(AJ$1,$E18,$B18, $D18, Hombres!$A$1:$DW$117, Mujeres!$A$1:$DW$117)</f>
        <v>16180.082227664707</v>
      </c>
      <c r="AK18" s="58" cm="1">
        <f t="array" ref="AK18">AnualidadPensionado(AK$1,$E18,$B18, $D18, Hombres!$A$1:$DW$117, Mujeres!$A$1:$DW$117)</f>
        <v>7667.0462273196135</v>
      </c>
      <c r="AL18" s="58" cm="1">
        <f t="array" ref="AL18">AnualidadPensionado(AL$1,$E18,$B18, $D18, Hombres!$A$1:$DW$117, Mujeres!$A$1:$DW$117)</f>
        <v>3249.1685435844793</v>
      </c>
      <c r="AM18" s="58" cm="1">
        <f t="array" ref="AM18">AnualidadPensionado(AM$1,$E18,$B18, $D18, Hombres!$A$1:$DW$117, Mujeres!$A$1:$DW$117)</f>
        <v>1204.9991878643182</v>
      </c>
      <c r="AN18" s="58" cm="1">
        <f t="array" ref="AN18">AnualidadPensionado(AN$1,$E18,$B18, $D18, Hombres!$A$1:$DW$117, Mujeres!$A$1:$DW$117)</f>
        <v>379.8411658826995</v>
      </c>
      <c r="AO18" s="58" cm="1">
        <f t="array" ref="AO18">AnualidadPensionado(AO$1,$E18,$B18, $D18, Hombres!$A$1:$DW$117, Mujeres!$A$1:$DW$117)</f>
        <v>97.65244915989112</v>
      </c>
      <c r="AP18" s="58" cm="1">
        <f t="array" ref="AP18">AnualidadPensionado(AP$1,$E18,$B18, $D18, Hombres!$A$1:$DW$117, Mujeres!$A$1:$DW$117)</f>
        <v>19.217885202337378</v>
      </c>
      <c r="AQ18" s="58" cm="1">
        <f t="array" ref="AQ18">AnualidadPensionado(AQ$1,$E18,$B18, $D18, Hombres!$A$1:$DW$117, Mujeres!$A$1:$DW$117)</f>
        <v>2.5886946831427737</v>
      </c>
      <c r="AR18" s="58" cm="1">
        <f t="array" ref="AR18">AnualidadPensionado(AR$1,$E18,$B18, $D18, Hombres!$A$1:$DW$117, Mujeres!$A$1:$DW$117)</f>
        <v>0</v>
      </c>
      <c r="AS18" s="58" cm="1">
        <f t="array" ref="AS18">AnualidadPensionado(AS$1,$E18,$B18, $D18, Hombres!$A$1:$DW$117, Mujeres!$A$1:$DW$117)</f>
        <v>0</v>
      </c>
      <c r="AT18" s="58" cm="1">
        <f t="array" ref="AT18">AnualidadPensionado(AT$1,$E18,$B18, $D18, Hombres!$A$1:$DW$117, Mujeres!$A$1:$DW$117)</f>
        <v>0</v>
      </c>
      <c r="AU18" s="58" cm="1">
        <f t="array" ref="AU18">AnualidadPensionado(AU$1,$E18,$B18, $D18, Hombres!$A$1:$DW$117, Mujeres!$A$1:$DW$117)</f>
        <v>0</v>
      </c>
      <c r="AV18" s="58" cm="1">
        <f t="array" ref="AV18">AnualidadPensionado(AV$1,$E18,$B18, $D18, Hombres!$A$1:$DW$117, Mujeres!$A$1:$DW$117)</f>
        <v>0</v>
      </c>
      <c r="AW18" s="58" cm="1">
        <f t="array" ref="AW18">AnualidadPensionado(AW$1,$E18,$B18, $D18, Hombres!$A$1:$DW$117, Mujeres!$A$1:$DW$117)</f>
        <v>0</v>
      </c>
      <c r="AX18" s="58" cm="1">
        <f t="array" ref="AX18">AnualidadPensionado(AX$1,$E18,$B18, $D18, Hombres!$A$1:$DW$117, Mujeres!$A$1:$DW$117)</f>
        <v>0</v>
      </c>
      <c r="AY18" s="58" cm="1">
        <f t="array" ref="AY18">AnualidadPensionado(AY$1,$E18,$B18, $D18, Hombres!$A$1:$DW$117, Mujeres!$A$1:$DW$117)</f>
        <v>0</v>
      </c>
      <c r="AZ18" s="58" cm="1">
        <f t="array" ref="AZ18">AnualidadPensionado(AZ$1,$E18,$B18, $D18, Hombres!$A$1:$DW$117, Mujeres!$A$1:$DW$117)</f>
        <v>0</v>
      </c>
      <c r="BA18" s="58" cm="1">
        <f t="array" ref="BA18">AnualidadPensionado(BA$1,$E18,$B18, $D18, Hombres!$A$1:$DW$117, Mujeres!$A$1:$DW$117)</f>
        <v>0</v>
      </c>
      <c r="BB18" s="58" cm="1">
        <f t="array" ref="BB18">AnualidadPensionado(BB$1,$E18,$B18, $D18, Hombres!$A$1:$DW$117, Mujeres!$A$1:$DW$117)</f>
        <v>0</v>
      </c>
      <c r="BC18" s="58" cm="1">
        <f t="array" ref="BC18">AnualidadPensionado(BC$1,$E18,$B18, $D18, Hombres!$A$1:$DW$117, Mujeres!$A$1:$DW$117)</f>
        <v>0</v>
      </c>
      <c r="BD18" s="58" cm="1">
        <f t="array" ref="BD18">AnualidadPensionado(BD$1,$E18,$B18, $D18, Hombres!$A$1:$DW$117, Mujeres!$A$1:$DW$117)</f>
        <v>0</v>
      </c>
      <c r="BE18" s="58" cm="1">
        <f t="array" ref="BE18">AnualidadPensionado(BE$1,$E18,$B18, $D18, Hombres!$A$1:$DW$117, Mujeres!$A$1:$DW$117)</f>
        <v>0</v>
      </c>
      <c r="BF18" s="58" cm="1">
        <f t="array" ref="BF18">AnualidadPensionado(BF$1,$E18,$B18, $D18, Hombres!$A$1:$DW$117, Mujeres!$A$1:$DW$117)</f>
        <v>0</v>
      </c>
      <c r="BG18" s="58" cm="1">
        <f t="array" ref="BG18">AnualidadPensionado(BG$1,$E18,$B18, $D18, Hombres!$A$1:$DW$117, Mujeres!$A$1:$DW$117)</f>
        <v>0</v>
      </c>
      <c r="BH18" s="58" cm="1">
        <f t="array" ref="BH18">AnualidadPensionado(BH$1,$E18,$B18, $D18, Hombres!$A$1:$DW$117, Mujeres!$A$1:$DW$117)</f>
        <v>0</v>
      </c>
      <c r="BI18" s="58" cm="1">
        <f t="array" ref="BI18">AnualidadPensionado(BI$1,$E18,$B18, $D18, Hombres!$A$1:$DW$117, Mujeres!$A$1:$DW$117)</f>
        <v>0</v>
      </c>
      <c r="BJ18" s="58" cm="1">
        <f t="array" ref="BJ18">AnualidadPensionado(BJ$1,$E18,$B18, $D18, Hombres!$A$1:$DW$117, Mujeres!$A$1:$DW$117)</f>
        <v>0</v>
      </c>
      <c r="BK18" s="58" cm="1">
        <f t="array" ref="BK18">AnualidadPensionado(BK$1,$E18,$B18, $D18, Hombres!$A$1:$DW$117, Mujeres!$A$1:$DW$117)</f>
        <v>0</v>
      </c>
      <c r="BL18" s="58" cm="1">
        <f t="array" ref="BL18">AnualidadPensionado(BL$1,$E18,$B18, $D18, Hombres!$A$1:$DW$117, Mujeres!$A$1:$DW$117)</f>
        <v>0</v>
      </c>
      <c r="BM18" s="58" cm="1">
        <f t="array" ref="BM18">AnualidadPensionado(BM$1,$E18,$B18, $D18, Hombres!$A$1:$DW$117, Mujeres!$A$1:$DW$117)</f>
        <v>0</v>
      </c>
      <c r="BN18" s="58" cm="1">
        <f t="array" ref="BN18">AnualidadPensionado(BN$1,$E18,$B18, $D18, Hombres!$A$1:$DW$117, Mujeres!$A$1:$DW$117)</f>
        <v>0</v>
      </c>
      <c r="BO18" s="58" cm="1">
        <f t="array" ref="BO18">AnualidadPensionado(BO$1,$E18,$B18, $D18, Hombres!$A$1:$DW$117, Mujeres!$A$1:$DW$117)</f>
        <v>0</v>
      </c>
      <c r="BP18" s="58" cm="1">
        <f t="array" ref="BP18">AnualidadPensionado(BP$1,$E18,$B18, $D18, Hombres!$A$1:$DW$117, Mujeres!$A$1:$DW$117)</f>
        <v>0</v>
      </c>
      <c r="BQ18" s="58" cm="1">
        <f t="array" ref="BQ18">AnualidadPensionado(BQ$1,$E18,$B18, $D18, Hombres!$A$1:$DW$117, Mujeres!$A$1:$DW$117)</f>
        <v>0</v>
      </c>
      <c r="BR18" s="58" cm="1">
        <f t="array" ref="BR18">AnualidadPensionado(BR$1,$E18,$B18, $D18, Hombres!$A$1:$DW$117, Mujeres!$A$1:$DW$117)</f>
        <v>0</v>
      </c>
      <c r="BS18" s="58" cm="1">
        <f t="array" ref="BS18">AnualidadPensionado(BS$1,$E18,$B18, $D18, Hombres!$A$1:$DW$117, Mujeres!$A$1:$DW$117)</f>
        <v>0</v>
      </c>
      <c r="BT18" s="58" cm="1">
        <f t="array" ref="BT18">AnualidadPensionado(BT$1,$E18,$B18, $D18, Hombres!$A$1:$DW$117, Mujeres!$A$1:$DW$117)</f>
        <v>0</v>
      </c>
      <c r="BU18" s="58" cm="1">
        <f t="array" ref="BU18">AnualidadPensionado(BU$1,$E18,$B18, $D18, Hombres!$A$1:$DW$117, Mujeres!$A$1:$DW$117)</f>
        <v>0</v>
      </c>
      <c r="BV18" s="58" cm="1">
        <f t="array" ref="BV18">AnualidadPensionado(BV$1,$E18,$B18, $D18, Hombres!$A$1:$DW$117, Mujeres!$A$1:$DW$117)</f>
        <v>0</v>
      </c>
      <c r="BW18" s="58" cm="1">
        <f t="array" ref="BW18">AnualidadPensionado(BW$1,$E18,$B18, $D18, Hombres!$A$1:$DW$117, Mujeres!$A$1:$DW$117)</f>
        <v>0</v>
      </c>
      <c r="BX18" s="58" cm="1">
        <f t="array" ref="BX18">AnualidadPensionado(BX$1,$E18,$B18, $D18, Hombres!$A$1:$DW$117, Mujeres!$A$1:$DW$117)</f>
        <v>0</v>
      </c>
      <c r="BY18" s="58" cm="1">
        <f t="array" ref="BY18">AnualidadPensionado(BY$1,$E18,$B18, $D18, Hombres!$A$1:$DW$117, Mujeres!$A$1:$DW$117)</f>
        <v>0</v>
      </c>
      <c r="BZ18" s="58" cm="1">
        <f t="array" ref="BZ18">AnualidadPensionado(BZ$1,$E18,$B18, $D18, Hombres!$A$1:$DW$117, Mujeres!$A$1:$DW$117)</f>
        <v>0</v>
      </c>
      <c r="CA18" s="58" cm="1">
        <f t="array" ref="CA18">AnualidadPensionado(CA$1,$E18,$B18, $D18, Hombres!$A$1:$DW$117, Mujeres!$A$1:$DW$117)</f>
        <v>0</v>
      </c>
      <c r="CB18" s="58" cm="1">
        <f t="array" ref="CB18">AnualidadPensionado(CB$1,$E18,$B18, $D18, Hombres!$A$1:$DW$117, Mujeres!$A$1:$DW$117)</f>
        <v>0</v>
      </c>
      <c r="CC18" s="58" cm="1">
        <f t="array" ref="CC18">AnualidadPensionado(CC$1,$E18,$B18, $D18, Hombres!$A$1:$DW$117, Mujeres!$A$1:$DW$117)</f>
        <v>0</v>
      </c>
      <c r="CD18" s="58" cm="1">
        <f t="array" ref="CD18">AnualidadPensionado(CD$1,$E18,$B18, $D18, Hombres!$A$1:$DW$117, Mujeres!$A$1:$DW$117)</f>
        <v>0</v>
      </c>
      <c r="CE18" s="58" cm="1">
        <f t="array" ref="CE18">AnualidadPensionado(CE$1,$E18,$B18, $D18, Hombres!$A$1:$DW$117, Mujeres!$A$1:$DW$117)</f>
        <v>0</v>
      </c>
      <c r="CF18" s="58" cm="1">
        <f t="array" ref="CF18">AnualidadPensionado(CF$1,$E18,$B18, $D18, Hombres!$A$1:$DW$117, Mujeres!$A$1:$DW$117)</f>
        <v>0</v>
      </c>
      <c r="CG18" s="58" cm="1">
        <f t="array" ref="CG18">AnualidadPensionado(CG$1,$E18,$B18, $D18, Hombres!$A$1:$DW$117, Mujeres!$A$1:$DW$117)</f>
        <v>0</v>
      </c>
      <c r="CH18" s="58" cm="1">
        <f t="array" ref="CH18">AnualidadPensionado(CH$1,$E18,$B18, $D18, Hombres!$A$1:$DW$117, Mujeres!$A$1:$DW$117)</f>
        <v>0</v>
      </c>
      <c r="CI18" s="58" cm="1">
        <f t="array" ref="CI18">AnualidadPensionado(CI$1,$E18,$B18, $D18, Hombres!$A$1:$DW$117, Mujeres!$A$1:$DW$117)</f>
        <v>0</v>
      </c>
      <c r="CJ18" s="58" cm="1">
        <f t="array" ref="CJ18">AnualidadPensionado(CJ$1,$E18,$B18, $D18, Hombres!$A$1:$DW$117, Mujeres!$A$1:$DW$117)</f>
        <v>0</v>
      </c>
      <c r="CK18" s="58" cm="1">
        <f t="array" ref="CK18">AnualidadPensionado(CK$1,$E18,$B18, $D18, Hombres!$A$1:$DW$117, Mujeres!$A$1:$DW$117)</f>
        <v>0</v>
      </c>
      <c r="CL18" s="58" cm="1">
        <f t="array" ref="CL18">AnualidadPensionado(CL$1,$E18,$B18, $D18, Hombres!$A$1:$DW$117, Mujeres!$A$1:$DW$117)</f>
        <v>0</v>
      </c>
      <c r="CM18" s="58" cm="1">
        <f t="array" ref="CM18">AnualidadPensionado(CM$1,$E18,$B18, $D18, Hombres!$A$1:$DW$117, Mujeres!$A$1:$DW$117)</f>
        <v>0</v>
      </c>
      <c r="CN18" s="58" cm="1">
        <f t="array" ref="CN18">AnualidadPensionado(CN$1,$E18,$B18, $D18, Hombres!$A$1:$DW$117, Mujeres!$A$1:$DW$117)</f>
        <v>0</v>
      </c>
      <c r="CO18" s="58" cm="1">
        <f t="array" ref="CO18">AnualidadPensionado(CO$1,$E18,$B18, $D18, Hombres!$A$1:$DW$117, Mujeres!$A$1:$DW$117)</f>
        <v>0</v>
      </c>
      <c r="CP18" s="58" cm="1">
        <f t="array" ref="CP18">AnualidadPensionado(CP$1,$E18,$B18, $D18, Hombres!$A$1:$DW$117, Mujeres!$A$1:$DW$117)</f>
        <v>0</v>
      </c>
      <c r="CQ18" s="58" cm="1">
        <f t="array" ref="CQ18">AnualidadPensionado(CQ$1,$E18,$B18, $D18, Hombres!$A$1:$DW$117, Mujeres!$A$1:$DW$117)</f>
        <v>0</v>
      </c>
      <c r="CR18" s="58" cm="1">
        <f t="array" ref="CR18">AnualidadPensionado(CR$1,$E18,$B18, $D18, Hombres!$A$1:$DW$117, Mujeres!$A$1:$DW$117)</f>
        <v>0</v>
      </c>
      <c r="CS18" s="58" cm="1">
        <f t="array" ref="CS18">AnualidadPensionado(CS$1,$E18,$B18, $D18, Hombres!$A$1:$DW$117, Mujeres!$A$1:$DW$117)</f>
        <v>0</v>
      </c>
      <c r="CT18" s="58" cm="1">
        <f t="array" ref="CT18">AnualidadPensionado(CT$1,$E18,$B18, $D18, Hombres!$A$1:$DW$117, Mujeres!$A$1:$DW$117)</f>
        <v>0</v>
      </c>
      <c r="CU18" s="58" cm="1">
        <f t="array" ref="CU18">AnualidadPensionado(CU$1,$E18,$B18, $D18, Hombres!$A$1:$DW$117, Mujeres!$A$1:$DW$117)</f>
        <v>0</v>
      </c>
      <c r="CV18" s="58" cm="1">
        <f t="array" ref="CV18">AnualidadPensionado(CV$1,$E18,$B18, $D18, Hombres!$A$1:$DW$117, Mujeres!$A$1:$DW$117)</f>
        <v>0</v>
      </c>
      <c r="CW18" s="58" cm="1">
        <f t="array" ref="CW18">AnualidadPensionado(CW$1,$E18,$B18, $D18, Hombres!$A$1:$DW$117, Mujeres!$A$1:$DW$117)</f>
        <v>0</v>
      </c>
      <c r="CX18" s="58" cm="1">
        <f t="array" ref="CX18">AnualidadPensionado(CX$1,$E18,$B18, $D18, Hombres!$A$1:$DW$117, Mujeres!$A$1:$DW$117)</f>
        <v>0</v>
      </c>
      <c r="CY18" s="58" cm="1">
        <f t="array" ref="CY18">AnualidadPensionado(CY$1,$E18,$B18, $D18, Hombres!$A$1:$DW$117, Mujeres!$A$1:$DW$117)</f>
        <v>0</v>
      </c>
    </row>
    <row r="19" spans="1:103" x14ac:dyDescent="0.35">
      <c r="A19" s="2">
        <v>18</v>
      </c>
      <c r="B19" s="3" t="s">
        <v>5</v>
      </c>
      <c r="C19" s="5">
        <v>19216</v>
      </c>
      <c r="D19" s="4">
        <v>174754.25</v>
      </c>
      <c r="E19" s="12" cm="1">
        <f t="array" ref="E19">edadCalc(C19)</f>
        <v>73</v>
      </c>
      <c r="G19" s="29"/>
      <c r="H19" s="58" cm="1">
        <f t="array" ref="H19">AnualidadPensionado(H$1,$E19,$B19, $D19, Hombres!$A$1:$DW$117, Mujeres!$A$1:$DW$117)</f>
        <v>0</v>
      </c>
      <c r="I19" s="58" cm="1">
        <f t="array" ref="I19">AnualidadPensionado(I$1,$E19,$B19, $D19, Hombres!$A$1:$DW$117, Mujeres!$A$1:$DW$117)</f>
        <v>2283391.8248074506</v>
      </c>
      <c r="J19" s="58" cm="1">
        <f t="array" ref="J19">AnualidadPensionado(J$1,$E19,$B19, $D19, Hombres!$A$1:$DW$117, Mujeres!$A$1:$DW$117)</f>
        <v>2289226.4343670877</v>
      </c>
      <c r="K19" s="58" cm="1">
        <f t="array" ref="K19">AnualidadPensionado(K$1,$E19,$B19, $D19, Hombres!$A$1:$DW$117, Mujeres!$A$1:$DW$117)</f>
        <v>2288984.5455451268</v>
      </c>
      <c r="L19" s="58" cm="1">
        <f t="array" ref="L19">AnualidadPensionado(L$1,$E19,$B19, $D19, Hombres!$A$1:$DW$117, Mujeres!$A$1:$DW$117)</f>
        <v>2282573.1730805603</v>
      </c>
      <c r="M19" s="58" cm="1">
        <f t="array" ref="M19">AnualidadPensionado(M$1,$E19,$B19, $D19, Hombres!$A$1:$DW$117, Mujeres!$A$1:$DW$117)</f>
        <v>2269974.866533157</v>
      </c>
      <c r="N19" s="58" cm="1">
        <f t="array" ref="N19">AnualidadPensionado(N$1,$E19,$B19, $D19, Hombres!$A$1:$DW$117, Mujeres!$A$1:$DW$117)</f>
        <v>2251108.2768765739</v>
      </c>
      <c r="O19" s="58" cm="1">
        <f t="array" ref="O19">AnualidadPensionado(O$1,$E19,$B19, $D19, Hombres!$A$1:$DW$117, Mujeres!$A$1:$DW$117)</f>
        <v>2225613.6855019415</v>
      </c>
      <c r="P19" s="58" cm="1">
        <f t="array" ref="P19">AnualidadPensionado(P$1,$E19,$B19, $D19, Hombres!$A$1:$DW$117, Mujeres!$A$1:$DW$117)</f>
        <v>2189407.8338352512</v>
      </c>
      <c r="Q19" s="58" cm="1">
        <f t="array" ref="Q19">AnualidadPensionado(Q$1,$E19,$B19, $D19, Hombres!$A$1:$DW$117, Mujeres!$A$1:$DW$117)</f>
        <v>2144766.7780110212</v>
      </c>
      <c r="R19" s="58" cm="1">
        <f t="array" ref="R19">AnualidadPensionado(R$1,$E19,$B19, $D19, Hombres!$A$1:$DW$117, Mujeres!$A$1:$DW$117)</f>
        <v>2091432.049675612</v>
      </c>
      <c r="S19" s="58" cm="1">
        <f t="array" ref="S19">AnualidadPensionado(S$1,$E19,$B19, $D19, Hombres!$A$1:$DW$117, Mujeres!$A$1:$DW$117)</f>
        <v>2029271.8510859611</v>
      </c>
      <c r="T19" s="58" cm="1">
        <f t="array" ref="T19">AnualidadPensionado(T$1,$E19,$B19, $D19, Hombres!$A$1:$DW$117, Mujeres!$A$1:$DW$117)</f>
        <v>1958169.3655856184</v>
      </c>
      <c r="U19" s="58" cm="1">
        <f t="array" ref="U19">AnualidadPensionado(U$1,$E19,$B19, $D19, Hombres!$A$1:$DW$117, Mujeres!$A$1:$DW$117)</f>
        <v>1878071.6695840231</v>
      </c>
      <c r="V19" s="58" cm="1">
        <f t="array" ref="V19">AnualidadPensionado(V$1,$E19,$B19, $D19, Hombres!$A$1:$DW$117, Mujeres!$A$1:$DW$117)</f>
        <v>1789076.8602478351</v>
      </c>
      <c r="W19" s="58" cm="1">
        <f t="array" ref="W19">AnualidadPensionado(W$1,$E19,$B19, $D19, Hombres!$A$1:$DW$117, Mujeres!$A$1:$DW$117)</f>
        <v>1691598.5870841697</v>
      </c>
      <c r="X19" s="58" cm="1">
        <f t="array" ref="X19">AnualidadPensionado(X$1,$E19,$B19, $D19, Hombres!$A$1:$DW$117, Mujeres!$A$1:$DW$117)</f>
        <v>1586352.1677341461</v>
      </c>
      <c r="Y19" s="58" cm="1">
        <f t="array" ref="Y19">AnualidadPensionado(Y$1,$E19,$B19, $D19, Hombres!$A$1:$DW$117, Mujeres!$A$1:$DW$117)</f>
        <v>1474234.6342946738</v>
      </c>
      <c r="Z19" s="58" cm="1">
        <f t="array" ref="Z19">AnualidadPensionado(Z$1,$E19,$B19, $D19, Hombres!$A$1:$DW$117, Mujeres!$A$1:$DW$117)</f>
        <v>1356327.7763082287</v>
      </c>
      <c r="AA19" s="58" cm="1">
        <f t="array" ref="AA19">AnualidadPensionado(AA$1,$E19,$B19, $D19, Hombres!$A$1:$DW$117, Mujeres!$A$1:$DW$117)</f>
        <v>1233979.3679782068</v>
      </c>
      <c r="AB19" s="58" cm="1">
        <f t="array" ref="AB19">AnualidadPensionado(AB$1,$E19,$B19, $D19, Hombres!$A$1:$DW$117, Mujeres!$A$1:$DW$117)</f>
        <v>1108901.1609623502</v>
      </c>
      <c r="AC19" s="58" cm="1">
        <f t="array" ref="AC19">AnualidadPensionado(AC$1,$E19,$B19, $D19, Hombres!$A$1:$DW$117, Mujeres!$A$1:$DW$117)</f>
        <v>983076.5015340182</v>
      </c>
      <c r="AD19" s="58" cm="1">
        <f t="array" ref="AD19">AnualidadPensionado(AD$1,$E19,$B19, $D19, Hombres!$A$1:$DW$117, Mujeres!$A$1:$DW$117)</f>
        <v>858568.01836321782</v>
      </c>
      <c r="AE19" s="58" cm="1">
        <f t="array" ref="AE19">AnualidadPensionado(AE$1,$E19,$B19, $D19, Hombres!$A$1:$DW$117, Mujeres!$A$1:$DW$117)</f>
        <v>737441.05430613901</v>
      </c>
      <c r="AF19" s="58" cm="1">
        <f t="array" ref="AF19">AnualidadPensionado(AF$1,$E19,$B19, $D19, Hombres!$A$1:$DW$117, Mujeres!$A$1:$DW$117)</f>
        <v>621764.28509379399</v>
      </c>
      <c r="AG19" s="58" cm="1">
        <f t="array" ref="AG19">AnualidadPensionado(AG$1,$E19,$B19, $D19, Hombres!$A$1:$DW$117, Mujeres!$A$1:$DW$117)</f>
        <v>513575.60393626837</v>
      </c>
      <c r="AH19" s="58" cm="1">
        <f t="array" ref="AH19">AnualidadPensionado(AH$1,$E19,$B19, $D19, Hombres!$A$1:$DW$117, Mujeres!$A$1:$DW$117)</f>
        <v>414694.90588640713</v>
      </c>
      <c r="AI19" s="58" cm="1">
        <f t="array" ref="AI19">AnualidadPensionado(AI$1,$E19,$B19, $D19, Hombres!$A$1:$DW$117, Mujeres!$A$1:$DW$117)</f>
        <v>326525.29326341959</v>
      </c>
      <c r="AJ19" s="58" cm="1">
        <f t="array" ref="AJ19">AnualidadPensionado(AJ$1,$E19,$B19, $D19, Hombres!$A$1:$DW$117, Mujeres!$A$1:$DW$117)</f>
        <v>249977.24746930329</v>
      </c>
      <c r="AK19" s="58" cm="1">
        <f t="array" ref="AK19">AnualidadPensionado(AK$1,$E19,$B19, $D19, Hombres!$A$1:$DW$117, Mujeres!$A$1:$DW$117)</f>
        <v>185458.20688955821</v>
      </c>
      <c r="AL19" s="58" cm="1">
        <f t="array" ref="AL19">AnualidadPensionado(AL$1,$E19,$B19, $D19, Hombres!$A$1:$DW$117, Mujeres!$A$1:$DW$117)</f>
        <v>132862.49235118736</v>
      </c>
      <c r="AM19" s="58" cm="1">
        <f t="array" ref="AM19">AnualidadPensionado(AM$1,$E19,$B19, $D19, Hombres!$A$1:$DW$117, Mujeres!$A$1:$DW$117)</f>
        <v>91548.232189111615</v>
      </c>
      <c r="AN19" s="58" cm="1">
        <f t="array" ref="AN19">AnualidadPensionado(AN$1,$E19,$B19, $D19, Hombres!$A$1:$DW$117, Mujeres!$A$1:$DW$117)</f>
        <v>60392.073935620654</v>
      </c>
      <c r="AO19" s="58" cm="1">
        <f t="array" ref="AO19">AnualidadPensionado(AO$1,$E19,$B19, $D19, Hombres!$A$1:$DW$117, Mujeres!$A$1:$DW$117)</f>
        <v>37933.30509321679</v>
      </c>
      <c r="AP19" s="58" cm="1">
        <f t="array" ref="AP19">AnualidadPensionado(AP$1,$E19,$B19, $D19, Hombres!$A$1:$DW$117, Mujeres!$A$1:$DW$117)</f>
        <v>22543.771372559335</v>
      </c>
      <c r="AQ19" s="58" cm="1">
        <f t="array" ref="AQ19">AnualidadPensionado(AQ$1,$E19,$B19, $D19, Hombres!$A$1:$DW$117, Mujeres!$A$1:$DW$117)</f>
        <v>12586.10547542831</v>
      </c>
      <c r="AR19" s="58" cm="1">
        <f t="array" ref="AR19">AnualidadPensionado(AR$1,$E19,$B19, $D19, Hombres!$A$1:$DW$117, Mujeres!$A$1:$DW$117)</f>
        <v>6546.7185069051866</v>
      </c>
      <c r="AS19" s="58" cm="1">
        <f t="array" ref="AS19">AnualidadPensionado(AS$1,$E19,$B19, $D19, Hombres!$A$1:$DW$117, Mujeres!$A$1:$DW$117)</f>
        <v>3141.1685222059846</v>
      </c>
      <c r="AT19" s="58" cm="1">
        <f t="array" ref="AT19">AnualidadPensionado(AT$1,$E19,$B19, $D19, Hombres!$A$1:$DW$117, Mujeres!$A$1:$DW$117)</f>
        <v>1373.3220504886642</v>
      </c>
      <c r="AU19" s="58" cm="1">
        <f t="array" ref="AU19">AnualidadPensionado(AU$1,$E19,$B19, $D19, Hombres!$A$1:$DW$117, Mujeres!$A$1:$DW$117)</f>
        <v>538.88694176979755</v>
      </c>
      <c r="AV19" s="58" cm="1">
        <f t="array" ref="AV19">AnualidadPensionado(AV$1,$E19,$B19, $D19, Hombres!$A$1:$DW$117, Mujeres!$A$1:$DW$117)</f>
        <v>186.23278822149058</v>
      </c>
      <c r="AW19" s="58" cm="1">
        <f t="array" ref="AW19">AnualidadPensionado(AW$1,$E19,$B19, $D19, Hombres!$A$1:$DW$117, Mujeres!$A$1:$DW$117)</f>
        <v>55.300853768518756</v>
      </c>
      <c r="AX19" s="58" cm="1">
        <f t="array" ref="AX19">AnualidadPensionado(AX$1,$E19,$B19, $D19, Hombres!$A$1:$DW$117, Mujeres!$A$1:$DW$117)</f>
        <v>13.635608437191264</v>
      </c>
      <c r="AY19" s="58" cm="1">
        <f t="array" ref="AY19">AnualidadPensionado(AY$1,$E19,$B19, $D19, Hombres!$A$1:$DW$117, Mujeres!$A$1:$DW$117)</f>
        <v>0</v>
      </c>
      <c r="AZ19" s="58" cm="1">
        <f t="array" ref="AZ19">AnualidadPensionado(AZ$1,$E19,$B19, $D19, Hombres!$A$1:$DW$117, Mujeres!$A$1:$DW$117)</f>
        <v>0</v>
      </c>
      <c r="BA19" s="58" cm="1">
        <f t="array" ref="BA19">AnualidadPensionado(BA$1,$E19,$B19, $D19, Hombres!$A$1:$DW$117, Mujeres!$A$1:$DW$117)</f>
        <v>0</v>
      </c>
      <c r="BB19" s="58" cm="1">
        <f t="array" ref="BB19">AnualidadPensionado(BB$1,$E19,$B19, $D19, Hombres!$A$1:$DW$117, Mujeres!$A$1:$DW$117)</f>
        <v>0</v>
      </c>
      <c r="BC19" s="58" cm="1">
        <f t="array" ref="BC19">AnualidadPensionado(BC$1,$E19,$B19, $D19, Hombres!$A$1:$DW$117, Mujeres!$A$1:$DW$117)</f>
        <v>0</v>
      </c>
      <c r="BD19" s="58" cm="1">
        <f t="array" ref="BD19">AnualidadPensionado(BD$1,$E19,$B19, $D19, Hombres!$A$1:$DW$117, Mujeres!$A$1:$DW$117)</f>
        <v>0</v>
      </c>
      <c r="BE19" s="58" cm="1">
        <f t="array" ref="BE19">AnualidadPensionado(BE$1,$E19,$B19, $D19, Hombres!$A$1:$DW$117, Mujeres!$A$1:$DW$117)</f>
        <v>0</v>
      </c>
      <c r="BF19" s="58" cm="1">
        <f t="array" ref="BF19">AnualidadPensionado(BF$1,$E19,$B19, $D19, Hombres!$A$1:$DW$117, Mujeres!$A$1:$DW$117)</f>
        <v>0</v>
      </c>
      <c r="BG19" s="58" cm="1">
        <f t="array" ref="BG19">AnualidadPensionado(BG$1,$E19,$B19, $D19, Hombres!$A$1:$DW$117, Mujeres!$A$1:$DW$117)</f>
        <v>0</v>
      </c>
      <c r="BH19" s="58" cm="1">
        <f t="array" ref="BH19">AnualidadPensionado(BH$1,$E19,$B19, $D19, Hombres!$A$1:$DW$117, Mujeres!$A$1:$DW$117)</f>
        <v>0</v>
      </c>
      <c r="BI19" s="58" cm="1">
        <f t="array" ref="BI19">AnualidadPensionado(BI$1,$E19,$B19, $D19, Hombres!$A$1:$DW$117, Mujeres!$A$1:$DW$117)</f>
        <v>0</v>
      </c>
      <c r="BJ19" s="58" cm="1">
        <f t="array" ref="BJ19">AnualidadPensionado(BJ$1,$E19,$B19, $D19, Hombres!$A$1:$DW$117, Mujeres!$A$1:$DW$117)</f>
        <v>0</v>
      </c>
      <c r="BK19" s="58" cm="1">
        <f t="array" ref="BK19">AnualidadPensionado(BK$1,$E19,$B19, $D19, Hombres!$A$1:$DW$117, Mujeres!$A$1:$DW$117)</f>
        <v>0</v>
      </c>
      <c r="BL19" s="58" cm="1">
        <f t="array" ref="BL19">AnualidadPensionado(BL$1,$E19,$B19, $D19, Hombres!$A$1:$DW$117, Mujeres!$A$1:$DW$117)</f>
        <v>0</v>
      </c>
      <c r="BM19" s="58" cm="1">
        <f t="array" ref="BM19">AnualidadPensionado(BM$1,$E19,$B19, $D19, Hombres!$A$1:$DW$117, Mujeres!$A$1:$DW$117)</f>
        <v>0</v>
      </c>
      <c r="BN19" s="58" cm="1">
        <f t="array" ref="BN19">AnualidadPensionado(BN$1,$E19,$B19, $D19, Hombres!$A$1:$DW$117, Mujeres!$A$1:$DW$117)</f>
        <v>0</v>
      </c>
      <c r="BO19" s="58" cm="1">
        <f t="array" ref="BO19">AnualidadPensionado(BO$1,$E19,$B19, $D19, Hombres!$A$1:$DW$117, Mujeres!$A$1:$DW$117)</f>
        <v>0</v>
      </c>
      <c r="BP19" s="58" cm="1">
        <f t="array" ref="BP19">AnualidadPensionado(BP$1,$E19,$B19, $D19, Hombres!$A$1:$DW$117, Mujeres!$A$1:$DW$117)</f>
        <v>0</v>
      </c>
      <c r="BQ19" s="58" cm="1">
        <f t="array" ref="BQ19">AnualidadPensionado(BQ$1,$E19,$B19, $D19, Hombres!$A$1:$DW$117, Mujeres!$A$1:$DW$117)</f>
        <v>0</v>
      </c>
      <c r="BR19" s="58" cm="1">
        <f t="array" ref="BR19">AnualidadPensionado(BR$1,$E19,$B19, $D19, Hombres!$A$1:$DW$117, Mujeres!$A$1:$DW$117)</f>
        <v>0</v>
      </c>
      <c r="BS19" s="58" cm="1">
        <f t="array" ref="BS19">AnualidadPensionado(BS$1,$E19,$B19, $D19, Hombres!$A$1:$DW$117, Mujeres!$A$1:$DW$117)</f>
        <v>0</v>
      </c>
      <c r="BT19" s="58" cm="1">
        <f t="array" ref="BT19">AnualidadPensionado(BT$1,$E19,$B19, $D19, Hombres!$A$1:$DW$117, Mujeres!$A$1:$DW$117)</f>
        <v>0</v>
      </c>
      <c r="BU19" s="58" cm="1">
        <f t="array" ref="BU19">AnualidadPensionado(BU$1,$E19,$B19, $D19, Hombres!$A$1:$DW$117, Mujeres!$A$1:$DW$117)</f>
        <v>0</v>
      </c>
      <c r="BV19" s="58" cm="1">
        <f t="array" ref="BV19">AnualidadPensionado(BV$1,$E19,$B19, $D19, Hombres!$A$1:$DW$117, Mujeres!$A$1:$DW$117)</f>
        <v>0</v>
      </c>
      <c r="BW19" s="58" cm="1">
        <f t="array" ref="BW19">AnualidadPensionado(BW$1,$E19,$B19, $D19, Hombres!$A$1:$DW$117, Mujeres!$A$1:$DW$117)</f>
        <v>0</v>
      </c>
      <c r="BX19" s="58" cm="1">
        <f t="array" ref="BX19">AnualidadPensionado(BX$1,$E19,$B19, $D19, Hombres!$A$1:$DW$117, Mujeres!$A$1:$DW$117)</f>
        <v>0</v>
      </c>
      <c r="BY19" s="58" cm="1">
        <f t="array" ref="BY19">AnualidadPensionado(BY$1,$E19,$B19, $D19, Hombres!$A$1:$DW$117, Mujeres!$A$1:$DW$117)</f>
        <v>0</v>
      </c>
      <c r="BZ19" s="58" cm="1">
        <f t="array" ref="BZ19">AnualidadPensionado(BZ$1,$E19,$B19, $D19, Hombres!$A$1:$DW$117, Mujeres!$A$1:$DW$117)</f>
        <v>0</v>
      </c>
      <c r="CA19" s="58" cm="1">
        <f t="array" ref="CA19">AnualidadPensionado(CA$1,$E19,$B19, $D19, Hombres!$A$1:$DW$117, Mujeres!$A$1:$DW$117)</f>
        <v>0</v>
      </c>
      <c r="CB19" s="58" cm="1">
        <f t="array" ref="CB19">AnualidadPensionado(CB$1,$E19,$B19, $D19, Hombres!$A$1:$DW$117, Mujeres!$A$1:$DW$117)</f>
        <v>0</v>
      </c>
      <c r="CC19" s="58" cm="1">
        <f t="array" ref="CC19">AnualidadPensionado(CC$1,$E19,$B19, $D19, Hombres!$A$1:$DW$117, Mujeres!$A$1:$DW$117)</f>
        <v>0</v>
      </c>
      <c r="CD19" s="58" cm="1">
        <f t="array" ref="CD19">AnualidadPensionado(CD$1,$E19,$B19, $D19, Hombres!$A$1:$DW$117, Mujeres!$A$1:$DW$117)</f>
        <v>0</v>
      </c>
      <c r="CE19" s="58" cm="1">
        <f t="array" ref="CE19">AnualidadPensionado(CE$1,$E19,$B19, $D19, Hombres!$A$1:$DW$117, Mujeres!$A$1:$DW$117)</f>
        <v>0</v>
      </c>
      <c r="CF19" s="58" cm="1">
        <f t="array" ref="CF19">AnualidadPensionado(CF$1,$E19,$B19, $D19, Hombres!$A$1:$DW$117, Mujeres!$A$1:$DW$117)</f>
        <v>0</v>
      </c>
      <c r="CG19" s="58" cm="1">
        <f t="array" ref="CG19">AnualidadPensionado(CG$1,$E19,$B19, $D19, Hombres!$A$1:$DW$117, Mujeres!$A$1:$DW$117)</f>
        <v>0</v>
      </c>
      <c r="CH19" s="58" cm="1">
        <f t="array" ref="CH19">AnualidadPensionado(CH$1,$E19,$B19, $D19, Hombres!$A$1:$DW$117, Mujeres!$A$1:$DW$117)</f>
        <v>0</v>
      </c>
      <c r="CI19" s="58" cm="1">
        <f t="array" ref="CI19">AnualidadPensionado(CI$1,$E19,$B19, $D19, Hombres!$A$1:$DW$117, Mujeres!$A$1:$DW$117)</f>
        <v>0</v>
      </c>
      <c r="CJ19" s="58" cm="1">
        <f t="array" ref="CJ19">AnualidadPensionado(CJ$1,$E19,$B19, $D19, Hombres!$A$1:$DW$117, Mujeres!$A$1:$DW$117)</f>
        <v>0</v>
      </c>
      <c r="CK19" s="58" cm="1">
        <f t="array" ref="CK19">AnualidadPensionado(CK$1,$E19,$B19, $D19, Hombres!$A$1:$DW$117, Mujeres!$A$1:$DW$117)</f>
        <v>0</v>
      </c>
      <c r="CL19" s="58" cm="1">
        <f t="array" ref="CL19">AnualidadPensionado(CL$1,$E19,$B19, $D19, Hombres!$A$1:$DW$117, Mujeres!$A$1:$DW$117)</f>
        <v>0</v>
      </c>
      <c r="CM19" s="58" cm="1">
        <f t="array" ref="CM19">AnualidadPensionado(CM$1,$E19,$B19, $D19, Hombres!$A$1:$DW$117, Mujeres!$A$1:$DW$117)</f>
        <v>0</v>
      </c>
      <c r="CN19" s="58" cm="1">
        <f t="array" ref="CN19">AnualidadPensionado(CN$1,$E19,$B19, $D19, Hombres!$A$1:$DW$117, Mujeres!$A$1:$DW$117)</f>
        <v>0</v>
      </c>
      <c r="CO19" s="58" cm="1">
        <f t="array" ref="CO19">AnualidadPensionado(CO$1,$E19,$B19, $D19, Hombres!$A$1:$DW$117, Mujeres!$A$1:$DW$117)</f>
        <v>0</v>
      </c>
      <c r="CP19" s="58" cm="1">
        <f t="array" ref="CP19">AnualidadPensionado(CP$1,$E19,$B19, $D19, Hombres!$A$1:$DW$117, Mujeres!$A$1:$DW$117)</f>
        <v>0</v>
      </c>
      <c r="CQ19" s="58" cm="1">
        <f t="array" ref="CQ19">AnualidadPensionado(CQ$1,$E19,$B19, $D19, Hombres!$A$1:$DW$117, Mujeres!$A$1:$DW$117)</f>
        <v>0</v>
      </c>
      <c r="CR19" s="58" cm="1">
        <f t="array" ref="CR19">AnualidadPensionado(CR$1,$E19,$B19, $D19, Hombres!$A$1:$DW$117, Mujeres!$A$1:$DW$117)</f>
        <v>0</v>
      </c>
      <c r="CS19" s="58" cm="1">
        <f t="array" ref="CS19">AnualidadPensionado(CS$1,$E19,$B19, $D19, Hombres!$A$1:$DW$117, Mujeres!$A$1:$DW$117)</f>
        <v>0</v>
      </c>
      <c r="CT19" s="58" cm="1">
        <f t="array" ref="CT19">AnualidadPensionado(CT$1,$E19,$B19, $D19, Hombres!$A$1:$DW$117, Mujeres!$A$1:$DW$117)</f>
        <v>0</v>
      </c>
      <c r="CU19" s="58" cm="1">
        <f t="array" ref="CU19">AnualidadPensionado(CU$1,$E19,$B19, $D19, Hombres!$A$1:$DW$117, Mujeres!$A$1:$DW$117)</f>
        <v>0</v>
      </c>
      <c r="CV19" s="58" cm="1">
        <f t="array" ref="CV19">AnualidadPensionado(CV$1,$E19,$B19, $D19, Hombres!$A$1:$DW$117, Mujeres!$A$1:$DW$117)</f>
        <v>0</v>
      </c>
      <c r="CW19" s="58" cm="1">
        <f t="array" ref="CW19">AnualidadPensionado(CW$1,$E19,$B19, $D19, Hombres!$A$1:$DW$117, Mujeres!$A$1:$DW$117)</f>
        <v>0</v>
      </c>
      <c r="CX19" s="58" cm="1">
        <f t="array" ref="CX19">AnualidadPensionado(CX$1,$E19,$B19, $D19, Hombres!$A$1:$DW$117, Mujeres!$A$1:$DW$117)</f>
        <v>0</v>
      </c>
      <c r="CY19" s="58" cm="1">
        <f t="array" ref="CY19">AnualidadPensionado(CY$1,$E19,$B19, $D19, Hombres!$A$1:$DW$117, Mujeres!$A$1:$DW$117)</f>
        <v>0</v>
      </c>
    </row>
    <row r="20" spans="1:103" x14ac:dyDescent="0.35">
      <c r="A20" s="2">
        <v>19</v>
      </c>
      <c r="B20" s="3" t="s">
        <v>6</v>
      </c>
      <c r="C20" s="5">
        <v>20179</v>
      </c>
      <c r="D20" s="4">
        <v>164772.29999999999</v>
      </c>
      <c r="E20" s="12" cm="1">
        <f t="array" ref="E20">edadCalc(C20)</f>
        <v>70</v>
      </c>
      <c r="G20" s="29"/>
      <c r="H20" s="58" cm="1">
        <f t="array" ref="H20">AnualidadPensionado(H$1,$E20,$B20, $D20, Hombres!$A$1:$DW$117, Mujeres!$A$1:$DW$117)</f>
        <v>0</v>
      </c>
      <c r="I20" s="58" cm="1">
        <f t="array" ref="I20">AnualidadPensionado(I$1,$E20,$B20, $D20, Hombres!$A$1:$DW$117, Mujeres!$A$1:$DW$117)</f>
        <v>2181937.5758761582</v>
      </c>
      <c r="J20" s="58" cm="1">
        <f t="array" ref="J20">AnualidadPensionado(J$1,$E20,$B20, $D20, Hombres!$A$1:$DW$117, Mujeres!$A$1:$DW$117)</f>
        <v>2220053.88702789</v>
      </c>
      <c r="K20" s="58" cm="1">
        <f t="array" ref="K20">AnualidadPensionado(K$1,$E20,$B20, $D20, Hombres!$A$1:$DW$117, Mujeres!$A$1:$DW$117)</f>
        <v>2255731.9179352685</v>
      </c>
      <c r="L20" s="58" cm="1">
        <f t="array" ref="L20">AnualidadPensionado(L$1,$E20,$B20, $D20, Hombres!$A$1:$DW$117, Mujeres!$A$1:$DW$117)</f>
        <v>2288586.0420166459</v>
      </c>
      <c r="M20" s="58" cm="1">
        <f t="array" ref="M20">AnualidadPensionado(M$1,$E20,$B20, $D20, Hombres!$A$1:$DW$117, Mujeres!$A$1:$DW$117)</f>
        <v>2318591.1924131829</v>
      </c>
      <c r="N20" s="58" cm="1">
        <f t="array" ref="N20">AnualidadPensionado(N$1,$E20,$B20, $D20, Hombres!$A$1:$DW$117, Mujeres!$A$1:$DW$117)</f>
        <v>2345717.4921040414</v>
      </c>
      <c r="O20" s="58" cm="1">
        <f t="array" ref="O20">AnualidadPensionado(O$1,$E20,$B20, $D20, Hombres!$A$1:$DW$117, Mujeres!$A$1:$DW$117)</f>
        <v>2369493.5321323713</v>
      </c>
      <c r="P20" s="58" cm="1">
        <f t="array" ref="P20">AnualidadPensionado(P$1,$E20,$B20, $D20, Hombres!$A$1:$DW$117, Mujeres!$A$1:$DW$117)</f>
        <v>2388976.4581204704</v>
      </c>
      <c r="Q20" s="58" cm="1">
        <f t="array" ref="Q20">AnualidadPensionado(Q$1,$E20,$B20, $D20, Hombres!$A$1:$DW$117, Mujeres!$A$1:$DW$117)</f>
        <v>2402974.1209901948</v>
      </c>
      <c r="R20" s="58" cm="1">
        <f t="array" ref="R20">AnualidadPensionado(R$1,$E20,$B20, $D20, Hombres!$A$1:$DW$117, Mujeres!$A$1:$DW$117)</f>
        <v>2410349.3483861308</v>
      </c>
      <c r="S20" s="58" cm="1">
        <f t="array" ref="S20">AnualidadPensionado(S$1,$E20,$B20, $D20, Hombres!$A$1:$DW$117, Mujeres!$A$1:$DW$117)</f>
        <v>2407506.9848929858</v>
      </c>
      <c r="T20" s="58" cm="1">
        <f t="array" ref="T20">AnualidadPensionado(T$1,$E20,$B20, $D20, Hombres!$A$1:$DW$117, Mujeres!$A$1:$DW$117)</f>
        <v>2396616.7787197623</v>
      </c>
      <c r="U20" s="58" cm="1">
        <f t="array" ref="U20">AnualidadPensionado(U$1,$E20,$B20, $D20, Hombres!$A$1:$DW$117, Mujeres!$A$1:$DW$117)</f>
        <v>2376803.0275092432</v>
      </c>
      <c r="V20" s="58" cm="1">
        <f t="array" ref="V20">AnualidadPensionado(V$1,$E20,$B20, $D20, Hombres!$A$1:$DW$117, Mujeres!$A$1:$DW$117)</f>
        <v>2347181.9438954853</v>
      </c>
      <c r="W20" s="58" cm="1">
        <f t="array" ref="W20">AnualidadPensionado(W$1,$E20,$B20, $D20, Hombres!$A$1:$DW$117, Mujeres!$A$1:$DW$117)</f>
        <v>2307020.1234312602</v>
      </c>
      <c r="X20" s="58" cm="1">
        <f t="array" ref="X20">AnualidadPensionado(X$1,$E20,$B20, $D20, Hombres!$A$1:$DW$117, Mujeres!$A$1:$DW$117)</f>
        <v>2255698.7997310432</v>
      </c>
      <c r="Y20" s="58" cm="1">
        <f t="array" ref="Y20">AnualidadPensionado(Y$1,$E20,$B20, $D20, Hombres!$A$1:$DW$117, Mujeres!$A$1:$DW$117)</f>
        <v>2192617.4835299365</v>
      </c>
      <c r="Z20" s="58" cm="1">
        <f t="array" ref="Z20">AnualidadPensionado(Z$1,$E20,$B20, $D20, Hombres!$A$1:$DW$117, Mujeres!$A$1:$DW$117)</f>
        <v>2117245.8058543936</v>
      </c>
      <c r="AA20" s="58" cm="1">
        <f t="array" ref="AA20">AnualidadPensionado(AA$1,$E20,$B20, $D20, Hombres!$A$1:$DW$117, Mujeres!$A$1:$DW$117)</f>
        <v>2029278.428416102</v>
      </c>
      <c r="AB20" s="58" cm="1">
        <f t="array" ref="AB20">AnualidadPensionado(AB$1,$E20,$B20, $D20, Hombres!$A$1:$DW$117, Mujeres!$A$1:$DW$117)</f>
        <v>1928834.091561035</v>
      </c>
      <c r="AC20" s="58" cm="1">
        <f t="array" ref="AC20">AnualidadPensionado(AC$1,$E20,$B20, $D20, Hombres!$A$1:$DW$117, Mujeres!$A$1:$DW$117)</f>
        <v>1816416.1531718676</v>
      </c>
      <c r="AD20" s="58" cm="1">
        <f t="array" ref="AD20">AnualidadPensionado(AD$1,$E20,$B20, $D20, Hombres!$A$1:$DW$117, Mujeres!$A$1:$DW$117)</f>
        <v>1692816.2832653893</v>
      </c>
      <c r="AE20" s="58" cm="1">
        <f t="array" ref="AE20">AnualidadPensionado(AE$1,$E20,$B20, $D20, Hombres!$A$1:$DW$117, Mujeres!$A$1:$DW$117)</f>
        <v>1559158.3231242944</v>
      </c>
      <c r="AF20" s="58" cm="1">
        <f t="array" ref="AF20">AnualidadPensionado(AF$1,$E20,$B20, $D20, Hombres!$A$1:$DW$117, Mujeres!$A$1:$DW$117)</f>
        <v>1417051.2544585317</v>
      </c>
      <c r="AG20" s="58" cm="1">
        <f t="array" ref="AG20">AnualidadPensionado(AG$1,$E20,$B20, $D20, Hombres!$A$1:$DW$117, Mujeres!$A$1:$DW$117)</f>
        <v>1268737.2173536746</v>
      </c>
      <c r="AH20" s="58" cm="1">
        <f t="array" ref="AH20">AnualidadPensionado(AH$1,$E20,$B20, $D20, Hombres!$A$1:$DW$117, Mujeres!$A$1:$DW$117)</f>
        <v>1116992.088506314</v>
      </c>
      <c r="AI20" s="58" cm="1">
        <f t="array" ref="AI20">AnualidadPensionado(AI$1,$E20,$B20, $D20, Hombres!$A$1:$DW$117, Mujeres!$A$1:$DW$117)</f>
        <v>964907.3794893492</v>
      </c>
      <c r="AJ20" s="58" cm="1">
        <f t="array" ref="AJ20">AnualidadPensionado(AJ$1,$E20,$B20, $D20, Hombres!$A$1:$DW$117, Mujeres!$A$1:$DW$117)</f>
        <v>815779.51013690443</v>
      </c>
      <c r="AK20" s="58" cm="1">
        <f t="array" ref="AK20">AnualidadPensionado(AK$1,$E20,$B20, $D20, Hombres!$A$1:$DW$117, Mujeres!$A$1:$DW$117)</f>
        <v>673046.43441156927</v>
      </c>
      <c r="AL20" s="58" cm="1">
        <f t="array" ref="AL20">AnualidadPensionado(AL$1,$E20,$B20, $D20, Hombres!$A$1:$DW$117, Mujeres!$A$1:$DW$117)</f>
        <v>540135.69866266544</v>
      </c>
      <c r="AM20" s="58" cm="1">
        <f t="array" ref="AM20">AnualidadPensionado(AM$1,$E20,$B20, $D20, Hombres!$A$1:$DW$117, Mujeres!$A$1:$DW$117)</f>
        <v>420115.9157501469</v>
      </c>
      <c r="AN20" s="58" cm="1">
        <f t="array" ref="AN20">AnualidadPensionado(AN$1,$E20,$B20, $D20, Hombres!$A$1:$DW$117, Mujeres!$A$1:$DW$117)</f>
        <v>315348.19555748545</v>
      </c>
      <c r="AO20" s="58" cm="1">
        <f t="array" ref="AO20">AnualidadPensionado(AO$1,$E20,$B20, $D20, Hombres!$A$1:$DW$117, Mujeres!$A$1:$DW$117)</f>
        <v>227286.50336066223</v>
      </c>
      <c r="AP20" s="58" cm="1">
        <f t="array" ref="AP20">AnualidadPensionado(AP$1,$E20,$B20, $D20, Hombres!$A$1:$DW$117, Mujeres!$A$1:$DW$117)</f>
        <v>156374.69099860944</v>
      </c>
      <c r="AQ20" s="58" cm="1">
        <f t="array" ref="AQ20">AnualidadPensionado(AQ$1,$E20,$B20, $D20, Hombres!$A$1:$DW$117, Mujeres!$A$1:$DW$117)</f>
        <v>102010.33474381609</v>
      </c>
      <c r="AR20" s="58" cm="1">
        <f t="array" ref="AR20">AnualidadPensionado(AR$1,$E20,$B20, $D20, Hombres!$A$1:$DW$117, Mujeres!$A$1:$DW$117)</f>
        <v>62602.508617281208</v>
      </c>
      <c r="AS20" s="58" cm="1">
        <f t="array" ref="AS20">AnualidadPensionado(AS$1,$E20,$B20, $D20, Hombres!$A$1:$DW$117, Mujeres!$A$1:$DW$117)</f>
        <v>35801.335351375055</v>
      </c>
      <c r="AT20" s="58" cm="1">
        <f t="array" ref="AT20">AnualidadPensionado(AT$1,$E20,$B20, $D20, Hombres!$A$1:$DW$117, Mujeres!$A$1:$DW$117)</f>
        <v>18860.836326347435</v>
      </c>
      <c r="AU20" s="58" cm="1">
        <f t="array" ref="AU20">AnualidadPensionado(AU$1,$E20,$B20, $D20, Hombres!$A$1:$DW$117, Mujeres!$A$1:$DW$117)</f>
        <v>9024.9877567770582</v>
      </c>
      <c r="AV20" s="58" cm="1">
        <f t="array" ref="AV20">AnualidadPensionado(AV$1,$E20,$B20, $D20, Hombres!$A$1:$DW$117, Mujeres!$A$1:$DW$117)</f>
        <v>3854.1214818060189</v>
      </c>
      <c r="AW20" s="58" cm="1">
        <f t="array" ref="AW20">AnualidadPensionado(AW$1,$E20,$B20, $D20, Hombres!$A$1:$DW$117, Mujeres!$A$1:$DW$117)</f>
        <v>1435.9389858924278</v>
      </c>
      <c r="AX20" s="58" cm="1">
        <f t="array" ref="AX20">AnualidadPensionado(AX$1,$E20,$B20, $D20, Hombres!$A$1:$DW$117, Mujeres!$A$1:$DW$117)</f>
        <v>452.62465540024829</v>
      </c>
      <c r="AY20" s="58" cm="1">
        <f t="array" ref="AY20">AnualidadPensionado(AY$1,$E20,$B20, $D20, Hombres!$A$1:$DW$117, Mujeres!$A$1:$DW$117)</f>
        <v>115.52077236417389</v>
      </c>
      <c r="AZ20" s="58" cm="1">
        <f t="array" ref="AZ20">AnualidadPensionado(AZ$1,$E20,$B20, $D20, Hombres!$A$1:$DW$117, Mujeres!$A$1:$DW$117)</f>
        <v>22.293017398746439</v>
      </c>
      <c r="BA20" s="58" cm="1">
        <f t="array" ref="BA20">AnualidadPensionado(BA$1,$E20,$B20, $D20, Hombres!$A$1:$DW$117, Mujeres!$A$1:$DW$117)</f>
        <v>2.8727288271519615</v>
      </c>
      <c r="BB20" s="58" cm="1">
        <f t="array" ref="BB20">AnualidadPensionado(BB$1,$E20,$B20, $D20, Hombres!$A$1:$DW$117, Mujeres!$A$1:$DW$117)</f>
        <v>0</v>
      </c>
      <c r="BC20" s="58" cm="1">
        <f t="array" ref="BC20">AnualidadPensionado(BC$1,$E20,$B20, $D20, Hombres!$A$1:$DW$117, Mujeres!$A$1:$DW$117)</f>
        <v>0</v>
      </c>
      <c r="BD20" s="58" cm="1">
        <f t="array" ref="BD20">AnualidadPensionado(BD$1,$E20,$B20, $D20, Hombres!$A$1:$DW$117, Mujeres!$A$1:$DW$117)</f>
        <v>0</v>
      </c>
      <c r="BE20" s="58" cm="1">
        <f t="array" ref="BE20">AnualidadPensionado(BE$1,$E20,$B20, $D20, Hombres!$A$1:$DW$117, Mujeres!$A$1:$DW$117)</f>
        <v>0</v>
      </c>
      <c r="BF20" s="58" cm="1">
        <f t="array" ref="BF20">AnualidadPensionado(BF$1,$E20,$B20, $D20, Hombres!$A$1:$DW$117, Mujeres!$A$1:$DW$117)</f>
        <v>0</v>
      </c>
      <c r="BG20" s="58" cm="1">
        <f t="array" ref="BG20">AnualidadPensionado(BG$1,$E20,$B20, $D20, Hombres!$A$1:$DW$117, Mujeres!$A$1:$DW$117)</f>
        <v>0</v>
      </c>
      <c r="BH20" s="58" cm="1">
        <f t="array" ref="BH20">AnualidadPensionado(BH$1,$E20,$B20, $D20, Hombres!$A$1:$DW$117, Mujeres!$A$1:$DW$117)</f>
        <v>0</v>
      </c>
      <c r="BI20" s="58" cm="1">
        <f t="array" ref="BI20">AnualidadPensionado(BI$1,$E20,$B20, $D20, Hombres!$A$1:$DW$117, Mujeres!$A$1:$DW$117)</f>
        <v>0</v>
      </c>
      <c r="BJ20" s="58" cm="1">
        <f t="array" ref="BJ20">AnualidadPensionado(BJ$1,$E20,$B20, $D20, Hombres!$A$1:$DW$117, Mujeres!$A$1:$DW$117)</f>
        <v>0</v>
      </c>
      <c r="BK20" s="58" cm="1">
        <f t="array" ref="BK20">AnualidadPensionado(BK$1,$E20,$B20, $D20, Hombres!$A$1:$DW$117, Mujeres!$A$1:$DW$117)</f>
        <v>0</v>
      </c>
      <c r="BL20" s="58" cm="1">
        <f t="array" ref="BL20">AnualidadPensionado(BL$1,$E20,$B20, $D20, Hombres!$A$1:$DW$117, Mujeres!$A$1:$DW$117)</f>
        <v>0</v>
      </c>
      <c r="BM20" s="58" cm="1">
        <f t="array" ref="BM20">AnualidadPensionado(BM$1,$E20,$B20, $D20, Hombres!$A$1:$DW$117, Mujeres!$A$1:$DW$117)</f>
        <v>0</v>
      </c>
      <c r="BN20" s="58" cm="1">
        <f t="array" ref="BN20">AnualidadPensionado(BN$1,$E20,$B20, $D20, Hombres!$A$1:$DW$117, Mujeres!$A$1:$DW$117)</f>
        <v>0</v>
      </c>
      <c r="BO20" s="58" cm="1">
        <f t="array" ref="BO20">AnualidadPensionado(BO$1,$E20,$B20, $D20, Hombres!$A$1:$DW$117, Mujeres!$A$1:$DW$117)</f>
        <v>0</v>
      </c>
      <c r="BP20" s="58" cm="1">
        <f t="array" ref="BP20">AnualidadPensionado(BP$1,$E20,$B20, $D20, Hombres!$A$1:$DW$117, Mujeres!$A$1:$DW$117)</f>
        <v>0</v>
      </c>
      <c r="BQ20" s="58" cm="1">
        <f t="array" ref="BQ20">AnualidadPensionado(BQ$1,$E20,$B20, $D20, Hombres!$A$1:$DW$117, Mujeres!$A$1:$DW$117)</f>
        <v>0</v>
      </c>
      <c r="BR20" s="58" cm="1">
        <f t="array" ref="BR20">AnualidadPensionado(BR$1,$E20,$B20, $D20, Hombres!$A$1:$DW$117, Mujeres!$A$1:$DW$117)</f>
        <v>0</v>
      </c>
      <c r="BS20" s="58" cm="1">
        <f t="array" ref="BS20">AnualidadPensionado(BS$1,$E20,$B20, $D20, Hombres!$A$1:$DW$117, Mujeres!$A$1:$DW$117)</f>
        <v>0</v>
      </c>
      <c r="BT20" s="58" cm="1">
        <f t="array" ref="BT20">AnualidadPensionado(BT$1,$E20,$B20, $D20, Hombres!$A$1:$DW$117, Mujeres!$A$1:$DW$117)</f>
        <v>0</v>
      </c>
      <c r="BU20" s="58" cm="1">
        <f t="array" ref="BU20">AnualidadPensionado(BU$1,$E20,$B20, $D20, Hombres!$A$1:$DW$117, Mujeres!$A$1:$DW$117)</f>
        <v>0</v>
      </c>
      <c r="BV20" s="58" cm="1">
        <f t="array" ref="BV20">AnualidadPensionado(BV$1,$E20,$B20, $D20, Hombres!$A$1:$DW$117, Mujeres!$A$1:$DW$117)</f>
        <v>0</v>
      </c>
      <c r="BW20" s="58" cm="1">
        <f t="array" ref="BW20">AnualidadPensionado(BW$1,$E20,$B20, $D20, Hombres!$A$1:$DW$117, Mujeres!$A$1:$DW$117)</f>
        <v>0</v>
      </c>
      <c r="BX20" s="58" cm="1">
        <f t="array" ref="BX20">AnualidadPensionado(BX$1,$E20,$B20, $D20, Hombres!$A$1:$DW$117, Mujeres!$A$1:$DW$117)</f>
        <v>0</v>
      </c>
      <c r="BY20" s="58" cm="1">
        <f t="array" ref="BY20">AnualidadPensionado(BY$1,$E20,$B20, $D20, Hombres!$A$1:$DW$117, Mujeres!$A$1:$DW$117)</f>
        <v>0</v>
      </c>
      <c r="BZ20" s="58" cm="1">
        <f t="array" ref="BZ20">AnualidadPensionado(BZ$1,$E20,$B20, $D20, Hombres!$A$1:$DW$117, Mujeres!$A$1:$DW$117)</f>
        <v>0</v>
      </c>
      <c r="CA20" s="58" cm="1">
        <f t="array" ref="CA20">AnualidadPensionado(CA$1,$E20,$B20, $D20, Hombres!$A$1:$DW$117, Mujeres!$A$1:$DW$117)</f>
        <v>0</v>
      </c>
      <c r="CB20" s="58" cm="1">
        <f t="array" ref="CB20">AnualidadPensionado(CB$1,$E20,$B20, $D20, Hombres!$A$1:$DW$117, Mujeres!$A$1:$DW$117)</f>
        <v>0</v>
      </c>
      <c r="CC20" s="58" cm="1">
        <f t="array" ref="CC20">AnualidadPensionado(CC$1,$E20,$B20, $D20, Hombres!$A$1:$DW$117, Mujeres!$A$1:$DW$117)</f>
        <v>0</v>
      </c>
      <c r="CD20" s="58" cm="1">
        <f t="array" ref="CD20">AnualidadPensionado(CD$1,$E20,$B20, $D20, Hombres!$A$1:$DW$117, Mujeres!$A$1:$DW$117)</f>
        <v>0</v>
      </c>
      <c r="CE20" s="58" cm="1">
        <f t="array" ref="CE20">AnualidadPensionado(CE$1,$E20,$B20, $D20, Hombres!$A$1:$DW$117, Mujeres!$A$1:$DW$117)</f>
        <v>0</v>
      </c>
      <c r="CF20" s="58" cm="1">
        <f t="array" ref="CF20">AnualidadPensionado(CF$1,$E20,$B20, $D20, Hombres!$A$1:$DW$117, Mujeres!$A$1:$DW$117)</f>
        <v>0</v>
      </c>
      <c r="CG20" s="58" cm="1">
        <f t="array" ref="CG20">AnualidadPensionado(CG$1,$E20,$B20, $D20, Hombres!$A$1:$DW$117, Mujeres!$A$1:$DW$117)</f>
        <v>0</v>
      </c>
      <c r="CH20" s="58" cm="1">
        <f t="array" ref="CH20">AnualidadPensionado(CH$1,$E20,$B20, $D20, Hombres!$A$1:$DW$117, Mujeres!$A$1:$DW$117)</f>
        <v>0</v>
      </c>
      <c r="CI20" s="58" cm="1">
        <f t="array" ref="CI20">AnualidadPensionado(CI$1,$E20,$B20, $D20, Hombres!$A$1:$DW$117, Mujeres!$A$1:$DW$117)</f>
        <v>0</v>
      </c>
      <c r="CJ20" s="58" cm="1">
        <f t="array" ref="CJ20">AnualidadPensionado(CJ$1,$E20,$B20, $D20, Hombres!$A$1:$DW$117, Mujeres!$A$1:$DW$117)</f>
        <v>0</v>
      </c>
      <c r="CK20" s="58" cm="1">
        <f t="array" ref="CK20">AnualidadPensionado(CK$1,$E20,$B20, $D20, Hombres!$A$1:$DW$117, Mujeres!$A$1:$DW$117)</f>
        <v>0</v>
      </c>
      <c r="CL20" s="58" cm="1">
        <f t="array" ref="CL20">AnualidadPensionado(CL$1,$E20,$B20, $D20, Hombres!$A$1:$DW$117, Mujeres!$A$1:$DW$117)</f>
        <v>0</v>
      </c>
      <c r="CM20" s="58" cm="1">
        <f t="array" ref="CM20">AnualidadPensionado(CM$1,$E20,$B20, $D20, Hombres!$A$1:$DW$117, Mujeres!$A$1:$DW$117)</f>
        <v>0</v>
      </c>
      <c r="CN20" s="58" cm="1">
        <f t="array" ref="CN20">AnualidadPensionado(CN$1,$E20,$B20, $D20, Hombres!$A$1:$DW$117, Mujeres!$A$1:$DW$117)</f>
        <v>0</v>
      </c>
      <c r="CO20" s="58" cm="1">
        <f t="array" ref="CO20">AnualidadPensionado(CO$1,$E20,$B20, $D20, Hombres!$A$1:$DW$117, Mujeres!$A$1:$DW$117)</f>
        <v>0</v>
      </c>
      <c r="CP20" s="58" cm="1">
        <f t="array" ref="CP20">AnualidadPensionado(CP$1,$E20,$B20, $D20, Hombres!$A$1:$DW$117, Mujeres!$A$1:$DW$117)</f>
        <v>0</v>
      </c>
      <c r="CQ20" s="58" cm="1">
        <f t="array" ref="CQ20">AnualidadPensionado(CQ$1,$E20,$B20, $D20, Hombres!$A$1:$DW$117, Mujeres!$A$1:$DW$117)</f>
        <v>0</v>
      </c>
      <c r="CR20" s="58" cm="1">
        <f t="array" ref="CR20">AnualidadPensionado(CR$1,$E20,$B20, $D20, Hombres!$A$1:$DW$117, Mujeres!$A$1:$DW$117)</f>
        <v>0</v>
      </c>
      <c r="CS20" s="58" cm="1">
        <f t="array" ref="CS20">AnualidadPensionado(CS$1,$E20,$B20, $D20, Hombres!$A$1:$DW$117, Mujeres!$A$1:$DW$117)</f>
        <v>0</v>
      </c>
      <c r="CT20" s="58" cm="1">
        <f t="array" ref="CT20">AnualidadPensionado(CT$1,$E20,$B20, $D20, Hombres!$A$1:$DW$117, Mujeres!$A$1:$DW$117)</f>
        <v>0</v>
      </c>
      <c r="CU20" s="58" cm="1">
        <f t="array" ref="CU20">AnualidadPensionado(CU$1,$E20,$B20, $D20, Hombres!$A$1:$DW$117, Mujeres!$A$1:$DW$117)</f>
        <v>0</v>
      </c>
      <c r="CV20" s="58" cm="1">
        <f t="array" ref="CV20">AnualidadPensionado(CV$1,$E20,$B20, $D20, Hombres!$A$1:$DW$117, Mujeres!$A$1:$DW$117)</f>
        <v>0</v>
      </c>
      <c r="CW20" s="58" cm="1">
        <f t="array" ref="CW20">AnualidadPensionado(CW$1,$E20,$B20, $D20, Hombres!$A$1:$DW$117, Mujeres!$A$1:$DW$117)</f>
        <v>0</v>
      </c>
      <c r="CX20" s="58" cm="1">
        <f t="array" ref="CX20">AnualidadPensionado(CX$1,$E20,$B20, $D20, Hombres!$A$1:$DW$117, Mujeres!$A$1:$DW$117)</f>
        <v>0</v>
      </c>
      <c r="CY20" s="58" cm="1">
        <f t="array" ref="CY20">AnualidadPensionado(CY$1,$E20,$B20, $D20, Hombres!$A$1:$DW$117, Mujeres!$A$1:$DW$117)</f>
        <v>0</v>
      </c>
    </row>
    <row r="21" spans="1:103" x14ac:dyDescent="0.35">
      <c r="A21" s="2">
        <v>20</v>
      </c>
      <c r="B21" s="3" t="s">
        <v>6</v>
      </c>
      <c r="C21" s="5">
        <v>20486</v>
      </c>
      <c r="D21" s="4">
        <v>318787</v>
      </c>
      <c r="E21" s="12" cm="1">
        <f t="array" ref="E21">edadCalc(C21)</f>
        <v>69</v>
      </c>
      <c r="G21" s="29"/>
      <c r="H21" s="58" cm="1">
        <f t="array" ref="H21">AnualidadPensionado(H$1,$E21,$B21, $D21, Hombres!$A$1:$DW$117, Mujeres!$A$1:$DW$117)</f>
        <v>0</v>
      </c>
      <c r="I21" s="58" cm="1">
        <f t="array" ref="I21">AnualidadPensionado(I$1,$E21,$B21, $D21, Hombres!$A$1:$DW$117, Mujeres!$A$1:$DW$117)</f>
        <v>4226069.9849321591</v>
      </c>
      <c r="J21" s="58" cm="1">
        <f t="array" ref="J21">AnualidadPensionado(J$1,$E21,$B21, $D21, Hombres!$A$1:$DW$117, Mujeres!$A$1:$DW$117)</f>
        <v>4305670.6501660263</v>
      </c>
      <c r="K21" s="58" cm="1">
        <f t="array" ref="K21">AnualidadPensionado(K$1,$E21,$B21, $D21, Hombres!$A$1:$DW$117, Mujeres!$A$1:$DW$117)</f>
        <v>4381799.6305816649</v>
      </c>
      <c r="L21" s="58" cm="1">
        <f t="array" ref="L21">AnualidadPensionado(L$1,$E21,$B21, $D21, Hombres!$A$1:$DW$117, Mujeres!$A$1:$DW$117)</f>
        <v>4453142.9485170925</v>
      </c>
      <c r="M21" s="58" cm="1">
        <f t="array" ref="M21">AnualidadPensionado(M$1,$E21,$B21, $D21, Hombres!$A$1:$DW$117, Mujeres!$A$1:$DW$117)</f>
        <v>4519035.1606599949</v>
      </c>
      <c r="N21" s="58" cm="1">
        <f t="array" ref="N21">AnualidadPensionado(N$1,$E21,$B21, $D21, Hombres!$A$1:$DW$117, Mujeres!$A$1:$DW$117)</f>
        <v>4579503.6787324063</v>
      </c>
      <c r="O21" s="58" cm="1">
        <f t="array" ref="O21">AnualidadPensionado(O$1,$E21,$B21, $D21, Hombres!$A$1:$DW$117, Mujeres!$A$1:$DW$117)</f>
        <v>4634431.4411055837</v>
      </c>
      <c r="P21" s="58" cm="1">
        <f t="array" ref="P21">AnualidadPensionado(P$1,$E21,$B21, $D21, Hombres!$A$1:$DW$117, Mujeres!$A$1:$DW$117)</f>
        <v>4682775.2438864531</v>
      </c>
      <c r="Q21" s="58" cm="1">
        <f t="array" ref="Q21">AnualidadPensionado(Q$1,$E21,$B21, $D21, Hombres!$A$1:$DW$117, Mujeres!$A$1:$DW$117)</f>
        <v>4722639.5409577498</v>
      </c>
      <c r="R21" s="58" cm="1">
        <f t="array" ref="R21">AnualidadPensionado(R$1,$E21,$B21, $D21, Hombres!$A$1:$DW$117, Mujeres!$A$1:$DW$117)</f>
        <v>4751800.2249804409</v>
      </c>
      <c r="S21" s="58" cm="1">
        <f t="array" ref="S21">AnualidadPensionado(S$1,$E21,$B21, $D21, Hombres!$A$1:$DW$117, Mujeres!$A$1:$DW$117)</f>
        <v>4768116.1107725389</v>
      </c>
      <c r="T21" s="58" cm="1">
        <f t="array" ref="T21">AnualidadPensionado(T$1,$E21,$B21, $D21, Hombres!$A$1:$DW$117, Mujeres!$A$1:$DW$117)</f>
        <v>4764366.016060113</v>
      </c>
      <c r="U21" s="58" cm="1">
        <f t="array" ref="U21">AnualidadPensionado(U$1,$E21,$B21, $D21, Hombres!$A$1:$DW$117, Mujeres!$A$1:$DW$117)</f>
        <v>4744690.2754536029</v>
      </c>
      <c r="V21" s="58" cm="1">
        <f t="array" ref="V21">AnualidadPensionado(V$1,$E21,$B21, $D21, Hombres!$A$1:$DW$117, Mujeres!$A$1:$DW$117)</f>
        <v>4707306.0209631249</v>
      </c>
      <c r="W21" s="58" cm="1">
        <f t="array" ref="W21">AnualidadPensionado(W$1,$E21,$B21, $D21, Hombres!$A$1:$DW$117, Mujeres!$A$1:$DW$117)</f>
        <v>4650636.0394566813</v>
      </c>
      <c r="X21" s="58" cm="1">
        <f t="array" ref="X21">AnualidadPensionado(X$1,$E21,$B21, $D21, Hombres!$A$1:$DW$117, Mujeres!$A$1:$DW$117)</f>
        <v>4573345.5146475183</v>
      </c>
      <c r="Y21" s="58" cm="1">
        <f t="array" ref="Y21">AnualidadPensionado(Y$1,$E21,$B21, $D21, Hombres!$A$1:$DW$117, Mujeres!$A$1:$DW$117)</f>
        <v>4474053.3952317666</v>
      </c>
      <c r="Z21" s="58" cm="1">
        <f t="array" ref="Z21">AnualidadPensionado(Z$1,$E21,$B21, $D21, Hombres!$A$1:$DW$117, Mujeres!$A$1:$DW$117)</f>
        <v>4351324.4956635479</v>
      </c>
      <c r="AA21" s="58" cm="1">
        <f t="array" ref="AA21">AnualidadPensionado(AA$1,$E21,$B21, $D21, Hombres!$A$1:$DW$117, Mujeres!$A$1:$DW$117)</f>
        <v>4204021.365849264</v>
      </c>
      <c r="AB21" s="58" cm="1">
        <f t="array" ref="AB21">AnualidadPensionado(AB$1,$E21,$B21, $D21, Hombres!$A$1:$DW$117, Mujeres!$A$1:$DW$117)</f>
        <v>4031726.8063108092</v>
      </c>
      <c r="AC21" s="58" cm="1">
        <f t="array" ref="AC21">AnualidadPensionado(AC$1,$E21,$B21, $D21, Hombres!$A$1:$DW$117, Mujeres!$A$1:$DW$117)</f>
        <v>3834785.2491162927</v>
      </c>
      <c r="AD21" s="58" cm="1">
        <f t="array" ref="AD21">AnualidadPensionado(AD$1,$E21,$B21, $D21, Hombres!$A$1:$DW$117, Mujeres!$A$1:$DW$117)</f>
        <v>3613974.8631654535</v>
      </c>
      <c r="AE21" s="58" cm="1">
        <f t="array" ref="AE21">AnualidadPensionado(AE$1,$E21,$B21, $D21, Hombres!$A$1:$DW$117, Mujeres!$A$1:$DW$117)</f>
        <v>3370576.1244760915</v>
      </c>
      <c r="AF21" s="58" cm="1">
        <f t="array" ref="AF21">AnualidadPensionado(AF$1,$E21,$B21, $D21, Hombres!$A$1:$DW$117, Mujeres!$A$1:$DW$117)</f>
        <v>3106744.8311072099</v>
      </c>
      <c r="AG21" s="58" cm="1">
        <f t="array" ref="AG21">AnualidadPensionado(AG$1,$E21,$B21, $D21, Hombres!$A$1:$DW$117, Mujeres!$A$1:$DW$117)</f>
        <v>2825872.0711824303</v>
      </c>
      <c r="AH21" s="58" cm="1">
        <f t="array" ref="AH21">AnualidadPensionado(AH$1,$E21,$B21, $D21, Hombres!$A$1:$DW$117, Mujeres!$A$1:$DW$117)</f>
        <v>2532472.6564649045</v>
      </c>
      <c r="AI21" s="58" cm="1">
        <f t="array" ref="AI21">AnualidadPensionado(AI$1,$E21,$B21, $D21, Hombres!$A$1:$DW$117, Mujeres!$A$1:$DW$117)</f>
        <v>2231834.5867499318</v>
      </c>
      <c r="AJ21" s="58" cm="1">
        <f t="array" ref="AJ21">AnualidadPensionado(AJ$1,$E21,$B21, $D21, Hombres!$A$1:$DW$117, Mujeres!$A$1:$DW$117)</f>
        <v>1929892.0490213607</v>
      </c>
      <c r="AK21" s="58" cm="1">
        <f t="array" ref="AK21">AnualidadPensionado(AK$1,$E21,$B21, $D21, Hombres!$A$1:$DW$117, Mujeres!$A$1:$DW$117)</f>
        <v>1633225.7276912569</v>
      </c>
      <c r="AL21" s="58" cm="1">
        <f t="array" ref="AL21">AnualidadPensionado(AL$1,$E21,$B21, $D21, Hombres!$A$1:$DW$117, Mujeres!$A$1:$DW$117)</f>
        <v>1348899.0270209587</v>
      </c>
      <c r="AM21" s="58" cm="1">
        <f t="array" ref="AM21">AnualidadPensionado(AM$1,$E21,$B21, $D21, Hombres!$A$1:$DW$117, Mujeres!$A$1:$DW$117)</f>
        <v>1083830.6601850428</v>
      </c>
      <c r="AN21" s="58" cm="1">
        <f t="array" ref="AN21">AnualidadPensionado(AN$1,$E21,$B21, $D21, Hombres!$A$1:$DW$117, Mujeres!$A$1:$DW$117)</f>
        <v>844078.60523743404</v>
      </c>
      <c r="AO21" s="58" cm="1">
        <f t="array" ref="AO21">AnualidadPensionado(AO$1,$E21,$B21, $D21, Hombres!$A$1:$DW$117, Mujeres!$A$1:$DW$117)</f>
        <v>634368.75881230307</v>
      </c>
      <c r="AP21" s="58" cm="1">
        <f t="array" ref="AP21">AnualidadPensionado(AP$1,$E21,$B21, $D21, Hombres!$A$1:$DW$117, Mujeres!$A$1:$DW$117)</f>
        <v>457754.92660125543</v>
      </c>
      <c r="AQ21" s="58" cm="1">
        <f t="array" ref="AQ21">AnualidadPensionado(AQ$1,$E21,$B21, $D21, Hombres!$A$1:$DW$117, Mujeres!$A$1:$DW$117)</f>
        <v>315320.04554403608</v>
      </c>
      <c r="AR21" s="58" cm="1">
        <f t="array" ref="AR21">AnualidadPensionado(AR$1,$E21,$B21, $D21, Hombres!$A$1:$DW$117, Mujeres!$A$1:$DW$117)</f>
        <v>205968.36674203401</v>
      </c>
      <c r="AS21" s="58" cm="1">
        <f t="array" ref="AS21">AnualidadPensionado(AS$1,$E21,$B21, $D21, Hombres!$A$1:$DW$117, Mujeres!$A$1:$DW$117)</f>
        <v>126567.46764737301</v>
      </c>
      <c r="AT21" s="58" cm="1">
        <f t="array" ref="AT21">AnualidadPensionado(AT$1,$E21,$B21, $D21, Hombres!$A$1:$DW$117, Mujeres!$A$1:$DW$117)</f>
        <v>72468.343351111471</v>
      </c>
      <c r="AU21" s="58" cm="1">
        <f t="array" ref="AU21">AnualidadPensionado(AU$1,$E21,$B21, $D21, Hombres!$A$1:$DW$117, Mujeres!$A$1:$DW$117)</f>
        <v>38217.017513232619</v>
      </c>
      <c r="AV21" s="58" cm="1">
        <f t="array" ref="AV21">AnualidadPensionado(AV$1,$E21,$B21, $D21, Hombres!$A$1:$DW$117, Mujeres!$A$1:$DW$117)</f>
        <v>18303.985429023513</v>
      </c>
      <c r="AW21" s="58" cm="1">
        <f t="array" ref="AW21">AnualidadPensionado(AW$1,$E21,$B21, $D21, Hombres!$A$1:$DW$117, Mujeres!$A$1:$DW$117)</f>
        <v>7822.958288720065</v>
      </c>
      <c r="AX21" s="58" cm="1">
        <f t="array" ref="AX21">AnualidadPensionado(AX$1,$E21,$B21, $D21, Hombres!$A$1:$DW$117, Mujeres!$A$1:$DW$117)</f>
        <v>2916.0471532990546</v>
      </c>
      <c r="AY21" s="58" cm="1">
        <f t="array" ref="AY21">AnualidadPensionado(AY$1,$E21,$B21, $D21, Hombres!$A$1:$DW$117, Mujeres!$A$1:$DW$117)</f>
        <v>919.16924692811926</v>
      </c>
      <c r="AZ21" s="58" cm="1">
        <f t="array" ref="AZ21">AnualidadPensionado(AZ$1,$E21,$B21, $D21, Hombres!$A$1:$DW$117, Mujeres!$A$1:$DW$117)</f>
        <v>234.43453373185494</v>
      </c>
      <c r="BA21" s="58" cm="1">
        <f t="array" ref="BA21">AnualidadPensionado(BA$1,$E21,$B21, $D21, Hombres!$A$1:$DW$117, Mujeres!$A$1:$DW$117)</f>
        <v>45.155425559128531</v>
      </c>
      <c r="BB21" s="58" cm="1">
        <f t="array" ref="BB21">AnualidadPensionado(BB$1,$E21,$B21, $D21, Hombres!$A$1:$DW$117, Mujeres!$A$1:$DW$117)</f>
        <v>5.7914734064120257</v>
      </c>
      <c r="BC21" s="58" cm="1">
        <f t="array" ref="BC21">AnualidadPensionado(BC$1,$E21,$B21, $D21, Hombres!$A$1:$DW$117, Mujeres!$A$1:$DW$117)</f>
        <v>0</v>
      </c>
      <c r="BD21" s="58" cm="1">
        <f t="array" ref="BD21">AnualidadPensionado(BD$1,$E21,$B21, $D21, Hombres!$A$1:$DW$117, Mujeres!$A$1:$DW$117)</f>
        <v>0</v>
      </c>
      <c r="BE21" s="58" cm="1">
        <f t="array" ref="BE21">AnualidadPensionado(BE$1,$E21,$B21, $D21, Hombres!$A$1:$DW$117, Mujeres!$A$1:$DW$117)</f>
        <v>0</v>
      </c>
      <c r="BF21" s="58" cm="1">
        <f t="array" ref="BF21">AnualidadPensionado(BF$1,$E21,$B21, $D21, Hombres!$A$1:$DW$117, Mujeres!$A$1:$DW$117)</f>
        <v>0</v>
      </c>
      <c r="BG21" s="58" cm="1">
        <f t="array" ref="BG21">AnualidadPensionado(BG$1,$E21,$B21, $D21, Hombres!$A$1:$DW$117, Mujeres!$A$1:$DW$117)</f>
        <v>0</v>
      </c>
      <c r="BH21" s="58" cm="1">
        <f t="array" ref="BH21">AnualidadPensionado(BH$1,$E21,$B21, $D21, Hombres!$A$1:$DW$117, Mujeres!$A$1:$DW$117)</f>
        <v>0</v>
      </c>
      <c r="BI21" s="58" cm="1">
        <f t="array" ref="BI21">AnualidadPensionado(BI$1,$E21,$B21, $D21, Hombres!$A$1:$DW$117, Mujeres!$A$1:$DW$117)</f>
        <v>0</v>
      </c>
      <c r="BJ21" s="58" cm="1">
        <f t="array" ref="BJ21">AnualidadPensionado(BJ$1,$E21,$B21, $D21, Hombres!$A$1:$DW$117, Mujeres!$A$1:$DW$117)</f>
        <v>0</v>
      </c>
      <c r="BK21" s="58" cm="1">
        <f t="array" ref="BK21">AnualidadPensionado(BK$1,$E21,$B21, $D21, Hombres!$A$1:$DW$117, Mujeres!$A$1:$DW$117)</f>
        <v>0</v>
      </c>
      <c r="BL21" s="58" cm="1">
        <f t="array" ref="BL21">AnualidadPensionado(BL$1,$E21,$B21, $D21, Hombres!$A$1:$DW$117, Mujeres!$A$1:$DW$117)</f>
        <v>0</v>
      </c>
      <c r="BM21" s="58" cm="1">
        <f t="array" ref="BM21">AnualidadPensionado(BM$1,$E21,$B21, $D21, Hombres!$A$1:$DW$117, Mujeres!$A$1:$DW$117)</f>
        <v>0</v>
      </c>
      <c r="BN21" s="58" cm="1">
        <f t="array" ref="BN21">AnualidadPensionado(BN$1,$E21,$B21, $D21, Hombres!$A$1:$DW$117, Mujeres!$A$1:$DW$117)</f>
        <v>0</v>
      </c>
      <c r="BO21" s="58" cm="1">
        <f t="array" ref="BO21">AnualidadPensionado(BO$1,$E21,$B21, $D21, Hombres!$A$1:$DW$117, Mujeres!$A$1:$DW$117)</f>
        <v>0</v>
      </c>
      <c r="BP21" s="58" cm="1">
        <f t="array" ref="BP21">AnualidadPensionado(BP$1,$E21,$B21, $D21, Hombres!$A$1:$DW$117, Mujeres!$A$1:$DW$117)</f>
        <v>0</v>
      </c>
      <c r="BQ21" s="58" cm="1">
        <f t="array" ref="BQ21">AnualidadPensionado(BQ$1,$E21,$B21, $D21, Hombres!$A$1:$DW$117, Mujeres!$A$1:$DW$117)</f>
        <v>0</v>
      </c>
      <c r="BR21" s="58" cm="1">
        <f t="array" ref="BR21">AnualidadPensionado(BR$1,$E21,$B21, $D21, Hombres!$A$1:$DW$117, Mujeres!$A$1:$DW$117)</f>
        <v>0</v>
      </c>
      <c r="BS21" s="58" cm="1">
        <f t="array" ref="BS21">AnualidadPensionado(BS$1,$E21,$B21, $D21, Hombres!$A$1:$DW$117, Mujeres!$A$1:$DW$117)</f>
        <v>0</v>
      </c>
      <c r="BT21" s="58" cm="1">
        <f t="array" ref="BT21">AnualidadPensionado(BT$1,$E21,$B21, $D21, Hombres!$A$1:$DW$117, Mujeres!$A$1:$DW$117)</f>
        <v>0</v>
      </c>
      <c r="BU21" s="58" cm="1">
        <f t="array" ref="BU21">AnualidadPensionado(BU$1,$E21,$B21, $D21, Hombres!$A$1:$DW$117, Mujeres!$A$1:$DW$117)</f>
        <v>0</v>
      </c>
      <c r="BV21" s="58" cm="1">
        <f t="array" ref="BV21">AnualidadPensionado(BV$1,$E21,$B21, $D21, Hombres!$A$1:$DW$117, Mujeres!$A$1:$DW$117)</f>
        <v>0</v>
      </c>
      <c r="BW21" s="58" cm="1">
        <f t="array" ref="BW21">AnualidadPensionado(BW$1,$E21,$B21, $D21, Hombres!$A$1:$DW$117, Mujeres!$A$1:$DW$117)</f>
        <v>0</v>
      </c>
      <c r="BX21" s="58" cm="1">
        <f t="array" ref="BX21">AnualidadPensionado(BX$1,$E21,$B21, $D21, Hombres!$A$1:$DW$117, Mujeres!$A$1:$DW$117)</f>
        <v>0</v>
      </c>
      <c r="BY21" s="58" cm="1">
        <f t="array" ref="BY21">AnualidadPensionado(BY$1,$E21,$B21, $D21, Hombres!$A$1:$DW$117, Mujeres!$A$1:$DW$117)</f>
        <v>0</v>
      </c>
      <c r="BZ21" s="58" cm="1">
        <f t="array" ref="BZ21">AnualidadPensionado(BZ$1,$E21,$B21, $D21, Hombres!$A$1:$DW$117, Mujeres!$A$1:$DW$117)</f>
        <v>0</v>
      </c>
      <c r="CA21" s="58" cm="1">
        <f t="array" ref="CA21">AnualidadPensionado(CA$1,$E21,$B21, $D21, Hombres!$A$1:$DW$117, Mujeres!$A$1:$DW$117)</f>
        <v>0</v>
      </c>
      <c r="CB21" s="58" cm="1">
        <f t="array" ref="CB21">AnualidadPensionado(CB$1,$E21,$B21, $D21, Hombres!$A$1:$DW$117, Mujeres!$A$1:$DW$117)</f>
        <v>0</v>
      </c>
      <c r="CC21" s="58" cm="1">
        <f t="array" ref="CC21">AnualidadPensionado(CC$1,$E21,$B21, $D21, Hombres!$A$1:$DW$117, Mujeres!$A$1:$DW$117)</f>
        <v>0</v>
      </c>
      <c r="CD21" s="58" cm="1">
        <f t="array" ref="CD21">AnualidadPensionado(CD$1,$E21,$B21, $D21, Hombres!$A$1:$DW$117, Mujeres!$A$1:$DW$117)</f>
        <v>0</v>
      </c>
      <c r="CE21" s="58" cm="1">
        <f t="array" ref="CE21">AnualidadPensionado(CE$1,$E21,$B21, $D21, Hombres!$A$1:$DW$117, Mujeres!$A$1:$DW$117)</f>
        <v>0</v>
      </c>
      <c r="CF21" s="58" cm="1">
        <f t="array" ref="CF21">AnualidadPensionado(CF$1,$E21,$B21, $D21, Hombres!$A$1:$DW$117, Mujeres!$A$1:$DW$117)</f>
        <v>0</v>
      </c>
      <c r="CG21" s="58" cm="1">
        <f t="array" ref="CG21">AnualidadPensionado(CG$1,$E21,$B21, $D21, Hombres!$A$1:$DW$117, Mujeres!$A$1:$DW$117)</f>
        <v>0</v>
      </c>
      <c r="CH21" s="58" cm="1">
        <f t="array" ref="CH21">AnualidadPensionado(CH$1,$E21,$B21, $D21, Hombres!$A$1:$DW$117, Mujeres!$A$1:$DW$117)</f>
        <v>0</v>
      </c>
      <c r="CI21" s="58" cm="1">
        <f t="array" ref="CI21">AnualidadPensionado(CI$1,$E21,$B21, $D21, Hombres!$A$1:$DW$117, Mujeres!$A$1:$DW$117)</f>
        <v>0</v>
      </c>
      <c r="CJ21" s="58" cm="1">
        <f t="array" ref="CJ21">AnualidadPensionado(CJ$1,$E21,$B21, $D21, Hombres!$A$1:$DW$117, Mujeres!$A$1:$DW$117)</f>
        <v>0</v>
      </c>
      <c r="CK21" s="58" cm="1">
        <f t="array" ref="CK21">AnualidadPensionado(CK$1,$E21,$B21, $D21, Hombres!$A$1:$DW$117, Mujeres!$A$1:$DW$117)</f>
        <v>0</v>
      </c>
      <c r="CL21" s="58" cm="1">
        <f t="array" ref="CL21">AnualidadPensionado(CL$1,$E21,$B21, $D21, Hombres!$A$1:$DW$117, Mujeres!$A$1:$DW$117)</f>
        <v>0</v>
      </c>
      <c r="CM21" s="58" cm="1">
        <f t="array" ref="CM21">AnualidadPensionado(CM$1,$E21,$B21, $D21, Hombres!$A$1:$DW$117, Mujeres!$A$1:$DW$117)</f>
        <v>0</v>
      </c>
      <c r="CN21" s="58" cm="1">
        <f t="array" ref="CN21">AnualidadPensionado(CN$1,$E21,$B21, $D21, Hombres!$A$1:$DW$117, Mujeres!$A$1:$DW$117)</f>
        <v>0</v>
      </c>
      <c r="CO21" s="58" cm="1">
        <f t="array" ref="CO21">AnualidadPensionado(CO$1,$E21,$B21, $D21, Hombres!$A$1:$DW$117, Mujeres!$A$1:$DW$117)</f>
        <v>0</v>
      </c>
      <c r="CP21" s="58" cm="1">
        <f t="array" ref="CP21">AnualidadPensionado(CP$1,$E21,$B21, $D21, Hombres!$A$1:$DW$117, Mujeres!$A$1:$DW$117)</f>
        <v>0</v>
      </c>
      <c r="CQ21" s="58" cm="1">
        <f t="array" ref="CQ21">AnualidadPensionado(CQ$1,$E21,$B21, $D21, Hombres!$A$1:$DW$117, Mujeres!$A$1:$DW$117)</f>
        <v>0</v>
      </c>
      <c r="CR21" s="58" cm="1">
        <f t="array" ref="CR21">AnualidadPensionado(CR$1,$E21,$B21, $D21, Hombres!$A$1:$DW$117, Mujeres!$A$1:$DW$117)</f>
        <v>0</v>
      </c>
      <c r="CS21" s="58" cm="1">
        <f t="array" ref="CS21">AnualidadPensionado(CS$1,$E21,$B21, $D21, Hombres!$A$1:$DW$117, Mujeres!$A$1:$DW$117)</f>
        <v>0</v>
      </c>
      <c r="CT21" s="58" cm="1">
        <f t="array" ref="CT21">AnualidadPensionado(CT$1,$E21,$B21, $D21, Hombres!$A$1:$DW$117, Mujeres!$A$1:$DW$117)</f>
        <v>0</v>
      </c>
      <c r="CU21" s="58" cm="1">
        <f t="array" ref="CU21">AnualidadPensionado(CU$1,$E21,$B21, $D21, Hombres!$A$1:$DW$117, Mujeres!$A$1:$DW$117)</f>
        <v>0</v>
      </c>
      <c r="CV21" s="58" cm="1">
        <f t="array" ref="CV21">AnualidadPensionado(CV$1,$E21,$B21, $D21, Hombres!$A$1:$DW$117, Mujeres!$A$1:$DW$117)</f>
        <v>0</v>
      </c>
      <c r="CW21" s="58" cm="1">
        <f t="array" ref="CW21">AnualidadPensionado(CW$1,$E21,$B21, $D21, Hombres!$A$1:$DW$117, Mujeres!$A$1:$DW$117)</f>
        <v>0</v>
      </c>
      <c r="CX21" s="58" cm="1">
        <f t="array" ref="CX21">AnualidadPensionado(CX$1,$E21,$B21, $D21, Hombres!$A$1:$DW$117, Mujeres!$A$1:$DW$117)</f>
        <v>0</v>
      </c>
      <c r="CY21" s="58" cm="1">
        <f t="array" ref="CY21">AnualidadPensionado(CY$1,$E21,$B21, $D21, Hombres!$A$1:$DW$117, Mujeres!$A$1:$DW$117)</f>
        <v>0</v>
      </c>
    </row>
    <row r="22" spans="1:103" x14ac:dyDescent="0.35">
      <c r="A22" s="2">
        <v>21</v>
      </c>
      <c r="B22" s="3" t="s">
        <v>5</v>
      </c>
      <c r="C22" s="5">
        <v>19582</v>
      </c>
      <c r="D22" s="4">
        <v>140407.9</v>
      </c>
      <c r="E22" s="12" cm="1">
        <f t="array" ref="E22">edadCalc(C22)</f>
        <v>72</v>
      </c>
      <c r="G22" s="29"/>
      <c r="H22" s="58" cm="1">
        <f t="array" ref="H22">AnualidadPensionado(H$1,$E22,$B22, $D22, Hombres!$A$1:$DW$117, Mujeres!$A$1:$DW$117)</f>
        <v>0</v>
      </c>
      <c r="I22" s="58" cm="1">
        <f t="array" ref="I22">AnualidadPensionado(I$1,$E22,$B22, $D22, Hombres!$A$1:$DW$117, Mujeres!$A$1:$DW$117)</f>
        <v>1839324.7903354701</v>
      </c>
      <c r="J22" s="58" cm="1">
        <f t="array" ref="J22">AnualidadPensionado(J$1,$E22,$B22, $D22, Hombres!$A$1:$DW$117, Mujeres!$A$1:$DW$117)</f>
        <v>1849254.2932498562</v>
      </c>
      <c r="K22" s="58" cm="1">
        <f t="array" ref="K22">AnualidadPensionado(K$1,$E22,$B22, $D22, Hombres!$A$1:$DW$117, Mujeres!$A$1:$DW$117)</f>
        <v>1854527.5694656046</v>
      </c>
      <c r="L22" s="58" cm="1">
        <f t="array" ref="L22">AnualidadPensionado(L$1,$E22,$B22, $D22, Hombres!$A$1:$DW$117, Mujeres!$A$1:$DW$117)</f>
        <v>1854869.1326442941</v>
      </c>
      <c r="M22" s="58" cm="1">
        <f t="array" ref="M22">AnualidadPensionado(M$1,$E22,$B22, $D22, Hombres!$A$1:$DW$117, Mujeres!$A$1:$DW$117)</f>
        <v>1850257.9391097547</v>
      </c>
      <c r="N22" s="58" cm="1">
        <f t="array" ref="N22">AnualidadPensionado(N$1,$E22,$B22, $D22, Hombres!$A$1:$DW$117, Mujeres!$A$1:$DW$117)</f>
        <v>1840722.0852939449</v>
      </c>
      <c r="O22" s="58" cm="1">
        <f t="array" ref="O22">AnualidadPensionado(O$1,$E22,$B22, $D22, Hombres!$A$1:$DW$117, Mujeres!$A$1:$DW$117)</f>
        <v>1826160.1255142963</v>
      </c>
      <c r="P22" s="58" cm="1">
        <f t="array" ref="P22">AnualidadPensionado(P$1,$E22,$B22, $D22, Hombres!$A$1:$DW$117, Mujeres!$A$1:$DW$117)</f>
        <v>1806216.4919953854</v>
      </c>
      <c r="Q22" s="58" cm="1">
        <f t="array" ref="Q22">AnualidadPensionado(Q$1,$E22,$B22, $D22, Hombres!$A$1:$DW$117, Mujeres!$A$1:$DW$117)</f>
        <v>1777539.7075236747</v>
      </c>
      <c r="R22" s="58" cm="1">
        <f t="array" ref="R22">AnualidadPensionado(R$1,$E22,$B22, $D22, Hombres!$A$1:$DW$117, Mujeres!$A$1:$DW$117)</f>
        <v>1742056.6358585183</v>
      </c>
      <c r="S22" s="58" cm="1">
        <f t="array" ref="S22">AnualidadPensionado(S$1,$E22,$B22, $D22, Hombres!$A$1:$DW$117, Mujeres!$A$1:$DW$117)</f>
        <v>1699603.4473064335</v>
      </c>
      <c r="T22" s="58" cm="1">
        <f t="array" ref="T22">AnualidadPensionado(T$1,$E22,$B22, $D22, Hombres!$A$1:$DW$117, Mujeres!$A$1:$DW$117)</f>
        <v>1650014.1141251668</v>
      </c>
      <c r="U22" s="58" cm="1">
        <f t="array" ref="U22">AnualidadPensionado(U$1,$E22,$B22, $D22, Hombres!$A$1:$DW$117, Mujeres!$A$1:$DW$117)</f>
        <v>1593101.4741977411</v>
      </c>
      <c r="V22" s="58" cm="1">
        <f t="array" ref="V22">AnualidadPensionado(V$1,$E22,$B22, $D22, Hombres!$A$1:$DW$117, Mujeres!$A$1:$DW$117)</f>
        <v>1528794.3480557825</v>
      </c>
      <c r="W22" s="58" cm="1">
        <f t="array" ref="W22">AnualidadPensionado(W$1,$E22,$B22, $D22, Hombres!$A$1:$DW$117, Mujeres!$A$1:$DW$117)</f>
        <v>1457246.4683366965</v>
      </c>
      <c r="X22" s="58" cm="1">
        <f t="array" ref="X22">AnualidadPensionado(X$1,$E22,$B22, $D22, Hombres!$A$1:$DW$117, Mujeres!$A$1:$DW$117)</f>
        <v>1378832.384157405</v>
      </c>
      <c r="Y22" s="58" cm="1">
        <f t="array" ref="Y22">AnualidadPensionado(Y$1,$E22,$B22, $D22, Hombres!$A$1:$DW$117, Mujeres!$A$1:$DW$117)</f>
        <v>1294051.3079781092</v>
      </c>
      <c r="Z22" s="58" cm="1">
        <f t="array" ref="Z22">AnualidadPensionado(Z$1,$E22,$B22, $D22, Hombres!$A$1:$DW$117, Mujeres!$A$1:$DW$117)</f>
        <v>1203528.2003777765</v>
      </c>
      <c r="AA22" s="58" cm="1">
        <f t="array" ref="AA22">AnualidadPensionado(AA$1,$E22,$B22, $D22, Hombres!$A$1:$DW$117, Mujeres!$A$1:$DW$117)</f>
        <v>1108116.9316885266</v>
      </c>
      <c r="AB22" s="58" cm="1">
        <f t="array" ref="AB22">AnualidadPensionado(AB$1,$E22,$B22, $D22, Hombres!$A$1:$DW$117, Mujeres!$A$1:$DW$117)</f>
        <v>1008991.8474682922</v>
      </c>
      <c r="AC22" s="58" cm="1">
        <f t="array" ref="AC22">AnualidadPensionado(AC$1,$E22,$B22, $D22, Hombres!$A$1:$DW$117, Mujeres!$A$1:$DW$117)</f>
        <v>907583.10468562995</v>
      </c>
      <c r="AD22" s="58" cm="1">
        <f t="array" ref="AD22">AnualidadPensionado(AD$1,$E22,$B22, $D22, Hombres!$A$1:$DW$117, Mujeres!$A$1:$DW$117)</f>
        <v>805433.5589355313</v>
      </c>
      <c r="AE22" s="58" cm="1">
        <f t="array" ref="AE22">AnualidadPensionado(AE$1,$E22,$B22, $D22, Hombres!$A$1:$DW$117, Mujeres!$A$1:$DW$117)</f>
        <v>704149.45285935409</v>
      </c>
      <c r="AF22" s="58" cm="1">
        <f t="array" ref="AF22">AnualidadPensionado(AF$1,$E22,$B22, $D22, Hombres!$A$1:$DW$117, Mujeres!$A$1:$DW$117)</f>
        <v>605420.46020794776</v>
      </c>
      <c r="AG22" s="58" cm="1">
        <f t="array" ref="AG22">AnualidadPensionado(AG$1,$E22,$B22, $D22, Hombres!$A$1:$DW$117, Mujeres!$A$1:$DW$117)</f>
        <v>511014.54343452654</v>
      </c>
      <c r="AH22" s="58" cm="1">
        <f t="array" ref="AH22">AnualidadPensionado(AH$1,$E22,$B22, $D22, Hombres!$A$1:$DW$117, Mujeres!$A$1:$DW$117)</f>
        <v>422631.33320517448</v>
      </c>
      <c r="AI22" s="58" cm="1">
        <f t="array" ref="AI22">AnualidadPensionado(AI$1,$E22,$B22, $D22, Hombres!$A$1:$DW$117, Mujeres!$A$1:$DW$117)</f>
        <v>341727.22713748051</v>
      </c>
      <c r="AJ22" s="58" cm="1">
        <f t="array" ref="AJ22">AnualidadPensionado(AJ$1,$E22,$B22, $D22, Hombres!$A$1:$DW$117, Mujeres!$A$1:$DW$117)</f>
        <v>269437.21270841075</v>
      </c>
      <c r="AK22" s="58" cm="1">
        <f t="array" ref="AK22">AnualidadPensionado(AK$1,$E22,$B22, $D22, Hombres!$A$1:$DW$117, Mujeres!$A$1:$DW$117)</f>
        <v>206548.27920145734</v>
      </c>
      <c r="AL22" s="58" cm="1">
        <f t="array" ref="AL22">AnualidadPensionado(AL$1,$E22,$B22, $D22, Hombres!$A$1:$DW$117, Mujeres!$A$1:$DW$117)</f>
        <v>153462.06894624667</v>
      </c>
      <c r="AM22" s="58" cm="1">
        <f t="array" ref="AM22">AnualidadPensionado(AM$1,$E22,$B22, $D22, Hombres!$A$1:$DW$117, Mujeres!$A$1:$DW$117)</f>
        <v>110124.77123679208</v>
      </c>
      <c r="AN22" s="58" cm="1">
        <f t="array" ref="AN22">AnualidadPensionado(AN$1,$E22,$B22, $D22, Hombres!$A$1:$DW$117, Mujeres!$A$1:$DW$117)</f>
        <v>76017.35162032595</v>
      </c>
      <c r="AO22" s="58" cm="1">
        <f t="array" ref="AO22">AnualidadPensionado(AO$1,$E22,$B22, $D22, Hombres!$A$1:$DW$117, Mujeres!$A$1:$DW$117)</f>
        <v>50235.499804866675</v>
      </c>
      <c r="AP22" s="58" cm="1">
        <f t="array" ref="AP22">AnualidadPensionado(AP$1,$E22,$B22, $D22, Hombres!$A$1:$DW$117, Mujeres!$A$1:$DW$117)</f>
        <v>31607.69080040999</v>
      </c>
      <c r="AQ22" s="58" cm="1">
        <f t="array" ref="AQ22">AnualidadPensionado(AQ$1,$E22,$B22, $D22, Hombres!$A$1:$DW$117, Mujeres!$A$1:$DW$117)</f>
        <v>18818.637900345675</v>
      </c>
      <c r="AR22" s="58" cm="1">
        <f t="array" ref="AR22">AnualidadPensionado(AR$1,$E22,$B22, $D22, Hombres!$A$1:$DW$117, Mujeres!$A$1:$DW$117)</f>
        <v>10528.008668996086</v>
      </c>
      <c r="AS22" s="58" cm="1">
        <f t="array" ref="AS22">AnualidadPensionado(AS$1,$E22,$B22, $D22, Hombres!$A$1:$DW$117, Mujeres!$A$1:$DW$117)</f>
        <v>5488.1695376406469</v>
      </c>
      <c r="AT22" s="58" cm="1">
        <f t="array" ref="AT22">AnualidadPensionado(AT$1,$E22,$B22, $D22, Hombres!$A$1:$DW$117, Mujeres!$A$1:$DW$117)</f>
        <v>2638.8864923706155</v>
      </c>
      <c r="AU22" s="58" cm="1">
        <f t="array" ref="AU22">AnualidadPensionado(AU$1,$E22,$B22, $D22, Hombres!$A$1:$DW$117, Mujeres!$A$1:$DW$117)</f>
        <v>1156.0814789875769</v>
      </c>
      <c r="AV22" s="58" cm="1">
        <f t="array" ref="AV22">AnualidadPensionado(AV$1,$E22,$B22, $D22, Hombres!$A$1:$DW$117, Mujeres!$A$1:$DW$117)</f>
        <v>454.62342536803982</v>
      </c>
      <c r="AW22" s="58" cm="1">
        <f t="array" ref="AW22">AnualidadPensionado(AW$1,$E22,$B22, $D22, Hombres!$A$1:$DW$117, Mujeres!$A$1:$DW$117)</f>
        <v>157.49359843127382</v>
      </c>
      <c r="AX22" s="58" cm="1">
        <f t="array" ref="AX22">AnualidadPensionado(AX$1,$E22,$B22, $D22, Hombres!$A$1:$DW$117, Mujeres!$A$1:$DW$117)</f>
        <v>46.886505096129234</v>
      </c>
      <c r="AY22" s="58" cm="1">
        <f t="array" ref="AY22">AnualidadPensionado(AY$1,$E22,$B22, $D22, Hombres!$A$1:$DW$117, Mujeres!$A$1:$DW$117)</f>
        <v>11.589581028779213</v>
      </c>
      <c r="AZ22" s="58" cm="1">
        <f t="array" ref="AZ22">AnualidadPensionado(AZ$1,$E22,$B22, $D22, Hombres!$A$1:$DW$117, Mujeres!$A$1:$DW$117)</f>
        <v>0</v>
      </c>
      <c r="BA22" s="58" cm="1">
        <f t="array" ref="BA22">AnualidadPensionado(BA$1,$E22,$B22, $D22, Hombres!$A$1:$DW$117, Mujeres!$A$1:$DW$117)</f>
        <v>0</v>
      </c>
      <c r="BB22" s="58" cm="1">
        <f t="array" ref="BB22">AnualidadPensionado(BB$1,$E22,$B22, $D22, Hombres!$A$1:$DW$117, Mujeres!$A$1:$DW$117)</f>
        <v>0</v>
      </c>
      <c r="BC22" s="58" cm="1">
        <f t="array" ref="BC22">AnualidadPensionado(BC$1,$E22,$B22, $D22, Hombres!$A$1:$DW$117, Mujeres!$A$1:$DW$117)</f>
        <v>0</v>
      </c>
      <c r="BD22" s="58" cm="1">
        <f t="array" ref="BD22">AnualidadPensionado(BD$1,$E22,$B22, $D22, Hombres!$A$1:$DW$117, Mujeres!$A$1:$DW$117)</f>
        <v>0</v>
      </c>
      <c r="BE22" s="58" cm="1">
        <f t="array" ref="BE22">AnualidadPensionado(BE$1,$E22,$B22, $D22, Hombres!$A$1:$DW$117, Mujeres!$A$1:$DW$117)</f>
        <v>0</v>
      </c>
      <c r="BF22" s="58" cm="1">
        <f t="array" ref="BF22">AnualidadPensionado(BF$1,$E22,$B22, $D22, Hombres!$A$1:$DW$117, Mujeres!$A$1:$DW$117)</f>
        <v>0</v>
      </c>
      <c r="BG22" s="58" cm="1">
        <f t="array" ref="BG22">AnualidadPensionado(BG$1,$E22,$B22, $D22, Hombres!$A$1:$DW$117, Mujeres!$A$1:$DW$117)</f>
        <v>0</v>
      </c>
      <c r="BH22" s="58" cm="1">
        <f t="array" ref="BH22">AnualidadPensionado(BH$1,$E22,$B22, $D22, Hombres!$A$1:$DW$117, Mujeres!$A$1:$DW$117)</f>
        <v>0</v>
      </c>
      <c r="BI22" s="58" cm="1">
        <f t="array" ref="BI22">AnualidadPensionado(BI$1,$E22,$B22, $D22, Hombres!$A$1:$DW$117, Mujeres!$A$1:$DW$117)</f>
        <v>0</v>
      </c>
      <c r="BJ22" s="58" cm="1">
        <f t="array" ref="BJ22">AnualidadPensionado(BJ$1,$E22,$B22, $D22, Hombres!$A$1:$DW$117, Mujeres!$A$1:$DW$117)</f>
        <v>0</v>
      </c>
      <c r="BK22" s="58" cm="1">
        <f t="array" ref="BK22">AnualidadPensionado(BK$1,$E22,$B22, $D22, Hombres!$A$1:$DW$117, Mujeres!$A$1:$DW$117)</f>
        <v>0</v>
      </c>
      <c r="BL22" s="58" cm="1">
        <f t="array" ref="BL22">AnualidadPensionado(BL$1,$E22,$B22, $D22, Hombres!$A$1:$DW$117, Mujeres!$A$1:$DW$117)</f>
        <v>0</v>
      </c>
      <c r="BM22" s="58" cm="1">
        <f t="array" ref="BM22">AnualidadPensionado(BM$1,$E22,$B22, $D22, Hombres!$A$1:$DW$117, Mujeres!$A$1:$DW$117)</f>
        <v>0</v>
      </c>
      <c r="BN22" s="58" cm="1">
        <f t="array" ref="BN22">AnualidadPensionado(BN$1,$E22,$B22, $D22, Hombres!$A$1:$DW$117, Mujeres!$A$1:$DW$117)</f>
        <v>0</v>
      </c>
      <c r="BO22" s="58" cm="1">
        <f t="array" ref="BO22">AnualidadPensionado(BO$1,$E22,$B22, $D22, Hombres!$A$1:$DW$117, Mujeres!$A$1:$DW$117)</f>
        <v>0</v>
      </c>
      <c r="BP22" s="58" cm="1">
        <f t="array" ref="BP22">AnualidadPensionado(BP$1,$E22,$B22, $D22, Hombres!$A$1:$DW$117, Mujeres!$A$1:$DW$117)</f>
        <v>0</v>
      </c>
      <c r="BQ22" s="58" cm="1">
        <f t="array" ref="BQ22">AnualidadPensionado(BQ$1,$E22,$B22, $D22, Hombres!$A$1:$DW$117, Mujeres!$A$1:$DW$117)</f>
        <v>0</v>
      </c>
      <c r="BR22" s="58" cm="1">
        <f t="array" ref="BR22">AnualidadPensionado(BR$1,$E22,$B22, $D22, Hombres!$A$1:$DW$117, Mujeres!$A$1:$DW$117)</f>
        <v>0</v>
      </c>
      <c r="BS22" s="58" cm="1">
        <f t="array" ref="BS22">AnualidadPensionado(BS$1,$E22,$B22, $D22, Hombres!$A$1:$DW$117, Mujeres!$A$1:$DW$117)</f>
        <v>0</v>
      </c>
      <c r="BT22" s="58" cm="1">
        <f t="array" ref="BT22">AnualidadPensionado(BT$1,$E22,$B22, $D22, Hombres!$A$1:$DW$117, Mujeres!$A$1:$DW$117)</f>
        <v>0</v>
      </c>
      <c r="BU22" s="58" cm="1">
        <f t="array" ref="BU22">AnualidadPensionado(BU$1,$E22,$B22, $D22, Hombres!$A$1:$DW$117, Mujeres!$A$1:$DW$117)</f>
        <v>0</v>
      </c>
      <c r="BV22" s="58" cm="1">
        <f t="array" ref="BV22">AnualidadPensionado(BV$1,$E22,$B22, $D22, Hombres!$A$1:$DW$117, Mujeres!$A$1:$DW$117)</f>
        <v>0</v>
      </c>
      <c r="BW22" s="58" cm="1">
        <f t="array" ref="BW22">AnualidadPensionado(BW$1,$E22,$B22, $D22, Hombres!$A$1:$DW$117, Mujeres!$A$1:$DW$117)</f>
        <v>0</v>
      </c>
      <c r="BX22" s="58" cm="1">
        <f t="array" ref="BX22">AnualidadPensionado(BX$1,$E22,$B22, $D22, Hombres!$A$1:$DW$117, Mujeres!$A$1:$DW$117)</f>
        <v>0</v>
      </c>
      <c r="BY22" s="58" cm="1">
        <f t="array" ref="BY22">AnualidadPensionado(BY$1,$E22,$B22, $D22, Hombres!$A$1:$DW$117, Mujeres!$A$1:$DW$117)</f>
        <v>0</v>
      </c>
      <c r="BZ22" s="58" cm="1">
        <f t="array" ref="BZ22">AnualidadPensionado(BZ$1,$E22,$B22, $D22, Hombres!$A$1:$DW$117, Mujeres!$A$1:$DW$117)</f>
        <v>0</v>
      </c>
      <c r="CA22" s="58" cm="1">
        <f t="array" ref="CA22">AnualidadPensionado(CA$1,$E22,$B22, $D22, Hombres!$A$1:$DW$117, Mujeres!$A$1:$DW$117)</f>
        <v>0</v>
      </c>
      <c r="CB22" s="58" cm="1">
        <f t="array" ref="CB22">AnualidadPensionado(CB$1,$E22,$B22, $D22, Hombres!$A$1:$DW$117, Mujeres!$A$1:$DW$117)</f>
        <v>0</v>
      </c>
      <c r="CC22" s="58" cm="1">
        <f t="array" ref="CC22">AnualidadPensionado(CC$1,$E22,$B22, $D22, Hombres!$A$1:$DW$117, Mujeres!$A$1:$DW$117)</f>
        <v>0</v>
      </c>
      <c r="CD22" s="58" cm="1">
        <f t="array" ref="CD22">AnualidadPensionado(CD$1,$E22,$B22, $D22, Hombres!$A$1:$DW$117, Mujeres!$A$1:$DW$117)</f>
        <v>0</v>
      </c>
      <c r="CE22" s="58" cm="1">
        <f t="array" ref="CE22">AnualidadPensionado(CE$1,$E22,$B22, $D22, Hombres!$A$1:$DW$117, Mujeres!$A$1:$DW$117)</f>
        <v>0</v>
      </c>
      <c r="CF22" s="58" cm="1">
        <f t="array" ref="CF22">AnualidadPensionado(CF$1,$E22,$B22, $D22, Hombres!$A$1:$DW$117, Mujeres!$A$1:$DW$117)</f>
        <v>0</v>
      </c>
      <c r="CG22" s="58" cm="1">
        <f t="array" ref="CG22">AnualidadPensionado(CG$1,$E22,$B22, $D22, Hombres!$A$1:$DW$117, Mujeres!$A$1:$DW$117)</f>
        <v>0</v>
      </c>
      <c r="CH22" s="58" cm="1">
        <f t="array" ref="CH22">AnualidadPensionado(CH$1,$E22,$B22, $D22, Hombres!$A$1:$DW$117, Mujeres!$A$1:$DW$117)</f>
        <v>0</v>
      </c>
      <c r="CI22" s="58" cm="1">
        <f t="array" ref="CI22">AnualidadPensionado(CI$1,$E22,$B22, $D22, Hombres!$A$1:$DW$117, Mujeres!$A$1:$DW$117)</f>
        <v>0</v>
      </c>
      <c r="CJ22" s="58" cm="1">
        <f t="array" ref="CJ22">AnualidadPensionado(CJ$1,$E22,$B22, $D22, Hombres!$A$1:$DW$117, Mujeres!$A$1:$DW$117)</f>
        <v>0</v>
      </c>
      <c r="CK22" s="58" cm="1">
        <f t="array" ref="CK22">AnualidadPensionado(CK$1,$E22,$B22, $D22, Hombres!$A$1:$DW$117, Mujeres!$A$1:$DW$117)</f>
        <v>0</v>
      </c>
      <c r="CL22" s="58" cm="1">
        <f t="array" ref="CL22">AnualidadPensionado(CL$1,$E22,$B22, $D22, Hombres!$A$1:$DW$117, Mujeres!$A$1:$DW$117)</f>
        <v>0</v>
      </c>
      <c r="CM22" s="58" cm="1">
        <f t="array" ref="CM22">AnualidadPensionado(CM$1,$E22,$B22, $D22, Hombres!$A$1:$DW$117, Mujeres!$A$1:$DW$117)</f>
        <v>0</v>
      </c>
      <c r="CN22" s="58" cm="1">
        <f t="array" ref="CN22">AnualidadPensionado(CN$1,$E22,$B22, $D22, Hombres!$A$1:$DW$117, Mujeres!$A$1:$DW$117)</f>
        <v>0</v>
      </c>
      <c r="CO22" s="58" cm="1">
        <f t="array" ref="CO22">AnualidadPensionado(CO$1,$E22,$B22, $D22, Hombres!$A$1:$DW$117, Mujeres!$A$1:$DW$117)</f>
        <v>0</v>
      </c>
      <c r="CP22" s="58" cm="1">
        <f t="array" ref="CP22">AnualidadPensionado(CP$1,$E22,$B22, $D22, Hombres!$A$1:$DW$117, Mujeres!$A$1:$DW$117)</f>
        <v>0</v>
      </c>
      <c r="CQ22" s="58" cm="1">
        <f t="array" ref="CQ22">AnualidadPensionado(CQ$1,$E22,$B22, $D22, Hombres!$A$1:$DW$117, Mujeres!$A$1:$DW$117)</f>
        <v>0</v>
      </c>
      <c r="CR22" s="58" cm="1">
        <f t="array" ref="CR22">AnualidadPensionado(CR$1,$E22,$B22, $D22, Hombres!$A$1:$DW$117, Mujeres!$A$1:$DW$117)</f>
        <v>0</v>
      </c>
      <c r="CS22" s="58" cm="1">
        <f t="array" ref="CS22">AnualidadPensionado(CS$1,$E22,$B22, $D22, Hombres!$A$1:$DW$117, Mujeres!$A$1:$DW$117)</f>
        <v>0</v>
      </c>
      <c r="CT22" s="58" cm="1">
        <f t="array" ref="CT22">AnualidadPensionado(CT$1,$E22,$B22, $D22, Hombres!$A$1:$DW$117, Mujeres!$A$1:$DW$117)</f>
        <v>0</v>
      </c>
      <c r="CU22" s="58" cm="1">
        <f t="array" ref="CU22">AnualidadPensionado(CU$1,$E22,$B22, $D22, Hombres!$A$1:$DW$117, Mujeres!$A$1:$DW$117)</f>
        <v>0</v>
      </c>
      <c r="CV22" s="58" cm="1">
        <f t="array" ref="CV22">AnualidadPensionado(CV$1,$E22,$B22, $D22, Hombres!$A$1:$DW$117, Mujeres!$A$1:$DW$117)</f>
        <v>0</v>
      </c>
      <c r="CW22" s="58" cm="1">
        <f t="array" ref="CW22">AnualidadPensionado(CW$1,$E22,$B22, $D22, Hombres!$A$1:$DW$117, Mujeres!$A$1:$DW$117)</f>
        <v>0</v>
      </c>
      <c r="CX22" s="58" cm="1">
        <f t="array" ref="CX22">AnualidadPensionado(CX$1,$E22,$B22, $D22, Hombres!$A$1:$DW$117, Mujeres!$A$1:$DW$117)</f>
        <v>0</v>
      </c>
      <c r="CY22" s="58" cm="1">
        <f t="array" ref="CY22">AnualidadPensionado(CY$1,$E22,$B22, $D22, Hombres!$A$1:$DW$117, Mujeres!$A$1:$DW$117)</f>
        <v>0</v>
      </c>
    </row>
    <row r="23" spans="1:103" x14ac:dyDescent="0.35">
      <c r="A23" s="2">
        <v>22</v>
      </c>
      <c r="B23" s="3" t="s">
        <v>6</v>
      </c>
      <c r="C23" s="5">
        <v>21853</v>
      </c>
      <c r="D23" s="4">
        <v>197317.15</v>
      </c>
      <c r="E23" s="12" cm="1">
        <f t="array" ref="E23">edadCalc(C23)</f>
        <v>66</v>
      </c>
      <c r="G23" s="29"/>
      <c r="H23" s="58" cm="1">
        <f t="array" ref="H23">AnualidadPensionado(H$1,$E23,$B23, $D23, Hombres!$A$1:$DW$117, Mujeres!$A$1:$DW$117)</f>
        <v>0</v>
      </c>
      <c r="I23" s="58" cm="1">
        <f t="array" ref="I23">AnualidadPensionado(I$1,$E23,$B23, $D23, Hombres!$A$1:$DW$117, Mujeres!$A$1:$DW$117)</f>
        <v>2622003.1970313326</v>
      </c>
      <c r="J23" s="58" cm="1">
        <f t="array" ref="J23">AnualidadPensionado(J$1,$E23,$B23, $D23, Hombres!$A$1:$DW$117, Mujeres!$A$1:$DW$117)</f>
        <v>2678733.9070035811</v>
      </c>
      <c r="K23" s="58" cm="1">
        <f t="array" ref="K23">AnualidadPensionado(K$1,$E23,$B23, $D23, Hombres!$A$1:$DW$117, Mujeres!$A$1:$DW$117)</f>
        <v>2735035.5041161752</v>
      </c>
      <c r="L23" s="58" cm="1">
        <f t="array" ref="L23">AnualidadPensionado(L$1,$E23,$B23, $D23, Hombres!$A$1:$DW$117, Mujeres!$A$1:$DW$117)</f>
        <v>2790495.807403951</v>
      </c>
      <c r="M23" s="58" cm="1">
        <f t="array" ref="M23">AnualidadPensionado(M$1,$E23,$B23, $D23, Hombres!$A$1:$DW$117, Mujeres!$A$1:$DW$117)</f>
        <v>2844588.2040780266</v>
      </c>
      <c r="N23" s="58" cm="1">
        <f t="array" ref="N23">AnualidadPensionado(N$1,$E23,$B23, $D23, Hombres!$A$1:$DW$117, Mujeres!$A$1:$DW$117)</f>
        <v>2896583.0010325019</v>
      </c>
      <c r="O23" s="58" cm="1">
        <f t="array" ref="O23">AnualidadPensionado(O$1,$E23,$B23, $D23, Hombres!$A$1:$DW$117, Mujeres!$A$1:$DW$117)</f>
        <v>2945688.1469870782</v>
      </c>
      <c r="P23" s="58" cm="1">
        <f t="array" ref="P23">AnualidadPensionado(P$1,$E23,$B23, $D23, Hombres!$A$1:$DW$117, Mujeres!$A$1:$DW$117)</f>
        <v>2991428.7483481718</v>
      </c>
      <c r="Q23" s="58" cm="1">
        <f t="array" ref="Q23">AnualidadPensionado(Q$1,$E23,$B23, $D23, Hombres!$A$1:$DW$117, Mujeres!$A$1:$DW$117)</f>
        <v>3033711.0920088412</v>
      </c>
      <c r="R23" s="58" cm="1">
        <f t="array" ref="R23">AnualidadPensionado(R$1,$E23,$B23, $D23, Hombres!$A$1:$DW$117, Mujeres!$A$1:$DW$117)</f>
        <v>3072441.7564635673</v>
      </c>
      <c r="S23" s="58" cm="1">
        <f t="array" ref="S23">AnualidadPensionado(S$1,$E23,$B23, $D23, Hombres!$A$1:$DW$117, Mujeres!$A$1:$DW$117)</f>
        <v>3107044.0164493807</v>
      </c>
      <c r="T23" s="58" cm="1">
        <f t="array" ref="T23">AnualidadPensionado(T$1,$E23,$B23, $D23, Hombres!$A$1:$DW$117, Mujeres!$A$1:$DW$117)</f>
        <v>3136362.5591663318</v>
      </c>
      <c r="U23" s="58" cm="1">
        <f t="array" ref="U23">AnualidadPensionado(U$1,$E23,$B23, $D23, Hombres!$A$1:$DW$117, Mujeres!$A$1:$DW$117)</f>
        <v>3158857.219485898</v>
      </c>
      <c r="V23" s="58" cm="1">
        <f t="array" ref="V23">AnualidadPensionado(V$1,$E23,$B23, $D23, Hombres!$A$1:$DW$117, Mujeres!$A$1:$DW$117)</f>
        <v>3172936.0155165703</v>
      </c>
      <c r="W23" s="58" cm="1">
        <f t="array" ref="W23">AnualidadPensionado(W$1,$E23,$B23, $D23, Hombres!$A$1:$DW$117, Mujeres!$A$1:$DW$117)</f>
        <v>3173740.345277695</v>
      </c>
      <c r="X23" s="58" cm="1">
        <f t="array" ref="X23">AnualidadPensionado(X$1,$E23,$B23, $D23, Hombres!$A$1:$DW$117, Mujeres!$A$1:$DW$117)</f>
        <v>3164191.4523997917</v>
      </c>
      <c r="Y23" s="58" cm="1">
        <f t="array" ref="Y23">AnualidadPensionado(Y$1,$E23,$B23, $D23, Hombres!$A$1:$DW$117, Mujeres!$A$1:$DW$117)</f>
        <v>3143211.5815728432</v>
      </c>
      <c r="Z23" s="58" cm="1">
        <f t="array" ref="Z23">AnualidadPensionado(Z$1,$E23,$B23, $D23, Hombres!$A$1:$DW$117, Mujeres!$A$1:$DW$117)</f>
        <v>3109618.2720539146</v>
      </c>
      <c r="AA23" s="58" cm="1">
        <f t="array" ref="AA23">AnualidadPensionado(AA$1,$E23,$B23, $D23, Hombres!$A$1:$DW$117, Mujeres!$A$1:$DW$117)</f>
        <v>3062249.8860430387</v>
      </c>
      <c r="AB23" s="58" cm="1">
        <f t="array" ref="AB23">AnualidadPensionado(AB$1,$E23,$B23, $D23, Hombres!$A$1:$DW$117, Mujeres!$A$1:$DW$117)</f>
        <v>3000100.8845955692</v>
      </c>
      <c r="AC23" s="58" cm="1">
        <f t="array" ref="AC23">AnualidadPensionado(AC$1,$E23,$B23, $D23, Hombres!$A$1:$DW$117, Mujeres!$A$1:$DW$117)</f>
        <v>2922353.9121928648</v>
      </c>
      <c r="AD23" s="58" cm="1">
        <f t="array" ref="AD23">AnualidadPensionado(AD$1,$E23,$B23, $D23, Hombres!$A$1:$DW$117, Mujeres!$A$1:$DW$117)</f>
        <v>2828329.2148710899</v>
      </c>
      <c r="AE23" s="58" cm="1">
        <f t="array" ref="AE23">AnualidadPensionado(AE$1,$E23,$B23, $D23, Hombres!$A$1:$DW$117, Mujeres!$A$1:$DW$117)</f>
        <v>2717522.9919145396</v>
      </c>
      <c r="AF23" s="58" cm="1">
        <f t="array" ref="AF23">AnualidadPensionado(AF$1,$E23,$B23, $D23, Hombres!$A$1:$DW$117, Mujeres!$A$1:$DW$117)</f>
        <v>2589797.1204226743</v>
      </c>
      <c r="AG23" s="58" cm="1">
        <f t="array" ref="AG23">AnualidadPensionado(AG$1,$E23,$B23, $D23, Hombres!$A$1:$DW$117, Mujeres!$A$1:$DW$117)</f>
        <v>2445560.0479892674</v>
      </c>
      <c r="AH23" s="58" cm="1">
        <f t="array" ref="AH23">AnualidadPensionado(AH$1,$E23,$B23, $D23, Hombres!$A$1:$DW$117, Mujeres!$A$1:$DW$117)</f>
        <v>2285797.3986947625</v>
      </c>
      <c r="AI23" s="58" cm="1">
        <f t="array" ref="AI23">AnualidadPensionado(AI$1,$E23,$B23, $D23, Hombres!$A$1:$DW$117, Mujeres!$A$1:$DW$117)</f>
        <v>2111969.9582235455</v>
      </c>
      <c r="AJ23" s="58" cm="1">
        <f t="array" ref="AJ23">AnualidadPensionado(AJ$1,$E23,$B23, $D23, Hombres!$A$1:$DW$117, Mujeres!$A$1:$DW$117)</f>
        <v>1926044.3957589716</v>
      </c>
      <c r="AK23" s="58" cm="1">
        <f t="array" ref="AK23">AnualidadPensionado(AK$1,$E23,$B23, $D23, Hombres!$A$1:$DW$117, Mujeres!$A$1:$DW$117)</f>
        <v>1730681.0343353022</v>
      </c>
      <c r="AL23" s="58" cm="1">
        <f t="array" ref="AL23">AnualidadPensionado(AL$1,$E23,$B23, $D23, Hombres!$A$1:$DW$117, Mujeres!$A$1:$DW$117)</f>
        <v>1529392.1967378315</v>
      </c>
      <c r="AM23" s="58" cm="1">
        <f t="array" ref="AM23">AnualidadPensionado(AM$1,$E23,$B23, $D23, Hombres!$A$1:$DW$117, Mujeres!$A$1:$DW$117)</f>
        <v>1326358.6227073749</v>
      </c>
      <c r="AN23" s="58" cm="1">
        <f t="array" ref="AN23">AnualidadPensionado(AN$1,$E23,$B23, $D23, Hombres!$A$1:$DW$117, Mujeres!$A$1:$DW$117)</f>
        <v>1126095.6231482702</v>
      </c>
      <c r="AO23" s="58" cm="1">
        <f t="array" ref="AO23">AnualidadPensionado(AO$1,$E23,$B23, $D23, Hombres!$A$1:$DW$117, Mujeres!$A$1:$DW$117)</f>
        <v>933251.10918791068</v>
      </c>
      <c r="AP23" s="58" cm="1">
        <f t="array" ref="AP23">AnualidadPensionado(AP$1,$E23,$B23, $D23, Hombres!$A$1:$DW$117, Mujeres!$A$1:$DW$117)</f>
        <v>752447.65422057966</v>
      </c>
      <c r="AQ23" s="58" cm="1">
        <f t="array" ref="AQ23">AnualidadPensionado(AQ$1,$E23,$B23, $D23, Hombres!$A$1:$DW$117, Mujeres!$A$1:$DW$117)</f>
        <v>588014.30897299736</v>
      </c>
      <c r="AR23" s="58" cm="1">
        <f t="array" ref="AR23">AnualidadPensionado(AR$1,$E23,$B23, $D23, Hombres!$A$1:$DW$117, Mujeres!$A$1:$DW$117)</f>
        <v>443503.76422018773</v>
      </c>
      <c r="AS23" s="58" cm="1">
        <f t="array" ref="AS23">AnualidadPensionado(AS$1,$E23,$B23, $D23, Hombres!$A$1:$DW$117, Mujeres!$A$1:$DW$117)</f>
        <v>321250.02059750358</v>
      </c>
      <c r="AT23" s="58" cm="1">
        <f t="array" ref="AT23">AnualidadPensionado(AT$1,$E23,$B23, $D23, Hombres!$A$1:$DW$117, Mujeres!$A$1:$DW$117)</f>
        <v>222157.65012277401</v>
      </c>
      <c r="AU23" s="58" cm="1">
        <f t="array" ref="AU23">AnualidadPensionado(AU$1,$E23,$B23, $D23, Hombres!$A$1:$DW$117, Mujeres!$A$1:$DW$117)</f>
        <v>145662.76648637778</v>
      </c>
      <c r="AV23" s="58" cm="1">
        <f t="array" ref="AV23">AnualidadPensionado(AV$1,$E23,$B23, $D23, Hombres!$A$1:$DW$117, Mujeres!$A$1:$DW$117)</f>
        <v>89830.293494731304</v>
      </c>
      <c r="AW23" s="58" cm="1">
        <f t="array" ref="AW23">AnualidadPensionado(AW$1,$E23,$B23, $D23, Hombres!$A$1:$DW$117, Mujeres!$A$1:$DW$117)</f>
        <v>51613.287336169793</v>
      </c>
      <c r="AX23" s="58" cm="1">
        <f t="array" ref="AX23">AnualidadPensionado(AX$1,$E23,$B23, $D23, Hombres!$A$1:$DW$117, Mujeres!$A$1:$DW$117)</f>
        <v>27311.119741939925</v>
      </c>
      <c r="AY23" s="58" cm="1">
        <f t="array" ref="AY23">AnualidadPensionado(AY$1,$E23,$B23, $D23, Hombres!$A$1:$DW$117, Mujeres!$A$1:$DW$117)</f>
        <v>13120.139078611342</v>
      </c>
      <c r="AZ23" s="58" cm="1">
        <f t="array" ref="AZ23">AnualidadPensionado(AZ$1,$E23,$B23, $D23, Hombres!$A$1:$DW$117, Mujeres!$A$1:$DW$117)</f>
        <v>5620.3050062336615</v>
      </c>
      <c r="BA23" s="58" cm="1">
        <f t="array" ref="BA23">AnualidadPensionado(BA$1,$E23,$B23, $D23, Hombres!$A$1:$DW$117, Mujeres!$A$1:$DW$117)</f>
        <v>2097.7722397183315</v>
      </c>
      <c r="BB23" s="58" cm="1">
        <f t="array" ref="BB23">AnualidadPensionado(BB$1,$E23,$B23, $D23, Hombres!$A$1:$DW$117, Mujeres!$A$1:$DW$117)</f>
        <v>661.23440963095118</v>
      </c>
      <c r="BC23" s="58" cm="1">
        <f t="array" ref="BC23">AnualidadPensionado(BC$1,$E23,$B23, $D23, Hombres!$A$1:$DW$117, Mujeres!$A$1:$DW$117)</f>
        <v>168.2720487265679</v>
      </c>
      <c r="BD23" s="58" cm="1">
        <f t="array" ref="BD23">AnualidadPensionado(BD$1,$E23,$B23, $D23, Hombres!$A$1:$DW$117, Mujeres!$A$1:$DW$117)</f>
        <v>32.212306340411438</v>
      </c>
      <c r="BE23" s="58" cm="1">
        <f t="array" ref="BE23">AnualidadPensionado(BE$1,$E23,$B23, $D23, Hombres!$A$1:$DW$117, Mujeres!$A$1:$DW$117)</f>
        <v>4.0751907292541834</v>
      </c>
      <c r="BF23" s="58" cm="1">
        <f t="array" ref="BF23">AnualidadPensionado(BF$1,$E23,$B23, $D23, Hombres!$A$1:$DW$117, Mujeres!$A$1:$DW$117)</f>
        <v>0</v>
      </c>
      <c r="BG23" s="58" cm="1">
        <f t="array" ref="BG23">AnualidadPensionado(BG$1,$E23,$B23, $D23, Hombres!$A$1:$DW$117, Mujeres!$A$1:$DW$117)</f>
        <v>0</v>
      </c>
      <c r="BH23" s="58" cm="1">
        <f t="array" ref="BH23">AnualidadPensionado(BH$1,$E23,$B23, $D23, Hombres!$A$1:$DW$117, Mujeres!$A$1:$DW$117)</f>
        <v>0</v>
      </c>
      <c r="BI23" s="58" cm="1">
        <f t="array" ref="BI23">AnualidadPensionado(BI$1,$E23,$B23, $D23, Hombres!$A$1:$DW$117, Mujeres!$A$1:$DW$117)</f>
        <v>0</v>
      </c>
      <c r="BJ23" s="58" cm="1">
        <f t="array" ref="BJ23">AnualidadPensionado(BJ$1,$E23,$B23, $D23, Hombres!$A$1:$DW$117, Mujeres!$A$1:$DW$117)</f>
        <v>0</v>
      </c>
      <c r="BK23" s="58" cm="1">
        <f t="array" ref="BK23">AnualidadPensionado(BK$1,$E23,$B23, $D23, Hombres!$A$1:$DW$117, Mujeres!$A$1:$DW$117)</f>
        <v>0</v>
      </c>
      <c r="BL23" s="58" cm="1">
        <f t="array" ref="BL23">AnualidadPensionado(BL$1,$E23,$B23, $D23, Hombres!$A$1:$DW$117, Mujeres!$A$1:$DW$117)</f>
        <v>0</v>
      </c>
      <c r="BM23" s="58" cm="1">
        <f t="array" ref="BM23">AnualidadPensionado(BM$1,$E23,$B23, $D23, Hombres!$A$1:$DW$117, Mujeres!$A$1:$DW$117)</f>
        <v>0</v>
      </c>
      <c r="BN23" s="58" cm="1">
        <f t="array" ref="BN23">AnualidadPensionado(BN$1,$E23,$B23, $D23, Hombres!$A$1:$DW$117, Mujeres!$A$1:$DW$117)</f>
        <v>0</v>
      </c>
      <c r="BO23" s="58" cm="1">
        <f t="array" ref="BO23">AnualidadPensionado(BO$1,$E23,$B23, $D23, Hombres!$A$1:$DW$117, Mujeres!$A$1:$DW$117)</f>
        <v>0</v>
      </c>
      <c r="BP23" s="58" cm="1">
        <f t="array" ref="BP23">AnualidadPensionado(BP$1,$E23,$B23, $D23, Hombres!$A$1:$DW$117, Mujeres!$A$1:$DW$117)</f>
        <v>0</v>
      </c>
      <c r="BQ23" s="58" cm="1">
        <f t="array" ref="BQ23">AnualidadPensionado(BQ$1,$E23,$B23, $D23, Hombres!$A$1:$DW$117, Mujeres!$A$1:$DW$117)</f>
        <v>0</v>
      </c>
      <c r="BR23" s="58" cm="1">
        <f t="array" ref="BR23">AnualidadPensionado(BR$1,$E23,$B23, $D23, Hombres!$A$1:$DW$117, Mujeres!$A$1:$DW$117)</f>
        <v>0</v>
      </c>
      <c r="BS23" s="58" cm="1">
        <f t="array" ref="BS23">AnualidadPensionado(BS$1,$E23,$B23, $D23, Hombres!$A$1:$DW$117, Mujeres!$A$1:$DW$117)</f>
        <v>0</v>
      </c>
      <c r="BT23" s="58" cm="1">
        <f t="array" ref="BT23">AnualidadPensionado(BT$1,$E23,$B23, $D23, Hombres!$A$1:$DW$117, Mujeres!$A$1:$DW$117)</f>
        <v>0</v>
      </c>
      <c r="BU23" s="58" cm="1">
        <f t="array" ref="BU23">AnualidadPensionado(BU$1,$E23,$B23, $D23, Hombres!$A$1:$DW$117, Mujeres!$A$1:$DW$117)</f>
        <v>0</v>
      </c>
      <c r="BV23" s="58" cm="1">
        <f t="array" ref="BV23">AnualidadPensionado(BV$1,$E23,$B23, $D23, Hombres!$A$1:$DW$117, Mujeres!$A$1:$DW$117)</f>
        <v>0</v>
      </c>
      <c r="BW23" s="58" cm="1">
        <f t="array" ref="BW23">AnualidadPensionado(BW$1,$E23,$B23, $D23, Hombres!$A$1:$DW$117, Mujeres!$A$1:$DW$117)</f>
        <v>0</v>
      </c>
      <c r="BX23" s="58" cm="1">
        <f t="array" ref="BX23">AnualidadPensionado(BX$1,$E23,$B23, $D23, Hombres!$A$1:$DW$117, Mujeres!$A$1:$DW$117)</f>
        <v>0</v>
      </c>
      <c r="BY23" s="58" cm="1">
        <f t="array" ref="BY23">AnualidadPensionado(BY$1,$E23,$B23, $D23, Hombres!$A$1:$DW$117, Mujeres!$A$1:$DW$117)</f>
        <v>0</v>
      </c>
      <c r="BZ23" s="58" cm="1">
        <f t="array" ref="BZ23">AnualidadPensionado(BZ$1,$E23,$B23, $D23, Hombres!$A$1:$DW$117, Mujeres!$A$1:$DW$117)</f>
        <v>0</v>
      </c>
      <c r="CA23" s="58" cm="1">
        <f t="array" ref="CA23">AnualidadPensionado(CA$1,$E23,$B23, $D23, Hombres!$A$1:$DW$117, Mujeres!$A$1:$DW$117)</f>
        <v>0</v>
      </c>
      <c r="CB23" s="58" cm="1">
        <f t="array" ref="CB23">AnualidadPensionado(CB$1,$E23,$B23, $D23, Hombres!$A$1:$DW$117, Mujeres!$A$1:$DW$117)</f>
        <v>0</v>
      </c>
      <c r="CC23" s="58" cm="1">
        <f t="array" ref="CC23">AnualidadPensionado(CC$1,$E23,$B23, $D23, Hombres!$A$1:$DW$117, Mujeres!$A$1:$DW$117)</f>
        <v>0</v>
      </c>
      <c r="CD23" s="58" cm="1">
        <f t="array" ref="CD23">AnualidadPensionado(CD$1,$E23,$B23, $D23, Hombres!$A$1:$DW$117, Mujeres!$A$1:$DW$117)</f>
        <v>0</v>
      </c>
      <c r="CE23" s="58" cm="1">
        <f t="array" ref="CE23">AnualidadPensionado(CE$1,$E23,$B23, $D23, Hombres!$A$1:$DW$117, Mujeres!$A$1:$DW$117)</f>
        <v>0</v>
      </c>
      <c r="CF23" s="58" cm="1">
        <f t="array" ref="CF23">AnualidadPensionado(CF$1,$E23,$B23, $D23, Hombres!$A$1:$DW$117, Mujeres!$A$1:$DW$117)</f>
        <v>0</v>
      </c>
      <c r="CG23" s="58" cm="1">
        <f t="array" ref="CG23">AnualidadPensionado(CG$1,$E23,$B23, $D23, Hombres!$A$1:$DW$117, Mujeres!$A$1:$DW$117)</f>
        <v>0</v>
      </c>
      <c r="CH23" s="58" cm="1">
        <f t="array" ref="CH23">AnualidadPensionado(CH$1,$E23,$B23, $D23, Hombres!$A$1:$DW$117, Mujeres!$A$1:$DW$117)</f>
        <v>0</v>
      </c>
      <c r="CI23" s="58" cm="1">
        <f t="array" ref="CI23">AnualidadPensionado(CI$1,$E23,$B23, $D23, Hombres!$A$1:$DW$117, Mujeres!$A$1:$DW$117)</f>
        <v>0</v>
      </c>
      <c r="CJ23" s="58" cm="1">
        <f t="array" ref="CJ23">AnualidadPensionado(CJ$1,$E23,$B23, $D23, Hombres!$A$1:$DW$117, Mujeres!$A$1:$DW$117)</f>
        <v>0</v>
      </c>
      <c r="CK23" s="58" cm="1">
        <f t="array" ref="CK23">AnualidadPensionado(CK$1,$E23,$B23, $D23, Hombres!$A$1:$DW$117, Mujeres!$A$1:$DW$117)</f>
        <v>0</v>
      </c>
      <c r="CL23" s="58" cm="1">
        <f t="array" ref="CL23">AnualidadPensionado(CL$1,$E23,$B23, $D23, Hombres!$A$1:$DW$117, Mujeres!$A$1:$DW$117)</f>
        <v>0</v>
      </c>
      <c r="CM23" s="58" cm="1">
        <f t="array" ref="CM23">AnualidadPensionado(CM$1,$E23,$B23, $D23, Hombres!$A$1:$DW$117, Mujeres!$A$1:$DW$117)</f>
        <v>0</v>
      </c>
      <c r="CN23" s="58" cm="1">
        <f t="array" ref="CN23">AnualidadPensionado(CN$1,$E23,$B23, $D23, Hombres!$A$1:$DW$117, Mujeres!$A$1:$DW$117)</f>
        <v>0</v>
      </c>
      <c r="CO23" s="58" cm="1">
        <f t="array" ref="CO23">AnualidadPensionado(CO$1,$E23,$B23, $D23, Hombres!$A$1:$DW$117, Mujeres!$A$1:$DW$117)</f>
        <v>0</v>
      </c>
      <c r="CP23" s="58" cm="1">
        <f t="array" ref="CP23">AnualidadPensionado(CP$1,$E23,$B23, $D23, Hombres!$A$1:$DW$117, Mujeres!$A$1:$DW$117)</f>
        <v>0</v>
      </c>
      <c r="CQ23" s="58" cm="1">
        <f t="array" ref="CQ23">AnualidadPensionado(CQ$1,$E23,$B23, $D23, Hombres!$A$1:$DW$117, Mujeres!$A$1:$DW$117)</f>
        <v>0</v>
      </c>
      <c r="CR23" s="58" cm="1">
        <f t="array" ref="CR23">AnualidadPensionado(CR$1,$E23,$B23, $D23, Hombres!$A$1:$DW$117, Mujeres!$A$1:$DW$117)</f>
        <v>0</v>
      </c>
      <c r="CS23" s="58" cm="1">
        <f t="array" ref="CS23">AnualidadPensionado(CS$1,$E23,$B23, $D23, Hombres!$A$1:$DW$117, Mujeres!$A$1:$DW$117)</f>
        <v>0</v>
      </c>
      <c r="CT23" s="58" cm="1">
        <f t="array" ref="CT23">AnualidadPensionado(CT$1,$E23,$B23, $D23, Hombres!$A$1:$DW$117, Mujeres!$A$1:$DW$117)</f>
        <v>0</v>
      </c>
      <c r="CU23" s="58" cm="1">
        <f t="array" ref="CU23">AnualidadPensionado(CU$1,$E23,$B23, $D23, Hombres!$A$1:$DW$117, Mujeres!$A$1:$DW$117)</f>
        <v>0</v>
      </c>
      <c r="CV23" s="58" cm="1">
        <f t="array" ref="CV23">AnualidadPensionado(CV$1,$E23,$B23, $D23, Hombres!$A$1:$DW$117, Mujeres!$A$1:$DW$117)</f>
        <v>0</v>
      </c>
      <c r="CW23" s="58" cm="1">
        <f t="array" ref="CW23">AnualidadPensionado(CW$1,$E23,$B23, $D23, Hombres!$A$1:$DW$117, Mujeres!$A$1:$DW$117)</f>
        <v>0</v>
      </c>
      <c r="CX23" s="58" cm="1">
        <f t="array" ref="CX23">AnualidadPensionado(CX$1,$E23,$B23, $D23, Hombres!$A$1:$DW$117, Mujeres!$A$1:$DW$117)</f>
        <v>0</v>
      </c>
      <c r="CY23" s="58" cm="1">
        <f t="array" ref="CY23">AnualidadPensionado(CY$1,$E23,$B23, $D23, Hombres!$A$1:$DW$117, Mujeres!$A$1:$DW$117)</f>
        <v>0</v>
      </c>
    </row>
    <row r="24" spans="1:103" x14ac:dyDescent="0.35">
      <c r="A24" s="2">
        <v>23</v>
      </c>
      <c r="B24" s="3" t="s">
        <v>5</v>
      </c>
      <c r="C24" s="5">
        <v>19971</v>
      </c>
      <c r="D24" s="4">
        <v>324120</v>
      </c>
      <c r="E24" s="12" cm="1">
        <f t="array" ref="E24">edadCalc(C24)</f>
        <v>71</v>
      </c>
      <c r="G24" s="29"/>
      <c r="H24" s="58" cm="1">
        <f t="array" ref="H24">AnualidadPensionado(H$1,$E24,$B24, $D24, Hombres!$A$1:$DW$117, Mujeres!$A$1:$DW$117)</f>
        <v>0</v>
      </c>
      <c r="I24" s="58" cm="1">
        <f t="array" ref="I24">AnualidadPensionado(I$1,$E24,$B24, $D24, Hombres!$A$1:$DW$117, Mujeres!$A$1:$DW$117)</f>
        <v>4255294.4817286804</v>
      </c>
      <c r="J24" s="58" cm="1">
        <f t="array" ref="J24">AnualidadPensionado(J$1,$E24,$B24, $D24, Hombres!$A$1:$DW$117, Mujeres!$A$1:$DW$117)</f>
        <v>4289166.4428255782</v>
      </c>
      <c r="K24" s="58" cm="1">
        <f t="array" ref="K24">AnualidadPensionado(K$1,$E24,$B24, $D24, Hombres!$A$1:$DW$117, Mujeres!$A$1:$DW$117)</f>
        <v>4313512.3434600253</v>
      </c>
      <c r="L24" s="58" cm="1">
        <f t="array" ref="L24">AnualidadPensionado(L$1,$E24,$B24, $D24, Hombres!$A$1:$DW$117, Mujeres!$A$1:$DW$117)</f>
        <v>4326984.2189408736</v>
      </c>
      <c r="M24" s="58" cm="1">
        <f t="array" ref="M24">AnualidadPensionado(M$1,$E24,$B24, $D24, Hombres!$A$1:$DW$117, Mujeres!$A$1:$DW$117)</f>
        <v>4329053.5688546915</v>
      </c>
      <c r="N24" s="58" cm="1">
        <f t="array" ref="N24">AnualidadPensionado(N$1,$E24,$B24, $D24, Hombres!$A$1:$DW$117, Mujeres!$A$1:$DW$117)</f>
        <v>4319761.2293948242</v>
      </c>
      <c r="O24" s="58" cm="1">
        <f t="array" ref="O24">AnualidadPensionado(O$1,$E24,$B24, $D24, Hombres!$A$1:$DW$117, Mujeres!$A$1:$DW$117)</f>
        <v>4299098.044652286</v>
      </c>
      <c r="P24" s="58" cm="1">
        <f t="array" ref="P24">AnualidadPensionado(P$1,$E24,$B24, $D24, Hombres!$A$1:$DW$117, Mujeres!$A$1:$DW$117)</f>
        <v>4266692.5957499733</v>
      </c>
      <c r="Q24" s="58" cm="1">
        <f t="array" ref="Q24">AnualidadPensionado(Q$1,$E24,$B24, $D24, Hombres!$A$1:$DW$117, Mujeres!$A$1:$DW$117)</f>
        <v>4221674.7349722926</v>
      </c>
      <c r="R24" s="58" cm="1">
        <f t="array" ref="R24">AnualidadPensionado(R$1,$E24,$B24, $D24, Hombres!$A$1:$DW$117, Mujeres!$A$1:$DW$117)</f>
        <v>4156320.3393361019</v>
      </c>
      <c r="S24" s="58" cm="1">
        <f t="array" ref="S24">AnualidadPensionado(S$1,$E24,$B24, $D24, Hombres!$A$1:$DW$117, Mujeres!$A$1:$DW$117)</f>
        <v>4075268.4642513921</v>
      </c>
      <c r="T24" s="58" cm="1">
        <f t="array" ref="T24">AnualidadPensionado(T$1,$E24,$B24, $D24, Hombres!$A$1:$DW$117, Mujeres!$A$1:$DW$117)</f>
        <v>3978014.3503948553</v>
      </c>
      <c r="U24" s="58" cm="1">
        <f t="array" ref="U24">AnualidadPensionado(U$1,$E24,$B24, $D24, Hombres!$A$1:$DW$117, Mujeres!$A$1:$DW$117)</f>
        <v>3863970.68179269</v>
      </c>
      <c r="V24" s="58" cm="1">
        <f t="array" ref="V24">AnualidadPensionado(V$1,$E24,$B24, $D24, Hombres!$A$1:$DW$117, Mujeres!$A$1:$DW$117)</f>
        <v>3732635.1683921074</v>
      </c>
      <c r="W24" s="58" cm="1">
        <f t="array" ref="W24">AnualidadPensionado(W$1,$E24,$B24, $D24, Hombres!$A$1:$DW$117, Mujeres!$A$1:$DW$117)</f>
        <v>3584010.5084605278</v>
      </c>
      <c r="X24" s="58" cm="1">
        <f t="array" ref="X24">AnualidadPensionado(X$1,$E24,$B24, $D24, Hombres!$A$1:$DW$117, Mujeres!$A$1:$DW$117)</f>
        <v>3418549.5023623155</v>
      </c>
      <c r="Y24" s="58" cm="1">
        <f t="array" ref="Y24">AnualidadPensionado(Y$1,$E24,$B24, $D24, Hombres!$A$1:$DW$117, Mujeres!$A$1:$DW$117)</f>
        <v>3236944.2835929575</v>
      </c>
      <c r="Z24" s="58" cm="1">
        <f t="array" ref="Z24">AnualidadPensionado(Z$1,$E24,$B24, $D24, Hombres!$A$1:$DW$117, Mujeres!$A$1:$DW$117)</f>
        <v>3040119.5331705939</v>
      </c>
      <c r="AA24" s="58" cm="1">
        <f t="array" ref="AA24">AnualidadPensionado(AA$1,$E24,$B24, $D24, Hombres!$A$1:$DW$117, Mujeres!$A$1:$DW$117)</f>
        <v>2829470.1462566871</v>
      </c>
      <c r="AB24" s="58" cm="1">
        <f t="array" ref="AB24">AnualidadPensionado(AB$1,$E24,$B24, $D24, Hombres!$A$1:$DW$117, Mujeres!$A$1:$DW$117)</f>
        <v>2607174.6096116928</v>
      </c>
      <c r="AC24" s="58" cm="1">
        <f t="array" ref="AC24">AnualidadPensionado(AC$1,$E24,$B24, $D24, Hombres!$A$1:$DW$117, Mujeres!$A$1:$DW$117)</f>
        <v>2376072.4126527226</v>
      </c>
      <c r="AD24" s="58" cm="1">
        <f t="array" ref="AD24">AnualidadPensionado(AD$1,$E24,$B24, $D24, Hombres!$A$1:$DW$117, Mujeres!$A$1:$DW$117)</f>
        <v>2139336.6553466013</v>
      </c>
      <c r="AE24" s="58" cm="1">
        <f t="array" ref="AE24">AnualidadPensionado(AE$1,$E24,$B24, $D24, Hombres!$A$1:$DW$117, Mujeres!$A$1:$DW$117)</f>
        <v>1900389.0911977596</v>
      </c>
      <c r="AF24" s="58" cm="1">
        <f t="array" ref="AF24">AnualidadPensionado(AF$1,$E24,$B24, $D24, Hombres!$A$1:$DW$117, Mujeres!$A$1:$DW$117)</f>
        <v>1662993.5957525647</v>
      </c>
      <c r="AG24" s="58" cm="1">
        <f t="array" ref="AG24">AnualidadPensionado(AG$1,$E24,$B24, $D24, Hombres!$A$1:$DW$117, Mujeres!$A$1:$DW$117)</f>
        <v>1431304.3850749487</v>
      </c>
      <c r="AH24" s="58" cm="1">
        <f t="array" ref="AH24">AnualidadPensionado(AH$1,$E24,$B24, $D24, Hombres!$A$1:$DW$117, Mujeres!$A$1:$DW$117)</f>
        <v>1209555.6242866751</v>
      </c>
      <c r="AI24" s="58" cm="1">
        <f t="array" ref="AI24">AnualidadPensionado(AI$1,$E24,$B24, $D24, Hombres!$A$1:$DW$117, Mujeres!$A$1:$DW$117)</f>
        <v>1001645.2434982685</v>
      </c>
      <c r="AJ24" s="58" cm="1">
        <f t="array" ref="AJ24">AnualidadPensionado(AJ$1,$E24,$B24, $D24, Hombres!$A$1:$DW$117, Mujeres!$A$1:$DW$117)</f>
        <v>810940.12149393011</v>
      </c>
      <c r="AK24" s="58" cm="1">
        <f t="array" ref="AK24">AnualidadPensionado(AK$1,$E24,$B24, $D24, Hombres!$A$1:$DW$117, Mujeres!$A$1:$DW$117)</f>
        <v>640199.84401267744</v>
      </c>
      <c r="AL24" s="58" cm="1">
        <f t="array" ref="AL24">AnualidadPensionado(AL$1,$E24,$B24, $D24, Hombres!$A$1:$DW$117, Mujeres!$A$1:$DW$117)</f>
        <v>491450.62215463648</v>
      </c>
      <c r="AM24" s="58" cm="1">
        <f t="array" ref="AM24">AnualidadPensionado(AM$1,$E24,$B24, $D24, Hombres!$A$1:$DW$117, Mujeres!$A$1:$DW$117)</f>
        <v>365720.86285290139</v>
      </c>
      <c r="AN24" s="58" cm="1">
        <f t="array" ref="AN24">AnualidadPensionado(AN$1,$E24,$B24, $D24, Hombres!$A$1:$DW$117, Mujeres!$A$1:$DW$117)</f>
        <v>262890.67435068119</v>
      </c>
      <c r="AO24" s="58" cm="1">
        <f t="array" ref="AO24">AnualidadPensionado(AO$1,$E24,$B24, $D24, Hombres!$A$1:$DW$117, Mujeres!$A$1:$DW$117)</f>
        <v>181775.03120151733</v>
      </c>
      <c r="AP24" s="58" cm="1">
        <f t="array" ref="AP24">AnualidadPensionado(AP$1,$E24,$B24, $D24, Hombres!$A$1:$DW$117, Mujeres!$A$1:$DW$117)</f>
        <v>120320.47684702443</v>
      </c>
      <c r="AQ24" s="58" cm="1">
        <f t="array" ref="AQ24">AnualidadPensionado(AQ$1,$E24,$B24, $D24, Hombres!$A$1:$DW$117, Mujeres!$A$1:$DW$117)</f>
        <v>75836.181281645302</v>
      </c>
      <c r="AR24" s="58" cm="1">
        <f t="array" ref="AR24">AnualidadPensionado(AR$1,$E24,$B24, $D24, Hombres!$A$1:$DW$117, Mujeres!$A$1:$DW$117)</f>
        <v>45240.530325704458</v>
      </c>
      <c r="AS24" s="58" cm="1">
        <f t="array" ref="AS24">AnualidadPensionado(AS$1,$E24,$B24, $D24, Hombres!$A$1:$DW$117, Mujeres!$A$1:$DW$117)</f>
        <v>25362.785153774108</v>
      </c>
      <c r="AT24" s="58" cm="1">
        <f t="array" ref="AT24">AnualidadPensionado(AT$1,$E24,$B24, $D24, Hombres!$A$1:$DW$117, Mujeres!$A$1:$DW$117)</f>
        <v>13248.566338121218</v>
      </c>
      <c r="AU24" s="58" cm="1">
        <f t="array" ref="AU24">AnualidadPensionado(AU$1,$E24,$B24, $D24, Hombres!$A$1:$DW$117, Mujeres!$A$1:$DW$117)</f>
        <v>6382.8851091235674</v>
      </c>
      <c r="AV24" s="58" cm="1">
        <f t="array" ref="AV24">AnualidadPensionado(AV$1,$E24,$B24, $D24, Hombres!$A$1:$DW$117, Mujeres!$A$1:$DW$117)</f>
        <v>2802.1477556247869</v>
      </c>
      <c r="AW24" s="58" cm="1">
        <f t="array" ref="AW24">AnualidadPensionado(AW$1,$E24,$B24, $D24, Hombres!$A$1:$DW$117, Mujeres!$A$1:$DW$117)</f>
        <v>1104.5184812924556</v>
      </c>
      <c r="AX24" s="58" cm="1">
        <f t="array" ref="AX24">AnualidadPensionado(AX$1,$E24,$B24, $D24, Hombres!$A$1:$DW$117, Mujeres!$A$1:$DW$117)</f>
        <v>383.58224240048077</v>
      </c>
      <c r="AY24" s="58" cm="1">
        <f t="array" ref="AY24">AnualidadPensionado(AY$1,$E24,$B24, $D24, Hombres!$A$1:$DW$117, Mujeres!$A$1:$DW$117)</f>
        <v>114.46863042193463</v>
      </c>
      <c r="AZ24" s="58" cm="1">
        <f t="array" ref="AZ24">AnualidadPensionado(AZ$1,$E24,$B24, $D24, Hombres!$A$1:$DW$117, Mujeres!$A$1:$DW$117)</f>
        <v>28.360088877433185</v>
      </c>
      <c r="BA24" s="58" cm="1">
        <f t="array" ref="BA24">AnualidadPensionado(BA$1,$E24,$B24, $D24, Hombres!$A$1:$DW$117, Mujeres!$A$1:$DW$117)</f>
        <v>0</v>
      </c>
      <c r="BB24" s="58" cm="1">
        <f t="array" ref="BB24">AnualidadPensionado(BB$1,$E24,$B24, $D24, Hombres!$A$1:$DW$117, Mujeres!$A$1:$DW$117)</f>
        <v>0</v>
      </c>
      <c r="BC24" s="58" cm="1">
        <f t="array" ref="BC24">AnualidadPensionado(BC$1,$E24,$B24, $D24, Hombres!$A$1:$DW$117, Mujeres!$A$1:$DW$117)</f>
        <v>0</v>
      </c>
      <c r="BD24" s="58" cm="1">
        <f t="array" ref="BD24">AnualidadPensionado(BD$1,$E24,$B24, $D24, Hombres!$A$1:$DW$117, Mujeres!$A$1:$DW$117)</f>
        <v>0</v>
      </c>
      <c r="BE24" s="58" cm="1">
        <f t="array" ref="BE24">AnualidadPensionado(BE$1,$E24,$B24, $D24, Hombres!$A$1:$DW$117, Mujeres!$A$1:$DW$117)</f>
        <v>0</v>
      </c>
      <c r="BF24" s="58" cm="1">
        <f t="array" ref="BF24">AnualidadPensionado(BF$1,$E24,$B24, $D24, Hombres!$A$1:$DW$117, Mujeres!$A$1:$DW$117)</f>
        <v>0</v>
      </c>
      <c r="BG24" s="58" cm="1">
        <f t="array" ref="BG24">AnualidadPensionado(BG$1,$E24,$B24, $D24, Hombres!$A$1:$DW$117, Mujeres!$A$1:$DW$117)</f>
        <v>0</v>
      </c>
      <c r="BH24" s="58" cm="1">
        <f t="array" ref="BH24">AnualidadPensionado(BH$1,$E24,$B24, $D24, Hombres!$A$1:$DW$117, Mujeres!$A$1:$DW$117)</f>
        <v>0</v>
      </c>
      <c r="BI24" s="58" cm="1">
        <f t="array" ref="BI24">AnualidadPensionado(BI$1,$E24,$B24, $D24, Hombres!$A$1:$DW$117, Mujeres!$A$1:$DW$117)</f>
        <v>0</v>
      </c>
      <c r="BJ24" s="58" cm="1">
        <f t="array" ref="BJ24">AnualidadPensionado(BJ$1,$E24,$B24, $D24, Hombres!$A$1:$DW$117, Mujeres!$A$1:$DW$117)</f>
        <v>0</v>
      </c>
      <c r="BK24" s="58" cm="1">
        <f t="array" ref="BK24">AnualidadPensionado(BK$1,$E24,$B24, $D24, Hombres!$A$1:$DW$117, Mujeres!$A$1:$DW$117)</f>
        <v>0</v>
      </c>
      <c r="BL24" s="58" cm="1">
        <f t="array" ref="BL24">AnualidadPensionado(BL$1,$E24,$B24, $D24, Hombres!$A$1:$DW$117, Mujeres!$A$1:$DW$117)</f>
        <v>0</v>
      </c>
      <c r="BM24" s="58" cm="1">
        <f t="array" ref="BM24">AnualidadPensionado(BM$1,$E24,$B24, $D24, Hombres!$A$1:$DW$117, Mujeres!$A$1:$DW$117)</f>
        <v>0</v>
      </c>
      <c r="BN24" s="58" cm="1">
        <f t="array" ref="BN24">AnualidadPensionado(BN$1,$E24,$B24, $D24, Hombres!$A$1:$DW$117, Mujeres!$A$1:$DW$117)</f>
        <v>0</v>
      </c>
      <c r="BO24" s="58" cm="1">
        <f t="array" ref="BO24">AnualidadPensionado(BO$1,$E24,$B24, $D24, Hombres!$A$1:$DW$117, Mujeres!$A$1:$DW$117)</f>
        <v>0</v>
      </c>
      <c r="BP24" s="58" cm="1">
        <f t="array" ref="BP24">AnualidadPensionado(BP$1,$E24,$B24, $D24, Hombres!$A$1:$DW$117, Mujeres!$A$1:$DW$117)</f>
        <v>0</v>
      </c>
      <c r="BQ24" s="58" cm="1">
        <f t="array" ref="BQ24">AnualidadPensionado(BQ$1,$E24,$B24, $D24, Hombres!$A$1:$DW$117, Mujeres!$A$1:$DW$117)</f>
        <v>0</v>
      </c>
      <c r="BR24" s="58" cm="1">
        <f t="array" ref="BR24">AnualidadPensionado(BR$1,$E24,$B24, $D24, Hombres!$A$1:$DW$117, Mujeres!$A$1:$DW$117)</f>
        <v>0</v>
      </c>
      <c r="BS24" s="58" cm="1">
        <f t="array" ref="BS24">AnualidadPensionado(BS$1,$E24,$B24, $D24, Hombres!$A$1:$DW$117, Mujeres!$A$1:$DW$117)</f>
        <v>0</v>
      </c>
      <c r="BT24" s="58" cm="1">
        <f t="array" ref="BT24">AnualidadPensionado(BT$1,$E24,$B24, $D24, Hombres!$A$1:$DW$117, Mujeres!$A$1:$DW$117)</f>
        <v>0</v>
      </c>
      <c r="BU24" s="58" cm="1">
        <f t="array" ref="BU24">AnualidadPensionado(BU$1,$E24,$B24, $D24, Hombres!$A$1:$DW$117, Mujeres!$A$1:$DW$117)</f>
        <v>0</v>
      </c>
      <c r="BV24" s="58" cm="1">
        <f t="array" ref="BV24">AnualidadPensionado(BV$1,$E24,$B24, $D24, Hombres!$A$1:$DW$117, Mujeres!$A$1:$DW$117)</f>
        <v>0</v>
      </c>
      <c r="BW24" s="58" cm="1">
        <f t="array" ref="BW24">AnualidadPensionado(BW$1,$E24,$B24, $D24, Hombres!$A$1:$DW$117, Mujeres!$A$1:$DW$117)</f>
        <v>0</v>
      </c>
      <c r="BX24" s="58" cm="1">
        <f t="array" ref="BX24">AnualidadPensionado(BX$1,$E24,$B24, $D24, Hombres!$A$1:$DW$117, Mujeres!$A$1:$DW$117)</f>
        <v>0</v>
      </c>
      <c r="BY24" s="58" cm="1">
        <f t="array" ref="BY24">AnualidadPensionado(BY$1,$E24,$B24, $D24, Hombres!$A$1:$DW$117, Mujeres!$A$1:$DW$117)</f>
        <v>0</v>
      </c>
      <c r="BZ24" s="58" cm="1">
        <f t="array" ref="BZ24">AnualidadPensionado(BZ$1,$E24,$B24, $D24, Hombres!$A$1:$DW$117, Mujeres!$A$1:$DW$117)</f>
        <v>0</v>
      </c>
      <c r="CA24" s="58" cm="1">
        <f t="array" ref="CA24">AnualidadPensionado(CA$1,$E24,$B24, $D24, Hombres!$A$1:$DW$117, Mujeres!$A$1:$DW$117)</f>
        <v>0</v>
      </c>
      <c r="CB24" s="58" cm="1">
        <f t="array" ref="CB24">AnualidadPensionado(CB$1,$E24,$B24, $D24, Hombres!$A$1:$DW$117, Mujeres!$A$1:$DW$117)</f>
        <v>0</v>
      </c>
      <c r="CC24" s="58" cm="1">
        <f t="array" ref="CC24">AnualidadPensionado(CC$1,$E24,$B24, $D24, Hombres!$A$1:$DW$117, Mujeres!$A$1:$DW$117)</f>
        <v>0</v>
      </c>
      <c r="CD24" s="58" cm="1">
        <f t="array" ref="CD24">AnualidadPensionado(CD$1,$E24,$B24, $D24, Hombres!$A$1:$DW$117, Mujeres!$A$1:$DW$117)</f>
        <v>0</v>
      </c>
      <c r="CE24" s="58" cm="1">
        <f t="array" ref="CE24">AnualidadPensionado(CE$1,$E24,$B24, $D24, Hombres!$A$1:$DW$117, Mujeres!$A$1:$DW$117)</f>
        <v>0</v>
      </c>
      <c r="CF24" s="58" cm="1">
        <f t="array" ref="CF24">AnualidadPensionado(CF$1,$E24,$B24, $D24, Hombres!$A$1:$DW$117, Mujeres!$A$1:$DW$117)</f>
        <v>0</v>
      </c>
      <c r="CG24" s="58" cm="1">
        <f t="array" ref="CG24">AnualidadPensionado(CG$1,$E24,$B24, $D24, Hombres!$A$1:$DW$117, Mujeres!$A$1:$DW$117)</f>
        <v>0</v>
      </c>
      <c r="CH24" s="58" cm="1">
        <f t="array" ref="CH24">AnualidadPensionado(CH$1,$E24,$B24, $D24, Hombres!$A$1:$DW$117, Mujeres!$A$1:$DW$117)</f>
        <v>0</v>
      </c>
      <c r="CI24" s="58" cm="1">
        <f t="array" ref="CI24">AnualidadPensionado(CI$1,$E24,$B24, $D24, Hombres!$A$1:$DW$117, Mujeres!$A$1:$DW$117)</f>
        <v>0</v>
      </c>
      <c r="CJ24" s="58" cm="1">
        <f t="array" ref="CJ24">AnualidadPensionado(CJ$1,$E24,$B24, $D24, Hombres!$A$1:$DW$117, Mujeres!$A$1:$DW$117)</f>
        <v>0</v>
      </c>
      <c r="CK24" s="58" cm="1">
        <f t="array" ref="CK24">AnualidadPensionado(CK$1,$E24,$B24, $D24, Hombres!$A$1:$DW$117, Mujeres!$A$1:$DW$117)</f>
        <v>0</v>
      </c>
      <c r="CL24" s="58" cm="1">
        <f t="array" ref="CL24">AnualidadPensionado(CL$1,$E24,$B24, $D24, Hombres!$A$1:$DW$117, Mujeres!$A$1:$DW$117)</f>
        <v>0</v>
      </c>
      <c r="CM24" s="58" cm="1">
        <f t="array" ref="CM24">AnualidadPensionado(CM$1,$E24,$B24, $D24, Hombres!$A$1:$DW$117, Mujeres!$A$1:$DW$117)</f>
        <v>0</v>
      </c>
      <c r="CN24" s="58" cm="1">
        <f t="array" ref="CN24">AnualidadPensionado(CN$1,$E24,$B24, $D24, Hombres!$A$1:$DW$117, Mujeres!$A$1:$DW$117)</f>
        <v>0</v>
      </c>
      <c r="CO24" s="58" cm="1">
        <f t="array" ref="CO24">AnualidadPensionado(CO$1,$E24,$B24, $D24, Hombres!$A$1:$DW$117, Mujeres!$A$1:$DW$117)</f>
        <v>0</v>
      </c>
      <c r="CP24" s="58" cm="1">
        <f t="array" ref="CP24">AnualidadPensionado(CP$1,$E24,$B24, $D24, Hombres!$A$1:$DW$117, Mujeres!$A$1:$DW$117)</f>
        <v>0</v>
      </c>
      <c r="CQ24" s="58" cm="1">
        <f t="array" ref="CQ24">AnualidadPensionado(CQ$1,$E24,$B24, $D24, Hombres!$A$1:$DW$117, Mujeres!$A$1:$DW$117)</f>
        <v>0</v>
      </c>
      <c r="CR24" s="58" cm="1">
        <f t="array" ref="CR24">AnualidadPensionado(CR$1,$E24,$B24, $D24, Hombres!$A$1:$DW$117, Mujeres!$A$1:$DW$117)</f>
        <v>0</v>
      </c>
      <c r="CS24" s="58" cm="1">
        <f t="array" ref="CS24">AnualidadPensionado(CS$1,$E24,$B24, $D24, Hombres!$A$1:$DW$117, Mujeres!$A$1:$DW$117)</f>
        <v>0</v>
      </c>
      <c r="CT24" s="58" cm="1">
        <f t="array" ref="CT24">AnualidadPensionado(CT$1,$E24,$B24, $D24, Hombres!$A$1:$DW$117, Mujeres!$A$1:$DW$117)</f>
        <v>0</v>
      </c>
      <c r="CU24" s="58" cm="1">
        <f t="array" ref="CU24">AnualidadPensionado(CU$1,$E24,$B24, $D24, Hombres!$A$1:$DW$117, Mujeres!$A$1:$DW$117)</f>
        <v>0</v>
      </c>
      <c r="CV24" s="58" cm="1">
        <f t="array" ref="CV24">AnualidadPensionado(CV$1,$E24,$B24, $D24, Hombres!$A$1:$DW$117, Mujeres!$A$1:$DW$117)</f>
        <v>0</v>
      </c>
      <c r="CW24" s="58" cm="1">
        <f t="array" ref="CW24">AnualidadPensionado(CW$1,$E24,$B24, $D24, Hombres!$A$1:$DW$117, Mujeres!$A$1:$DW$117)</f>
        <v>0</v>
      </c>
      <c r="CX24" s="58" cm="1">
        <f t="array" ref="CX24">AnualidadPensionado(CX$1,$E24,$B24, $D24, Hombres!$A$1:$DW$117, Mujeres!$A$1:$DW$117)</f>
        <v>0</v>
      </c>
      <c r="CY24" s="58" cm="1">
        <f t="array" ref="CY24">AnualidadPensionado(CY$1,$E24,$B24, $D24, Hombres!$A$1:$DW$117, Mujeres!$A$1:$DW$117)</f>
        <v>0</v>
      </c>
    </row>
    <row r="25" spans="1:103" x14ac:dyDescent="0.35">
      <c r="A25" s="2">
        <v>24</v>
      </c>
      <c r="B25" s="3" t="s">
        <v>5</v>
      </c>
      <c r="C25" s="5">
        <v>15422</v>
      </c>
      <c r="D25" s="4">
        <v>143938.04999999999</v>
      </c>
      <c r="E25" s="12" cm="1">
        <f t="array" ref="E25">edadCalc(C25)</f>
        <v>83</v>
      </c>
      <c r="G25" s="29"/>
      <c r="H25" s="58" cm="1">
        <f t="array" ref="H25">AnualidadPensionado(H$1,$E25,$B25, $D25, Hombres!$A$1:$DW$117, Mujeres!$A$1:$DW$117)</f>
        <v>0</v>
      </c>
      <c r="I25" s="58" cm="1">
        <f t="array" ref="I25">AnualidadPensionado(I$1,$E25,$B25, $D25, Hombres!$A$1:$DW$117, Mujeres!$A$1:$DW$117)</f>
        <v>1805475.0193013623</v>
      </c>
      <c r="J25" s="58" cm="1">
        <f t="array" ref="J25">AnualidadPensionado(J$1,$E25,$B25, $D25, Hombres!$A$1:$DW$117, Mujeres!$A$1:$DW$117)</f>
        <v>1731861.9679355049</v>
      </c>
      <c r="K25" s="58" cm="1">
        <f t="array" ref="K25">AnualidadPensionado(K$1,$E25,$B25, $D25, Hombres!$A$1:$DW$117, Mujeres!$A$1:$DW$117)</f>
        <v>1650496.88802161</v>
      </c>
      <c r="L25" s="58" cm="1">
        <f t="array" ref="L25">AnualidadPensionado(L$1,$E25,$B25, $D25, Hombres!$A$1:$DW$117, Mujeres!$A$1:$DW$117)</f>
        <v>1561673.674873976</v>
      </c>
      <c r="M25" s="58" cm="1">
        <f t="array" ref="M25">AnualidadPensionado(M$1,$E25,$B25, $D25, Hombres!$A$1:$DW$117, Mujeres!$A$1:$DW$117)</f>
        <v>1465988.5623499819</v>
      </c>
      <c r="N25" s="58" cm="1">
        <f t="array" ref="N25">AnualidadPensionado(N$1,$E25,$B25, $D25, Hombres!$A$1:$DW$117, Mujeres!$A$1:$DW$117)</f>
        <v>1364313.8158548572</v>
      </c>
      <c r="O25" s="58" cm="1">
        <f t="array" ref="O25">AnualidadPensionado(O$1,$E25,$B25, $D25, Hombres!$A$1:$DW$117, Mujeres!$A$1:$DW$117)</f>
        <v>1257668.3804379157</v>
      </c>
      <c r="P25" s="58" cm="1">
        <f t="array" ref="P25">AnualidadPensionado(P$1,$E25,$B25, $D25, Hombres!$A$1:$DW$117, Mujeres!$A$1:$DW$117)</f>
        <v>1147206.664805097</v>
      </c>
      <c r="Q25" s="58" cm="1">
        <f t="array" ref="Q25">AnualidadPensionado(Q$1,$E25,$B25, $D25, Hombres!$A$1:$DW$117, Mujeres!$A$1:$DW$117)</f>
        <v>1034290.9180728387</v>
      </c>
      <c r="R25" s="58" cm="1">
        <f t="array" ref="R25">AnualidadPensionado(R$1,$E25,$B25, $D25, Hombres!$A$1:$DW$117, Mujeres!$A$1:$DW$117)</f>
        <v>920569.23223511793</v>
      </c>
      <c r="S25" s="58" cm="1">
        <f t="array" ref="S25">AnualidadPensionado(S$1,$E25,$B25, $D25, Hombres!$A$1:$DW$117, Mujeres!$A$1:$DW$117)</f>
        <v>807873.88880369591</v>
      </c>
      <c r="T25" s="58" cm="1">
        <f t="array" ref="T25">AnualidadPensionado(T$1,$E25,$B25, $D25, Hombres!$A$1:$DW$117, Mujeres!$A$1:$DW$117)</f>
        <v>698036.94720138016</v>
      </c>
      <c r="U25" s="58" cm="1">
        <f t="array" ref="U25">AnualidadPensionado(U$1,$E25,$B25, $D25, Hombres!$A$1:$DW$117, Mujeres!$A$1:$DW$117)</f>
        <v>592817.89773114934</v>
      </c>
      <c r="V25" s="58" cm="1">
        <f t="array" ref="V25">AnualidadPensionado(V$1,$E25,$B25, $D25, Hombres!$A$1:$DW$117, Mujeres!$A$1:$DW$117)</f>
        <v>493901.53282004973</v>
      </c>
      <c r="W25" s="58" cm="1">
        <f t="array" ref="W25">AnualidadPensionado(W$1,$E25,$B25, $D25, Hombres!$A$1:$DW$117, Mujeres!$A$1:$DW$117)</f>
        <v>402866.19744200516</v>
      </c>
      <c r="X25" s="58" cm="1">
        <f t="array" ref="X25">AnualidadPensionado(X$1,$E25,$B25, $D25, Hombres!$A$1:$DW$117, Mujeres!$A$1:$DW$117)</f>
        <v>321027.71516531921</v>
      </c>
      <c r="Y25" s="58" cm="1">
        <f t="array" ref="Y25">AnualidadPensionado(Y$1,$E25,$B25, $D25, Hombres!$A$1:$DW$117, Mujeres!$A$1:$DW$117)</f>
        <v>249285.26385317993</v>
      </c>
      <c r="Z25" s="58" cm="1">
        <f t="array" ref="Z25">AnualidadPensionado(Z$1,$E25,$B25, $D25, Hombres!$A$1:$DW$117, Mujeres!$A$1:$DW$117)</f>
        <v>188080.70623559027</v>
      </c>
      <c r="AA25" s="58" cm="1">
        <f t="array" ref="AA25">AnualidadPensionado(AA$1,$E25,$B25, $D25, Hombres!$A$1:$DW$117, Mujeres!$A$1:$DW$117)</f>
        <v>137415.44697211173</v>
      </c>
      <c r="AB25" s="58" cm="1">
        <f t="array" ref="AB25">AnualidadPensionado(AB$1,$E25,$B25, $D25, Hombres!$A$1:$DW$117, Mujeres!$A$1:$DW$117)</f>
        <v>96872.84861742027</v>
      </c>
      <c r="AC25" s="58" cm="1">
        <f t="array" ref="AC25">AnualidadPensionado(AC$1,$E25,$B25, $D25, Hombres!$A$1:$DW$117, Mujeres!$A$1:$DW$117)</f>
        <v>65631.964559138592</v>
      </c>
      <c r="AD25" s="58" cm="1">
        <f t="array" ref="AD25">AnualidadPensionado(AD$1,$E25,$B25, $D25, Hombres!$A$1:$DW$117, Mujeres!$A$1:$DW$117)</f>
        <v>42536.589932164323</v>
      </c>
      <c r="AE25" s="58" cm="1">
        <f t="array" ref="AE25">AnualidadPensionado(AE$1,$E25,$B25, $D25, Hombres!$A$1:$DW$117, Mujeres!$A$1:$DW$117)</f>
        <v>26228.255148876255</v>
      </c>
      <c r="AF25" s="58" cm="1">
        <f t="array" ref="AF25">AnualidadPensionado(AF$1,$E25,$B25, $D25, Hombres!$A$1:$DW$117, Mujeres!$A$1:$DW$117)</f>
        <v>15289.437865966662</v>
      </c>
      <c r="AG25" s="58" cm="1">
        <f t="array" ref="AG25">AnualidadPensionado(AG$1,$E25,$B25, $D25, Hombres!$A$1:$DW$117, Mujeres!$A$1:$DW$117)</f>
        <v>8366.2176289014351</v>
      </c>
      <c r="AH25" s="58" cm="1">
        <f t="array" ref="AH25">AnualidadPensionado(AH$1,$E25,$B25, $D25, Hombres!$A$1:$DW$117, Mujeres!$A$1:$DW$117)</f>
        <v>4261.8434056833557</v>
      </c>
      <c r="AI25" s="58" cm="1">
        <f t="array" ref="AI25">AnualidadPensionado(AI$1,$E25,$B25, $D25, Hombres!$A$1:$DW$117, Mujeres!$A$1:$DW$117)</f>
        <v>2001.1042948474783</v>
      </c>
      <c r="AJ25" s="58" cm="1">
        <f t="array" ref="AJ25">AnualidadPensionado(AJ$1,$E25,$B25, $D25, Hombres!$A$1:$DW$117, Mujeres!$A$1:$DW$117)</f>
        <v>855.52166940951474</v>
      </c>
      <c r="AK25" s="58" cm="1">
        <f t="array" ref="AK25">AnualidadPensionado(AK$1,$E25,$B25, $D25, Hombres!$A$1:$DW$117, Mujeres!$A$1:$DW$117)</f>
        <v>328.03889847735684</v>
      </c>
      <c r="AL25" s="58" cm="1">
        <f t="array" ref="AL25">AnualidadPensionado(AL$1,$E25,$B25, $D25, Hombres!$A$1:$DW$117, Mujeres!$A$1:$DW$117)</f>
        <v>110.70315979006101</v>
      </c>
      <c r="AM25" s="58" cm="1">
        <f t="array" ref="AM25">AnualidadPensionado(AM$1,$E25,$B25, $D25, Hombres!$A$1:$DW$117, Mujeres!$A$1:$DW$117)</f>
        <v>32.079389943363054</v>
      </c>
      <c r="AN25" s="58" cm="1">
        <f t="array" ref="AN25">AnualidadPensionado(AN$1,$E25,$B25, $D25, Hombres!$A$1:$DW$117, Mujeres!$A$1:$DW$117)</f>
        <v>7.7136115022779395</v>
      </c>
      <c r="AO25" s="58" cm="1">
        <f t="array" ref="AO25">AnualidadPensionado(AO$1,$E25,$B25, $D25, Hombres!$A$1:$DW$117, Mujeres!$A$1:$DW$117)</f>
        <v>0</v>
      </c>
      <c r="AP25" s="58" cm="1">
        <f t="array" ref="AP25">AnualidadPensionado(AP$1,$E25,$B25, $D25, Hombres!$A$1:$DW$117, Mujeres!$A$1:$DW$117)</f>
        <v>0</v>
      </c>
      <c r="AQ25" s="58" cm="1">
        <f t="array" ref="AQ25">AnualidadPensionado(AQ$1,$E25,$B25, $D25, Hombres!$A$1:$DW$117, Mujeres!$A$1:$DW$117)</f>
        <v>0</v>
      </c>
      <c r="AR25" s="58" cm="1">
        <f t="array" ref="AR25">AnualidadPensionado(AR$1,$E25,$B25, $D25, Hombres!$A$1:$DW$117, Mujeres!$A$1:$DW$117)</f>
        <v>0</v>
      </c>
      <c r="AS25" s="58" cm="1">
        <f t="array" ref="AS25">AnualidadPensionado(AS$1,$E25,$B25, $D25, Hombres!$A$1:$DW$117, Mujeres!$A$1:$DW$117)</f>
        <v>0</v>
      </c>
      <c r="AT25" s="58" cm="1">
        <f t="array" ref="AT25">AnualidadPensionado(AT$1,$E25,$B25, $D25, Hombres!$A$1:$DW$117, Mujeres!$A$1:$DW$117)</f>
        <v>0</v>
      </c>
      <c r="AU25" s="58" cm="1">
        <f t="array" ref="AU25">AnualidadPensionado(AU$1,$E25,$B25, $D25, Hombres!$A$1:$DW$117, Mujeres!$A$1:$DW$117)</f>
        <v>0</v>
      </c>
      <c r="AV25" s="58" cm="1">
        <f t="array" ref="AV25">AnualidadPensionado(AV$1,$E25,$B25, $D25, Hombres!$A$1:$DW$117, Mujeres!$A$1:$DW$117)</f>
        <v>0</v>
      </c>
      <c r="AW25" s="58" cm="1">
        <f t="array" ref="AW25">AnualidadPensionado(AW$1,$E25,$B25, $D25, Hombres!$A$1:$DW$117, Mujeres!$A$1:$DW$117)</f>
        <v>0</v>
      </c>
      <c r="AX25" s="58" cm="1">
        <f t="array" ref="AX25">AnualidadPensionado(AX$1,$E25,$B25, $D25, Hombres!$A$1:$DW$117, Mujeres!$A$1:$DW$117)</f>
        <v>0</v>
      </c>
      <c r="AY25" s="58" cm="1">
        <f t="array" ref="AY25">AnualidadPensionado(AY$1,$E25,$B25, $D25, Hombres!$A$1:$DW$117, Mujeres!$A$1:$DW$117)</f>
        <v>0</v>
      </c>
      <c r="AZ25" s="58" cm="1">
        <f t="array" ref="AZ25">AnualidadPensionado(AZ$1,$E25,$B25, $D25, Hombres!$A$1:$DW$117, Mujeres!$A$1:$DW$117)</f>
        <v>0</v>
      </c>
      <c r="BA25" s="58" cm="1">
        <f t="array" ref="BA25">AnualidadPensionado(BA$1,$E25,$B25, $D25, Hombres!$A$1:$DW$117, Mujeres!$A$1:$DW$117)</f>
        <v>0</v>
      </c>
      <c r="BB25" s="58" cm="1">
        <f t="array" ref="BB25">AnualidadPensionado(BB$1,$E25,$B25, $D25, Hombres!$A$1:$DW$117, Mujeres!$A$1:$DW$117)</f>
        <v>0</v>
      </c>
      <c r="BC25" s="58" cm="1">
        <f t="array" ref="BC25">AnualidadPensionado(BC$1,$E25,$B25, $D25, Hombres!$A$1:$DW$117, Mujeres!$A$1:$DW$117)</f>
        <v>0</v>
      </c>
      <c r="BD25" s="58" cm="1">
        <f t="array" ref="BD25">AnualidadPensionado(BD$1,$E25,$B25, $D25, Hombres!$A$1:$DW$117, Mujeres!$A$1:$DW$117)</f>
        <v>0</v>
      </c>
      <c r="BE25" s="58" cm="1">
        <f t="array" ref="BE25">AnualidadPensionado(BE$1,$E25,$B25, $D25, Hombres!$A$1:$DW$117, Mujeres!$A$1:$DW$117)</f>
        <v>0</v>
      </c>
      <c r="BF25" s="58" cm="1">
        <f t="array" ref="BF25">AnualidadPensionado(BF$1,$E25,$B25, $D25, Hombres!$A$1:$DW$117, Mujeres!$A$1:$DW$117)</f>
        <v>0</v>
      </c>
      <c r="BG25" s="58" cm="1">
        <f t="array" ref="BG25">AnualidadPensionado(BG$1,$E25,$B25, $D25, Hombres!$A$1:$DW$117, Mujeres!$A$1:$DW$117)</f>
        <v>0</v>
      </c>
      <c r="BH25" s="58" cm="1">
        <f t="array" ref="BH25">AnualidadPensionado(BH$1,$E25,$B25, $D25, Hombres!$A$1:$DW$117, Mujeres!$A$1:$DW$117)</f>
        <v>0</v>
      </c>
      <c r="BI25" s="58" cm="1">
        <f t="array" ref="BI25">AnualidadPensionado(BI$1,$E25,$B25, $D25, Hombres!$A$1:$DW$117, Mujeres!$A$1:$DW$117)</f>
        <v>0</v>
      </c>
      <c r="BJ25" s="58" cm="1">
        <f t="array" ref="BJ25">AnualidadPensionado(BJ$1,$E25,$B25, $D25, Hombres!$A$1:$DW$117, Mujeres!$A$1:$DW$117)</f>
        <v>0</v>
      </c>
      <c r="BK25" s="58" cm="1">
        <f t="array" ref="BK25">AnualidadPensionado(BK$1,$E25,$B25, $D25, Hombres!$A$1:$DW$117, Mujeres!$A$1:$DW$117)</f>
        <v>0</v>
      </c>
      <c r="BL25" s="58" cm="1">
        <f t="array" ref="BL25">AnualidadPensionado(BL$1,$E25,$B25, $D25, Hombres!$A$1:$DW$117, Mujeres!$A$1:$DW$117)</f>
        <v>0</v>
      </c>
      <c r="BM25" s="58" cm="1">
        <f t="array" ref="BM25">AnualidadPensionado(BM$1,$E25,$B25, $D25, Hombres!$A$1:$DW$117, Mujeres!$A$1:$DW$117)</f>
        <v>0</v>
      </c>
      <c r="BN25" s="58" cm="1">
        <f t="array" ref="BN25">AnualidadPensionado(BN$1,$E25,$B25, $D25, Hombres!$A$1:$DW$117, Mujeres!$A$1:$DW$117)</f>
        <v>0</v>
      </c>
      <c r="BO25" s="58" cm="1">
        <f t="array" ref="BO25">AnualidadPensionado(BO$1,$E25,$B25, $D25, Hombres!$A$1:$DW$117, Mujeres!$A$1:$DW$117)</f>
        <v>0</v>
      </c>
      <c r="BP25" s="58" cm="1">
        <f t="array" ref="BP25">AnualidadPensionado(BP$1,$E25,$B25, $D25, Hombres!$A$1:$DW$117, Mujeres!$A$1:$DW$117)</f>
        <v>0</v>
      </c>
      <c r="BQ25" s="58" cm="1">
        <f t="array" ref="BQ25">AnualidadPensionado(BQ$1,$E25,$B25, $D25, Hombres!$A$1:$DW$117, Mujeres!$A$1:$DW$117)</f>
        <v>0</v>
      </c>
      <c r="BR25" s="58" cm="1">
        <f t="array" ref="BR25">AnualidadPensionado(BR$1,$E25,$B25, $D25, Hombres!$A$1:$DW$117, Mujeres!$A$1:$DW$117)</f>
        <v>0</v>
      </c>
      <c r="BS25" s="58" cm="1">
        <f t="array" ref="BS25">AnualidadPensionado(BS$1,$E25,$B25, $D25, Hombres!$A$1:$DW$117, Mujeres!$A$1:$DW$117)</f>
        <v>0</v>
      </c>
      <c r="BT25" s="58" cm="1">
        <f t="array" ref="BT25">AnualidadPensionado(BT$1,$E25,$B25, $D25, Hombres!$A$1:$DW$117, Mujeres!$A$1:$DW$117)</f>
        <v>0</v>
      </c>
      <c r="BU25" s="58" cm="1">
        <f t="array" ref="BU25">AnualidadPensionado(BU$1,$E25,$B25, $D25, Hombres!$A$1:$DW$117, Mujeres!$A$1:$DW$117)</f>
        <v>0</v>
      </c>
      <c r="BV25" s="58" cm="1">
        <f t="array" ref="BV25">AnualidadPensionado(BV$1,$E25,$B25, $D25, Hombres!$A$1:$DW$117, Mujeres!$A$1:$DW$117)</f>
        <v>0</v>
      </c>
      <c r="BW25" s="58" cm="1">
        <f t="array" ref="BW25">AnualidadPensionado(BW$1,$E25,$B25, $D25, Hombres!$A$1:$DW$117, Mujeres!$A$1:$DW$117)</f>
        <v>0</v>
      </c>
      <c r="BX25" s="58" cm="1">
        <f t="array" ref="BX25">AnualidadPensionado(BX$1,$E25,$B25, $D25, Hombres!$A$1:$DW$117, Mujeres!$A$1:$DW$117)</f>
        <v>0</v>
      </c>
      <c r="BY25" s="58" cm="1">
        <f t="array" ref="BY25">AnualidadPensionado(BY$1,$E25,$B25, $D25, Hombres!$A$1:$DW$117, Mujeres!$A$1:$DW$117)</f>
        <v>0</v>
      </c>
      <c r="BZ25" s="58" cm="1">
        <f t="array" ref="BZ25">AnualidadPensionado(BZ$1,$E25,$B25, $D25, Hombres!$A$1:$DW$117, Mujeres!$A$1:$DW$117)</f>
        <v>0</v>
      </c>
      <c r="CA25" s="58" cm="1">
        <f t="array" ref="CA25">AnualidadPensionado(CA$1,$E25,$B25, $D25, Hombres!$A$1:$DW$117, Mujeres!$A$1:$DW$117)</f>
        <v>0</v>
      </c>
      <c r="CB25" s="58" cm="1">
        <f t="array" ref="CB25">AnualidadPensionado(CB$1,$E25,$B25, $D25, Hombres!$A$1:$DW$117, Mujeres!$A$1:$DW$117)</f>
        <v>0</v>
      </c>
      <c r="CC25" s="58" cm="1">
        <f t="array" ref="CC25">AnualidadPensionado(CC$1,$E25,$B25, $D25, Hombres!$A$1:$DW$117, Mujeres!$A$1:$DW$117)</f>
        <v>0</v>
      </c>
      <c r="CD25" s="58" cm="1">
        <f t="array" ref="CD25">AnualidadPensionado(CD$1,$E25,$B25, $D25, Hombres!$A$1:$DW$117, Mujeres!$A$1:$DW$117)</f>
        <v>0</v>
      </c>
      <c r="CE25" s="58" cm="1">
        <f t="array" ref="CE25">AnualidadPensionado(CE$1,$E25,$B25, $D25, Hombres!$A$1:$DW$117, Mujeres!$A$1:$DW$117)</f>
        <v>0</v>
      </c>
      <c r="CF25" s="58" cm="1">
        <f t="array" ref="CF25">AnualidadPensionado(CF$1,$E25,$B25, $D25, Hombres!$A$1:$DW$117, Mujeres!$A$1:$DW$117)</f>
        <v>0</v>
      </c>
      <c r="CG25" s="58" cm="1">
        <f t="array" ref="CG25">AnualidadPensionado(CG$1,$E25,$B25, $D25, Hombres!$A$1:$DW$117, Mujeres!$A$1:$DW$117)</f>
        <v>0</v>
      </c>
      <c r="CH25" s="58" cm="1">
        <f t="array" ref="CH25">AnualidadPensionado(CH$1,$E25,$B25, $D25, Hombres!$A$1:$DW$117, Mujeres!$A$1:$DW$117)</f>
        <v>0</v>
      </c>
      <c r="CI25" s="58" cm="1">
        <f t="array" ref="CI25">AnualidadPensionado(CI$1,$E25,$B25, $D25, Hombres!$A$1:$DW$117, Mujeres!$A$1:$DW$117)</f>
        <v>0</v>
      </c>
      <c r="CJ25" s="58" cm="1">
        <f t="array" ref="CJ25">AnualidadPensionado(CJ$1,$E25,$B25, $D25, Hombres!$A$1:$DW$117, Mujeres!$A$1:$DW$117)</f>
        <v>0</v>
      </c>
      <c r="CK25" s="58" cm="1">
        <f t="array" ref="CK25">AnualidadPensionado(CK$1,$E25,$B25, $D25, Hombres!$A$1:$DW$117, Mujeres!$A$1:$DW$117)</f>
        <v>0</v>
      </c>
      <c r="CL25" s="58" cm="1">
        <f t="array" ref="CL25">AnualidadPensionado(CL$1,$E25,$B25, $D25, Hombres!$A$1:$DW$117, Mujeres!$A$1:$DW$117)</f>
        <v>0</v>
      </c>
      <c r="CM25" s="58" cm="1">
        <f t="array" ref="CM25">AnualidadPensionado(CM$1,$E25,$B25, $D25, Hombres!$A$1:$DW$117, Mujeres!$A$1:$DW$117)</f>
        <v>0</v>
      </c>
      <c r="CN25" s="58" cm="1">
        <f t="array" ref="CN25">AnualidadPensionado(CN$1,$E25,$B25, $D25, Hombres!$A$1:$DW$117, Mujeres!$A$1:$DW$117)</f>
        <v>0</v>
      </c>
      <c r="CO25" s="58" cm="1">
        <f t="array" ref="CO25">AnualidadPensionado(CO$1,$E25,$B25, $D25, Hombres!$A$1:$DW$117, Mujeres!$A$1:$DW$117)</f>
        <v>0</v>
      </c>
      <c r="CP25" s="58" cm="1">
        <f t="array" ref="CP25">AnualidadPensionado(CP$1,$E25,$B25, $D25, Hombres!$A$1:$DW$117, Mujeres!$A$1:$DW$117)</f>
        <v>0</v>
      </c>
      <c r="CQ25" s="58" cm="1">
        <f t="array" ref="CQ25">AnualidadPensionado(CQ$1,$E25,$B25, $D25, Hombres!$A$1:$DW$117, Mujeres!$A$1:$DW$117)</f>
        <v>0</v>
      </c>
      <c r="CR25" s="58" cm="1">
        <f t="array" ref="CR25">AnualidadPensionado(CR$1,$E25,$B25, $D25, Hombres!$A$1:$DW$117, Mujeres!$A$1:$DW$117)</f>
        <v>0</v>
      </c>
      <c r="CS25" s="58" cm="1">
        <f t="array" ref="CS25">AnualidadPensionado(CS$1,$E25,$B25, $D25, Hombres!$A$1:$DW$117, Mujeres!$A$1:$DW$117)</f>
        <v>0</v>
      </c>
      <c r="CT25" s="58" cm="1">
        <f t="array" ref="CT25">AnualidadPensionado(CT$1,$E25,$B25, $D25, Hombres!$A$1:$DW$117, Mujeres!$A$1:$DW$117)</f>
        <v>0</v>
      </c>
      <c r="CU25" s="58" cm="1">
        <f t="array" ref="CU25">AnualidadPensionado(CU$1,$E25,$B25, $D25, Hombres!$A$1:$DW$117, Mujeres!$A$1:$DW$117)</f>
        <v>0</v>
      </c>
      <c r="CV25" s="58" cm="1">
        <f t="array" ref="CV25">AnualidadPensionado(CV$1,$E25,$B25, $D25, Hombres!$A$1:$DW$117, Mujeres!$A$1:$DW$117)</f>
        <v>0</v>
      </c>
      <c r="CW25" s="58" cm="1">
        <f t="array" ref="CW25">AnualidadPensionado(CW$1,$E25,$B25, $D25, Hombres!$A$1:$DW$117, Mujeres!$A$1:$DW$117)</f>
        <v>0</v>
      </c>
      <c r="CX25" s="58" cm="1">
        <f t="array" ref="CX25">AnualidadPensionado(CX$1,$E25,$B25, $D25, Hombres!$A$1:$DW$117, Mujeres!$A$1:$DW$117)</f>
        <v>0</v>
      </c>
      <c r="CY25" s="58" cm="1">
        <f t="array" ref="CY25">AnualidadPensionado(CY$1,$E25,$B25, $D25, Hombres!$A$1:$DW$117, Mujeres!$A$1:$DW$117)</f>
        <v>0</v>
      </c>
    </row>
    <row r="26" spans="1:103" x14ac:dyDescent="0.35">
      <c r="A26" s="2">
        <v>25</v>
      </c>
      <c r="B26" s="3" t="s">
        <v>5</v>
      </c>
      <c r="C26" s="5">
        <v>14888</v>
      </c>
      <c r="D26" s="4">
        <v>112228.45</v>
      </c>
      <c r="E26" s="12" cm="1">
        <f t="array" ref="E26">edadCalc(C26)</f>
        <v>85</v>
      </c>
      <c r="G26" s="29"/>
      <c r="H26" s="58" cm="1">
        <f t="array" ref="H26">AnualidadPensionado(H$1,$E26,$B26, $D26, Hombres!$A$1:$DW$117, Mujeres!$A$1:$DW$117)</f>
        <v>0</v>
      </c>
      <c r="I26" s="58" cm="1">
        <f t="array" ref="I26">AnualidadPensionado(I$1,$E26,$B26, $D26, Hombres!$A$1:$DW$117, Mujeres!$A$1:$DW$117)</f>
        <v>1388483.5996391112</v>
      </c>
      <c r="J26" s="58" cm="1">
        <f t="array" ref="J26">AnualidadPensionado(J$1,$E26,$B26, $D26, Hombres!$A$1:$DW$117, Mujeres!$A$1:$DW$117)</f>
        <v>1311935.7628946991</v>
      </c>
      <c r="K26" s="58" cm="1">
        <f t="array" ref="K26">AnualidadPensionado(K$1,$E26,$B26, $D26, Hombres!$A$1:$DW$117, Mujeres!$A$1:$DW$117)</f>
        <v>1229782.5212216254</v>
      </c>
      <c r="L26" s="58" cm="1">
        <f t="array" ref="L26">AnualidadPensionado(L$1,$E26,$B26, $D26, Hombres!$A$1:$DW$117, Mujeres!$A$1:$DW$117)</f>
        <v>1142645.7432655054</v>
      </c>
      <c r="M26" s="58" cm="1">
        <f t="array" ref="M26">AnualidadPensionado(M$1,$E26,$B26, $D26, Hombres!$A$1:$DW$117, Mujeres!$A$1:$DW$117)</f>
        <v>1051430.885108565</v>
      </c>
      <c r="N26" s="58" cm="1">
        <f t="array" ref="N26">AnualidadPensionado(N$1,$E26,$B26, $D26, Hombres!$A$1:$DW$117, Mujeres!$A$1:$DW$117)</f>
        <v>957287.66148869146</v>
      </c>
      <c r="O26" s="58" cm="1">
        <f t="array" ref="O26">AnualidadPensionado(O$1,$E26,$B26, $D26, Hombres!$A$1:$DW$117, Mujeres!$A$1:$DW$117)</f>
        <v>861469.94991404284</v>
      </c>
      <c r="P26" s="58" cm="1">
        <f t="array" ref="P26">AnualidadPensionado(P$1,$E26,$B26, $D26, Hombres!$A$1:$DW$117, Mujeres!$A$1:$DW$117)</f>
        <v>765295.67816399573</v>
      </c>
      <c r="Q26" s="58" cm="1">
        <f t="array" ref="Q26">AnualidadPensionado(Q$1,$E26,$B26, $D26, Hombres!$A$1:$DW$117, Mujeres!$A$1:$DW$117)</f>
        <v>670188.99397870165</v>
      </c>
      <c r="R26" s="58" cm="1">
        <f t="array" ref="R26">AnualidadPensionado(R$1,$E26,$B26, $D26, Hombres!$A$1:$DW$117, Mujeres!$A$1:$DW$117)</f>
        <v>577708.70860406081</v>
      </c>
      <c r="S26" s="58" cm="1">
        <f t="array" ref="S26">AnualidadPensionado(S$1,$E26,$B26, $D26, Hombres!$A$1:$DW$117, Mujeres!$A$1:$DW$117)</f>
        <v>489430.78841111786</v>
      </c>
      <c r="T26" s="58" cm="1">
        <f t="array" ref="T26">AnualidadPensionado(T$1,$E26,$B26, $D26, Hombres!$A$1:$DW$117, Mujeres!$A$1:$DW$117)</f>
        <v>406785.33466867136</v>
      </c>
      <c r="U26" s="58" cm="1">
        <f t="array" ref="U26">AnualidadPensionado(U$1,$E26,$B26, $D26, Hombres!$A$1:$DW$117, Mujeres!$A$1:$DW$117)</f>
        <v>330988.53145638824</v>
      </c>
      <c r="V26" s="58" cm="1">
        <f t="array" ref="V26">AnualidadPensionado(V$1,$E26,$B26, $D26, Hombres!$A$1:$DW$117, Mujeres!$A$1:$DW$117)</f>
        <v>263026.90453384665</v>
      </c>
      <c r="W26" s="58" cm="1">
        <f t="array" ref="W26">AnualidadPensionado(W$1,$E26,$B26, $D26, Hombres!$A$1:$DW$117, Mujeres!$A$1:$DW$117)</f>
        <v>203624.40708464265</v>
      </c>
      <c r="X26" s="58" cm="1">
        <f t="array" ref="X26">AnualidadPensionado(X$1,$E26,$B26, $D26, Hombres!$A$1:$DW$117, Mujeres!$A$1:$DW$117)</f>
        <v>153148.39671363807</v>
      </c>
      <c r="Y26" s="58" cm="1">
        <f t="array" ref="Y26">AnualidadPensionado(Y$1,$E26,$B26, $D26, Hombres!$A$1:$DW$117, Mujeres!$A$1:$DW$117)</f>
        <v>111549.9060551626</v>
      </c>
      <c r="Z26" s="58" cm="1">
        <f t="array" ref="Z26">AnualidadPensionado(Z$1,$E26,$B26, $D26, Hombres!$A$1:$DW$117, Mujeres!$A$1:$DW$117)</f>
        <v>78393.620604595082</v>
      </c>
      <c r="AA26" s="58" cm="1">
        <f t="array" ref="AA26">AnualidadPensionado(AA$1,$E26,$B26, $D26, Hombres!$A$1:$DW$117, Mujeres!$A$1:$DW$117)</f>
        <v>52929.920782369001</v>
      </c>
      <c r="AB26" s="58" cm="1">
        <f t="array" ref="AB26">AnualidadPensionado(AB$1,$E26,$B26, $D26, Hombres!$A$1:$DW$117, Mujeres!$A$1:$DW$117)</f>
        <v>34174.832478174969</v>
      </c>
      <c r="AC26" s="58" cm="1">
        <f t="array" ref="AC26">AnualidadPensionado(AC$1,$E26,$B26, $D26, Hombres!$A$1:$DW$117, Mujeres!$A$1:$DW$117)</f>
        <v>20990.981867524722</v>
      </c>
      <c r="AD26" s="58" cm="1">
        <f t="array" ref="AD26">AnualidadPensionado(AD$1,$E26,$B26, $D26, Hombres!$A$1:$DW$117, Mujeres!$A$1:$DW$117)</f>
        <v>12190.483500118222</v>
      </c>
      <c r="AE26" s="58" cm="1">
        <f t="array" ref="AE26">AnualidadPensionado(AE$1,$E26,$B26, $D26, Hombres!$A$1:$DW$117, Mujeres!$A$1:$DW$117)</f>
        <v>6645.1329933079996</v>
      </c>
      <c r="AF26" s="58" cm="1">
        <f t="array" ref="AF26">AnualidadPensionado(AF$1,$E26,$B26, $D26, Hombres!$A$1:$DW$117, Mujeres!$A$1:$DW$117)</f>
        <v>3370.978968498845</v>
      </c>
      <c r="AG26" s="58" cm="1">
        <f t="array" ref="AG26">AnualidadPensionado(AG$1,$E26,$B26, $D26, Hombres!$A$1:$DW$117, Mujeres!$A$1:$DW$117)</f>
        <v>1575.6021399143701</v>
      </c>
      <c r="AH26" s="58" cm="1">
        <f t="array" ref="AH26">AnualidadPensionado(AH$1,$E26,$B26, $D26, Hombres!$A$1:$DW$117, Mujeres!$A$1:$DW$117)</f>
        <v>670.49758832789291</v>
      </c>
      <c r="AI26" s="58" cm="1">
        <f t="array" ref="AI26">AnualidadPensionado(AI$1,$E26,$B26, $D26, Hombres!$A$1:$DW$117, Mujeres!$A$1:$DW$117)</f>
        <v>255.94452054517814</v>
      </c>
      <c r="AJ26" s="58" cm="1">
        <f t="array" ref="AJ26">AnualidadPensionado(AJ$1,$E26,$B26, $D26, Hombres!$A$1:$DW$117, Mujeres!$A$1:$DW$117)</f>
        <v>85.981991738221808</v>
      </c>
      <c r="AK26" s="58" cm="1">
        <f t="array" ref="AK26">AnualidadPensionado(AK$1,$E26,$B26, $D26, Hombres!$A$1:$DW$117, Mujeres!$A$1:$DW$117)</f>
        <v>24.791777600326814</v>
      </c>
      <c r="AL26" s="58" cm="1">
        <f t="array" ref="AL26">AnualidadPensionado(AL$1,$E26,$B26, $D26, Hombres!$A$1:$DW$117, Mujeres!$A$1:$DW$117)</f>
        <v>5.9290029983391364</v>
      </c>
      <c r="AM26" s="58" cm="1">
        <f t="array" ref="AM26">AnualidadPensionado(AM$1,$E26,$B26, $D26, Hombres!$A$1:$DW$117, Mujeres!$A$1:$DW$117)</f>
        <v>0</v>
      </c>
      <c r="AN26" s="58" cm="1">
        <f t="array" ref="AN26">AnualidadPensionado(AN$1,$E26,$B26, $D26, Hombres!$A$1:$DW$117, Mujeres!$A$1:$DW$117)</f>
        <v>0</v>
      </c>
      <c r="AO26" s="58" cm="1">
        <f t="array" ref="AO26">AnualidadPensionado(AO$1,$E26,$B26, $D26, Hombres!$A$1:$DW$117, Mujeres!$A$1:$DW$117)</f>
        <v>0</v>
      </c>
      <c r="AP26" s="58" cm="1">
        <f t="array" ref="AP26">AnualidadPensionado(AP$1,$E26,$B26, $D26, Hombres!$A$1:$DW$117, Mujeres!$A$1:$DW$117)</f>
        <v>0</v>
      </c>
      <c r="AQ26" s="58" cm="1">
        <f t="array" ref="AQ26">AnualidadPensionado(AQ$1,$E26,$B26, $D26, Hombres!$A$1:$DW$117, Mujeres!$A$1:$DW$117)</f>
        <v>0</v>
      </c>
      <c r="AR26" s="58" cm="1">
        <f t="array" ref="AR26">AnualidadPensionado(AR$1,$E26,$B26, $D26, Hombres!$A$1:$DW$117, Mujeres!$A$1:$DW$117)</f>
        <v>0</v>
      </c>
      <c r="AS26" s="58" cm="1">
        <f t="array" ref="AS26">AnualidadPensionado(AS$1,$E26,$B26, $D26, Hombres!$A$1:$DW$117, Mujeres!$A$1:$DW$117)</f>
        <v>0</v>
      </c>
      <c r="AT26" s="58" cm="1">
        <f t="array" ref="AT26">AnualidadPensionado(AT$1,$E26,$B26, $D26, Hombres!$A$1:$DW$117, Mujeres!$A$1:$DW$117)</f>
        <v>0</v>
      </c>
      <c r="AU26" s="58" cm="1">
        <f t="array" ref="AU26">AnualidadPensionado(AU$1,$E26,$B26, $D26, Hombres!$A$1:$DW$117, Mujeres!$A$1:$DW$117)</f>
        <v>0</v>
      </c>
      <c r="AV26" s="58" cm="1">
        <f t="array" ref="AV26">AnualidadPensionado(AV$1,$E26,$B26, $D26, Hombres!$A$1:$DW$117, Mujeres!$A$1:$DW$117)</f>
        <v>0</v>
      </c>
      <c r="AW26" s="58" cm="1">
        <f t="array" ref="AW26">AnualidadPensionado(AW$1,$E26,$B26, $D26, Hombres!$A$1:$DW$117, Mujeres!$A$1:$DW$117)</f>
        <v>0</v>
      </c>
      <c r="AX26" s="58" cm="1">
        <f t="array" ref="AX26">AnualidadPensionado(AX$1,$E26,$B26, $D26, Hombres!$A$1:$DW$117, Mujeres!$A$1:$DW$117)</f>
        <v>0</v>
      </c>
      <c r="AY26" s="58" cm="1">
        <f t="array" ref="AY26">AnualidadPensionado(AY$1,$E26,$B26, $D26, Hombres!$A$1:$DW$117, Mujeres!$A$1:$DW$117)</f>
        <v>0</v>
      </c>
      <c r="AZ26" s="58" cm="1">
        <f t="array" ref="AZ26">AnualidadPensionado(AZ$1,$E26,$B26, $D26, Hombres!$A$1:$DW$117, Mujeres!$A$1:$DW$117)</f>
        <v>0</v>
      </c>
      <c r="BA26" s="58" cm="1">
        <f t="array" ref="BA26">AnualidadPensionado(BA$1,$E26,$B26, $D26, Hombres!$A$1:$DW$117, Mujeres!$A$1:$DW$117)</f>
        <v>0</v>
      </c>
      <c r="BB26" s="58" cm="1">
        <f t="array" ref="BB26">AnualidadPensionado(BB$1,$E26,$B26, $D26, Hombres!$A$1:$DW$117, Mujeres!$A$1:$DW$117)</f>
        <v>0</v>
      </c>
      <c r="BC26" s="58" cm="1">
        <f t="array" ref="BC26">AnualidadPensionado(BC$1,$E26,$B26, $D26, Hombres!$A$1:$DW$117, Mujeres!$A$1:$DW$117)</f>
        <v>0</v>
      </c>
      <c r="BD26" s="58" cm="1">
        <f t="array" ref="BD26">AnualidadPensionado(BD$1,$E26,$B26, $D26, Hombres!$A$1:$DW$117, Mujeres!$A$1:$DW$117)</f>
        <v>0</v>
      </c>
      <c r="BE26" s="58" cm="1">
        <f t="array" ref="BE26">AnualidadPensionado(BE$1,$E26,$B26, $D26, Hombres!$A$1:$DW$117, Mujeres!$A$1:$DW$117)</f>
        <v>0</v>
      </c>
      <c r="BF26" s="58" cm="1">
        <f t="array" ref="BF26">AnualidadPensionado(BF$1,$E26,$B26, $D26, Hombres!$A$1:$DW$117, Mujeres!$A$1:$DW$117)</f>
        <v>0</v>
      </c>
      <c r="BG26" s="58" cm="1">
        <f t="array" ref="BG26">AnualidadPensionado(BG$1,$E26,$B26, $D26, Hombres!$A$1:$DW$117, Mujeres!$A$1:$DW$117)</f>
        <v>0</v>
      </c>
      <c r="BH26" s="58" cm="1">
        <f t="array" ref="BH26">AnualidadPensionado(BH$1,$E26,$B26, $D26, Hombres!$A$1:$DW$117, Mujeres!$A$1:$DW$117)</f>
        <v>0</v>
      </c>
      <c r="BI26" s="58" cm="1">
        <f t="array" ref="BI26">AnualidadPensionado(BI$1,$E26,$B26, $D26, Hombres!$A$1:$DW$117, Mujeres!$A$1:$DW$117)</f>
        <v>0</v>
      </c>
      <c r="BJ26" s="58" cm="1">
        <f t="array" ref="BJ26">AnualidadPensionado(BJ$1,$E26,$B26, $D26, Hombres!$A$1:$DW$117, Mujeres!$A$1:$DW$117)</f>
        <v>0</v>
      </c>
      <c r="BK26" s="58" cm="1">
        <f t="array" ref="BK26">AnualidadPensionado(BK$1,$E26,$B26, $D26, Hombres!$A$1:$DW$117, Mujeres!$A$1:$DW$117)</f>
        <v>0</v>
      </c>
      <c r="BL26" s="58" cm="1">
        <f t="array" ref="BL26">AnualidadPensionado(BL$1,$E26,$B26, $D26, Hombres!$A$1:$DW$117, Mujeres!$A$1:$DW$117)</f>
        <v>0</v>
      </c>
      <c r="BM26" s="58" cm="1">
        <f t="array" ref="BM26">AnualidadPensionado(BM$1,$E26,$B26, $D26, Hombres!$A$1:$DW$117, Mujeres!$A$1:$DW$117)</f>
        <v>0</v>
      </c>
      <c r="BN26" s="58" cm="1">
        <f t="array" ref="BN26">AnualidadPensionado(BN$1,$E26,$B26, $D26, Hombres!$A$1:$DW$117, Mujeres!$A$1:$DW$117)</f>
        <v>0</v>
      </c>
      <c r="BO26" s="58" cm="1">
        <f t="array" ref="BO26">AnualidadPensionado(BO$1,$E26,$B26, $D26, Hombres!$A$1:$DW$117, Mujeres!$A$1:$DW$117)</f>
        <v>0</v>
      </c>
      <c r="BP26" s="58" cm="1">
        <f t="array" ref="BP26">AnualidadPensionado(BP$1,$E26,$B26, $D26, Hombres!$A$1:$DW$117, Mujeres!$A$1:$DW$117)</f>
        <v>0</v>
      </c>
      <c r="BQ26" s="58" cm="1">
        <f t="array" ref="BQ26">AnualidadPensionado(BQ$1,$E26,$B26, $D26, Hombres!$A$1:$DW$117, Mujeres!$A$1:$DW$117)</f>
        <v>0</v>
      </c>
      <c r="BR26" s="58" cm="1">
        <f t="array" ref="BR26">AnualidadPensionado(BR$1,$E26,$B26, $D26, Hombres!$A$1:$DW$117, Mujeres!$A$1:$DW$117)</f>
        <v>0</v>
      </c>
      <c r="BS26" s="58" cm="1">
        <f t="array" ref="BS26">AnualidadPensionado(BS$1,$E26,$B26, $D26, Hombres!$A$1:$DW$117, Mujeres!$A$1:$DW$117)</f>
        <v>0</v>
      </c>
      <c r="BT26" s="58" cm="1">
        <f t="array" ref="BT26">AnualidadPensionado(BT$1,$E26,$B26, $D26, Hombres!$A$1:$DW$117, Mujeres!$A$1:$DW$117)</f>
        <v>0</v>
      </c>
      <c r="BU26" s="58" cm="1">
        <f t="array" ref="BU26">AnualidadPensionado(BU$1,$E26,$B26, $D26, Hombres!$A$1:$DW$117, Mujeres!$A$1:$DW$117)</f>
        <v>0</v>
      </c>
      <c r="BV26" s="58" cm="1">
        <f t="array" ref="BV26">AnualidadPensionado(BV$1,$E26,$B26, $D26, Hombres!$A$1:$DW$117, Mujeres!$A$1:$DW$117)</f>
        <v>0</v>
      </c>
      <c r="BW26" s="58" cm="1">
        <f t="array" ref="BW26">AnualidadPensionado(BW$1,$E26,$B26, $D26, Hombres!$A$1:$DW$117, Mujeres!$A$1:$DW$117)</f>
        <v>0</v>
      </c>
      <c r="BX26" s="58" cm="1">
        <f t="array" ref="BX26">AnualidadPensionado(BX$1,$E26,$B26, $D26, Hombres!$A$1:$DW$117, Mujeres!$A$1:$DW$117)</f>
        <v>0</v>
      </c>
      <c r="BY26" s="58" cm="1">
        <f t="array" ref="BY26">AnualidadPensionado(BY$1,$E26,$B26, $D26, Hombres!$A$1:$DW$117, Mujeres!$A$1:$DW$117)</f>
        <v>0</v>
      </c>
      <c r="BZ26" s="58" cm="1">
        <f t="array" ref="BZ26">AnualidadPensionado(BZ$1,$E26,$B26, $D26, Hombres!$A$1:$DW$117, Mujeres!$A$1:$DW$117)</f>
        <v>0</v>
      </c>
      <c r="CA26" s="58" cm="1">
        <f t="array" ref="CA26">AnualidadPensionado(CA$1,$E26,$B26, $D26, Hombres!$A$1:$DW$117, Mujeres!$A$1:$DW$117)</f>
        <v>0</v>
      </c>
      <c r="CB26" s="58" cm="1">
        <f t="array" ref="CB26">AnualidadPensionado(CB$1,$E26,$B26, $D26, Hombres!$A$1:$DW$117, Mujeres!$A$1:$DW$117)</f>
        <v>0</v>
      </c>
      <c r="CC26" s="58" cm="1">
        <f t="array" ref="CC26">AnualidadPensionado(CC$1,$E26,$B26, $D26, Hombres!$A$1:$DW$117, Mujeres!$A$1:$DW$117)</f>
        <v>0</v>
      </c>
      <c r="CD26" s="58" cm="1">
        <f t="array" ref="CD26">AnualidadPensionado(CD$1,$E26,$B26, $D26, Hombres!$A$1:$DW$117, Mujeres!$A$1:$DW$117)</f>
        <v>0</v>
      </c>
      <c r="CE26" s="58" cm="1">
        <f t="array" ref="CE26">AnualidadPensionado(CE$1,$E26,$B26, $D26, Hombres!$A$1:$DW$117, Mujeres!$A$1:$DW$117)</f>
        <v>0</v>
      </c>
      <c r="CF26" s="58" cm="1">
        <f t="array" ref="CF26">AnualidadPensionado(CF$1,$E26,$B26, $D26, Hombres!$A$1:$DW$117, Mujeres!$A$1:$DW$117)</f>
        <v>0</v>
      </c>
      <c r="CG26" s="58" cm="1">
        <f t="array" ref="CG26">AnualidadPensionado(CG$1,$E26,$B26, $D26, Hombres!$A$1:$DW$117, Mujeres!$A$1:$DW$117)</f>
        <v>0</v>
      </c>
      <c r="CH26" s="58" cm="1">
        <f t="array" ref="CH26">AnualidadPensionado(CH$1,$E26,$B26, $D26, Hombres!$A$1:$DW$117, Mujeres!$A$1:$DW$117)</f>
        <v>0</v>
      </c>
      <c r="CI26" s="58" cm="1">
        <f t="array" ref="CI26">AnualidadPensionado(CI$1,$E26,$B26, $D26, Hombres!$A$1:$DW$117, Mujeres!$A$1:$DW$117)</f>
        <v>0</v>
      </c>
      <c r="CJ26" s="58" cm="1">
        <f t="array" ref="CJ26">AnualidadPensionado(CJ$1,$E26,$B26, $D26, Hombres!$A$1:$DW$117, Mujeres!$A$1:$DW$117)</f>
        <v>0</v>
      </c>
      <c r="CK26" s="58" cm="1">
        <f t="array" ref="CK26">AnualidadPensionado(CK$1,$E26,$B26, $D26, Hombres!$A$1:$DW$117, Mujeres!$A$1:$DW$117)</f>
        <v>0</v>
      </c>
      <c r="CL26" s="58" cm="1">
        <f t="array" ref="CL26">AnualidadPensionado(CL$1,$E26,$B26, $D26, Hombres!$A$1:$DW$117, Mujeres!$A$1:$DW$117)</f>
        <v>0</v>
      </c>
      <c r="CM26" s="58" cm="1">
        <f t="array" ref="CM26">AnualidadPensionado(CM$1,$E26,$B26, $D26, Hombres!$A$1:$DW$117, Mujeres!$A$1:$DW$117)</f>
        <v>0</v>
      </c>
      <c r="CN26" s="58" cm="1">
        <f t="array" ref="CN26">AnualidadPensionado(CN$1,$E26,$B26, $D26, Hombres!$A$1:$DW$117, Mujeres!$A$1:$DW$117)</f>
        <v>0</v>
      </c>
      <c r="CO26" s="58" cm="1">
        <f t="array" ref="CO26">AnualidadPensionado(CO$1,$E26,$B26, $D26, Hombres!$A$1:$DW$117, Mujeres!$A$1:$DW$117)</f>
        <v>0</v>
      </c>
      <c r="CP26" s="58" cm="1">
        <f t="array" ref="CP26">AnualidadPensionado(CP$1,$E26,$B26, $D26, Hombres!$A$1:$DW$117, Mujeres!$A$1:$DW$117)</f>
        <v>0</v>
      </c>
      <c r="CQ26" s="58" cm="1">
        <f t="array" ref="CQ26">AnualidadPensionado(CQ$1,$E26,$B26, $D26, Hombres!$A$1:$DW$117, Mujeres!$A$1:$DW$117)</f>
        <v>0</v>
      </c>
      <c r="CR26" s="58" cm="1">
        <f t="array" ref="CR26">AnualidadPensionado(CR$1,$E26,$B26, $D26, Hombres!$A$1:$DW$117, Mujeres!$A$1:$DW$117)</f>
        <v>0</v>
      </c>
      <c r="CS26" s="58" cm="1">
        <f t="array" ref="CS26">AnualidadPensionado(CS$1,$E26,$B26, $D26, Hombres!$A$1:$DW$117, Mujeres!$A$1:$DW$117)</f>
        <v>0</v>
      </c>
      <c r="CT26" s="58" cm="1">
        <f t="array" ref="CT26">AnualidadPensionado(CT$1,$E26,$B26, $D26, Hombres!$A$1:$DW$117, Mujeres!$A$1:$DW$117)</f>
        <v>0</v>
      </c>
      <c r="CU26" s="58" cm="1">
        <f t="array" ref="CU26">AnualidadPensionado(CU$1,$E26,$B26, $D26, Hombres!$A$1:$DW$117, Mujeres!$A$1:$DW$117)</f>
        <v>0</v>
      </c>
      <c r="CV26" s="58" cm="1">
        <f t="array" ref="CV26">AnualidadPensionado(CV$1,$E26,$B26, $D26, Hombres!$A$1:$DW$117, Mujeres!$A$1:$DW$117)</f>
        <v>0</v>
      </c>
      <c r="CW26" s="58" cm="1">
        <f t="array" ref="CW26">AnualidadPensionado(CW$1,$E26,$B26, $D26, Hombres!$A$1:$DW$117, Mujeres!$A$1:$DW$117)</f>
        <v>0</v>
      </c>
      <c r="CX26" s="58" cm="1">
        <f t="array" ref="CX26">AnualidadPensionado(CX$1,$E26,$B26, $D26, Hombres!$A$1:$DW$117, Mujeres!$A$1:$DW$117)</f>
        <v>0</v>
      </c>
      <c r="CY26" s="58" cm="1">
        <f t="array" ref="CY26">AnualidadPensionado(CY$1,$E26,$B26, $D26, Hombres!$A$1:$DW$117, Mujeres!$A$1:$DW$117)</f>
        <v>0</v>
      </c>
    </row>
    <row r="27" spans="1:103" x14ac:dyDescent="0.35">
      <c r="A27" s="2">
        <v>26</v>
      </c>
      <c r="B27" s="3" t="s">
        <v>6</v>
      </c>
      <c r="C27" s="5">
        <v>21758</v>
      </c>
      <c r="D27" s="4">
        <v>162193.20000000001</v>
      </c>
      <c r="E27" s="12" cm="1">
        <f t="array" ref="E27">edadCalc(C27)</f>
        <v>66</v>
      </c>
      <c r="G27" s="29"/>
      <c r="H27" s="58" cm="1">
        <f t="array" ref="H27">AnualidadPensionado(H$1,$E27,$B27, $D27, Hombres!$A$1:$DW$117, Mujeres!$A$1:$DW$117)</f>
        <v>0</v>
      </c>
      <c r="I27" s="58" cm="1">
        <f t="array" ref="I27">AnualidadPensionado(I$1,$E27,$B27, $D27, Hombres!$A$1:$DW$117, Mujeres!$A$1:$DW$117)</f>
        <v>2155266.7314358754</v>
      </c>
      <c r="J27" s="58" cm="1">
        <f t="array" ref="J27">AnualidadPensionado(J$1,$E27,$B27, $D27, Hombres!$A$1:$DW$117, Mujeres!$A$1:$DW$117)</f>
        <v>2201898.9445439139</v>
      </c>
      <c r="K27" s="58" cm="1">
        <f t="array" ref="K27">AnualidadPensionado(K$1,$E27,$B27, $D27, Hombres!$A$1:$DW$117, Mujeres!$A$1:$DW$117)</f>
        <v>2248178.4301375509</v>
      </c>
      <c r="L27" s="58" cm="1">
        <f t="array" ref="L27">AnualidadPensionado(L$1,$E27,$B27, $D27, Hombres!$A$1:$DW$117, Mujeres!$A$1:$DW$117)</f>
        <v>2293766.3785911696</v>
      </c>
      <c r="M27" s="58" cm="1">
        <f t="array" ref="M27">AnualidadPensionado(M$1,$E27,$B27, $D27, Hombres!$A$1:$DW$117, Mujeres!$A$1:$DW$117)</f>
        <v>2338229.9181883996</v>
      </c>
      <c r="N27" s="58" cm="1">
        <f t="array" ref="N27">AnualidadPensionado(N$1,$E27,$B27, $D27, Hombres!$A$1:$DW$117, Mujeres!$A$1:$DW$117)</f>
        <v>2380969.2467333167</v>
      </c>
      <c r="O27" s="58" cm="1">
        <f t="array" ref="O27">AnualidadPensionado(O$1,$E27,$B27, $D27, Hombres!$A$1:$DW$117, Mujeres!$A$1:$DW$117)</f>
        <v>2421333.3040838297</v>
      </c>
      <c r="P27" s="58" cm="1">
        <f t="array" ref="P27">AnualidadPensionado(P$1,$E27,$B27, $D27, Hombres!$A$1:$DW$117, Mujeres!$A$1:$DW$117)</f>
        <v>2458931.7313096439</v>
      </c>
      <c r="Q27" s="58" cm="1">
        <f t="array" ref="Q27">AnualidadPensionado(Q$1,$E27,$B27, $D27, Hombres!$A$1:$DW$117, Mujeres!$A$1:$DW$117)</f>
        <v>2493687.4969479768</v>
      </c>
      <c r="R27" s="58" cm="1">
        <f t="array" ref="R27">AnualidadPensionado(R$1,$E27,$B27, $D27, Hombres!$A$1:$DW$117, Mujeres!$A$1:$DW$117)</f>
        <v>2525523.8092301995</v>
      </c>
      <c r="S27" s="58" cm="1">
        <f t="array" ref="S27">AnualidadPensionado(S$1,$E27,$B27, $D27, Hombres!$A$1:$DW$117, Mujeres!$A$1:$DW$117)</f>
        <v>2553966.604366512</v>
      </c>
      <c r="T27" s="58" cm="1">
        <f t="array" ref="T27">AnualidadPensionado(T$1,$E27,$B27, $D27, Hombres!$A$1:$DW$117, Mujeres!$A$1:$DW$117)</f>
        <v>2578066.2240022053</v>
      </c>
      <c r="U27" s="58" cm="1">
        <f t="array" ref="U27">AnualidadPensionado(U$1,$E27,$B27, $D27, Hombres!$A$1:$DW$117, Mujeres!$A$1:$DW$117)</f>
        <v>2596556.664088855</v>
      </c>
      <c r="V27" s="58" cm="1">
        <f t="array" ref="V27">AnualidadPensionado(V$1,$E27,$B27, $D27, Hombres!$A$1:$DW$117, Mujeres!$A$1:$DW$117)</f>
        <v>2608129.3275920632</v>
      </c>
      <c r="W27" s="58" cm="1">
        <f t="array" ref="W27">AnualidadPensionado(W$1,$E27,$B27, $D27, Hombres!$A$1:$DW$117, Mujeres!$A$1:$DW$117)</f>
        <v>2608790.4805522193</v>
      </c>
      <c r="X27" s="58" cm="1">
        <f t="array" ref="X27">AnualidadPensionado(X$1,$E27,$B27, $D27, Hombres!$A$1:$DW$117, Mujeres!$A$1:$DW$117)</f>
        <v>2600941.3630663631</v>
      </c>
      <c r="Y27" s="58" cm="1">
        <f t="array" ref="Y27">AnualidadPensionado(Y$1,$E27,$B27, $D27, Hombres!$A$1:$DW$117, Mujeres!$A$1:$DW$117)</f>
        <v>2583696.068447981</v>
      </c>
      <c r="Z27" s="58" cm="1">
        <f t="array" ref="Z27">AnualidadPensionado(Z$1,$E27,$B27, $D27, Hombres!$A$1:$DW$117, Mujeres!$A$1:$DW$117)</f>
        <v>2556082.6229392383</v>
      </c>
      <c r="AA27" s="58" cm="1">
        <f t="array" ref="AA27">AnualidadPensionado(AA$1,$E27,$B27, $D27, Hombres!$A$1:$DW$117, Mujeres!$A$1:$DW$117)</f>
        <v>2517146.1690834062</v>
      </c>
      <c r="AB27" s="58" cm="1">
        <f t="array" ref="AB27">AnualidadPensionado(AB$1,$E27,$B27, $D27, Hombres!$A$1:$DW$117, Mujeres!$A$1:$DW$117)</f>
        <v>2466060.1614983096</v>
      </c>
      <c r="AC27" s="58" cm="1">
        <f t="array" ref="AC27">AnualidadPensionado(AC$1,$E27,$B27, $D27, Hombres!$A$1:$DW$117, Mujeres!$A$1:$DW$117)</f>
        <v>2402152.7401499557</v>
      </c>
      <c r="AD27" s="58" cm="1">
        <f t="array" ref="AD27">AnualidadPensionado(AD$1,$E27,$B27, $D27, Hombres!$A$1:$DW$117, Mujeres!$A$1:$DW$117)</f>
        <v>2324865.1524382434</v>
      </c>
      <c r="AE27" s="58" cm="1">
        <f t="array" ref="AE27">AnualidadPensionado(AE$1,$E27,$B27, $D27, Hombres!$A$1:$DW$117, Mujeres!$A$1:$DW$117)</f>
        <v>2233783.2779978495</v>
      </c>
      <c r="AF27" s="58" cm="1">
        <f t="array" ref="AF27">AnualidadPensionado(AF$1,$E27,$B27, $D27, Hombres!$A$1:$DW$117, Mujeres!$A$1:$DW$117)</f>
        <v>2128793.5808526473</v>
      </c>
      <c r="AG27" s="58" cm="1">
        <f t="array" ref="AG27">AnualidadPensionado(AG$1,$E27,$B27, $D27, Hombres!$A$1:$DW$117, Mujeres!$A$1:$DW$117)</f>
        <v>2010231.8018252994</v>
      </c>
      <c r="AH27" s="58" cm="1">
        <f t="array" ref="AH27">AnualidadPensionado(AH$1,$E27,$B27, $D27, Hombres!$A$1:$DW$117, Mujeres!$A$1:$DW$117)</f>
        <v>1878908.1164307278</v>
      </c>
      <c r="AI27" s="58" cm="1">
        <f t="array" ref="AI27">AnualidadPensionado(AI$1,$E27,$B27, $D27, Hombres!$A$1:$DW$117, Mujeres!$A$1:$DW$117)</f>
        <v>1736023.2794166305</v>
      </c>
      <c r="AJ27" s="58" cm="1">
        <f t="array" ref="AJ27">AnualidadPensionado(AJ$1,$E27,$B27, $D27, Hombres!$A$1:$DW$117, Mujeres!$A$1:$DW$117)</f>
        <v>1583193.8779280668</v>
      </c>
      <c r="AK27" s="58" cm="1">
        <f t="array" ref="AK27">AnualidadPensionado(AK$1,$E27,$B27, $D27, Hombres!$A$1:$DW$117, Mujeres!$A$1:$DW$117)</f>
        <v>1422606.677311894</v>
      </c>
      <c r="AL27" s="58" cm="1">
        <f t="array" ref="AL27">AnualidadPensionado(AL$1,$E27,$B27, $D27, Hombres!$A$1:$DW$117, Mujeres!$A$1:$DW$117)</f>
        <v>1257148.7802450953</v>
      </c>
      <c r="AM27" s="58" cm="1">
        <f t="array" ref="AM27">AnualidadPensionado(AM$1,$E27,$B27, $D27, Hombres!$A$1:$DW$117, Mujeres!$A$1:$DW$117)</f>
        <v>1090256.72306995</v>
      </c>
      <c r="AN27" s="58" cm="1">
        <f t="array" ref="AN27">AnualidadPensionado(AN$1,$E27,$B27, $D27, Hombres!$A$1:$DW$117, Mujeres!$A$1:$DW$117)</f>
        <v>925642.05708633049</v>
      </c>
      <c r="AO27" s="58" cm="1">
        <f t="array" ref="AO27">AnualidadPensionado(AO$1,$E27,$B27, $D27, Hombres!$A$1:$DW$117, Mujeres!$A$1:$DW$117)</f>
        <v>767125.32997125003</v>
      </c>
      <c r="AP27" s="58" cm="1">
        <f t="array" ref="AP27">AnualidadPensionado(AP$1,$E27,$B27, $D27, Hombres!$A$1:$DW$117, Mujeres!$A$1:$DW$117)</f>
        <v>618506.26197737677</v>
      </c>
      <c r="AQ27" s="58" cm="1">
        <f t="array" ref="AQ27">AnualidadPensionado(AQ$1,$E27,$B27, $D27, Hombres!$A$1:$DW$117, Mujeres!$A$1:$DW$117)</f>
        <v>483343.29995197663</v>
      </c>
      <c r="AR27" s="58" cm="1">
        <f t="array" ref="AR27">AnualidadPensionado(AR$1,$E27,$B27, $D27, Hombres!$A$1:$DW$117, Mujeres!$A$1:$DW$117)</f>
        <v>364556.72875326732</v>
      </c>
      <c r="AS27" s="58" cm="1">
        <f t="array" ref="AS27">AnualidadPensionado(AS$1,$E27,$B27, $D27, Hombres!$A$1:$DW$117, Mujeres!$A$1:$DW$117)</f>
        <v>264065.07919243217</v>
      </c>
      <c r="AT27" s="58" cm="1">
        <f t="array" ref="AT27">AnualidadPensionado(AT$1,$E27,$B27, $D27, Hombres!$A$1:$DW$117, Mujeres!$A$1:$DW$117)</f>
        <v>182611.90260397087</v>
      </c>
      <c r="AU27" s="58" cm="1">
        <f t="array" ref="AU27">AnualidadPensionado(AU$1,$E27,$B27, $D27, Hombres!$A$1:$DW$117, Mujeres!$A$1:$DW$117)</f>
        <v>119733.68872030823</v>
      </c>
      <c r="AV27" s="58" cm="1">
        <f t="array" ref="AV27">AnualidadPensionado(AV$1,$E27,$B27, $D27, Hombres!$A$1:$DW$117, Mujeres!$A$1:$DW$117)</f>
        <v>73839.819594240325</v>
      </c>
      <c r="AW27" s="58" cm="1">
        <f t="array" ref="AW27">AnualidadPensionado(AW$1,$E27,$B27, $D27, Hombres!$A$1:$DW$117, Mujeres!$A$1:$DW$117)</f>
        <v>42425.73053367564</v>
      </c>
      <c r="AX27" s="58" cm="1">
        <f t="array" ref="AX27">AnualidadPensionado(AX$1,$E27,$B27, $D27, Hombres!$A$1:$DW$117, Mujeres!$A$1:$DW$117)</f>
        <v>22449.533183144045</v>
      </c>
      <c r="AY27" s="58" cm="1">
        <f t="array" ref="AY27">AnualidadPensionado(AY$1,$E27,$B27, $D27, Hombres!$A$1:$DW$117, Mujeres!$A$1:$DW$117)</f>
        <v>10784.654763182143</v>
      </c>
      <c r="AZ27" s="58" cm="1">
        <f t="array" ref="AZ27">AnualidadPensionado(AZ$1,$E27,$B27, $D27, Hombres!$A$1:$DW$117, Mujeres!$A$1:$DW$117)</f>
        <v>4619.8480666128498</v>
      </c>
      <c r="BA27" s="58" cm="1">
        <f t="array" ref="BA27">AnualidadPensionado(BA$1,$E27,$B27, $D27, Hombres!$A$1:$DW$117, Mujeres!$A$1:$DW$117)</f>
        <v>1724.3528625417678</v>
      </c>
      <c r="BB27" s="58" cm="1">
        <f t="array" ref="BB27">AnualidadPensionado(BB$1,$E27,$B27, $D27, Hombres!$A$1:$DW$117, Mujeres!$A$1:$DW$117)</f>
        <v>543.52966707736653</v>
      </c>
      <c r="BC27" s="58" cm="1">
        <f t="array" ref="BC27">AnualidadPensionado(BC$1,$E27,$B27, $D27, Hombres!$A$1:$DW$117, Mujeres!$A$1:$DW$117)</f>
        <v>138.31834715592623</v>
      </c>
      <c r="BD27" s="58" cm="1">
        <f t="array" ref="BD27">AnualidadPensionado(BD$1,$E27,$B27, $D27, Hombres!$A$1:$DW$117, Mujeres!$A$1:$DW$117)</f>
        <v>26.47827137545632</v>
      </c>
      <c r="BE27" s="58" cm="1">
        <f t="array" ref="BE27">AnualidadPensionado(BE$1,$E27,$B27, $D27, Hombres!$A$1:$DW$117, Mujeres!$A$1:$DW$117)</f>
        <v>3.3497758557128448</v>
      </c>
      <c r="BF27" s="58" cm="1">
        <f t="array" ref="BF27">AnualidadPensionado(BF$1,$E27,$B27, $D27, Hombres!$A$1:$DW$117, Mujeres!$A$1:$DW$117)</f>
        <v>0</v>
      </c>
      <c r="BG27" s="58" cm="1">
        <f t="array" ref="BG27">AnualidadPensionado(BG$1,$E27,$B27, $D27, Hombres!$A$1:$DW$117, Mujeres!$A$1:$DW$117)</f>
        <v>0</v>
      </c>
      <c r="BH27" s="58" cm="1">
        <f t="array" ref="BH27">AnualidadPensionado(BH$1,$E27,$B27, $D27, Hombres!$A$1:$DW$117, Mujeres!$A$1:$DW$117)</f>
        <v>0</v>
      </c>
      <c r="BI27" s="58" cm="1">
        <f t="array" ref="BI27">AnualidadPensionado(BI$1,$E27,$B27, $D27, Hombres!$A$1:$DW$117, Mujeres!$A$1:$DW$117)</f>
        <v>0</v>
      </c>
      <c r="BJ27" s="58" cm="1">
        <f t="array" ref="BJ27">AnualidadPensionado(BJ$1,$E27,$B27, $D27, Hombres!$A$1:$DW$117, Mujeres!$A$1:$DW$117)</f>
        <v>0</v>
      </c>
      <c r="BK27" s="58" cm="1">
        <f t="array" ref="BK27">AnualidadPensionado(BK$1,$E27,$B27, $D27, Hombres!$A$1:$DW$117, Mujeres!$A$1:$DW$117)</f>
        <v>0</v>
      </c>
      <c r="BL27" s="58" cm="1">
        <f t="array" ref="BL27">AnualidadPensionado(BL$1,$E27,$B27, $D27, Hombres!$A$1:$DW$117, Mujeres!$A$1:$DW$117)</f>
        <v>0</v>
      </c>
      <c r="BM27" s="58" cm="1">
        <f t="array" ref="BM27">AnualidadPensionado(BM$1,$E27,$B27, $D27, Hombres!$A$1:$DW$117, Mujeres!$A$1:$DW$117)</f>
        <v>0</v>
      </c>
      <c r="BN27" s="58" cm="1">
        <f t="array" ref="BN27">AnualidadPensionado(BN$1,$E27,$B27, $D27, Hombres!$A$1:$DW$117, Mujeres!$A$1:$DW$117)</f>
        <v>0</v>
      </c>
      <c r="BO27" s="58" cm="1">
        <f t="array" ref="BO27">AnualidadPensionado(BO$1,$E27,$B27, $D27, Hombres!$A$1:$DW$117, Mujeres!$A$1:$DW$117)</f>
        <v>0</v>
      </c>
      <c r="BP27" s="58" cm="1">
        <f t="array" ref="BP27">AnualidadPensionado(BP$1,$E27,$B27, $D27, Hombres!$A$1:$DW$117, Mujeres!$A$1:$DW$117)</f>
        <v>0</v>
      </c>
      <c r="BQ27" s="58" cm="1">
        <f t="array" ref="BQ27">AnualidadPensionado(BQ$1,$E27,$B27, $D27, Hombres!$A$1:$DW$117, Mujeres!$A$1:$DW$117)</f>
        <v>0</v>
      </c>
      <c r="BR27" s="58" cm="1">
        <f t="array" ref="BR27">AnualidadPensionado(BR$1,$E27,$B27, $D27, Hombres!$A$1:$DW$117, Mujeres!$A$1:$DW$117)</f>
        <v>0</v>
      </c>
      <c r="BS27" s="58" cm="1">
        <f t="array" ref="BS27">AnualidadPensionado(BS$1,$E27,$B27, $D27, Hombres!$A$1:$DW$117, Mujeres!$A$1:$DW$117)</f>
        <v>0</v>
      </c>
      <c r="BT27" s="58" cm="1">
        <f t="array" ref="BT27">AnualidadPensionado(BT$1,$E27,$B27, $D27, Hombres!$A$1:$DW$117, Mujeres!$A$1:$DW$117)</f>
        <v>0</v>
      </c>
      <c r="BU27" s="58" cm="1">
        <f t="array" ref="BU27">AnualidadPensionado(BU$1,$E27,$B27, $D27, Hombres!$A$1:$DW$117, Mujeres!$A$1:$DW$117)</f>
        <v>0</v>
      </c>
      <c r="BV27" s="58" cm="1">
        <f t="array" ref="BV27">AnualidadPensionado(BV$1,$E27,$B27, $D27, Hombres!$A$1:$DW$117, Mujeres!$A$1:$DW$117)</f>
        <v>0</v>
      </c>
      <c r="BW27" s="58" cm="1">
        <f t="array" ref="BW27">AnualidadPensionado(BW$1,$E27,$B27, $D27, Hombres!$A$1:$DW$117, Mujeres!$A$1:$DW$117)</f>
        <v>0</v>
      </c>
      <c r="BX27" s="58" cm="1">
        <f t="array" ref="BX27">AnualidadPensionado(BX$1,$E27,$B27, $D27, Hombres!$A$1:$DW$117, Mujeres!$A$1:$DW$117)</f>
        <v>0</v>
      </c>
      <c r="BY27" s="58" cm="1">
        <f t="array" ref="BY27">AnualidadPensionado(BY$1,$E27,$B27, $D27, Hombres!$A$1:$DW$117, Mujeres!$A$1:$DW$117)</f>
        <v>0</v>
      </c>
      <c r="BZ27" s="58" cm="1">
        <f t="array" ref="BZ27">AnualidadPensionado(BZ$1,$E27,$B27, $D27, Hombres!$A$1:$DW$117, Mujeres!$A$1:$DW$117)</f>
        <v>0</v>
      </c>
      <c r="CA27" s="58" cm="1">
        <f t="array" ref="CA27">AnualidadPensionado(CA$1,$E27,$B27, $D27, Hombres!$A$1:$DW$117, Mujeres!$A$1:$DW$117)</f>
        <v>0</v>
      </c>
      <c r="CB27" s="58" cm="1">
        <f t="array" ref="CB27">AnualidadPensionado(CB$1,$E27,$B27, $D27, Hombres!$A$1:$DW$117, Mujeres!$A$1:$DW$117)</f>
        <v>0</v>
      </c>
      <c r="CC27" s="58" cm="1">
        <f t="array" ref="CC27">AnualidadPensionado(CC$1,$E27,$B27, $D27, Hombres!$A$1:$DW$117, Mujeres!$A$1:$DW$117)</f>
        <v>0</v>
      </c>
      <c r="CD27" s="58" cm="1">
        <f t="array" ref="CD27">AnualidadPensionado(CD$1,$E27,$B27, $D27, Hombres!$A$1:$DW$117, Mujeres!$A$1:$DW$117)</f>
        <v>0</v>
      </c>
      <c r="CE27" s="58" cm="1">
        <f t="array" ref="CE27">AnualidadPensionado(CE$1,$E27,$B27, $D27, Hombres!$A$1:$DW$117, Mujeres!$A$1:$DW$117)</f>
        <v>0</v>
      </c>
      <c r="CF27" s="58" cm="1">
        <f t="array" ref="CF27">AnualidadPensionado(CF$1,$E27,$B27, $D27, Hombres!$A$1:$DW$117, Mujeres!$A$1:$DW$117)</f>
        <v>0</v>
      </c>
      <c r="CG27" s="58" cm="1">
        <f t="array" ref="CG27">AnualidadPensionado(CG$1,$E27,$B27, $D27, Hombres!$A$1:$DW$117, Mujeres!$A$1:$DW$117)</f>
        <v>0</v>
      </c>
      <c r="CH27" s="58" cm="1">
        <f t="array" ref="CH27">AnualidadPensionado(CH$1,$E27,$B27, $D27, Hombres!$A$1:$DW$117, Mujeres!$A$1:$DW$117)</f>
        <v>0</v>
      </c>
      <c r="CI27" s="58" cm="1">
        <f t="array" ref="CI27">AnualidadPensionado(CI$1,$E27,$B27, $D27, Hombres!$A$1:$DW$117, Mujeres!$A$1:$DW$117)</f>
        <v>0</v>
      </c>
      <c r="CJ27" s="58" cm="1">
        <f t="array" ref="CJ27">AnualidadPensionado(CJ$1,$E27,$B27, $D27, Hombres!$A$1:$DW$117, Mujeres!$A$1:$DW$117)</f>
        <v>0</v>
      </c>
      <c r="CK27" s="58" cm="1">
        <f t="array" ref="CK27">AnualidadPensionado(CK$1,$E27,$B27, $D27, Hombres!$A$1:$DW$117, Mujeres!$A$1:$DW$117)</f>
        <v>0</v>
      </c>
      <c r="CL27" s="58" cm="1">
        <f t="array" ref="CL27">AnualidadPensionado(CL$1,$E27,$B27, $D27, Hombres!$A$1:$DW$117, Mujeres!$A$1:$DW$117)</f>
        <v>0</v>
      </c>
      <c r="CM27" s="58" cm="1">
        <f t="array" ref="CM27">AnualidadPensionado(CM$1,$E27,$B27, $D27, Hombres!$A$1:$DW$117, Mujeres!$A$1:$DW$117)</f>
        <v>0</v>
      </c>
      <c r="CN27" s="58" cm="1">
        <f t="array" ref="CN27">AnualidadPensionado(CN$1,$E27,$B27, $D27, Hombres!$A$1:$DW$117, Mujeres!$A$1:$DW$117)</f>
        <v>0</v>
      </c>
      <c r="CO27" s="58" cm="1">
        <f t="array" ref="CO27">AnualidadPensionado(CO$1,$E27,$B27, $D27, Hombres!$A$1:$DW$117, Mujeres!$A$1:$DW$117)</f>
        <v>0</v>
      </c>
      <c r="CP27" s="58" cm="1">
        <f t="array" ref="CP27">AnualidadPensionado(CP$1,$E27,$B27, $D27, Hombres!$A$1:$DW$117, Mujeres!$A$1:$DW$117)</f>
        <v>0</v>
      </c>
      <c r="CQ27" s="58" cm="1">
        <f t="array" ref="CQ27">AnualidadPensionado(CQ$1,$E27,$B27, $D27, Hombres!$A$1:$DW$117, Mujeres!$A$1:$DW$117)</f>
        <v>0</v>
      </c>
      <c r="CR27" s="58" cm="1">
        <f t="array" ref="CR27">AnualidadPensionado(CR$1,$E27,$B27, $D27, Hombres!$A$1:$DW$117, Mujeres!$A$1:$DW$117)</f>
        <v>0</v>
      </c>
      <c r="CS27" s="58" cm="1">
        <f t="array" ref="CS27">AnualidadPensionado(CS$1,$E27,$B27, $D27, Hombres!$A$1:$DW$117, Mujeres!$A$1:$DW$117)</f>
        <v>0</v>
      </c>
      <c r="CT27" s="58" cm="1">
        <f t="array" ref="CT27">AnualidadPensionado(CT$1,$E27,$B27, $D27, Hombres!$A$1:$DW$117, Mujeres!$A$1:$DW$117)</f>
        <v>0</v>
      </c>
      <c r="CU27" s="58" cm="1">
        <f t="array" ref="CU27">AnualidadPensionado(CU$1,$E27,$B27, $D27, Hombres!$A$1:$DW$117, Mujeres!$A$1:$DW$117)</f>
        <v>0</v>
      </c>
      <c r="CV27" s="58" cm="1">
        <f t="array" ref="CV27">AnualidadPensionado(CV$1,$E27,$B27, $D27, Hombres!$A$1:$DW$117, Mujeres!$A$1:$DW$117)</f>
        <v>0</v>
      </c>
      <c r="CW27" s="58" cm="1">
        <f t="array" ref="CW27">AnualidadPensionado(CW$1,$E27,$B27, $D27, Hombres!$A$1:$DW$117, Mujeres!$A$1:$DW$117)</f>
        <v>0</v>
      </c>
      <c r="CX27" s="58" cm="1">
        <f t="array" ref="CX27">AnualidadPensionado(CX$1,$E27,$B27, $D27, Hombres!$A$1:$DW$117, Mujeres!$A$1:$DW$117)</f>
        <v>0</v>
      </c>
      <c r="CY27" s="58" cm="1">
        <f t="array" ref="CY27">AnualidadPensionado(CY$1,$E27,$B27, $D27, Hombres!$A$1:$DW$117, Mujeres!$A$1:$DW$117)</f>
        <v>0</v>
      </c>
    </row>
    <row r="28" spans="1:103" x14ac:dyDescent="0.35">
      <c r="A28" s="2">
        <v>27</v>
      </c>
      <c r="B28" s="3" t="s">
        <v>5</v>
      </c>
      <c r="C28" s="5">
        <v>21068</v>
      </c>
      <c r="D28" s="4">
        <v>165420.6</v>
      </c>
      <c r="E28" s="12" cm="1">
        <f t="array" ref="E28">edadCalc(C28)</f>
        <v>68</v>
      </c>
      <c r="G28" s="29"/>
      <c r="H28" s="58" cm="1">
        <f t="array" ref="H28">AnualidadPensionado(H$1,$E28,$B28, $D28, Hombres!$A$1:$DW$117, Mujeres!$A$1:$DW$117)</f>
        <v>0</v>
      </c>
      <c r="I28" s="58" cm="1">
        <f t="array" ref="I28">AnualidadPensionado(I$1,$E28,$B28, $D28, Hombres!$A$1:$DW$117, Mujeres!$A$1:$DW$117)</f>
        <v>2181535.6083066002</v>
      </c>
      <c r="J28" s="58" cm="1">
        <f t="array" ref="J28">AnualidadPensionado(J$1,$E28,$B28, $D28, Hombres!$A$1:$DW$117, Mujeres!$A$1:$DW$117)</f>
        <v>2210872.0069190431</v>
      </c>
      <c r="K28" s="58" cm="1">
        <f t="array" ref="K28">AnualidadPensionado(K$1,$E28,$B28, $D28, Hombres!$A$1:$DW$117, Mujeres!$A$1:$DW$117)</f>
        <v>2237854.5589535348</v>
      </c>
      <c r="L28" s="58" cm="1">
        <f t="array" ref="L28">AnualidadPensionado(L$1,$E28,$B28, $D28, Hombres!$A$1:$DW$117, Mujeres!$A$1:$DW$117)</f>
        <v>2261622.4966866877</v>
      </c>
      <c r="M28" s="58" cm="1">
        <f t="array" ref="M28">AnualidadPensionado(M$1,$E28,$B28, $D28, Hombres!$A$1:$DW$117, Mujeres!$A$1:$DW$117)</f>
        <v>2281287.9239799427</v>
      </c>
      <c r="N28" s="58" cm="1">
        <f t="array" ref="N28">AnualidadPensionado(N$1,$E28,$B28, $D28, Hombres!$A$1:$DW$117, Mujeres!$A$1:$DW$117)</f>
        <v>2296038.3644090411</v>
      </c>
      <c r="O28" s="58" cm="1">
        <f t="array" ref="O28">AnualidadPensionado(O$1,$E28,$B28, $D28, Hombres!$A$1:$DW$117, Mujeres!$A$1:$DW$117)</f>
        <v>2305212.8653213936</v>
      </c>
      <c r="P28" s="58" cm="1">
        <f t="array" ref="P28">AnualidadPensionado(P$1,$E28,$B28, $D28, Hombres!$A$1:$DW$117, Mujeres!$A$1:$DW$117)</f>
        <v>2308475.5183825591</v>
      </c>
      <c r="Q28" s="58" cm="1">
        <f t="array" ref="Q28">AnualidadPensionado(Q$1,$E28,$B28, $D28, Hombres!$A$1:$DW$117, Mujeres!$A$1:$DW$117)</f>
        <v>2305732.1260765134</v>
      </c>
      <c r="R28" s="58" cm="1">
        <f t="array" ref="R28">AnualidadPensionado(R$1,$E28,$B28, $D28, Hombres!$A$1:$DW$117, Mujeres!$A$1:$DW$117)</f>
        <v>2296964.96241864</v>
      </c>
      <c r="S28" s="58" cm="1">
        <f t="array" ref="S28">AnualidadPensionado(S$1,$E28,$B28, $D28, Hombres!$A$1:$DW$117, Mujeres!$A$1:$DW$117)</f>
        <v>2282085.5403732574</v>
      </c>
      <c r="T28" s="58" cm="1">
        <f t="array" ref="T28">AnualidadPensionado(T$1,$E28,$B28, $D28, Hombres!$A$1:$DW$117, Mujeres!$A$1:$DW$117)</f>
        <v>2260716.2693758747</v>
      </c>
      <c r="U28" s="58" cm="1">
        <f t="array" ref="U28">AnualidadPensionado(U$1,$E28,$B28, $D28, Hombres!$A$1:$DW$117, Mujeres!$A$1:$DW$117)</f>
        <v>2228576.891482376</v>
      </c>
      <c r="V28" s="58" cm="1">
        <f t="array" ref="V28">AnualidadPensionado(V$1,$E28,$B28, $D28, Hombres!$A$1:$DW$117, Mujeres!$A$1:$DW$117)</f>
        <v>2188028.3071141955</v>
      </c>
      <c r="W28" s="58" cm="1">
        <f t="array" ref="W28">AnualidadPensionado(W$1,$E28,$B28, $D28, Hombres!$A$1:$DW$117, Mujeres!$A$1:$DW$117)</f>
        <v>2138759.2987517039</v>
      </c>
      <c r="X28" s="58" cm="1">
        <f t="array" ref="X28">AnualidadPensionado(X$1,$E28,$B28, $D28, Hombres!$A$1:$DW$117, Mujeres!$A$1:$DW$117)</f>
        <v>2080562.753537487</v>
      </c>
      <c r="Y28" s="58" cm="1">
        <f t="array" ref="Y28">AnualidadPensionado(Y$1,$E28,$B28, $D28, Hombres!$A$1:$DW$117, Mujeres!$A$1:$DW$117)</f>
        <v>2013227.7909221693</v>
      </c>
      <c r="Z28" s="58" cm="1">
        <f t="array" ref="Z28">AnualidadPensionado(Z$1,$E28,$B28, $D28, Hombres!$A$1:$DW$117, Mujeres!$A$1:$DW$117)</f>
        <v>1936603.0346148356</v>
      </c>
      <c r="AA28" s="58" cm="1">
        <f t="array" ref="AA28">AnualidadPensionado(AA$1,$E28,$B28, $D28, Hombres!$A$1:$DW$117, Mujeres!$A$1:$DW$117)</f>
        <v>1850675.3266363861</v>
      </c>
      <c r="AB28" s="58" cm="1">
        <f t="array" ref="AB28">AnualidadPensionado(AB$1,$E28,$B28, $D28, Hombres!$A$1:$DW$117, Mujeres!$A$1:$DW$117)</f>
        <v>1755738.806319891</v>
      </c>
      <c r="AC28" s="58" cm="1">
        <f t="array" ref="AC28">AnualidadPensionado(AC$1,$E28,$B28, $D28, Hombres!$A$1:$DW$117, Mujeres!$A$1:$DW$117)</f>
        <v>1652393.0266452373</v>
      </c>
      <c r="AD28" s="58" cm="1">
        <f t="array" ref="AD28">AnualidadPensionado(AD$1,$E28,$B28, $D28, Hombres!$A$1:$DW$117, Mujeres!$A$1:$DW$117)</f>
        <v>1541431.4111476587</v>
      </c>
      <c r="AE28" s="58" cm="1">
        <f t="array" ref="AE28">AnualidadPensionado(AE$1,$E28,$B28, $D28, Hombres!$A$1:$DW$117, Mujeres!$A$1:$DW$117)</f>
        <v>1423850.3340854745</v>
      </c>
      <c r="AF28" s="58" cm="1">
        <f t="array" ref="AF28">AnualidadPensionado(AF$1,$E28,$B28, $D28, Hombres!$A$1:$DW$117, Mujeres!$A$1:$DW$117)</f>
        <v>1300935.1241193339</v>
      </c>
      <c r="AG28" s="58" cm="1">
        <f t="array" ref="AG28">AnualidadPensionado(AG$1,$E28,$B28, $D28, Hombres!$A$1:$DW$117, Mujeres!$A$1:$DW$117)</f>
        <v>1174362.0865570658</v>
      </c>
      <c r="AH28" s="58" cm="1">
        <f t="array" ref="AH28">AnualidadPensionado(AH$1,$E28,$B28, $D28, Hombres!$A$1:$DW$117, Mujeres!$A$1:$DW$117)</f>
        <v>1046108.4787621807</v>
      </c>
      <c r="AI28" s="58" cm="1">
        <f t="array" ref="AI28">AnualidadPensionado(AI$1,$E28,$B28, $D28, Hombres!$A$1:$DW$117, Mujeres!$A$1:$DW$117)</f>
        <v>918265.39226249256</v>
      </c>
      <c r="AJ28" s="58" cm="1">
        <f t="array" ref="AJ28">AnualidadPensionado(AJ$1,$E28,$B28, $D28, Hombres!$A$1:$DW$117, Mujeres!$A$1:$DW$117)</f>
        <v>792968.11897368741</v>
      </c>
      <c r="AK28" s="58" cm="1">
        <f t="array" ref="AK28">AnualidadPensionado(AK$1,$E28,$B28, $D28, Hombres!$A$1:$DW$117, Mujeres!$A$1:$DW$117)</f>
        <v>672402.92990505253</v>
      </c>
      <c r="AL28" s="58" cm="1">
        <f t="array" ref="AL28">AnualidadPensionado(AL$1,$E28,$B28, $D28, Hombres!$A$1:$DW$117, Mujeres!$A$1:$DW$117)</f>
        <v>558772.84872290364</v>
      </c>
      <c r="AM28" s="58" cm="1">
        <f t="array" ref="AM28">AnualidadPensionado(AM$1,$E28,$B28, $D28, Hombres!$A$1:$DW$117, Mujeres!$A$1:$DW$117)</f>
        <v>454094.88063066086</v>
      </c>
      <c r="AN28" s="58" cm="1">
        <f t="array" ref="AN28">AnualidadPensionado(AN$1,$E28,$B28, $D28, Hombres!$A$1:$DW$117, Mujeres!$A$1:$DW$117)</f>
        <v>359987.7884887511</v>
      </c>
      <c r="AO28" s="58" cm="1">
        <f t="array" ref="AO28">AnualidadPensionado(AO$1,$E28,$B28, $D28, Hombres!$A$1:$DW$117, Mujeres!$A$1:$DW$117)</f>
        <v>277584.47885507665</v>
      </c>
      <c r="AP28" s="58" cm="1">
        <f t="array" ref="AP28">AnualidadPensionado(AP$1,$E28,$B28, $D28, Hombres!$A$1:$DW$117, Mujeres!$A$1:$DW$117)</f>
        <v>207507.41970965738</v>
      </c>
      <c r="AQ28" s="58" cm="1">
        <f t="array" ref="AQ28">AnualidadPensionado(AQ$1,$E28,$B28, $D28, Hombres!$A$1:$DW$117, Mujeres!$A$1:$DW$117)</f>
        <v>149845.79681750675</v>
      </c>
      <c r="AR28" s="58" cm="1">
        <f t="array" ref="AR28">AnualidadPensionado(AR$1,$E28,$B28, $D28, Hombres!$A$1:$DW$117, Mujeres!$A$1:$DW$117)</f>
        <v>104112.95118458556</v>
      </c>
      <c r="AS28" s="58" cm="1">
        <f t="array" ref="AS28">AnualidadPensionado(AS$1,$E28,$B28, $D28, Hombres!$A$1:$DW$117, Mujeres!$A$1:$DW$117)</f>
        <v>69279.661948996523</v>
      </c>
      <c r="AT28" s="58" cm="1">
        <f t="array" ref="AT28">AnualidadPensionado(AT$1,$E28,$B28, $D28, Hombres!$A$1:$DW$117, Mujeres!$A$1:$DW$117)</f>
        <v>43911.418809825918</v>
      </c>
      <c r="AU28" s="58" cm="1">
        <f t="array" ref="AU28">AnualidadPensionado(AU$1,$E28,$B28, $D28, Hombres!$A$1:$DW$117, Mujeres!$A$1:$DW$117)</f>
        <v>26343.686546030505</v>
      </c>
      <c r="AV28" s="58" cm="1">
        <f t="array" ref="AV28">AnualidadPensionado(AV$1,$E28,$B28, $D28, Hombres!$A$1:$DW$117, Mujeres!$A$1:$DW$117)</f>
        <v>14852.417417833165</v>
      </c>
      <c r="AW28" s="58" cm="1">
        <f t="array" ref="AW28">AnualidadPensionado(AW$1,$E28,$B28, $D28, Hombres!$A$1:$DW$117, Mujeres!$A$1:$DW$117)</f>
        <v>7804.4944485309416</v>
      </c>
      <c r="AX28" s="58" cm="1">
        <f t="array" ref="AX28">AnualidadPensionado(AX$1,$E28,$B28, $D28, Hombres!$A$1:$DW$117, Mujeres!$A$1:$DW$117)</f>
        <v>3784.2811980467027</v>
      </c>
      <c r="AY28" s="58" cm="1">
        <f t="array" ref="AY28">AnualidadPensionado(AY$1,$E28,$B28, $D28, Hombres!$A$1:$DW$117, Mujeres!$A$1:$DW$117)</f>
        <v>1672.5902613835256</v>
      </c>
      <c r="AZ28" s="58" cm="1">
        <f t="array" ref="AZ28">AnualidadPensionado(AZ$1,$E28,$B28, $D28, Hombres!$A$1:$DW$117, Mujeres!$A$1:$DW$117)</f>
        <v>663.73736202161081</v>
      </c>
      <c r="BA28" s="58" cm="1">
        <f t="array" ref="BA28">AnualidadPensionado(BA$1,$E28,$B28, $D28, Hombres!$A$1:$DW$117, Mujeres!$A$1:$DW$117)</f>
        <v>232.05873248398521</v>
      </c>
      <c r="BB28" s="58" cm="1">
        <f t="array" ref="BB28">AnualidadPensionado(BB$1,$E28,$B28, $D28, Hombres!$A$1:$DW$117, Mujeres!$A$1:$DW$117)</f>
        <v>69.740109162432447</v>
      </c>
      <c r="BC28" s="58" cm="1">
        <f t="array" ref="BC28">AnualidadPensionado(BC$1,$E28,$B28, $D28, Hombres!$A$1:$DW$117, Mujeres!$A$1:$DW$117)</f>
        <v>17.410399826379365</v>
      </c>
      <c r="BD28" s="58" cm="1">
        <f t="array" ref="BD28">AnualidadPensionado(BD$1,$E28,$B28, $D28, Hombres!$A$1:$DW$117, Mujeres!$A$1:$DW$117)</f>
        <v>0</v>
      </c>
      <c r="BE28" s="58" cm="1">
        <f t="array" ref="BE28">AnualidadPensionado(BE$1,$E28,$B28, $D28, Hombres!$A$1:$DW$117, Mujeres!$A$1:$DW$117)</f>
        <v>0</v>
      </c>
      <c r="BF28" s="58" cm="1">
        <f t="array" ref="BF28">AnualidadPensionado(BF$1,$E28,$B28, $D28, Hombres!$A$1:$DW$117, Mujeres!$A$1:$DW$117)</f>
        <v>0</v>
      </c>
      <c r="BG28" s="58" cm="1">
        <f t="array" ref="BG28">AnualidadPensionado(BG$1,$E28,$B28, $D28, Hombres!$A$1:$DW$117, Mujeres!$A$1:$DW$117)</f>
        <v>0</v>
      </c>
      <c r="BH28" s="58" cm="1">
        <f t="array" ref="BH28">AnualidadPensionado(BH$1,$E28,$B28, $D28, Hombres!$A$1:$DW$117, Mujeres!$A$1:$DW$117)</f>
        <v>0</v>
      </c>
      <c r="BI28" s="58" cm="1">
        <f t="array" ref="BI28">AnualidadPensionado(BI$1,$E28,$B28, $D28, Hombres!$A$1:$DW$117, Mujeres!$A$1:$DW$117)</f>
        <v>0</v>
      </c>
      <c r="BJ28" s="58" cm="1">
        <f t="array" ref="BJ28">AnualidadPensionado(BJ$1,$E28,$B28, $D28, Hombres!$A$1:$DW$117, Mujeres!$A$1:$DW$117)</f>
        <v>0</v>
      </c>
      <c r="BK28" s="58" cm="1">
        <f t="array" ref="BK28">AnualidadPensionado(BK$1,$E28,$B28, $D28, Hombres!$A$1:$DW$117, Mujeres!$A$1:$DW$117)</f>
        <v>0</v>
      </c>
      <c r="BL28" s="58" cm="1">
        <f t="array" ref="BL28">AnualidadPensionado(BL$1,$E28,$B28, $D28, Hombres!$A$1:$DW$117, Mujeres!$A$1:$DW$117)</f>
        <v>0</v>
      </c>
      <c r="BM28" s="58" cm="1">
        <f t="array" ref="BM28">AnualidadPensionado(BM$1,$E28,$B28, $D28, Hombres!$A$1:$DW$117, Mujeres!$A$1:$DW$117)</f>
        <v>0</v>
      </c>
      <c r="BN28" s="58" cm="1">
        <f t="array" ref="BN28">AnualidadPensionado(BN$1,$E28,$B28, $D28, Hombres!$A$1:$DW$117, Mujeres!$A$1:$DW$117)</f>
        <v>0</v>
      </c>
      <c r="BO28" s="58" cm="1">
        <f t="array" ref="BO28">AnualidadPensionado(BO$1,$E28,$B28, $D28, Hombres!$A$1:$DW$117, Mujeres!$A$1:$DW$117)</f>
        <v>0</v>
      </c>
      <c r="BP28" s="58" cm="1">
        <f t="array" ref="BP28">AnualidadPensionado(BP$1,$E28,$B28, $D28, Hombres!$A$1:$DW$117, Mujeres!$A$1:$DW$117)</f>
        <v>0</v>
      </c>
      <c r="BQ28" s="58" cm="1">
        <f t="array" ref="BQ28">AnualidadPensionado(BQ$1,$E28,$B28, $D28, Hombres!$A$1:$DW$117, Mujeres!$A$1:$DW$117)</f>
        <v>0</v>
      </c>
      <c r="BR28" s="58" cm="1">
        <f t="array" ref="BR28">AnualidadPensionado(BR$1,$E28,$B28, $D28, Hombres!$A$1:$DW$117, Mujeres!$A$1:$DW$117)</f>
        <v>0</v>
      </c>
      <c r="BS28" s="58" cm="1">
        <f t="array" ref="BS28">AnualidadPensionado(BS$1,$E28,$B28, $D28, Hombres!$A$1:$DW$117, Mujeres!$A$1:$DW$117)</f>
        <v>0</v>
      </c>
      <c r="BT28" s="58" cm="1">
        <f t="array" ref="BT28">AnualidadPensionado(BT$1,$E28,$B28, $D28, Hombres!$A$1:$DW$117, Mujeres!$A$1:$DW$117)</f>
        <v>0</v>
      </c>
      <c r="BU28" s="58" cm="1">
        <f t="array" ref="BU28">AnualidadPensionado(BU$1,$E28,$B28, $D28, Hombres!$A$1:$DW$117, Mujeres!$A$1:$DW$117)</f>
        <v>0</v>
      </c>
      <c r="BV28" s="58" cm="1">
        <f t="array" ref="BV28">AnualidadPensionado(BV$1,$E28,$B28, $D28, Hombres!$A$1:$DW$117, Mujeres!$A$1:$DW$117)</f>
        <v>0</v>
      </c>
      <c r="BW28" s="58" cm="1">
        <f t="array" ref="BW28">AnualidadPensionado(BW$1,$E28,$B28, $D28, Hombres!$A$1:$DW$117, Mujeres!$A$1:$DW$117)</f>
        <v>0</v>
      </c>
      <c r="BX28" s="58" cm="1">
        <f t="array" ref="BX28">AnualidadPensionado(BX$1,$E28,$B28, $D28, Hombres!$A$1:$DW$117, Mujeres!$A$1:$DW$117)</f>
        <v>0</v>
      </c>
      <c r="BY28" s="58" cm="1">
        <f t="array" ref="BY28">AnualidadPensionado(BY$1,$E28,$B28, $D28, Hombres!$A$1:$DW$117, Mujeres!$A$1:$DW$117)</f>
        <v>0</v>
      </c>
      <c r="BZ28" s="58" cm="1">
        <f t="array" ref="BZ28">AnualidadPensionado(BZ$1,$E28,$B28, $D28, Hombres!$A$1:$DW$117, Mujeres!$A$1:$DW$117)</f>
        <v>0</v>
      </c>
      <c r="CA28" s="58" cm="1">
        <f t="array" ref="CA28">AnualidadPensionado(CA$1,$E28,$B28, $D28, Hombres!$A$1:$DW$117, Mujeres!$A$1:$DW$117)</f>
        <v>0</v>
      </c>
      <c r="CB28" s="58" cm="1">
        <f t="array" ref="CB28">AnualidadPensionado(CB$1,$E28,$B28, $D28, Hombres!$A$1:$DW$117, Mujeres!$A$1:$DW$117)</f>
        <v>0</v>
      </c>
      <c r="CC28" s="58" cm="1">
        <f t="array" ref="CC28">AnualidadPensionado(CC$1,$E28,$B28, $D28, Hombres!$A$1:$DW$117, Mujeres!$A$1:$DW$117)</f>
        <v>0</v>
      </c>
      <c r="CD28" s="58" cm="1">
        <f t="array" ref="CD28">AnualidadPensionado(CD$1,$E28,$B28, $D28, Hombres!$A$1:$DW$117, Mujeres!$A$1:$DW$117)</f>
        <v>0</v>
      </c>
      <c r="CE28" s="58" cm="1">
        <f t="array" ref="CE28">AnualidadPensionado(CE$1,$E28,$B28, $D28, Hombres!$A$1:$DW$117, Mujeres!$A$1:$DW$117)</f>
        <v>0</v>
      </c>
      <c r="CF28" s="58" cm="1">
        <f t="array" ref="CF28">AnualidadPensionado(CF$1,$E28,$B28, $D28, Hombres!$A$1:$DW$117, Mujeres!$A$1:$DW$117)</f>
        <v>0</v>
      </c>
      <c r="CG28" s="58" cm="1">
        <f t="array" ref="CG28">AnualidadPensionado(CG$1,$E28,$B28, $D28, Hombres!$A$1:$DW$117, Mujeres!$A$1:$DW$117)</f>
        <v>0</v>
      </c>
      <c r="CH28" s="58" cm="1">
        <f t="array" ref="CH28">AnualidadPensionado(CH$1,$E28,$B28, $D28, Hombres!$A$1:$DW$117, Mujeres!$A$1:$DW$117)</f>
        <v>0</v>
      </c>
      <c r="CI28" s="58" cm="1">
        <f t="array" ref="CI28">AnualidadPensionado(CI$1,$E28,$B28, $D28, Hombres!$A$1:$DW$117, Mujeres!$A$1:$DW$117)</f>
        <v>0</v>
      </c>
      <c r="CJ28" s="58" cm="1">
        <f t="array" ref="CJ28">AnualidadPensionado(CJ$1,$E28,$B28, $D28, Hombres!$A$1:$DW$117, Mujeres!$A$1:$DW$117)</f>
        <v>0</v>
      </c>
      <c r="CK28" s="58" cm="1">
        <f t="array" ref="CK28">AnualidadPensionado(CK$1,$E28,$B28, $D28, Hombres!$A$1:$DW$117, Mujeres!$A$1:$DW$117)</f>
        <v>0</v>
      </c>
      <c r="CL28" s="58" cm="1">
        <f t="array" ref="CL28">AnualidadPensionado(CL$1,$E28,$B28, $D28, Hombres!$A$1:$DW$117, Mujeres!$A$1:$DW$117)</f>
        <v>0</v>
      </c>
      <c r="CM28" s="58" cm="1">
        <f t="array" ref="CM28">AnualidadPensionado(CM$1,$E28,$B28, $D28, Hombres!$A$1:$DW$117, Mujeres!$A$1:$DW$117)</f>
        <v>0</v>
      </c>
      <c r="CN28" s="58" cm="1">
        <f t="array" ref="CN28">AnualidadPensionado(CN$1,$E28,$B28, $D28, Hombres!$A$1:$DW$117, Mujeres!$A$1:$DW$117)</f>
        <v>0</v>
      </c>
      <c r="CO28" s="58" cm="1">
        <f t="array" ref="CO28">AnualidadPensionado(CO$1,$E28,$B28, $D28, Hombres!$A$1:$DW$117, Mujeres!$A$1:$DW$117)</f>
        <v>0</v>
      </c>
      <c r="CP28" s="58" cm="1">
        <f t="array" ref="CP28">AnualidadPensionado(CP$1,$E28,$B28, $D28, Hombres!$A$1:$DW$117, Mujeres!$A$1:$DW$117)</f>
        <v>0</v>
      </c>
      <c r="CQ28" s="58" cm="1">
        <f t="array" ref="CQ28">AnualidadPensionado(CQ$1,$E28,$B28, $D28, Hombres!$A$1:$DW$117, Mujeres!$A$1:$DW$117)</f>
        <v>0</v>
      </c>
      <c r="CR28" s="58" cm="1">
        <f t="array" ref="CR28">AnualidadPensionado(CR$1,$E28,$B28, $D28, Hombres!$A$1:$DW$117, Mujeres!$A$1:$DW$117)</f>
        <v>0</v>
      </c>
      <c r="CS28" s="58" cm="1">
        <f t="array" ref="CS28">AnualidadPensionado(CS$1,$E28,$B28, $D28, Hombres!$A$1:$DW$117, Mujeres!$A$1:$DW$117)</f>
        <v>0</v>
      </c>
      <c r="CT28" s="58" cm="1">
        <f t="array" ref="CT28">AnualidadPensionado(CT$1,$E28,$B28, $D28, Hombres!$A$1:$DW$117, Mujeres!$A$1:$DW$117)</f>
        <v>0</v>
      </c>
      <c r="CU28" s="58" cm="1">
        <f t="array" ref="CU28">AnualidadPensionado(CU$1,$E28,$B28, $D28, Hombres!$A$1:$DW$117, Mujeres!$A$1:$DW$117)</f>
        <v>0</v>
      </c>
      <c r="CV28" s="58" cm="1">
        <f t="array" ref="CV28">AnualidadPensionado(CV$1,$E28,$B28, $D28, Hombres!$A$1:$DW$117, Mujeres!$A$1:$DW$117)</f>
        <v>0</v>
      </c>
      <c r="CW28" s="58" cm="1">
        <f t="array" ref="CW28">AnualidadPensionado(CW$1,$E28,$B28, $D28, Hombres!$A$1:$DW$117, Mujeres!$A$1:$DW$117)</f>
        <v>0</v>
      </c>
      <c r="CX28" s="58" cm="1">
        <f t="array" ref="CX28">AnualidadPensionado(CX$1,$E28,$B28, $D28, Hombres!$A$1:$DW$117, Mujeres!$A$1:$DW$117)</f>
        <v>0</v>
      </c>
      <c r="CY28" s="58" cm="1">
        <f t="array" ref="CY28">AnualidadPensionado(CY$1,$E28,$B28, $D28, Hombres!$A$1:$DW$117, Mujeres!$A$1:$DW$117)</f>
        <v>0</v>
      </c>
    </row>
    <row r="29" spans="1:103" x14ac:dyDescent="0.35">
      <c r="A29" s="2">
        <v>28</v>
      </c>
      <c r="B29" s="3" t="s">
        <v>6</v>
      </c>
      <c r="C29" s="5">
        <v>19396</v>
      </c>
      <c r="D29" s="4">
        <v>72760.45</v>
      </c>
      <c r="E29" s="12" cm="1">
        <f t="array" ref="E29">edadCalc(C29)</f>
        <v>72</v>
      </c>
      <c r="G29" s="29"/>
      <c r="H29" s="58" cm="1">
        <f t="array" ref="H29">AnualidadPensionado(H$1,$E29,$B29, $D29, Hombres!$A$1:$DW$117, Mujeres!$A$1:$DW$117)</f>
        <v>0</v>
      </c>
      <c r="I29" s="58" cm="1">
        <f t="array" ref="I29">AnualidadPensionado(I$1,$E29,$B29, $D29, Hombres!$A$1:$DW$117, Mujeres!$A$1:$DW$117)</f>
        <v>960631.81218355719</v>
      </c>
      <c r="J29" s="58" cm="1">
        <f t="array" ref="J29">AnualidadPensionado(J$1,$E29,$B29, $D29, Hombres!$A$1:$DW$117, Mujeres!$A$1:$DW$117)</f>
        <v>974160.78385358106</v>
      </c>
      <c r="K29" s="58" cm="1">
        <f t="array" ref="K29">AnualidadPensionado(K$1,$E29,$B29, $D29, Hombres!$A$1:$DW$117, Mujeres!$A$1:$DW$117)</f>
        <v>986444.84612861008</v>
      </c>
      <c r="L29" s="58" cm="1">
        <f t="array" ref="L29">AnualidadPensionado(L$1,$E29,$B29, $D29, Hombres!$A$1:$DW$117, Mujeres!$A$1:$DW$117)</f>
        <v>997428.33439290698</v>
      </c>
      <c r="M29" s="58" cm="1">
        <f t="array" ref="M29">AnualidadPensionado(M$1,$E29,$B29, $D29, Hombres!$A$1:$DW$117, Mujeres!$A$1:$DW$117)</f>
        <v>1006905.0466225109</v>
      </c>
      <c r="N29" s="58" cm="1">
        <f t="array" ref="N29">AnualidadPensionado(N$1,$E29,$B29, $D29, Hombres!$A$1:$DW$117, Mujeres!$A$1:$DW$117)</f>
        <v>1014516.9456965578</v>
      </c>
      <c r="O29" s="58" cm="1">
        <f t="array" ref="O29">AnualidadPensionado(O$1,$E29,$B29, $D29, Hombres!$A$1:$DW$117, Mujeres!$A$1:$DW$117)</f>
        <v>1019795.4327262716</v>
      </c>
      <c r="P29" s="58" cm="1">
        <f t="array" ref="P29">AnualidadPensionado(P$1,$E29,$B29, $D29, Hombres!$A$1:$DW$117, Mujeres!$A$1:$DW$117)</f>
        <v>1022236.131570915</v>
      </c>
      <c r="Q29" s="58" cm="1">
        <f t="array" ref="Q29">AnualidadPensionado(Q$1,$E29,$B29, $D29, Hombres!$A$1:$DW$117, Mujeres!$A$1:$DW$117)</f>
        <v>1020264.2687401986</v>
      </c>
      <c r="R29" s="58" cm="1">
        <f t="array" ref="R29">AnualidadPensionado(R$1,$E29,$B29, $D29, Hombres!$A$1:$DW$117, Mujeres!$A$1:$DW$117)</f>
        <v>1014791.6558846104</v>
      </c>
      <c r="S29" s="58" cm="1">
        <f t="array" ref="S29">AnualidadPensionado(S$1,$E29,$B29, $D29, Hombres!$A$1:$DW$117, Mujeres!$A$1:$DW$117)</f>
        <v>1005510.9204021755</v>
      </c>
      <c r="T29" s="58" cm="1">
        <f t="array" ref="T29">AnualidadPensionado(T$1,$E29,$B29, $D29, Hombres!$A$1:$DW$117, Mujeres!$A$1:$DW$117)</f>
        <v>992102.24123153766</v>
      </c>
      <c r="U29" s="58" cm="1">
        <f t="array" ref="U29">AnualidadPensionado(U$1,$E29,$B29, $D29, Hombres!$A$1:$DW$117, Mujeres!$A$1:$DW$117)</f>
        <v>974229.83087585529</v>
      </c>
      <c r="V29" s="58" cm="1">
        <f t="array" ref="V29">AnualidadPensionado(V$1,$E29,$B29, $D29, Hombres!$A$1:$DW$117, Mujeres!$A$1:$DW$117)</f>
        <v>951567.57712821267</v>
      </c>
      <c r="W29" s="58" cm="1">
        <f t="array" ref="W29">AnualidadPensionado(W$1,$E29,$B29, $D29, Hombres!$A$1:$DW$117, Mujeres!$A$1:$DW$117)</f>
        <v>923874.9423589505</v>
      </c>
      <c r="X29" s="58" cm="1">
        <f t="array" ref="X29">AnualidadPensionado(X$1,$E29,$B29, $D29, Hombres!$A$1:$DW$117, Mujeres!$A$1:$DW$117)</f>
        <v>891024.31452851871</v>
      </c>
      <c r="Y29" s="58" cm="1">
        <f t="array" ref="Y29">AnualidadPensionado(Y$1,$E29,$B29, $D29, Hombres!$A$1:$DW$117, Mujeres!$A$1:$DW$117)</f>
        <v>852964.47467663011</v>
      </c>
      <c r="Z29" s="58" cm="1">
        <f t="array" ref="Z29">AnualidadPensionado(Z$1,$E29,$B29, $D29, Hombres!$A$1:$DW$117, Mujeres!$A$1:$DW$117)</f>
        <v>809724.54778078664</v>
      </c>
      <c r="AA29" s="58" cm="1">
        <f t="array" ref="AA29">AnualidadPensionado(AA$1,$E29,$B29, $D29, Hombres!$A$1:$DW$117, Mujeres!$A$1:$DW$117)</f>
        <v>761454.115233836</v>
      </c>
      <c r="AB29" s="58" cm="1">
        <f t="array" ref="AB29">AnualidadPensionado(AB$1,$E29,$B29, $D29, Hombres!$A$1:$DW$117, Mujeres!$A$1:$DW$117)</f>
        <v>708515.98927690787</v>
      </c>
      <c r="AC29" s="58" cm="1">
        <f t="array" ref="AC29">AnualidadPensionado(AC$1,$E29,$B29, $D29, Hombres!$A$1:$DW$117, Mujeres!$A$1:$DW$117)</f>
        <v>651495.74333219742</v>
      </c>
      <c r="AD29" s="58" cm="1">
        <f t="array" ref="AD29">AnualidadPensionado(AD$1,$E29,$B29, $D29, Hombres!$A$1:$DW$117, Mujeres!$A$1:$DW$117)</f>
        <v>591144.2383969049</v>
      </c>
      <c r="AE29" s="58" cm="1">
        <f t="array" ref="AE29">AnualidadPensionado(AE$1,$E29,$B29, $D29, Hombres!$A$1:$DW$117, Mujeres!$A$1:$DW$117)</f>
        <v>528372.5807240915</v>
      </c>
      <c r="AF29" s="58" cm="1">
        <f t="array" ref="AF29">AnualidadPensionado(AF$1,$E29,$B29, $D29, Hombres!$A$1:$DW$117, Mujeres!$A$1:$DW$117)</f>
        <v>464290.56713389297</v>
      </c>
      <c r="AG29" s="58" cm="1">
        <f t="array" ref="AG29">AnualidadPensionado(AG$1,$E29,$B29, $D29, Hombres!$A$1:$DW$117, Mujeres!$A$1:$DW$117)</f>
        <v>400225.16208223143</v>
      </c>
      <c r="AH29" s="58" cm="1">
        <f t="array" ref="AH29">AnualidadPensionado(AH$1,$E29,$B29, $D29, Hombres!$A$1:$DW$117, Mujeres!$A$1:$DW$117)</f>
        <v>337631.04895266693</v>
      </c>
      <c r="AI29" s="58" cm="1">
        <f t="array" ref="AI29">AnualidadPensionado(AI$1,$E29,$B29, $D29, Hombres!$A$1:$DW$117, Mujeres!$A$1:$DW$117)</f>
        <v>277961.59639086906</v>
      </c>
      <c r="AJ29" s="58" cm="1">
        <f t="array" ref="AJ29">AnualidadPensionado(AJ$1,$E29,$B29, $D29, Hombres!$A$1:$DW$117, Mujeres!$A$1:$DW$117)</f>
        <v>222583.59328643733</v>
      </c>
      <c r="AK29" s="58" cm="1">
        <f t="array" ref="AK29">AnualidadPensionado(AK$1,$E29,$B29, $D29, Hombres!$A$1:$DW$117, Mujeres!$A$1:$DW$117)</f>
        <v>172708.57749708273</v>
      </c>
      <c r="AL29" s="58" cm="1">
        <f t="array" ref="AL29">AnualidadPensionado(AL$1,$E29,$B29, $D29, Hombres!$A$1:$DW$117, Mujeres!$A$1:$DW$117)</f>
        <v>129300.36493531006</v>
      </c>
      <c r="AM29" s="58" cm="1">
        <f t="array" ref="AM29">AnualidadPensionado(AM$1,$E29,$B29, $D29, Hombres!$A$1:$DW$117, Mujeres!$A$1:$DW$117)</f>
        <v>92949.202595462964</v>
      </c>
      <c r="AN29" s="58" cm="1">
        <f t="array" ref="AN29">AnualidadPensionado(AN$1,$E29,$B29, $D29, Hombres!$A$1:$DW$117, Mujeres!$A$1:$DW$117)</f>
        <v>63791.910906075434</v>
      </c>
      <c r="AO29" s="58" cm="1">
        <f t="array" ref="AO29">AnualidadPensionado(AO$1,$E29,$B29, $D29, Hombres!$A$1:$DW$117, Mujeres!$A$1:$DW$117)</f>
        <v>41514.707230750035</v>
      </c>
      <c r="AP29" s="58" cm="1">
        <f t="array" ref="AP29">AnualidadPensionado(AP$1,$E29,$B29, $D29, Hombres!$A$1:$DW$117, Mujeres!$A$1:$DW$117)</f>
        <v>25413.814343513855</v>
      </c>
      <c r="AQ29" s="58" cm="1">
        <f t="array" ref="AQ29">AnualidadPensionado(AQ$1,$E29,$B29, $D29, Hombres!$A$1:$DW$117, Mujeres!$A$1:$DW$117)</f>
        <v>14497.240987130508</v>
      </c>
      <c r="AR29" s="58" cm="1">
        <f t="array" ref="AR29">AnualidadPensionado(AR$1,$E29,$B29, $D29, Hombres!$A$1:$DW$117, Mujeres!$A$1:$DW$117)</f>
        <v>7619.9654513065143</v>
      </c>
      <c r="AS29" s="58" cm="1">
        <f t="array" ref="AS29">AnualidadPensionado(AS$1,$E29,$B29, $D29, Hombres!$A$1:$DW$117, Mujeres!$A$1:$DW$117)</f>
        <v>3639.3487097627385</v>
      </c>
      <c r="AT29" s="58" cm="1">
        <f t="array" ref="AT29">AnualidadPensionado(AT$1,$E29,$B29, $D29, Hombres!$A$1:$DW$117, Mujeres!$A$1:$DW$117)</f>
        <v>1551.9398076962507</v>
      </c>
      <c r="AU29" s="58" cm="1">
        <f t="array" ref="AU29">AnualidadPensionado(AU$1,$E29,$B29, $D29, Hombres!$A$1:$DW$117, Mujeres!$A$1:$DW$117)</f>
        <v>577.67879516944561</v>
      </c>
      <c r="AV29" s="58" cm="1">
        <f t="array" ref="AV29">AnualidadPensionado(AV$1,$E29,$B29, $D29, Hombres!$A$1:$DW$117, Mujeres!$A$1:$DW$117)</f>
        <v>182.09225946100599</v>
      </c>
      <c r="AW29" s="58" cm="1">
        <f t="array" ref="AW29">AnualidadPensionado(AW$1,$E29,$B29, $D29, Hombres!$A$1:$DW$117, Mujeres!$A$1:$DW$117)</f>
        <v>46.544874668755625</v>
      </c>
      <c r="AX29" s="58" cm="1">
        <f t="array" ref="AX29">AnualidadPensionado(AX$1,$E29,$B29, $D29, Hombres!$A$1:$DW$117, Mujeres!$A$1:$DW$117)</f>
        <v>9.016660181356178</v>
      </c>
      <c r="AY29" s="58" cm="1">
        <f t="array" ref="AY29">AnualidadPensionado(AY$1,$E29,$B29, $D29, Hombres!$A$1:$DW$117, Mujeres!$A$1:$DW$117)</f>
        <v>1.171836201530053</v>
      </c>
      <c r="AZ29" s="58" cm="1">
        <f t="array" ref="AZ29">AnualidadPensionado(AZ$1,$E29,$B29, $D29, Hombres!$A$1:$DW$117, Mujeres!$A$1:$DW$117)</f>
        <v>0</v>
      </c>
      <c r="BA29" s="58" cm="1">
        <f t="array" ref="BA29">AnualidadPensionado(BA$1,$E29,$B29, $D29, Hombres!$A$1:$DW$117, Mujeres!$A$1:$DW$117)</f>
        <v>0</v>
      </c>
      <c r="BB29" s="58" cm="1">
        <f t="array" ref="BB29">AnualidadPensionado(BB$1,$E29,$B29, $D29, Hombres!$A$1:$DW$117, Mujeres!$A$1:$DW$117)</f>
        <v>0</v>
      </c>
      <c r="BC29" s="58" cm="1">
        <f t="array" ref="BC29">AnualidadPensionado(BC$1,$E29,$B29, $D29, Hombres!$A$1:$DW$117, Mujeres!$A$1:$DW$117)</f>
        <v>0</v>
      </c>
      <c r="BD29" s="58" cm="1">
        <f t="array" ref="BD29">AnualidadPensionado(BD$1,$E29,$B29, $D29, Hombres!$A$1:$DW$117, Mujeres!$A$1:$DW$117)</f>
        <v>0</v>
      </c>
      <c r="BE29" s="58" cm="1">
        <f t="array" ref="BE29">AnualidadPensionado(BE$1,$E29,$B29, $D29, Hombres!$A$1:$DW$117, Mujeres!$A$1:$DW$117)</f>
        <v>0</v>
      </c>
      <c r="BF29" s="58" cm="1">
        <f t="array" ref="BF29">AnualidadPensionado(BF$1,$E29,$B29, $D29, Hombres!$A$1:$DW$117, Mujeres!$A$1:$DW$117)</f>
        <v>0</v>
      </c>
      <c r="BG29" s="58" cm="1">
        <f t="array" ref="BG29">AnualidadPensionado(BG$1,$E29,$B29, $D29, Hombres!$A$1:$DW$117, Mujeres!$A$1:$DW$117)</f>
        <v>0</v>
      </c>
      <c r="BH29" s="58" cm="1">
        <f t="array" ref="BH29">AnualidadPensionado(BH$1,$E29,$B29, $D29, Hombres!$A$1:$DW$117, Mujeres!$A$1:$DW$117)</f>
        <v>0</v>
      </c>
      <c r="BI29" s="58" cm="1">
        <f t="array" ref="BI29">AnualidadPensionado(BI$1,$E29,$B29, $D29, Hombres!$A$1:$DW$117, Mujeres!$A$1:$DW$117)</f>
        <v>0</v>
      </c>
      <c r="BJ29" s="58" cm="1">
        <f t="array" ref="BJ29">AnualidadPensionado(BJ$1,$E29,$B29, $D29, Hombres!$A$1:$DW$117, Mujeres!$A$1:$DW$117)</f>
        <v>0</v>
      </c>
      <c r="BK29" s="58" cm="1">
        <f t="array" ref="BK29">AnualidadPensionado(BK$1,$E29,$B29, $D29, Hombres!$A$1:$DW$117, Mujeres!$A$1:$DW$117)</f>
        <v>0</v>
      </c>
      <c r="BL29" s="58" cm="1">
        <f t="array" ref="BL29">AnualidadPensionado(BL$1,$E29,$B29, $D29, Hombres!$A$1:$DW$117, Mujeres!$A$1:$DW$117)</f>
        <v>0</v>
      </c>
      <c r="BM29" s="58" cm="1">
        <f t="array" ref="BM29">AnualidadPensionado(BM$1,$E29,$B29, $D29, Hombres!$A$1:$DW$117, Mujeres!$A$1:$DW$117)</f>
        <v>0</v>
      </c>
      <c r="BN29" s="58" cm="1">
        <f t="array" ref="BN29">AnualidadPensionado(BN$1,$E29,$B29, $D29, Hombres!$A$1:$DW$117, Mujeres!$A$1:$DW$117)</f>
        <v>0</v>
      </c>
      <c r="BO29" s="58" cm="1">
        <f t="array" ref="BO29">AnualidadPensionado(BO$1,$E29,$B29, $D29, Hombres!$A$1:$DW$117, Mujeres!$A$1:$DW$117)</f>
        <v>0</v>
      </c>
      <c r="BP29" s="58" cm="1">
        <f t="array" ref="BP29">AnualidadPensionado(BP$1,$E29,$B29, $D29, Hombres!$A$1:$DW$117, Mujeres!$A$1:$DW$117)</f>
        <v>0</v>
      </c>
      <c r="BQ29" s="58" cm="1">
        <f t="array" ref="BQ29">AnualidadPensionado(BQ$1,$E29,$B29, $D29, Hombres!$A$1:$DW$117, Mujeres!$A$1:$DW$117)</f>
        <v>0</v>
      </c>
      <c r="BR29" s="58" cm="1">
        <f t="array" ref="BR29">AnualidadPensionado(BR$1,$E29,$B29, $D29, Hombres!$A$1:$DW$117, Mujeres!$A$1:$DW$117)</f>
        <v>0</v>
      </c>
      <c r="BS29" s="58" cm="1">
        <f t="array" ref="BS29">AnualidadPensionado(BS$1,$E29,$B29, $D29, Hombres!$A$1:$DW$117, Mujeres!$A$1:$DW$117)</f>
        <v>0</v>
      </c>
      <c r="BT29" s="58" cm="1">
        <f t="array" ref="BT29">AnualidadPensionado(BT$1,$E29,$B29, $D29, Hombres!$A$1:$DW$117, Mujeres!$A$1:$DW$117)</f>
        <v>0</v>
      </c>
      <c r="BU29" s="58" cm="1">
        <f t="array" ref="BU29">AnualidadPensionado(BU$1,$E29,$B29, $D29, Hombres!$A$1:$DW$117, Mujeres!$A$1:$DW$117)</f>
        <v>0</v>
      </c>
      <c r="BV29" s="58" cm="1">
        <f t="array" ref="BV29">AnualidadPensionado(BV$1,$E29,$B29, $D29, Hombres!$A$1:$DW$117, Mujeres!$A$1:$DW$117)</f>
        <v>0</v>
      </c>
      <c r="BW29" s="58" cm="1">
        <f t="array" ref="BW29">AnualidadPensionado(BW$1,$E29,$B29, $D29, Hombres!$A$1:$DW$117, Mujeres!$A$1:$DW$117)</f>
        <v>0</v>
      </c>
      <c r="BX29" s="58" cm="1">
        <f t="array" ref="BX29">AnualidadPensionado(BX$1,$E29,$B29, $D29, Hombres!$A$1:$DW$117, Mujeres!$A$1:$DW$117)</f>
        <v>0</v>
      </c>
      <c r="BY29" s="58" cm="1">
        <f t="array" ref="BY29">AnualidadPensionado(BY$1,$E29,$B29, $D29, Hombres!$A$1:$DW$117, Mujeres!$A$1:$DW$117)</f>
        <v>0</v>
      </c>
      <c r="BZ29" s="58" cm="1">
        <f t="array" ref="BZ29">AnualidadPensionado(BZ$1,$E29,$B29, $D29, Hombres!$A$1:$DW$117, Mujeres!$A$1:$DW$117)</f>
        <v>0</v>
      </c>
      <c r="CA29" s="58" cm="1">
        <f t="array" ref="CA29">AnualidadPensionado(CA$1,$E29,$B29, $D29, Hombres!$A$1:$DW$117, Mujeres!$A$1:$DW$117)</f>
        <v>0</v>
      </c>
      <c r="CB29" s="58" cm="1">
        <f t="array" ref="CB29">AnualidadPensionado(CB$1,$E29,$B29, $D29, Hombres!$A$1:$DW$117, Mujeres!$A$1:$DW$117)</f>
        <v>0</v>
      </c>
      <c r="CC29" s="58" cm="1">
        <f t="array" ref="CC29">AnualidadPensionado(CC$1,$E29,$B29, $D29, Hombres!$A$1:$DW$117, Mujeres!$A$1:$DW$117)</f>
        <v>0</v>
      </c>
      <c r="CD29" s="58" cm="1">
        <f t="array" ref="CD29">AnualidadPensionado(CD$1,$E29,$B29, $D29, Hombres!$A$1:$DW$117, Mujeres!$A$1:$DW$117)</f>
        <v>0</v>
      </c>
      <c r="CE29" s="58" cm="1">
        <f t="array" ref="CE29">AnualidadPensionado(CE$1,$E29,$B29, $D29, Hombres!$A$1:$DW$117, Mujeres!$A$1:$DW$117)</f>
        <v>0</v>
      </c>
      <c r="CF29" s="58" cm="1">
        <f t="array" ref="CF29">AnualidadPensionado(CF$1,$E29,$B29, $D29, Hombres!$A$1:$DW$117, Mujeres!$A$1:$DW$117)</f>
        <v>0</v>
      </c>
      <c r="CG29" s="58" cm="1">
        <f t="array" ref="CG29">AnualidadPensionado(CG$1,$E29,$B29, $D29, Hombres!$A$1:$DW$117, Mujeres!$A$1:$DW$117)</f>
        <v>0</v>
      </c>
      <c r="CH29" s="58" cm="1">
        <f t="array" ref="CH29">AnualidadPensionado(CH$1,$E29,$B29, $D29, Hombres!$A$1:$DW$117, Mujeres!$A$1:$DW$117)</f>
        <v>0</v>
      </c>
      <c r="CI29" s="58" cm="1">
        <f t="array" ref="CI29">AnualidadPensionado(CI$1,$E29,$B29, $D29, Hombres!$A$1:$DW$117, Mujeres!$A$1:$DW$117)</f>
        <v>0</v>
      </c>
      <c r="CJ29" s="58" cm="1">
        <f t="array" ref="CJ29">AnualidadPensionado(CJ$1,$E29,$B29, $D29, Hombres!$A$1:$DW$117, Mujeres!$A$1:$DW$117)</f>
        <v>0</v>
      </c>
      <c r="CK29" s="58" cm="1">
        <f t="array" ref="CK29">AnualidadPensionado(CK$1,$E29,$B29, $D29, Hombres!$A$1:$DW$117, Mujeres!$A$1:$DW$117)</f>
        <v>0</v>
      </c>
      <c r="CL29" s="58" cm="1">
        <f t="array" ref="CL29">AnualidadPensionado(CL$1,$E29,$B29, $D29, Hombres!$A$1:$DW$117, Mujeres!$A$1:$DW$117)</f>
        <v>0</v>
      </c>
      <c r="CM29" s="58" cm="1">
        <f t="array" ref="CM29">AnualidadPensionado(CM$1,$E29,$B29, $D29, Hombres!$A$1:$DW$117, Mujeres!$A$1:$DW$117)</f>
        <v>0</v>
      </c>
      <c r="CN29" s="58" cm="1">
        <f t="array" ref="CN29">AnualidadPensionado(CN$1,$E29,$B29, $D29, Hombres!$A$1:$DW$117, Mujeres!$A$1:$DW$117)</f>
        <v>0</v>
      </c>
      <c r="CO29" s="58" cm="1">
        <f t="array" ref="CO29">AnualidadPensionado(CO$1,$E29,$B29, $D29, Hombres!$A$1:$DW$117, Mujeres!$A$1:$DW$117)</f>
        <v>0</v>
      </c>
      <c r="CP29" s="58" cm="1">
        <f t="array" ref="CP29">AnualidadPensionado(CP$1,$E29,$B29, $D29, Hombres!$A$1:$DW$117, Mujeres!$A$1:$DW$117)</f>
        <v>0</v>
      </c>
      <c r="CQ29" s="58" cm="1">
        <f t="array" ref="CQ29">AnualidadPensionado(CQ$1,$E29,$B29, $D29, Hombres!$A$1:$DW$117, Mujeres!$A$1:$DW$117)</f>
        <v>0</v>
      </c>
      <c r="CR29" s="58" cm="1">
        <f t="array" ref="CR29">AnualidadPensionado(CR$1,$E29,$B29, $D29, Hombres!$A$1:$DW$117, Mujeres!$A$1:$DW$117)</f>
        <v>0</v>
      </c>
      <c r="CS29" s="58" cm="1">
        <f t="array" ref="CS29">AnualidadPensionado(CS$1,$E29,$B29, $D29, Hombres!$A$1:$DW$117, Mujeres!$A$1:$DW$117)</f>
        <v>0</v>
      </c>
      <c r="CT29" s="58" cm="1">
        <f t="array" ref="CT29">AnualidadPensionado(CT$1,$E29,$B29, $D29, Hombres!$A$1:$DW$117, Mujeres!$A$1:$DW$117)</f>
        <v>0</v>
      </c>
      <c r="CU29" s="58" cm="1">
        <f t="array" ref="CU29">AnualidadPensionado(CU$1,$E29,$B29, $D29, Hombres!$A$1:$DW$117, Mujeres!$A$1:$DW$117)</f>
        <v>0</v>
      </c>
      <c r="CV29" s="58" cm="1">
        <f t="array" ref="CV29">AnualidadPensionado(CV$1,$E29,$B29, $D29, Hombres!$A$1:$DW$117, Mujeres!$A$1:$DW$117)</f>
        <v>0</v>
      </c>
      <c r="CW29" s="58" cm="1">
        <f t="array" ref="CW29">AnualidadPensionado(CW$1,$E29,$B29, $D29, Hombres!$A$1:$DW$117, Mujeres!$A$1:$DW$117)</f>
        <v>0</v>
      </c>
      <c r="CX29" s="58" cm="1">
        <f t="array" ref="CX29">AnualidadPensionado(CX$1,$E29,$B29, $D29, Hombres!$A$1:$DW$117, Mujeres!$A$1:$DW$117)</f>
        <v>0</v>
      </c>
      <c r="CY29" s="58" cm="1">
        <f t="array" ref="CY29">AnualidadPensionado(CY$1,$E29,$B29, $D29, Hombres!$A$1:$DW$117, Mujeres!$A$1:$DW$117)</f>
        <v>0</v>
      </c>
    </row>
    <row r="30" spans="1:103" x14ac:dyDescent="0.35">
      <c r="A30" s="2">
        <v>29</v>
      </c>
      <c r="B30" s="3" t="s">
        <v>6</v>
      </c>
      <c r="C30" s="5">
        <v>15412</v>
      </c>
      <c r="D30" s="4">
        <v>84354.05</v>
      </c>
      <c r="E30" s="12" cm="1">
        <f t="array" ref="E30">edadCalc(C30)</f>
        <v>83</v>
      </c>
      <c r="G30" s="29"/>
      <c r="H30" s="58" cm="1">
        <f t="array" ref="H30">AnualidadPensionado(H$1,$E30,$B30, $D30, Hombres!$A$1:$DW$117, Mujeres!$A$1:$DW$117)</f>
        <v>0</v>
      </c>
      <c r="I30" s="58" cm="1">
        <f t="array" ref="I30">AnualidadPensionado(I$1,$E30,$B30, $D30, Hombres!$A$1:$DW$117, Mujeres!$A$1:$DW$117)</f>
        <v>1076076.0226950878</v>
      </c>
      <c r="J30" s="58" cm="1">
        <f t="array" ref="J30">AnualidadPensionado(J$1,$E30,$B30, $D30, Hombres!$A$1:$DW$117, Mujeres!$A$1:$DW$117)</f>
        <v>1050592.7744847629</v>
      </c>
      <c r="K30" s="58" cm="1">
        <f t="array" ref="K30">AnualidadPensionado(K$1,$E30,$B30, $D30, Hombres!$A$1:$DW$117, Mujeres!$A$1:$DW$117)</f>
        <v>1019895.2604695689</v>
      </c>
      <c r="L30" s="58" cm="1">
        <f t="array" ref="L30">AnualidadPensionado(L$1,$E30,$B30, $D30, Hombres!$A$1:$DW$117, Mujeres!$A$1:$DW$117)</f>
        <v>983779.77591835801</v>
      </c>
      <c r="M30" s="58" cm="1">
        <f t="array" ref="M30">AnualidadPensionado(M$1,$E30,$B30, $D30, Hombres!$A$1:$DW$117, Mujeres!$A$1:$DW$117)</f>
        <v>942202.95234872971</v>
      </c>
      <c r="N30" s="58" cm="1">
        <f t="array" ref="N30">AnualidadPensionado(N$1,$E30,$B30, $D30, Hombres!$A$1:$DW$117, Mujeres!$A$1:$DW$117)</f>
        <v>895289.61867940065</v>
      </c>
      <c r="O30" s="58" cm="1">
        <f t="array" ref="O30">AnualidadPensionado(O$1,$E30,$B30, $D30, Hombres!$A$1:$DW$117, Mujeres!$A$1:$DW$117)</f>
        <v>843273.64278765803</v>
      </c>
      <c r="P30" s="58" cm="1">
        <f t="array" ref="P30">AnualidadPensionado(P$1,$E30,$B30, $D30, Hombres!$A$1:$DW$117, Mujeres!$A$1:$DW$117)</f>
        <v>786483.90804669727</v>
      </c>
      <c r="Q30" s="58" cm="1">
        <f t="array" ref="Q30">AnualidadPensionado(Q$1,$E30,$B30, $D30, Hombres!$A$1:$DW$117, Mujeres!$A$1:$DW$117)</f>
        <v>725418.18216319196</v>
      </c>
      <c r="R30" s="58" cm="1">
        <f t="array" ref="R30">AnualidadPensionado(R$1,$E30,$B30, $D30, Hombres!$A$1:$DW$117, Mujeres!$A$1:$DW$117)</f>
        <v>660833.38458432979</v>
      </c>
      <c r="S30" s="58" cm="1">
        <f t="array" ref="S30">AnualidadPensionado(S$1,$E30,$B30, $D30, Hombres!$A$1:$DW$117, Mujeres!$A$1:$DW$117)</f>
        <v>593718.84338425519</v>
      </c>
      <c r="T30" s="58" cm="1">
        <f t="array" ref="T30">AnualidadPensionado(T$1,$E30,$B30, $D30, Hombres!$A$1:$DW$117, Mujeres!$A$1:$DW$117)</f>
        <v>525206.89850177942</v>
      </c>
      <c r="U30" s="58" cm="1">
        <f t="array" ref="U30">AnualidadPensionado(U$1,$E30,$B30, $D30, Hombres!$A$1:$DW$117, Mujeres!$A$1:$DW$117)</f>
        <v>456542.83755321411</v>
      </c>
      <c r="V30" s="58" cm="1">
        <f t="array" ref="V30">AnualidadPensionado(V$1,$E30,$B30, $D30, Hombres!$A$1:$DW$117, Mujeres!$A$1:$DW$117)</f>
        <v>389093.29597672663</v>
      </c>
      <c r="W30" s="58" cm="1">
        <f t="array" ref="W30">AnualidadPensionado(W$1,$E30,$B30, $D30, Hombres!$A$1:$DW$117, Mujeres!$A$1:$DW$117)</f>
        <v>324325.69321739743</v>
      </c>
      <c r="X30" s="58" cm="1">
        <f t="array" ref="X30">AnualidadPensionado(X$1,$E30,$B30, $D30, Hombres!$A$1:$DW$117, Mujeres!$A$1:$DW$117)</f>
        <v>263683.70742575754</v>
      </c>
      <c r="Y30" s="58" cm="1">
        <f t="array" ref="Y30">AnualidadPensionado(Y$1,$E30,$B30, $D30, Hombres!$A$1:$DW$117, Mujeres!$A$1:$DW$117)</f>
        <v>208439.30144989103</v>
      </c>
      <c r="Z30" s="58" cm="1">
        <f t="array" ref="Z30">AnualidadPensionado(Z$1,$E30,$B30, $D30, Hombres!$A$1:$DW$117, Mujeres!$A$1:$DW$117)</f>
        <v>159603.84990765186</v>
      </c>
      <c r="AA30" s="58" cm="1">
        <f t="array" ref="AA30">AnualidadPensionado(AA$1,$E30,$B30, $D30, Hombres!$A$1:$DW$117, Mujeres!$A$1:$DW$117)</f>
        <v>117869.43373601693</v>
      </c>
      <c r="AB30" s="58" cm="1">
        <f t="array" ref="AB30">AnualidadPensionado(AB$1,$E30,$B30, $D30, Hombres!$A$1:$DW$117, Mujeres!$A$1:$DW$117)</f>
        <v>83551.167361075597</v>
      </c>
      <c r="AC30" s="58" cm="1">
        <f t="array" ref="AC30">AnualidadPensionado(AC$1,$E30,$B30, $D30, Hombres!$A$1:$DW$117, Mujeres!$A$1:$DW$117)</f>
        <v>56532.836521777681</v>
      </c>
      <c r="AD30" s="58" cm="1">
        <f t="array" ref="AD30">AnualidadPensionado(AD$1,$E30,$B30, $D30, Hombres!$A$1:$DW$117, Mujeres!$A$1:$DW$117)</f>
        <v>36275.466988695276</v>
      </c>
      <c r="AE30" s="58" cm="1">
        <f t="array" ref="AE30">AnualidadPensionado(AE$1,$E30,$B30, $D30, Hombres!$A$1:$DW$117, Mujeres!$A$1:$DW$117)</f>
        <v>21903.370122229433</v>
      </c>
      <c r="AF30" s="58" cm="1">
        <f t="array" ref="AF30">AnualidadPensionado(AF$1,$E30,$B30, $D30, Hombres!$A$1:$DW$117, Mujeres!$A$1:$DW$117)</f>
        <v>12330.813588618714</v>
      </c>
      <c r="AG30" s="58" cm="1">
        <f t="array" ref="AG30">AnualidadPensionado(AG$1,$E30,$B30, $D30, Hombres!$A$1:$DW$117, Mujeres!$A$1:$DW$117)</f>
        <v>6401.9200235917269</v>
      </c>
      <c r="AH30" s="58" cm="1">
        <f t="array" ref="AH30">AnualidadPensionado(AH$1,$E30,$B30, $D30, Hombres!$A$1:$DW$117, Mujeres!$A$1:$DW$117)</f>
        <v>3024.7531489417238</v>
      </c>
      <c r="AI30" s="58" cm="1">
        <f t="array" ref="AI30">AnualidadPensionado(AI$1,$E30,$B30, $D30, Hombres!$A$1:$DW$117, Mujeres!$A$1:$DW$117)</f>
        <v>1279.0032213438001</v>
      </c>
      <c r="AJ30" s="58" cm="1">
        <f t="array" ref="AJ30">AnualidadPensionado(AJ$1,$E30,$B30, $D30, Hombres!$A$1:$DW$117, Mujeres!$A$1:$DW$117)</f>
        <v>473.69740903543737</v>
      </c>
      <c r="AK30" s="58" cm="1">
        <f t="array" ref="AK30">AnualidadPensionado(AK$1,$E30,$B30, $D30, Hombres!$A$1:$DW$117, Mujeres!$A$1:$DW$117)</f>
        <v>149.32083185636907</v>
      </c>
      <c r="AL30" s="58" cm="1">
        <f t="array" ref="AL30">AnualidadPensionado(AL$1,$E30,$B30, $D30, Hombres!$A$1:$DW$117, Mujeres!$A$1:$DW$117)</f>
        <v>38.4751836774754</v>
      </c>
      <c r="AM30" s="58" cm="1">
        <f t="array" ref="AM30">AnualidadPensionado(AM$1,$E30,$B30, $D30, Hombres!$A$1:$DW$117, Mujeres!$A$1:$DW$117)</f>
        <v>7.6159856231113405</v>
      </c>
      <c r="AN30" s="58" cm="1">
        <f t="array" ref="AN30">AnualidadPensionado(AN$1,$E30,$B30, $D30, Hombres!$A$1:$DW$117, Mujeres!$A$1:$DW$117)</f>
        <v>1.0387358406240854</v>
      </c>
      <c r="AO30" s="58" cm="1">
        <f t="array" ref="AO30">AnualidadPensionado(AO$1,$E30,$B30, $D30, Hombres!$A$1:$DW$117, Mujeres!$A$1:$DW$117)</f>
        <v>0</v>
      </c>
      <c r="AP30" s="58" cm="1">
        <f t="array" ref="AP30">AnualidadPensionado(AP$1,$E30,$B30, $D30, Hombres!$A$1:$DW$117, Mujeres!$A$1:$DW$117)</f>
        <v>0</v>
      </c>
      <c r="AQ30" s="58" cm="1">
        <f t="array" ref="AQ30">AnualidadPensionado(AQ$1,$E30,$B30, $D30, Hombres!$A$1:$DW$117, Mujeres!$A$1:$DW$117)</f>
        <v>0</v>
      </c>
      <c r="AR30" s="58" cm="1">
        <f t="array" ref="AR30">AnualidadPensionado(AR$1,$E30,$B30, $D30, Hombres!$A$1:$DW$117, Mujeres!$A$1:$DW$117)</f>
        <v>0</v>
      </c>
      <c r="AS30" s="58" cm="1">
        <f t="array" ref="AS30">AnualidadPensionado(AS$1,$E30,$B30, $D30, Hombres!$A$1:$DW$117, Mujeres!$A$1:$DW$117)</f>
        <v>0</v>
      </c>
      <c r="AT30" s="58" cm="1">
        <f t="array" ref="AT30">AnualidadPensionado(AT$1,$E30,$B30, $D30, Hombres!$A$1:$DW$117, Mujeres!$A$1:$DW$117)</f>
        <v>0</v>
      </c>
      <c r="AU30" s="58" cm="1">
        <f t="array" ref="AU30">AnualidadPensionado(AU$1,$E30,$B30, $D30, Hombres!$A$1:$DW$117, Mujeres!$A$1:$DW$117)</f>
        <v>0</v>
      </c>
      <c r="AV30" s="58" cm="1">
        <f t="array" ref="AV30">AnualidadPensionado(AV$1,$E30,$B30, $D30, Hombres!$A$1:$DW$117, Mujeres!$A$1:$DW$117)</f>
        <v>0</v>
      </c>
      <c r="AW30" s="58" cm="1">
        <f t="array" ref="AW30">AnualidadPensionado(AW$1,$E30,$B30, $D30, Hombres!$A$1:$DW$117, Mujeres!$A$1:$DW$117)</f>
        <v>0</v>
      </c>
      <c r="AX30" s="58" cm="1">
        <f t="array" ref="AX30">AnualidadPensionado(AX$1,$E30,$B30, $D30, Hombres!$A$1:$DW$117, Mujeres!$A$1:$DW$117)</f>
        <v>0</v>
      </c>
      <c r="AY30" s="58" cm="1">
        <f t="array" ref="AY30">AnualidadPensionado(AY$1,$E30,$B30, $D30, Hombres!$A$1:$DW$117, Mujeres!$A$1:$DW$117)</f>
        <v>0</v>
      </c>
      <c r="AZ30" s="58" cm="1">
        <f t="array" ref="AZ30">AnualidadPensionado(AZ$1,$E30,$B30, $D30, Hombres!$A$1:$DW$117, Mujeres!$A$1:$DW$117)</f>
        <v>0</v>
      </c>
      <c r="BA30" s="58" cm="1">
        <f t="array" ref="BA30">AnualidadPensionado(BA$1,$E30,$B30, $D30, Hombres!$A$1:$DW$117, Mujeres!$A$1:$DW$117)</f>
        <v>0</v>
      </c>
      <c r="BB30" s="58" cm="1">
        <f t="array" ref="BB30">AnualidadPensionado(BB$1,$E30,$B30, $D30, Hombres!$A$1:$DW$117, Mujeres!$A$1:$DW$117)</f>
        <v>0</v>
      </c>
      <c r="BC30" s="58" cm="1">
        <f t="array" ref="BC30">AnualidadPensionado(BC$1,$E30,$B30, $D30, Hombres!$A$1:$DW$117, Mujeres!$A$1:$DW$117)</f>
        <v>0</v>
      </c>
      <c r="BD30" s="58" cm="1">
        <f t="array" ref="BD30">AnualidadPensionado(BD$1,$E30,$B30, $D30, Hombres!$A$1:$DW$117, Mujeres!$A$1:$DW$117)</f>
        <v>0</v>
      </c>
      <c r="BE30" s="58" cm="1">
        <f t="array" ref="BE30">AnualidadPensionado(BE$1,$E30,$B30, $D30, Hombres!$A$1:$DW$117, Mujeres!$A$1:$DW$117)</f>
        <v>0</v>
      </c>
      <c r="BF30" s="58" cm="1">
        <f t="array" ref="BF30">AnualidadPensionado(BF$1,$E30,$B30, $D30, Hombres!$A$1:$DW$117, Mujeres!$A$1:$DW$117)</f>
        <v>0</v>
      </c>
      <c r="BG30" s="58" cm="1">
        <f t="array" ref="BG30">AnualidadPensionado(BG$1,$E30,$B30, $D30, Hombres!$A$1:$DW$117, Mujeres!$A$1:$DW$117)</f>
        <v>0</v>
      </c>
      <c r="BH30" s="58" cm="1">
        <f t="array" ref="BH30">AnualidadPensionado(BH$1,$E30,$B30, $D30, Hombres!$A$1:$DW$117, Mujeres!$A$1:$DW$117)</f>
        <v>0</v>
      </c>
      <c r="BI30" s="58" cm="1">
        <f t="array" ref="BI30">AnualidadPensionado(BI$1,$E30,$B30, $D30, Hombres!$A$1:$DW$117, Mujeres!$A$1:$DW$117)</f>
        <v>0</v>
      </c>
      <c r="BJ30" s="58" cm="1">
        <f t="array" ref="BJ30">AnualidadPensionado(BJ$1,$E30,$B30, $D30, Hombres!$A$1:$DW$117, Mujeres!$A$1:$DW$117)</f>
        <v>0</v>
      </c>
      <c r="BK30" s="58" cm="1">
        <f t="array" ref="BK30">AnualidadPensionado(BK$1,$E30,$B30, $D30, Hombres!$A$1:$DW$117, Mujeres!$A$1:$DW$117)</f>
        <v>0</v>
      </c>
      <c r="BL30" s="58" cm="1">
        <f t="array" ref="BL30">AnualidadPensionado(BL$1,$E30,$B30, $D30, Hombres!$A$1:$DW$117, Mujeres!$A$1:$DW$117)</f>
        <v>0</v>
      </c>
      <c r="BM30" s="58" cm="1">
        <f t="array" ref="BM30">AnualidadPensionado(BM$1,$E30,$B30, $D30, Hombres!$A$1:$DW$117, Mujeres!$A$1:$DW$117)</f>
        <v>0</v>
      </c>
      <c r="BN30" s="58" cm="1">
        <f t="array" ref="BN30">AnualidadPensionado(BN$1,$E30,$B30, $D30, Hombres!$A$1:$DW$117, Mujeres!$A$1:$DW$117)</f>
        <v>0</v>
      </c>
      <c r="BO30" s="58" cm="1">
        <f t="array" ref="BO30">AnualidadPensionado(BO$1,$E30,$B30, $D30, Hombres!$A$1:$DW$117, Mujeres!$A$1:$DW$117)</f>
        <v>0</v>
      </c>
      <c r="BP30" s="58" cm="1">
        <f t="array" ref="BP30">AnualidadPensionado(BP$1,$E30,$B30, $D30, Hombres!$A$1:$DW$117, Mujeres!$A$1:$DW$117)</f>
        <v>0</v>
      </c>
      <c r="BQ30" s="58" cm="1">
        <f t="array" ref="BQ30">AnualidadPensionado(BQ$1,$E30,$B30, $D30, Hombres!$A$1:$DW$117, Mujeres!$A$1:$DW$117)</f>
        <v>0</v>
      </c>
      <c r="BR30" s="58" cm="1">
        <f t="array" ref="BR30">AnualidadPensionado(BR$1,$E30,$B30, $D30, Hombres!$A$1:$DW$117, Mujeres!$A$1:$DW$117)</f>
        <v>0</v>
      </c>
      <c r="BS30" s="58" cm="1">
        <f t="array" ref="BS30">AnualidadPensionado(BS$1,$E30,$B30, $D30, Hombres!$A$1:$DW$117, Mujeres!$A$1:$DW$117)</f>
        <v>0</v>
      </c>
      <c r="BT30" s="58" cm="1">
        <f t="array" ref="BT30">AnualidadPensionado(BT$1,$E30,$B30, $D30, Hombres!$A$1:$DW$117, Mujeres!$A$1:$DW$117)</f>
        <v>0</v>
      </c>
      <c r="BU30" s="58" cm="1">
        <f t="array" ref="BU30">AnualidadPensionado(BU$1,$E30,$B30, $D30, Hombres!$A$1:$DW$117, Mujeres!$A$1:$DW$117)</f>
        <v>0</v>
      </c>
      <c r="BV30" s="58" cm="1">
        <f t="array" ref="BV30">AnualidadPensionado(BV$1,$E30,$B30, $D30, Hombres!$A$1:$DW$117, Mujeres!$A$1:$DW$117)</f>
        <v>0</v>
      </c>
      <c r="BW30" s="58" cm="1">
        <f t="array" ref="BW30">AnualidadPensionado(BW$1,$E30,$B30, $D30, Hombres!$A$1:$DW$117, Mujeres!$A$1:$DW$117)</f>
        <v>0</v>
      </c>
      <c r="BX30" s="58" cm="1">
        <f t="array" ref="BX30">AnualidadPensionado(BX$1,$E30,$B30, $D30, Hombres!$A$1:$DW$117, Mujeres!$A$1:$DW$117)</f>
        <v>0</v>
      </c>
      <c r="BY30" s="58" cm="1">
        <f t="array" ref="BY30">AnualidadPensionado(BY$1,$E30,$B30, $D30, Hombres!$A$1:$DW$117, Mujeres!$A$1:$DW$117)</f>
        <v>0</v>
      </c>
      <c r="BZ30" s="58" cm="1">
        <f t="array" ref="BZ30">AnualidadPensionado(BZ$1,$E30,$B30, $D30, Hombres!$A$1:$DW$117, Mujeres!$A$1:$DW$117)</f>
        <v>0</v>
      </c>
      <c r="CA30" s="58" cm="1">
        <f t="array" ref="CA30">AnualidadPensionado(CA$1,$E30,$B30, $D30, Hombres!$A$1:$DW$117, Mujeres!$A$1:$DW$117)</f>
        <v>0</v>
      </c>
      <c r="CB30" s="58" cm="1">
        <f t="array" ref="CB30">AnualidadPensionado(CB$1,$E30,$B30, $D30, Hombres!$A$1:$DW$117, Mujeres!$A$1:$DW$117)</f>
        <v>0</v>
      </c>
      <c r="CC30" s="58" cm="1">
        <f t="array" ref="CC30">AnualidadPensionado(CC$1,$E30,$B30, $D30, Hombres!$A$1:$DW$117, Mujeres!$A$1:$DW$117)</f>
        <v>0</v>
      </c>
      <c r="CD30" s="58" cm="1">
        <f t="array" ref="CD30">AnualidadPensionado(CD$1,$E30,$B30, $D30, Hombres!$A$1:$DW$117, Mujeres!$A$1:$DW$117)</f>
        <v>0</v>
      </c>
      <c r="CE30" s="58" cm="1">
        <f t="array" ref="CE30">AnualidadPensionado(CE$1,$E30,$B30, $D30, Hombres!$A$1:$DW$117, Mujeres!$A$1:$DW$117)</f>
        <v>0</v>
      </c>
      <c r="CF30" s="58" cm="1">
        <f t="array" ref="CF30">AnualidadPensionado(CF$1,$E30,$B30, $D30, Hombres!$A$1:$DW$117, Mujeres!$A$1:$DW$117)</f>
        <v>0</v>
      </c>
      <c r="CG30" s="58" cm="1">
        <f t="array" ref="CG30">AnualidadPensionado(CG$1,$E30,$B30, $D30, Hombres!$A$1:$DW$117, Mujeres!$A$1:$DW$117)</f>
        <v>0</v>
      </c>
      <c r="CH30" s="58" cm="1">
        <f t="array" ref="CH30">AnualidadPensionado(CH$1,$E30,$B30, $D30, Hombres!$A$1:$DW$117, Mujeres!$A$1:$DW$117)</f>
        <v>0</v>
      </c>
      <c r="CI30" s="58" cm="1">
        <f t="array" ref="CI30">AnualidadPensionado(CI$1,$E30,$B30, $D30, Hombres!$A$1:$DW$117, Mujeres!$A$1:$DW$117)</f>
        <v>0</v>
      </c>
      <c r="CJ30" s="58" cm="1">
        <f t="array" ref="CJ30">AnualidadPensionado(CJ$1,$E30,$B30, $D30, Hombres!$A$1:$DW$117, Mujeres!$A$1:$DW$117)</f>
        <v>0</v>
      </c>
      <c r="CK30" s="58" cm="1">
        <f t="array" ref="CK30">AnualidadPensionado(CK$1,$E30,$B30, $D30, Hombres!$A$1:$DW$117, Mujeres!$A$1:$DW$117)</f>
        <v>0</v>
      </c>
      <c r="CL30" s="58" cm="1">
        <f t="array" ref="CL30">AnualidadPensionado(CL$1,$E30,$B30, $D30, Hombres!$A$1:$DW$117, Mujeres!$A$1:$DW$117)</f>
        <v>0</v>
      </c>
      <c r="CM30" s="58" cm="1">
        <f t="array" ref="CM30">AnualidadPensionado(CM$1,$E30,$B30, $D30, Hombres!$A$1:$DW$117, Mujeres!$A$1:$DW$117)</f>
        <v>0</v>
      </c>
      <c r="CN30" s="58" cm="1">
        <f t="array" ref="CN30">AnualidadPensionado(CN$1,$E30,$B30, $D30, Hombres!$A$1:$DW$117, Mujeres!$A$1:$DW$117)</f>
        <v>0</v>
      </c>
      <c r="CO30" s="58" cm="1">
        <f t="array" ref="CO30">AnualidadPensionado(CO$1,$E30,$B30, $D30, Hombres!$A$1:$DW$117, Mujeres!$A$1:$DW$117)</f>
        <v>0</v>
      </c>
      <c r="CP30" s="58" cm="1">
        <f t="array" ref="CP30">AnualidadPensionado(CP$1,$E30,$B30, $D30, Hombres!$A$1:$DW$117, Mujeres!$A$1:$DW$117)</f>
        <v>0</v>
      </c>
      <c r="CQ30" s="58" cm="1">
        <f t="array" ref="CQ30">AnualidadPensionado(CQ$1,$E30,$B30, $D30, Hombres!$A$1:$DW$117, Mujeres!$A$1:$DW$117)</f>
        <v>0</v>
      </c>
      <c r="CR30" s="58" cm="1">
        <f t="array" ref="CR30">AnualidadPensionado(CR$1,$E30,$B30, $D30, Hombres!$A$1:$DW$117, Mujeres!$A$1:$DW$117)</f>
        <v>0</v>
      </c>
      <c r="CS30" s="58" cm="1">
        <f t="array" ref="CS30">AnualidadPensionado(CS$1,$E30,$B30, $D30, Hombres!$A$1:$DW$117, Mujeres!$A$1:$DW$117)</f>
        <v>0</v>
      </c>
      <c r="CT30" s="58" cm="1">
        <f t="array" ref="CT30">AnualidadPensionado(CT$1,$E30,$B30, $D30, Hombres!$A$1:$DW$117, Mujeres!$A$1:$DW$117)</f>
        <v>0</v>
      </c>
      <c r="CU30" s="58" cm="1">
        <f t="array" ref="CU30">AnualidadPensionado(CU$1,$E30,$B30, $D30, Hombres!$A$1:$DW$117, Mujeres!$A$1:$DW$117)</f>
        <v>0</v>
      </c>
      <c r="CV30" s="58" cm="1">
        <f t="array" ref="CV30">AnualidadPensionado(CV$1,$E30,$B30, $D30, Hombres!$A$1:$DW$117, Mujeres!$A$1:$DW$117)</f>
        <v>0</v>
      </c>
      <c r="CW30" s="58" cm="1">
        <f t="array" ref="CW30">AnualidadPensionado(CW$1,$E30,$B30, $D30, Hombres!$A$1:$DW$117, Mujeres!$A$1:$DW$117)</f>
        <v>0</v>
      </c>
      <c r="CX30" s="58" cm="1">
        <f t="array" ref="CX30">AnualidadPensionado(CX$1,$E30,$B30, $D30, Hombres!$A$1:$DW$117, Mujeres!$A$1:$DW$117)</f>
        <v>0</v>
      </c>
      <c r="CY30" s="58" cm="1">
        <f t="array" ref="CY30">AnualidadPensionado(CY$1,$E30,$B30, $D30, Hombres!$A$1:$DW$117, Mujeres!$A$1:$DW$117)</f>
        <v>0</v>
      </c>
    </row>
    <row r="31" spans="1:103" x14ac:dyDescent="0.35">
      <c r="A31" s="2">
        <v>30</v>
      </c>
      <c r="B31" s="3" t="s">
        <v>5</v>
      </c>
      <c r="C31" s="5">
        <v>16306</v>
      </c>
      <c r="D31" s="4">
        <v>164196.54999999999</v>
      </c>
      <c r="E31" s="12" cm="1">
        <f t="array" ref="E31">edadCalc(C31)</f>
        <v>81</v>
      </c>
      <c r="G31" s="29"/>
      <c r="H31" s="58" cm="1">
        <f t="array" ref="H31">AnualidadPensionado(H$1,$E31,$B31, $D31, Hombres!$A$1:$DW$117, Mujeres!$A$1:$DW$117)</f>
        <v>0</v>
      </c>
      <c r="I31" s="58" cm="1">
        <f t="array" ref="I31">AnualidadPensionado(I$1,$E31,$B31, $D31, Hombres!$A$1:$DW$117, Mujeres!$A$1:$DW$117)</f>
        <v>2083004.57798448</v>
      </c>
      <c r="J31" s="58" cm="1">
        <f t="array" ref="J31">AnualidadPensionado(J$1,$E31,$B31, $D31, Hombres!$A$1:$DW$117, Mujeres!$A$1:$DW$117)</f>
        <v>2022957.5738014129</v>
      </c>
      <c r="K31" s="58" cm="1">
        <f t="array" ref="K31">AnualidadPensionado(K$1,$E31,$B31, $D31, Hombres!$A$1:$DW$117, Mujeres!$A$1:$DW$117)</f>
        <v>1954258.533390559</v>
      </c>
      <c r="L31" s="58" cm="1">
        <f t="array" ref="L31">AnualidadPensionado(L$1,$E31,$B31, $D31, Hombres!$A$1:$DW$117, Mujeres!$A$1:$DW$117)</f>
        <v>1876834.4999377362</v>
      </c>
      <c r="M31" s="58" cm="1">
        <f t="array" ref="M31">AnualidadPensionado(M$1,$E31,$B31, $D31, Hombres!$A$1:$DW$117, Mujeres!$A$1:$DW$117)</f>
        <v>1790893.9084785427</v>
      </c>
      <c r="N31" s="58" cm="1">
        <f t="array" ref="N31">AnualidadPensionado(N$1,$E31,$B31, $D31, Hombres!$A$1:$DW$117, Mujeres!$A$1:$DW$117)</f>
        <v>1696899.9932368295</v>
      </c>
      <c r="O31" s="58" cm="1">
        <f t="array" ref="O31">AnualidadPensionado(O$1,$E31,$B31, $D31, Hombres!$A$1:$DW$117, Mujeres!$A$1:$DW$117)</f>
        <v>1595444.5401266906</v>
      </c>
      <c r="P31" s="58" cm="1">
        <f t="array" ref="P31">AnualidadPensionado(P$1,$E31,$B31, $D31, Hombres!$A$1:$DW$117, Mujeres!$A$1:$DW$117)</f>
        <v>1487235.203768366</v>
      </c>
      <c r="Q31" s="58" cm="1">
        <f t="array" ref="Q31">AnualidadPensionado(Q$1,$E31,$B31, $D31, Hombres!$A$1:$DW$117, Mujeres!$A$1:$DW$117)</f>
        <v>1373213.0271071936</v>
      </c>
      <c r="R31" s="58" cm="1">
        <f t="array" ref="R31">AnualidadPensionado(R$1,$E31,$B31, $D31, Hombres!$A$1:$DW$117, Mujeres!$A$1:$DW$117)</f>
        <v>1254699.3983227413</v>
      </c>
      <c r="S31" s="58" cm="1">
        <f t="array" ref="S31">AnualidadPensionado(S$1,$E31,$B31, $D31, Hombres!$A$1:$DW$117, Mujeres!$A$1:$DW$117)</f>
        <v>1133317.6380118257</v>
      </c>
      <c r="T31" s="58" cm="1">
        <f t="array" ref="T31">AnualidadPensionado(T$1,$E31,$B31, $D31, Hombres!$A$1:$DW$117, Mujeres!$A$1:$DW$117)</f>
        <v>1010810.9856737194</v>
      </c>
      <c r="U31" s="58" cm="1">
        <f t="array" ref="U31">AnualidadPensionado(U$1,$E31,$B31, $D31, Hombres!$A$1:$DW$117, Mujeres!$A$1:$DW$117)</f>
        <v>888989.31829135376</v>
      </c>
      <c r="V31" s="58" cm="1">
        <f t="array" ref="V31">AnualidadPensionado(V$1,$E31,$B31, $D31, Hombres!$A$1:$DW$117, Mujeres!$A$1:$DW$117)</f>
        <v>769766.77501653286</v>
      </c>
      <c r="W31" s="58" cm="1">
        <f t="array" ref="W31">AnualidadPensionado(W$1,$E31,$B31, $D31, Hombres!$A$1:$DW$117, Mujeres!$A$1:$DW$117)</f>
        <v>655174.12775251141</v>
      </c>
      <c r="X31" s="58" cm="1">
        <f t="array" ref="X31">AnualidadPensionado(X$1,$E31,$B31, $D31, Hombres!$A$1:$DW$117, Mujeres!$A$1:$DW$117)</f>
        <v>547194.01754846796</v>
      </c>
      <c r="Y31" s="58" cm="1">
        <f t="array" ref="Y31">AnualidadPensionado(Y$1,$E31,$B31, $D31, Hombres!$A$1:$DW$117, Mujeres!$A$1:$DW$117)</f>
        <v>447555.07640444912</v>
      </c>
      <c r="Z31" s="58" cm="1">
        <f t="array" ref="Z31">AnualidadPensionado(Z$1,$E31,$B31, $D31, Hombres!$A$1:$DW$117, Mujeres!$A$1:$DW$117)</f>
        <v>357645.3445997574</v>
      </c>
      <c r="AA31" s="58" cm="1">
        <f t="array" ref="AA31">AnualidadPensionado(AA$1,$E31,$B31, $D31, Hombres!$A$1:$DW$117, Mujeres!$A$1:$DW$117)</f>
        <v>278488.58779759298</v>
      </c>
      <c r="AB31" s="58" cm="1">
        <f t="array" ref="AB31">AnualidadPensionado(AB$1,$E31,$B31, $D31, Hombres!$A$1:$DW$117, Mujeres!$A$1:$DW$117)</f>
        <v>210706.58621825493</v>
      </c>
      <c r="AC31" s="58" cm="1">
        <f t="array" ref="AC31">AnualidadPensionado(AC$1,$E31,$B31, $D31, Hombres!$A$1:$DW$117, Mujeres!$A$1:$DW$117)</f>
        <v>154426.37999964782</v>
      </c>
      <c r="AD31" s="58" cm="1">
        <f t="array" ref="AD31">AnualidadPensionado(AD$1,$E31,$B31, $D31, Hombres!$A$1:$DW$117, Mujeres!$A$1:$DW$117)</f>
        <v>109239.70752437413</v>
      </c>
      <c r="AE31" s="58" cm="1">
        <f t="array" ref="AE31">AnualidadPensionado(AE$1,$E31,$B31, $D31, Hombres!$A$1:$DW$117, Mujeres!$A$1:$DW$117)</f>
        <v>74272.303599735664</v>
      </c>
      <c r="AF31" s="58" cm="1">
        <f t="array" ref="AF31">AnualidadPensionado(AF$1,$E31,$B31, $D31, Hombres!$A$1:$DW$117, Mujeres!$A$1:$DW$117)</f>
        <v>48302.612668982889</v>
      </c>
      <c r="AG31" s="58" cm="1">
        <f t="array" ref="AG31">AnualidadPensionado(AG$1,$E31,$B31, $D31, Hombres!$A$1:$DW$117, Mujeres!$A$1:$DW$117)</f>
        <v>29888.159241968646</v>
      </c>
      <c r="AH31" s="58" cm="1">
        <f t="array" ref="AH31">AnualidadPensionado(AH$1,$E31,$B31, $D31, Hombres!$A$1:$DW$117, Mujeres!$A$1:$DW$117)</f>
        <v>17490.327912396584</v>
      </c>
      <c r="AI31" s="58" cm="1">
        <f t="array" ref="AI31">AnualidadPensionado(AI$1,$E31,$B31, $D31, Hombres!$A$1:$DW$117, Mujeres!$A$1:$DW$117)</f>
        <v>9611.0946996524854</v>
      </c>
      <c r="AJ31" s="58" cm="1">
        <f t="array" ref="AJ31">AnualidadPensionado(AJ$1,$E31,$B31, $D31, Hombres!$A$1:$DW$117, Mujeres!$A$1:$DW$117)</f>
        <v>4917.1406939413</v>
      </c>
      <c r="AK31" s="58" cm="1">
        <f t="array" ref="AK31">AnualidadPensionado(AK$1,$E31,$B31, $D31, Hombres!$A$1:$DW$117, Mujeres!$A$1:$DW$117)</f>
        <v>2318.4774682589627</v>
      </c>
      <c r="AL31" s="58" cm="1">
        <f t="array" ref="AL31">AnualidadPensionado(AL$1,$E31,$B31, $D31, Hombres!$A$1:$DW$117, Mujeres!$A$1:$DW$117)</f>
        <v>995.43600802276967</v>
      </c>
      <c r="AM31" s="58" cm="1">
        <f t="array" ref="AM31">AnualidadPensionado(AM$1,$E31,$B31, $D31, Hombres!$A$1:$DW$117, Mujeres!$A$1:$DW$117)</f>
        <v>383.47918656512297</v>
      </c>
      <c r="AN31" s="58" cm="1">
        <f t="array" ref="AN31">AnualidadPensionado(AN$1,$E31,$B31, $D31, Hombres!$A$1:$DW$117, Mujeres!$A$1:$DW$117)</f>
        <v>130.07393277669186</v>
      </c>
      <c r="AO31" s="58" cm="1">
        <f t="array" ref="AO31">AnualidadPensionado(AO$1,$E31,$B31, $D31, Hombres!$A$1:$DW$117, Mujeres!$A$1:$DW$117)</f>
        <v>37.887249649569078</v>
      </c>
      <c r="AP31" s="58" cm="1">
        <f t="array" ref="AP31">AnualidadPensionado(AP$1,$E31,$B31, $D31, Hombres!$A$1:$DW$117, Mujeres!$A$1:$DW$117)</f>
        <v>9.1553309336932553</v>
      </c>
      <c r="AQ31" s="58" cm="1">
        <f t="array" ref="AQ31">AnualidadPensionado(AQ$1,$E31,$B31, $D31, Hombres!$A$1:$DW$117, Mujeres!$A$1:$DW$117)</f>
        <v>0</v>
      </c>
      <c r="AR31" s="58" cm="1">
        <f t="array" ref="AR31">AnualidadPensionado(AR$1,$E31,$B31, $D31, Hombres!$A$1:$DW$117, Mujeres!$A$1:$DW$117)</f>
        <v>0</v>
      </c>
      <c r="AS31" s="58" cm="1">
        <f t="array" ref="AS31">AnualidadPensionado(AS$1,$E31,$B31, $D31, Hombres!$A$1:$DW$117, Mujeres!$A$1:$DW$117)</f>
        <v>0</v>
      </c>
      <c r="AT31" s="58" cm="1">
        <f t="array" ref="AT31">AnualidadPensionado(AT$1,$E31,$B31, $D31, Hombres!$A$1:$DW$117, Mujeres!$A$1:$DW$117)</f>
        <v>0</v>
      </c>
      <c r="AU31" s="58" cm="1">
        <f t="array" ref="AU31">AnualidadPensionado(AU$1,$E31,$B31, $D31, Hombres!$A$1:$DW$117, Mujeres!$A$1:$DW$117)</f>
        <v>0</v>
      </c>
      <c r="AV31" s="58" cm="1">
        <f t="array" ref="AV31">AnualidadPensionado(AV$1,$E31,$B31, $D31, Hombres!$A$1:$DW$117, Mujeres!$A$1:$DW$117)</f>
        <v>0</v>
      </c>
      <c r="AW31" s="58" cm="1">
        <f t="array" ref="AW31">AnualidadPensionado(AW$1,$E31,$B31, $D31, Hombres!$A$1:$DW$117, Mujeres!$A$1:$DW$117)</f>
        <v>0</v>
      </c>
      <c r="AX31" s="58" cm="1">
        <f t="array" ref="AX31">AnualidadPensionado(AX$1,$E31,$B31, $D31, Hombres!$A$1:$DW$117, Mujeres!$A$1:$DW$117)</f>
        <v>0</v>
      </c>
      <c r="AY31" s="58" cm="1">
        <f t="array" ref="AY31">AnualidadPensionado(AY$1,$E31,$B31, $D31, Hombres!$A$1:$DW$117, Mujeres!$A$1:$DW$117)</f>
        <v>0</v>
      </c>
      <c r="AZ31" s="58" cm="1">
        <f t="array" ref="AZ31">AnualidadPensionado(AZ$1,$E31,$B31, $D31, Hombres!$A$1:$DW$117, Mujeres!$A$1:$DW$117)</f>
        <v>0</v>
      </c>
      <c r="BA31" s="58" cm="1">
        <f t="array" ref="BA31">AnualidadPensionado(BA$1,$E31,$B31, $D31, Hombres!$A$1:$DW$117, Mujeres!$A$1:$DW$117)</f>
        <v>0</v>
      </c>
      <c r="BB31" s="58" cm="1">
        <f t="array" ref="BB31">AnualidadPensionado(BB$1,$E31,$B31, $D31, Hombres!$A$1:$DW$117, Mujeres!$A$1:$DW$117)</f>
        <v>0</v>
      </c>
      <c r="BC31" s="58" cm="1">
        <f t="array" ref="BC31">AnualidadPensionado(BC$1,$E31,$B31, $D31, Hombres!$A$1:$DW$117, Mujeres!$A$1:$DW$117)</f>
        <v>0</v>
      </c>
      <c r="BD31" s="58" cm="1">
        <f t="array" ref="BD31">AnualidadPensionado(BD$1,$E31,$B31, $D31, Hombres!$A$1:$DW$117, Mujeres!$A$1:$DW$117)</f>
        <v>0</v>
      </c>
      <c r="BE31" s="58" cm="1">
        <f t="array" ref="BE31">AnualidadPensionado(BE$1,$E31,$B31, $D31, Hombres!$A$1:$DW$117, Mujeres!$A$1:$DW$117)</f>
        <v>0</v>
      </c>
      <c r="BF31" s="58" cm="1">
        <f t="array" ref="BF31">AnualidadPensionado(BF$1,$E31,$B31, $D31, Hombres!$A$1:$DW$117, Mujeres!$A$1:$DW$117)</f>
        <v>0</v>
      </c>
      <c r="BG31" s="58" cm="1">
        <f t="array" ref="BG31">AnualidadPensionado(BG$1,$E31,$B31, $D31, Hombres!$A$1:$DW$117, Mujeres!$A$1:$DW$117)</f>
        <v>0</v>
      </c>
      <c r="BH31" s="58" cm="1">
        <f t="array" ref="BH31">AnualidadPensionado(BH$1,$E31,$B31, $D31, Hombres!$A$1:$DW$117, Mujeres!$A$1:$DW$117)</f>
        <v>0</v>
      </c>
      <c r="BI31" s="58" cm="1">
        <f t="array" ref="BI31">AnualidadPensionado(BI$1,$E31,$B31, $D31, Hombres!$A$1:$DW$117, Mujeres!$A$1:$DW$117)</f>
        <v>0</v>
      </c>
      <c r="BJ31" s="58" cm="1">
        <f t="array" ref="BJ31">AnualidadPensionado(BJ$1,$E31,$B31, $D31, Hombres!$A$1:$DW$117, Mujeres!$A$1:$DW$117)</f>
        <v>0</v>
      </c>
      <c r="BK31" s="58" cm="1">
        <f t="array" ref="BK31">AnualidadPensionado(BK$1,$E31,$B31, $D31, Hombres!$A$1:$DW$117, Mujeres!$A$1:$DW$117)</f>
        <v>0</v>
      </c>
      <c r="BL31" s="58" cm="1">
        <f t="array" ref="BL31">AnualidadPensionado(BL$1,$E31,$B31, $D31, Hombres!$A$1:$DW$117, Mujeres!$A$1:$DW$117)</f>
        <v>0</v>
      </c>
      <c r="BM31" s="58" cm="1">
        <f t="array" ref="BM31">AnualidadPensionado(BM$1,$E31,$B31, $D31, Hombres!$A$1:$DW$117, Mujeres!$A$1:$DW$117)</f>
        <v>0</v>
      </c>
      <c r="BN31" s="58" cm="1">
        <f t="array" ref="BN31">AnualidadPensionado(BN$1,$E31,$B31, $D31, Hombres!$A$1:$DW$117, Mujeres!$A$1:$DW$117)</f>
        <v>0</v>
      </c>
      <c r="BO31" s="58" cm="1">
        <f t="array" ref="BO31">AnualidadPensionado(BO$1,$E31,$B31, $D31, Hombres!$A$1:$DW$117, Mujeres!$A$1:$DW$117)</f>
        <v>0</v>
      </c>
      <c r="BP31" s="58" cm="1">
        <f t="array" ref="BP31">AnualidadPensionado(BP$1,$E31,$B31, $D31, Hombres!$A$1:$DW$117, Mujeres!$A$1:$DW$117)</f>
        <v>0</v>
      </c>
      <c r="BQ31" s="58" cm="1">
        <f t="array" ref="BQ31">AnualidadPensionado(BQ$1,$E31,$B31, $D31, Hombres!$A$1:$DW$117, Mujeres!$A$1:$DW$117)</f>
        <v>0</v>
      </c>
      <c r="BR31" s="58" cm="1">
        <f t="array" ref="BR31">AnualidadPensionado(BR$1,$E31,$B31, $D31, Hombres!$A$1:$DW$117, Mujeres!$A$1:$DW$117)</f>
        <v>0</v>
      </c>
      <c r="BS31" s="58" cm="1">
        <f t="array" ref="BS31">AnualidadPensionado(BS$1,$E31,$B31, $D31, Hombres!$A$1:$DW$117, Mujeres!$A$1:$DW$117)</f>
        <v>0</v>
      </c>
      <c r="BT31" s="58" cm="1">
        <f t="array" ref="BT31">AnualidadPensionado(BT$1,$E31,$B31, $D31, Hombres!$A$1:$DW$117, Mujeres!$A$1:$DW$117)</f>
        <v>0</v>
      </c>
      <c r="BU31" s="58" cm="1">
        <f t="array" ref="BU31">AnualidadPensionado(BU$1,$E31,$B31, $D31, Hombres!$A$1:$DW$117, Mujeres!$A$1:$DW$117)</f>
        <v>0</v>
      </c>
      <c r="BV31" s="58" cm="1">
        <f t="array" ref="BV31">AnualidadPensionado(BV$1,$E31,$B31, $D31, Hombres!$A$1:$DW$117, Mujeres!$A$1:$DW$117)</f>
        <v>0</v>
      </c>
      <c r="BW31" s="58" cm="1">
        <f t="array" ref="BW31">AnualidadPensionado(BW$1,$E31,$B31, $D31, Hombres!$A$1:$DW$117, Mujeres!$A$1:$DW$117)</f>
        <v>0</v>
      </c>
      <c r="BX31" s="58" cm="1">
        <f t="array" ref="BX31">AnualidadPensionado(BX$1,$E31,$B31, $D31, Hombres!$A$1:$DW$117, Mujeres!$A$1:$DW$117)</f>
        <v>0</v>
      </c>
      <c r="BY31" s="58" cm="1">
        <f t="array" ref="BY31">AnualidadPensionado(BY$1,$E31,$B31, $D31, Hombres!$A$1:$DW$117, Mujeres!$A$1:$DW$117)</f>
        <v>0</v>
      </c>
      <c r="BZ31" s="58" cm="1">
        <f t="array" ref="BZ31">AnualidadPensionado(BZ$1,$E31,$B31, $D31, Hombres!$A$1:$DW$117, Mujeres!$A$1:$DW$117)</f>
        <v>0</v>
      </c>
      <c r="CA31" s="58" cm="1">
        <f t="array" ref="CA31">AnualidadPensionado(CA$1,$E31,$B31, $D31, Hombres!$A$1:$DW$117, Mujeres!$A$1:$DW$117)</f>
        <v>0</v>
      </c>
      <c r="CB31" s="58" cm="1">
        <f t="array" ref="CB31">AnualidadPensionado(CB$1,$E31,$B31, $D31, Hombres!$A$1:$DW$117, Mujeres!$A$1:$DW$117)</f>
        <v>0</v>
      </c>
      <c r="CC31" s="58" cm="1">
        <f t="array" ref="CC31">AnualidadPensionado(CC$1,$E31,$B31, $D31, Hombres!$A$1:$DW$117, Mujeres!$A$1:$DW$117)</f>
        <v>0</v>
      </c>
      <c r="CD31" s="58" cm="1">
        <f t="array" ref="CD31">AnualidadPensionado(CD$1,$E31,$B31, $D31, Hombres!$A$1:$DW$117, Mujeres!$A$1:$DW$117)</f>
        <v>0</v>
      </c>
      <c r="CE31" s="58" cm="1">
        <f t="array" ref="CE31">AnualidadPensionado(CE$1,$E31,$B31, $D31, Hombres!$A$1:$DW$117, Mujeres!$A$1:$DW$117)</f>
        <v>0</v>
      </c>
      <c r="CF31" s="58" cm="1">
        <f t="array" ref="CF31">AnualidadPensionado(CF$1,$E31,$B31, $D31, Hombres!$A$1:$DW$117, Mujeres!$A$1:$DW$117)</f>
        <v>0</v>
      </c>
      <c r="CG31" s="58" cm="1">
        <f t="array" ref="CG31">AnualidadPensionado(CG$1,$E31,$B31, $D31, Hombres!$A$1:$DW$117, Mujeres!$A$1:$DW$117)</f>
        <v>0</v>
      </c>
      <c r="CH31" s="58" cm="1">
        <f t="array" ref="CH31">AnualidadPensionado(CH$1,$E31,$B31, $D31, Hombres!$A$1:$DW$117, Mujeres!$A$1:$DW$117)</f>
        <v>0</v>
      </c>
      <c r="CI31" s="58" cm="1">
        <f t="array" ref="CI31">AnualidadPensionado(CI$1,$E31,$B31, $D31, Hombres!$A$1:$DW$117, Mujeres!$A$1:$DW$117)</f>
        <v>0</v>
      </c>
      <c r="CJ31" s="58" cm="1">
        <f t="array" ref="CJ31">AnualidadPensionado(CJ$1,$E31,$B31, $D31, Hombres!$A$1:$DW$117, Mujeres!$A$1:$DW$117)</f>
        <v>0</v>
      </c>
      <c r="CK31" s="58" cm="1">
        <f t="array" ref="CK31">AnualidadPensionado(CK$1,$E31,$B31, $D31, Hombres!$A$1:$DW$117, Mujeres!$A$1:$DW$117)</f>
        <v>0</v>
      </c>
      <c r="CL31" s="58" cm="1">
        <f t="array" ref="CL31">AnualidadPensionado(CL$1,$E31,$B31, $D31, Hombres!$A$1:$DW$117, Mujeres!$A$1:$DW$117)</f>
        <v>0</v>
      </c>
      <c r="CM31" s="58" cm="1">
        <f t="array" ref="CM31">AnualidadPensionado(CM$1,$E31,$B31, $D31, Hombres!$A$1:$DW$117, Mujeres!$A$1:$DW$117)</f>
        <v>0</v>
      </c>
      <c r="CN31" s="58" cm="1">
        <f t="array" ref="CN31">AnualidadPensionado(CN$1,$E31,$B31, $D31, Hombres!$A$1:$DW$117, Mujeres!$A$1:$DW$117)</f>
        <v>0</v>
      </c>
      <c r="CO31" s="58" cm="1">
        <f t="array" ref="CO31">AnualidadPensionado(CO$1,$E31,$B31, $D31, Hombres!$A$1:$DW$117, Mujeres!$A$1:$DW$117)</f>
        <v>0</v>
      </c>
      <c r="CP31" s="58" cm="1">
        <f t="array" ref="CP31">AnualidadPensionado(CP$1,$E31,$B31, $D31, Hombres!$A$1:$DW$117, Mujeres!$A$1:$DW$117)</f>
        <v>0</v>
      </c>
      <c r="CQ31" s="58" cm="1">
        <f t="array" ref="CQ31">AnualidadPensionado(CQ$1,$E31,$B31, $D31, Hombres!$A$1:$DW$117, Mujeres!$A$1:$DW$117)</f>
        <v>0</v>
      </c>
      <c r="CR31" s="58" cm="1">
        <f t="array" ref="CR31">AnualidadPensionado(CR$1,$E31,$B31, $D31, Hombres!$A$1:$DW$117, Mujeres!$A$1:$DW$117)</f>
        <v>0</v>
      </c>
      <c r="CS31" s="58" cm="1">
        <f t="array" ref="CS31">AnualidadPensionado(CS$1,$E31,$B31, $D31, Hombres!$A$1:$DW$117, Mujeres!$A$1:$DW$117)</f>
        <v>0</v>
      </c>
      <c r="CT31" s="58" cm="1">
        <f t="array" ref="CT31">AnualidadPensionado(CT$1,$E31,$B31, $D31, Hombres!$A$1:$DW$117, Mujeres!$A$1:$DW$117)</f>
        <v>0</v>
      </c>
      <c r="CU31" s="58" cm="1">
        <f t="array" ref="CU31">AnualidadPensionado(CU$1,$E31,$B31, $D31, Hombres!$A$1:$DW$117, Mujeres!$A$1:$DW$117)</f>
        <v>0</v>
      </c>
      <c r="CV31" s="58" cm="1">
        <f t="array" ref="CV31">AnualidadPensionado(CV$1,$E31,$B31, $D31, Hombres!$A$1:$DW$117, Mujeres!$A$1:$DW$117)</f>
        <v>0</v>
      </c>
      <c r="CW31" s="58" cm="1">
        <f t="array" ref="CW31">AnualidadPensionado(CW$1,$E31,$B31, $D31, Hombres!$A$1:$DW$117, Mujeres!$A$1:$DW$117)</f>
        <v>0</v>
      </c>
      <c r="CX31" s="58" cm="1">
        <f t="array" ref="CX31">AnualidadPensionado(CX$1,$E31,$B31, $D31, Hombres!$A$1:$DW$117, Mujeres!$A$1:$DW$117)</f>
        <v>0</v>
      </c>
      <c r="CY31" s="58" cm="1">
        <f t="array" ref="CY31">AnualidadPensionado(CY$1,$E31,$B31, $D31, Hombres!$A$1:$DW$117, Mujeres!$A$1:$DW$117)</f>
        <v>0</v>
      </c>
    </row>
    <row r="32" spans="1:103" x14ac:dyDescent="0.35">
      <c r="A32" s="2">
        <v>31</v>
      </c>
      <c r="B32" s="3" t="s">
        <v>5</v>
      </c>
      <c r="C32" s="5">
        <v>16350</v>
      </c>
      <c r="D32" s="4">
        <v>77960.800000000003</v>
      </c>
      <c r="E32" s="12" cm="1">
        <f t="array" ref="E32">edadCalc(C32)</f>
        <v>81</v>
      </c>
      <c r="G32" s="29"/>
      <c r="H32" s="58" cm="1">
        <f t="array" ref="H32">AnualidadPensionado(H$1,$E32,$B32, $D32, Hombres!$A$1:$DW$117, Mujeres!$A$1:$DW$117)</f>
        <v>0</v>
      </c>
      <c r="I32" s="58" cm="1">
        <f t="array" ref="I32">AnualidadPensionado(I$1,$E32,$B32, $D32, Hombres!$A$1:$DW$117, Mujeres!$A$1:$DW$117)</f>
        <v>989014.10110829049</v>
      </c>
      <c r="J32" s="58" cm="1">
        <f t="array" ref="J32">AnualidadPensionado(J$1,$E32,$B32, $D32, Hombres!$A$1:$DW$117, Mujeres!$A$1:$DW$117)</f>
        <v>960503.68183507642</v>
      </c>
      <c r="K32" s="58" cm="1">
        <f t="array" ref="K32">AnualidadPensionado(K$1,$E32,$B32, $D32, Hombres!$A$1:$DW$117, Mujeres!$A$1:$DW$117)</f>
        <v>927885.2611090471</v>
      </c>
      <c r="L32" s="58" cm="1">
        <f t="array" ref="L32">AnualidadPensionado(L$1,$E32,$B32, $D32, Hombres!$A$1:$DW$117, Mujeres!$A$1:$DW$117)</f>
        <v>891124.19891127979</v>
      </c>
      <c r="M32" s="58" cm="1">
        <f t="array" ref="M32">AnualidadPensionado(M$1,$E32,$B32, $D32, Hombres!$A$1:$DW$117, Mujeres!$A$1:$DW$117)</f>
        <v>850319.46054965223</v>
      </c>
      <c r="N32" s="58" cm="1">
        <f t="array" ref="N32">AnualidadPensionado(N$1,$E32,$B32, $D32, Hombres!$A$1:$DW$117, Mujeres!$A$1:$DW$117)</f>
        <v>805690.99041811691</v>
      </c>
      <c r="O32" s="58" cm="1">
        <f t="array" ref="O32">AnualidadPensionado(O$1,$E32,$B32, $D32, Hombres!$A$1:$DW$117, Mujeres!$A$1:$DW$117)</f>
        <v>757519.76947085012</v>
      </c>
      <c r="P32" s="58" cm="1">
        <f t="array" ref="P32">AnualidadPensionado(P$1,$E32,$B32, $D32, Hombres!$A$1:$DW$117, Mujeres!$A$1:$DW$117)</f>
        <v>706141.79331992578</v>
      </c>
      <c r="Q32" s="58" cm="1">
        <f t="array" ref="Q32">AnualidadPensionado(Q$1,$E32,$B32, $D32, Hombres!$A$1:$DW$117, Mujeres!$A$1:$DW$117)</f>
        <v>652003.87074940675</v>
      </c>
      <c r="R32" s="58" cm="1">
        <f t="array" ref="R32">AnualidadPensionado(R$1,$E32,$B32, $D32, Hombres!$A$1:$DW$117, Mujeres!$A$1:$DW$117)</f>
        <v>595733.39910466794</v>
      </c>
      <c r="S32" s="58" cm="1">
        <f t="array" ref="S32">AnualidadPensionado(S$1,$E32,$B32, $D32, Hombres!$A$1:$DW$117, Mujeres!$A$1:$DW$117)</f>
        <v>538101.13375410356</v>
      </c>
      <c r="T32" s="58" cm="1">
        <f t="array" ref="T32">AnualidadPensionado(T$1,$E32,$B32, $D32, Hombres!$A$1:$DW$117, Mujeres!$A$1:$DW$117)</f>
        <v>479934.76776407124</v>
      </c>
      <c r="U32" s="58" cm="1">
        <f t="array" ref="U32">AnualidadPensionado(U$1,$E32,$B32, $D32, Hombres!$A$1:$DW$117, Mujeres!$A$1:$DW$117)</f>
        <v>422093.63379101804</v>
      </c>
      <c r="V32" s="58" cm="1">
        <f t="array" ref="V32">AnualidadPensionado(V$1,$E32,$B32, $D32, Hombres!$A$1:$DW$117, Mujeres!$A$1:$DW$117)</f>
        <v>365486.56834573514</v>
      </c>
      <c r="W32" s="58" cm="1">
        <f t="array" ref="W32">AnualidadPensionado(W$1,$E32,$B32, $D32, Hombres!$A$1:$DW$117, Mujeres!$A$1:$DW$117)</f>
        <v>311077.7853669154</v>
      </c>
      <c r="X32" s="58" cm="1">
        <f t="array" ref="X32">AnualidadPensionado(X$1,$E32,$B32, $D32, Hombres!$A$1:$DW$117, Mujeres!$A$1:$DW$117)</f>
        <v>259808.64618222858</v>
      </c>
      <c r="Y32" s="58" cm="1">
        <f t="array" ref="Y32">AnualidadPensionado(Y$1,$E32,$B32, $D32, Hombres!$A$1:$DW$117, Mujeres!$A$1:$DW$117)</f>
        <v>212499.90819266287</v>
      </c>
      <c r="Z32" s="58" cm="1">
        <f t="array" ref="Z32">AnualidadPensionado(Z$1,$E32,$B32, $D32, Hombres!$A$1:$DW$117, Mujeres!$A$1:$DW$117)</f>
        <v>169810.61527341936</v>
      </c>
      <c r="AA32" s="58" cm="1">
        <f t="array" ref="AA32">AnualidadPensionado(AA$1,$E32,$B32, $D32, Hombres!$A$1:$DW$117, Mujeres!$A$1:$DW$117)</f>
        <v>132226.85309508993</v>
      </c>
      <c r="AB32" s="58" cm="1">
        <f t="array" ref="AB32">AnualidadPensionado(AB$1,$E32,$B32, $D32, Hombres!$A$1:$DW$117, Mujeres!$A$1:$DW$117)</f>
        <v>100043.84395923137</v>
      </c>
      <c r="AC32" s="58" cm="1">
        <f t="array" ref="AC32">AnualidadPensionado(AC$1,$E32,$B32, $D32, Hombres!$A$1:$DW$117, Mujeres!$A$1:$DW$117)</f>
        <v>73321.906738457925</v>
      </c>
      <c r="AD32" s="58" cm="1">
        <f t="array" ref="AD32">AnualidadPensionado(AD$1,$E32,$B32, $D32, Hombres!$A$1:$DW$117, Mujeres!$A$1:$DW$117)</f>
        <v>51867.198125455296</v>
      </c>
      <c r="AE32" s="58" cm="1">
        <f t="array" ref="AE32">AnualidadPensionado(AE$1,$E32,$B32, $D32, Hombres!$A$1:$DW$117, Mujeres!$A$1:$DW$117)</f>
        <v>35264.615526198781</v>
      </c>
      <c r="AF32" s="58" cm="1">
        <f t="array" ref="AF32">AnualidadPensionado(AF$1,$E32,$B32, $D32, Hombres!$A$1:$DW$117, Mujeres!$A$1:$DW$117)</f>
        <v>22934.162293690344</v>
      </c>
      <c r="AG32" s="58" cm="1">
        <f t="array" ref="AG32">AnualidadPensionado(AG$1,$E32,$B32, $D32, Hombres!$A$1:$DW$117, Mujeres!$A$1:$DW$117)</f>
        <v>14190.948622436155</v>
      </c>
      <c r="AH32" s="58" cm="1">
        <f t="array" ref="AH32">AnualidadPensionado(AH$1,$E32,$B32, $D32, Hombres!$A$1:$DW$117, Mujeres!$A$1:$DW$117)</f>
        <v>8304.4373119457614</v>
      </c>
      <c r="AI32" s="58" cm="1">
        <f t="array" ref="AI32">AnualidadPensionado(AI$1,$E32,$B32, $D32, Hombres!$A$1:$DW$117, Mujeres!$A$1:$DW$117)</f>
        <v>4563.3640393824808</v>
      </c>
      <c r="AJ32" s="58" cm="1">
        <f t="array" ref="AJ32">AnualidadPensionado(AJ$1,$E32,$B32, $D32, Hombres!$A$1:$DW$117, Mujeres!$A$1:$DW$117)</f>
        <v>2334.6667284557375</v>
      </c>
      <c r="AK32" s="58" cm="1">
        <f t="array" ref="AK32">AnualidadPensionado(AK$1,$E32,$B32, $D32, Hombres!$A$1:$DW$117, Mujeres!$A$1:$DW$117)</f>
        <v>1100.8170281741204</v>
      </c>
      <c r="AL32" s="58" cm="1">
        <f t="array" ref="AL32">AnualidadPensionado(AL$1,$E32,$B32, $D32, Hombres!$A$1:$DW$117, Mujeres!$A$1:$DW$117)</f>
        <v>472.6347023385178</v>
      </c>
      <c r="AM32" s="58" cm="1">
        <f t="array" ref="AM32">AnualidadPensionado(AM$1,$E32,$B32, $D32, Hombres!$A$1:$DW$117, Mujeres!$A$1:$DW$117)</f>
        <v>182.07656718710743</v>
      </c>
      <c r="AN32" s="58" cm="1">
        <f t="array" ref="AN32">AnualidadPensionado(AN$1,$E32,$B32, $D32, Hombres!$A$1:$DW$117, Mujeres!$A$1:$DW$117)</f>
        <v>61.759323557146118</v>
      </c>
      <c r="AO32" s="58" cm="1">
        <f t="array" ref="AO32">AnualidadPensionado(AO$1,$E32,$B32, $D32, Hombres!$A$1:$DW$117, Mujeres!$A$1:$DW$117)</f>
        <v>17.988930294090377</v>
      </c>
      <c r="AP32" s="58" cm="1">
        <f t="array" ref="AP32">AnualidadPensionado(AP$1,$E32,$B32, $D32, Hombres!$A$1:$DW$117, Mujeres!$A$1:$DW$117)</f>
        <v>4.3469666314881357</v>
      </c>
      <c r="AQ32" s="58" cm="1">
        <f t="array" ref="AQ32">AnualidadPensionado(AQ$1,$E32,$B32, $D32, Hombres!$A$1:$DW$117, Mujeres!$A$1:$DW$117)</f>
        <v>0</v>
      </c>
      <c r="AR32" s="58" cm="1">
        <f t="array" ref="AR32">AnualidadPensionado(AR$1,$E32,$B32, $D32, Hombres!$A$1:$DW$117, Mujeres!$A$1:$DW$117)</f>
        <v>0</v>
      </c>
      <c r="AS32" s="58" cm="1">
        <f t="array" ref="AS32">AnualidadPensionado(AS$1,$E32,$B32, $D32, Hombres!$A$1:$DW$117, Mujeres!$A$1:$DW$117)</f>
        <v>0</v>
      </c>
      <c r="AT32" s="58" cm="1">
        <f t="array" ref="AT32">AnualidadPensionado(AT$1,$E32,$B32, $D32, Hombres!$A$1:$DW$117, Mujeres!$A$1:$DW$117)</f>
        <v>0</v>
      </c>
      <c r="AU32" s="58" cm="1">
        <f t="array" ref="AU32">AnualidadPensionado(AU$1,$E32,$B32, $D32, Hombres!$A$1:$DW$117, Mujeres!$A$1:$DW$117)</f>
        <v>0</v>
      </c>
      <c r="AV32" s="58" cm="1">
        <f t="array" ref="AV32">AnualidadPensionado(AV$1,$E32,$B32, $D32, Hombres!$A$1:$DW$117, Mujeres!$A$1:$DW$117)</f>
        <v>0</v>
      </c>
      <c r="AW32" s="58" cm="1">
        <f t="array" ref="AW32">AnualidadPensionado(AW$1,$E32,$B32, $D32, Hombres!$A$1:$DW$117, Mujeres!$A$1:$DW$117)</f>
        <v>0</v>
      </c>
      <c r="AX32" s="58" cm="1">
        <f t="array" ref="AX32">AnualidadPensionado(AX$1,$E32,$B32, $D32, Hombres!$A$1:$DW$117, Mujeres!$A$1:$DW$117)</f>
        <v>0</v>
      </c>
      <c r="AY32" s="58" cm="1">
        <f t="array" ref="AY32">AnualidadPensionado(AY$1,$E32,$B32, $D32, Hombres!$A$1:$DW$117, Mujeres!$A$1:$DW$117)</f>
        <v>0</v>
      </c>
      <c r="AZ32" s="58" cm="1">
        <f t="array" ref="AZ32">AnualidadPensionado(AZ$1,$E32,$B32, $D32, Hombres!$A$1:$DW$117, Mujeres!$A$1:$DW$117)</f>
        <v>0</v>
      </c>
      <c r="BA32" s="58" cm="1">
        <f t="array" ref="BA32">AnualidadPensionado(BA$1,$E32,$B32, $D32, Hombres!$A$1:$DW$117, Mujeres!$A$1:$DW$117)</f>
        <v>0</v>
      </c>
      <c r="BB32" s="58" cm="1">
        <f t="array" ref="BB32">AnualidadPensionado(BB$1,$E32,$B32, $D32, Hombres!$A$1:$DW$117, Mujeres!$A$1:$DW$117)</f>
        <v>0</v>
      </c>
      <c r="BC32" s="58" cm="1">
        <f t="array" ref="BC32">AnualidadPensionado(BC$1,$E32,$B32, $D32, Hombres!$A$1:$DW$117, Mujeres!$A$1:$DW$117)</f>
        <v>0</v>
      </c>
      <c r="BD32" s="58" cm="1">
        <f t="array" ref="BD32">AnualidadPensionado(BD$1,$E32,$B32, $D32, Hombres!$A$1:$DW$117, Mujeres!$A$1:$DW$117)</f>
        <v>0</v>
      </c>
      <c r="BE32" s="58" cm="1">
        <f t="array" ref="BE32">AnualidadPensionado(BE$1,$E32,$B32, $D32, Hombres!$A$1:$DW$117, Mujeres!$A$1:$DW$117)</f>
        <v>0</v>
      </c>
      <c r="BF32" s="58" cm="1">
        <f t="array" ref="BF32">AnualidadPensionado(BF$1,$E32,$B32, $D32, Hombres!$A$1:$DW$117, Mujeres!$A$1:$DW$117)</f>
        <v>0</v>
      </c>
      <c r="BG32" s="58" cm="1">
        <f t="array" ref="BG32">AnualidadPensionado(BG$1,$E32,$B32, $D32, Hombres!$A$1:$DW$117, Mujeres!$A$1:$DW$117)</f>
        <v>0</v>
      </c>
      <c r="BH32" s="58" cm="1">
        <f t="array" ref="BH32">AnualidadPensionado(BH$1,$E32,$B32, $D32, Hombres!$A$1:$DW$117, Mujeres!$A$1:$DW$117)</f>
        <v>0</v>
      </c>
      <c r="BI32" s="58" cm="1">
        <f t="array" ref="BI32">AnualidadPensionado(BI$1,$E32,$B32, $D32, Hombres!$A$1:$DW$117, Mujeres!$A$1:$DW$117)</f>
        <v>0</v>
      </c>
      <c r="BJ32" s="58" cm="1">
        <f t="array" ref="BJ32">AnualidadPensionado(BJ$1,$E32,$B32, $D32, Hombres!$A$1:$DW$117, Mujeres!$A$1:$DW$117)</f>
        <v>0</v>
      </c>
      <c r="BK32" s="58" cm="1">
        <f t="array" ref="BK32">AnualidadPensionado(BK$1,$E32,$B32, $D32, Hombres!$A$1:$DW$117, Mujeres!$A$1:$DW$117)</f>
        <v>0</v>
      </c>
      <c r="BL32" s="58" cm="1">
        <f t="array" ref="BL32">AnualidadPensionado(BL$1,$E32,$B32, $D32, Hombres!$A$1:$DW$117, Mujeres!$A$1:$DW$117)</f>
        <v>0</v>
      </c>
      <c r="BM32" s="58" cm="1">
        <f t="array" ref="BM32">AnualidadPensionado(BM$1,$E32,$B32, $D32, Hombres!$A$1:$DW$117, Mujeres!$A$1:$DW$117)</f>
        <v>0</v>
      </c>
      <c r="BN32" s="58" cm="1">
        <f t="array" ref="BN32">AnualidadPensionado(BN$1,$E32,$B32, $D32, Hombres!$A$1:$DW$117, Mujeres!$A$1:$DW$117)</f>
        <v>0</v>
      </c>
      <c r="BO32" s="58" cm="1">
        <f t="array" ref="BO32">AnualidadPensionado(BO$1,$E32,$B32, $D32, Hombres!$A$1:$DW$117, Mujeres!$A$1:$DW$117)</f>
        <v>0</v>
      </c>
      <c r="BP32" s="58" cm="1">
        <f t="array" ref="BP32">AnualidadPensionado(BP$1,$E32,$B32, $D32, Hombres!$A$1:$DW$117, Mujeres!$A$1:$DW$117)</f>
        <v>0</v>
      </c>
      <c r="BQ32" s="58" cm="1">
        <f t="array" ref="BQ32">AnualidadPensionado(BQ$1,$E32,$B32, $D32, Hombres!$A$1:$DW$117, Mujeres!$A$1:$DW$117)</f>
        <v>0</v>
      </c>
      <c r="BR32" s="58" cm="1">
        <f t="array" ref="BR32">AnualidadPensionado(BR$1,$E32,$B32, $D32, Hombres!$A$1:$DW$117, Mujeres!$A$1:$DW$117)</f>
        <v>0</v>
      </c>
      <c r="BS32" s="58" cm="1">
        <f t="array" ref="BS32">AnualidadPensionado(BS$1,$E32,$B32, $D32, Hombres!$A$1:$DW$117, Mujeres!$A$1:$DW$117)</f>
        <v>0</v>
      </c>
      <c r="BT32" s="58" cm="1">
        <f t="array" ref="BT32">AnualidadPensionado(BT$1,$E32,$B32, $D32, Hombres!$A$1:$DW$117, Mujeres!$A$1:$DW$117)</f>
        <v>0</v>
      </c>
      <c r="BU32" s="58" cm="1">
        <f t="array" ref="BU32">AnualidadPensionado(BU$1,$E32,$B32, $D32, Hombres!$A$1:$DW$117, Mujeres!$A$1:$DW$117)</f>
        <v>0</v>
      </c>
      <c r="BV32" s="58" cm="1">
        <f t="array" ref="BV32">AnualidadPensionado(BV$1,$E32,$B32, $D32, Hombres!$A$1:$DW$117, Mujeres!$A$1:$DW$117)</f>
        <v>0</v>
      </c>
      <c r="BW32" s="58" cm="1">
        <f t="array" ref="BW32">AnualidadPensionado(BW$1,$E32,$B32, $D32, Hombres!$A$1:$DW$117, Mujeres!$A$1:$DW$117)</f>
        <v>0</v>
      </c>
      <c r="BX32" s="58" cm="1">
        <f t="array" ref="BX32">AnualidadPensionado(BX$1,$E32,$B32, $D32, Hombres!$A$1:$DW$117, Mujeres!$A$1:$DW$117)</f>
        <v>0</v>
      </c>
      <c r="BY32" s="58" cm="1">
        <f t="array" ref="BY32">AnualidadPensionado(BY$1,$E32,$B32, $D32, Hombres!$A$1:$DW$117, Mujeres!$A$1:$DW$117)</f>
        <v>0</v>
      </c>
      <c r="BZ32" s="58" cm="1">
        <f t="array" ref="BZ32">AnualidadPensionado(BZ$1,$E32,$B32, $D32, Hombres!$A$1:$DW$117, Mujeres!$A$1:$DW$117)</f>
        <v>0</v>
      </c>
      <c r="CA32" s="58" cm="1">
        <f t="array" ref="CA32">AnualidadPensionado(CA$1,$E32,$B32, $D32, Hombres!$A$1:$DW$117, Mujeres!$A$1:$DW$117)</f>
        <v>0</v>
      </c>
      <c r="CB32" s="58" cm="1">
        <f t="array" ref="CB32">AnualidadPensionado(CB$1,$E32,$B32, $D32, Hombres!$A$1:$DW$117, Mujeres!$A$1:$DW$117)</f>
        <v>0</v>
      </c>
      <c r="CC32" s="58" cm="1">
        <f t="array" ref="CC32">AnualidadPensionado(CC$1,$E32,$B32, $D32, Hombres!$A$1:$DW$117, Mujeres!$A$1:$DW$117)</f>
        <v>0</v>
      </c>
      <c r="CD32" s="58" cm="1">
        <f t="array" ref="CD32">AnualidadPensionado(CD$1,$E32,$B32, $D32, Hombres!$A$1:$DW$117, Mujeres!$A$1:$DW$117)</f>
        <v>0</v>
      </c>
      <c r="CE32" s="58" cm="1">
        <f t="array" ref="CE32">AnualidadPensionado(CE$1,$E32,$B32, $D32, Hombres!$A$1:$DW$117, Mujeres!$A$1:$DW$117)</f>
        <v>0</v>
      </c>
      <c r="CF32" s="58" cm="1">
        <f t="array" ref="CF32">AnualidadPensionado(CF$1,$E32,$B32, $D32, Hombres!$A$1:$DW$117, Mujeres!$A$1:$DW$117)</f>
        <v>0</v>
      </c>
      <c r="CG32" s="58" cm="1">
        <f t="array" ref="CG32">AnualidadPensionado(CG$1,$E32,$B32, $D32, Hombres!$A$1:$DW$117, Mujeres!$A$1:$DW$117)</f>
        <v>0</v>
      </c>
      <c r="CH32" s="58" cm="1">
        <f t="array" ref="CH32">AnualidadPensionado(CH$1,$E32,$B32, $D32, Hombres!$A$1:$DW$117, Mujeres!$A$1:$DW$117)</f>
        <v>0</v>
      </c>
      <c r="CI32" s="58" cm="1">
        <f t="array" ref="CI32">AnualidadPensionado(CI$1,$E32,$B32, $D32, Hombres!$A$1:$DW$117, Mujeres!$A$1:$DW$117)</f>
        <v>0</v>
      </c>
      <c r="CJ32" s="58" cm="1">
        <f t="array" ref="CJ32">AnualidadPensionado(CJ$1,$E32,$B32, $D32, Hombres!$A$1:$DW$117, Mujeres!$A$1:$DW$117)</f>
        <v>0</v>
      </c>
      <c r="CK32" s="58" cm="1">
        <f t="array" ref="CK32">AnualidadPensionado(CK$1,$E32,$B32, $D32, Hombres!$A$1:$DW$117, Mujeres!$A$1:$DW$117)</f>
        <v>0</v>
      </c>
      <c r="CL32" s="58" cm="1">
        <f t="array" ref="CL32">AnualidadPensionado(CL$1,$E32,$B32, $D32, Hombres!$A$1:$DW$117, Mujeres!$A$1:$DW$117)</f>
        <v>0</v>
      </c>
      <c r="CM32" s="58" cm="1">
        <f t="array" ref="CM32">AnualidadPensionado(CM$1,$E32,$B32, $D32, Hombres!$A$1:$DW$117, Mujeres!$A$1:$DW$117)</f>
        <v>0</v>
      </c>
      <c r="CN32" s="58" cm="1">
        <f t="array" ref="CN32">AnualidadPensionado(CN$1,$E32,$B32, $D32, Hombres!$A$1:$DW$117, Mujeres!$A$1:$DW$117)</f>
        <v>0</v>
      </c>
      <c r="CO32" s="58" cm="1">
        <f t="array" ref="CO32">AnualidadPensionado(CO$1,$E32,$B32, $D32, Hombres!$A$1:$DW$117, Mujeres!$A$1:$DW$117)</f>
        <v>0</v>
      </c>
      <c r="CP32" s="58" cm="1">
        <f t="array" ref="CP32">AnualidadPensionado(CP$1,$E32,$B32, $D32, Hombres!$A$1:$DW$117, Mujeres!$A$1:$DW$117)</f>
        <v>0</v>
      </c>
      <c r="CQ32" s="58" cm="1">
        <f t="array" ref="CQ32">AnualidadPensionado(CQ$1,$E32,$B32, $D32, Hombres!$A$1:$DW$117, Mujeres!$A$1:$DW$117)</f>
        <v>0</v>
      </c>
      <c r="CR32" s="58" cm="1">
        <f t="array" ref="CR32">AnualidadPensionado(CR$1,$E32,$B32, $D32, Hombres!$A$1:$DW$117, Mujeres!$A$1:$DW$117)</f>
        <v>0</v>
      </c>
      <c r="CS32" s="58" cm="1">
        <f t="array" ref="CS32">AnualidadPensionado(CS$1,$E32,$B32, $D32, Hombres!$A$1:$DW$117, Mujeres!$A$1:$DW$117)</f>
        <v>0</v>
      </c>
      <c r="CT32" s="58" cm="1">
        <f t="array" ref="CT32">AnualidadPensionado(CT$1,$E32,$B32, $D32, Hombres!$A$1:$DW$117, Mujeres!$A$1:$DW$117)</f>
        <v>0</v>
      </c>
      <c r="CU32" s="58" cm="1">
        <f t="array" ref="CU32">AnualidadPensionado(CU$1,$E32,$B32, $D32, Hombres!$A$1:$DW$117, Mujeres!$A$1:$DW$117)</f>
        <v>0</v>
      </c>
      <c r="CV32" s="58" cm="1">
        <f t="array" ref="CV32">AnualidadPensionado(CV$1,$E32,$B32, $D32, Hombres!$A$1:$DW$117, Mujeres!$A$1:$DW$117)</f>
        <v>0</v>
      </c>
      <c r="CW32" s="58" cm="1">
        <f t="array" ref="CW32">AnualidadPensionado(CW$1,$E32,$B32, $D32, Hombres!$A$1:$DW$117, Mujeres!$A$1:$DW$117)</f>
        <v>0</v>
      </c>
      <c r="CX32" s="58" cm="1">
        <f t="array" ref="CX32">AnualidadPensionado(CX$1,$E32,$B32, $D32, Hombres!$A$1:$DW$117, Mujeres!$A$1:$DW$117)</f>
        <v>0</v>
      </c>
      <c r="CY32" s="58" cm="1">
        <f t="array" ref="CY32">AnualidadPensionado(CY$1,$E32,$B32, $D32, Hombres!$A$1:$DW$117, Mujeres!$A$1:$DW$117)</f>
        <v>0</v>
      </c>
    </row>
    <row r="33" spans="1:103" x14ac:dyDescent="0.35">
      <c r="A33" s="2">
        <v>32</v>
      </c>
      <c r="B33" s="3" t="s">
        <v>5</v>
      </c>
      <c r="C33" s="5">
        <v>17152</v>
      </c>
      <c r="D33" s="4">
        <v>324120</v>
      </c>
      <c r="E33" s="12" cm="1">
        <f t="array" ref="E33">edadCalc(C33)</f>
        <v>79</v>
      </c>
      <c r="G33" s="29"/>
      <c r="H33" s="58" cm="1">
        <f t="array" ref="H33">AnualidadPensionado(H$1,$E33,$B33, $D33, Hombres!$A$1:$DW$117, Mujeres!$A$1:$DW$117)</f>
        <v>0</v>
      </c>
      <c r="I33" s="58" cm="1">
        <f t="array" ref="I33">AnualidadPensionado(I$1,$E33,$B33, $D33, Hombres!$A$1:$DW$117, Mujeres!$A$1:$DW$117)</f>
        <v>4155170.5796593204</v>
      </c>
      <c r="J33" s="58" cm="1">
        <f t="array" ref="J33">AnualidadPensionado(J$1,$E33,$B33, $D33, Hombres!$A$1:$DW$117, Mujeres!$A$1:$DW$117)</f>
        <v>4076712.4451708347</v>
      </c>
      <c r="K33" s="58" cm="1">
        <f t="array" ref="K33">AnualidadPensionado(K$1,$E33,$B33, $D33, Hombres!$A$1:$DW$117, Mujeres!$A$1:$DW$117)</f>
        <v>3982342.6059831106</v>
      </c>
      <c r="L33" s="58" cm="1">
        <f t="array" ref="L33">AnualidadPensionado(L$1,$E33,$B33, $D33, Hombres!$A$1:$DW$117, Mujeres!$A$1:$DW$117)</f>
        <v>3871527.2644947935</v>
      </c>
      <c r="M33" s="58" cm="1">
        <f t="array" ref="M33">AnualidadPensionado(M$1,$E33,$B33, $D33, Hombres!$A$1:$DW$117, Mujeres!$A$1:$DW$117)</f>
        <v>3744073.7104028673</v>
      </c>
      <c r="N33" s="58" cm="1">
        <f t="array" ref="N33">AnualidadPensionado(N$1,$E33,$B33, $D33, Hombres!$A$1:$DW$117, Mujeres!$A$1:$DW$117)</f>
        <v>3600113.3461435037</v>
      </c>
      <c r="O33" s="58" cm="1">
        <f t="array" ref="O33">AnualidadPensionado(O$1,$E33,$B33, $D33, Hombres!$A$1:$DW$117, Mujeres!$A$1:$DW$117)</f>
        <v>3439969.4753660951</v>
      </c>
      <c r="P33" s="58" cm="1">
        <f t="array" ref="P33">AnualidadPensionado(P$1,$E33,$B33, $D33, Hombres!$A$1:$DW$117, Mujeres!$A$1:$DW$117)</f>
        <v>3264098.6829988831</v>
      </c>
      <c r="Q33" s="58" cm="1">
        <f t="array" ref="Q33">AnualidadPensionado(Q$1,$E33,$B33, $D33, Hombres!$A$1:$DW$117, Mujeres!$A$1:$DW$117)</f>
        <v>3073310.3882693951</v>
      </c>
      <c r="R33" s="58" cm="1">
        <f t="array" ref="R33">AnualidadPensionado(R$1,$E33,$B33, $D33, Hombres!$A$1:$DW$117, Mujeres!$A$1:$DW$117)</f>
        <v>2869069.8461512448</v>
      </c>
      <c r="S33" s="58" cm="1">
        <f t="array" ref="S33">AnualidadPensionado(S$1,$E33,$B33, $D33, Hombres!$A$1:$DW$117, Mujeres!$A$1:$DW$117)</f>
        <v>2653454.7513805302</v>
      </c>
      <c r="T33" s="58" cm="1">
        <f t="array" ref="T33">AnualidadPensionado(T$1,$E33,$B33, $D33, Hombres!$A$1:$DW$117, Mujeres!$A$1:$DW$117)</f>
        <v>2428898.511709088</v>
      </c>
      <c r="U33" s="58" cm="1">
        <f t="array" ref="U33">AnualidadPensionado(U$1,$E33,$B33, $D33, Hombres!$A$1:$DW$117, Mujeres!$A$1:$DW$117)</f>
        <v>2198109.9308477086</v>
      </c>
      <c r="V33" s="58" cm="1">
        <f t="array" ref="V33">AnualidadPensionado(V$1,$E33,$B33, $D33, Hombres!$A$1:$DW$117, Mujeres!$A$1:$DW$117)</f>
        <v>1964206.0944502377</v>
      </c>
      <c r="W33" s="58" cm="1">
        <f t="array" ref="W33">AnualidadPensionado(W$1,$E33,$B33, $D33, Hombres!$A$1:$DW$117, Mujeres!$A$1:$DW$117)</f>
        <v>1730846.3109200073</v>
      </c>
      <c r="X33" s="58" cm="1">
        <f t="array" ref="X33">AnualidadPensionado(X$1,$E33,$B33, $D33, Hombres!$A$1:$DW$117, Mujeres!$A$1:$DW$117)</f>
        <v>1501987.1185074798</v>
      </c>
      <c r="Y33" s="58" cm="1">
        <f t="array" ref="Y33">AnualidadPensionado(Y$1,$E33,$B33, $D33, Hombres!$A$1:$DW$117, Mujeres!$A$1:$DW$117)</f>
        <v>1281495.386980775</v>
      </c>
      <c r="Z33" s="58" cm="1">
        <f t="array" ref="Z33">AnualidadPensionado(Z$1,$E33,$B33, $D33, Hombres!$A$1:$DW$117, Mujeres!$A$1:$DW$117)</f>
        <v>1072983.387899718</v>
      </c>
      <c r="AA33" s="58" cm="1">
        <f t="array" ref="AA33">AnualidadPensionado(AA$1,$E33,$B33, $D33, Hombres!$A$1:$DW$117, Mujeres!$A$1:$DW$117)</f>
        <v>879774.20492316491</v>
      </c>
      <c r="AB33" s="58" cm="1">
        <f t="array" ref="AB33">AnualidadPensionado(AB$1,$E33,$B33, $D33, Hombres!$A$1:$DW$117, Mujeres!$A$1:$DW$117)</f>
        <v>704812.40643301629</v>
      </c>
      <c r="AC33" s="58" cm="1">
        <f t="array" ref="AC33">AnualidadPensionado(AC$1,$E33,$B33, $D33, Hombres!$A$1:$DW$117, Mujeres!$A$1:$DW$117)</f>
        <v>550356.18237933004</v>
      </c>
      <c r="AD33" s="58" cm="1">
        <f t="array" ref="AD33">AnualidadPensionado(AD$1,$E33,$B33, $D33, Hombres!$A$1:$DW$117, Mujeres!$A$1:$DW$117)</f>
        <v>417696.30506928999</v>
      </c>
      <c r="AE33" s="58" cm="1">
        <f t="array" ref="AE33">AnualidadPensionado(AE$1,$E33,$B33, $D33, Hombres!$A$1:$DW$117, Mujeres!$A$1:$DW$117)</f>
        <v>307108.13155121228</v>
      </c>
      <c r="AF33" s="58" cm="1">
        <f t="array" ref="AF33">AnualidadPensionado(AF$1,$E33,$B33, $D33, Hombres!$A$1:$DW$117, Mujeres!$A$1:$DW$117)</f>
        <v>217926.22701045612</v>
      </c>
      <c r="AG33" s="58" cm="1">
        <f t="array" ref="AG33">AnualidadPensionado(AG$1,$E33,$B33, $D33, Hombres!$A$1:$DW$117, Mujeres!$A$1:$DW$117)</f>
        <v>148642.56150266714</v>
      </c>
      <c r="AH33" s="58" cm="1">
        <f t="array" ref="AH33">AnualidadPensionado(AH$1,$E33,$B33, $D33, Hombres!$A$1:$DW$117, Mujeres!$A$1:$DW$117)</f>
        <v>97011.096716438318</v>
      </c>
      <c r="AI33" s="58" cm="1">
        <f t="array" ref="AI33">AnualidadPensionado(AI$1,$E33,$B33, $D33, Hombres!$A$1:$DW$117, Mujeres!$A$1:$DW$117)</f>
        <v>60261.255271131668</v>
      </c>
      <c r="AJ33" s="58" cm="1">
        <f t="array" ref="AJ33">AnualidadPensionado(AJ$1,$E33,$B33, $D33, Hombres!$A$1:$DW$117, Mujeres!$A$1:$DW$117)</f>
        <v>35404.936815240377</v>
      </c>
      <c r="AK33" s="58" cm="1">
        <f t="array" ref="AK33">AnualidadPensionado(AK$1,$E33,$B33, $D33, Hombres!$A$1:$DW$117, Mujeres!$A$1:$DW$117)</f>
        <v>19530.939233453864</v>
      </c>
      <c r="AL33" s="58" cm="1">
        <f t="array" ref="AL33">AnualidadPensionado(AL$1,$E33,$B33, $D33, Hombres!$A$1:$DW$117, Mujeres!$A$1:$DW$117)</f>
        <v>10031.901568801086</v>
      </c>
      <c r="AM33" s="58" cm="1">
        <f t="array" ref="AM33">AnualidadPensionado(AM$1,$E33,$B33, $D33, Hombres!$A$1:$DW$117, Mujeres!$A$1:$DW$117)</f>
        <v>4750.8685998348656</v>
      </c>
      <c r="AN33" s="58" cm="1">
        <f t="array" ref="AN33">AnualidadPensionado(AN$1,$E33,$B33, $D33, Hombres!$A$1:$DW$117, Mujeres!$A$1:$DW$117)</f>
        <v>2049.5455037697539</v>
      </c>
      <c r="AO33" s="58" cm="1">
        <f t="array" ref="AO33">AnualidadPensionado(AO$1,$E33,$B33, $D33, Hombres!$A$1:$DW$117, Mujeres!$A$1:$DW$117)</f>
        <v>793.38826286949268</v>
      </c>
      <c r="AP33" s="58" cm="1">
        <f t="array" ref="AP33">AnualidadPensionado(AP$1,$E33,$B33, $D33, Hombres!$A$1:$DW$117, Mujeres!$A$1:$DW$117)</f>
        <v>270.36589275063454</v>
      </c>
      <c r="AQ33" s="58" cm="1">
        <f t="array" ref="AQ33">AnualidadPensionado(AQ$1,$E33,$B33, $D33, Hombres!$A$1:$DW$117, Mujeres!$A$1:$DW$117)</f>
        <v>79.117255820142603</v>
      </c>
      <c r="AR33" s="58" cm="1">
        <f t="array" ref="AR33">AnualidadPensionado(AR$1,$E33,$B33, $D33, Hombres!$A$1:$DW$117, Mujeres!$A$1:$DW$117)</f>
        <v>19.21514953250324</v>
      </c>
      <c r="AS33" s="58" cm="1">
        <f t="array" ref="AS33">AnualidadPensionado(AS$1,$E33,$B33, $D33, Hombres!$A$1:$DW$117, Mujeres!$A$1:$DW$117)</f>
        <v>0</v>
      </c>
      <c r="AT33" s="58" cm="1">
        <f t="array" ref="AT33">AnualidadPensionado(AT$1,$E33,$B33, $D33, Hombres!$A$1:$DW$117, Mujeres!$A$1:$DW$117)</f>
        <v>0</v>
      </c>
      <c r="AU33" s="58" cm="1">
        <f t="array" ref="AU33">AnualidadPensionado(AU$1,$E33,$B33, $D33, Hombres!$A$1:$DW$117, Mujeres!$A$1:$DW$117)</f>
        <v>0</v>
      </c>
      <c r="AV33" s="58" cm="1">
        <f t="array" ref="AV33">AnualidadPensionado(AV$1,$E33,$B33, $D33, Hombres!$A$1:$DW$117, Mujeres!$A$1:$DW$117)</f>
        <v>0</v>
      </c>
      <c r="AW33" s="58" cm="1">
        <f t="array" ref="AW33">AnualidadPensionado(AW$1,$E33,$B33, $D33, Hombres!$A$1:$DW$117, Mujeres!$A$1:$DW$117)</f>
        <v>0</v>
      </c>
      <c r="AX33" s="58" cm="1">
        <f t="array" ref="AX33">AnualidadPensionado(AX$1,$E33,$B33, $D33, Hombres!$A$1:$DW$117, Mujeres!$A$1:$DW$117)</f>
        <v>0</v>
      </c>
      <c r="AY33" s="58" cm="1">
        <f t="array" ref="AY33">AnualidadPensionado(AY$1,$E33,$B33, $D33, Hombres!$A$1:$DW$117, Mujeres!$A$1:$DW$117)</f>
        <v>0</v>
      </c>
      <c r="AZ33" s="58" cm="1">
        <f t="array" ref="AZ33">AnualidadPensionado(AZ$1,$E33,$B33, $D33, Hombres!$A$1:$DW$117, Mujeres!$A$1:$DW$117)</f>
        <v>0</v>
      </c>
      <c r="BA33" s="58" cm="1">
        <f t="array" ref="BA33">AnualidadPensionado(BA$1,$E33,$B33, $D33, Hombres!$A$1:$DW$117, Mujeres!$A$1:$DW$117)</f>
        <v>0</v>
      </c>
      <c r="BB33" s="58" cm="1">
        <f t="array" ref="BB33">AnualidadPensionado(BB$1,$E33,$B33, $D33, Hombres!$A$1:$DW$117, Mujeres!$A$1:$DW$117)</f>
        <v>0</v>
      </c>
      <c r="BC33" s="58" cm="1">
        <f t="array" ref="BC33">AnualidadPensionado(BC$1,$E33,$B33, $D33, Hombres!$A$1:$DW$117, Mujeres!$A$1:$DW$117)</f>
        <v>0</v>
      </c>
      <c r="BD33" s="58" cm="1">
        <f t="array" ref="BD33">AnualidadPensionado(BD$1,$E33,$B33, $D33, Hombres!$A$1:$DW$117, Mujeres!$A$1:$DW$117)</f>
        <v>0</v>
      </c>
      <c r="BE33" s="58" cm="1">
        <f t="array" ref="BE33">AnualidadPensionado(BE$1,$E33,$B33, $D33, Hombres!$A$1:$DW$117, Mujeres!$A$1:$DW$117)</f>
        <v>0</v>
      </c>
      <c r="BF33" s="58" cm="1">
        <f t="array" ref="BF33">AnualidadPensionado(BF$1,$E33,$B33, $D33, Hombres!$A$1:$DW$117, Mujeres!$A$1:$DW$117)</f>
        <v>0</v>
      </c>
      <c r="BG33" s="58" cm="1">
        <f t="array" ref="BG33">AnualidadPensionado(BG$1,$E33,$B33, $D33, Hombres!$A$1:$DW$117, Mujeres!$A$1:$DW$117)</f>
        <v>0</v>
      </c>
      <c r="BH33" s="58" cm="1">
        <f t="array" ref="BH33">AnualidadPensionado(BH$1,$E33,$B33, $D33, Hombres!$A$1:$DW$117, Mujeres!$A$1:$DW$117)</f>
        <v>0</v>
      </c>
      <c r="BI33" s="58" cm="1">
        <f t="array" ref="BI33">AnualidadPensionado(BI$1,$E33,$B33, $D33, Hombres!$A$1:$DW$117, Mujeres!$A$1:$DW$117)</f>
        <v>0</v>
      </c>
      <c r="BJ33" s="58" cm="1">
        <f t="array" ref="BJ33">AnualidadPensionado(BJ$1,$E33,$B33, $D33, Hombres!$A$1:$DW$117, Mujeres!$A$1:$DW$117)</f>
        <v>0</v>
      </c>
      <c r="BK33" s="58" cm="1">
        <f t="array" ref="BK33">AnualidadPensionado(BK$1,$E33,$B33, $D33, Hombres!$A$1:$DW$117, Mujeres!$A$1:$DW$117)</f>
        <v>0</v>
      </c>
      <c r="BL33" s="58" cm="1">
        <f t="array" ref="BL33">AnualidadPensionado(BL$1,$E33,$B33, $D33, Hombres!$A$1:$DW$117, Mujeres!$A$1:$DW$117)</f>
        <v>0</v>
      </c>
      <c r="BM33" s="58" cm="1">
        <f t="array" ref="BM33">AnualidadPensionado(BM$1,$E33,$B33, $D33, Hombres!$A$1:$DW$117, Mujeres!$A$1:$DW$117)</f>
        <v>0</v>
      </c>
      <c r="BN33" s="58" cm="1">
        <f t="array" ref="BN33">AnualidadPensionado(BN$1,$E33,$B33, $D33, Hombres!$A$1:$DW$117, Mujeres!$A$1:$DW$117)</f>
        <v>0</v>
      </c>
      <c r="BO33" s="58" cm="1">
        <f t="array" ref="BO33">AnualidadPensionado(BO$1,$E33,$B33, $D33, Hombres!$A$1:$DW$117, Mujeres!$A$1:$DW$117)</f>
        <v>0</v>
      </c>
      <c r="BP33" s="58" cm="1">
        <f t="array" ref="BP33">AnualidadPensionado(BP$1,$E33,$B33, $D33, Hombres!$A$1:$DW$117, Mujeres!$A$1:$DW$117)</f>
        <v>0</v>
      </c>
      <c r="BQ33" s="58" cm="1">
        <f t="array" ref="BQ33">AnualidadPensionado(BQ$1,$E33,$B33, $D33, Hombres!$A$1:$DW$117, Mujeres!$A$1:$DW$117)</f>
        <v>0</v>
      </c>
      <c r="BR33" s="58" cm="1">
        <f t="array" ref="BR33">AnualidadPensionado(BR$1,$E33,$B33, $D33, Hombres!$A$1:$DW$117, Mujeres!$A$1:$DW$117)</f>
        <v>0</v>
      </c>
      <c r="BS33" s="58" cm="1">
        <f t="array" ref="BS33">AnualidadPensionado(BS$1,$E33,$B33, $D33, Hombres!$A$1:$DW$117, Mujeres!$A$1:$DW$117)</f>
        <v>0</v>
      </c>
      <c r="BT33" s="58" cm="1">
        <f t="array" ref="BT33">AnualidadPensionado(BT$1,$E33,$B33, $D33, Hombres!$A$1:$DW$117, Mujeres!$A$1:$DW$117)</f>
        <v>0</v>
      </c>
      <c r="BU33" s="58" cm="1">
        <f t="array" ref="BU33">AnualidadPensionado(BU$1,$E33,$B33, $D33, Hombres!$A$1:$DW$117, Mujeres!$A$1:$DW$117)</f>
        <v>0</v>
      </c>
      <c r="BV33" s="58" cm="1">
        <f t="array" ref="BV33">AnualidadPensionado(BV$1,$E33,$B33, $D33, Hombres!$A$1:$DW$117, Mujeres!$A$1:$DW$117)</f>
        <v>0</v>
      </c>
      <c r="BW33" s="58" cm="1">
        <f t="array" ref="BW33">AnualidadPensionado(BW$1,$E33,$B33, $D33, Hombres!$A$1:$DW$117, Mujeres!$A$1:$DW$117)</f>
        <v>0</v>
      </c>
      <c r="BX33" s="58" cm="1">
        <f t="array" ref="BX33">AnualidadPensionado(BX$1,$E33,$B33, $D33, Hombres!$A$1:$DW$117, Mujeres!$A$1:$DW$117)</f>
        <v>0</v>
      </c>
      <c r="BY33" s="58" cm="1">
        <f t="array" ref="BY33">AnualidadPensionado(BY$1,$E33,$B33, $D33, Hombres!$A$1:$DW$117, Mujeres!$A$1:$DW$117)</f>
        <v>0</v>
      </c>
      <c r="BZ33" s="58" cm="1">
        <f t="array" ref="BZ33">AnualidadPensionado(BZ$1,$E33,$B33, $D33, Hombres!$A$1:$DW$117, Mujeres!$A$1:$DW$117)</f>
        <v>0</v>
      </c>
      <c r="CA33" s="58" cm="1">
        <f t="array" ref="CA33">AnualidadPensionado(CA$1,$E33,$B33, $D33, Hombres!$A$1:$DW$117, Mujeres!$A$1:$DW$117)</f>
        <v>0</v>
      </c>
      <c r="CB33" s="58" cm="1">
        <f t="array" ref="CB33">AnualidadPensionado(CB$1,$E33,$B33, $D33, Hombres!$A$1:$DW$117, Mujeres!$A$1:$DW$117)</f>
        <v>0</v>
      </c>
      <c r="CC33" s="58" cm="1">
        <f t="array" ref="CC33">AnualidadPensionado(CC$1,$E33,$B33, $D33, Hombres!$A$1:$DW$117, Mujeres!$A$1:$DW$117)</f>
        <v>0</v>
      </c>
      <c r="CD33" s="58" cm="1">
        <f t="array" ref="CD33">AnualidadPensionado(CD$1,$E33,$B33, $D33, Hombres!$A$1:$DW$117, Mujeres!$A$1:$DW$117)</f>
        <v>0</v>
      </c>
      <c r="CE33" s="58" cm="1">
        <f t="array" ref="CE33">AnualidadPensionado(CE$1,$E33,$B33, $D33, Hombres!$A$1:$DW$117, Mujeres!$A$1:$DW$117)</f>
        <v>0</v>
      </c>
      <c r="CF33" s="58" cm="1">
        <f t="array" ref="CF33">AnualidadPensionado(CF$1,$E33,$B33, $D33, Hombres!$A$1:$DW$117, Mujeres!$A$1:$DW$117)</f>
        <v>0</v>
      </c>
      <c r="CG33" s="58" cm="1">
        <f t="array" ref="CG33">AnualidadPensionado(CG$1,$E33,$B33, $D33, Hombres!$A$1:$DW$117, Mujeres!$A$1:$DW$117)</f>
        <v>0</v>
      </c>
      <c r="CH33" s="58" cm="1">
        <f t="array" ref="CH33">AnualidadPensionado(CH$1,$E33,$B33, $D33, Hombres!$A$1:$DW$117, Mujeres!$A$1:$DW$117)</f>
        <v>0</v>
      </c>
      <c r="CI33" s="58" cm="1">
        <f t="array" ref="CI33">AnualidadPensionado(CI$1,$E33,$B33, $D33, Hombres!$A$1:$DW$117, Mujeres!$A$1:$DW$117)</f>
        <v>0</v>
      </c>
      <c r="CJ33" s="58" cm="1">
        <f t="array" ref="CJ33">AnualidadPensionado(CJ$1,$E33,$B33, $D33, Hombres!$A$1:$DW$117, Mujeres!$A$1:$DW$117)</f>
        <v>0</v>
      </c>
      <c r="CK33" s="58" cm="1">
        <f t="array" ref="CK33">AnualidadPensionado(CK$1,$E33,$B33, $D33, Hombres!$A$1:$DW$117, Mujeres!$A$1:$DW$117)</f>
        <v>0</v>
      </c>
      <c r="CL33" s="58" cm="1">
        <f t="array" ref="CL33">AnualidadPensionado(CL$1,$E33,$B33, $D33, Hombres!$A$1:$DW$117, Mujeres!$A$1:$DW$117)</f>
        <v>0</v>
      </c>
      <c r="CM33" s="58" cm="1">
        <f t="array" ref="CM33">AnualidadPensionado(CM$1,$E33,$B33, $D33, Hombres!$A$1:$DW$117, Mujeres!$A$1:$DW$117)</f>
        <v>0</v>
      </c>
      <c r="CN33" s="58" cm="1">
        <f t="array" ref="CN33">AnualidadPensionado(CN$1,$E33,$B33, $D33, Hombres!$A$1:$DW$117, Mujeres!$A$1:$DW$117)</f>
        <v>0</v>
      </c>
      <c r="CO33" s="58" cm="1">
        <f t="array" ref="CO33">AnualidadPensionado(CO$1,$E33,$B33, $D33, Hombres!$A$1:$DW$117, Mujeres!$A$1:$DW$117)</f>
        <v>0</v>
      </c>
      <c r="CP33" s="58" cm="1">
        <f t="array" ref="CP33">AnualidadPensionado(CP$1,$E33,$B33, $D33, Hombres!$A$1:$DW$117, Mujeres!$A$1:$DW$117)</f>
        <v>0</v>
      </c>
      <c r="CQ33" s="58" cm="1">
        <f t="array" ref="CQ33">AnualidadPensionado(CQ$1,$E33,$B33, $D33, Hombres!$A$1:$DW$117, Mujeres!$A$1:$DW$117)</f>
        <v>0</v>
      </c>
      <c r="CR33" s="58" cm="1">
        <f t="array" ref="CR33">AnualidadPensionado(CR$1,$E33,$B33, $D33, Hombres!$A$1:$DW$117, Mujeres!$A$1:$DW$117)</f>
        <v>0</v>
      </c>
      <c r="CS33" s="58" cm="1">
        <f t="array" ref="CS33">AnualidadPensionado(CS$1,$E33,$B33, $D33, Hombres!$A$1:$DW$117, Mujeres!$A$1:$DW$117)</f>
        <v>0</v>
      </c>
      <c r="CT33" s="58" cm="1">
        <f t="array" ref="CT33">AnualidadPensionado(CT$1,$E33,$B33, $D33, Hombres!$A$1:$DW$117, Mujeres!$A$1:$DW$117)</f>
        <v>0</v>
      </c>
      <c r="CU33" s="58" cm="1">
        <f t="array" ref="CU33">AnualidadPensionado(CU$1,$E33,$B33, $D33, Hombres!$A$1:$DW$117, Mujeres!$A$1:$DW$117)</f>
        <v>0</v>
      </c>
      <c r="CV33" s="58" cm="1">
        <f t="array" ref="CV33">AnualidadPensionado(CV$1,$E33,$B33, $D33, Hombres!$A$1:$DW$117, Mujeres!$A$1:$DW$117)</f>
        <v>0</v>
      </c>
      <c r="CW33" s="58" cm="1">
        <f t="array" ref="CW33">AnualidadPensionado(CW$1,$E33,$B33, $D33, Hombres!$A$1:$DW$117, Mujeres!$A$1:$DW$117)</f>
        <v>0</v>
      </c>
      <c r="CX33" s="58" cm="1">
        <f t="array" ref="CX33">AnualidadPensionado(CX$1,$E33,$B33, $D33, Hombres!$A$1:$DW$117, Mujeres!$A$1:$DW$117)</f>
        <v>0</v>
      </c>
      <c r="CY33" s="58" cm="1">
        <f t="array" ref="CY33">AnualidadPensionado(CY$1,$E33,$B33, $D33, Hombres!$A$1:$DW$117, Mujeres!$A$1:$DW$117)</f>
        <v>0</v>
      </c>
    </row>
    <row r="34" spans="1:103" x14ac:dyDescent="0.35">
      <c r="A34" s="2">
        <v>33</v>
      </c>
      <c r="B34" s="3" t="s">
        <v>6</v>
      </c>
      <c r="C34" s="5">
        <v>19101</v>
      </c>
      <c r="D34" s="4">
        <v>151965.04999999999</v>
      </c>
      <c r="E34" s="12" cm="1">
        <f t="array" ref="E34">edadCalc(C34)</f>
        <v>73</v>
      </c>
      <c r="G34" s="29"/>
      <c r="H34" s="58" cm="1">
        <f t="array" ref="H34">AnualidadPensionado(H$1,$E34,$B34, $D34, Hombres!$A$1:$DW$117, Mujeres!$A$1:$DW$117)</f>
        <v>0</v>
      </c>
      <c r="I34" s="58" cm="1">
        <f t="array" ref="I34">AnualidadPensionado(I$1,$E34,$B34, $D34, Hombres!$A$1:$DW$117, Mujeres!$A$1:$DW$117)</f>
        <v>2002831.2859519222</v>
      </c>
      <c r="J34" s="58" cm="1">
        <f t="array" ref="J34">AnualidadPensionado(J$1,$E34,$B34, $D34, Hombres!$A$1:$DW$117, Mujeres!$A$1:$DW$117)</f>
        <v>2027540.0993624968</v>
      </c>
      <c r="K34" s="58" cm="1">
        <f t="array" ref="K34">AnualidadPensionado(K$1,$E34,$B34, $D34, Hombres!$A$1:$DW$117, Mujeres!$A$1:$DW$117)</f>
        <v>2049568.6331784364</v>
      </c>
      <c r="L34" s="58" cm="1">
        <f t="array" ref="L34">AnualidadPensionado(L$1,$E34,$B34, $D34, Hombres!$A$1:$DW$117, Mujeres!$A$1:$DW$117)</f>
        <v>2068438.1220713239</v>
      </c>
      <c r="M34" s="58" cm="1">
        <f t="array" ref="M34">AnualidadPensionado(M$1,$E34,$B34, $D34, Hombres!$A$1:$DW$117, Mujeres!$A$1:$DW$117)</f>
        <v>2083369.912114477</v>
      </c>
      <c r="N34" s="58" cm="1">
        <f t="array" ref="N34">AnualidadPensionado(N$1,$E34,$B34, $D34, Hombres!$A$1:$DW$117, Mujeres!$A$1:$DW$117)</f>
        <v>2093439.0118194292</v>
      </c>
      <c r="O34" s="58" cm="1">
        <f t="array" ref="O34">AnualidadPensionado(O$1,$E34,$B34, $D34, Hombres!$A$1:$DW$117, Mujeres!$A$1:$DW$117)</f>
        <v>2097676.9195124204</v>
      </c>
      <c r="P34" s="58" cm="1">
        <f t="array" ref="P34">AnualidadPensionado(P$1,$E34,$B34, $D34, Hombres!$A$1:$DW$117, Mujeres!$A$1:$DW$117)</f>
        <v>2092879.9687142952</v>
      </c>
      <c r="Q34" s="58" cm="1">
        <f t="array" ref="Q34">AnualidadPensionado(Q$1,$E34,$B34, $D34, Hombres!$A$1:$DW$117, Mujeres!$A$1:$DW$117)</f>
        <v>2080841.0324838606</v>
      </c>
      <c r="R34" s="58" cm="1">
        <f t="array" ref="R34">AnualidadPensionado(R$1,$E34,$B34, $D34, Hombres!$A$1:$DW$117, Mujeres!$A$1:$DW$117)</f>
        <v>2060876.5363715205</v>
      </c>
      <c r="S34" s="58" cm="1">
        <f t="array" ref="S34">AnualidadPensionado(S$1,$E34,$B34, $D34, Hombres!$A$1:$DW$117, Mujeres!$A$1:$DW$117)</f>
        <v>2032388.195049877</v>
      </c>
      <c r="T34" s="58" cm="1">
        <f t="array" ref="T34">AnualidadPensionado(T$1,$E34,$B34, $D34, Hombres!$A$1:$DW$117, Mujeres!$A$1:$DW$117)</f>
        <v>1994782.0606414389</v>
      </c>
      <c r="U34" s="58" cm="1">
        <f t="array" ref="U34">AnualidadPensionado(U$1,$E34,$B34, $D34, Hombres!$A$1:$DW$117, Mujeres!$A$1:$DW$117)</f>
        <v>1947420.7101875946</v>
      </c>
      <c r="V34" s="58" cm="1">
        <f t="array" ref="V34">AnualidadPensionado(V$1,$E34,$B34, $D34, Hombres!$A$1:$DW$117, Mujeres!$A$1:$DW$117)</f>
        <v>1889728.4709667438</v>
      </c>
      <c r="W34" s="58" cm="1">
        <f t="array" ref="W34">AnualidadPensionado(W$1,$E34,$B34, $D34, Hombres!$A$1:$DW$117, Mujeres!$A$1:$DW$117)</f>
        <v>1821395.7137118382</v>
      </c>
      <c r="X34" s="58" cm="1">
        <f t="array" ref="X34">AnualidadPensionado(X$1,$E34,$B34, $D34, Hombres!$A$1:$DW$117, Mujeres!$A$1:$DW$117)</f>
        <v>1742407.8031423853</v>
      </c>
      <c r="Y34" s="58" cm="1">
        <f t="array" ref="Y34">AnualidadPensionado(Y$1,$E34,$B34, $D34, Hombres!$A$1:$DW$117, Mujeres!$A$1:$DW$117)</f>
        <v>1652948.9501239702</v>
      </c>
      <c r="Z34" s="58" cm="1">
        <f t="array" ref="Z34">AnualidadPensionado(Z$1,$E34,$B34, $D34, Hombres!$A$1:$DW$117, Mujeres!$A$1:$DW$117)</f>
        <v>1553367.2191422381</v>
      </c>
      <c r="AA34" s="58" cm="1">
        <f t="array" ref="AA34">AnualidadPensionado(AA$1,$E34,$B34, $D34, Hombres!$A$1:$DW$117, Mujeres!$A$1:$DW$117)</f>
        <v>1444320.4458031796</v>
      </c>
      <c r="AB34" s="58" cm="1">
        <f t="array" ref="AB34">AnualidadPensionado(AB$1,$E34,$B34, $D34, Hombres!$A$1:$DW$117, Mujeres!$A$1:$DW$117)</f>
        <v>1326967.4886354783</v>
      </c>
      <c r="AC34" s="58" cm="1">
        <f t="array" ref="AC34">AnualidadPensionado(AC$1,$E34,$B34, $D34, Hombres!$A$1:$DW$117, Mujeres!$A$1:$DW$117)</f>
        <v>1202946.0697190254</v>
      </c>
      <c r="AD34" s="58" cm="1">
        <f t="array" ref="AD34">AnualidadPensionado(AD$1,$E34,$B34, $D34, Hombres!$A$1:$DW$117, Mujeres!$A$1:$DW$117)</f>
        <v>1074232.8335407272</v>
      </c>
      <c r="AE34" s="58" cm="1">
        <f t="array" ref="AE34">AnualidadPensionado(AE$1,$E34,$B34, $D34, Hombres!$A$1:$DW$117, Mujeres!$A$1:$DW$117)</f>
        <v>943106.51677595172</v>
      </c>
      <c r="AF34" s="58" cm="1">
        <f t="array" ref="AF34">AnualidadPensionado(AF$1,$E34,$B34, $D34, Hombres!$A$1:$DW$117, Mujeres!$A$1:$DW$117)</f>
        <v>812184.67665744142</v>
      </c>
      <c r="AG34" s="58" cm="1">
        <f t="array" ref="AG34">AnualidadPensionado(AG$1,$E34,$B34, $D34, Hombres!$A$1:$DW$117, Mujeres!$A$1:$DW$117)</f>
        <v>684402.64624808019</v>
      </c>
      <c r="AH34" s="58" cm="1">
        <f t="array" ref="AH34">AnualidadPensionado(AH$1,$E34,$B34, $D34, Hombres!$A$1:$DW$117, Mujeres!$A$1:$DW$117)</f>
        <v>562781.67748527194</v>
      </c>
      <c r="AI34" s="58" cm="1">
        <f t="array" ref="AI34">AnualidadPensionado(AI$1,$E34,$B34, $D34, Hombres!$A$1:$DW$117, Mujeres!$A$1:$DW$117)</f>
        <v>450136.75227323786</v>
      </c>
      <c r="AJ34" s="58" cm="1">
        <f t="array" ref="AJ34">AnualidadPensionado(AJ$1,$E34,$B34, $D34, Hombres!$A$1:$DW$117, Mujeres!$A$1:$DW$117)</f>
        <v>348882.78865535714</v>
      </c>
      <c r="AK34" s="58" cm="1">
        <f t="array" ref="AK34">AnualidadPensionado(AK$1,$E34,$B34, $D34, Hombres!$A$1:$DW$117, Mujeres!$A$1:$DW$117)</f>
        <v>260884.84064623341</v>
      </c>
      <c r="AL34" s="58" cm="1">
        <f t="array" ref="AL34">AnualidadPensionado(AL$1,$E34,$B34, $D34, Hombres!$A$1:$DW$117, Mujeres!$A$1:$DW$117)</f>
        <v>187292.10465972323</v>
      </c>
      <c r="AM34" s="58" cm="1">
        <f t="array" ref="AM34">AnualidadPensionado(AM$1,$E34,$B34, $D34, Hombres!$A$1:$DW$117, Mujeres!$A$1:$DW$117)</f>
        <v>128364.51188508676</v>
      </c>
      <c r="AN34" s="58" cm="1">
        <f t="array" ref="AN34">AnualidadPensionado(AN$1,$E34,$B34, $D34, Hombres!$A$1:$DW$117, Mujeres!$A$1:$DW$117)</f>
        <v>83430.208093622277</v>
      </c>
      <c r="AO34" s="58" cm="1">
        <f t="array" ref="AO34">AnualidadPensionado(AO$1,$E34,$B34, $D34, Hombres!$A$1:$DW$117, Mujeres!$A$1:$DW$117)</f>
        <v>51013.437114416076</v>
      </c>
      <c r="AP34" s="58" cm="1">
        <f t="array" ref="AP34">AnualidadPensionado(AP$1,$E34,$B34, $D34, Hombres!$A$1:$DW$117, Mujeres!$A$1:$DW$117)</f>
        <v>29067.173598285473</v>
      </c>
      <c r="AQ34" s="58" cm="1">
        <f t="array" ref="AQ34">AnualidadPensionado(AQ$1,$E34,$B34, $D34, Hombres!$A$1:$DW$117, Mujeres!$A$1:$DW$117)</f>
        <v>15260.513500747196</v>
      </c>
      <c r="AR34" s="58" cm="1">
        <f t="array" ref="AR34">AnualidadPensionado(AR$1,$E34,$B34, $D34, Hombres!$A$1:$DW$117, Mujeres!$A$1:$DW$117)</f>
        <v>7280.9893015794305</v>
      </c>
      <c r="AS34" s="58" cm="1">
        <f t="array" ref="AS34">AnualidadPensionado(AS$1,$E34,$B34, $D34, Hombres!$A$1:$DW$117, Mujeres!$A$1:$DW$117)</f>
        <v>3102.474385016103</v>
      </c>
      <c r="AT34" s="58" cm="1">
        <f t="array" ref="AT34">AnualidadPensionado(AT$1,$E34,$B34, $D34, Hombres!$A$1:$DW$117, Mujeres!$A$1:$DW$117)</f>
        <v>1154.3411285116761</v>
      </c>
      <c r="AU34" s="58" cm="1">
        <f t="array" ref="AU34">AnualidadPensionado(AU$1,$E34,$B34, $D34, Hombres!$A$1:$DW$117, Mujeres!$A$1:$DW$117)</f>
        <v>363.86518632208561</v>
      </c>
      <c r="AV34" s="58" cm="1">
        <f t="array" ref="AV34">AnualidadPensionado(AV$1,$E34,$B34, $D34, Hombres!$A$1:$DW$117, Mujeres!$A$1:$DW$117)</f>
        <v>93.07899536817736</v>
      </c>
      <c r="AW34" s="58" cm="1">
        <f t="array" ref="AW34">AnualidadPensionado(AW$1,$E34,$B34, $D34, Hombres!$A$1:$DW$117, Mujeres!$A$1:$DW$117)</f>
        <v>18.069307625895132</v>
      </c>
      <c r="AX34" s="58" cm="1">
        <f t="array" ref="AX34">AnualidadPensionado(AX$1,$E34,$B34, $D34, Hombres!$A$1:$DW$117, Mujeres!$A$1:$DW$117)</f>
        <v>2.3589858392749328</v>
      </c>
      <c r="AY34" s="58" cm="1">
        <f t="array" ref="AY34">AnualidadPensionado(AY$1,$E34,$B34, $D34, Hombres!$A$1:$DW$117, Mujeres!$A$1:$DW$117)</f>
        <v>0</v>
      </c>
      <c r="AZ34" s="58" cm="1">
        <f t="array" ref="AZ34">AnualidadPensionado(AZ$1,$E34,$B34, $D34, Hombres!$A$1:$DW$117, Mujeres!$A$1:$DW$117)</f>
        <v>0</v>
      </c>
      <c r="BA34" s="58" cm="1">
        <f t="array" ref="BA34">AnualidadPensionado(BA$1,$E34,$B34, $D34, Hombres!$A$1:$DW$117, Mujeres!$A$1:$DW$117)</f>
        <v>0</v>
      </c>
      <c r="BB34" s="58" cm="1">
        <f t="array" ref="BB34">AnualidadPensionado(BB$1,$E34,$B34, $D34, Hombres!$A$1:$DW$117, Mujeres!$A$1:$DW$117)</f>
        <v>0</v>
      </c>
      <c r="BC34" s="58" cm="1">
        <f t="array" ref="BC34">AnualidadPensionado(BC$1,$E34,$B34, $D34, Hombres!$A$1:$DW$117, Mujeres!$A$1:$DW$117)</f>
        <v>0</v>
      </c>
      <c r="BD34" s="58" cm="1">
        <f t="array" ref="BD34">AnualidadPensionado(BD$1,$E34,$B34, $D34, Hombres!$A$1:$DW$117, Mujeres!$A$1:$DW$117)</f>
        <v>0</v>
      </c>
      <c r="BE34" s="58" cm="1">
        <f t="array" ref="BE34">AnualidadPensionado(BE$1,$E34,$B34, $D34, Hombres!$A$1:$DW$117, Mujeres!$A$1:$DW$117)</f>
        <v>0</v>
      </c>
      <c r="BF34" s="58" cm="1">
        <f t="array" ref="BF34">AnualidadPensionado(BF$1,$E34,$B34, $D34, Hombres!$A$1:$DW$117, Mujeres!$A$1:$DW$117)</f>
        <v>0</v>
      </c>
      <c r="BG34" s="58" cm="1">
        <f t="array" ref="BG34">AnualidadPensionado(BG$1,$E34,$B34, $D34, Hombres!$A$1:$DW$117, Mujeres!$A$1:$DW$117)</f>
        <v>0</v>
      </c>
      <c r="BH34" s="58" cm="1">
        <f t="array" ref="BH34">AnualidadPensionado(BH$1,$E34,$B34, $D34, Hombres!$A$1:$DW$117, Mujeres!$A$1:$DW$117)</f>
        <v>0</v>
      </c>
      <c r="BI34" s="58" cm="1">
        <f t="array" ref="BI34">AnualidadPensionado(BI$1,$E34,$B34, $D34, Hombres!$A$1:$DW$117, Mujeres!$A$1:$DW$117)</f>
        <v>0</v>
      </c>
      <c r="BJ34" s="58" cm="1">
        <f t="array" ref="BJ34">AnualidadPensionado(BJ$1,$E34,$B34, $D34, Hombres!$A$1:$DW$117, Mujeres!$A$1:$DW$117)</f>
        <v>0</v>
      </c>
      <c r="BK34" s="58" cm="1">
        <f t="array" ref="BK34">AnualidadPensionado(BK$1,$E34,$B34, $D34, Hombres!$A$1:$DW$117, Mujeres!$A$1:$DW$117)</f>
        <v>0</v>
      </c>
      <c r="BL34" s="58" cm="1">
        <f t="array" ref="BL34">AnualidadPensionado(BL$1,$E34,$B34, $D34, Hombres!$A$1:$DW$117, Mujeres!$A$1:$DW$117)</f>
        <v>0</v>
      </c>
      <c r="BM34" s="58" cm="1">
        <f t="array" ref="BM34">AnualidadPensionado(BM$1,$E34,$B34, $D34, Hombres!$A$1:$DW$117, Mujeres!$A$1:$DW$117)</f>
        <v>0</v>
      </c>
      <c r="BN34" s="58" cm="1">
        <f t="array" ref="BN34">AnualidadPensionado(BN$1,$E34,$B34, $D34, Hombres!$A$1:$DW$117, Mujeres!$A$1:$DW$117)</f>
        <v>0</v>
      </c>
      <c r="BO34" s="58" cm="1">
        <f t="array" ref="BO34">AnualidadPensionado(BO$1,$E34,$B34, $D34, Hombres!$A$1:$DW$117, Mujeres!$A$1:$DW$117)</f>
        <v>0</v>
      </c>
      <c r="BP34" s="58" cm="1">
        <f t="array" ref="BP34">AnualidadPensionado(BP$1,$E34,$B34, $D34, Hombres!$A$1:$DW$117, Mujeres!$A$1:$DW$117)</f>
        <v>0</v>
      </c>
      <c r="BQ34" s="58" cm="1">
        <f t="array" ref="BQ34">AnualidadPensionado(BQ$1,$E34,$B34, $D34, Hombres!$A$1:$DW$117, Mujeres!$A$1:$DW$117)</f>
        <v>0</v>
      </c>
      <c r="BR34" s="58" cm="1">
        <f t="array" ref="BR34">AnualidadPensionado(BR$1,$E34,$B34, $D34, Hombres!$A$1:$DW$117, Mujeres!$A$1:$DW$117)</f>
        <v>0</v>
      </c>
      <c r="BS34" s="58" cm="1">
        <f t="array" ref="BS34">AnualidadPensionado(BS$1,$E34,$B34, $D34, Hombres!$A$1:$DW$117, Mujeres!$A$1:$DW$117)</f>
        <v>0</v>
      </c>
      <c r="BT34" s="58" cm="1">
        <f t="array" ref="BT34">AnualidadPensionado(BT$1,$E34,$B34, $D34, Hombres!$A$1:$DW$117, Mujeres!$A$1:$DW$117)</f>
        <v>0</v>
      </c>
      <c r="BU34" s="58" cm="1">
        <f t="array" ref="BU34">AnualidadPensionado(BU$1,$E34,$B34, $D34, Hombres!$A$1:$DW$117, Mujeres!$A$1:$DW$117)</f>
        <v>0</v>
      </c>
      <c r="BV34" s="58" cm="1">
        <f t="array" ref="BV34">AnualidadPensionado(BV$1,$E34,$B34, $D34, Hombres!$A$1:$DW$117, Mujeres!$A$1:$DW$117)</f>
        <v>0</v>
      </c>
      <c r="BW34" s="58" cm="1">
        <f t="array" ref="BW34">AnualidadPensionado(BW$1,$E34,$B34, $D34, Hombres!$A$1:$DW$117, Mujeres!$A$1:$DW$117)</f>
        <v>0</v>
      </c>
      <c r="BX34" s="58" cm="1">
        <f t="array" ref="BX34">AnualidadPensionado(BX$1,$E34,$B34, $D34, Hombres!$A$1:$DW$117, Mujeres!$A$1:$DW$117)</f>
        <v>0</v>
      </c>
      <c r="BY34" s="58" cm="1">
        <f t="array" ref="BY34">AnualidadPensionado(BY$1,$E34,$B34, $D34, Hombres!$A$1:$DW$117, Mujeres!$A$1:$DW$117)</f>
        <v>0</v>
      </c>
      <c r="BZ34" s="58" cm="1">
        <f t="array" ref="BZ34">AnualidadPensionado(BZ$1,$E34,$B34, $D34, Hombres!$A$1:$DW$117, Mujeres!$A$1:$DW$117)</f>
        <v>0</v>
      </c>
      <c r="CA34" s="58" cm="1">
        <f t="array" ref="CA34">AnualidadPensionado(CA$1,$E34,$B34, $D34, Hombres!$A$1:$DW$117, Mujeres!$A$1:$DW$117)</f>
        <v>0</v>
      </c>
      <c r="CB34" s="58" cm="1">
        <f t="array" ref="CB34">AnualidadPensionado(CB$1,$E34,$B34, $D34, Hombres!$A$1:$DW$117, Mujeres!$A$1:$DW$117)</f>
        <v>0</v>
      </c>
      <c r="CC34" s="58" cm="1">
        <f t="array" ref="CC34">AnualidadPensionado(CC$1,$E34,$B34, $D34, Hombres!$A$1:$DW$117, Mujeres!$A$1:$DW$117)</f>
        <v>0</v>
      </c>
      <c r="CD34" s="58" cm="1">
        <f t="array" ref="CD34">AnualidadPensionado(CD$1,$E34,$B34, $D34, Hombres!$A$1:$DW$117, Mujeres!$A$1:$DW$117)</f>
        <v>0</v>
      </c>
      <c r="CE34" s="58" cm="1">
        <f t="array" ref="CE34">AnualidadPensionado(CE$1,$E34,$B34, $D34, Hombres!$A$1:$DW$117, Mujeres!$A$1:$DW$117)</f>
        <v>0</v>
      </c>
      <c r="CF34" s="58" cm="1">
        <f t="array" ref="CF34">AnualidadPensionado(CF$1,$E34,$B34, $D34, Hombres!$A$1:$DW$117, Mujeres!$A$1:$DW$117)</f>
        <v>0</v>
      </c>
      <c r="CG34" s="58" cm="1">
        <f t="array" ref="CG34">AnualidadPensionado(CG$1,$E34,$B34, $D34, Hombres!$A$1:$DW$117, Mujeres!$A$1:$DW$117)</f>
        <v>0</v>
      </c>
      <c r="CH34" s="58" cm="1">
        <f t="array" ref="CH34">AnualidadPensionado(CH$1,$E34,$B34, $D34, Hombres!$A$1:$DW$117, Mujeres!$A$1:$DW$117)</f>
        <v>0</v>
      </c>
      <c r="CI34" s="58" cm="1">
        <f t="array" ref="CI34">AnualidadPensionado(CI$1,$E34,$B34, $D34, Hombres!$A$1:$DW$117, Mujeres!$A$1:$DW$117)</f>
        <v>0</v>
      </c>
      <c r="CJ34" s="58" cm="1">
        <f t="array" ref="CJ34">AnualidadPensionado(CJ$1,$E34,$B34, $D34, Hombres!$A$1:$DW$117, Mujeres!$A$1:$DW$117)</f>
        <v>0</v>
      </c>
      <c r="CK34" s="58" cm="1">
        <f t="array" ref="CK34">AnualidadPensionado(CK$1,$E34,$B34, $D34, Hombres!$A$1:$DW$117, Mujeres!$A$1:$DW$117)</f>
        <v>0</v>
      </c>
      <c r="CL34" s="58" cm="1">
        <f t="array" ref="CL34">AnualidadPensionado(CL$1,$E34,$B34, $D34, Hombres!$A$1:$DW$117, Mujeres!$A$1:$DW$117)</f>
        <v>0</v>
      </c>
      <c r="CM34" s="58" cm="1">
        <f t="array" ref="CM34">AnualidadPensionado(CM$1,$E34,$B34, $D34, Hombres!$A$1:$DW$117, Mujeres!$A$1:$DW$117)</f>
        <v>0</v>
      </c>
      <c r="CN34" s="58" cm="1">
        <f t="array" ref="CN34">AnualidadPensionado(CN$1,$E34,$B34, $D34, Hombres!$A$1:$DW$117, Mujeres!$A$1:$DW$117)</f>
        <v>0</v>
      </c>
      <c r="CO34" s="58" cm="1">
        <f t="array" ref="CO34">AnualidadPensionado(CO$1,$E34,$B34, $D34, Hombres!$A$1:$DW$117, Mujeres!$A$1:$DW$117)</f>
        <v>0</v>
      </c>
      <c r="CP34" s="58" cm="1">
        <f t="array" ref="CP34">AnualidadPensionado(CP$1,$E34,$B34, $D34, Hombres!$A$1:$DW$117, Mujeres!$A$1:$DW$117)</f>
        <v>0</v>
      </c>
      <c r="CQ34" s="58" cm="1">
        <f t="array" ref="CQ34">AnualidadPensionado(CQ$1,$E34,$B34, $D34, Hombres!$A$1:$DW$117, Mujeres!$A$1:$DW$117)</f>
        <v>0</v>
      </c>
      <c r="CR34" s="58" cm="1">
        <f t="array" ref="CR34">AnualidadPensionado(CR$1,$E34,$B34, $D34, Hombres!$A$1:$DW$117, Mujeres!$A$1:$DW$117)</f>
        <v>0</v>
      </c>
      <c r="CS34" s="58" cm="1">
        <f t="array" ref="CS34">AnualidadPensionado(CS$1,$E34,$B34, $D34, Hombres!$A$1:$DW$117, Mujeres!$A$1:$DW$117)</f>
        <v>0</v>
      </c>
      <c r="CT34" s="58" cm="1">
        <f t="array" ref="CT34">AnualidadPensionado(CT$1,$E34,$B34, $D34, Hombres!$A$1:$DW$117, Mujeres!$A$1:$DW$117)</f>
        <v>0</v>
      </c>
      <c r="CU34" s="58" cm="1">
        <f t="array" ref="CU34">AnualidadPensionado(CU$1,$E34,$B34, $D34, Hombres!$A$1:$DW$117, Mujeres!$A$1:$DW$117)</f>
        <v>0</v>
      </c>
      <c r="CV34" s="58" cm="1">
        <f t="array" ref="CV34">AnualidadPensionado(CV$1,$E34,$B34, $D34, Hombres!$A$1:$DW$117, Mujeres!$A$1:$DW$117)</f>
        <v>0</v>
      </c>
      <c r="CW34" s="58" cm="1">
        <f t="array" ref="CW34">AnualidadPensionado(CW$1,$E34,$B34, $D34, Hombres!$A$1:$DW$117, Mujeres!$A$1:$DW$117)</f>
        <v>0</v>
      </c>
      <c r="CX34" s="58" cm="1">
        <f t="array" ref="CX34">AnualidadPensionado(CX$1,$E34,$B34, $D34, Hombres!$A$1:$DW$117, Mujeres!$A$1:$DW$117)</f>
        <v>0</v>
      </c>
      <c r="CY34" s="58" cm="1">
        <f t="array" ref="CY34">AnualidadPensionado(CY$1,$E34,$B34, $D34, Hombres!$A$1:$DW$117, Mujeres!$A$1:$DW$117)</f>
        <v>0</v>
      </c>
    </row>
    <row r="35" spans="1:103" x14ac:dyDescent="0.35">
      <c r="A35" s="2">
        <v>34</v>
      </c>
      <c r="B35" s="3" t="s">
        <v>6</v>
      </c>
      <c r="C35" s="5">
        <v>16389</v>
      </c>
      <c r="D35" s="4">
        <v>136227.4</v>
      </c>
      <c r="E35" s="12" cm="1">
        <f t="array" ref="E35">edadCalc(C35)</f>
        <v>81</v>
      </c>
      <c r="G35" s="29"/>
      <c r="H35" s="58" cm="1">
        <f t="array" ref="H35">AnualidadPensionado(H$1,$E35,$B35, $D35, Hombres!$A$1:$DW$117, Mujeres!$A$1:$DW$117)</f>
        <v>0</v>
      </c>
      <c r="I35" s="58" cm="1">
        <f t="array" ref="I35">AnualidadPensionado(I$1,$E35,$B35, $D35, Hombres!$A$1:$DW$117, Mujeres!$A$1:$DW$117)</f>
        <v>1754651.09481441</v>
      </c>
      <c r="J35" s="58" cm="1">
        <f t="array" ref="J35">AnualidadPensionado(J$1,$E35,$B35, $D35, Hombres!$A$1:$DW$117, Mujeres!$A$1:$DW$117)</f>
        <v>1731487.6175920099</v>
      </c>
      <c r="K35" s="58" cm="1">
        <f t="array" ref="K35">AnualidadPensionado(K$1,$E35,$B35, $D35, Hombres!$A$1:$DW$117, Mujeres!$A$1:$DW$117)</f>
        <v>1700912.4794053594</v>
      </c>
      <c r="L35" s="58" cm="1">
        <f t="array" ref="L35">AnualidadPensionado(L$1,$E35,$B35, $D35, Hombres!$A$1:$DW$117, Mujeres!$A$1:$DW$117)</f>
        <v>1662414.8512890511</v>
      </c>
      <c r="M35" s="58" cm="1">
        <f t="array" ref="M35">AnualidadPensionado(M$1,$E35,$B35, $D35, Hombres!$A$1:$DW$117, Mujeres!$A$1:$DW$117)</f>
        <v>1615634.6719273366</v>
      </c>
      <c r="N35" s="58" cm="1">
        <f t="array" ref="N35">AnualidadPensionado(N$1,$E35,$B35, $D35, Hombres!$A$1:$DW$117, Mujeres!$A$1:$DW$117)</f>
        <v>1560369.6438575026</v>
      </c>
      <c r="O35" s="58" cm="1">
        <f t="array" ref="O35">AnualidadPensionado(O$1,$E35,$B35, $D35, Hombres!$A$1:$DW$117, Mujeres!$A$1:$DW$117)</f>
        <v>1496514.2858387525</v>
      </c>
      <c r="P35" s="58" cm="1">
        <f t="array" ref="P35">AnualidadPensionado(P$1,$E35,$B35, $D35, Hombres!$A$1:$DW$117, Mujeres!$A$1:$DW$117)</f>
        <v>1424072.9827235849</v>
      </c>
      <c r="Q35" s="58" cm="1">
        <f t="array" ref="Q35">AnualidadPensionado(Q$1,$E35,$B35, $D35, Hombres!$A$1:$DW$117, Mujeres!$A$1:$DW$117)</f>
        <v>1343270.1902141615</v>
      </c>
      <c r="R35" s="58" cm="1">
        <f t="array" ref="R35">AnualidadPensionado(R$1,$E35,$B35, $D35, Hombres!$A$1:$DW$117, Mujeres!$A$1:$DW$117)</f>
        <v>1254669.5391994407</v>
      </c>
      <c r="S35" s="58" cm="1">
        <f t="array" ref="S35">AnualidadPensionado(S$1,$E35,$B35, $D35, Hombres!$A$1:$DW$117, Mujeres!$A$1:$DW$117)</f>
        <v>1159172.5277642219</v>
      </c>
      <c r="T35" s="58" cm="1">
        <f t="array" ref="T35">AnualidadPensionado(T$1,$E35,$B35, $D35, Hombres!$A$1:$DW$117, Mujeres!$A$1:$DW$117)</f>
        <v>1057924.2265955845</v>
      </c>
      <c r="U35" s="58" cm="1">
        <f t="array" ref="U35">AnualidadPensionado(U$1,$E35,$B35, $D35, Hombres!$A$1:$DW$117, Mujeres!$A$1:$DW$117)</f>
        <v>952304.83379083115</v>
      </c>
      <c r="V35" s="58" cm="1">
        <f t="array" ref="V35">AnualidadPensionado(V$1,$E35,$B35, $D35, Hombres!$A$1:$DW$117, Mujeres!$A$1:$DW$117)</f>
        <v>844005.17789971759</v>
      </c>
      <c r="W35" s="58" cm="1">
        <f t="array" ref="W35">AnualidadPensionado(W$1,$E35,$B35, $D35, Hombres!$A$1:$DW$117, Mujeres!$A$1:$DW$117)</f>
        <v>735080.81184203015</v>
      </c>
      <c r="X35" s="58" cm="1">
        <f t="array" ref="X35">AnualidadPensionado(X$1,$E35,$B35, $D35, Hombres!$A$1:$DW$117, Mujeres!$A$1:$DW$117)</f>
        <v>627822.75364045019</v>
      </c>
      <c r="Y35" s="58" cm="1">
        <f t="array" ref="Y35">AnualidadPensionado(Y$1,$E35,$B35, $D35, Hombres!$A$1:$DW$117, Mujeres!$A$1:$DW$117)</f>
        <v>524552.7985100263</v>
      </c>
      <c r="Z35" s="58" cm="1">
        <f t="array" ref="Z35">AnualidadPensionado(Z$1,$E35,$B35, $D35, Hombres!$A$1:$DW$117, Mujeres!$A$1:$DW$117)</f>
        <v>427501.9207760368</v>
      </c>
      <c r="AA35" s="58" cm="1">
        <f t="array" ref="AA35">AnualidadPensionado(AA$1,$E35,$B35, $D35, Hombres!$A$1:$DW$117, Mujeres!$A$1:$DW$117)</f>
        <v>338723.94993205648</v>
      </c>
      <c r="AB35" s="58" cm="1">
        <f t="array" ref="AB35">AnualidadPensionado(AB$1,$E35,$B35, $D35, Hombres!$A$1:$DW$117, Mujeres!$A$1:$DW$117)</f>
        <v>259968.42275397581</v>
      </c>
      <c r="AC35" s="58" cm="1">
        <f t="array" ref="AC35">AnualidadPensionado(AC$1,$E35,$B35, $D35, Hombres!$A$1:$DW$117, Mujeres!$A$1:$DW$117)</f>
        <v>192472.84117192961</v>
      </c>
      <c r="AD35" s="58" cm="1">
        <f t="array" ref="AD35">AnualidadPensionado(AD$1,$E35,$B35, $D35, Hombres!$A$1:$DW$117, Mujeres!$A$1:$DW$117)</f>
        <v>136801.01478739787</v>
      </c>
      <c r="AE35" s="58" cm="1">
        <f t="array" ref="AE35">AnualidadPensionado(AE$1,$E35,$B35, $D35, Hombres!$A$1:$DW$117, Mujeres!$A$1:$DW$117)</f>
        <v>92809.602060711812</v>
      </c>
      <c r="AF35" s="58" cm="1">
        <f t="array" ref="AF35">AnualidadPensionado(AF$1,$E35,$B35, $D35, Hombres!$A$1:$DW$117, Mujeres!$A$1:$DW$117)</f>
        <v>59700.860263276154</v>
      </c>
      <c r="AG35" s="58" cm="1">
        <f t="array" ref="AG35">AnualidadPensionado(AG$1,$E35,$B35, $D35, Hombres!$A$1:$DW$117, Mujeres!$A$1:$DW$117)</f>
        <v>36133.351710489129</v>
      </c>
      <c r="AH35" s="58" cm="1">
        <f t="array" ref="AH35">AnualidadPensionado(AH$1,$E35,$B35, $D35, Hombres!$A$1:$DW$117, Mujeres!$A$1:$DW$117)</f>
        <v>20390.788104870888</v>
      </c>
      <c r="AI35" s="58" cm="1">
        <f t="array" ref="AI35">AnualidadPensionado(AI$1,$E35,$B35, $D35, Hombres!$A$1:$DW$117, Mujeres!$A$1:$DW$117)</f>
        <v>10611.357341345138</v>
      </c>
      <c r="AJ35" s="58" cm="1">
        <f t="array" ref="AJ35">AnualidadPensionado(AJ$1,$E35,$B35, $D35, Hombres!$A$1:$DW$117, Mujeres!$A$1:$DW$117)</f>
        <v>5023.7034646612256</v>
      </c>
      <c r="AK35" s="58" cm="1">
        <f t="array" ref="AK35">AnualidadPensionado(AK$1,$E35,$B35, $D35, Hombres!$A$1:$DW$117, Mujeres!$A$1:$DW$117)</f>
        <v>2127.3937999323921</v>
      </c>
      <c r="AL35" s="58" cm="1">
        <f t="array" ref="AL35">AnualidadPensionado(AL$1,$E35,$B35, $D35, Hombres!$A$1:$DW$117, Mujeres!$A$1:$DW$117)</f>
        <v>788.59417696022331</v>
      </c>
      <c r="AM35" s="58" cm="1">
        <f t="array" ref="AM35">AnualidadPensionado(AM$1,$E35,$B35, $D35, Hombres!$A$1:$DW$117, Mujeres!$A$1:$DW$117)</f>
        <v>248.58233380121592</v>
      </c>
      <c r="AN35" s="58" cm="1">
        <f t="array" ref="AN35">AnualidadPensionado(AN$1,$E35,$B35, $D35, Hombres!$A$1:$DW$117, Mujeres!$A$1:$DW$117)</f>
        <v>63.953980652699101</v>
      </c>
      <c r="AO35" s="58" cm="1">
        <f t="array" ref="AO35">AnualidadPensionado(AO$1,$E35,$B35, $D35, Hombres!$A$1:$DW$117, Mujeres!$A$1:$DW$117)</f>
        <v>12.608799537775264</v>
      </c>
      <c r="AP35" s="58" cm="1">
        <f t="array" ref="AP35">AnualidadPensionado(AP$1,$E35,$B35, $D35, Hombres!$A$1:$DW$117, Mujeres!$A$1:$DW$117)</f>
        <v>1.7054520910152007</v>
      </c>
      <c r="AQ35" s="58" cm="1">
        <f t="array" ref="AQ35">AnualidadPensionado(AQ$1,$E35,$B35, $D35, Hombres!$A$1:$DW$117, Mujeres!$A$1:$DW$117)</f>
        <v>0</v>
      </c>
      <c r="AR35" s="58" cm="1">
        <f t="array" ref="AR35">AnualidadPensionado(AR$1,$E35,$B35, $D35, Hombres!$A$1:$DW$117, Mujeres!$A$1:$DW$117)</f>
        <v>0</v>
      </c>
      <c r="AS35" s="58" cm="1">
        <f t="array" ref="AS35">AnualidadPensionado(AS$1,$E35,$B35, $D35, Hombres!$A$1:$DW$117, Mujeres!$A$1:$DW$117)</f>
        <v>0</v>
      </c>
      <c r="AT35" s="58" cm="1">
        <f t="array" ref="AT35">AnualidadPensionado(AT$1,$E35,$B35, $D35, Hombres!$A$1:$DW$117, Mujeres!$A$1:$DW$117)</f>
        <v>0</v>
      </c>
      <c r="AU35" s="58" cm="1">
        <f t="array" ref="AU35">AnualidadPensionado(AU$1,$E35,$B35, $D35, Hombres!$A$1:$DW$117, Mujeres!$A$1:$DW$117)</f>
        <v>0</v>
      </c>
      <c r="AV35" s="58" cm="1">
        <f t="array" ref="AV35">AnualidadPensionado(AV$1,$E35,$B35, $D35, Hombres!$A$1:$DW$117, Mujeres!$A$1:$DW$117)</f>
        <v>0</v>
      </c>
      <c r="AW35" s="58" cm="1">
        <f t="array" ref="AW35">AnualidadPensionado(AW$1,$E35,$B35, $D35, Hombres!$A$1:$DW$117, Mujeres!$A$1:$DW$117)</f>
        <v>0</v>
      </c>
      <c r="AX35" s="58" cm="1">
        <f t="array" ref="AX35">AnualidadPensionado(AX$1,$E35,$B35, $D35, Hombres!$A$1:$DW$117, Mujeres!$A$1:$DW$117)</f>
        <v>0</v>
      </c>
      <c r="AY35" s="58" cm="1">
        <f t="array" ref="AY35">AnualidadPensionado(AY$1,$E35,$B35, $D35, Hombres!$A$1:$DW$117, Mujeres!$A$1:$DW$117)</f>
        <v>0</v>
      </c>
      <c r="AZ35" s="58" cm="1">
        <f t="array" ref="AZ35">AnualidadPensionado(AZ$1,$E35,$B35, $D35, Hombres!$A$1:$DW$117, Mujeres!$A$1:$DW$117)</f>
        <v>0</v>
      </c>
      <c r="BA35" s="58" cm="1">
        <f t="array" ref="BA35">AnualidadPensionado(BA$1,$E35,$B35, $D35, Hombres!$A$1:$DW$117, Mujeres!$A$1:$DW$117)</f>
        <v>0</v>
      </c>
      <c r="BB35" s="58" cm="1">
        <f t="array" ref="BB35">AnualidadPensionado(BB$1,$E35,$B35, $D35, Hombres!$A$1:$DW$117, Mujeres!$A$1:$DW$117)</f>
        <v>0</v>
      </c>
      <c r="BC35" s="58" cm="1">
        <f t="array" ref="BC35">AnualidadPensionado(BC$1,$E35,$B35, $D35, Hombres!$A$1:$DW$117, Mujeres!$A$1:$DW$117)</f>
        <v>0</v>
      </c>
      <c r="BD35" s="58" cm="1">
        <f t="array" ref="BD35">AnualidadPensionado(BD$1,$E35,$B35, $D35, Hombres!$A$1:$DW$117, Mujeres!$A$1:$DW$117)</f>
        <v>0</v>
      </c>
      <c r="BE35" s="58" cm="1">
        <f t="array" ref="BE35">AnualidadPensionado(BE$1,$E35,$B35, $D35, Hombres!$A$1:$DW$117, Mujeres!$A$1:$DW$117)</f>
        <v>0</v>
      </c>
      <c r="BF35" s="58" cm="1">
        <f t="array" ref="BF35">AnualidadPensionado(BF$1,$E35,$B35, $D35, Hombres!$A$1:$DW$117, Mujeres!$A$1:$DW$117)</f>
        <v>0</v>
      </c>
      <c r="BG35" s="58" cm="1">
        <f t="array" ref="BG35">AnualidadPensionado(BG$1,$E35,$B35, $D35, Hombres!$A$1:$DW$117, Mujeres!$A$1:$DW$117)</f>
        <v>0</v>
      </c>
      <c r="BH35" s="58" cm="1">
        <f t="array" ref="BH35">AnualidadPensionado(BH$1,$E35,$B35, $D35, Hombres!$A$1:$DW$117, Mujeres!$A$1:$DW$117)</f>
        <v>0</v>
      </c>
      <c r="BI35" s="58" cm="1">
        <f t="array" ref="BI35">AnualidadPensionado(BI$1,$E35,$B35, $D35, Hombres!$A$1:$DW$117, Mujeres!$A$1:$DW$117)</f>
        <v>0</v>
      </c>
      <c r="BJ35" s="58" cm="1">
        <f t="array" ref="BJ35">AnualidadPensionado(BJ$1,$E35,$B35, $D35, Hombres!$A$1:$DW$117, Mujeres!$A$1:$DW$117)</f>
        <v>0</v>
      </c>
      <c r="BK35" s="58" cm="1">
        <f t="array" ref="BK35">AnualidadPensionado(BK$1,$E35,$B35, $D35, Hombres!$A$1:$DW$117, Mujeres!$A$1:$DW$117)</f>
        <v>0</v>
      </c>
      <c r="BL35" s="58" cm="1">
        <f t="array" ref="BL35">AnualidadPensionado(BL$1,$E35,$B35, $D35, Hombres!$A$1:$DW$117, Mujeres!$A$1:$DW$117)</f>
        <v>0</v>
      </c>
      <c r="BM35" s="58" cm="1">
        <f t="array" ref="BM35">AnualidadPensionado(BM$1,$E35,$B35, $D35, Hombres!$A$1:$DW$117, Mujeres!$A$1:$DW$117)</f>
        <v>0</v>
      </c>
      <c r="BN35" s="58" cm="1">
        <f t="array" ref="BN35">AnualidadPensionado(BN$1,$E35,$B35, $D35, Hombres!$A$1:$DW$117, Mujeres!$A$1:$DW$117)</f>
        <v>0</v>
      </c>
      <c r="BO35" s="58" cm="1">
        <f t="array" ref="BO35">AnualidadPensionado(BO$1,$E35,$B35, $D35, Hombres!$A$1:$DW$117, Mujeres!$A$1:$DW$117)</f>
        <v>0</v>
      </c>
      <c r="BP35" s="58" cm="1">
        <f t="array" ref="BP35">AnualidadPensionado(BP$1,$E35,$B35, $D35, Hombres!$A$1:$DW$117, Mujeres!$A$1:$DW$117)</f>
        <v>0</v>
      </c>
      <c r="BQ35" s="58" cm="1">
        <f t="array" ref="BQ35">AnualidadPensionado(BQ$1,$E35,$B35, $D35, Hombres!$A$1:$DW$117, Mujeres!$A$1:$DW$117)</f>
        <v>0</v>
      </c>
      <c r="BR35" s="58" cm="1">
        <f t="array" ref="BR35">AnualidadPensionado(BR$1,$E35,$B35, $D35, Hombres!$A$1:$DW$117, Mujeres!$A$1:$DW$117)</f>
        <v>0</v>
      </c>
      <c r="BS35" s="58" cm="1">
        <f t="array" ref="BS35">AnualidadPensionado(BS$1,$E35,$B35, $D35, Hombres!$A$1:$DW$117, Mujeres!$A$1:$DW$117)</f>
        <v>0</v>
      </c>
      <c r="BT35" s="58" cm="1">
        <f t="array" ref="BT35">AnualidadPensionado(BT$1,$E35,$B35, $D35, Hombres!$A$1:$DW$117, Mujeres!$A$1:$DW$117)</f>
        <v>0</v>
      </c>
      <c r="BU35" s="58" cm="1">
        <f t="array" ref="BU35">AnualidadPensionado(BU$1,$E35,$B35, $D35, Hombres!$A$1:$DW$117, Mujeres!$A$1:$DW$117)</f>
        <v>0</v>
      </c>
      <c r="BV35" s="58" cm="1">
        <f t="array" ref="BV35">AnualidadPensionado(BV$1,$E35,$B35, $D35, Hombres!$A$1:$DW$117, Mujeres!$A$1:$DW$117)</f>
        <v>0</v>
      </c>
      <c r="BW35" s="58" cm="1">
        <f t="array" ref="BW35">AnualidadPensionado(BW$1,$E35,$B35, $D35, Hombres!$A$1:$DW$117, Mujeres!$A$1:$DW$117)</f>
        <v>0</v>
      </c>
      <c r="BX35" s="58" cm="1">
        <f t="array" ref="BX35">AnualidadPensionado(BX$1,$E35,$B35, $D35, Hombres!$A$1:$DW$117, Mujeres!$A$1:$DW$117)</f>
        <v>0</v>
      </c>
      <c r="BY35" s="58" cm="1">
        <f t="array" ref="BY35">AnualidadPensionado(BY$1,$E35,$B35, $D35, Hombres!$A$1:$DW$117, Mujeres!$A$1:$DW$117)</f>
        <v>0</v>
      </c>
      <c r="BZ35" s="58" cm="1">
        <f t="array" ref="BZ35">AnualidadPensionado(BZ$1,$E35,$B35, $D35, Hombres!$A$1:$DW$117, Mujeres!$A$1:$DW$117)</f>
        <v>0</v>
      </c>
      <c r="CA35" s="58" cm="1">
        <f t="array" ref="CA35">AnualidadPensionado(CA$1,$E35,$B35, $D35, Hombres!$A$1:$DW$117, Mujeres!$A$1:$DW$117)</f>
        <v>0</v>
      </c>
      <c r="CB35" s="58" cm="1">
        <f t="array" ref="CB35">AnualidadPensionado(CB$1,$E35,$B35, $D35, Hombres!$A$1:$DW$117, Mujeres!$A$1:$DW$117)</f>
        <v>0</v>
      </c>
      <c r="CC35" s="58" cm="1">
        <f t="array" ref="CC35">AnualidadPensionado(CC$1,$E35,$B35, $D35, Hombres!$A$1:$DW$117, Mujeres!$A$1:$DW$117)</f>
        <v>0</v>
      </c>
      <c r="CD35" s="58" cm="1">
        <f t="array" ref="CD35">AnualidadPensionado(CD$1,$E35,$B35, $D35, Hombres!$A$1:$DW$117, Mujeres!$A$1:$DW$117)</f>
        <v>0</v>
      </c>
      <c r="CE35" s="58" cm="1">
        <f t="array" ref="CE35">AnualidadPensionado(CE$1,$E35,$B35, $D35, Hombres!$A$1:$DW$117, Mujeres!$A$1:$DW$117)</f>
        <v>0</v>
      </c>
      <c r="CF35" s="58" cm="1">
        <f t="array" ref="CF35">AnualidadPensionado(CF$1,$E35,$B35, $D35, Hombres!$A$1:$DW$117, Mujeres!$A$1:$DW$117)</f>
        <v>0</v>
      </c>
      <c r="CG35" s="58" cm="1">
        <f t="array" ref="CG35">AnualidadPensionado(CG$1,$E35,$B35, $D35, Hombres!$A$1:$DW$117, Mujeres!$A$1:$DW$117)</f>
        <v>0</v>
      </c>
      <c r="CH35" s="58" cm="1">
        <f t="array" ref="CH35">AnualidadPensionado(CH$1,$E35,$B35, $D35, Hombres!$A$1:$DW$117, Mujeres!$A$1:$DW$117)</f>
        <v>0</v>
      </c>
      <c r="CI35" s="58" cm="1">
        <f t="array" ref="CI35">AnualidadPensionado(CI$1,$E35,$B35, $D35, Hombres!$A$1:$DW$117, Mujeres!$A$1:$DW$117)</f>
        <v>0</v>
      </c>
      <c r="CJ35" s="58" cm="1">
        <f t="array" ref="CJ35">AnualidadPensionado(CJ$1,$E35,$B35, $D35, Hombres!$A$1:$DW$117, Mujeres!$A$1:$DW$117)</f>
        <v>0</v>
      </c>
      <c r="CK35" s="58" cm="1">
        <f t="array" ref="CK35">AnualidadPensionado(CK$1,$E35,$B35, $D35, Hombres!$A$1:$DW$117, Mujeres!$A$1:$DW$117)</f>
        <v>0</v>
      </c>
      <c r="CL35" s="58" cm="1">
        <f t="array" ref="CL35">AnualidadPensionado(CL$1,$E35,$B35, $D35, Hombres!$A$1:$DW$117, Mujeres!$A$1:$DW$117)</f>
        <v>0</v>
      </c>
      <c r="CM35" s="58" cm="1">
        <f t="array" ref="CM35">AnualidadPensionado(CM$1,$E35,$B35, $D35, Hombres!$A$1:$DW$117, Mujeres!$A$1:$DW$117)</f>
        <v>0</v>
      </c>
      <c r="CN35" s="58" cm="1">
        <f t="array" ref="CN35">AnualidadPensionado(CN$1,$E35,$B35, $D35, Hombres!$A$1:$DW$117, Mujeres!$A$1:$DW$117)</f>
        <v>0</v>
      </c>
      <c r="CO35" s="58" cm="1">
        <f t="array" ref="CO35">AnualidadPensionado(CO$1,$E35,$B35, $D35, Hombres!$A$1:$DW$117, Mujeres!$A$1:$DW$117)</f>
        <v>0</v>
      </c>
      <c r="CP35" s="58" cm="1">
        <f t="array" ref="CP35">AnualidadPensionado(CP$1,$E35,$B35, $D35, Hombres!$A$1:$DW$117, Mujeres!$A$1:$DW$117)</f>
        <v>0</v>
      </c>
      <c r="CQ35" s="58" cm="1">
        <f t="array" ref="CQ35">AnualidadPensionado(CQ$1,$E35,$B35, $D35, Hombres!$A$1:$DW$117, Mujeres!$A$1:$DW$117)</f>
        <v>0</v>
      </c>
      <c r="CR35" s="58" cm="1">
        <f t="array" ref="CR35">AnualidadPensionado(CR$1,$E35,$B35, $D35, Hombres!$A$1:$DW$117, Mujeres!$A$1:$DW$117)</f>
        <v>0</v>
      </c>
      <c r="CS35" s="58" cm="1">
        <f t="array" ref="CS35">AnualidadPensionado(CS$1,$E35,$B35, $D35, Hombres!$A$1:$DW$117, Mujeres!$A$1:$DW$117)</f>
        <v>0</v>
      </c>
      <c r="CT35" s="58" cm="1">
        <f t="array" ref="CT35">AnualidadPensionado(CT$1,$E35,$B35, $D35, Hombres!$A$1:$DW$117, Mujeres!$A$1:$DW$117)</f>
        <v>0</v>
      </c>
      <c r="CU35" s="58" cm="1">
        <f t="array" ref="CU35">AnualidadPensionado(CU$1,$E35,$B35, $D35, Hombres!$A$1:$DW$117, Mujeres!$A$1:$DW$117)</f>
        <v>0</v>
      </c>
      <c r="CV35" s="58" cm="1">
        <f t="array" ref="CV35">AnualidadPensionado(CV$1,$E35,$B35, $D35, Hombres!$A$1:$DW$117, Mujeres!$A$1:$DW$117)</f>
        <v>0</v>
      </c>
      <c r="CW35" s="58" cm="1">
        <f t="array" ref="CW35">AnualidadPensionado(CW$1,$E35,$B35, $D35, Hombres!$A$1:$DW$117, Mujeres!$A$1:$DW$117)</f>
        <v>0</v>
      </c>
      <c r="CX35" s="58" cm="1">
        <f t="array" ref="CX35">AnualidadPensionado(CX$1,$E35,$B35, $D35, Hombres!$A$1:$DW$117, Mujeres!$A$1:$DW$117)</f>
        <v>0</v>
      </c>
      <c r="CY35" s="58" cm="1">
        <f t="array" ref="CY35">AnualidadPensionado(CY$1,$E35,$B35, $D35, Hombres!$A$1:$DW$117, Mujeres!$A$1:$DW$117)</f>
        <v>0</v>
      </c>
    </row>
    <row r="36" spans="1:103" x14ac:dyDescent="0.35">
      <c r="A36" s="2">
        <v>35</v>
      </c>
      <c r="B36" s="3" t="s">
        <v>6</v>
      </c>
      <c r="C36" s="5">
        <v>15312</v>
      </c>
      <c r="D36" s="4">
        <v>324120</v>
      </c>
      <c r="E36" s="12" cm="1">
        <f t="array" ref="E36">edadCalc(C36)</f>
        <v>84</v>
      </c>
      <c r="G36" s="29"/>
      <c r="H36" s="58" cm="1">
        <f t="array" ref="H36">AnualidadPensionado(H$1,$E36,$B36, $D36, Hombres!$A$1:$DW$117, Mujeres!$A$1:$DW$117)</f>
        <v>0</v>
      </c>
      <c r="I36" s="58" cm="1">
        <f t="array" ref="I36">AnualidadPensionado(I$1,$E36,$B36, $D36, Hombres!$A$1:$DW$117, Mujeres!$A$1:$DW$117)</f>
        <v>4111305.6672183606</v>
      </c>
      <c r="J36" s="58" cm="1">
        <f t="array" ref="J36">AnualidadPensionado(J$1,$E36,$B36, $D36, Hombres!$A$1:$DW$117, Mujeres!$A$1:$DW$117)</f>
        <v>3988778.8171981499</v>
      </c>
      <c r="K36" s="58" cm="1">
        <f t="array" ref="K36">AnualidadPensionado(K$1,$E36,$B36, $D36, Hombres!$A$1:$DW$117, Mujeres!$A$1:$DW$117)</f>
        <v>3845259.0731514529</v>
      </c>
      <c r="L36" s="58" cm="1">
        <f t="array" ref="L36">AnualidadPensionado(L$1,$E36,$B36, $D36, Hombres!$A$1:$DW$117, Mujeres!$A$1:$DW$117)</f>
        <v>3680382.6083301716</v>
      </c>
      <c r="M36" s="58" cm="1">
        <f t="array" ref="M36">AnualidadPensionado(M$1,$E36,$B36, $D36, Hombres!$A$1:$DW$117, Mujeres!$A$1:$DW$117)</f>
        <v>3494536.7052844875</v>
      </c>
      <c r="N36" s="58" cm="1">
        <f t="array" ref="N36">AnualidadPensionado(N$1,$E36,$B36, $D36, Hombres!$A$1:$DW$117, Mujeres!$A$1:$DW$117)</f>
        <v>3288853.474682061</v>
      </c>
      <c r="O36" s="58" cm="1">
        <f t="array" ref="O36">AnualidadPensionado(O$1,$E36,$B36, $D36, Hombres!$A$1:$DW$117, Mujeres!$A$1:$DW$117)</f>
        <v>3064901.924403178</v>
      </c>
      <c r="P36" s="58" cm="1">
        <f t="array" ref="P36">AnualidadPensionado(P$1,$E36,$B36, $D36, Hombres!$A$1:$DW$117, Mujeres!$A$1:$DW$117)</f>
        <v>2824707.4301778753</v>
      </c>
      <c r="Q36" s="58" cm="1">
        <f t="array" ref="Q36">AnualidadPensionado(Q$1,$E36,$B36, $D36, Hombres!$A$1:$DW$117, Mujeres!$A$1:$DW$117)</f>
        <v>2571036.4239447028</v>
      </c>
      <c r="R36" s="58" cm="1">
        <f t="array" ref="R36">AnualidadPensionado(R$1,$E36,$B36, $D36, Hombres!$A$1:$DW$117, Mujeres!$A$1:$DW$117)</f>
        <v>2307671.1688887915</v>
      </c>
      <c r="S36" s="58" cm="1">
        <f t="array" ref="S36">AnualidadPensionado(S$1,$E36,$B36, $D36, Hombres!$A$1:$DW$117, Mujeres!$A$1:$DW$117)</f>
        <v>2039236.0901241088</v>
      </c>
      <c r="T36" s="58" cm="1">
        <f t="array" ref="T36">AnualidadPensionado(T$1,$E36,$B36, $D36, Hombres!$A$1:$DW$117, Mujeres!$A$1:$DW$117)</f>
        <v>1770792.1829962011</v>
      </c>
      <c r="U36" s="58" cm="1">
        <f t="array" ref="U36">AnualidadPensionado(U$1,$E36,$B36, $D36, Hombres!$A$1:$DW$117, Mujeres!$A$1:$DW$117)</f>
        <v>1507655.6715076091</v>
      </c>
      <c r="V36" s="58" cm="1">
        <f t="array" ref="V36">AnualidadPensionado(V$1,$E36,$B36, $D36, Hombres!$A$1:$DW$117, Mujeres!$A$1:$DW$117)</f>
        <v>1255339.465955284</v>
      </c>
      <c r="W36" s="58" cm="1">
        <f t="array" ref="W36">AnualidadPensionado(W$1,$E36,$B36, $D36, Hombres!$A$1:$DW$117, Mujeres!$A$1:$DW$117)</f>
        <v>1019371.1850159715</v>
      </c>
      <c r="X36" s="58" cm="1">
        <f t="array" ref="X36">AnualidadPensionado(X$1,$E36,$B36, $D36, Hombres!$A$1:$DW$117, Mujeres!$A$1:$DW$117)</f>
        <v>804759.68502060091</v>
      </c>
      <c r="Y36" s="58" cm="1">
        <f t="array" ref="Y36">AnualidadPensionado(Y$1,$E36,$B36, $D36, Hombres!$A$1:$DW$117, Mujeres!$A$1:$DW$117)</f>
        <v>615438.53664726543</v>
      </c>
      <c r="Z36" s="58" cm="1">
        <f t="array" ref="Z36">AnualidadPensionado(Z$1,$E36,$B36, $D36, Hombres!$A$1:$DW$117, Mujeres!$A$1:$DW$117)</f>
        <v>453970.0284540921</v>
      </c>
      <c r="AA36" s="58" cm="1">
        <f t="array" ref="AA36">AnualidadPensionado(AA$1,$E36,$B36, $D36, Hombres!$A$1:$DW$117, Mujeres!$A$1:$DW$117)</f>
        <v>321399.07135052327</v>
      </c>
      <c r="AB36" s="58" cm="1">
        <f t="array" ref="AB36">AnualidadPensionado(AB$1,$E36,$B36, $D36, Hombres!$A$1:$DW$117, Mujeres!$A$1:$DW$117)</f>
        <v>217174.64338306113</v>
      </c>
      <c r="AC36" s="58" cm="1">
        <f t="array" ref="AC36">AnualidadPensionado(AC$1,$E36,$B36, $D36, Hombres!$A$1:$DW$117, Mujeres!$A$1:$DW$117)</f>
        <v>139164.29855948227</v>
      </c>
      <c r="AD36" s="58" cm="1">
        <f t="array" ref="AD36">AnualidadPensionado(AD$1,$E36,$B36, $D36, Hombres!$A$1:$DW$117, Mujeres!$A$1:$DW$117)</f>
        <v>83922.680943906409</v>
      </c>
      <c r="AE36" s="58" cm="1">
        <f t="array" ref="AE36">AnualidadPensionado(AE$1,$E36,$B36, $D36, Hombres!$A$1:$DW$117, Mujeres!$A$1:$DW$117)</f>
        <v>47192.685797550526</v>
      </c>
      <c r="AF36" s="58" cm="1">
        <f t="array" ref="AF36">AnualidadPensionado(AF$1,$E36,$B36, $D36, Hombres!$A$1:$DW$117, Mujeres!$A$1:$DW$117)</f>
        <v>24475.466230225327</v>
      </c>
      <c r="AG36" s="58" cm="1">
        <f t="array" ref="AG36">AnualidadPensionado(AG$1,$E36,$B36, $D36, Hombres!$A$1:$DW$117, Mujeres!$A$1:$DW$117)</f>
        <v>11552.358872000781</v>
      </c>
      <c r="AH36" s="58" cm="1">
        <f t="array" ref="AH36">AnualidadPensionado(AH$1,$E36,$B36, $D36, Hombres!$A$1:$DW$117, Mujeres!$A$1:$DW$117)</f>
        <v>4880.8921519620453</v>
      </c>
      <c r="AI36" s="58" cm="1">
        <f t="array" ref="AI36">AnualidadPensionado(AI$1,$E36,$B36, $D36, Hombres!$A$1:$DW$117, Mujeres!$A$1:$DW$117)</f>
        <v>1806.8837737435285</v>
      </c>
      <c r="AJ36" s="58" cm="1">
        <f t="array" ref="AJ36">AnualidadPensionado(AJ$1,$E36,$B36, $D36, Hombres!$A$1:$DW$117, Mujeres!$A$1:$DW$117)</f>
        <v>569.57477134499652</v>
      </c>
      <c r="AK36" s="58" cm="1">
        <f t="array" ref="AK36">AnualidadPensionado(AK$1,$E36,$B36, $D36, Hombres!$A$1:$DW$117, Mujeres!$A$1:$DW$117)</f>
        <v>146.86232872719648</v>
      </c>
      <c r="AL36" s="58" cm="1">
        <f t="array" ref="AL36">AnualidadPensionado(AL$1,$E36,$B36, $D36, Hombres!$A$1:$DW$117, Mujeres!$A$1:$DW$117)</f>
        <v>29.129157309951331</v>
      </c>
      <c r="AM36" s="58" cm="1">
        <f t="array" ref="AM36">AnualidadPensionado(AM$1,$E36,$B36, $D36, Hombres!$A$1:$DW$117, Mujeres!$A$1:$DW$117)</f>
        <v>3.9910333235628448</v>
      </c>
      <c r="AN36" s="58" cm="1">
        <f t="array" ref="AN36">AnualidadPensionado(AN$1,$E36,$B36, $D36, Hombres!$A$1:$DW$117, Mujeres!$A$1:$DW$117)</f>
        <v>0</v>
      </c>
      <c r="AO36" s="58" cm="1">
        <f t="array" ref="AO36">AnualidadPensionado(AO$1,$E36,$B36, $D36, Hombres!$A$1:$DW$117, Mujeres!$A$1:$DW$117)</f>
        <v>0</v>
      </c>
      <c r="AP36" s="58" cm="1">
        <f t="array" ref="AP36">AnualidadPensionado(AP$1,$E36,$B36, $D36, Hombres!$A$1:$DW$117, Mujeres!$A$1:$DW$117)</f>
        <v>0</v>
      </c>
      <c r="AQ36" s="58" cm="1">
        <f t="array" ref="AQ36">AnualidadPensionado(AQ$1,$E36,$B36, $D36, Hombres!$A$1:$DW$117, Mujeres!$A$1:$DW$117)</f>
        <v>0</v>
      </c>
      <c r="AR36" s="58" cm="1">
        <f t="array" ref="AR36">AnualidadPensionado(AR$1,$E36,$B36, $D36, Hombres!$A$1:$DW$117, Mujeres!$A$1:$DW$117)</f>
        <v>0</v>
      </c>
      <c r="AS36" s="58" cm="1">
        <f t="array" ref="AS36">AnualidadPensionado(AS$1,$E36,$B36, $D36, Hombres!$A$1:$DW$117, Mujeres!$A$1:$DW$117)</f>
        <v>0</v>
      </c>
      <c r="AT36" s="58" cm="1">
        <f t="array" ref="AT36">AnualidadPensionado(AT$1,$E36,$B36, $D36, Hombres!$A$1:$DW$117, Mujeres!$A$1:$DW$117)</f>
        <v>0</v>
      </c>
      <c r="AU36" s="58" cm="1">
        <f t="array" ref="AU36">AnualidadPensionado(AU$1,$E36,$B36, $D36, Hombres!$A$1:$DW$117, Mujeres!$A$1:$DW$117)</f>
        <v>0</v>
      </c>
      <c r="AV36" s="58" cm="1">
        <f t="array" ref="AV36">AnualidadPensionado(AV$1,$E36,$B36, $D36, Hombres!$A$1:$DW$117, Mujeres!$A$1:$DW$117)</f>
        <v>0</v>
      </c>
      <c r="AW36" s="58" cm="1">
        <f t="array" ref="AW36">AnualidadPensionado(AW$1,$E36,$B36, $D36, Hombres!$A$1:$DW$117, Mujeres!$A$1:$DW$117)</f>
        <v>0</v>
      </c>
      <c r="AX36" s="58" cm="1">
        <f t="array" ref="AX36">AnualidadPensionado(AX$1,$E36,$B36, $D36, Hombres!$A$1:$DW$117, Mujeres!$A$1:$DW$117)</f>
        <v>0</v>
      </c>
      <c r="AY36" s="58" cm="1">
        <f t="array" ref="AY36">AnualidadPensionado(AY$1,$E36,$B36, $D36, Hombres!$A$1:$DW$117, Mujeres!$A$1:$DW$117)</f>
        <v>0</v>
      </c>
      <c r="AZ36" s="58" cm="1">
        <f t="array" ref="AZ36">AnualidadPensionado(AZ$1,$E36,$B36, $D36, Hombres!$A$1:$DW$117, Mujeres!$A$1:$DW$117)</f>
        <v>0</v>
      </c>
      <c r="BA36" s="58" cm="1">
        <f t="array" ref="BA36">AnualidadPensionado(BA$1,$E36,$B36, $D36, Hombres!$A$1:$DW$117, Mujeres!$A$1:$DW$117)</f>
        <v>0</v>
      </c>
      <c r="BB36" s="58" cm="1">
        <f t="array" ref="BB36">AnualidadPensionado(BB$1,$E36,$B36, $D36, Hombres!$A$1:$DW$117, Mujeres!$A$1:$DW$117)</f>
        <v>0</v>
      </c>
      <c r="BC36" s="58" cm="1">
        <f t="array" ref="BC36">AnualidadPensionado(BC$1,$E36,$B36, $D36, Hombres!$A$1:$DW$117, Mujeres!$A$1:$DW$117)</f>
        <v>0</v>
      </c>
      <c r="BD36" s="58" cm="1">
        <f t="array" ref="BD36">AnualidadPensionado(BD$1,$E36,$B36, $D36, Hombres!$A$1:$DW$117, Mujeres!$A$1:$DW$117)</f>
        <v>0</v>
      </c>
      <c r="BE36" s="58" cm="1">
        <f t="array" ref="BE36">AnualidadPensionado(BE$1,$E36,$B36, $D36, Hombres!$A$1:$DW$117, Mujeres!$A$1:$DW$117)</f>
        <v>0</v>
      </c>
      <c r="BF36" s="58" cm="1">
        <f t="array" ref="BF36">AnualidadPensionado(BF$1,$E36,$B36, $D36, Hombres!$A$1:$DW$117, Mujeres!$A$1:$DW$117)</f>
        <v>0</v>
      </c>
      <c r="BG36" s="58" cm="1">
        <f t="array" ref="BG36">AnualidadPensionado(BG$1,$E36,$B36, $D36, Hombres!$A$1:$DW$117, Mujeres!$A$1:$DW$117)</f>
        <v>0</v>
      </c>
      <c r="BH36" s="58" cm="1">
        <f t="array" ref="BH36">AnualidadPensionado(BH$1,$E36,$B36, $D36, Hombres!$A$1:$DW$117, Mujeres!$A$1:$DW$117)</f>
        <v>0</v>
      </c>
      <c r="BI36" s="58" cm="1">
        <f t="array" ref="BI36">AnualidadPensionado(BI$1,$E36,$B36, $D36, Hombres!$A$1:$DW$117, Mujeres!$A$1:$DW$117)</f>
        <v>0</v>
      </c>
      <c r="BJ36" s="58" cm="1">
        <f t="array" ref="BJ36">AnualidadPensionado(BJ$1,$E36,$B36, $D36, Hombres!$A$1:$DW$117, Mujeres!$A$1:$DW$117)</f>
        <v>0</v>
      </c>
      <c r="BK36" s="58" cm="1">
        <f t="array" ref="BK36">AnualidadPensionado(BK$1,$E36,$B36, $D36, Hombres!$A$1:$DW$117, Mujeres!$A$1:$DW$117)</f>
        <v>0</v>
      </c>
      <c r="BL36" s="58" cm="1">
        <f t="array" ref="BL36">AnualidadPensionado(BL$1,$E36,$B36, $D36, Hombres!$A$1:$DW$117, Mujeres!$A$1:$DW$117)</f>
        <v>0</v>
      </c>
      <c r="BM36" s="58" cm="1">
        <f t="array" ref="BM36">AnualidadPensionado(BM$1,$E36,$B36, $D36, Hombres!$A$1:$DW$117, Mujeres!$A$1:$DW$117)</f>
        <v>0</v>
      </c>
      <c r="BN36" s="58" cm="1">
        <f t="array" ref="BN36">AnualidadPensionado(BN$1,$E36,$B36, $D36, Hombres!$A$1:$DW$117, Mujeres!$A$1:$DW$117)</f>
        <v>0</v>
      </c>
      <c r="BO36" s="58" cm="1">
        <f t="array" ref="BO36">AnualidadPensionado(BO$1,$E36,$B36, $D36, Hombres!$A$1:$DW$117, Mujeres!$A$1:$DW$117)</f>
        <v>0</v>
      </c>
      <c r="BP36" s="58" cm="1">
        <f t="array" ref="BP36">AnualidadPensionado(BP$1,$E36,$B36, $D36, Hombres!$A$1:$DW$117, Mujeres!$A$1:$DW$117)</f>
        <v>0</v>
      </c>
      <c r="BQ36" s="58" cm="1">
        <f t="array" ref="BQ36">AnualidadPensionado(BQ$1,$E36,$B36, $D36, Hombres!$A$1:$DW$117, Mujeres!$A$1:$DW$117)</f>
        <v>0</v>
      </c>
      <c r="BR36" s="58" cm="1">
        <f t="array" ref="BR36">AnualidadPensionado(BR$1,$E36,$B36, $D36, Hombres!$A$1:$DW$117, Mujeres!$A$1:$DW$117)</f>
        <v>0</v>
      </c>
      <c r="BS36" s="58" cm="1">
        <f t="array" ref="BS36">AnualidadPensionado(BS$1,$E36,$B36, $D36, Hombres!$A$1:$DW$117, Mujeres!$A$1:$DW$117)</f>
        <v>0</v>
      </c>
      <c r="BT36" s="58" cm="1">
        <f t="array" ref="BT36">AnualidadPensionado(BT$1,$E36,$B36, $D36, Hombres!$A$1:$DW$117, Mujeres!$A$1:$DW$117)</f>
        <v>0</v>
      </c>
      <c r="BU36" s="58" cm="1">
        <f t="array" ref="BU36">AnualidadPensionado(BU$1,$E36,$B36, $D36, Hombres!$A$1:$DW$117, Mujeres!$A$1:$DW$117)</f>
        <v>0</v>
      </c>
      <c r="BV36" s="58" cm="1">
        <f t="array" ref="BV36">AnualidadPensionado(BV$1,$E36,$B36, $D36, Hombres!$A$1:$DW$117, Mujeres!$A$1:$DW$117)</f>
        <v>0</v>
      </c>
      <c r="BW36" s="58" cm="1">
        <f t="array" ref="BW36">AnualidadPensionado(BW$1,$E36,$B36, $D36, Hombres!$A$1:$DW$117, Mujeres!$A$1:$DW$117)</f>
        <v>0</v>
      </c>
      <c r="BX36" s="58" cm="1">
        <f t="array" ref="BX36">AnualidadPensionado(BX$1,$E36,$B36, $D36, Hombres!$A$1:$DW$117, Mujeres!$A$1:$DW$117)</f>
        <v>0</v>
      </c>
      <c r="BY36" s="58" cm="1">
        <f t="array" ref="BY36">AnualidadPensionado(BY$1,$E36,$B36, $D36, Hombres!$A$1:$DW$117, Mujeres!$A$1:$DW$117)</f>
        <v>0</v>
      </c>
      <c r="BZ36" s="58" cm="1">
        <f t="array" ref="BZ36">AnualidadPensionado(BZ$1,$E36,$B36, $D36, Hombres!$A$1:$DW$117, Mujeres!$A$1:$DW$117)</f>
        <v>0</v>
      </c>
      <c r="CA36" s="58" cm="1">
        <f t="array" ref="CA36">AnualidadPensionado(CA$1,$E36,$B36, $D36, Hombres!$A$1:$DW$117, Mujeres!$A$1:$DW$117)</f>
        <v>0</v>
      </c>
      <c r="CB36" s="58" cm="1">
        <f t="array" ref="CB36">AnualidadPensionado(CB$1,$E36,$B36, $D36, Hombres!$A$1:$DW$117, Mujeres!$A$1:$DW$117)</f>
        <v>0</v>
      </c>
      <c r="CC36" s="58" cm="1">
        <f t="array" ref="CC36">AnualidadPensionado(CC$1,$E36,$B36, $D36, Hombres!$A$1:$DW$117, Mujeres!$A$1:$DW$117)</f>
        <v>0</v>
      </c>
      <c r="CD36" s="58" cm="1">
        <f t="array" ref="CD36">AnualidadPensionado(CD$1,$E36,$B36, $D36, Hombres!$A$1:$DW$117, Mujeres!$A$1:$DW$117)</f>
        <v>0</v>
      </c>
      <c r="CE36" s="58" cm="1">
        <f t="array" ref="CE36">AnualidadPensionado(CE$1,$E36,$B36, $D36, Hombres!$A$1:$DW$117, Mujeres!$A$1:$DW$117)</f>
        <v>0</v>
      </c>
      <c r="CF36" s="58" cm="1">
        <f t="array" ref="CF36">AnualidadPensionado(CF$1,$E36,$B36, $D36, Hombres!$A$1:$DW$117, Mujeres!$A$1:$DW$117)</f>
        <v>0</v>
      </c>
      <c r="CG36" s="58" cm="1">
        <f t="array" ref="CG36">AnualidadPensionado(CG$1,$E36,$B36, $D36, Hombres!$A$1:$DW$117, Mujeres!$A$1:$DW$117)</f>
        <v>0</v>
      </c>
      <c r="CH36" s="58" cm="1">
        <f t="array" ref="CH36">AnualidadPensionado(CH$1,$E36,$B36, $D36, Hombres!$A$1:$DW$117, Mujeres!$A$1:$DW$117)</f>
        <v>0</v>
      </c>
      <c r="CI36" s="58" cm="1">
        <f t="array" ref="CI36">AnualidadPensionado(CI$1,$E36,$B36, $D36, Hombres!$A$1:$DW$117, Mujeres!$A$1:$DW$117)</f>
        <v>0</v>
      </c>
      <c r="CJ36" s="58" cm="1">
        <f t="array" ref="CJ36">AnualidadPensionado(CJ$1,$E36,$B36, $D36, Hombres!$A$1:$DW$117, Mujeres!$A$1:$DW$117)</f>
        <v>0</v>
      </c>
      <c r="CK36" s="58" cm="1">
        <f t="array" ref="CK36">AnualidadPensionado(CK$1,$E36,$B36, $D36, Hombres!$A$1:$DW$117, Mujeres!$A$1:$DW$117)</f>
        <v>0</v>
      </c>
      <c r="CL36" s="58" cm="1">
        <f t="array" ref="CL36">AnualidadPensionado(CL$1,$E36,$B36, $D36, Hombres!$A$1:$DW$117, Mujeres!$A$1:$DW$117)</f>
        <v>0</v>
      </c>
      <c r="CM36" s="58" cm="1">
        <f t="array" ref="CM36">AnualidadPensionado(CM$1,$E36,$B36, $D36, Hombres!$A$1:$DW$117, Mujeres!$A$1:$DW$117)</f>
        <v>0</v>
      </c>
      <c r="CN36" s="58" cm="1">
        <f t="array" ref="CN36">AnualidadPensionado(CN$1,$E36,$B36, $D36, Hombres!$A$1:$DW$117, Mujeres!$A$1:$DW$117)</f>
        <v>0</v>
      </c>
      <c r="CO36" s="58" cm="1">
        <f t="array" ref="CO36">AnualidadPensionado(CO$1,$E36,$B36, $D36, Hombres!$A$1:$DW$117, Mujeres!$A$1:$DW$117)</f>
        <v>0</v>
      </c>
      <c r="CP36" s="58" cm="1">
        <f t="array" ref="CP36">AnualidadPensionado(CP$1,$E36,$B36, $D36, Hombres!$A$1:$DW$117, Mujeres!$A$1:$DW$117)</f>
        <v>0</v>
      </c>
      <c r="CQ36" s="58" cm="1">
        <f t="array" ref="CQ36">AnualidadPensionado(CQ$1,$E36,$B36, $D36, Hombres!$A$1:$DW$117, Mujeres!$A$1:$DW$117)</f>
        <v>0</v>
      </c>
      <c r="CR36" s="58" cm="1">
        <f t="array" ref="CR36">AnualidadPensionado(CR$1,$E36,$B36, $D36, Hombres!$A$1:$DW$117, Mujeres!$A$1:$DW$117)</f>
        <v>0</v>
      </c>
      <c r="CS36" s="58" cm="1">
        <f t="array" ref="CS36">AnualidadPensionado(CS$1,$E36,$B36, $D36, Hombres!$A$1:$DW$117, Mujeres!$A$1:$DW$117)</f>
        <v>0</v>
      </c>
      <c r="CT36" s="58" cm="1">
        <f t="array" ref="CT36">AnualidadPensionado(CT$1,$E36,$B36, $D36, Hombres!$A$1:$DW$117, Mujeres!$A$1:$DW$117)</f>
        <v>0</v>
      </c>
      <c r="CU36" s="58" cm="1">
        <f t="array" ref="CU36">AnualidadPensionado(CU$1,$E36,$B36, $D36, Hombres!$A$1:$DW$117, Mujeres!$A$1:$DW$117)</f>
        <v>0</v>
      </c>
      <c r="CV36" s="58" cm="1">
        <f t="array" ref="CV36">AnualidadPensionado(CV$1,$E36,$B36, $D36, Hombres!$A$1:$DW$117, Mujeres!$A$1:$DW$117)</f>
        <v>0</v>
      </c>
      <c r="CW36" s="58" cm="1">
        <f t="array" ref="CW36">AnualidadPensionado(CW$1,$E36,$B36, $D36, Hombres!$A$1:$DW$117, Mujeres!$A$1:$DW$117)</f>
        <v>0</v>
      </c>
      <c r="CX36" s="58" cm="1">
        <f t="array" ref="CX36">AnualidadPensionado(CX$1,$E36,$B36, $D36, Hombres!$A$1:$DW$117, Mujeres!$A$1:$DW$117)</f>
        <v>0</v>
      </c>
      <c r="CY36" s="58" cm="1">
        <f t="array" ref="CY36">AnualidadPensionado(CY$1,$E36,$B36, $D36, Hombres!$A$1:$DW$117, Mujeres!$A$1:$DW$117)</f>
        <v>0</v>
      </c>
    </row>
    <row r="37" spans="1:103" x14ac:dyDescent="0.35">
      <c r="A37" s="2">
        <v>36</v>
      </c>
      <c r="B37" s="3" t="s">
        <v>6</v>
      </c>
      <c r="C37" s="5">
        <v>16111</v>
      </c>
      <c r="D37" s="4">
        <v>122776.6</v>
      </c>
      <c r="E37" s="12" cm="1">
        <f t="array" ref="E37">edadCalc(C37)</f>
        <v>81</v>
      </c>
      <c r="G37" s="29"/>
      <c r="H37" s="58" cm="1">
        <f t="array" ref="H37">AnualidadPensionado(H$1,$E37,$B37, $D37, Hombres!$A$1:$DW$117, Mujeres!$A$1:$DW$117)</f>
        <v>0</v>
      </c>
      <c r="I37" s="58" cm="1">
        <f t="array" ref="I37">AnualidadPensionado(I$1,$E37,$B37, $D37, Hombres!$A$1:$DW$117, Mujeres!$A$1:$DW$117)</f>
        <v>1581400.6257741901</v>
      </c>
      <c r="J37" s="58" cm="1">
        <f t="array" ref="J37">AnualidadPensionado(J$1,$E37,$B37, $D37, Hombres!$A$1:$DW$117, Mujeres!$A$1:$DW$117)</f>
        <v>1560524.2603914279</v>
      </c>
      <c r="K37" s="58" cm="1">
        <f t="array" ref="K37">AnualidadPensionado(K$1,$E37,$B37, $D37, Hombres!$A$1:$DW$117, Mujeres!$A$1:$DW$117)</f>
        <v>1532968.0454810122</v>
      </c>
      <c r="L37" s="58" cm="1">
        <f t="array" ref="L37">AnualidadPensionado(L$1,$E37,$B37, $D37, Hombres!$A$1:$DW$117, Mujeres!$A$1:$DW$117)</f>
        <v>1498271.5902290973</v>
      </c>
      <c r="M37" s="58" cm="1">
        <f t="array" ref="M37">AnualidadPensionado(M$1,$E37,$B37, $D37, Hombres!$A$1:$DW$117, Mujeres!$A$1:$DW$117)</f>
        <v>1456110.3849985676</v>
      </c>
      <c r="N37" s="58" cm="1">
        <f t="array" ref="N37">AnualidadPensionado(N$1,$E37,$B37, $D37, Hombres!$A$1:$DW$117, Mujeres!$A$1:$DW$117)</f>
        <v>1406302.1067423667</v>
      </c>
      <c r="O37" s="58" cm="1">
        <f t="array" ref="O37">AnualidadPensionado(O$1,$E37,$B37, $D37, Hombres!$A$1:$DW$117, Mujeres!$A$1:$DW$117)</f>
        <v>1348751.6892101751</v>
      </c>
      <c r="P37" s="58" cm="1">
        <f t="array" ref="P37">AnualidadPensionado(P$1,$E37,$B37, $D37, Hombres!$A$1:$DW$117, Mujeres!$A$1:$DW$117)</f>
        <v>1283463.0843036019</v>
      </c>
      <c r="Q37" s="58" cm="1">
        <f t="array" ref="Q37">AnualidadPensionado(Q$1,$E37,$B37, $D37, Hombres!$A$1:$DW$117, Mujeres!$A$1:$DW$117)</f>
        <v>1210638.5854523249</v>
      </c>
      <c r="R37" s="58" cm="1">
        <f t="array" ref="R37">AnualidadPensionado(R$1,$E37,$B37, $D37, Hombres!$A$1:$DW$117, Mujeres!$A$1:$DW$117)</f>
        <v>1130786.1718455618</v>
      </c>
      <c r="S37" s="58" cm="1">
        <f t="array" ref="S37">AnualidadPensionado(S$1,$E37,$B37, $D37, Hombres!$A$1:$DW$117, Mujeres!$A$1:$DW$117)</f>
        <v>1044718.3295893247</v>
      </c>
      <c r="T37" s="58" cm="1">
        <f t="array" ref="T37">AnualidadPensionado(T$1,$E37,$B37, $D37, Hombres!$A$1:$DW$117, Mujeres!$A$1:$DW$117)</f>
        <v>953467.06755788811</v>
      </c>
      <c r="U37" s="58" cm="1">
        <f t="array" ref="U37">AnualidadPensionado(U$1,$E37,$B37, $D37, Hombres!$A$1:$DW$117, Mujeres!$A$1:$DW$117)</f>
        <v>858276.30606180092</v>
      </c>
      <c r="V37" s="58" cm="1">
        <f t="array" ref="V37">AnualidadPensionado(V$1,$E37,$B37, $D37, Hombres!$A$1:$DW$117, Mujeres!$A$1:$DW$117)</f>
        <v>760669.9248823839</v>
      </c>
      <c r="W37" s="58" cm="1">
        <f t="array" ref="W37">AnualidadPensionado(W$1,$E37,$B37, $D37, Hombres!$A$1:$DW$117, Mujeres!$A$1:$DW$117)</f>
        <v>662500.51607242157</v>
      </c>
      <c r="X37" s="58" cm="1">
        <f t="array" ref="X37">AnualidadPensionado(X$1,$E37,$B37, $D37, Hombres!$A$1:$DW$117, Mujeres!$A$1:$DW$117)</f>
        <v>565832.88747059787</v>
      </c>
      <c r="Y37" s="58" cm="1">
        <f t="array" ref="Y37">AnualidadPensionado(Y$1,$E37,$B37, $D37, Hombres!$A$1:$DW$117, Mujeres!$A$1:$DW$117)</f>
        <v>472759.5852342929</v>
      </c>
      <c r="Z37" s="58" cm="1">
        <f t="array" ref="Z37">AnualidadPensionado(Z$1,$E37,$B37, $D37, Hombres!$A$1:$DW$117, Mujeres!$A$1:$DW$117)</f>
        <v>385291.30209011666</v>
      </c>
      <c r="AA37" s="58" cm="1">
        <f t="array" ref="AA37">AnualidadPensionado(AA$1,$E37,$B37, $D37, Hombres!$A$1:$DW$117, Mujeres!$A$1:$DW$117)</f>
        <v>305279.07683203323</v>
      </c>
      <c r="AB37" s="58" cm="1">
        <f t="array" ref="AB37">AnualidadPensionado(AB$1,$E37,$B37, $D37, Hombres!$A$1:$DW$117, Mujeres!$A$1:$DW$117)</f>
        <v>234299.70074372547</v>
      </c>
      <c r="AC37" s="58" cm="1">
        <f t="array" ref="AC37">AnualidadPensionado(AC$1,$E37,$B37, $D37, Hombres!$A$1:$DW$117, Mujeres!$A$1:$DW$117)</f>
        <v>173468.48748070898</v>
      </c>
      <c r="AD37" s="58" cm="1">
        <f t="array" ref="AD37">AnualidadPensionado(AD$1,$E37,$B37, $D37, Hombres!$A$1:$DW$117, Mujeres!$A$1:$DW$117)</f>
        <v>123293.57729903409</v>
      </c>
      <c r="AE37" s="58" cm="1">
        <f t="array" ref="AE37">AnualidadPensionado(AE$1,$E37,$B37, $D37, Hombres!$A$1:$DW$117, Mujeres!$A$1:$DW$117)</f>
        <v>83645.781893856809</v>
      </c>
      <c r="AF37" s="58" cm="1">
        <f t="array" ref="AF37">AnualidadPensionado(AF$1,$E37,$B37, $D37, Hombres!$A$1:$DW$117, Mujeres!$A$1:$DW$117)</f>
        <v>53806.125935018586</v>
      </c>
      <c r="AG37" s="58" cm="1">
        <f t="array" ref="AG37">AnualidadPensionado(AG$1,$E37,$B37, $D37, Hombres!$A$1:$DW$117, Mujeres!$A$1:$DW$117)</f>
        <v>32565.622405023074</v>
      </c>
      <c r="AH37" s="58" cm="1">
        <f t="array" ref="AH37">AnualidadPensionado(AH$1,$E37,$B37, $D37, Hombres!$A$1:$DW$117, Mujeres!$A$1:$DW$117)</f>
        <v>18377.445615467161</v>
      </c>
      <c r="AI37" s="58" cm="1">
        <f t="array" ref="AI37">AnualidadPensionado(AI$1,$E37,$B37, $D37, Hombres!$A$1:$DW$117, Mujeres!$A$1:$DW$117)</f>
        <v>9563.6147776100515</v>
      </c>
      <c r="AJ37" s="58" cm="1">
        <f t="array" ref="AJ37">AnualidadPensionado(AJ$1,$E37,$B37, $D37, Hombres!$A$1:$DW$117, Mujeres!$A$1:$DW$117)</f>
        <v>4527.6738071733407</v>
      </c>
      <c r="AK37" s="58" cm="1">
        <f t="array" ref="AK37">AnualidadPensionado(AK$1,$E37,$B37, $D37, Hombres!$A$1:$DW$117, Mujeres!$A$1:$DW$117)</f>
        <v>1917.3395191920231</v>
      </c>
      <c r="AL37" s="58" cm="1">
        <f t="array" ref="AL37">AnualidadPensionado(AL$1,$E37,$B37, $D37, Hombres!$A$1:$DW$117, Mujeres!$A$1:$DW$117)</f>
        <v>710.7300868032022</v>
      </c>
      <c r="AM37" s="58" cm="1">
        <f t="array" ref="AM37">AnualidadPensionado(AM$1,$E37,$B37, $D37, Hombres!$A$1:$DW$117, Mujeres!$A$1:$DW$117)</f>
        <v>224.037849685</v>
      </c>
      <c r="AN37" s="58" cm="1">
        <f t="array" ref="AN37">AnualidadPensionado(AN$1,$E37,$B37, $D37, Hombres!$A$1:$DW$117, Mujeres!$A$1:$DW$117)</f>
        <v>57.639302379728143</v>
      </c>
      <c r="AO37" s="58" cm="1">
        <f t="array" ref="AO37">AnualidadPensionado(AO$1,$E37,$B37, $D37, Hombres!$A$1:$DW$117, Mujeres!$A$1:$DW$117)</f>
        <v>11.363833834673631</v>
      </c>
      <c r="AP37" s="58" cm="1">
        <f t="array" ref="AP37">AnualidadPensionado(AP$1,$E37,$B37, $D37, Hombres!$A$1:$DW$117, Mujeres!$A$1:$DW$117)</f>
        <v>1.5370594256202268</v>
      </c>
      <c r="AQ37" s="58" cm="1">
        <f t="array" ref="AQ37">AnualidadPensionado(AQ$1,$E37,$B37, $D37, Hombres!$A$1:$DW$117, Mujeres!$A$1:$DW$117)</f>
        <v>0</v>
      </c>
      <c r="AR37" s="58" cm="1">
        <f t="array" ref="AR37">AnualidadPensionado(AR$1,$E37,$B37, $D37, Hombres!$A$1:$DW$117, Mujeres!$A$1:$DW$117)</f>
        <v>0</v>
      </c>
      <c r="AS37" s="58" cm="1">
        <f t="array" ref="AS37">AnualidadPensionado(AS$1,$E37,$B37, $D37, Hombres!$A$1:$DW$117, Mujeres!$A$1:$DW$117)</f>
        <v>0</v>
      </c>
      <c r="AT37" s="58" cm="1">
        <f t="array" ref="AT37">AnualidadPensionado(AT$1,$E37,$B37, $D37, Hombres!$A$1:$DW$117, Mujeres!$A$1:$DW$117)</f>
        <v>0</v>
      </c>
      <c r="AU37" s="58" cm="1">
        <f t="array" ref="AU37">AnualidadPensionado(AU$1,$E37,$B37, $D37, Hombres!$A$1:$DW$117, Mujeres!$A$1:$DW$117)</f>
        <v>0</v>
      </c>
      <c r="AV37" s="58" cm="1">
        <f t="array" ref="AV37">AnualidadPensionado(AV$1,$E37,$B37, $D37, Hombres!$A$1:$DW$117, Mujeres!$A$1:$DW$117)</f>
        <v>0</v>
      </c>
      <c r="AW37" s="58" cm="1">
        <f t="array" ref="AW37">AnualidadPensionado(AW$1,$E37,$B37, $D37, Hombres!$A$1:$DW$117, Mujeres!$A$1:$DW$117)</f>
        <v>0</v>
      </c>
      <c r="AX37" s="58" cm="1">
        <f t="array" ref="AX37">AnualidadPensionado(AX$1,$E37,$B37, $D37, Hombres!$A$1:$DW$117, Mujeres!$A$1:$DW$117)</f>
        <v>0</v>
      </c>
      <c r="AY37" s="58" cm="1">
        <f t="array" ref="AY37">AnualidadPensionado(AY$1,$E37,$B37, $D37, Hombres!$A$1:$DW$117, Mujeres!$A$1:$DW$117)</f>
        <v>0</v>
      </c>
      <c r="AZ37" s="58" cm="1">
        <f t="array" ref="AZ37">AnualidadPensionado(AZ$1,$E37,$B37, $D37, Hombres!$A$1:$DW$117, Mujeres!$A$1:$DW$117)</f>
        <v>0</v>
      </c>
      <c r="BA37" s="58" cm="1">
        <f t="array" ref="BA37">AnualidadPensionado(BA$1,$E37,$B37, $D37, Hombres!$A$1:$DW$117, Mujeres!$A$1:$DW$117)</f>
        <v>0</v>
      </c>
      <c r="BB37" s="58" cm="1">
        <f t="array" ref="BB37">AnualidadPensionado(BB$1,$E37,$B37, $D37, Hombres!$A$1:$DW$117, Mujeres!$A$1:$DW$117)</f>
        <v>0</v>
      </c>
      <c r="BC37" s="58" cm="1">
        <f t="array" ref="BC37">AnualidadPensionado(BC$1,$E37,$B37, $D37, Hombres!$A$1:$DW$117, Mujeres!$A$1:$DW$117)</f>
        <v>0</v>
      </c>
      <c r="BD37" s="58" cm="1">
        <f t="array" ref="BD37">AnualidadPensionado(BD$1,$E37,$B37, $D37, Hombres!$A$1:$DW$117, Mujeres!$A$1:$DW$117)</f>
        <v>0</v>
      </c>
      <c r="BE37" s="58" cm="1">
        <f t="array" ref="BE37">AnualidadPensionado(BE$1,$E37,$B37, $D37, Hombres!$A$1:$DW$117, Mujeres!$A$1:$DW$117)</f>
        <v>0</v>
      </c>
      <c r="BF37" s="58" cm="1">
        <f t="array" ref="BF37">AnualidadPensionado(BF$1,$E37,$B37, $D37, Hombres!$A$1:$DW$117, Mujeres!$A$1:$DW$117)</f>
        <v>0</v>
      </c>
      <c r="BG37" s="58" cm="1">
        <f t="array" ref="BG37">AnualidadPensionado(BG$1,$E37,$B37, $D37, Hombres!$A$1:$DW$117, Mujeres!$A$1:$DW$117)</f>
        <v>0</v>
      </c>
      <c r="BH37" s="58" cm="1">
        <f t="array" ref="BH37">AnualidadPensionado(BH$1,$E37,$B37, $D37, Hombres!$A$1:$DW$117, Mujeres!$A$1:$DW$117)</f>
        <v>0</v>
      </c>
      <c r="BI37" s="58" cm="1">
        <f t="array" ref="BI37">AnualidadPensionado(BI$1,$E37,$B37, $D37, Hombres!$A$1:$DW$117, Mujeres!$A$1:$DW$117)</f>
        <v>0</v>
      </c>
      <c r="BJ37" s="58" cm="1">
        <f t="array" ref="BJ37">AnualidadPensionado(BJ$1,$E37,$B37, $D37, Hombres!$A$1:$DW$117, Mujeres!$A$1:$DW$117)</f>
        <v>0</v>
      </c>
      <c r="BK37" s="58" cm="1">
        <f t="array" ref="BK37">AnualidadPensionado(BK$1,$E37,$B37, $D37, Hombres!$A$1:$DW$117, Mujeres!$A$1:$DW$117)</f>
        <v>0</v>
      </c>
      <c r="BL37" s="58" cm="1">
        <f t="array" ref="BL37">AnualidadPensionado(BL$1,$E37,$B37, $D37, Hombres!$A$1:$DW$117, Mujeres!$A$1:$DW$117)</f>
        <v>0</v>
      </c>
      <c r="BM37" s="58" cm="1">
        <f t="array" ref="BM37">AnualidadPensionado(BM$1,$E37,$B37, $D37, Hombres!$A$1:$DW$117, Mujeres!$A$1:$DW$117)</f>
        <v>0</v>
      </c>
      <c r="BN37" s="58" cm="1">
        <f t="array" ref="BN37">AnualidadPensionado(BN$1,$E37,$B37, $D37, Hombres!$A$1:$DW$117, Mujeres!$A$1:$DW$117)</f>
        <v>0</v>
      </c>
      <c r="BO37" s="58" cm="1">
        <f t="array" ref="BO37">AnualidadPensionado(BO$1,$E37,$B37, $D37, Hombres!$A$1:$DW$117, Mujeres!$A$1:$DW$117)</f>
        <v>0</v>
      </c>
      <c r="BP37" s="58" cm="1">
        <f t="array" ref="BP37">AnualidadPensionado(BP$1,$E37,$B37, $D37, Hombres!$A$1:$DW$117, Mujeres!$A$1:$DW$117)</f>
        <v>0</v>
      </c>
      <c r="BQ37" s="58" cm="1">
        <f t="array" ref="BQ37">AnualidadPensionado(BQ$1,$E37,$B37, $D37, Hombres!$A$1:$DW$117, Mujeres!$A$1:$DW$117)</f>
        <v>0</v>
      </c>
      <c r="BR37" s="58" cm="1">
        <f t="array" ref="BR37">AnualidadPensionado(BR$1,$E37,$B37, $D37, Hombres!$A$1:$DW$117, Mujeres!$A$1:$DW$117)</f>
        <v>0</v>
      </c>
      <c r="BS37" s="58" cm="1">
        <f t="array" ref="BS37">AnualidadPensionado(BS$1,$E37,$B37, $D37, Hombres!$A$1:$DW$117, Mujeres!$A$1:$DW$117)</f>
        <v>0</v>
      </c>
      <c r="BT37" s="58" cm="1">
        <f t="array" ref="BT37">AnualidadPensionado(BT$1,$E37,$B37, $D37, Hombres!$A$1:$DW$117, Mujeres!$A$1:$DW$117)</f>
        <v>0</v>
      </c>
      <c r="BU37" s="58" cm="1">
        <f t="array" ref="BU37">AnualidadPensionado(BU$1,$E37,$B37, $D37, Hombres!$A$1:$DW$117, Mujeres!$A$1:$DW$117)</f>
        <v>0</v>
      </c>
      <c r="BV37" s="58" cm="1">
        <f t="array" ref="BV37">AnualidadPensionado(BV$1,$E37,$B37, $D37, Hombres!$A$1:$DW$117, Mujeres!$A$1:$DW$117)</f>
        <v>0</v>
      </c>
      <c r="BW37" s="58" cm="1">
        <f t="array" ref="BW37">AnualidadPensionado(BW$1,$E37,$B37, $D37, Hombres!$A$1:$DW$117, Mujeres!$A$1:$DW$117)</f>
        <v>0</v>
      </c>
      <c r="BX37" s="58" cm="1">
        <f t="array" ref="BX37">AnualidadPensionado(BX$1,$E37,$B37, $D37, Hombres!$A$1:$DW$117, Mujeres!$A$1:$DW$117)</f>
        <v>0</v>
      </c>
      <c r="BY37" s="58" cm="1">
        <f t="array" ref="BY37">AnualidadPensionado(BY$1,$E37,$B37, $D37, Hombres!$A$1:$DW$117, Mujeres!$A$1:$DW$117)</f>
        <v>0</v>
      </c>
      <c r="BZ37" s="58" cm="1">
        <f t="array" ref="BZ37">AnualidadPensionado(BZ$1,$E37,$B37, $D37, Hombres!$A$1:$DW$117, Mujeres!$A$1:$DW$117)</f>
        <v>0</v>
      </c>
      <c r="CA37" s="58" cm="1">
        <f t="array" ref="CA37">AnualidadPensionado(CA$1,$E37,$B37, $D37, Hombres!$A$1:$DW$117, Mujeres!$A$1:$DW$117)</f>
        <v>0</v>
      </c>
      <c r="CB37" s="58" cm="1">
        <f t="array" ref="CB37">AnualidadPensionado(CB$1,$E37,$B37, $D37, Hombres!$A$1:$DW$117, Mujeres!$A$1:$DW$117)</f>
        <v>0</v>
      </c>
      <c r="CC37" s="58" cm="1">
        <f t="array" ref="CC37">AnualidadPensionado(CC$1,$E37,$B37, $D37, Hombres!$A$1:$DW$117, Mujeres!$A$1:$DW$117)</f>
        <v>0</v>
      </c>
      <c r="CD37" s="58" cm="1">
        <f t="array" ref="CD37">AnualidadPensionado(CD$1,$E37,$B37, $D37, Hombres!$A$1:$DW$117, Mujeres!$A$1:$DW$117)</f>
        <v>0</v>
      </c>
      <c r="CE37" s="58" cm="1">
        <f t="array" ref="CE37">AnualidadPensionado(CE$1,$E37,$B37, $D37, Hombres!$A$1:$DW$117, Mujeres!$A$1:$DW$117)</f>
        <v>0</v>
      </c>
      <c r="CF37" s="58" cm="1">
        <f t="array" ref="CF37">AnualidadPensionado(CF$1,$E37,$B37, $D37, Hombres!$A$1:$DW$117, Mujeres!$A$1:$DW$117)</f>
        <v>0</v>
      </c>
      <c r="CG37" s="58" cm="1">
        <f t="array" ref="CG37">AnualidadPensionado(CG$1,$E37,$B37, $D37, Hombres!$A$1:$DW$117, Mujeres!$A$1:$DW$117)</f>
        <v>0</v>
      </c>
      <c r="CH37" s="58" cm="1">
        <f t="array" ref="CH37">AnualidadPensionado(CH$1,$E37,$B37, $D37, Hombres!$A$1:$DW$117, Mujeres!$A$1:$DW$117)</f>
        <v>0</v>
      </c>
      <c r="CI37" s="58" cm="1">
        <f t="array" ref="CI37">AnualidadPensionado(CI$1,$E37,$B37, $D37, Hombres!$A$1:$DW$117, Mujeres!$A$1:$DW$117)</f>
        <v>0</v>
      </c>
      <c r="CJ37" s="58" cm="1">
        <f t="array" ref="CJ37">AnualidadPensionado(CJ$1,$E37,$B37, $D37, Hombres!$A$1:$DW$117, Mujeres!$A$1:$DW$117)</f>
        <v>0</v>
      </c>
      <c r="CK37" s="58" cm="1">
        <f t="array" ref="CK37">AnualidadPensionado(CK$1,$E37,$B37, $D37, Hombres!$A$1:$DW$117, Mujeres!$A$1:$DW$117)</f>
        <v>0</v>
      </c>
      <c r="CL37" s="58" cm="1">
        <f t="array" ref="CL37">AnualidadPensionado(CL$1,$E37,$B37, $D37, Hombres!$A$1:$DW$117, Mujeres!$A$1:$DW$117)</f>
        <v>0</v>
      </c>
      <c r="CM37" s="58" cm="1">
        <f t="array" ref="CM37">AnualidadPensionado(CM$1,$E37,$B37, $D37, Hombres!$A$1:$DW$117, Mujeres!$A$1:$DW$117)</f>
        <v>0</v>
      </c>
      <c r="CN37" s="58" cm="1">
        <f t="array" ref="CN37">AnualidadPensionado(CN$1,$E37,$B37, $D37, Hombres!$A$1:$DW$117, Mujeres!$A$1:$DW$117)</f>
        <v>0</v>
      </c>
      <c r="CO37" s="58" cm="1">
        <f t="array" ref="CO37">AnualidadPensionado(CO$1,$E37,$B37, $D37, Hombres!$A$1:$DW$117, Mujeres!$A$1:$DW$117)</f>
        <v>0</v>
      </c>
      <c r="CP37" s="58" cm="1">
        <f t="array" ref="CP37">AnualidadPensionado(CP$1,$E37,$B37, $D37, Hombres!$A$1:$DW$117, Mujeres!$A$1:$DW$117)</f>
        <v>0</v>
      </c>
      <c r="CQ37" s="58" cm="1">
        <f t="array" ref="CQ37">AnualidadPensionado(CQ$1,$E37,$B37, $D37, Hombres!$A$1:$DW$117, Mujeres!$A$1:$DW$117)</f>
        <v>0</v>
      </c>
      <c r="CR37" s="58" cm="1">
        <f t="array" ref="CR37">AnualidadPensionado(CR$1,$E37,$B37, $D37, Hombres!$A$1:$DW$117, Mujeres!$A$1:$DW$117)</f>
        <v>0</v>
      </c>
      <c r="CS37" s="58" cm="1">
        <f t="array" ref="CS37">AnualidadPensionado(CS$1,$E37,$B37, $D37, Hombres!$A$1:$DW$117, Mujeres!$A$1:$DW$117)</f>
        <v>0</v>
      </c>
      <c r="CT37" s="58" cm="1">
        <f t="array" ref="CT37">AnualidadPensionado(CT$1,$E37,$B37, $D37, Hombres!$A$1:$DW$117, Mujeres!$A$1:$DW$117)</f>
        <v>0</v>
      </c>
      <c r="CU37" s="58" cm="1">
        <f t="array" ref="CU37">AnualidadPensionado(CU$1,$E37,$B37, $D37, Hombres!$A$1:$DW$117, Mujeres!$A$1:$DW$117)</f>
        <v>0</v>
      </c>
      <c r="CV37" s="58" cm="1">
        <f t="array" ref="CV37">AnualidadPensionado(CV$1,$E37,$B37, $D37, Hombres!$A$1:$DW$117, Mujeres!$A$1:$DW$117)</f>
        <v>0</v>
      </c>
      <c r="CW37" s="58" cm="1">
        <f t="array" ref="CW37">AnualidadPensionado(CW$1,$E37,$B37, $D37, Hombres!$A$1:$DW$117, Mujeres!$A$1:$DW$117)</f>
        <v>0</v>
      </c>
      <c r="CX37" s="58" cm="1">
        <f t="array" ref="CX37">AnualidadPensionado(CX$1,$E37,$B37, $D37, Hombres!$A$1:$DW$117, Mujeres!$A$1:$DW$117)</f>
        <v>0</v>
      </c>
      <c r="CY37" s="58" cm="1">
        <f t="array" ref="CY37">AnualidadPensionado(CY$1,$E37,$B37, $D37, Hombres!$A$1:$DW$117, Mujeres!$A$1:$DW$117)</f>
        <v>0</v>
      </c>
    </row>
    <row r="38" spans="1:103" x14ac:dyDescent="0.35">
      <c r="A38" s="2">
        <v>37</v>
      </c>
      <c r="B38" s="3" t="s">
        <v>6</v>
      </c>
      <c r="C38" s="5">
        <v>21428</v>
      </c>
      <c r="D38" s="4">
        <v>201244.2</v>
      </c>
      <c r="E38" s="12" cm="1">
        <f t="array" ref="E38">edadCalc(C38)</f>
        <v>67</v>
      </c>
      <c r="G38" s="29"/>
      <c r="H38" s="58" cm="1">
        <f t="array" ref="H38">AnualidadPensionado(H$1,$E38,$B38, $D38, Hombres!$A$1:$DW$117, Mujeres!$A$1:$DW$117)</f>
        <v>0</v>
      </c>
      <c r="I38" s="58" cm="1">
        <f t="array" ref="I38">AnualidadPensionado(I$1,$E38,$B38, $D38, Hombres!$A$1:$DW$117, Mujeres!$A$1:$DW$117)</f>
        <v>2672358.0247827605</v>
      </c>
      <c r="J38" s="58" cm="1">
        <f t="array" ref="J38">AnualidadPensionado(J$1,$E38,$B38, $D38, Hombres!$A$1:$DW$117, Mujeres!$A$1:$DW$117)</f>
        <v>2728092.0903987777</v>
      </c>
      <c r="K38" s="58" cm="1">
        <f t="array" ref="K38">AnualidadPensionado(K$1,$E38,$B38, $D38, Hombres!$A$1:$DW$117, Mujeres!$A$1:$DW$117)</f>
        <v>2782971.5612407466</v>
      </c>
      <c r="L38" s="58" cm="1">
        <f t="array" ref="L38">AnualidadPensionado(L$1,$E38,$B38, $D38, Hombres!$A$1:$DW$117, Mujeres!$A$1:$DW$117)</f>
        <v>2836422.206379808</v>
      </c>
      <c r="M38" s="58" cm="1">
        <f t="array" ref="M38">AnualidadPensionado(M$1,$E38,$B38, $D38, Hombres!$A$1:$DW$117, Mujeres!$A$1:$DW$117)</f>
        <v>2887674.9658022104</v>
      </c>
      <c r="N38" s="58" cm="1">
        <f t="array" ref="N38">AnualidadPensionado(N$1,$E38,$B38, $D38, Hombres!$A$1:$DW$117, Mujeres!$A$1:$DW$117)</f>
        <v>2935965.8256967673</v>
      </c>
      <c r="O38" s="58" cm="1">
        <f t="array" ref="O38">AnualidadPensionado(O$1,$E38,$B38, $D38, Hombres!$A$1:$DW$117, Mujeres!$A$1:$DW$117)</f>
        <v>2980874.444109634</v>
      </c>
      <c r="P38" s="58" cm="1">
        <f t="array" ref="P38">AnualidadPensionado(P$1,$E38,$B38, $D38, Hombres!$A$1:$DW$117, Mujeres!$A$1:$DW$117)</f>
        <v>3022323.5449872212</v>
      </c>
      <c r="Q38" s="58" cm="1">
        <f t="array" ref="Q38">AnualidadPensionado(Q$1,$E38,$B38, $D38, Hombres!$A$1:$DW$117, Mujeres!$A$1:$DW$117)</f>
        <v>3060151.7473920202</v>
      </c>
      <c r="R38" s="58" cm="1">
        <f t="array" ref="R38">AnualidadPensionado(R$1,$E38,$B38, $D38, Hombres!$A$1:$DW$117, Mujeres!$A$1:$DW$117)</f>
        <v>3093726.4287397615</v>
      </c>
      <c r="S38" s="58" cm="1">
        <f t="array" ref="S38">AnualidadPensionado(S$1,$E38,$B38, $D38, Hombres!$A$1:$DW$117, Mujeres!$A$1:$DW$117)</f>
        <v>3121939.7628121725</v>
      </c>
      <c r="T38" s="58" cm="1">
        <f t="array" ref="T38">AnualidadPensionado(T$1,$E38,$B38, $D38, Hombres!$A$1:$DW$117, Mujeres!$A$1:$DW$117)</f>
        <v>3143340.254034081</v>
      </c>
      <c r="U38" s="58" cm="1">
        <f t="array" ref="U38">AnualidadPensionado(U$1,$E38,$B38, $D38, Hombres!$A$1:$DW$117, Mujeres!$A$1:$DW$117)</f>
        <v>3156365.6493821288</v>
      </c>
      <c r="V38" s="58" cm="1">
        <f t="array" ref="V38">AnualidadPensionado(V$1,$E38,$B38, $D38, Hombres!$A$1:$DW$117, Mujeres!$A$1:$DW$117)</f>
        <v>3156094.2303435733</v>
      </c>
      <c r="W38" s="58" cm="1">
        <f t="array" ref="W38">AnualidadPensionado(W$1,$E38,$B38, $D38, Hombres!$A$1:$DW$117, Mujeres!$A$1:$DW$117)</f>
        <v>3145354.0322094313</v>
      </c>
      <c r="X38" s="58" cm="1">
        <f t="array" ref="X38">AnualidadPensionado(X$1,$E38,$B38, $D38, Hombres!$A$1:$DW$117, Mujeres!$A$1:$DW$117)</f>
        <v>3123146.804211264</v>
      </c>
      <c r="Y38" s="58" cm="1">
        <f t="array" ref="Y38">AnualidadPensionado(Y$1,$E38,$B38, $D38, Hombres!$A$1:$DW$117, Mujeres!$A$1:$DW$117)</f>
        <v>3088421.047091315</v>
      </c>
      <c r="Z38" s="58" cm="1">
        <f t="array" ref="Z38">AnualidadPensionado(Z$1,$E38,$B38, $D38, Hombres!$A$1:$DW$117, Mujeres!$A$1:$DW$117)</f>
        <v>3040064.6350201662</v>
      </c>
      <c r="AA38" s="58" cm="1">
        <f t="array" ref="AA38">AnualidadPensionado(AA$1,$E38,$B38, $D38, Hombres!$A$1:$DW$117, Mujeres!$A$1:$DW$117)</f>
        <v>2976963.7067070543</v>
      </c>
      <c r="AB38" s="58" cm="1">
        <f t="array" ref="AB38">AnualidadPensionado(AB$1,$E38,$B38, $D38, Hombres!$A$1:$DW$117, Mujeres!$A$1:$DW$117)</f>
        <v>2898229.533238207</v>
      </c>
      <c r="AC38" s="58" cm="1">
        <f t="array" ref="AC38">AnualidadPensionado(AC$1,$E38,$B38, $D38, Hombres!$A$1:$DW$117, Mujeres!$A$1:$DW$117)</f>
        <v>2803303.3518228708</v>
      </c>
      <c r="AD38" s="58" cm="1">
        <f t="array" ref="AD38">AnualidadPensionado(AD$1,$E38,$B38, $D38, Hombres!$A$1:$DW$117, Mujeres!$A$1:$DW$117)</f>
        <v>2691856.2974329847</v>
      </c>
      <c r="AE38" s="58" cm="1">
        <f t="array" ref="AE38">AnualidadPensionado(AE$1,$E38,$B38, $D38, Hombres!$A$1:$DW$117, Mujeres!$A$1:$DW$117)</f>
        <v>2563802.1414843276</v>
      </c>
      <c r="AF38" s="58" cm="1">
        <f t="array" ref="AF38">AnualidadPensionado(AF$1,$E38,$B38, $D38, Hombres!$A$1:$DW$117, Mujeres!$A$1:$DW$117)</f>
        <v>2419416.7936834032</v>
      </c>
      <c r="AG38" s="58" cm="1">
        <f t="array" ref="AG38">AnualidadPensionado(AG$1,$E38,$B38, $D38, Hombres!$A$1:$DW$117, Mujeres!$A$1:$DW$117)</f>
        <v>2259628.3374003507</v>
      </c>
      <c r="AH38" s="58" cm="1">
        <f t="array" ref="AH38">AnualidadPensionado(AH$1,$E38,$B38, $D38, Hombres!$A$1:$DW$117, Mujeres!$A$1:$DW$117)</f>
        <v>2086048.6642228551</v>
      </c>
      <c r="AI38" s="58" cm="1">
        <f t="array" ref="AI38">AnualidadPensionado(AI$1,$E38,$B38, $D38, Hombres!$A$1:$DW$117, Mujeres!$A$1:$DW$117)</f>
        <v>1900816.1498766541</v>
      </c>
      <c r="AJ38" s="58" cm="1">
        <f t="array" ref="AJ38">AnualidadPensionado(AJ$1,$E38,$B38, $D38, Hombres!$A$1:$DW$117, Mujeres!$A$1:$DW$117)</f>
        <v>1706602.4970236155</v>
      </c>
      <c r="AK38" s="58" cm="1">
        <f t="array" ref="AK38">AnualidadPensionado(AK$1,$E38,$B38, $D38, Hombres!$A$1:$DW$117, Mujeres!$A$1:$DW$117)</f>
        <v>1506752.7247110642</v>
      </c>
      <c r="AL38" s="58" cm="1">
        <f t="array" ref="AL38">AnualidadPensionado(AL$1,$E38,$B38, $D38, Hombres!$A$1:$DW$117, Mujeres!$A$1:$DW$117)</f>
        <v>1305366.3693744203</v>
      </c>
      <c r="AM38" s="58" cm="1">
        <f t="array" ref="AM38">AnualidadPensionado(AM$1,$E38,$B38, $D38, Hombres!$A$1:$DW$117, Mujeres!$A$1:$DW$117)</f>
        <v>1107034.7533505277</v>
      </c>
      <c r="AN38" s="58" cm="1">
        <f t="array" ref="AN38">AnualidadPensionado(AN$1,$E38,$B38, $D38, Hombres!$A$1:$DW$117, Mujeres!$A$1:$DW$117)</f>
        <v>916444.6224736505</v>
      </c>
      <c r="AO38" s="58" cm="1">
        <f t="array" ref="AO38">AnualidadPensionado(AO$1,$E38,$B38, $D38, Hombres!$A$1:$DW$117, Mujeres!$A$1:$DW$117)</f>
        <v>738112.76068854972</v>
      </c>
      <c r="AP38" s="58" cm="1">
        <f t="array" ref="AP38">AnualidadPensionado(AP$1,$E38,$B38, $D38, Hombres!$A$1:$DW$117, Mujeres!$A$1:$DW$117)</f>
        <v>576162.17105003935</v>
      </c>
      <c r="AQ38" s="58" cm="1">
        <f t="array" ref="AQ38">AnualidadPensionado(AQ$1,$E38,$B38, $D38, Hombres!$A$1:$DW$117, Mujeres!$A$1:$DW$117)</f>
        <v>434015.70957026113</v>
      </c>
      <c r="AR38" s="58" cm="1">
        <f t="array" ref="AR38">AnualidadPensionado(AR$1,$E38,$B38, $D38, Hombres!$A$1:$DW$117, Mujeres!$A$1:$DW$117)</f>
        <v>313962.36113251117</v>
      </c>
      <c r="AS38" s="58" cm="1">
        <f t="array" ref="AS38">AnualidadPensionado(AS$1,$E38,$B38, $D38, Hombres!$A$1:$DW$117, Mujeres!$A$1:$DW$117)</f>
        <v>216844.74031067136</v>
      </c>
      <c r="AT38" s="58" cm="1">
        <f t="array" ref="AT38">AnualidadPensionado(AT$1,$E38,$B38, $D38, Hombres!$A$1:$DW$117, Mujeres!$A$1:$DW$117)</f>
        <v>142013.19667387599</v>
      </c>
      <c r="AU38" s="58" cm="1">
        <f t="array" ref="AU38">AnualidadPensionado(AU$1,$E38,$B38, $D38, Hombres!$A$1:$DW$117, Mujeres!$A$1:$DW$117)</f>
        <v>87476.142840676985</v>
      </c>
      <c r="AV38" s="58" cm="1">
        <f t="array" ref="AV38">AnualidadPensionado(AV$1,$E38,$B38, $D38, Hombres!$A$1:$DW$117, Mujeres!$A$1:$DW$117)</f>
        <v>50198.506918708859</v>
      </c>
      <c r="AW38" s="58" cm="1">
        <f t="array" ref="AW38">AnualidadPensionado(AW$1,$E38,$B38, $D38, Hombres!$A$1:$DW$117, Mujeres!$A$1:$DW$117)</f>
        <v>26531.27610513179</v>
      </c>
      <c r="AX38" s="58" cm="1">
        <f t="array" ref="AX38">AnualidadPensionado(AX$1,$E38,$B38, $D38, Hombres!$A$1:$DW$117, Mujeres!$A$1:$DW$117)</f>
        <v>12733.12374238606</v>
      </c>
      <c r="AY38" s="58" cm="1">
        <f t="array" ref="AY38">AnualidadPensionado(AY$1,$E38,$B38, $D38, Hombres!$A$1:$DW$117, Mujeres!$A$1:$DW$117)</f>
        <v>5450.6506832261884</v>
      </c>
      <c r="AZ38" s="58" cm="1">
        <f t="array" ref="AZ38">AnualidadPensionado(AZ$1,$E38,$B38, $D38, Hombres!$A$1:$DW$117, Mujeres!$A$1:$DW$117)</f>
        <v>2033.5630469414748</v>
      </c>
      <c r="BA38" s="58" cm="1">
        <f t="array" ref="BA38">AnualidadPensionado(BA$1,$E38,$B38, $D38, Hombres!$A$1:$DW$117, Mujeres!$A$1:$DW$117)</f>
        <v>640.99704909328784</v>
      </c>
      <c r="BB38" s="58" cm="1">
        <f t="array" ref="BB38">AnualidadPensionado(BB$1,$E38,$B38, $D38, Hombres!$A$1:$DW$117, Mujeres!$A$1:$DW$117)</f>
        <v>163.24890667809953</v>
      </c>
      <c r="BC38" s="58" cm="1">
        <f t="array" ref="BC38">AnualidadPensionado(BC$1,$E38,$B38, $D38, Hombres!$A$1:$DW$117, Mujeres!$A$1:$DW$117)</f>
        <v>31.313125734062506</v>
      </c>
      <c r="BD38" s="58" cm="1">
        <f t="array" ref="BD38">AnualidadPensionado(BD$1,$E38,$B38, $D38, Hombres!$A$1:$DW$117, Mujeres!$A$1:$DW$117)</f>
        <v>3.978383758846967</v>
      </c>
      <c r="BE38" s="58" cm="1">
        <f t="array" ref="BE38">AnualidadPensionado(BE$1,$E38,$B38, $D38, Hombres!$A$1:$DW$117, Mujeres!$A$1:$DW$117)</f>
        <v>0</v>
      </c>
      <c r="BF38" s="58" cm="1">
        <f t="array" ref="BF38">AnualidadPensionado(BF$1,$E38,$B38, $D38, Hombres!$A$1:$DW$117, Mujeres!$A$1:$DW$117)</f>
        <v>0</v>
      </c>
      <c r="BG38" s="58" cm="1">
        <f t="array" ref="BG38">AnualidadPensionado(BG$1,$E38,$B38, $D38, Hombres!$A$1:$DW$117, Mujeres!$A$1:$DW$117)</f>
        <v>0</v>
      </c>
      <c r="BH38" s="58" cm="1">
        <f t="array" ref="BH38">AnualidadPensionado(BH$1,$E38,$B38, $D38, Hombres!$A$1:$DW$117, Mujeres!$A$1:$DW$117)</f>
        <v>0</v>
      </c>
      <c r="BI38" s="58" cm="1">
        <f t="array" ref="BI38">AnualidadPensionado(BI$1,$E38,$B38, $D38, Hombres!$A$1:$DW$117, Mujeres!$A$1:$DW$117)</f>
        <v>0</v>
      </c>
      <c r="BJ38" s="58" cm="1">
        <f t="array" ref="BJ38">AnualidadPensionado(BJ$1,$E38,$B38, $D38, Hombres!$A$1:$DW$117, Mujeres!$A$1:$DW$117)</f>
        <v>0</v>
      </c>
      <c r="BK38" s="58" cm="1">
        <f t="array" ref="BK38">AnualidadPensionado(BK$1,$E38,$B38, $D38, Hombres!$A$1:$DW$117, Mujeres!$A$1:$DW$117)</f>
        <v>0</v>
      </c>
      <c r="BL38" s="58" cm="1">
        <f t="array" ref="BL38">AnualidadPensionado(BL$1,$E38,$B38, $D38, Hombres!$A$1:$DW$117, Mujeres!$A$1:$DW$117)</f>
        <v>0</v>
      </c>
      <c r="BM38" s="58" cm="1">
        <f t="array" ref="BM38">AnualidadPensionado(BM$1,$E38,$B38, $D38, Hombres!$A$1:$DW$117, Mujeres!$A$1:$DW$117)</f>
        <v>0</v>
      </c>
      <c r="BN38" s="58" cm="1">
        <f t="array" ref="BN38">AnualidadPensionado(BN$1,$E38,$B38, $D38, Hombres!$A$1:$DW$117, Mujeres!$A$1:$DW$117)</f>
        <v>0</v>
      </c>
      <c r="BO38" s="58" cm="1">
        <f t="array" ref="BO38">AnualidadPensionado(BO$1,$E38,$B38, $D38, Hombres!$A$1:$DW$117, Mujeres!$A$1:$DW$117)</f>
        <v>0</v>
      </c>
      <c r="BP38" s="58" cm="1">
        <f t="array" ref="BP38">AnualidadPensionado(BP$1,$E38,$B38, $D38, Hombres!$A$1:$DW$117, Mujeres!$A$1:$DW$117)</f>
        <v>0</v>
      </c>
      <c r="BQ38" s="58" cm="1">
        <f t="array" ref="BQ38">AnualidadPensionado(BQ$1,$E38,$B38, $D38, Hombres!$A$1:$DW$117, Mujeres!$A$1:$DW$117)</f>
        <v>0</v>
      </c>
      <c r="BR38" s="58" cm="1">
        <f t="array" ref="BR38">AnualidadPensionado(BR$1,$E38,$B38, $D38, Hombres!$A$1:$DW$117, Mujeres!$A$1:$DW$117)</f>
        <v>0</v>
      </c>
      <c r="BS38" s="58" cm="1">
        <f t="array" ref="BS38">AnualidadPensionado(BS$1,$E38,$B38, $D38, Hombres!$A$1:$DW$117, Mujeres!$A$1:$DW$117)</f>
        <v>0</v>
      </c>
      <c r="BT38" s="58" cm="1">
        <f t="array" ref="BT38">AnualidadPensionado(BT$1,$E38,$B38, $D38, Hombres!$A$1:$DW$117, Mujeres!$A$1:$DW$117)</f>
        <v>0</v>
      </c>
      <c r="BU38" s="58" cm="1">
        <f t="array" ref="BU38">AnualidadPensionado(BU$1,$E38,$B38, $D38, Hombres!$A$1:$DW$117, Mujeres!$A$1:$DW$117)</f>
        <v>0</v>
      </c>
      <c r="BV38" s="58" cm="1">
        <f t="array" ref="BV38">AnualidadPensionado(BV$1,$E38,$B38, $D38, Hombres!$A$1:$DW$117, Mujeres!$A$1:$DW$117)</f>
        <v>0</v>
      </c>
      <c r="BW38" s="58" cm="1">
        <f t="array" ref="BW38">AnualidadPensionado(BW$1,$E38,$B38, $D38, Hombres!$A$1:$DW$117, Mujeres!$A$1:$DW$117)</f>
        <v>0</v>
      </c>
      <c r="BX38" s="58" cm="1">
        <f t="array" ref="BX38">AnualidadPensionado(BX$1,$E38,$B38, $D38, Hombres!$A$1:$DW$117, Mujeres!$A$1:$DW$117)</f>
        <v>0</v>
      </c>
      <c r="BY38" s="58" cm="1">
        <f t="array" ref="BY38">AnualidadPensionado(BY$1,$E38,$B38, $D38, Hombres!$A$1:$DW$117, Mujeres!$A$1:$DW$117)</f>
        <v>0</v>
      </c>
      <c r="BZ38" s="58" cm="1">
        <f t="array" ref="BZ38">AnualidadPensionado(BZ$1,$E38,$B38, $D38, Hombres!$A$1:$DW$117, Mujeres!$A$1:$DW$117)</f>
        <v>0</v>
      </c>
      <c r="CA38" s="58" cm="1">
        <f t="array" ref="CA38">AnualidadPensionado(CA$1,$E38,$B38, $D38, Hombres!$A$1:$DW$117, Mujeres!$A$1:$DW$117)</f>
        <v>0</v>
      </c>
      <c r="CB38" s="58" cm="1">
        <f t="array" ref="CB38">AnualidadPensionado(CB$1,$E38,$B38, $D38, Hombres!$A$1:$DW$117, Mujeres!$A$1:$DW$117)</f>
        <v>0</v>
      </c>
      <c r="CC38" s="58" cm="1">
        <f t="array" ref="CC38">AnualidadPensionado(CC$1,$E38,$B38, $D38, Hombres!$A$1:$DW$117, Mujeres!$A$1:$DW$117)</f>
        <v>0</v>
      </c>
      <c r="CD38" s="58" cm="1">
        <f t="array" ref="CD38">AnualidadPensionado(CD$1,$E38,$B38, $D38, Hombres!$A$1:$DW$117, Mujeres!$A$1:$DW$117)</f>
        <v>0</v>
      </c>
      <c r="CE38" s="58" cm="1">
        <f t="array" ref="CE38">AnualidadPensionado(CE$1,$E38,$B38, $D38, Hombres!$A$1:$DW$117, Mujeres!$A$1:$DW$117)</f>
        <v>0</v>
      </c>
      <c r="CF38" s="58" cm="1">
        <f t="array" ref="CF38">AnualidadPensionado(CF$1,$E38,$B38, $D38, Hombres!$A$1:$DW$117, Mujeres!$A$1:$DW$117)</f>
        <v>0</v>
      </c>
      <c r="CG38" s="58" cm="1">
        <f t="array" ref="CG38">AnualidadPensionado(CG$1,$E38,$B38, $D38, Hombres!$A$1:$DW$117, Mujeres!$A$1:$DW$117)</f>
        <v>0</v>
      </c>
      <c r="CH38" s="58" cm="1">
        <f t="array" ref="CH38">AnualidadPensionado(CH$1,$E38,$B38, $D38, Hombres!$A$1:$DW$117, Mujeres!$A$1:$DW$117)</f>
        <v>0</v>
      </c>
      <c r="CI38" s="58" cm="1">
        <f t="array" ref="CI38">AnualidadPensionado(CI$1,$E38,$B38, $D38, Hombres!$A$1:$DW$117, Mujeres!$A$1:$DW$117)</f>
        <v>0</v>
      </c>
      <c r="CJ38" s="58" cm="1">
        <f t="array" ref="CJ38">AnualidadPensionado(CJ$1,$E38,$B38, $D38, Hombres!$A$1:$DW$117, Mujeres!$A$1:$DW$117)</f>
        <v>0</v>
      </c>
      <c r="CK38" s="58" cm="1">
        <f t="array" ref="CK38">AnualidadPensionado(CK$1,$E38,$B38, $D38, Hombres!$A$1:$DW$117, Mujeres!$A$1:$DW$117)</f>
        <v>0</v>
      </c>
      <c r="CL38" s="58" cm="1">
        <f t="array" ref="CL38">AnualidadPensionado(CL$1,$E38,$B38, $D38, Hombres!$A$1:$DW$117, Mujeres!$A$1:$DW$117)</f>
        <v>0</v>
      </c>
      <c r="CM38" s="58" cm="1">
        <f t="array" ref="CM38">AnualidadPensionado(CM$1,$E38,$B38, $D38, Hombres!$A$1:$DW$117, Mujeres!$A$1:$DW$117)</f>
        <v>0</v>
      </c>
      <c r="CN38" s="58" cm="1">
        <f t="array" ref="CN38">AnualidadPensionado(CN$1,$E38,$B38, $D38, Hombres!$A$1:$DW$117, Mujeres!$A$1:$DW$117)</f>
        <v>0</v>
      </c>
      <c r="CO38" s="58" cm="1">
        <f t="array" ref="CO38">AnualidadPensionado(CO$1,$E38,$B38, $D38, Hombres!$A$1:$DW$117, Mujeres!$A$1:$DW$117)</f>
        <v>0</v>
      </c>
      <c r="CP38" s="58" cm="1">
        <f t="array" ref="CP38">AnualidadPensionado(CP$1,$E38,$B38, $D38, Hombres!$A$1:$DW$117, Mujeres!$A$1:$DW$117)</f>
        <v>0</v>
      </c>
      <c r="CQ38" s="58" cm="1">
        <f t="array" ref="CQ38">AnualidadPensionado(CQ$1,$E38,$B38, $D38, Hombres!$A$1:$DW$117, Mujeres!$A$1:$DW$117)</f>
        <v>0</v>
      </c>
      <c r="CR38" s="58" cm="1">
        <f t="array" ref="CR38">AnualidadPensionado(CR$1,$E38,$B38, $D38, Hombres!$A$1:$DW$117, Mujeres!$A$1:$DW$117)</f>
        <v>0</v>
      </c>
      <c r="CS38" s="58" cm="1">
        <f t="array" ref="CS38">AnualidadPensionado(CS$1,$E38,$B38, $D38, Hombres!$A$1:$DW$117, Mujeres!$A$1:$DW$117)</f>
        <v>0</v>
      </c>
      <c r="CT38" s="58" cm="1">
        <f t="array" ref="CT38">AnualidadPensionado(CT$1,$E38,$B38, $D38, Hombres!$A$1:$DW$117, Mujeres!$A$1:$DW$117)</f>
        <v>0</v>
      </c>
      <c r="CU38" s="58" cm="1">
        <f t="array" ref="CU38">AnualidadPensionado(CU$1,$E38,$B38, $D38, Hombres!$A$1:$DW$117, Mujeres!$A$1:$DW$117)</f>
        <v>0</v>
      </c>
      <c r="CV38" s="58" cm="1">
        <f t="array" ref="CV38">AnualidadPensionado(CV$1,$E38,$B38, $D38, Hombres!$A$1:$DW$117, Mujeres!$A$1:$DW$117)</f>
        <v>0</v>
      </c>
      <c r="CW38" s="58" cm="1">
        <f t="array" ref="CW38">AnualidadPensionado(CW$1,$E38,$B38, $D38, Hombres!$A$1:$DW$117, Mujeres!$A$1:$DW$117)</f>
        <v>0</v>
      </c>
      <c r="CX38" s="58" cm="1">
        <f t="array" ref="CX38">AnualidadPensionado(CX$1,$E38,$B38, $D38, Hombres!$A$1:$DW$117, Mujeres!$A$1:$DW$117)</f>
        <v>0</v>
      </c>
      <c r="CY38" s="58" cm="1">
        <f t="array" ref="CY38">AnualidadPensionado(CY$1,$E38,$B38, $D38, Hombres!$A$1:$DW$117, Mujeres!$A$1:$DW$117)</f>
        <v>0</v>
      </c>
    </row>
    <row r="39" spans="1:103" x14ac:dyDescent="0.35">
      <c r="A39" s="2">
        <v>38</v>
      </c>
      <c r="B39" s="3" t="s">
        <v>6</v>
      </c>
      <c r="C39" s="5">
        <v>19017</v>
      </c>
      <c r="D39" s="4">
        <v>100586.45</v>
      </c>
      <c r="E39" s="12" cm="1">
        <f t="array" ref="E39">edadCalc(C39)</f>
        <v>73</v>
      </c>
      <c r="G39" s="29"/>
      <c r="H39" s="58" cm="1">
        <f t="array" ref="H39">AnualidadPensionado(H$1,$E39,$B39, $D39, Hombres!$A$1:$DW$117, Mujeres!$A$1:$DW$117)</f>
        <v>0</v>
      </c>
      <c r="I39" s="58" cm="1">
        <f t="array" ref="I39">AnualidadPensionado(I$1,$E39,$B39, $D39, Hombres!$A$1:$DW$117, Mujeres!$A$1:$DW$117)</f>
        <v>1325684.3530985496</v>
      </c>
      <c r="J39" s="58" cm="1">
        <f t="array" ref="J39">AnualidadPensionado(J$1,$E39,$B39, $D39, Hombres!$A$1:$DW$117, Mujeres!$A$1:$DW$117)</f>
        <v>1342039.244073034</v>
      </c>
      <c r="K39" s="58" cm="1">
        <f t="array" ref="K39">AnualidadPensionado(K$1,$E39,$B39, $D39, Hombres!$A$1:$DW$117, Mujeres!$A$1:$DW$117)</f>
        <v>1356620.0441665445</v>
      </c>
      <c r="L39" s="58" cm="1">
        <f t="array" ref="L39">AnualidadPensionado(L$1,$E39,$B39, $D39, Hombres!$A$1:$DW$117, Mujeres!$A$1:$DW$117)</f>
        <v>1369109.8561400869</v>
      </c>
      <c r="M39" s="58" cm="1">
        <f t="array" ref="M39">AnualidadPensionado(M$1,$E39,$B39, $D39, Hombres!$A$1:$DW$117, Mujeres!$A$1:$DW$117)</f>
        <v>1378993.2849455008</v>
      </c>
      <c r="N39" s="58" cm="1">
        <f t="array" ref="N39">AnualidadPensionado(N$1,$E39,$B39, $D39, Hombres!$A$1:$DW$117, Mujeres!$A$1:$DW$117)</f>
        <v>1385658.0739480851</v>
      </c>
      <c r="O39" s="58" cm="1">
        <f t="array" ref="O39">AnualidadPensionado(O$1,$E39,$B39, $D39, Hombres!$A$1:$DW$117, Mujeres!$A$1:$DW$117)</f>
        <v>1388463.1668971919</v>
      </c>
      <c r="P39" s="58" cm="1">
        <f t="array" ref="P39">AnualidadPensionado(P$1,$E39,$B39, $D39, Hombres!$A$1:$DW$117, Mujeres!$A$1:$DW$117)</f>
        <v>1385288.0404348369</v>
      </c>
      <c r="Q39" s="58" cm="1">
        <f t="array" ref="Q39">AnualidadPensionado(Q$1,$E39,$B39, $D39, Hombres!$A$1:$DW$117, Mujeres!$A$1:$DW$117)</f>
        <v>1377319.4064812025</v>
      </c>
      <c r="R39" s="58" cm="1">
        <f t="array" ref="R39">AnualidadPensionado(R$1,$E39,$B39, $D39, Hombres!$A$1:$DW$117, Mujeres!$A$1:$DW$117)</f>
        <v>1364104.8035841605</v>
      </c>
      <c r="S39" s="58" cm="1">
        <f t="array" ref="S39">AnualidadPensionado(S$1,$E39,$B39, $D39, Hombres!$A$1:$DW$117, Mujeres!$A$1:$DW$117)</f>
        <v>1345248.2236012472</v>
      </c>
      <c r="T39" s="58" cm="1">
        <f t="array" ref="T39">AnualidadPensionado(T$1,$E39,$B39, $D39, Hombres!$A$1:$DW$117, Mujeres!$A$1:$DW$117)</f>
        <v>1320356.5293704511</v>
      </c>
      <c r="U39" s="58" cm="1">
        <f t="array" ref="U39">AnualidadPensionado(U$1,$E39,$B39, $D39, Hombres!$A$1:$DW$117, Mujeres!$A$1:$DW$117)</f>
        <v>1289007.8073494462</v>
      </c>
      <c r="V39" s="58" cm="1">
        <f t="array" ref="V39">AnualidadPensionado(V$1,$E39,$B39, $D39, Hombres!$A$1:$DW$117, Mujeres!$A$1:$DW$117)</f>
        <v>1250821.0167961174</v>
      </c>
      <c r="W39" s="58" cm="1">
        <f t="array" ref="W39">AnualidadPensionado(W$1,$E39,$B39, $D39, Hombres!$A$1:$DW$117, Mujeres!$A$1:$DW$117)</f>
        <v>1205591.2125024151</v>
      </c>
      <c r="X39" s="58" cm="1">
        <f t="array" ref="X39">AnualidadPensionado(X$1,$E39,$B39, $D39, Hombres!$A$1:$DW$117, Mujeres!$A$1:$DW$117)</f>
        <v>1153308.7073007338</v>
      </c>
      <c r="Y39" s="58" cm="1">
        <f t="array" ref="Y39">AnualidadPensionado(Y$1,$E39,$B39, $D39, Hombres!$A$1:$DW$117, Mujeres!$A$1:$DW$117)</f>
        <v>1094095.4313126421</v>
      </c>
      <c r="Z39" s="58" cm="1">
        <f t="array" ref="Z39">AnualidadPensionado(Z$1,$E39,$B39, $D39, Hombres!$A$1:$DW$117, Mujeres!$A$1:$DW$117)</f>
        <v>1028181.7702155187</v>
      </c>
      <c r="AA39" s="58" cm="1">
        <f t="array" ref="AA39">AnualidadPensionado(AA$1,$E39,$B39, $D39, Hombres!$A$1:$DW$117, Mujeres!$A$1:$DW$117)</f>
        <v>956003.14878821955</v>
      </c>
      <c r="AB39" s="58" cm="1">
        <f t="array" ref="AB39">AnualidadPensionado(AB$1,$E39,$B39, $D39, Hombres!$A$1:$DW$117, Mujeres!$A$1:$DW$117)</f>
        <v>878326.62146498903</v>
      </c>
      <c r="AC39" s="58" cm="1">
        <f t="array" ref="AC39">AnualidadPensionado(AC$1,$E39,$B39, $D39, Hombres!$A$1:$DW$117, Mujeres!$A$1:$DW$117)</f>
        <v>796236.20493323461</v>
      </c>
      <c r="AD39" s="58" cm="1">
        <f t="array" ref="AD39">AnualidadPensionado(AD$1,$E39,$B39, $D39, Hombres!$A$1:$DW$117, Mujeres!$A$1:$DW$117)</f>
        <v>711040.25036877021</v>
      </c>
      <c r="AE39" s="58" cm="1">
        <f t="array" ref="AE39">AnualidadPensionado(AE$1,$E39,$B39, $D39, Hombres!$A$1:$DW$117, Mujeres!$A$1:$DW$117)</f>
        <v>624247.06532428623</v>
      </c>
      <c r="AF39" s="58" cm="1">
        <f t="array" ref="AF39">AnualidadPensionado(AF$1,$E39,$B39, $D39, Hombres!$A$1:$DW$117, Mujeres!$A$1:$DW$117)</f>
        <v>537589.22442607617</v>
      </c>
      <c r="AG39" s="58" cm="1">
        <f t="array" ref="AG39">AnualidadPensionado(AG$1,$E39,$B39, $D39, Hombres!$A$1:$DW$117, Mujeres!$A$1:$DW$117)</f>
        <v>453009.63976059109</v>
      </c>
      <c r="AH39" s="58" cm="1">
        <f t="array" ref="AH39">AnualidadPensionado(AH$1,$E39,$B39, $D39, Hombres!$A$1:$DW$117, Mujeres!$A$1:$DW$117)</f>
        <v>372508.0935602524</v>
      </c>
      <c r="AI39" s="58" cm="1">
        <f t="array" ref="AI39">AnualidadPensionado(AI$1,$E39,$B39, $D39, Hombres!$A$1:$DW$117, Mujeres!$A$1:$DW$117)</f>
        <v>297947.83685916226</v>
      </c>
      <c r="AJ39" s="58" cm="1">
        <f t="array" ref="AJ39">AnualidadPensionado(AJ$1,$E39,$B39, $D39, Hombres!$A$1:$DW$117, Mujeres!$A$1:$DW$117)</f>
        <v>230927.31635953565</v>
      </c>
      <c r="AK39" s="58" cm="1">
        <f t="array" ref="AK39">AnualidadPensionado(AK$1,$E39,$B39, $D39, Hombres!$A$1:$DW$117, Mujeres!$A$1:$DW$117)</f>
        <v>172681.02092830112</v>
      </c>
      <c r="AL39" s="58" cm="1">
        <f t="array" ref="AL39">AnualidadPensionado(AL$1,$E39,$B39, $D39, Hombres!$A$1:$DW$117, Mujeres!$A$1:$DW$117)</f>
        <v>123969.60959608819</v>
      </c>
      <c r="AM39" s="58" cm="1">
        <f t="array" ref="AM39">AnualidadPensionado(AM$1,$E39,$B39, $D39, Hombres!$A$1:$DW$117, Mujeres!$A$1:$DW$117)</f>
        <v>84965.132157056418</v>
      </c>
      <c r="AN39" s="58" cm="1">
        <f t="array" ref="AN39">AnualidadPensionado(AN$1,$E39,$B39, $D39, Hombres!$A$1:$DW$117, Mujeres!$A$1:$DW$117)</f>
        <v>55222.884833708369</v>
      </c>
      <c r="AO39" s="58" cm="1">
        <f t="array" ref="AO39">AnualidadPensionado(AO$1,$E39,$B39, $D39, Hombres!$A$1:$DW$117, Mujeres!$A$1:$DW$117)</f>
        <v>33766.057008748772</v>
      </c>
      <c r="AP39" s="58" cm="1">
        <f t="array" ref="AP39">AnualidadPensionado(AP$1,$E39,$B39, $D39, Hombres!$A$1:$DW$117, Mujeres!$A$1:$DW$117)</f>
        <v>19239.712050798931</v>
      </c>
      <c r="AQ39" s="58" cm="1">
        <f t="array" ref="AQ39">AnualidadPensionado(AQ$1,$E39,$B39, $D39, Hombres!$A$1:$DW$117, Mujeres!$A$1:$DW$117)</f>
        <v>10101.012556618993</v>
      </c>
      <c r="AR39" s="58" cm="1">
        <f t="array" ref="AR39">AnualidadPensionado(AR$1,$E39,$B39, $D39, Hombres!$A$1:$DW$117, Mujeres!$A$1:$DW$117)</f>
        <v>4819.3243534210942</v>
      </c>
      <c r="AS39" s="58" cm="1">
        <f t="array" ref="AS39">AnualidadPensionado(AS$1,$E39,$B39, $D39, Hombres!$A$1:$DW$117, Mujeres!$A$1:$DW$117)</f>
        <v>2053.543789211421</v>
      </c>
      <c r="AT39" s="58" cm="1">
        <f t="array" ref="AT39">AnualidadPensionado(AT$1,$E39,$B39, $D39, Hombres!$A$1:$DW$117, Mujeres!$A$1:$DW$117)</f>
        <v>764.06434378156871</v>
      </c>
      <c r="AU39" s="58" cm="1">
        <f t="array" ref="AU39">AnualidadPensionado(AU$1,$E39,$B39, $D39, Hombres!$A$1:$DW$117, Mujeres!$A$1:$DW$117)</f>
        <v>240.84424261188443</v>
      </c>
      <c r="AV39" s="58" cm="1">
        <f t="array" ref="AV39">AnualidadPensionado(AV$1,$E39,$B39, $D39, Hombres!$A$1:$DW$117, Mujeres!$A$1:$DW$117)</f>
        <v>61.60946687183273</v>
      </c>
      <c r="AW39" s="58" cm="1">
        <f t="array" ref="AW39">AnualidadPensionado(AW$1,$E39,$B39, $D39, Hombres!$A$1:$DW$117, Mujeres!$A$1:$DW$117)</f>
        <v>11.960167867853293</v>
      </c>
      <c r="AX39" s="58" cm="1">
        <f t="array" ref="AX39">AnualidadPensionado(AX$1,$E39,$B39, $D39, Hombres!$A$1:$DW$117, Mujeres!$A$1:$DW$117)</f>
        <v>1.561424887978756</v>
      </c>
      <c r="AY39" s="58" cm="1">
        <f t="array" ref="AY39">AnualidadPensionado(AY$1,$E39,$B39, $D39, Hombres!$A$1:$DW$117, Mujeres!$A$1:$DW$117)</f>
        <v>0</v>
      </c>
      <c r="AZ39" s="58" cm="1">
        <f t="array" ref="AZ39">AnualidadPensionado(AZ$1,$E39,$B39, $D39, Hombres!$A$1:$DW$117, Mujeres!$A$1:$DW$117)</f>
        <v>0</v>
      </c>
      <c r="BA39" s="58" cm="1">
        <f t="array" ref="BA39">AnualidadPensionado(BA$1,$E39,$B39, $D39, Hombres!$A$1:$DW$117, Mujeres!$A$1:$DW$117)</f>
        <v>0</v>
      </c>
      <c r="BB39" s="58" cm="1">
        <f t="array" ref="BB39">AnualidadPensionado(BB$1,$E39,$B39, $D39, Hombres!$A$1:$DW$117, Mujeres!$A$1:$DW$117)</f>
        <v>0</v>
      </c>
      <c r="BC39" s="58" cm="1">
        <f t="array" ref="BC39">AnualidadPensionado(BC$1,$E39,$B39, $D39, Hombres!$A$1:$DW$117, Mujeres!$A$1:$DW$117)</f>
        <v>0</v>
      </c>
      <c r="BD39" s="58" cm="1">
        <f t="array" ref="BD39">AnualidadPensionado(BD$1,$E39,$B39, $D39, Hombres!$A$1:$DW$117, Mujeres!$A$1:$DW$117)</f>
        <v>0</v>
      </c>
      <c r="BE39" s="58" cm="1">
        <f t="array" ref="BE39">AnualidadPensionado(BE$1,$E39,$B39, $D39, Hombres!$A$1:$DW$117, Mujeres!$A$1:$DW$117)</f>
        <v>0</v>
      </c>
      <c r="BF39" s="58" cm="1">
        <f t="array" ref="BF39">AnualidadPensionado(BF$1,$E39,$B39, $D39, Hombres!$A$1:$DW$117, Mujeres!$A$1:$DW$117)</f>
        <v>0</v>
      </c>
      <c r="BG39" s="58" cm="1">
        <f t="array" ref="BG39">AnualidadPensionado(BG$1,$E39,$B39, $D39, Hombres!$A$1:$DW$117, Mujeres!$A$1:$DW$117)</f>
        <v>0</v>
      </c>
      <c r="BH39" s="58" cm="1">
        <f t="array" ref="BH39">AnualidadPensionado(BH$1,$E39,$B39, $D39, Hombres!$A$1:$DW$117, Mujeres!$A$1:$DW$117)</f>
        <v>0</v>
      </c>
      <c r="BI39" s="58" cm="1">
        <f t="array" ref="BI39">AnualidadPensionado(BI$1,$E39,$B39, $D39, Hombres!$A$1:$DW$117, Mujeres!$A$1:$DW$117)</f>
        <v>0</v>
      </c>
      <c r="BJ39" s="58" cm="1">
        <f t="array" ref="BJ39">AnualidadPensionado(BJ$1,$E39,$B39, $D39, Hombres!$A$1:$DW$117, Mujeres!$A$1:$DW$117)</f>
        <v>0</v>
      </c>
      <c r="BK39" s="58" cm="1">
        <f t="array" ref="BK39">AnualidadPensionado(BK$1,$E39,$B39, $D39, Hombres!$A$1:$DW$117, Mujeres!$A$1:$DW$117)</f>
        <v>0</v>
      </c>
      <c r="BL39" s="58" cm="1">
        <f t="array" ref="BL39">AnualidadPensionado(BL$1,$E39,$B39, $D39, Hombres!$A$1:$DW$117, Mujeres!$A$1:$DW$117)</f>
        <v>0</v>
      </c>
      <c r="BM39" s="58" cm="1">
        <f t="array" ref="BM39">AnualidadPensionado(BM$1,$E39,$B39, $D39, Hombres!$A$1:$DW$117, Mujeres!$A$1:$DW$117)</f>
        <v>0</v>
      </c>
      <c r="BN39" s="58" cm="1">
        <f t="array" ref="BN39">AnualidadPensionado(BN$1,$E39,$B39, $D39, Hombres!$A$1:$DW$117, Mujeres!$A$1:$DW$117)</f>
        <v>0</v>
      </c>
      <c r="BO39" s="58" cm="1">
        <f t="array" ref="BO39">AnualidadPensionado(BO$1,$E39,$B39, $D39, Hombres!$A$1:$DW$117, Mujeres!$A$1:$DW$117)</f>
        <v>0</v>
      </c>
      <c r="BP39" s="58" cm="1">
        <f t="array" ref="BP39">AnualidadPensionado(BP$1,$E39,$B39, $D39, Hombres!$A$1:$DW$117, Mujeres!$A$1:$DW$117)</f>
        <v>0</v>
      </c>
      <c r="BQ39" s="58" cm="1">
        <f t="array" ref="BQ39">AnualidadPensionado(BQ$1,$E39,$B39, $D39, Hombres!$A$1:$DW$117, Mujeres!$A$1:$DW$117)</f>
        <v>0</v>
      </c>
      <c r="BR39" s="58" cm="1">
        <f t="array" ref="BR39">AnualidadPensionado(BR$1,$E39,$B39, $D39, Hombres!$A$1:$DW$117, Mujeres!$A$1:$DW$117)</f>
        <v>0</v>
      </c>
      <c r="BS39" s="58" cm="1">
        <f t="array" ref="BS39">AnualidadPensionado(BS$1,$E39,$B39, $D39, Hombres!$A$1:$DW$117, Mujeres!$A$1:$DW$117)</f>
        <v>0</v>
      </c>
      <c r="BT39" s="58" cm="1">
        <f t="array" ref="BT39">AnualidadPensionado(BT$1,$E39,$B39, $D39, Hombres!$A$1:$DW$117, Mujeres!$A$1:$DW$117)</f>
        <v>0</v>
      </c>
      <c r="BU39" s="58" cm="1">
        <f t="array" ref="BU39">AnualidadPensionado(BU$1,$E39,$B39, $D39, Hombres!$A$1:$DW$117, Mujeres!$A$1:$DW$117)</f>
        <v>0</v>
      </c>
      <c r="BV39" s="58" cm="1">
        <f t="array" ref="BV39">AnualidadPensionado(BV$1,$E39,$B39, $D39, Hombres!$A$1:$DW$117, Mujeres!$A$1:$DW$117)</f>
        <v>0</v>
      </c>
      <c r="BW39" s="58" cm="1">
        <f t="array" ref="BW39">AnualidadPensionado(BW$1,$E39,$B39, $D39, Hombres!$A$1:$DW$117, Mujeres!$A$1:$DW$117)</f>
        <v>0</v>
      </c>
      <c r="BX39" s="58" cm="1">
        <f t="array" ref="BX39">AnualidadPensionado(BX$1,$E39,$B39, $D39, Hombres!$A$1:$DW$117, Mujeres!$A$1:$DW$117)</f>
        <v>0</v>
      </c>
      <c r="BY39" s="58" cm="1">
        <f t="array" ref="BY39">AnualidadPensionado(BY$1,$E39,$B39, $D39, Hombres!$A$1:$DW$117, Mujeres!$A$1:$DW$117)</f>
        <v>0</v>
      </c>
      <c r="BZ39" s="58" cm="1">
        <f t="array" ref="BZ39">AnualidadPensionado(BZ$1,$E39,$B39, $D39, Hombres!$A$1:$DW$117, Mujeres!$A$1:$DW$117)</f>
        <v>0</v>
      </c>
      <c r="CA39" s="58" cm="1">
        <f t="array" ref="CA39">AnualidadPensionado(CA$1,$E39,$B39, $D39, Hombres!$A$1:$DW$117, Mujeres!$A$1:$DW$117)</f>
        <v>0</v>
      </c>
      <c r="CB39" s="58" cm="1">
        <f t="array" ref="CB39">AnualidadPensionado(CB$1,$E39,$B39, $D39, Hombres!$A$1:$DW$117, Mujeres!$A$1:$DW$117)</f>
        <v>0</v>
      </c>
      <c r="CC39" s="58" cm="1">
        <f t="array" ref="CC39">AnualidadPensionado(CC$1,$E39,$B39, $D39, Hombres!$A$1:$DW$117, Mujeres!$A$1:$DW$117)</f>
        <v>0</v>
      </c>
      <c r="CD39" s="58" cm="1">
        <f t="array" ref="CD39">AnualidadPensionado(CD$1,$E39,$B39, $D39, Hombres!$A$1:$DW$117, Mujeres!$A$1:$DW$117)</f>
        <v>0</v>
      </c>
      <c r="CE39" s="58" cm="1">
        <f t="array" ref="CE39">AnualidadPensionado(CE$1,$E39,$B39, $D39, Hombres!$A$1:$DW$117, Mujeres!$A$1:$DW$117)</f>
        <v>0</v>
      </c>
      <c r="CF39" s="58" cm="1">
        <f t="array" ref="CF39">AnualidadPensionado(CF$1,$E39,$B39, $D39, Hombres!$A$1:$DW$117, Mujeres!$A$1:$DW$117)</f>
        <v>0</v>
      </c>
      <c r="CG39" s="58" cm="1">
        <f t="array" ref="CG39">AnualidadPensionado(CG$1,$E39,$B39, $D39, Hombres!$A$1:$DW$117, Mujeres!$A$1:$DW$117)</f>
        <v>0</v>
      </c>
      <c r="CH39" s="58" cm="1">
        <f t="array" ref="CH39">AnualidadPensionado(CH$1,$E39,$B39, $D39, Hombres!$A$1:$DW$117, Mujeres!$A$1:$DW$117)</f>
        <v>0</v>
      </c>
      <c r="CI39" s="58" cm="1">
        <f t="array" ref="CI39">AnualidadPensionado(CI$1,$E39,$B39, $D39, Hombres!$A$1:$DW$117, Mujeres!$A$1:$DW$117)</f>
        <v>0</v>
      </c>
      <c r="CJ39" s="58" cm="1">
        <f t="array" ref="CJ39">AnualidadPensionado(CJ$1,$E39,$B39, $D39, Hombres!$A$1:$DW$117, Mujeres!$A$1:$DW$117)</f>
        <v>0</v>
      </c>
      <c r="CK39" s="58" cm="1">
        <f t="array" ref="CK39">AnualidadPensionado(CK$1,$E39,$B39, $D39, Hombres!$A$1:$DW$117, Mujeres!$A$1:$DW$117)</f>
        <v>0</v>
      </c>
      <c r="CL39" s="58" cm="1">
        <f t="array" ref="CL39">AnualidadPensionado(CL$1,$E39,$B39, $D39, Hombres!$A$1:$DW$117, Mujeres!$A$1:$DW$117)</f>
        <v>0</v>
      </c>
      <c r="CM39" s="58" cm="1">
        <f t="array" ref="CM39">AnualidadPensionado(CM$1,$E39,$B39, $D39, Hombres!$A$1:$DW$117, Mujeres!$A$1:$DW$117)</f>
        <v>0</v>
      </c>
      <c r="CN39" s="58" cm="1">
        <f t="array" ref="CN39">AnualidadPensionado(CN$1,$E39,$B39, $D39, Hombres!$A$1:$DW$117, Mujeres!$A$1:$DW$117)</f>
        <v>0</v>
      </c>
      <c r="CO39" s="58" cm="1">
        <f t="array" ref="CO39">AnualidadPensionado(CO$1,$E39,$B39, $D39, Hombres!$A$1:$DW$117, Mujeres!$A$1:$DW$117)</f>
        <v>0</v>
      </c>
      <c r="CP39" s="58" cm="1">
        <f t="array" ref="CP39">AnualidadPensionado(CP$1,$E39,$B39, $D39, Hombres!$A$1:$DW$117, Mujeres!$A$1:$DW$117)</f>
        <v>0</v>
      </c>
      <c r="CQ39" s="58" cm="1">
        <f t="array" ref="CQ39">AnualidadPensionado(CQ$1,$E39,$B39, $D39, Hombres!$A$1:$DW$117, Mujeres!$A$1:$DW$117)</f>
        <v>0</v>
      </c>
      <c r="CR39" s="58" cm="1">
        <f t="array" ref="CR39">AnualidadPensionado(CR$1,$E39,$B39, $D39, Hombres!$A$1:$DW$117, Mujeres!$A$1:$DW$117)</f>
        <v>0</v>
      </c>
      <c r="CS39" s="58" cm="1">
        <f t="array" ref="CS39">AnualidadPensionado(CS$1,$E39,$B39, $D39, Hombres!$A$1:$DW$117, Mujeres!$A$1:$DW$117)</f>
        <v>0</v>
      </c>
      <c r="CT39" s="58" cm="1">
        <f t="array" ref="CT39">AnualidadPensionado(CT$1,$E39,$B39, $D39, Hombres!$A$1:$DW$117, Mujeres!$A$1:$DW$117)</f>
        <v>0</v>
      </c>
      <c r="CU39" s="58" cm="1">
        <f t="array" ref="CU39">AnualidadPensionado(CU$1,$E39,$B39, $D39, Hombres!$A$1:$DW$117, Mujeres!$A$1:$DW$117)</f>
        <v>0</v>
      </c>
      <c r="CV39" s="58" cm="1">
        <f t="array" ref="CV39">AnualidadPensionado(CV$1,$E39,$B39, $D39, Hombres!$A$1:$DW$117, Mujeres!$A$1:$DW$117)</f>
        <v>0</v>
      </c>
      <c r="CW39" s="58" cm="1">
        <f t="array" ref="CW39">AnualidadPensionado(CW$1,$E39,$B39, $D39, Hombres!$A$1:$DW$117, Mujeres!$A$1:$DW$117)</f>
        <v>0</v>
      </c>
      <c r="CX39" s="58" cm="1">
        <f t="array" ref="CX39">AnualidadPensionado(CX$1,$E39,$B39, $D39, Hombres!$A$1:$DW$117, Mujeres!$A$1:$DW$117)</f>
        <v>0</v>
      </c>
      <c r="CY39" s="58" cm="1">
        <f t="array" ref="CY39">AnualidadPensionado(CY$1,$E39,$B39, $D39, Hombres!$A$1:$DW$117, Mujeres!$A$1:$DW$117)</f>
        <v>0</v>
      </c>
    </row>
    <row r="40" spans="1:103" x14ac:dyDescent="0.35">
      <c r="A40" s="2">
        <v>39</v>
      </c>
      <c r="B40" s="3" t="s">
        <v>5</v>
      </c>
      <c r="C40" s="5">
        <v>21300</v>
      </c>
      <c r="D40" s="4">
        <v>318787</v>
      </c>
      <c r="E40" s="12" cm="1">
        <f t="array" ref="E40">edadCalc(C40)</f>
        <v>67</v>
      </c>
      <c r="G40" s="29"/>
      <c r="H40" s="58" cm="1">
        <f t="array" ref="H40">AnualidadPensionado(H$1,$E40,$B40, $D40, Hombres!$A$1:$DW$117, Mujeres!$A$1:$DW$117)</f>
        <v>0</v>
      </c>
      <c r="I40" s="58" cm="1">
        <f t="array" ref="I40">AnualidadPensionado(I$1,$E40,$B40, $D40, Hombres!$A$1:$DW$117, Mujeres!$A$1:$DW$117)</f>
        <v>4208613.7172774235</v>
      </c>
      <c r="J40" s="58" cm="1">
        <f t="array" ref="J40">AnualidadPensionado(J$1,$E40,$B40, $D40, Hombres!$A$1:$DW$117, Mujeres!$A$1:$DW$117)</f>
        <v>4270250.0225357246</v>
      </c>
      <c r="K40" s="58" cm="1">
        <f t="array" ref="K40">AnualidadPensionado(K$1,$E40,$B40, $D40, Hombres!$A$1:$DW$117, Mujeres!$A$1:$DW$117)</f>
        <v>4328535.3568738187</v>
      </c>
      <c r="L40" s="58" cm="1">
        <f t="array" ref="L40">AnualidadPensionado(L$1,$E40,$B40, $D40, Hombres!$A$1:$DW$117, Mujeres!$A$1:$DW$117)</f>
        <v>4382234.9587414982</v>
      </c>
      <c r="M40" s="58" cm="1">
        <f t="array" ref="M40">AnualidadPensionado(M$1,$E40,$B40, $D40, Hombres!$A$1:$DW$117, Mujeres!$A$1:$DW$117)</f>
        <v>4429750.7611257797</v>
      </c>
      <c r="N40" s="58" cm="1">
        <f t="array" ref="N40">AnualidadPensionado(N$1,$E40,$B40, $D40, Hombres!$A$1:$DW$117, Mujeres!$A$1:$DW$117)</f>
        <v>4469412.5124167651</v>
      </c>
      <c r="O40" s="58" cm="1">
        <f t="array" ref="O40">AnualidadPensionado(O$1,$E40,$B40, $D40, Hombres!$A$1:$DW$117, Mujeres!$A$1:$DW$117)</f>
        <v>4499566.3872025376</v>
      </c>
      <c r="P40" s="58" cm="1">
        <f t="array" ref="P40">AnualidadPensionado(P$1,$E40,$B40, $D40, Hombres!$A$1:$DW$117, Mujeres!$A$1:$DW$117)</f>
        <v>4518804.4812719431</v>
      </c>
      <c r="Q40" s="58" cm="1">
        <f t="array" ref="Q40">AnualidadPensionado(Q$1,$E40,$B40, $D40, Hombres!$A$1:$DW$117, Mujeres!$A$1:$DW$117)</f>
        <v>4526436.778191248</v>
      </c>
      <c r="R40" s="58" cm="1">
        <f t="array" ref="R40">AnualidadPensionado(R$1,$E40,$B40, $D40, Hombres!$A$1:$DW$117, Mujeres!$A$1:$DW$117)</f>
        <v>4522401.215375904</v>
      </c>
      <c r="S40" s="58" cm="1">
        <f t="array" ref="S40">AnualidadPensionado(S$1,$E40,$B40, $D40, Hombres!$A$1:$DW$117, Mujeres!$A$1:$DW$117)</f>
        <v>4506763.1951684533</v>
      </c>
      <c r="T40" s="58" cm="1">
        <f t="array" ref="T40">AnualidadPensionado(T$1,$E40,$B40, $D40, Hombres!$A$1:$DW$117, Mujeres!$A$1:$DW$117)</f>
        <v>4479270.7498924425</v>
      </c>
      <c r="U40" s="58" cm="1">
        <f t="array" ref="U40">AnualidadPensionado(U$1,$E40,$B40, $D40, Hombres!$A$1:$DW$117, Mujeres!$A$1:$DW$117)</f>
        <v>4439036.5648807893</v>
      </c>
      <c r="V40" s="58" cm="1">
        <f t="array" ref="V40">AnualidadPensionado(V$1,$E40,$B40, $D40, Hombres!$A$1:$DW$117, Mujeres!$A$1:$DW$117)</f>
        <v>4377578.8405200839</v>
      </c>
      <c r="W40" s="58" cm="1">
        <f t="array" ref="W40">AnualidadPensionado(W$1,$E40,$B40, $D40, Hombres!$A$1:$DW$117, Mujeres!$A$1:$DW$117)</f>
        <v>4299718.2076643016</v>
      </c>
      <c r="X40" s="58" cm="1">
        <f t="array" ref="X40">AnualidadPensionado(X$1,$E40,$B40, $D40, Hombres!$A$1:$DW$117, Mujeres!$A$1:$DW$117)</f>
        <v>4204950.0793206757</v>
      </c>
      <c r="Y40" s="58" cm="1">
        <f t="array" ref="Y40">AnualidadPensionado(Y$1,$E40,$B40, $D40, Hombres!$A$1:$DW$117, Mujeres!$A$1:$DW$117)</f>
        <v>4092727.0428395411</v>
      </c>
      <c r="Z40" s="58" cm="1">
        <f t="array" ref="Z40">AnualidadPensionado(Z$1,$E40,$B40, $D40, Hombres!$A$1:$DW$117, Mujeres!$A$1:$DW$117)</f>
        <v>3962416.0257863598</v>
      </c>
      <c r="AA40" s="58" cm="1">
        <f t="array" ref="AA40">AnualidadPensionado(AA$1,$E40,$B40, $D40, Hombres!$A$1:$DW$117, Mujeres!$A$1:$DW$117)</f>
        <v>3813645.3607479124</v>
      </c>
      <c r="AB40" s="58" cm="1">
        <f t="array" ref="AB40">AnualidadPensionado(AB$1,$E40,$B40, $D40, Hombres!$A$1:$DW$117, Mujeres!$A$1:$DW$117)</f>
        <v>3646562.0713077039</v>
      </c>
      <c r="AC40" s="58" cm="1">
        <f t="array" ref="AC40">AnualidadPensionado(AC$1,$E40,$B40, $D40, Hombres!$A$1:$DW$117, Mujeres!$A$1:$DW$117)</f>
        <v>3461845.1888003317</v>
      </c>
      <c r="AD40" s="58" cm="1">
        <f t="array" ref="AD40">AnualidadPensionado(AD$1,$E40,$B40, $D40, Hombres!$A$1:$DW$117, Mujeres!$A$1:$DW$117)</f>
        <v>3260483.352689229</v>
      </c>
      <c r="AE40" s="58" cm="1">
        <f t="array" ref="AE40">AnualidadPensionado(AE$1,$E40,$B40, $D40, Hombres!$A$1:$DW$117, Mujeres!$A$1:$DW$117)</f>
        <v>3043788.5576941846</v>
      </c>
      <c r="AF40" s="58" cm="1">
        <f t="array" ref="AF40">AnualidadPensionado(AF$1,$E40,$B40, $D40, Hombres!$A$1:$DW$117, Mujeres!$A$1:$DW$117)</f>
        <v>2813662.0654413435</v>
      </c>
      <c r="AG40" s="58" cm="1">
        <f t="array" ref="AG40">AnualidadPensionado(AG$1,$E40,$B40, $D40, Hombres!$A$1:$DW$117, Mujeres!$A$1:$DW$117)</f>
        <v>2572822.4742207383</v>
      </c>
      <c r="AH40" s="58" cm="1">
        <f t="array" ref="AH40">AnualidadPensionado(AH$1,$E40,$B40, $D40, Hombres!$A$1:$DW$117, Mujeres!$A$1:$DW$117)</f>
        <v>2324648.8107867283</v>
      </c>
      <c r="AI40" s="58" cm="1">
        <f t="array" ref="AI40">AnualidadPensionado(AI$1,$E40,$B40, $D40, Hombres!$A$1:$DW$117, Mujeres!$A$1:$DW$117)</f>
        <v>2072848.9863505217</v>
      </c>
      <c r="AJ40" s="58" cm="1">
        <f t="array" ref="AJ40">AnualidadPensionado(AJ$1,$E40,$B40, $D40, Hombres!$A$1:$DW$117, Mujeres!$A$1:$DW$117)</f>
        <v>1821355.8341845167</v>
      </c>
      <c r="AK40" s="58" cm="1">
        <f t="array" ref="AK40">AnualidadPensionado(AK$1,$E40,$B40, $D40, Hombres!$A$1:$DW$117, Mujeres!$A$1:$DW$117)</f>
        <v>1574395.1768194651</v>
      </c>
      <c r="AL40" s="58" cm="1">
        <f t="array" ref="AL40">AnualidadPensionado(AL$1,$E40,$B40, $D40, Hombres!$A$1:$DW$117, Mujeres!$A$1:$DW$117)</f>
        <v>1336479.4861445432</v>
      </c>
      <c r="AM40" s="58" cm="1">
        <f t="array" ref="AM40">AnualidadPensionado(AM$1,$E40,$B40, $D40, Hombres!$A$1:$DW$117, Mujeres!$A$1:$DW$117)</f>
        <v>1112031.3377511054</v>
      </c>
      <c r="AN40" s="58" cm="1">
        <f t="array" ref="AN40">AnualidadPensionado(AN$1,$E40,$B40, $D40, Hombres!$A$1:$DW$117, Mujeres!$A$1:$DW$117)</f>
        <v>904943.97132127127</v>
      </c>
      <c r="AO40" s="58" cm="1">
        <f t="array" ref="AO40">AnualidadPensionado(AO$1,$E40,$B40, $D40, Hombres!$A$1:$DW$117, Mujeres!$A$1:$DW$117)</f>
        <v>718376.29792260216</v>
      </c>
      <c r="AP40" s="58" cm="1">
        <f t="array" ref="AP40">AnualidadPensionado(AP$1,$E40,$B40, $D40, Hombres!$A$1:$DW$117, Mujeres!$A$1:$DW$117)</f>
        <v>554668.14330737875</v>
      </c>
      <c r="AQ40" s="58" cm="1">
        <f t="array" ref="AQ40">AnualidadPensionado(AQ$1,$E40,$B40, $D40, Hombres!$A$1:$DW$117, Mujeres!$A$1:$DW$117)</f>
        <v>415229.93294750887</v>
      </c>
      <c r="AR40" s="58" cm="1">
        <f t="array" ref="AR40">AnualidadPensionado(AR$1,$E40,$B40, $D40, Hombres!$A$1:$DW$117, Mujeres!$A$1:$DW$117)</f>
        <v>300334.13836999319</v>
      </c>
      <c r="AS40" s="58" cm="1">
        <f t="array" ref="AS40">AnualidadPensionado(AS$1,$E40,$B40, $D40, Hombres!$A$1:$DW$117, Mujeres!$A$1:$DW$117)</f>
        <v>209036.28625083587</v>
      </c>
      <c r="AT40" s="58" cm="1">
        <f t="array" ref="AT40">AnualidadPensionado(AT$1,$E40,$B40, $D40, Hombres!$A$1:$DW$117, Mujeres!$A$1:$DW$117)</f>
        <v>139337.71783974412</v>
      </c>
      <c r="AU40" s="58" cm="1">
        <f t="array" ref="AU40">AnualidadPensionado(AU$1,$E40,$B40, $D40, Hombres!$A$1:$DW$117, Mujeres!$A$1:$DW$117)</f>
        <v>88463.21115656101</v>
      </c>
      <c r="AV40" s="58" cm="1">
        <f t="array" ref="AV40">AnualidadPensionado(AV$1,$E40,$B40, $D40, Hombres!$A$1:$DW$117, Mujeres!$A$1:$DW$117)</f>
        <v>53166.02127889228</v>
      </c>
      <c r="AW40" s="58" cm="1">
        <f t="array" ref="AW40">AnualidadPensionado(AW$1,$E40,$B40, $D40, Hombres!$A$1:$DW$117, Mujeres!$A$1:$DW$117)</f>
        <v>30035.188381273842</v>
      </c>
      <c r="AX40" s="58" cm="1">
        <f t="array" ref="AX40">AnualidadPensionado(AX$1,$E40,$B40, $D40, Hombres!$A$1:$DW$117, Mujeres!$A$1:$DW$117)</f>
        <v>15816.445562417945</v>
      </c>
      <c r="AY40" s="58" cm="1">
        <f t="array" ref="AY40">AnualidadPensionado(AY$1,$E40,$B40, $D40, Hombres!$A$1:$DW$117, Mujeres!$A$1:$DW$117)</f>
        <v>7685.2357780477496</v>
      </c>
      <c r="AZ40" s="58" cm="1">
        <f t="array" ref="AZ40">AnualidadPensionado(AZ$1,$E40,$B40, $D40, Hombres!$A$1:$DW$117, Mujeres!$A$1:$DW$117)</f>
        <v>3403.6120291789066</v>
      </c>
      <c r="BA40" s="58" cm="1">
        <f t="array" ref="BA40">AnualidadPensionado(BA$1,$E40,$B40, $D40, Hombres!$A$1:$DW$117, Mujeres!$A$1:$DW$117)</f>
        <v>1353.5758206298665</v>
      </c>
      <c r="BB40" s="58" cm="1">
        <f t="array" ref="BB40">AnualidadPensionado(BB$1,$E40,$B40, $D40, Hombres!$A$1:$DW$117, Mujeres!$A$1:$DW$117)</f>
        <v>474.39282625129636</v>
      </c>
      <c r="BC40" s="58" cm="1">
        <f t="array" ref="BC40">AnualidadPensionado(BC$1,$E40,$B40, $D40, Hombres!$A$1:$DW$117, Mujeres!$A$1:$DW$117)</f>
        <v>142.93349733276324</v>
      </c>
      <c r="BD40" s="58" cm="1">
        <f t="array" ref="BD40">AnualidadPensionado(BD$1,$E40,$B40, $D40, Hombres!$A$1:$DW$117, Mujeres!$A$1:$DW$117)</f>
        <v>35.771483119316173</v>
      </c>
      <c r="BE40" s="58" cm="1">
        <f t="array" ref="BE40">AnualidadPensionado(BE$1,$E40,$B40, $D40, Hombres!$A$1:$DW$117, Mujeres!$A$1:$DW$117)</f>
        <v>0</v>
      </c>
      <c r="BF40" s="58" cm="1">
        <f t="array" ref="BF40">AnualidadPensionado(BF$1,$E40,$B40, $D40, Hombres!$A$1:$DW$117, Mujeres!$A$1:$DW$117)</f>
        <v>0</v>
      </c>
      <c r="BG40" s="58" cm="1">
        <f t="array" ref="BG40">AnualidadPensionado(BG$1,$E40,$B40, $D40, Hombres!$A$1:$DW$117, Mujeres!$A$1:$DW$117)</f>
        <v>0</v>
      </c>
      <c r="BH40" s="58" cm="1">
        <f t="array" ref="BH40">AnualidadPensionado(BH$1,$E40,$B40, $D40, Hombres!$A$1:$DW$117, Mujeres!$A$1:$DW$117)</f>
        <v>0</v>
      </c>
      <c r="BI40" s="58" cm="1">
        <f t="array" ref="BI40">AnualidadPensionado(BI$1,$E40,$B40, $D40, Hombres!$A$1:$DW$117, Mujeres!$A$1:$DW$117)</f>
        <v>0</v>
      </c>
      <c r="BJ40" s="58" cm="1">
        <f t="array" ref="BJ40">AnualidadPensionado(BJ$1,$E40,$B40, $D40, Hombres!$A$1:$DW$117, Mujeres!$A$1:$DW$117)</f>
        <v>0</v>
      </c>
      <c r="BK40" s="58" cm="1">
        <f t="array" ref="BK40">AnualidadPensionado(BK$1,$E40,$B40, $D40, Hombres!$A$1:$DW$117, Mujeres!$A$1:$DW$117)</f>
        <v>0</v>
      </c>
      <c r="BL40" s="58" cm="1">
        <f t="array" ref="BL40">AnualidadPensionado(BL$1,$E40,$B40, $D40, Hombres!$A$1:$DW$117, Mujeres!$A$1:$DW$117)</f>
        <v>0</v>
      </c>
      <c r="BM40" s="58" cm="1">
        <f t="array" ref="BM40">AnualidadPensionado(BM$1,$E40,$B40, $D40, Hombres!$A$1:$DW$117, Mujeres!$A$1:$DW$117)</f>
        <v>0</v>
      </c>
      <c r="BN40" s="58" cm="1">
        <f t="array" ref="BN40">AnualidadPensionado(BN$1,$E40,$B40, $D40, Hombres!$A$1:$DW$117, Mujeres!$A$1:$DW$117)</f>
        <v>0</v>
      </c>
      <c r="BO40" s="58" cm="1">
        <f t="array" ref="BO40">AnualidadPensionado(BO$1,$E40,$B40, $D40, Hombres!$A$1:$DW$117, Mujeres!$A$1:$DW$117)</f>
        <v>0</v>
      </c>
      <c r="BP40" s="58" cm="1">
        <f t="array" ref="BP40">AnualidadPensionado(BP$1,$E40,$B40, $D40, Hombres!$A$1:$DW$117, Mujeres!$A$1:$DW$117)</f>
        <v>0</v>
      </c>
      <c r="BQ40" s="58" cm="1">
        <f t="array" ref="BQ40">AnualidadPensionado(BQ$1,$E40,$B40, $D40, Hombres!$A$1:$DW$117, Mujeres!$A$1:$DW$117)</f>
        <v>0</v>
      </c>
      <c r="BR40" s="58" cm="1">
        <f t="array" ref="BR40">AnualidadPensionado(BR$1,$E40,$B40, $D40, Hombres!$A$1:$DW$117, Mujeres!$A$1:$DW$117)</f>
        <v>0</v>
      </c>
      <c r="BS40" s="58" cm="1">
        <f t="array" ref="BS40">AnualidadPensionado(BS$1,$E40,$B40, $D40, Hombres!$A$1:$DW$117, Mujeres!$A$1:$DW$117)</f>
        <v>0</v>
      </c>
      <c r="BT40" s="58" cm="1">
        <f t="array" ref="BT40">AnualidadPensionado(BT$1,$E40,$B40, $D40, Hombres!$A$1:$DW$117, Mujeres!$A$1:$DW$117)</f>
        <v>0</v>
      </c>
      <c r="BU40" s="58" cm="1">
        <f t="array" ref="BU40">AnualidadPensionado(BU$1,$E40,$B40, $D40, Hombres!$A$1:$DW$117, Mujeres!$A$1:$DW$117)</f>
        <v>0</v>
      </c>
      <c r="BV40" s="58" cm="1">
        <f t="array" ref="BV40">AnualidadPensionado(BV$1,$E40,$B40, $D40, Hombres!$A$1:$DW$117, Mujeres!$A$1:$DW$117)</f>
        <v>0</v>
      </c>
      <c r="BW40" s="58" cm="1">
        <f t="array" ref="BW40">AnualidadPensionado(BW$1,$E40,$B40, $D40, Hombres!$A$1:$DW$117, Mujeres!$A$1:$DW$117)</f>
        <v>0</v>
      </c>
      <c r="BX40" s="58" cm="1">
        <f t="array" ref="BX40">AnualidadPensionado(BX$1,$E40,$B40, $D40, Hombres!$A$1:$DW$117, Mujeres!$A$1:$DW$117)</f>
        <v>0</v>
      </c>
      <c r="BY40" s="58" cm="1">
        <f t="array" ref="BY40">AnualidadPensionado(BY$1,$E40,$B40, $D40, Hombres!$A$1:$DW$117, Mujeres!$A$1:$DW$117)</f>
        <v>0</v>
      </c>
      <c r="BZ40" s="58" cm="1">
        <f t="array" ref="BZ40">AnualidadPensionado(BZ$1,$E40,$B40, $D40, Hombres!$A$1:$DW$117, Mujeres!$A$1:$DW$117)</f>
        <v>0</v>
      </c>
      <c r="CA40" s="58" cm="1">
        <f t="array" ref="CA40">AnualidadPensionado(CA$1,$E40,$B40, $D40, Hombres!$A$1:$DW$117, Mujeres!$A$1:$DW$117)</f>
        <v>0</v>
      </c>
      <c r="CB40" s="58" cm="1">
        <f t="array" ref="CB40">AnualidadPensionado(CB$1,$E40,$B40, $D40, Hombres!$A$1:$DW$117, Mujeres!$A$1:$DW$117)</f>
        <v>0</v>
      </c>
      <c r="CC40" s="58" cm="1">
        <f t="array" ref="CC40">AnualidadPensionado(CC$1,$E40,$B40, $D40, Hombres!$A$1:$DW$117, Mujeres!$A$1:$DW$117)</f>
        <v>0</v>
      </c>
      <c r="CD40" s="58" cm="1">
        <f t="array" ref="CD40">AnualidadPensionado(CD$1,$E40,$B40, $D40, Hombres!$A$1:$DW$117, Mujeres!$A$1:$DW$117)</f>
        <v>0</v>
      </c>
      <c r="CE40" s="58" cm="1">
        <f t="array" ref="CE40">AnualidadPensionado(CE$1,$E40,$B40, $D40, Hombres!$A$1:$DW$117, Mujeres!$A$1:$DW$117)</f>
        <v>0</v>
      </c>
      <c r="CF40" s="58" cm="1">
        <f t="array" ref="CF40">AnualidadPensionado(CF$1,$E40,$B40, $D40, Hombres!$A$1:$DW$117, Mujeres!$A$1:$DW$117)</f>
        <v>0</v>
      </c>
      <c r="CG40" s="58" cm="1">
        <f t="array" ref="CG40">AnualidadPensionado(CG$1,$E40,$B40, $D40, Hombres!$A$1:$DW$117, Mujeres!$A$1:$DW$117)</f>
        <v>0</v>
      </c>
      <c r="CH40" s="58" cm="1">
        <f t="array" ref="CH40">AnualidadPensionado(CH$1,$E40,$B40, $D40, Hombres!$A$1:$DW$117, Mujeres!$A$1:$DW$117)</f>
        <v>0</v>
      </c>
      <c r="CI40" s="58" cm="1">
        <f t="array" ref="CI40">AnualidadPensionado(CI$1,$E40,$B40, $D40, Hombres!$A$1:$DW$117, Mujeres!$A$1:$DW$117)</f>
        <v>0</v>
      </c>
      <c r="CJ40" s="58" cm="1">
        <f t="array" ref="CJ40">AnualidadPensionado(CJ$1,$E40,$B40, $D40, Hombres!$A$1:$DW$117, Mujeres!$A$1:$DW$117)</f>
        <v>0</v>
      </c>
      <c r="CK40" s="58" cm="1">
        <f t="array" ref="CK40">AnualidadPensionado(CK$1,$E40,$B40, $D40, Hombres!$A$1:$DW$117, Mujeres!$A$1:$DW$117)</f>
        <v>0</v>
      </c>
      <c r="CL40" s="58" cm="1">
        <f t="array" ref="CL40">AnualidadPensionado(CL$1,$E40,$B40, $D40, Hombres!$A$1:$DW$117, Mujeres!$A$1:$DW$117)</f>
        <v>0</v>
      </c>
      <c r="CM40" s="58" cm="1">
        <f t="array" ref="CM40">AnualidadPensionado(CM$1,$E40,$B40, $D40, Hombres!$A$1:$DW$117, Mujeres!$A$1:$DW$117)</f>
        <v>0</v>
      </c>
      <c r="CN40" s="58" cm="1">
        <f t="array" ref="CN40">AnualidadPensionado(CN$1,$E40,$B40, $D40, Hombres!$A$1:$DW$117, Mujeres!$A$1:$DW$117)</f>
        <v>0</v>
      </c>
      <c r="CO40" s="58" cm="1">
        <f t="array" ref="CO40">AnualidadPensionado(CO$1,$E40,$B40, $D40, Hombres!$A$1:$DW$117, Mujeres!$A$1:$DW$117)</f>
        <v>0</v>
      </c>
      <c r="CP40" s="58" cm="1">
        <f t="array" ref="CP40">AnualidadPensionado(CP$1,$E40,$B40, $D40, Hombres!$A$1:$DW$117, Mujeres!$A$1:$DW$117)</f>
        <v>0</v>
      </c>
      <c r="CQ40" s="58" cm="1">
        <f t="array" ref="CQ40">AnualidadPensionado(CQ$1,$E40,$B40, $D40, Hombres!$A$1:$DW$117, Mujeres!$A$1:$DW$117)</f>
        <v>0</v>
      </c>
      <c r="CR40" s="58" cm="1">
        <f t="array" ref="CR40">AnualidadPensionado(CR$1,$E40,$B40, $D40, Hombres!$A$1:$DW$117, Mujeres!$A$1:$DW$117)</f>
        <v>0</v>
      </c>
      <c r="CS40" s="58" cm="1">
        <f t="array" ref="CS40">AnualidadPensionado(CS$1,$E40,$B40, $D40, Hombres!$A$1:$DW$117, Mujeres!$A$1:$DW$117)</f>
        <v>0</v>
      </c>
      <c r="CT40" s="58" cm="1">
        <f t="array" ref="CT40">AnualidadPensionado(CT$1,$E40,$B40, $D40, Hombres!$A$1:$DW$117, Mujeres!$A$1:$DW$117)</f>
        <v>0</v>
      </c>
      <c r="CU40" s="58" cm="1">
        <f t="array" ref="CU40">AnualidadPensionado(CU$1,$E40,$B40, $D40, Hombres!$A$1:$DW$117, Mujeres!$A$1:$DW$117)</f>
        <v>0</v>
      </c>
      <c r="CV40" s="58" cm="1">
        <f t="array" ref="CV40">AnualidadPensionado(CV$1,$E40,$B40, $D40, Hombres!$A$1:$DW$117, Mujeres!$A$1:$DW$117)</f>
        <v>0</v>
      </c>
      <c r="CW40" s="58" cm="1">
        <f t="array" ref="CW40">AnualidadPensionado(CW$1,$E40,$B40, $D40, Hombres!$A$1:$DW$117, Mujeres!$A$1:$DW$117)</f>
        <v>0</v>
      </c>
      <c r="CX40" s="58" cm="1">
        <f t="array" ref="CX40">AnualidadPensionado(CX$1,$E40,$B40, $D40, Hombres!$A$1:$DW$117, Mujeres!$A$1:$DW$117)</f>
        <v>0</v>
      </c>
      <c r="CY40" s="58" cm="1">
        <f t="array" ref="CY40">AnualidadPensionado(CY$1,$E40,$B40, $D40, Hombres!$A$1:$DW$117, Mujeres!$A$1:$DW$117)</f>
        <v>0</v>
      </c>
    </row>
    <row r="41" spans="1:103" x14ac:dyDescent="0.35">
      <c r="A41" s="2">
        <v>40</v>
      </c>
      <c r="B41" s="3" t="s">
        <v>5</v>
      </c>
      <c r="C41" s="5">
        <v>18870</v>
      </c>
      <c r="D41" s="4">
        <v>324120</v>
      </c>
      <c r="E41" s="12" cm="1">
        <f t="array" ref="E41">edadCalc(C41)</f>
        <v>74</v>
      </c>
      <c r="G41" s="29"/>
      <c r="H41" s="58" cm="1">
        <f t="array" ref="H41">AnualidadPensionado(H$1,$E41,$B41, $D41, Hombres!$A$1:$DW$117, Mujeres!$A$1:$DW$117)</f>
        <v>0</v>
      </c>
      <c r="I41" s="58" cm="1">
        <f t="array" ref="I41">AnualidadPensionado(I$1,$E41,$B41, $D41, Hombres!$A$1:$DW$117, Mujeres!$A$1:$DW$117)</f>
        <v>4222985.5988860801</v>
      </c>
      <c r="J41" s="58" cm="1">
        <f t="array" ref="J41">AnualidadPensionado(J$1,$E41,$B41, $D41, Hombres!$A$1:$DW$117, Mujeres!$A$1:$DW$117)</f>
        <v>4221203.5960920192</v>
      </c>
      <c r="K41" s="58" cm="1">
        <f t="array" ref="K41">AnualidadPensionado(K$1,$E41,$B41, $D41, Hombres!$A$1:$DW$117, Mujeres!$A$1:$DW$117)</f>
        <v>4208069.7010111026</v>
      </c>
      <c r="L41" s="58" cm="1">
        <f t="array" ref="L41">AnualidadPensionado(L$1,$E41,$B41, $D41, Hombres!$A$1:$DW$117, Mujeres!$A$1:$DW$117)</f>
        <v>4183417.9281756636</v>
      </c>
      <c r="M41" s="58" cm="1">
        <f t="array" ref="M41">AnualidadPensionado(M$1,$E41,$B41, $D41, Hombres!$A$1:$DW$117, Mujeres!$A$1:$DW$117)</f>
        <v>4146995.1129362858</v>
      </c>
      <c r="N41" s="58" cm="1">
        <f t="array" ref="N41">AnualidadPensionado(N$1,$E41,$B41, $D41, Hombres!$A$1:$DW$117, Mujeres!$A$1:$DW$117)</f>
        <v>4098230.2490556794</v>
      </c>
      <c r="O41" s="58" cm="1">
        <f t="array" ref="O41">AnualidadPensionado(O$1,$E41,$B41, $D41, Hombres!$A$1:$DW$117, Mujeres!$A$1:$DW$117)</f>
        <v>4029810.9343716139</v>
      </c>
      <c r="P41" s="58" cm="1">
        <f t="array" ref="P41">AnualidadPensionado(P$1,$E41,$B41, $D41, Hombres!$A$1:$DW$117, Mujeres!$A$1:$DW$117)</f>
        <v>3945943.5005389615</v>
      </c>
      <c r="Q41" s="58" cm="1">
        <f t="array" ref="Q41">AnualidadPensionado(Q$1,$E41,$B41, $D41, Hombres!$A$1:$DW$117, Mujeres!$A$1:$DW$117)</f>
        <v>3845997.0053974031</v>
      </c>
      <c r="R41" s="58" cm="1">
        <f t="array" ref="R41">AnualidadPensionado(R$1,$E41,$B41, $D41, Hombres!$A$1:$DW$117, Mujeres!$A$1:$DW$117)</f>
        <v>3729625.6702814326</v>
      </c>
      <c r="S41" s="58" cm="1">
        <f t="array" ref="S41">AnualidadPensionado(S$1,$E41,$B41, $D41, Hombres!$A$1:$DW$117, Mujeres!$A$1:$DW$117)</f>
        <v>3596765.0248180879</v>
      </c>
      <c r="T41" s="58" cm="1">
        <f t="array" ref="T41">AnualidadPensionado(T$1,$E41,$B41, $D41, Hombres!$A$1:$DW$117, Mujeres!$A$1:$DW$117)</f>
        <v>3447536.9739823625</v>
      </c>
      <c r="U41" s="58" cm="1">
        <f t="array" ref="U41">AnualidadPensionado(U$1,$E41,$B41, $D41, Hombres!$A$1:$DW$117, Mujeres!$A$1:$DW$117)</f>
        <v>3282187.8466638206</v>
      </c>
      <c r="V41" s="58" cm="1">
        <f t="array" ref="V41">AnualidadPensionado(V$1,$E41,$B41, $D41, Hombres!$A$1:$DW$117, Mujeres!$A$1:$DW$117)</f>
        <v>3101307.3803180233</v>
      </c>
      <c r="W41" s="58" cm="1">
        <f t="array" ref="W41">AnualidadPensionado(W$1,$E41,$B41, $D41, Hombres!$A$1:$DW$117, Mujeres!$A$1:$DW$117)</f>
        <v>2906126.7771122283</v>
      </c>
      <c r="X41" s="58" cm="1">
        <f t="array" ref="X41">AnualidadPensionado(X$1,$E41,$B41, $D41, Hombres!$A$1:$DW$117, Mujeres!$A$1:$DW$117)</f>
        <v>2698485.0534686926</v>
      </c>
      <c r="Y41" s="58" cm="1">
        <f t="array" ref="Y41">AnualidadPensionado(Y$1,$E41,$B41, $D41, Hombres!$A$1:$DW$117, Mujeres!$A$1:$DW$117)</f>
        <v>2480600.3735024626</v>
      </c>
      <c r="Z41" s="58" cm="1">
        <f t="array" ref="Z41">AnualidadPensionado(Z$1,$E41,$B41, $D41, Hombres!$A$1:$DW$117, Mujeres!$A$1:$DW$117)</f>
        <v>2254997.1393961231</v>
      </c>
      <c r="AA41" s="58" cm="1">
        <f t="array" ref="AA41">AnualidadPensionado(AA$1,$E41,$B41, $D41, Hombres!$A$1:$DW$117, Mujeres!$A$1:$DW$117)</f>
        <v>2024640.0556333857</v>
      </c>
      <c r="AB41" s="58" cm="1">
        <f t="array" ref="AB41">AnualidadPensionado(AB$1,$E41,$B41, $D41, Hombres!$A$1:$DW$117, Mujeres!$A$1:$DW$117)</f>
        <v>1793085.2017714842</v>
      </c>
      <c r="AC41" s="58" cm="1">
        <f t="array" ref="AC41">AnualidadPensionado(AC$1,$E41,$B41, $D41, Hombres!$A$1:$DW$117, Mujeres!$A$1:$DW$117)</f>
        <v>1564263.9061279092</v>
      </c>
      <c r="AD41" s="58" cm="1">
        <f t="array" ref="AD41">AnualidadPensionado(AD$1,$E41,$B41, $D41, Hombres!$A$1:$DW$117, Mujeres!$A$1:$DW$117)</f>
        <v>1342103.6156359876</v>
      </c>
      <c r="AE41" s="58" cm="1">
        <f t="array" ref="AE41">AnualidadPensionado(AE$1,$E41,$B41, $D41, Hombres!$A$1:$DW$117, Mujeres!$A$1:$DW$117)</f>
        <v>1130360.855590696</v>
      </c>
      <c r="AF41" s="58" cm="1">
        <f t="array" ref="AF41">AnualidadPensionado(AF$1,$E41,$B41, $D41, Hombres!$A$1:$DW$117, Mujeres!$A$1:$DW$117)</f>
        <v>932585.1095030359</v>
      </c>
      <c r="AG41" s="58" cm="1">
        <f t="array" ref="AG41">AnualidadPensionado(AG$1,$E41,$B41, $D41, Hombres!$A$1:$DW$117, Mujeres!$A$1:$DW$117)</f>
        <v>752020.57038990723</v>
      </c>
      <c r="AH41" s="58" cm="1">
        <f t="array" ref="AH41">AnualidadPensionado(AH$1,$E41,$B41, $D41, Hombres!$A$1:$DW$117, Mujeres!$A$1:$DW$117)</f>
        <v>591274.61302638112</v>
      </c>
      <c r="AI41" s="58" cm="1">
        <f t="array" ref="AI41">AnualidadPensionado(AI$1,$E41,$B41, $D41, Hombres!$A$1:$DW$117, Mujeres!$A$1:$DW$117)</f>
        <v>452011.16536037967</v>
      </c>
      <c r="AJ41" s="58" cm="1">
        <f t="array" ref="AJ41">AnualidadPensionado(AJ$1,$E41,$B41, $D41, Hombres!$A$1:$DW$117, Mujeres!$A$1:$DW$117)</f>
        <v>334874.49957932503</v>
      </c>
      <c r="AK41" s="58" cm="1">
        <f t="array" ref="AK41">AnualidadPensionado(AK$1,$E41,$B41, $D41, Hombres!$A$1:$DW$117, Mujeres!$A$1:$DW$117)</f>
        <v>239535.75734367469</v>
      </c>
      <c r="AL41" s="58" cm="1">
        <f t="array" ref="AL41">AnualidadPensionado(AL$1,$E41,$B41, $D41, Hombres!$A$1:$DW$117, Mujeres!$A$1:$DW$117)</f>
        <v>164760.24598433697</v>
      </c>
      <c r="AM41" s="58" cm="1">
        <f t="array" ref="AM41">AnualidadPensionado(AM$1,$E41,$B41, $D41, Hombres!$A$1:$DW$117, Mujeres!$A$1:$DW$117)</f>
        <v>108483.38961567615</v>
      </c>
      <c r="AN41" s="58" cm="1">
        <f t="array" ref="AN41">AnualidadPensionado(AN$1,$E41,$B41, $D41, Hombres!$A$1:$DW$117, Mujeres!$A$1:$DW$117)</f>
        <v>68014.128140540459</v>
      </c>
      <c r="AO41" s="58" cm="1">
        <f t="array" ref="AO41">AnualidadPensionado(AO$1,$E41,$B41, $D41, Hombres!$A$1:$DW$117, Mujeres!$A$1:$DW$117)</f>
        <v>40348.717837513228</v>
      </c>
      <c r="AP41" s="58" cm="1">
        <f t="array" ref="AP41">AnualidadPensionado(AP$1,$E41,$B41, $D41, Hombres!$A$1:$DW$117, Mujeres!$A$1:$DW$117)</f>
        <v>22483.848514032474</v>
      </c>
      <c r="AQ41" s="58" cm="1">
        <f t="array" ref="AQ41">AnualidadPensionado(AQ$1,$E41,$B41, $D41, Hombres!$A$1:$DW$117, Mujeres!$A$1:$DW$117)</f>
        <v>11670.053089106463</v>
      </c>
      <c r="AR41" s="58" cm="1">
        <f t="array" ref="AR41">AnualidadPensionado(AR$1,$E41,$B41, $D41, Hombres!$A$1:$DW$117, Mujeres!$A$1:$DW$117)</f>
        <v>5586.6878264871002</v>
      </c>
      <c r="AS41" s="58" cm="1">
        <f t="array" ref="AS41">AnualidadPensionado(AS$1,$E41,$B41, $D41, Hombres!$A$1:$DW$117, Mujeres!$A$1:$DW$117)</f>
        <v>2437.1137920066435</v>
      </c>
      <c r="AT41" s="58" cm="1">
        <f t="array" ref="AT41">AnualidadPensionado(AT$1,$E41,$B41, $D41, Hombres!$A$1:$DW$117, Mujeres!$A$1:$DW$117)</f>
        <v>954.29726238498438</v>
      </c>
      <c r="AU41" s="58" cm="1">
        <f t="array" ref="AU41">AnualidadPensionado(AU$1,$E41,$B41, $D41, Hombres!$A$1:$DW$117, Mujeres!$A$1:$DW$117)</f>
        <v>329.05842394705485</v>
      </c>
      <c r="AV41" s="58" cm="1">
        <f t="array" ref="AV41">AnualidadPensionado(AV$1,$E41,$B41, $D41, Hombres!$A$1:$DW$117, Mujeres!$A$1:$DW$117)</f>
        <v>97.467981126642215</v>
      </c>
      <c r="AW41" s="58" cm="1">
        <f t="array" ref="AW41">AnualidadPensionado(AW$1,$E41,$B41, $D41, Hombres!$A$1:$DW$117, Mujeres!$A$1:$DW$117)</f>
        <v>23.96947835858634</v>
      </c>
      <c r="AX41" s="58" cm="1">
        <f t="array" ref="AX41">AnualidadPensionado(AX$1,$E41,$B41, $D41, Hombres!$A$1:$DW$117, Mujeres!$A$1:$DW$117)</f>
        <v>0</v>
      </c>
      <c r="AY41" s="58" cm="1">
        <f t="array" ref="AY41">AnualidadPensionado(AY$1,$E41,$B41, $D41, Hombres!$A$1:$DW$117, Mujeres!$A$1:$DW$117)</f>
        <v>0</v>
      </c>
      <c r="AZ41" s="58" cm="1">
        <f t="array" ref="AZ41">AnualidadPensionado(AZ$1,$E41,$B41, $D41, Hombres!$A$1:$DW$117, Mujeres!$A$1:$DW$117)</f>
        <v>0</v>
      </c>
      <c r="BA41" s="58" cm="1">
        <f t="array" ref="BA41">AnualidadPensionado(BA$1,$E41,$B41, $D41, Hombres!$A$1:$DW$117, Mujeres!$A$1:$DW$117)</f>
        <v>0</v>
      </c>
      <c r="BB41" s="58" cm="1">
        <f t="array" ref="BB41">AnualidadPensionado(BB$1,$E41,$B41, $D41, Hombres!$A$1:$DW$117, Mujeres!$A$1:$DW$117)</f>
        <v>0</v>
      </c>
      <c r="BC41" s="58" cm="1">
        <f t="array" ref="BC41">AnualidadPensionado(BC$1,$E41,$B41, $D41, Hombres!$A$1:$DW$117, Mujeres!$A$1:$DW$117)</f>
        <v>0</v>
      </c>
      <c r="BD41" s="58" cm="1">
        <f t="array" ref="BD41">AnualidadPensionado(BD$1,$E41,$B41, $D41, Hombres!$A$1:$DW$117, Mujeres!$A$1:$DW$117)</f>
        <v>0</v>
      </c>
      <c r="BE41" s="58" cm="1">
        <f t="array" ref="BE41">AnualidadPensionado(BE$1,$E41,$B41, $D41, Hombres!$A$1:$DW$117, Mujeres!$A$1:$DW$117)</f>
        <v>0</v>
      </c>
      <c r="BF41" s="58" cm="1">
        <f t="array" ref="BF41">AnualidadPensionado(BF$1,$E41,$B41, $D41, Hombres!$A$1:$DW$117, Mujeres!$A$1:$DW$117)</f>
        <v>0</v>
      </c>
      <c r="BG41" s="58" cm="1">
        <f t="array" ref="BG41">AnualidadPensionado(BG$1,$E41,$B41, $D41, Hombres!$A$1:$DW$117, Mujeres!$A$1:$DW$117)</f>
        <v>0</v>
      </c>
      <c r="BH41" s="58" cm="1">
        <f t="array" ref="BH41">AnualidadPensionado(BH$1,$E41,$B41, $D41, Hombres!$A$1:$DW$117, Mujeres!$A$1:$DW$117)</f>
        <v>0</v>
      </c>
      <c r="BI41" s="58" cm="1">
        <f t="array" ref="BI41">AnualidadPensionado(BI$1,$E41,$B41, $D41, Hombres!$A$1:$DW$117, Mujeres!$A$1:$DW$117)</f>
        <v>0</v>
      </c>
      <c r="BJ41" s="58" cm="1">
        <f t="array" ref="BJ41">AnualidadPensionado(BJ$1,$E41,$B41, $D41, Hombres!$A$1:$DW$117, Mujeres!$A$1:$DW$117)</f>
        <v>0</v>
      </c>
      <c r="BK41" s="58" cm="1">
        <f t="array" ref="BK41">AnualidadPensionado(BK$1,$E41,$B41, $D41, Hombres!$A$1:$DW$117, Mujeres!$A$1:$DW$117)</f>
        <v>0</v>
      </c>
      <c r="BL41" s="58" cm="1">
        <f t="array" ref="BL41">AnualidadPensionado(BL$1,$E41,$B41, $D41, Hombres!$A$1:$DW$117, Mujeres!$A$1:$DW$117)</f>
        <v>0</v>
      </c>
      <c r="BM41" s="58" cm="1">
        <f t="array" ref="BM41">AnualidadPensionado(BM$1,$E41,$B41, $D41, Hombres!$A$1:$DW$117, Mujeres!$A$1:$DW$117)</f>
        <v>0</v>
      </c>
      <c r="BN41" s="58" cm="1">
        <f t="array" ref="BN41">AnualidadPensionado(BN$1,$E41,$B41, $D41, Hombres!$A$1:$DW$117, Mujeres!$A$1:$DW$117)</f>
        <v>0</v>
      </c>
      <c r="BO41" s="58" cm="1">
        <f t="array" ref="BO41">AnualidadPensionado(BO$1,$E41,$B41, $D41, Hombres!$A$1:$DW$117, Mujeres!$A$1:$DW$117)</f>
        <v>0</v>
      </c>
      <c r="BP41" s="58" cm="1">
        <f t="array" ref="BP41">AnualidadPensionado(BP$1,$E41,$B41, $D41, Hombres!$A$1:$DW$117, Mujeres!$A$1:$DW$117)</f>
        <v>0</v>
      </c>
      <c r="BQ41" s="58" cm="1">
        <f t="array" ref="BQ41">AnualidadPensionado(BQ$1,$E41,$B41, $D41, Hombres!$A$1:$DW$117, Mujeres!$A$1:$DW$117)</f>
        <v>0</v>
      </c>
      <c r="BR41" s="58" cm="1">
        <f t="array" ref="BR41">AnualidadPensionado(BR$1,$E41,$B41, $D41, Hombres!$A$1:$DW$117, Mujeres!$A$1:$DW$117)</f>
        <v>0</v>
      </c>
      <c r="BS41" s="58" cm="1">
        <f t="array" ref="BS41">AnualidadPensionado(BS$1,$E41,$B41, $D41, Hombres!$A$1:$DW$117, Mujeres!$A$1:$DW$117)</f>
        <v>0</v>
      </c>
      <c r="BT41" s="58" cm="1">
        <f t="array" ref="BT41">AnualidadPensionado(BT$1,$E41,$B41, $D41, Hombres!$A$1:$DW$117, Mujeres!$A$1:$DW$117)</f>
        <v>0</v>
      </c>
      <c r="BU41" s="58" cm="1">
        <f t="array" ref="BU41">AnualidadPensionado(BU$1,$E41,$B41, $D41, Hombres!$A$1:$DW$117, Mujeres!$A$1:$DW$117)</f>
        <v>0</v>
      </c>
      <c r="BV41" s="58" cm="1">
        <f t="array" ref="BV41">AnualidadPensionado(BV$1,$E41,$B41, $D41, Hombres!$A$1:$DW$117, Mujeres!$A$1:$DW$117)</f>
        <v>0</v>
      </c>
      <c r="BW41" s="58" cm="1">
        <f t="array" ref="BW41">AnualidadPensionado(BW$1,$E41,$B41, $D41, Hombres!$A$1:$DW$117, Mujeres!$A$1:$DW$117)</f>
        <v>0</v>
      </c>
      <c r="BX41" s="58" cm="1">
        <f t="array" ref="BX41">AnualidadPensionado(BX$1,$E41,$B41, $D41, Hombres!$A$1:$DW$117, Mujeres!$A$1:$DW$117)</f>
        <v>0</v>
      </c>
      <c r="BY41" s="58" cm="1">
        <f t="array" ref="BY41">AnualidadPensionado(BY$1,$E41,$B41, $D41, Hombres!$A$1:$DW$117, Mujeres!$A$1:$DW$117)</f>
        <v>0</v>
      </c>
      <c r="BZ41" s="58" cm="1">
        <f t="array" ref="BZ41">AnualidadPensionado(BZ$1,$E41,$B41, $D41, Hombres!$A$1:$DW$117, Mujeres!$A$1:$DW$117)</f>
        <v>0</v>
      </c>
      <c r="CA41" s="58" cm="1">
        <f t="array" ref="CA41">AnualidadPensionado(CA$1,$E41,$B41, $D41, Hombres!$A$1:$DW$117, Mujeres!$A$1:$DW$117)</f>
        <v>0</v>
      </c>
      <c r="CB41" s="58" cm="1">
        <f t="array" ref="CB41">AnualidadPensionado(CB$1,$E41,$B41, $D41, Hombres!$A$1:$DW$117, Mujeres!$A$1:$DW$117)</f>
        <v>0</v>
      </c>
      <c r="CC41" s="58" cm="1">
        <f t="array" ref="CC41">AnualidadPensionado(CC$1,$E41,$B41, $D41, Hombres!$A$1:$DW$117, Mujeres!$A$1:$DW$117)</f>
        <v>0</v>
      </c>
      <c r="CD41" s="58" cm="1">
        <f t="array" ref="CD41">AnualidadPensionado(CD$1,$E41,$B41, $D41, Hombres!$A$1:$DW$117, Mujeres!$A$1:$DW$117)</f>
        <v>0</v>
      </c>
      <c r="CE41" s="58" cm="1">
        <f t="array" ref="CE41">AnualidadPensionado(CE$1,$E41,$B41, $D41, Hombres!$A$1:$DW$117, Mujeres!$A$1:$DW$117)</f>
        <v>0</v>
      </c>
      <c r="CF41" s="58" cm="1">
        <f t="array" ref="CF41">AnualidadPensionado(CF$1,$E41,$B41, $D41, Hombres!$A$1:$DW$117, Mujeres!$A$1:$DW$117)</f>
        <v>0</v>
      </c>
      <c r="CG41" s="58" cm="1">
        <f t="array" ref="CG41">AnualidadPensionado(CG$1,$E41,$B41, $D41, Hombres!$A$1:$DW$117, Mujeres!$A$1:$DW$117)</f>
        <v>0</v>
      </c>
      <c r="CH41" s="58" cm="1">
        <f t="array" ref="CH41">AnualidadPensionado(CH$1,$E41,$B41, $D41, Hombres!$A$1:$DW$117, Mujeres!$A$1:$DW$117)</f>
        <v>0</v>
      </c>
      <c r="CI41" s="58" cm="1">
        <f t="array" ref="CI41">AnualidadPensionado(CI$1,$E41,$B41, $D41, Hombres!$A$1:$DW$117, Mujeres!$A$1:$DW$117)</f>
        <v>0</v>
      </c>
      <c r="CJ41" s="58" cm="1">
        <f t="array" ref="CJ41">AnualidadPensionado(CJ$1,$E41,$B41, $D41, Hombres!$A$1:$DW$117, Mujeres!$A$1:$DW$117)</f>
        <v>0</v>
      </c>
      <c r="CK41" s="58" cm="1">
        <f t="array" ref="CK41">AnualidadPensionado(CK$1,$E41,$B41, $D41, Hombres!$A$1:$DW$117, Mujeres!$A$1:$DW$117)</f>
        <v>0</v>
      </c>
      <c r="CL41" s="58" cm="1">
        <f t="array" ref="CL41">AnualidadPensionado(CL$1,$E41,$B41, $D41, Hombres!$A$1:$DW$117, Mujeres!$A$1:$DW$117)</f>
        <v>0</v>
      </c>
      <c r="CM41" s="58" cm="1">
        <f t="array" ref="CM41">AnualidadPensionado(CM$1,$E41,$B41, $D41, Hombres!$A$1:$DW$117, Mujeres!$A$1:$DW$117)</f>
        <v>0</v>
      </c>
      <c r="CN41" s="58" cm="1">
        <f t="array" ref="CN41">AnualidadPensionado(CN$1,$E41,$B41, $D41, Hombres!$A$1:$DW$117, Mujeres!$A$1:$DW$117)</f>
        <v>0</v>
      </c>
      <c r="CO41" s="58" cm="1">
        <f t="array" ref="CO41">AnualidadPensionado(CO$1,$E41,$B41, $D41, Hombres!$A$1:$DW$117, Mujeres!$A$1:$DW$117)</f>
        <v>0</v>
      </c>
      <c r="CP41" s="58" cm="1">
        <f t="array" ref="CP41">AnualidadPensionado(CP$1,$E41,$B41, $D41, Hombres!$A$1:$DW$117, Mujeres!$A$1:$DW$117)</f>
        <v>0</v>
      </c>
      <c r="CQ41" s="58" cm="1">
        <f t="array" ref="CQ41">AnualidadPensionado(CQ$1,$E41,$B41, $D41, Hombres!$A$1:$DW$117, Mujeres!$A$1:$DW$117)</f>
        <v>0</v>
      </c>
      <c r="CR41" s="58" cm="1">
        <f t="array" ref="CR41">AnualidadPensionado(CR$1,$E41,$B41, $D41, Hombres!$A$1:$DW$117, Mujeres!$A$1:$DW$117)</f>
        <v>0</v>
      </c>
      <c r="CS41" s="58" cm="1">
        <f t="array" ref="CS41">AnualidadPensionado(CS$1,$E41,$B41, $D41, Hombres!$A$1:$DW$117, Mujeres!$A$1:$DW$117)</f>
        <v>0</v>
      </c>
      <c r="CT41" s="58" cm="1">
        <f t="array" ref="CT41">AnualidadPensionado(CT$1,$E41,$B41, $D41, Hombres!$A$1:$DW$117, Mujeres!$A$1:$DW$117)</f>
        <v>0</v>
      </c>
      <c r="CU41" s="58" cm="1">
        <f t="array" ref="CU41">AnualidadPensionado(CU$1,$E41,$B41, $D41, Hombres!$A$1:$DW$117, Mujeres!$A$1:$DW$117)</f>
        <v>0</v>
      </c>
      <c r="CV41" s="58" cm="1">
        <f t="array" ref="CV41">AnualidadPensionado(CV$1,$E41,$B41, $D41, Hombres!$A$1:$DW$117, Mujeres!$A$1:$DW$117)</f>
        <v>0</v>
      </c>
      <c r="CW41" s="58" cm="1">
        <f t="array" ref="CW41">AnualidadPensionado(CW$1,$E41,$B41, $D41, Hombres!$A$1:$DW$117, Mujeres!$A$1:$DW$117)</f>
        <v>0</v>
      </c>
      <c r="CX41" s="58" cm="1">
        <f t="array" ref="CX41">AnualidadPensionado(CX$1,$E41,$B41, $D41, Hombres!$A$1:$DW$117, Mujeres!$A$1:$DW$117)</f>
        <v>0</v>
      </c>
      <c r="CY41" s="58" cm="1">
        <f t="array" ref="CY41">AnualidadPensionado(CY$1,$E41,$B41, $D41, Hombres!$A$1:$DW$117, Mujeres!$A$1:$DW$117)</f>
        <v>0</v>
      </c>
    </row>
    <row r="42" spans="1:103" x14ac:dyDescent="0.35">
      <c r="A42" s="2">
        <v>41</v>
      </c>
      <c r="B42" s="3" t="s">
        <v>6</v>
      </c>
      <c r="C42" s="5">
        <v>12164</v>
      </c>
      <c r="D42" s="4">
        <v>100880.35</v>
      </c>
      <c r="E42" s="12" cm="1">
        <f t="array" ref="E42">edadCalc(C42)</f>
        <v>92</v>
      </c>
      <c r="G42" s="29"/>
      <c r="H42" s="58" cm="1">
        <f t="array" ref="H42">AnualidadPensionado(H$1,$E42,$B42, $D42, Hombres!$A$1:$DW$117, Mujeres!$A$1:$DW$117)</f>
        <v>0</v>
      </c>
      <c r="I42" s="58" cm="1">
        <f t="array" ref="I42">AnualidadPensionado(I$1,$E42,$B42, $D42, Hombres!$A$1:$DW$117, Mujeres!$A$1:$DW$117)</f>
        <v>1184850.2135041188</v>
      </c>
      <c r="J42" s="58" cm="1">
        <f t="array" ref="J42">AnualidadPensionado(J$1,$E42,$B42, $D42, Hombres!$A$1:$DW$117, Mujeres!$A$1:$DW$117)</f>
        <v>1055330.9747733457</v>
      </c>
      <c r="K42" s="58" cm="1">
        <f t="array" ref="K42">AnualidadPensionado(K$1,$E42,$B42, $D42, Hombres!$A$1:$DW$117, Mujeres!$A$1:$DW$117)</f>
        <v>925043.06410256191</v>
      </c>
      <c r="L42" s="58" cm="1">
        <f t="array" ref="L42">AnualidadPensionado(L$1,$E42,$B42, $D42, Hombres!$A$1:$DW$117, Mujeres!$A$1:$DW$117)</f>
        <v>796369.05678682285</v>
      </c>
      <c r="M42" s="58" cm="1">
        <f t="array" ref="M42">AnualidadPensionado(M$1,$E42,$B42, $D42, Hombres!$A$1:$DW$117, Mujeres!$A$1:$DW$117)</f>
        <v>671911.57282222691</v>
      </c>
      <c r="N42" s="58" cm="1">
        <f t="array" ref="N42">AnualidadPensionado(N$1,$E42,$B42, $D42, Hombres!$A$1:$DW$117, Mujeres!$A$1:$DW$117)</f>
        <v>554280.8355160933</v>
      </c>
      <c r="O42" s="58" cm="1">
        <f t="array" ref="O42">AnualidadPensionado(O$1,$E42,$B42, $D42, Hombres!$A$1:$DW$117, Mujeres!$A$1:$DW$117)</f>
        <v>445831.20559057908</v>
      </c>
      <c r="P42" s="58" cm="1">
        <f t="array" ref="P42">AnualidadPensionado(P$1,$E42,$B42, $D42, Hombres!$A$1:$DW$117, Mujeres!$A$1:$DW$117)</f>
        <v>348515.69522342773</v>
      </c>
      <c r="Q42" s="58" cm="1">
        <f t="array" ref="Q42">AnualidadPensionado(Q$1,$E42,$B42, $D42, Hombres!$A$1:$DW$117, Mujeres!$A$1:$DW$117)</f>
        <v>263795.99210957403</v>
      </c>
      <c r="R42" s="58" cm="1">
        <f t="array" ref="R42">AnualidadPensionado(R$1,$E42,$B42, $D42, Hombres!$A$1:$DW$117, Mujeres!$A$1:$DW$117)</f>
        <v>192537.60934422605</v>
      </c>
      <c r="S42" s="58" cm="1">
        <f t="array" ref="S42">AnualidadPensionado(S$1,$E42,$B42, $D42, Hombres!$A$1:$DW$117, Mujeres!$A$1:$DW$117)</f>
        <v>134878.05147640395</v>
      </c>
      <c r="T42" s="58" cm="1">
        <f t="array" ref="T42">AnualidadPensionado(T$1,$E42,$B42, $D42, Hombres!$A$1:$DW$117, Mujeres!$A$1:$DW$117)</f>
        <v>90191.716460295385</v>
      </c>
      <c r="U42" s="58" cm="1">
        <f t="array" ref="U42">AnualidadPensionado(U$1,$E42,$B42, $D42, Hombres!$A$1:$DW$117, Mujeres!$A$1:$DW$117)</f>
        <v>57196.905991114414</v>
      </c>
      <c r="V42" s="58" cm="1">
        <f t="array" ref="V42">AnualidadPensionado(V$1,$E42,$B42, $D42, Hombres!$A$1:$DW$117, Mujeres!$A$1:$DW$117)</f>
        <v>34139.397886937259</v>
      </c>
      <c r="W42" s="58" cm="1">
        <f t="array" ref="W42">AnualidadPensionado(W$1,$E42,$B42, $D42, Hombres!$A$1:$DW$117, Mujeres!$A$1:$DW$117)</f>
        <v>19009.631685013621</v>
      </c>
      <c r="X42" s="58" cm="1">
        <f t="array" ref="X42">AnualidadPensionado(X$1,$E42,$B42, $D42, Hombres!$A$1:$DW$117, Mujeres!$A$1:$DW$117)</f>
        <v>9771.2223337337819</v>
      </c>
      <c r="Y42" s="58" cm="1">
        <f t="array" ref="Y42">AnualidadPensionado(Y$1,$E42,$B42, $D42, Hombres!$A$1:$DW$117, Mujeres!$A$1:$DW$117)</f>
        <v>4576.7652440815991</v>
      </c>
      <c r="Z42" s="58" cm="1">
        <f t="array" ref="Z42">AnualidadPensionado(Z$1,$E42,$B42, $D42, Hombres!$A$1:$DW$117, Mujeres!$A$1:$DW$117)</f>
        <v>1922.0750416744147</v>
      </c>
      <c r="AA42" s="58" cm="1">
        <f t="array" ref="AA42">AnualidadPensionado(AA$1,$E42,$B42, $D42, Hombres!$A$1:$DW$117, Mujeres!$A$1:$DW$117)</f>
        <v>708.95283341413449</v>
      </c>
      <c r="AB42" s="58" cm="1">
        <f t="array" ref="AB42">AnualidadPensionado(AB$1,$E42,$B42, $D42, Hombres!$A$1:$DW$117, Mujeres!$A$1:$DW$117)</f>
        <v>223.4849953278061</v>
      </c>
      <c r="AC42" s="58" cm="1">
        <f t="array" ref="AC42">AnualidadPensionado(AC$1,$E42,$B42, $D42, Hombres!$A$1:$DW$117, Mujeres!$A$1:$DW$117)</f>
        <v>57.950678380078813</v>
      </c>
      <c r="AD42" s="58" cm="1">
        <f t="array" ref="AD42">AnualidadPensionado(AD$1,$E42,$B42, $D42, Hombres!$A$1:$DW$117, Mujeres!$A$1:$DW$117)</f>
        <v>11.665561497362713</v>
      </c>
      <c r="AE42" s="58" cm="1">
        <f t="array" ref="AE42">AnualidadPensionado(AE$1,$E42,$B42, $D42, Hombres!$A$1:$DW$117, Mujeres!$A$1:$DW$117)</f>
        <v>1.6515307659883773</v>
      </c>
      <c r="AF42" s="58" cm="1">
        <f t="array" ref="AF42">AnualidadPensionado(AF$1,$E42,$B42, $D42, Hombres!$A$1:$DW$117, Mujeres!$A$1:$DW$117)</f>
        <v>0</v>
      </c>
      <c r="AG42" s="58" cm="1">
        <f t="array" ref="AG42">AnualidadPensionado(AG$1,$E42,$B42, $D42, Hombres!$A$1:$DW$117, Mujeres!$A$1:$DW$117)</f>
        <v>0</v>
      </c>
      <c r="AH42" s="58" cm="1">
        <f t="array" ref="AH42">AnualidadPensionado(AH$1,$E42,$B42, $D42, Hombres!$A$1:$DW$117, Mujeres!$A$1:$DW$117)</f>
        <v>0</v>
      </c>
      <c r="AI42" s="58" cm="1">
        <f t="array" ref="AI42">AnualidadPensionado(AI$1,$E42,$B42, $D42, Hombres!$A$1:$DW$117, Mujeres!$A$1:$DW$117)</f>
        <v>0</v>
      </c>
      <c r="AJ42" s="58" cm="1">
        <f t="array" ref="AJ42">AnualidadPensionado(AJ$1,$E42,$B42, $D42, Hombres!$A$1:$DW$117, Mujeres!$A$1:$DW$117)</f>
        <v>0</v>
      </c>
      <c r="AK42" s="58" cm="1">
        <f t="array" ref="AK42">AnualidadPensionado(AK$1,$E42,$B42, $D42, Hombres!$A$1:$DW$117, Mujeres!$A$1:$DW$117)</f>
        <v>0</v>
      </c>
      <c r="AL42" s="58" cm="1">
        <f t="array" ref="AL42">AnualidadPensionado(AL$1,$E42,$B42, $D42, Hombres!$A$1:$DW$117, Mujeres!$A$1:$DW$117)</f>
        <v>0</v>
      </c>
      <c r="AM42" s="58" cm="1">
        <f t="array" ref="AM42">AnualidadPensionado(AM$1,$E42,$B42, $D42, Hombres!$A$1:$DW$117, Mujeres!$A$1:$DW$117)</f>
        <v>0</v>
      </c>
      <c r="AN42" s="58" cm="1">
        <f t="array" ref="AN42">AnualidadPensionado(AN$1,$E42,$B42, $D42, Hombres!$A$1:$DW$117, Mujeres!$A$1:$DW$117)</f>
        <v>0</v>
      </c>
      <c r="AO42" s="58" cm="1">
        <f t="array" ref="AO42">AnualidadPensionado(AO$1,$E42,$B42, $D42, Hombres!$A$1:$DW$117, Mujeres!$A$1:$DW$117)</f>
        <v>0</v>
      </c>
      <c r="AP42" s="58" cm="1">
        <f t="array" ref="AP42">AnualidadPensionado(AP$1,$E42,$B42, $D42, Hombres!$A$1:$DW$117, Mujeres!$A$1:$DW$117)</f>
        <v>0</v>
      </c>
      <c r="AQ42" s="58" cm="1">
        <f t="array" ref="AQ42">AnualidadPensionado(AQ$1,$E42,$B42, $D42, Hombres!$A$1:$DW$117, Mujeres!$A$1:$DW$117)</f>
        <v>0</v>
      </c>
      <c r="AR42" s="58" cm="1">
        <f t="array" ref="AR42">AnualidadPensionado(AR$1,$E42,$B42, $D42, Hombres!$A$1:$DW$117, Mujeres!$A$1:$DW$117)</f>
        <v>0</v>
      </c>
      <c r="AS42" s="58" cm="1">
        <f t="array" ref="AS42">AnualidadPensionado(AS$1,$E42,$B42, $D42, Hombres!$A$1:$DW$117, Mujeres!$A$1:$DW$117)</f>
        <v>0</v>
      </c>
      <c r="AT42" s="58" cm="1">
        <f t="array" ref="AT42">AnualidadPensionado(AT$1,$E42,$B42, $D42, Hombres!$A$1:$DW$117, Mujeres!$A$1:$DW$117)</f>
        <v>0</v>
      </c>
      <c r="AU42" s="58" cm="1">
        <f t="array" ref="AU42">AnualidadPensionado(AU$1,$E42,$B42, $D42, Hombres!$A$1:$DW$117, Mujeres!$A$1:$DW$117)</f>
        <v>0</v>
      </c>
      <c r="AV42" s="58" cm="1">
        <f t="array" ref="AV42">AnualidadPensionado(AV$1,$E42,$B42, $D42, Hombres!$A$1:$DW$117, Mujeres!$A$1:$DW$117)</f>
        <v>0</v>
      </c>
      <c r="AW42" s="58" cm="1">
        <f t="array" ref="AW42">AnualidadPensionado(AW$1,$E42,$B42, $D42, Hombres!$A$1:$DW$117, Mujeres!$A$1:$DW$117)</f>
        <v>0</v>
      </c>
      <c r="AX42" s="58" cm="1">
        <f t="array" ref="AX42">AnualidadPensionado(AX$1,$E42,$B42, $D42, Hombres!$A$1:$DW$117, Mujeres!$A$1:$DW$117)</f>
        <v>0</v>
      </c>
      <c r="AY42" s="58" cm="1">
        <f t="array" ref="AY42">AnualidadPensionado(AY$1,$E42,$B42, $D42, Hombres!$A$1:$DW$117, Mujeres!$A$1:$DW$117)</f>
        <v>0</v>
      </c>
      <c r="AZ42" s="58" cm="1">
        <f t="array" ref="AZ42">AnualidadPensionado(AZ$1,$E42,$B42, $D42, Hombres!$A$1:$DW$117, Mujeres!$A$1:$DW$117)</f>
        <v>0</v>
      </c>
      <c r="BA42" s="58" cm="1">
        <f t="array" ref="BA42">AnualidadPensionado(BA$1,$E42,$B42, $D42, Hombres!$A$1:$DW$117, Mujeres!$A$1:$DW$117)</f>
        <v>0</v>
      </c>
      <c r="BB42" s="58" cm="1">
        <f t="array" ref="BB42">AnualidadPensionado(BB$1,$E42,$B42, $D42, Hombres!$A$1:$DW$117, Mujeres!$A$1:$DW$117)</f>
        <v>0</v>
      </c>
      <c r="BC42" s="58" cm="1">
        <f t="array" ref="BC42">AnualidadPensionado(BC$1,$E42,$B42, $D42, Hombres!$A$1:$DW$117, Mujeres!$A$1:$DW$117)</f>
        <v>0</v>
      </c>
      <c r="BD42" s="58" cm="1">
        <f t="array" ref="BD42">AnualidadPensionado(BD$1,$E42,$B42, $D42, Hombres!$A$1:$DW$117, Mujeres!$A$1:$DW$117)</f>
        <v>0</v>
      </c>
      <c r="BE42" s="58" cm="1">
        <f t="array" ref="BE42">AnualidadPensionado(BE$1,$E42,$B42, $D42, Hombres!$A$1:$DW$117, Mujeres!$A$1:$DW$117)</f>
        <v>0</v>
      </c>
      <c r="BF42" s="58" cm="1">
        <f t="array" ref="BF42">AnualidadPensionado(BF$1,$E42,$B42, $D42, Hombres!$A$1:$DW$117, Mujeres!$A$1:$DW$117)</f>
        <v>0</v>
      </c>
      <c r="BG42" s="58" cm="1">
        <f t="array" ref="BG42">AnualidadPensionado(BG$1,$E42,$B42, $D42, Hombres!$A$1:$DW$117, Mujeres!$A$1:$DW$117)</f>
        <v>0</v>
      </c>
      <c r="BH42" s="58" cm="1">
        <f t="array" ref="BH42">AnualidadPensionado(BH$1,$E42,$B42, $D42, Hombres!$A$1:$DW$117, Mujeres!$A$1:$DW$117)</f>
        <v>0</v>
      </c>
      <c r="BI42" s="58" cm="1">
        <f t="array" ref="BI42">AnualidadPensionado(BI$1,$E42,$B42, $D42, Hombres!$A$1:$DW$117, Mujeres!$A$1:$DW$117)</f>
        <v>0</v>
      </c>
      <c r="BJ42" s="58" cm="1">
        <f t="array" ref="BJ42">AnualidadPensionado(BJ$1,$E42,$B42, $D42, Hombres!$A$1:$DW$117, Mujeres!$A$1:$DW$117)</f>
        <v>0</v>
      </c>
      <c r="BK42" s="58" cm="1">
        <f t="array" ref="BK42">AnualidadPensionado(BK$1,$E42,$B42, $D42, Hombres!$A$1:$DW$117, Mujeres!$A$1:$DW$117)</f>
        <v>0</v>
      </c>
      <c r="BL42" s="58" cm="1">
        <f t="array" ref="BL42">AnualidadPensionado(BL$1,$E42,$B42, $D42, Hombres!$A$1:$DW$117, Mujeres!$A$1:$DW$117)</f>
        <v>0</v>
      </c>
      <c r="BM42" s="58" cm="1">
        <f t="array" ref="BM42">AnualidadPensionado(BM$1,$E42,$B42, $D42, Hombres!$A$1:$DW$117, Mujeres!$A$1:$DW$117)</f>
        <v>0</v>
      </c>
      <c r="BN42" s="58" cm="1">
        <f t="array" ref="BN42">AnualidadPensionado(BN$1,$E42,$B42, $D42, Hombres!$A$1:$DW$117, Mujeres!$A$1:$DW$117)</f>
        <v>0</v>
      </c>
      <c r="BO42" s="58" cm="1">
        <f t="array" ref="BO42">AnualidadPensionado(BO$1,$E42,$B42, $D42, Hombres!$A$1:$DW$117, Mujeres!$A$1:$DW$117)</f>
        <v>0</v>
      </c>
      <c r="BP42" s="58" cm="1">
        <f t="array" ref="BP42">AnualidadPensionado(BP$1,$E42,$B42, $D42, Hombres!$A$1:$DW$117, Mujeres!$A$1:$DW$117)</f>
        <v>0</v>
      </c>
      <c r="BQ42" s="58" cm="1">
        <f t="array" ref="BQ42">AnualidadPensionado(BQ$1,$E42,$B42, $D42, Hombres!$A$1:$DW$117, Mujeres!$A$1:$DW$117)</f>
        <v>0</v>
      </c>
      <c r="BR42" s="58" cm="1">
        <f t="array" ref="BR42">AnualidadPensionado(BR$1,$E42,$B42, $D42, Hombres!$A$1:$DW$117, Mujeres!$A$1:$DW$117)</f>
        <v>0</v>
      </c>
      <c r="BS42" s="58" cm="1">
        <f t="array" ref="BS42">AnualidadPensionado(BS$1,$E42,$B42, $D42, Hombres!$A$1:$DW$117, Mujeres!$A$1:$DW$117)</f>
        <v>0</v>
      </c>
      <c r="BT42" s="58" cm="1">
        <f t="array" ref="BT42">AnualidadPensionado(BT$1,$E42,$B42, $D42, Hombres!$A$1:$DW$117, Mujeres!$A$1:$DW$117)</f>
        <v>0</v>
      </c>
      <c r="BU42" s="58" cm="1">
        <f t="array" ref="BU42">AnualidadPensionado(BU$1,$E42,$B42, $D42, Hombres!$A$1:$DW$117, Mujeres!$A$1:$DW$117)</f>
        <v>0</v>
      </c>
      <c r="BV42" s="58" cm="1">
        <f t="array" ref="BV42">AnualidadPensionado(BV$1,$E42,$B42, $D42, Hombres!$A$1:$DW$117, Mujeres!$A$1:$DW$117)</f>
        <v>0</v>
      </c>
      <c r="BW42" s="58" cm="1">
        <f t="array" ref="BW42">AnualidadPensionado(BW$1,$E42,$B42, $D42, Hombres!$A$1:$DW$117, Mujeres!$A$1:$DW$117)</f>
        <v>0</v>
      </c>
      <c r="BX42" s="58" cm="1">
        <f t="array" ref="BX42">AnualidadPensionado(BX$1,$E42,$B42, $D42, Hombres!$A$1:$DW$117, Mujeres!$A$1:$DW$117)</f>
        <v>0</v>
      </c>
      <c r="BY42" s="58" cm="1">
        <f t="array" ref="BY42">AnualidadPensionado(BY$1,$E42,$B42, $D42, Hombres!$A$1:$DW$117, Mujeres!$A$1:$DW$117)</f>
        <v>0</v>
      </c>
      <c r="BZ42" s="58" cm="1">
        <f t="array" ref="BZ42">AnualidadPensionado(BZ$1,$E42,$B42, $D42, Hombres!$A$1:$DW$117, Mujeres!$A$1:$DW$117)</f>
        <v>0</v>
      </c>
      <c r="CA42" s="58" cm="1">
        <f t="array" ref="CA42">AnualidadPensionado(CA$1,$E42,$B42, $D42, Hombres!$A$1:$DW$117, Mujeres!$A$1:$DW$117)</f>
        <v>0</v>
      </c>
      <c r="CB42" s="58" cm="1">
        <f t="array" ref="CB42">AnualidadPensionado(CB$1,$E42,$B42, $D42, Hombres!$A$1:$DW$117, Mujeres!$A$1:$DW$117)</f>
        <v>0</v>
      </c>
      <c r="CC42" s="58" cm="1">
        <f t="array" ref="CC42">AnualidadPensionado(CC$1,$E42,$B42, $D42, Hombres!$A$1:$DW$117, Mujeres!$A$1:$DW$117)</f>
        <v>0</v>
      </c>
      <c r="CD42" s="58" cm="1">
        <f t="array" ref="CD42">AnualidadPensionado(CD$1,$E42,$B42, $D42, Hombres!$A$1:$DW$117, Mujeres!$A$1:$DW$117)</f>
        <v>0</v>
      </c>
      <c r="CE42" s="58" cm="1">
        <f t="array" ref="CE42">AnualidadPensionado(CE$1,$E42,$B42, $D42, Hombres!$A$1:$DW$117, Mujeres!$A$1:$DW$117)</f>
        <v>0</v>
      </c>
      <c r="CF42" s="58" cm="1">
        <f t="array" ref="CF42">AnualidadPensionado(CF$1,$E42,$B42, $D42, Hombres!$A$1:$DW$117, Mujeres!$A$1:$DW$117)</f>
        <v>0</v>
      </c>
      <c r="CG42" s="58" cm="1">
        <f t="array" ref="CG42">AnualidadPensionado(CG$1,$E42,$B42, $D42, Hombres!$A$1:$DW$117, Mujeres!$A$1:$DW$117)</f>
        <v>0</v>
      </c>
      <c r="CH42" s="58" cm="1">
        <f t="array" ref="CH42">AnualidadPensionado(CH$1,$E42,$B42, $D42, Hombres!$A$1:$DW$117, Mujeres!$A$1:$DW$117)</f>
        <v>0</v>
      </c>
      <c r="CI42" s="58" cm="1">
        <f t="array" ref="CI42">AnualidadPensionado(CI$1,$E42,$B42, $D42, Hombres!$A$1:$DW$117, Mujeres!$A$1:$DW$117)</f>
        <v>0</v>
      </c>
      <c r="CJ42" s="58" cm="1">
        <f t="array" ref="CJ42">AnualidadPensionado(CJ$1,$E42,$B42, $D42, Hombres!$A$1:$DW$117, Mujeres!$A$1:$DW$117)</f>
        <v>0</v>
      </c>
      <c r="CK42" s="58" cm="1">
        <f t="array" ref="CK42">AnualidadPensionado(CK$1,$E42,$B42, $D42, Hombres!$A$1:$DW$117, Mujeres!$A$1:$DW$117)</f>
        <v>0</v>
      </c>
      <c r="CL42" s="58" cm="1">
        <f t="array" ref="CL42">AnualidadPensionado(CL$1,$E42,$B42, $D42, Hombres!$A$1:$DW$117, Mujeres!$A$1:$DW$117)</f>
        <v>0</v>
      </c>
      <c r="CM42" s="58" cm="1">
        <f t="array" ref="CM42">AnualidadPensionado(CM$1,$E42,$B42, $D42, Hombres!$A$1:$DW$117, Mujeres!$A$1:$DW$117)</f>
        <v>0</v>
      </c>
      <c r="CN42" s="58" cm="1">
        <f t="array" ref="CN42">AnualidadPensionado(CN$1,$E42,$B42, $D42, Hombres!$A$1:$DW$117, Mujeres!$A$1:$DW$117)</f>
        <v>0</v>
      </c>
      <c r="CO42" s="58" cm="1">
        <f t="array" ref="CO42">AnualidadPensionado(CO$1,$E42,$B42, $D42, Hombres!$A$1:$DW$117, Mujeres!$A$1:$DW$117)</f>
        <v>0</v>
      </c>
      <c r="CP42" s="58" cm="1">
        <f t="array" ref="CP42">AnualidadPensionado(CP$1,$E42,$B42, $D42, Hombres!$A$1:$DW$117, Mujeres!$A$1:$DW$117)</f>
        <v>0</v>
      </c>
      <c r="CQ42" s="58" cm="1">
        <f t="array" ref="CQ42">AnualidadPensionado(CQ$1,$E42,$B42, $D42, Hombres!$A$1:$DW$117, Mujeres!$A$1:$DW$117)</f>
        <v>0</v>
      </c>
      <c r="CR42" s="58" cm="1">
        <f t="array" ref="CR42">AnualidadPensionado(CR$1,$E42,$B42, $D42, Hombres!$A$1:$DW$117, Mujeres!$A$1:$DW$117)</f>
        <v>0</v>
      </c>
      <c r="CS42" s="58" cm="1">
        <f t="array" ref="CS42">AnualidadPensionado(CS$1,$E42,$B42, $D42, Hombres!$A$1:$DW$117, Mujeres!$A$1:$DW$117)</f>
        <v>0</v>
      </c>
      <c r="CT42" s="58" cm="1">
        <f t="array" ref="CT42">AnualidadPensionado(CT$1,$E42,$B42, $D42, Hombres!$A$1:$DW$117, Mujeres!$A$1:$DW$117)</f>
        <v>0</v>
      </c>
      <c r="CU42" s="58" cm="1">
        <f t="array" ref="CU42">AnualidadPensionado(CU$1,$E42,$B42, $D42, Hombres!$A$1:$DW$117, Mujeres!$A$1:$DW$117)</f>
        <v>0</v>
      </c>
      <c r="CV42" s="58" cm="1">
        <f t="array" ref="CV42">AnualidadPensionado(CV$1,$E42,$B42, $D42, Hombres!$A$1:$DW$117, Mujeres!$A$1:$DW$117)</f>
        <v>0</v>
      </c>
      <c r="CW42" s="58" cm="1">
        <f t="array" ref="CW42">AnualidadPensionado(CW$1,$E42,$B42, $D42, Hombres!$A$1:$DW$117, Mujeres!$A$1:$DW$117)</f>
        <v>0</v>
      </c>
      <c r="CX42" s="58" cm="1">
        <f t="array" ref="CX42">AnualidadPensionado(CX$1,$E42,$B42, $D42, Hombres!$A$1:$DW$117, Mujeres!$A$1:$DW$117)</f>
        <v>0</v>
      </c>
      <c r="CY42" s="58" cm="1">
        <f t="array" ref="CY42">AnualidadPensionado(CY$1,$E42,$B42, $D42, Hombres!$A$1:$DW$117, Mujeres!$A$1:$DW$117)</f>
        <v>0</v>
      </c>
    </row>
    <row r="43" spans="1:103" x14ac:dyDescent="0.35">
      <c r="A43" s="2">
        <v>42</v>
      </c>
      <c r="B43" s="3" t="s">
        <v>5</v>
      </c>
      <c r="C43" s="5">
        <v>18622</v>
      </c>
      <c r="D43" s="4">
        <v>324120</v>
      </c>
      <c r="E43" s="12" cm="1">
        <f t="array" ref="E43">edadCalc(C43)</f>
        <v>75</v>
      </c>
      <c r="G43" s="29"/>
      <c r="H43" s="58" cm="1">
        <f t="array" ref="H43">AnualidadPensionado(H$1,$E43,$B43, $D43, Hombres!$A$1:$DW$117, Mujeres!$A$1:$DW$117)</f>
        <v>0</v>
      </c>
      <c r="I43" s="58" cm="1">
        <f t="array" ref="I43">AnualidadPensionado(I$1,$E43,$B43, $D43, Hombres!$A$1:$DW$117, Mujeres!$A$1:$DW$117)</f>
        <v>4210352.3895279607</v>
      </c>
      <c r="J43" s="58" cm="1">
        <f t="array" ref="J43">AnualidadPensionado(J$1,$E43,$B43, $D43, Hombres!$A$1:$DW$117, Mujeres!$A$1:$DW$117)</f>
        <v>4195827.2295506038</v>
      </c>
      <c r="K43" s="58" cm="1">
        <f t="array" ref="K43">AnualidadPensionado(K$1,$E43,$B43, $D43, Hombres!$A$1:$DW$117, Mujeres!$A$1:$DW$117)</f>
        <v>4169845.6477592099</v>
      </c>
      <c r="L43" s="58" cm="1">
        <f t="array" ref="L43">AnualidadPensionado(L$1,$E43,$B43, $D43, Hombres!$A$1:$DW$117, Mujeres!$A$1:$DW$117)</f>
        <v>4132013.7181871138</v>
      </c>
      <c r="M43" s="58" cm="1">
        <f t="array" ref="M43">AnualidadPensionado(M$1,$E43,$B43, $D43, Hombres!$A$1:$DW$117, Mujeres!$A$1:$DW$117)</f>
        <v>4081657.0901323077</v>
      </c>
      <c r="N43" s="58" cm="1">
        <f t="array" ref="N43">AnualidadPensionado(N$1,$E43,$B43, $D43, Hombres!$A$1:$DW$117, Mujeres!$A$1:$DW$117)</f>
        <v>4011646.5770985554</v>
      </c>
      <c r="O43" s="58" cm="1">
        <f t="array" ref="O43">AnualidadPensionado(O$1,$E43,$B43, $D43, Hombres!$A$1:$DW$117, Mujeres!$A$1:$DW$117)</f>
        <v>3926308.1072024889</v>
      </c>
      <c r="P43" s="58" cm="1">
        <f t="array" ref="P43">AnualidadPensionado(P$1,$E43,$B43, $D43, Hombres!$A$1:$DW$117, Mujeres!$A$1:$DW$117)</f>
        <v>3825069.4423296293</v>
      </c>
      <c r="Q43" s="58" cm="1">
        <f t="array" ref="Q43">AnualidadPensionado(Q$1,$E43,$B43, $D43, Hombres!$A$1:$DW$117, Mujeres!$A$1:$DW$117)</f>
        <v>3707429.5769834206</v>
      </c>
      <c r="R43" s="58" cm="1">
        <f t="array" ref="R43">AnualidadPensionado(R$1,$E43,$B43, $D43, Hombres!$A$1:$DW$117, Mujeres!$A$1:$DW$117)</f>
        <v>3573224.2336255987</v>
      </c>
      <c r="S43" s="58" cm="1">
        <f t="array" ref="S43">AnualidadPensionado(S$1,$E43,$B43, $D43, Hombres!$A$1:$DW$117, Mujeres!$A$1:$DW$117)</f>
        <v>3422735.1829492636</v>
      </c>
      <c r="T43" s="58" cm="1">
        <f t="array" ref="T43">AnualidadPensionado(T$1,$E43,$B43, $D43, Hombres!$A$1:$DW$117, Mujeres!$A$1:$DW$117)</f>
        <v>3256436.0116045899</v>
      </c>
      <c r="U43" s="58" cm="1">
        <f t="array" ref="U43">AnualidadPensionado(U$1,$E43,$B43, $D43, Hombres!$A$1:$DW$117, Mujeres!$A$1:$DW$117)</f>
        <v>3074979.0149716884</v>
      </c>
      <c r="V43" s="58" cm="1">
        <f t="array" ref="V43">AnualidadPensionado(V$1,$E43,$B43, $D43, Hombres!$A$1:$DW$117, Mujeres!$A$1:$DW$117)</f>
        <v>2879415.0574123617</v>
      </c>
      <c r="W43" s="58" cm="1">
        <f t="array" ref="W43">AnualidadPensionado(W$1,$E43,$B43, $D43, Hombres!$A$1:$DW$117, Mujeres!$A$1:$DW$117)</f>
        <v>2671491.338591761</v>
      </c>
      <c r="X43" s="58" cm="1">
        <f t="array" ref="X43">AnualidadPensionado(X$1,$E43,$B43, $D43, Hombres!$A$1:$DW$117, Mujeres!$A$1:$DW$117)</f>
        <v>2453601.1469516046</v>
      </c>
      <c r="Y43" s="58" cm="1">
        <f t="array" ref="Y43">AnualidadPensionado(Y$1,$E43,$B43, $D43, Hombres!$A$1:$DW$117, Mujeres!$A$1:$DW$117)</f>
        <v>2228472.3330080956</v>
      </c>
      <c r="Z43" s="58" cm="1">
        <f t="array" ref="Z43">AnualidadPensionado(Z$1,$E43,$B43, $D43, Hombres!$A$1:$DW$117, Mujeres!$A$1:$DW$117)</f>
        <v>1999084.7785418639</v>
      </c>
      <c r="AA43" s="58" cm="1">
        <f t="array" ref="AA43">AnualidadPensionado(AA$1,$E43,$B43, $D43, Hombres!$A$1:$DW$117, Mujeres!$A$1:$DW$117)</f>
        <v>1768787.8931154979</v>
      </c>
      <c r="AB43" s="58" cm="1">
        <f t="array" ref="AB43">AnualidadPensionado(AB$1,$E43,$B43, $D43, Hombres!$A$1:$DW$117, Mujeres!$A$1:$DW$117)</f>
        <v>1541397.5272463071</v>
      </c>
      <c r="AC43" s="58" cm="1">
        <f t="array" ref="AC43">AnualidadPensionado(AC$1,$E43,$B43, $D43, Hombres!$A$1:$DW$117, Mujeres!$A$1:$DW$117)</f>
        <v>1320935.8704421585</v>
      </c>
      <c r="AD43" s="58" cm="1">
        <f t="array" ref="AD43">AnualidadPensionado(AD$1,$E43,$B43, $D43, Hombres!$A$1:$DW$117, Mujeres!$A$1:$DW$117)</f>
        <v>1111235.8413753293</v>
      </c>
      <c r="AE43" s="58" cm="1">
        <f t="array" ref="AE43">AnualidadPensionado(AE$1,$E43,$B43, $D43, Hombres!$A$1:$DW$117, Mujeres!$A$1:$DW$117)</f>
        <v>915759.51353910018</v>
      </c>
      <c r="AF43" s="58" cm="1">
        <f t="array" ref="AF43">AnualidadPensionado(AF$1,$E43,$B43, $D43, Hombres!$A$1:$DW$117, Mujeres!$A$1:$DW$117)</f>
        <v>737538.89614061057</v>
      </c>
      <c r="AG43" s="58" cm="1">
        <f t="array" ref="AG43">AnualidadPensionado(AG$1,$E43,$B43, $D43, Hombres!$A$1:$DW$117, Mujeres!$A$1:$DW$117)</f>
        <v>579064.79783601407</v>
      </c>
      <c r="AH43" s="58" cm="1">
        <f t="array" ref="AH43">AnualidadPensionado(AH$1,$E43,$B43, $D43, Hombres!$A$1:$DW$117, Mujeres!$A$1:$DW$117)</f>
        <v>442000.30263816979</v>
      </c>
      <c r="AI43" s="58" cm="1">
        <f t="array" ref="AI43">AnualidadPensionado(AI$1,$E43,$B43, $D43, Hombres!$A$1:$DW$117, Mujeres!$A$1:$DW$117)</f>
        <v>326961.94643926091</v>
      </c>
      <c r="AJ43" s="58" cm="1">
        <f t="array" ref="AJ43">AnualidadPensionado(AJ$1,$E43,$B43, $D43, Hombres!$A$1:$DW$117, Mujeres!$A$1:$DW$117)</f>
        <v>233528.56201774071</v>
      </c>
      <c r="AK43" s="58" cm="1">
        <f t="array" ref="AK43">AnualidadPensionado(AK$1,$E43,$B43, $D43, Hombres!$A$1:$DW$117, Mujeres!$A$1:$DW$117)</f>
        <v>160368.65073912626</v>
      </c>
      <c r="AL43" s="58" cm="1">
        <f t="array" ref="AL43">AnualidadPensionado(AL$1,$E43,$B43, $D43, Hombres!$A$1:$DW$117, Mujeres!$A$1:$DW$117)</f>
        <v>105396.61415773236</v>
      </c>
      <c r="AM43" s="58" cm="1">
        <f t="array" ref="AM43">AnualidadPensionado(AM$1,$E43,$B43, $D43, Hombres!$A$1:$DW$117, Mujeres!$A$1:$DW$117)</f>
        <v>65948.395358192633</v>
      </c>
      <c r="AN43" s="58" cm="1">
        <f t="array" ref="AN43">AnualidadPensionado(AN$1,$E43,$B43, $D43, Hombres!$A$1:$DW$117, Mujeres!$A$1:$DW$117)</f>
        <v>39047.503587156767</v>
      </c>
      <c r="AO43" s="58" cm="1">
        <f t="array" ref="AO43">AnualidadPensionado(AO$1,$E43,$B43, $D43, Hombres!$A$1:$DW$117, Mujeres!$A$1:$DW$117)</f>
        <v>21718.269757891027</v>
      </c>
      <c r="AP43" s="58" cm="1">
        <f t="array" ref="AP43">AnualidadPensionado(AP$1,$E43,$B43, $D43, Hombres!$A$1:$DW$117, Mujeres!$A$1:$DW$117)</f>
        <v>11250.441306707295</v>
      </c>
      <c r="AQ43" s="58" cm="1">
        <f t="array" ref="AQ43">AnualidadPensionado(AQ$1,$E43,$B43, $D43, Hombres!$A$1:$DW$117, Mujeres!$A$1:$DW$117)</f>
        <v>5373.8409165514331</v>
      </c>
      <c r="AR43" s="58" cm="1">
        <f t="array" ref="AR43">AnualidadPensionado(AR$1,$E43,$B43, $D43, Hombres!$A$1:$DW$117, Mujeres!$A$1:$DW$117)</f>
        <v>2338.7510732860114</v>
      </c>
      <c r="AS43" s="58" cm="1">
        <f t="array" ref="AS43">AnualidadPensionado(AS$1,$E43,$B43, $D43, Hombres!$A$1:$DW$117, Mujeres!$A$1:$DW$117)</f>
        <v>913.68960866635973</v>
      </c>
      <c r="AT43" s="58" cm="1">
        <f t="array" ref="AT43">AnualidadPensionado(AT$1,$E43,$B43, $D43, Hombres!$A$1:$DW$117, Mujeres!$A$1:$DW$117)</f>
        <v>314.36918991655489</v>
      </c>
      <c r="AU43" s="58" cm="1">
        <f t="array" ref="AU43">AnualidadPensionado(AU$1,$E43,$B43, $D43, Hombres!$A$1:$DW$117, Mujeres!$A$1:$DW$117)</f>
        <v>92.902732268310302</v>
      </c>
      <c r="AV43" s="58" cm="1">
        <f t="array" ref="AV43">AnualidadPensionado(AV$1,$E43,$B43, $D43, Hombres!$A$1:$DW$117, Mujeres!$A$1:$DW$117)</f>
        <v>22.787811586782272</v>
      </c>
      <c r="AW43" s="58" cm="1">
        <f t="array" ref="AW43">AnualidadPensionado(AW$1,$E43,$B43, $D43, Hombres!$A$1:$DW$117, Mujeres!$A$1:$DW$117)</f>
        <v>0</v>
      </c>
      <c r="AX43" s="58" cm="1">
        <f t="array" ref="AX43">AnualidadPensionado(AX$1,$E43,$B43, $D43, Hombres!$A$1:$DW$117, Mujeres!$A$1:$DW$117)</f>
        <v>0</v>
      </c>
      <c r="AY43" s="58" cm="1">
        <f t="array" ref="AY43">AnualidadPensionado(AY$1,$E43,$B43, $D43, Hombres!$A$1:$DW$117, Mujeres!$A$1:$DW$117)</f>
        <v>0</v>
      </c>
      <c r="AZ43" s="58" cm="1">
        <f t="array" ref="AZ43">AnualidadPensionado(AZ$1,$E43,$B43, $D43, Hombres!$A$1:$DW$117, Mujeres!$A$1:$DW$117)</f>
        <v>0</v>
      </c>
      <c r="BA43" s="58" cm="1">
        <f t="array" ref="BA43">AnualidadPensionado(BA$1,$E43,$B43, $D43, Hombres!$A$1:$DW$117, Mujeres!$A$1:$DW$117)</f>
        <v>0</v>
      </c>
      <c r="BB43" s="58" cm="1">
        <f t="array" ref="BB43">AnualidadPensionado(BB$1,$E43,$B43, $D43, Hombres!$A$1:$DW$117, Mujeres!$A$1:$DW$117)</f>
        <v>0</v>
      </c>
      <c r="BC43" s="58" cm="1">
        <f t="array" ref="BC43">AnualidadPensionado(BC$1,$E43,$B43, $D43, Hombres!$A$1:$DW$117, Mujeres!$A$1:$DW$117)</f>
        <v>0</v>
      </c>
      <c r="BD43" s="58" cm="1">
        <f t="array" ref="BD43">AnualidadPensionado(BD$1,$E43,$B43, $D43, Hombres!$A$1:$DW$117, Mujeres!$A$1:$DW$117)</f>
        <v>0</v>
      </c>
      <c r="BE43" s="58" cm="1">
        <f t="array" ref="BE43">AnualidadPensionado(BE$1,$E43,$B43, $D43, Hombres!$A$1:$DW$117, Mujeres!$A$1:$DW$117)</f>
        <v>0</v>
      </c>
      <c r="BF43" s="58" cm="1">
        <f t="array" ref="BF43">AnualidadPensionado(BF$1,$E43,$B43, $D43, Hombres!$A$1:$DW$117, Mujeres!$A$1:$DW$117)</f>
        <v>0</v>
      </c>
      <c r="BG43" s="58" cm="1">
        <f t="array" ref="BG43">AnualidadPensionado(BG$1,$E43,$B43, $D43, Hombres!$A$1:$DW$117, Mujeres!$A$1:$DW$117)</f>
        <v>0</v>
      </c>
      <c r="BH43" s="58" cm="1">
        <f t="array" ref="BH43">AnualidadPensionado(BH$1,$E43,$B43, $D43, Hombres!$A$1:$DW$117, Mujeres!$A$1:$DW$117)</f>
        <v>0</v>
      </c>
      <c r="BI43" s="58" cm="1">
        <f t="array" ref="BI43">AnualidadPensionado(BI$1,$E43,$B43, $D43, Hombres!$A$1:$DW$117, Mujeres!$A$1:$DW$117)</f>
        <v>0</v>
      </c>
      <c r="BJ43" s="58" cm="1">
        <f t="array" ref="BJ43">AnualidadPensionado(BJ$1,$E43,$B43, $D43, Hombres!$A$1:$DW$117, Mujeres!$A$1:$DW$117)</f>
        <v>0</v>
      </c>
      <c r="BK43" s="58" cm="1">
        <f t="array" ref="BK43">AnualidadPensionado(BK$1,$E43,$B43, $D43, Hombres!$A$1:$DW$117, Mujeres!$A$1:$DW$117)</f>
        <v>0</v>
      </c>
      <c r="BL43" s="58" cm="1">
        <f t="array" ref="BL43">AnualidadPensionado(BL$1,$E43,$B43, $D43, Hombres!$A$1:$DW$117, Mujeres!$A$1:$DW$117)</f>
        <v>0</v>
      </c>
      <c r="BM43" s="58" cm="1">
        <f t="array" ref="BM43">AnualidadPensionado(BM$1,$E43,$B43, $D43, Hombres!$A$1:$DW$117, Mujeres!$A$1:$DW$117)</f>
        <v>0</v>
      </c>
      <c r="BN43" s="58" cm="1">
        <f t="array" ref="BN43">AnualidadPensionado(BN$1,$E43,$B43, $D43, Hombres!$A$1:$DW$117, Mujeres!$A$1:$DW$117)</f>
        <v>0</v>
      </c>
      <c r="BO43" s="58" cm="1">
        <f t="array" ref="BO43">AnualidadPensionado(BO$1,$E43,$B43, $D43, Hombres!$A$1:$DW$117, Mujeres!$A$1:$DW$117)</f>
        <v>0</v>
      </c>
      <c r="BP43" s="58" cm="1">
        <f t="array" ref="BP43">AnualidadPensionado(BP$1,$E43,$B43, $D43, Hombres!$A$1:$DW$117, Mujeres!$A$1:$DW$117)</f>
        <v>0</v>
      </c>
      <c r="BQ43" s="58" cm="1">
        <f t="array" ref="BQ43">AnualidadPensionado(BQ$1,$E43,$B43, $D43, Hombres!$A$1:$DW$117, Mujeres!$A$1:$DW$117)</f>
        <v>0</v>
      </c>
      <c r="BR43" s="58" cm="1">
        <f t="array" ref="BR43">AnualidadPensionado(BR$1,$E43,$B43, $D43, Hombres!$A$1:$DW$117, Mujeres!$A$1:$DW$117)</f>
        <v>0</v>
      </c>
      <c r="BS43" s="58" cm="1">
        <f t="array" ref="BS43">AnualidadPensionado(BS$1,$E43,$B43, $D43, Hombres!$A$1:$DW$117, Mujeres!$A$1:$DW$117)</f>
        <v>0</v>
      </c>
      <c r="BT43" s="58" cm="1">
        <f t="array" ref="BT43">AnualidadPensionado(BT$1,$E43,$B43, $D43, Hombres!$A$1:$DW$117, Mujeres!$A$1:$DW$117)</f>
        <v>0</v>
      </c>
      <c r="BU43" s="58" cm="1">
        <f t="array" ref="BU43">AnualidadPensionado(BU$1,$E43,$B43, $D43, Hombres!$A$1:$DW$117, Mujeres!$A$1:$DW$117)</f>
        <v>0</v>
      </c>
      <c r="BV43" s="58" cm="1">
        <f t="array" ref="BV43">AnualidadPensionado(BV$1,$E43,$B43, $D43, Hombres!$A$1:$DW$117, Mujeres!$A$1:$DW$117)</f>
        <v>0</v>
      </c>
      <c r="BW43" s="58" cm="1">
        <f t="array" ref="BW43">AnualidadPensionado(BW$1,$E43,$B43, $D43, Hombres!$A$1:$DW$117, Mujeres!$A$1:$DW$117)</f>
        <v>0</v>
      </c>
      <c r="BX43" s="58" cm="1">
        <f t="array" ref="BX43">AnualidadPensionado(BX$1,$E43,$B43, $D43, Hombres!$A$1:$DW$117, Mujeres!$A$1:$DW$117)</f>
        <v>0</v>
      </c>
      <c r="BY43" s="58" cm="1">
        <f t="array" ref="BY43">AnualidadPensionado(BY$1,$E43,$B43, $D43, Hombres!$A$1:$DW$117, Mujeres!$A$1:$DW$117)</f>
        <v>0</v>
      </c>
      <c r="BZ43" s="58" cm="1">
        <f t="array" ref="BZ43">AnualidadPensionado(BZ$1,$E43,$B43, $D43, Hombres!$A$1:$DW$117, Mujeres!$A$1:$DW$117)</f>
        <v>0</v>
      </c>
      <c r="CA43" s="58" cm="1">
        <f t="array" ref="CA43">AnualidadPensionado(CA$1,$E43,$B43, $D43, Hombres!$A$1:$DW$117, Mujeres!$A$1:$DW$117)</f>
        <v>0</v>
      </c>
      <c r="CB43" s="58" cm="1">
        <f t="array" ref="CB43">AnualidadPensionado(CB$1,$E43,$B43, $D43, Hombres!$A$1:$DW$117, Mujeres!$A$1:$DW$117)</f>
        <v>0</v>
      </c>
      <c r="CC43" s="58" cm="1">
        <f t="array" ref="CC43">AnualidadPensionado(CC$1,$E43,$B43, $D43, Hombres!$A$1:$DW$117, Mujeres!$A$1:$DW$117)</f>
        <v>0</v>
      </c>
      <c r="CD43" s="58" cm="1">
        <f t="array" ref="CD43">AnualidadPensionado(CD$1,$E43,$B43, $D43, Hombres!$A$1:$DW$117, Mujeres!$A$1:$DW$117)</f>
        <v>0</v>
      </c>
      <c r="CE43" s="58" cm="1">
        <f t="array" ref="CE43">AnualidadPensionado(CE$1,$E43,$B43, $D43, Hombres!$A$1:$DW$117, Mujeres!$A$1:$DW$117)</f>
        <v>0</v>
      </c>
      <c r="CF43" s="58" cm="1">
        <f t="array" ref="CF43">AnualidadPensionado(CF$1,$E43,$B43, $D43, Hombres!$A$1:$DW$117, Mujeres!$A$1:$DW$117)</f>
        <v>0</v>
      </c>
      <c r="CG43" s="58" cm="1">
        <f t="array" ref="CG43">AnualidadPensionado(CG$1,$E43,$B43, $D43, Hombres!$A$1:$DW$117, Mujeres!$A$1:$DW$117)</f>
        <v>0</v>
      </c>
      <c r="CH43" s="58" cm="1">
        <f t="array" ref="CH43">AnualidadPensionado(CH$1,$E43,$B43, $D43, Hombres!$A$1:$DW$117, Mujeres!$A$1:$DW$117)</f>
        <v>0</v>
      </c>
      <c r="CI43" s="58" cm="1">
        <f t="array" ref="CI43">AnualidadPensionado(CI$1,$E43,$B43, $D43, Hombres!$A$1:$DW$117, Mujeres!$A$1:$DW$117)</f>
        <v>0</v>
      </c>
      <c r="CJ43" s="58" cm="1">
        <f t="array" ref="CJ43">AnualidadPensionado(CJ$1,$E43,$B43, $D43, Hombres!$A$1:$DW$117, Mujeres!$A$1:$DW$117)</f>
        <v>0</v>
      </c>
      <c r="CK43" s="58" cm="1">
        <f t="array" ref="CK43">AnualidadPensionado(CK$1,$E43,$B43, $D43, Hombres!$A$1:$DW$117, Mujeres!$A$1:$DW$117)</f>
        <v>0</v>
      </c>
      <c r="CL43" s="58" cm="1">
        <f t="array" ref="CL43">AnualidadPensionado(CL$1,$E43,$B43, $D43, Hombres!$A$1:$DW$117, Mujeres!$A$1:$DW$117)</f>
        <v>0</v>
      </c>
      <c r="CM43" s="58" cm="1">
        <f t="array" ref="CM43">AnualidadPensionado(CM$1,$E43,$B43, $D43, Hombres!$A$1:$DW$117, Mujeres!$A$1:$DW$117)</f>
        <v>0</v>
      </c>
      <c r="CN43" s="58" cm="1">
        <f t="array" ref="CN43">AnualidadPensionado(CN$1,$E43,$B43, $D43, Hombres!$A$1:$DW$117, Mujeres!$A$1:$DW$117)</f>
        <v>0</v>
      </c>
      <c r="CO43" s="58" cm="1">
        <f t="array" ref="CO43">AnualidadPensionado(CO$1,$E43,$B43, $D43, Hombres!$A$1:$DW$117, Mujeres!$A$1:$DW$117)</f>
        <v>0</v>
      </c>
      <c r="CP43" s="58" cm="1">
        <f t="array" ref="CP43">AnualidadPensionado(CP$1,$E43,$B43, $D43, Hombres!$A$1:$DW$117, Mujeres!$A$1:$DW$117)</f>
        <v>0</v>
      </c>
      <c r="CQ43" s="58" cm="1">
        <f t="array" ref="CQ43">AnualidadPensionado(CQ$1,$E43,$B43, $D43, Hombres!$A$1:$DW$117, Mujeres!$A$1:$DW$117)</f>
        <v>0</v>
      </c>
      <c r="CR43" s="58" cm="1">
        <f t="array" ref="CR43">AnualidadPensionado(CR$1,$E43,$B43, $D43, Hombres!$A$1:$DW$117, Mujeres!$A$1:$DW$117)</f>
        <v>0</v>
      </c>
      <c r="CS43" s="58" cm="1">
        <f t="array" ref="CS43">AnualidadPensionado(CS$1,$E43,$B43, $D43, Hombres!$A$1:$DW$117, Mujeres!$A$1:$DW$117)</f>
        <v>0</v>
      </c>
      <c r="CT43" s="58" cm="1">
        <f t="array" ref="CT43">AnualidadPensionado(CT$1,$E43,$B43, $D43, Hombres!$A$1:$DW$117, Mujeres!$A$1:$DW$117)</f>
        <v>0</v>
      </c>
      <c r="CU43" s="58" cm="1">
        <f t="array" ref="CU43">AnualidadPensionado(CU$1,$E43,$B43, $D43, Hombres!$A$1:$DW$117, Mujeres!$A$1:$DW$117)</f>
        <v>0</v>
      </c>
      <c r="CV43" s="58" cm="1">
        <f t="array" ref="CV43">AnualidadPensionado(CV$1,$E43,$B43, $D43, Hombres!$A$1:$DW$117, Mujeres!$A$1:$DW$117)</f>
        <v>0</v>
      </c>
      <c r="CW43" s="58" cm="1">
        <f t="array" ref="CW43">AnualidadPensionado(CW$1,$E43,$B43, $D43, Hombres!$A$1:$DW$117, Mujeres!$A$1:$DW$117)</f>
        <v>0</v>
      </c>
      <c r="CX43" s="58" cm="1">
        <f t="array" ref="CX43">AnualidadPensionado(CX$1,$E43,$B43, $D43, Hombres!$A$1:$DW$117, Mujeres!$A$1:$DW$117)</f>
        <v>0</v>
      </c>
      <c r="CY43" s="58" cm="1">
        <f t="array" ref="CY43">AnualidadPensionado(CY$1,$E43,$B43, $D43, Hombres!$A$1:$DW$117, Mujeres!$A$1:$DW$117)</f>
        <v>0</v>
      </c>
    </row>
    <row r="44" spans="1:103" x14ac:dyDescent="0.35">
      <c r="A44" s="2">
        <v>43</v>
      </c>
      <c r="B44" s="3" t="s">
        <v>5</v>
      </c>
      <c r="C44" s="5">
        <v>20421</v>
      </c>
      <c r="D44" s="4">
        <v>324120</v>
      </c>
      <c r="E44" s="12" cm="1">
        <f t="array" ref="E44">edadCalc(C44)</f>
        <v>70</v>
      </c>
      <c r="G44" s="29"/>
      <c r="H44" s="58" cm="1">
        <f t="array" ref="H44">AnualidadPensionado(H$1,$E44,$B44, $D44, Hombres!$A$1:$DW$117, Mujeres!$A$1:$DW$117)</f>
        <v>0</v>
      </c>
      <c r="I44" s="58" cm="1">
        <f t="array" ref="I44">AnualidadPensionado(I$1,$E44,$B44, $D44, Hombres!$A$1:$DW$117, Mujeres!$A$1:$DW$117)</f>
        <v>4263059.1163305603</v>
      </c>
      <c r="J44" s="58" cm="1">
        <f t="array" ref="J44">AnualidadPensionado(J$1,$E44,$B44, $D44, Hombres!$A$1:$DW$117, Mujeres!$A$1:$DW$117)</f>
        <v>4306381.1756825345</v>
      </c>
      <c r="K44" s="58" cm="1">
        <f t="array" ref="K44">AnualidadPensionado(K$1,$E44,$B44, $D44, Hombres!$A$1:$DW$117, Mujeres!$A$1:$DW$117)</f>
        <v>4341773.5569491871</v>
      </c>
      <c r="L44" s="58" cm="1">
        <f t="array" ref="L44">AnualidadPensionado(L$1,$E44,$B44, $D44, Hombres!$A$1:$DW$117, Mujeres!$A$1:$DW$117)</f>
        <v>4367522.6534338053</v>
      </c>
      <c r="M44" s="58" cm="1">
        <f t="array" ref="M44">AnualidadPensionado(M$1,$E44,$B44, $D44, Hombres!$A$1:$DW$117, Mujeres!$A$1:$DW$117)</f>
        <v>4382366.1246588109</v>
      </c>
      <c r="N44" s="58" cm="1">
        <f t="array" ref="N44">AnualidadPensionado(N$1,$E44,$B44, $D44, Hombres!$A$1:$DW$117, Mujeres!$A$1:$DW$117)</f>
        <v>4385850.8682596209</v>
      </c>
      <c r="O44" s="58" cm="1">
        <f t="array" ref="O44">AnualidadPensionado(O$1,$E44,$B44, $D44, Hombres!$A$1:$DW$117, Mujeres!$A$1:$DW$117)</f>
        <v>4377945.4334714953</v>
      </c>
      <c r="P44" s="58" cm="1">
        <f t="array" ref="P44">AnualidadPensionado(P$1,$E44,$B44, $D44, Hombres!$A$1:$DW$117, Mujeres!$A$1:$DW$117)</f>
        <v>4358515.4418120971</v>
      </c>
      <c r="Q44" s="58" cm="1">
        <f t="array" ref="Q44">AnualidadPensionado(Q$1,$E44,$B44, $D44, Hombres!$A$1:$DW$117, Mujeres!$A$1:$DW$117)</f>
        <v>4327151.6605801564</v>
      </c>
      <c r="R44" s="58" cm="1">
        <f t="array" ref="R44">AnualidadPensionado(R$1,$E44,$B44, $D44, Hombres!$A$1:$DW$117, Mujeres!$A$1:$DW$117)</f>
        <v>4283116.4493049309</v>
      </c>
      <c r="S44" s="58" cm="1">
        <f t="array" ref="S44">AnualidadPensionado(S$1,$E44,$B44, $D44, Hombres!$A$1:$DW$117, Mujeres!$A$1:$DW$117)</f>
        <v>4218639.5064717894</v>
      </c>
      <c r="T44" s="58" cm="1">
        <f t="array" ref="T44">AnualidadPensionado(T$1,$E44,$B44, $D44, Hombres!$A$1:$DW$117, Mujeres!$A$1:$DW$117)</f>
        <v>4138345.9424690548</v>
      </c>
      <c r="U44" s="58" cm="1">
        <f t="array" ref="U44">AnualidadPensionado(U$1,$E44,$B44, $D44, Hombres!$A$1:$DW$117, Mujeres!$A$1:$DW$117)</f>
        <v>4041538.741466973</v>
      </c>
      <c r="V44" s="58" cm="1">
        <f t="array" ref="V44">AnualidadPensionado(V$1,$E44,$B44, $D44, Hombres!$A$1:$DW$117, Mujeres!$A$1:$DW$117)</f>
        <v>3927563.8287773607</v>
      </c>
      <c r="W44" s="58" cm="1">
        <f t="array" ref="W44">AnualidadPensionado(W$1,$E44,$B44, $D44, Hombres!$A$1:$DW$117, Mujeres!$A$1:$DW$117)</f>
        <v>3796076.5484227007</v>
      </c>
      <c r="X44" s="58" cm="1">
        <f t="array" ref="X44">AnualidadPensionado(X$1,$E44,$B44, $D44, Hombres!$A$1:$DW$117, Mujeres!$A$1:$DW$117)</f>
        <v>3647176.3758495748</v>
      </c>
      <c r="Y44" s="58" cm="1">
        <f t="array" ref="Y44">AnualidadPensionado(Y$1,$E44,$B44, $D44, Hombres!$A$1:$DW$117, Mujeres!$A$1:$DW$117)</f>
        <v>3481146.7206572848</v>
      </c>
      <c r="Z44" s="58" cm="1">
        <f t="array" ref="Z44">AnualidadPensionado(Z$1,$E44,$B44, $D44, Hombres!$A$1:$DW$117, Mujeres!$A$1:$DW$117)</f>
        <v>3298448.5031212852</v>
      </c>
      <c r="AA44" s="58" cm="1">
        <f t="array" ref="AA44">AnualidadPensionado(AA$1,$E44,$B44, $D44, Hombres!$A$1:$DW$117, Mujeres!$A$1:$DW$117)</f>
        <v>3099947.1861261572</v>
      </c>
      <c r="AB44" s="58" cm="1">
        <f t="array" ref="AB44">AnualidadPensionado(AB$1,$E44,$B44, $D44, Hombres!$A$1:$DW$117, Mujeres!$A$1:$DW$117)</f>
        <v>2887237.3443687838</v>
      </c>
      <c r="AC44" s="58" cm="1">
        <f t="array" ref="AC44">AnualidadPensionado(AC$1,$E44,$B44, $D44, Hombres!$A$1:$DW$117, Mujeres!$A$1:$DW$117)</f>
        <v>2662624.5361548988</v>
      </c>
      <c r="AD44" s="58" cm="1">
        <f t="array" ref="AD44">AnualidadPensionado(AD$1,$E44,$B44, $D44, Hombres!$A$1:$DW$117, Mujeres!$A$1:$DW$117)</f>
        <v>2428808.6174522792</v>
      </c>
      <c r="AE44" s="58" cm="1">
        <f t="array" ref="AE44">AnualidadPensionado(AE$1,$E44,$B44, $D44, Hombres!$A$1:$DW$117, Mujeres!$A$1:$DW$117)</f>
        <v>2188801.4079092154</v>
      </c>
      <c r="AF44" s="58" cm="1">
        <f t="array" ref="AF44">AnualidadPensionado(AF$1,$E44,$B44, $D44, Hombres!$A$1:$DW$117, Mujeres!$A$1:$DW$117)</f>
        <v>1946063.8198747975</v>
      </c>
      <c r="AG44" s="58" cm="1">
        <f t="array" ref="AG44">AnualidadPensionado(AG$1,$E44,$B44, $D44, Hombres!$A$1:$DW$117, Mujeres!$A$1:$DW$117)</f>
        <v>1704617.3339511144</v>
      </c>
      <c r="AH44" s="58" cm="1">
        <f t="array" ref="AH44">AnualidadPensionado(AH$1,$E44,$B44, $D44, Hombres!$A$1:$DW$117, Mujeres!$A$1:$DW$117)</f>
        <v>1468774.2237021867</v>
      </c>
      <c r="AI44" s="58" cm="1">
        <f t="array" ref="AI44">AnualidadPensionado(AI$1,$E44,$B44, $D44, Hombres!$A$1:$DW$117, Mujeres!$A$1:$DW$117)</f>
        <v>1242726.8288430029</v>
      </c>
      <c r="AJ44" s="58" cm="1">
        <f t="array" ref="AJ44">AnualidadPensionado(AJ$1,$E44,$B44, $D44, Hombres!$A$1:$DW$117, Mujeres!$A$1:$DW$117)</f>
        <v>1030359.3338140019</v>
      </c>
      <c r="AK44" s="58" cm="1">
        <f t="array" ref="AK44">AnualidadPensionado(AK$1,$E44,$B44, $D44, Hombres!$A$1:$DW$117, Mujeres!$A$1:$DW$117)</f>
        <v>835182.75351001834</v>
      </c>
      <c r="AL44" s="58" cm="1">
        <f t="array" ref="AL44">AnualidadPensionado(AL$1,$E44,$B44, $D44, Hombres!$A$1:$DW$117, Mujeres!$A$1:$DW$117)</f>
        <v>660200.41523700557</v>
      </c>
      <c r="AM44" s="58" cm="1">
        <f t="array" ref="AM44">AnualidadPensionado(AM$1,$E44,$B44, $D44, Hombres!$A$1:$DW$117, Mujeres!$A$1:$DW$117)</f>
        <v>507567.54173244559</v>
      </c>
      <c r="AN44" s="58" cm="1">
        <f t="array" ref="AN44">AnualidadPensionado(AN$1,$E44,$B44, $D44, Hombres!$A$1:$DW$117, Mujeres!$A$1:$DW$117)</f>
        <v>378326.61493619741</v>
      </c>
      <c r="AO44" s="58" cm="1">
        <f t="array" ref="AO44">AnualidadPensionado(AO$1,$E44,$B44, $D44, Hombres!$A$1:$DW$117, Mujeres!$A$1:$DW$117)</f>
        <v>272387.5148815412</v>
      </c>
      <c r="AP44" s="58" cm="1">
        <f t="array" ref="AP44">AnualidadPensionado(AP$1,$E44,$B44, $D44, Hombres!$A$1:$DW$117, Mujeres!$A$1:$DW$117)</f>
        <v>188633.82577586625</v>
      </c>
      <c r="AQ44" s="58" cm="1">
        <f t="array" ref="AQ44">AnualidadPensionado(AQ$1,$E44,$B44, $D44, Hombres!$A$1:$DW$117, Mujeres!$A$1:$DW$117)</f>
        <v>125067.64208208263</v>
      </c>
      <c r="AR44" s="58" cm="1">
        <f t="array" ref="AR44">AnualidadPensionado(AR$1,$E44,$B44, $D44, Hombres!$A$1:$DW$117, Mujeres!$A$1:$DW$117)</f>
        <v>78976.880045617931</v>
      </c>
      <c r="AS44" s="58" cm="1">
        <f t="array" ref="AS44">AnualidadPensionado(AS$1,$E44,$B44, $D44, Hombres!$A$1:$DW$117, Mujeres!$A$1:$DW$117)</f>
        <v>47208.917650525516</v>
      </c>
      <c r="AT44" s="58" cm="1">
        <f t="array" ref="AT44">AnualidadPensionado(AT$1,$E44,$B44, $D44, Hombres!$A$1:$DW$117, Mujeres!$A$1:$DW$117)</f>
        <v>26518.464390676181</v>
      </c>
      <c r="AU44" s="58" cm="1">
        <f t="array" ref="AU44">AnualidadPensionado(AU$1,$E44,$B44, $D44, Hombres!$A$1:$DW$117, Mujeres!$A$1:$DW$117)</f>
        <v>13878.512192783704</v>
      </c>
      <c r="AV44" s="58" cm="1">
        <f t="array" ref="AV44">AnualidadPensionado(AV$1,$E44,$B44, $D44, Hombres!$A$1:$DW$117, Mujeres!$A$1:$DW$117)</f>
        <v>6699.8471811573099</v>
      </c>
      <c r="AW44" s="58" cm="1">
        <f t="array" ref="AW44">AnualidadPensionado(AW$1,$E44,$B44, $D44, Hombres!$A$1:$DW$117, Mujeres!$A$1:$DW$117)</f>
        <v>2947.9695686696291</v>
      </c>
      <c r="AX44" s="58" cm="1">
        <f t="array" ref="AX44">AnualidadPensionado(AX$1,$E44,$B44, $D44, Hombres!$A$1:$DW$117, Mujeres!$A$1:$DW$117)</f>
        <v>1164.7818460220642</v>
      </c>
      <c r="AY44" s="58" cm="1">
        <f t="array" ref="AY44">AnualidadPensionado(AY$1,$E44,$B44, $D44, Hombres!$A$1:$DW$117, Mujeres!$A$1:$DW$117)</f>
        <v>405.45268434543777</v>
      </c>
      <c r="AZ44" s="58" cm="1">
        <f t="array" ref="AZ44">AnualidadPensionado(AZ$1,$E44,$B44, $D44, Hombres!$A$1:$DW$117, Mujeres!$A$1:$DW$117)</f>
        <v>121.26548995981662</v>
      </c>
      <c r="BA44" s="58" cm="1">
        <f t="array" ref="BA44">AnualidadPensionado(BA$1,$E44,$B44, $D44, Hombres!$A$1:$DW$117, Mujeres!$A$1:$DW$117)</f>
        <v>30.115534404465055</v>
      </c>
      <c r="BB44" s="58" cm="1">
        <f t="array" ref="BB44">AnualidadPensionado(BB$1,$E44,$B44, $D44, Hombres!$A$1:$DW$117, Mujeres!$A$1:$DW$117)</f>
        <v>0</v>
      </c>
      <c r="BC44" s="58" cm="1">
        <f t="array" ref="BC44">AnualidadPensionado(BC$1,$E44,$B44, $D44, Hombres!$A$1:$DW$117, Mujeres!$A$1:$DW$117)</f>
        <v>0</v>
      </c>
      <c r="BD44" s="58" cm="1">
        <f t="array" ref="BD44">AnualidadPensionado(BD$1,$E44,$B44, $D44, Hombres!$A$1:$DW$117, Mujeres!$A$1:$DW$117)</f>
        <v>0</v>
      </c>
      <c r="BE44" s="58" cm="1">
        <f t="array" ref="BE44">AnualidadPensionado(BE$1,$E44,$B44, $D44, Hombres!$A$1:$DW$117, Mujeres!$A$1:$DW$117)</f>
        <v>0</v>
      </c>
      <c r="BF44" s="58" cm="1">
        <f t="array" ref="BF44">AnualidadPensionado(BF$1,$E44,$B44, $D44, Hombres!$A$1:$DW$117, Mujeres!$A$1:$DW$117)</f>
        <v>0</v>
      </c>
      <c r="BG44" s="58" cm="1">
        <f t="array" ref="BG44">AnualidadPensionado(BG$1,$E44,$B44, $D44, Hombres!$A$1:$DW$117, Mujeres!$A$1:$DW$117)</f>
        <v>0</v>
      </c>
      <c r="BH44" s="58" cm="1">
        <f t="array" ref="BH44">AnualidadPensionado(BH$1,$E44,$B44, $D44, Hombres!$A$1:$DW$117, Mujeres!$A$1:$DW$117)</f>
        <v>0</v>
      </c>
      <c r="BI44" s="58" cm="1">
        <f t="array" ref="BI44">AnualidadPensionado(BI$1,$E44,$B44, $D44, Hombres!$A$1:$DW$117, Mujeres!$A$1:$DW$117)</f>
        <v>0</v>
      </c>
      <c r="BJ44" s="58" cm="1">
        <f t="array" ref="BJ44">AnualidadPensionado(BJ$1,$E44,$B44, $D44, Hombres!$A$1:$DW$117, Mujeres!$A$1:$DW$117)</f>
        <v>0</v>
      </c>
      <c r="BK44" s="58" cm="1">
        <f t="array" ref="BK44">AnualidadPensionado(BK$1,$E44,$B44, $D44, Hombres!$A$1:$DW$117, Mujeres!$A$1:$DW$117)</f>
        <v>0</v>
      </c>
      <c r="BL44" s="58" cm="1">
        <f t="array" ref="BL44">AnualidadPensionado(BL$1,$E44,$B44, $D44, Hombres!$A$1:$DW$117, Mujeres!$A$1:$DW$117)</f>
        <v>0</v>
      </c>
      <c r="BM44" s="58" cm="1">
        <f t="array" ref="BM44">AnualidadPensionado(BM$1,$E44,$B44, $D44, Hombres!$A$1:$DW$117, Mujeres!$A$1:$DW$117)</f>
        <v>0</v>
      </c>
      <c r="BN44" s="58" cm="1">
        <f t="array" ref="BN44">AnualidadPensionado(BN$1,$E44,$B44, $D44, Hombres!$A$1:$DW$117, Mujeres!$A$1:$DW$117)</f>
        <v>0</v>
      </c>
      <c r="BO44" s="58" cm="1">
        <f t="array" ref="BO44">AnualidadPensionado(BO$1,$E44,$B44, $D44, Hombres!$A$1:$DW$117, Mujeres!$A$1:$DW$117)</f>
        <v>0</v>
      </c>
      <c r="BP44" s="58" cm="1">
        <f t="array" ref="BP44">AnualidadPensionado(BP$1,$E44,$B44, $D44, Hombres!$A$1:$DW$117, Mujeres!$A$1:$DW$117)</f>
        <v>0</v>
      </c>
      <c r="BQ44" s="58" cm="1">
        <f t="array" ref="BQ44">AnualidadPensionado(BQ$1,$E44,$B44, $D44, Hombres!$A$1:$DW$117, Mujeres!$A$1:$DW$117)</f>
        <v>0</v>
      </c>
      <c r="BR44" s="58" cm="1">
        <f t="array" ref="BR44">AnualidadPensionado(BR$1,$E44,$B44, $D44, Hombres!$A$1:$DW$117, Mujeres!$A$1:$DW$117)</f>
        <v>0</v>
      </c>
      <c r="BS44" s="58" cm="1">
        <f t="array" ref="BS44">AnualidadPensionado(BS$1,$E44,$B44, $D44, Hombres!$A$1:$DW$117, Mujeres!$A$1:$DW$117)</f>
        <v>0</v>
      </c>
      <c r="BT44" s="58" cm="1">
        <f t="array" ref="BT44">AnualidadPensionado(BT$1,$E44,$B44, $D44, Hombres!$A$1:$DW$117, Mujeres!$A$1:$DW$117)</f>
        <v>0</v>
      </c>
      <c r="BU44" s="58" cm="1">
        <f t="array" ref="BU44">AnualidadPensionado(BU$1,$E44,$B44, $D44, Hombres!$A$1:$DW$117, Mujeres!$A$1:$DW$117)</f>
        <v>0</v>
      </c>
      <c r="BV44" s="58" cm="1">
        <f t="array" ref="BV44">AnualidadPensionado(BV$1,$E44,$B44, $D44, Hombres!$A$1:$DW$117, Mujeres!$A$1:$DW$117)</f>
        <v>0</v>
      </c>
      <c r="BW44" s="58" cm="1">
        <f t="array" ref="BW44">AnualidadPensionado(BW$1,$E44,$B44, $D44, Hombres!$A$1:$DW$117, Mujeres!$A$1:$DW$117)</f>
        <v>0</v>
      </c>
      <c r="BX44" s="58" cm="1">
        <f t="array" ref="BX44">AnualidadPensionado(BX$1,$E44,$B44, $D44, Hombres!$A$1:$DW$117, Mujeres!$A$1:$DW$117)</f>
        <v>0</v>
      </c>
      <c r="BY44" s="58" cm="1">
        <f t="array" ref="BY44">AnualidadPensionado(BY$1,$E44,$B44, $D44, Hombres!$A$1:$DW$117, Mujeres!$A$1:$DW$117)</f>
        <v>0</v>
      </c>
      <c r="BZ44" s="58" cm="1">
        <f t="array" ref="BZ44">AnualidadPensionado(BZ$1,$E44,$B44, $D44, Hombres!$A$1:$DW$117, Mujeres!$A$1:$DW$117)</f>
        <v>0</v>
      </c>
      <c r="CA44" s="58" cm="1">
        <f t="array" ref="CA44">AnualidadPensionado(CA$1,$E44,$B44, $D44, Hombres!$A$1:$DW$117, Mujeres!$A$1:$DW$117)</f>
        <v>0</v>
      </c>
      <c r="CB44" s="58" cm="1">
        <f t="array" ref="CB44">AnualidadPensionado(CB$1,$E44,$B44, $D44, Hombres!$A$1:$DW$117, Mujeres!$A$1:$DW$117)</f>
        <v>0</v>
      </c>
      <c r="CC44" s="58" cm="1">
        <f t="array" ref="CC44">AnualidadPensionado(CC$1,$E44,$B44, $D44, Hombres!$A$1:$DW$117, Mujeres!$A$1:$DW$117)</f>
        <v>0</v>
      </c>
      <c r="CD44" s="58" cm="1">
        <f t="array" ref="CD44">AnualidadPensionado(CD$1,$E44,$B44, $D44, Hombres!$A$1:$DW$117, Mujeres!$A$1:$DW$117)</f>
        <v>0</v>
      </c>
      <c r="CE44" s="58" cm="1">
        <f t="array" ref="CE44">AnualidadPensionado(CE$1,$E44,$B44, $D44, Hombres!$A$1:$DW$117, Mujeres!$A$1:$DW$117)</f>
        <v>0</v>
      </c>
      <c r="CF44" s="58" cm="1">
        <f t="array" ref="CF44">AnualidadPensionado(CF$1,$E44,$B44, $D44, Hombres!$A$1:$DW$117, Mujeres!$A$1:$DW$117)</f>
        <v>0</v>
      </c>
      <c r="CG44" s="58" cm="1">
        <f t="array" ref="CG44">AnualidadPensionado(CG$1,$E44,$B44, $D44, Hombres!$A$1:$DW$117, Mujeres!$A$1:$DW$117)</f>
        <v>0</v>
      </c>
      <c r="CH44" s="58" cm="1">
        <f t="array" ref="CH44">AnualidadPensionado(CH$1,$E44,$B44, $D44, Hombres!$A$1:$DW$117, Mujeres!$A$1:$DW$117)</f>
        <v>0</v>
      </c>
      <c r="CI44" s="58" cm="1">
        <f t="array" ref="CI44">AnualidadPensionado(CI$1,$E44,$B44, $D44, Hombres!$A$1:$DW$117, Mujeres!$A$1:$DW$117)</f>
        <v>0</v>
      </c>
      <c r="CJ44" s="58" cm="1">
        <f t="array" ref="CJ44">AnualidadPensionado(CJ$1,$E44,$B44, $D44, Hombres!$A$1:$DW$117, Mujeres!$A$1:$DW$117)</f>
        <v>0</v>
      </c>
      <c r="CK44" s="58" cm="1">
        <f t="array" ref="CK44">AnualidadPensionado(CK$1,$E44,$B44, $D44, Hombres!$A$1:$DW$117, Mujeres!$A$1:$DW$117)</f>
        <v>0</v>
      </c>
      <c r="CL44" s="58" cm="1">
        <f t="array" ref="CL44">AnualidadPensionado(CL$1,$E44,$B44, $D44, Hombres!$A$1:$DW$117, Mujeres!$A$1:$DW$117)</f>
        <v>0</v>
      </c>
      <c r="CM44" s="58" cm="1">
        <f t="array" ref="CM44">AnualidadPensionado(CM$1,$E44,$B44, $D44, Hombres!$A$1:$DW$117, Mujeres!$A$1:$DW$117)</f>
        <v>0</v>
      </c>
      <c r="CN44" s="58" cm="1">
        <f t="array" ref="CN44">AnualidadPensionado(CN$1,$E44,$B44, $D44, Hombres!$A$1:$DW$117, Mujeres!$A$1:$DW$117)</f>
        <v>0</v>
      </c>
      <c r="CO44" s="58" cm="1">
        <f t="array" ref="CO44">AnualidadPensionado(CO$1,$E44,$B44, $D44, Hombres!$A$1:$DW$117, Mujeres!$A$1:$DW$117)</f>
        <v>0</v>
      </c>
      <c r="CP44" s="58" cm="1">
        <f t="array" ref="CP44">AnualidadPensionado(CP$1,$E44,$B44, $D44, Hombres!$A$1:$DW$117, Mujeres!$A$1:$DW$117)</f>
        <v>0</v>
      </c>
      <c r="CQ44" s="58" cm="1">
        <f t="array" ref="CQ44">AnualidadPensionado(CQ$1,$E44,$B44, $D44, Hombres!$A$1:$DW$117, Mujeres!$A$1:$DW$117)</f>
        <v>0</v>
      </c>
      <c r="CR44" s="58" cm="1">
        <f t="array" ref="CR44">AnualidadPensionado(CR$1,$E44,$B44, $D44, Hombres!$A$1:$DW$117, Mujeres!$A$1:$DW$117)</f>
        <v>0</v>
      </c>
      <c r="CS44" s="58" cm="1">
        <f t="array" ref="CS44">AnualidadPensionado(CS$1,$E44,$B44, $D44, Hombres!$A$1:$DW$117, Mujeres!$A$1:$DW$117)</f>
        <v>0</v>
      </c>
      <c r="CT44" s="58" cm="1">
        <f t="array" ref="CT44">AnualidadPensionado(CT$1,$E44,$B44, $D44, Hombres!$A$1:$DW$117, Mujeres!$A$1:$DW$117)</f>
        <v>0</v>
      </c>
      <c r="CU44" s="58" cm="1">
        <f t="array" ref="CU44">AnualidadPensionado(CU$1,$E44,$B44, $D44, Hombres!$A$1:$DW$117, Mujeres!$A$1:$DW$117)</f>
        <v>0</v>
      </c>
      <c r="CV44" s="58" cm="1">
        <f t="array" ref="CV44">AnualidadPensionado(CV$1,$E44,$B44, $D44, Hombres!$A$1:$DW$117, Mujeres!$A$1:$DW$117)</f>
        <v>0</v>
      </c>
      <c r="CW44" s="58" cm="1">
        <f t="array" ref="CW44">AnualidadPensionado(CW$1,$E44,$B44, $D44, Hombres!$A$1:$DW$117, Mujeres!$A$1:$DW$117)</f>
        <v>0</v>
      </c>
      <c r="CX44" s="58" cm="1">
        <f t="array" ref="CX44">AnualidadPensionado(CX$1,$E44,$B44, $D44, Hombres!$A$1:$DW$117, Mujeres!$A$1:$DW$117)</f>
        <v>0</v>
      </c>
      <c r="CY44" s="58" cm="1">
        <f t="array" ref="CY44">AnualidadPensionado(CY$1,$E44,$B44, $D44, Hombres!$A$1:$DW$117, Mujeres!$A$1:$DW$117)</f>
        <v>0</v>
      </c>
    </row>
    <row r="45" spans="1:103" x14ac:dyDescent="0.35">
      <c r="A45" s="2">
        <v>44</v>
      </c>
      <c r="B45" s="3" t="s">
        <v>5</v>
      </c>
      <c r="C45" s="5">
        <v>20976</v>
      </c>
      <c r="D45" s="4">
        <v>291410.3</v>
      </c>
      <c r="E45" s="12" cm="1">
        <f t="array" ref="E45">edadCalc(C45)</f>
        <v>68</v>
      </c>
      <c r="G45" s="29"/>
      <c r="H45" s="58" cm="1">
        <f t="array" ref="H45">AnualidadPensionado(H$1,$E45,$B45, $D45, Hombres!$A$1:$DW$117, Mujeres!$A$1:$DW$117)</f>
        <v>0</v>
      </c>
      <c r="I45" s="58" cm="1">
        <f t="array" ref="I45">AnualidadPensionado(I$1,$E45,$B45, $D45, Hombres!$A$1:$DW$117, Mujeres!$A$1:$DW$117)</f>
        <v>3843063.9598532999</v>
      </c>
      <c r="J45" s="58" cm="1">
        <f t="array" ref="J45">AnualidadPensionado(J$1,$E45,$B45, $D45, Hombres!$A$1:$DW$117, Mujeres!$A$1:$DW$117)</f>
        <v>3894743.9121722477</v>
      </c>
      <c r="K45" s="58" cm="1">
        <f t="array" ref="K45">AnualidadPensionado(K$1,$E45,$B45, $D45, Hombres!$A$1:$DW$117, Mujeres!$A$1:$DW$117)</f>
        <v>3942277.2519324515</v>
      </c>
      <c r="L45" s="58" cm="1">
        <f t="array" ref="L45">AnualidadPensionado(L$1,$E45,$B45, $D45, Hombres!$A$1:$DW$117, Mujeres!$A$1:$DW$117)</f>
        <v>3984147.6227641338</v>
      </c>
      <c r="M45" s="58" cm="1">
        <f t="array" ref="M45">AnualidadPensionado(M$1,$E45,$B45, $D45, Hombres!$A$1:$DW$117, Mujeres!$A$1:$DW$117)</f>
        <v>4018790.8780005164</v>
      </c>
      <c r="N45" s="58" cm="1">
        <f t="array" ref="N45">AnualidadPensionado(N$1,$E45,$B45, $D45, Hombres!$A$1:$DW$117, Mujeres!$A$1:$DW$117)</f>
        <v>4044775.7327923365</v>
      </c>
      <c r="O45" s="58" cm="1">
        <f t="array" ref="O45">AnualidadPensionado(O$1,$E45,$B45, $D45, Hombres!$A$1:$DW$117, Mujeres!$A$1:$DW$117)</f>
        <v>4060937.8314863252</v>
      </c>
      <c r="P45" s="58" cm="1">
        <f t="array" ref="P45">AnualidadPensionado(P$1,$E45,$B45, $D45, Hombres!$A$1:$DW$117, Mujeres!$A$1:$DW$117)</f>
        <v>4066685.4270539279</v>
      </c>
      <c r="Q45" s="58" cm="1">
        <f t="array" ref="Q45">AnualidadPensionado(Q$1,$E45,$B45, $D45, Hombres!$A$1:$DW$117, Mujeres!$A$1:$DW$117)</f>
        <v>4061852.5780924172</v>
      </c>
      <c r="R45" s="58" cm="1">
        <f t="array" ref="R45">AnualidadPensionado(R$1,$E45,$B45, $D45, Hombres!$A$1:$DW$117, Mujeres!$A$1:$DW$117)</f>
        <v>4046408.0579317487</v>
      </c>
      <c r="S45" s="58" cm="1">
        <f t="array" ref="S45">AnualidadPensionado(S$1,$E45,$B45, $D45, Hombres!$A$1:$DW$117, Mujeres!$A$1:$DW$117)</f>
        <v>4020195.9849367794</v>
      </c>
      <c r="T45" s="58" cm="1">
        <f t="array" ref="T45">AnualidadPensionado(T$1,$E45,$B45, $D45, Hombres!$A$1:$DW$117, Mujeres!$A$1:$DW$117)</f>
        <v>3982551.1833091183</v>
      </c>
      <c r="U45" s="58" cm="1">
        <f t="array" ref="U45">AnualidadPensionado(U$1,$E45,$B45, $D45, Hombres!$A$1:$DW$117, Mujeres!$A$1:$DW$117)</f>
        <v>3925933.4116787547</v>
      </c>
      <c r="V45" s="58" cm="1">
        <f t="array" ref="V45">AnualidadPensionado(V$1,$E45,$B45, $D45, Hombres!$A$1:$DW$117, Mujeres!$A$1:$DW$117)</f>
        <v>3854501.7088841405</v>
      </c>
      <c r="W45" s="58" cm="1">
        <f t="array" ref="W45">AnualidadPensionado(W$1,$E45,$B45, $D45, Hombres!$A$1:$DW$117, Mujeres!$A$1:$DW$117)</f>
        <v>3767707.8240377777</v>
      </c>
      <c r="X45" s="58" cm="1">
        <f t="array" ref="X45">AnualidadPensionado(X$1,$E45,$B45, $D45, Hombres!$A$1:$DW$117, Mujeres!$A$1:$DW$117)</f>
        <v>3665186.9004053003</v>
      </c>
      <c r="Y45" s="58" cm="1">
        <f t="array" ref="Y45">AnualidadPensionado(Y$1,$E45,$B45, $D45, Hombres!$A$1:$DW$117, Mujeres!$A$1:$DW$117)</f>
        <v>3546567.4439638508</v>
      </c>
      <c r="Z45" s="58" cm="1">
        <f t="array" ref="Z45">AnualidadPensionado(Z$1,$E45,$B45, $D45, Hombres!$A$1:$DW$117, Mujeres!$A$1:$DW$117)</f>
        <v>3411582.7853243165</v>
      </c>
      <c r="AA45" s="58" cm="1">
        <f t="array" ref="AA45">AnualidadPensionado(AA$1,$E45,$B45, $D45, Hombres!$A$1:$DW$117, Mujeres!$A$1:$DW$117)</f>
        <v>3260209.7449634881</v>
      </c>
      <c r="AB45" s="58" cm="1">
        <f t="array" ref="AB45">AnualidadPensionado(AB$1,$E45,$B45, $D45, Hombres!$A$1:$DW$117, Mujeres!$A$1:$DW$117)</f>
        <v>3092966.4882809115</v>
      </c>
      <c r="AC45" s="58" cm="1">
        <f t="array" ref="AC45">AnualidadPensionado(AC$1,$E45,$B45, $D45, Hombres!$A$1:$DW$117, Mujeres!$A$1:$DW$117)</f>
        <v>2910909.2072728341</v>
      </c>
      <c r="AD45" s="58" cm="1">
        <f t="array" ref="AD45">AnualidadPensionado(AD$1,$E45,$B45, $D45, Hombres!$A$1:$DW$117, Mujeres!$A$1:$DW$117)</f>
        <v>2715435.6226005862</v>
      </c>
      <c r="AE45" s="58" cm="1">
        <f t="array" ref="AE45">AnualidadPensionado(AE$1,$E45,$B45, $D45, Hombres!$A$1:$DW$117, Mujeres!$A$1:$DW$117)</f>
        <v>2508300.9795088898</v>
      </c>
      <c r="AF45" s="58" cm="1">
        <f t="array" ref="AF45">AnualidadPensionado(AF$1,$E45,$B45, $D45, Hombres!$A$1:$DW$117, Mujeres!$A$1:$DW$117)</f>
        <v>2291769.5546996705</v>
      </c>
      <c r="AG45" s="58" cm="1">
        <f t="array" ref="AG45">AnualidadPensionado(AG$1,$E45,$B45, $D45, Hombres!$A$1:$DW$117, Mujeres!$A$1:$DW$117)</f>
        <v>2068794.3820311411</v>
      </c>
      <c r="AH45" s="58" cm="1">
        <f t="array" ref="AH45">AnualidadPensionado(AH$1,$E45,$B45, $D45, Hombres!$A$1:$DW$117, Mujeres!$A$1:$DW$117)</f>
        <v>1842858.6622744123</v>
      </c>
      <c r="AI45" s="58" cm="1">
        <f t="array" ref="AI45">AnualidadPensionado(AI$1,$E45,$B45, $D45, Hombres!$A$1:$DW$117, Mujeres!$A$1:$DW$117)</f>
        <v>1617646.1301605159</v>
      </c>
      <c r="AJ45" s="58" cm="1">
        <f t="array" ref="AJ45">AnualidadPensionado(AJ$1,$E45,$B45, $D45, Hombres!$A$1:$DW$117, Mujeres!$A$1:$DW$117)</f>
        <v>1396918.385258897</v>
      </c>
      <c r="AK45" s="58" cm="1">
        <f t="array" ref="AK45">AnualidadPensionado(AK$1,$E45,$B45, $D45, Hombres!$A$1:$DW$117, Mujeres!$A$1:$DW$117)</f>
        <v>1184526.8335655311</v>
      </c>
      <c r="AL45" s="58" cm="1">
        <f t="array" ref="AL45">AnualidadPensionado(AL$1,$E45,$B45, $D45, Hombres!$A$1:$DW$117, Mujeres!$A$1:$DW$117)</f>
        <v>984352.39310095564</v>
      </c>
      <c r="AM45" s="58" cm="1">
        <f t="array" ref="AM45">AnualidadPensionado(AM$1,$E45,$B45, $D45, Hombres!$A$1:$DW$117, Mujeres!$A$1:$DW$117)</f>
        <v>799948.28572163975</v>
      </c>
      <c r="AN45" s="58" cm="1">
        <f t="array" ref="AN45">AnualidadPensionado(AN$1,$E45,$B45, $D45, Hombres!$A$1:$DW$117, Mujeres!$A$1:$DW$117)</f>
        <v>634166.17664210801</v>
      </c>
      <c r="AO45" s="58" cm="1">
        <f t="array" ref="AO45">AnualidadPensionado(AO$1,$E45,$B45, $D45, Hombres!$A$1:$DW$117, Mujeres!$A$1:$DW$117)</f>
        <v>489001.83083909465</v>
      </c>
      <c r="AP45" s="58" cm="1">
        <f t="array" ref="AP45">AnualidadPensionado(AP$1,$E45,$B45, $D45, Hombres!$A$1:$DW$117, Mujeres!$A$1:$DW$117)</f>
        <v>365551.80811710976</v>
      </c>
      <c r="AQ45" s="58" cm="1">
        <f t="array" ref="AQ45">AnualidadPensionado(AQ$1,$E45,$B45, $D45, Hombres!$A$1:$DW$117, Mujeres!$A$1:$DW$117)</f>
        <v>263973.22101557296</v>
      </c>
      <c r="AR45" s="58" cm="1">
        <f t="array" ref="AR45">AnualidadPensionado(AR$1,$E45,$B45, $D45, Hombres!$A$1:$DW$117, Mujeres!$A$1:$DW$117)</f>
        <v>183408.75524925816</v>
      </c>
      <c r="AS45" s="58" cm="1">
        <f t="array" ref="AS45">AnualidadPensionado(AS$1,$E45,$B45, $D45, Hombres!$A$1:$DW$117, Mujeres!$A$1:$DW$117)</f>
        <v>122045.30193008405</v>
      </c>
      <c r="AT45" s="58" cm="1">
        <f t="array" ref="AT45">AnualidadPensionado(AT$1,$E45,$B45, $D45, Hombres!$A$1:$DW$117, Mujeres!$A$1:$DW$117)</f>
        <v>77355.781134858727</v>
      </c>
      <c r="AU45" s="58" cm="1">
        <f t="array" ref="AU45">AnualidadPensionado(AU$1,$E45,$B45, $D45, Hombres!$A$1:$DW$117, Mujeres!$A$1:$DW$117)</f>
        <v>46407.893572413064</v>
      </c>
      <c r="AV45" s="58" cm="1">
        <f t="array" ref="AV45">AnualidadPensionado(AV$1,$E45,$B45, $D45, Hombres!$A$1:$DW$117, Mujeres!$A$1:$DW$117)</f>
        <v>26164.500766264828</v>
      </c>
      <c r="AW45" s="58" cm="1">
        <f t="array" ref="AW45">AnualidadPensionado(AW$1,$E45,$B45, $D45, Hombres!$A$1:$DW$117, Mujeres!$A$1:$DW$117)</f>
        <v>13748.650824593406</v>
      </c>
      <c r="AX45" s="58" cm="1">
        <f t="array" ref="AX45">AnualidadPensionado(AX$1,$E45,$B45, $D45, Hombres!$A$1:$DW$117, Mujeres!$A$1:$DW$117)</f>
        <v>6666.5126302718581</v>
      </c>
      <c r="AY45" s="58" cm="1">
        <f t="array" ref="AY45">AnualidadPensionado(AY$1,$E45,$B45, $D45, Hombres!$A$1:$DW$117, Mujeres!$A$1:$DW$117)</f>
        <v>2946.4893117716383</v>
      </c>
      <c r="AZ45" s="58" cm="1">
        <f t="array" ref="AZ45">AnualidadPensionado(AZ$1,$E45,$B45, $D45, Hombres!$A$1:$DW$117, Mujeres!$A$1:$DW$117)</f>
        <v>1169.2612878198131</v>
      </c>
      <c r="BA45" s="58" cm="1">
        <f t="array" ref="BA45">AnualidadPensionado(BA$1,$E45,$B45, $D45, Hombres!$A$1:$DW$117, Mujeres!$A$1:$DW$117)</f>
        <v>408.80219785672324</v>
      </c>
      <c r="BB45" s="58" cm="1">
        <f t="array" ref="BB45">AnualidadPensionado(BB$1,$E45,$B45, $D45, Hombres!$A$1:$DW$117, Mujeres!$A$1:$DW$117)</f>
        <v>122.85644069152929</v>
      </c>
      <c r="BC45" s="58" cm="1">
        <f t="array" ref="BC45">AnualidadPensionado(BC$1,$E45,$B45, $D45, Hombres!$A$1:$DW$117, Mujeres!$A$1:$DW$117)</f>
        <v>30.670725632268038</v>
      </c>
      <c r="BD45" s="58" cm="1">
        <f t="array" ref="BD45">AnualidadPensionado(BD$1,$E45,$B45, $D45, Hombres!$A$1:$DW$117, Mujeres!$A$1:$DW$117)</f>
        <v>0</v>
      </c>
      <c r="BE45" s="58" cm="1">
        <f t="array" ref="BE45">AnualidadPensionado(BE$1,$E45,$B45, $D45, Hombres!$A$1:$DW$117, Mujeres!$A$1:$DW$117)</f>
        <v>0</v>
      </c>
      <c r="BF45" s="58" cm="1">
        <f t="array" ref="BF45">AnualidadPensionado(BF$1,$E45,$B45, $D45, Hombres!$A$1:$DW$117, Mujeres!$A$1:$DW$117)</f>
        <v>0</v>
      </c>
      <c r="BG45" s="58" cm="1">
        <f t="array" ref="BG45">AnualidadPensionado(BG$1,$E45,$B45, $D45, Hombres!$A$1:$DW$117, Mujeres!$A$1:$DW$117)</f>
        <v>0</v>
      </c>
      <c r="BH45" s="58" cm="1">
        <f t="array" ref="BH45">AnualidadPensionado(BH$1,$E45,$B45, $D45, Hombres!$A$1:$DW$117, Mujeres!$A$1:$DW$117)</f>
        <v>0</v>
      </c>
      <c r="BI45" s="58" cm="1">
        <f t="array" ref="BI45">AnualidadPensionado(BI$1,$E45,$B45, $D45, Hombres!$A$1:$DW$117, Mujeres!$A$1:$DW$117)</f>
        <v>0</v>
      </c>
      <c r="BJ45" s="58" cm="1">
        <f t="array" ref="BJ45">AnualidadPensionado(BJ$1,$E45,$B45, $D45, Hombres!$A$1:$DW$117, Mujeres!$A$1:$DW$117)</f>
        <v>0</v>
      </c>
      <c r="BK45" s="58" cm="1">
        <f t="array" ref="BK45">AnualidadPensionado(BK$1,$E45,$B45, $D45, Hombres!$A$1:$DW$117, Mujeres!$A$1:$DW$117)</f>
        <v>0</v>
      </c>
      <c r="BL45" s="58" cm="1">
        <f t="array" ref="BL45">AnualidadPensionado(BL$1,$E45,$B45, $D45, Hombres!$A$1:$DW$117, Mujeres!$A$1:$DW$117)</f>
        <v>0</v>
      </c>
      <c r="BM45" s="58" cm="1">
        <f t="array" ref="BM45">AnualidadPensionado(BM$1,$E45,$B45, $D45, Hombres!$A$1:$DW$117, Mujeres!$A$1:$DW$117)</f>
        <v>0</v>
      </c>
      <c r="BN45" s="58" cm="1">
        <f t="array" ref="BN45">AnualidadPensionado(BN$1,$E45,$B45, $D45, Hombres!$A$1:$DW$117, Mujeres!$A$1:$DW$117)</f>
        <v>0</v>
      </c>
      <c r="BO45" s="58" cm="1">
        <f t="array" ref="BO45">AnualidadPensionado(BO$1,$E45,$B45, $D45, Hombres!$A$1:$DW$117, Mujeres!$A$1:$DW$117)</f>
        <v>0</v>
      </c>
      <c r="BP45" s="58" cm="1">
        <f t="array" ref="BP45">AnualidadPensionado(BP$1,$E45,$B45, $D45, Hombres!$A$1:$DW$117, Mujeres!$A$1:$DW$117)</f>
        <v>0</v>
      </c>
      <c r="BQ45" s="58" cm="1">
        <f t="array" ref="BQ45">AnualidadPensionado(BQ$1,$E45,$B45, $D45, Hombres!$A$1:$DW$117, Mujeres!$A$1:$DW$117)</f>
        <v>0</v>
      </c>
      <c r="BR45" s="58" cm="1">
        <f t="array" ref="BR45">AnualidadPensionado(BR$1,$E45,$B45, $D45, Hombres!$A$1:$DW$117, Mujeres!$A$1:$DW$117)</f>
        <v>0</v>
      </c>
      <c r="BS45" s="58" cm="1">
        <f t="array" ref="BS45">AnualidadPensionado(BS$1,$E45,$B45, $D45, Hombres!$A$1:$DW$117, Mujeres!$A$1:$DW$117)</f>
        <v>0</v>
      </c>
      <c r="BT45" s="58" cm="1">
        <f t="array" ref="BT45">AnualidadPensionado(BT$1,$E45,$B45, $D45, Hombres!$A$1:$DW$117, Mujeres!$A$1:$DW$117)</f>
        <v>0</v>
      </c>
      <c r="BU45" s="58" cm="1">
        <f t="array" ref="BU45">AnualidadPensionado(BU$1,$E45,$B45, $D45, Hombres!$A$1:$DW$117, Mujeres!$A$1:$DW$117)</f>
        <v>0</v>
      </c>
      <c r="BV45" s="58" cm="1">
        <f t="array" ref="BV45">AnualidadPensionado(BV$1,$E45,$B45, $D45, Hombres!$A$1:$DW$117, Mujeres!$A$1:$DW$117)</f>
        <v>0</v>
      </c>
      <c r="BW45" s="58" cm="1">
        <f t="array" ref="BW45">AnualidadPensionado(BW$1,$E45,$B45, $D45, Hombres!$A$1:$DW$117, Mujeres!$A$1:$DW$117)</f>
        <v>0</v>
      </c>
      <c r="BX45" s="58" cm="1">
        <f t="array" ref="BX45">AnualidadPensionado(BX$1,$E45,$B45, $D45, Hombres!$A$1:$DW$117, Mujeres!$A$1:$DW$117)</f>
        <v>0</v>
      </c>
      <c r="BY45" s="58" cm="1">
        <f t="array" ref="BY45">AnualidadPensionado(BY$1,$E45,$B45, $D45, Hombres!$A$1:$DW$117, Mujeres!$A$1:$DW$117)</f>
        <v>0</v>
      </c>
      <c r="BZ45" s="58" cm="1">
        <f t="array" ref="BZ45">AnualidadPensionado(BZ$1,$E45,$B45, $D45, Hombres!$A$1:$DW$117, Mujeres!$A$1:$DW$117)</f>
        <v>0</v>
      </c>
      <c r="CA45" s="58" cm="1">
        <f t="array" ref="CA45">AnualidadPensionado(CA$1,$E45,$B45, $D45, Hombres!$A$1:$DW$117, Mujeres!$A$1:$DW$117)</f>
        <v>0</v>
      </c>
      <c r="CB45" s="58" cm="1">
        <f t="array" ref="CB45">AnualidadPensionado(CB$1,$E45,$B45, $D45, Hombres!$A$1:$DW$117, Mujeres!$A$1:$DW$117)</f>
        <v>0</v>
      </c>
      <c r="CC45" s="58" cm="1">
        <f t="array" ref="CC45">AnualidadPensionado(CC$1,$E45,$B45, $D45, Hombres!$A$1:$DW$117, Mujeres!$A$1:$DW$117)</f>
        <v>0</v>
      </c>
      <c r="CD45" s="58" cm="1">
        <f t="array" ref="CD45">AnualidadPensionado(CD$1,$E45,$B45, $D45, Hombres!$A$1:$DW$117, Mujeres!$A$1:$DW$117)</f>
        <v>0</v>
      </c>
      <c r="CE45" s="58" cm="1">
        <f t="array" ref="CE45">AnualidadPensionado(CE$1,$E45,$B45, $D45, Hombres!$A$1:$DW$117, Mujeres!$A$1:$DW$117)</f>
        <v>0</v>
      </c>
      <c r="CF45" s="58" cm="1">
        <f t="array" ref="CF45">AnualidadPensionado(CF$1,$E45,$B45, $D45, Hombres!$A$1:$DW$117, Mujeres!$A$1:$DW$117)</f>
        <v>0</v>
      </c>
      <c r="CG45" s="58" cm="1">
        <f t="array" ref="CG45">AnualidadPensionado(CG$1,$E45,$B45, $D45, Hombres!$A$1:$DW$117, Mujeres!$A$1:$DW$117)</f>
        <v>0</v>
      </c>
      <c r="CH45" s="58" cm="1">
        <f t="array" ref="CH45">AnualidadPensionado(CH$1,$E45,$B45, $D45, Hombres!$A$1:$DW$117, Mujeres!$A$1:$DW$117)</f>
        <v>0</v>
      </c>
      <c r="CI45" s="58" cm="1">
        <f t="array" ref="CI45">AnualidadPensionado(CI$1,$E45,$B45, $D45, Hombres!$A$1:$DW$117, Mujeres!$A$1:$DW$117)</f>
        <v>0</v>
      </c>
      <c r="CJ45" s="58" cm="1">
        <f t="array" ref="CJ45">AnualidadPensionado(CJ$1,$E45,$B45, $D45, Hombres!$A$1:$DW$117, Mujeres!$A$1:$DW$117)</f>
        <v>0</v>
      </c>
      <c r="CK45" s="58" cm="1">
        <f t="array" ref="CK45">AnualidadPensionado(CK$1,$E45,$B45, $D45, Hombres!$A$1:$DW$117, Mujeres!$A$1:$DW$117)</f>
        <v>0</v>
      </c>
      <c r="CL45" s="58" cm="1">
        <f t="array" ref="CL45">AnualidadPensionado(CL$1,$E45,$B45, $D45, Hombres!$A$1:$DW$117, Mujeres!$A$1:$DW$117)</f>
        <v>0</v>
      </c>
      <c r="CM45" s="58" cm="1">
        <f t="array" ref="CM45">AnualidadPensionado(CM$1,$E45,$B45, $D45, Hombres!$A$1:$DW$117, Mujeres!$A$1:$DW$117)</f>
        <v>0</v>
      </c>
      <c r="CN45" s="58" cm="1">
        <f t="array" ref="CN45">AnualidadPensionado(CN$1,$E45,$B45, $D45, Hombres!$A$1:$DW$117, Mujeres!$A$1:$DW$117)</f>
        <v>0</v>
      </c>
      <c r="CO45" s="58" cm="1">
        <f t="array" ref="CO45">AnualidadPensionado(CO$1,$E45,$B45, $D45, Hombres!$A$1:$DW$117, Mujeres!$A$1:$DW$117)</f>
        <v>0</v>
      </c>
      <c r="CP45" s="58" cm="1">
        <f t="array" ref="CP45">AnualidadPensionado(CP$1,$E45,$B45, $D45, Hombres!$A$1:$DW$117, Mujeres!$A$1:$DW$117)</f>
        <v>0</v>
      </c>
      <c r="CQ45" s="58" cm="1">
        <f t="array" ref="CQ45">AnualidadPensionado(CQ$1,$E45,$B45, $D45, Hombres!$A$1:$DW$117, Mujeres!$A$1:$DW$117)</f>
        <v>0</v>
      </c>
      <c r="CR45" s="58" cm="1">
        <f t="array" ref="CR45">AnualidadPensionado(CR$1,$E45,$B45, $D45, Hombres!$A$1:$DW$117, Mujeres!$A$1:$DW$117)</f>
        <v>0</v>
      </c>
      <c r="CS45" s="58" cm="1">
        <f t="array" ref="CS45">AnualidadPensionado(CS$1,$E45,$B45, $D45, Hombres!$A$1:$DW$117, Mujeres!$A$1:$DW$117)</f>
        <v>0</v>
      </c>
      <c r="CT45" s="58" cm="1">
        <f t="array" ref="CT45">AnualidadPensionado(CT$1,$E45,$B45, $D45, Hombres!$A$1:$DW$117, Mujeres!$A$1:$DW$117)</f>
        <v>0</v>
      </c>
      <c r="CU45" s="58" cm="1">
        <f t="array" ref="CU45">AnualidadPensionado(CU$1,$E45,$B45, $D45, Hombres!$A$1:$DW$117, Mujeres!$A$1:$DW$117)</f>
        <v>0</v>
      </c>
      <c r="CV45" s="58" cm="1">
        <f t="array" ref="CV45">AnualidadPensionado(CV$1,$E45,$B45, $D45, Hombres!$A$1:$DW$117, Mujeres!$A$1:$DW$117)</f>
        <v>0</v>
      </c>
      <c r="CW45" s="58" cm="1">
        <f t="array" ref="CW45">AnualidadPensionado(CW$1,$E45,$B45, $D45, Hombres!$A$1:$DW$117, Mujeres!$A$1:$DW$117)</f>
        <v>0</v>
      </c>
      <c r="CX45" s="58" cm="1">
        <f t="array" ref="CX45">AnualidadPensionado(CX$1,$E45,$B45, $D45, Hombres!$A$1:$DW$117, Mujeres!$A$1:$DW$117)</f>
        <v>0</v>
      </c>
      <c r="CY45" s="58" cm="1">
        <f t="array" ref="CY45">AnualidadPensionado(CY$1,$E45,$B45, $D45, Hombres!$A$1:$DW$117, Mujeres!$A$1:$DW$117)</f>
        <v>0</v>
      </c>
    </row>
    <row r="46" spans="1:103" x14ac:dyDescent="0.35">
      <c r="A46" s="2">
        <v>45</v>
      </c>
      <c r="B46" s="3" t="s">
        <v>5</v>
      </c>
      <c r="C46" s="5">
        <v>19485</v>
      </c>
      <c r="D46" s="4">
        <v>238538.1</v>
      </c>
      <c r="E46" s="12" cm="1">
        <f t="array" ref="E46">edadCalc(C46)</f>
        <v>72</v>
      </c>
      <c r="G46" s="29"/>
      <c r="H46" s="58" cm="1">
        <f t="array" ref="H46">AnualidadPensionado(H$1,$E46,$B46, $D46, Hombres!$A$1:$DW$117, Mujeres!$A$1:$DW$117)</f>
        <v>0</v>
      </c>
      <c r="I46" s="58" cm="1">
        <f t="array" ref="I46">AnualidadPensionado(I$1,$E46,$B46, $D46, Hombres!$A$1:$DW$117, Mujeres!$A$1:$DW$117)</f>
        <v>3124817.3412573044</v>
      </c>
      <c r="J46" s="58" cm="1">
        <f t="array" ref="J46">AnualidadPensionado(J$1,$E46,$B46, $D46, Hombres!$A$1:$DW$117, Mujeres!$A$1:$DW$117)</f>
        <v>3141686.5114332144</v>
      </c>
      <c r="K46" s="58" cm="1">
        <f t="array" ref="K46">AnualidadPensionado(K$1,$E46,$B46, $D46, Hombres!$A$1:$DW$117, Mujeres!$A$1:$DW$117)</f>
        <v>3150645.2472969354</v>
      </c>
      <c r="L46" s="58" cm="1">
        <f t="array" ref="L46">AnualidadPensionado(L$1,$E46,$B46, $D46, Hombres!$A$1:$DW$117, Mujeres!$A$1:$DW$117)</f>
        <v>3151225.5268372926</v>
      </c>
      <c r="M46" s="58" cm="1">
        <f t="array" ref="M46">AnualidadPensionado(M$1,$E46,$B46, $D46, Hombres!$A$1:$DW$117, Mujeres!$A$1:$DW$117)</f>
        <v>3143391.5990849277</v>
      </c>
      <c r="N46" s="58" cm="1">
        <f t="array" ref="N46">AnualidadPensionado(N$1,$E46,$B46, $D46, Hombres!$A$1:$DW$117, Mujeres!$A$1:$DW$117)</f>
        <v>3127191.1968917386</v>
      </c>
      <c r="O46" s="58" cm="1">
        <f t="array" ref="O46">AnualidadPensionado(O$1,$E46,$B46, $D46, Hombres!$A$1:$DW$117, Mujeres!$A$1:$DW$117)</f>
        <v>3102451.9748243643</v>
      </c>
      <c r="P46" s="58" cm="1">
        <f t="array" ref="P46">AnualidadPensionado(P$1,$E46,$B46, $D46, Hombres!$A$1:$DW$117, Mujeres!$A$1:$DW$117)</f>
        <v>3068569.8610209571</v>
      </c>
      <c r="Q46" s="58" cm="1">
        <f t="array" ref="Q46">AnualidadPensionado(Q$1,$E46,$B46, $D46, Hombres!$A$1:$DW$117, Mujeres!$A$1:$DW$117)</f>
        <v>3019851.0518799378</v>
      </c>
      <c r="R46" s="58" cm="1">
        <f t="array" ref="R46">AnualidadPensionado(R$1,$E46,$B46, $D46, Hombres!$A$1:$DW$117, Mujeres!$A$1:$DW$117)</f>
        <v>2959569.0841475646</v>
      </c>
      <c r="S46" s="58" cm="1">
        <f t="array" ref="S46">AnualidadPensionado(S$1,$E46,$B46, $D46, Hombres!$A$1:$DW$117, Mujeres!$A$1:$DW$117)</f>
        <v>2887445.6285859039</v>
      </c>
      <c r="T46" s="58" cm="1">
        <f t="array" ref="T46">AnualidadPensionado(T$1,$E46,$B46, $D46, Hombres!$A$1:$DW$117, Mujeres!$A$1:$DW$117)</f>
        <v>2803198.6217057616</v>
      </c>
      <c r="U46" s="58" cm="1">
        <f t="array" ref="U46">AnualidadPensionado(U$1,$E46,$B46, $D46, Hombres!$A$1:$DW$117, Mujeres!$A$1:$DW$117)</f>
        <v>2706510.0949613815</v>
      </c>
      <c r="V46" s="58" cm="1">
        <f t="array" ref="V46">AnualidadPensionado(V$1,$E46,$B46, $D46, Hombres!$A$1:$DW$117, Mujeres!$A$1:$DW$117)</f>
        <v>2597259.1220007213</v>
      </c>
      <c r="W46" s="58" cm="1">
        <f t="array" ref="W46">AnualidadPensionado(W$1,$E46,$B46, $D46, Hombres!$A$1:$DW$117, Mujeres!$A$1:$DW$117)</f>
        <v>2475706.878236522</v>
      </c>
      <c r="X46" s="58" cm="1">
        <f t="array" ref="X46">AnualidadPensionado(X$1,$E46,$B46, $D46, Hombres!$A$1:$DW$117, Mujeres!$A$1:$DW$117)</f>
        <v>2342489.682812559</v>
      </c>
      <c r="Y46" s="58" cm="1">
        <f t="array" ref="Y46">AnualidadPensionado(Y$1,$E46,$B46, $D46, Hombres!$A$1:$DW$117, Mujeres!$A$1:$DW$117)</f>
        <v>2198455.6446440197</v>
      </c>
      <c r="Z46" s="58" cm="1">
        <f t="array" ref="Z46">AnualidadPensionado(Z$1,$E46,$B46, $D46, Hombres!$A$1:$DW$117, Mujeres!$A$1:$DW$117)</f>
        <v>2044666.5053357689</v>
      </c>
      <c r="AA46" s="58" cm="1">
        <f t="array" ref="AA46">AnualidadPensionado(AA$1,$E46,$B46, $D46, Hombres!$A$1:$DW$117, Mujeres!$A$1:$DW$117)</f>
        <v>1882572.8998354864</v>
      </c>
      <c r="AB46" s="58" cm="1">
        <f t="array" ref="AB46">AnualidadPensionado(AB$1,$E46,$B46, $D46, Hombres!$A$1:$DW$117, Mujeres!$A$1:$DW$117)</f>
        <v>1714169.9164404299</v>
      </c>
      <c r="AC46" s="58" cm="1">
        <f t="array" ref="AC46">AnualidadPensionado(AC$1,$E46,$B46, $D46, Hombres!$A$1:$DW$117, Mujeres!$A$1:$DW$117)</f>
        <v>1541887.2398476959</v>
      </c>
      <c r="AD46" s="58" cm="1">
        <f t="array" ref="AD46">AnualidadPensionado(AD$1,$E46,$B46, $D46, Hombres!$A$1:$DW$117, Mujeres!$A$1:$DW$117)</f>
        <v>1368346.0177434434</v>
      </c>
      <c r="AE46" s="58" cm="1">
        <f t="array" ref="AE46">AnualidadPensionado(AE$1,$E46,$B46, $D46, Hombres!$A$1:$DW$117, Mujeres!$A$1:$DW$117)</f>
        <v>1196275.0856690393</v>
      </c>
      <c r="AF46" s="58" cm="1">
        <f t="array" ref="AF46">AnualidadPensionado(AF$1,$E46,$B46, $D46, Hombres!$A$1:$DW$117, Mujeres!$A$1:$DW$117)</f>
        <v>1028545.0197540841</v>
      </c>
      <c r="AG46" s="58" cm="1">
        <f t="array" ref="AG46">AnualidadPensionado(AG$1,$E46,$B46, $D46, Hombres!$A$1:$DW$117, Mujeres!$A$1:$DW$117)</f>
        <v>868159.40031322639</v>
      </c>
      <c r="AH46" s="58" cm="1">
        <f t="array" ref="AH46">AnualidadPensionado(AH$1,$E46,$B46, $D46, Hombres!$A$1:$DW$117, Mujeres!$A$1:$DW$117)</f>
        <v>718005.71921686188</v>
      </c>
      <c r="AI46" s="58" cm="1">
        <f t="array" ref="AI46">AnualidadPensionado(AI$1,$E46,$B46, $D46, Hombres!$A$1:$DW$117, Mujeres!$A$1:$DW$117)</f>
        <v>580558.24123602058</v>
      </c>
      <c r="AJ46" s="58" cm="1">
        <f t="array" ref="AJ46">AnualidadPensionado(AJ$1,$E46,$B46, $D46, Hombres!$A$1:$DW$117, Mujeres!$A$1:$DW$117)</f>
        <v>457745.18947124883</v>
      </c>
      <c r="AK46" s="58" cm="1">
        <f t="array" ref="AK46">AnualidadPensionado(AK$1,$E46,$B46, $D46, Hombres!$A$1:$DW$117, Mujeres!$A$1:$DW$117)</f>
        <v>350903.57507651031</v>
      </c>
      <c r="AL46" s="58" cm="1">
        <f t="array" ref="AL46">AnualidadPensionado(AL$1,$E46,$B46, $D46, Hombres!$A$1:$DW$117, Mujeres!$A$1:$DW$117)</f>
        <v>260715.74568458527</v>
      </c>
      <c r="AM46" s="58" cm="1">
        <f t="array" ref="AM46">AnualidadPensionado(AM$1,$E46,$B46, $D46, Hombres!$A$1:$DW$117, Mujeres!$A$1:$DW$117)</f>
        <v>187090.28262483116</v>
      </c>
      <c r="AN46" s="58" cm="1">
        <f t="array" ref="AN46">AnualidadPensionado(AN$1,$E46,$B46, $D46, Hombres!$A$1:$DW$117, Mujeres!$A$1:$DW$117)</f>
        <v>129145.40152330797</v>
      </c>
      <c r="AO46" s="58" cm="1">
        <f t="array" ref="AO46">AnualidadPensionado(AO$1,$E46,$B46, $D46, Hombres!$A$1:$DW$117, Mujeres!$A$1:$DW$117)</f>
        <v>85344.775301128117</v>
      </c>
      <c r="AP46" s="58" cm="1">
        <f t="array" ref="AP46">AnualidadPensionado(AP$1,$E46,$B46, $D46, Hombres!$A$1:$DW$117, Mujeres!$A$1:$DW$117)</f>
        <v>53698.107506182198</v>
      </c>
      <c r="AQ46" s="58" cm="1">
        <f t="array" ref="AQ46">AnualidadPensionado(AQ$1,$E46,$B46, $D46, Hombres!$A$1:$DW$117, Mujeres!$A$1:$DW$117)</f>
        <v>31970.865808380058</v>
      </c>
      <c r="AR46" s="58" cm="1">
        <f t="array" ref="AR46">AnualidadPensionado(AR$1,$E46,$B46, $D46, Hombres!$A$1:$DW$117, Mujeres!$A$1:$DW$117)</f>
        <v>17885.967845725598</v>
      </c>
      <c r="AS46" s="58" cm="1">
        <f t="array" ref="AS46">AnualidadPensionado(AS$1,$E46,$B46, $D46, Hombres!$A$1:$DW$117, Mujeres!$A$1:$DW$117)</f>
        <v>9323.8167794453057</v>
      </c>
      <c r="AT46" s="58" cm="1">
        <f t="array" ref="AT46">AnualidadPensionado(AT$1,$E46,$B46, $D46, Hombres!$A$1:$DW$117, Mujeres!$A$1:$DW$117)</f>
        <v>4483.1876981690566</v>
      </c>
      <c r="AU46" s="58" cm="1">
        <f t="array" ref="AU46">AnualidadPensionado(AU$1,$E46,$B46, $D46, Hombres!$A$1:$DW$117, Mujeres!$A$1:$DW$117)</f>
        <v>1964.0595681787604</v>
      </c>
      <c r="AV46" s="58" cm="1">
        <f t="array" ref="AV46">AnualidadPensionado(AV$1,$E46,$B46, $D46, Hombres!$A$1:$DW$117, Mujeres!$A$1:$DW$117)</f>
        <v>772.35688378491534</v>
      </c>
      <c r="AW46" s="58" cm="1">
        <f t="array" ref="AW46">AnualidadPensionado(AW$1,$E46,$B46, $D46, Hombres!$A$1:$DW$117, Mujeres!$A$1:$DW$117)</f>
        <v>267.56488582165991</v>
      </c>
      <c r="AX46" s="58" cm="1">
        <f t="array" ref="AX46">AnualidadPensionado(AX$1,$E46,$B46, $D46, Hombres!$A$1:$DW$117, Mujeres!$A$1:$DW$117)</f>
        <v>79.655189211369063</v>
      </c>
      <c r="AY46" s="58" cm="1">
        <f t="array" ref="AY46">AnualidadPensionado(AY$1,$E46,$B46, $D46, Hombres!$A$1:$DW$117, Mujeres!$A$1:$DW$117)</f>
        <v>19.689466464501209</v>
      </c>
      <c r="AZ46" s="58" cm="1">
        <f t="array" ref="AZ46">AnualidadPensionado(AZ$1,$E46,$B46, $D46, Hombres!$A$1:$DW$117, Mujeres!$A$1:$DW$117)</f>
        <v>0</v>
      </c>
      <c r="BA46" s="58" cm="1">
        <f t="array" ref="BA46">AnualidadPensionado(BA$1,$E46,$B46, $D46, Hombres!$A$1:$DW$117, Mujeres!$A$1:$DW$117)</f>
        <v>0</v>
      </c>
      <c r="BB46" s="58" cm="1">
        <f t="array" ref="BB46">AnualidadPensionado(BB$1,$E46,$B46, $D46, Hombres!$A$1:$DW$117, Mujeres!$A$1:$DW$117)</f>
        <v>0</v>
      </c>
      <c r="BC46" s="58" cm="1">
        <f t="array" ref="BC46">AnualidadPensionado(BC$1,$E46,$B46, $D46, Hombres!$A$1:$DW$117, Mujeres!$A$1:$DW$117)</f>
        <v>0</v>
      </c>
      <c r="BD46" s="58" cm="1">
        <f t="array" ref="BD46">AnualidadPensionado(BD$1,$E46,$B46, $D46, Hombres!$A$1:$DW$117, Mujeres!$A$1:$DW$117)</f>
        <v>0</v>
      </c>
      <c r="BE46" s="58" cm="1">
        <f t="array" ref="BE46">AnualidadPensionado(BE$1,$E46,$B46, $D46, Hombres!$A$1:$DW$117, Mujeres!$A$1:$DW$117)</f>
        <v>0</v>
      </c>
      <c r="BF46" s="58" cm="1">
        <f t="array" ref="BF46">AnualidadPensionado(BF$1,$E46,$B46, $D46, Hombres!$A$1:$DW$117, Mujeres!$A$1:$DW$117)</f>
        <v>0</v>
      </c>
      <c r="BG46" s="58" cm="1">
        <f t="array" ref="BG46">AnualidadPensionado(BG$1,$E46,$B46, $D46, Hombres!$A$1:$DW$117, Mujeres!$A$1:$DW$117)</f>
        <v>0</v>
      </c>
      <c r="BH46" s="58" cm="1">
        <f t="array" ref="BH46">AnualidadPensionado(BH$1,$E46,$B46, $D46, Hombres!$A$1:$DW$117, Mujeres!$A$1:$DW$117)</f>
        <v>0</v>
      </c>
      <c r="BI46" s="58" cm="1">
        <f t="array" ref="BI46">AnualidadPensionado(BI$1,$E46,$B46, $D46, Hombres!$A$1:$DW$117, Mujeres!$A$1:$DW$117)</f>
        <v>0</v>
      </c>
      <c r="BJ46" s="58" cm="1">
        <f t="array" ref="BJ46">AnualidadPensionado(BJ$1,$E46,$B46, $D46, Hombres!$A$1:$DW$117, Mujeres!$A$1:$DW$117)</f>
        <v>0</v>
      </c>
      <c r="BK46" s="58" cm="1">
        <f t="array" ref="BK46">AnualidadPensionado(BK$1,$E46,$B46, $D46, Hombres!$A$1:$DW$117, Mujeres!$A$1:$DW$117)</f>
        <v>0</v>
      </c>
      <c r="BL46" s="58" cm="1">
        <f t="array" ref="BL46">AnualidadPensionado(BL$1,$E46,$B46, $D46, Hombres!$A$1:$DW$117, Mujeres!$A$1:$DW$117)</f>
        <v>0</v>
      </c>
      <c r="BM46" s="58" cm="1">
        <f t="array" ref="BM46">AnualidadPensionado(BM$1,$E46,$B46, $D46, Hombres!$A$1:$DW$117, Mujeres!$A$1:$DW$117)</f>
        <v>0</v>
      </c>
      <c r="BN46" s="58" cm="1">
        <f t="array" ref="BN46">AnualidadPensionado(BN$1,$E46,$B46, $D46, Hombres!$A$1:$DW$117, Mujeres!$A$1:$DW$117)</f>
        <v>0</v>
      </c>
      <c r="BO46" s="58" cm="1">
        <f t="array" ref="BO46">AnualidadPensionado(BO$1,$E46,$B46, $D46, Hombres!$A$1:$DW$117, Mujeres!$A$1:$DW$117)</f>
        <v>0</v>
      </c>
      <c r="BP46" s="58" cm="1">
        <f t="array" ref="BP46">AnualidadPensionado(BP$1,$E46,$B46, $D46, Hombres!$A$1:$DW$117, Mujeres!$A$1:$DW$117)</f>
        <v>0</v>
      </c>
      <c r="BQ46" s="58" cm="1">
        <f t="array" ref="BQ46">AnualidadPensionado(BQ$1,$E46,$B46, $D46, Hombres!$A$1:$DW$117, Mujeres!$A$1:$DW$117)</f>
        <v>0</v>
      </c>
      <c r="BR46" s="58" cm="1">
        <f t="array" ref="BR46">AnualidadPensionado(BR$1,$E46,$B46, $D46, Hombres!$A$1:$DW$117, Mujeres!$A$1:$DW$117)</f>
        <v>0</v>
      </c>
      <c r="BS46" s="58" cm="1">
        <f t="array" ref="BS46">AnualidadPensionado(BS$1,$E46,$B46, $D46, Hombres!$A$1:$DW$117, Mujeres!$A$1:$DW$117)</f>
        <v>0</v>
      </c>
      <c r="BT46" s="58" cm="1">
        <f t="array" ref="BT46">AnualidadPensionado(BT$1,$E46,$B46, $D46, Hombres!$A$1:$DW$117, Mujeres!$A$1:$DW$117)</f>
        <v>0</v>
      </c>
      <c r="BU46" s="58" cm="1">
        <f t="array" ref="BU46">AnualidadPensionado(BU$1,$E46,$B46, $D46, Hombres!$A$1:$DW$117, Mujeres!$A$1:$DW$117)</f>
        <v>0</v>
      </c>
      <c r="BV46" s="58" cm="1">
        <f t="array" ref="BV46">AnualidadPensionado(BV$1,$E46,$B46, $D46, Hombres!$A$1:$DW$117, Mujeres!$A$1:$DW$117)</f>
        <v>0</v>
      </c>
      <c r="BW46" s="58" cm="1">
        <f t="array" ref="BW46">AnualidadPensionado(BW$1,$E46,$B46, $D46, Hombres!$A$1:$DW$117, Mujeres!$A$1:$DW$117)</f>
        <v>0</v>
      </c>
      <c r="BX46" s="58" cm="1">
        <f t="array" ref="BX46">AnualidadPensionado(BX$1,$E46,$B46, $D46, Hombres!$A$1:$DW$117, Mujeres!$A$1:$DW$117)</f>
        <v>0</v>
      </c>
      <c r="BY46" s="58" cm="1">
        <f t="array" ref="BY46">AnualidadPensionado(BY$1,$E46,$B46, $D46, Hombres!$A$1:$DW$117, Mujeres!$A$1:$DW$117)</f>
        <v>0</v>
      </c>
      <c r="BZ46" s="58" cm="1">
        <f t="array" ref="BZ46">AnualidadPensionado(BZ$1,$E46,$B46, $D46, Hombres!$A$1:$DW$117, Mujeres!$A$1:$DW$117)</f>
        <v>0</v>
      </c>
      <c r="CA46" s="58" cm="1">
        <f t="array" ref="CA46">AnualidadPensionado(CA$1,$E46,$B46, $D46, Hombres!$A$1:$DW$117, Mujeres!$A$1:$DW$117)</f>
        <v>0</v>
      </c>
      <c r="CB46" s="58" cm="1">
        <f t="array" ref="CB46">AnualidadPensionado(CB$1,$E46,$B46, $D46, Hombres!$A$1:$DW$117, Mujeres!$A$1:$DW$117)</f>
        <v>0</v>
      </c>
      <c r="CC46" s="58" cm="1">
        <f t="array" ref="CC46">AnualidadPensionado(CC$1,$E46,$B46, $D46, Hombres!$A$1:$DW$117, Mujeres!$A$1:$DW$117)</f>
        <v>0</v>
      </c>
      <c r="CD46" s="58" cm="1">
        <f t="array" ref="CD46">AnualidadPensionado(CD$1,$E46,$B46, $D46, Hombres!$A$1:$DW$117, Mujeres!$A$1:$DW$117)</f>
        <v>0</v>
      </c>
      <c r="CE46" s="58" cm="1">
        <f t="array" ref="CE46">AnualidadPensionado(CE$1,$E46,$B46, $D46, Hombres!$A$1:$DW$117, Mujeres!$A$1:$DW$117)</f>
        <v>0</v>
      </c>
      <c r="CF46" s="58" cm="1">
        <f t="array" ref="CF46">AnualidadPensionado(CF$1,$E46,$B46, $D46, Hombres!$A$1:$DW$117, Mujeres!$A$1:$DW$117)</f>
        <v>0</v>
      </c>
      <c r="CG46" s="58" cm="1">
        <f t="array" ref="CG46">AnualidadPensionado(CG$1,$E46,$B46, $D46, Hombres!$A$1:$DW$117, Mujeres!$A$1:$DW$117)</f>
        <v>0</v>
      </c>
      <c r="CH46" s="58" cm="1">
        <f t="array" ref="CH46">AnualidadPensionado(CH$1,$E46,$B46, $D46, Hombres!$A$1:$DW$117, Mujeres!$A$1:$DW$117)</f>
        <v>0</v>
      </c>
      <c r="CI46" s="58" cm="1">
        <f t="array" ref="CI46">AnualidadPensionado(CI$1,$E46,$B46, $D46, Hombres!$A$1:$DW$117, Mujeres!$A$1:$DW$117)</f>
        <v>0</v>
      </c>
      <c r="CJ46" s="58" cm="1">
        <f t="array" ref="CJ46">AnualidadPensionado(CJ$1,$E46,$B46, $D46, Hombres!$A$1:$DW$117, Mujeres!$A$1:$DW$117)</f>
        <v>0</v>
      </c>
      <c r="CK46" s="58" cm="1">
        <f t="array" ref="CK46">AnualidadPensionado(CK$1,$E46,$B46, $D46, Hombres!$A$1:$DW$117, Mujeres!$A$1:$DW$117)</f>
        <v>0</v>
      </c>
      <c r="CL46" s="58" cm="1">
        <f t="array" ref="CL46">AnualidadPensionado(CL$1,$E46,$B46, $D46, Hombres!$A$1:$DW$117, Mujeres!$A$1:$DW$117)</f>
        <v>0</v>
      </c>
      <c r="CM46" s="58" cm="1">
        <f t="array" ref="CM46">AnualidadPensionado(CM$1,$E46,$B46, $D46, Hombres!$A$1:$DW$117, Mujeres!$A$1:$DW$117)</f>
        <v>0</v>
      </c>
      <c r="CN46" s="58" cm="1">
        <f t="array" ref="CN46">AnualidadPensionado(CN$1,$E46,$B46, $D46, Hombres!$A$1:$DW$117, Mujeres!$A$1:$DW$117)</f>
        <v>0</v>
      </c>
      <c r="CO46" s="58" cm="1">
        <f t="array" ref="CO46">AnualidadPensionado(CO$1,$E46,$B46, $D46, Hombres!$A$1:$DW$117, Mujeres!$A$1:$DW$117)</f>
        <v>0</v>
      </c>
      <c r="CP46" s="58" cm="1">
        <f t="array" ref="CP46">AnualidadPensionado(CP$1,$E46,$B46, $D46, Hombres!$A$1:$DW$117, Mujeres!$A$1:$DW$117)</f>
        <v>0</v>
      </c>
      <c r="CQ46" s="58" cm="1">
        <f t="array" ref="CQ46">AnualidadPensionado(CQ$1,$E46,$B46, $D46, Hombres!$A$1:$DW$117, Mujeres!$A$1:$DW$117)</f>
        <v>0</v>
      </c>
      <c r="CR46" s="58" cm="1">
        <f t="array" ref="CR46">AnualidadPensionado(CR$1,$E46,$B46, $D46, Hombres!$A$1:$DW$117, Mujeres!$A$1:$DW$117)</f>
        <v>0</v>
      </c>
      <c r="CS46" s="58" cm="1">
        <f t="array" ref="CS46">AnualidadPensionado(CS$1,$E46,$B46, $D46, Hombres!$A$1:$DW$117, Mujeres!$A$1:$DW$117)</f>
        <v>0</v>
      </c>
      <c r="CT46" s="58" cm="1">
        <f t="array" ref="CT46">AnualidadPensionado(CT$1,$E46,$B46, $D46, Hombres!$A$1:$DW$117, Mujeres!$A$1:$DW$117)</f>
        <v>0</v>
      </c>
      <c r="CU46" s="58" cm="1">
        <f t="array" ref="CU46">AnualidadPensionado(CU$1,$E46,$B46, $D46, Hombres!$A$1:$DW$117, Mujeres!$A$1:$DW$117)</f>
        <v>0</v>
      </c>
      <c r="CV46" s="58" cm="1">
        <f t="array" ref="CV46">AnualidadPensionado(CV$1,$E46,$B46, $D46, Hombres!$A$1:$DW$117, Mujeres!$A$1:$DW$117)</f>
        <v>0</v>
      </c>
      <c r="CW46" s="58" cm="1">
        <f t="array" ref="CW46">AnualidadPensionado(CW$1,$E46,$B46, $D46, Hombres!$A$1:$DW$117, Mujeres!$A$1:$DW$117)</f>
        <v>0</v>
      </c>
      <c r="CX46" s="58" cm="1">
        <f t="array" ref="CX46">AnualidadPensionado(CX$1,$E46,$B46, $D46, Hombres!$A$1:$DW$117, Mujeres!$A$1:$DW$117)</f>
        <v>0</v>
      </c>
      <c r="CY46" s="58" cm="1">
        <f t="array" ref="CY46">AnualidadPensionado(CY$1,$E46,$B46, $D46, Hombres!$A$1:$DW$117, Mujeres!$A$1:$DW$117)</f>
        <v>0</v>
      </c>
    </row>
    <row r="47" spans="1:103" x14ac:dyDescent="0.35">
      <c r="A47" s="2">
        <v>46</v>
      </c>
      <c r="B47" s="3" t="s">
        <v>5</v>
      </c>
      <c r="C47" s="5">
        <v>20398</v>
      </c>
      <c r="D47" s="4">
        <v>108514.35</v>
      </c>
      <c r="E47" s="12" cm="1">
        <f t="array" ref="E47">edadCalc(C47)</f>
        <v>70</v>
      </c>
      <c r="G47" s="29"/>
      <c r="H47" s="58" cm="1">
        <f t="array" ref="H47">AnualidadPensionado(H$1,$E47,$B47, $D47, Hombres!$A$1:$DW$117, Mujeres!$A$1:$DW$117)</f>
        <v>0</v>
      </c>
      <c r="I47" s="58" cm="1">
        <f t="array" ref="I47">AnualidadPensionado(I$1,$E47,$B47, $D47, Hombres!$A$1:$DW$117, Mujeres!$A$1:$DW$117)</f>
        <v>1427258.6974583028</v>
      </c>
      <c r="J47" s="58" cm="1">
        <f t="array" ref="J47">AnualidadPensionado(J$1,$E47,$B47, $D47, Hombres!$A$1:$DW$117, Mujeres!$A$1:$DW$117)</f>
        <v>1441762.7857936136</v>
      </c>
      <c r="K47" s="58" cm="1">
        <f t="array" ref="K47">AnualidadPensionado(K$1,$E47,$B47, $D47, Hombres!$A$1:$DW$117, Mujeres!$A$1:$DW$117)</f>
        <v>1453612.0430073091</v>
      </c>
      <c r="L47" s="58" cm="1">
        <f t="array" ref="L47">AnualidadPensionado(L$1,$E47,$B47, $D47, Hombres!$A$1:$DW$117, Mujeres!$A$1:$DW$117)</f>
        <v>1462232.7590017421</v>
      </c>
      <c r="M47" s="58" cm="1">
        <f t="array" ref="M47">AnualidadPensionado(M$1,$E47,$B47, $D47, Hombres!$A$1:$DW$117, Mujeres!$A$1:$DW$117)</f>
        <v>1467202.306180951</v>
      </c>
      <c r="N47" s="58" cm="1">
        <f t="array" ref="N47">AnualidadPensionado(N$1,$E47,$B47, $D47, Hombres!$A$1:$DW$117, Mujeres!$A$1:$DW$117)</f>
        <v>1468368.9873075662</v>
      </c>
      <c r="O47" s="58" cm="1">
        <f t="array" ref="O47">AnualidadPensionado(O$1,$E47,$B47, $D47, Hombres!$A$1:$DW$117, Mujeres!$A$1:$DW$117)</f>
        <v>1465722.2727651105</v>
      </c>
      <c r="P47" s="58" cm="1">
        <f t="array" ref="P47">AnualidadPensionado(P$1,$E47,$B47, $D47, Hombres!$A$1:$DW$117, Mujeres!$A$1:$DW$117)</f>
        <v>1459217.173063071</v>
      </c>
      <c r="Q47" s="58" cm="1">
        <f t="array" ref="Q47">AnualidadPensionado(Q$1,$E47,$B47, $D47, Hombres!$A$1:$DW$117, Mujeres!$A$1:$DW$117)</f>
        <v>1448716.6783884868</v>
      </c>
      <c r="R47" s="58" cm="1">
        <f t="array" ref="R47">AnualidadPensionado(R$1,$E47,$B47, $D47, Hombres!$A$1:$DW$117, Mujeres!$A$1:$DW$117)</f>
        <v>1433973.8290467497</v>
      </c>
      <c r="S47" s="58" cm="1">
        <f t="array" ref="S47">AnualidadPensionado(S$1,$E47,$B47, $D47, Hombres!$A$1:$DW$117, Mujeres!$A$1:$DW$117)</f>
        <v>1412387.1526876064</v>
      </c>
      <c r="T47" s="58" cm="1">
        <f t="array" ref="T47">AnualidadPensionado(T$1,$E47,$B47, $D47, Hombres!$A$1:$DW$117, Mujeres!$A$1:$DW$117)</f>
        <v>1385505.121628307</v>
      </c>
      <c r="U47" s="58" cm="1">
        <f t="array" ref="U47">AnualidadPensionado(U$1,$E47,$B47, $D47, Hombres!$A$1:$DW$117, Mujeres!$A$1:$DW$117)</f>
        <v>1353094.3771754492</v>
      </c>
      <c r="V47" s="58" cm="1">
        <f t="array" ref="V47">AnualidadPensionado(V$1,$E47,$B47, $D47, Hombres!$A$1:$DW$117, Mujeres!$A$1:$DW$117)</f>
        <v>1314935.9371938992</v>
      </c>
      <c r="W47" s="58" cm="1">
        <f t="array" ref="W47">AnualidadPensionado(W$1,$E47,$B47, $D47, Hombres!$A$1:$DW$117, Mujeres!$A$1:$DW$117)</f>
        <v>1270914.4119533906</v>
      </c>
      <c r="X47" s="58" cm="1">
        <f t="array" ref="X47">AnualidadPensionado(X$1,$E47,$B47, $D47, Hombres!$A$1:$DW$117, Mujeres!$A$1:$DW$117)</f>
        <v>1221063.1055185497</v>
      </c>
      <c r="Y47" s="58" cm="1">
        <f t="array" ref="Y47">AnualidadPensionado(Y$1,$E47,$B47, $D47, Hombres!$A$1:$DW$117, Mujeres!$A$1:$DW$117)</f>
        <v>1165476.9025260916</v>
      </c>
      <c r="Z47" s="58" cm="1">
        <f t="array" ref="Z47">AnualidadPensionado(Z$1,$E47,$B47, $D47, Hombres!$A$1:$DW$117, Mujeres!$A$1:$DW$117)</f>
        <v>1104310.1176251981</v>
      </c>
      <c r="AA47" s="58" cm="1">
        <f t="array" ref="AA47">AnualidadPensionado(AA$1,$E47,$B47, $D47, Hombres!$A$1:$DW$117, Mujeres!$A$1:$DW$117)</f>
        <v>1037852.5050500092</v>
      </c>
      <c r="AB47" s="58" cm="1">
        <f t="array" ref="AB47">AnualidadPensionado(AB$1,$E47,$B47, $D47, Hombres!$A$1:$DW$117, Mujeres!$A$1:$DW$117)</f>
        <v>966637.92336142412</v>
      </c>
      <c r="AC47" s="58" cm="1">
        <f t="array" ref="AC47">AnualidadPensionado(AC$1,$E47,$B47, $D47, Hombres!$A$1:$DW$117, Mujeres!$A$1:$DW$117)</f>
        <v>891438.26618197083</v>
      </c>
      <c r="AD47" s="58" cm="1">
        <f t="array" ref="AD47">AnualidadPensionado(AD$1,$E47,$B47, $D47, Hombres!$A$1:$DW$117, Mujeres!$A$1:$DW$117)</f>
        <v>813157.4367432826</v>
      </c>
      <c r="AE47" s="58" cm="1">
        <f t="array" ref="AE47">AnualidadPensionado(AE$1,$E47,$B47, $D47, Hombres!$A$1:$DW$117, Mujeres!$A$1:$DW$117)</f>
        <v>732803.7827297094</v>
      </c>
      <c r="AF47" s="58" cm="1">
        <f t="array" ref="AF47">AnualidadPensionado(AF$1,$E47,$B47, $D47, Hombres!$A$1:$DW$117, Mujeres!$A$1:$DW$117)</f>
        <v>651536.00664022821</v>
      </c>
      <c r="AG47" s="58" cm="1">
        <f t="array" ref="AG47">AnualidadPensionado(AG$1,$E47,$B47, $D47, Hombres!$A$1:$DW$117, Mujeres!$A$1:$DW$117)</f>
        <v>570700.48745044472</v>
      </c>
      <c r="AH47" s="58" cm="1">
        <f t="array" ref="AH47">AnualidadPensionado(AH$1,$E47,$B47, $D47, Hombres!$A$1:$DW$117, Mujeres!$A$1:$DW$117)</f>
        <v>491740.96069911571</v>
      </c>
      <c r="AI47" s="58" cm="1">
        <f t="array" ref="AI47">AnualidadPensionado(AI$1,$E47,$B47, $D47, Hombres!$A$1:$DW$117, Mujeres!$A$1:$DW$117)</f>
        <v>416061.00845199224</v>
      </c>
      <c r="AJ47" s="58" cm="1">
        <f t="array" ref="AJ47">AnualidadPensionado(AJ$1,$E47,$B47, $D47, Hombres!$A$1:$DW$117, Mujeres!$A$1:$DW$117)</f>
        <v>344961.04336436949</v>
      </c>
      <c r="AK47" s="58" cm="1">
        <f t="array" ref="AK47">AnualidadPensionado(AK$1,$E47,$B47, $D47, Hombres!$A$1:$DW$117, Mujeres!$A$1:$DW$117)</f>
        <v>279616.54210894066</v>
      </c>
      <c r="AL47" s="58" cm="1">
        <f t="array" ref="AL47">AnualidadPensionado(AL$1,$E47,$B47, $D47, Hombres!$A$1:$DW$117, Mujeres!$A$1:$DW$117)</f>
        <v>221033.00916072365</v>
      </c>
      <c r="AM47" s="58" cm="1">
        <f t="array" ref="AM47">AnualidadPensionado(AM$1,$E47,$B47, $D47, Hombres!$A$1:$DW$117, Mujeres!$A$1:$DW$117)</f>
        <v>169932.00626988217</v>
      </c>
      <c r="AN47" s="58" cm="1">
        <f t="array" ref="AN47">AnualidadPensionado(AN$1,$E47,$B47, $D47, Hombres!$A$1:$DW$117, Mujeres!$A$1:$DW$117)</f>
        <v>126662.55308991041</v>
      </c>
      <c r="AO47" s="58" cm="1">
        <f t="array" ref="AO47">AnualidadPensionado(AO$1,$E47,$B47, $D47, Hombres!$A$1:$DW$117, Mujeres!$A$1:$DW$117)</f>
        <v>91194.477741224764</v>
      </c>
      <c r="AP47" s="58" cm="1">
        <f t="array" ref="AP47">AnualidadPensionado(AP$1,$E47,$B47, $D47, Hombres!$A$1:$DW$117, Mujeres!$A$1:$DW$117)</f>
        <v>63154.007750467026</v>
      </c>
      <c r="AQ47" s="58" cm="1">
        <f t="array" ref="AQ47">AnualidadPensionado(AQ$1,$E47,$B47, $D47, Hombres!$A$1:$DW$117, Mujeres!$A$1:$DW$117)</f>
        <v>41872.250668177978</v>
      </c>
      <c r="AR47" s="58" cm="1">
        <f t="array" ref="AR47">AnualidadPensionado(AR$1,$E47,$B47, $D47, Hombres!$A$1:$DW$117, Mujeres!$A$1:$DW$117)</f>
        <v>26441.209438412319</v>
      </c>
      <c r="AS47" s="58" cm="1">
        <f t="array" ref="AS47">AnualidadPensionado(AS$1,$E47,$B47, $D47, Hombres!$A$1:$DW$117, Mujeres!$A$1:$DW$117)</f>
        <v>15805.396189838037</v>
      </c>
      <c r="AT47" s="58" cm="1">
        <f t="array" ref="AT47">AnualidadPensionado(AT$1,$E47,$B47, $D47, Hombres!$A$1:$DW$117, Mujeres!$A$1:$DW$117)</f>
        <v>8878.2979339515368</v>
      </c>
      <c r="AU47" s="58" cm="1">
        <f t="array" ref="AU47">AnualidadPensionado(AU$1,$E47,$B47, $D47, Hombres!$A$1:$DW$117, Mujeres!$A$1:$DW$117)</f>
        <v>4646.4819497932813</v>
      </c>
      <c r="AV47" s="58" cm="1">
        <f t="array" ref="AV47">AnualidadPensionado(AV$1,$E47,$B47, $D47, Hombres!$A$1:$DW$117, Mujeres!$A$1:$DW$117)</f>
        <v>2243.0876279236631</v>
      </c>
      <c r="AW47" s="58" cm="1">
        <f t="array" ref="AW47">AnualidadPensionado(AW$1,$E47,$B47, $D47, Hombres!$A$1:$DW$117, Mujeres!$A$1:$DW$117)</f>
        <v>986.97087980983952</v>
      </c>
      <c r="AX47" s="58" cm="1">
        <f t="array" ref="AX47">AnualidadPensionado(AX$1,$E47,$B47, $D47, Hombres!$A$1:$DW$117, Mujeres!$A$1:$DW$117)</f>
        <v>389.96527493793781</v>
      </c>
      <c r="AY47" s="58" cm="1">
        <f t="array" ref="AY47">AnualidadPensionado(AY$1,$E47,$B47, $D47, Hombres!$A$1:$DW$117, Mujeres!$A$1:$DW$117)</f>
        <v>135.74427526070701</v>
      </c>
      <c r="AZ47" s="58" cm="1">
        <f t="array" ref="AZ47">AnualidadPensionado(AZ$1,$E47,$B47, $D47, Hombres!$A$1:$DW$117, Mujeres!$A$1:$DW$117)</f>
        <v>40.599302173334031</v>
      </c>
      <c r="BA47" s="58" cm="1">
        <f t="array" ref="BA47">AnualidadPensionado(BA$1,$E47,$B47, $D47, Hombres!$A$1:$DW$117, Mujeres!$A$1:$DW$117)</f>
        <v>10.082585588063566</v>
      </c>
      <c r="BB47" s="58" cm="1">
        <f t="array" ref="BB47">AnualidadPensionado(BB$1,$E47,$B47, $D47, Hombres!$A$1:$DW$117, Mujeres!$A$1:$DW$117)</f>
        <v>0</v>
      </c>
      <c r="BC47" s="58" cm="1">
        <f t="array" ref="BC47">AnualidadPensionado(BC$1,$E47,$B47, $D47, Hombres!$A$1:$DW$117, Mujeres!$A$1:$DW$117)</f>
        <v>0</v>
      </c>
      <c r="BD47" s="58" cm="1">
        <f t="array" ref="BD47">AnualidadPensionado(BD$1,$E47,$B47, $D47, Hombres!$A$1:$DW$117, Mujeres!$A$1:$DW$117)</f>
        <v>0</v>
      </c>
      <c r="BE47" s="58" cm="1">
        <f t="array" ref="BE47">AnualidadPensionado(BE$1,$E47,$B47, $D47, Hombres!$A$1:$DW$117, Mujeres!$A$1:$DW$117)</f>
        <v>0</v>
      </c>
      <c r="BF47" s="58" cm="1">
        <f t="array" ref="BF47">AnualidadPensionado(BF$1,$E47,$B47, $D47, Hombres!$A$1:$DW$117, Mujeres!$A$1:$DW$117)</f>
        <v>0</v>
      </c>
      <c r="BG47" s="58" cm="1">
        <f t="array" ref="BG47">AnualidadPensionado(BG$1,$E47,$B47, $D47, Hombres!$A$1:$DW$117, Mujeres!$A$1:$DW$117)</f>
        <v>0</v>
      </c>
      <c r="BH47" s="58" cm="1">
        <f t="array" ref="BH47">AnualidadPensionado(BH$1,$E47,$B47, $D47, Hombres!$A$1:$DW$117, Mujeres!$A$1:$DW$117)</f>
        <v>0</v>
      </c>
      <c r="BI47" s="58" cm="1">
        <f t="array" ref="BI47">AnualidadPensionado(BI$1,$E47,$B47, $D47, Hombres!$A$1:$DW$117, Mujeres!$A$1:$DW$117)</f>
        <v>0</v>
      </c>
      <c r="BJ47" s="58" cm="1">
        <f t="array" ref="BJ47">AnualidadPensionado(BJ$1,$E47,$B47, $D47, Hombres!$A$1:$DW$117, Mujeres!$A$1:$DW$117)</f>
        <v>0</v>
      </c>
      <c r="BK47" s="58" cm="1">
        <f t="array" ref="BK47">AnualidadPensionado(BK$1,$E47,$B47, $D47, Hombres!$A$1:$DW$117, Mujeres!$A$1:$DW$117)</f>
        <v>0</v>
      </c>
      <c r="BL47" s="58" cm="1">
        <f t="array" ref="BL47">AnualidadPensionado(BL$1,$E47,$B47, $D47, Hombres!$A$1:$DW$117, Mujeres!$A$1:$DW$117)</f>
        <v>0</v>
      </c>
      <c r="BM47" s="58" cm="1">
        <f t="array" ref="BM47">AnualidadPensionado(BM$1,$E47,$B47, $D47, Hombres!$A$1:$DW$117, Mujeres!$A$1:$DW$117)</f>
        <v>0</v>
      </c>
      <c r="BN47" s="58" cm="1">
        <f t="array" ref="BN47">AnualidadPensionado(BN$1,$E47,$B47, $D47, Hombres!$A$1:$DW$117, Mujeres!$A$1:$DW$117)</f>
        <v>0</v>
      </c>
      <c r="BO47" s="58" cm="1">
        <f t="array" ref="BO47">AnualidadPensionado(BO$1,$E47,$B47, $D47, Hombres!$A$1:$DW$117, Mujeres!$A$1:$DW$117)</f>
        <v>0</v>
      </c>
      <c r="BP47" s="58" cm="1">
        <f t="array" ref="BP47">AnualidadPensionado(BP$1,$E47,$B47, $D47, Hombres!$A$1:$DW$117, Mujeres!$A$1:$DW$117)</f>
        <v>0</v>
      </c>
      <c r="BQ47" s="58" cm="1">
        <f t="array" ref="BQ47">AnualidadPensionado(BQ$1,$E47,$B47, $D47, Hombres!$A$1:$DW$117, Mujeres!$A$1:$DW$117)</f>
        <v>0</v>
      </c>
      <c r="BR47" s="58" cm="1">
        <f t="array" ref="BR47">AnualidadPensionado(BR$1,$E47,$B47, $D47, Hombres!$A$1:$DW$117, Mujeres!$A$1:$DW$117)</f>
        <v>0</v>
      </c>
      <c r="BS47" s="58" cm="1">
        <f t="array" ref="BS47">AnualidadPensionado(BS$1,$E47,$B47, $D47, Hombres!$A$1:$DW$117, Mujeres!$A$1:$DW$117)</f>
        <v>0</v>
      </c>
      <c r="BT47" s="58" cm="1">
        <f t="array" ref="BT47">AnualidadPensionado(BT$1,$E47,$B47, $D47, Hombres!$A$1:$DW$117, Mujeres!$A$1:$DW$117)</f>
        <v>0</v>
      </c>
      <c r="BU47" s="58" cm="1">
        <f t="array" ref="BU47">AnualidadPensionado(BU$1,$E47,$B47, $D47, Hombres!$A$1:$DW$117, Mujeres!$A$1:$DW$117)</f>
        <v>0</v>
      </c>
      <c r="BV47" s="58" cm="1">
        <f t="array" ref="BV47">AnualidadPensionado(BV$1,$E47,$B47, $D47, Hombres!$A$1:$DW$117, Mujeres!$A$1:$DW$117)</f>
        <v>0</v>
      </c>
      <c r="BW47" s="58" cm="1">
        <f t="array" ref="BW47">AnualidadPensionado(BW$1,$E47,$B47, $D47, Hombres!$A$1:$DW$117, Mujeres!$A$1:$DW$117)</f>
        <v>0</v>
      </c>
      <c r="BX47" s="58" cm="1">
        <f t="array" ref="BX47">AnualidadPensionado(BX$1,$E47,$B47, $D47, Hombres!$A$1:$DW$117, Mujeres!$A$1:$DW$117)</f>
        <v>0</v>
      </c>
      <c r="BY47" s="58" cm="1">
        <f t="array" ref="BY47">AnualidadPensionado(BY$1,$E47,$B47, $D47, Hombres!$A$1:$DW$117, Mujeres!$A$1:$DW$117)</f>
        <v>0</v>
      </c>
      <c r="BZ47" s="58" cm="1">
        <f t="array" ref="BZ47">AnualidadPensionado(BZ$1,$E47,$B47, $D47, Hombres!$A$1:$DW$117, Mujeres!$A$1:$DW$117)</f>
        <v>0</v>
      </c>
      <c r="CA47" s="58" cm="1">
        <f t="array" ref="CA47">AnualidadPensionado(CA$1,$E47,$B47, $D47, Hombres!$A$1:$DW$117, Mujeres!$A$1:$DW$117)</f>
        <v>0</v>
      </c>
      <c r="CB47" s="58" cm="1">
        <f t="array" ref="CB47">AnualidadPensionado(CB$1,$E47,$B47, $D47, Hombres!$A$1:$DW$117, Mujeres!$A$1:$DW$117)</f>
        <v>0</v>
      </c>
      <c r="CC47" s="58" cm="1">
        <f t="array" ref="CC47">AnualidadPensionado(CC$1,$E47,$B47, $D47, Hombres!$A$1:$DW$117, Mujeres!$A$1:$DW$117)</f>
        <v>0</v>
      </c>
      <c r="CD47" s="58" cm="1">
        <f t="array" ref="CD47">AnualidadPensionado(CD$1,$E47,$B47, $D47, Hombres!$A$1:$DW$117, Mujeres!$A$1:$DW$117)</f>
        <v>0</v>
      </c>
      <c r="CE47" s="58" cm="1">
        <f t="array" ref="CE47">AnualidadPensionado(CE$1,$E47,$B47, $D47, Hombres!$A$1:$DW$117, Mujeres!$A$1:$DW$117)</f>
        <v>0</v>
      </c>
      <c r="CF47" s="58" cm="1">
        <f t="array" ref="CF47">AnualidadPensionado(CF$1,$E47,$B47, $D47, Hombres!$A$1:$DW$117, Mujeres!$A$1:$DW$117)</f>
        <v>0</v>
      </c>
      <c r="CG47" s="58" cm="1">
        <f t="array" ref="CG47">AnualidadPensionado(CG$1,$E47,$B47, $D47, Hombres!$A$1:$DW$117, Mujeres!$A$1:$DW$117)</f>
        <v>0</v>
      </c>
      <c r="CH47" s="58" cm="1">
        <f t="array" ref="CH47">AnualidadPensionado(CH$1,$E47,$B47, $D47, Hombres!$A$1:$DW$117, Mujeres!$A$1:$DW$117)</f>
        <v>0</v>
      </c>
      <c r="CI47" s="58" cm="1">
        <f t="array" ref="CI47">AnualidadPensionado(CI$1,$E47,$B47, $D47, Hombres!$A$1:$DW$117, Mujeres!$A$1:$DW$117)</f>
        <v>0</v>
      </c>
      <c r="CJ47" s="58" cm="1">
        <f t="array" ref="CJ47">AnualidadPensionado(CJ$1,$E47,$B47, $D47, Hombres!$A$1:$DW$117, Mujeres!$A$1:$DW$117)</f>
        <v>0</v>
      </c>
      <c r="CK47" s="58" cm="1">
        <f t="array" ref="CK47">AnualidadPensionado(CK$1,$E47,$B47, $D47, Hombres!$A$1:$DW$117, Mujeres!$A$1:$DW$117)</f>
        <v>0</v>
      </c>
      <c r="CL47" s="58" cm="1">
        <f t="array" ref="CL47">AnualidadPensionado(CL$1,$E47,$B47, $D47, Hombres!$A$1:$DW$117, Mujeres!$A$1:$DW$117)</f>
        <v>0</v>
      </c>
      <c r="CM47" s="58" cm="1">
        <f t="array" ref="CM47">AnualidadPensionado(CM$1,$E47,$B47, $D47, Hombres!$A$1:$DW$117, Mujeres!$A$1:$DW$117)</f>
        <v>0</v>
      </c>
      <c r="CN47" s="58" cm="1">
        <f t="array" ref="CN47">AnualidadPensionado(CN$1,$E47,$B47, $D47, Hombres!$A$1:$DW$117, Mujeres!$A$1:$DW$117)</f>
        <v>0</v>
      </c>
      <c r="CO47" s="58" cm="1">
        <f t="array" ref="CO47">AnualidadPensionado(CO$1,$E47,$B47, $D47, Hombres!$A$1:$DW$117, Mujeres!$A$1:$DW$117)</f>
        <v>0</v>
      </c>
      <c r="CP47" s="58" cm="1">
        <f t="array" ref="CP47">AnualidadPensionado(CP$1,$E47,$B47, $D47, Hombres!$A$1:$DW$117, Mujeres!$A$1:$DW$117)</f>
        <v>0</v>
      </c>
      <c r="CQ47" s="58" cm="1">
        <f t="array" ref="CQ47">AnualidadPensionado(CQ$1,$E47,$B47, $D47, Hombres!$A$1:$DW$117, Mujeres!$A$1:$DW$117)</f>
        <v>0</v>
      </c>
      <c r="CR47" s="58" cm="1">
        <f t="array" ref="CR47">AnualidadPensionado(CR$1,$E47,$B47, $D47, Hombres!$A$1:$DW$117, Mujeres!$A$1:$DW$117)</f>
        <v>0</v>
      </c>
      <c r="CS47" s="58" cm="1">
        <f t="array" ref="CS47">AnualidadPensionado(CS$1,$E47,$B47, $D47, Hombres!$A$1:$DW$117, Mujeres!$A$1:$DW$117)</f>
        <v>0</v>
      </c>
      <c r="CT47" s="58" cm="1">
        <f t="array" ref="CT47">AnualidadPensionado(CT$1,$E47,$B47, $D47, Hombres!$A$1:$DW$117, Mujeres!$A$1:$DW$117)</f>
        <v>0</v>
      </c>
      <c r="CU47" s="58" cm="1">
        <f t="array" ref="CU47">AnualidadPensionado(CU$1,$E47,$B47, $D47, Hombres!$A$1:$DW$117, Mujeres!$A$1:$DW$117)</f>
        <v>0</v>
      </c>
      <c r="CV47" s="58" cm="1">
        <f t="array" ref="CV47">AnualidadPensionado(CV$1,$E47,$B47, $D47, Hombres!$A$1:$DW$117, Mujeres!$A$1:$DW$117)</f>
        <v>0</v>
      </c>
      <c r="CW47" s="58" cm="1">
        <f t="array" ref="CW47">AnualidadPensionado(CW$1,$E47,$B47, $D47, Hombres!$A$1:$DW$117, Mujeres!$A$1:$DW$117)</f>
        <v>0</v>
      </c>
      <c r="CX47" s="58" cm="1">
        <f t="array" ref="CX47">AnualidadPensionado(CX$1,$E47,$B47, $D47, Hombres!$A$1:$DW$117, Mujeres!$A$1:$DW$117)</f>
        <v>0</v>
      </c>
      <c r="CY47" s="58" cm="1">
        <f t="array" ref="CY47">AnualidadPensionado(CY$1,$E47,$B47, $D47, Hombres!$A$1:$DW$117, Mujeres!$A$1:$DW$117)</f>
        <v>0</v>
      </c>
    </row>
    <row r="48" spans="1:103" x14ac:dyDescent="0.35">
      <c r="A48" s="2">
        <v>47</v>
      </c>
      <c r="B48" s="3" t="s">
        <v>6</v>
      </c>
      <c r="C48" s="5">
        <v>19026</v>
      </c>
      <c r="D48" s="4">
        <v>324120</v>
      </c>
      <c r="E48" s="12" cm="1">
        <f t="array" ref="E48">edadCalc(C48)</f>
        <v>73</v>
      </c>
      <c r="G48" s="29"/>
      <c r="H48" s="58" cm="1">
        <f t="array" ref="H48">AnualidadPensionado(H$1,$E48,$B48, $D48, Hombres!$A$1:$DW$117, Mujeres!$A$1:$DW$117)</f>
        <v>0</v>
      </c>
      <c r="I48" s="58" cm="1">
        <f t="array" ref="I48">AnualidadPensionado(I$1,$E48,$B48, $D48, Hombres!$A$1:$DW$117, Mujeres!$A$1:$DW$117)</f>
        <v>4271756.4097977607</v>
      </c>
      <c r="J48" s="58" cm="1">
        <f t="array" ref="J48">AnualidadPensionado(J$1,$E48,$B48, $D48, Hombres!$A$1:$DW$117, Mujeres!$A$1:$DW$117)</f>
        <v>4324456.8208635636</v>
      </c>
      <c r="K48" s="58" cm="1">
        <f t="array" ref="K48">AnualidadPensionado(K$1,$E48,$B48, $D48, Hombres!$A$1:$DW$117, Mujeres!$A$1:$DW$117)</f>
        <v>4371440.5739069274</v>
      </c>
      <c r="L48" s="58" cm="1">
        <f t="array" ref="L48">AnualidadPensionado(L$1,$E48,$B48, $D48, Hombres!$A$1:$DW$117, Mujeres!$A$1:$DW$117)</f>
        <v>4411686.5300656799</v>
      </c>
      <c r="M48" s="58" cm="1">
        <f t="array" ref="M48">AnualidadPensionado(M$1,$E48,$B48, $D48, Hombres!$A$1:$DW$117, Mujeres!$A$1:$DW$117)</f>
        <v>4443533.930430348</v>
      </c>
      <c r="N48" s="58" cm="1">
        <f t="array" ref="N48">AnualidadPensionado(N$1,$E48,$B48, $D48, Hombres!$A$1:$DW$117, Mujeres!$A$1:$DW$117)</f>
        <v>4465009.8987294352</v>
      </c>
      <c r="O48" s="58" cm="1">
        <f t="array" ref="O48">AnualidadPensionado(O$1,$E48,$B48, $D48, Hombres!$A$1:$DW$117, Mujeres!$A$1:$DW$117)</f>
        <v>4474048.7576081855</v>
      </c>
      <c r="P48" s="58" cm="1">
        <f t="array" ref="P48">AnualidadPensionado(P$1,$E48,$B48, $D48, Hombres!$A$1:$DW$117, Mujeres!$A$1:$DW$117)</f>
        <v>4463817.5387016777</v>
      </c>
      <c r="Q48" s="58" cm="1">
        <f t="array" ref="Q48">AnualidadPensionado(Q$1,$E48,$B48, $D48, Hombres!$A$1:$DW$117, Mujeres!$A$1:$DW$117)</f>
        <v>4438140.1871592775</v>
      </c>
      <c r="R48" s="58" cm="1">
        <f t="array" ref="R48">AnualidadPensionado(R$1,$E48,$B48, $D48, Hombres!$A$1:$DW$117, Mujeres!$A$1:$DW$117)</f>
        <v>4395558.7351745497</v>
      </c>
      <c r="S48" s="58" cm="1">
        <f t="array" ref="S48">AnualidadPensionado(S$1,$E48,$B48, $D48, Hombres!$A$1:$DW$117, Mujeres!$A$1:$DW$117)</f>
        <v>4334797.1245991513</v>
      </c>
      <c r="T48" s="58" cm="1">
        <f t="array" ref="T48">AnualidadPensionado(T$1,$E48,$B48, $D48, Hombres!$A$1:$DW$117, Mujeres!$A$1:$DW$117)</f>
        <v>4254588.5484531028</v>
      </c>
      <c r="U48" s="58" cm="1">
        <f t="array" ref="U48">AnualidadPensionado(U$1,$E48,$B48, $D48, Hombres!$A$1:$DW$117, Mujeres!$A$1:$DW$117)</f>
        <v>4153573.4735454181</v>
      </c>
      <c r="V48" s="58" cm="1">
        <f t="array" ref="V48">AnualidadPensionado(V$1,$E48,$B48, $D48, Hombres!$A$1:$DW$117, Mujeres!$A$1:$DW$117)</f>
        <v>4030524.0712238834</v>
      </c>
      <c r="W48" s="58" cm="1">
        <f t="array" ref="W48">AnualidadPensionado(W$1,$E48,$B48, $D48, Hombres!$A$1:$DW$117, Mujeres!$A$1:$DW$117)</f>
        <v>3884779.9459696882</v>
      </c>
      <c r="X48" s="58" cm="1">
        <f t="array" ref="X48">AnualidadPensionado(X$1,$E48,$B48, $D48, Hombres!$A$1:$DW$117, Mujeres!$A$1:$DW$117)</f>
        <v>3716309.8827954847</v>
      </c>
      <c r="Y48" s="58" cm="1">
        <f t="array" ref="Y48">AnualidadPensionado(Y$1,$E48,$B48, $D48, Hombres!$A$1:$DW$117, Mujeres!$A$1:$DW$117)</f>
        <v>3525506.7774740392</v>
      </c>
      <c r="Z48" s="58" cm="1">
        <f t="array" ref="Z48">AnualidadPensionado(Z$1,$E48,$B48, $D48, Hombres!$A$1:$DW$117, Mujeres!$A$1:$DW$117)</f>
        <v>3313113.002419848</v>
      </c>
      <c r="AA48" s="58" cm="1">
        <f t="array" ref="AA48">AnualidadPensionado(AA$1,$E48,$B48, $D48, Hombres!$A$1:$DW$117, Mujeres!$A$1:$DW$117)</f>
        <v>3080531.6281192717</v>
      </c>
      <c r="AB48" s="58" cm="1">
        <f t="array" ref="AB48">AnualidadPensionado(AB$1,$E48,$B48, $D48, Hombres!$A$1:$DW$117, Mujeres!$A$1:$DW$117)</f>
        <v>2830234.3362275157</v>
      </c>
      <c r="AC48" s="58" cm="1">
        <f t="array" ref="AC48">AnualidadPensionado(AC$1,$E48,$B48, $D48, Hombres!$A$1:$DW$117, Mujeres!$A$1:$DW$117)</f>
        <v>2565714.156757297</v>
      </c>
      <c r="AD48" s="58" cm="1">
        <f t="array" ref="AD48">AnualidadPensionado(AD$1,$E48,$B48, $D48, Hombres!$A$1:$DW$117, Mujeres!$A$1:$DW$117)</f>
        <v>2291186.9933726243</v>
      </c>
      <c r="AE48" s="58" cm="1">
        <f t="array" ref="AE48">AnualidadPensionado(AE$1,$E48,$B48, $D48, Hombres!$A$1:$DW$117, Mujeres!$A$1:$DW$117)</f>
        <v>2011513.0697316353</v>
      </c>
      <c r="AF48" s="58" cm="1">
        <f t="array" ref="AF48">AnualidadPensionado(AF$1,$E48,$B48, $D48, Hombres!$A$1:$DW$117, Mujeres!$A$1:$DW$117)</f>
        <v>1732275.2659128523</v>
      </c>
      <c r="AG48" s="58" cm="1">
        <f t="array" ref="AG48">AnualidadPensionado(AG$1,$E48,$B48, $D48, Hombres!$A$1:$DW$117, Mujeres!$A$1:$DW$117)</f>
        <v>1459734.2329827009</v>
      </c>
      <c r="AH48" s="58" cm="1">
        <f t="array" ref="AH48">AnualidadPensionado(AH$1,$E48,$B48, $D48, Hombres!$A$1:$DW$117, Mujeres!$A$1:$DW$117)</f>
        <v>1200333.8748384998</v>
      </c>
      <c r="AI48" s="58" cm="1">
        <f t="array" ref="AI48">AnualidadPensionado(AI$1,$E48,$B48, $D48, Hombres!$A$1:$DW$117, Mujeres!$A$1:$DW$117)</f>
        <v>960078.15051422594</v>
      </c>
      <c r="AJ48" s="58" cm="1">
        <f t="array" ref="AJ48">AnualidadPensionado(AJ$1,$E48,$B48, $D48, Hombres!$A$1:$DW$117, Mujeres!$A$1:$DW$117)</f>
        <v>744117.73930238804</v>
      </c>
      <c r="AK48" s="58" cm="1">
        <f t="array" ref="AK48">AnualidadPensionado(AK$1,$E48,$B48, $D48, Hombres!$A$1:$DW$117, Mujeres!$A$1:$DW$117)</f>
        <v>556430.53814187658</v>
      </c>
      <c r="AL48" s="58" cm="1">
        <f t="array" ref="AL48">AnualidadPensionado(AL$1,$E48,$B48, $D48, Hombres!$A$1:$DW$117, Mujeres!$A$1:$DW$117)</f>
        <v>399467.62076088885</v>
      </c>
      <c r="AM48" s="58" cm="1">
        <f t="array" ref="AM48">AnualidadPensionado(AM$1,$E48,$B48, $D48, Hombres!$A$1:$DW$117, Mujeres!$A$1:$DW$117)</f>
        <v>273783.38369377912</v>
      </c>
      <c r="AN48" s="58" cm="1">
        <f t="array" ref="AN48">AnualidadPensionado(AN$1,$E48,$B48, $D48, Hombres!$A$1:$DW$117, Mujeres!$A$1:$DW$117)</f>
        <v>177944.85671083489</v>
      </c>
      <c r="AO48" s="58" cm="1">
        <f t="array" ref="AO48">AnualidadPensionado(AO$1,$E48,$B48, $D48, Hombres!$A$1:$DW$117, Mujeres!$A$1:$DW$117)</f>
        <v>108804.4602197975</v>
      </c>
      <c r="AP48" s="58" cm="1">
        <f t="array" ref="AP48">AnualidadPensionado(AP$1,$E48,$B48, $D48, Hombres!$A$1:$DW$117, Mujeres!$A$1:$DW$117)</f>
        <v>61996.178112508693</v>
      </c>
      <c r="AQ48" s="58" cm="1">
        <f t="array" ref="AQ48">AnualidadPensionado(AQ$1,$E48,$B48, $D48, Hombres!$A$1:$DW$117, Mujeres!$A$1:$DW$117)</f>
        <v>32548.521096542801</v>
      </c>
      <c r="AR48" s="58" cm="1">
        <f t="array" ref="AR48">AnualidadPensionado(AR$1,$E48,$B48, $D48, Hombres!$A$1:$DW$117, Mujeres!$A$1:$DW$117)</f>
        <v>15529.322383192222</v>
      </c>
      <c r="AS48" s="58" cm="1">
        <f t="array" ref="AS48">AnualidadPensionado(AS$1,$E48,$B48, $D48, Hombres!$A$1:$DW$117, Mujeres!$A$1:$DW$117)</f>
        <v>6617.139912574763</v>
      </c>
      <c r="AT48" s="58" cm="1">
        <f t="array" ref="AT48">AnualidadPensionado(AT$1,$E48,$B48, $D48, Hombres!$A$1:$DW$117, Mujeres!$A$1:$DW$117)</f>
        <v>2462.0466783198144</v>
      </c>
      <c r="AU48" s="58" cm="1">
        <f t="array" ref="AU48">AnualidadPensionado(AU$1,$E48,$B48, $D48, Hombres!$A$1:$DW$117, Mujeres!$A$1:$DW$117)</f>
        <v>776.07307858428237</v>
      </c>
      <c r="AV48" s="58" cm="1">
        <f t="array" ref="AV48">AnualidadPensionado(AV$1,$E48,$B48, $D48, Hombres!$A$1:$DW$117, Mujeres!$A$1:$DW$117)</f>
        <v>198.52435792791599</v>
      </c>
      <c r="AW48" s="58" cm="1">
        <f t="array" ref="AW48">AnualidadPensionado(AW$1,$E48,$B48, $D48, Hombres!$A$1:$DW$117, Mujeres!$A$1:$DW$117)</f>
        <v>38.539282471233548</v>
      </c>
      <c r="AX48" s="58" cm="1">
        <f t="array" ref="AX48">AnualidadPensionado(AX$1,$E48,$B48, $D48, Hombres!$A$1:$DW$117, Mujeres!$A$1:$DW$117)</f>
        <v>5.0313837966413404</v>
      </c>
      <c r="AY48" s="58" cm="1">
        <f t="array" ref="AY48">AnualidadPensionado(AY$1,$E48,$B48, $D48, Hombres!$A$1:$DW$117, Mujeres!$A$1:$DW$117)</f>
        <v>0</v>
      </c>
      <c r="AZ48" s="58" cm="1">
        <f t="array" ref="AZ48">AnualidadPensionado(AZ$1,$E48,$B48, $D48, Hombres!$A$1:$DW$117, Mujeres!$A$1:$DW$117)</f>
        <v>0</v>
      </c>
      <c r="BA48" s="58" cm="1">
        <f t="array" ref="BA48">AnualidadPensionado(BA$1,$E48,$B48, $D48, Hombres!$A$1:$DW$117, Mujeres!$A$1:$DW$117)</f>
        <v>0</v>
      </c>
      <c r="BB48" s="58" cm="1">
        <f t="array" ref="BB48">AnualidadPensionado(BB$1,$E48,$B48, $D48, Hombres!$A$1:$DW$117, Mujeres!$A$1:$DW$117)</f>
        <v>0</v>
      </c>
      <c r="BC48" s="58" cm="1">
        <f t="array" ref="BC48">AnualidadPensionado(BC$1,$E48,$B48, $D48, Hombres!$A$1:$DW$117, Mujeres!$A$1:$DW$117)</f>
        <v>0</v>
      </c>
      <c r="BD48" s="58" cm="1">
        <f t="array" ref="BD48">AnualidadPensionado(BD$1,$E48,$B48, $D48, Hombres!$A$1:$DW$117, Mujeres!$A$1:$DW$117)</f>
        <v>0</v>
      </c>
      <c r="BE48" s="58" cm="1">
        <f t="array" ref="BE48">AnualidadPensionado(BE$1,$E48,$B48, $D48, Hombres!$A$1:$DW$117, Mujeres!$A$1:$DW$117)</f>
        <v>0</v>
      </c>
      <c r="BF48" s="58" cm="1">
        <f t="array" ref="BF48">AnualidadPensionado(BF$1,$E48,$B48, $D48, Hombres!$A$1:$DW$117, Mujeres!$A$1:$DW$117)</f>
        <v>0</v>
      </c>
      <c r="BG48" s="58" cm="1">
        <f t="array" ref="BG48">AnualidadPensionado(BG$1,$E48,$B48, $D48, Hombres!$A$1:$DW$117, Mujeres!$A$1:$DW$117)</f>
        <v>0</v>
      </c>
      <c r="BH48" s="58" cm="1">
        <f t="array" ref="BH48">AnualidadPensionado(BH$1,$E48,$B48, $D48, Hombres!$A$1:$DW$117, Mujeres!$A$1:$DW$117)</f>
        <v>0</v>
      </c>
      <c r="BI48" s="58" cm="1">
        <f t="array" ref="BI48">AnualidadPensionado(BI$1,$E48,$B48, $D48, Hombres!$A$1:$DW$117, Mujeres!$A$1:$DW$117)</f>
        <v>0</v>
      </c>
      <c r="BJ48" s="58" cm="1">
        <f t="array" ref="BJ48">AnualidadPensionado(BJ$1,$E48,$B48, $D48, Hombres!$A$1:$DW$117, Mujeres!$A$1:$DW$117)</f>
        <v>0</v>
      </c>
      <c r="BK48" s="58" cm="1">
        <f t="array" ref="BK48">AnualidadPensionado(BK$1,$E48,$B48, $D48, Hombres!$A$1:$DW$117, Mujeres!$A$1:$DW$117)</f>
        <v>0</v>
      </c>
      <c r="BL48" s="58" cm="1">
        <f t="array" ref="BL48">AnualidadPensionado(BL$1,$E48,$B48, $D48, Hombres!$A$1:$DW$117, Mujeres!$A$1:$DW$117)</f>
        <v>0</v>
      </c>
      <c r="BM48" s="58" cm="1">
        <f t="array" ref="BM48">AnualidadPensionado(BM$1,$E48,$B48, $D48, Hombres!$A$1:$DW$117, Mujeres!$A$1:$DW$117)</f>
        <v>0</v>
      </c>
      <c r="BN48" s="58" cm="1">
        <f t="array" ref="BN48">AnualidadPensionado(BN$1,$E48,$B48, $D48, Hombres!$A$1:$DW$117, Mujeres!$A$1:$DW$117)</f>
        <v>0</v>
      </c>
      <c r="BO48" s="58" cm="1">
        <f t="array" ref="BO48">AnualidadPensionado(BO$1,$E48,$B48, $D48, Hombres!$A$1:$DW$117, Mujeres!$A$1:$DW$117)</f>
        <v>0</v>
      </c>
      <c r="BP48" s="58" cm="1">
        <f t="array" ref="BP48">AnualidadPensionado(BP$1,$E48,$B48, $D48, Hombres!$A$1:$DW$117, Mujeres!$A$1:$DW$117)</f>
        <v>0</v>
      </c>
      <c r="BQ48" s="58" cm="1">
        <f t="array" ref="BQ48">AnualidadPensionado(BQ$1,$E48,$B48, $D48, Hombres!$A$1:$DW$117, Mujeres!$A$1:$DW$117)</f>
        <v>0</v>
      </c>
      <c r="BR48" s="58" cm="1">
        <f t="array" ref="BR48">AnualidadPensionado(BR$1,$E48,$B48, $D48, Hombres!$A$1:$DW$117, Mujeres!$A$1:$DW$117)</f>
        <v>0</v>
      </c>
      <c r="BS48" s="58" cm="1">
        <f t="array" ref="BS48">AnualidadPensionado(BS$1,$E48,$B48, $D48, Hombres!$A$1:$DW$117, Mujeres!$A$1:$DW$117)</f>
        <v>0</v>
      </c>
      <c r="BT48" s="58" cm="1">
        <f t="array" ref="BT48">AnualidadPensionado(BT$1,$E48,$B48, $D48, Hombres!$A$1:$DW$117, Mujeres!$A$1:$DW$117)</f>
        <v>0</v>
      </c>
      <c r="BU48" s="58" cm="1">
        <f t="array" ref="BU48">AnualidadPensionado(BU$1,$E48,$B48, $D48, Hombres!$A$1:$DW$117, Mujeres!$A$1:$DW$117)</f>
        <v>0</v>
      </c>
      <c r="BV48" s="58" cm="1">
        <f t="array" ref="BV48">AnualidadPensionado(BV$1,$E48,$B48, $D48, Hombres!$A$1:$DW$117, Mujeres!$A$1:$DW$117)</f>
        <v>0</v>
      </c>
      <c r="BW48" s="58" cm="1">
        <f t="array" ref="BW48">AnualidadPensionado(BW$1,$E48,$B48, $D48, Hombres!$A$1:$DW$117, Mujeres!$A$1:$DW$117)</f>
        <v>0</v>
      </c>
      <c r="BX48" s="58" cm="1">
        <f t="array" ref="BX48">AnualidadPensionado(BX$1,$E48,$B48, $D48, Hombres!$A$1:$DW$117, Mujeres!$A$1:$DW$117)</f>
        <v>0</v>
      </c>
      <c r="BY48" s="58" cm="1">
        <f t="array" ref="BY48">AnualidadPensionado(BY$1,$E48,$B48, $D48, Hombres!$A$1:$DW$117, Mujeres!$A$1:$DW$117)</f>
        <v>0</v>
      </c>
      <c r="BZ48" s="58" cm="1">
        <f t="array" ref="BZ48">AnualidadPensionado(BZ$1,$E48,$B48, $D48, Hombres!$A$1:$DW$117, Mujeres!$A$1:$DW$117)</f>
        <v>0</v>
      </c>
      <c r="CA48" s="58" cm="1">
        <f t="array" ref="CA48">AnualidadPensionado(CA$1,$E48,$B48, $D48, Hombres!$A$1:$DW$117, Mujeres!$A$1:$DW$117)</f>
        <v>0</v>
      </c>
      <c r="CB48" s="58" cm="1">
        <f t="array" ref="CB48">AnualidadPensionado(CB$1,$E48,$B48, $D48, Hombres!$A$1:$DW$117, Mujeres!$A$1:$DW$117)</f>
        <v>0</v>
      </c>
      <c r="CC48" s="58" cm="1">
        <f t="array" ref="CC48">AnualidadPensionado(CC$1,$E48,$B48, $D48, Hombres!$A$1:$DW$117, Mujeres!$A$1:$DW$117)</f>
        <v>0</v>
      </c>
      <c r="CD48" s="58" cm="1">
        <f t="array" ref="CD48">AnualidadPensionado(CD$1,$E48,$B48, $D48, Hombres!$A$1:$DW$117, Mujeres!$A$1:$DW$117)</f>
        <v>0</v>
      </c>
      <c r="CE48" s="58" cm="1">
        <f t="array" ref="CE48">AnualidadPensionado(CE$1,$E48,$B48, $D48, Hombres!$A$1:$DW$117, Mujeres!$A$1:$DW$117)</f>
        <v>0</v>
      </c>
      <c r="CF48" s="58" cm="1">
        <f t="array" ref="CF48">AnualidadPensionado(CF$1,$E48,$B48, $D48, Hombres!$A$1:$DW$117, Mujeres!$A$1:$DW$117)</f>
        <v>0</v>
      </c>
      <c r="CG48" s="58" cm="1">
        <f t="array" ref="CG48">AnualidadPensionado(CG$1,$E48,$B48, $D48, Hombres!$A$1:$DW$117, Mujeres!$A$1:$DW$117)</f>
        <v>0</v>
      </c>
      <c r="CH48" s="58" cm="1">
        <f t="array" ref="CH48">AnualidadPensionado(CH$1,$E48,$B48, $D48, Hombres!$A$1:$DW$117, Mujeres!$A$1:$DW$117)</f>
        <v>0</v>
      </c>
      <c r="CI48" s="58" cm="1">
        <f t="array" ref="CI48">AnualidadPensionado(CI$1,$E48,$B48, $D48, Hombres!$A$1:$DW$117, Mujeres!$A$1:$DW$117)</f>
        <v>0</v>
      </c>
      <c r="CJ48" s="58" cm="1">
        <f t="array" ref="CJ48">AnualidadPensionado(CJ$1,$E48,$B48, $D48, Hombres!$A$1:$DW$117, Mujeres!$A$1:$DW$117)</f>
        <v>0</v>
      </c>
      <c r="CK48" s="58" cm="1">
        <f t="array" ref="CK48">AnualidadPensionado(CK$1,$E48,$B48, $D48, Hombres!$A$1:$DW$117, Mujeres!$A$1:$DW$117)</f>
        <v>0</v>
      </c>
      <c r="CL48" s="58" cm="1">
        <f t="array" ref="CL48">AnualidadPensionado(CL$1,$E48,$B48, $D48, Hombres!$A$1:$DW$117, Mujeres!$A$1:$DW$117)</f>
        <v>0</v>
      </c>
      <c r="CM48" s="58" cm="1">
        <f t="array" ref="CM48">AnualidadPensionado(CM$1,$E48,$B48, $D48, Hombres!$A$1:$DW$117, Mujeres!$A$1:$DW$117)</f>
        <v>0</v>
      </c>
      <c r="CN48" s="58" cm="1">
        <f t="array" ref="CN48">AnualidadPensionado(CN$1,$E48,$B48, $D48, Hombres!$A$1:$DW$117, Mujeres!$A$1:$DW$117)</f>
        <v>0</v>
      </c>
      <c r="CO48" s="58" cm="1">
        <f t="array" ref="CO48">AnualidadPensionado(CO$1,$E48,$B48, $D48, Hombres!$A$1:$DW$117, Mujeres!$A$1:$DW$117)</f>
        <v>0</v>
      </c>
      <c r="CP48" s="58" cm="1">
        <f t="array" ref="CP48">AnualidadPensionado(CP$1,$E48,$B48, $D48, Hombres!$A$1:$DW$117, Mujeres!$A$1:$DW$117)</f>
        <v>0</v>
      </c>
      <c r="CQ48" s="58" cm="1">
        <f t="array" ref="CQ48">AnualidadPensionado(CQ$1,$E48,$B48, $D48, Hombres!$A$1:$DW$117, Mujeres!$A$1:$DW$117)</f>
        <v>0</v>
      </c>
      <c r="CR48" s="58" cm="1">
        <f t="array" ref="CR48">AnualidadPensionado(CR$1,$E48,$B48, $D48, Hombres!$A$1:$DW$117, Mujeres!$A$1:$DW$117)</f>
        <v>0</v>
      </c>
      <c r="CS48" s="58" cm="1">
        <f t="array" ref="CS48">AnualidadPensionado(CS$1,$E48,$B48, $D48, Hombres!$A$1:$DW$117, Mujeres!$A$1:$DW$117)</f>
        <v>0</v>
      </c>
      <c r="CT48" s="58" cm="1">
        <f t="array" ref="CT48">AnualidadPensionado(CT$1,$E48,$B48, $D48, Hombres!$A$1:$DW$117, Mujeres!$A$1:$DW$117)</f>
        <v>0</v>
      </c>
      <c r="CU48" s="58" cm="1">
        <f t="array" ref="CU48">AnualidadPensionado(CU$1,$E48,$B48, $D48, Hombres!$A$1:$DW$117, Mujeres!$A$1:$DW$117)</f>
        <v>0</v>
      </c>
      <c r="CV48" s="58" cm="1">
        <f t="array" ref="CV48">AnualidadPensionado(CV$1,$E48,$B48, $D48, Hombres!$A$1:$DW$117, Mujeres!$A$1:$DW$117)</f>
        <v>0</v>
      </c>
      <c r="CW48" s="58" cm="1">
        <f t="array" ref="CW48">AnualidadPensionado(CW$1,$E48,$B48, $D48, Hombres!$A$1:$DW$117, Mujeres!$A$1:$DW$117)</f>
        <v>0</v>
      </c>
      <c r="CX48" s="58" cm="1">
        <f t="array" ref="CX48">AnualidadPensionado(CX$1,$E48,$B48, $D48, Hombres!$A$1:$DW$117, Mujeres!$A$1:$DW$117)</f>
        <v>0</v>
      </c>
      <c r="CY48" s="58" cm="1">
        <f t="array" ref="CY48">AnualidadPensionado(CY$1,$E48,$B48, $D48, Hombres!$A$1:$DW$117, Mujeres!$A$1:$DW$117)</f>
        <v>0</v>
      </c>
    </row>
    <row r="49" spans="1:103" x14ac:dyDescent="0.35">
      <c r="A49" s="2">
        <v>48</v>
      </c>
      <c r="B49" s="3" t="s">
        <v>5</v>
      </c>
      <c r="C49" s="5">
        <v>19920</v>
      </c>
      <c r="D49" s="4">
        <v>29567</v>
      </c>
      <c r="E49" s="12" cm="1">
        <f t="array" ref="E49">edadCalc(C49)</f>
        <v>71</v>
      </c>
      <c r="G49" s="29"/>
      <c r="H49" s="58" cm="1">
        <f t="array" ref="H49">AnualidadPensionado(H$1,$E49,$B49, $D49, Hombres!$A$1:$DW$117, Mujeres!$A$1:$DW$117)</f>
        <v>0</v>
      </c>
      <c r="I49" s="58" cm="1">
        <f t="array" ref="I49">AnualidadPensionado(I$1,$E49,$B49, $D49, Hombres!$A$1:$DW$117, Mujeres!$A$1:$DW$117)</f>
        <v>388178.11903391301</v>
      </c>
      <c r="J49" s="58" cm="1">
        <f t="array" ref="J49">AnualidadPensionado(J$1,$E49,$B49, $D49, Hombres!$A$1:$DW$117, Mujeres!$A$1:$DW$117)</f>
        <v>391268.00016976381</v>
      </c>
      <c r="K49" s="58" cm="1">
        <f t="array" ref="K49">AnualidadPensionado(K$1,$E49,$B49, $D49, Hombres!$A$1:$DW$117, Mujeres!$A$1:$DW$117)</f>
        <v>393488.89133371151</v>
      </c>
      <c r="L49" s="58" cm="1">
        <f t="array" ref="L49">AnualidadPensionado(L$1,$E49,$B49, $D49, Hombres!$A$1:$DW$117, Mujeres!$A$1:$DW$117)</f>
        <v>394717.82796934718</v>
      </c>
      <c r="M49" s="58" cm="1">
        <f t="array" ref="M49">AnualidadPensionado(M$1,$E49,$B49, $D49, Hombres!$A$1:$DW$117, Mujeres!$A$1:$DW$117)</f>
        <v>394906.59900754871</v>
      </c>
      <c r="N49" s="58" cm="1">
        <f t="array" ref="N49">AnualidadPensionado(N$1,$E49,$B49, $D49, Hombres!$A$1:$DW$117, Mujeres!$A$1:$DW$117)</f>
        <v>394058.92962333938</v>
      </c>
      <c r="O49" s="58" cm="1">
        <f t="array" ref="O49">AnualidadPensionado(O$1,$E49,$B49, $D49, Hombres!$A$1:$DW$117, Mujeres!$A$1:$DW$117)</f>
        <v>392173.98459284875</v>
      </c>
      <c r="P49" s="58" cm="1">
        <f t="array" ref="P49">AnualidadPensionado(P$1,$E49,$B49, $D49, Hombres!$A$1:$DW$117, Mujeres!$A$1:$DW$117)</f>
        <v>389217.88219961576</v>
      </c>
      <c r="Q49" s="58" cm="1">
        <f t="array" ref="Q49">AnualidadPensionado(Q$1,$E49,$B49, $D49, Hombres!$A$1:$DW$117, Mujeres!$A$1:$DW$117)</f>
        <v>385111.24549218122</v>
      </c>
      <c r="R49" s="58" cm="1">
        <f t="array" ref="R49">AnualidadPensionado(R$1,$E49,$B49, $D49, Hombres!$A$1:$DW$117, Mujeres!$A$1:$DW$117)</f>
        <v>379149.46153631533</v>
      </c>
      <c r="S49" s="58" cm="1">
        <f t="array" ref="S49">AnualidadPensionado(S$1,$E49,$B49, $D49, Hombres!$A$1:$DW$117, Mujeres!$A$1:$DW$117)</f>
        <v>371755.71603887732</v>
      </c>
      <c r="T49" s="58" cm="1">
        <f t="array" ref="T49">AnualidadPensionado(T$1,$E49,$B49, $D49, Hombres!$A$1:$DW$117, Mujeres!$A$1:$DW$117)</f>
        <v>362883.9636496504</v>
      </c>
      <c r="U49" s="58" cm="1">
        <f t="array" ref="U49">AnualidadPensionado(U$1,$E49,$B49, $D49, Hombres!$A$1:$DW$117, Mujeres!$A$1:$DW$117)</f>
        <v>352480.62800371612</v>
      </c>
      <c r="V49" s="58" cm="1">
        <f t="array" ref="V49">AnualidadPensionado(V$1,$E49,$B49, $D49, Hombres!$A$1:$DW$117, Mujeres!$A$1:$DW$117)</f>
        <v>340499.88900360803</v>
      </c>
      <c r="W49" s="58" cm="1">
        <f t="array" ref="W49">AnualidadPensionado(W$1,$E49,$B49, $D49, Hombres!$A$1:$DW$117, Mujeres!$A$1:$DW$117)</f>
        <v>326941.99279172043</v>
      </c>
      <c r="X49" s="58" cm="1">
        <f t="array" ref="X49">AnualidadPensionado(X$1,$E49,$B49, $D49, Hombres!$A$1:$DW$117, Mujeres!$A$1:$DW$117)</f>
        <v>311848.2448980211</v>
      </c>
      <c r="Y49" s="58" cm="1">
        <f t="array" ref="Y49">AnualidadPensionado(Y$1,$E49,$B49, $D49, Hombres!$A$1:$DW$117, Mujeres!$A$1:$DW$117)</f>
        <v>295281.78339193191</v>
      </c>
      <c r="Z49" s="58" cm="1">
        <f t="array" ref="Z49">AnualidadPensionado(Z$1,$E49,$B49, $D49, Hombres!$A$1:$DW$117, Mujeres!$A$1:$DW$117)</f>
        <v>277326.95988292905</v>
      </c>
      <c r="AA49" s="58" cm="1">
        <f t="array" ref="AA49">AnualidadPensionado(AA$1,$E49,$B49, $D49, Hombres!$A$1:$DW$117, Mujeres!$A$1:$DW$117)</f>
        <v>258111.02003693528</v>
      </c>
      <c r="AB49" s="58" cm="1">
        <f t="array" ref="AB49">AnualidadPensionado(AB$1,$E49,$B49, $D49, Hombres!$A$1:$DW$117, Mujeres!$A$1:$DW$117)</f>
        <v>237832.69061578714</v>
      </c>
      <c r="AC49" s="58" cm="1">
        <f t="array" ref="AC49">AnualidadPensionado(AC$1,$E49,$B49, $D49, Hombres!$A$1:$DW$117, Mujeres!$A$1:$DW$117)</f>
        <v>216750.9966213225</v>
      </c>
      <c r="AD49" s="58" cm="1">
        <f t="array" ref="AD49">AnualidadPensionado(AD$1,$E49,$B49, $D49, Hombres!$A$1:$DW$117, Mujeres!$A$1:$DW$117)</f>
        <v>195155.39580597606</v>
      </c>
      <c r="AE49" s="58" cm="1">
        <f t="array" ref="AE49">AnualidadPensionado(AE$1,$E49,$B49, $D49, Hombres!$A$1:$DW$117, Mujeres!$A$1:$DW$117)</f>
        <v>173358.02869136172</v>
      </c>
      <c r="AF49" s="58" cm="1">
        <f t="array" ref="AF49">AnualidadPensionado(AF$1,$E49,$B49, $D49, Hombres!$A$1:$DW$117, Mujeres!$A$1:$DW$117)</f>
        <v>151702.24498832558</v>
      </c>
      <c r="AG49" s="58" cm="1">
        <f t="array" ref="AG49">AnualidadPensionado(AG$1,$E49,$B49, $D49, Hombres!$A$1:$DW$117, Mujeres!$A$1:$DW$117)</f>
        <v>130567.00220137912</v>
      </c>
      <c r="AH49" s="58" cm="1">
        <f t="array" ref="AH49">AnualidadPensionado(AH$1,$E49,$B49, $D49, Hombres!$A$1:$DW$117, Mujeres!$A$1:$DW$117)</f>
        <v>110338.55097890944</v>
      </c>
      <c r="AI49" s="58" cm="1">
        <f t="array" ref="AI49">AnualidadPensionado(AI$1,$E49,$B49, $D49, Hombres!$A$1:$DW$117, Mujeres!$A$1:$DW$117)</f>
        <v>91372.469809062386</v>
      </c>
      <c r="AJ49" s="58" cm="1">
        <f t="array" ref="AJ49">AnualidadPensionado(AJ$1,$E49,$B49, $D49, Hombres!$A$1:$DW$117, Mujeres!$A$1:$DW$117)</f>
        <v>73975.893410499295</v>
      </c>
      <c r="AK49" s="58" cm="1">
        <f t="array" ref="AK49">AnualidadPensionado(AK$1,$E49,$B49, $D49, Hombres!$A$1:$DW$117, Mujeres!$A$1:$DW$117)</f>
        <v>58400.557780830648</v>
      </c>
      <c r="AL49" s="58" cm="1">
        <f t="array" ref="AL49">AnualidadPensionado(AL$1,$E49,$B49, $D49, Hombres!$A$1:$DW$117, Mujeres!$A$1:$DW$117)</f>
        <v>44831.298732710529</v>
      </c>
      <c r="AM49" s="58" cm="1">
        <f t="array" ref="AM49">AnualidadPensionado(AM$1,$E49,$B49, $D49, Hombres!$A$1:$DW$117, Mujeres!$A$1:$DW$117)</f>
        <v>33361.930001146909</v>
      </c>
      <c r="AN49" s="58" cm="1">
        <f t="array" ref="AN49">AnualidadPensionado(AN$1,$E49,$B49, $D49, Hombres!$A$1:$DW$117, Mujeres!$A$1:$DW$117)</f>
        <v>23981.514773931231</v>
      </c>
      <c r="AO49" s="58" cm="1">
        <f t="array" ref="AO49">AnualidadPensionado(AO$1,$E49,$B49, $D49, Hombres!$A$1:$DW$117, Mujeres!$A$1:$DW$117)</f>
        <v>16581.952201453976</v>
      </c>
      <c r="AP49" s="58" cm="1">
        <f t="array" ref="AP49">AnualidadPensionado(AP$1,$E49,$B49, $D49, Hombres!$A$1:$DW$117, Mujeres!$A$1:$DW$117)</f>
        <v>10975.921075330036</v>
      </c>
      <c r="AQ49" s="58" cm="1">
        <f t="array" ref="AQ49">AnualidadPensionado(AQ$1,$E49,$B49, $D49, Hombres!$A$1:$DW$117, Mujeres!$A$1:$DW$117)</f>
        <v>6917.9574600592587</v>
      </c>
      <c r="AR49" s="58" cm="1">
        <f t="array" ref="AR49">AnualidadPensionado(AR$1,$E49,$B49, $D49, Hombres!$A$1:$DW$117, Mujeres!$A$1:$DW$117)</f>
        <v>4126.9491550663452</v>
      </c>
      <c r="AS49" s="58" cm="1">
        <f t="array" ref="AS49">AnualidadPensionado(AS$1,$E49,$B49, $D49, Hombres!$A$1:$DW$117, Mujeres!$A$1:$DW$117)</f>
        <v>2313.6537968704156</v>
      </c>
      <c r="AT49" s="58" cm="1">
        <f t="array" ref="AT49">AnualidadPensionado(AT$1,$E49,$B49, $D49, Hombres!$A$1:$DW$117, Mujeres!$A$1:$DW$117)</f>
        <v>1208.5658426484947</v>
      </c>
      <c r="AU49" s="58" cm="1">
        <f t="array" ref="AU49">AnualidadPensionado(AU$1,$E49,$B49, $D49, Hombres!$A$1:$DW$117, Mujeres!$A$1:$DW$117)</f>
        <v>582.26201413506271</v>
      </c>
      <c r="AV49" s="58" cm="1">
        <f t="array" ref="AV49">AnualidadPensionado(AV$1,$E49,$B49, $D49, Hombres!$A$1:$DW$117, Mujeres!$A$1:$DW$117)</f>
        <v>255.61860635122201</v>
      </c>
      <c r="AW49" s="58" cm="1">
        <f t="array" ref="AW49">AnualidadPensionado(AW$1,$E49,$B49, $D49, Hombres!$A$1:$DW$117, Mujeres!$A$1:$DW$117)</f>
        <v>100.7568120954401</v>
      </c>
      <c r="AX49" s="58" cm="1">
        <f t="array" ref="AX49">AnualidadPensionado(AX$1,$E49,$B49, $D49, Hombres!$A$1:$DW$117, Mujeres!$A$1:$DW$117)</f>
        <v>34.991287674487893</v>
      </c>
      <c r="AY49" s="58" cm="1">
        <f t="array" ref="AY49">AnualidadPensionado(AY$1,$E49,$B49, $D49, Hombres!$A$1:$DW$117, Mujeres!$A$1:$DW$117)</f>
        <v>10.44210167741991</v>
      </c>
      <c r="AZ49" s="58" cm="1">
        <f t="array" ref="AZ49">AnualidadPensionado(AZ$1,$E49,$B49, $D49, Hombres!$A$1:$DW$117, Mujeres!$A$1:$DW$117)</f>
        <v>2.5870749964181998</v>
      </c>
      <c r="BA49" s="58" cm="1">
        <f t="array" ref="BA49">AnualidadPensionado(BA$1,$E49,$B49, $D49, Hombres!$A$1:$DW$117, Mujeres!$A$1:$DW$117)</f>
        <v>0</v>
      </c>
      <c r="BB49" s="58" cm="1">
        <f t="array" ref="BB49">AnualidadPensionado(BB$1,$E49,$B49, $D49, Hombres!$A$1:$DW$117, Mujeres!$A$1:$DW$117)</f>
        <v>0</v>
      </c>
      <c r="BC49" s="58" cm="1">
        <f t="array" ref="BC49">AnualidadPensionado(BC$1,$E49,$B49, $D49, Hombres!$A$1:$DW$117, Mujeres!$A$1:$DW$117)</f>
        <v>0</v>
      </c>
      <c r="BD49" s="58" cm="1">
        <f t="array" ref="BD49">AnualidadPensionado(BD$1,$E49,$B49, $D49, Hombres!$A$1:$DW$117, Mujeres!$A$1:$DW$117)</f>
        <v>0</v>
      </c>
      <c r="BE49" s="58" cm="1">
        <f t="array" ref="BE49">AnualidadPensionado(BE$1,$E49,$B49, $D49, Hombres!$A$1:$DW$117, Mujeres!$A$1:$DW$117)</f>
        <v>0</v>
      </c>
      <c r="BF49" s="58" cm="1">
        <f t="array" ref="BF49">AnualidadPensionado(BF$1,$E49,$B49, $D49, Hombres!$A$1:$DW$117, Mujeres!$A$1:$DW$117)</f>
        <v>0</v>
      </c>
      <c r="BG49" s="58" cm="1">
        <f t="array" ref="BG49">AnualidadPensionado(BG$1,$E49,$B49, $D49, Hombres!$A$1:$DW$117, Mujeres!$A$1:$DW$117)</f>
        <v>0</v>
      </c>
      <c r="BH49" s="58" cm="1">
        <f t="array" ref="BH49">AnualidadPensionado(BH$1,$E49,$B49, $D49, Hombres!$A$1:$DW$117, Mujeres!$A$1:$DW$117)</f>
        <v>0</v>
      </c>
      <c r="BI49" s="58" cm="1">
        <f t="array" ref="BI49">AnualidadPensionado(BI$1,$E49,$B49, $D49, Hombres!$A$1:$DW$117, Mujeres!$A$1:$DW$117)</f>
        <v>0</v>
      </c>
      <c r="BJ49" s="58" cm="1">
        <f t="array" ref="BJ49">AnualidadPensionado(BJ$1,$E49,$B49, $D49, Hombres!$A$1:$DW$117, Mujeres!$A$1:$DW$117)</f>
        <v>0</v>
      </c>
      <c r="BK49" s="58" cm="1">
        <f t="array" ref="BK49">AnualidadPensionado(BK$1,$E49,$B49, $D49, Hombres!$A$1:$DW$117, Mujeres!$A$1:$DW$117)</f>
        <v>0</v>
      </c>
      <c r="BL49" s="58" cm="1">
        <f t="array" ref="BL49">AnualidadPensionado(BL$1,$E49,$B49, $D49, Hombres!$A$1:$DW$117, Mujeres!$A$1:$DW$117)</f>
        <v>0</v>
      </c>
      <c r="BM49" s="58" cm="1">
        <f t="array" ref="BM49">AnualidadPensionado(BM$1,$E49,$B49, $D49, Hombres!$A$1:$DW$117, Mujeres!$A$1:$DW$117)</f>
        <v>0</v>
      </c>
      <c r="BN49" s="58" cm="1">
        <f t="array" ref="BN49">AnualidadPensionado(BN$1,$E49,$B49, $D49, Hombres!$A$1:$DW$117, Mujeres!$A$1:$DW$117)</f>
        <v>0</v>
      </c>
      <c r="BO49" s="58" cm="1">
        <f t="array" ref="BO49">AnualidadPensionado(BO$1,$E49,$B49, $D49, Hombres!$A$1:$DW$117, Mujeres!$A$1:$DW$117)</f>
        <v>0</v>
      </c>
      <c r="BP49" s="58" cm="1">
        <f t="array" ref="BP49">AnualidadPensionado(BP$1,$E49,$B49, $D49, Hombres!$A$1:$DW$117, Mujeres!$A$1:$DW$117)</f>
        <v>0</v>
      </c>
      <c r="BQ49" s="58" cm="1">
        <f t="array" ref="BQ49">AnualidadPensionado(BQ$1,$E49,$B49, $D49, Hombres!$A$1:$DW$117, Mujeres!$A$1:$DW$117)</f>
        <v>0</v>
      </c>
      <c r="BR49" s="58" cm="1">
        <f t="array" ref="BR49">AnualidadPensionado(BR$1,$E49,$B49, $D49, Hombres!$A$1:$DW$117, Mujeres!$A$1:$DW$117)</f>
        <v>0</v>
      </c>
      <c r="BS49" s="58" cm="1">
        <f t="array" ref="BS49">AnualidadPensionado(BS$1,$E49,$B49, $D49, Hombres!$A$1:$DW$117, Mujeres!$A$1:$DW$117)</f>
        <v>0</v>
      </c>
      <c r="BT49" s="58" cm="1">
        <f t="array" ref="BT49">AnualidadPensionado(BT$1,$E49,$B49, $D49, Hombres!$A$1:$DW$117, Mujeres!$A$1:$DW$117)</f>
        <v>0</v>
      </c>
      <c r="BU49" s="58" cm="1">
        <f t="array" ref="BU49">AnualidadPensionado(BU$1,$E49,$B49, $D49, Hombres!$A$1:$DW$117, Mujeres!$A$1:$DW$117)</f>
        <v>0</v>
      </c>
      <c r="BV49" s="58" cm="1">
        <f t="array" ref="BV49">AnualidadPensionado(BV$1,$E49,$B49, $D49, Hombres!$A$1:$DW$117, Mujeres!$A$1:$DW$117)</f>
        <v>0</v>
      </c>
      <c r="BW49" s="58" cm="1">
        <f t="array" ref="BW49">AnualidadPensionado(BW$1,$E49,$B49, $D49, Hombres!$A$1:$DW$117, Mujeres!$A$1:$DW$117)</f>
        <v>0</v>
      </c>
      <c r="BX49" s="58" cm="1">
        <f t="array" ref="BX49">AnualidadPensionado(BX$1,$E49,$B49, $D49, Hombres!$A$1:$DW$117, Mujeres!$A$1:$DW$117)</f>
        <v>0</v>
      </c>
      <c r="BY49" s="58" cm="1">
        <f t="array" ref="BY49">AnualidadPensionado(BY$1,$E49,$B49, $D49, Hombres!$A$1:$DW$117, Mujeres!$A$1:$DW$117)</f>
        <v>0</v>
      </c>
      <c r="BZ49" s="58" cm="1">
        <f t="array" ref="BZ49">AnualidadPensionado(BZ$1,$E49,$B49, $D49, Hombres!$A$1:$DW$117, Mujeres!$A$1:$DW$117)</f>
        <v>0</v>
      </c>
      <c r="CA49" s="58" cm="1">
        <f t="array" ref="CA49">AnualidadPensionado(CA$1,$E49,$B49, $D49, Hombres!$A$1:$DW$117, Mujeres!$A$1:$DW$117)</f>
        <v>0</v>
      </c>
      <c r="CB49" s="58" cm="1">
        <f t="array" ref="CB49">AnualidadPensionado(CB$1,$E49,$B49, $D49, Hombres!$A$1:$DW$117, Mujeres!$A$1:$DW$117)</f>
        <v>0</v>
      </c>
      <c r="CC49" s="58" cm="1">
        <f t="array" ref="CC49">AnualidadPensionado(CC$1,$E49,$B49, $D49, Hombres!$A$1:$DW$117, Mujeres!$A$1:$DW$117)</f>
        <v>0</v>
      </c>
      <c r="CD49" s="58" cm="1">
        <f t="array" ref="CD49">AnualidadPensionado(CD$1,$E49,$B49, $D49, Hombres!$A$1:$DW$117, Mujeres!$A$1:$DW$117)</f>
        <v>0</v>
      </c>
      <c r="CE49" s="58" cm="1">
        <f t="array" ref="CE49">AnualidadPensionado(CE$1,$E49,$B49, $D49, Hombres!$A$1:$DW$117, Mujeres!$A$1:$DW$117)</f>
        <v>0</v>
      </c>
      <c r="CF49" s="58" cm="1">
        <f t="array" ref="CF49">AnualidadPensionado(CF$1,$E49,$B49, $D49, Hombres!$A$1:$DW$117, Mujeres!$A$1:$DW$117)</f>
        <v>0</v>
      </c>
      <c r="CG49" s="58" cm="1">
        <f t="array" ref="CG49">AnualidadPensionado(CG$1,$E49,$B49, $D49, Hombres!$A$1:$DW$117, Mujeres!$A$1:$DW$117)</f>
        <v>0</v>
      </c>
      <c r="CH49" s="58" cm="1">
        <f t="array" ref="CH49">AnualidadPensionado(CH$1,$E49,$B49, $D49, Hombres!$A$1:$DW$117, Mujeres!$A$1:$DW$117)</f>
        <v>0</v>
      </c>
      <c r="CI49" s="58" cm="1">
        <f t="array" ref="CI49">AnualidadPensionado(CI$1,$E49,$B49, $D49, Hombres!$A$1:$DW$117, Mujeres!$A$1:$DW$117)</f>
        <v>0</v>
      </c>
      <c r="CJ49" s="58" cm="1">
        <f t="array" ref="CJ49">AnualidadPensionado(CJ$1,$E49,$B49, $D49, Hombres!$A$1:$DW$117, Mujeres!$A$1:$DW$117)</f>
        <v>0</v>
      </c>
      <c r="CK49" s="58" cm="1">
        <f t="array" ref="CK49">AnualidadPensionado(CK$1,$E49,$B49, $D49, Hombres!$A$1:$DW$117, Mujeres!$A$1:$DW$117)</f>
        <v>0</v>
      </c>
      <c r="CL49" s="58" cm="1">
        <f t="array" ref="CL49">AnualidadPensionado(CL$1,$E49,$B49, $D49, Hombres!$A$1:$DW$117, Mujeres!$A$1:$DW$117)</f>
        <v>0</v>
      </c>
      <c r="CM49" s="58" cm="1">
        <f t="array" ref="CM49">AnualidadPensionado(CM$1,$E49,$B49, $D49, Hombres!$A$1:$DW$117, Mujeres!$A$1:$DW$117)</f>
        <v>0</v>
      </c>
      <c r="CN49" s="58" cm="1">
        <f t="array" ref="CN49">AnualidadPensionado(CN$1,$E49,$B49, $D49, Hombres!$A$1:$DW$117, Mujeres!$A$1:$DW$117)</f>
        <v>0</v>
      </c>
      <c r="CO49" s="58" cm="1">
        <f t="array" ref="CO49">AnualidadPensionado(CO$1,$E49,$B49, $D49, Hombres!$A$1:$DW$117, Mujeres!$A$1:$DW$117)</f>
        <v>0</v>
      </c>
      <c r="CP49" s="58" cm="1">
        <f t="array" ref="CP49">AnualidadPensionado(CP$1,$E49,$B49, $D49, Hombres!$A$1:$DW$117, Mujeres!$A$1:$DW$117)</f>
        <v>0</v>
      </c>
      <c r="CQ49" s="58" cm="1">
        <f t="array" ref="CQ49">AnualidadPensionado(CQ$1,$E49,$B49, $D49, Hombres!$A$1:$DW$117, Mujeres!$A$1:$DW$117)</f>
        <v>0</v>
      </c>
      <c r="CR49" s="58" cm="1">
        <f t="array" ref="CR49">AnualidadPensionado(CR$1,$E49,$B49, $D49, Hombres!$A$1:$DW$117, Mujeres!$A$1:$DW$117)</f>
        <v>0</v>
      </c>
      <c r="CS49" s="58" cm="1">
        <f t="array" ref="CS49">AnualidadPensionado(CS$1,$E49,$B49, $D49, Hombres!$A$1:$DW$117, Mujeres!$A$1:$DW$117)</f>
        <v>0</v>
      </c>
      <c r="CT49" s="58" cm="1">
        <f t="array" ref="CT49">AnualidadPensionado(CT$1,$E49,$B49, $D49, Hombres!$A$1:$DW$117, Mujeres!$A$1:$DW$117)</f>
        <v>0</v>
      </c>
      <c r="CU49" s="58" cm="1">
        <f t="array" ref="CU49">AnualidadPensionado(CU$1,$E49,$B49, $D49, Hombres!$A$1:$DW$117, Mujeres!$A$1:$DW$117)</f>
        <v>0</v>
      </c>
      <c r="CV49" s="58" cm="1">
        <f t="array" ref="CV49">AnualidadPensionado(CV$1,$E49,$B49, $D49, Hombres!$A$1:$DW$117, Mujeres!$A$1:$DW$117)</f>
        <v>0</v>
      </c>
      <c r="CW49" s="58" cm="1">
        <f t="array" ref="CW49">AnualidadPensionado(CW$1,$E49,$B49, $D49, Hombres!$A$1:$DW$117, Mujeres!$A$1:$DW$117)</f>
        <v>0</v>
      </c>
      <c r="CX49" s="58" cm="1">
        <f t="array" ref="CX49">AnualidadPensionado(CX$1,$E49,$B49, $D49, Hombres!$A$1:$DW$117, Mujeres!$A$1:$DW$117)</f>
        <v>0</v>
      </c>
      <c r="CY49" s="58" cm="1">
        <f t="array" ref="CY49">AnualidadPensionado(CY$1,$E49,$B49, $D49, Hombres!$A$1:$DW$117, Mujeres!$A$1:$DW$117)</f>
        <v>0</v>
      </c>
    </row>
    <row r="50" spans="1:103" x14ac:dyDescent="0.35">
      <c r="A50" s="2">
        <v>49</v>
      </c>
      <c r="B50" s="3" t="s">
        <v>5</v>
      </c>
      <c r="C50" s="5">
        <v>17231</v>
      </c>
      <c r="D50" s="4">
        <v>282185.05</v>
      </c>
      <c r="E50" s="12" cm="1">
        <f t="array" ref="E50">edadCalc(C50)</f>
        <v>78</v>
      </c>
      <c r="G50" s="29"/>
      <c r="H50" s="58" cm="1">
        <f t="array" ref="H50">AnualidadPensionado(H$1,$E50,$B50, $D50, Hombres!$A$1:$DW$117, Mujeres!$A$1:$DW$117)</f>
        <v>0</v>
      </c>
      <c r="I50" s="58" cm="1">
        <f t="array" ref="I50">AnualidadPensionado(I$1,$E50,$B50, $D50, Hombres!$A$1:$DW$117, Mujeres!$A$1:$DW$117)</f>
        <v>3630807.0232873983</v>
      </c>
      <c r="J50" s="58" cm="1">
        <f t="array" ref="J50">AnualidadPensionado(J$1,$E50,$B50, $D50, Hombres!$A$1:$DW$117, Mujeres!$A$1:$DW$117)</f>
        <v>3582152.0488451677</v>
      </c>
      <c r="K50" s="58" cm="1">
        <f t="array" ref="K50">AnualidadPensionado(K$1,$E50,$B50, $D50, Hombres!$A$1:$DW$117, Mujeres!$A$1:$DW$117)</f>
        <v>3516120.5063672136</v>
      </c>
      <c r="L50" s="58" cm="1">
        <f t="array" ref="L50">AnualidadPensionado(L$1,$E50,$B50, $D50, Hombres!$A$1:$DW$117, Mujeres!$A$1:$DW$117)</f>
        <v>3436288.8116205689</v>
      </c>
      <c r="M50" s="58" cm="1">
        <f t="array" ref="M50">AnualidadPensionado(M$1,$E50,$B50, $D50, Hombres!$A$1:$DW$117, Mujeres!$A$1:$DW$117)</f>
        <v>3342339.9779442335</v>
      </c>
      <c r="N50" s="58" cm="1">
        <f t="array" ref="N50">AnualidadPensionado(N$1,$E50,$B50, $D50, Hombres!$A$1:$DW$117, Mujeres!$A$1:$DW$117)</f>
        <v>3234197.6554990341</v>
      </c>
      <c r="O50" s="58" cm="1">
        <f t="array" ref="O50">AnualidadPensionado(O$1,$E50,$B50, $D50, Hombres!$A$1:$DW$117, Mujeres!$A$1:$DW$117)</f>
        <v>3111833.197313406</v>
      </c>
      <c r="P50" s="58" cm="1">
        <f t="array" ref="P50">AnualidadPensionado(P$1,$E50,$B50, $D50, Hombres!$A$1:$DW$117, Mujeres!$A$1:$DW$117)</f>
        <v>2975323.3141728276</v>
      </c>
      <c r="Q50" s="58" cm="1">
        <f t="array" ref="Q50">AnualidadPensionado(Q$1,$E50,$B50, $D50, Hombres!$A$1:$DW$117, Mujeres!$A$1:$DW$117)</f>
        <v>2824998.204011139</v>
      </c>
      <c r="R50" s="58" cm="1">
        <f t="array" ref="R50">AnualidadPensionado(R$1,$E50,$B50, $D50, Hombres!$A$1:$DW$117, Mujeres!$A$1:$DW$117)</f>
        <v>2661709.2878468507</v>
      </c>
      <c r="S50" s="58" cm="1">
        <f t="array" ref="S50">AnualidadPensionado(S$1,$E50,$B50, $D50, Hombres!$A$1:$DW$117, Mujeres!$A$1:$DW$117)</f>
        <v>2486802.1474661194</v>
      </c>
      <c r="T50" s="58" cm="1">
        <f t="array" ref="T50">AnualidadPensionado(T$1,$E50,$B50, $D50, Hombres!$A$1:$DW$117, Mujeres!$A$1:$DW$117)</f>
        <v>2301905.0257510929</v>
      </c>
      <c r="U50" s="58" cm="1">
        <f t="array" ref="U50">AnualidadPensionado(U$1,$E50,$B50, $D50, Hombres!$A$1:$DW$117, Mujeres!$A$1:$DW$117)</f>
        <v>2108919.88033097</v>
      </c>
      <c r="V50" s="58" cm="1">
        <f t="array" ref="V50">AnualidadPensionado(V$1,$E50,$B50, $D50, Hombres!$A$1:$DW$117, Mujeres!$A$1:$DW$117)</f>
        <v>1910154.7636716631</v>
      </c>
      <c r="W50" s="58" cm="1">
        <f t="array" ref="W50">AnualidadPensionado(W$1,$E50,$B50, $D50, Hombres!$A$1:$DW$117, Mujeres!$A$1:$DW$117)</f>
        <v>1708467.3787100776</v>
      </c>
      <c r="X50" s="58" cm="1">
        <f t="array" ref="X50">AnualidadPensionado(X$1,$E50,$B50, $D50, Hombres!$A$1:$DW$117, Mujeres!$A$1:$DW$117)</f>
        <v>1507092.2764343328</v>
      </c>
      <c r="Y50" s="58" cm="1">
        <f t="array" ref="Y50">AnualidadPensionado(Y$1,$E50,$B50, $D50, Hombres!$A$1:$DW$117, Mujeres!$A$1:$DW$117)</f>
        <v>1309324.2883812333</v>
      </c>
      <c r="Z50" s="58" cm="1">
        <f t="array" ref="Z50">AnualidadPensionado(Z$1,$E50,$B50, $D50, Hombres!$A$1:$DW$117, Mujeres!$A$1:$DW$117)</f>
        <v>1118394.3443963563</v>
      </c>
      <c r="AA50" s="58" cm="1">
        <f t="array" ref="AA50">AnualidadPensionado(AA$1,$E50,$B50, $D50, Hombres!$A$1:$DW$117, Mujeres!$A$1:$DW$117)</f>
        <v>937465.7772340643</v>
      </c>
      <c r="AB50" s="58" cm="1">
        <f t="array" ref="AB50">AnualidadPensionado(AB$1,$E50,$B50, $D50, Hombres!$A$1:$DW$117, Mujeres!$A$1:$DW$117)</f>
        <v>769582.36967132008</v>
      </c>
      <c r="AC50" s="58" cm="1">
        <f t="array" ref="AC50">AnualidadPensionado(AC$1,$E50,$B50, $D50, Hombres!$A$1:$DW$117, Mujeres!$A$1:$DW$117)</f>
        <v>617383.0333256264</v>
      </c>
      <c r="AD50" s="58" cm="1">
        <f t="array" ref="AD50">AnualidadPensionado(AD$1,$E50,$B50, $D50, Hombres!$A$1:$DW$117, Mujeres!$A$1:$DW$117)</f>
        <v>482801.09870709636</v>
      </c>
      <c r="AE50" s="58" cm="1">
        <f t="array" ref="AE50">AnualidadPensionado(AE$1,$E50,$B50, $D50, Hombres!$A$1:$DW$117, Mujeres!$A$1:$DW$117)</f>
        <v>366962.61178225878</v>
      </c>
      <c r="AF50" s="58" cm="1">
        <f t="array" ref="AF50">AnualidadPensionado(AF$1,$E50,$B50, $D50, Hombres!$A$1:$DW$117, Mujeres!$A$1:$DW$117)</f>
        <v>270192.05038909684</v>
      </c>
      <c r="AG50" s="58" cm="1">
        <f t="array" ref="AG50">AnualidadPensionado(AG$1,$E50,$B50, $D50, Hombres!$A$1:$DW$117, Mujeres!$A$1:$DW$117)</f>
        <v>192025.35106262518</v>
      </c>
      <c r="AH50" s="58" cm="1">
        <f t="array" ref="AH50">AnualidadPensionado(AH$1,$E50,$B50, $D50, Hombres!$A$1:$DW$117, Mujeres!$A$1:$DW$117)</f>
        <v>131206.04532122551</v>
      </c>
      <c r="AI50" s="58" cm="1">
        <f t="array" ref="AI50">AnualidadPensionado(AI$1,$E50,$B50, $D50, Hombres!$A$1:$DW$117, Mujeres!$A$1:$DW$117)</f>
        <v>85791.920822909087</v>
      </c>
      <c r="AJ50" s="58" cm="1">
        <f t="array" ref="AJ50">AnualidadPensionado(AJ$1,$E50,$B50, $D50, Hombres!$A$1:$DW$117, Mujeres!$A$1:$DW$117)</f>
        <v>53390.507571766349</v>
      </c>
      <c r="AK50" s="58" cm="1">
        <f t="array" ref="AK50">AnualidadPensionado(AK$1,$E50,$B50, $D50, Hombres!$A$1:$DW$117, Mujeres!$A$1:$DW$117)</f>
        <v>31424.541326545554</v>
      </c>
      <c r="AL50" s="58" cm="1">
        <f t="array" ref="AL50">AnualidadPensionado(AL$1,$E50,$B50, $D50, Hombres!$A$1:$DW$117, Mujeres!$A$1:$DW$117)</f>
        <v>17368.795781812372</v>
      </c>
      <c r="AM50" s="58" cm="1">
        <f t="array" ref="AM50">AnualidadPensionado(AM$1,$E50,$B50, $D50, Hombres!$A$1:$DW$117, Mujeres!$A$1:$DW$117)</f>
        <v>8940.9654347337637</v>
      </c>
      <c r="AN50" s="58" cm="1">
        <f t="array" ref="AN50">AnualidadPensionado(AN$1,$E50,$B50, $D50, Hombres!$A$1:$DW$117, Mujeres!$A$1:$DW$117)</f>
        <v>4244.0968377508789</v>
      </c>
      <c r="AO50" s="58" cm="1">
        <f t="array" ref="AO50">AnualidadPensionado(AO$1,$E50,$B50, $D50, Hombres!$A$1:$DW$117, Mujeres!$A$1:$DW$117)</f>
        <v>1835.07173673541</v>
      </c>
      <c r="AP50" s="58" cm="1">
        <f t="array" ref="AP50">AnualidadPensionado(AP$1,$E50,$B50, $D50, Hombres!$A$1:$DW$117, Mujeres!$A$1:$DW$117)</f>
        <v>711.89947470235654</v>
      </c>
      <c r="AQ50" s="58" cm="1">
        <f t="array" ref="AQ50">AnualidadPensionado(AQ$1,$E50,$B50, $D50, Hombres!$A$1:$DW$117, Mujeres!$A$1:$DW$117)</f>
        <v>243.14835506516178</v>
      </c>
      <c r="AR50" s="58" cm="1">
        <f t="array" ref="AR50">AnualidadPensionado(AR$1,$E50,$B50, $D50, Hombres!$A$1:$DW$117, Mujeres!$A$1:$DW$117)</f>
        <v>71.333749573809186</v>
      </c>
      <c r="AS50" s="58" cm="1">
        <f t="array" ref="AS50">AnualidadPensionado(AS$1,$E50,$B50, $D50, Hombres!$A$1:$DW$117, Mujeres!$A$1:$DW$117)</f>
        <v>17.371284006068478</v>
      </c>
      <c r="AT50" s="58" cm="1">
        <f t="array" ref="AT50">AnualidadPensionado(AT$1,$E50,$B50, $D50, Hombres!$A$1:$DW$117, Mujeres!$A$1:$DW$117)</f>
        <v>0</v>
      </c>
      <c r="AU50" s="58" cm="1">
        <f t="array" ref="AU50">AnualidadPensionado(AU$1,$E50,$B50, $D50, Hombres!$A$1:$DW$117, Mujeres!$A$1:$DW$117)</f>
        <v>0</v>
      </c>
      <c r="AV50" s="58" cm="1">
        <f t="array" ref="AV50">AnualidadPensionado(AV$1,$E50,$B50, $D50, Hombres!$A$1:$DW$117, Mujeres!$A$1:$DW$117)</f>
        <v>0</v>
      </c>
      <c r="AW50" s="58" cm="1">
        <f t="array" ref="AW50">AnualidadPensionado(AW$1,$E50,$B50, $D50, Hombres!$A$1:$DW$117, Mujeres!$A$1:$DW$117)</f>
        <v>0</v>
      </c>
      <c r="AX50" s="58" cm="1">
        <f t="array" ref="AX50">AnualidadPensionado(AX$1,$E50,$B50, $D50, Hombres!$A$1:$DW$117, Mujeres!$A$1:$DW$117)</f>
        <v>0</v>
      </c>
      <c r="AY50" s="58" cm="1">
        <f t="array" ref="AY50">AnualidadPensionado(AY$1,$E50,$B50, $D50, Hombres!$A$1:$DW$117, Mujeres!$A$1:$DW$117)</f>
        <v>0</v>
      </c>
      <c r="AZ50" s="58" cm="1">
        <f t="array" ref="AZ50">AnualidadPensionado(AZ$1,$E50,$B50, $D50, Hombres!$A$1:$DW$117, Mujeres!$A$1:$DW$117)</f>
        <v>0</v>
      </c>
      <c r="BA50" s="58" cm="1">
        <f t="array" ref="BA50">AnualidadPensionado(BA$1,$E50,$B50, $D50, Hombres!$A$1:$DW$117, Mujeres!$A$1:$DW$117)</f>
        <v>0</v>
      </c>
      <c r="BB50" s="58" cm="1">
        <f t="array" ref="BB50">AnualidadPensionado(BB$1,$E50,$B50, $D50, Hombres!$A$1:$DW$117, Mujeres!$A$1:$DW$117)</f>
        <v>0</v>
      </c>
      <c r="BC50" s="58" cm="1">
        <f t="array" ref="BC50">AnualidadPensionado(BC$1,$E50,$B50, $D50, Hombres!$A$1:$DW$117, Mujeres!$A$1:$DW$117)</f>
        <v>0</v>
      </c>
      <c r="BD50" s="58" cm="1">
        <f t="array" ref="BD50">AnualidadPensionado(BD$1,$E50,$B50, $D50, Hombres!$A$1:$DW$117, Mujeres!$A$1:$DW$117)</f>
        <v>0</v>
      </c>
      <c r="BE50" s="58" cm="1">
        <f t="array" ref="BE50">AnualidadPensionado(BE$1,$E50,$B50, $D50, Hombres!$A$1:$DW$117, Mujeres!$A$1:$DW$117)</f>
        <v>0</v>
      </c>
      <c r="BF50" s="58" cm="1">
        <f t="array" ref="BF50">AnualidadPensionado(BF$1,$E50,$B50, $D50, Hombres!$A$1:$DW$117, Mujeres!$A$1:$DW$117)</f>
        <v>0</v>
      </c>
      <c r="BG50" s="58" cm="1">
        <f t="array" ref="BG50">AnualidadPensionado(BG$1,$E50,$B50, $D50, Hombres!$A$1:$DW$117, Mujeres!$A$1:$DW$117)</f>
        <v>0</v>
      </c>
      <c r="BH50" s="58" cm="1">
        <f t="array" ref="BH50">AnualidadPensionado(BH$1,$E50,$B50, $D50, Hombres!$A$1:$DW$117, Mujeres!$A$1:$DW$117)</f>
        <v>0</v>
      </c>
      <c r="BI50" s="58" cm="1">
        <f t="array" ref="BI50">AnualidadPensionado(BI$1,$E50,$B50, $D50, Hombres!$A$1:$DW$117, Mujeres!$A$1:$DW$117)</f>
        <v>0</v>
      </c>
      <c r="BJ50" s="58" cm="1">
        <f t="array" ref="BJ50">AnualidadPensionado(BJ$1,$E50,$B50, $D50, Hombres!$A$1:$DW$117, Mujeres!$A$1:$DW$117)</f>
        <v>0</v>
      </c>
      <c r="BK50" s="58" cm="1">
        <f t="array" ref="BK50">AnualidadPensionado(BK$1,$E50,$B50, $D50, Hombres!$A$1:$DW$117, Mujeres!$A$1:$DW$117)</f>
        <v>0</v>
      </c>
      <c r="BL50" s="58" cm="1">
        <f t="array" ref="BL50">AnualidadPensionado(BL$1,$E50,$B50, $D50, Hombres!$A$1:$DW$117, Mujeres!$A$1:$DW$117)</f>
        <v>0</v>
      </c>
      <c r="BM50" s="58" cm="1">
        <f t="array" ref="BM50">AnualidadPensionado(BM$1,$E50,$B50, $D50, Hombres!$A$1:$DW$117, Mujeres!$A$1:$DW$117)</f>
        <v>0</v>
      </c>
      <c r="BN50" s="58" cm="1">
        <f t="array" ref="BN50">AnualidadPensionado(BN$1,$E50,$B50, $D50, Hombres!$A$1:$DW$117, Mujeres!$A$1:$DW$117)</f>
        <v>0</v>
      </c>
      <c r="BO50" s="58" cm="1">
        <f t="array" ref="BO50">AnualidadPensionado(BO$1,$E50,$B50, $D50, Hombres!$A$1:$DW$117, Mujeres!$A$1:$DW$117)</f>
        <v>0</v>
      </c>
      <c r="BP50" s="58" cm="1">
        <f t="array" ref="BP50">AnualidadPensionado(BP$1,$E50,$B50, $D50, Hombres!$A$1:$DW$117, Mujeres!$A$1:$DW$117)</f>
        <v>0</v>
      </c>
      <c r="BQ50" s="58" cm="1">
        <f t="array" ref="BQ50">AnualidadPensionado(BQ$1,$E50,$B50, $D50, Hombres!$A$1:$DW$117, Mujeres!$A$1:$DW$117)</f>
        <v>0</v>
      </c>
      <c r="BR50" s="58" cm="1">
        <f t="array" ref="BR50">AnualidadPensionado(BR$1,$E50,$B50, $D50, Hombres!$A$1:$DW$117, Mujeres!$A$1:$DW$117)</f>
        <v>0</v>
      </c>
      <c r="BS50" s="58" cm="1">
        <f t="array" ref="BS50">AnualidadPensionado(BS$1,$E50,$B50, $D50, Hombres!$A$1:$DW$117, Mujeres!$A$1:$DW$117)</f>
        <v>0</v>
      </c>
      <c r="BT50" s="58" cm="1">
        <f t="array" ref="BT50">AnualidadPensionado(BT$1,$E50,$B50, $D50, Hombres!$A$1:$DW$117, Mujeres!$A$1:$DW$117)</f>
        <v>0</v>
      </c>
      <c r="BU50" s="58" cm="1">
        <f t="array" ref="BU50">AnualidadPensionado(BU$1,$E50,$B50, $D50, Hombres!$A$1:$DW$117, Mujeres!$A$1:$DW$117)</f>
        <v>0</v>
      </c>
      <c r="BV50" s="58" cm="1">
        <f t="array" ref="BV50">AnualidadPensionado(BV$1,$E50,$B50, $D50, Hombres!$A$1:$DW$117, Mujeres!$A$1:$DW$117)</f>
        <v>0</v>
      </c>
      <c r="BW50" s="58" cm="1">
        <f t="array" ref="BW50">AnualidadPensionado(BW$1,$E50,$B50, $D50, Hombres!$A$1:$DW$117, Mujeres!$A$1:$DW$117)</f>
        <v>0</v>
      </c>
      <c r="BX50" s="58" cm="1">
        <f t="array" ref="BX50">AnualidadPensionado(BX$1,$E50,$B50, $D50, Hombres!$A$1:$DW$117, Mujeres!$A$1:$DW$117)</f>
        <v>0</v>
      </c>
      <c r="BY50" s="58" cm="1">
        <f t="array" ref="BY50">AnualidadPensionado(BY$1,$E50,$B50, $D50, Hombres!$A$1:$DW$117, Mujeres!$A$1:$DW$117)</f>
        <v>0</v>
      </c>
      <c r="BZ50" s="58" cm="1">
        <f t="array" ref="BZ50">AnualidadPensionado(BZ$1,$E50,$B50, $D50, Hombres!$A$1:$DW$117, Mujeres!$A$1:$DW$117)</f>
        <v>0</v>
      </c>
      <c r="CA50" s="58" cm="1">
        <f t="array" ref="CA50">AnualidadPensionado(CA$1,$E50,$B50, $D50, Hombres!$A$1:$DW$117, Mujeres!$A$1:$DW$117)</f>
        <v>0</v>
      </c>
      <c r="CB50" s="58" cm="1">
        <f t="array" ref="CB50">AnualidadPensionado(CB$1,$E50,$B50, $D50, Hombres!$A$1:$DW$117, Mujeres!$A$1:$DW$117)</f>
        <v>0</v>
      </c>
      <c r="CC50" s="58" cm="1">
        <f t="array" ref="CC50">AnualidadPensionado(CC$1,$E50,$B50, $D50, Hombres!$A$1:$DW$117, Mujeres!$A$1:$DW$117)</f>
        <v>0</v>
      </c>
      <c r="CD50" s="58" cm="1">
        <f t="array" ref="CD50">AnualidadPensionado(CD$1,$E50,$B50, $D50, Hombres!$A$1:$DW$117, Mujeres!$A$1:$DW$117)</f>
        <v>0</v>
      </c>
      <c r="CE50" s="58" cm="1">
        <f t="array" ref="CE50">AnualidadPensionado(CE$1,$E50,$B50, $D50, Hombres!$A$1:$DW$117, Mujeres!$A$1:$DW$117)</f>
        <v>0</v>
      </c>
      <c r="CF50" s="58" cm="1">
        <f t="array" ref="CF50">AnualidadPensionado(CF$1,$E50,$B50, $D50, Hombres!$A$1:$DW$117, Mujeres!$A$1:$DW$117)</f>
        <v>0</v>
      </c>
      <c r="CG50" s="58" cm="1">
        <f t="array" ref="CG50">AnualidadPensionado(CG$1,$E50,$B50, $D50, Hombres!$A$1:$DW$117, Mujeres!$A$1:$DW$117)</f>
        <v>0</v>
      </c>
      <c r="CH50" s="58" cm="1">
        <f t="array" ref="CH50">AnualidadPensionado(CH$1,$E50,$B50, $D50, Hombres!$A$1:$DW$117, Mujeres!$A$1:$DW$117)</f>
        <v>0</v>
      </c>
      <c r="CI50" s="58" cm="1">
        <f t="array" ref="CI50">AnualidadPensionado(CI$1,$E50,$B50, $D50, Hombres!$A$1:$DW$117, Mujeres!$A$1:$DW$117)</f>
        <v>0</v>
      </c>
      <c r="CJ50" s="58" cm="1">
        <f t="array" ref="CJ50">AnualidadPensionado(CJ$1,$E50,$B50, $D50, Hombres!$A$1:$DW$117, Mujeres!$A$1:$DW$117)</f>
        <v>0</v>
      </c>
      <c r="CK50" s="58" cm="1">
        <f t="array" ref="CK50">AnualidadPensionado(CK$1,$E50,$B50, $D50, Hombres!$A$1:$DW$117, Mujeres!$A$1:$DW$117)</f>
        <v>0</v>
      </c>
      <c r="CL50" s="58" cm="1">
        <f t="array" ref="CL50">AnualidadPensionado(CL$1,$E50,$B50, $D50, Hombres!$A$1:$DW$117, Mujeres!$A$1:$DW$117)</f>
        <v>0</v>
      </c>
      <c r="CM50" s="58" cm="1">
        <f t="array" ref="CM50">AnualidadPensionado(CM$1,$E50,$B50, $D50, Hombres!$A$1:$DW$117, Mujeres!$A$1:$DW$117)</f>
        <v>0</v>
      </c>
      <c r="CN50" s="58" cm="1">
        <f t="array" ref="CN50">AnualidadPensionado(CN$1,$E50,$B50, $D50, Hombres!$A$1:$DW$117, Mujeres!$A$1:$DW$117)</f>
        <v>0</v>
      </c>
      <c r="CO50" s="58" cm="1">
        <f t="array" ref="CO50">AnualidadPensionado(CO$1,$E50,$B50, $D50, Hombres!$A$1:$DW$117, Mujeres!$A$1:$DW$117)</f>
        <v>0</v>
      </c>
      <c r="CP50" s="58" cm="1">
        <f t="array" ref="CP50">AnualidadPensionado(CP$1,$E50,$B50, $D50, Hombres!$A$1:$DW$117, Mujeres!$A$1:$DW$117)</f>
        <v>0</v>
      </c>
      <c r="CQ50" s="58" cm="1">
        <f t="array" ref="CQ50">AnualidadPensionado(CQ$1,$E50,$B50, $D50, Hombres!$A$1:$DW$117, Mujeres!$A$1:$DW$117)</f>
        <v>0</v>
      </c>
      <c r="CR50" s="58" cm="1">
        <f t="array" ref="CR50">AnualidadPensionado(CR$1,$E50,$B50, $D50, Hombres!$A$1:$DW$117, Mujeres!$A$1:$DW$117)</f>
        <v>0</v>
      </c>
      <c r="CS50" s="58" cm="1">
        <f t="array" ref="CS50">AnualidadPensionado(CS$1,$E50,$B50, $D50, Hombres!$A$1:$DW$117, Mujeres!$A$1:$DW$117)</f>
        <v>0</v>
      </c>
      <c r="CT50" s="58" cm="1">
        <f t="array" ref="CT50">AnualidadPensionado(CT$1,$E50,$B50, $D50, Hombres!$A$1:$DW$117, Mujeres!$A$1:$DW$117)</f>
        <v>0</v>
      </c>
      <c r="CU50" s="58" cm="1">
        <f t="array" ref="CU50">AnualidadPensionado(CU$1,$E50,$B50, $D50, Hombres!$A$1:$DW$117, Mujeres!$A$1:$DW$117)</f>
        <v>0</v>
      </c>
      <c r="CV50" s="58" cm="1">
        <f t="array" ref="CV50">AnualidadPensionado(CV$1,$E50,$B50, $D50, Hombres!$A$1:$DW$117, Mujeres!$A$1:$DW$117)</f>
        <v>0</v>
      </c>
      <c r="CW50" s="58" cm="1">
        <f t="array" ref="CW50">AnualidadPensionado(CW$1,$E50,$B50, $D50, Hombres!$A$1:$DW$117, Mujeres!$A$1:$DW$117)</f>
        <v>0</v>
      </c>
      <c r="CX50" s="58" cm="1">
        <f t="array" ref="CX50">AnualidadPensionado(CX$1,$E50,$B50, $D50, Hombres!$A$1:$DW$117, Mujeres!$A$1:$DW$117)</f>
        <v>0</v>
      </c>
      <c r="CY50" s="58" cm="1">
        <f t="array" ref="CY50">AnualidadPensionado(CY$1,$E50,$B50, $D50, Hombres!$A$1:$DW$117, Mujeres!$A$1:$DW$117)</f>
        <v>0</v>
      </c>
    </row>
    <row r="51" spans="1:103" x14ac:dyDescent="0.35">
      <c r="A51" s="2">
        <v>50</v>
      </c>
      <c r="B51" s="3" t="s">
        <v>5</v>
      </c>
      <c r="C51" s="5">
        <v>19056</v>
      </c>
      <c r="D51" s="4">
        <v>324120</v>
      </c>
      <c r="E51" s="12" cm="1">
        <f t="array" ref="E51">edadCalc(C51)</f>
        <v>73</v>
      </c>
      <c r="G51" s="29"/>
      <c r="H51" s="58" cm="1">
        <f t="array" ref="H51">AnualidadPensionado(H$1,$E51,$B51, $D51, Hombres!$A$1:$DW$117, Mujeres!$A$1:$DW$117)</f>
        <v>0</v>
      </c>
      <c r="I51" s="58" cm="1">
        <f t="array" ref="I51">AnualidadPensionado(I$1,$E51,$B51, $D51, Hombres!$A$1:$DW$117, Mujeres!$A$1:$DW$117)</f>
        <v>4235049.8385967202</v>
      </c>
      <c r="J51" s="58" cm="1">
        <f t="array" ref="J51">AnualidadPensionado(J$1,$E51,$B51, $D51, Hombres!$A$1:$DW$117, Mujeres!$A$1:$DW$117)</f>
        <v>4245871.3988761958</v>
      </c>
      <c r="K51" s="58" cm="1">
        <f t="array" ref="K51">AnualidadPensionado(K$1,$E51,$B51, $D51, Hombres!$A$1:$DW$117, Mujeres!$A$1:$DW$117)</f>
        <v>4245422.7631207053</v>
      </c>
      <c r="L51" s="58" cm="1">
        <f t="array" ref="L51">AnualidadPensionado(L$1,$E51,$B51, $D51, Hombres!$A$1:$DW$117, Mujeres!$A$1:$DW$117)</f>
        <v>4233531.4698147327</v>
      </c>
      <c r="M51" s="58" cm="1">
        <f t="array" ref="M51">AnualidadPensionado(M$1,$E51,$B51, $D51, Hombres!$A$1:$DW$117, Mujeres!$A$1:$DW$117)</f>
        <v>4210165.1532979989</v>
      </c>
      <c r="N51" s="58" cm="1">
        <f t="array" ref="N51">AnualidadPensionado(N$1,$E51,$B51, $D51, Hombres!$A$1:$DW$117, Mujeres!$A$1:$DW$117)</f>
        <v>4175172.9339986588</v>
      </c>
      <c r="O51" s="58" cm="1">
        <f t="array" ref="O51">AnualidadPensionado(O$1,$E51,$B51, $D51, Hombres!$A$1:$DW$117, Mujeres!$A$1:$DW$117)</f>
        <v>4127887.635035424</v>
      </c>
      <c r="P51" s="58" cm="1">
        <f t="array" ref="P51">AnualidadPensionado(P$1,$E51,$B51, $D51, Hombres!$A$1:$DW$117, Mujeres!$A$1:$DW$117)</f>
        <v>4060735.9597988692</v>
      </c>
      <c r="Q51" s="58" cm="1">
        <f t="array" ref="Q51">AnualidadPensionado(Q$1,$E51,$B51, $D51, Hombres!$A$1:$DW$117, Mujeres!$A$1:$DW$117)</f>
        <v>3977939.3524846006</v>
      </c>
      <c r="R51" s="58" cm="1">
        <f t="array" ref="R51">AnualidadPensionado(R$1,$E51,$B51, $D51, Hombres!$A$1:$DW$117, Mujeres!$A$1:$DW$117)</f>
        <v>3879018.4269673517</v>
      </c>
      <c r="S51" s="58" cm="1">
        <f t="array" ref="S51">AnualidadPensionado(S$1,$E51,$B51, $D51, Hombres!$A$1:$DW$117, Mujeres!$A$1:$DW$117)</f>
        <v>3763728.7354898765</v>
      </c>
      <c r="T51" s="58" cm="1">
        <f t="array" ref="T51">AnualidadPensionado(T$1,$E51,$B51, $D51, Hombres!$A$1:$DW$117, Mujeres!$A$1:$DW$117)</f>
        <v>3631853.615998527</v>
      </c>
      <c r="U51" s="58" cm="1">
        <f t="array" ref="U51">AnualidadPensionado(U$1,$E51,$B51, $D51, Hombres!$A$1:$DW$117, Mujeres!$A$1:$DW$117)</f>
        <v>3483294.9101127642</v>
      </c>
      <c r="V51" s="58" cm="1">
        <f t="array" ref="V51">AnualidadPensionado(V$1,$E51,$B51, $D51, Hombres!$A$1:$DW$117, Mujeres!$A$1:$DW$117)</f>
        <v>3318234.5604958301</v>
      </c>
      <c r="W51" s="58" cm="1">
        <f t="array" ref="W51">AnualidadPensionado(W$1,$E51,$B51, $D51, Hombres!$A$1:$DW$117, Mujeres!$A$1:$DW$117)</f>
        <v>3137439.7706820928</v>
      </c>
      <c r="X51" s="58" cm="1">
        <f t="array" ref="X51">AnualidadPensionado(X$1,$E51,$B51, $D51, Hombres!$A$1:$DW$117, Mujeres!$A$1:$DW$117)</f>
        <v>2942237.2537777559</v>
      </c>
      <c r="Y51" s="58" cm="1">
        <f t="array" ref="Y51">AnualidadPensionado(Y$1,$E51,$B51, $D51, Hombres!$A$1:$DW$117, Mujeres!$A$1:$DW$117)</f>
        <v>2734290.7521138382</v>
      </c>
      <c r="Z51" s="58" cm="1">
        <f t="array" ref="Z51">AnualidadPensionado(Z$1,$E51,$B51, $D51, Hombres!$A$1:$DW$117, Mujeres!$A$1:$DW$117)</f>
        <v>2515606.6811366426</v>
      </c>
      <c r="AA51" s="58" cm="1">
        <f t="array" ref="AA51">AnualidadPensionado(AA$1,$E51,$B51, $D51, Hombres!$A$1:$DW$117, Mujeres!$A$1:$DW$117)</f>
        <v>2288684.7830544687</v>
      </c>
      <c r="AB51" s="58" cm="1">
        <f t="array" ref="AB51">AnualidadPensionado(AB$1,$E51,$B51, $D51, Hombres!$A$1:$DW$117, Mujeres!$A$1:$DW$117)</f>
        <v>2056699.8759178498</v>
      </c>
      <c r="AC51" s="58" cm="1">
        <f t="array" ref="AC51">AnualidadPensionado(AC$1,$E51,$B51, $D51, Hombres!$A$1:$DW$117, Mujeres!$A$1:$DW$117)</f>
        <v>1823330.5094279877</v>
      </c>
      <c r="AD51" s="58" cm="1">
        <f t="array" ref="AD51">AnualidadPensionado(AD$1,$E51,$B51, $D51, Hombres!$A$1:$DW$117, Mujeres!$A$1:$DW$117)</f>
        <v>1592402.2798408975</v>
      </c>
      <c r="AE51" s="58" cm="1">
        <f t="array" ref="AE51">AnualidadPensionado(AE$1,$E51,$B51, $D51, Hombres!$A$1:$DW$117, Mujeres!$A$1:$DW$117)</f>
        <v>1367745.8174648443</v>
      </c>
      <c r="AF51" s="58" cm="1">
        <f t="array" ref="AF51">AnualidadPensionado(AF$1,$E51,$B51, $D51, Hombres!$A$1:$DW$117, Mujeres!$A$1:$DW$117)</f>
        <v>1153197.9341538218</v>
      </c>
      <c r="AG51" s="58" cm="1">
        <f t="array" ref="AG51">AnualidadPensionado(AG$1,$E51,$B51, $D51, Hombres!$A$1:$DW$117, Mujeres!$A$1:$DW$117)</f>
        <v>952538.34884029033</v>
      </c>
      <c r="AH51" s="58" cm="1">
        <f t="array" ref="AH51">AnualidadPensionado(AH$1,$E51,$B51, $D51, Hombres!$A$1:$DW$117, Mujeres!$A$1:$DW$117)</f>
        <v>769142.45516719774</v>
      </c>
      <c r="AI51" s="58" cm="1">
        <f t="array" ref="AI51">AnualidadPensionado(AI$1,$E51,$B51, $D51, Hombres!$A$1:$DW$117, Mujeres!$A$1:$DW$117)</f>
        <v>605612.61344167334</v>
      </c>
      <c r="AJ51" s="58" cm="1">
        <f t="array" ref="AJ51">AnualidadPensionado(AJ$1,$E51,$B51, $D51, Hombres!$A$1:$DW$117, Mujeres!$A$1:$DW$117)</f>
        <v>463637.51067427872</v>
      </c>
      <c r="AK51" s="58" cm="1">
        <f t="array" ref="AK51">AnualidadPensionado(AK$1,$E51,$B51, $D51, Hombres!$A$1:$DW$117, Mujeres!$A$1:$DW$117)</f>
        <v>343972.83051510114</v>
      </c>
      <c r="AL51" s="58" cm="1">
        <f t="array" ref="AL51">AnualidadPensionado(AL$1,$E51,$B51, $D51, Hombres!$A$1:$DW$117, Mujeres!$A$1:$DW$117)</f>
        <v>246422.56781089355</v>
      </c>
      <c r="AM51" s="58" cm="1">
        <f t="array" ref="AM51">AnualidadPensionado(AM$1,$E51,$B51, $D51, Hombres!$A$1:$DW$117, Mujeres!$A$1:$DW$117)</f>
        <v>169796.2310910027</v>
      </c>
      <c r="AN51" s="58" cm="1">
        <f t="array" ref="AN51">AnualidadPensionado(AN$1,$E51,$B51, $D51, Hombres!$A$1:$DW$117, Mujeres!$A$1:$DW$117)</f>
        <v>112010.31736860973</v>
      </c>
      <c r="AO51" s="58" cm="1">
        <f t="array" ref="AO51">AnualidadPensionado(AO$1,$E51,$B51, $D51, Hombres!$A$1:$DW$117, Mujeres!$A$1:$DW$117)</f>
        <v>70355.615653487257</v>
      </c>
      <c r="AP51" s="58" cm="1">
        <f t="array" ref="AP51">AnualidadPensionado(AP$1,$E51,$B51, $D51, Hombres!$A$1:$DW$117, Mujeres!$A$1:$DW$117)</f>
        <v>41812.357509324844</v>
      </c>
      <c r="AQ51" s="58" cm="1">
        <f t="array" ref="AQ51">AnualidadPensionado(AQ$1,$E51,$B51, $D51, Hombres!$A$1:$DW$117, Mujeres!$A$1:$DW$117)</f>
        <v>23343.686958662372</v>
      </c>
      <c r="AR51" s="58" cm="1">
        <f t="array" ref="AR51">AnualidadPensionado(AR$1,$E51,$B51, $D51, Hombres!$A$1:$DW$117, Mujeres!$A$1:$DW$117)</f>
        <v>12142.322160737773</v>
      </c>
      <c r="AS51" s="58" cm="1">
        <f t="array" ref="AS51">AnualidadPensionado(AS$1,$E51,$B51, $D51, Hombres!$A$1:$DW$117, Mujeres!$A$1:$DW$117)</f>
        <v>5825.9844405352296</v>
      </c>
      <c r="AT51" s="58" cm="1">
        <f t="array" ref="AT51">AnualidadPensionado(AT$1,$E51,$B51, $D51, Hombres!$A$1:$DW$117, Mujeres!$A$1:$DW$117)</f>
        <v>2547.1262816462886</v>
      </c>
      <c r="AU51" s="58" cm="1">
        <f t="array" ref="AU51">AnualidadPensionado(AU$1,$E51,$B51, $D51, Hombres!$A$1:$DW$117, Mujeres!$A$1:$DW$117)</f>
        <v>999.48376400818154</v>
      </c>
      <c r="AV51" s="58" cm="1">
        <f t="array" ref="AV51">AnualidadPensionado(AV$1,$E51,$B51, $D51, Hombres!$A$1:$DW$117, Mujeres!$A$1:$DW$117)</f>
        <v>345.4094611052351</v>
      </c>
      <c r="AW51" s="58" cm="1">
        <f t="array" ref="AW51">AnualidadPensionado(AW$1,$E51,$B51, $D51, Hombres!$A$1:$DW$117, Mujeres!$A$1:$DW$117)</f>
        <v>102.56753540158421</v>
      </c>
      <c r="AX51" s="58" cm="1">
        <f t="array" ref="AX51">AnualidadPensionado(AX$1,$E51,$B51, $D51, Hombres!$A$1:$DW$117, Mujeres!$A$1:$DW$117)</f>
        <v>25.290219875410369</v>
      </c>
      <c r="AY51" s="58" cm="1">
        <f t="array" ref="AY51">AnualidadPensionado(AY$1,$E51,$B51, $D51, Hombres!$A$1:$DW$117, Mujeres!$A$1:$DW$117)</f>
        <v>0</v>
      </c>
      <c r="AZ51" s="58" cm="1">
        <f t="array" ref="AZ51">AnualidadPensionado(AZ$1,$E51,$B51, $D51, Hombres!$A$1:$DW$117, Mujeres!$A$1:$DW$117)</f>
        <v>0</v>
      </c>
      <c r="BA51" s="58" cm="1">
        <f t="array" ref="BA51">AnualidadPensionado(BA$1,$E51,$B51, $D51, Hombres!$A$1:$DW$117, Mujeres!$A$1:$DW$117)</f>
        <v>0</v>
      </c>
      <c r="BB51" s="58" cm="1">
        <f t="array" ref="BB51">AnualidadPensionado(BB$1,$E51,$B51, $D51, Hombres!$A$1:$DW$117, Mujeres!$A$1:$DW$117)</f>
        <v>0</v>
      </c>
      <c r="BC51" s="58" cm="1">
        <f t="array" ref="BC51">AnualidadPensionado(BC$1,$E51,$B51, $D51, Hombres!$A$1:$DW$117, Mujeres!$A$1:$DW$117)</f>
        <v>0</v>
      </c>
      <c r="BD51" s="58" cm="1">
        <f t="array" ref="BD51">AnualidadPensionado(BD$1,$E51,$B51, $D51, Hombres!$A$1:$DW$117, Mujeres!$A$1:$DW$117)</f>
        <v>0</v>
      </c>
      <c r="BE51" s="58" cm="1">
        <f t="array" ref="BE51">AnualidadPensionado(BE$1,$E51,$B51, $D51, Hombres!$A$1:$DW$117, Mujeres!$A$1:$DW$117)</f>
        <v>0</v>
      </c>
      <c r="BF51" s="58" cm="1">
        <f t="array" ref="BF51">AnualidadPensionado(BF$1,$E51,$B51, $D51, Hombres!$A$1:$DW$117, Mujeres!$A$1:$DW$117)</f>
        <v>0</v>
      </c>
      <c r="BG51" s="58" cm="1">
        <f t="array" ref="BG51">AnualidadPensionado(BG$1,$E51,$B51, $D51, Hombres!$A$1:$DW$117, Mujeres!$A$1:$DW$117)</f>
        <v>0</v>
      </c>
      <c r="BH51" s="58" cm="1">
        <f t="array" ref="BH51">AnualidadPensionado(BH$1,$E51,$B51, $D51, Hombres!$A$1:$DW$117, Mujeres!$A$1:$DW$117)</f>
        <v>0</v>
      </c>
      <c r="BI51" s="58" cm="1">
        <f t="array" ref="BI51">AnualidadPensionado(BI$1,$E51,$B51, $D51, Hombres!$A$1:$DW$117, Mujeres!$A$1:$DW$117)</f>
        <v>0</v>
      </c>
      <c r="BJ51" s="58" cm="1">
        <f t="array" ref="BJ51">AnualidadPensionado(BJ$1,$E51,$B51, $D51, Hombres!$A$1:$DW$117, Mujeres!$A$1:$DW$117)</f>
        <v>0</v>
      </c>
      <c r="BK51" s="58" cm="1">
        <f t="array" ref="BK51">AnualidadPensionado(BK$1,$E51,$B51, $D51, Hombres!$A$1:$DW$117, Mujeres!$A$1:$DW$117)</f>
        <v>0</v>
      </c>
      <c r="BL51" s="58" cm="1">
        <f t="array" ref="BL51">AnualidadPensionado(BL$1,$E51,$B51, $D51, Hombres!$A$1:$DW$117, Mujeres!$A$1:$DW$117)</f>
        <v>0</v>
      </c>
      <c r="BM51" s="58" cm="1">
        <f t="array" ref="BM51">AnualidadPensionado(BM$1,$E51,$B51, $D51, Hombres!$A$1:$DW$117, Mujeres!$A$1:$DW$117)</f>
        <v>0</v>
      </c>
      <c r="BN51" s="58" cm="1">
        <f t="array" ref="BN51">AnualidadPensionado(BN$1,$E51,$B51, $D51, Hombres!$A$1:$DW$117, Mujeres!$A$1:$DW$117)</f>
        <v>0</v>
      </c>
      <c r="BO51" s="58" cm="1">
        <f t="array" ref="BO51">AnualidadPensionado(BO$1,$E51,$B51, $D51, Hombres!$A$1:$DW$117, Mujeres!$A$1:$DW$117)</f>
        <v>0</v>
      </c>
      <c r="BP51" s="58" cm="1">
        <f t="array" ref="BP51">AnualidadPensionado(BP$1,$E51,$B51, $D51, Hombres!$A$1:$DW$117, Mujeres!$A$1:$DW$117)</f>
        <v>0</v>
      </c>
      <c r="BQ51" s="58" cm="1">
        <f t="array" ref="BQ51">AnualidadPensionado(BQ$1,$E51,$B51, $D51, Hombres!$A$1:$DW$117, Mujeres!$A$1:$DW$117)</f>
        <v>0</v>
      </c>
      <c r="BR51" s="58" cm="1">
        <f t="array" ref="BR51">AnualidadPensionado(BR$1,$E51,$B51, $D51, Hombres!$A$1:$DW$117, Mujeres!$A$1:$DW$117)</f>
        <v>0</v>
      </c>
      <c r="BS51" s="58" cm="1">
        <f t="array" ref="BS51">AnualidadPensionado(BS$1,$E51,$B51, $D51, Hombres!$A$1:$DW$117, Mujeres!$A$1:$DW$117)</f>
        <v>0</v>
      </c>
      <c r="BT51" s="58" cm="1">
        <f t="array" ref="BT51">AnualidadPensionado(BT$1,$E51,$B51, $D51, Hombres!$A$1:$DW$117, Mujeres!$A$1:$DW$117)</f>
        <v>0</v>
      </c>
      <c r="BU51" s="58" cm="1">
        <f t="array" ref="BU51">AnualidadPensionado(BU$1,$E51,$B51, $D51, Hombres!$A$1:$DW$117, Mujeres!$A$1:$DW$117)</f>
        <v>0</v>
      </c>
      <c r="BV51" s="58" cm="1">
        <f t="array" ref="BV51">AnualidadPensionado(BV$1,$E51,$B51, $D51, Hombres!$A$1:$DW$117, Mujeres!$A$1:$DW$117)</f>
        <v>0</v>
      </c>
      <c r="BW51" s="58" cm="1">
        <f t="array" ref="BW51">AnualidadPensionado(BW$1,$E51,$B51, $D51, Hombres!$A$1:$DW$117, Mujeres!$A$1:$DW$117)</f>
        <v>0</v>
      </c>
      <c r="BX51" s="58" cm="1">
        <f t="array" ref="BX51">AnualidadPensionado(BX$1,$E51,$B51, $D51, Hombres!$A$1:$DW$117, Mujeres!$A$1:$DW$117)</f>
        <v>0</v>
      </c>
      <c r="BY51" s="58" cm="1">
        <f t="array" ref="BY51">AnualidadPensionado(BY$1,$E51,$B51, $D51, Hombres!$A$1:$DW$117, Mujeres!$A$1:$DW$117)</f>
        <v>0</v>
      </c>
      <c r="BZ51" s="58" cm="1">
        <f t="array" ref="BZ51">AnualidadPensionado(BZ$1,$E51,$B51, $D51, Hombres!$A$1:$DW$117, Mujeres!$A$1:$DW$117)</f>
        <v>0</v>
      </c>
      <c r="CA51" s="58" cm="1">
        <f t="array" ref="CA51">AnualidadPensionado(CA$1,$E51,$B51, $D51, Hombres!$A$1:$DW$117, Mujeres!$A$1:$DW$117)</f>
        <v>0</v>
      </c>
      <c r="CB51" s="58" cm="1">
        <f t="array" ref="CB51">AnualidadPensionado(CB$1,$E51,$B51, $D51, Hombres!$A$1:$DW$117, Mujeres!$A$1:$DW$117)</f>
        <v>0</v>
      </c>
      <c r="CC51" s="58" cm="1">
        <f t="array" ref="CC51">AnualidadPensionado(CC$1,$E51,$B51, $D51, Hombres!$A$1:$DW$117, Mujeres!$A$1:$DW$117)</f>
        <v>0</v>
      </c>
      <c r="CD51" s="58" cm="1">
        <f t="array" ref="CD51">AnualidadPensionado(CD$1,$E51,$B51, $D51, Hombres!$A$1:$DW$117, Mujeres!$A$1:$DW$117)</f>
        <v>0</v>
      </c>
      <c r="CE51" s="58" cm="1">
        <f t="array" ref="CE51">AnualidadPensionado(CE$1,$E51,$B51, $D51, Hombres!$A$1:$DW$117, Mujeres!$A$1:$DW$117)</f>
        <v>0</v>
      </c>
      <c r="CF51" s="58" cm="1">
        <f t="array" ref="CF51">AnualidadPensionado(CF$1,$E51,$B51, $D51, Hombres!$A$1:$DW$117, Mujeres!$A$1:$DW$117)</f>
        <v>0</v>
      </c>
      <c r="CG51" s="58" cm="1">
        <f t="array" ref="CG51">AnualidadPensionado(CG$1,$E51,$B51, $D51, Hombres!$A$1:$DW$117, Mujeres!$A$1:$DW$117)</f>
        <v>0</v>
      </c>
      <c r="CH51" s="58" cm="1">
        <f t="array" ref="CH51">AnualidadPensionado(CH$1,$E51,$B51, $D51, Hombres!$A$1:$DW$117, Mujeres!$A$1:$DW$117)</f>
        <v>0</v>
      </c>
      <c r="CI51" s="58" cm="1">
        <f t="array" ref="CI51">AnualidadPensionado(CI$1,$E51,$B51, $D51, Hombres!$A$1:$DW$117, Mujeres!$A$1:$DW$117)</f>
        <v>0</v>
      </c>
      <c r="CJ51" s="58" cm="1">
        <f t="array" ref="CJ51">AnualidadPensionado(CJ$1,$E51,$B51, $D51, Hombres!$A$1:$DW$117, Mujeres!$A$1:$DW$117)</f>
        <v>0</v>
      </c>
      <c r="CK51" s="58" cm="1">
        <f t="array" ref="CK51">AnualidadPensionado(CK$1,$E51,$B51, $D51, Hombres!$A$1:$DW$117, Mujeres!$A$1:$DW$117)</f>
        <v>0</v>
      </c>
      <c r="CL51" s="58" cm="1">
        <f t="array" ref="CL51">AnualidadPensionado(CL$1,$E51,$B51, $D51, Hombres!$A$1:$DW$117, Mujeres!$A$1:$DW$117)</f>
        <v>0</v>
      </c>
      <c r="CM51" s="58" cm="1">
        <f t="array" ref="CM51">AnualidadPensionado(CM$1,$E51,$B51, $D51, Hombres!$A$1:$DW$117, Mujeres!$A$1:$DW$117)</f>
        <v>0</v>
      </c>
      <c r="CN51" s="58" cm="1">
        <f t="array" ref="CN51">AnualidadPensionado(CN$1,$E51,$B51, $D51, Hombres!$A$1:$DW$117, Mujeres!$A$1:$DW$117)</f>
        <v>0</v>
      </c>
      <c r="CO51" s="58" cm="1">
        <f t="array" ref="CO51">AnualidadPensionado(CO$1,$E51,$B51, $D51, Hombres!$A$1:$DW$117, Mujeres!$A$1:$DW$117)</f>
        <v>0</v>
      </c>
      <c r="CP51" s="58" cm="1">
        <f t="array" ref="CP51">AnualidadPensionado(CP$1,$E51,$B51, $D51, Hombres!$A$1:$DW$117, Mujeres!$A$1:$DW$117)</f>
        <v>0</v>
      </c>
      <c r="CQ51" s="58" cm="1">
        <f t="array" ref="CQ51">AnualidadPensionado(CQ$1,$E51,$B51, $D51, Hombres!$A$1:$DW$117, Mujeres!$A$1:$DW$117)</f>
        <v>0</v>
      </c>
      <c r="CR51" s="58" cm="1">
        <f t="array" ref="CR51">AnualidadPensionado(CR$1,$E51,$B51, $D51, Hombres!$A$1:$DW$117, Mujeres!$A$1:$DW$117)</f>
        <v>0</v>
      </c>
      <c r="CS51" s="58" cm="1">
        <f t="array" ref="CS51">AnualidadPensionado(CS$1,$E51,$B51, $D51, Hombres!$A$1:$DW$117, Mujeres!$A$1:$DW$117)</f>
        <v>0</v>
      </c>
      <c r="CT51" s="58" cm="1">
        <f t="array" ref="CT51">AnualidadPensionado(CT$1,$E51,$B51, $D51, Hombres!$A$1:$DW$117, Mujeres!$A$1:$DW$117)</f>
        <v>0</v>
      </c>
      <c r="CU51" s="58" cm="1">
        <f t="array" ref="CU51">AnualidadPensionado(CU$1,$E51,$B51, $D51, Hombres!$A$1:$DW$117, Mujeres!$A$1:$DW$117)</f>
        <v>0</v>
      </c>
      <c r="CV51" s="58" cm="1">
        <f t="array" ref="CV51">AnualidadPensionado(CV$1,$E51,$B51, $D51, Hombres!$A$1:$DW$117, Mujeres!$A$1:$DW$117)</f>
        <v>0</v>
      </c>
      <c r="CW51" s="58" cm="1">
        <f t="array" ref="CW51">AnualidadPensionado(CW$1,$E51,$B51, $D51, Hombres!$A$1:$DW$117, Mujeres!$A$1:$DW$117)</f>
        <v>0</v>
      </c>
      <c r="CX51" s="58" cm="1">
        <f t="array" ref="CX51">AnualidadPensionado(CX$1,$E51,$B51, $D51, Hombres!$A$1:$DW$117, Mujeres!$A$1:$DW$117)</f>
        <v>0</v>
      </c>
      <c r="CY51" s="58" cm="1">
        <f t="array" ref="CY51">AnualidadPensionado(CY$1,$E51,$B51, $D51, Hombres!$A$1:$DW$117, Mujeres!$A$1:$DW$117)</f>
        <v>0</v>
      </c>
    </row>
    <row r="52" spans="1:103" x14ac:dyDescent="0.35">
      <c r="A52" s="2">
        <v>51</v>
      </c>
      <c r="B52" s="3" t="s">
        <v>5</v>
      </c>
      <c r="C52" s="5">
        <v>18858</v>
      </c>
      <c r="D52" s="4">
        <v>82471.600000000006</v>
      </c>
      <c r="E52" s="12" cm="1">
        <f t="array" ref="E52">edadCalc(C52)</f>
        <v>74</v>
      </c>
      <c r="G52" s="29"/>
      <c r="H52" s="58" cm="1">
        <f t="array" ref="H52">AnualidadPensionado(H$1,$E52,$B52, $D52, Hombres!$A$1:$DW$117, Mujeres!$A$1:$DW$117)</f>
        <v>0</v>
      </c>
      <c r="I52" s="58" cm="1">
        <f t="array" ref="I52">AnualidadPensionado(I$1,$E52,$B52, $D52, Hombres!$A$1:$DW$117, Mujeres!$A$1:$DW$117)</f>
        <v>1074529.1222914145</v>
      </c>
      <c r="J52" s="58" cm="1">
        <f t="array" ref="J52">AnualidadPensionado(J$1,$E52,$B52, $D52, Hombres!$A$1:$DW$117, Mujeres!$A$1:$DW$117)</f>
        <v>1074075.6957159773</v>
      </c>
      <c r="K52" s="58" cm="1">
        <f t="array" ref="K52">AnualidadPensionado(K$1,$E52,$B52, $D52, Hombres!$A$1:$DW$117, Mujeres!$A$1:$DW$117)</f>
        <v>1070733.8058555697</v>
      </c>
      <c r="L52" s="58" cm="1">
        <f t="array" ref="L52">AnualidadPensionado(L$1,$E52,$B52, $D52, Hombres!$A$1:$DW$117, Mujeres!$A$1:$DW$117)</f>
        <v>1064461.2180838333</v>
      </c>
      <c r="M52" s="58" cm="1">
        <f t="array" ref="M52">AnualidadPensionado(M$1,$E52,$B52, $D52, Hombres!$A$1:$DW$117, Mujeres!$A$1:$DW$117)</f>
        <v>1055193.5152290394</v>
      </c>
      <c r="N52" s="58" cm="1">
        <f t="array" ref="N52">AnualidadPensionado(N$1,$E52,$B52, $D52, Hombres!$A$1:$DW$117, Mujeres!$A$1:$DW$117)</f>
        <v>1042785.4060472058</v>
      </c>
      <c r="O52" s="58" cm="1">
        <f t="array" ref="O52">AnualidadPensionado(O$1,$E52,$B52, $D52, Hombres!$A$1:$DW$117, Mujeres!$A$1:$DW$117)</f>
        <v>1025376.2663677712</v>
      </c>
      <c r="P52" s="58" cm="1">
        <f t="array" ref="P52">AnualidadPensionado(P$1,$E52,$B52, $D52, Hombres!$A$1:$DW$117, Mujeres!$A$1:$DW$117)</f>
        <v>1004036.3877546868</v>
      </c>
      <c r="Q52" s="58" cm="1">
        <f t="array" ref="Q52">AnualidadPensionado(Q$1,$E52,$B52, $D52, Hombres!$A$1:$DW$117, Mujeres!$A$1:$DW$117)</f>
        <v>978605.22840408655</v>
      </c>
      <c r="R52" s="58" cm="1">
        <f t="array" ref="R52">AnualidadPensionado(R$1,$E52,$B52, $D52, Hombres!$A$1:$DW$117, Mujeres!$A$1:$DW$117)</f>
        <v>948994.8057175806</v>
      </c>
      <c r="S52" s="58" cm="1">
        <f t="array" ref="S52">AnualidadPensionado(S$1,$E52,$B52, $D52, Hombres!$A$1:$DW$117, Mujeres!$A$1:$DW$117)</f>
        <v>915188.71535476821</v>
      </c>
      <c r="T52" s="58" cm="1">
        <f t="array" ref="T52">AnualidadPensionado(T$1,$E52,$B52, $D52, Hombres!$A$1:$DW$117, Mujeres!$A$1:$DW$117)</f>
        <v>877217.97576047096</v>
      </c>
      <c r="U52" s="58" cm="1">
        <f t="array" ref="U52">AnualidadPensionado(U$1,$E52,$B52, $D52, Hombres!$A$1:$DW$117, Mujeres!$A$1:$DW$117)</f>
        <v>835145.2647628038</v>
      </c>
      <c r="V52" s="58" cm="1">
        <f t="array" ref="V52">AnualidadPensionado(V$1,$E52,$B52, $D52, Hombres!$A$1:$DW$117, Mujeres!$A$1:$DW$117)</f>
        <v>789120.63972181873</v>
      </c>
      <c r="W52" s="58" cm="1">
        <f t="array" ref="W52">AnualidadPensionado(W$1,$E52,$B52, $D52, Hombres!$A$1:$DW$117, Mujeres!$A$1:$DW$117)</f>
        <v>739457.37724080251</v>
      </c>
      <c r="X52" s="58" cm="1">
        <f t="array" ref="X52">AnualidadPensionado(X$1,$E52,$B52, $D52, Hombres!$A$1:$DW$117, Mujeres!$A$1:$DW$117)</f>
        <v>686623.41088377347</v>
      </c>
      <c r="Y52" s="58" cm="1">
        <f t="array" ref="Y52">AnualidadPensionado(Y$1,$E52,$B52, $D52, Hombres!$A$1:$DW$117, Mujeres!$A$1:$DW$117)</f>
        <v>631183.14748656575</v>
      </c>
      <c r="Z52" s="58" cm="1">
        <f t="array" ref="Z52">AnualidadPensionado(Z$1,$E52,$B52, $D52, Hombres!$A$1:$DW$117, Mujeres!$A$1:$DW$117)</f>
        <v>573778.91546779382</v>
      </c>
      <c r="AA52" s="58" cm="1">
        <f t="array" ref="AA52">AnualidadPensionado(AA$1,$E52,$B52, $D52, Hombres!$A$1:$DW$117, Mujeres!$A$1:$DW$117)</f>
        <v>515165.0771694876</v>
      </c>
      <c r="AB52" s="58" cm="1">
        <f t="array" ref="AB52">AnualidadPensionado(AB$1,$E52,$B52, $D52, Hombres!$A$1:$DW$117, Mujeres!$A$1:$DW$117)</f>
        <v>456246.46898191154</v>
      </c>
      <c r="AC52" s="58" cm="1">
        <f t="array" ref="AC52">AnualidadPensionado(AC$1,$E52,$B52, $D52, Hombres!$A$1:$DW$117, Mujeres!$A$1:$DW$117)</f>
        <v>398023.40849259065</v>
      </c>
      <c r="AD52" s="58" cm="1">
        <f t="array" ref="AD52">AnualidadPensionado(AD$1,$E52,$B52, $D52, Hombres!$A$1:$DW$117, Mujeres!$A$1:$DW$117)</f>
        <v>341495.22567963996</v>
      </c>
      <c r="AE52" s="58" cm="1">
        <f t="array" ref="AE52">AnualidadPensionado(AE$1,$E52,$B52, $D52, Hombres!$A$1:$DW$117, Mujeres!$A$1:$DW$117)</f>
        <v>287617.75989736413</v>
      </c>
      <c r="AF52" s="58" cm="1">
        <f t="array" ref="AF52">AnualidadPensionado(AF$1,$E52,$B52, $D52, Hombres!$A$1:$DW$117, Mujeres!$A$1:$DW$117)</f>
        <v>237294.16918700043</v>
      </c>
      <c r="AG52" s="58" cm="1">
        <f t="array" ref="AG52">AnualidadPensionado(AG$1,$E52,$B52, $D52, Hombres!$A$1:$DW$117, Mujeres!$A$1:$DW$117)</f>
        <v>191349.93111492126</v>
      </c>
      <c r="AH52" s="58" cm="1">
        <f t="array" ref="AH52">AnualidadPensionado(AH$1,$E52,$B52, $D52, Hombres!$A$1:$DW$117, Mujeres!$A$1:$DW$117)</f>
        <v>150448.48628799981</v>
      </c>
      <c r="AI52" s="58" cm="1">
        <f t="array" ref="AI52">AnualidadPensionado(AI$1,$E52,$B52, $D52, Hombres!$A$1:$DW$117, Mujeres!$A$1:$DW$117)</f>
        <v>115013.21740446468</v>
      </c>
      <c r="AJ52" s="58" cm="1">
        <f t="array" ref="AJ52">AnualidadPensionado(AJ$1,$E52,$B52, $D52, Hombres!$A$1:$DW$117, Mujeres!$A$1:$DW$117)</f>
        <v>85208.058063390927</v>
      </c>
      <c r="AK52" s="58" cm="1">
        <f t="array" ref="AK52">AnualidadPensionado(AK$1,$E52,$B52, $D52, Hombres!$A$1:$DW$117, Mujeres!$A$1:$DW$117)</f>
        <v>60949.331005012347</v>
      </c>
      <c r="AL52" s="58" cm="1">
        <f t="array" ref="AL52">AnualidadPensionado(AL$1,$E52,$B52, $D52, Hombres!$A$1:$DW$117, Mujeres!$A$1:$DW$117)</f>
        <v>41922.871475755412</v>
      </c>
      <c r="AM52" s="58" cm="1">
        <f t="array" ref="AM52">AnualidadPensionado(AM$1,$E52,$B52, $D52, Hombres!$A$1:$DW$117, Mujeres!$A$1:$DW$117)</f>
        <v>27603.352816944949</v>
      </c>
      <c r="AN52" s="58" cm="1">
        <f t="array" ref="AN52">AnualidadPensionado(AN$1,$E52,$B52, $D52, Hombres!$A$1:$DW$117, Mujeres!$A$1:$DW$117)</f>
        <v>17306.040881017514</v>
      </c>
      <c r="AO52" s="58" cm="1">
        <f t="array" ref="AO52">AnualidadPensionado(AO$1,$E52,$B52, $D52, Hombres!$A$1:$DW$117, Mujeres!$A$1:$DW$117)</f>
        <v>10266.639880316723</v>
      </c>
      <c r="AP52" s="58" cm="1">
        <f t="array" ref="AP52">AnualidadPensionado(AP$1,$E52,$B52, $D52, Hombres!$A$1:$DW$117, Mujeres!$A$1:$DW$117)</f>
        <v>5720.9643376215008</v>
      </c>
      <c r="AQ52" s="58" cm="1">
        <f t="array" ref="AQ52">AnualidadPensionado(AQ$1,$E52,$B52, $D52, Hombres!$A$1:$DW$117, Mujeres!$A$1:$DW$117)</f>
        <v>2969.4185805983975</v>
      </c>
      <c r="AR52" s="58" cm="1">
        <f t="array" ref="AR52">AnualidadPensionado(AR$1,$E52,$B52, $D52, Hombres!$A$1:$DW$117, Mujeres!$A$1:$DW$117)</f>
        <v>1421.5200658734839</v>
      </c>
      <c r="AS52" s="58" cm="1">
        <f t="array" ref="AS52">AnualidadPensionado(AS$1,$E52,$B52, $D52, Hombres!$A$1:$DW$117, Mujeres!$A$1:$DW$117)</f>
        <v>620.11808530437838</v>
      </c>
      <c r="AT52" s="58" cm="1">
        <f t="array" ref="AT52">AnualidadPensionado(AT$1,$E52,$B52, $D52, Hombres!$A$1:$DW$117, Mujeres!$A$1:$DW$117)</f>
        <v>242.81877731861493</v>
      </c>
      <c r="AU52" s="58" cm="1">
        <f t="array" ref="AU52">AnualidadPensionado(AU$1,$E52,$B52, $D52, Hombres!$A$1:$DW$117, Mujeres!$A$1:$DW$117)</f>
        <v>83.728170789806043</v>
      </c>
      <c r="AV52" s="58" cm="1">
        <f t="array" ref="AV52">AnualidadPensionado(AV$1,$E52,$B52, $D52, Hombres!$A$1:$DW$117, Mujeres!$A$1:$DW$117)</f>
        <v>24.800507072331193</v>
      </c>
      <c r="AW52" s="58" cm="1">
        <f t="array" ref="AW52">AnualidadPensionado(AW$1,$E52,$B52, $D52, Hombres!$A$1:$DW$117, Mujeres!$A$1:$DW$117)</f>
        <v>6.0989794872207499</v>
      </c>
      <c r="AX52" s="58" cm="1">
        <f t="array" ref="AX52">AnualidadPensionado(AX$1,$E52,$B52, $D52, Hombres!$A$1:$DW$117, Mujeres!$A$1:$DW$117)</f>
        <v>0</v>
      </c>
      <c r="AY52" s="58" cm="1">
        <f t="array" ref="AY52">AnualidadPensionado(AY$1,$E52,$B52, $D52, Hombres!$A$1:$DW$117, Mujeres!$A$1:$DW$117)</f>
        <v>0</v>
      </c>
      <c r="AZ52" s="58" cm="1">
        <f t="array" ref="AZ52">AnualidadPensionado(AZ$1,$E52,$B52, $D52, Hombres!$A$1:$DW$117, Mujeres!$A$1:$DW$117)</f>
        <v>0</v>
      </c>
      <c r="BA52" s="58" cm="1">
        <f t="array" ref="BA52">AnualidadPensionado(BA$1,$E52,$B52, $D52, Hombres!$A$1:$DW$117, Mujeres!$A$1:$DW$117)</f>
        <v>0</v>
      </c>
      <c r="BB52" s="58" cm="1">
        <f t="array" ref="BB52">AnualidadPensionado(BB$1,$E52,$B52, $D52, Hombres!$A$1:$DW$117, Mujeres!$A$1:$DW$117)</f>
        <v>0</v>
      </c>
      <c r="BC52" s="58" cm="1">
        <f t="array" ref="BC52">AnualidadPensionado(BC$1,$E52,$B52, $D52, Hombres!$A$1:$DW$117, Mujeres!$A$1:$DW$117)</f>
        <v>0</v>
      </c>
      <c r="BD52" s="58" cm="1">
        <f t="array" ref="BD52">AnualidadPensionado(BD$1,$E52,$B52, $D52, Hombres!$A$1:$DW$117, Mujeres!$A$1:$DW$117)</f>
        <v>0</v>
      </c>
      <c r="BE52" s="58" cm="1">
        <f t="array" ref="BE52">AnualidadPensionado(BE$1,$E52,$B52, $D52, Hombres!$A$1:$DW$117, Mujeres!$A$1:$DW$117)</f>
        <v>0</v>
      </c>
      <c r="BF52" s="58" cm="1">
        <f t="array" ref="BF52">AnualidadPensionado(BF$1,$E52,$B52, $D52, Hombres!$A$1:$DW$117, Mujeres!$A$1:$DW$117)</f>
        <v>0</v>
      </c>
      <c r="BG52" s="58" cm="1">
        <f t="array" ref="BG52">AnualidadPensionado(BG$1,$E52,$B52, $D52, Hombres!$A$1:$DW$117, Mujeres!$A$1:$DW$117)</f>
        <v>0</v>
      </c>
      <c r="BH52" s="58" cm="1">
        <f t="array" ref="BH52">AnualidadPensionado(BH$1,$E52,$B52, $D52, Hombres!$A$1:$DW$117, Mujeres!$A$1:$DW$117)</f>
        <v>0</v>
      </c>
      <c r="BI52" s="58" cm="1">
        <f t="array" ref="BI52">AnualidadPensionado(BI$1,$E52,$B52, $D52, Hombres!$A$1:$DW$117, Mujeres!$A$1:$DW$117)</f>
        <v>0</v>
      </c>
      <c r="BJ52" s="58" cm="1">
        <f t="array" ref="BJ52">AnualidadPensionado(BJ$1,$E52,$B52, $D52, Hombres!$A$1:$DW$117, Mujeres!$A$1:$DW$117)</f>
        <v>0</v>
      </c>
      <c r="BK52" s="58" cm="1">
        <f t="array" ref="BK52">AnualidadPensionado(BK$1,$E52,$B52, $D52, Hombres!$A$1:$DW$117, Mujeres!$A$1:$DW$117)</f>
        <v>0</v>
      </c>
      <c r="BL52" s="58" cm="1">
        <f t="array" ref="BL52">AnualidadPensionado(BL$1,$E52,$B52, $D52, Hombres!$A$1:$DW$117, Mujeres!$A$1:$DW$117)</f>
        <v>0</v>
      </c>
      <c r="BM52" s="58" cm="1">
        <f t="array" ref="BM52">AnualidadPensionado(BM$1,$E52,$B52, $D52, Hombres!$A$1:$DW$117, Mujeres!$A$1:$DW$117)</f>
        <v>0</v>
      </c>
      <c r="BN52" s="58" cm="1">
        <f t="array" ref="BN52">AnualidadPensionado(BN$1,$E52,$B52, $D52, Hombres!$A$1:$DW$117, Mujeres!$A$1:$DW$117)</f>
        <v>0</v>
      </c>
      <c r="BO52" s="58" cm="1">
        <f t="array" ref="BO52">AnualidadPensionado(BO$1,$E52,$B52, $D52, Hombres!$A$1:$DW$117, Mujeres!$A$1:$DW$117)</f>
        <v>0</v>
      </c>
      <c r="BP52" s="58" cm="1">
        <f t="array" ref="BP52">AnualidadPensionado(BP$1,$E52,$B52, $D52, Hombres!$A$1:$DW$117, Mujeres!$A$1:$DW$117)</f>
        <v>0</v>
      </c>
      <c r="BQ52" s="58" cm="1">
        <f t="array" ref="BQ52">AnualidadPensionado(BQ$1,$E52,$B52, $D52, Hombres!$A$1:$DW$117, Mujeres!$A$1:$DW$117)</f>
        <v>0</v>
      </c>
      <c r="BR52" s="58" cm="1">
        <f t="array" ref="BR52">AnualidadPensionado(BR$1,$E52,$B52, $D52, Hombres!$A$1:$DW$117, Mujeres!$A$1:$DW$117)</f>
        <v>0</v>
      </c>
      <c r="BS52" s="58" cm="1">
        <f t="array" ref="BS52">AnualidadPensionado(BS$1,$E52,$B52, $D52, Hombres!$A$1:$DW$117, Mujeres!$A$1:$DW$117)</f>
        <v>0</v>
      </c>
      <c r="BT52" s="58" cm="1">
        <f t="array" ref="BT52">AnualidadPensionado(BT$1,$E52,$B52, $D52, Hombres!$A$1:$DW$117, Mujeres!$A$1:$DW$117)</f>
        <v>0</v>
      </c>
      <c r="BU52" s="58" cm="1">
        <f t="array" ref="BU52">AnualidadPensionado(BU$1,$E52,$B52, $D52, Hombres!$A$1:$DW$117, Mujeres!$A$1:$DW$117)</f>
        <v>0</v>
      </c>
      <c r="BV52" s="58" cm="1">
        <f t="array" ref="BV52">AnualidadPensionado(BV$1,$E52,$B52, $D52, Hombres!$A$1:$DW$117, Mujeres!$A$1:$DW$117)</f>
        <v>0</v>
      </c>
      <c r="BW52" s="58" cm="1">
        <f t="array" ref="BW52">AnualidadPensionado(BW$1,$E52,$B52, $D52, Hombres!$A$1:$DW$117, Mujeres!$A$1:$DW$117)</f>
        <v>0</v>
      </c>
      <c r="BX52" s="58" cm="1">
        <f t="array" ref="BX52">AnualidadPensionado(BX$1,$E52,$B52, $D52, Hombres!$A$1:$DW$117, Mujeres!$A$1:$DW$117)</f>
        <v>0</v>
      </c>
      <c r="BY52" s="58" cm="1">
        <f t="array" ref="BY52">AnualidadPensionado(BY$1,$E52,$B52, $D52, Hombres!$A$1:$DW$117, Mujeres!$A$1:$DW$117)</f>
        <v>0</v>
      </c>
      <c r="BZ52" s="58" cm="1">
        <f t="array" ref="BZ52">AnualidadPensionado(BZ$1,$E52,$B52, $D52, Hombres!$A$1:$DW$117, Mujeres!$A$1:$DW$117)</f>
        <v>0</v>
      </c>
      <c r="CA52" s="58" cm="1">
        <f t="array" ref="CA52">AnualidadPensionado(CA$1,$E52,$B52, $D52, Hombres!$A$1:$DW$117, Mujeres!$A$1:$DW$117)</f>
        <v>0</v>
      </c>
      <c r="CB52" s="58" cm="1">
        <f t="array" ref="CB52">AnualidadPensionado(CB$1,$E52,$B52, $D52, Hombres!$A$1:$DW$117, Mujeres!$A$1:$DW$117)</f>
        <v>0</v>
      </c>
      <c r="CC52" s="58" cm="1">
        <f t="array" ref="CC52">AnualidadPensionado(CC$1,$E52,$B52, $D52, Hombres!$A$1:$DW$117, Mujeres!$A$1:$DW$117)</f>
        <v>0</v>
      </c>
      <c r="CD52" s="58" cm="1">
        <f t="array" ref="CD52">AnualidadPensionado(CD$1,$E52,$B52, $D52, Hombres!$A$1:$DW$117, Mujeres!$A$1:$DW$117)</f>
        <v>0</v>
      </c>
      <c r="CE52" s="58" cm="1">
        <f t="array" ref="CE52">AnualidadPensionado(CE$1,$E52,$B52, $D52, Hombres!$A$1:$DW$117, Mujeres!$A$1:$DW$117)</f>
        <v>0</v>
      </c>
      <c r="CF52" s="58" cm="1">
        <f t="array" ref="CF52">AnualidadPensionado(CF$1,$E52,$B52, $D52, Hombres!$A$1:$DW$117, Mujeres!$A$1:$DW$117)</f>
        <v>0</v>
      </c>
      <c r="CG52" s="58" cm="1">
        <f t="array" ref="CG52">AnualidadPensionado(CG$1,$E52,$B52, $D52, Hombres!$A$1:$DW$117, Mujeres!$A$1:$DW$117)</f>
        <v>0</v>
      </c>
      <c r="CH52" s="58" cm="1">
        <f t="array" ref="CH52">AnualidadPensionado(CH$1,$E52,$B52, $D52, Hombres!$A$1:$DW$117, Mujeres!$A$1:$DW$117)</f>
        <v>0</v>
      </c>
      <c r="CI52" s="58" cm="1">
        <f t="array" ref="CI52">AnualidadPensionado(CI$1,$E52,$B52, $D52, Hombres!$A$1:$DW$117, Mujeres!$A$1:$DW$117)</f>
        <v>0</v>
      </c>
      <c r="CJ52" s="58" cm="1">
        <f t="array" ref="CJ52">AnualidadPensionado(CJ$1,$E52,$B52, $D52, Hombres!$A$1:$DW$117, Mujeres!$A$1:$DW$117)</f>
        <v>0</v>
      </c>
      <c r="CK52" s="58" cm="1">
        <f t="array" ref="CK52">AnualidadPensionado(CK$1,$E52,$B52, $D52, Hombres!$A$1:$DW$117, Mujeres!$A$1:$DW$117)</f>
        <v>0</v>
      </c>
      <c r="CL52" s="58" cm="1">
        <f t="array" ref="CL52">AnualidadPensionado(CL$1,$E52,$B52, $D52, Hombres!$A$1:$DW$117, Mujeres!$A$1:$DW$117)</f>
        <v>0</v>
      </c>
      <c r="CM52" s="58" cm="1">
        <f t="array" ref="CM52">AnualidadPensionado(CM$1,$E52,$B52, $D52, Hombres!$A$1:$DW$117, Mujeres!$A$1:$DW$117)</f>
        <v>0</v>
      </c>
      <c r="CN52" s="58" cm="1">
        <f t="array" ref="CN52">AnualidadPensionado(CN$1,$E52,$B52, $D52, Hombres!$A$1:$DW$117, Mujeres!$A$1:$DW$117)</f>
        <v>0</v>
      </c>
      <c r="CO52" s="58" cm="1">
        <f t="array" ref="CO52">AnualidadPensionado(CO$1,$E52,$B52, $D52, Hombres!$A$1:$DW$117, Mujeres!$A$1:$DW$117)</f>
        <v>0</v>
      </c>
      <c r="CP52" s="58" cm="1">
        <f t="array" ref="CP52">AnualidadPensionado(CP$1,$E52,$B52, $D52, Hombres!$A$1:$DW$117, Mujeres!$A$1:$DW$117)</f>
        <v>0</v>
      </c>
      <c r="CQ52" s="58" cm="1">
        <f t="array" ref="CQ52">AnualidadPensionado(CQ$1,$E52,$B52, $D52, Hombres!$A$1:$DW$117, Mujeres!$A$1:$DW$117)</f>
        <v>0</v>
      </c>
      <c r="CR52" s="58" cm="1">
        <f t="array" ref="CR52">AnualidadPensionado(CR$1,$E52,$B52, $D52, Hombres!$A$1:$DW$117, Mujeres!$A$1:$DW$117)</f>
        <v>0</v>
      </c>
      <c r="CS52" s="58" cm="1">
        <f t="array" ref="CS52">AnualidadPensionado(CS$1,$E52,$B52, $D52, Hombres!$A$1:$DW$117, Mujeres!$A$1:$DW$117)</f>
        <v>0</v>
      </c>
      <c r="CT52" s="58" cm="1">
        <f t="array" ref="CT52">AnualidadPensionado(CT$1,$E52,$B52, $D52, Hombres!$A$1:$DW$117, Mujeres!$A$1:$DW$117)</f>
        <v>0</v>
      </c>
      <c r="CU52" s="58" cm="1">
        <f t="array" ref="CU52">AnualidadPensionado(CU$1,$E52,$B52, $D52, Hombres!$A$1:$DW$117, Mujeres!$A$1:$DW$117)</f>
        <v>0</v>
      </c>
      <c r="CV52" s="58" cm="1">
        <f t="array" ref="CV52">AnualidadPensionado(CV$1,$E52,$B52, $D52, Hombres!$A$1:$DW$117, Mujeres!$A$1:$DW$117)</f>
        <v>0</v>
      </c>
      <c r="CW52" s="58" cm="1">
        <f t="array" ref="CW52">AnualidadPensionado(CW$1,$E52,$B52, $D52, Hombres!$A$1:$DW$117, Mujeres!$A$1:$DW$117)</f>
        <v>0</v>
      </c>
      <c r="CX52" s="58" cm="1">
        <f t="array" ref="CX52">AnualidadPensionado(CX$1,$E52,$B52, $D52, Hombres!$A$1:$DW$117, Mujeres!$A$1:$DW$117)</f>
        <v>0</v>
      </c>
      <c r="CY52" s="58" cm="1">
        <f t="array" ref="CY52">AnualidadPensionado(CY$1,$E52,$B52, $D52, Hombres!$A$1:$DW$117, Mujeres!$A$1:$DW$117)</f>
        <v>0</v>
      </c>
    </row>
    <row r="53" spans="1:103" x14ac:dyDescent="0.35">
      <c r="A53" s="2">
        <v>52</v>
      </c>
      <c r="B53" s="3" t="s">
        <v>6</v>
      </c>
      <c r="C53" s="5">
        <v>15315</v>
      </c>
      <c r="D53" s="4">
        <v>64942.7</v>
      </c>
      <c r="E53" s="12" cm="1">
        <f t="array" ref="E53">edadCalc(C53)</f>
        <v>84</v>
      </c>
      <c r="G53" s="29"/>
      <c r="H53" s="58" cm="1">
        <f t="array" ref="H53">AnualidadPensionado(H$1,$E53,$B53, $D53, Hombres!$A$1:$DW$117, Mujeres!$A$1:$DW$117)</f>
        <v>0</v>
      </c>
      <c r="I53" s="58" cm="1">
        <f t="array" ref="I53">AnualidadPensionado(I$1,$E53,$B53, $D53, Hombres!$A$1:$DW$117, Mujeres!$A$1:$DW$117)</f>
        <v>823766.78561786306</v>
      </c>
      <c r="J53" s="58" cm="1">
        <f t="array" ref="J53">AnualidadPensionado(J$1,$E53,$B53, $D53, Hombres!$A$1:$DW$117, Mujeres!$A$1:$DW$117)</f>
        <v>799216.54353836307</v>
      </c>
      <c r="K53" s="58" cm="1">
        <f t="array" ref="K53">AnualidadPensionado(K$1,$E53,$B53, $D53, Hombres!$A$1:$DW$117, Mujeres!$A$1:$DW$117)</f>
        <v>770460.03458581038</v>
      </c>
      <c r="L53" s="58" cm="1">
        <f t="array" ref="L53">AnualidadPensionado(L$1,$E53,$B53, $D53, Hombres!$A$1:$DW$117, Mujeres!$A$1:$DW$117)</f>
        <v>737424.36016908498</v>
      </c>
      <c r="M53" s="58" cm="1">
        <f t="array" ref="M53">AnualidadPensionado(M$1,$E53,$B53, $D53, Hombres!$A$1:$DW$117, Mujeres!$A$1:$DW$117)</f>
        <v>700187.11862976325</v>
      </c>
      <c r="N53" s="58" cm="1">
        <f t="array" ref="N53">AnualidadPensionado(N$1,$E53,$B53, $D53, Hombres!$A$1:$DW$117, Mujeres!$A$1:$DW$117)</f>
        <v>658975.14670564805</v>
      </c>
      <c r="O53" s="58" cm="1">
        <f t="array" ref="O53">AnualidadPensionado(O$1,$E53,$B53, $D53, Hombres!$A$1:$DW$117, Mujeres!$A$1:$DW$117)</f>
        <v>614102.8205786075</v>
      </c>
      <c r="P53" s="58" cm="1">
        <f t="array" ref="P53">AnualidadPensionado(P$1,$E53,$B53, $D53, Hombres!$A$1:$DW$117, Mujeres!$A$1:$DW$117)</f>
        <v>565975.95713258279</v>
      </c>
      <c r="Q53" s="58" cm="1">
        <f t="array" ref="Q53">AnualidadPensionado(Q$1,$E53,$B53, $D53, Hombres!$A$1:$DW$117, Mujeres!$A$1:$DW$117)</f>
        <v>515148.85588459106</v>
      </c>
      <c r="R53" s="58" cm="1">
        <f t="array" ref="R53">AnualidadPensionado(R$1,$E53,$B53, $D53, Hombres!$A$1:$DW$117, Mujeres!$A$1:$DW$117)</f>
        <v>462379.3546211099</v>
      </c>
      <c r="S53" s="58" cm="1">
        <f t="array" ref="S53">AnualidadPensionado(S$1,$E53,$B53, $D53, Hombres!$A$1:$DW$117, Mujeres!$A$1:$DW$117)</f>
        <v>408594.03193293524</v>
      </c>
      <c r="T53" s="58" cm="1">
        <f t="array" ref="T53">AnualidadPensionado(T$1,$E53,$B53, $D53, Hombres!$A$1:$DW$117, Mujeres!$A$1:$DW$117)</f>
        <v>354806.94033897138</v>
      </c>
      <c r="U53" s="58" cm="1">
        <f t="array" ref="U53">AnualidadPensionado(U$1,$E53,$B53, $D53, Hombres!$A$1:$DW$117, Mujeres!$A$1:$DW$117)</f>
        <v>302083.27155996917</v>
      </c>
      <c r="V53" s="58" cm="1">
        <f t="array" ref="V53">AnualidadPensionado(V$1,$E53,$B53, $D53, Hombres!$A$1:$DW$117, Mujeres!$A$1:$DW$117)</f>
        <v>251527.62660648589</v>
      </c>
      <c r="W53" s="58" cm="1">
        <f t="array" ref="W53">AnualidadPensionado(W$1,$E53,$B53, $D53, Hombres!$A$1:$DW$117, Mujeres!$A$1:$DW$117)</f>
        <v>204247.55355157575</v>
      </c>
      <c r="X53" s="58" cm="1">
        <f t="array" ref="X53">AnualidadPensionado(X$1,$E53,$B53, $D53, Hombres!$A$1:$DW$117, Mujeres!$A$1:$DW$117)</f>
        <v>161246.65801674497</v>
      </c>
      <c r="Y53" s="58" cm="1">
        <f t="array" ref="Y53">AnualidadPensionado(Y$1,$E53,$B53, $D53, Hombres!$A$1:$DW$117, Mujeres!$A$1:$DW$117)</f>
        <v>123313.09469925446</v>
      </c>
      <c r="Z53" s="58" cm="1">
        <f t="array" ref="Z53">AnualidadPensionado(Z$1,$E53,$B53, $D53, Hombres!$A$1:$DW$117, Mujeres!$A$1:$DW$117)</f>
        <v>90960.259678161063</v>
      </c>
      <c r="AA53" s="58" cm="1">
        <f t="array" ref="AA53">AnualidadPensionado(AA$1,$E53,$B53, $D53, Hombres!$A$1:$DW$117, Mujeres!$A$1:$DW$117)</f>
        <v>64397.517805120406</v>
      </c>
      <c r="AB53" s="58" cm="1">
        <f t="array" ref="AB53">AnualidadPensionado(AB$1,$E53,$B53, $D53, Hombres!$A$1:$DW$117, Mujeres!$A$1:$DW$117)</f>
        <v>43514.46289285797</v>
      </c>
      <c r="AC53" s="58" cm="1">
        <f t="array" ref="AC53">AnualidadPensionado(AC$1,$E53,$B53, $D53, Hombres!$A$1:$DW$117, Mujeres!$A$1:$DW$117)</f>
        <v>27883.824793468124</v>
      </c>
      <c r="AD53" s="58" cm="1">
        <f t="array" ref="AD53">AnualidadPensionado(AD$1,$E53,$B53, $D53, Hombres!$A$1:$DW$117, Mujeres!$A$1:$DW$117)</f>
        <v>16815.270553300721</v>
      </c>
      <c r="AE53" s="58" cm="1">
        <f t="array" ref="AE53">AnualidadPensionado(AE$1,$E53,$B53, $D53, Hombres!$A$1:$DW$117, Mujeres!$A$1:$DW$117)</f>
        <v>9455.8201775409871</v>
      </c>
      <c r="AF53" s="58" cm="1">
        <f t="array" ref="AF53">AnualidadPensionado(AF$1,$E53,$B53, $D53, Hombres!$A$1:$DW$117, Mujeres!$A$1:$DW$117)</f>
        <v>4904.0567097052144</v>
      </c>
      <c r="AG53" s="58" cm="1">
        <f t="array" ref="AG53">AnualidadPensionado(AG$1,$E53,$B53, $D53, Hombres!$A$1:$DW$117, Mujeres!$A$1:$DW$117)</f>
        <v>2314.7025068390872</v>
      </c>
      <c r="AH53" s="58" cm="1">
        <f t="array" ref="AH53">AnualidadPensionado(AH$1,$E53,$B53, $D53, Hombres!$A$1:$DW$117, Mujeres!$A$1:$DW$117)</f>
        <v>977.96592236586923</v>
      </c>
      <c r="AI53" s="58" cm="1">
        <f t="array" ref="AI53">AnualidadPensionado(AI$1,$E53,$B53, $D53, Hombres!$A$1:$DW$117, Mujeres!$A$1:$DW$117)</f>
        <v>362.03847603694265</v>
      </c>
      <c r="AJ53" s="58" cm="1">
        <f t="array" ref="AJ53">AnualidadPensionado(AJ$1,$E53,$B53, $D53, Hombres!$A$1:$DW$117, Mujeres!$A$1:$DW$117)</f>
        <v>114.12354530120543</v>
      </c>
      <c r="AK53" s="58" cm="1">
        <f t="array" ref="AK53">AnualidadPensionado(AK$1,$E53,$B53, $D53, Hombres!$A$1:$DW$117, Mujeres!$A$1:$DW$117)</f>
        <v>29.426250017992416</v>
      </c>
      <c r="AL53" s="58" cm="1">
        <f t="array" ref="AL53">AnualidadPensionado(AL$1,$E53,$B53, $D53, Hombres!$A$1:$DW$117, Mujeres!$A$1:$DW$117)</f>
        <v>5.8364992115049237</v>
      </c>
      <c r="AM53" s="58" cm="1">
        <f t="array" ref="AM53">AnualidadPensionado(AM$1,$E53,$B53, $D53, Hombres!$A$1:$DW$117, Mujeres!$A$1:$DW$117)</f>
        <v>0.79966827046200406</v>
      </c>
      <c r="AN53" s="58" cm="1">
        <f t="array" ref="AN53">AnualidadPensionado(AN$1,$E53,$B53, $D53, Hombres!$A$1:$DW$117, Mujeres!$A$1:$DW$117)</f>
        <v>0</v>
      </c>
      <c r="AO53" s="58" cm="1">
        <f t="array" ref="AO53">AnualidadPensionado(AO$1,$E53,$B53, $D53, Hombres!$A$1:$DW$117, Mujeres!$A$1:$DW$117)</f>
        <v>0</v>
      </c>
      <c r="AP53" s="58" cm="1">
        <f t="array" ref="AP53">AnualidadPensionado(AP$1,$E53,$B53, $D53, Hombres!$A$1:$DW$117, Mujeres!$A$1:$DW$117)</f>
        <v>0</v>
      </c>
      <c r="AQ53" s="58" cm="1">
        <f t="array" ref="AQ53">AnualidadPensionado(AQ$1,$E53,$B53, $D53, Hombres!$A$1:$DW$117, Mujeres!$A$1:$DW$117)</f>
        <v>0</v>
      </c>
      <c r="AR53" s="58" cm="1">
        <f t="array" ref="AR53">AnualidadPensionado(AR$1,$E53,$B53, $D53, Hombres!$A$1:$DW$117, Mujeres!$A$1:$DW$117)</f>
        <v>0</v>
      </c>
      <c r="AS53" s="58" cm="1">
        <f t="array" ref="AS53">AnualidadPensionado(AS$1,$E53,$B53, $D53, Hombres!$A$1:$DW$117, Mujeres!$A$1:$DW$117)</f>
        <v>0</v>
      </c>
      <c r="AT53" s="58" cm="1">
        <f t="array" ref="AT53">AnualidadPensionado(AT$1,$E53,$B53, $D53, Hombres!$A$1:$DW$117, Mujeres!$A$1:$DW$117)</f>
        <v>0</v>
      </c>
      <c r="AU53" s="58" cm="1">
        <f t="array" ref="AU53">AnualidadPensionado(AU$1,$E53,$B53, $D53, Hombres!$A$1:$DW$117, Mujeres!$A$1:$DW$117)</f>
        <v>0</v>
      </c>
      <c r="AV53" s="58" cm="1">
        <f t="array" ref="AV53">AnualidadPensionado(AV$1,$E53,$B53, $D53, Hombres!$A$1:$DW$117, Mujeres!$A$1:$DW$117)</f>
        <v>0</v>
      </c>
      <c r="AW53" s="58" cm="1">
        <f t="array" ref="AW53">AnualidadPensionado(AW$1,$E53,$B53, $D53, Hombres!$A$1:$DW$117, Mujeres!$A$1:$DW$117)</f>
        <v>0</v>
      </c>
      <c r="AX53" s="58" cm="1">
        <f t="array" ref="AX53">AnualidadPensionado(AX$1,$E53,$B53, $D53, Hombres!$A$1:$DW$117, Mujeres!$A$1:$DW$117)</f>
        <v>0</v>
      </c>
      <c r="AY53" s="58" cm="1">
        <f t="array" ref="AY53">AnualidadPensionado(AY$1,$E53,$B53, $D53, Hombres!$A$1:$DW$117, Mujeres!$A$1:$DW$117)</f>
        <v>0</v>
      </c>
      <c r="AZ53" s="58" cm="1">
        <f t="array" ref="AZ53">AnualidadPensionado(AZ$1,$E53,$B53, $D53, Hombres!$A$1:$DW$117, Mujeres!$A$1:$DW$117)</f>
        <v>0</v>
      </c>
      <c r="BA53" s="58" cm="1">
        <f t="array" ref="BA53">AnualidadPensionado(BA$1,$E53,$B53, $D53, Hombres!$A$1:$DW$117, Mujeres!$A$1:$DW$117)</f>
        <v>0</v>
      </c>
      <c r="BB53" s="58" cm="1">
        <f t="array" ref="BB53">AnualidadPensionado(BB$1,$E53,$B53, $D53, Hombres!$A$1:$DW$117, Mujeres!$A$1:$DW$117)</f>
        <v>0</v>
      </c>
      <c r="BC53" s="58" cm="1">
        <f t="array" ref="BC53">AnualidadPensionado(BC$1,$E53,$B53, $D53, Hombres!$A$1:$DW$117, Mujeres!$A$1:$DW$117)</f>
        <v>0</v>
      </c>
      <c r="BD53" s="58" cm="1">
        <f t="array" ref="BD53">AnualidadPensionado(BD$1,$E53,$B53, $D53, Hombres!$A$1:$DW$117, Mujeres!$A$1:$DW$117)</f>
        <v>0</v>
      </c>
      <c r="BE53" s="58" cm="1">
        <f t="array" ref="BE53">AnualidadPensionado(BE$1,$E53,$B53, $D53, Hombres!$A$1:$DW$117, Mujeres!$A$1:$DW$117)</f>
        <v>0</v>
      </c>
      <c r="BF53" s="58" cm="1">
        <f t="array" ref="BF53">AnualidadPensionado(BF$1,$E53,$B53, $D53, Hombres!$A$1:$DW$117, Mujeres!$A$1:$DW$117)</f>
        <v>0</v>
      </c>
      <c r="BG53" s="58" cm="1">
        <f t="array" ref="BG53">AnualidadPensionado(BG$1,$E53,$B53, $D53, Hombres!$A$1:$DW$117, Mujeres!$A$1:$DW$117)</f>
        <v>0</v>
      </c>
      <c r="BH53" s="58" cm="1">
        <f t="array" ref="BH53">AnualidadPensionado(BH$1,$E53,$B53, $D53, Hombres!$A$1:$DW$117, Mujeres!$A$1:$DW$117)</f>
        <v>0</v>
      </c>
      <c r="BI53" s="58" cm="1">
        <f t="array" ref="BI53">AnualidadPensionado(BI$1,$E53,$B53, $D53, Hombres!$A$1:$DW$117, Mujeres!$A$1:$DW$117)</f>
        <v>0</v>
      </c>
      <c r="BJ53" s="58" cm="1">
        <f t="array" ref="BJ53">AnualidadPensionado(BJ$1,$E53,$B53, $D53, Hombres!$A$1:$DW$117, Mujeres!$A$1:$DW$117)</f>
        <v>0</v>
      </c>
      <c r="BK53" s="58" cm="1">
        <f t="array" ref="BK53">AnualidadPensionado(BK$1,$E53,$B53, $D53, Hombres!$A$1:$DW$117, Mujeres!$A$1:$DW$117)</f>
        <v>0</v>
      </c>
      <c r="BL53" s="58" cm="1">
        <f t="array" ref="BL53">AnualidadPensionado(BL$1,$E53,$B53, $D53, Hombres!$A$1:$DW$117, Mujeres!$A$1:$DW$117)</f>
        <v>0</v>
      </c>
      <c r="BM53" s="58" cm="1">
        <f t="array" ref="BM53">AnualidadPensionado(BM$1,$E53,$B53, $D53, Hombres!$A$1:$DW$117, Mujeres!$A$1:$DW$117)</f>
        <v>0</v>
      </c>
      <c r="BN53" s="58" cm="1">
        <f t="array" ref="BN53">AnualidadPensionado(BN$1,$E53,$B53, $D53, Hombres!$A$1:$DW$117, Mujeres!$A$1:$DW$117)</f>
        <v>0</v>
      </c>
      <c r="BO53" s="58" cm="1">
        <f t="array" ref="BO53">AnualidadPensionado(BO$1,$E53,$B53, $D53, Hombres!$A$1:$DW$117, Mujeres!$A$1:$DW$117)</f>
        <v>0</v>
      </c>
      <c r="BP53" s="58" cm="1">
        <f t="array" ref="BP53">AnualidadPensionado(BP$1,$E53,$B53, $D53, Hombres!$A$1:$DW$117, Mujeres!$A$1:$DW$117)</f>
        <v>0</v>
      </c>
      <c r="BQ53" s="58" cm="1">
        <f t="array" ref="BQ53">AnualidadPensionado(BQ$1,$E53,$B53, $D53, Hombres!$A$1:$DW$117, Mujeres!$A$1:$DW$117)</f>
        <v>0</v>
      </c>
      <c r="BR53" s="58" cm="1">
        <f t="array" ref="BR53">AnualidadPensionado(BR$1,$E53,$B53, $D53, Hombres!$A$1:$DW$117, Mujeres!$A$1:$DW$117)</f>
        <v>0</v>
      </c>
      <c r="BS53" s="58" cm="1">
        <f t="array" ref="BS53">AnualidadPensionado(BS$1,$E53,$B53, $D53, Hombres!$A$1:$DW$117, Mujeres!$A$1:$DW$117)</f>
        <v>0</v>
      </c>
      <c r="BT53" s="58" cm="1">
        <f t="array" ref="BT53">AnualidadPensionado(BT$1,$E53,$B53, $D53, Hombres!$A$1:$DW$117, Mujeres!$A$1:$DW$117)</f>
        <v>0</v>
      </c>
      <c r="BU53" s="58" cm="1">
        <f t="array" ref="BU53">AnualidadPensionado(BU$1,$E53,$B53, $D53, Hombres!$A$1:$DW$117, Mujeres!$A$1:$DW$117)</f>
        <v>0</v>
      </c>
      <c r="BV53" s="58" cm="1">
        <f t="array" ref="BV53">AnualidadPensionado(BV$1,$E53,$B53, $D53, Hombres!$A$1:$DW$117, Mujeres!$A$1:$DW$117)</f>
        <v>0</v>
      </c>
      <c r="BW53" s="58" cm="1">
        <f t="array" ref="BW53">AnualidadPensionado(BW$1,$E53,$B53, $D53, Hombres!$A$1:$DW$117, Mujeres!$A$1:$DW$117)</f>
        <v>0</v>
      </c>
      <c r="BX53" s="58" cm="1">
        <f t="array" ref="BX53">AnualidadPensionado(BX$1,$E53,$B53, $D53, Hombres!$A$1:$DW$117, Mujeres!$A$1:$DW$117)</f>
        <v>0</v>
      </c>
      <c r="BY53" s="58" cm="1">
        <f t="array" ref="BY53">AnualidadPensionado(BY$1,$E53,$B53, $D53, Hombres!$A$1:$DW$117, Mujeres!$A$1:$DW$117)</f>
        <v>0</v>
      </c>
      <c r="BZ53" s="58" cm="1">
        <f t="array" ref="BZ53">AnualidadPensionado(BZ$1,$E53,$B53, $D53, Hombres!$A$1:$DW$117, Mujeres!$A$1:$DW$117)</f>
        <v>0</v>
      </c>
      <c r="CA53" s="58" cm="1">
        <f t="array" ref="CA53">AnualidadPensionado(CA$1,$E53,$B53, $D53, Hombres!$A$1:$DW$117, Mujeres!$A$1:$DW$117)</f>
        <v>0</v>
      </c>
      <c r="CB53" s="58" cm="1">
        <f t="array" ref="CB53">AnualidadPensionado(CB$1,$E53,$B53, $D53, Hombres!$A$1:$DW$117, Mujeres!$A$1:$DW$117)</f>
        <v>0</v>
      </c>
      <c r="CC53" s="58" cm="1">
        <f t="array" ref="CC53">AnualidadPensionado(CC$1,$E53,$B53, $D53, Hombres!$A$1:$DW$117, Mujeres!$A$1:$DW$117)</f>
        <v>0</v>
      </c>
      <c r="CD53" s="58" cm="1">
        <f t="array" ref="CD53">AnualidadPensionado(CD$1,$E53,$B53, $D53, Hombres!$A$1:$DW$117, Mujeres!$A$1:$DW$117)</f>
        <v>0</v>
      </c>
      <c r="CE53" s="58" cm="1">
        <f t="array" ref="CE53">AnualidadPensionado(CE$1,$E53,$B53, $D53, Hombres!$A$1:$DW$117, Mujeres!$A$1:$DW$117)</f>
        <v>0</v>
      </c>
      <c r="CF53" s="58" cm="1">
        <f t="array" ref="CF53">AnualidadPensionado(CF$1,$E53,$B53, $D53, Hombres!$A$1:$DW$117, Mujeres!$A$1:$DW$117)</f>
        <v>0</v>
      </c>
      <c r="CG53" s="58" cm="1">
        <f t="array" ref="CG53">AnualidadPensionado(CG$1,$E53,$B53, $D53, Hombres!$A$1:$DW$117, Mujeres!$A$1:$DW$117)</f>
        <v>0</v>
      </c>
      <c r="CH53" s="58" cm="1">
        <f t="array" ref="CH53">AnualidadPensionado(CH$1,$E53,$B53, $D53, Hombres!$A$1:$DW$117, Mujeres!$A$1:$DW$117)</f>
        <v>0</v>
      </c>
      <c r="CI53" s="58" cm="1">
        <f t="array" ref="CI53">AnualidadPensionado(CI$1,$E53,$B53, $D53, Hombres!$A$1:$DW$117, Mujeres!$A$1:$DW$117)</f>
        <v>0</v>
      </c>
      <c r="CJ53" s="58" cm="1">
        <f t="array" ref="CJ53">AnualidadPensionado(CJ$1,$E53,$B53, $D53, Hombres!$A$1:$DW$117, Mujeres!$A$1:$DW$117)</f>
        <v>0</v>
      </c>
      <c r="CK53" s="58" cm="1">
        <f t="array" ref="CK53">AnualidadPensionado(CK$1,$E53,$B53, $D53, Hombres!$A$1:$DW$117, Mujeres!$A$1:$DW$117)</f>
        <v>0</v>
      </c>
      <c r="CL53" s="58" cm="1">
        <f t="array" ref="CL53">AnualidadPensionado(CL$1,$E53,$B53, $D53, Hombres!$A$1:$DW$117, Mujeres!$A$1:$DW$117)</f>
        <v>0</v>
      </c>
      <c r="CM53" s="58" cm="1">
        <f t="array" ref="CM53">AnualidadPensionado(CM$1,$E53,$B53, $D53, Hombres!$A$1:$DW$117, Mujeres!$A$1:$DW$117)</f>
        <v>0</v>
      </c>
      <c r="CN53" s="58" cm="1">
        <f t="array" ref="CN53">AnualidadPensionado(CN$1,$E53,$B53, $D53, Hombres!$A$1:$DW$117, Mujeres!$A$1:$DW$117)</f>
        <v>0</v>
      </c>
      <c r="CO53" s="58" cm="1">
        <f t="array" ref="CO53">AnualidadPensionado(CO$1,$E53,$B53, $D53, Hombres!$A$1:$DW$117, Mujeres!$A$1:$DW$117)</f>
        <v>0</v>
      </c>
      <c r="CP53" s="58" cm="1">
        <f t="array" ref="CP53">AnualidadPensionado(CP$1,$E53,$B53, $D53, Hombres!$A$1:$DW$117, Mujeres!$A$1:$DW$117)</f>
        <v>0</v>
      </c>
      <c r="CQ53" s="58" cm="1">
        <f t="array" ref="CQ53">AnualidadPensionado(CQ$1,$E53,$B53, $D53, Hombres!$A$1:$DW$117, Mujeres!$A$1:$DW$117)</f>
        <v>0</v>
      </c>
      <c r="CR53" s="58" cm="1">
        <f t="array" ref="CR53">AnualidadPensionado(CR$1,$E53,$B53, $D53, Hombres!$A$1:$DW$117, Mujeres!$A$1:$DW$117)</f>
        <v>0</v>
      </c>
      <c r="CS53" s="58" cm="1">
        <f t="array" ref="CS53">AnualidadPensionado(CS$1,$E53,$B53, $D53, Hombres!$A$1:$DW$117, Mujeres!$A$1:$DW$117)</f>
        <v>0</v>
      </c>
      <c r="CT53" s="58" cm="1">
        <f t="array" ref="CT53">AnualidadPensionado(CT$1,$E53,$B53, $D53, Hombres!$A$1:$DW$117, Mujeres!$A$1:$DW$117)</f>
        <v>0</v>
      </c>
      <c r="CU53" s="58" cm="1">
        <f t="array" ref="CU53">AnualidadPensionado(CU$1,$E53,$B53, $D53, Hombres!$A$1:$DW$117, Mujeres!$A$1:$DW$117)</f>
        <v>0</v>
      </c>
      <c r="CV53" s="58" cm="1">
        <f t="array" ref="CV53">AnualidadPensionado(CV$1,$E53,$B53, $D53, Hombres!$A$1:$DW$117, Mujeres!$A$1:$DW$117)</f>
        <v>0</v>
      </c>
      <c r="CW53" s="58" cm="1">
        <f t="array" ref="CW53">AnualidadPensionado(CW$1,$E53,$B53, $D53, Hombres!$A$1:$DW$117, Mujeres!$A$1:$DW$117)</f>
        <v>0</v>
      </c>
      <c r="CX53" s="58" cm="1">
        <f t="array" ref="CX53">AnualidadPensionado(CX$1,$E53,$B53, $D53, Hombres!$A$1:$DW$117, Mujeres!$A$1:$DW$117)</f>
        <v>0</v>
      </c>
      <c r="CY53" s="58" cm="1">
        <f t="array" ref="CY53">AnualidadPensionado(CY$1,$E53,$B53, $D53, Hombres!$A$1:$DW$117, Mujeres!$A$1:$DW$117)</f>
        <v>0</v>
      </c>
    </row>
    <row r="54" spans="1:103" x14ac:dyDescent="0.35">
      <c r="A54" s="2">
        <v>53</v>
      </c>
      <c r="B54" s="3" t="s">
        <v>5</v>
      </c>
      <c r="C54" s="5">
        <v>15650</v>
      </c>
      <c r="D54" s="4">
        <v>108688.1</v>
      </c>
      <c r="E54" s="12" cm="1">
        <f t="array" ref="E54">edadCalc(C54)</f>
        <v>83</v>
      </c>
      <c r="G54" s="29"/>
      <c r="H54" s="58" cm="1">
        <f t="array" ref="H54">AnualidadPensionado(H$1,$E54,$B54, $D54, Hombres!$A$1:$DW$117, Mujeres!$A$1:$DW$117)</f>
        <v>0</v>
      </c>
      <c r="I54" s="58" cm="1">
        <f t="array" ref="I54">AnualidadPensionado(I$1,$E54,$B54, $D54, Hombres!$A$1:$DW$117, Mujeres!$A$1:$DW$117)</f>
        <v>1363320.188409725</v>
      </c>
      <c r="J54" s="58" cm="1">
        <f t="array" ref="J54">AnualidadPensionado(J$1,$E54,$B54, $D54, Hombres!$A$1:$DW$117, Mujeres!$A$1:$DW$117)</f>
        <v>1307734.7286361805</v>
      </c>
      <c r="K54" s="58" cm="1">
        <f t="array" ref="K54">AnualidadPensionado(K$1,$E54,$B54, $D54, Hombres!$A$1:$DW$117, Mujeres!$A$1:$DW$117)</f>
        <v>1246295.6863385434</v>
      </c>
      <c r="L54" s="58" cm="1">
        <f t="array" ref="L54">AnualidadPensionado(L$1,$E54,$B54, $D54, Hombres!$A$1:$DW$117, Mujeres!$A$1:$DW$117)</f>
        <v>1179224.9828455383</v>
      </c>
      <c r="M54" s="58" cm="1">
        <f t="array" ref="M54">AnualidadPensionado(M$1,$E54,$B54, $D54, Hombres!$A$1:$DW$117, Mujeres!$A$1:$DW$117)</f>
        <v>1106972.8363247318</v>
      </c>
      <c r="N54" s="58" cm="1">
        <f t="array" ref="N54">AnualidadPensionado(N$1,$E54,$B54, $D54, Hombres!$A$1:$DW$117, Mujeres!$A$1:$DW$117)</f>
        <v>1030197.8972829931</v>
      </c>
      <c r="O54" s="58" cm="1">
        <f t="array" ref="O54">AnualidadPensionado(O$1,$E54,$B54, $D54, Hombres!$A$1:$DW$117, Mujeres!$A$1:$DW$117)</f>
        <v>949669.57451399555</v>
      </c>
      <c r="P54" s="58" cm="1">
        <f t="array" ref="P54">AnualidadPensionado(P$1,$E54,$B54, $D54, Hombres!$A$1:$DW$117, Mujeres!$A$1:$DW$117)</f>
        <v>866259.56586880889</v>
      </c>
      <c r="Q54" s="58" cm="1">
        <f t="array" ref="Q54">AnualidadPensionado(Q$1,$E54,$B54, $D54, Hombres!$A$1:$DW$117, Mujeres!$A$1:$DW$117)</f>
        <v>780996.51018332201</v>
      </c>
      <c r="R54" s="58" cm="1">
        <f t="array" ref="R54">AnualidadPensionado(R$1,$E54,$B54, $D54, Hombres!$A$1:$DW$117, Mujeres!$A$1:$DW$117)</f>
        <v>695124.88720038743</v>
      </c>
      <c r="S54" s="58" cm="1">
        <f t="array" ref="S54">AnualidadPensionado(S$1,$E54,$B54, $D54, Hombres!$A$1:$DW$117, Mujeres!$A$1:$DW$117)</f>
        <v>610028.25877997512</v>
      </c>
      <c r="T54" s="58" cm="1">
        <f t="array" ref="T54">AnualidadPensionado(T$1,$E54,$B54, $D54, Hombres!$A$1:$DW$117, Mujeres!$A$1:$DW$117)</f>
        <v>527090.01908194774</v>
      </c>
      <c r="U54" s="58" cm="1">
        <f t="array" ref="U54">AnualidadPensionado(U$1,$E54,$B54, $D54, Hombres!$A$1:$DW$117, Mujeres!$A$1:$DW$117)</f>
        <v>447638.7650825681</v>
      </c>
      <c r="V54" s="58" cm="1">
        <f t="array" ref="V54">AnualidadPensionado(V$1,$E54,$B54, $D54, Hombres!$A$1:$DW$117, Mujeres!$A$1:$DW$117)</f>
        <v>372946.68914368964</v>
      </c>
      <c r="W54" s="58" cm="1">
        <f t="array" ref="W54">AnualidadPensionado(W$1,$E54,$B54, $D54, Hombres!$A$1:$DW$117, Mujeres!$A$1:$DW$117)</f>
        <v>304205.60480148514</v>
      </c>
      <c r="X54" s="58" cm="1">
        <f t="array" ref="X54">AnualidadPensionado(X$1,$E54,$B54, $D54, Hombres!$A$1:$DW$117, Mujeres!$A$1:$DW$117)</f>
        <v>242409.09480613176</v>
      </c>
      <c r="Y54" s="58" cm="1">
        <f t="array" ref="Y54">AnualidadPensionado(Y$1,$E54,$B54, $D54, Hombres!$A$1:$DW$117, Mujeres!$A$1:$DW$117)</f>
        <v>188236.13135095837</v>
      </c>
      <c r="Z54" s="58" cm="1">
        <f t="array" ref="Z54">AnualidadPensionado(Z$1,$E54,$B54, $D54, Hombres!$A$1:$DW$117, Mujeres!$A$1:$DW$117)</f>
        <v>142020.36645212618</v>
      </c>
      <c r="AA54" s="58" cm="1">
        <f t="array" ref="AA54">AnualidadPensionado(AA$1,$E54,$B54, $D54, Hombres!$A$1:$DW$117, Mujeres!$A$1:$DW$117)</f>
        <v>103762.86077273924</v>
      </c>
      <c r="AB54" s="58" cm="1">
        <f t="array" ref="AB54">AnualidadPensionado(AB$1,$E54,$B54, $D54, Hombres!$A$1:$DW$117, Mujeres!$A$1:$DW$117)</f>
        <v>73149.009992945139</v>
      </c>
      <c r="AC54" s="58" cm="1">
        <f t="array" ref="AC54">AnualidadPensionado(AC$1,$E54,$B54, $D54, Hombres!$A$1:$DW$117, Mujeres!$A$1:$DW$117)</f>
        <v>49558.914596940223</v>
      </c>
      <c r="AD54" s="58" cm="1">
        <f t="array" ref="AD54">AnualidadPensionado(AD$1,$E54,$B54, $D54, Hombres!$A$1:$DW$117, Mujeres!$A$1:$DW$117)</f>
        <v>32119.520447901512</v>
      </c>
      <c r="AE54" s="58" cm="1">
        <f t="array" ref="AE54">AnualidadPensionado(AE$1,$E54,$B54, $D54, Hombres!$A$1:$DW$117, Mujeres!$A$1:$DW$117)</f>
        <v>19805.042644711233</v>
      </c>
      <c r="AF54" s="58" cm="1">
        <f t="array" ref="AF54">AnualidadPensionado(AF$1,$E54,$B54, $D54, Hombres!$A$1:$DW$117, Mujeres!$A$1:$DW$117)</f>
        <v>11545.105354143478</v>
      </c>
      <c r="AG54" s="58" cm="1">
        <f t="array" ref="AG54">AnualidadPensionado(AG$1,$E54,$B54, $D54, Hombres!$A$1:$DW$117, Mujeres!$A$1:$DW$117)</f>
        <v>6317.3587405957087</v>
      </c>
      <c r="AH54" s="58" cm="1">
        <f t="array" ref="AH54">AnualidadPensionado(AH$1,$E54,$B54, $D54, Hombres!$A$1:$DW$117, Mujeres!$A$1:$DW$117)</f>
        <v>3218.1321218486232</v>
      </c>
      <c r="AI54" s="58" cm="1">
        <f t="array" ref="AI54">AnualidadPensionado(AI$1,$E54,$B54, $D54, Hombres!$A$1:$DW$117, Mujeres!$A$1:$DW$117)</f>
        <v>1511.0405046394073</v>
      </c>
      <c r="AJ54" s="58" cm="1">
        <f t="array" ref="AJ54">AnualidadPensionado(AJ$1,$E54,$B54, $D54, Hombres!$A$1:$DW$117, Mujeres!$A$1:$DW$117)</f>
        <v>646.0072562949706</v>
      </c>
      <c r="AK54" s="58" cm="1">
        <f t="array" ref="AK54">AnualidadPensionado(AK$1,$E54,$B54, $D54, Hombres!$A$1:$DW$117, Mujeres!$A$1:$DW$117)</f>
        <v>247.70326262997736</v>
      </c>
      <c r="AL54" s="58" cm="1">
        <f t="array" ref="AL54">AnualidadPensionado(AL$1,$E54,$B54, $D54, Hombres!$A$1:$DW$117, Mujeres!$A$1:$DW$117)</f>
        <v>83.592323930872567</v>
      </c>
      <c r="AM54" s="58" cm="1">
        <f t="array" ref="AM54">AnualidadPensionado(AM$1,$E54,$B54, $D54, Hombres!$A$1:$DW$117, Mujeres!$A$1:$DW$117)</f>
        <v>24.223253976993842</v>
      </c>
      <c r="AN54" s="58" cm="1">
        <f t="array" ref="AN54">AnualidadPensionado(AN$1,$E54,$B54, $D54, Hombres!$A$1:$DW$117, Mujeres!$A$1:$DW$117)</f>
        <v>5.8245736851425676</v>
      </c>
      <c r="AO54" s="58" cm="1">
        <f t="array" ref="AO54">AnualidadPensionado(AO$1,$E54,$B54, $D54, Hombres!$A$1:$DW$117, Mujeres!$A$1:$DW$117)</f>
        <v>0</v>
      </c>
      <c r="AP54" s="58" cm="1">
        <f t="array" ref="AP54">AnualidadPensionado(AP$1,$E54,$B54, $D54, Hombres!$A$1:$DW$117, Mujeres!$A$1:$DW$117)</f>
        <v>0</v>
      </c>
      <c r="AQ54" s="58" cm="1">
        <f t="array" ref="AQ54">AnualidadPensionado(AQ$1,$E54,$B54, $D54, Hombres!$A$1:$DW$117, Mujeres!$A$1:$DW$117)</f>
        <v>0</v>
      </c>
      <c r="AR54" s="58" cm="1">
        <f t="array" ref="AR54">AnualidadPensionado(AR$1,$E54,$B54, $D54, Hombres!$A$1:$DW$117, Mujeres!$A$1:$DW$117)</f>
        <v>0</v>
      </c>
      <c r="AS54" s="58" cm="1">
        <f t="array" ref="AS54">AnualidadPensionado(AS$1,$E54,$B54, $D54, Hombres!$A$1:$DW$117, Mujeres!$A$1:$DW$117)</f>
        <v>0</v>
      </c>
      <c r="AT54" s="58" cm="1">
        <f t="array" ref="AT54">AnualidadPensionado(AT$1,$E54,$B54, $D54, Hombres!$A$1:$DW$117, Mujeres!$A$1:$DW$117)</f>
        <v>0</v>
      </c>
      <c r="AU54" s="58" cm="1">
        <f t="array" ref="AU54">AnualidadPensionado(AU$1,$E54,$B54, $D54, Hombres!$A$1:$DW$117, Mujeres!$A$1:$DW$117)</f>
        <v>0</v>
      </c>
      <c r="AV54" s="58" cm="1">
        <f t="array" ref="AV54">AnualidadPensionado(AV$1,$E54,$B54, $D54, Hombres!$A$1:$DW$117, Mujeres!$A$1:$DW$117)</f>
        <v>0</v>
      </c>
      <c r="AW54" s="58" cm="1">
        <f t="array" ref="AW54">AnualidadPensionado(AW$1,$E54,$B54, $D54, Hombres!$A$1:$DW$117, Mujeres!$A$1:$DW$117)</f>
        <v>0</v>
      </c>
      <c r="AX54" s="58" cm="1">
        <f t="array" ref="AX54">AnualidadPensionado(AX$1,$E54,$B54, $D54, Hombres!$A$1:$DW$117, Mujeres!$A$1:$DW$117)</f>
        <v>0</v>
      </c>
      <c r="AY54" s="58" cm="1">
        <f t="array" ref="AY54">AnualidadPensionado(AY$1,$E54,$B54, $D54, Hombres!$A$1:$DW$117, Mujeres!$A$1:$DW$117)</f>
        <v>0</v>
      </c>
      <c r="AZ54" s="58" cm="1">
        <f t="array" ref="AZ54">AnualidadPensionado(AZ$1,$E54,$B54, $D54, Hombres!$A$1:$DW$117, Mujeres!$A$1:$DW$117)</f>
        <v>0</v>
      </c>
      <c r="BA54" s="58" cm="1">
        <f t="array" ref="BA54">AnualidadPensionado(BA$1,$E54,$B54, $D54, Hombres!$A$1:$DW$117, Mujeres!$A$1:$DW$117)</f>
        <v>0</v>
      </c>
      <c r="BB54" s="58" cm="1">
        <f t="array" ref="BB54">AnualidadPensionado(BB$1,$E54,$B54, $D54, Hombres!$A$1:$DW$117, Mujeres!$A$1:$DW$117)</f>
        <v>0</v>
      </c>
      <c r="BC54" s="58" cm="1">
        <f t="array" ref="BC54">AnualidadPensionado(BC$1,$E54,$B54, $D54, Hombres!$A$1:$DW$117, Mujeres!$A$1:$DW$117)</f>
        <v>0</v>
      </c>
      <c r="BD54" s="58" cm="1">
        <f t="array" ref="BD54">AnualidadPensionado(BD$1,$E54,$B54, $D54, Hombres!$A$1:$DW$117, Mujeres!$A$1:$DW$117)</f>
        <v>0</v>
      </c>
      <c r="BE54" s="58" cm="1">
        <f t="array" ref="BE54">AnualidadPensionado(BE$1,$E54,$B54, $D54, Hombres!$A$1:$DW$117, Mujeres!$A$1:$DW$117)</f>
        <v>0</v>
      </c>
      <c r="BF54" s="58" cm="1">
        <f t="array" ref="BF54">AnualidadPensionado(BF$1,$E54,$B54, $D54, Hombres!$A$1:$DW$117, Mujeres!$A$1:$DW$117)</f>
        <v>0</v>
      </c>
      <c r="BG54" s="58" cm="1">
        <f t="array" ref="BG54">AnualidadPensionado(BG$1,$E54,$B54, $D54, Hombres!$A$1:$DW$117, Mujeres!$A$1:$DW$117)</f>
        <v>0</v>
      </c>
      <c r="BH54" s="58" cm="1">
        <f t="array" ref="BH54">AnualidadPensionado(BH$1,$E54,$B54, $D54, Hombres!$A$1:$DW$117, Mujeres!$A$1:$DW$117)</f>
        <v>0</v>
      </c>
      <c r="BI54" s="58" cm="1">
        <f t="array" ref="BI54">AnualidadPensionado(BI$1,$E54,$B54, $D54, Hombres!$A$1:$DW$117, Mujeres!$A$1:$DW$117)</f>
        <v>0</v>
      </c>
      <c r="BJ54" s="58" cm="1">
        <f t="array" ref="BJ54">AnualidadPensionado(BJ$1,$E54,$B54, $D54, Hombres!$A$1:$DW$117, Mujeres!$A$1:$DW$117)</f>
        <v>0</v>
      </c>
      <c r="BK54" s="58" cm="1">
        <f t="array" ref="BK54">AnualidadPensionado(BK$1,$E54,$B54, $D54, Hombres!$A$1:$DW$117, Mujeres!$A$1:$DW$117)</f>
        <v>0</v>
      </c>
      <c r="BL54" s="58" cm="1">
        <f t="array" ref="BL54">AnualidadPensionado(BL$1,$E54,$B54, $D54, Hombres!$A$1:$DW$117, Mujeres!$A$1:$DW$117)</f>
        <v>0</v>
      </c>
      <c r="BM54" s="58" cm="1">
        <f t="array" ref="BM54">AnualidadPensionado(BM$1,$E54,$B54, $D54, Hombres!$A$1:$DW$117, Mujeres!$A$1:$DW$117)</f>
        <v>0</v>
      </c>
      <c r="BN54" s="58" cm="1">
        <f t="array" ref="BN54">AnualidadPensionado(BN$1,$E54,$B54, $D54, Hombres!$A$1:$DW$117, Mujeres!$A$1:$DW$117)</f>
        <v>0</v>
      </c>
      <c r="BO54" s="58" cm="1">
        <f t="array" ref="BO54">AnualidadPensionado(BO$1,$E54,$B54, $D54, Hombres!$A$1:$DW$117, Mujeres!$A$1:$DW$117)</f>
        <v>0</v>
      </c>
      <c r="BP54" s="58" cm="1">
        <f t="array" ref="BP54">AnualidadPensionado(BP$1,$E54,$B54, $D54, Hombres!$A$1:$DW$117, Mujeres!$A$1:$DW$117)</f>
        <v>0</v>
      </c>
      <c r="BQ54" s="58" cm="1">
        <f t="array" ref="BQ54">AnualidadPensionado(BQ$1,$E54,$B54, $D54, Hombres!$A$1:$DW$117, Mujeres!$A$1:$DW$117)</f>
        <v>0</v>
      </c>
      <c r="BR54" s="58" cm="1">
        <f t="array" ref="BR54">AnualidadPensionado(BR$1,$E54,$B54, $D54, Hombres!$A$1:$DW$117, Mujeres!$A$1:$DW$117)</f>
        <v>0</v>
      </c>
      <c r="BS54" s="58" cm="1">
        <f t="array" ref="BS54">AnualidadPensionado(BS$1,$E54,$B54, $D54, Hombres!$A$1:$DW$117, Mujeres!$A$1:$DW$117)</f>
        <v>0</v>
      </c>
      <c r="BT54" s="58" cm="1">
        <f t="array" ref="BT54">AnualidadPensionado(BT$1,$E54,$B54, $D54, Hombres!$A$1:$DW$117, Mujeres!$A$1:$DW$117)</f>
        <v>0</v>
      </c>
      <c r="BU54" s="58" cm="1">
        <f t="array" ref="BU54">AnualidadPensionado(BU$1,$E54,$B54, $D54, Hombres!$A$1:$DW$117, Mujeres!$A$1:$DW$117)</f>
        <v>0</v>
      </c>
      <c r="BV54" s="58" cm="1">
        <f t="array" ref="BV54">AnualidadPensionado(BV$1,$E54,$B54, $D54, Hombres!$A$1:$DW$117, Mujeres!$A$1:$DW$117)</f>
        <v>0</v>
      </c>
      <c r="BW54" s="58" cm="1">
        <f t="array" ref="BW54">AnualidadPensionado(BW$1,$E54,$B54, $D54, Hombres!$A$1:$DW$117, Mujeres!$A$1:$DW$117)</f>
        <v>0</v>
      </c>
      <c r="BX54" s="58" cm="1">
        <f t="array" ref="BX54">AnualidadPensionado(BX$1,$E54,$B54, $D54, Hombres!$A$1:$DW$117, Mujeres!$A$1:$DW$117)</f>
        <v>0</v>
      </c>
      <c r="BY54" s="58" cm="1">
        <f t="array" ref="BY54">AnualidadPensionado(BY$1,$E54,$B54, $D54, Hombres!$A$1:$DW$117, Mujeres!$A$1:$DW$117)</f>
        <v>0</v>
      </c>
      <c r="BZ54" s="58" cm="1">
        <f t="array" ref="BZ54">AnualidadPensionado(BZ$1,$E54,$B54, $D54, Hombres!$A$1:$DW$117, Mujeres!$A$1:$DW$117)</f>
        <v>0</v>
      </c>
      <c r="CA54" s="58" cm="1">
        <f t="array" ref="CA54">AnualidadPensionado(CA$1,$E54,$B54, $D54, Hombres!$A$1:$DW$117, Mujeres!$A$1:$DW$117)</f>
        <v>0</v>
      </c>
      <c r="CB54" s="58" cm="1">
        <f t="array" ref="CB54">AnualidadPensionado(CB$1,$E54,$B54, $D54, Hombres!$A$1:$DW$117, Mujeres!$A$1:$DW$117)</f>
        <v>0</v>
      </c>
      <c r="CC54" s="58" cm="1">
        <f t="array" ref="CC54">AnualidadPensionado(CC$1,$E54,$B54, $D54, Hombres!$A$1:$DW$117, Mujeres!$A$1:$DW$117)</f>
        <v>0</v>
      </c>
      <c r="CD54" s="58" cm="1">
        <f t="array" ref="CD54">AnualidadPensionado(CD$1,$E54,$B54, $D54, Hombres!$A$1:$DW$117, Mujeres!$A$1:$DW$117)</f>
        <v>0</v>
      </c>
      <c r="CE54" s="58" cm="1">
        <f t="array" ref="CE54">AnualidadPensionado(CE$1,$E54,$B54, $D54, Hombres!$A$1:$DW$117, Mujeres!$A$1:$DW$117)</f>
        <v>0</v>
      </c>
      <c r="CF54" s="58" cm="1">
        <f t="array" ref="CF54">AnualidadPensionado(CF$1,$E54,$B54, $D54, Hombres!$A$1:$DW$117, Mujeres!$A$1:$DW$117)</f>
        <v>0</v>
      </c>
      <c r="CG54" s="58" cm="1">
        <f t="array" ref="CG54">AnualidadPensionado(CG$1,$E54,$B54, $D54, Hombres!$A$1:$DW$117, Mujeres!$A$1:$DW$117)</f>
        <v>0</v>
      </c>
      <c r="CH54" s="58" cm="1">
        <f t="array" ref="CH54">AnualidadPensionado(CH$1,$E54,$B54, $D54, Hombres!$A$1:$DW$117, Mujeres!$A$1:$DW$117)</f>
        <v>0</v>
      </c>
      <c r="CI54" s="58" cm="1">
        <f t="array" ref="CI54">AnualidadPensionado(CI$1,$E54,$B54, $D54, Hombres!$A$1:$DW$117, Mujeres!$A$1:$DW$117)</f>
        <v>0</v>
      </c>
      <c r="CJ54" s="58" cm="1">
        <f t="array" ref="CJ54">AnualidadPensionado(CJ$1,$E54,$B54, $D54, Hombres!$A$1:$DW$117, Mujeres!$A$1:$DW$117)</f>
        <v>0</v>
      </c>
      <c r="CK54" s="58" cm="1">
        <f t="array" ref="CK54">AnualidadPensionado(CK$1,$E54,$B54, $D54, Hombres!$A$1:$DW$117, Mujeres!$A$1:$DW$117)</f>
        <v>0</v>
      </c>
      <c r="CL54" s="58" cm="1">
        <f t="array" ref="CL54">AnualidadPensionado(CL$1,$E54,$B54, $D54, Hombres!$A$1:$DW$117, Mujeres!$A$1:$DW$117)</f>
        <v>0</v>
      </c>
      <c r="CM54" s="58" cm="1">
        <f t="array" ref="CM54">AnualidadPensionado(CM$1,$E54,$B54, $D54, Hombres!$A$1:$DW$117, Mujeres!$A$1:$DW$117)</f>
        <v>0</v>
      </c>
      <c r="CN54" s="58" cm="1">
        <f t="array" ref="CN54">AnualidadPensionado(CN$1,$E54,$B54, $D54, Hombres!$A$1:$DW$117, Mujeres!$A$1:$DW$117)</f>
        <v>0</v>
      </c>
      <c r="CO54" s="58" cm="1">
        <f t="array" ref="CO54">AnualidadPensionado(CO$1,$E54,$B54, $D54, Hombres!$A$1:$DW$117, Mujeres!$A$1:$DW$117)</f>
        <v>0</v>
      </c>
      <c r="CP54" s="58" cm="1">
        <f t="array" ref="CP54">AnualidadPensionado(CP$1,$E54,$B54, $D54, Hombres!$A$1:$DW$117, Mujeres!$A$1:$DW$117)</f>
        <v>0</v>
      </c>
      <c r="CQ54" s="58" cm="1">
        <f t="array" ref="CQ54">AnualidadPensionado(CQ$1,$E54,$B54, $D54, Hombres!$A$1:$DW$117, Mujeres!$A$1:$DW$117)</f>
        <v>0</v>
      </c>
      <c r="CR54" s="58" cm="1">
        <f t="array" ref="CR54">AnualidadPensionado(CR$1,$E54,$B54, $D54, Hombres!$A$1:$DW$117, Mujeres!$A$1:$DW$117)</f>
        <v>0</v>
      </c>
      <c r="CS54" s="58" cm="1">
        <f t="array" ref="CS54">AnualidadPensionado(CS$1,$E54,$B54, $D54, Hombres!$A$1:$DW$117, Mujeres!$A$1:$DW$117)</f>
        <v>0</v>
      </c>
      <c r="CT54" s="58" cm="1">
        <f t="array" ref="CT54">AnualidadPensionado(CT$1,$E54,$B54, $D54, Hombres!$A$1:$DW$117, Mujeres!$A$1:$DW$117)</f>
        <v>0</v>
      </c>
      <c r="CU54" s="58" cm="1">
        <f t="array" ref="CU54">AnualidadPensionado(CU$1,$E54,$B54, $D54, Hombres!$A$1:$DW$117, Mujeres!$A$1:$DW$117)</f>
        <v>0</v>
      </c>
      <c r="CV54" s="58" cm="1">
        <f t="array" ref="CV54">AnualidadPensionado(CV$1,$E54,$B54, $D54, Hombres!$A$1:$DW$117, Mujeres!$A$1:$DW$117)</f>
        <v>0</v>
      </c>
      <c r="CW54" s="58" cm="1">
        <f t="array" ref="CW54">AnualidadPensionado(CW$1,$E54,$B54, $D54, Hombres!$A$1:$DW$117, Mujeres!$A$1:$DW$117)</f>
        <v>0</v>
      </c>
      <c r="CX54" s="58" cm="1">
        <f t="array" ref="CX54">AnualidadPensionado(CX$1,$E54,$B54, $D54, Hombres!$A$1:$DW$117, Mujeres!$A$1:$DW$117)</f>
        <v>0</v>
      </c>
      <c r="CY54" s="58" cm="1">
        <f t="array" ref="CY54">AnualidadPensionado(CY$1,$E54,$B54, $D54, Hombres!$A$1:$DW$117, Mujeres!$A$1:$DW$117)</f>
        <v>0</v>
      </c>
    </row>
    <row r="55" spans="1:103" x14ac:dyDescent="0.35">
      <c r="A55" s="2">
        <v>54</v>
      </c>
      <c r="B55" s="3" t="s">
        <v>5</v>
      </c>
      <c r="C55" s="5">
        <v>18957</v>
      </c>
      <c r="D55" s="4">
        <v>139921.70000000001</v>
      </c>
      <c r="E55" s="12" cm="1">
        <f t="array" ref="E55">edadCalc(C55)</f>
        <v>74</v>
      </c>
      <c r="G55" s="29"/>
      <c r="H55" s="58" cm="1">
        <f t="array" ref="H55">AnualidadPensionado(H$1,$E55,$B55, $D55, Hombres!$A$1:$DW$117, Mujeres!$A$1:$DW$117)</f>
        <v>0</v>
      </c>
      <c r="I55" s="58" cm="1">
        <f t="array" ref="I55">AnualidadPensionado(I$1,$E55,$B55, $D55, Hombres!$A$1:$DW$117, Mujeres!$A$1:$DW$117)</f>
        <v>1823051.1047502731</v>
      </c>
      <c r="J55" s="58" cm="1">
        <f t="array" ref="J55">AnualidadPensionado(J$1,$E55,$B55, $D55, Hombres!$A$1:$DW$117, Mujeres!$A$1:$DW$117)</f>
        <v>1822281.8191142436</v>
      </c>
      <c r="K55" s="58" cm="1">
        <f t="array" ref="K55">AnualidadPensionado(K$1,$E55,$B55, $D55, Hombres!$A$1:$DW$117, Mujeres!$A$1:$DW$117)</f>
        <v>1816611.9532394337</v>
      </c>
      <c r="L55" s="58" cm="1">
        <f t="array" ref="L55">AnualidadPensionado(L$1,$E55,$B55, $D55, Hombres!$A$1:$DW$117, Mujeres!$A$1:$DW$117)</f>
        <v>1805969.851662399</v>
      </c>
      <c r="M55" s="58" cm="1">
        <f t="array" ref="M55">AnualidadPensionado(M$1,$E55,$B55, $D55, Hombres!$A$1:$DW$117, Mujeres!$A$1:$DW$117)</f>
        <v>1790246.2239100863</v>
      </c>
      <c r="N55" s="58" cm="1">
        <f t="array" ref="N55">AnualidadPensionado(N$1,$E55,$B55, $D55, Hombres!$A$1:$DW$117, Mujeres!$A$1:$DW$117)</f>
        <v>1769194.5681824451</v>
      </c>
      <c r="O55" s="58" cm="1">
        <f t="array" ref="O55">AnualidadPensionado(O$1,$E55,$B55, $D55, Hombres!$A$1:$DW$117, Mujeres!$A$1:$DW$117)</f>
        <v>1739658.140860992</v>
      </c>
      <c r="P55" s="58" cm="1">
        <f t="array" ref="P55">AnualidadPensionado(P$1,$E55,$B55, $D55, Hombres!$A$1:$DW$117, Mujeres!$A$1:$DW$117)</f>
        <v>1703452.8035892956</v>
      </c>
      <c r="Q55" s="58" cm="1">
        <f t="array" ref="Q55">AnualidadPensionado(Q$1,$E55,$B55, $D55, Hombres!$A$1:$DW$117, Mujeres!$A$1:$DW$117)</f>
        <v>1660306.180396501</v>
      </c>
      <c r="R55" s="58" cm="1">
        <f t="array" ref="R55">AnualidadPensionado(R$1,$E55,$B55, $D55, Hombres!$A$1:$DW$117, Mujeres!$A$1:$DW$117)</f>
        <v>1610068.9995971173</v>
      </c>
      <c r="S55" s="58" cm="1">
        <f t="array" ref="S55">AnualidadPensionado(S$1,$E55,$B55, $D55, Hombres!$A$1:$DW$117, Mujeres!$A$1:$DW$117)</f>
        <v>1552713.4295109501</v>
      </c>
      <c r="T55" s="58" cm="1">
        <f t="array" ref="T55">AnualidadPensionado(T$1,$E55,$B55, $D55, Hombres!$A$1:$DW$117, Mujeres!$A$1:$DW$117)</f>
        <v>1488292.0961757002</v>
      </c>
      <c r="U55" s="58" cm="1">
        <f t="array" ref="U55">AnualidadPensionado(U$1,$E55,$B55, $D55, Hombres!$A$1:$DW$117, Mujeres!$A$1:$DW$117)</f>
        <v>1416911.3390859594</v>
      </c>
      <c r="V55" s="58" cm="1">
        <f t="array" ref="V55">AnualidadPensionado(V$1,$E55,$B55, $D55, Hombres!$A$1:$DW$117, Mujeres!$A$1:$DW$117)</f>
        <v>1338825.7462564616</v>
      </c>
      <c r="W55" s="58" cm="1">
        <f t="array" ref="W55">AnualidadPensionado(W$1,$E55,$B55, $D55, Hombres!$A$1:$DW$117, Mujeres!$A$1:$DW$117)</f>
        <v>1254566.8242288786</v>
      </c>
      <c r="X55" s="58" cm="1">
        <f t="array" ref="X55">AnualidadPensionado(X$1,$E55,$B55, $D55, Hombres!$A$1:$DW$117, Mujeres!$A$1:$DW$117)</f>
        <v>1164928.4712635148</v>
      </c>
      <c r="Y55" s="58" cm="1">
        <f t="array" ref="Y55">AnualidadPensionado(Y$1,$E55,$B55, $D55, Hombres!$A$1:$DW$117, Mujeres!$A$1:$DW$117)</f>
        <v>1070868.2626221755</v>
      </c>
      <c r="Z55" s="58" cm="1">
        <f t="array" ref="Z55">AnualidadPensionado(Z$1,$E55,$B55, $D55, Hombres!$A$1:$DW$117, Mujeres!$A$1:$DW$117)</f>
        <v>973475.97568629694</v>
      </c>
      <c r="AA55" s="58" cm="1">
        <f t="array" ref="AA55">AnualidadPensionado(AA$1,$E55,$B55, $D55, Hombres!$A$1:$DW$117, Mujeres!$A$1:$DW$117)</f>
        <v>874031.46511266788</v>
      </c>
      <c r="AB55" s="58" cm="1">
        <f t="array" ref="AB55">AnualidadPensionado(AB$1,$E55,$B55, $D55, Hombres!$A$1:$DW$117, Mujeres!$A$1:$DW$117)</f>
        <v>774069.88052791904</v>
      </c>
      <c r="AC55" s="58" cm="1">
        <f t="array" ref="AC55">AnualidadPensionado(AC$1,$E55,$B55, $D55, Hombres!$A$1:$DW$117, Mujeres!$A$1:$DW$117)</f>
        <v>675288.36540188047</v>
      </c>
      <c r="AD55" s="58" cm="1">
        <f t="array" ref="AD55">AnualidadPensionado(AD$1,$E55,$B55, $D55, Hombres!$A$1:$DW$117, Mujeres!$A$1:$DW$117)</f>
        <v>579382.38762166479</v>
      </c>
      <c r="AE55" s="58" cm="1">
        <f t="array" ref="AE55">AnualidadPensionado(AE$1,$E55,$B55, $D55, Hombres!$A$1:$DW$117, Mujeres!$A$1:$DW$117)</f>
        <v>487973.62867982459</v>
      </c>
      <c r="AF55" s="58" cm="1">
        <f t="array" ref="AF55">AnualidadPensionado(AF$1,$E55,$B55, $D55, Hombres!$A$1:$DW$117, Mujeres!$A$1:$DW$117)</f>
        <v>402594.39070822828</v>
      </c>
      <c r="AG55" s="58" cm="1">
        <f t="array" ref="AG55">AnualidadPensionado(AG$1,$E55,$B55, $D55, Hombres!$A$1:$DW$117, Mujeres!$A$1:$DW$117)</f>
        <v>324645.1827839241</v>
      </c>
      <c r="AH55" s="58" cm="1">
        <f t="array" ref="AH55">AnualidadPensionado(AH$1,$E55,$B55, $D55, Hombres!$A$1:$DW$117, Mujeres!$A$1:$DW$117)</f>
        <v>255251.60132510614</v>
      </c>
      <c r="AI55" s="58" cm="1">
        <f t="array" ref="AI55">AnualidadPensionado(AI$1,$E55,$B55, $D55, Hombres!$A$1:$DW$117, Mujeres!$A$1:$DW$117)</f>
        <v>195131.95938604668</v>
      </c>
      <c r="AJ55" s="58" cm="1">
        <f t="array" ref="AJ55">AnualidadPensionado(AJ$1,$E55,$B55, $D55, Hombres!$A$1:$DW$117, Mujeres!$A$1:$DW$117)</f>
        <v>144564.38747312245</v>
      </c>
      <c r="AK55" s="58" cm="1">
        <f t="array" ref="AK55">AnualidadPensionado(AK$1,$E55,$B55, $D55, Hombres!$A$1:$DW$117, Mujeres!$A$1:$DW$117)</f>
        <v>103406.91835836867</v>
      </c>
      <c r="AL55" s="58" cm="1">
        <f t="array" ref="AL55">AnualidadPensionado(AL$1,$E55,$B55, $D55, Hombres!$A$1:$DW$117, Mujeres!$A$1:$DW$117)</f>
        <v>71126.538660207952</v>
      </c>
      <c r="AM55" s="58" cm="1">
        <f t="array" ref="AM55">AnualidadPensionado(AM$1,$E55,$B55, $D55, Hombres!$A$1:$DW$117, Mujeres!$A$1:$DW$117)</f>
        <v>46831.976727100315</v>
      </c>
      <c r="AN55" s="58" cm="1">
        <f t="array" ref="AN55">AnualidadPensionado(AN$1,$E55,$B55, $D55, Hombres!$A$1:$DW$117, Mujeres!$A$1:$DW$117)</f>
        <v>29361.509420715356</v>
      </c>
      <c r="AO55" s="58" cm="1">
        <f t="array" ref="AO55">AnualidadPensionado(AO$1,$E55,$B55, $D55, Hombres!$A$1:$DW$117, Mujeres!$A$1:$DW$117)</f>
        <v>17418.428954230454</v>
      </c>
      <c r="AP55" s="58" cm="1">
        <f t="array" ref="AP55">AnualidadPensionado(AP$1,$E55,$B55, $D55, Hombres!$A$1:$DW$117, Mujeres!$A$1:$DW$117)</f>
        <v>9706.2146940204184</v>
      </c>
      <c r="AQ55" s="58" cm="1">
        <f t="array" ref="AQ55">AnualidadPensionado(AQ$1,$E55,$B55, $D55, Hombres!$A$1:$DW$117, Mujeres!$A$1:$DW$117)</f>
        <v>5037.9293697335179</v>
      </c>
      <c r="AR55" s="58" cm="1">
        <f t="array" ref="AR55">AnualidadPensionado(AR$1,$E55,$B55, $D55, Hombres!$A$1:$DW$117, Mujeres!$A$1:$DW$117)</f>
        <v>2411.7575529167598</v>
      </c>
      <c r="AS55" s="58" cm="1">
        <f t="array" ref="AS55">AnualidadPensionado(AS$1,$E55,$B55, $D55, Hombres!$A$1:$DW$117, Mujeres!$A$1:$DW$117)</f>
        <v>1052.09522667844</v>
      </c>
      <c r="AT55" s="58" cm="1">
        <f t="array" ref="AT55">AnualidadPensionado(AT$1,$E55,$B55, $D55, Hombres!$A$1:$DW$117, Mujeres!$A$1:$DW$117)</f>
        <v>411.96746655020689</v>
      </c>
      <c r="AU55" s="58" cm="1">
        <f t="array" ref="AU55">AnualidadPensionado(AU$1,$E55,$B55, $D55, Hombres!$A$1:$DW$117, Mujeres!$A$1:$DW$117)</f>
        <v>142.05360384423247</v>
      </c>
      <c r="AV55" s="58" cm="1">
        <f t="array" ref="AV55">AnualidadPensionado(AV$1,$E55,$B55, $D55, Hombres!$A$1:$DW$117, Mujeres!$A$1:$DW$117)</f>
        <v>42.0766556053551</v>
      </c>
      <c r="AW55" s="58" cm="1">
        <f t="array" ref="AW55">AnualidadPensionado(AW$1,$E55,$B55, $D55, Hombres!$A$1:$DW$117, Mujeres!$A$1:$DW$117)</f>
        <v>10.347556954358295</v>
      </c>
      <c r="AX55" s="58" cm="1">
        <f t="array" ref="AX55">AnualidadPensionado(AX$1,$E55,$B55, $D55, Hombres!$A$1:$DW$117, Mujeres!$A$1:$DW$117)</f>
        <v>0</v>
      </c>
      <c r="AY55" s="58" cm="1">
        <f t="array" ref="AY55">AnualidadPensionado(AY$1,$E55,$B55, $D55, Hombres!$A$1:$DW$117, Mujeres!$A$1:$DW$117)</f>
        <v>0</v>
      </c>
      <c r="AZ55" s="58" cm="1">
        <f t="array" ref="AZ55">AnualidadPensionado(AZ$1,$E55,$B55, $D55, Hombres!$A$1:$DW$117, Mujeres!$A$1:$DW$117)</f>
        <v>0</v>
      </c>
      <c r="BA55" s="58" cm="1">
        <f t="array" ref="BA55">AnualidadPensionado(BA$1,$E55,$B55, $D55, Hombres!$A$1:$DW$117, Mujeres!$A$1:$DW$117)</f>
        <v>0</v>
      </c>
      <c r="BB55" s="58" cm="1">
        <f t="array" ref="BB55">AnualidadPensionado(BB$1,$E55,$B55, $D55, Hombres!$A$1:$DW$117, Mujeres!$A$1:$DW$117)</f>
        <v>0</v>
      </c>
      <c r="BC55" s="58" cm="1">
        <f t="array" ref="BC55">AnualidadPensionado(BC$1,$E55,$B55, $D55, Hombres!$A$1:$DW$117, Mujeres!$A$1:$DW$117)</f>
        <v>0</v>
      </c>
      <c r="BD55" s="58" cm="1">
        <f t="array" ref="BD55">AnualidadPensionado(BD$1,$E55,$B55, $D55, Hombres!$A$1:$DW$117, Mujeres!$A$1:$DW$117)</f>
        <v>0</v>
      </c>
      <c r="BE55" s="58" cm="1">
        <f t="array" ref="BE55">AnualidadPensionado(BE$1,$E55,$B55, $D55, Hombres!$A$1:$DW$117, Mujeres!$A$1:$DW$117)</f>
        <v>0</v>
      </c>
      <c r="BF55" s="58" cm="1">
        <f t="array" ref="BF55">AnualidadPensionado(BF$1,$E55,$B55, $D55, Hombres!$A$1:$DW$117, Mujeres!$A$1:$DW$117)</f>
        <v>0</v>
      </c>
      <c r="BG55" s="58" cm="1">
        <f t="array" ref="BG55">AnualidadPensionado(BG$1,$E55,$B55, $D55, Hombres!$A$1:$DW$117, Mujeres!$A$1:$DW$117)</f>
        <v>0</v>
      </c>
      <c r="BH55" s="58" cm="1">
        <f t="array" ref="BH55">AnualidadPensionado(BH$1,$E55,$B55, $D55, Hombres!$A$1:$DW$117, Mujeres!$A$1:$DW$117)</f>
        <v>0</v>
      </c>
      <c r="BI55" s="58" cm="1">
        <f t="array" ref="BI55">AnualidadPensionado(BI$1,$E55,$B55, $D55, Hombres!$A$1:$DW$117, Mujeres!$A$1:$DW$117)</f>
        <v>0</v>
      </c>
      <c r="BJ55" s="58" cm="1">
        <f t="array" ref="BJ55">AnualidadPensionado(BJ$1,$E55,$B55, $D55, Hombres!$A$1:$DW$117, Mujeres!$A$1:$DW$117)</f>
        <v>0</v>
      </c>
      <c r="BK55" s="58" cm="1">
        <f t="array" ref="BK55">AnualidadPensionado(BK$1,$E55,$B55, $D55, Hombres!$A$1:$DW$117, Mujeres!$A$1:$DW$117)</f>
        <v>0</v>
      </c>
      <c r="BL55" s="58" cm="1">
        <f t="array" ref="BL55">AnualidadPensionado(BL$1,$E55,$B55, $D55, Hombres!$A$1:$DW$117, Mujeres!$A$1:$DW$117)</f>
        <v>0</v>
      </c>
      <c r="BM55" s="58" cm="1">
        <f t="array" ref="BM55">AnualidadPensionado(BM$1,$E55,$B55, $D55, Hombres!$A$1:$DW$117, Mujeres!$A$1:$DW$117)</f>
        <v>0</v>
      </c>
      <c r="BN55" s="58" cm="1">
        <f t="array" ref="BN55">AnualidadPensionado(BN$1,$E55,$B55, $D55, Hombres!$A$1:$DW$117, Mujeres!$A$1:$DW$117)</f>
        <v>0</v>
      </c>
      <c r="BO55" s="58" cm="1">
        <f t="array" ref="BO55">AnualidadPensionado(BO$1,$E55,$B55, $D55, Hombres!$A$1:$DW$117, Mujeres!$A$1:$DW$117)</f>
        <v>0</v>
      </c>
      <c r="BP55" s="58" cm="1">
        <f t="array" ref="BP55">AnualidadPensionado(BP$1,$E55,$B55, $D55, Hombres!$A$1:$DW$117, Mujeres!$A$1:$DW$117)</f>
        <v>0</v>
      </c>
      <c r="BQ55" s="58" cm="1">
        <f t="array" ref="BQ55">AnualidadPensionado(BQ$1,$E55,$B55, $D55, Hombres!$A$1:$DW$117, Mujeres!$A$1:$DW$117)</f>
        <v>0</v>
      </c>
      <c r="BR55" s="58" cm="1">
        <f t="array" ref="BR55">AnualidadPensionado(BR$1,$E55,$B55, $D55, Hombres!$A$1:$DW$117, Mujeres!$A$1:$DW$117)</f>
        <v>0</v>
      </c>
      <c r="BS55" s="58" cm="1">
        <f t="array" ref="BS55">AnualidadPensionado(BS$1,$E55,$B55, $D55, Hombres!$A$1:$DW$117, Mujeres!$A$1:$DW$117)</f>
        <v>0</v>
      </c>
      <c r="BT55" s="58" cm="1">
        <f t="array" ref="BT55">AnualidadPensionado(BT$1,$E55,$B55, $D55, Hombres!$A$1:$DW$117, Mujeres!$A$1:$DW$117)</f>
        <v>0</v>
      </c>
      <c r="BU55" s="58" cm="1">
        <f t="array" ref="BU55">AnualidadPensionado(BU$1,$E55,$B55, $D55, Hombres!$A$1:$DW$117, Mujeres!$A$1:$DW$117)</f>
        <v>0</v>
      </c>
      <c r="BV55" s="58" cm="1">
        <f t="array" ref="BV55">AnualidadPensionado(BV$1,$E55,$B55, $D55, Hombres!$A$1:$DW$117, Mujeres!$A$1:$DW$117)</f>
        <v>0</v>
      </c>
      <c r="BW55" s="58" cm="1">
        <f t="array" ref="BW55">AnualidadPensionado(BW$1,$E55,$B55, $D55, Hombres!$A$1:$DW$117, Mujeres!$A$1:$DW$117)</f>
        <v>0</v>
      </c>
      <c r="BX55" s="58" cm="1">
        <f t="array" ref="BX55">AnualidadPensionado(BX$1,$E55,$B55, $D55, Hombres!$A$1:$DW$117, Mujeres!$A$1:$DW$117)</f>
        <v>0</v>
      </c>
      <c r="BY55" s="58" cm="1">
        <f t="array" ref="BY55">AnualidadPensionado(BY$1,$E55,$B55, $D55, Hombres!$A$1:$DW$117, Mujeres!$A$1:$DW$117)</f>
        <v>0</v>
      </c>
      <c r="BZ55" s="58" cm="1">
        <f t="array" ref="BZ55">AnualidadPensionado(BZ$1,$E55,$B55, $D55, Hombres!$A$1:$DW$117, Mujeres!$A$1:$DW$117)</f>
        <v>0</v>
      </c>
      <c r="CA55" s="58" cm="1">
        <f t="array" ref="CA55">AnualidadPensionado(CA$1,$E55,$B55, $D55, Hombres!$A$1:$DW$117, Mujeres!$A$1:$DW$117)</f>
        <v>0</v>
      </c>
      <c r="CB55" s="58" cm="1">
        <f t="array" ref="CB55">AnualidadPensionado(CB$1,$E55,$B55, $D55, Hombres!$A$1:$DW$117, Mujeres!$A$1:$DW$117)</f>
        <v>0</v>
      </c>
      <c r="CC55" s="58" cm="1">
        <f t="array" ref="CC55">AnualidadPensionado(CC$1,$E55,$B55, $D55, Hombres!$A$1:$DW$117, Mujeres!$A$1:$DW$117)</f>
        <v>0</v>
      </c>
      <c r="CD55" s="58" cm="1">
        <f t="array" ref="CD55">AnualidadPensionado(CD$1,$E55,$B55, $D55, Hombres!$A$1:$DW$117, Mujeres!$A$1:$DW$117)</f>
        <v>0</v>
      </c>
      <c r="CE55" s="58" cm="1">
        <f t="array" ref="CE55">AnualidadPensionado(CE$1,$E55,$B55, $D55, Hombres!$A$1:$DW$117, Mujeres!$A$1:$DW$117)</f>
        <v>0</v>
      </c>
      <c r="CF55" s="58" cm="1">
        <f t="array" ref="CF55">AnualidadPensionado(CF$1,$E55,$B55, $D55, Hombres!$A$1:$DW$117, Mujeres!$A$1:$DW$117)</f>
        <v>0</v>
      </c>
      <c r="CG55" s="58" cm="1">
        <f t="array" ref="CG55">AnualidadPensionado(CG$1,$E55,$B55, $D55, Hombres!$A$1:$DW$117, Mujeres!$A$1:$DW$117)</f>
        <v>0</v>
      </c>
      <c r="CH55" s="58" cm="1">
        <f t="array" ref="CH55">AnualidadPensionado(CH$1,$E55,$B55, $D55, Hombres!$A$1:$DW$117, Mujeres!$A$1:$DW$117)</f>
        <v>0</v>
      </c>
      <c r="CI55" s="58" cm="1">
        <f t="array" ref="CI55">AnualidadPensionado(CI$1,$E55,$B55, $D55, Hombres!$A$1:$DW$117, Mujeres!$A$1:$DW$117)</f>
        <v>0</v>
      </c>
      <c r="CJ55" s="58" cm="1">
        <f t="array" ref="CJ55">AnualidadPensionado(CJ$1,$E55,$B55, $D55, Hombres!$A$1:$DW$117, Mujeres!$A$1:$DW$117)</f>
        <v>0</v>
      </c>
      <c r="CK55" s="58" cm="1">
        <f t="array" ref="CK55">AnualidadPensionado(CK$1,$E55,$B55, $D55, Hombres!$A$1:$DW$117, Mujeres!$A$1:$DW$117)</f>
        <v>0</v>
      </c>
      <c r="CL55" s="58" cm="1">
        <f t="array" ref="CL55">AnualidadPensionado(CL$1,$E55,$B55, $D55, Hombres!$A$1:$DW$117, Mujeres!$A$1:$DW$117)</f>
        <v>0</v>
      </c>
      <c r="CM55" s="58" cm="1">
        <f t="array" ref="CM55">AnualidadPensionado(CM$1,$E55,$B55, $D55, Hombres!$A$1:$DW$117, Mujeres!$A$1:$DW$117)</f>
        <v>0</v>
      </c>
      <c r="CN55" s="58" cm="1">
        <f t="array" ref="CN55">AnualidadPensionado(CN$1,$E55,$B55, $D55, Hombres!$A$1:$DW$117, Mujeres!$A$1:$DW$117)</f>
        <v>0</v>
      </c>
      <c r="CO55" s="58" cm="1">
        <f t="array" ref="CO55">AnualidadPensionado(CO$1,$E55,$B55, $D55, Hombres!$A$1:$DW$117, Mujeres!$A$1:$DW$117)</f>
        <v>0</v>
      </c>
      <c r="CP55" s="58" cm="1">
        <f t="array" ref="CP55">AnualidadPensionado(CP$1,$E55,$B55, $D55, Hombres!$A$1:$DW$117, Mujeres!$A$1:$DW$117)</f>
        <v>0</v>
      </c>
      <c r="CQ55" s="58" cm="1">
        <f t="array" ref="CQ55">AnualidadPensionado(CQ$1,$E55,$B55, $D55, Hombres!$A$1:$DW$117, Mujeres!$A$1:$DW$117)</f>
        <v>0</v>
      </c>
      <c r="CR55" s="58" cm="1">
        <f t="array" ref="CR55">AnualidadPensionado(CR$1,$E55,$B55, $D55, Hombres!$A$1:$DW$117, Mujeres!$A$1:$DW$117)</f>
        <v>0</v>
      </c>
      <c r="CS55" s="58" cm="1">
        <f t="array" ref="CS55">AnualidadPensionado(CS$1,$E55,$B55, $D55, Hombres!$A$1:$DW$117, Mujeres!$A$1:$DW$117)</f>
        <v>0</v>
      </c>
      <c r="CT55" s="58" cm="1">
        <f t="array" ref="CT55">AnualidadPensionado(CT$1,$E55,$B55, $D55, Hombres!$A$1:$DW$117, Mujeres!$A$1:$DW$117)</f>
        <v>0</v>
      </c>
      <c r="CU55" s="58" cm="1">
        <f t="array" ref="CU55">AnualidadPensionado(CU$1,$E55,$B55, $D55, Hombres!$A$1:$DW$117, Mujeres!$A$1:$DW$117)</f>
        <v>0</v>
      </c>
      <c r="CV55" s="58" cm="1">
        <f t="array" ref="CV55">AnualidadPensionado(CV$1,$E55,$B55, $D55, Hombres!$A$1:$DW$117, Mujeres!$A$1:$DW$117)</f>
        <v>0</v>
      </c>
      <c r="CW55" s="58" cm="1">
        <f t="array" ref="CW55">AnualidadPensionado(CW$1,$E55,$B55, $D55, Hombres!$A$1:$DW$117, Mujeres!$A$1:$DW$117)</f>
        <v>0</v>
      </c>
      <c r="CX55" s="58" cm="1">
        <f t="array" ref="CX55">AnualidadPensionado(CX$1,$E55,$B55, $D55, Hombres!$A$1:$DW$117, Mujeres!$A$1:$DW$117)</f>
        <v>0</v>
      </c>
      <c r="CY55" s="58" cm="1">
        <f t="array" ref="CY55">AnualidadPensionado(CY$1,$E55,$B55, $D55, Hombres!$A$1:$DW$117, Mujeres!$A$1:$DW$117)</f>
        <v>0</v>
      </c>
    </row>
    <row r="56" spans="1:103" x14ac:dyDescent="0.35">
      <c r="A56" s="2">
        <v>55</v>
      </c>
      <c r="B56" s="3" t="s">
        <v>5</v>
      </c>
      <c r="C56" s="5">
        <v>20356</v>
      </c>
      <c r="D56" s="4">
        <v>133295.70000000001</v>
      </c>
      <c r="E56" s="12" cm="1">
        <f t="array" ref="E56">edadCalc(C56)</f>
        <v>70</v>
      </c>
      <c r="G56" s="29"/>
      <c r="H56" s="58" cm="1">
        <f t="array" ref="H56">AnualidadPensionado(H$1,$E56,$B56, $D56, Hombres!$A$1:$DW$117, Mujeres!$A$1:$DW$117)</f>
        <v>0</v>
      </c>
      <c r="I56" s="58" cm="1">
        <f t="array" ref="I56">AnualidadPensionado(I$1,$E56,$B56, $D56, Hombres!$A$1:$DW$117, Mujeres!$A$1:$DW$117)</f>
        <v>1753200.817760902</v>
      </c>
      <c r="J56" s="58" cm="1">
        <f t="array" ref="J56">AnualidadPensionado(J$1,$E56,$B56, $D56, Hombres!$A$1:$DW$117, Mujeres!$A$1:$DW$117)</f>
        <v>1771017.1951111513</v>
      </c>
      <c r="K56" s="58" cm="1">
        <f t="array" ref="K56">AnualidadPensionado(K$1,$E56,$B56, $D56, Hombres!$A$1:$DW$117, Mujeres!$A$1:$DW$117)</f>
        <v>1785572.4593207201</v>
      </c>
      <c r="L56" s="58" cm="1">
        <f t="array" ref="L56">AnualidadPensionado(L$1,$E56,$B56, $D56, Hombres!$A$1:$DW$117, Mujeres!$A$1:$DW$117)</f>
        <v>1796161.8824981998</v>
      </c>
      <c r="M56" s="58" cm="1">
        <f t="array" ref="M56">AnualidadPensionado(M$1,$E56,$B56, $D56, Hombres!$A$1:$DW$117, Mujeres!$A$1:$DW$117)</f>
        <v>1802266.3218643819</v>
      </c>
      <c r="N56" s="58" cm="1">
        <f t="array" ref="N56">AnualidadPensionado(N$1,$E56,$B56, $D56, Hombres!$A$1:$DW$117, Mujeres!$A$1:$DW$117)</f>
        <v>1803699.4371846041</v>
      </c>
      <c r="O56" s="58" cm="1">
        <f t="array" ref="O56">AnualidadPensionado(O$1,$E56,$B56, $D56, Hombres!$A$1:$DW$117, Mujeres!$A$1:$DW$117)</f>
        <v>1800448.2942008714</v>
      </c>
      <c r="P56" s="58" cm="1">
        <f t="array" ref="P56">AnualidadPensionado(P$1,$E56,$B56, $D56, Hombres!$A$1:$DW$117, Mujeres!$A$1:$DW$117)</f>
        <v>1792457.6292026187</v>
      </c>
      <c r="Q56" s="58" cm="1">
        <f t="array" ref="Q56">AnualidadPensionado(Q$1,$E56,$B56, $D56, Hombres!$A$1:$DW$117, Mujeres!$A$1:$DW$117)</f>
        <v>1779559.1435369446</v>
      </c>
      <c r="R56" s="58" cm="1">
        <f t="array" ref="R56">AnualidadPensionado(R$1,$E56,$B56, $D56, Hombres!$A$1:$DW$117, Mujeres!$A$1:$DW$117)</f>
        <v>1761449.4794878913</v>
      </c>
      <c r="S56" s="58" cm="1">
        <f t="array" ref="S56">AnualidadPensionado(S$1,$E56,$B56, $D56, Hombres!$A$1:$DW$117, Mujeres!$A$1:$DW$117)</f>
        <v>1734933.0681932978</v>
      </c>
      <c r="T56" s="58" cm="1">
        <f t="array" ref="T56">AnualidadPensionado(T$1,$E56,$B56, $D56, Hombres!$A$1:$DW$117, Mujeres!$A$1:$DW$117)</f>
        <v>1701912.0055645206</v>
      </c>
      <c r="U56" s="58" cm="1">
        <f t="array" ref="U56">AnualidadPensionado(U$1,$E56,$B56, $D56, Hombres!$A$1:$DW$117, Mujeres!$A$1:$DW$117)</f>
        <v>1662099.6409384154</v>
      </c>
      <c r="V56" s="58" cm="1">
        <f t="array" ref="V56">AnualidadPensionado(V$1,$E56,$B56, $D56, Hombres!$A$1:$DW$117, Mujeres!$A$1:$DW$117)</f>
        <v>1615226.9833751651</v>
      </c>
      <c r="W56" s="58" cm="1">
        <f t="array" ref="W56">AnualidadPensionado(W$1,$E56,$B56, $D56, Hombres!$A$1:$DW$117, Mujeres!$A$1:$DW$117)</f>
        <v>1561152.2916684805</v>
      </c>
      <c r="X56" s="58" cm="1">
        <f t="array" ref="X56">AnualidadPensionado(X$1,$E56,$B56, $D56, Hombres!$A$1:$DW$117, Mujeres!$A$1:$DW$117)</f>
        <v>1499916.4755100957</v>
      </c>
      <c r="Y56" s="58" cm="1">
        <f t="array" ref="Y56">AnualidadPensionado(Y$1,$E56,$B56, $D56, Hombres!$A$1:$DW$117, Mujeres!$A$1:$DW$117)</f>
        <v>1431636.0882781602</v>
      </c>
      <c r="Z56" s="58" cm="1">
        <f t="array" ref="Z56">AnualidadPensionado(Z$1,$E56,$B56, $D56, Hombres!$A$1:$DW$117, Mujeres!$A$1:$DW$117)</f>
        <v>1356500.6853557446</v>
      </c>
      <c r="AA56" s="58" cm="1">
        <f t="array" ref="AA56">AnualidadPensionado(AA$1,$E56,$B56, $D56, Hombres!$A$1:$DW$117, Mujeres!$A$1:$DW$117)</f>
        <v>1274866.1919588933</v>
      </c>
      <c r="AB56" s="58" cm="1">
        <f t="array" ref="AB56">AnualidadPensionado(AB$1,$E56,$B56, $D56, Hombres!$A$1:$DW$117, Mujeres!$A$1:$DW$117)</f>
        <v>1187388.3835733004</v>
      </c>
      <c r="AC56" s="58" cm="1">
        <f t="array" ref="AC56">AnualidadPensionado(AC$1,$E56,$B56, $D56, Hombres!$A$1:$DW$117, Mujeres!$A$1:$DW$117)</f>
        <v>1095015.4306551358</v>
      </c>
      <c r="AD56" s="58" cm="1">
        <f t="array" ref="AD56">AnualidadPensionado(AD$1,$E56,$B56, $D56, Hombres!$A$1:$DW$117, Mujeres!$A$1:$DW$117)</f>
        <v>998857.66021638224</v>
      </c>
      <c r="AE56" s="58" cm="1">
        <f t="array" ref="AE56">AnualidadPensionado(AE$1,$E56,$B56, $D56, Hombres!$A$1:$DW$117, Mujeres!$A$1:$DW$117)</f>
        <v>900153.69563200185</v>
      </c>
      <c r="AF56" s="58" cm="1">
        <f t="array" ref="AF56">AnualidadPensionado(AF$1,$E56,$B56, $D56, Hombres!$A$1:$DW$117, Mujeres!$A$1:$DW$117)</f>
        <v>800326.85152068699</v>
      </c>
      <c r="AG56" s="58" cm="1">
        <f t="array" ref="AG56">AnualidadPensionado(AG$1,$E56,$B56, $D56, Hombres!$A$1:$DW$117, Mujeres!$A$1:$DW$117)</f>
        <v>701030.9785300123</v>
      </c>
      <c r="AH56" s="58" cm="1">
        <f t="array" ref="AH56">AnualidadPensionado(AH$1,$E56,$B56, $D56, Hombres!$A$1:$DW$117, Mujeres!$A$1:$DW$117)</f>
        <v>604039.5171243354</v>
      </c>
      <c r="AI56" s="58" cm="1">
        <f t="array" ref="AI56">AnualidadPensionado(AI$1,$E56,$B56, $D56, Hombres!$A$1:$DW$117, Mujeres!$A$1:$DW$117)</f>
        <v>511076.58447306021</v>
      </c>
      <c r="AJ56" s="58" cm="1">
        <f t="array" ref="AJ56">AnualidadPensionado(AJ$1,$E56,$B56, $D56, Hombres!$A$1:$DW$117, Mujeres!$A$1:$DW$117)</f>
        <v>423739.56760542718</v>
      </c>
      <c r="AK56" s="58" cm="1">
        <f t="array" ref="AK56">AnualidadPensionado(AK$1,$E56,$B56, $D56, Hombres!$A$1:$DW$117, Mujeres!$A$1:$DW$117)</f>
        <v>343472.38602074952</v>
      </c>
      <c r="AL56" s="58" cm="1">
        <f t="array" ref="AL56">AnualidadPensionado(AL$1,$E56,$B56, $D56, Hombres!$A$1:$DW$117, Mujeres!$A$1:$DW$117)</f>
        <v>271510.17058283143</v>
      </c>
      <c r="AM56" s="58" cm="1">
        <f t="array" ref="AM56">AnualidadPensionado(AM$1,$E56,$B56, $D56, Hombres!$A$1:$DW$117, Mujeres!$A$1:$DW$117)</f>
        <v>208739.26561923223</v>
      </c>
      <c r="AN56" s="58" cm="1">
        <f t="array" ref="AN56">AnualidadPensionado(AN$1,$E56,$B56, $D56, Hombres!$A$1:$DW$117, Mujeres!$A$1:$DW$117)</f>
        <v>155588.39616978556</v>
      </c>
      <c r="AO56" s="58" cm="1">
        <f t="array" ref="AO56">AnualidadPensionado(AO$1,$E56,$B56, $D56, Hombres!$A$1:$DW$117, Mujeres!$A$1:$DW$117)</f>
        <v>112020.50002281702</v>
      </c>
      <c r="AP56" s="58" cm="1">
        <f t="array" ref="AP56">AnualidadPensionado(AP$1,$E56,$B56, $D56, Hombres!$A$1:$DW$117, Mujeres!$A$1:$DW$117)</f>
        <v>77576.446533605253</v>
      </c>
      <c r="AQ56" s="58" cm="1">
        <f t="array" ref="AQ56">AnualidadPensionado(AQ$1,$E56,$B56, $D56, Hombres!$A$1:$DW$117, Mujeres!$A$1:$DW$117)</f>
        <v>51434.588728497671</v>
      </c>
      <c r="AR56" s="58" cm="1">
        <f t="array" ref="AR56">AnualidadPensionado(AR$1,$E56,$B56, $D56, Hombres!$A$1:$DW$117, Mujeres!$A$1:$DW$117)</f>
        <v>32479.570867261122</v>
      </c>
      <c r="AS56" s="58" cm="1">
        <f t="array" ref="AS56">AnualidadPensionado(AS$1,$E56,$B56, $D56, Hombres!$A$1:$DW$117, Mujeres!$A$1:$DW$117)</f>
        <v>19414.864014775871</v>
      </c>
      <c r="AT56" s="58" cm="1">
        <f t="array" ref="AT56">AnualidadPensionado(AT$1,$E56,$B56, $D56, Hombres!$A$1:$DW$117, Mujeres!$A$1:$DW$117)</f>
        <v>10905.828933358802</v>
      </c>
      <c r="AU56" s="58" cm="1">
        <f t="array" ref="AU56">AnualidadPensionado(AU$1,$E56,$B56, $D56, Hombres!$A$1:$DW$117, Mujeres!$A$1:$DW$117)</f>
        <v>5707.5959450069086</v>
      </c>
      <c r="AV56" s="58" cm="1">
        <f t="array" ref="AV56">AnualidadPensionado(AV$1,$E56,$B56, $D56, Hombres!$A$1:$DW$117, Mujeres!$A$1:$DW$117)</f>
        <v>2755.3400589454227</v>
      </c>
      <c r="AW56" s="58" cm="1">
        <f t="array" ref="AW56">AnualidadPensionado(AW$1,$E56,$B56, $D56, Hombres!$A$1:$DW$117, Mujeres!$A$1:$DW$117)</f>
        <v>1212.3647637742699</v>
      </c>
      <c r="AX56" s="58" cm="1">
        <f t="array" ref="AX56">AnualidadPensionado(AX$1,$E56,$B56, $D56, Hombres!$A$1:$DW$117, Mujeres!$A$1:$DW$117)</f>
        <v>479.02138563742835</v>
      </c>
      <c r="AY56" s="58" cm="1">
        <f t="array" ref="AY56">AnualidadPensionado(AY$1,$E56,$B56, $D56, Hombres!$A$1:$DW$117, Mujeres!$A$1:$DW$117)</f>
        <v>166.74410519777916</v>
      </c>
      <c r="AZ56" s="58" cm="1">
        <f t="array" ref="AZ56">AnualidadPensionado(AZ$1,$E56,$B56, $D56, Hombres!$A$1:$DW$117, Mujeres!$A$1:$DW$117)</f>
        <v>49.870937831780608</v>
      </c>
      <c r="BA56" s="58" cm="1">
        <f t="array" ref="BA56">AnualidadPensionado(BA$1,$E56,$B56, $D56, Hombres!$A$1:$DW$117, Mujeres!$A$1:$DW$117)</f>
        <v>12.385138958772222</v>
      </c>
      <c r="BB56" s="58" cm="1">
        <f t="array" ref="BB56">AnualidadPensionado(BB$1,$E56,$B56, $D56, Hombres!$A$1:$DW$117, Mujeres!$A$1:$DW$117)</f>
        <v>0</v>
      </c>
      <c r="BC56" s="58" cm="1">
        <f t="array" ref="BC56">AnualidadPensionado(BC$1,$E56,$B56, $D56, Hombres!$A$1:$DW$117, Mujeres!$A$1:$DW$117)</f>
        <v>0</v>
      </c>
      <c r="BD56" s="58" cm="1">
        <f t="array" ref="BD56">AnualidadPensionado(BD$1,$E56,$B56, $D56, Hombres!$A$1:$DW$117, Mujeres!$A$1:$DW$117)</f>
        <v>0</v>
      </c>
      <c r="BE56" s="58" cm="1">
        <f t="array" ref="BE56">AnualidadPensionado(BE$1,$E56,$B56, $D56, Hombres!$A$1:$DW$117, Mujeres!$A$1:$DW$117)</f>
        <v>0</v>
      </c>
      <c r="BF56" s="58" cm="1">
        <f t="array" ref="BF56">AnualidadPensionado(BF$1,$E56,$B56, $D56, Hombres!$A$1:$DW$117, Mujeres!$A$1:$DW$117)</f>
        <v>0</v>
      </c>
      <c r="BG56" s="58" cm="1">
        <f t="array" ref="BG56">AnualidadPensionado(BG$1,$E56,$B56, $D56, Hombres!$A$1:$DW$117, Mujeres!$A$1:$DW$117)</f>
        <v>0</v>
      </c>
      <c r="BH56" s="58" cm="1">
        <f t="array" ref="BH56">AnualidadPensionado(BH$1,$E56,$B56, $D56, Hombres!$A$1:$DW$117, Mujeres!$A$1:$DW$117)</f>
        <v>0</v>
      </c>
      <c r="BI56" s="58" cm="1">
        <f t="array" ref="BI56">AnualidadPensionado(BI$1,$E56,$B56, $D56, Hombres!$A$1:$DW$117, Mujeres!$A$1:$DW$117)</f>
        <v>0</v>
      </c>
      <c r="BJ56" s="58" cm="1">
        <f t="array" ref="BJ56">AnualidadPensionado(BJ$1,$E56,$B56, $D56, Hombres!$A$1:$DW$117, Mujeres!$A$1:$DW$117)</f>
        <v>0</v>
      </c>
      <c r="BK56" s="58" cm="1">
        <f t="array" ref="BK56">AnualidadPensionado(BK$1,$E56,$B56, $D56, Hombres!$A$1:$DW$117, Mujeres!$A$1:$DW$117)</f>
        <v>0</v>
      </c>
      <c r="BL56" s="58" cm="1">
        <f t="array" ref="BL56">AnualidadPensionado(BL$1,$E56,$B56, $D56, Hombres!$A$1:$DW$117, Mujeres!$A$1:$DW$117)</f>
        <v>0</v>
      </c>
      <c r="BM56" s="58" cm="1">
        <f t="array" ref="BM56">AnualidadPensionado(BM$1,$E56,$B56, $D56, Hombres!$A$1:$DW$117, Mujeres!$A$1:$DW$117)</f>
        <v>0</v>
      </c>
      <c r="BN56" s="58" cm="1">
        <f t="array" ref="BN56">AnualidadPensionado(BN$1,$E56,$B56, $D56, Hombres!$A$1:$DW$117, Mujeres!$A$1:$DW$117)</f>
        <v>0</v>
      </c>
      <c r="BO56" s="58" cm="1">
        <f t="array" ref="BO56">AnualidadPensionado(BO$1,$E56,$B56, $D56, Hombres!$A$1:$DW$117, Mujeres!$A$1:$DW$117)</f>
        <v>0</v>
      </c>
      <c r="BP56" s="58" cm="1">
        <f t="array" ref="BP56">AnualidadPensionado(BP$1,$E56,$B56, $D56, Hombres!$A$1:$DW$117, Mujeres!$A$1:$DW$117)</f>
        <v>0</v>
      </c>
      <c r="BQ56" s="58" cm="1">
        <f t="array" ref="BQ56">AnualidadPensionado(BQ$1,$E56,$B56, $D56, Hombres!$A$1:$DW$117, Mujeres!$A$1:$DW$117)</f>
        <v>0</v>
      </c>
      <c r="BR56" s="58" cm="1">
        <f t="array" ref="BR56">AnualidadPensionado(BR$1,$E56,$B56, $D56, Hombres!$A$1:$DW$117, Mujeres!$A$1:$DW$117)</f>
        <v>0</v>
      </c>
      <c r="BS56" s="58" cm="1">
        <f t="array" ref="BS56">AnualidadPensionado(BS$1,$E56,$B56, $D56, Hombres!$A$1:$DW$117, Mujeres!$A$1:$DW$117)</f>
        <v>0</v>
      </c>
      <c r="BT56" s="58" cm="1">
        <f t="array" ref="BT56">AnualidadPensionado(BT$1,$E56,$B56, $D56, Hombres!$A$1:$DW$117, Mujeres!$A$1:$DW$117)</f>
        <v>0</v>
      </c>
      <c r="BU56" s="58" cm="1">
        <f t="array" ref="BU56">AnualidadPensionado(BU$1,$E56,$B56, $D56, Hombres!$A$1:$DW$117, Mujeres!$A$1:$DW$117)</f>
        <v>0</v>
      </c>
      <c r="BV56" s="58" cm="1">
        <f t="array" ref="BV56">AnualidadPensionado(BV$1,$E56,$B56, $D56, Hombres!$A$1:$DW$117, Mujeres!$A$1:$DW$117)</f>
        <v>0</v>
      </c>
      <c r="BW56" s="58" cm="1">
        <f t="array" ref="BW56">AnualidadPensionado(BW$1,$E56,$B56, $D56, Hombres!$A$1:$DW$117, Mujeres!$A$1:$DW$117)</f>
        <v>0</v>
      </c>
      <c r="BX56" s="58" cm="1">
        <f t="array" ref="BX56">AnualidadPensionado(BX$1,$E56,$B56, $D56, Hombres!$A$1:$DW$117, Mujeres!$A$1:$DW$117)</f>
        <v>0</v>
      </c>
      <c r="BY56" s="58" cm="1">
        <f t="array" ref="BY56">AnualidadPensionado(BY$1,$E56,$B56, $D56, Hombres!$A$1:$DW$117, Mujeres!$A$1:$DW$117)</f>
        <v>0</v>
      </c>
      <c r="BZ56" s="58" cm="1">
        <f t="array" ref="BZ56">AnualidadPensionado(BZ$1,$E56,$B56, $D56, Hombres!$A$1:$DW$117, Mujeres!$A$1:$DW$117)</f>
        <v>0</v>
      </c>
      <c r="CA56" s="58" cm="1">
        <f t="array" ref="CA56">AnualidadPensionado(CA$1,$E56,$B56, $D56, Hombres!$A$1:$DW$117, Mujeres!$A$1:$DW$117)</f>
        <v>0</v>
      </c>
      <c r="CB56" s="58" cm="1">
        <f t="array" ref="CB56">AnualidadPensionado(CB$1,$E56,$B56, $D56, Hombres!$A$1:$DW$117, Mujeres!$A$1:$DW$117)</f>
        <v>0</v>
      </c>
      <c r="CC56" s="58" cm="1">
        <f t="array" ref="CC56">AnualidadPensionado(CC$1,$E56,$B56, $D56, Hombres!$A$1:$DW$117, Mujeres!$A$1:$DW$117)</f>
        <v>0</v>
      </c>
      <c r="CD56" s="58" cm="1">
        <f t="array" ref="CD56">AnualidadPensionado(CD$1,$E56,$B56, $D56, Hombres!$A$1:$DW$117, Mujeres!$A$1:$DW$117)</f>
        <v>0</v>
      </c>
      <c r="CE56" s="58" cm="1">
        <f t="array" ref="CE56">AnualidadPensionado(CE$1,$E56,$B56, $D56, Hombres!$A$1:$DW$117, Mujeres!$A$1:$DW$117)</f>
        <v>0</v>
      </c>
      <c r="CF56" s="58" cm="1">
        <f t="array" ref="CF56">AnualidadPensionado(CF$1,$E56,$B56, $D56, Hombres!$A$1:$DW$117, Mujeres!$A$1:$DW$117)</f>
        <v>0</v>
      </c>
      <c r="CG56" s="58" cm="1">
        <f t="array" ref="CG56">AnualidadPensionado(CG$1,$E56,$B56, $D56, Hombres!$A$1:$DW$117, Mujeres!$A$1:$DW$117)</f>
        <v>0</v>
      </c>
      <c r="CH56" s="58" cm="1">
        <f t="array" ref="CH56">AnualidadPensionado(CH$1,$E56,$B56, $D56, Hombres!$A$1:$DW$117, Mujeres!$A$1:$DW$117)</f>
        <v>0</v>
      </c>
      <c r="CI56" s="58" cm="1">
        <f t="array" ref="CI56">AnualidadPensionado(CI$1,$E56,$B56, $D56, Hombres!$A$1:$DW$117, Mujeres!$A$1:$DW$117)</f>
        <v>0</v>
      </c>
      <c r="CJ56" s="58" cm="1">
        <f t="array" ref="CJ56">AnualidadPensionado(CJ$1,$E56,$B56, $D56, Hombres!$A$1:$DW$117, Mujeres!$A$1:$DW$117)</f>
        <v>0</v>
      </c>
      <c r="CK56" s="58" cm="1">
        <f t="array" ref="CK56">AnualidadPensionado(CK$1,$E56,$B56, $D56, Hombres!$A$1:$DW$117, Mujeres!$A$1:$DW$117)</f>
        <v>0</v>
      </c>
      <c r="CL56" s="58" cm="1">
        <f t="array" ref="CL56">AnualidadPensionado(CL$1,$E56,$B56, $D56, Hombres!$A$1:$DW$117, Mujeres!$A$1:$DW$117)</f>
        <v>0</v>
      </c>
      <c r="CM56" s="58" cm="1">
        <f t="array" ref="CM56">AnualidadPensionado(CM$1,$E56,$B56, $D56, Hombres!$A$1:$DW$117, Mujeres!$A$1:$DW$117)</f>
        <v>0</v>
      </c>
      <c r="CN56" s="58" cm="1">
        <f t="array" ref="CN56">AnualidadPensionado(CN$1,$E56,$B56, $D56, Hombres!$A$1:$DW$117, Mujeres!$A$1:$DW$117)</f>
        <v>0</v>
      </c>
      <c r="CO56" s="58" cm="1">
        <f t="array" ref="CO56">AnualidadPensionado(CO$1,$E56,$B56, $D56, Hombres!$A$1:$DW$117, Mujeres!$A$1:$DW$117)</f>
        <v>0</v>
      </c>
      <c r="CP56" s="58" cm="1">
        <f t="array" ref="CP56">AnualidadPensionado(CP$1,$E56,$B56, $D56, Hombres!$A$1:$DW$117, Mujeres!$A$1:$DW$117)</f>
        <v>0</v>
      </c>
      <c r="CQ56" s="58" cm="1">
        <f t="array" ref="CQ56">AnualidadPensionado(CQ$1,$E56,$B56, $D56, Hombres!$A$1:$DW$117, Mujeres!$A$1:$DW$117)</f>
        <v>0</v>
      </c>
      <c r="CR56" s="58" cm="1">
        <f t="array" ref="CR56">AnualidadPensionado(CR$1,$E56,$B56, $D56, Hombres!$A$1:$DW$117, Mujeres!$A$1:$DW$117)</f>
        <v>0</v>
      </c>
      <c r="CS56" s="58" cm="1">
        <f t="array" ref="CS56">AnualidadPensionado(CS$1,$E56,$B56, $D56, Hombres!$A$1:$DW$117, Mujeres!$A$1:$DW$117)</f>
        <v>0</v>
      </c>
      <c r="CT56" s="58" cm="1">
        <f t="array" ref="CT56">AnualidadPensionado(CT$1,$E56,$B56, $D56, Hombres!$A$1:$DW$117, Mujeres!$A$1:$DW$117)</f>
        <v>0</v>
      </c>
      <c r="CU56" s="58" cm="1">
        <f t="array" ref="CU56">AnualidadPensionado(CU$1,$E56,$B56, $D56, Hombres!$A$1:$DW$117, Mujeres!$A$1:$DW$117)</f>
        <v>0</v>
      </c>
      <c r="CV56" s="58" cm="1">
        <f t="array" ref="CV56">AnualidadPensionado(CV$1,$E56,$B56, $D56, Hombres!$A$1:$DW$117, Mujeres!$A$1:$DW$117)</f>
        <v>0</v>
      </c>
      <c r="CW56" s="58" cm="1">
        <f t="array" ref="CW56">AnualidadPensionado(CW$1,$E56,$B56, $D56, Hombres!$A$1:$DW$117, Mujeres!$A$1:$DW$117)</f>
        <v>0</v>
      </c>
      <c r="CX56" s="58" cm="1">
        <f t="array" ref="CX56">AnualidadPensionado(CX$1,$E56,$B56, $D56, Hombres!$A$1:$DW$117, Mujeres!$A$1:$DW$117)</f>
        <v>0</v>
      </c>
      <c r="CY56" s="58" cm="1">
        <f t="array" ref="CY56">AnualidadPensionado(CY$1,$E56,$B56, $D56, Hombres!$A$1:$DW$117, Mujeres!$A$1:$DW$117)</f>
        <v>0</v>
      </c>
    </row>
    <row r="57" spans="1:103" x14ac:dyDescent="0.35">
      <c r="A57" s="2">
        <v>56</v>
      </c>
      <c r="B57" s="3" t="s">
        <v>6</v>
      </c>
      <c r="C57" s="5">
        <v>20378</v>
      </c>
      <c r="D57" s="4">
        <v>324120</v>
      </c>
      <c r="E57" s="12" cm="1">
        <f t="array" ref="E57">edadCalc(C57)</f>
        <v>70</v>
      </c>
      <c r="G57" s="29"/>
      <c r="H57" s="58" cm="1">
        <f t="array" ref="H57">AnualidadPensionado(H$1,$E57,$B57, $D57, Hombres!$A$1:$DW$117, Mujeres!$A$1:$DW$117)</f>
        <v>0</v>
      </c>
      <c r="I57" s="58" cm="1">
        <f t="array" ref="I57">AnualidadPensionado(I$1,$E57,$B57, $D57, Hombres!$A$1:$DW$117, Mujeres!$A$1:$DW$117)</f>
        <v>4292041.8486176403</v>
      </c>
      <c r="J57" s="58" cm="1">
        <f t="array" ref="J57">AnualidadPensionado(J$1,$E57,$B57, $D57, Hombres!$A$1:$DW$117, Mujeres!$A$1:$DW$117)</f>
        <v>4367019.6135119786</v>
      </c>
      <c r="K57" s="58" cm="1">
        <f t="array" ref="K57">AnualidadPensionado(K$1,$E57,$B57, $D57, Hombres!$A$1:$DW$117, Mujeres!$A$1:$DW$117)</f>
        <v>4437201.0904817088</v>
      </c>
      <c r="L57" s="58" cm="1">
        <f t="array" ref="L57">AnualidadPensionado(L$1,$E57,$B57, $D57, Hombres!$A$1:$DW$117, Mujeres!$A$1:$DW$117)</f>
        <v>4501827.72188308</v>
      </c>
      <c r="M57" s="58" cm="1">
        <f t="array" ref="M57">AnualidadPensionado(M$1,$E57,$B57, $D57, Hombres!$A$1:$DW$117, Mujeres!$A$1:$DW$117)</f>
        <v>4560850.1992444173</v>
      </c>
      <c r="N57" s="58" cm="1">
        <f t="array" ref="N57">AnualidadPensionado(N$1,$E57,$B57, $D57, Hombres!$A$1:$DW$117, Mujeres!$A$1:$DW$117)</f>
        <v>4614209.7521292232</v>
      </c>
      <c r="O57" s="58" cm="1">
        <f t="array" ref="O57">AnualidadPensionado(O$1,$E57,$B57, $D57, Hombres!$A$1:$DW$117, Mujeres!$A$1:$DW$117)</f>
        <v>4660979.0822531711</v>
      </c>
      <c r="P57" s="58" cm="1">
        <f t="array" ref="P57">AnualidadPensionado(P$1,$E57,$B57, $D57, Hombres!$A$1:$DW$117, Mujeres!$A$1:$DW$117)</f>
        <v>4699303.5213200692</v>
      </c>
      <c r="Q57" s="58" cm="1">
        <f t="array" ref="Q57">AnualidadPensionado(Q$1,$E57,$B57, $D57, Hombres!$A$1:$DW$117, Mujeres!$A$1:$DW$117)</f>
        <v>4726838.0188620416</v>
      </c>
      <c r="R57" s="58" cm="1">
        <f t="array" ref="R57">AnualidadPensionado(R$1,$E57,$B57, $D57, Hombres!$A$1:$DW$117, Mujeres!$A$1:$DW$117)</f>
        <v>4741345.6679242365</v>
      </c>
      <c r="S57" s="58" cm="1">
        <f t="array" ref="S57">AnualidadPensionado(S$1,$E57,$B57, $D57, Hombres!$A$1:$DW$117, Mujeres!$A$1:$DW$117)</f>
        <v>4735754.5166482143</v>
      </c>
      <c r="T57" s="58" cm="1">
        <f t="array" ref="T57">AnualidadPensionado(T$1,$E57,$B57, $D57, Hombres!$A$1:$DW$117, Mujeres!$A$1:$DW$117)</f>
        <v>4714332.6294446904</v>
      </c>
      <c r="U57" s="58" cm="1">
        <f t="array" ref="U57">AnualidadPensionado(U$1,$E57,$B57, $D57, Hombres!$A$1:$DW$117, Mujeres!$A$1:$DW$117)</f>
        <v>4675357.4312933413</v>
      </c>
      <c r="V57" s="58" cm="1">
        <f t="array" ref="V57">AnualidadPensionado(V$1,$E57,$B57, $D57, Hombres!$A$1:$DW$117, Mujeres!$A$1:$DW$117)</f>
        <v>4617090.4433293995</v>
      </c>
      <c r="W57" s="58" cm="1">
        <f t="array" ref="W57">AnualidadPensionado(W$1,$E57,$B57, $D57, Hombres!$A$1:$DW$117, Mujeres!$A$1:$DW$117)</f>
        <v>4538089.0016497923</v>
      </c>
      <c r="X57" s="58" cm="1">
        <f t="array" ref="X57">AnualidadPensionado(X$1,$E57,$B57, $D57, Hombres!$A$1:$DW$117, Mujeres!$A$1:$DW$117)</f>
        <v>4437135.9443840124</v>
      </c>
      <c r="Y57" s="58" cm="1">
        <f t="array" ref="Y57">AnualidadPensionado(Y$1,$E57,$B57, $D57, Hombres!$A$1:$DW$117, Mujeres!$A$1:$DW$117)</f>
        <v>4313050.0621871706</v>
      </c>
      <c r="Z57" s="58" cm="1">
        <f t="array" ref="Z57">AnualidadPensionado(Z$1,$E57,$B57, $D57, Hombres!$A$1:$DW$117, Mujeres!$A$1:$DW$117)</f>
        <v>4164788.0778111746</v>
      </c>
      <c r="AA57" s="58" cm="1">
        <f t="array" ref="AA57">AnualidadPensionado(AA$1,$E57,$B57, $D57, Hombres!$A$1:$DW$117, Mujeres!$A$1:$DW$117)</f>
        <v>3991749.3669641502</v>
      </c>
      <c r="AB57" s="58" cm="1">
        <f t="array" ref="AB57">AnualidadPensionado(AB$1,$E57,$B57, $D57, Hombres!$A$1:$DW$117, Mujeres!$A$1:$DW$117)</f>
        <v>3794167.5011926321</v>
      </c>
      <c r="AC57" s="58" cm="1">
        <f t="array" ref="AC57">AnualidadPensionado(AC$1,$E57,$B57, $D57, Hombres!$A$1:$DW$117, Mujeres!$A$1:$DW$117)</f>
        <v>3573032.6248165844</v>
      </c>
      <c r="AD57" s="58" cm="1">
        <f t="array" ref="AD57">AnualidadPensionado(AD$1,$E57,$B57, $D57, Hombres!$A$1:$DW$117, Mujeres!$A$1:$DW$117)</f>
        <v>3329902.0146710221</v>
      </c>
      <c r="AE57" s="58" cm="1">
        <f t="array" ref="AE57">AnualidadPensionado(AE$1,$E57,$B57, $D57, Hombres!$A$1:$DW$117, Mujeres!$A$1:$DW$117)</f>
        <v>3066986.3544482072</v>
      </c>
      <c r="AF57" s="58" cm="1">
        <f t="array" ref="AF57">AnualidadPensionado(AF$1,$E57,$B57, $D57, Hombres!$A$1:$DW$117, Mujeres!$A$1:$DW$117)</f>
        <v>2787450.6370008751</v>
      </c>
      <c r="AG57" s="58" cm="1">
        <f t="array" ref="AG57">AnualidadPensionado(AG$1,$E57,$B57, $D57, Hombres!$A$1:$DW$117, Mujeres!$A$1:$DW$117)</f>
        <v>2495705.3272223128</v>
      </c>
      <c r="AH57" s="58" cm="1">
        <f t="array" ref="AH57">AnualidadPensionado(AH$1,$E57,$B57, $D57, Hombres!$A$1:$DW$117, Mujeres!$A$1:$DW$117)</f>
        <v>2197210.7916601668</v>
      </c>
      <c r="AI57" s="58" cm="1">
        <f t="array" ref="AI57">AnualidadPensionado(AI$1,$E57,$B57, $D57, Hombres!$A$1:$DW$117, Mujeres!$A$1:$DW$117)</f>
        <v>1898048.2753477856</v>
      </c>
      <c r="AJ57" s="58" cm="1">
        <f t="array" ref="AJ57">AnualidadPensionado(AJ$1,$E57,$B57, $D57, Hombres!$A$1:$DW$117, Mujeres!$A$1:$DW$117)</f>
        <v>1604702.0938930479</v>
      </c>
      <c r="AK57" s="58" cm="1">
        <f t="array" ref="AK57">AnualidadPensionado(AK$1,$E57,$B57, $D57, Hombres!$A$1:$DW$117, Mujeres!$A$1:$DW$117)</f>
        <v>1323934.9716031025</v>
      </c>
      <c r="AL57" s="58" cm="1">
        <f t="array" ref="AL57">AnualidadPensionado(AL$1,$E57,$B57, $D57, Hombres!$A$1:$DW$117, Mujeres!$A$1:$DW$117)</f>
        <v>1062489.1601958773</v>
      </c>
      <c r="AM57" s="58" cm="1">
        <f t="array" ref="AM57">AnualidadPensionado(AM$1,$E57,$B57, $D57, Hombres!$A$1:$DW$117, Mujeres!$A$1:$DW$117)</f>
        <v>826400.86114557856</v>
      </c>
      <c r="AN57" s="58" cm="1">
        <f t="array" ref="AN57">AnualidadPensionado(AN$1,$E57,$B57, $D57, Hombres!$A$1:$DW$117, Mujeres!$A$1:$DW$117)</f>
        <v>620314.56224190712</v>
      </c>
      <c r="AO57" s="58" cm="1">
        <f t="array" ref="AO57">AnualidadPensionado(AO$1,$E57,$B57, $D57, Hombres!$A$1:$DW$117, Mujeres!$A$1:$DW$117)</f>
        <v>447090.3268890332</v>
      </c>
      <c r="AP57" s="58" cm="1">
        <f t="array" ref="AP57">AnualidadPensionado(AP$1,$E57,$B57, $D57, Hombres!$A$1:$DW$117, Mujeres!$A$1:$DW$117)</f>
        <v>307601.24636525253</v>
      </c>
      <c r="AQ57" s="58" cm="1">
        <f t="array" ref="AQ57">AnualidadPensionado(AQ$1,$E57,$B57, $D57, Hombres!$A$1:$DW$117, Mujeres!$A$1:$DW$117)</f>
        <v>200662.30608643364</v>
      </c>
      <c r="AR57" s="58" cm="1">
        <f t="array" ref="AR57">AnualidadPensionado(AR$1,$E57,$B57, $D57, Hombres!$A$1:$DW$117, Mujeres!$A$1:$DW$117)</f>
        <v>123144.03023465222</v>
      </c>
      <c r="AS57" s="58" cm="1">
        <f t="array" ref="AS57">AnualidadPensionado(AS$1,$E57,$B57, $D57, Hombres!$A$1:$DW$117, Mujeres!$A$1:$DW$117)</f>
        <v>70424.026454007646</v>
      </c>
      <c r="AT57" s="58" cm="1">
        <f t="array" ref="AT57">AnualidadPensionado(AT$1,$E57,$B57, $D57, Hombres!$A$1:$DW$117, Mujeres!$A$1:$DW$117)</f>
        <v>37100.740052155197</v>
      </c>
      <c r="AU57" s="58" cm="1">
        <f t="array" ref="AU57">AnualidadPensionado(AU$1,$E57,$B57, $D57, Hombres!$A$1:$DW$117, Mujeres!$A$1:$DW$117)</f>
        <v>17752.856710300097</v>
      </c>
      <c r="AV57" s="58" cm="1">
        <f t="array" ref="AV57">AnualidadPensionado(AV$1,$E57,$B57, $D57, Hombres!$A$1:$DW$117, Mujeres!$A$1:$DW$117)</f>
        <v>7581.3583635293489</v>
      </c>
      <c r="AW57" s="58" cm="1">
        <f t="array" ref="AW57">AnualidadPensionado(AW$1,$E57,$B57, $D57, Hombres!$A$1:$DW$117, Mujeres!$A$1:$DW$117)</f>
        <v>2824.604281832891</v>
      </c>
      <c r="AX57" s="58" cm="1">
        <f t="array" ref="AX57">AnualidadPensionado(AX$1,$E57,$B57, $D57, Hombres!$A$1:$DW$117, Mujeres!$A$1:$DW$117)</f>
        <v>890.34809436008652</v>
      </c>
      <c r="AY57" s="58" cm="1">
        <f t="array" ref="AY57">AnualidadPensionado(AY$1,$E57,$B57, $D57, Hombres!$A$1:$DW$117, Mujeres!$A$1:$DW$117)</f>
        <v>227.23839345979903</v>
      </c>
      <c r="AZ57" s="58" cm="1">
        <f t="array" ref="AZ57">AnualidadPensionado(AZ$1,$E57,$B57, $D57, Hombres!$A$1:$DW$117, Mujeres!$A$1:$DW$117)</f>
        <v>43.852108632832675</v>
      </c>
      <c r="BA57" s="58" cm="1">
        <f t="array" ref="BA57">AnualidadPensionado(BA$1,$E57,$B57, $D57, Hombres!$A$1:$DW$117, Mujeres!$A$1:$DW$117)</f>
        <v>5.6508822627134156</v>
      </c>
      <c r="BB57" s="58" cm="1">
        <f t="array" ref="BB57">AnualidadPensionado(BB$1,$E57,$B57, $D57, Hombres!$A$1:$DW$117, Mujeres!$A$1:$DW$117)</f>
        <v>0</v>
      </c>
      <c r="BC57" s="58" cm="1">
        <f t="array" ref="BC57">AnualidadPensionado(BC$1,$E57,$B57, $D57, Hombres!$A$1:$DW$117, Mujeres!$A$1:$DW$117)</f>
        <v>0</v>
      </c>
      <c r="BD57" s="58" cm="1">
        <f t="array" ref="BD57">AnualidadPensionado(BD$1,$E57,$B57, $D57, Hombres!$A$1:$DW$117, Mujeres!$A$1:$DW$117)</f>
        <v>0</v>
      </c>
      <c r="BE57" s="58" cm="1">
        <f t="array" ref="BE57">AnualidadPensionado(BE$1,$E57,$B57, $D57, Hombres!$A$1:$DW$117, Mujeres!$A$1:$DW$117)</f>
        <v>0</v>
      </c>
      <c r="BF57" s="58" cm="1">
        <f t="array" ref="BF57">AnualidadPensionado(BF$1,$E57,$B57, $D57, Hombres!$A$1:$DW$117, Mujeres!$A$1:$DW$117)</f>
        <v>0</v>
      </c>
      <c r="BG57" s="58" cm="1">
        <f t="array" ref="BG57">AnualidadPensionado(BG$1,$E57,$B57, $D57, Hombres!$A$1:$DW$117, Mujeres!$A$1:$DW$117)</f>
        <v>0</v>
      </c>
      <c r="BH57" s="58" cm="1">
        <f t="array" ref="BH57">AnualidadPensionado(BH$1,$E57,$B57, $D57, Hombres!$A$1:$DW$117, Mujeres!$A$1:$DW$117)</f>
        <v>0</v>
      </c>
      <c r="BI57" s="58" cm="1">
        <f t="array" ref="BI57">AnualidadPensionado(BI$1,$E57,$B57, $D57, Hombres!$A$1:$DW$117, Mujeres!$A$1:$DW$117)</f>
        <v>0</v>
      </c>
      <c r="BJ57" s="58" cm="1">
        <f t="array" ref="BJ57">AnualidadPensionado(BJ$1,$E57,$B57, $D57, Hombres!$A$1:$DW$117, Mujeres!$A$1:$DW$117)</f>
        <v>0</v>
      </c>
      <c r="BK57" s="58" cm="1">
        <f t="array" ref="BK57">AnualidadPensionado(BK$1,$E57,$B57, $D57, Hombres!$A$1:$DW$117, Mujeres!$A$1:$DW$117)</f>
        <v>0</v>
      </c>
      <c r="BL57" s="58" cm="1">
        <f t="array" ref="BL57">AnualidadPensionado(BL$1,$E57,$B57, $D57, Hombres!$A$1:$DW$117, Mujeres!$A$1:$DW$117)</f>
        <v>0</v>
      </c>
      <c r="BM57" s="58" cm="1">
        <f t="array" ref="BM57">AnualidadPensionado(BM$1,$E57,$B57, $D57, Hombres!$A$1:$DW$117, Mujeres!$A$1:$DW$117)</f>
        <v>0</v>
      </c>
      <c r="BN57" s="58" cm="1">
        <f t="array" ref="BN57">AnualidadPensionado(BN$1,$E57,$B57, $D57, Hombres!$A$1:$DW$117, Mujeres!$A$1:$DW$117)</f>
        <v>0</v>
      </c>
      <c r="BO57" s="58" cm="1">
        <f t="array" ref="BO57">AnualidadPensionado(BO$1,$E57,$B57, $D57, Hombres!$A$1:$DW$117, Mujeres!$A$1:$DW$117)</f>
        <v>0</v>
      </c>
      <c r="BP57" s="58" cm="1">
        <f t="array" ref="BP57">AnualidadPensionado(BP$1,$E57,$B57, $D57, Hombres!$A$1:$DW$117, Mujeres!$A$1:$DW$117)</f>
        <v>0</v>
      </c>
      <c r="BQ57" s="58" cm="1">
        <f t="array" ref="BQ57">AnualidadPensionado(BQ$1,$E57,$B57, $D57, Hombres!$A$1:$DW$117, Mujeres!$A$1:$DW$117)</f>
        <v>0</v>
      </c>
      <c r="BR57" s="58" cm="1">
        <f t="array" ref="BR57">AnualidadPensionado(BR$1,$E57,$B57, $D57, Hombres!$A$1:$DW$117, Mujeres!$A$1:$DW$117)</f>
        <v>0</v>
      </c>
      <c r="BS57" s="58" cm="1">
        <f t="array" ref="BS57">AnualidadPensionado(BS$1,$E57,$B57, $D57, Hombres!$A$1:$DW$117, Mujeres!$A$1:$DW$117)</f>
        <v>0</v>
      </c>
      <c r="BT57" s="58" cm="1">
        <f t="array" ref="BT57">AnualidadPensionado(BT$1,$E57,$B57, $D57, Hombres!$A$1:$DW$117, Mujeres!$A$1:$DW$117)</f>
        <v>0</v>
      </c>
      <c r="BU57" s="58" cm="1">
        <f t="array" ref="BU57">AnualidadPensionado(BU$1,$E57,$B57, $D57, Hombres!$A$1:$DW$117, Mujeres!$A$1:$DW$117)</f>
        <v>0</v>
      </c>
      <c r="BV57" s="58" cm="1">
        <f t="array" ref="BV57">AnualidadPensionado(BV$1,$E57,$B57, $D57, Hombres!$A$1:$DW$117, Mujeres!$A$1:$DW$117)</f>
        <v>0</v>
      </c>
      <c r="BW57" s="58" cm="1">
        <f t="array" ref="BW57">AnualidadPensionado(BW$1,$E57,$B57, $D57, Hombres!$A$1:$DW$117, Mujeres!$A$1:$DW$117)</f>
        <v>0</v>
      </c>
      <c r="BX57" s="58" cm="1">
        <f t="array" ref="BX57">AnualidadPensionado(BX$1,$E57,$B57, $D57, Hombres!$A$1:$DW$117, Mujeres!$A$1:$DW$117)</f>
        <v>0</v>
      </c>
      <c r="BY57" s="58" cm="1">
        <f t="array" ref="BY57">AnualidadPensionado(BY$1,$E57,$B57, $D57, Hombres!$A$1:$DW$117, Mujeres!$A$1:$DW$117)</f>
        <v>0</v>
      </c>
      <c r="BZ57" s="58" cm="1">
        <f t="array" ref="BZ57">AnualidadPensionado(BZ$1,$E57,$B57, $D57, Hombres!$A$1:$DW$117, Mujeres!$A$1:$DW$117)</f>
        <v>0</v>
      </c>
      <c r="CA57" s="58" cm="1">
        <f t="array" ref="CA57">AnualidadPensionado(CA$1,$E57,$B57, $D57, Hombres!$A$1:$DW$117, Mujeres!$A$1:$DW$117)</f>
        <v>0</v>
      </c>
      <c r="CB57" s="58" cm="1">
        <f t="array" ref="CB57">AnualidadPensionado(CB$1,$E57,$B57, $D57, Hombres!$A$1:$DW$117, Mujeres!$A$1:$DW$117)</f>
        <v>0</v>
      </c>
      <c r="CC57" s="58" cm="1">
        <f t="array" ref="CC57">AnualidadPensionado(CC$1,$E57,$B57, $D57, Hombres!$A$1:$DW$117, Mujeres!$A$1:$DW$117)</f>
        <v>0</v>
      </c>
      <c r="CD57" s="58" cm="1">
        <f t="array" ref="CD57">AnualidadPensionado(CD$1,$E57,$B57, $D57, Hombres!$A$1:$DW$117, Mujeres!$A$1:$DW$117)</f>
        <v>0</v>
      </c>
      <c r="CE57" s="58" cm="1">
        <f t="array" ref="CE57">AnualidadPensionado(CE$1,$E57,$B57, $D57, Hombres!$A$1:$DW$117, Mujeres!$A$1:$DW$117)</f>
        <v>0</v>
      </c>
      <c r="CF57" s="58" cm="1">
        <f t="array" ref="CF57">AnualidadPensionado(CF$1,$E57,$B57, $D57, Hombres!$A$1:$DW$117, Mujeres!$A$1:$DW$117)</f>
        <v>0</v>
      </c>
      <c r="CG57" s="58" cm="1">
        <f t="array" ref="CG57">AnualidadPensionado(CG$1,$E57,$B57, $D57, Hombres!$A$1:$DW$117, Mujeres!$A$1:$DW$117)</f>
        <v>0</v>
      </c>
      <c r="CH57" s="58" cm="1">
        <f t="array" ref="CH57">AnualidadPensionado(CH$1,$E57,$B57, $D57, Hombres!$A$1:$DW$117, Mujeres!$A$1:$DW$117)</f>
        <v>0</v>
      </c>
      <c r="CI57" s="58" cm="1">
        <f t="array" ref="CI57">AnualidadPensionado(CI$1,$E57,$B57, $D57, Hombres!$A$1:$DW$117, Mujeres!$A$1:$DW$117)</f>
        <v>0</v>
      </c>
      <c r="CJ57" s="58" cm="1">
        <f t="array" ref="CJ57">AnualidadPensionado(CJ$1,$E57,$B57, $D57, Hombres!$A$1:$DW$117, Mujeres!$A$1:$DW$117)</f>
        <v>0</v>
      </c>
      <c r="CK57" s="58" cm="1">
        <f t="array" ref="CK57">AnualidadPensionado(CK$1,$E57,$B57, $D57, Hombres!$A$1:$DW$117, Mujeres!$A$1:$DW$117)</f>
        <v>0</v>
      </c>
      <c r="CL57" s="58" cm="1">
        <f t="array" ref="CL57">AnualidadPensionado(CL$1,$E57,$B57, $D57, Hombres!$A$1:$DW$117, Mujeres!$A$1:$DW$117)</f>
        <v>0</v>
      </c>
      <c r="CM57" s="58" cm="1">
        <f t="array" ref="CM57">AnualidadPensionado(CM$1,$E57,$B57, $D57, Hombres!$A$1:$DW$117, Mujeres!$A$1:$DW$117)</f>
        <v>0</v>
      </c>
      <c r="CN57" s="58" cm="1">
        <f t="array" ref="CN57">AnualidadPensionado(CN$1,$E57,$B57, $D57, Hombres!$A$1:$DW$117, Mujeres!$A$1:$DW$117)</f>
        <v>0</v>
      </c>
      <c r="CO57" s="58" cm="1">
        <f t="array" ref="CO57">AnualidadPensionado(CO$1,$E57,$B57, $D57, Hombres!$A$1:$DW$117, Mujeres!$A$1:$DW$117)</f>
        <v>0</v>
      </c>
      <c r="CP57" s="58" cm="1">
        <f t="array" ref="CP57">AnualidadPensionado(CP$1,$E57,$B57, $D57, Hombres!$A$1:$DW$117, Mujeres!$A$1:$DW$117)</f>
        <v>0</v>
      </c>
      <c r="CQ57" s="58" cm="1">
        <f t="array" ref="CQ57">AnualidadPensionado(CQ$1,$E57,$B57, $D57, Hombres!$A$1:$DW$117, Mujeres!$A$1:$DW$117)</f>
        <v>0</v>
      </c>
      <c r="CR57" s="58" cm="1">
        <f t="array" ref="CR57">AnualidadPensionado(CR$1,$E57,$B57, $D57, Hombres!$A$1:$DW$117, Mujeres!$A$1:$DW$117)</f>
        <v>0</v>
      </c>
      <c r="CS57" s="58" cm="1">
        <f t="array" ref="CS57">AnualidadPensionado(CS$1,$E57,$B57, $D57, Hombres!$A$1:$DW$117, Mujeres!$A$1:$DW$117)</f>
        <v>0</v>
      </c>
      <c r="CT57" s="58" cm="1">
        <f t="array" ref="CT57">AnualidadPensionado(CT$1,$E57,$B57, $D57, Hombres!$A$1:$DW$117, Mujeres!$A$1:$DW$117)</f>
        <v>0</v>
      </c>
      <c r="CU57" s="58" cm="1">
        <f t="array" ref="CU57">AnualidadPensionado(CU$1,$E57,$B57, $D57, Hombres!$A$1:$DW$117, Mujeres!$A$1:$DW$117)</f>
        <v>0</v>
      </c>
      <c r="CV57" s="58" cm="1">
        <f t="array" ref="CV57">AnualidadPensionado(CV$1,$E57,$B57, $D57, Hombres!$A$1:$DW$117, Mujeres!$A$1:$DW$117)</f>
        <v>0</v>
      </c>
      <c r="CW57" s="58" cm="1">
        <f t="array" ref="CW57">AnualidadPensionado(CW$1,$E57,$B57, $D57, Hombres!$A$1:$DW$117, Mujeres!$A$1:$DW$117)</f>
        <v>0</v>
      </c>
      <c r="CX57" s="58" cm="1">
        <f t="array" ref="CX57">AnualidadPensionado(CX$1,$E57,$B57, $D57, Hombres!$A$1:$DW$117, Mujeres!$A$1:$DW$117)</f>
        <v>0</v>
      </c>
      <c r="CY57" s="58" cm="1">
        <f t="array" ref="CY57">AnualidadPensionado(CY$1,$E57,$B57, $D57, Hombres!$A$1:$DW$117, Mujeres!$A$1:$DW$117)</f>
        <v>0</v>
      </c>
    </row>
    <row r="58" spans="1:103" x14ac:dyDescent="0.35">
      <c r="A58" s="2">
        <v>57</v>
      </c>
      <c r="B58" s="3" t="s">
        <v>6</v>
      </c>
      <c r="C58" s="5">
        <v>20598</v>
      </c>
      <c r="D58" s="4">
        <v>322912</v>
      </c>
      <c r="E58" s="12" cm="1">
        <f t="array" ref="E58">edadCalc(C58)</f>
        <v>69</v>
      </c>
      <c r="G58" s="29"/>
      <c r="H58" s="58" cm="1">
        <f t="array" ref="H58">AnualidadPensionado(H$1,$E58,$B58, $D58, Hombres!$A$1:$DW$117, Mujeres!$A$1:$DW$117)</f>
        <v>0</v>
      </c>
      <c r="I58" s="58" cm="1">
        <f t="array" ref="I58">AnualidadPensionado(I$1,$E58,$B58, $D58, Hombres!$A$1:$DW$117, Mujeres!$A$1:$DW$117)</f>
        <v>4280753.9547547838</v>
      </c>
      <c r="J58" s="58" cm="1">
        <f t="array" ref="J58">AnualidadPensionado(J$1,$E58,$B58, $D58, Hombres!$A$1:$DW$117, Mujeres!$A$1:$DW$117)</f>
        <v>4361384.6266830582</v>
      </c>
      <c r="K58" s="58" cm="1">
        <f t="array" ref="K58">AnualidadPensionado(K$1,$E58,$B58, $D58, Hombres!$A$1:$DW$117, Mujeres!$A$1:$DW$117)</f>
        <v>4438498.6913217502</v>
      </c>
      <c r="L58" s="58" cm="1">
        <f t="array" ref="L58">AnualidadPensionado(L$1,$E58,$B58, $D58, Hombres!$A$1:$DW$117, Mujeres!$A$1:$DW$117)</f>
        <v>4510765.1685656924</v>
      </c>
      <c r="M58" s="58" cm="1">
        <f t="array" ref="M58">AnualidadPensionado(M$1,$E58,$B58, $D58, Hombres!$A$1:$DW$117, Mujeres!$A$1:$DW$117)</f>
        <v>4577510.0044827424</v>
      </c>
      <c r="N58" s="58" cm="1">
        <f t="array" ref="N58">AnualidadPensionado(N$1,$E58,$B58, $D58, Hombres!$A$1:$DW$117, Mujeres!$A$1:$DW$117)</f>
        <v>4638760.9654936958</v>
      </c>
      <c r="O58" s="58" cm="1">
        <f t="array" ref="O58">AnualidadPensionado(O$1,$E58,$B58, $D58, Hombres!$A$1:$DW$117, Mujeres!$A$1:$DW$117)</f>
        <v>4694399.4752304396</v>
      </c>
      <c r="P58" s="58" cm="1">
        <f t="array" ref="P58">AnualidadPensionado(P$1,$E58,$B58, $D58, Hombres!$A$1:$DW$117, Mujeres!$A$1:$DW$117)</f>
        <v>4743368.8310811371</v>
      </c>
      <c r="Q58" s="58" cm="1">
        <f t="array" ref="Q58">AnualidadPensionado(Q$1,$E58,$B58, $D58, Hombres!$A$1:$DW$117, Mujeres!$A$1:$DW$117)</f>
        <v>4783748.9591788519</v>
      </c>
      <c r="R58" s="58" cm="1">
        <f t="array" ref="R58">AnualidadPensionado(R$1,$E58,$B58, $D58, Hombres!$A$1:$DW$117, Mujeres!$A$1:$DW$117)</f>
        <v>4813286.9729596376</v>
      </c>
      <c r="S58" s="58" cm="1">
        <f t="array" ref="S58">AnualidadPensionado(S$1,$E58,$B58, $D58, Hombres!$A$1:$DW$117, Mujeres!$A$1:$DW$117)</f>
        <v>4829813.9810023056</v>
      </c>
      <c r="T58" s="58" cm="1">
        <f t="array" ref="T58">AnualidadPensionado(T$1,$E58,$B58, $D58, Hombres!$A$1:$DW$117, Mujeres!$A$1:$DW$117)</f>
        <v>4826015.3612851314</v>
      </c>
      <c r="U58" s="58" cm="1">
        <f t="array" ref="U58">AnualidadPensionado(U$1,$E58,$B58, $D58, Hombres!$A$1:$DW$117, Mujeres!$A$1:$DW$117)</f>
        <v>4806085.0230005421</v>
      </c>
      <c r="V58" s="58" cm="1">
        <f t="array" ref="V58">AnualidadPensionado(V$1,$E58,$B58, $D58, Hombres!$A$1:$DW$117, Mujeres!$A$1:$DW$117)</f>
        <v>4768217.0284272721</v>
      </c>
      <c r="W58" s="58" cm="1">
        <f t="array" ref="W58">AnualidadPensionado(W$1,$E58,$B58, $D58, Hombres!$A$1:$DW$117, Mujeres!$A$1:$DW$117)</f>
        <v>4710813.7558088508</v>
      </c>
      <c r="X58" s="58" cm="1">
        <f t="array" ref="X58">AnualidadPensionado(X$1,$E58,$B58, $D58, Hombres!$A$1:$DW$117, Mujeres!$A$1:$DW$117)</f>
        <v>4632523.1167703178</v>
      </c>
      <c r="Y58" s="58" cm="1">
        <f t="array" ref="Y58">AnualidadPensionado(Y$1,$E58,$B58, $D58, Hombres!$A$1:$DW$117, Mujeres!$A$1:$DW$117)</f>
        <v>4531946.1896535316</v>
      </c>
      <c r="Z58" s="58" cm="1">
        <f t="array" ref="Z58">AnualidadPensionado(Z$1,$E58,$B58, $D58, Hombres!$A$1:$DW$117, Mujeres!$A$1:$DW$117)</f>
        <v>4407629.2180788675</v>
      </c>
      <c r="AA58" s="58" cm="1">
        <f t="array" ref="AA58">AnualidadPensionado(AA$1,$E58,$B58, $D58, Hombres!$A$1:$DW$117, Mujeres!$A$1:$DW$117)</f>
        <v>4258420.0337188067</v>
      </c>
      <c r="AB58" s="58" cm="1">
        <f t="array" ref="AB58">AnualidadPensionado(AB$1,$E58,$B58, $D58, Hombres!$A$1:$DW$117, Mujeres!$A$1:$DW$117)</f>
        <v>4083896.0386698199</v>
      </c>
      <c r="AC58" s="58" cm="1">
        <f t="array" ref="AC58">AnualidadPensionado(AC$1,$E58,$B58, $D58, Hombres!$A$1:$DW$117, Mujeres!$A$1:$DW$117)</f>
        <v>3884406.1218388467</v>
      </c>
      <c r="AD58" s="58" cm="1">
        <f t="array" ref="AD58">AnualidadPensionado(AD$1,$E58,$B58, $D58, Hombres!$A$1:$DW$117, Mujeres!$A$1:$DW$117)</f>
        <v>3660738.5213778568</v>
      </c>
      <c r="AE58" s="58" cm="1">
        <f t="array" ref="AE58">AnualidadPensionado(AE$1,$E58,$B58, $D58, Hombres!$A$1:$DW$117, Mujeres!$A$1:$DW$117)</f>
        <v>3414190.2822474684</v>
      </c>
      <c r="AF58" s="58" cm="1">
        <f t="array" ref="AF58">AnualidadPensionado(AF$1,$E58,$B58, $D58, Hombres!$A$1:$DW$117, Mujeres!$A$1:$DW$117)</f>
        <v>3146945.097831754</v>
      </c>
      <c r="AG58" s="58" cm="1">
        <f t="array" ref="AG58">AnualidadPensionado(AG$1,$E58,$B58, $D58, Hombres!$A$1:$DW$117, Mujeres!$A$1:$DW$117)</f>
        <v>2862437.9358306983</v>
      </c>
      <c r="AH58" s="58" cm="1">
        <f t="array" ref="AH58">AnualidadPensionado(AH$1,$E58,$B58, $D58, Hombres!$A$1:$DW$117, Mujeres!$A$1:$DW$117)</f>
        <v>2565242.0282018878</v>
      </c>
      <c r="AI58" s="58" cm="1">
        <f t="array" ref="AI58">AnualidadPensionado(AI$1,$E58,$B58, $D58, Hombres!$A$1:$DW$117, Mujeres!$A$1:$DW$117)</f>
        <v>2260713.7997364821</v>
      </c>
      <c r="AJ58" s="58" cm="1">
        <f t="array" ref="AJ58">AnualidadPensionado(AJ$1,$E58,$B58, $D58, Hombres!$A$1:$DW$117, Mujeres!$A$1:$DW$117)</f>
        <v>1954864.2238660473</v>
      </c>
      <c r="AK58" s="58" cm="1">
        <f t="array" ref="AK58">AnualidadPensionado(AK$1,$E58,$B58, $D58, Hombres!$A$1:$DW$117, Mujeres!$A$1:$DW$117)</f>
        <v>1654359.1369166221</v>
      </c>
      <c r="AL58" s="58" cm="1">
        <f t="array" ref="AL58">AnualidadPensionado(AL$1,$E58,$B58, $D58, Hombres!$A$1:$DW$117, Mujeres!$A$1:$DW$117)</f>
        <v>1366353.3413012193</v>
      </c>
      <c r="AM58" s="58" cm="1">
        <f t="array" ref="AM58">AnualidadPensionado(AM$1,$E58,$B58, $D58, Hombres!$A$1:$DW$117, Mujeres!$A$1:$DW$117)</f>
        <v>1097855.0760905324</v>
      </c>
      <c r="AN58" s="58" cm="1">
        <f t="array" ref="AN58">AnualidadPensionado(AN$1,$E58,$B58, $D58, Hombres!$A$1:$DW$117, Mujeres!$A$1:$DW$117)</f>
        <v>855000.70760235004</v>
      </c>
      <c r="AO58" s="58" cm="1">
        <f t="array" ref="AO58">AnualidadPensionado(AO$1,$E58,$B58, $D58, Hombres!$A$1:$DW$117, Mujeres!$A$1:$DW$117)</f>
        <v>642577.28403478942</v>
      </c>
      <c r="AP58" s="58" cm="1">
        <f t="array" ref="AP58">AnualidadPensionado(AP$1,$E58,$B58, $D58, Hombres!$A$1:$DW$117, Mujeres!$A$1:$DW$117)</f>
        <v>463678.12633095018</v>
      </c>
      <c r="AQ58" s="58" cm="1">
        <f t="array" ref="AQ58">AnualidadPensionado(AQ$1,$E58,$B58, $D58, Hombres!$A$1:$DW$117, Mujeres!$A$1:$DW$117)</f>
        <v>319400.18428203085</v>
      </c>
      <c r="AR58" s="58" cm="1">
        <f t="array" ref="AR58">AnualidadPensionado(AR$1,$E58,$B58, $D58, Hombres!$A$1:$DW$117, Mujeres!$A$1:$DW$117)</f>
        <v>208633.5303553899</v>
      </c>
      <c r="AS58" s="58" cm="1">
        <f t="array" ref="AS58">AnualidadPensionado(AS$1,$E58,$B58, $D58, Hombres!$A$1:$DW$117, Mujeres!$A$1:$DW$117)</f>
        <v>128205.20947513077</v>
      </c>
      <c r="AT58" s="58" cm="1">
        <f t="array" ref="AT58">AnualidadPensionado(AT$1,$E58,$B58, $D58, Hombres!$A$1:$DW$117, Mujeres!$A$1:$DW$117)</f>
        <v>73406.060122257521</v>
      </c>
      <c r="AU58" s="58" cm="1">
        <f t="array" ref="AU58">AnualidadPensionado(AU$1,$E58,$B58, $D58, Hombres!$A$1:$DW$117, Mujeres!$A$1:$DW$117)</f>
        <v>38711.533278436611</v>
      </c>
      <c r="AV58" s="58" cm="1">
        <f t="array" ref="AV58">AnualidadPensionado(AV$1,$E58,$B58, $D58, Hombres!$A$1:$DW$117, Mujeres!$A$1:$DW$117)</f>
        <v>18540.833041676229</v>
      </c>
      <c r="AW58" s="58" cm="1">
        <f t="array" ref="AW58">AnualidadPensionado(AW$1,$E58,$B58, $D58, Hombres!$A$1:$DW$117, Mujeres!$A$1:$DW$117)</f>
        <v>7924.1848222392191</v>
      </c>
      <c r="AX58" s="58" cm="1">
        <f t="array" ref="AX58">AnualidadPensionado(AX$1,$E58,$B58, $D58, Hombres!$A$1:$DW$117, Mujeres!$A$1:$DW$117)</f>
        <v>2953.7798541537272</v>
      </c>
      <c r="AY58" s="58" cm="1">
        <f t="array" ref="AY58">AnualidadPensionado(AY$1,$E58,$B58, $D58, Hombres!$A$1:$DW$117, Mujeres!$A$1:$DW$117)</f>
        <v>931.06299775101513</v>
      </c>
      <c r="AZ58" s="58" cm="1">
        <f t="array" ref="AZ58">AnualidadPensionado(AZ$1,$E58,$B58, $D58, Hombres!$A$1:$DW$117, Mujeres!$A$1:$DW$117)</f>
        <v>237.46804027899739</v>
      </c>
      <c r="BA58" s="58" cm="1">
        <f t="array" ref="BA58">AnualidadPensionado(BA$1,$E58,$B58, $D58, Hombres!$A$1:$DW$117, Mujeres!$A$1:$DW$117)</f>
        <v>45.739722065671792</v>
      </c>
      <c r="BB58" s="58" cm="1">
        <f t="array" ref="BB58">AnualidadPensionado(BB$1,$E58,$B58, $D58, Hombres!$A$1:$DW$117, Mujeres!$A$1:$DW$117)</f>
        <v>5.8664131868969553</v>
      </c>
      <c r="BC58" s="58" cm="1">
        <f t="array" ref="BC58">AnualidadPensionado(BC$1,$E58,$B58, $D58, Hombres!$A$1:$DW$117, Mujeres!$A$1:$DW$117)</f>
        <v>0</v>
      </c>
      <c r="BD58" s="58" cm="1">
        <f t="array" ref="BD58">AnualidadPensionado(BD$1,$E58,$B58, $D58, Hombres!$A$1:$DW$117, Mujeres!$A$1:$DW$117)</f>
        <v>0</v>
      </c>
      <c r="BE58" s="58" cm="1">
        <f t="array" ref="BE58">AnualidadPensionado(BE$1,$E58,$B58, $D58, Hombres!$A$1:$DW$117, Mujeres!$A$1:$DW$117)</f>
        <v>0</v>
      </c>
      <c r="BF58" s="58" cm="1">
        <f t="array" ref="BF58">AnualidadPensionado(BF$1,$E58,$B58, $D58, Hombres!$A$1:$DW$117, Mujeres!$A$1:$DW$117)</f>
        <v>0</v>
      </c>
      <c r="BG58" s="58" cm="1">
        <f t="array" ref="BG58">AnualidadPensionado(BG$1,$E58,$B58, $D58, Hombres!$A$1:$DW$117, Mujeres!$A$1:$DW$117)</f>
        <v>0</v>
      </c>
      <c r="BH58" s="58" cm="1">
        <f t="array" ref="BH58">AnualidadPensionado(BH$1,$E58,$B58, $D58, Hombres!$A$1:$DW$117, Mujeres!$A$1:$DW$117)</f>
        <v>0</v>
      </c>
      <c r="BI58" s="58" cm="1">
        <f t="array" ref="BI58">AnualidadPensionado(BI$1,$E58,$B58, $D58, Hombres!$A$1:$DW$117, Mujeres!$A$1:$DW$117)</f>
        <v>0</v>
      </c>
      <c r="BJ58" s="58" cm="1">
        <f t="array" ref="BJ58">AnualidadPensionado(BJ$1,$E58,$B58, $D58, Hombres!$A$1:$DW$117, Mujeres!$A$1:$DW$117)</f>
        <v>0</v>
      </c>
      <c r="BK58" s="58" cm="1">
        <f t="array" ref="BK58">AnualidadPensionado(BK$1,$E58,$B58, $D58, Hombres!$A$1:$DW$117, Mujeres!$A$1:$DW$117)</f>
        <v>0</v>
      </c>
      <c r="BL58" s="58" cm="1">
        <f t="array" ref="BL58">AnualidadPensionado(BL$1,$E58,$B58, $D58, Hombres!$A$1:$DW$117, Mujeres!$A$1:$DW$117)</f>
        <v>0</v>
      </c>
      <c r="BM58" s="58" cm="1">
        <f t="array" ref="BM58">AnualidadPensionado(BM$1,$E58,$B58, $D58, Hombres!$A$1:$DW$117, Mujeres!$A$1:$DW$117)</f>
        <v>0</v>
      </c>
      <c r="BN58" s="58" cm="1">
        <f t="array" ref="BN58">AnualidadPensionado(BN$1,$E58,$B58, $D58, Hombres!$A$1:$DW$117, Mujeres!$A$1:$DW$117)</f>
        <v>0</v>
      </c>
      <c r="BO58" s="58" cm="1">
        <f t="array" ref="BO58">AnualidadPensionado(BO$1,$E58,$B58, $D58, Hombres!$A$1:$DW$117, Mujeres!$A$1:$DW$117)</f>
        <v>0</v>
      </c>
      <c r="BP58" s="58" cm="1">
        <f t="array" ref="BP58">AnualidadPensionado(BP$1,$E58,$B58, $D58, Hombres!$A$1:$DW$117, Mujeres!$A$1:$DW$117)</f>
        <v>0</v>
      </c>
      <c r="BQ58" s="58" cm="1">
        <f t="array" ref="BQ58">AnualidadPensionado(BQ$1,$E58,$B58, $D58, Hombres!$A$1:$DW$117, Mujeres!$A$1:$DW$117)</f>
        <v>0</v>
      </c>
      <c r="BR58" s="58" cm="1">
        <f t="array" ref="BR58">AnualidadPensionado(BR$1,$E58,$B58, $D58, Hombres!$A$1:$DW$117, Mujeres!$A$1:$DW$117)</f>
        <v>0</v>
      </c>
      <c r="BS58" s="58" cm="1">
        <f t="array" ref="BS58">AnualidadPensionado(BS$1,$E58,$B58, $D58, Hombres!$A$1:$DW$117, Mujeres!$A$1:$DW$117)</f>
        <v>0</v>
      </c>
      <c r="BT58" s="58" cm="1">
        <f t="array" ref="BT58">AnualidadPensionado(BT$1,$E58,$B58, $D58, Hombres!$A$1:$DW$117, Mujeres!$A$1:$DW$117)</f>
        <v>0</v>
      </c>
      <c r="BU58" s="58" cm="1">
        <f t="array" ref="BU58">AnualidadPensionado(BU$1,$E58,$B58, $D58, Hombres!$A$1:$DW$117, Mujeres!$A$1:$DW$117)</f>
        <v>0</v>
      </c>
      <c r="BV58" s="58" cm="1">
        <f t="array" ref="BV58">AnualidadPensionado(BV$1,$E58,$B58, $D58, Hombres!$A$1:$DW$117, Mujeres!$A$1:$DW$117)</f>
        <v>0</v>
      </c>
      <c r="BW58" s="58" cm="1">
        <f t="array" ref="BW58">AnualidadPensionado(BW$1,$E58,$B58, $D58, Hombres!$A$1:$DW$117, Mujeres!$A$1:$DW$117)</f>
        <v>0</v>
      </c>
      <c r="BX58" s="58" cm="1">
        <f t="array" ref="BX58">AnualidadPensionado(BX$1,$E58,$B58, $D58, Hombres!$A$1:$DW$117, Mujeres!$A$1:$DW$117)</f>
        <v>0</v>
      </c>
      <c r="BY58" s="58" cm="1">
        <f t="array" ref="BY58">AnualidadPensionado(BY$1,$E58,$B58, $D58, Hombres!$A$1:$DW$117, Mujeres!$A$1:$DW$117)</f>
        <v>0</v>
      </c>
      <c r="BZ58" s="58" cm="1">
        <f t="array" ref="BZ58">AnualidadPensionado(BZ$1,$E58,$B58, $D58, Hombres!$A$1:$DW$117, Mujeres!$A$1:$DW$117)</f>
        <v>0</v>
      </c>
      <c r="CA58" s="58" cm="1">
        <f t="array" ref="CA58">AnualidadPensionado(CA$1,$E58,$B58, $D58, Hombres!$A$1:$DW$117, Mujeres!$A$1:$DW$117)</f>
        <v>0</v>
      </c>
      <c r="CB58" s="58" cm="1">
        <f t="array" ref="CB58">AnualidadPensionado(CB$1,$E58,$B58, $D58, Hombres!$A$1:$DW$117, Mujeres!$A$1:$DW$117)</f>
        <v>0</v>
      </c>
      <c r="CC58" s="58" cm="1">
        <f t="array" ref="CC58">AnualidadPensionado(CC$1,$E58,$B58, $D58, Hombres!$A$1:$DW$117, Mujeres!$A$1:$DW$117)</f>
        <v>0</v>
      </c>
      <c r="CD58" s="58" cm="1">
        <f t="array" ref="CD58">AnualidadPensionado(CD$1,$E58,$B58, $D58, Hombres!$A$1:$DW$117, Mujeres!$A$1:$DW$117)</f>
        <v>0</v>
      </c>
      <c r="CE58" s="58" cm="1">
        <f t="array" ref="CE58">AnualidadPensionado(CE$1,$E58,$B58, $D58, Hombres!$A$1:$DW$117, Mujeres!$A$1:$DW$117)</f>
        <v>0</v>
      </c>
      <c r="CF58" s="58" cm="1">
        <f t="array" ref="CF58">AnualidadPensionado(CF$1,$E58,$B58, $D58, Hombres!$A$1:$DW$117, Mujeres!$A$1:$DW$117)</f>
        <v>0</v>
      </c>
      <c r="CG58" s="58" cm="1">
        <f t="array" ref="CG58">AnualidadPensionado(CG$1,$E58,$B58, $D58, Hombres!$A$1:$DW$117, Mujeres!$A$1:$DW$117)</f>
        <v>0</v>
      </c>
      <c r="CH58" s="58" cm="1">
        <f t="array" ref="CH58">AnualidadPensionado(CH$1,$E58,$B58, $D58, Hombres!$A$1:$DW$117, Mujeres!$A$1:$DW$117)</f>
        <v>0</v>
      </c>
      <c r="CI58" s="58" cm="1">
        <f t="array" ref="CI58">AnualidadPensionado(CI$1,$E58,$B58, $D58, Hombres!$A$1:$DW$117, Mujeres!$A$1:$DW$117)</f>
        <v>0</v>
      </c>
      <c r="CJ58" s="58" cm="1">
        <f t="array" ref="CJ58">AnualidadPensionado(CJ$1,$E58,$B58, $D58, Hombres!$A$1:$DW$117, Mujeres!$A$1:$DW$117)</f>
        <v>0</v>
      </c>
      <c r="CK58" s="58" cm="1">
        <f t="array" ref="CK58">AnualidadPensionado(CK$1,$E58,$B58, $D58, Hombres!$A$1:$DW$117, Mujeres!$A$1:$DW$117)</f>
        <v>0</v>
      </c>
      <c r="CL58" s="58" cm="1">
        <f t="array" ref="CL58">AnualidadPensionado(CL$1,$E58,$B58, $D58, Hombres!$A$1:$DW$117, Mujeres!$A$1:$DW$117)</f>
        <v>0</v>
      </c>
      <c r="CM58" s="58" cm="1">
        <f t="array" ref="CM58">AnualidadPensionado(CM$1,$E58,$B58, $D58, Hombres!$A$1:$DW$117, Mujeres!$A$1:$DW$117)</f>
        <v>0</v>
      </c>
      <c r="CN58" s="58" cm="1">
        <f t="array" ref="CN58">AnualidadPensionado(CN$1,$E58,$B58, $D58, Hombres!$A$1:$DW$117, Mujeres!$A$1:$DW$117)</f>
        <v>0</v>
      </c>
      <c r="CO58" s="58" cm="1">
        <f t="array" ref="CO58">AnualidadPensionado(CO$1,$E58,$B58, $D58, Hombres!$A$1:$DW$117, Mujeres!$A$1:$DW$117)</f>
        <v>0</v>
      </c>
      <c r="CP58" s="58" cm="1">
        <f t="array" ref="CP58">AnualidadPensionado(CP$1,$E58,$B58, $D58, Hombres!$A$1:$DW$117, Mujeres!$A$1:$DW$117)</f>
        <v>0</v>
      </c>
      <c r="CQ58" s="58" cm="1">
        <f t="array" ref="CQ58">AnualidadPensionado(CQ$1,$E58,$B58, $D58, Hombres!$A$1:$DW$117, Mujeres!$A$1:$DW$117)</f>
        <v>0</v>
      </c>
      <c r="CR58" s="58" cm="1">
        <f t="array" ref="CR58">AnualidadPensionado(CR$1,$E58,$B58, $D58, Hombres!$A$1:$DW$117, Mujeres!$A$1:$DW$117)</f>
        <v>0</v>
      </c>
      <c r="CS58" s="58" cm="1">
        <f t="array" ref="CS58">AnualidadPensionado(CS$1,$E58,$B58, $D58, Hombres!$A$1:$DW$117, Mujeres!$A$1:$DW$117)</f>
        <v>0</v>
      </c>
      <c r="CT58" s="58" cm="1">
        <f t="array" ref="CT58">AnualidadPensionado(CT$1,$E58,$B58, $D58, Hombres!$A$1:$DW$117, Mujeres!$A$1:$DW$117)</f>
        <v>0</v>
      </c>
      <c r="CU58" s="58" cm="1">
        <f t="array" ref="CU58">AnualidadPensionado(CU$1,$E58,$B58, $D58, Hombres!$A$1:$DW$117, Mujeres!$A$1:$DW$117)</f>
        <v>0</v>
      </c>
      <c r="CV58" s="58" cm="1">
        <f t="array" ref="CV58">AnualidadPensionado(CV$1,$E58,$B58, $D58, Hombres!$A$1:$DW$117, Mujeres!$A$1:$DW$117)</f>
        <v>0</v>
      </c>
      <c r="CW58" s="58" cm="1">
        <f t="array" ref="CW58">AnualidadPensionado(CW$1,$E58,$B58, $D58, Hombres!$A$1:$DW$117, Mujeres!$A$1:$DW$117)</f>
        <v>0</v>
      </c>
      <c r="CX58" s="58" cm="1">
        <f t="array" ref="CX58">AnualidadPensionado(CX$1,$E58,$B58, $D58, Hombres!$A$1:$DW$117, Mujeres!$A$1:$DW$117)</f>
        <v>0</v>
      </c>
      <c r="CY58" s="58" cm="1">
        <f t="array" ref="CY58">AnualidadPensionado(CY$1,$E58,$B58, $D58, Hombres!$A$1:$DW$117, Mujeres!$A$1:$DW$117)</f>
        <v>0</v>
      </c>
    </row>
    <row r="59" spans="1:103" x14ac:dyDescent="0.35">
      <c r="A59" s="2">
        <v>58</v>
      </c>
      <c r="B59" s="3" t="s">
        <v>5</v>
      </c>
      <c r="C59" s="5">
        <v>20283</v>
      </c>
      <c r="D59" s="4">
        <v>282389.2</v>
      </c>
      <c r="E59" s="12" cm="1">
        <f t="array" ref="E59">edadCalc(C59)</f>
        <v>70</v>
      </c>
      <c r="G59" s="29"/>
      <c r="H59" s="58" cm="1">
        <f t="array" ref="H59">AnualidadPensionado(H$1,$E59,$B59, $D59, Hombres!$A$1:$DW$117, Mujeres!$A$1:$DW$117)</f>
        <v>0</v>
      </c>
      <c r="I59" s="58" cm="1">
        <f t="array" ref="I59">AnualidadPensionado(I$1,$E59,$B59, $D59, Hombres!$A$1:$DW$117, Mujeres!$A$1:$DW$117)</f>
        <v>3714185.6516515301</v>
      </c>
      <c r="J59" s="58" cm="1">
        <f t="array" ref="J59">AnualidadPensionado(J$1,$E59,$B59, $D59, Hombres!$A$1:$DW$117, Mujeres!$A$1:$DW$117)</f>
        <v>3751929.9490807429</v>
      </c>
      <c r="K59" s="58" cm="1">
        <f t="array" ref="K59">AnualidadPensionado(K$1,$E59,$B59, $D59, Hombres!$A$1:$DW$117, Mujeres!$A$1:$DW$117)</f>
        <v>3782765.5230409577</v>
      </c>
      <c r="L59" s="58" cm="1">
        <f t="array" ref="L59">AnualidadPensionado(L$1,$E59,$B59, $D59, Hombres!$A$1:$DW$117, Mujeres!$A$1:$DW$117)</f>
        <v>3805199.3955480978</v>
      </c>
      <c r="M59" s="58" cm="1">
        <f t="array" ref="M59">AnualidadPensionado(M$1,$E59,$B59, $D59, Hombres!$A$1:$DW$117, Mujeres!$A$1:$DW$117)</f>
        <v>3818131.7538242065</v>
      </c>
      <c r="N59" s="58" cm="1">
        <f t="array" ref="N59">AnualidadPensionado(N$1,$E59,$B59, $D59, Hombres!$A$1:$DW$117, Mujeres!$A$1:$DW$117)</f>
        <v>3821167.8329234226</v>
      </c>
      <c r="O59" s="58" cm="1">
        <f t="array" ref="O59">AnualidadPensionado(O$1,$E59,$B59, $D59, Hombres!$A$1:$DW$117, Mujeres!$A$1:$DW$117)</f>
        <v>3814280.231400928</v>
      </c>
      <c r="P59" s="58" cm="1">
        <f t="array" ref="P59">AnualidadPensionado(P$1,$E59,$B59, $D59, Hombres!$A$1:$DW$117, Mujeres!$A$1:$DW$117)</f>
        <v>3797351.8721490954</v>
      </c>
      <c r="Q59" s="58" cm="1">
        <f t="array" ref="Q59">AnualidadPensionado(Q$1,$E59,$B59, $D59, Hombres!$A$1:$DW$117, Mujeres!$A$1:$DW$117)</f>
        <v>3770026.2116188519</v>
      </c>
      <c r="R59" s="58" cm="1">
        <f t="array" ref="R59">AnualidadPensionado(R$1,$E59,$B59, $D59, Hombres!$A$1:$DW$117, Mujeres!$A$1:$DW$117)</f>
        <v>3731660.5813466003</v>
      </c>
      <c r="S59" s="58" cm="1">
        <f t="array" ref="S59">AnualidadPensionado(S$1,$E59,$B59, $D59, Hombres!$A$1:$DW$117, Mujeres!$A$1:$DW$117)</f>
        <v>3675485.1145284572</v>
      </c>
      <c r="T59" s="58" cm="1">
        <f t="array" ref="T59">AnualidadPensionado(T$1,$E59,$B59, $D59, Hombres!$A$1:$DW$117, Mujeres!$A$1:$DW$117)</f>
        <v>3605529.4335958366</v>
      </c>
      <c r="U59" s="58" cm="1">
        <f t="array" ref="U59">AnualidadPensionado(U$1,$E59,$B59, $D59, Hombres!$A$1:$DW$117, Mujeres!$A$1:$DW$117)</f>
        <v>3521186.2642597351</v>
      </c>
      <c r="V59" s="58" cm="1">
        <f t="array" ref="V59">AnualidadPensionado(V$1,$E59,$B59, $D59, Hombres!$A$1:$DW$117, Mujeres!$A$1:$DW$117)</f>
        <v>3421885.7446543747</v>
      </c>
      <c r="W59" s="58" cm="1">
        <f t="array" ref="W59">AnualidadPensionado(W$1,$E59,$B59, $D59, Hombres!$A$1:$DW$117, Mujeres!$A$1:$DW$117)</f>
        <v>3307327.5936315185</v>
      </c>
      <c r="X59" s="58" cm="1">
        <f t="array" ref="X59">AnualidadPensionado(X$1,$E59,$B59, $D59, Hombres!$A$1:$DW$117, Mujeres!$A$1:$DW$117)</f>
        <v>3177598.4790665824</v>
      </c>
      <c r="Y59" s="58" cm="1">
        <f t="array" ref="Y59">AnualidadPensionado(Y$1,$E59,$B59, $D59, Hombres!$A$1:$DW$117, Mujeres!$A$1:$DW$117)</f>
        <v>3032945.3212669198</v>
      </c>
      <c r="Z59" s="58" cm="1">
        <f t="array" ref="Z59">AnualidadPensionado(Z$1,$E59,$B59, $D59, Hombres!$A$1:$DW$117, Mujeres!$A$1:$DW$117)</f>
        <v>2873769.6965247975</v>
      </c>
      <c r="AA59" s="58" cm="1">
        <f t="array" ref="AA59">AnualidadPensionado(AA$1,$E59,$B59, $D59, Hombres!$A$1:$DW$117, Mujeres!$A$1:$DW$117)</f>
        <v>2700825.6384438379</v>
      </c>
      <c r="AB59" s="58" cm="1">
        <f t="array" ref="AB59">AnualidadPensionado(AB$1,$E59,$B59, $D59, Hombres!$A$1:$DW$117, Mujeres!$A$1:$DW$117)</f>
        <v>2515502.4185068044</v>
      </c>
      <c r="AC59" s="58" cm="1">
        <f t="array" ref="AC59">AnualidadPensionado(AC$1,$E59,$B59, $D59, Hombres!$A$1:$DW$117, Mujeres!$A$1:$DW$117)</f>
        <v>2319808.7518979181</v>
      </c>
      <c r="AD59" s="58" cm="1">
        <f t="array" ref="AD59">AnualidadPensionado(AD$1,$E59,$B59, $D59, Hombres!$A$1:$DW$117, Mujeres!$A$1:$DW$117)</f>
        <v>2116096.8852136713</v>
      </c>
      <c r="AE59" s="58" cm="1">
        <f t="array" ref="AE59">AnualidadPensionado(AE$1,$E59,$B59, $D59, Hombres!$A$1:$DW$117, Mujeres!$A$1:$DW$117)</f>
        <v>1906990.8630703352</v>
      </c>
      <c r="AF59" s="58" cm="1">
        <f t="array" ref="AF59">AnualidadPensionado(AF$1,$E59,$B59, $D59, Hombres!$A$1:$DW$117, Mujeres!$A$1:$DW$117)</f>
        <v>1695506.0016147976</v>
      </c>
      <c r="AG59" s="58" cm="1">
        <f t="array" ref="AG59">AnualidadPensionado(AG$1,$E59,$B59, $D59, Hombres!$A$1:$DW$117, Mujeres!$A$1:$DW$117)</f>
        <v>1485146.0114790448</v>
      </c>
      <c r="AH59" s="58" cm="1">
        <f t="array" ref="AH59">AnualidadPensionado(AH$1,$E59,$B59, $D59, Hombres!$A$1:$DW$117, Mujeres!$A$1:$DW$117)</f>
        <v>1279667.9563491347</v>
      </c>
      <c r="AI59" s="58" cm="1">
        <f t="array" ref="AI59">AnualidadPensionado(AI$1,$E59,$B59, $D59, Hombres!$A$1:$DW$117, Mujeres!$A$1:$DW$117)</f>
        <v>1082724.4076746653</v>
      </c>
      <c r="AJ59" s="58" cm="1">
        <f t="array" ref="AJ59">AnualidadPensionado(AJ$1,$E59,$B59, $D59, Hombres!$A$1:$DW$117, Mujeres!$A$1:$DW$117)</f>
        <v>897699.4569550443</v>
      </c>
      <c r="AK59" s="58" cm="1">
        <f t="array" ref="AK59">AnualidadPensionado(AK$1,$E59,$B59, $D59, Hombres!$A$1:$DW$117, Mujeres!$A$1:$DW$117)</f>
        <v>727652.07212603744</v>
      </c>
      <c r="AL59" s="58" cm="1">
        <f t="array" ref="AL59">AnualidadPensionado(AL$1,$E59,$B59, $D59, Hombres!$A$1:$DW$117, Mujeres!$A$1:$DW$117)</f>
        <v>575198.89885982301</v>
      </c>
      <c r="AM59" s="58" cm="1">
        <f t="array" ref="AM59">AnualidadPensionado(AM$1,$E59,$B59, $D59, Hombres!$A$1:$DW$117, Mujeres!$A$1:$DW$117)</f>
        <v>442217.67263912107</v>
      </c>
      <c r="AN59" s="58" cm="1">
        <f t="array" ref="AN59">AnualidadPensionado(AN$1,$E59,$B59, $D59, Hombres!$A$1:$DW$117, Mujeres!$A$1:$DW$117)</f>
        <v>329616.65472831309</v>
      </c>
      <c r="AO59" s="58" cm="1">
        <f t="array" ref="AO59">AnualidadPensionado(AO$1,$E59,$B59, $D59, Hombres!$A$1:$DW$117, Mujeres!$A$1:$DW$117)</f>
        <v>237317.32820371012</v>
      </c>
      <c r="AP59" s="58" cm="1">
        <f t="array" ref="AP59">AnualidadPensionado(AP$1,$E59,$B59, $D59, Hombres!$A$1:$DW$117, Mujeres!$A$1:$DW$117)</f>
        <v>164347.0170115582</v>
      </c>
      <c r="AQ59" s="58" cm="1">
        <f t="array" ref="AQ59">AnualidadPensionado(AQ$1,$E59,$B59, $D59, Hombres!$A$1:$DW$117, Mujeres!$A$1:$DW$117)</f>
        <v>108965.04811010012</v>
      </c>
      <c r="AR59" s="58" cm="1">
        <f t="array" ref="AR59">AnualidadPensionado(AR$1,$E59,$B59, $D59, Hombres!$A$1:$DW$117, Mujeres!$A$1:$DW$117)</f>
        <v>68808.521456799994</v>
      </c>
      <c r="AS59" s="58" cm="1">
        <f t="array" ref="AS59">AnualidadPensionado(AS$1,$E59,$B59, $D59, Hombres!$A$1:$DW$117, Mujeres!$A$1:$DW$117)</f>
        <v>41130.718524613665</v>
      </c>
      <c r="AT59" s="58" cm="1">
        <f t="array" ref="AT59">AnualidadPensionado(AT$1,$E59,$B59, $D59, Hombres!$A$1:$DW$117, Mujeres!$A$1:$DW$117)</f>
        <v>23104.183464493195</v>
      </c>
      <c r="AU59" s="58" cm="1">
        <f t="array" ref="AU59">AnualidadPensionado(AU$1,$E59,$B59, $D59, Hombres!$A$1:$DW$117, Mujeres!$A$1:$DW$117)</f>
        <v>12091.63876129346</v>
      </c>
      <c r="AV59" s="58" cm="1">
        <f t="array" ref="AV59">AnualidadPensionado(AV$1,$E59,$B59, $D59, Hombres!$A$1:$DW$117, Mujeres!$A$1:$DW$117)</f>
        <v>5837.2346217736267</v>
      </c>
      <c r="AW59" s="58" cm="1">
        <f t="array" ref="AW59">AnualidadPensionado(AW$1,$E59,$B59, $D59, Hombres!$A$1:$DW$117, Mujeres!$A$1:$DW$117)</f>
        <v>2568.4153033474072</v>
      </c>
      <c r="AX59" s="58" cm="1">
        <f t="array" ref="AX59">AnualidadPensionado(AX$1,$E59,$B59, $D59, Hombres!$A$1:$DW$117, Mujeres!$A$1:$DW$117)</f>
        <v>1014.8149255605761</v>
      </c>
      <c r="AY59" s="58" cm="1">
        <f t="array" ref="AY59">AnualidadPensionado(AY$1,$E59,$B59, $D59, Hombres!$A$1:$DW$117, Mujeres!$A$1:$DW$117)</f>
        <v>353.2502134091099</v>
      </c>
      <c r="AZ59" s="58" cm="1">
        <f t="array" ref="AZ59">AnualidadPensionado(AZ$1,$E59,$B59, $D59, Hombres!$A$1:$DW$117, Mujeres!$A$1:$DW$117)</f>
        <v>105.65242717931831</v>
      </c>
      <c r="BA59" s="58" cm="1">
        <f t="array" ref="BA59">AnualidadPensionado(BA$1,$E59,$B59, $D59, Hombres!$A$1:$DW$117, Mujeres!$A$1:$DW$117)</f>
        <v>26.238126829721597</v>
      </c>
      <c r="BB59" s="58" cm="1">
        <f t="array" ref="BB59">AnualidadPensionado(BB$1,$E59,$B59, $D59, Hombres!$A$1:$DW$117, Mujeres!$A$1:$DW$117)</f>
        <v>0</v>
      </c>
      <c r="BC59" s="58" cm="1">
        <f t="array" ref="BC59">AnualidadPensionado(BC$1,$E59,$B59, $D59, Hombres!$A$1:$DW$117, Mujeres!$A$1:$DW$117)</f>
        <v>0</v>
      </c>
      <c r="BD59" s="58" cm="1">
        <f t="array" ref="BD59">AnualidadPensionado(BD$1,$E59,$B59, $D59, Hombres!$A$1:$DW$117, Mujeres!$A$1:$DW$117)</f>
        <v>0</v>
      </c>
      <c r="BE59" s="58" cm="1">
        <f t="array" ref="BE59">AnualidadPensionado(BE$1,$E59,$B59, $D59, Hombres!$A$1:$DW$117, Mujeres!$A$1:$DW$117)</f>
        <v>0</v>
      </c>
      <c r="BF59" s="58" cm="1">
        <f t="array" ref="BF59">AnualidadPensionado(BF$1,$E59,$B59, $D59, Hombres!$A$1:$DW$117, Mujeres!$A$1:$DW$117)</f>
        <v>0</v>
      </c>
      <c r="BG59" s="58" cm="1">
        <f t="array" ref="BG59">AnualidadPensionado(BG$1,$E59,$B59, $D59, Hombres!$A$1:$DW$117, Mujeres!$A$1:$DW$117)</f>
        <v>0</v>
      </c>
      <c r="BH59" s="58" cm="1">
        <f t="array" ref="BH59">AnualidadPensionado(BH$1,$E59,$B59, $D59, Hombres!$A$1:$DW$117, Mujeres!$A$1:$DW$117)</f>
        <v>0</v>
      </c>
      <c r="BI59" s="58" cm="1">
        <f t="array" ref="BI59">AnualidadPensionado(BI$1,$E59,$B59, $D59, Hombres!$A$1:$DW$117, Mujeres!$A$1:$DW$117)</f>
        <v>0</v>
      </c>
      <c r="BJ59" s="58" cm="1">
        <f t="array" ref="BJ59">AnualidadPensionado(BJ$1,$E59,$B59, $D59, Hombres!$A$1:$DW$117, Mujeres!$A$1:$DW$117)</f>
        <v>0</v>
      </c>
      <c r="BK59" s="58" cm="1">
        <f t="array" ref="BK59">AnualidadPensionado(BK$1,$E59,$B59, $D59, Hombres!$A$1:$DW$117, Mujeres!$A$1:$DW$117)</f>
        <v>0</v>
      </c>
      <c r="BL59" s="58" cm="1">
        <f t="array" ref="BL59">AnualidadPensionado(BL$1,$E59,$B59, $D59, Hombres!$A$1:$DW$117, Mujeres!$A$1:$DW$117)</f>
        <v>0</v>
      </c>
      <c r="BM59" s="58" cm="1">
        <f t="array" ref="BM59">AnualidadPensionado(BM$1,$E59,$B59, $D59, Hombres!$A$1:$DW$117, Mujeres!$A$1:$DW$117)</f>
        <v>0</v>
      </c>
      <c r="BN59" s="58" cm="1">
        <f t="array" ref="BN59">AnualidadPensionado(BN$1,$E59,$B59, $D59, Hombres!$A$1:$DW$117, Mujeres!$A$1:$DW$117)</f>
        <v>0</v>
      </c>
      <c r="BO59" s="58" cm="1">
        <f t="array" ref="BO59">AnualidadPensionado(BO$1,$E59,$B59, $D59, Hombres!$A$1:$DW$117, Mujeres!$A$1:$DW$117)</f>
        <v>0</v>
      </c>
      <c r="BP59" s="58" cm="1">
        <f t="array" ref="BP59">AnualidadPensionado(BP$1,$E59,$B59, $D59, Hombres!$A$1:$DW$117, Mujeres!$A$1:$DW$117)</f>
        <v>0</v>
      </c>
      <c r="BQ59" s="58" cm="1">
        <f t="array" ref="BQ59">AnualidadPensionado(BQ$1,$E59,$B59, $D59, Hombres!$A$1:$DW$117, Mujeres!$A$1:$DW$117)</f>
        <v>0</v>
      </c>
      <c r="BR59" s="58" cm="1">
        <f t="array" ref="BR59">AnualidadPensionado(BR$1,$E59,$B59, $D59, Hombres!$A$1:$DW$117, Mujeres!$A$1:$DW$117)</f>
        <v>0</v>
      </c>
      <c r="BS59" s="58" cm="1">
        <f t="array" ref="BS59">AnualidadPensionado(BS$1,$E59,$B59, $D59, Hombres!$A$1:$DW$117, Mujeres!$A$1:$DW$117)</f>
        <v>0</v>
      </c>
      <c r="BT59" s="58" cm="1">
        <f t="array" ref="BT59">AnualidadPensionado(BT$1,$E59,$B59, $D59, Hombres!$A$1:$DW$117, Mujeres!$A$1:$DW$117)</f>
        <v>0</v>
      </c>
      <c r="BU59" s="58" cm="1">
        <f t="array" ref="BU59">AnualidadPensionado(BU$1,$E59,$B59, $D59, Hombres!$A$1:$DW$117, Mujeres!$A$1:$DW$117)</f>
        <v>0</v>
      </c>
      <c r="BV59" s="58" cm="1">
        <f t="array" ref="BV59">AnualidadPensionado(BV$1,$E59,$B59, $D59, Hombres!$A$1:$DW$117, Mujeres!$A$1:$DW$117)</f>
        <v>0</v>
      </c>
      <c r="BW59" s="58" cm="1">
        <f t="array" ref="BW59">AnualidadPensionado(BW$1,$E59,$B59, $D59, Hombres!$A$1:$DW$117, Mujeres!$A$1:$DW$117)</f>
        <v>0</v>
      </c>
      <c r="BX59" s="58" cm="1">
        <f t="array" ref="BX59">AnualidadPensionado(BX$1,$E59,$B59, $D59, Hombres!$A$1:$DW$117, Mujeres!$A$1:$DW$117)</f>
        <v>0</v>
      </c>
      <c r="BY59" s="58" cm="1">
        <f t="array" ref="BY59">AnualidadPensionado(BY$1,$E59,$B59, $D59, Hombres!$A$1:$DW$117, Mujeres!$A$1:$DW$117)</f>
        <v>0</v>
      </c>
      <c r="BZ59" s="58" cm="1">
        <f t="array" ref="BZ59">AnualidadPensionado(BZ$1,$E59,$B59, $D59, Hombres!$A$1:$DW$117, Mujeres!$A$1:$DW$117)</f>
        <v>0</v>
      </c>
      <c r="CA59" s="58" cm="1">
        <f t="array" ref="CA59">AnualidadPensionado(CA$1,$E59,$B59, $D59, Hombres!$A$1:$DW$117, Mujeres!$A$1:$DW$117)</f>
        <v>0</v>
      </c>
      <c r="CB59" s="58" cm="1">
        <f t="array" ref="CB59">AnualidadPensionado(CB$1,$E59,$B59, $D59, Hombres!$A$1:$DW$117, Mujeres!$A$1:$DW$117)</f>
        <v>0</v>
      </c>
      <c r="CC59" s="58" cm="1">
        <f t="array" ref="CC59">AnualidadPensionado(CC$1,$E59,$B59, $D59, Hombres!$A$1:$DW$117, Mujeres!$A$1:$DW$117)</f>
        <v>0</v>
      </c>
      <c r="CD59" s="58" cm="1">
        <f t="array" ref="CD59">AnualidadPensionado(CD$1,$E59,$B59, $D59, Hombres!$A$1:$DW$117, Mujeres!$A$1:$DW$117)</f>
        <v>0</v>
      </c>
      <c r="CE59" s="58" cm="1">
        <f t="array" ref="CE59">AnualidadPensionado(CE$1,$E59,$B59, $D59, Hombres!$A$1:$DW$117, Mujeres!$A$1:$DW$117)</f>
        <v>0</v>
      </c>
      <c r="CF59" s="58" cm="1">
        <f t="array" ref="CF59">AnualidadPensionado(CF$1,$E59,$B59, $D59, Hombres!$A$1:$DW$117, Mujeres!$A$1:$DW$117)</f>
        <v>0</v>
      </c>
      <c r="CG59" s="58" cm="1">
        <f t="array" ref="CG59">AnualidadPensionado(CG$1,$E59,$B59, $D59, Hombres!$A$1:$DW$117, Mujeres!$A$1:$DW$117)</f>
        <v>0</v>
      </c>
      <c r="CH59" s="58" cm="1">
        <f t="array" ref="CH59">AnualidadPensionado(CH$1,$E59,$B59, $D59, Hombres!$A$1:$DW$117, Mujeres!$A$1:$DW$117)</f>
        <v>0</v>
      </c>
      <c r="CI59" s="58" cm="1">
        <f t="array" ref="CI59">AnualidadPensionado(CI$1,$E59,$B59, $D59, Hombres!$A$1:$DW$117, Mujeres!$A$1:$DW$117)</f>
        <v>0</v>
      </c>
      <c r="CJ59" s="58" cm="1">
        <f t="array" ref="CJ59">AnualidadPensionado(CJ$1,$E59,$B59, $D59, Hombres!$A$1:$DW$117, Mujeres!$A$1:$DW$117)</f>
        <v>0</v>
      </c>
      <c r="CK59" s="58" cm="1">
        <f t="array" ref="CK59">AnualidadPensionado(CK$1,$E59,$B59, $D59, Hombres!$A$1:$DW$117, Mujeres!$A$1:$DW$117)</f>
        <v>0</v>
      </c>
      <c r="CL59" s="58" cm="1">
        <f t="array" ref="CL59">AnualidadPensionado(CL$1,$E59,$B59, $D59, Hombres!$A$1:$DW$117, Mujeres!$A$1:$DW$117)</f>
        <v>0</v>
      </c>
      <c r="CM59" s="58" cm="1">
        <f t="array" ref="CM59">AnualidadPensionado(CM$1,$E59,$B59, $D59, Hombres!$A$1:$DW$117, Mujeres!$A$1:$DW$117)</f>
        <v>0</v>
      </c>
      <c r="CN59" s="58" cm="1">
        <f t="array" ref="CN59">AnualidadPensionado(CN$1,$E59,$B59, $D59, Hombres!$A$1:$DW$117, Mujeres!$A$1:$DW$117)</f>
        <v>0</v>
      </c>
      <c r="CO59" s="58" cm="1">
        <f t="array" ref="CO59">AnualidadPensionado(CO$1,$E59,$B59, $D59, Hombres!$A$1:$DW$117, Mujeres!$A$1:$DW$117)</f>
        <v>0</v>
      </c>
      <c r="CP59" s="58" cm="1">
        <f t="array" ref="CP59">AnualidadPensionado(CP$1,$E59,$B59, $D59, Hombres!$A$1:$DW$117, Mujeres!$A$1:$DW$117)</f>
        <v>0</v>
      </c>
      <c r="CQ59" s="58" cm="1">
        <f t="array" ref="CQ59">AnualidadPensionado(CQ$1,$E59,$B59, $D59, Hombres!$A$1:$DW$117, Mujeres!$A$1:$DW$117)</f>
        <v>0</v>
      </c>
      <c r="CR59" s="58" cm="1">
        <f t="array" ref="CR59">AnualidadPensionado(CR$1,$E59,$B59, $D59, Hombres!$A$1:$DW$117, Mujeres!$A$1:$DW$117)</f>
        <v>0</v>
      </c>
      <c r="CS59" s="58" cm="1">
        <f t="array" ref="CS59">AnualidadPensionado(CS$1,$E59,$B59, $D59, Hombres!$A$1:$DW$117, Mujeres!$A$1:$DW$117)</f>
        <v>0</v>
      </c>
      <c r="CT59" s="58" cm="1">
        <f t="array" ref="CT59">AnualidadPensionado(CT$1,$E59,$B59, $D59, Hombres!$A$1:$DW$117, Mujeres!$A$1:$DW$117)</f>
        <v>0</v>
      </c>
      <c r="CU59" s="58" cm="1">
        <f t="array" ref="CU59">AnualidadPensionado(CU$1,$E59,$B59, $D59, Hombres!$A$1:$DW$117, Mujeres!$A$1:$DW$117)</f>
        <v>0</v>
      </c>
      <c r="CV59" s="58" cm="1">
        <f t="array" ref="CV59">AnualidadPensionado(CV$1,$E59,$B59, $D59, Hombres!$A$1:$DW$117, Mujeres!$A$1:$DW$117)</f>
        <v>0</v>
      </c>
      <c r="CW59" s="58" cm="1">
        <f t="array" ref="CW59">AnualidadPensionado(CW$1,$E59,$B59, $D59, Hombres!$A$1:$DW$117, Mujeres!$A$1:$DW$117)</f>
        <v>0</v>
      </c>
      <c r="CX59" s="58" cm="1">
        <f t="array" ref="CX59">AnualidadPensionado(CX$1,$E59,$B59, $D59, Hombres!$A$1:$DW$117, Mujeres!$A$1:$DW$117)</f>
        <v>0</v>
      </c>
      <c r="CY59" s="58" cm="1">
        <f t="array" ref="CY59">AnualidadPensionado(CY$1,$E59,$B59, $D59, Hombres!$A$1:$DW$117, Mujeres!$A$1:$DW$117)</f>
        <v>0</v>
      </c>
    </row>
    <row r="60" spans="1:103" x14ac:dyDescent="0.35">
      <c r="A60" s="2">
        <v>59</v>
      </c>
      <c r="B60" s="3" t="s">
        <v>6</v>
      </c>
      <c r="C60" s="5">
        <v>18549</v>
      </c>
      <c r="D60" s="4">
        <v>32427</v>
      </c>
      <c r="E60" s="12" cm="1">
        <f t="array" ref="E60">edadCalc(C60)</f>
        <v>75</v>
      </c>
      <c r="G60" s="29"/>
      <c r="H60" s="58" cm="1">
        <f t="array" ref="H60">AnualidadPensionado(H$1,$E60,$B60, $D60, Hombres!$A$1:$DW$117, Mujeres!$A$1:$DW$117)</f>
        <v>0</v>
      </c>
      <c r="I60" s="58" cm="1">
        <f t="array" ref="I60">AnualidadPensionado(I$1,$E60,$B60, $D60, Hombres!$A$1:$DW$117, Mujeres!$A$1:$DW$117)</f>
        <v>425872.13972027396</v>
      </c>
      <c r="J60" s="58" cm="1">
        <f t="array" ref="J60">AnualidadPensionado(J$1,$E60,$B60, $D60, Hombres!$A$1:$DW$117, Mujeres!$A$1:$DW$117)</f>
        <v>429533.01669727167</v>
      </c>
      <c r="K60" s="58" cm="1">
        <f t="array" ref="K60">AnualidadPensionado(K$1,$E60,$B60, $D60, Hombres!$A$1:$DW$117, Mujeres!$A$1:$DW$117)</f>
        <v>432362.64619697211</v>
      </c>
      <c r="L60" s="58" cm="1">
        <f t="array" ref="L60">AnualidadPensionado(L$1,$E60,$B60, $D60, Hombres!$A$1:$DW$117, Mujeres!$A$1:$DW$117)</f>
        <v>434146.39115341887</v>
      </c>
      <c r="M60" s="58" cm="1">
        <f t="array" ref="M60">AnualidadPensionado(M$1,$E60,$B60, $D60, Hombres!$A$1:$DW$117, Mujeres!$A$1:$DW$117)</f>
        <v>434682.19726352469</v>
      </c>
      <c r="N60" s="58" cm="1">
        <f t="array" ref="N60">AnualidadPensionado(N$1,$E60,$B60, $D60, Hombres!$A$1:$DW$117, Mujeres!$A$1:$DW$117)</f>
        <v>433334.82676649734</v>
      </c>
      <c r="O60" s="58" cm="1">
        <f t="array" ref="O60">AnualidadPensionado(O$1,$E60,$B60, $D60, Hombres!$A$1:$DW$117, Mujeres!$A$1:$DW$117)</f>
        <v>430493.15260636341</v>
      </c>
      <c r="P60" s="58" cm="1">
        <f t="array" ref="P60">AnualidadPensionado(P$1,$E60,$B60, $D60, Hombres!$A$1:$DW$117, Mujeres!$A$1:$DW$117)</f>
        <v>426005.47114060743</v>
      </c>
      <c r="Q60" s="58" cm="1">
        <f t="array" ref="Q60">AnualidadPensionado(Q$1,$E60,$B60, $D60, Hombres!$A$1:$DW$117, Mujeres!$A$1:$DW$117)</f>
        <v>419720.53105782502</v>
      </c>
      <c r="R60" s="58" cm="1">
        <f t="array" ref="R60">AnualidadPensionado(R$1,$E60,$B60, $D60, Hombres!$A$1:$DW$117, Mujeres!$A$1:$DW$117)</f>
        <v>411517.28425114148</v>
      </c>
      <c r="S60" s="58" cm="1">
        <f t="array" ref="S60">AnualidadPensionado(S$1,$E60,$B60, $D60, Hombres!$A$1:$DW$117, Mujeres!$A$1:$DW$117)</f>
        <v>401300.24669652467</v>
      </c>
      <c r="T60" s="58" cm="1">
        <f t="array" ref="T60">AnualidadPensionado(T$1,$E60,$B60, $D60, Hombres!$A$1:$DW$117, Mujeres!$A$1:$DW$117)</f>
        <v>388980.75851420528</v>
      </c>
      <c r="U60" s="58" cm="1">
        <f t="array" ref="U60">AnualidadPensionado(U$1,$E60,$B60, $D60, Hombres!$A$1:$DW$117, Mujeres!$A$1:$DW$117)</f>
        <v>374484.7596213831</v>
      </c>
      <c r="V60" s="58" cm="1">
        <f t="array" ref="V60">AnualidadPensionado(V$1,$E60,$B60, $D60, Hombres!$A$1:$DW$117, Mujeres!$A$1:$DW$117)</f>
        <v>357781.49904874561</v>
      </c>
      <c r="W60" s="58" cm="1">
        <f t="array" ref="W60">AnualidadPensionado(W$1,$E60,$B60, $D60, Hombres!$A$1:$DW$117, Mujeres!$A$1:$DW$117)</f>
        <v>338919.43516295619</v>
      </c>
      <c r="X60" s="58" cm="1">
        <f t="array" ref="X60">AnualidadPensionado(X$1,$E60,$B60, $D60, Hombres!$A$1:$DW$117, Mujeres!$A$1:$DW$117)</f>
        <v>318018.13396164944</v>
      </c>
      <c r="Y60" s="58" cm="1">
        <f t="array" ref="Y60">AnualidadPensionado(Y$1,$E60,$B60, $D60, Hombres!$A$1:$DW$117, Mujeres!$A$1:$DW$117)</f>
        <v>295248.71581078391</v>
      </c>
      <c r="Z60" s="58" cm="1">
        <f t="array" ref="Z60">AnualidadPensionado(Z$1,$E60,$B60, $D60, Hombres!$A$1:$DW$117, Mujeres!$A$1:$DW$117)</f>
        <v>270839.85049880092</v>
      </c>
      <c r="AA60" s="58" cm="1">
        <f t="array" ref="AA60">AnualidadPensionado(AA$1,$E60,$B60, $D60, Hombres!$A$1:$DW$117, Mujeres!$A$1:$DW$117)</f>
        <v>245102.81811037488</v>
      </c>
      <c r="AB60" s="58" cm="1">
        <f t="array" ref="AB60">AnualidadPensionado(AB$1,$E60,$B60, $D60, Hombres!$A$1:$DW$117, Mujeres!$A$1:$DW$117)</f>
        <v>218456.55543734255</v>
      </c>
      <c r="AC60" s="58" cm="1">
        <f t="array" ref="AC60">AnualidadPensionado(AC$1,$E60,$B60, $D60, Hombres!$A$1:$DW$117, Mujeres!$A$1:$DW$117)</f>
        <v>191408.90862867044</v>
      </c>
      <c r="AD60" s="58" cm="1">
        <f t="array" ref="AD60">AnualidadPensionado(AD$1,$E60,$B60, $D60, Hombres!$A$1:$DW$117, Mujeres!$A$1:$DW$117)</f>
        <v>164514.51393458009</v>
      </c>
      <c r="AE60" s="58" cm="1">
        <f t="array" ref="AE60">AnualidadPensionado(AE$1,$E60,$B60, $D60, Hombres!$A$1:$DW$117, Mujeres!$A$1:$DW$117)</f>
        <v>138352.42686744541</v>
      </c>
      <c r="AF60" s="58" cm="1">
        <f t="array" ref="AF60">AnualidadPensionado(AF$1,$E60,$B60, $D60, Hombres!$A$1:$DW$117, Mujeres!$A$1:$DW$117)</f>
        <v>113513.00168699643</v>
      </c>
      <c r="AG60" s="58" cm="1">
        <f t="array" ref="AG60">AnualidadPensionado(AG$1,$E60,$B60, $D60, Hombres!$A$1:$DW$117, Mujeres!$A$1:$DW$117)</f>
        <v>90570.422945165643</v>
      </c>
      <c r="AH60" s="58" cm="1">
        <f t="array" ref="AH60">AnualidadPensionado(AH$1,$E60,$B60, $D60, Hombres!$A$1:$DW$117, Mujeres!$A$1:$DW$117)</f>
        <v>70023.079532076445</v>
      </c>
      <c r="AI60" s="58" cm="1">
        <f t="array" ref="AI60">AnualidadPensionado(AI$1,$E60,$B60, $D60, Hombres!$A$1:$DW$117, Mujeres!$A$1:$DW$117)</f>
        <v>52236.052917139503</v>
      </c>
      <c r="AJ60" s="58" cm="1">
        <f t="array" ref="AJ60">AnualidadPensionado(AJ$1,$E60,$B60, $D60, Hombres!$A$1:$DW$117, Mujeres!$A$1:$DW$117)</f>
        <v>37411.100304837812</v>
      </c>
      <c r="AK60" s="58" cm="1">
        <f t="array" ref="AK60">AnualidadPensionado(AK$1,$E60,$B60, $D60, Hombres!$A$1:$DW$117, Mujeres!$A$1:$DW$117)</f>
        <v>25574.585743683852</v>
      </c>
      <c r="AL60" s="58" cm="1">
        <f t="array" ref="AL60">AnualidadPensionado(AL$1,$E60,$B60, $D60, Hombres!$A$1:$DW$117, Mujeres!$A$1:$DW$117)</f>
        <v>16577.170196806077</v>
      </c>
      <c r="AM60" s="58" cm="1">
        <f t="array" ref="AM60">AnualidadPensionado(AM$1,$E60,$B60, $D60, Hombres!$A$1:$DW$117, Mujeres!$A$1:$DW$117)</f>
        <v>10109.719082756763</v>
      </c>
      <c r="AN60" s="58" cm="1">
        <f t="array" ref="AN60">AnualidadPensionado(AN$1,$E60,$B60, $D60, Hombres!$A$1:$DW$117, Mujeres!$A$1:$DW$117)</f>
        <v>5747.0395042278869</v>
      </c>
      <c r="AO60" s="58" cm="1">
        <f t="array" ref="AO60">AnualidadPensionado(AO$1,$E60,$B60, $D60, Hombres!$A$1:$DW$117, Mujeres!$A$1:$DW$117)</f>
        <v>3010.9120186783493</v>
      </c>
      <c r="AP60" s="58" cm="1">
        <f t="array" ref="AP60">AnualidadPensionado(AP$1,$E60,$B60, $D60, Hombres!$A$1:$DW$117, Mujeres!$A$1:$DW$117)</f>
        <v>1433.756616463312</v>
      </c>
      <c r="AQ60" s="58" cm="1">
        <f t="array" ref="AQ60">AnualidadPensionado(AQ$1,$E60,$B60, $D60, Hombres!$A$1:$DW$117, Mujeres!$A$1:$DW$117)</f>
        <v>609.94796267973607</v>
      </c>
      <c r="AR60" s="58" cm="1">
        <f t="array" ref="AR60">AnualidadPensionado(AR$1,$E60,$B60, $D60, Hombres!$A$1:$DW$117, Mujeres!$A$1:$DW$117)</f>
        <v>226.72872340399681</v>
      </c>
      <c r="AS60" s="58" cm="1">
        <f t="array" ref="AS60">AnualidadPensionado(AS$1,$E60,$B60, $D60, Hombres!$A$1:$DW$117, Mujeres!$A$1:$DW$117)</f>
        <v>71.468602672125968</v>
      </c>
      <c r="AT60" s="58" cm="1">
        <f t="array" ref="AT60">AnualidadPensionado(AT$1,$E60,$B60, $D60, Hombres!$A$1:$DW$117, Mujeres!$A$1:$DW$117)</f>
        <v>18.307269974910433</v>
      </c>
      <c r="AU60" s="58" cm="1">
        <f t="array" ref="AU60">AnualidadPensionado(AU$1,$E60,$B60, $D60, Hombres!$A$1:$DW$117, Mujeres!$A$1:$DW$117)</f>
        <v>3.5679775321719434</v>
      </c>
      <c r="AV60" s="58" cm="1">
        <f t="array" ref="AV60">AnualidadPensionado(AV$1,$E60,$B60, $D60, Hombres!$A$1:$DW$117, Mujeres!$A$1:$DW$117)</f>
        <v>0.47021546698515559</v>
      </c>
      <c r="AW60" s="58" cm="1">
        <f t="array" ref="AW60">AnualidadPensionado(AW$1,$E60,$B60, $D60, Hombres!$A$1:$DW$117, Mujeres!$A$1:$DW$117)</f>
        <v>0</v>
      </c>
      <c r="AX60" s="58" cm="1">
        <f t="array" ref="AX60">AnualidadPensionado(AX$1,$E60,$B60, $D60, Hombres!$A$1:$DW$117, Mujeres!$A$1:$DW$117)</f>
        <v>0</v>
      </c>
      <c r="AY60" s="58" cm="1">
        <f t="array" ref="AY60">AnualidadPensionado(AY$1,$E60,$B60, $D60, Hombres!$A$1:$DW$117, Mujeres!$A$1:$DW$117)</f>
        <v>0</v>
      </c>
      <c r="AZ60" s="58" cm="1">
        <f t="array" ref="AZ60">AnualidadPensionado(AZ$1,$E60,$B60, $D60, Hombres!$A$1:$DW$117, Mujeres!$A$1:$DW$117)</f>
        <v>0</v>
      </c>
      <c r="BA60" s="58" cm="1">
        <f t="array" ref="BA60">AnualidadPensionado(BA$1,$E60,$B60, $D60, Hombres!$A$1:$DW$117, Mujeres!$A$1:$DW$117)</f>
        <v>0</v>
      </c>
      <c r="BB60" s="58" cm="1">
        <f t="array" ref="BB60">AnualidadPensionado(BB$1,$E60,$B60, $D60, Hombres!$A$1:$DW$117, Mujeres!$A$1:$DW$117)</f>
        <v>0</v>
      </c>
      <c r="BC60" s="58" cm="1">
        <f t="array" ref="BC60">AnualidadPensionado(BC$1,$E60,$B60, $D60, Hombres!$A$1:$DW$117, Mujeres!$A$1:$DW$117)</f>
        <v>0</v>
      </c>
      <c r="BD60" s="58" cm="1">
        <f t="array" ref="BD60">AnualidadPensionado(BD$1,$E60,$B60, $D60, Hombres!$A$1:$DW$117, Mujeres!$A$1:$DW$117)</f>
        <v>0</v>
      </c>
      <c r="BE60" s="58" cm="1">
        <f t="array" ref="BE60">AnualidadPensionado(BE$1,$E60,$B60, $D60, Hombres!$A$1:$DW$117, Mujeres!$A$1:$DW$117)</f>
        <v>0</v>
      </c>
      <c r="BF60" s="58" cm="1">
        <f t="array" ref="BF60">AnualidadPensionado(BF$1,$E60,$B60, $D60, Hombres!$A$1:$DW$117, Mujeres!$A$1:$DW$117)</f>
        <v>0</v>
      </c>
      <c r="BG60" s="58" cm="1">
        <f t="array" ref="BG60">AnualidadPensionado(BG$1,$E60,$B60, $D60, Hombres!$A$1:$DW$117, Mujeres!$A$1:$DW$117)</f>
        <v>0</v>
      </c>
      <c r="BH60" s="58" cm="1">
        <f t="array" ref="BH60">AnualidadPensionado(BH$1,$E60,$B60, $D60, Hombres!$A$1:$DW$117, Mujeres!$A$1:$DW$117)</f>
        <v>0</v>
      </c>
      <c r="BI60" s="58" cm="1">
        <f t="array" ref="BI60">AnualidadPensionado(BI$1,$E60,$B60, $D60, Hombres!$A$1:$DW$117, Mujeres!$A$1:$DW$117)</f>
        <v>0</v>
      </c>
      <c r="BJ60" s="58" cm="1">
        <f t="array" ref="BJ60">AnualidadPensionado(BJ$1,$E60,$B60, $D60, Hombres!$A$1:$DW$117, Mujeres!$A$1:$DW$117)</f>
        <v>0</v>
      </c>
      <c r="BK60" s="58" cm="1">
        <f t="array" ref="BK60">AnualidadPensionado(BK$1,$E60,$B60, $D60, Hombres!$A$1:$DW$117, Mujeres!$A$1:$DW$117)</f>
        <v>0</v>
      </c>
      <c r="BL60" s="58" cm="1">
        <f t="array" ref="BL60">AnualidadPensionado(BL$1,$E60,$B60, $D60, Hombres!$A$1:$DW$117, Mujeres!$A$1:$DW$117)</f>
        <v>0</v>
      </c>
      <c r="BM60" s="58" cm="1">
        <f t="array" ref="BM60">AnualidadPensionado(BM$1,$E60,$B60, $D60, Hombres!$A$1:$DW$117, Mujeres!$A$1:$DW$117)</f>
        <v>0</v>
      </c>
      <c r="BN60" s="58" cm="1">
        <f t="array" ref="BN60">AnualidadPensionado(BN$1,$E60,$B60, $D60, Hombres!$A$1:$DW$117, Mujeres!$A$1:$DW$117)</f>
        <v>0</v>
      </c>
      <c r="BO60" s="58" cm="1">
        <f t="array" ref="BO60">AnualidadPensionado(BO$1,$E60,$B60, $D60, Hombres!$A$1:$DW$117, Mujeres!$A$1:$DW$117)</f>
        <v>0</v>
      </c>
      <c r="BP60" s="58" cm="1">
        <f t="array" ref="BP60">AnualidadPensionado(BP$1,$E60,$B60, $D60, Hombres!$A$1:$DW$117, Mujeres!$A$1:$DW$117)</f>
        <v>0</v>
      </c>
      <c r="BQ60" s="58" cm="1">
        <f t="array" ref="BQ60">AnualidadPensionado(BQ$1,$E60,$B60, $D60, Hombres!$A$1:$DW$117, Mujeres!$A$1:$DW$117)</f>
        <v>0</v>
      </c>
      <c r="BR60" s="58" cm="1">
        <f t="array" ref="BR60">AnualidadPensionado(BR$1,$E60,$B60, $D60, Hombres!$A$1:$DW$117, Mujeres!$A$1:$DW$117)</f>
        <v>0</v>
      </c>
      <c r="BS60" s="58" cm="1">
        <f t="array" ref="BS60">AnualidadPensionado(BS$1,$E60,$B60, $D60, Hombres!$A$1:$DW$117, Mujeres!$A$1:$DW$117)</f>
        <v>0</v>
      </c>
      <c r="BT60" s="58" cm="1">
        <f t="array" ref="BT60">AnualidadPensionado(BT$1,$E60,$B60, $D60, Hombres!$A$1:$DW$117, Mujeres!$A$1:$DW$117)</f>
        <v>0</v>
      </c>
      <c r="BU60" s="58" cm="1">
        <f t="array" ref="BU60">AnualidadPensionado(BU$1,$E60,$B60, $D60, Hombres!$A$1:$DW$117, Mujeres!$A$1:$DW$117)</f>
        <v>0</v>
      </c>
      <c r="BV60" s="58" cm="1">
        <f t="array" ref="BV60">AnualidadPensionado(BV$1,$E60,$B60, $D60, Hombres!$A$1:$DW$117, Mujeres!$A$1:$DW$117)</f>
        <v>0</v>
      </c>
      <c r="BW60" s="58" cm="1">
        <f t="array" ref="BW60">AnualidadPensionado(BW$1,$E60,$B60, $D60, Hombres!$A$1:$DW$117, Mujeres!$A$1:$DW$117)</f>
        <v>0</v>
      </c>
      <c r="BX60" s="58" cm="1">
        <f t="array" ref="BX60">AnualidadPensionado(BX$1,$E60,$B60, $D60, Hombres!$A$1:$DW$117, Mujeres!$A$1:$DW$117)</f>
        <v>0</v>
      </c>
      <c r="BY60" s="58" cm="1">
        <f t="array" ref="BY60">AnualidadPensionado(BY$1,$E60,$B60, $D60, Hombres!$A$1:$DW$117, Mujeres!$A$1:$DW$117)</f>
        <v>0</v>
      </c>
      <c r="BZ60" s="58" cm="1">
        <f t="array" ref="BZ60">AnualidadPensionado(BZ$1,$E60,$B60, $D60, Hombres!$A$1:$DW$117, Mujeres!$A$1:$DW$117)</f>
        <v>0</v>
      </c>
      <c r="CA60" s="58" cm="1">
        <f t="array" ref="CA60">AnualidadPensionado(CA$1,$E60,$B60, $D60, Hombres!$A$1:$DW$117, Mujeres!$A$1:$DW$117)</f>
        <v>0</v>
      </c>
      <c r="CB60" s="58" cm="1">
        <f t="array" ref="CB60">AnualidadPensionado(CB$1,$E60,$B60, $D60, Hombres!$A$1:$DW$117, Mujeres!$A$1:$DW$117)</f>
        <v>0</v>
      </c>
      <c r="CC60" s="58" cm="1">
        <f t="array" ref="CC60">AnualidadPensionado(CC$1,$E60,$B60, $D60, Hombres!$A$1:$DW$117, Mujeres!$A$1:$DW$117)</f>
        <v>0</v>
      </c>
      <c r="CD60" s="58" cm="1">
        <f t="array" ref="CD60">AnualidadPensionado(CD$1,$E60,$B60, $D60, Hombres!$A$1:$DW$117, Mujeres!$A$1:$DW$117)</f>
        <v>0</v>
      </c>
      <c r="CE60" s="58" cm="1">
        <f t="array" ref="CE60">AnualidadPensionado(CE$1,$E60,$B60, $D60, Hombres!$A$1:$DW$117, Mujeres!$A$1:$DW$117)</f>
        <v>0</v>
      </c>
      <c r="CF60" s="58" cm="1">
        <f t="array" ref="CF60">AnualidadPensionado(CF$1,$E60,$B60, $D60, Hombres!$A$1:$DW$117, Mujeres!$A$1:$DW$117)</f>
        <v>0</v>
      </c>
      <c r="CG60" s="58" cm="1">
        <f t="array" ref="CG60">AnualidadPensionado(CG$1,$E60,$B60, $D60, Hombres!$A$1:$DW$117, Mujeres!$A$1:$DW$117)</f>
        <v>0</v>
      </c>
      <c r="CH60" s="58" cm="1">
        <f t="array" ref="CH60">AnualidadPensionado(CH$1,$E60,$B60, $D60, Hombres!$A$1:$DW$117, Mujeres!$A$1:$DW$117)</f>
        <v>0</v>
      </c>
      <c r="CI60" s="58" cm="1">
        <f t="array" ref="CI60">AnualidadPensionado(CI$1,$E60,$B60, $D60, Hombres!$A$1:$DW$117, Mujeres!$A$1:$DW$117)</f>
        <v>0</v>
      </c>
      <c r="CJ60" s="58" cm="1">
        <f t="array" ref="CJ60">AnualidadPensionado(CJ$1,$E60,$B60, $D60, Hombres!$A$1:$DW$117, Mujeres!$A$1:$DW$117)</f>
        <v>0</v>
      </c>
      <c r="CK60" s="58" cm="1">
        <f t="array" ref="CK60">AnualidadPensionado(CK$1,$E60,$B60, $D60, Hombres!$A$1:$DW$117, Mujeres!$A$1:$DW$117)</f>
        <v>0</v>
      </c>
      <c r="CL60" s="58" cm="1">
        <f t="array" ref="CL60">AnualidadPensionado(CL$1,$E60,$B60, $D60, Hombres!$A$1:$DW$117, Mujeres!$A$1:$DW$117)</f>
        <v>0</v>
      </c>
      <c r="CM60" s="58" cm="1">
        <f t="array" ref="CM60">AnualidadPensionado(CM$1,$E60,$B60, $D60, Hombres!$A$1:$DW$117, Mujeres!$A$1:$DW$117)</f>
        <v>0</v>
      </c>
      <c r="CN60" s="58" cm="1">
        <f t="array" ref="CN60">AnualidadPensionado(CN$1,$E60,$B60, $D60, Hombres!$A$1:$DW$117, Mujeres!$A$1:$DW$117)</f>
        <v>0</v>
      </c>
      <c r="CO60" s="58" cm="1">
        <f t="array" ref="CO60">AnualidadPensionado(CO$1,$E60,$B60, $D60, Hombres!$A$1:$DW$117, Mujeres!$A$1:$DW$117)</f>
        <v>0</v>
      </c>
      <c r="CP60" s="58" cm="1">
        <f t="array" ref="CP60">AnualidadPensionado(CP$1,$E60,$B60, $D60, Hombres!$A$1:$DW$117, Mujeres!$A$1:$DW$117)</f>
        <v>0</v>
      </c>
      <c r="CQ60" s="58" cm="1">
        <f t="array" ref="CQ60">AnualidadPensionado(CQ$1,$E60,$B60, $D60, Hombres!$A$1:$DW$117, Mujeres!$A$1:$DW$117)</f>
        <v>0</v>
      </c>
      <c r="CR60" s="58" cm="1">
        <f t="array" ref="CR60">AnualidadPensionado(CR$1,$E60,$B60, $D60, Hombres!$A$1:$DW$117, Mujeres!$A$1:$DW$117)</f>
        <v>0</v>
      </c>
      <c r="CS60" s="58" cm="1">
        <f t="array" ref="CS60">AnualidadPensionado(CS$1,$E60,$B60, $D60, Hombres!$A$1:$DW$117, Mujeres!$A$1:$DW$117)</f>
        <v>0</v>
      </c>
      <c r="CT60" s="58" cm="1">
        <f t="array" ref="CT60">AnualidadPensionado(CT$1,$E60,$B60, $D60, Hombres!$A$1:$DW$117, Mujeres!$A$1:$DW$117)</f>
        <v>0</v>
      </c>
      <c r="CU60" s="58" cm="1">
        <f t="array" ref="CU60">AnualidadPensionado(CU$1,$E60,$B60, $D60, Hombres!$A$1:$DW$117, Mujeres!$A$1:$DW$117)</f>
        <v>0</v>
      </c>
      <c r="CV60" s="58" cm="1">
        <f t="array" ref="CV60">AnualidadPensionado(CV$1,$E60,$B60, $D60, Hombres!$A$1:$DW$117, Mujeres!$A$1:$DW$117)</f>
        <v>0</v>
      </c>
      <c r="CW60" s="58" cm="1">
        <f t="array" ref="CW60">AnualidadPensionado(CW$1,$E60,$B60, $D60, Hombres!$A$1:$DW$117, Mujeres!$A$1:$DW$117)</f>
        <v>0</v>
      </c>
      <c r="CX60" s="58" cm="1">
        <f t="array" ref="CX60">AnualidadPensionado(CX$1,$E60,$B60, $D60, Hombres!$A$1:$DW$117, Mujeres!$A$1:$DW$117)</f>
        <v>0</v>
      </c>
      <c r="CY60" s="58" cm="1">
        <f t="array" ref="CY60">AnualidadPensionado(CY$1,$E60,$B60, $D60, Hombres!$A$1:$DW$117, Mujeres!$A$1:$DW$117)</f>
        <v>0</v>
      </c>
    </row>
    <row r="61" spans="1:103" x14ac:dyDescent="0.35">
      <c r="A61" s="2">
        <v>60</v>
      </c>
      <c r="B61" s="3" t="s">
        <v>6</v>
      </c>
      <c r="C61" s="5">
        <v>18516</v>
      </c>
      <c r="D61" s="4">
        <v>78422.75</v>
      </c>
      <c r="E61" s="12" cm="1">
        <f t="array" ref="E61">edadCalc(C61)</f>
        <v>75</v>
      </c>
      <c r="G61" s="29"/>
      <c r="H61" s="58" cm="1">
        <f t="array" ref="H61">AnualidadPensionado(H$1,$E61,$B61, $D61, Hombres!$A$1:$DW$117, Mujeres!$A$1:$DW$117)</f>
        <v>0</v>
      </c>
      <c r="I61" s="58" cm="1">
        <f t="array" ref="I61">AnualidadPensionado(I$1,$E61,$B61, $D61, Hombres!$A$1:$DW$117, Mujeres!$A$1:$DW$117)</f>
        <v>1029946.1666280604</v>
      </c>
      <c r="J61" s="58" cm="1">
        <f t="array" ref="J61">AnualidadPensionado(J$1,$E61,$B61, $D61, Hombres!$A$1:$DW$117, Mujeres!$A$1:$DW$117)</f>
        <v>1038799.7775062745</v>
      </c>
      <c r="K61" s="58" cm="1">
        <f t="array" ref="K61">AnualidadPensionado(K$1,$E61,$B61, $D61, Hombres!$A$1:$DW$117, Mujeres!$A$1:$DW$117)</f>
        <v>1045643.0663349552</v>
      </c>
      <c r="L61" s="58" cm="1">
        <f t="array" ref="L61">AnualidadPensionado(L$1,$E61,$B61, $D61, Hombres!$A$1:$DW$117, Mujeres!$A$1:$DW$117)</f>
        <v>1049956.9462739932</v>
      </c>
      <c r="M61" s="58" cm="1">
        <f t="array" ref="M61">AnualidadPensionado(M$1,$E61,$B61, $D61, Hombres!$A$1:$DW$117, Mujeres!$A$1:$DW$117)</f>
        <v>1051252.7611388066</v>
      </c>
      <c r="N61" s="58" cm="1">
        <f t="array" ref="N61">AnualidadPensionado(N$1,$E61,$B61, $D61, Hombres!$A$1:$DW$117, Mujeres!$A$1:$DW$117)</f>
        <v>1047994.2265951931</v>
      </c>
      <c r="O61" s="58" cm="1">
        <f t="array" ref="O61">AnualidadPensionado(O$1,$E61,$B61, $D61, Hombres!$A$1:$DW$117, Mujeres!$A$1:$DW$117)</f>
        <v>1041121.8084793749</v>
      </c>
      <c r="P61" s="58" cm="1">
        <f t="array" ref="P61">AnualidadPensionado(P$1,$E61,$B61, $D61, Hombres!$A$1:$DW$117, Mujeres!$A$1:$DW$117)</f>
        <v>1030268.6206522981</v>
      </c>
      <c r="Q61" s="58" cm="1">
        <f t="array" ref="Q61">AnualidadPensionado(Q$1,$E61,$B61, $D61, Hombres!$A$1:$DW$117, Mujeres!$A$1:$DW$117)</f>
        <v>1015068.8709105082</v>
      </c>
      <c r="R61" s="58" cm="1">
        <f t="array" ref="R61">AnualidadPensionado(R$1,$E61,$B61, $D61, Hombres!$A$1:$DW$117, Mujeres!$A$1:$DW$117)</f>
        <v>995229.81168489857</v>
      </c>
      <c r="S61" s="58" cm="1">
        <f t="array" ref="S61">AnualidadPensionado(S$1,$E61,$B61, $D61, Hombres!$A$1:$DW$117, Mujeres!$A$1:$DW$117)</f>
        <v>970520.52060381393</v>
      </c>
      <c r="T61" s="58" cm="1">
        <f t="array" ref="T61">AnualidadPensionado(T$1,$E61,$B61, $D61, Hombres!$A$1:$DW$117, Mujeres!$A$1:$DW$117)</f>
        <v>940726.57907823392</v>
      </c>
      <c r="U61" s="58" cm="1">
        <f t="array" ref="U61">AnualidadPensionado(U$1,$E61,$B61, $D61, Hombres!$A$1:$DW$117, Mujeres!$A$1:$DW$117)</f>
        <v>905668.8772503722</v>
      </c>
      <c r="V61" s="58" cm="1">
        <f t="array" ref="V61">AnualidadPensionado(V$1,$E61,$B61, $D61, Hombres!$A$1:$DW$117, Mujeres!$A$1:$DW$117)</f>
        <v>865273.04574968433</v>
      </c>
      <c r="W61" s="58" cm="1">
        <f t="array" ref="W61">AnualidadPensionado(W$1,$E61,$B61, $D61, Hombres!$A$1:$DW$117, Mujeres!$A$1:$DW$117)</f>
        <v>819656.2782226454</v>
      </c>
      <c r="X61" s="58" cm="1">
        <f t="array" ref="X61">AnualidadPensionado(X$1,$E61,$B61, $D61, Hombres!$A$1:$DW$117, Mujeres!$A$1:$DW$117)</f>
        <v>769107.73784626834</v>
      </c>
      <c r="Y61" s="58" cm="1">
        <f t="array" ref="Y61">AnualidadPensionado(Y$1,$E61,$B61, $D61, Hombres!$A$1:$DW$117, Mujeres!$A$1:$DW$117)</f>
        <v>714041.26893792686</v>
      </c>
      <c r="Z61" s="58" cm="1">
        <f t="array" ref="Z61">AnualidadPensionado(Z$1,$E61,$B61, $D61, Hombres!$A$1:$DW$117, Mujeres!$A$1:$DW$117)</f>
        <v>655009.89563341776</v>
      </c>
      <c r="AA61" s="58" cm="1">
        <f t="array" ref="AA61">AnualidadPensionado(AA$1,$E61,$B61, $D61, Hombres!$A$1:$DW$117, Mujeres!$A$1:$DW$117)</f>
        <v>592766.43010347546</v>
      </c>
      <c r="AB61" s="58" cm="1">
        <f t="array" ref="AB61">AnualidadPensionado(AB$1,$E61,$B61, $D61, Hombres!$A$1:$DW$117, Mujeres!$A$1:$DW$117)</f>
        <v>528324.04579282249</v>
      </c>
      <c r="AC61" s="58" cm="1">
        <f t="array" ref="AC61">AnualidadPensionado(AC$1,$E61,$B61, $D61, Hombres!$A$1:$DW$117, Mujeres!$A$1:$DW$117)</f>
        <v>462910.93808119977</v>
      </c>
      <c r="AD61" s="58" cm="1">
        <f t="array" ref="AD61">AnualidadPensionado(AD$1,$E61,$B61, $D61, Hombres!$A$1:$DW$117, Mujeres!$A$1:$DW$117)</f>
        <v>397868.46139522898</v>
      </c>
      <c r="AE61" s="58" cm="1">
        <f t="array" ref="AE61">AnualidadPensionado(AE$1,$E61,$B61, $D61, Hombres!$A$1:$DW$117, Mujeres!$A$1:$DW$117)</f>
        <v>334597.02667896979</v>
      </c>
      <c r="AF61" s="58" cm="1">
        <f t="array" ref="AF61">AnualidadPensionado(AF$1,$E61,$B61, $D61, Hombres!$A$1:$DW$117, Mujeres!$A$1:$DW$117)</f>
        <v>274524.37021768582</v>
      </c>
      <c r="AG61" s="58" cm="1">
        <f t="array" ref="AG61">AnualidadPensionado(AG$1,$E61,$B61, $D61, Hombres!$A$1:$DW$117, Mujeres!$A$1:$DW$117)</f>
        <v>219039.12283044957</v>
      </c>
      <c r="AH61" s="58" cm="1">
        <f t="array" ref="AH61">AnualidadPensionado(AH$1,$E61,$B61, $D61, Hombres!$A$1:$DW$117, Mujeres!$A$1:$DW$117)</f>
        <v>169346.60808505717</v>
      </c>
      <c r="AI61" s="58" cm="1">
        <f t="array" ref="AI61">AnualidadPensionado(AI$1,$E61,$B61, $D61, Hombres!$A$1:$DW$117, Mujeres!$A$1:$DW$117)</f>
        <v>126329.75356670682</v>
      </c>
      <c r="AJ61" s="58" cm="1">
        <f t="array" ref="AJ61">AnualidadPensionado(AJ$1,$E61,$B61, $D61, Hombres!$A$1:$DW$117, Mujeres!$A$1:$DW$117)</f>
        <v>90476.49694486754</v>
      </c>
      <c r="AK61" s="58" cm="1">
        <f t="array" ref="AK61">AnualidadPensionado(AK$1,$E61,$B61, $D61, Hombres!$A$1:$DW$117, Mujeres!$A$1:$DW$117)</f>
        <v>61850.598085869256</v>
      </c>
      <c r="AL61" s="58" cm="1">
        <f t="array" ref="AL61">AnualidadPensionado(AL$1,$E61,$B61, $D61, Hombres!$A$1:$DW$117, Mujeres!$A$1:$DW$117)</f>
        <v>40090.889507249332</v>
      </c>
      <c r="AM61" s="58" cm="1">
        <f t="array" ref="AM61">AnualidadPensionado(AM$1,$E61,$B61, $D61, Hombres!$A$1:$DW$117, Mujeres!$A$1:$DW$117)</f>
        <v>24449.747808840253</v>
      </c>
      <c r="AN61" s="58" cm="1">
        <f t="array" ref="AN61">AnualidadPensionado(AN$1,$E61,$B61, $D61, Hombres!$A$1:$DW$117, Mujeres!$A$1:$DW$117)</f>
        <v>13898.869530952215</v>
      </c>
      <c r="AO61" s="58" cm="1">
        <f t="array" ref="AO61">AnualidadPensionado(AO$1,$E61,$B61, $D61, Hombres!$A$1:$DW$117, Mujeres!$A$1:$DW$117)</f>
        <v>7281.7097021866812</v>
      </c>
      <c r="AP61" s="58" cm="1">
        <f t="array" ref="AP61">AnualidadPensionado(AP$1,$E61,$B61, $D61, Hombres!$A$1:$DW$117, Mujeres!$A$1:$DW$117)</f>
        <v>3467.4541799657136</v>
      </c>
      <c r="AQ61" s="58" cm="1">
        <f t="array" ref="AQ61">AnualidadPensionado(AQ$1,$E61,$B61, $D61, Hombres!$A$1:$DW$117, Mujeres!$A$1:$DW$117)</f>
        <v>1475.1224778808482</v>
      </c>
      <c r="AR61" s="58" cm="1">
        <f t="array" ref="AR61">AnualidadPensionado(AR$1,$E61,$B61, $D61, Hombres!$A$1:$DW$117, Mujeres!$A$1:$DW$117)</f>
        <v>548.32978670030502</v>
      </c>
      <c r="AS61" s="58" cm="1">
        <f t="array" ref="AS61">AnualidadPensionado(AS$1,$E61,$B61, $D61, Hombres!$A$1:$DW$117, Mujeres!$A$1:$DW$117)</f>
        <v>172.84251889491676</v>
      </c>
      <c r="AT61" s="58" cm="1">
        <f t="array" ref="AT61">AnualidadPensionado(AT$1,$E61,$B61, $D61, Hombres!$A$1:$DW$117, Mujeres!$A$1:$DW$117)</f>
        <v>44.275031807595738</v>
      </c>
      <c r="AU61" s="58" cm="1">
        <f t="array" ref="AU61">AnualidadPensionado(AU$1,$E61,$B61, $D61, Hombres!$A$1:$DW$117, Mujeres!$A$1:$DW$117)</f>
        <v>8.6289391559853605</v>
      </c>
      <c r="AV61" s="58" cm="1">
        <f t="array" ref="AV61">AnualidadPensionado(AV$1,$E61,$B61, $D61, Hombres!$A$1:$DW$117, Mujeres!$A$1:$DW$117)</f>
        <v>1.137187837712712</v>
      </c>
      <c r="AW61" s="58" cm="1">
        <f t="array" ref="AW61">AnualidadPensionado(AW$1,$E61,$B61, $D61, Hombres!$A$1:$DW$117, Mujeres!$A$1:$DW$117)</f>
        <v>0</v>
      </c>
      <c r="AX61" s="58" cm="1">
        <f t="array" ref="AX61">AnualidadPensionado(AX$1,$E61,$B61, $D61, Hombres!$A$1:$DW$117, Mujeres!$A$1:$DW$117)</f>
        <v>0</v>
      </c>
      <c r="AY61" s="58" cm="1">
        <f t="array" ref="AY61">AnualidadPensionado(AY$1,$E61,$B61, $D61, Hombres!$A$1:$DW$117, Mujeres!$A$1:$DW$117)</f>
        <v>0</v>
      </c>
      <c r="AZ61" s="58" cm="1">
        <f t="array" ref="AZ61">AnualidadPensionado(AZ$1,$E61,$B61, $D61, Hombres!$A$1:$DW$117, Mujeres!$A$1:$DW$117)</f>
        <v>0</v>
      </c>
      <c r="BA61" s="58" cm="1">
        <f t="array" ref="BA61">AnualidadPensionado(BA$1,$E61,$B61, $D61, Hombres!$A$1:$DW$117, Mujeres!$A$1:$DW$117)</f>
        <v>0</v>
      </c>
      <c r="BB61" s="58" cm="1">
        <f t="array" ref="BB61">AnualidadPensionado(BB$1,$E61,$B61, $D61, Hombres!$A$1:$DW$117, Mujeres!$A$1:$DW$117)</f>
        <v>0</v>
      </c>
      <c r="BC61" s="58" cm="1">
        <f t="array" ref="BC61">AnualidadPensionado(BC$1,$E61,$B61, $D61, Hombres!$A$1:$DW$117, Mujeres!$A$1:$DW$117)</f>
        <v>0</v>
      </c>
      <c r="BD61" s="58" cm="1">
        <f t="array" ref="BD61">AnualidadPensionado(BD$1,$E61,$B61, $D61, Hombres!$A$1:$DW$117, Mujeres!$A$1:$DW$117)</f>
        <v>0</v>
      </c>
      <c r="BE61" s="58" cm="1">
        <f t="array" ref="BE61">AnualidadPensionado(BE$1,$E61,$B61, $D61, Hombres!$A$1:$DW$117, Mujeres!$A$1:$DW$117)</f>
        <v>0</v>
      </c>
      <c r="BF61" s="58" cm="1">
        <f t="array" ref="BF61">AnualidadPensionado(BF$1,$E61,$B61, $D61, Hombres!$A$1:$DW$117, Mujeres!$A$1:$DW$117)</f>
        <v>0</v>
      </c>
      <c r="BG61" s="58" cm="1">
        <f t="array" ref="BG61">AnualidadPensionado(BG$1,$E61,$B61, $D61, Hombres!$A$1:$DW$117, Mujeres!$A$1:$DW$117)</f>
        <v>0</v>
      </c>
      <c r="BH61" s="58" cm="1">
        <f t="array" ref="BH61">AnualidadPensionado(BH$1,$E61,$B61, $D61, Hombres!$A$1:$DW$117, Mujeres!$A$1:$DW$117)</f>
        <v>0</v>
      </c>
      <c r="BI61" s="58" cm="1">
        <f t="array" ref="BI61">AnualidadPensionado(BI$1,$E61,$B61, $D61, Hombres!$A$1:$DW$117, Mujeres!$A$1:$DW$117)</f>
        <v>0</v>
      </c>
      <c r="BJ61" s="58" cm="1">
        <f t="array" ref="BJ61">AnualidadPensionado(BJ$1,$E61,$B61, $D61, Hombres!$A$1:$DW$117, Mujeres!$A$1:$DW$117)</f>
        <v>0</v>
      </c>
      <c r="BK61" s="58" cm="1">
        <f t="array" ref="BK61">AnualidadPensionado(BK$1,$E61,$B61, $D61, Hombres!$A$1:$DW$117, Mujeres!$A$1:$DW$117)</f>
        <v>0</v>
      </c>
      <c r="BL61" s="58" cm="1">
        <f t="array" ref="BL61">AnualidadPensionado(BL$1,$E61,$B61, $D61, Hombres!$A$1:$DW$117, Mujeres!$A$1:$DW$117)</f>
        <v>0</v>
      </c>
      <c r="BM61" s="58" cm="1">
        <f t="array" ref="BM61">AnualidadPensionado(BM$1,$E61,$B61, $D61, Hombres!$A$1:$DW$117, Mujeres!$A$1:$DW$117)</f>
        <v>0</v>
      </c>
      <c r="BN61" s="58" cm="1">
        <f t="array" ref="BN61">AnualidadPensionado(BN$1,$E61,$B61, $D61, Hombres!$A$1:$DW$117, Mujeres!$A$1:$DW$117)</f>
        <v>0</v>
      </c>
      <c r="BO61" s="58" cm="1">
        <f t="array" ref="BO61">AnualidadPensionado(BO$1,$E61,$B61, $D61, Hombres!$A$1:$DW$117, Mujeres!$A$1:$DW$117)</f>
        <v>0</v>
      </c>
      <c r="BP61" s="58" cm="1">
        <f t="array" ref="BP61">AnualidadPensionado(BP$1,$E61,$B61, $D61, Hombres!$A$1:$DW$117, Mujeres!$A$1:$DW$117)</f>
        <v>0</v>
      </c>
      <c r="BQ61" s="58" cm="1">
        <f t="array" ref="BQ61">AnualidadPensionado(BQ$1,$E61,$B61, $D61, Hombres!$A$1:$DW$117, Mujeres!$A$1:$DW$117)</f>
        <v>0</v>
      </c>
      <c r="BR61" s="58" cm="1">
        <f t="array" ref="BR61">AnualidadPensionado(BR$1,$E61,$B61, $D61, Hombres!$A$1:$DW$117, Mujeres!$A$1:$DW$117)</f>
        <v>0</v>
      </c>
      <c r="BS61" s="58" cm="1">
        <f t="array" ref="BS61">AnualidadPensionado(BS$1,$E61,$B61, $D61, Hombres!$A$1:$DW$117, Mujeres!$A$1:$DW$117)</f>
        <v>0</v>
      </c>
      <c r="BT61" s="58" cm="1">
        <f t="array" ref="BT61">AnualidadPensionado(BT$1,$E61,$B61, $D61, Hombres!$A$1:$DW$117, Mujeres!$A$1:$DW$117)</f>
        <v>0</v>
      </c>
      <c r="BU61" s="58" cm="1">
        <f t="array" ref="BU61">AnualidadPensionado(BU$1,$E61,$B61, $D61, Hombres!$A$1:$DW$117, Mujeres!$A$1:$DW$117)</f>
        <v>0</v>
      </c>
      <c r="BV61" s="58" cm="1">
        <f t="array" ref="BV61">AnualidadPensionado(BV$1,$E61,$B61, $D61, Hombres!$A$1:$DW$117, Mujeres!$A$1:$DW$117)</f>
        <v>0</v>
      </c>
      <c r="BW61" s="58" cm="1">
        <f t="array" ref="BW61">AnualidadPensionado(BW$1,$E61,$B61, $D61, Hombres!$A$1:$DW$117, Mujeres!$A$1:$DW$117)</f>
        <v>0</v>
      </c>
      <c r="BX61" s="58" cm="1">
        <f t="array" ref="BX61">AnualidadPensionado(BX$1,$E61,$B61, $D61, Hombres!$A$1:$DW$117, Mujeres!$A$1:$DW$117)</f>
        <v>0</v>
      </c>
      <c r="BY61" s="58" cm="1">
        <f t="array" ref="BY61">AnualidadPensionado(BY$1,$E61,$B61, $D61, Hombres!$A$1:$DW$117, Mujeres!$A$1:$DW$117)</f>
        <v>0</v>
      </c>
      <c r="BZ61" s="58" cm="1">
        <f t="array" ref="BZ61">AnualidadPensionado(BZ$1,$E61,$B61, $D61, Hombres!$A$1:$DW$117, Mujeres!$A$1:$DW$117)</f>
        <v>0</v>
      </c>
      <c r="CA61" s="58" cm="1">
        <f t="array" ref="CA61">AnualidadPensionado(CA$1,$E61,$B61, $D61, Hombres!$A$1:$DW$117, Mujeres!$A$1:$DW$117)</f>
        <v>0</v>
      </c>
      <c r="CB61" s="58" cm="1">
        <f t="array" ref="CB61">AnualidadPensionado(CB$1,$E61,$B61, $D61, Hombres!$A$1:$DW$117, Mujeres!$A$1:$DW$117)</f>
        <v>0</v>
      </c>
      <c r="CC61" s="58" cm="1">
        <f t="array" ref="CC61">AnualidadPensionado(CC$1,$E61,$B61, $D61, Hombres!$A$1:$DW$117, Mujeres!$A$1:$DW$117)</f>
        <v>0</v>
      </c>
      <c r="CD61" s="58" cm="1">
        <f t="array" ref="CD61">AnualidadPensionado(CD$1,$E61,$B61, $D61, Hombres!$A$1:$DW$117, Mujeres!$A$1:$DW$117)</f>
        <v>0</v>
      </c>
      <c r="CE61" s="58" cm="1">
        <f t="array" ref="CE61">AnualidadPensionado(CE$1,$E61,$B61, $D61, Hombres!$A$1:$DW$117, Mujeres!$A$1:$DW$117)</f>
        <v>0</v>
      </c>
      <c r="CF61" s="58" cm="1">
        <f t="array" ref="CF61">AnualidadPensionado(CF$1,$E61,$B61, $D61, Hombres!$A$1:$DW$117, Mujeres!$A$1:$DW$117)</f>
        <v>0</v>
      </c>
      <c r="CG61" s="58" cm="1">
        <f t="array" ref="CG61">AnualidadPensionado(CG$1,$E61,$B61, $D61, Hombres!$A$1:$DW$117, Mujeres!$A$1:$DW$117)</f>
        <v>0</v>
      </c>
      <c r="CH61" s="58" cm="1">
        <f t="array" ref="CH61">AnualidadPensionado(CH$1,$E61,$B61, $D61, Hombres!$A$1:$DW$117, Mujeres!$A$1:$DW$117)</f>
        <v>0</v>
      </c>
      <c r="CI61" s="58" cm="1">
        <f t="array" ref="CI61">AnualidadPensionado(CI$1,$E61,$B61, $D61, Hombres!$A$1:$DW$117, Mujeres!$A$1:$DW$117)</f>
        <v>0</v>
      </c>
      <c r="CJ61" s="58" cm="1">
        <f t="array" ref="CJ61">AnualidadPensionado(CJ$1,$E61,$B61, $D61, Hombres!$A$1:$DW$117, Mujeres!$A$1:$DW$117)</f>
        <v>0</v>
      </c>
      <c r="CK61" s="58" cm="1">
        <f t="array" ref="CK61">AnualidadPensionado(CK$1,$E61,$B61, $D61, Hombres!$A$1:$DW$117, Mujeres!$A$1:$DW$117)</f>
        <v>0</v>
      </c>
      <c r="CL61" s="58" cm="1">
        <f t="array" ref="CL61">AnualidadPensionado(CL$1,$E61,$B61, $D61, Hombres!$A$1:$DW$117, Mujeres!$A$1:$DW$117)</f>
        <v>0</v>
      </c>
      <c r="CM61" s="58" cm="1">
        <f t="array" ref="CM61">AnualidadPensionado(CM$1,$E61,$B61, $D61, Hombres!$A$1:$DW$117, Mujeres!$A$1:$DW$117)</f>
        <v>0</v>
      </c>
      <c r="CN61" s="58" cm="1">
        <f t="array" ref="CN61">AnualidadPensionado(CN$1,$E61,$B61, $D61, Hombres!$A$1:$DW$117, Mujeres!$A$1:$DW$117)</f>
        <v>0</v>
      </c>
      <c r="CO61" s="58" cm="1">
        <f t="array" ref="CO61">AnualidadPensionado(CO$1,$E61,$B61, $D61, Hombres!$A$1:$DW$117, Mujeres!$A$1:$DW$117)</f>
        <v>0</v>
      </c>
      <c r="CP61" s="58" cm="1">
        <f t="array" ref="CP61">AnualidadPensionado(CP$1,$E61,$B61, $D61, Hombres!$A$1:$DW$117, Mujeres!$A$1:$DW$117)</f>
        <v>0</v>
      </c>
      <c r="CQ61" s="58" cm="1">
        <f t="array" ref="CQ61">AnualidadPensionado(CQ$1,$E61,$B61, $D61, Hombres!$A$1:$DW$117, Mujeres!$A$1:$DW$117)</f>
        <v>0</v>
      </c>
      <c r="CR61" s="58" cm="1">
        <f t="array" ref="CR61">AnualidadPensionado(CR$1,$E61,$B61, $D61, Hombres!$A$1:$DW$117, Mujeres!$A$1:$DW$117)</f>
        <v>0</v>
      </c>
      <c r="CS61" s="58" cm="1">
        <f t="array" ref="CS61">AnualidadPensionado(CS$1,$E61,$B61, $D61, Hombres!$A$1:$DW$117, Mujeres!$A$1:$DW$117)</f>
        <v>0</v>
      </c>
      <c r="CT61" s="58" cm="1">
        <f t="array" ref="CT61">AnualidadPensionado(CT$1,$E61,$B61, $D61, Hombres!$A$1:$DW$117, Mujeres!$A$1:$DW$117)</f>
        <v>0</v>
      </c>
      <c r="CU61" s="58" cm="1">
        <f t="array" ref="CU61">AnualidadPensionado(CU$1,$E61,$B61, $D61, Hombres!$A$1:$DW$117, Mujeres!$A$1:$DW$117)</f>
        <v>0</v>
      </c>
      <c r="CV61" s="58" cm="1">
        <f t="array" ref="CV61">AnualidadPensionado(CV$1,$E61,$B61, $D61, Hombres!$A$1:$DW$117, Mujeres!$A$1:$DW$117)</f>
        <v>0</v>
      </c>
      <c r="CW61" s="58" cm="1">
        <f t="array" ref="CW61">AnualidadPensionado(CW$1,$E61,$B61, $D61, Hombres!$A$1:$DW$117, Mujeres!$A$1:$DW$117)</f>
        <v>0</v>
      </c>
      <c r="CX61" s="58" cm="1">
        <f t="array" ref="CX61">AnualidadPensionado(CX$1,$E61,$B61, $D61, Hombres!$A$1:$DW$117, Mujeres!$A$1:$DW$117)</f>
        <v>0</v>
      </c>
      <c r="CY61" s="58" cm="1">
        <f t="array" ref="CY61">AnualidadPensionado(CY$1,$E61,$B61, $D61, Hombres!$A$1:$DW$117, Mujeres!$A$1:$DW$117)</f>
        <v>0</v>
      </c>
    </row>
    <row r="62" spans="1:103" x14ac:dyDescent="0.35">
      <c r="A62" s="2">
        <v>61</v>
      </c>
      <c r="B62" s="3" t="s">
        <v>5</v>
      </c>
      <c r="C62" s="5">
        <v>21224</v>
      </c>
      <c r="D62" s="4">
        <v>162643.20000000001</v>
      </c>
      <c r="E62" s="12" cm="1">
        <f t="array" ref="E62">edadCalc(C62)</f>
        <v>67</v>
      </c>
      <c r="G62" s="29"/>
      <c r="H62" s="58" cm="1">
        <f t="array" ref="H62">AnualidadPensionado(H$1,$E62,$B62, $D62, Hombres!$A$1:$DW$117, Mujeres!$A$1:$DW$117)</f>
        <v>0</v>
      </c>
      <c r="I62" s="58" cm="1">
        <f t="array" ref="I62">AnualidadPensionado(I$1,$E62,$B62, $D62, Hombres!$A$1:$DW$117, Mujeres!$A$1:$DW$117)</f>
        <v>2147209.2730942466</v>
      </c>
      <c r="J62" s="58" cm="1">
        <f t="array" ref="J62">AnualidadPensionado(J$1,$E62,$B62, $D62, Hombres!$A$1:$DW$117, Mujeres!$A$1:$DW$117)</f>
        <v>2178655.7433812618</v>
      </c>
      <c r="K62" s="58" cm="1">
        <f t="array" ref="K62">AnualidadPensionado(K$1,$E62,$B62, $D62, Hombres!$A$1:$DW$117, Mujeres!$A$1:$DW$117)</f>
        <v>2208392.5685649035</v>
      </c>
      <c r="L62" s="58" cm="1">
        <f t="array" ref="L62">AnualidadPensionado(L$1,$E62,$B62, $D62, Hombres!$A$1:$DW$117, Mujeres!$A$1:$DW$117)</f>
        <v>2235789.7807676764</v>
      </c>
      <c r="M62" s="58" cm="1">
        <f t="array" ref="M62">AnualidadPensionado(M$1,$E62,$B62, $D62, Hombres!$A$1:$DW$117, Mujeres!$A$1:$DW$117)</f>
        <v>2260032.0558615392</v>
      </c>
      <c r="N62" s="58" cm="1">
        <f t="array" ref="N62">AnualidadPensionado(N$1,$E62,$B62, $D62, Hombres!$A$1:$DW$117, Mujeres!$A$1:$DW$117)</f>
        <v>2280267.2415735349</v>
      </c>
      <c r="O62" s="58" cm="1">
        <f t="array" ref="O62">AnualidadPensionado(O$1,$E62,$B62, $D62, Hombres!$A$1:$DW$117, Mujeres!$A$1:$DW$117)</f>
        <v>2295651.5661776043</v>
      </c>
      <c r="P62" s="58" cm="1">
        <f t="array" ref="P62">AnualidadPensionado(P$1,$E62,$B62, $D62, Hombres!$A$1:$DW$117, Mujeres!$A$1:$DW$117)</f>
        <v>2305466.7254574653</v>
      </c>
      <c r="Q62" s="58" cm="1">
        <f t="array" ref="Q62">AnualidadPensionado(Q$1,$E62,$B62, $D62, Hombres!$A$1:$DW$117, Mujeres!$A$1:$DW$117)</f>
        <v>2309360.6772004967</v>
      </c>
      <c r="R62" s="58" cm="1">
        <f t="array" ref="R62">AnualidadPensionado(R$1,$E62,$B62, $D62, Hombres!$A$1:$DW$117, Mujeres!$A$1:$DW$117)</f>
        <v>2307301.7574512959</v>
      </c>
      <c r="S62" s="58" cm="1">
        <f t="array" ref="S62">AnualidadPensionado(S$1,$E62,$B62, $D62, Hombres!$A$1:$DW$117, Mujeres!$A$1:$DW$117)</f>
        <v>2299323.3340896014</v>
      </c>
      <c r="T62" s="58" cm="1">
        <f t="array" ref="T62">AnualidadPensionado(T$1,$E62,$B62, $D62, Hombres!$A$1:$DW$117, Mujeres!$A$1:$DW$117)</f>
        <v>2285296.854730295</v>
      </c>
      <c r="U62" s="58" cm="1">
        <f t="array" ref="U62">AnualidadPensionado(U$1,$E62,$B62, $D62, Hombres!$A$1:$DW$117, Mujeres!$A$1:$DW$117)</f>
        <v>2264769.6167949731</v>
      </c>
      <c r="V62" s="58" cm="1">
        <f t="array" ref="V62">AnualidadPensionado(V$1,$E62,$B62, $D62, Hombres!$A$1:$DW$117, Mujeres!$A$1:$DW$117)</f>
        <v>2233414.2574022035</v>
      </c>
      <c r="W62" s="58" cm="1">
        <f t="array" ref="W62">AnualidadPensionado(W$1,$E62,$B62, $D62, Hombres!$A$1:$DW$117, Mujeres!$A$1:$DW$117)</f>
        <v>2193690.2332679396</v>
      </c>
      <c r="X62" s="58" cm="1">
        <f t="array" ref="X62">AnualidadPensionado(X$1,$E62,$B62, $D62, Hombres!$A$1:$DW$117, Mujeres!$A$1:$DW$117)</f>
        <v>2145340.1071592276</v>
      </c>
      <c r="Y62" s="58" cm="1">
        <f t="array" ref="Y62">AnualidadPensionado(Y$1,$E62,$B62, $D62, Hombres!$A$1:$DW$117, Mujeres!$A$1:$DW$117)</f>
        <v>2088084.5924518881</v>
      </c>
      <c r="Z62" s="58" cm="1">
        <f t="array" ref="Z62">AnualidadPensionado(Z$1,$E62,$B62, $D62, Hombres!$A$1:$DW$117, Mujeres!$A$1:$DW$117)</f>
        <v>2021600.6994174048</v>
      </c>
      <c r="AA62" s="58" cm="1">
        <f t="array" ref="AA62">AnualidadPensionado(AA$1,$E62,$B62, $D62, Hombres!$A$1:$DW$117, Mujeres!$A$1:$DW$117)</f>
        <v>1945698.8055886687</v>
      </c>
      <c r="AB62" s="58" cm="1">
        <f t="array" ref="AB62">AnualidadPensionado(AB$1,$E62,$B62, $D62, Hombres!$A$1:$DW$117, Mujeres!$A$1:$DW$117)</f>
        <v>1860453.9215090738</v>
      </c>
      <c r="AC62" s="58" cm="1">
        <f t="array" ref="AC62">AnualidadPensionado(AC$1,$E62,$B62, $D62, Hombres!$A$1:$DW$117, Mujeres!$A$1:$DW$117)</f>
        <v>1766212.4848600796</v>
      </c>
      <c r="AD62" s="58" cm="1">
        <f t="array" ref="AD62">AnualidadPensionado(AD$1,$E62,$B62, $D62, Hombres!$A$1:$DW$117, Mujeres!$A$1:$DW$117)</f>
        <v>1663478.8935185713</v>
      </c>
      <c r="AE62" s="58" cm="1">
        <f t="array" ref="AE62">AnualidadPensionado(AE$1,$E62,$B62, $D62, Hombres!$A$1:$DW$117, Mujeres!$A$1:$DW$117)</f>
        <v>1552922.5192582097</v>
      </c>
      <c r="AF62" s="58" cm="1">
        <f t="array" ref="AF62">AnualidadPensionado(AF$1,$E62,$B62, $D62, Hombres!$A$1:$DW$117, Mujeres!$A$1:$DW$117)</f>
        <v>1435513.3742655427</v>
      </c>
      <c r="AG62" s="58" cm="1">
        <f t="array" ref="AG62">AnualidadPensionado(AG$1,$E62,$B62, $D62, Hombres!$A$1:$DW$117, Mujeres!$A$1:$DW$117)</f>
        <v>1312638.4709513823</v>
      </c>
      <c r="AH62" s="58" cm="1">
        <f t="array" ref="AH62">AnualidadPensionado(AH$1,$E62,$B62, $D62, Hombres!$A$1:$DW$117, Mujeres!$A$1:$DW$117)</f>
        <v>1186021.7683360614</v>
      </c>
      <c r="AI62" s="58" cm="1">
        <f t="array" ref="AI62">AnualidadPensionado(AI$1,$E62,$B62, $D62, Hombres!$A$1:$DW$117, Mujeres!$A$1:$DW$117)</f>
        <v>1057555.020301346</v>
      </c>
      <c r="AJ62" s="58" cm="1">
        <f t="array" ref="AJ62">AnualidadPensionado(AJ$1,$E62,$B62, $D62, Hombres!$A$1:$DW$117, Mujeres!$A$1:$DW$117)</f>
        <v>929244.73460473365</v>
      </c>
      <c r="AK62" s="58" cm="1">
        <f t="array" ref="AK62">AnualidadPensionado(AK$1,$E62,$B62, $D62, Hombres!$A$1:$DW$117, Mujeres!$A$1:$DW$117)</f>
        <v>803246.90035190783</v>
      </c>
      <c r="AL62" s="58" cm="1">
        <f t="array" ref="AL62">AnualidadPensionado(AL$1,$E62,$B62, $D62, Hombres!$A$1:$DW$117, Mujeres!$A$1:$DW$117)</f>
        <v>681863.75341812614</v>
      </c>
      <c r="AM62" s="58" cm="1">
        <f t="array" ref="AM62">AnualidadPensionado(AM$1,$E62,$B62, $D62, Hombres!$A$1:$DW$117, Mujeres!$A$1:$DW$117)</f>
        <v>567351.66513101419</v>
      </c>
      <c r="AN62" s="58" cm="1">
        <f t="array" ref="AN62">AnualidadPensionado(AN$1,$E62,$B62, $D62, Hombres!$A$1:$DW$117, Mujeres!$A$1:$DW$117)</f>
        <v>461696.9428376935</v>
      </c>
      <c r="AO62" s="58" cm="1">
        <f t="array" ref="AO62">AnualidadPensionado(AO$1,$E62,$B62, $D62, Hombres!$A$1:$DW$117, Mujeres!$A$1:$DW$117)</f>
        <v>366511.24386592099</v>
      </c>
      <c r="AP62" s="58" cm="1">
        <f t="array" ref="AP62">AnualidadPensionado(AP$1,$E62,$B62, $D62, Hombres!$A$1:$DW$117, Mujeres!$A$1:$DW$117)</f>
        <v>282988.33316782262</v>
      </c>
      <c r="AQ62" s="58" cm="1">
        <f t="array" ref="AQ62">AnualidadPensionado(AQ$1,$E62,$B62, $D62, Hombres!$A$1:$DW$117, Mujeres!$A$1:$DW$117)</f>
        <v>211847.80129167211</v>
      </c>
      <c r="AR62" s="58" cm="1">
        <f t="array" ref="AR62">AnualidadPensionado(AR$1,$E62,$B62, $D62, Hombres!$A$1:$DW$117, Mujeres!$A$1:$DW$117)</f>
        <v>153228.66156317064</v>
      </c>
      <c r="AS62" s="58" cm="1">
        <f t="array" ref="AS62">AnualidadPensionado(AS$1,$E62,$B62, $D62, Hombres!$A$1:$DW$117, Mujeres!$A$1:$DW$117)</f>
        <v>106649.04940274211</v>
      </c>
      <c r="AT62" s="58" cm="1">
        <f t="array" ref="AT62">AnualidadPensionado(AT$1,$E62,$B62, $D62, Hombres!$A$1:$DW$117, Mujeres!$A$1:$DW$117)</f>
        <v>71089.261199964472</v>
      </c>
      <c r="AU62" s="58" cm="1">
        <f t="array" ref="AU62">AnualidadPensionado(AU$1,$E62,$B62, $D62, Hombres!$A$1:$DW$117, Mujeres!$A$1:$DW$117)</f>
        <v>45133.39547967384</v>
      </c>
      <c r="AV62" s="58" cm="1">
        <f t="array" ref="AV62">AnualidadPensionado(AV$1,$E62,$B62, $D62, Hombres!$A$1:$DW$117, Mujeres!$A$1:$DW$117)</f>
        <v>27124.982612425018</v>
      </c>
      <c r="AW62" s="58" cm="1">
        <f t="array" ref="AW62">AnualidadPensionado(AW$1,$E62,$B62, $D62, Hombres!$A$1:$DW$117, Mujeres!$A$1:$DW$117)</f>
        <v>15323.771518076954</v>
      </c>
      <c r="AX62" s="58" cm="1">
        <f t="array" ref="AX62">AnualidadPensionado(AX$1,$E62,$B62, $D62, Hombres!$A$1:$DW$117, Mujeres!$A$1:$DW$117)</f>
        <v>8069.4548990311841</v>
      </c>
      <c r="AY62" s="58" cm="1">
        <f t="array" ref="AY62">AnualidadPensionado(AY$1,$E62,$B62, $D62, Hombres!$A$1:$DW$117, Mujeres!$A$1:$DW$117)</f>
        <v>3920.9608286918096</v>
      </c>
      <c r="AZ62" s="58" cm="1">
        <f t="array" ref="AZ62">AnualidadPensionado(AZ$1,$E62,$B62, $D62, Hombres!$A$1:$DW$117, Mujeres!$A$1:$DW$117)</f>
        <v>1736.502278901432</v>
      </c>
      <c r="BA62" s="58" cm="1">
        <f t="array" ref="BA62">AnualidadPensionado(BA$1,$E62,$B62, $D62, Hombres!$A$1:$DW$117, Mujeres!$A$1:$DW$117)</f>
        <v>690.58619990735974</v>
      </c>
      <c r="BB62" s="58" cm="1">
        <f t="array" ref="BB62">AnualidadPensionado(BB$1,$E62,$B62, $D62, Hombres!$A$1:$DW$117, Mujeres!$A$1:$DW$117)</f>
        <v>242.0323517538508</v>
      </c>
      <c r="BC62" s="58" cm="1">
        <f t="array" ref="BC62">AnualidadPensionado(BC$1,$E62,$B62, $D62, Hombres!$A$1:$DW$117, Mujeres!$A$1:$DW$117)</f>
        <v>72.923806157064377</v>
      </c>
      <c r="BD62" s="58" cm="1">
        <f t="array" ref="BD62">AnualidadPensionado(BD$1,$E62,$B62, $D62, Hombres!$A$1:$DW$117, Mujeres!$A$1:$DW$117)</f>
        <v>18.250394411539883</v>
      </c>
      <c r="BE62" s="58" cm="1">
        <f t="array" ref="BE62">AnualidadPensionado(BE$1,$E62,$B62, $D62, Hombres!$A$1:$DW$117, Mujeres!$A$1:$DW$117)</f>
        <v>0</v>
      </c>
      <c r="BF62" s="58" cm="1">
        <f t="array" ref="BF62">AnualidadPensionado(BF$1,$E62,$B62, $D62, Hombres!$A$1:$DW$117, Mujeres!$A$1:$DW$117)</f>
        <v>0</v>
      </c>
      <c r="BG62" s="58" cm="1">
        <f t="array" ref="BG62">AnualidadPensionado(BG$1,$E62,$B62, $D62, Hombres!$A$1:$DW$117, Mujeres!$A$1:$DW$117)</f>
        <v>0</v>
      </c>
      <c r="BH62" s="58" cm="1">
        <f t="array" ref="BH62">AnualidadPensionado(BH$1,$E62,$B62, $D62, Hombres!$A$1:$DW$117, Mujeres!$A$1:$DW$117)</f>
        <v>0</v>
      </c>
      <c r="BI62" s="58" cm="1">
        <f t="array" ref="BI62">AnualidadPensionado(BI$1,$E62,$B62, $D62, Hombres!$A$1:$DW$117, Mujeres!$A$1:$DW$117)</f>
        <v>0</v>
      </c>
      <c r="BJ62" s="58" cm="1">
        <f t="array" ref="BJ62">AnualidadPensionado(BJ$1,$E62,$B62, $D62, Hombres!$A$1:$DW$117, Mujeres!$A$1:$DW$117)</f>
        <v>0</v>
      </c>
      <c r="BK62" s="58" cm="1">
        <f t="array" ref="BK62">AnualidadPensionado(BK$1,$E62,$B62, $D62, Hombres!$A$1:$DW$117, Mujeres!$A$1:$DW$117)</f>
        <v>0</v>
      </c>
      <c r="BL62" s="58" cm="1">
        <f t="array" ref="BL62">AnualidadPensionado(BL$1,$E62,$B62, $D62, Hombres!$A$1:$DW$117, Mujeres!$A$1:$DW$117)</f>
        <v>0</v>
      </c>
      <c r="BM62" s="58" cm="1">
        <f t="array" ref="BM62">AnualidadPensionado(BM$1,$E62,$B62, $D62, Hombres!$A$1:$DW$117, Mujeres!$A$1:$DW$117)</f>
        <v>0</v>
      </c>
      <c r="BN62" s="58" cm="1">
        <f t="array" ref="BN62">AnualidadPensionado(BN$1,$E62,$B62, $D62, Hombres!$A$1:$DW$117, Mujeres!$A$1:$DW$117)</f>
        <v>0</v>
      </c>
      <c r="BO62" s="58" cm="1">
        <f t="array" ref="BO62">AnualidadPensionado(BO$1,$E62,$B62, $D62, Hombres!$A$1:$DW$117, Mujeres!$A$1:$DW$117)</f>
        <v>0</v>
      </c>
      <c r="BP62" s="58" cm="1">
        <f t="array" ref="BP62">AnualidadPensionado(BP$1,$E62,$B62, $D62, Hombres!$A$1:$DW$117, Mujeres!$A$1:$DW$117)</f>
        <v>0</v>
      </c>
      <c r="BQ62" s="58" cm="1">
        <f t="array" ref="BQ62">AnualidadPensionado(BQ$1,$E62,$B62, $D62, Hombres!$A$1:$DW$117, Mujeres!$A$1:$DW$117)</f>
        <v>0</v>
      </c>
      <c r="BR62" s="58" cm="1">
        <f t="array" ref="BR62">AnualidadPensionado(BR$1,$E62,$B62, $D62, Hombres!$A$1:$DW$117, Mujeres!$A$1:$DW$117)</f>
        <v>0</v>
      </c>
      <c r="BS62" s="58" cm="1">
        <f t="array" ref="BS62">AnualidadPensionado(BS$1,$E62,$B62, $D62, Hombres!$A$1:$DW$117, Mujeres!$A$1:$DW$117)</f>
        <v>0</v>
      </c>
      <c r="BT62" s="58" cm="1">
        <f t="array" ref="BT62">AnualidadPensionado(BT$1,$E62,$B62, $D62, Hombres!$A$1:$DW$117, Mujeres!$A$1:$DW$117)</f>
        <v>0</v>
      </c>
      <c r="BU62" s="58" cm="1">
        <f t="array" ref="BU62">AnualidadPensionado(BU$1,$E62,$B62, $D62, Hombres!$A$1:$DW$117, Mujeres!$A$1:$DW$117)</f>
        <v>0</v>
      </c>
      <c r="BV62" s="58" cm="1">
        <f t="array" ref="BV62">AnualidadPensionado(BV$1,$E62,$B62, $D62, Hombres!$A$1:$DW$117, Mujeres!$A$1:$DW$117)</f>
        <v>0</v>
      </c>
      <c r="BW62" s="58" cm="1">
        <f t="array" ref="BW62">AnualidadPensionado(BW$1,$E62,$B62, $D62, Hombres!$A$1:$DW$117, Mujeres!$A$1:$DW$117)</f>
        <v>0</v>
      </c>
      <c r="BX62" s="58" cm="1">
        <f t="array" ref="BX62">AnualidadPensionado(BX$1,$E62,$B62, $D62, Hombres!$A$1:$DW$117, Mujeres!$A$1:$DW$117)</f>
        <v>0</v>
      </c>
      <c r="BY62" s="58" cm="1">
        <f t="array" ref="BY62">AnualidadPensionado(BY$1,$E62,$B62, $D62, Hombres!$A$1:$DW$117, Mujeres!$A$1:$DW$117)</f>
        <v>0</v>
      </c>
      <c r="BZ62" s="58" cm="1">
        <f t="array" ref="BZ62">AnualidadPensionado(BZ$1,$E62,$B62, $D62, Hombres!$A$1:$DW$117, Mujeres!$A$1:$DW$117)</f>
        <v>0</v>
      </c>
      <c r="CA62" s="58" cm="1">
        <f t="array" ref="CA62">AnualidadPensionado(CA$1,$E62,$B62, $D62, Hombres!$A$1:$DW$117, Mujeres!$A$1:$DW$117)</f>
        <v>0</v>
      </c>
      <c r="CB62" s="58" cm="1">
        <f t="array" ref="CB62">AnualidadPensionado(CB$1,$E62,$B62, $D62, Hombres!$A$1:$DW$117, Mujeres!$A$1:$DW$117)</f>
        <v>0</v>
      </c>
      <c r="CC62" s="58" cm="1">
        <f t="array" ref="CC62">AnualidadPensionado(CC$1,$E62,$B62, $D62, Hombres!$A$1:$DW$117, Mujeres!$A$1:$DW$117)</f>
        <v>0</v>
      </c>
      <c r="CD62" s="58" cm="1">
        <f t="array" ref="CD62">AnualidadPensionado(CD$1,$E62,$B62, $D62, Hombres!$A$1:$DW$117, Mujeres!$A$1:$DW$117)</f>
        <v>0</v>
      </c>
      <c r="CE62" s="58" cm="1">
        <f t="array" ref="CE62">AnualidadPensionado(CE$1,$E62,$B62, $D62, Hombres!$A$1:$DW$117, Mujeres!$A$1:$DW$117)</f>
        <v>0</v>
      </c>
      <c r="CF62" s="58" cm="1">
        <f t="array" ref="CF62">AnualidadPensionado(CF$1,$E62,$B62, $D62, Hombres!$A$1:$DW$117, Mujeres!$A$1:$DW$117)</f>
        <v>0</v>
      </c>
      <c r="CG62" s="58" cm="1">
        <f t="array" ref="CG62">AnualidadPensionado(CG$1,$E62,$B62, $D62, Hombres!$A$1:$DW$117, Mujeres!$A$1:$DW$117)</f>
        <v>0</v>
      </c>
      <c r="CH62" s="58" cm="1">
        <f t="array" ref="CH62">AnualidadPensionado(CH$1,$E62,$B62, $D62, Hombres!$A$1:$DW$117, Mujeres!$A$1:$DW$117)</f>
        <v>0</v>
      </c>
      <c r="CI62" s="58" cm="1">
        <f t="array" ref="CI62">AnualidadPensionado(CI$1,$E62,$B62, $D62, Hombres!$A$1:$DW$117, Mujeres!$A$1:$DW$117)</f>
        <v>0</v>
      </c>
      <c r="CJ62" s="58" cm="1">
        <f t="array" ref="CJ62">AnualidadPensionado(CJ$1,$E62,$B62, $D62, Hombres!$A$1:$DW$117, Mujeres!$A$1:$DW$117)</f>
        <v>0</v>
      </c>
      <c r="CK62" s="58" cm="1">
        <f t="array" ref="CK62">AnualidadPensionado(CK$1,$E62,$B62, $D62, Hombres!$A$1:$DW$117, Mujeres!$A$1:$DW$117)</f>
        <v>0</v>
      </c>
      <c r="CL62" s="58" cm="1">
        <f t="array" ref="CL62">AnualidadPensionado(CL$1,$E62,$B62, $D62, Hombres!$A$1:$DW$117, Mujeres!$A$1:$DW$117)</f>
        <v>0</v>
      </c>
      <c r="CM62" s="58" cm="1">
        <f t="array" ref="CM62">AnualidadPensionado(CM$1,$E62,$B62, $D62, Hombres!$A$1:$DW$117, Mujeres!$A$1:$DW$117)</f>
        <v>0</v>
      </c>
      <c r="CN62" s="58" cm="1">
        <f t="array" ref="CN62">AnualidadPensionado(CN$1,$E62,$B62, $D62, Hombres!$A$1:$DW$117, Mujeres!$A$1:$DW$117)</f>
        <v>0</v>
      </c>
      <c r="CO62" s="58" cm="1">
        <f t="array" ref="CO62">AnualidadPensionado(CO$1,$E62,$B62, $D62, Hombres!$A$1:$DW$117, Mujeres!$A$1:$DW$117)</f>
        <v>0</v>
      </c>
      <c r="CP62" s="58" cm="1">
        <f t="array" ref="CP62">AnualidadPensionado(CP$1,$E62,$B62, $D62, Hombres!$A$1:$DW$117, Mujeres!$A$1:$DW$117)</f>
        <v>0</v>
      </c>
      <c r="CQ62" s="58" cm="1">
        <f t="array" ref="CQ62">AnualidadPensionado(CQ$1,$E62,$B62, $D62, Hombres!$A$1:$DW$117, Mujeres!$A$1:$DW$117)</f>
        <v>0</v>
      </c>
      <c r="CR62" s="58" cm="1">
        <f t="array" ref="CR62">AnualidadPensionado(CR$1,$E62,$B62, $D62, Hombres!$A$1:$DW$117, Mujeres!$A$1:$DW$117)</f>
        <v>0</v>
      </c>
      <c r="CS62" s="58" cm="1">
        <f t="array" ref="CS62">AnualidadPensionado(CS$1,$E62,$B62, $D62, Hombres!$A$1:$DW$117, Mujeres!$A$1:$DW$117)</f>
        <v>0</v>
      </c>
      <c r="CT62" s="58" cm="1">
        <f t="array" ref="CT62">AnualidadPensionado(CT$1,$E62,$B62, $D62, Hombres!$A$1:$DW$117, Mujeres!$A$1:$DW$117)</f>
        <v>0</v>
      </c>
      <c r="CU62" s="58" cm="1">
        <f t="array" ref="CU62">AnualidadPensionado(CU$1,$E62,$B62, $D62, Hombres!$A$1:$DW$117, Mujeres!$A$1:$DW$117)</f>
        <v>0</v>
      </c>
      <c r="CV62" s="58" cm="1">
        <f t="array" ref="CV62">AnualidadPensionado(CV$1,$E62,$B62, $D62, Hombres!$A$1:$DW$117, Mujeres!$A$1:$DW$117)</f>
        <v>0</v>
      </c>
      <c r="CW62" s="58" cm="1">
        <f t="array" ref="CW62">AnualidadPensionado(CW$1,$E62,$B62, $D62, Hombres!$A$1:$DW$117, Mujeres!$A$1:$DW$117)</f>
        <v>0</v>
      </c>
      <c r="CX62" s="58" cm="1">
        <f t="array" ref="CX62">AnualidadPensionado(CX$1,$E62,$B62, $D62, Hombres!$A$1:$DW$117, Mujeres!$A$1:$DW$117)</f>
        <v>0</v>
      </c>
      <c r="CY62" s="58" cm="1">
        <f t="array" ref="CY62">AnualidadPensionado(CY$1,$E62,$B62, $D62, Hombres!$A$1:$DW$117, Mujeres!$A$1:$DW$117)</f>
        <v>0</v>
      </c>
    </row>
    <row r="63" spans="1:103" x14ac:dyDescent="0.35">
      <c r="A63" s="2">
        <v>62</v>
      </c>
      <c r="B63" s="3" t="s">
        <v>6</v>
      </c>
      <c r="C63" s="5">
        <v>20757</v>
      </c>
      <c r="D63" s="4">
        <v>105752.1</v>
      </c>
      <c r="E63" s="12" cm="1">
        <f t="array" ref="E63">edadCalc(C63)</f>
        <v>69</v>
      </c>
      <c r="G63" s="29"/>
      <c r="H63" s="58" cm="1">
        <f t="array" ref="H63">AnualidadPensionado(H$1,$E63,$B63, $D63, Hombres!$A$1:$DW$117, Mujeres!$A$1:$DW$117)</f>
        <v>0</v>
      </c>
      <c r="I63" s="58" cm="1">
        <f t="array" ref="I63">AnualidadPensionado(I$1,$E63,$B63, $D63, Hombres!$A$1:$DW$117, Mujeres!$A$1:$DW$117)</f>
        <v>1401925.9745646599</v>
      </c>
      <c r="J63" s="58" cm="1">
        <f t="array" ref="J63">AnualidadPensionado(J$1,$E63,$B63, $D63, Hombres!$A$1:$DW$117, Mujeres!$A$1:$DW$117)</f>
        <v>1428332.1250973931</v>
      </c>
      <c r="K63" s="58" cm="1">
        <f t="array" ref="K63">AnualidadPensionado(K$1,$E63,$B63, $D63, Hombres!$A$1:$DW$117, Mujeres!$A$1:$DW$117)</f>
        <v>1453586.6039494562</v>
      </c>
      <c r="L63" s="58" cm="1">
        <f t="array" ref="L63">AnualidadPensionado(L$1,$E63,$B63, $D63, Hombres!$A$1:$DW$117, Mujeres!$A$1:$DW$117)</f>
        <v>1477253.5216488577</v>
      </c>
      <c r="M63" s="58" cm="1">
        <f t="array" ref="M63">AnualidadPensionado(M$1,$E63,$B63, $D63, Hombres!$A$1:$DW$117, Mujeres!$A$1:$DW$117)</f>
        <v>1499112.1288309491</v>
      </c>
      <c r="N63" s="58" cm="1">
        <f t="array" ref="N63">AnualidadPensionado(N$1,$E63,$B63, $D63, Hombres!$A$1:$DW$117, Mujeres!$A$1:$DW$117)</f>
        <v>1519171.5188626805</v>
      </c>
      <c r="O63" s="58" cm="1">
        <f t="array" ref="O63">AnualidadPensionado(O$1,$E63,$B63, $D63, Hombres!$A$1:$DW$117, Mujeres!$A$1:$DW$117)</f>
        <v>1537392.8585636863</v>
      </c>
      <c r="P63" s="58" cm="1">
        <f t="array" ref="P63">AnualidadPensionado(P$1,$E63,$B63, $D63, Hombres!$A$1:$DW$117, Mujeres!$A$1:$DW$117)</f>
        <v>1553430.0829990075</v>
      </c>
      <c r="Q63" s="58" cm="1">
        <f t="array" ref="Q63">AnualidadPensionado(Q$1,$E63,$B63, $D63, Hombres!$A$1:$DW$117, Mujeres!$A$1:$DW$117)</f>
        <v>1566654.3773720951</v>
      </c>
      <c r="R63" s="58" cm="1">
        <f t="array" ref="R63">AnualidadPensionado(R$1,$E63,$B63, $D63, Hombres!$A$1:$DW$117, Mujeres!$A$1:$DW$117)</f>
        <v>1576327.9323565708</v>
      </c>
      <c r="S63" s="58" cm="1">
        <f t="array" ref="S63">AnualidadPensionado(S$1,$E63,$B63, $D63, Hombres!$A$1:$DW$117, Mujeres!$A$1:$DW$117)</f>
        <v>1581740.4466243249</v>
      </c>
      <c r="T63" s="58" cm="1">
        <f t="array" ref="T63">AnualidadPensionado(T$1,$E63,$B63, $D63, Hombres!$A$1:$DW$117, Mujeres!$A$1:$DW$117)</f>
        <v>1580496.4172534975</v>
      </c>
      <c r="U63" s="58" cm="1">
        <f t="array" ref="U63">AnualidadPensionado(U$1,$E63,$B63, $D63, Hombres!$A$1:$DW$117, Mujeres!$A$1:$DW$117)</f>
        <v>1573969.3289839202</v>
      </c>
      <c r="V63" s="58" cm="1">
        <f t="array" ref="V63">AnualidadPensionado(V$1,$E63,$B63, $D63, Hombres!$A$1:$DW$117, Mujeres!$A$1:$DW$117)</f>
        <v>1561567.7460482849</v>
      </c>
      <c r="W63" s="58" cm="1">
        <f t="array" ref="W63">AnualidadPensionado(W$1,$E63,$B63, $D63, Hombres!$A$1:$DW$117, Mujeres!$A$1:$DW$117)</f>
        <v>1542768.4551384686</v>
      </c>
      <c r="X63" s="58" cm="1">
        <f t="array" ref="X63">AnualidadPensionado(X$1,$E63,$B63, $D63, Hombres!$A$1:$DW$117, Mujeres!$A$1:$DW$117)</f>
        <v>1517128.6539274054</v>
      </c>
      <c r="Y63" s="58" cm="1">
        <f t="array" ref="Y63">AnualidadPensionado(Y$1,$E63,$B63, $D63, Hombres!$A$1:$DW$117, Mujeres!$A$1:$DW$117)</f>
        <v>1484190.2024169408</v>
      </c>
      <c r="Z63" s="58" cm="1">
        <f t="array" ref="Z63">AnualidadPensionado(Z$1,$E63,$B63, $D63, Hombres!$A$1:$DW$117, Mujeres!$A$1:$DW$117)</f>
        <v>1443477.0025059404</v>
      </c>
      <c r="AA63" s="58" cm="1">
        <f t="array" ref="AA63">AnualidadPensionado(AA$1,$E63,$B63, $D63, Hombres!$A$1:$DW$117, Mujeres!$A$1:$DW$117)</f>
        <v>1394611.7247046707</v>
      </c>
      <c r="AB63" s="58" cm="1">
        <f t="array" ref="AB63">AnualidadPensionado(AB$1,$E63,$B63, $D63, Hombres!$A$1:$DW$117, Mujeres!$A$1:$DW$117)</f>
        <v>1337455.970267487</v>
      </c>
      <c r="AC63" s="58" cm="1">
        <f t="array" ref="AC63">AnualidadPensionado(AC$1,$E63,$B63, $D63, Hombres!$A$1:$DW$117, Mujeres!$A$1:$DW$117)</f>
        <v>1272123.9986043067</v>
      </c>
      <c r="AD63" s="58" cm="1">
        <f t="array" ref="AD63">AnualidadPensionado(AD$1,$E63,$B63, $D63, Hombres!$A$1:$DW$117, Mujeres!$A$1:$DW$117)</f>
        <v>1198873.9538530724</v>
      </c>
      <c r="AE63" s="58" cm="1">
        <f t="array" ref="AE63">AnualidadPensionado(AE$1,$E63,$B63, $D63, Hombres!$A$1:$DW$117, Mujeres!$A$1:$DW$117)</f>
        <v>1118130.6118919784</v>
      </c>
      <c r="AF63" s="58" cm="1">
        <f t="array" ref="AF63">AnualidadPensionado(AF$1,$E63,$B63, $D63, Hombres!$A$1:$DW$117, Mujeres!$A$1:$DW$117)</f>
        <v>1030609.1216195541</v>
      </c>
      <c r="AG63" s="58" cm="1">
        <f t="array" ref="AG63">AnualidadPensionado(AG$1,$E63,$B63, $D63, Hombres!$A$1:$DW$117, Mujeres!$A$1:$DW$117)</f>
        <v>937434.41815033695</v>
      </c>
      <c r="AH63" s="58" cm="1">
        <f t="array" ref="AH63">AnualidadPensionado(AH$1,$E63,$B63, $D63, Hombres!$A$1:$DW$117, Mujeres!$A$1:$DW$117)</f>
        <v>840104.21257373178</v>
      </c>
      <c r="AI63" s="58" cm="1">
        <f t="array" ref="AI63">AnualidadPensionado(AI$1,$E63,$B63, $D63, Hombres!$A$1:$DW$117, Mujeres!$A$1:$DW$117)</f>
        <v>740372.70779999648</v>
      </c>
      <c r="AJ63" s="58" cm="1">
        <f t="array" ref="AJ63">AnualidadPensionado(AJ$1,$E63,$B63, $D63, Hombres!$A$1:$DW$117, Mujeres!$A$1:$DW$117)</f>
        <v>640208.46821643249</v>
      </c>
      <c r="AK63" s="58" cm="1">
        <f t="array" ref="AK63">AnualidadPensionado(AK$1,$E63,$B63, $D63, Hombres!$A$1:$DW$117, Mujeres!$A$1:$DW$117)</f>
        <v>541794.52260405407</v>
      </c>
      <c r="AL63" s="58" cm="1">
        <f t="array" ref="AL63">AnualidadPensionado(AL$1,$E63,$B63, $D63, Hombres!$A$1:$DW$117, Mujeres!$A$1:$DW$117)</f>
        <v>447474.03374486143</v>
      </c>
      <c r="AM63" s="58" cm="1">
        <f t="array" ref="AM63">AnualidadPensionado(AM$1,$E63,$B63, $D63, Hombres!$A$1:$DW$117, Mujeres!$A$1:$DW$117)</f>
        <v>359542.16564337525</v>
      </c>
      <c r="AN63" s="58" cm="1">
        <f t="array" ref="AN63">AnualidadPensionado(AN$1,$E63,$B63, $D63, Hombres!$A$1:$DW$117, Mujeres!$A$1:$DW$117)</f>
        <v>280008.54824359104</v>
      </c>
      <c r="AO63" s="58" cm="1">
        <f t="array" ref="AO63">AnualidadPensionado(AO$1,$E63,$B63, $D63, Hombres!$A$1:$DW$117, Mujeres!$A$1:$DW$117)</f>
        <v>210440.91640749009</v>
      </c>
      <c r="AP63" s="58" cm="1">
        <f t="array" ref="AP63">AnualidadPensionado(AP$1,$E63,$B63, $D63, Hombres!$A$1:$DW$117, Mujeres!$A$1:$DW$117)</f>
        <v>151852.31760839879</v>
      </c>
      <c r="AQ63" s="58" cm="1">
        <f t="array" ref="AQ63">AnualidadPensionado(AQ$1,$E63,$B63, $D63, Hombres!$A$1:$DW$117, Mujeres!$A$1:$DW$117)</f>
        <v>104601.99753558789</v>
      </c>
      <c r="AR63" s="58" cm="1">
        <f t="array" ref="AR63">AnualidadPensionado(AR$1,$E63,$B63, $D63, Hombres!$A$1:$DW$117, Mujeres!$A$1:$DW$117)</f>
        <v>68326.460352963753</v>
      </c>
      <c r="AS63" s="58" cm="1">
        <f t="array" ref="AS63">AnualidadPensionado(AS$1,$E63,$B63, $D63, Hombres!$A$1:$DW$117, Mujeres!$A$1:$DW$117)</f>
        <v>41986.578798356757</v>
      </c>
      <c r="AT63" s="58" cm="1">
        <f t="array" ref="AT63">AnualidadPensionado(AT$1,$E63,$B63, $D63, Hombres!$A$1:$DW$117, Mujeres!$A$1:$DW$117)</f>
        <v>24040.125516100328</v>
      </c>
      <c r="AU63" s="58" cm="1">
        <f t="array" ref="AU63">AnualidadPensionado(AU$1,$E63,$B63, $D63, Hombres!$A$1:$DW$117, Mujeres!$A$1:$DW$117)</f>
        <v>12677.83773416459</v>
      </c>
      <c r="AV63" s="58" cm="1">
        <f t="array" ref="AV63">AnualidadPensionado(AV$1,$E63,$B63, $D63, Hombres!$A$1:$DW$117, Mujeres!$A$1:$DW$117)</f>
        <v>6072.032101336119</v>
      </c>
      <c r="AW63" s="58" cm="1">
        <f t="array" ref="AW63">AnualidadPensionado(AW$1,$E63,$B63, $D63, Hombres!$A$1:$DW$117, Mujeres!$A$1:$DW$117)</f>
        <v>2595.1317564535357</v>
      </c>
      <c r="AX63" s="58" cm="1">
        <f t="array" ref="AX63">AnualidadPensionado(AX$1,$E63,$B63, $D63, Hombres!$A$1:$DW$117, Mujeres!$A$1:$DW$117)</f>
        <v>967.34844946750309</v>
      </c>
      <c r="AY63" s="58" cm="1">
        <f t="array" ref="AY63">AnualidadPensionado(AY$1,$E63,$B63, $D63, Hombres!$A$1:$DW$117, Mujeres!$A$1:$DW$117)</f>
        <v>304.91857609647559</v>
      </c>
      <c r="AZ63" s="58" cm="1">
        <f t="array" ref="AZ63">AnualidadPensionado(AZ$1,$E63,$B63, $D63, Hombres!$A$1:$DW$117, Mujeres!$A$1:$DW$117)</f>
        <v>77.769621266439657</v>
      </c>
      <c r="BA63" s="58" cm="1">
        <f t="array" ref="BA63">AnualidadPensionado(BA$1,$E63,$B63, $D63, Hombres!$A$1:$DW$117, Mujeres!$A$1:$DW$117)</f>
        <v>14.979535173239551</v>
      </c>
      <c r="BB63" s="58" cm="1">
        <f t="array" ref="BB63">AnualidadPensionado(BB$1,$E63,$B63, $D63, Hombres!$A$1:$DW$117, Mujeres!$A$1:$DW$117)</f>
        <v>1.921221614501925</v>
      </c>
      <c r="BC63" s="58" cm="1">
        <f t="array" ref="BC63">AnualidadPensionado(BC$1,$E63,$B63, $D63, Hombres!$A$1:$DW$117, Mujeres!$A$1:$DW$117)</f>
        <v>0</v>
      </c>
      <c r="BD63" s="58" cm="1">
        <f t="array" ref="BD63">AnualidadPensionado(BD$1,$E63,$B63, $D63, Hombres!$A$1:$DW$117, Mujeres!$A$1:$DW$117)</f>
        <v>0</v>
      </c>
      <c r="BE63" s="58" cm="1">
        <f t="array" ref="BE63">AnualidadPensionado(BE$1,$E63,$B63, $D63, Hombres!$A$1:$DW$117, Mujeres!$A$1:$DW$117)</f>
        <v>0</v>
      </c>
      <c r="BF63" s="58" cm="1">
        <f t="array" ref="BF63">AnualidadPensionado(BF$1,$E63,$B63, $D63, Hombres!$A$1:$DW$117, Mujeres!$A$1:$DW$117)</f>
        <v>0</v>
      </c>
      <c r="BG63" s="58" cm="1">
        <f t="array" ref="BG63">AnualidadPensionado(BG$1,$E63,$B63, $D63, Hombres!$A$1:$DW$117, Mujeres!$A$1:$DW$117)</f>
        <v>0</v>
      </c>
      <c r="BH63" s="58" cm="1">
        <f t="array" ref="BH63">AnualidadPensionado(BH$1,$E63,$B63, $D63, Hombres!$A$1:$DW$117, Mujeres!$A$1:$DW$117)</f>
        <v>0</v>
      </c>
      <c r="BI63" s="58" cm="1">
        <f t="array" ref="BI63">AnualidadPensionado(BI$1,$E63,$B63, $D63, Hombres!$A$1:$DW$117, Mujeres!$A$1:$DW$117)</f>
        <v>0</v>
      </c>
      <c r="BJ63" s="58" cm="1">
        <f t="array" ref="BJ63">AnualidadPensionado(BJ$1,$E63,$B63, $D63, Hombres!$A$1:$DW$117, Mujeres!$A$1:$DW$117)</f>
        <v>0</v>
      </c>
      <c r="BK63" s="58" cm="1">
        <f t="array" ref="BK63">AnualidadPensionado(BK$1,$E63,$B63, $D63, Hombres!$A$1:$DW$117, Mujeres!$A$1:$DW$117)</f>
        <v>0</v>
      </c>
      <c r="BL63" s="58" cm="1">
        <f t="array" ref="BL63">AnualidadPensionado(BL$1,$E63,$B63, $D63, Hombres!$A$1:$DW$117, Mujeres!$A$1:$DW$117)</f>
        <v>0</v>
      </c>
      <c r="BM63" s="58" cm="1">
        <f t="array" ref="BM63">AnualidadPensionado(BM$1,$E63,$B63, $D63, Hombres!$A$1:$DW$117, Mujeres!$A$1:$DW$117)</f>
        <v>0</v>
      </c>
      <c r="BN63" s="58" cm="1">
        <f t="array" ref="BN63">AnualidadPensionado(BN$1,$E63,$B63, $D63, Hombres!$A$1:$DW$117, Mujeres!$A$1:$DW$117)</f>
        <v>0</v>
      </c>
      <c r="BO63" s="58" cm="1">
        <f t="array" ref="BO63">AnualidadPensionado(BO$1,$E63,$B63, $D63, Hombres!$A$1:$DW$117, Mujeres!$A$1:$DW$117)</f>
        <v>0</v>
      </c>
      <c r="BP63" s="58" cm="1">
        <f t="array" ref="BP63">AnualidadPensionado(BP$1,$E63,$B63, $D63, Hombres!$A$1:$DW$117, Mujeres!$A$1:$DW$117)</f>
        <v>0</v>
      </c>
      <c r="BQ63" s="58" cm="1">
        <f t="array" ref="BQ63">AnualidadPensionado(BQ$1,$E63,$B63, $D63, Hombres!$A$1:$DW$117, Mujeres!$A$1:$DW$117)</f>
        <v>0</v>
      </c>
      <c r="BR63" s="58" cm="1">
        <f t="array" ref="BR63">AnualidadPensionado(BR$1,$E63,$B63, $D63, Hombres!$A$1:$DW$117, Mujeres!$A$1:$DW$117)</f>
        <v>0</v>
      </c>
      <c r="BS63" s="58" cm="1">
        <f t="array" ref="BS63">AnualidadPensionado(BS$1,$E63,$B63, $D63, Hombres!$A$1:$DW$117, Mujeres!$A$1:$DW$117)</f>
        <v>0</v>
      </c>
      <c r="BT63" s="58" cm="1">
        <f t="array" ref="BT63">AnualidadPensionado(BT$1,$E63,$B63, $D63, Hombres!$A$1:$DW$117, Mujeres!$A$1:$DW$117)</f>
        <v>0</v>
      </c>
      <c r="BU63" s="58" cm="1">
        <f t="array" ref="BU63">AnualidadPensionado(BU$1,$E63,$B63, $D63, Hombres!$A$1:$DW$117, Mujeres!$A$1:$DW$117)</f>
        <v>0</v>
      </c>
      <c r="BV63" s="58" cm="1">
        <f t="array" ref="BV63">AnualidadPensionado(BV$1,$E63,$B63, $D63, Hombres!$A$1:$DW$117, Mujeres!$A$1:$DW$117)</f>
        <v>0</v>
      </c>
      <c r="BW63" s="58" cm="1">
        <f t="array" ref="BW63">AnualidadPensionado(BW$1,$E63,$B63, $D63, Hombres!$A$1:$DW$117, Mujeres!$A$1:$DW$117)</f>
        <v>0</v>
      </c>
      <c r="BX63" s="58" cm="1">
        <f t="array" ref="BX63">AnualidadPensionado(BX$1,$E63,$B63, $D63, Hombres!$A$1:$DW$117, Mujeres!$A$1:$DW$117)</f>
        <v>0</v>
      </c>
      <c r="BY63" s="58" cm="1">
        <f t="array" ref="BY63">AnualidadPensionado(BY$1,$E63,$B63, $D63, Hombres!$A$1:$DW$117, Mujeres!$A$1:$DW$117)</f>
        <v>0</v>
      </c>
      <c r="BZ63" s="58" cm="1">
        <f t="array" ref="BZ63">AnualidadPensionado(BZ$1,$E63,$B63, $D63, Hombres!$A$1:$DW$117, Mujeres!$A$1:$DW$117)</f>
        <v>0</v>
      </c>
      <c r="CA63" s="58" cm="1">
        <f t="array" ref="CA63">AnualidadPensionado(CA$1,$E63,$B63, $D63, Hombres!$A$1:$DW$117, Mujeres!$A$1:$DW$117)</f>
        <v>0</v>
      </c>
      <c r="CB63" s="58" cm="1">
        <f t="array" ref="CB63">AnualidadPensionado(CB$1,$E63,$B63, $D63, Hombres!$A$1:$DW$117, Mujeres!$A$1:$DW$117)</f>
        <v>0</v>
      </c>
      <c r="CC63" s="58" cm="1">
        <f t="array" ref="CC63">AnualidadPensionado(CC$1,$E63,$B63, $D63, Hombres!$A$1:$DW$117, Mujeres!$A$1:$DW$117)</f>
        <v>0</v>
      </c>
      <c r="CD63" s="58" cm="1">
        <f t="array" ref="CD63">AnualidadPensionado(CD$1,$E63,$B63, $D63, Hombres!$A$1:$DW$117, Mujeres!$A$1:$DW$117)</f>
        <v>0</v>
      </c>
      <c r="CE63" s="58" cm="1">
        <f t="array" ref="CE63">AnualidadPensionado(CE$1,$E63,$B63, $D63, Hombres!$A$1:$DW$117, Mujeres!$A$1:$DW$117)</f>
        <v>0</v>
      </c>
      <c r="CF63" s="58" cm="1">
        <f t="array" ref="CF63">AnualidadPensionado(CF$1,$E63,$B63, $D63, Hombres!$A$1:$DW$117, Mujeres!$A$1:$DW$117)</f>
        <v>0</v>
      </c>
      <c r="CG63" s="58" cm="1">
        <f t="array" ref="CG63">AnualidadPensionado(CG$1,$E63,$B63, $D63, Hombres!$A$1:$DW$117, Mujeres!$A$1:$DW$117)</f>
        <v>0</v>
      </c>
      <c r="CH63" s="58" cm="1">
        <f t="array" ref="CH63">AnualidadPensionado(CH$1,$E63,$B63, $D63, Hombres!$A$1:$DW$117, Mujeres!$A$1:$DW$117)</f>
        <v>0</v>
      </c>
      <c r="CI63" s="58" cm="1">
        <f t="array" ref="CI63">AnualidadPensionado(CI$1,$E63,$B63, $D63, Hombres!$A$1:$DW$117, Mujeres!$A$1:$DW$117)</f>
        <v>0</v>
      </c>
      <c r="CJ63" s="58" cm="1">
        <f t="array" ref="CJ63">AnualidadPensionado(CJ$1,$E63,$B63, $D63, Hombres!$A$1:$DW$117, Mujeres!$A$1:$DW$117)</f>
        <v>0</v>
      </c>
      <c r="CK63" s="58" cm="1">
        <f t="array" ref="CK63">AnualidadPensionado(CK$1,$E63,$B63, $D63, Hombres!$A$1:$DW$117, Mujeres!$A$1:$DW$117)</f>
        <v>0</v>
      </c>
      <c r="CL63" s="58" cm="1">
        <f t="array" ref="CL63">AnualidadPensionado(CL$1,$E63,$B63, $D63, Hombres!$A$1:$DW$117, Mujeres!$A$1:$DW$117)</f>
        <v>0</v>
      </c>
      <c r="CM63" s="58" cm="1">
        <f t="array" ref="CM63">AnualidadPensionado(CM$1,$E63,$B63, $D63, Hombres!$A$1:$DW$117, Mujeres!$A$1:$DW$117)</f>
        <v>0</v>
      </c>
      <c r="CN63" s="58" cm="1">
        <f t="array" ref="CN63">AnualidadPensionado(CN$1,$E63,$B63, $D63, Hombres!$A$1:$DW$117, Mujeres!$A$1:$DW$117)</f>
        <v>0</v>
      </c>
      <c r="CO63" s="58" cm="1">
        <f t="array" ref="CO63">AnualidadPensionado(CO$1,$E63,$B63, $D63, Hombres!$A$1:$DW$117, Mujeres!$A$1:$DW$117)</f>
        <v>0</v>
      </c>
      <c r="CP63" s="58" cm="1">
        <f t="array" ref="CP63">AnualidadPensionado(CP$1,$E63,$B63, $D63, Hombres!$A$1:$DW$117, Mujeres!$A$1:$DW$117)</f>
        <v>0</v>
      </c>
      <c r="CQ63" s="58" cm="1">
        <f t="array" ref="CQ63">AnualidadPensionado(CQ$1,$E63,$B63, $D63, Hombres!$A$1:$DW$117, Mujeres!$A$1:$DW$117)</f>
        <v>0</v>
      </c>
      <c r="CR63" s="58" cm="1">
        <f t="array" ref="CR63">AnualidadPensionado(CR$1,$E63,$B63, $D63, Hombres!$A$1:$DW$117, Mujeres!$A$1:$DW$117)</f>
        <v>0</v>
      </c>
      <c r="CS63" s="58" cm="1">
        <f t="array" ref="CS63">AnualidadPensionado(CS$1,$E63,$B63, $D63, Hombres!$A$1:$DW$117, Mujeres!$A$1:$DW$117)</f>
        <v>0</v>
      </c>
      <c r="CT63" s="58" cm="1">
        <f t="array" ref="CT63">AnualidadPensionado(CT$1,$E63,$B63, $D63, Hombres!$A$1:$DW$117, Mujeres!$A$1:$DW$117)</f>
        <v>0</v>
      </c>
      <c r="CU63" s="58" cm="1">
        <f t="array" ref="CU63">AnualidadPensionado(CU$1,$E63,$B63, $D63, Hombres!$A$1:$DW$117, Mujeres!$A$1:$DW$117)</f>
        <v>0</v>
      </c>
      <c r="CV63" s="58" cm="1">
        <f t="array" ref="CV63">AnualidadPensionado(CV$1,$E63,$B63, $D63, Hombres!$A$1:$DW$117, Mujeres!$A$1:$DW$117)</f>
        <v>0</v>
      </c>
      <c r="CW63" s="58" cm="1">
        <f t="array" ref="CW63">AnualidadPensionado(CW$1,$E63,$B63, $D63, Hombres!$A$1:$DW$117, Mujeres!$A$1:$DW$117)</f>
        <v>0</v>
      </c>
      <c r="CX63" s="58" cm="1">
        <f t="array" ref="CX63">AnualidadPensionado(CX$1,$E63,$B63, $D63, Hombres!$A$1:$DW$117, Mujeres!$A$1:$DW$117)</f>
        <v>0</v>
      </c>
      <c r="CY63" s="58" cm="1">
        <f t="array" ref="CY63">AnualidadPensionado(CY$1,$E63,$B63, $D63, Hombres!$A$1:$DW$117, Mujeres!$A$1:$DW$117)</f>
        <v>0</v>
      </c>
    </row>
    <row r="64" spans="1:103" x14ac:dyDescent="0.35">
      <c r="A64" s="2">
        <v>63</v>
      </c>
      <c r="B64" s="3" t="s">
        <v>6</v>
      </c>
      <c r="C64" s="5">
        <v>20582</v>
      </c>
      <c r="D64" s="4">
        <v>144402.35</v>
      </c>
      <c r="E64" s="12" cm="1">
        <f t="array" ref="E64">edadCalc(C64)</f>
        <v>69</v>
      </c>
      <c r="G64" s="29"/>
      <c r="H64" s="58" cm="1">
        <f t="array" ref="H64">AnualidadPensionado(H$1,$E64,$B64, $D64, Hombres!$A$1:$DW$117, Mujeres!$A$1:$DW$117)</f>
        <v>0</v>
      </c>
      <c r="I64" s="58" cm="1">
        <f t="array" ref="I64">AnualidadPensionado(I$1,$E64,$B64, $D64, Hombres!$A$1:$DW$117, Mujeres!$A$1:$DW$117)</f>
        <v>1914301.5150826992</v>
      </c>
      <c r="J64" s="58" cm="1">
        <f t="array" ref="J64">AnualidadPensionado(J$1,$E64,$B64, $D64, Hombres!$A$1:$DW$117, Mujeres!$A$1:$DW$117)</f>
        <v>1950358.578643427</v>
      </c>
      <c r="K64" s="58" cm="1">
        <f t="array" ref="K64">AnualidadPensionado(K$1,$E64,$B64, $D64, Hombres!$A$1:$DW$117, Mujeres!$A$1:$DW$117)</f>
        <v>1984843.0578572033</v>
      </c>
      <c r="L64" s="58" cm="1">
        <f t="array" ref="L64">AnualidadPensionado(L$1,$E64,$B64, $D64, Hombres!$A$1:$DW$117, Mujeres!$A$1:$DW$117)</f>
        <v>2017159.7544811966</v>
      </c>
      <c r="M64" s="58" cm="1">
        <f t="array" ref="M64">AnualidadPensionado(M$1,$E64,$B64, $D64, Hombres!$A$1:$DW$117, Mujeres!$A$1:$DW$117)</f>
        <v>2047007.2397303865</v>
      </c>
      <c r="N64" s="58" cm="1">
        <f t="array" ref="N64">AnualidadPensionado(N$1,$E64,$B64, $D64, Hombres!$A$1:$DW$117, Mujeres!$A$1:$DW$117)</f>
        <v>2074397.9304131116</v>
      </c>
      <c r="O64" s="58" cm="1">
        <f t="array" ref="O64">AnualidadPensionado(O$1,$E64,$B64, $D64, Hombres!$A$1:$DW$117, Mujeres!$A$1:$DW$117)</f>
        <v>2099278.8006083462</v>
      </c>
      <c r="P64" s="58" cm="1">
        <f t="array" ref="P64">AnualidadPensionado(P$1,$E64,$B64, $D64, Hombres!$A$1:$DW$117, Mujeres!$A$1:$DW$117)</f>
        <v>2121177.3056587218</v>
      </c>
      <c r="Q64" s="58" cm="1">
        <f t="array" ref="Q64">AnualidadPensionado(Q$1,$E64,$B64, $D64, Hombres!$A$1:$DW$117, Mujeres!$A$1:$DW$117)</f>
        <v>2139234.8116994114</v>
      </c>
      <c r="R64" s="58" cm="1">
        <f t="array" ref="R64">AnualidadPensionado(R$1,$E64,$B64, $D64, Hombres!$A$1:$DW$117, Mujeres!$A$1:$DW$117)</f>
        <v>2152443.8550433498</v>
      </c>
      <c r="S64" s="58" cm="1">
        <f t="array" ref="S64">AnualidadPensionado(S$1,$E64,$B64, $D64, Hombres!$A$1:$DW$117, Mujeres!$A$1:$DW$117)</f>
        <v>2159834.5336177917</v>
      </c>
      <c r="T64" s="58" cm="1">
        <f t="array" ref="T64">AnualidadPensionado(T$1,$E64,$B64, $D64, Hombres!$A$1:$DW$117, Mujeres!$A$1:$DW$117)</f>
        <v>2158135.8367161085</v>
      </c>
      <c r="U64" s="58" cm="1">
        <f t="array" ref="U64">AnualidadPensionado(U$1,$E64,$B64, $D64, Hombres!$A$1:$DW$117, Mujeres!$A$1:$DW$117)</f>
        <v>2149223.229923578</v>
      </c>
      <c r="V64" s="58" cm="1">
        <f t="array" ref="V64">AnualidadPensionado(V$1,$E64,$B64, $D64, Hombres!$A$1:$DW$117, Mujeres!$A$1:$DW$117)</f>
        <v>2132289.1196824983</v>
      </c>
      <c r="W64" s="58" cm="1">
        <f t="array" ref="W64">AnualidadPensionado(W$1,$E64,$B64, $D64, Hombres!$A$1:$DW$117, Mujeres!$A$1:$DW$117)</f>
        <v>2106619.068820992</v>
      </c>
      <c r="X64" s="58" cm="1">
        <f t="array" ref="X64">AnualidadPensionado(X$1,$E64,$B64, $D64, Hombres!$A$1:$DW$117, Mujeres!$A$1:$DW$117)</f>
        <v>2071608.4397326775</v>
      </c>
      <c r="Y64" s="58" cm="1">
        <f t="array" ref="Y64">AnualidadPensionado(Y$1,$E64,$B64, $D64, Hombres!$A$1:$DW$117, Mujeres!$A$1:$DW$117)</f>
        <v>2026631.6515320446</v>
      </c>
      <c r="Z64" s="58" cm="1">
        <f t="array" ref="Z64">AnualidadPensionado(Z$1,$E64,$B64, $D64, Hombres!$A$1:$DW$117, Mujeres!$A$1:$DW$117)</f>
        <v>1971038.6019077983</v>
      </c>
      <c r="AA64" s="58" cm="1">
        <f t="array" ref="AA64">AnualidadPensionado(AA$1,$E64,$B64, $D64, Hombres!$A$1:$DW$117, Mujeres!$A$1:$DW$117)</f>
        <v>1904314.0550864476</v>
      </c>
      <c r="AB64" s="58" cm="1">
        <f t="array" ref="AB64">AnualidadPensionado(AB$1,$E64,$B64, $D64, Hombres!$A$1:$DW$117, Mujeres!$A$1:$DW$117)</f>
        <v>1826269.0303847888</v>
      </c>
      <c r="AC64" s="58" cm="1">
        <f t="array" ref="AC64">AnualidadPensionado(AC$1,$E64,$B64, $D64, Hombres!$A$1:$DW$117, Mujeres!$A$1:$DW$117)</f>
        <v>1737059.5467121564</v>
      </c>
      <c r="AD64" s="58" cm="1">
        <f t="array" ref="AD64">AnualidadPensionado(AD$1,$E64,$B64, $D64, Hombres!$A$1:$DW$117, Mujeres!$A$1:$DW$117)</f>
        <v>1637038.0946588786</v>
      </c>
      <c r="AE64" s="58" cm="1">
        <f t="array" ref="AE64">AnualidadPensionado(AE$1,$E64,$B64, $D64, Hombres!$A$1:$DW$117, Mujeres!$A$1:$DW$117)</f>
        <v>1526784.6970806217</v>
      </c>
      <c r="AF64" s="58" cm="1">
        <f t="array" ref="AF64">AnualidadPensionado(AF$1,$E64,$B64, $D64, Hombres!$A$1:$DW$117, Mujeres!$A$1:$DW$117)</f>
        <v>1407275.8753093265</v>
      </c>
      <c r="AG64" s="58" cm="1">
        <f t="array" ref="AG64">AnualidadPensionado(AG$1,$E64,$B64, $D64, Hombres!$A$1:$DW$117, Mujeres!$A$1:$DW$117)</f>
        <v>1280047.7054525753</v>
      </c>
      <c r="AH64" s="58" cm="1">
        <f t="array" ref="AH64">AnualidadPensionado(AH$1,$E64,$B64, $D64, Hombres!$A$1:$DW$117, Mujeres!$A$1:$DW$117)</f>
        <v>1147145.2816591482</v>
      </c>
      <c r="AI64" s="58" cm="1">
        <f t="array" ref="AI64">AnualidadPensionado(AI$1,$E64,$B64, $D64, Hombres!$A$1:$DW$117, Mujeres!$A$1:$DW$117)</f>
        <v>1010963.9324626443</v>
      </c>
      <c r="AJ64" s="58" cm="1">
        <f t="array" ref="AJ64">AnualidadPensionado(AJ$1,$E64,$B64, $D64, Hombres!$A$1:$DW$117, Mujeres!$A$1:$DW$117)</f>
        <v>874191.69265057764</v>
      </c>
      <c r="AK64" s="58" cm="1">
        <f t="array" ref="AK64">AnualidadPensionado(AK$1,$E64,$B64, $D64, Hombres!$A$1:$DW$117, Mujeres!$A$1:$DW$117)</f>
        <v>739809.44379500288</v>
      </c>
      <c r="AL64" s="58" cm="1">
        <f t="array" ref="AL64">AnualidadPensionado(AL$1,$E64,$B64, $D64, Hombres!$A$1:$DW$117, Mujeres!$A$1:$DW$117)</f>
        <v>611016.72720198741</v>
      </c>
      <c r="AM64" s="58" cm="1">
        <f t="array" ref="AM64">AnualidadPensionado(AM$1,$E64,$B64, $D64, Hombres!$A$1:$DW$117, Mujeres!$A$1:$DW$117)</f>
        <v>490947.54281941109</v>
      </c>
      <c r="AN64" s="58" cm="1">
        <f t="array" ref="AN64">AnualidadPensionado(AN$1,$E64,$B64, $D64, Hombres!$A$1:$DW$117, Mujeres!$A$1:$DW$117)</f>
        <v>382345.99962046067</v>
      </c>
      <c r="AO64" s="58" cm="1">
        <f t="array" ref="AO64">AnualidadPensionado(AO$1,$E64,$B64, $D64, Hombres!$A$1:$DW$117, Mujeres!$A$1:$DW$117)</f>
        <v>287352.80779667856</v>
      </c>
      <c r="AP64" s="58" cm="1">
        <f t="array" ref="AP64">AnualidadPensionado(AP$1,$E64,$B64, $D64, Hombres!$A$1:$DW$117, Mujeres!$A$1:$DW$117)</f>
        <v>207351.26314843079</v>
      </c>
      <c r="AQ64" s="58" cm="1">
        <f t="array" ref="AQ64">AnualidadPensionado(AQ$1,$E64,$B64, $D64, Hombres!$A$1:$DW$117, Mujeres!$A$1:$DW$117)</f>
        <v>142831.90838605663</v>
      </c>
      <c r="AR64" s="58" cm="1">
        <f t="array" ref="AR64">AnualidadPensionado(AR$1,$E64,$B64, $D64, Hombres!$A$1:$DW$117, Mujeres!$A$1:$DW$117)</f>
        <v>93298.397309838721</v>
      </c>
      <c r="AS64" s="58" cm="1">
        <f t="array" ref="AS64">AnualidadPensionado(AS$1,$E64,$B64, $D64, Hombres!$A$1:$DW$117, Mujeres!$A$1:$DW$117)</f>
        <v>57331.822696125106</v>
      </c>
      <c r="AT64" s="58" cm="1">
        <f t="array" ref="AT64">AnualidadPensionado(AT$1,$E64,$B64, $D64, Hombres!$A$1:$DW$117, Mujeres!$A$1:$DW$117)</f>
        <v>32826.304336460933</v>
      </c>
      <c r="AU64" s="58" cm="1">
        <f t="array" ref="AU64">AnualidadPensionado(AU$1,$E64,$B64, $D64, Hombres!$A$1:$DW$117, Mujeres!$A$1:$DW$117)</f>
        <v>17311.330571516239</v>
      </c>
      <c r="AV64" s="58" cm="1">
        <f t="array" ref="AV64">AnualidadPensionado(AV$1,$E64,$B64, $D64, Hombres!$A$1:$DW$117, Mujeres!$A$1:$DW$117)</f>
        <v>8291.2368142890191</v>
      </c>
      <c r="AW64" s="58" cm="1">
        <f t="array" ref="AW64">AnualidadPensionado(AW$1,$E64,$B64, $D64, Hombres!$A$1:$DW$117, Mujeres!$A$1:$DW$117)</f>
        <v>3543.5998357622989</v>
      </c>
      <c r="AX64" s="58" cm="1">
        <f t="array" ref="AX64">AnualidadPensionado(AX$1,$E64,$B64, $D64, Hombres!$A$1:$DW$117, Mujeres!$A$1:$DW$117)</f>
        <v>1320.8947091543685</v>
      </c>
      <c r="AY64" s="58" cm="1">
        <f t="array" ref="AY64">AnualidadPensionado(AY$1,$E64,$B64, $D64, Hombres!$A$1:$DW$117, Mujeres!$A$1:$DW$117)</f>
        <v>416.3601379734767</v>
      </c>
      <c r="AZ64" s="58" cm="1">
        <f t="array" ref="AZ64">AnualidadPensionado(AZ$1,$E64,$B64, $D64, Hombres!$A$1:$DW$117, Mujeres!$A$1:$DW$117)</f>
        <v>106.19284221763787</v>
      </c>
      <c r="BA64" s="58" cm="1">
        <f t="array" ref="BA64">AnualidadPensionado(BA$1,$E64,$B64, $D64, Hombres!$A$1:$DW$117, Mujeres!$A$1:$DW$117)</f>
        <v>20.454251791911915</v>
      </c>
      <c r="BB64" s="58" cm="1">
        <f t="array" ref="BB64">AnualidadPensionado(BB$1,$E64,$B64, $D64, Hombres!$A$1:$DW$117, Mujeres!$A$1:$DW$117)</f>
        <v>2.6233891904262143</v>
      </c>
      <c r="BC64" s="58" cm="1">
        <f t="array" ref="BC64">AnualidadPensionado(BC$1,$E64,$B64, $D64, Hombres!$A$1:$DW$117, Mujeres!$A$1:$DW$117)</f>
        <v>0</v>
      </c>
      <c r="BD64" s="58" cm="1">
        <f t="array" ref="BD64">AnualidadPensionado(BD$1,$E64,$B64, $D64, Hombres!$A$1:$DW$117, Mujeres!$A$1:$DW$117)</f>
        <v>0</v>
      </c>
      <c r="BE64" s="58" cm="1">
        <f t="array" ref="BE64">AnualidadPensionado(BE$1,$E64,$B64, $D64, Hombres!$A$1:$DW$117, Mujeres!$A$1:$DW$117)</f>
        <v>0</v>
      </c>
      <c r="BF64" s="58" cm="1">
        <f t="array" ref="BF64">AnualidadPensionado(BF$1,$E64,$B64, $D64, Hombres!$A$1:$DW$117, Mujeres!$A$1:$DW$117)</f>
        <v>0</v>
      </c>
      <c r="BG64" s="58" cm="1">
        <f t="array" ref="BG64">AnualidadPensionado(BG$1,$E64,$B64, $D64, Hombres!$A$1:$DW$117, Mujeres!$A$1:$DW$117)</f>
        <v>0</v>
      </c>
      <c r="BH64" s="58" cm="1">
        <f t="array" ref="BH64">AnualidadPensionado(BH$1,$E64,$B64, $D64, Hombres!$A$1:$DW$117, Mujeres!$A$1:$DW$117)</f>
        <v>0</v>
      </c>
      <c r="BI64" s="58" cm="1">
        <f t="array" ref="BI64">AnualidadPensionado(BI$1,$E64,$B64, $D64, Hombres!$A$1:$DW$117, Mujeres!$A$1:$DW$117)</f>
        <v>0</v>
      </c>
      <c r="BJ64" s="58" cm="1">
        <f t="array" ref="BJ64">AnualidadPensionado(BJ$1,$E64,$B64, $D64, Hombres!$A$1:$DW$117, Mujeres!$A$1:$DW$117)</f>
        <v>0</v>
      </c>
      <c r="BK64" s="58" cm="1">
        <f t="array" ref="BK64">AnualidadPensionado(BK$1,$E64,$B64, $D64, Hombres!$A$1:$DW$117, Mujeres!$A$1:$DW$117)</f>
        <v>0</v>
      </c>
      <c r="BL64" s="58" cm="1">
        <f t="array" ref="BL64">AnualidadPensionado(BL$1,$E64,$B64, $D64, Hombres!$A$1:$DW$117, Mujeres!$A$1:$DW$117)</f>
        <v>0</v>
      </c>
      <c r="BM64" s="58" cm="1">
        <f t="array" ref="BM64">AnualidadPensionado(BM$1,$E64,$B64, $D64, Hombres!$A$1:$DW$117, Mujeres!$A$1:$DW$117)</f>
        <v>0</v>
      </c>
      <c r="BN64" s="58" cm="1">
        <f t="array" ref="BN64">AnualidadPensionado(BN$1,$E64,$B64, $D64, Hombres!$A$1:$DW$117, Mujeres!$A$1:$DW$117)</f>
        <v>0</v>
      </c>
      <c r="BO64" s="58" cm="1">
        <f t="array" ref="BO64">AnualidadPensionado(BO$1,$E64,$B64, $D64, Hombres!$A$1:$DW$117, Mujeres!$A$1:$DW$117)</f>
        <v>0</v>
      </c>
      <c r="BP64" s="58" cm="1">
        <f t="array" ref="BP64">AnualidadPensionado(BP$1,$E64,$B64, $D64, Hombres!$A$1:$DW$117, Mujeres!$A$1:$DW$117)</f>
        <v>0</v>
      </c>
      <c r="BQ64" s="58" cm="1">
        <f t="array" ref="BQ64">AnualidadPensionado(BQ$1,$E64,$B64, $D64, Hombres!$A$1:$DW$117, Mujeres!$A$1:$DW$117)</f>
        <v>0</v>
      </c>
      <c r="BR64" s="58" cm="1">
        <f t="array" ref="BR64">AnualidadPensionado(BR$1,$E64,$B64, $D64, Hombres!$A$1:$DW$117, Mujeres!$A$1:$DW$117)</f>
        <v>0</v>
      </c>
      <c r="BS64" s="58" cm="1">
        <f t="array" ref="BS64">AnualidadPensionado(BS$1,$E64,$B64, $D64, Hombres!$A$1:$DW$117, Mujeres!$A$1:$DW$117)</f>
        <v>0</v>
      </c>
      <c r="BT64" s="58" cm="1">
        <f t="array" ref="BT64">AnualidadPensionado(BT$1,$E64,$B64, $D64, Hombres!$A$1:$DW$117, Mujeres!$A$1:$DW$117)</f>
        <v>0</v>
      </c>
      <c r="BU64" s="58" cm="1">
        <f t="array" ref="BU64">AnualidadPensionado(BU$1,$E64,$B64, $D64, Hombres!$A$1:$DW$117, Mujeres!$A$1:$DW$117)</f>
        <v>0</v>
      </c>
      <c r="BV64" s="58" cm="1">
        <f t="array" ref="BV64">AnualidadPensionado(BV$1,$E64,$B64, $D64, Hombres!$A$1:$DW$117, Mujeres!$A$1:$DW$117)</f>
        <v>0</v>
      </c>
      <c r="BW64" s="58" cm="1">
        <f t="array" ref="BW64">AnualidadPensionado(BW$1,$E64,$B64, $D64, Hombres!$A$1:$DW$117, Mujeres!$A$1:$DW$117)</f>
        <v>0</v>
      </c>
      <c r="BX64" s="58" cm="1">
        <f t="array" ref="BX64">AnualidadPensionado(BX$1,$E64,$B64, $D64, Hombres!$A$1:$DW$117, Mujeres!$A$1:$DW$117)</f>
        <v>0</v>
      </c>
      <c r="BY64" s="58" cm="1">
        <f t="array" ref="BY64">AnualidadPensionado(BY$1,$E64,$B64, $D64, Hombres!$A$1:$DW$117, Mujeres!$A$1:$DW$117)</f>
        <v>0</v>
      </c>
      <c r="BZ64" s="58" cm="1">
        <f t="array" ref="BZ64">AnualidadPensionado(BZ$1,$E64,$B64, $D64, Hombres!$A$1:$DW$117, Mujeres!$A$1:$DW$117)</f>
        <v>0</v>
      </c>
      <c r="CA64" s="58" cm="1">
        <f t="array" ref="CA64">AnualidadPensionado(CA$1,$E64,$B64, $D64, Hombres!$A$1:$DW$117, Mujeres!$A$1:$DW$117)</f>
        <v>0</v>
      </c>
      <c r="CB64" s="58" cm="1">
        <f t="array" ref="CB64">AnualidadPensionado(CB$1,$E64,$B64, $D64, Hombres!$A$1:$DW$117, Mujeres!$A$1:$DW$117)</f>
        <v>0</v>
      </c>
      <c r="CC64" s="58" cm="1">
        <f t="array" ref="CC64">AnualidadPensionado(CC$1,$E64,$B64, $D64, Hombres!$A$1:$DW$117, Mujeres!$A$1:$DW$117)</f>
        <v>0</v>
      </c>
      <c r="CD64" s="58" cm="1">
        <f t="array" ref="CD64">AnualidadPensionado(CD$1,$E64,$B64, $D64, Hombres!$A$1:$DW$117, Mujeres!$A$1:$DW$117)</f>
        <v>0</v>
      </c>
      <c r="CE64" s="58" cm="1">
        <f t="array" ref="CE64">AnualidadPensionado(CE$1,$E64,$B64, $D64, Hombres!$A$1:$DW$117, Mujeres!$A$1:$DW$117)</f>
        <v>0</v>
      </c>
      <c r="CF64" s="58" cm="1">
        <f t="array" ref="CF64">AnualidadPensionado(CF$1,$E64,$B64, $D64, Hombres!$A$1:$DW$117, Mujeres!$A$1:$DW$117)</f>
        <v>0</v>
      </c>
      <c r="CG64" s="58" cm="1">
        <f t="array" ref="CG64">AnualidadPensionado(CG$1,$E64,$B64, $D64, Hombres!$A$1:$DW$117, Mujeres!$A$1:$DW$117)</f>
        <v>0</v>
      </c>
      <c r="CH64" s="58" cm="1">
        <f t="array" ref="CH64">AnualidadPensionado(CH$1,$E64,$B64, $D64, Hombres!$A$1:$DW$117, Mujeres!$A$1:$DW$117)</f>
        <v>0</v>
      </c>
      <c r="CI64" s="58" cm="1">
        <f t="array" ref="CI64">AnualidadPensionado(CI$1,$E64,$B64, $D64, Hombres!$A$1:$DW$117, Mujeres!$A$1:$DW$117)</f>
        <v>0</v>
      </c>
      <c r="CJ64" s="58" cm="1">
        <f t="array" ref="CJ64">AnualidadPensionado(CJ$1,$E64,$B64, $D64, Hombres!$A$1:$DW$117, Mujeres!$A$1:$DW$117)</f>
        <v>0</v>
      </c>
      <c r="CK64" s="58" cm="1">
        <f t="array" ref="CK64">AnualidadPensionado(CK$1,$E64,$B64, $D64, Hombres!$A$1:$DW$117, Mujeres!$A$1:$DW$117)</f>
        <v>0</v>
      </c>
      <c r="CL64" s="58" cm="1">
        <f t="array" ref="CL64">AnualidadPensionado(CL$1,$E64,$B64, $D64, Hombres!$A$1:$DW$117, Mujeres!$A$1:$DW$117)</f>
        <v>0</v>
      </c>
      <c r="CM64" s="58" cm="1">
        <f t="array" ref="CM64">AnualidadPensionado(CM$1,$E64,$B64, $D64, Hombres!$A$1:$DW$117, Mujeres!$A$1:$DW$117)</f>
        <v>0</v>
      </c>
      <c r="CN64" s="58" cm="1">
        <f t="array" ref="CN64">AnualidadPensionado(CN$1,$E64,$B64, $D64, Hombres!$A$1:$DW$117, Mujeres!$A$1:$DW$117)</f>
        <v>0</v>
      </c>
      <c r="CO64" s="58" cm="1">
        <f t="array" ref="CO64">AnualidadPensionado(CO$1,$E64,$B64, $D64, Hombres!$A$1:$DW$117, Mujeres!$A$1:$DW$117)</f>
        <v>0</v>
      </c>
      <c r="CP64" s="58" cm="1">
        <f t="array" ref="CP64">AnualidadPensionado(CP$1,$E64,$B64, $D64, Hombres!$A$1:$DW$117, Mujeres!$A$1:$DW$117)</f>
        <v>0</v>
      </c>
      <c r="CQ64" s="58" cm="1">
        <f t="array" ref="CQ64">AnualidadPensionado(CQ$1,$E64,$B64, $D64, Hombres!$A$1:$DW$117, Mujeres!$A$1:$DW$117)</f>
        <v>0</v>
      </c>
      <c r="CR64" s="58" cm="1">
        <f t="array" ref="CR64">AnualidadPensionado(CR$1,$E64,$B64, $D64, Hombres!$A$1:$DW$117, Mujeres!$A$1:$DW$117)</f>
        <v>0</v>
      </c>
      <c r="CS64" s="58" cm="1">
        <f t="array" ref="CS64">AnualidadPensionado(CS$1,$E64,$B64, $D64, Hombres!$A$1:$DW$117, Mujeres!$A$1:$DW$117)</f>
        <v>0</v>
      </c>
      <c r="CT64" s="58" cm="1">
        <f t="array" ref="CT64">AnualidadPensionado(CT$1,$E64,$B64, $D64, Hombres!$A$1:$DW$117, Mujeres!$A$1:$DW$117)</f>
        <v>0</v>
      </c>
      <c r="CU64" s="58" cm="1">
        <f t="array" ref="CU64">AnualidadPensionado(CU$1,$E64,$B64, $D64, Hombres!$A$1:$DW$117, Mujeres!$A$1:$DW$117)</f>
        <v>0</v>
      </c>
      <c r="CV64" s="58" cm="1">
        <f t="array" ref="CV64">AnualidadPensionado(CV$1,$E64,$B64, $D64, Hombres!$A$1:$DW$117, Mujeres!$A$1:$DW$117)</f>
        <v>0</v>
      </c>
      <c r="CW64" s="58" cm="1">
        <f t="array" ref="CW64">AnualidadPensionado(CW$1,$E64,$B64, $D64, Hombres!$A$1:$DW$117, Mujeres!$A$1:$DW$117)</f>
        <v>0</v>
      </c>
      <c r="CX64" s="58" cm="1">
        <f t="array" ref="CX64">AnualidadPensionado(CX$1,$E64,$B64, $D64, Hombres!$A$1:$DW$117, Mujeres!$A$1:$DW$117)</f>
        <v>0</v>
      </c>
      <c r="CY64" s="58" cm="1">
        <f t="array" ref="CY64">AnualidadPensionado(CY$1,$E64,$B64, $D64, Hombres!$A$1:$DW$117, Mujeres!$A$1:$DW$117)</f>
        <v>0</v>
      </c>
    </row>
    <row r="65" spans="1:103" x14ac:dyDescent="0.35">
      <c r="A65" s="2">
        <v>64</v>
      </c>
      <c r="B65" s="3" t="s">
        <v>6</v>
      </c>
      <c r="C65" s="5">
        <v>15018</v>
      </c>
      <c r="D65" s="4">
        <v>311859.75</v>
      </c>
      <c r="E65" s="12" cm="1">
        <f t="array" ref="E65">edadCalc(C65)</f>
        <v>84</v>
      </c>
      <c r="G65" s="29"/>
      <c r="H65" s="58" cm="1">
        <f t="array" ref="H65">AnualidadPensionado(H$1,$E65,$B65, $D65, Hombres!$A$1:$DW$117, Mujeres!$A$1:$DW$117)</f>
        <v>0</v>
      </c>
      <c r="I65" s="58" cm="1">
        <f t="array" ref="I65">AnualidadPensionado(I$1,$E65,$B65, $D65, Hombres!$A$1:$DW$117, Mujeres!$A$1:$DW$117)</f>
        <v>3955790.3170193164</v>
      </c>
      <c r="J65" s="58" cm="1">
        <f t="array" ref="J65">AnualidadPensionado(J$1,$E65,$B65, $D65, Hombres!$A$1:$DW$117, Mujeres!$A$1:$DW$117)</f>
        <v>3837898.2004711549</v>
      </c>
      <c r="K65" s="58" cm="1">
        <f t="array" ref="K65">AnualidadPensionado(K$1,$E65,$B65, $D65, Hombres!$A$1:$DW$117, Mujeres!$A$1:$DW$117)</f>
        <v>3699807.2727330737</v>
      </c>
      <c r="L65" s="58" cm="1">
        <f t="array" ref="L65">AnualidadPensionado(L$1,$E65,$B65, $D65, Hombres!$A$1:$DW$117, Mujeres!$A$1:$DW$117)</f>
        <v>3541167.4692650721</v>
      </c>
      <c r="M65" s="58" cm="1">
        <f t="array" ref="M65">AnualidadPensionado(M$1,$E65,$B65, $D65, Hombres!$A$1:$DW$117, Mujeres!$A$1:$DW$117)</f>
        <v>3362351.4231637791</v>
      </c>
      <c r="N65" s="58" cm="1">
        <f t="array" ref="N65">AnualidadPensionado(N$1,$E65,$B65, $D65, Hombres!$A$1:$DW$117, Mujeres!$A$1:$DW$117)</f>
        <v>3164448.4215752771</v>
      </c>
      <c r="O65" s="58" cm="1">
        <f t="array" ref="O65">AnualidadPensionado(O$1,$E65,$B65, $D65, Hombres!$A$1:$DW$117, Mujeres!$A$1:$DW$117)</f>
        <v>2948968.1226672041</v>
      </c>
      <c r="P65" s="58" cm="1">
        <f t="array" ref="P65">AnualidadPensionado(P$1,$E65,$B65, $D65, Hombres!$A$1:$DW$117, Mujeres!$A$1:$DW$117)</f>
        <v>2717859.2897643303</v>
      </c>
      <c r="Q65" s="58" cm="1">
        <f t="array" ref="Q65">AnualidadPensionado(Q$1,$E65,$B65, $D65, Hombres!$A$1:$DW$117, Mujeres!$A$1:$DW$117)</f>
        <v>2473783.7110091606</v>
      </c>
      <c r="R65" s="58" cm="1">
        <f t="array" ref="R65">AnualidadPensionado(R$1,$E65,$B65, $D65, Hombres!$A$1:$DW$117, Mujeres!$A$1:$DW$117)</f>
        <v>2220380.5806857534</v>
      </c>
      <c r="S65" s="58" cm="1">
        <f t="array" ref="S65">AnualidadPensionado(S$1,$E65,$B65, $D65, Hombres!$A$1:$DW$117, Mujeres!$A$1:$DW$117)</f>
        <v>1962099.3991641433</v>
      </c>
      <c r="T65" s="58" cm="1">
        <f t="array" ref="T65">AnualidadPensionado(T$1,$E65,$B65, $D65, Hombres!$A$1:$DW$117, Mujeres!$A$1:$DW$117)</f>
        <v>1703809.7232233419</v>
      </c>
      <c r="U65" s="58" cm="1">
        <f t="array" ref="U65">AnualidadPensionado(U$1,$E65,$B65, $D65, Hombres!$A$1:$DW$117, Mujeres!$A$1:$DW$117)</f>
        <v>1450626.683951762</v>
      </c>
      <c r="V65" s="58" cm="1">
        <f t="array" ref="V65">AnualidadPensionado(V$1,$E65,$B65, $D65, Hombres!$A$1:$DW$117, Mujeres!$A$1:$DW$117)</f>
        <v>1207854.658823733</v>
      </c>
      <c r="W65" s="58" cm="1">
        <f t="array" ref="W65">AnualidadPensionado(W$1,$E65,$B65, $D65, Hombres!$A$1:$DW$117, Mujeres!$A$1:$DW$117)</f>
        <v>980812.17733026238</v>
      </c>
      <c r="X65" s="58" cm="1">
        <f t="array" ref="X65">AnualidadPensionado(X$1,$E65,$B65, $D65, Hombres!$A$1:$DW$117, Mujeres!$A$1:$DW$117)</f>
        <v>774318.62946008693</v>
      </c>
      <c r="Y65" s="58" cm="1">
        <f t="array" ref="Y65">AnualidadPensionado(Y$1,$E65,$B65, $D65, Hombres!$A$1:$DW$117, Mujeres!$A$1:$DW$117)</f>
        <v>592158.79359244113</v>
      </c>
      <c r="Z65" s="58" cm="1">
        <f t="array" ref="Z65">AnualidadPensionado(Z$1,$E65,$B65, $D65, Hombres!$A$1:$DW$117, Mujeres!$A$1:$DW$117)</f>
        <v>436798.03647163406</v>
      </c>
      <c r="AA65" s="58" cm="1">
        <f t="array" ref="AA65">AnualidadPensionado(AA$1,$E65,$B65, $D65, Hombres!$A$1:$DW$117, Mujeres!$A$1:$DW$117)</f>
        <v>309241.74392696028</v>
      </c>
      <c r="AB65" s="58" cm="1">
        <f t="array" ref="AB65">AnualidadPensionado(AB$1,$E65,$B65, $D65, Hombres!$A$1:$DW$117, Mujeres!$A$1:$DW$117)</f>
        <v>208959.73710903554</v>
      </c>
      <c r="AC65" s="58" cm="1">
        <f t="array" ref="AC65">AnualidadPensionado(AC$1,$E65,$B65, $D65, Hombres!$A$1:$DW$117, Mujeres!$A$1:$DW$117)</f>
        <v>133900.23249933822</v>
      </c>
      <c r="AD65" s="58" cm="1">
        <f t="array" ref="AD65">AnualidadPensionado(AD$1,$E65,$B65, $D65, Hombres!$A$1:$DW$117, Mujeres!$A$1:$DW$117)</f>
        <v>80748.199119142329</v>
      </c>
      <c r="AE65" s="58" cm="1">
        <f t="array" ref="AE65">AnualidadPensionado(AE$1,$E65,$B65, $D65, Hombres!$A$1:$DW$117, Mujeres!$A$1:$DW$117)</f>
        <v>45407.562614626251</v>
      </c>
      <c r="AF65" s="58" cm="1">
        <f t="array" ref="AF65">AnualidadPensionado(AF$1,$E65,$B65, $D65, Hombres!$A$1:$DW$117, Mujeres!$A$1:$DW$117)</f>
        <v>23549.65068397974</v>
      </c>
      <c r="AG65" s="58" cm="1">
        <f t="array" ref="AG65">AnualidadPensionado(AG$1,$E65,$B65, $D65, Hombres!$A$1:$DW$117, Mujeres!$A$1:$DW$117)</f>
        <v>11115.376248711727</v>
      </c>
      <c r="AH65" s="58" cm="1">
        <f t="array" ref="AH65">AnualidadPensionado(AH$1,$E65,$B65, $D65, Hombres!$A$1:$DW$117, Mujeres!$A$1:$DW$117)</f>
        <v>4696.2662171042994</v>
      </c>
      <c r="AI65" s="58" cm="1">
        <f t="array" ref="AI65">AnualidadPensionado(AI$1,$E65,$B65, $D65, Hombres!$A$1:$DW$117, Mujeres!$A$1:$DW$117)</f>
        <v>1738.5361037847508</v>
      </c>
      <c r="AJ65" s="58" cm="1">
        <f t="array" ref="AJ65">AnualidadPensionado(AJ$1,$E65,$B65, $D65, Hombres!$A$1:$DW$117, Mujeres!$A$1:$DW$117)</f>
        <v>548.02988337022634</v>
      </c>
      <c r="AK65" s="58" cm="1">
        <f t="array" ref="AK65">AnualidadPensionado(AK$1,$E65,$B65, $D65, Hombres!$A$1:$DW$117, Mujeres!$A$1:$DW$117)</f>
        <v>141.30707491448018</v>
      </c>
      <c r="AL65" s="58" cm="1">
        <f t="array" ref="AL65">AnualidadPensionado(AL$1,$E65,$B65, $D65, Hombres!$A$1:$DW$117, Mujeres!$A$1:$DW$117)</f>
        <v>28.027309997507384</v>
      </c>
      <c r="AM65" s="58" cm="1">
        <f t="array" ref="AM65">AnualidadPensionado(AM$1,$E65,$B65, $D65, Hombres!$A$1:$DW$117, Mujeres!$A$1:$DW$117)</f>
        <v>3.8400674272737811</v>
      </c>
      <c r="AN65" s="58" cm="1">
        <f t="array" ref="AN65">AnualidadPensionado(AN$1,$E65,$B65, $D65, Hombres!$A$1:$DW$117, Mujeres!$A$1:$DW$117)</f>
        <v>0</v>
      </c>
      <c r="AO65" s="58" cm="1">
        <f t="array" ref="AO65">AnualidadPensionado(AO$1,$E65,$B65, $D65, Hombres!$A$1:$DW$117, Mujeres!$A$1:$DW$117)</f>
        <v>0</v>
      </c>
      <c r="AP65" s="58" cm="1">
        <f t="array" ref="AP65">AnualidadPensionado(AP$1,$E65,$B65, $D65, Hombres!$A$1:$DW$117, Mujeres!$A$1:$DW$117)</f>
        <v>0</v>
      </c>
      <c r="AQ65" s="58" cm="1">
        <f t="array" ref="AQ65">AnualidadPensionado(AQ$1,$E65,$B65, $D65, Hombres!$A$1:$DW$117, Mujeres!$A$1:$DW$117)</f>
        <v>0</v>
      </c>
      <c r="AR65" s="58" cm="1">
        <f t="array" ref="AR65">AnualidadPensionado(AR$1,$E65,$B65, $D65, Hombres!$A$1:$DW$117, Mujeres!$A$1:$DW$117)</f>
        <v>0</v>
      </c>
      <c r="AS65" s="58" cm="1">
        <f t="array" ref="AS65">AnualidadPensionado(AS$1,$E65,$B65, $D65, Hombres!$A$1:$DW$117, Mujeres!$A$1:$DW$117)</f>
        <v>0</v>
      </c>
      <c r="AT65" s="58" cm="1">
        <f t="array" ref="AT65">AnualidadPensionado(AT$1,$E65,$B65, $D65, Hombres!$A$1:$DW$117, Mujeres!$A$1:$DW$117)</f>
        <v>0</v>
      </c>
      <c r="AU65" s="58" cm="1">
        <f t="array" ref="AU65">AnualidadPensionado(AU$1,$E65,$B65, $D65, Hombres!$A$1:$DW$117, Mujeres!$A$1:$DW$117)</f>
        <v>0</v>
      </c>
      <c r="AV65" s="58" cm="1">
        <f t="array" ref="AV65">AnualidadPensionado(AV$1,$E65,$B65, $D65, Hombres!$A$1:$DW$117, Mujeres!$A$1:$DW$117)</f>
        <v>0</v>
      </c>
      <c r="AW65" s="58" cm="1">
        <f t="array" ref="AW65">AnualidadPensionado(AW$1,$E65,$B65, $D65, Hombres!$A$1:$DW$117, Mujeres!$A$1:$DW$117)</f>
        <v>0</v>
      </c>
      <c r="AX65" s="58" cm="1">
        <f t="array" ref="AX65">AnualidadPensionado(AX$1,$E65,$B65, $D65, Hombres!$A$1:$DW$117, Mujeres!$A$1:$DW$117)</f>
        <v>0</v>
      </c>
      <c r="AY65" s="58" cm="1">
        <f t="array" ref="AY65">AnualidadPensionado(AY$1,$E65,$B65, $D65, Hombres!$A$1:$DW$117, Mujeres!$A$1:$DW$117)</f>
        <v>0</v>
      </c>
      <c r="AZ65" s="58" cm="1">
        <f t="array" ref="AZ65">AnualidadPensionado(AZ$1,$E65,$B65, $D65, Hombres!$A$1:$DW$117, Mujeres!$A$1:$DW$117)</f>
        <v>0</v>
      </c>
      <c r="BA65" s="58" cm="1">
        <f t="array" ref="BA65">AnualidadPensionado(BA$1,$E65,$B65, $D65, Hombres!$A$1:$DW$117, Mujeres!$A$1:$DW$117)</f>
        <v>0</v>
      </c>
      <c r="BB65" s="58" cm="1">
        <f t="array" ref="BB65">AnualidadPensionado(BB$1,$E65,$B65, $D65, Hombres!$A$1:$DW$117, Mujeres!$A$1:$DW$117)</f>
        <v>0</v>
      </c>
      <c r="BC65" s="58" cm="1">
        <f t="array" ref="BC65">AnualidadPensionado(BC$1,$E65,$B65, $D65, Hombres!$A$1:$DW$117, Mujeres!$A$1:$DW$117)</f>
        <v>0</v>
      </c>
      <c r="BD65" s="58" cm="1">
        <f t="array" ref="BD65">AnualidadPensionado(BD$1,$E65,$B65, $D65, Hombres!$A$1:$DW$117, Mujeres!$A$1:$DW$117)</f>
        <v>0</v>
      </c>
      <c r="BE65" s="58" cm="1">
        <f t="array" ref="BE65">AnualidadPensionado(BE$1,$E65,$B65, $D65, Hombres!$A$1:$DW$117, Mujeres!$A$1:$DW$117)</f>
        <v>0</v>
      </c>
      <c r="BF65" s="58" cm="1">
        <f t="array" ref="BF65">AnualidadPensionado(BF$1,$E65,$B65, $D65, Hombres!$A$1:$DW$117, Mujeres!$A$1:$DW$117)</f>
        <v>0</v>
      </c>
      <c r="BG65" s="58" cm="1">
        <f t="array" ref="BG65">AnualidadPensionado(BG$1,$E65,$B65, $D65, Hombres!$A$1:$DW$117, Mujeres!$A$1:$DW$117)</f>
        <v>0</v>
      </c>
      <c r="BH65" s="58" cm="1">
        <f t="array" ref="BH65">AnualidadPensionado(BH$1,$E65,$B65, $D65, Hombres!$A$1:$DW$117, Mujeres!$A$1:$DW$117)</f>
        <v>0</v>
      </c>
      <c r="BI65" s="58" cm="1">
        <f t="array" ref="BI65">AnualidadPensionado(BI$1,$E65,$B65, $D65, Hombres!$A$1:$DW$117, Mujeres!$A$1:$DW$117)</f>
        <v>0</v>
      </c>
      <c r="BJ65" s="58" cm="1">
        <f t="array" ref="BJ65">AnualidadPensionado(BJ$1,$E65,$B65, $D65, Hombres!$A$1:$DW$117, Mujeres!$A$1:$DW$117)</f>
        <v>0</v>
      </c>
      <c r="BK65" s="58" cm="1">
        <f t="array" ref="BK65">AnualidadPensionado(BK$1,$E65,$B65, $D65, Hombres!$A$1:$DW$117, Mujeres!$A$1:$DW$117)</f>
        <v>0</v>
      </c>
      <c r="BL65" s="58" cm="1">
        <f t="array" ref="BL65">AnualidadPensionado(BL$1,$E65,$B65, $D65, Hombres!$A$1:$DW$117, Mujeres!$A$1:$DW$117)</f>
        <v>0</v>
      </c>
      <c r="BM65" s="58" cm="1">
        <f t="array" ref="BM65">AnualidadPensionado(BM$1,$E65,$B65, $D65, Hombres!$A$1:$DW$117, Mujeres!$A$1:$DW$117)</f>
        <v>0</v>
      </c>
      <c r="BN65" s="58" cm="1">
        <f t="array" ref="BN65">AnualidadPensionado(BN$1,$E65,$B65, $D65, Hombres!$A$1:$DW$117, Mujeres!$A$1:$DW$117)</f>
        <v>0</v>
      </c>
      <c r="BO65" s="58" cm="1">
        <f t="array" ref="BO65">AnualidadPensionado(BO$1,$E65,$B65, $D65, Hombres!$A$1:$DW$117, Mujeres!$A$1:$DW$117)</f>
        <v>0</v>
      </c>
      <c r="BP65" s="58" cm="1">
        <f t="array" ref="BP65">AnualidadPensionado(BP$1,$E65,$B65, $D65, Hombres!$A$1:$DW$117, Mujeres!$A$1:$DW$117)</f>
        <v>0</v>
      </c>
      <c r="BQ65" s="58" cm="1">
        <f t="array" ref="BQ65">AnualidadPensionado(BQ$1,$E65,$B65, $D65, Hombres!$A$1:$DW$117, Mujeres!$A$1:$DW$117)</f>
        <v>0</v>
      </c>
      <c r="BR65" s="58" cm="1">
        <f t="array" ref="BR65">AnualidadPensionado(BR$1,$E65,$B65, $D65, Hombres!$A$1:$DW$117, Mujeres!$A$1:$DW$117)</f>
        <v>0</v>
      </c>
      <c r="BS65" s="58" cm="1">
        <f t="array" ref="BS65">AnualidadPensionado(BS$1,$E65,$B65, $D65, Hombres!$A$1:$DW$117, Mujeres!$A$1:$DW$117)</f>
        <v>0</v>
      </c>
      <c r="BT65" s="58" cm="1">
        <f t="array" ref="BT65">AnualidadPensionado(BT$1,$E65,$B65, $D65, Hombres!$A$1:$DW$117, Mujeres!$A$1:$DW$117)</f>
        <v>0</v>
      </c>
      <c r="BU65" s="58" cm="1">
        <f t="array" ref="BU65">AnualidadPensionado(BU$1,$E65,$B65, $D65, Hombres!$A$1:$DW$117, Mujeres!$A$1:$DW$117)</f>
        <v>0</v>
      </c>
      <c r="BV65" s="58" cm="1">
        <f t="array" ref="BV65">AnualidadPensionado(BV$1,$E65,$B65, $D65, Hombres!$A$1:$DW$117, Mujeres!$A$1:$DW$117)</f>
        <v>0</v>
      </c>
      <c r="BW65" s="58" cm="1">
        <f t="array" ref="BW65">AnualidadPensionado(BW$1,$E65,$B65, $D65, Hombres!$A$1:$DW$117, Mujeres!$A$1:$DW$117)</f>
        <v>0</v>
      </c>
      <c r="BX65" s="58" cm="1">
        <f t="array" ref="BX65">AnualidadPensionado(BX$1,$E65,$B65, $D65, Hombres!$A$1:$DW$117, Mujeres!$A$1:$DW$117)</f>
        <v>0</v>
      </c>
      <c r="BY65" s="58" cm="1">
        <f t="array" ref="BY65">AnualidadPensionado(BY$1,$E65,$B65, $D65, Hombres!$A$1:$DW$117, Mujeres!$A$1:$DW$117)</f>
        <v>0</v>
      </c>
      <c r="BZ65" s="58" cm="1">
        <f t="array" ref="BZ65">AnualidadPensionado(BZ$1,$E65,$B65, $D65, Hombres!$A$1:$DW$117, Mujeres!$A$1:$DW$117)</f>
        <v>0</v>
      </c>
      <c r="CA65" s="58" cm="1">
        <f t="array" ref="CA65">AnualidadPensionado(CA$1,$E65,$B65, $D65, Hombres!$A$1:$DW$117, Mujeres!$A$1:$DW$117)</f>
        <v>0</v>
      </c>
      <c r="CB65" s="58" cm="1">
        <f t="array" ref="CB65">AnualidadPensionado(CB$1,$E65,$B65, $D65, Hombres!$A$1:$DW$117, Mujeres!$A$1:$DW$117)</f>
        <v>0</v>
      </c>
      <c r="CC65" s="58" cm="1">
        <f t="array" ref="CC65">AnualidadPensionado(CC$1,$E65,$B65, $D65, Hombres!$A$1:$DW$117, Mujeres!$A$1:$DW$117)</f>
        <v>0</v>
      </c>
      <c r="CD65" s="58" cm="1">
        <f t="array" ref="CD65">AnualidadPensionado(CD$1,$E65,$B65, $D65, Hombres!$A$1:$DW$117, Mujeres!$A$1:$DW$117)</f>
        <v>0</v>
      </c>
      <c r="CE65" s="58" cm="1">
        <f t="array" ref="CE65">AnualidadPensionado(CE$1,$E65,$B65, $D65, Hombres!$A$1:$DW$117, Mujeres!$A$1:$DW$117)</f>
        <v>0</v>
      </c>
      <c r="CF65" s="58" cm="1">
        <f t="array" ref="CF65">AnualidadPensionado(CF$1,$E65,$B65, $D65, Hombres!$A$1:$DW$117, Mujeres!$A$1:$DW$117)</f>
        <v>0</v>
      </c>
      <c r="CG65" s="58" cm="1">
        <f t="array" ref="CG65">AnualidadPensionado(CG$1,$E65,$B65, $D65, Hombres!$A$1:$DW$117, Mujeres!$A$1:$DW$117)</f>
        <v>0</v>
      </c>
      <c r="CH65" s="58" cm="1">
        <f t="array" ref="CH65">AnualidadPensionado(CH$1,$E65,$B65, $D65, Hombres!$A$1:$DW$117, Mujeres!$A$1:$DW$117)</f>
        <v>0</v>
      </c>
      <c r="CI65" s="58" cm="1">
        <f t="array" ref="CI65">AnualidadPensionado(CI$1,$E65,$B65, $D65, Hombres!$A$1:$DW$117, Mujeres!$A$1:$DW$117)</f>
        <v>0</v>
      </c>
      <c r="CJ65" s="58" cm="1">
        <f t="array" ref="CJ65">AnualidadPensionado(CJ$1,$E65,$B65, $D65, Hombres!$A$1:$DW$117, Mujeres!$A$1:$DW$117)</f>
        <v>0</v>
      </c>
      <c r="CK65" s="58" cm="1">
        <f t="array" ref="CK65">AnualidadPensionado(CK$1,$E65,$B65, $D65, Hombres!$A$1:$DW$117, Mujeres!$A$1:$DW$117)</f>
        <v>0</v>
      </c>
      <c r="CL65" s="58" cm="1">
        <f t="array" ref="CL65">AnualidadPensionado(CL$1,$E65,$B65, $D65, Hombres!$A$1:$DW$117, Mujeres!$A$1:$DW$117)</f>
        <v>0</v>
      </c>
      <c r="CM65" s="58" cm="1">
        <f t="array" ref="CM65">AnualidadPensionado(CM$1,$E65,$B65, $D65, Hombres!$A$1:$DW$117, Mujeres!$A$1:$DW$117)</f>
        <v>0</v>
      </c>
      <c r="CN65" s="58" cm="1">
        <f t="array" ref="CN65">AnualidadPensionado(CN$1,$E65,$B65, $D65, Hombres!$A$1:$DW$117, Mujeres!$A$1:$DW$117)</f>
        <v>0</v>
      </c>
      <c r="CO65" s="58" cm="1">
        <f t="array" ref="CO65">AnualidadPensionado(CO$1,$E65,$B65, $D65, Hombres!$A$1:$DW$117, Mujeres!$A$1:$DW$117)</f>
        <v>0</v>
      </c>
      <c r="CP65" s="58" cm="1">
        <f t="array" ref="CP65">AnualidadPensionado(CP$1,$E65,$B65, $D65, Hombres!$A$1:$DW$117, Mujeres!$A$1:$DW$117)</f>
        <v>0</v>
      </c>
      <c r="CQ65" s="58" cm="1">
        <f t="array" ref="CQ65">AnualidadPensionado(CQ$1,$E65,$B65, $D65, Hombres!$A$1:$DW$117, Mujeres!$A$1:$DW$117)</f>
        <v>0</v>
      </c>
      <c r="CR65" s="58" cm="1">
        <f t="array" ref="CR65">AnualidadPensionado(CR$1,$E65,$B65, $D65, Hombres!$A$1:$DW$117, Mujeres!$A$1:$DW$117)</f>
        <v>0</v>
      </c>
      <c r="CS65" s="58" cm="1">
        <f t="array" ref="CS65">AnualidadPensionado(CS$1,$E65,$B65, $D65, Hombres!$A$1:$DW$117, Mujeres!$A$1:$DW$117)</f>
        <v>0</v>
      </c>
      <c r="CT65" s="58" cm="1">
        <f t="array" ref="CT65">AnualidadPensionado(CT$1,$E65,$B65, $D65, Hombres!$A$1:$DW$117, Mujeres!$A$1:$DW$117)</f>
        <v>0</v>
      </c>
      <c r="CU65" s="58" cm="1">
        <f t="array" ref="CU65">AnualidadPensionado(CU$1,$E65,$B65, $D65, Hombres!$A$1:$DW$117, Mujeres!$A$1:$DW$117)</f>
        <v>0</v>
      </c>
      <c r="CV65" s="58" cm="1">
        <f t="array" ref="CV65">AnualidadPensionado(CV$1,$E65,$B65, $D65, Hombres!$A$1:$DW$117, Mujeres!$A$1:$DW$117)</f>
        <v>0</v>
      </c>
      <c r="CW65" s="58" cm="1">
        <f t="array" ref="CW65">AnualidadPensionado(CW$1,$E65,$B65, $D65, Hombres!$A$1:$DW$117, Mujeres!$A$1:$DW$117)</f>
        <v>0</v>
      </c>
      <c r="CX65" s="58" cm="1">
        <f t="array" ref="CX65">AnualidadPensionado(CX$1,$E65,$B65, $D65, Hombres!$A$1:$DW$117, Mujeres!$A$1:$DW$117)</f>
        <v>0</v>
      </c>
      <c r="CY65" s="58" cm="1">
        <f t="array" ref="CY65">AnualidadPensionado(CY$1,$E65,$B65, $D65, Hombres!$A$1:$DW$117, Mujeres!$A$1:$DW$117)</f>
        <v>0</v>
      </c>
    </row>
    <row r="66" spans="1:103" x14ac:dyDescent="0.35">
      <c r="A66" s="2">
        <v>65</v>
      </c>
      <c r="B66" s="3" t="s">
        <v>6</v>
      </c>
      <c r="C66" s="5">
        <v>20037</v>
      </c>
      <c r="D66" s="4">
        <v>55597.9</v>
      </c>
      <c r="E66" s="12" cm="1">
        <f t="array" ref="E66">edadCalc(C66)</f>
        <v>71</v>
      </c>
      <c r="G66" s="29"/>
      <c r="H66" s="58" cm="1">
        <f t="array" ref="H66">AnualidadPensionado(H$1,$E66,$B66, $D66, Hombres!$A$1:$DW$117, Mujeres!$A$1:$DW$117)</f>
        <v>0</v>
      </c>
      <c r="I66" s="58" cm="1">
        <f t="array" ref="I66">AnualidadPensionado(I$1,$E66,$B66, $D66, Hombres!$A$1:$DW$117, Mujeres!$A$1:$DW$117)</f>
        <v>735233.18931823142</v>
      </c>
      <c r="J66" s="58" cm="1">
        <f t="array" ref="J66">AnualidadPensionado(J$1,$E66,$B66, $D66, Hombres!$A$1:$DW$117, Mujeres!$A$1:$DW$117)</f>
        <v>746878.80807639193</v>
      </c>
      <c r="K66" s="58" cm="1">
        <f t="array" ref="K66">AnualidadPensionado(K$1,$E66,$B66, $D66, Hombres!$A$1:$DW$117, Mujeres!$A$1:$DW$117)</f>
        <v>757585.42184695788</v>
      </c>
      <c r="L66" s="58" cm="1">
        <f t="array" ref="L66">AnualidadPensionado(L$1,$E66,$B66, $D66, Hombres!$A$1:$DW$117, Mujeres!$A$1:$DW$117)</f>
        <v>767327.24990817369</v>
      </c>
      <c r="M66" s="58" cm="1">
        <f t="array" ref="M66">AnualidadPensionado(M$1,$E66,$B66, $D66, Hombres!$A$1:$DW$117, Mujeres!$A$1:$DW$117)</f>
        <v>776080.19635285658</v>
      </c>
      <c r="N66" s="58" cm="1">
        <f t="array" ref="N66">AnualidadPensionado(N$1,$E66,$B66, $D66, Hombres!$A$1:$DW$117, Mujeres!$A$1:$DW$117)</f>
        <v>783699.17198874231</v>
      </c>
      <c r="O66" s="58" cm="1">
        <f t="array" ref="O66">AnualidadPensionado(O$1,$E66,$B66, $D66, Hombres!$A$1:$DW$117, Mujeres!$A$1:$DW$117)</f>
        <v>789893.14858264453</v>
      </c>
      <c r="P66" s="58" cm="1">
        <f t="array" ref="P66">AnualidadPensionado(P$1,$E66,$B66, $D66, Hombres!$A$1:$DW$117, Mujeres!$A$1:$DW$117)</f>
        <v>794274.09740743693</v>
      </c>
      <c r="Q66" s="58" cm="1">
        <f t="array" ref="Q66">AnualidadPensionado(Q$1,$E66,$B66, $D66, Hombres!$A$1:$DW$117, Mujeres!$A$1:$DW$117)</f>
        <v>796442.32510684407</v>
      </c>
      <c r="R66" s="58" cm="1">
        <f t="array" ref="R66">AnualidadPensionado(R$1,$E66,$B66, $D66, Hombres!$A$1:$DW$117, Mujeres!$A$1:$DW$117)</f>
        <v>795193.78548165958</v>
      </c>
      <c r="S66" s="58" cm="1">
        <f t="array" ref="S66">AnualidadPensionado(S$1,$E66,$B66, $D66, Hombres!$A$1:$DW$117, Mujeres!$A$1:$DW$117)</f>
        <v>791260.63853479316</v>
      </c>
      <c r="T66" s="58" cm="1">
        <f t="array" ref="T66">AnualidadPensionado(T$1,$E66,$B66, $D66, Hombres!$A$1:$DW$117, Mujeres!$A$1:$DW$117)</f>
        <v>784383.93712598423</v>
      </c>
      <c r="U66" s="58" cm="1">
        <f t="array" ref="U66">AnualidadPensionado(U$1,$E66,$B66, $D66, Hombres!$A$1:$DW$117, Mujeres!$A$1:$DW$117)</f>
        <v>774280.96533958637</v>
      </c>
      <c r="V66" s="58" cm="1">
        <f t="array" ref="V66">AnualidadPensionado(V$1,$E66,$B66, $D66, Hombres!$A$1:$DW$117, Mujeres!$A$1:$DW$117)</f>
        <v>760679.77246349491</v>
      </c>
      <c r="W66" s="58" cm="1">
        <f t="array" ref="W66">AnualidadPensionado(W$1,$E66,$B66, $D66, Hombres!$A$1:$DW$117, Mujeres!$A$1:$DW$117)</f>
        <v>743356.75115080201</v>
      </c>
      <c r="X66" s="58" cm="1">
        <f t="array" ref="X66">AnualidadPensionado(X$1,$E66,$B66, $D66, Hombres!$A$1:$DW$117, Mujeres!$A$1:$DW$117)</f>
        <v>722142.99675151869</v>
      </c>
      <c r="Y66" s="58" cm="1">
        <f t="array" ref="Y66">AnualidadPensionado(Y$1,$E66,$B66, $D66, Hombres!$A$1:$DW$117, Mujeres!$A$1:$DW$117)</f>
        <v>696907.03885919286</v>
      </c>
      <c r="Z66" s="58" cm="1">
        <f t="array" ref="Z66">AnualidadPensionado(Z$1,$E66,$B66, $D66, Hombres!$A$1:$DW$117, Mujeres!$A$1:$DW$117)</f>
        <v>667563.16098199575</v>
      </c>
      <c r="AA66" s="58" cm="1">
        <f t="array" ref="AA66">AnualidadPensionado(AA$1,$E66,$B66, $D66, Hombres!$A$1:$DW$117, Mujeres!$A$1:$DW$117)</f>
        <v>634118.65249519958</v>
      </c>
      <c r="AB66" s="58" cm="1">
        <f t="array" ref="AB66">AnualidadPensionado(AB$1,$E66,$B66, $D66, Hombres!$A$1:$DW$117, Mujeres!$A$1:$DW$117)</f>
        <v>596722.41619279888</v>
      </c>
      <c r="AC66" s="58" cm="1">
        <f t="array" ref="AC66">AnualidadPensionado(AC$1,$E66,$B66, $D66, Hombres!$A$1:$DW$117, Mujeres!$A$1:$DW$117)</f>
        <v>555673.70992356271</v>
      </c>
      <c r="AD66" s="58" cm="1">
        <f t="array" ref="AD66">AnualidadPensionado(AD$1,$E66,$B66, $D66, Hombres!$A$1:$DW$117, Mujeres!$A$1:$DW$117)</f>
        <v>511390.83893979172</v>
      </c>
      <c r="AE66" s="58" cm="1">
        <f t="array" ref="AE66">AnualidadPensionado(AE$1,$E66,$B66, $D66, Hombres!$A$1:$DW$117, Mujeres!$A$1:$DW$117)</f>
        <v>464414.20236929285</v>
      </c>
      <c r="AF66" s="58" cm="1">
        <f t="array" ref="AF66">AnualidadPensionado(AF$1,$E66,$B66, $D66, Hombres!$A$1:$DW$117, Mujeres!$A$1:$DW$117)</f>
        <v>415448.49542410724</v>
      </c>
      <c r="AG66" s="58" cm="1">
        <f t="array" ref="AG66">AnualidadPensionado(AG$1,$E66,$B66, $D66, Hombres!$A$1:$DW$117, Mujeres!$A$1:$DW$117)</f>
        <v>365396.41065684613</v>
      </c>
      <c r="AH66" s="58" cm="1">
        <f t="array" ref="AH66">AnualidadPensionado(AH$1,$E66,$B66, $D66, Hombres!$A$1:$DW$117, Mujeres!$A$1:$DW$117)</f>
        <v>315308.20648330706</v>
      </c>
      <c r="AI66" s="58" cm="1">
        <f t="array" ref="AI66">AnualidadPensionado(AI$1,$E66,$B66, $D66, Hombres!$A$1:$DW$117, Mujeres!$A$1:$DW$117)</f>
        <v>266295.05390462861</v>
      </c>
      <c r="AJ66" s="58" cm="1">
        <f t="array" ref="AJ66">AnualidadPensionado(AJ$1,$E66,$B66, $D66, Hombres!$A$1:$DW$117, Mujeres!$A$1:$DW$117)</f>
        <v>219476.3858068457</v>
      </c>
      <c r="AK66" s="58" cm="1">
        <f t="array" ref="AK66">AnualidadPensionado(AK$1,$E66,$B66, $D66, Hombres!$A$1:$DW$117, Mujeres!$A$1:$DW$117)</f>
        <v>175939.65690157906</v>
      </c>
      <c r="AL66" s="58" cm="1">
        <f t="array" ref="AL66">AnualidadPensionado(AL$1,$E66,$B66, $D66, Hombres!$A$1:$DW$117, Mujeres!$A$1:$DW$117)</f>
        <v>136673.7750408396</v>
      </c>
      <c r="AM66" s="58" cm="1">
        <f t="array" ref="AM66">AnualidadPensionado(AM$1,$E66,$B66, $D66, Hombres!$A$1:$DW$117, Mujeres!$A$1:$DW$117)</f>
        <v>102455.01305358933</v>
      </c>
      <c r="AN66" s="58" cm="1">
        <f t="array" ref="AN66">AnualidadPensionado(AN$1,$E66,$B66, $D66, Hombres!$A$1:$DW$117, Mujeres!$A$1:$DW$117)</f>
        <v>73750.658728949682</v>
      </c>
      <c r="AO66" s="58" cm="1">
        <f t="array" ref="AO66">AnualidadPensionado(AO$1,$E66,$B66, $D66, Hombres!$A$1:$DW$117, Mujeres!$A$1:$DW$117)</f>
        <v>50680.839958061501</v>
      </c>
      <c r="AP66" s="58" cm="1">
        <f t="array" ref="AP66">AnualidadPensionado(AP$1,$E66,$B66, $D66, Hombres!$A$1:$DW$117, Mujeres!$A$1:$DW$117)</f>
        <v>33021.387570739884</v>
      </c>
      <c r="AQ66" s="58" cm="1">
        <f t="array" ref="AQ66">AnualidadPensionado(AQ$1,$E66,$B66, $D66, Hombres!$A$1:$DW$117, Mujeres!$A$1:$DW$117)</f>
        <v>20238.616488780528</v>
      </c>
      <c r="AR66" s="58" cm="1">
        <f t="array" ref="AR66">AnualidadPensionado(AR$1,$E66,$B66, $D66, Hombres!$A$1:$DW$117, Mujeres!$A$1:$DW$117)</f>
        <v>11559.432497059308</v>
      </c>
      <c r="AS66" s="58" cm="1">
        <f t="array" ref="AS66">AnualidadPensionado(AS$1,$E66,$B66, $D66, Hombres!$A$1:$DW$117, Mujeres!$A$1:$DW$117)</f>
        <v>6082.9795437322582</v>
      </c>
      <c r="AT66" s="58" cm="1">
        <f t="array" ref="AT66">AnualidadPensionado(AT$1,$E66,$B66, $D66, Hombres!$A$1:$DW$117, Mujeres!$A$1:$DW$117)</f>
        <v>2908.1029933014893</v>
      </c>
      <c r="AU66" s="58" cm="1">
        <f t="array" ref="AU66">AnualidadPensionado(AU$1,$E66,$B66, $D66, Hombres!$A$1:$DW$117, Mujeres!$A$1:$DW$117)</f>
        <v>1240.996144531824</v>
      </c>
      <c r="AV66" s="58" cm="1">
        <f t="array" ref="AV66">AnualidadPensionado(AV$1,$E66,$B66, $D66, Hombres!$A$1:$DW$117, Mujeres!$A$1:$DW$117)</f>
        <v>462.13929734947027</v>
      </c>
      <c r="AW66" s="58" cm="1">
        <f t="array" ref="AW66">AnualidadPensionado(AW$1,$E66,$B66, $D66, Hombres!$A$1:$DW$117, Mujeres!$A$1:$DW$117)</f>
        <v>145.67210544845616</v>
      </c>
      <c r="AX66" s="58" cm="1">
        <f t="array" ref="AX66">AnualidadPensionado(AX$1,$E66,$B66, $D66, Hombres!$A$1:$DW$117, Mujeres!$A$1:$DW$117)</f>
        <v>37.206401466047396</v>
      </c>
      <c r="AY66" s="58" cm="1">
        <f t="array" ref="AY66">AnualidadPensionado(AY$1,$E66,$B66, $D66, Hombres!$A$1:$DW$117, Mujeres!$A$1:$DW$117)</f>
        <v>7.1932849309096971</v>
      </c>
      <c r="AZ66" s="58" cm="1">
        <f t="array" ref="AZ66">AnualidadPensionado(AZ$1,$E66,$B66, $D66, Hombres!$A$1:$DW$117, Mujeres!$A$1:$DW$117)</f>
        <v>0.93094763457412788</v>
      </c>
      <c r="BA66" s="58" cm="1">
        <f t="array" ref="BA66">AnualidadPensionado(BA$1,$E66,$B66, $D66, Hombres!$A$1:$DW$117, Mujeres!$A$1:$DW$117)</f>
        <v>0</v>
      </c>
      <c r="BB66" s="58" cm="1">
        <f t="array" ref="BB66">AnualidadPensionado(BB$1,$E66,$B66, $D66, Hombres!$A$1:$DW$117, Mujeres!$A$1:$DW$117)</f>
        <v>0</v>
      </c>
      <c r="BC66" s="58" cm="1">
        <f t="array" ref="BC66">AnualidadPensionado(BC$1,$E66,$B66, $D66, Hombres!$A$1:$DW$117, Mujeres!$A$1:$DW$117)</f>
        <v>0</v>
      </c>
      <c r="BD66" s="58" cm="1">
        <f t="array" ref="BD66">AnualidadPensionado(BD$1,$E66,$B66, $D66, Hombres!$A$1:$DW$117, Mujeres!$A$1:$DW$117)</f>
        <v>0</v>
      </c>
      <c r="BE66" s="58" cm="1">
        <f t="array" ref="BE66">AnualidadPensionado(BE$1,$E66,$B66, $D66, Hombres!$A$1:$DW$117, Mujeres!$A$1:$DW$117)</f>
        <v>0</v>
      </c>
      <c r="BF66" s="58" cm="1">
        <f t="array" ref="BF66">AnualidadPensionado(BF$1,$E66,$B66, $D66, Hombres!$A$1:$DW$117, Mujeres!$A$1:$DW$117)</f>
        <v>0</v>
      </c>
      <c r="BG66" s="58" cm="1">
        <f t="array" ref="BG66">AnualidadPensionado(BG$1,$E66,$B66, $D66, Hombres!$A$1:$DW$117, Mujeres!$A$1:$DW$117)</f>
        <v>0</v>
      </c>
      <c r="BH66" s="58" cm="1">
        <f t="array" ref="BH66">AnualidadPensionado(BH$1,$E66,$B66, $D66, Hombres!$A$1:$DW$117, Mujeres!$A$1:$DW$117)</f>
        <v>0</v>
      </c>
      <c r="BI66" s="58" cm="1">
        <f t="array" ref="BI66">AnualidadPensionado(BI$1,$E66,$B66, $D66, Hombres!$A$1:$DW$117, Mujeres!$A$1:$DW$117)</f>
        <v>0</v>
      </c>
      <c r="BJ66" s="58" cm="1">
        <f t="array" ref="BJ66">AnualidadPensionado(BJ$1,$E66,$B66, $D66, Hombres!$A$1:$DW$117, Mujeres!$A$1:$DW$117)</f>
        <v>0</v>
      </c>
      <c r="BK66" s="58" cm="1">
        <f t="array" ref="BK66">AnualidadPensionado(BK$1,$E66,$B66, $D66, Hombres!$A$1:$DW$117, Mujeres!$A$1:$DW$117)</f>
        <v>0</v>
      </c>
      <c r="BL66" s="58" cm="1">
        <f t="array" ref="BL66">AnualidadPensionado(BL$1,$E66,$B66, $D66, Hombres!$A$1:$DW$117, Mujeres!$A$1:$DW$117)</f>
        <v>0</v>
      </c>
      <c r="BM66" s="58" cm="1">
        <f t="array" ref="BM66">AnualidadPensionado(BM$1,$E66,$B66, $D66, Hombres!$A$1:$DW$117, Mujeres!$A$1:$DW$117)</f>
        <v>0</v>
      </c>
      <c r="BN66" s="58" cm="1">
        <f t="array" ref="BN66">AnualidadPensionado(BN$1,$E66,$B66, $D66, Hombres!$A$1:$DW$117, Mujeres!$A$1:$DW$117)</f>
        <v>0</v>
      </c>
      <c r="BO66" s="58" cm="1">
        <f t="array" ref="BO66">AnualidadPensionado(BO$1,$E66,$B66, $D66, Hombres!$A$1:$DW$117, Mujeres!$A$1:$DW$117)</f>
        <v>0</v>
      </c>
      <c r="BP66" s="58" cm="1">
        <f t="array" ref="BP66">AnualidadPensionado(BP$1,$E66,$B66, $D66, Hombres!$A$1:$DW$117, Mujeres!$A$1:$DW$117)</f>
        <v>0</v>
      </c>
      <c r="BQ66" s="58" cm="1">
        <f t="array" ref="BQ66">AnualidadPensionado(BQ$1,$E66,$B66, $D66, Hombres!$A$1:$DW$117, Mujeres!$A$1:$DW$117)</f>
        <v>0</v>
      </c>
      <c r="BR66" s="58" cm="1">
        <f t="array" ref="BR66">AnualidadPensionado(BR$1,$E66,$B66, $D66, Hombres!$A$1:$DW$117, Mujeres!$A$1:$DW$117)</f>
        <v>0</v>
      </c>
      <c r="BS66" s="58" cm="1">
        <f t="array" ref="BS66">AnualidadPensionado(BS$1,$E66,$B66, $D66, Hombres!$A$1:$DW$117, Mujeres!$A$1:$DW$117)</f>
        <v>0</v>
      </c>
      <c r="BT66" s="58" cm="1">
        <f t="array" ref="BT66">AnualidadPensionado(BT$1,$E66,$B66, $D66, Hombres!$A$1:$DW$117, Mujeres!$A$1:$DW$117)</f>
        <v>0</v>
      </c>
      <c r="BU66" s="58" cm="1">
        <f t="array" ref="BU66">AnualidadPensionado(BU$1,$E66,$B66, $D66, Hombres!$A$1:$DW$117, Mujeres!$A$1:$DW$117)</f>
        <v>0</v>
      </c>
      <c r="BV66" s="58" cm="1">
        <f t="array" ref="BV66">AnualidadPensionado(BV$1,$E66,$B66, $D66, Hombres!$A$1:$DW$117, Mujeres!$A$1:$DW$117)</f>
        <v>0</v>
      </c>
      <c r="BW66" s="58" cm="1">
        <f t="array" ref="BW66">AnualidadPensionado(BW$1,$E66,$B66, $D66, Hombres!$A$1:$DW$117, Mujeres!$A$1:$DW$117)</f>
        <v>0</v>
      </c>
      <c r="BX66" s="58" cm="1">
        <f t="array" ref="BX66">AnualidadPensionado(BX$1,$E66,$B66, $D66, Hombres!$A$1:$DW$117, Mujeres!$A$1:$DW$117)</f>
        <v>0</v>
      </c>
      <c r="BY66" s="58" cm="1">
        <f t="array" ref="BY66">AnualidadPensionado(BY$1,$E66,$B66, $D66, Hombres!$A$1:$DW$117, Mujeres!$A$1:$DW$117)</f>
        <v>0</v>
      </c>
      <c r="BZ66" s="58" cm="1">
        <f t="array" ref="BZ66">AnualidadPensionado(BZ$1,$E66,$B66, $D66, Hombres!$A$1:$DW$117, Mujeres!$A$1:$DW$117)</f>
        <v>0</v>
      </c>
      <c r="CA66" s="58" cm="1">
        <f t="array" ref="CA66">AnualidadPensionado(CA$1,$E66,$B66, $D66, Hombres!$A$1:$DW$117, Mujeres!$A$1:$DW$117)</f>
        <v>0</v>
      </c>
      <c r="CB66" s="58" cm="1">
        <f t="array" ref="CB66">AnualidadPensionado(CB$1,$E66,$B66, $D66, Hombres!$A$1:$DW$117, Mujeres!$A$1:$DW$117)</f>
        <v>0</v>
      </c>
      <c r="CC66" s="58" cm="1">
        <f t="array" ref="CC66">AnualidadPensionado(CC$1,$E66,$B66, $D66, Hombres!$A$1:$DW$117, Mujeres!$A$1:$DW$117)</f>
        <v>0</v>
      </c>
      <c r="CD66" s="58" cm="1">
        <f t="array" ref="CD66">AnualidadPensionado(CD$1,$E66,$B66, $D66, Hombres!$A$1:$DW$117, Mujeres!$A$1:$DW$117)</f>
        <v>0</v>
      </c>
      <c r="CE66" s="58" cm="1">
        <f t="array" ref="CE66">AnualidadPensionado(CE$1,$E66,$B66, $D66, Hombres!$A$1:$DW$117, Mujeres!$A$1:$DW$117)</f>
        <v>0</v>
      </c>
      <c r="CF66" s="58" cm="1">
        <f t="array" ref="CF66">AnualidadPensionado(CF$1,$E66,$B66, $D66, Hombres!$A$1:$DW$117, Mujeres!$A$1:$DW$117)</f>
        <v>0</v>
      </c>
      <c r="CG66" s="58" cm="1">
        <f t="array" ref="CG66">AnualidadPensionado(CG$1,$E66,$B66, $D66, Hombres!$A$1:$DW$117, Mujeres!$A$1:$DW$117)</f>
        <v>0</v>
      </c>
      <c r="CH66" s="58" cm="1">
        <f t="array" ref="CH66">AnualidadPensionado(CH$1,$E66,$B66, $D66, Hombres!$A$1:$DW$117, Mujeres!$A$1:$DW$117)</f>
        <v>0</v>
      </c>
      <c r="CI66" s="58" cm="1">
        <f t="array" ref="CI66">AnualidadPensionado(CI$1,$E66,$B66, $D66, Hombres!$A$1:$DW$117, Mujeres!$A$1:$DW$117)</f>
        <v>0</v>
      </c>
      <c r="CJ66" s="58" cm="1">
        <f t="array" ref="CJ66">AnualidadPensionado(CJ$1,$E66,$B66, $D66, Hombres!$A$1:$DW$117, Mujeres!$A$1:$DW$117)</f>
        <v>0</v>
      </c>
      <c r="CK66" s="58" cm="1">
        <f t="array" ref="CK66">AnualidadPensionado(CK$1,$E66,$B66, $D66, Hombres!$A$1:$DW$117, Mujeres!$A$1:$DW$117)</f>
        <v>0</v>
      </c>
      <c r="CL66" s="58" cm="1">
        <f t="array" ref="CL66">AnualidadPensionado(CL$1,$E66,$B66, $D66, Hombres!$A$1:$DW$117, Mujeres!$A$1:$DW$117)</f>
        <v>0</v>
      </c>
      <c r="CM66" s="58" cm="1">
        <f t="array" ref="CM66">AnualidadPensionado(CM$1,$E66,$B66, $D66, Hombres!$A$1:$DW$117, Mujeres!$A$1:$DW$117)</f>
        <v>0</v>
      </c>
      <c r="CN66" s="58" cm="1">
        <f t="array" ref="CN66">AnualidadPensionado(CN$1,$E66,$B66, $D66, Hombres!$A$1:$DW$117, Mujeres!$A$1:$DW$117)</f>
        <v>0</v>
      </c>
      <c r="CO66" s="58" cm="1">
        <f t="array" ref="CO66">AnualidadPensionado(CO$1,$E66,$B66, $D66, Hombres!$A$1:$DW$117, Mujeres!$A$1:$DW$117)</f>
        <v>0</v>
      </c>
      <c r="CP66" s="58" cm="1">
        <f t="array" ref="CP66">AnualidadPensionado(CP$1,$E66,$B66, $D66, Hombres!$A$1:$DW$117, Mujeres!$A$1:$DW$117)</f>
        <v>0</v>
      </c>
      <c r="CQ66" s="58" cm="1">
        <f t="array" ref="CQ66">AnualidadPensionado(CQ$1,$E66,$B66, $D66, Hombres!$A$1:$DW$117, Mujeres!$A$1:$DW$117)</f>
        <v>0</v>
      </c>
      <c r="CR66" s="58" cm="1">
        <f t="array" ref="CR66">AnualidadPensionado(CR$1,$E66,$B66, $D66, Hombres!$A$1:$DW$117, Mujeres!$A$1:$DW$117)</f>
        <v>0</v>
      </c>
      <c r="CS66" s="58" cm="1">
        <f t="array" ref="CS66">AnualidadPensionado(CS$1,$E66,$B66, $D66, Hombres!$A$1:$DW$117, Mujeres!$A$1:$DW$117)</f>
        <v>0</v>
      </c>
      <c r="CT66" s="58" cm="1">
        <f t="array" ref="CT66">AnualidadPensionado(CT$1,$E66,$B66, $D66, Hombres!$A$1:$DW$117, Mujeres!$A$1:$DW$117)</f>
        <v>0</v>
      </c>
      <c r="CU66" s="58" cm="1">
        <f t="array" ref="CU66">AnualidadPensionado(CU$1,$E66,$B66, $D66, Hombres!$A$1:$DW$117, Mujeres!$A$1:$DW$117)</f>
        <v>0</v>
      </c>
      <c r="CV66" s="58" cm="1">
        <f t="array" ref="CV66">AnualidadPensionado(CV$1,$E66,$B66, $D66, Hombres!$A$1:$DW$117, Mujeres!$A$1:$DW$117)</f>
        <v>0</v>
      </c>
      <c r="CW66" s="58" cm="1">
        <f t="array" ref="CW66">AnualidadPensionado(CW$1,$E66,$B66, $D66, Hombres!$A$1:$DW$117, Mujeres!$A$1:$DW$117)</f>
        <v>0</v>
      </c>
      <c r="CX66" s="58" cm="1">
        <f t="array" ref="CX66">AnualidadPensionado(CX$1,$E66,$B66, $D66, Hombres!$A$1:$DW$117, Mujeres!$A$1:$DW$117)</f>
        <v>0</v>
      </c>
      <c r="CY66" s="58" cm="1">
        <f t="array" ref="CY66">AnualidadPensionado(CY$1,$E66,$B66, $D66, Hombres!$A$1:$DW$117, Mujeres!$A$1:$DW$117)</f>
        <v>0</v>
      </c>
    </row>
    <row r="67" spans="1:103" x14ac:dyDescent="0.35">
      <c r="A67" s="2">
        <v>66</v>
      </c>
      <c r="B67" s="3" t="s">
        <v>5</v>
      </c>
      <c r="C67" s="5">
        <v>23497</v>
      </c>
      <c r="D67" s="4">
        <v>172424</v>
      </c>
      <c r="E67" s="12" cm="1">
        <f t="array" ref="E67">edadCalc(C67)</f>
        <v>61</v>
      </c>
      <c r="G67" s="29"/>
      <c r="H67" s="58" cm="1">
        <f t="array" ref="H67">AnualidadPensionado(H$1,$E67,$B67, $D67, Hombres!$A$1:$DW$117, Mujeres!$A$1:$DW$117)</f>
        <v>0</v>
      </c>
      <c r="I67" s="58" cm="1">
        <f t="array" ref="I67">AnualidadPensionado(I$1,$E67,$B67, $D67, Hombres!$A$1:$DW$117, Mujeres!$A$1:$DW$117)</f>
        <v>2288923.5181474481</v>
      </c>
      <c r="J67" s="58" cm="1">
        <f t="array" ref="J67">AnualidadPensionado(J$1,$E67,$B67, $D67, Hombres!$A$1:$DW$117, Mujeres!$A$1:$DW$117)</f>
        <v>2335842.9161715582</v>
      </c>
      <c r="K67" s="58" cm="1">
        <f t="array" ref="K67">AnualidadPensionado(K$1,$E67,$B67, $D67, Hombres!$A$1:$DW$117, Mujeres!$A$1:$DW$117)</f>
        <v>2382144.1229272718</v>
      </c>
      <c r="L67" s="58" cm="1">
        <f t="array" ref="L67">AnualidadPensionado(L$1,$E67,$B67, $D67, Hombres!$A$1:$DW$117, Mujeres!$A$1:$DW$117)</f>
        <v>2427592.1001730962</v>
      </c>
      <c r="M67" s="58" cm="1">
        <f t="array" ref="M67">AnualidadPensionado(M$1,$E67,$B67, $D67, Hombres!$A$1:$DW$117, Mujeres!$A$1:$DW$117)</f>
        <v>2471898.5739669595</v>
      </c>
      <c r="N67" s="58" cm="1">
        <f t="array" ref="N67">AnualidadPensionado(N$1,$E67,$B67, $D67, Hombres!$A$1:$DW$117, Mujeres!$A$1:$DW$117)</f>
        <v>2514858.4581567934</v>
      </c>
      <c r="O67" s="58" cm="1">
        <f t="array" ref="O67">AnualidadPensionado(O$1,$E67,$B67, $D67, Hombres!$A$1:$DW$117, Mujeres!$A$1:$DW$117)</f>
        <v>2556446.8636085754</v>
      </c>
      <c r="P67" s="58" cm="1">
        <f t="array" ref="P67">AnualidadPensionado(P$1,$E67,$B67, $D67, Hombres!$A$1:$DW$117, Mujeres!$A$1:$DW$117)</f>
        <v>2596616.2441523918</v>
      </c>
      <c r="Q67" s="58" cm="1">
        <f t="array" ref="Q67">AnualidadPensionado(Q$1,$E67,$B67, $D67, Hombres!$A$1:$DW$117, Mujeres!$A$1:$DW$117)</f>
        <v>2635008.6720238975</v>
      </c>
      <c r="R67" s="58" cm="1">
        <f t="array" ref="R67">AnualidadPensionado(R$1,$E67,$B67, $D67, Hombres!$A$1:$DW$117, Mujeres!$A$1:$DW$117)</f>
        <v>2670940.1351172109</v>
      </c>
      <c r="S67" s="58" cm="1">
        <f t="array" ref="S67">AnualidadPensionado(S$1,$E67,$B67, $D67, Hombres!$A$1:$DW$117, Mujeres!$A$1:$DW$117)</f>
        <v>2703478.4332919149</v>
      </c>
      <c r="T67" s="58" cm="1">
        <f t="array" ref="T67">AnualidadPensionado(T$1,$E67,$B67, $D67, Hombres!$A$1:$DW$117, Mujeres!$A$1:$DW$117)</f>
        <v>2731564.3300396982</v>
      </c>
      <c r="U67" s="58" cm="1">
        <f t="array" ref="U67">AnualidadPensionado(U$1,$E67,$B67, $D67, Hombres!$A$1:$DW$117, Mujeres!$A$1:$DW$117)</f>
        <v>2754116.9118390335</v>
      </c>
      <c r="V67" s="58" cm="1">
        <f t="array" ref="V67">AnualidadPensionado(V$1,$E67,$B67, $D67, Hombres!$A$1:$DW$117, Mujeres!$A$1:$DW$117)</f>
        <v>2770239.8482432025</v>
      </c>
      <c r="W67" s="58" cm="1">
        <f t="array" ref="W67">AnualidadPensionado(W$1,$E67,$B67, $D67, Hombres!$A$1:$DW$117, Mujeres!$A$1:$DW$117)</f>
        <v>2779569.7611900195</v>
      </c>
      <c r="X67" s="58" cm="1">
        <f t="array" ref="X67">AnualidadPensionado(X$1,$E67,$B67, $D67, Hombres!$A$1:$DW$117, Mujeres!$A$1:$DW$117)</f>
        <v>2782120.9809566191</v>
      </c>
      <c r="Y67" s="58" cm="1">
        <f t="array" ref="Y67">AnualidadPensionado(Y$1,$E67,$B67, $D67, Hombres!$A$1:$DW$117, Mujeres!$A$1:$DW$117)</f>
        <v>2777893.4229306118</v>
      </c>
      <c r="Z67" s="58" cm="1">
        <f t="array" ref="Z67">AnualidadPensionado(Z$1,$E67,$B67, $D67, Hombres!$A$1:$DW$117, Mujeres!$A$1:$DW$117)</f>
        <v>2766655.1217409349</v>
      </c>
      <c r="AA67" s="58" cm="1">
        <f t="array" ref="AA67">AnualidadPensionado(AA$1,$E67,$B67, $D67, Hombres!$A$1:$DW$117, Mujeres!$A$1:$DW$117)</f>
        <v>2747829.7710969048</v>
      </c>
      <c r="AB67" s="58" cm="1">
        <f t="array" ref="AB67">AnualidadPensionado(AB$1,$E67,$B67, $D67, Hombres!$A$1:$DW$117, Mujeres!$A$1:$DW$117)</f>
        <v>2716104.5238657705</v>
      </c>
      <c r="AC67" s="58" cm="1">
        <f t="array" ref="AC67">AnualidadPensionado(AC$1,$E67,$B67, $D67, Hombres!$A$1:$DW$117, Mujeres!$A$1:$DW$117)</f>
        <v>2674571.2957383171</v>
      </c>
      <c r="AD67" s="58" cm="1">
        <f t="array" ref="AD67">AnualidadPensionado(AD$1,$E67,$B67, $D67, Hombres!$A$1:$DW$117, Mujeres!$A$1:$DW$117)</f>
        <v>2622785.3423051341</v>
      </c>
      <c r="AE67" s="58" cm="1">
        <f t="array" ref="AE67">AnualidadPensionado(AE$1,$E67,$B67, $D67, Hombres!$A$1:$DW$117, Mujeres!$A$1:$DW$117)</f>
        <v>2560211.5249806913</v>
      </c>
      <c r="AF67" s="58" cm="1">
        <f t="array" ref="AF67">AnualidadPensionado(AF$1,$E67,$B67, $D67, Hombres!$A$1:$DW$117, Mujeres!$A$1:$DW$117)</f>
        <v>2486323.6385947303</v>
      </c>
      <c r="AG67" s="58" cm="1">
        <f t="array" ref="AG67">AnualidadPensionado(AG$1,$E67,$B67, $D67, Hombres!$A$1:$DW$117, Mujeres!$A$1:$DW$117)</f>
        <v>2400892.6284875744</v>
      </c>
      <c r="AH67" s="58" cm="1">
        <f t="array" ref="AH67">AnualidadPensionado(AH$1,$E67,$B67, $D67, Hombres!$A$1:$DW$117, Mujeres!$A$1:$DW$117)</f>
        <v>2303949.2754934425</v>
      </c>
      <c r="AI67" s="58" cm="1">
        <f t="array" ref="AI67">AnualidadPensionado(AI$1,$E67,$B67, $D67, Hombres!$A$1:$DW$117, Mujeres!$A$1:$DW$117)</f>
        <v>2195665.751531193</v>
      </c>
      <c r="AJ67" s="58" cm="1">
        <f t="array" ref="AJ67">AnualidadPensionado(AJ$1,$E67,$B67, $D67, Hombres!$A$1:$DW$117, Mujeres!$A$1:$DW$117)</f>
        <v>2076361.4051432654</v>
      </c>
      <c r="AK67" s="58" cm="1">
        <f t="array" ref="AK67">AnualidadPensionado(AK$1,$E67,$B67, $D67, Hombres!$A$1:$DW$117, Mujeres!$A$1:$DW$117)</f>
        <v>1946673.5619362011</v>
      </c>
      <c r="AL67" s="58" cm="1">
        <f t="array" ref="AL67">AnualidadPensionado(AL$1,$E67,$B67, $D67, Hombres!$A$1:$DW$117, Mujeres!$A$1:$DW$117)</f>
        <v>1807772.1038564066</v>
      </c>
      <c r="AM67" s="58" cm="1">
        <f t="array" ref="AM67">AnualidadPensionado(AM$1,$E67,$B67, $D67, Hombres!$A$1:$DW$117, Mujeres!$A$1:$DW$117)</f>
        <v>1661273.6511714386</v>
      </c>
      <c r="AN67" s="58" cm="1">
        <f t="array" ref="AN67">AnualidadPensionado(AN$1,$E67,$B67, $D67, Hombres!$A$1:$DW$117, Mujeres!$A$1:$DW$117)</f>
        <v>1509047.0032981138</v>
      </c>
      <c r="AO67" s="58" cm="1">
        <f t="array" ref="AO67">AnualidadPensionado(AO$1,$E67,$B67, $D67, Hombres!$A$1:$DW$117, Mujeres!$A$1:$DW$117)</f>
        <v>1353180.1293611564</v>
      </c>
      <c r="AP67" s="58" cm="1">
        <f t="array" ref="AP67">AnualidadPensionado(AP$1,$E67,$B67, $D67, Hombres!$A$1:$DW$117, Mujeres!$A$1:$DW$117)</f>
        <v>1196058.8568004351</v>
      </c>
      <c r="AQ67" s="58" cm="1">
        <f t="array" ref="AQ67">AnualidadPensionado(AQ$1,$E67,$B67, $D67, Hombres!$A$1:$DW$117, Mujeres!$A$1:$DW$117)</f>
        <v>1040427.8147042724</v>
      </c>
      <c r="AR67" s="58" cm="1">
        <f t="array" ref="AR67">AnualidadPensionado(AR$1,$E67,$B67, $D67, Hombres!$A$1:$DW$117, Mujeres!$A$1:$DW$117)</f>
        <v>889205.50951147196</v>
      </c>
      <c r="AS67" s="58" cm="1">
        <f t="array" ref="AS67">AnualidadPensionado(AS$1,$E67,$B67, $D67, Hombres!$A$1:$DW$117, Mujeres!$A$1:$DW$117)</f>
        <v>745205.47611141484</v>
      </c>
      <c r="AT67" s="58" cm="1">
        <f t="array" ref="AT67">AnualidadPensionado(AT$1,$E67,$B67, $D67, Hombres!$A$1:$DW$117, Mujeres!$A$1:$DW$117)</f>
        <v>610995.03103634703</v>
      </c>
      <c r="AU67" s="58" cm="1">
        <f t="array" ref="AU67">AnualidadPensionado(AU$1,$E67,$B67, $D67, Hombres!$A$1:$DW$117, Mujeres!$A$1:$DW$117)</f>
        <v>488831.56335505773</v>
      </c>
      <c r="AV67" s="58" cm="1">
        <f t="array" ref="AV67">AnualidadPensionado(AV$1,$E67,$B67, $D67, Hombres!$A$1:$DW$117, Mujeres!$A$1:$DW$117)</f>
        <v>380563.2554585347</v>
      </c>
      <c r="AW67" s="58" cm="1">
        <f t="array" ref="AW67">AnualidadPensionado(AW$1,$E67,$B67, $D67, Hombres!$A$1:$DW$117, Mujeres!$A$1:$DW$117)</f>
        <v>287414.9787031741</v>
      </c>
      <c r="AX67" s="58" cm="1">
        <f t="array" ref="AX67">AnualidadPensionado(AX$1,$E67,$B67, $D67, Hombres!$A$1:$DW$117, Mujeres!$A$1:$DW$117)</f>
        <v>209827.1844879612</v>
      </c>
      <c r="AY67" s="58" cm="1">
        <f t="array" ref="AY67">AnualidadPensionado(AY$1,$E67,$B67, $D67, Hombres!$A$1:$DW$117, Mujeres!$A$1:$DW$117)</f>
        <v>147458.33325161983</v>
      </c>
      <c r="AZ67" s="58" cm="1">
        <f t="array" ref="AZ67">AnualidadPensionado(AZ$1,$E67,$B67, $D67, Hombres!$A$1:$DW$117, Mujeres!$A$1:$DW$117)</f>
        <v>99278.5438790685</v>
      </c>
      <c r="BA67" s="58" cm="1">
        <f t="array" ref="BA67">AnualidadPensionado(BA$1,$E67,$B67, $D67, Hombres!$A$1:$DW$117, Mujeres!$A$1:$DW$117)</f>
        <v>63696.313964860849</v>
      </c>
      <c r="BB67" s="58" cm="1">
        <f t="array" ref="BB67">AnualidadPensionado(BB$1,$E67,$B67, $D67, Hombres!$A$1:$DW$117, Mujeres!$A$1:$DW$117)</f>
        <v>38710.638098649106</v>
      </c>
      <c r="BC67" s="58" cm="1">
        <f t="array" ref="BC67">AnualidadPensionado(BC$1,$E67,$B67, $D67, Hombres!$A$1:$DW$117, Mujeres!$A$1:$DW$117)</f>
        <v>22126.113334520054</v>
      </c>
      <c r="BD67" s="58" cm="1">
        <f t="array" ref="BD67">AnualidadPensionado(BD$1,$E67,$B67, $D67, Hombres!$A$1:$DW$117, Mujeres!$A$1:$DW$117)</f>
        <v>11792.880475170234</v>
      </c>
      <c r="BE67" s="58" cm="1">
        <f t="array" ref="BE67">AnualidadPensionado(BE$1,$E67,$B67, $D67, Hombres!$A$1:$DW$117, Mujeres!$A$1:$DW$117)</f>
        <v>5801.4545997266623</v>
      </c>
      <c r="BF67" s="58" cm="1">
        <f t="array" ref="BF67">AnualidadPensionado(BF$1,$E67,$B67, $D67, Hombres!$A$1:$DW$117, Mujeres!$A$1:$DW$117)</f>
        <v>2602.4758822332146</v>
      </c>
      <c r="BG67" s="58" cm="1">
        <f t="array" ref="BG67">AnualidadPensionado(BG$1,$E67,$B67, $D67, Hombres!$A$1:$DW$117, Mujeres!$A$1:$DW$117)</f>
        <v>1048.9035659796466</v>
      </c>
      <c r="BH67" s="58" cm="1">
        <f t="array" ref="BH67">AnualidadPensionado(BH$1,$E67,$B67, $D67, Hombres!$A$1:$DW$117, Mujeres!$A$1:$DW$117)</f>
        <v>372.71048820303275</v>
      </c>
      <c r="BI67" s="58" cm="1">
        <f t="array" ref="BI67">AnualidadPensionado(BI$1,$E67,$B67, $D67, Hombres!$A$1:$DW$117, Mujeres!$A$1:$DW$117)</f>
        <v>113.8768582243781</v>
      </c>
      <c r="BJ67" s="58" cm="1">
        <f t="array" ref="BJ67">AnualidadPensionado(BJ$1,$E67,$B67, $D67, Hombres!$A$1:$DW$117, Mujeres!$A$1:$DW$117)</f>
        <v>28.906431088024043</v>
      </c>
      <c r="BK67" s="58" cm="1">
        <f t="array" ref="BK67">AnualidadPensionado(BK$1,$E67,$B67, $D67, Hombres!$A$1:$DW$117, Mujeres!$A$1:$DW$117)</f>
        <v>0</v>
      </c>
      <c r="BL67" s="58" cm="1">
        <f t="array" ref="BL67">AnualidadPensionado(BL$1,$E67,$B67, $D67, Hombres!$A$1:$DW$117, Mujeres!$A$1:$DW$117)</f>
        <v>0</v>
      </c>
      <c r="BM67" s="58" cm="1">
        <f t="array" ref="BM67">AnualidadPensionado(BM$1,$E67,$B67, $D67, Hombres!$A$1:$DW$117, Mujeres!$A$1:$DW$117)</f>
        <v>0</v>
      </c>
      <c r="BN67" s="58" cm="1">
        <f t="array" ref="BN67">AnualidadPensionado(BN$1,$E67,$B67, $D67, Hombres!$A$1:$DW$117, Mujeres!$A$1:$DW$117)</f>
        <v>0</v>
      </c>
      <c r="BO67" s="58" cm="1">
        <f t="array" ref="BO67">AnualidadPensionado(BO$1,$E67,$B67, $D67, Hombres!$A$1:$DW$117, Mujeres!$A$1:$DW$117)</f>
        <v>0</v>
      </c>
      <c r="BP67" s="58" cm="1">
        <f t="array" ref="BP67">AnualidadPensionado(BP$1,$E67,$B67, $D67, Hombres!$A$1:$DW$117, Mujeres!$A$1:$DW$117)</f>
        <v>0</v>
      </c>
      <c r="BQ67" s="58" cm="1">
        <f t="array" ref="BQ67">AnualidadPensionado(BQ$1,$E67,$B67, $D67, Hombres!$A$1:$DW$117, Mujeres!$A$1:$DW$117)</f>
        <v>0</v>
      </c>
      <c r="BR67" s="58" cm="1">
        <f t="array" ref="BR67">AnualidadPensionado(BR$1,$E67,$B67, $D67, Hombres!$A$1:$DW$117, Mujeres!$A$1:$DW$117)</f>
        <v>0</v>
      </c>
      <c r="BS67" s="58" cm="1">
        <f t="array" ref="BS67">AnualidadPensionado(BS$1,$E67,$B67, $D67, Hombres!$A$1:$DW$117, Mujeres!$A$1:$DW$117)</f>
        <v>0</v>
      </c>
      <c r="BT67" s="58" cm="1">
        <f t="array" ref="BT67">AnualidadPensionado(BT$1,$E67,$B67, $D67, Hombres!$A$1:$DW$117, Mujeres!$A$1:$DW$117)</f>
        <v>0</v>
      </c>
      <c r="BU67" s="58" cm="1">
        <f t="array" ref="BU67">AnualidadPensionado(BU$1,$E67,$B67, $D67, Hombres!$A$1:$DW$117, Mujeres!$A$1:$DW$117)</f>
        <v>0</v>
      </c>
      <c r="BV67" s="58" cm="1">
        <f t="array" ref="BV67">AnualidadPensionado(BV$1,$E67,$B67, $D67, Hombres!$A$1:$DW$117, Mujeres!$A$1:$DW$117)</f>
        <v>0</v>
      </c>
      <c r="BW67" s="58" cm="1">
        <f t="array" ref="BW67">AnualidadPensionado(BW$1,$E67,$B67, $D67, Hombres!$A$1:$DW$117, Mujeres!$A$1:$DW$117)</f>
        <v>0</v>
      </c>
      <c r="BX67" s="58" cm="1">
        <f t="array" ref="BX67">AnualidadPensionado(BX$1,$E67,$B67, $D67, Hombres!$A$1:$DW$117, Mujeres!$A$1:$DW$117)</f>
        <v>0</v>
      </c>
      <c r="BY67" s="58" cm="1">
        <f t="array" ref="BY67">AnualidadPensionado(BY$1,$E67,$B67, $D67, Hombres!$A$1:$DW$117, Mujeres!$A$1:$DW$117)</f>
        <v>0</v>
      </c>
      <c r="BZ67" s="58" cm="1">
        <f t="array" ref="BZ67">AnualidadPensionado(BZ$1,$E67,$B67, $D67, Hombres!$A$1:$DW$117, Mujeres!$A$1:$DW$117)</f>
        <v>0</v>
      </c>
      <c r="CA67" s="58" cm="1">
        <f t="array" ref="CA67">AnualidadPensionado(CA$1,$E67,$B67, $D67, Hombres!$A$1:$DW$117, Mujeres!$A$1:$DW$117)</f>
        <v>0</v>
      </c>
      <c r="CB67" s="58" cm="1">
        <f t="array" ref="CB67">AnualidadPensionado(CB$1,$E67,$B67, $D67, Hombres!$A$1:$DW$117, Mujeres!$A$1:$DW$117)</f>
        <v>0</v>
      </c>
      <c r="CC67" s="58" cm="1">
        <f t="array" ref="CC67">AnualidadPensionado(CC$1,$E67,$B67, $D67, Hombres!$A$1:$DW$117, Mujeres!$A$1:$DW$117)</f>
        <v>0</v>
      </c>
      <c r="CD67" s="58" cm="1">
        <f t="array" ref="CD67">AnualidadPensionado(CD$1,$E67,$B67, $D67, Hombres!$A$1:$DW$117, Mujeres!$A$1:$DW$117)</f>
        <v>0</v>
      </c>
      <c r="CE67" s="58" cm="1">
        <f t="array" ref="CE67">AnualidadPensionado(CE$1,$E67,$B67, $D67, Hombres!$A$1:$DW$117, Mujeres!$A$1:$DW$117)</f>
        <v>0</v>
      </c>
      <c r="CF67" s="58" cm="1">
        <f t="array" ref="CF67">AnualidadPensionado(CF$1,$E67,$B67, $D67, Hombres!$A$1:$DW$117, Mujeres!$A$1:$DW$117)</f>
        <v>0</v>
      </c>
      <c r="CG67" s="58" cm="1">
        <f t="array" ref="CG67">AnualidadPensionado(CG$1,$E67,$B67, $D67, Hombres!$A$1:$DW$117, Mujeres!$A$1:$DW$117)</f>
        <v>0</v>
      </c>
      <c r="CH67" s="58" cm="1">
        <f t="array" ref="CH67">AnualidadPensionado(CH$1,$E67,$B67, $D67, Hombres!$A$1:$DW$117, Mujeres!$A$1:$DW$117)</f>
        <v>0</v>
      </c>
      <c r="CI67" s="58" cm="1">
        <f t="array" ref="CI67">AnualidadPensionado(CI$1,$E67,$B67, $D67, Hombres!$A$1:$DW$117, Mujeres!$A$1:$DW$117)</f>
        <v>0</v>
      </c>
      <c r="CJ67" s="58" cm="1">
        <f t="array" ref="CJ67">AnualidadPensionado(CJ$1,$E67,$B67, $D67, Hombres!$A$1:$DW$117, Mujeres!$A$1:$DW$117)</f>
        <v>0</v>
      </c>
      <c r="CK67" s="58" cm="1">
        <f t="array" ref="CK67">AnualidadPensionado(CK$1,$E67,$B67, $D67, Hombres!$A$1:$DW$117, Mujeres!$A$1:$DW$117)</f>
        <v>0</v>
      </c>
      <c r="CL67" s="58" cm="1">
        <f t="array" ref="CL67">AnualidadPensionado(CL$1,$E67,$B67, $D67, Hombres!$A$1:$DW$117, Mujeres!$A$1:$DW$117)</f>
        <v>0</v>
      </c>
      <c r="CM67" s="58" cm="1">
        <f t="array" ref="CM67">AnualidadPensionado(CM$1,$E67,$B67, $D67, Hombres!$A$1:$DW$117, Mujeres!$A$1:$DW$117)</f>
        <v>0</v>
      </c>
      <c r="CN67" s="58" cm="1">
        <f t="array" ref="CN67">AnualidadPensionado(CN$1,$E67,$B67, $D67, Hombres!$A$1:$DW$117, Mujeres!$A$1:$DW$117)</f>
        <v>0</v>
      </c>
      <c r="CO67" s="58" cm="1">
        <f t="array" ref="CO67">AnualidadPensionado(CO$1,$E67,$B67, $D67, Hombres!$A$1:$DW$117, Mujeres!$A$1:$DW$117)</f>
        <v>0</v>
      </c>
      <c r="CP67" s="58" cm="1">
        <f t="array" ref="CP67">AnualidadPensionado(CP$1,$E67,$B67, $D67, Hombres!$A$1:$DW$117, Mujeres!$A$1:$DW$117)</f>
        <v>0</v>
      </c>
      <c r="CQ67" s="58" cm="1">
        <f t="array" ref="CQ67">AnualidadPensionado(CQ$1,$E67,$B67, $D67, Hombres!$A$1:$DW$117, Mujeres!$A$1:$DW$117)</f>
        <v>0</v>
      </c>
      <c r="CR67" s="58" cm="1">
        <f t="array" ref="CR67">AnualidadPensionado(CR$1,$E67,$B67, $D67, Hombres!$A$1:$DW$117, Mujeres!$A$1:$DW$117)</f>
        <v>0</v>
      </c>
      <c r="CS67" s="58" cm="1">
        <f t="array" ref="CS67">AnualidadPensionado(CS$1,$E67,$B67, $D67, Hombres!$A$1:$DW$117, Mujeres!$A$1:$DW$117)</f>
        <v>0</v>
      </c>
      <c r="CT67" s="58" cm="1">
        <f t="array" ref="CT67">AnualidadPensionado(CT$1,$E67,$B67, $D67, Hombres!$A$1:$DW$117, Mujeres!$A$1:$DW$117)</f>
        <v>0</v>
      </c>
      <c r="CU67" s="58" cm="1">
        <f t="array" ref="CU67">AnualidadPensionado(CU$1,$E67,$B67, $D67, Hombres!$A$1:$DW$117, Mujeres!$A$1:$DW$117)</f>
        <v>0</v>
      </c>
      <c r="CV67" s="58" cm="1">
        <f t="array" ref="CV67">AnualidadPensionado(CV$1,$E67,$B67, $D67, Hombres!$A$1:$DW$117, Mujeres!$A$1:$DW$117)</f>
        <v>0</v>
      </c>
      <c r="CW67" s="58" cm="1">
        <f t="array" ref="CW67">AnualidadPensionado(CW$1,$E67,$B67, $D67, Hombres!$A$1:$DW$117, Mujeres!$A$1:$DW$117)</f>
        <v>0</v>
      </c>
      <c r="CX67" s="58" cm="1">
        <f t="array" ref="CX67">AnualidadPensionado(CX$1,$E67,$B67, $D67, Hombres!$A$1:$DW$117, Mujeres!$A$1:$DW$117)</f>
        <v>0</v>
      </c>
      <c r="CY67" s="58" cm="1">
        <f t="array" ref="CY67">AnualidadPensionado(CY$1,$E67,$B67, $D67, Hombres!$A$1:$DW$117, Mujeres!$A$1:$DW$117)</f>
        <v>0</v>
      </c>
    </row>
    <row r="68" spans="1:103" x14ac:dyDescent="0.35">
      <c r="A68" s="2">
        <v>67</v>
      </c>
      <c r="B68" s="3" t="s">
        <v>6</v>
      </c>
      <c r="C68" s="5">
        <v>18486</v>
      </c>
      <c r="D68" s="4">
        <v>104609.4</v>
      </c>
      <c r="E68" s="12" cm="1">
        <f t="array" ref="E68">edadCalc(C68)</f>
        <v>75</v>
      </c>
      <c r="G68" s="29"/>
      <c r="H68" s="58" cm="1">
        <f t="array" ref="H68">AnualidadPensionado(H$1,$E68,$B68, $D68, Hombres!$A$1:$DW$117, Mujeres!$A$1:$DW$117)</f>
        <v>0</v>
      </c>
      <c r="I68" s="58" cm="1">
        <f t="array" ref="I68">AnualidadPensionado(I$1,$E68,$B68, $D68, Hombres!$A$1:$DW$117, Mujeres!$A$1:$DW$117)</f>
        <v>1373862.1831453429</v>
      </c>
      <c r="J68" s="58" cm="1">
        <f t="array" ref="J68">AnualidadPensionado(J$1,$E68,$B68, $D68, Hombres!$A$1:$DW$117, Mujeres!$A$1:$DW$117)</f>
        <v>1385672.1607577503</v>
      </c>
      <c r="K68" s="58" cm="1">
        <f t="array" ref="K68">AnualidadPensionado(K$1,$E68,$B68, $D68, Hombres!$A$1:$DW$117, Mujeres!$A$1:$DW$117)</f>
        <v>1394800.5366231082</v>
      </c>
      <c r="L68" s="58" cm="1">
        <f t="array" ref="L68">AnualidadPensionado(L$1,$E68,$B68, $D68, Hombres!$A$1:$DW$117, Mujeres!$A$1:$DW$117)</f>
        <v>1400554.8922417876</v>
      </c>
      <c r="M68" s="58" cm="1">
        <f t="array" ref="M68">AnualidadPensionado(M$1,$E68,$B68, $D68, Hombres!$A$1:$DW$117, Mujeres!$A$1:$DW$117)</f>
        <v>1402283.4010675969</v>
      </c>
      <c r="N68" s="58" cm="1">
        <f t="array" ref="N68">AnualidadPensionado(N$1,$E68,$B68, $D68, Hombres!$A$1:$DW$117, Mujeres!$A$1:$DW$117)</f>
        <v>1397936.7880823766</v>
      </c>
      <c r="O68" s="58" cm="1">
        <f t="array" ref="O68">AnualidadPensionado(O$1,$E68,$B68, $D68, Hombres!$A$1:$DW$117, Mujeres!$A$1:$DW$117)</f>
        <v>1388769.556180347</v>
      </c>
      <c r="P68" s="58" cm="1">
        <f t="array" ref="P68">AnualidadPensionado(P$1,$E68,$B68, $D68, Hombres!$A$1:$DW$117, Mujeres!$A$1:$DW$117)</f>
        <v>1374292.3098879408</v>
      </c>
      <c r="Q68" s="58" cm="1">
        <f t="array" ref="Q68">AnualidadPensionado(Q$1,$E68,$B68, $D68, Hombres!$A$1:$DW$117, Mujeres!$A$1:$DW$117)</f>
        <v>1354017.1129503327</v>
      </c>
      <c r="R68" s="58" cm="1">
        <f t="array" ref="R68">AnualidadPensionado(R$1,$E68,$B68, $D68, Hombres!$A$1:$DW$117, Mujeres!$A$1:$DW$117)</f>
        <v>1327553.4645555047</v>
      </c>
      <c r="S68" s="58" cm="1">
        <f t="array" ref="S68">AnualidadPensionado(S$1,$E68,$B68, $D68, Hombres!$A$1:$DW$117, Mujeres!$A$1:$DW$117)</f>
        <v>1294593.3335422771</v>
      </c>
      <c r="T68" s="58" cm="1">
        <f t="array" ref="T68">AnualidadPensionado(T$1,$E68,$B68, $D68, Hombres!$A$1:$DW$117, Mujeres!$A$1:$DW$117)</f>
        <v>1254850.7034173959</v>
      </c>
      <c r="U68" s="58" cm="1">
        <f t="array" ref="U68">AnualidadPensionado(U$1,$E68,$B68, $D68, Hombres!$A$1:$DW$117, Mujeres!$A$1:$DW$117)</f>
        <v>1208086.6565867059</v>
      </c>
      <c r="V68" s="58" cm="1">
        <f t="array" ref="V68">AnualidadPensionado(V$1,$E68,$B68, $D68, Hombres!$A$1:$DW$117, Mujeres!$A$1:$DW$117)</f>
        <v>1154201.9905199322</v>
      </c>
      <c r="W68" s="58" cm="1">
        <f t="array" ref="W68">AnualidadPensionado(W$1,$E68,$B68, $D68, Hombres!$A$1:$DW$117, Mujeres!$A$1:$DW$117)</f>
        <v>1093353.0317555044</v>
      </c>
      <c r="X68" s="58" cm="1">
        <f t="array" ref="X68">AnualidadPensionado(X$1,$E68,$B68, $D68, Hombres!$A$1:$DW$117, Mujeres!$A$1:$DW$117)</f>
        <v>1025925.4998256937</v>
      </c>
      <c r="Y68" s="58" cm="1">
        <f t="array" ref="Y68">AnualidadPensionado(Y$1,$E68,$B68, $D68, Hombres!$A$1:$DW$117, Mujeres!$A$1:$DW$117)</f>
        <v>952471.42849281814</v>
      </c>
      <c r="Z68" s="58" cm="1">
        <f t="array" ref="Z68">AnualidadPensionado(Z$1,$E68,$B68, $D68, Hombres!$A$1:$DW$117, Mujeres!$A$1:$DW$117)</f>
        <v>873728.505775103</v>
      </c>
      <c r="AA68" s="58" cm="1">
        <f t="array" ref="AA68">AnualidadPensionado(AA$1,$E68,$B68, $D68, Hombres!$A$1:$DW$117, Mujeres!$A$1:$DW$117)</f>
        <v>790700.92024656758</v>
      </c>
      <c r="AB68" s="58" cm="1">
        <f t="array" ref="AB68">AnualidadPensionado(AB$1,$E68,$B68, $D68, Hombres!$A$1:$DW$117, Mujeres!$A$1:$DW$117)</f>
        <v>704740.16067990067</v>
      </c>
      <c r="AC68" s="58" cm="1">
        <f t="array" ref="AC68">AnualidadPensionado(AC$1,$E68,$B68, $D68, Hombres!$A$1:$DW$117, Mujeres!$A$1:$DW$117)</f>
        <v>617484.53715422447</v>
      </c>
      <c r="AD68" s="58" cm="1">
        <f t="array" ref="AD68">AnualidadPensionado(AD$1,$E68,$B68, $D68, Hombres!$A$1:$DW$117, Mujeres!$A$1:$DW$117)</f>
        <v>530723.30446813034</v>
      </c>
      <c r="AE68" s="58" cm="1">
        <f t="array" ref="AE68">AnualidadPensionado(AE$1,$E68,$B68, $D68, Hombres!$A$1:$DW$117, Mujeres!$A$1:$DW$117)</f>
        <v>446324.49388310179</v>
      </c>
      <c r="AF68" s="58" cm="1">
        <f t="array" ref="AF68">AnualidadPensionado(AF$1,$E68,$B68, $D68, Hombres!$A$1:$DW$117, Mujeres!$A$1:$DW$117)</f>
        <v>366192.58638405288</v>
      </c>
      <c r="AG68" s="58" cm="1">
        <f t="array" ref="AG68">AnualidadPensionado(AG$1,$E68,$B68, $D68, Hombres!$A$1:$DW$117, Mujeres!$A$1:$DW$117)</f>
        <v>292179.89952940482</v>
      </c>
      <c r="AH68" s="58" cm="1">
        <f t="array" ref="AH68">AnualidadPensionado(AH$1,$E68,$B68, $D68, Hombres!$A$1:$DW$117, Mujeres!$A$1:$DW$117)</f>
        <v>225894.23431100007</v>
      </c>
      <c r="AI68" s="58" cm="1">
        <f t="array" ref="AI68">AnualidadPensionado(AI$1,$E68,$B68, $D68, Hombres!$A$1:$DW$117, Mujeres!$A$1:$DW$117)</f>
        <v>168513.34240078367</v>
      </c>
      <c r="AJ68" s="58" cm="1">
        <f t="array" ref="AJ68">AnualidadPensionado(AJ$1,$E68,$B68, $D68, Hombres!$A$1:$DW$117, Mujeres!$A$1:$DW$117)</f>
        <v>120688.09190578532</v>
      </c>
      <c r="AK68" s="58" cm="1">
        <f t="array" ref="AK68">AnualidadPensionado(AK$1,$E68,$B68, $D68, Hombres!$A$1:$DW$117, Mujeres!$A$1:$DW$117)</f>
        <v>82503.533163577304</v>
      </c>
      <c r="AL68" s="58" cm="1">
        <f t="array" ref="AL68">AnualidadPensionado(AL$1,$E68,$B68, $D68, Hombres!$A$1:$DW$117, Mujeres!$A$1:$DW$117)</f>
        <v>53477.898910962038</v>
      </c>
      <c r="AM68" s="58" cm="1">
        <f t="array" ref="AM68">AnualidadPensionado(AM$1,$E68,$B68, $D68, Hombres!$A$1:$DW$117, Mujeres!$A$1:$DW$117)</f>
        <v>32613.921960580235</v>
      </c>
      <c r="AN68" s="58" cm="1">
        <f t="array" ref="AN68">AnualidadPensionado(AN$1,$E68,$B68, $D68, Hombres!$A$1:$DW$117, Mujeres!$A$1:$DW$117)</f>
        <v>18539.931363171941</v>
      </c>
      <c r="AO68" s="58" cm="1">
        <f t="array" ref="AO68">AnualidadPensionado(AO$1,$E68,$B68, $D68, Hombres!$A$1:$DW$117, Mujeres!$A$1:$DW$117)</f>
        <v>9713.1927013516797</v>
      </c>
      <c r="AP68" s="58" cm="1">
        <f t="array" ref="AP68">AnualidadPensionado(AP$1,$E68,$B68, $D68, Hombres!$A$1:$DW$117, Mujeres!$A$1:$DW$117)</f>
        <v>4625.2943347906739</v>
      </c>
      <c r="AQ68" s="58" cm="1">
        <f t="array" ref="AQ68">AnualidadPensionado(AQ$1,$E68,$B68, $D68, Hombres!$A$1:$DW$117, Mujeres!$A$1:$DW$117)</f>
        <v>1967.6902089971188</v>
      </c>
      <c r="AR68" s="58" cm="1">
        <f t="array" ref="AR68">AnualidadPensionado(AR$1,$E68,$B68, $D68, Hombres!$A$1:$DW$117, Mujeres!$A$1:$DW$117)</f>
        <v>731.42614852000077</v>
      </c>
      <c r="AS68" s="58" cm="1">
        <f t="array" ref="AS68">AnualidadPensionado(AS$1,$E68,$B68, $D68, Hombres!$A$1:$DW$117, Mujeres!$A$1:$DW$117)</f>
        <v>230.55748741386788</v>
      </c>
      <c r="AT68" s="58" cm="1">
        <f t="array" ref="AT68">AnualidadPensionado(AT$1,$E68,$B68, $D68, Hombres!$A$1:$DW$117, Mujeres!$A$1:$DW$117)</f>
        <v>59.059195353051322</v>
      </c>
      <c r="AU68" s="58" cm="1">
        <f t="array" ref="AU68">AnualidadPensionado(AU$1,$E68,$B68, $D68, Hombres!$A$1:$DW$117, Mujeres!$A$1:$DW$117)</f>
        <v>11.510284295617469</v>
      </c>
      <c r="AV68" s="58" cm="1">
        <f t="array" ref="AV68">AnualidadPensionado(AV$1,$E68,$B68, $D68, Hombres!$A$1:$DW$117, Mujeres!$A$1:$DW$117)</f>
        <v>1.5169136174187232</v>
      </c>
      <c r="AW68" s="58" cm="1">
        <f t="array" ref="AW68">AnualidadPensionado(AW$1,$E68,$B68, $D68, Hombres!$A$1:$DW$117, Mujeres!$A$1:$DW$117)</f>
        <v>0</v>
      </c>
      <c r="AX68" s="58" cm="1">
        <f t="array" ref="AX68">AnualidadPensionado(AX$1,$E68,$B68, $D68, Hombres!$A$1:$DW$117, Mujeres!$A$1:$DW$117)</f>
        <v>0</v>
      </c>
      <c r="AY68" s="58" cm="1">
        <f t="array" ref="AY68">AnualidadPensionado(AY$1,$E68,$B68, $D68, Hombres!$A$1:$DW$117, Mujeres!$A$1:$DW$117)</f>
        <v>0</v>
      </c>
      <c r="AZ68" s="58" cm="1">
        <f t="array" ref="AZ68">AnualidadPensionado(AZ$1,$E68,$B68, $D68, Hombres!$A$1:$DW$117, Mujeres!$A$1:$DW$117)</f>
        <v>0</v>
      </c>
      <c r="BA68" s="58" cm="1">
        <f t="array" ref="BA68">AnualidadPensionado(BA$1,$E68,$B68, $D68, Hombres!$A$1:$DW$117, Mujeres!$A$1:$DW$117)</f>
        <v>0</v>
      </c>
      <c r="BB68" s="58" cm="1">
        <f t="array" ref="BB68">AnualidadPensionado(BB$1,$E68,$B68, $D68, Hombres!$A$1:$DW$117, Mujeres!$A$1:$DW$117)</f>
        <v>0</v>
      </c>
      <c r="BC68" s="58" cm="1">
        <f t="array" ref="BC68">AnualidadPensionado(BC$1,$E68,$B68, $D68, Hombres!$A$1:$DW$117, Mujeres!$A$1:$DW$117)</f>
        <v>0</v>
      </c>
      <c r="BD68" s="58" cm="1">
        <f t="array" ref="BD68">AnualidadPensionado(BD$1,$E68,$B68, $D68, Hombres!$A$1:$DW$117, Mujeres!$A$1:$DW$117)</f>
        <v>0</v>
      </c>
      <c r="BE68" s="58" cm="1">
        <f t="array" ref="BE68">AnualidadPensionado(BE$1,$E68,$B68, $D68, Hombres!$A$1:$DW$117, Mujeres!$A$1:$DW$117)</f>
        <v>0</v>
      </c>
      <c r="BF68" s="58" cm="1">
        <f t="array" ref="BF68">AnualidadPensionado(BF$1,$E68,$B68, $D68, Hombres!$A$1:$DW$117, Mujeres!$A$1:$DW$117)</f>
        <v>0</v>
      </c>
      <c r="BG68" s="58" cm="1">
        <f t="array" ref="BG68">AnualidadPensionado(BG$1,$E68,$B68, $D68, Hombres!$A$1:$DW$117, Mujeres!$A$1:$DW$117)</f>
        <v>0</v>
      </c>
      <c r="BH68" s="58" cm="1">
        <f t="array" ref="BH68">AnualidadPensionado(BH$1,$E68,$B68, $D68, Hombres!$A$1:$DW$117, Mujeres!$A$1:$DW$117)</f>
        <v>0</v>
      </c>
      <c r="BI68" s="58" cm="1">
        <f t="array" ref="BI68">AnualidadPensionado(BI$1,$E68,$B68, $D68, Hombres!$A$1:$DW$117, Mujeres!$A$1:$DW$117)</f>
        <v>0</v>
      </c>
      <c r="BJ68" s="58" cm="1">
        <f t="array" ref="BJ68">AnualidadPensionado(BJ$1,$E68,$B68, $D68, Hombres!$A$1:$DW$117, Mujeres!$A$1:$DW$117)</f>
        <v>0</v>
      </c>
      <c r="BK68" s="58" cm="1">
        <f t="array" ref="BK68">AnualidadPensionado(BK$1,$E68,$B68, $D68, Hombres!$A$1:$DW$117, Mujeres!$A$1:$DW$117)</f>
        <v>0</v>
      </c>
      <c r="BL68" s="58" cm="1">
        <f t="array" ref="BL68">AnualidadPensionado(BL$1,$E68,$B68, $D68, Hombres!$A$1:$DW$117, Mujeres!$A$1:$DW$117)</f>
        <v>0</v>
      </c>
      <c r="BM68" s="58" cm="1">
        <f t="array" ref="BM68">AnualidadPensionado(BM$1,$E68,$B68, $D68, Hombres!$A$1:$DW$117, Mujeres!$A$1:$DW$117)</f>
        <v>0</v>
      </c>
      <c r="BN68" s="58" cm="1">
        <f t="array" ref="BN68">AnualidadPensionado(BN$1,$E68,$B68, $D68, Hombres!$A$1:$DW$117, Mujeres!$A$1:$DW$117)</f>
        <v>0</v>
      </c>
      <c r="BO68" s="58" cm="1">
        <f t="array" ref="BO68">AnualidadPensionado(BO$1,$E68,$B68, $D68, Hombres!$A$1:$DW$117, Mujeres!$A$1:$DW$117)</f>
        <v>0</v>
      </c>
      <c r="BP68" s="58" cm="1">
        <f t="array" ref="BP68">AnualidadPensionado(BP$1,$E68,$B68, $D68, Hombres!$A$1:$DW$117, Mujeres!$A$1:$DW$117)</f>
        <v>0</v>
      </c>
      <c r="BQ68" s="58" cm="1">
        <f t="array" ref="BQ68">AnualidadPensionado(BQ$1,$E68,$B68, $D68, Hombres!$A$1:$DW$117, Mujeres!$A$1:$DW$117)</f>
        <v>0</v>
      </c>
      <c r="BR68" s="58" cm="1">
        <f t="array" ref="BR68">AnualidadPensionado(BR$1,$E68,$B68, $D68, Hombres!$A$1:$DW$117, Mujeres!$A$1:$DW$117)</f>
        <v>0</v>
      </c>
      <c r="BS68" s="58" cm="1">
        <f t="array" ref="BS68">AnualidadPensionado(BS$1,$E68,$B68, $D68, Hombres!$A$1:$DW$117, Mujeres!$A$1:$DW$117)</f>
        <v>0</v>
      </c>
      <c r="BT68" s="58" cm="1">
        <f t="array" ref="BT68">AnualidadPensionado(BT$1,$E68,$B68, $D68, Hombres!$A$1:$DW$117, Mujeres!$A$1:$DW$117)</f>
        <v>0</v>
      </c>
      <c r="BU68" s="58" cm="1">
        <f t="array" ref="BU68">AnualidadPensionado(BU$1,$E68,$B68, $D68, Hombres!$A$1:$DW$117, Mujeres!$A$1:$DW$117)</f>
        <v>0</v>
      </c>
      <c r="BV68" s="58" cm="1">
        <f t="array" ref="BV68">AnualidadPensionado(BV$1,$E68,$B68, $D68, Hombres!$A$1:$DW$117, Mujeres!$A$1:$DW$117)</f>
        <v>0</v>
      </c>
      <c r="BW68" s="58" cm="1">
        <f t="array" ref="BW68">AnualidadPensionado(BW$1,$E68,$B68, $D68, Hombres!$A$1:$DW$117, Mujeres!$A$1:$DW$117)</f>
        <v>0</v>
      </c>
      <c r="BX68" s="58" cm="1">
        <f t="array" ref="BX68">AnualidadPensionado(BX$1,$E68,$B68, $D68, Hombres!$A$1:$DW$117, Mujeres!$A$1:$DW$117)</f>
        <v>0</v>
      </c>
      <c r="BY68" s="58" cm="1">
        <f t="array" ref="BY68">AnualidadPensionado(BY$1,$E68,$B68, $D68, Hombres!$A$1:$DW$117, Mujeres!$A$1:$DW$117)</f>
        <v>0</v>
      </c>
      <c r="BZ68" s="58" cm="1">
        <f t="array" ref="BZ68">AnualidadPensionado(BZ$1,$E68,$B68, $D68, Hombres!$A$1:$DW$117, Mujeres!$A$1:$DW$117)</f>
        <v>0</v>
      </c>
      <c r="CA68" s="58" cm="1">
        <f t="array" ref="CA68">AnualidadPensionado(CA$1,$E68,$B68, $D68, Hombres!$A$1:$DW$117, Mujeres!$A$1:$DW$117)</f>
        <v>0</v>
      </c>
      <c r="CB68" s="58" cm="1">
        <f t="array" ref="CB68">AnualidadPensionado(CB$1,$E68,$B68, $D68, Hombres!$A$1:$DW$117, Mujeres!$A$1:$DW$117)</f>
        <v>0</v>
      </c>
      <c r="CC68" s="58" cm="1">
        <f t="array" ref="CC68">AnualidadPensionado(CC$1,$E68,$B68, $D68, Hombres!$A$1:$DW$117, Mujeres!$A$1:$DW$117)</f>
        <v>0</v>
      </c>
      <c r="CD68" s="58" cm="1">
        <f t="array" ref="CD68">AnualidadPensionado(CD$1,$E68,$B68, $D68, Hombres!$A$1:$DW$117, Mujeres!$A$1:$DW$117)</f>
        <v>0</v>
      </c>
      <c r="CE68" s="58" cm="1">
        <f t="array" ref="CE68">AnualidadPensionado(CE$1,$E68,$B68, $D68, Hombres!$A$1:$DW$117, Mujeres!$A$1:$DW$117)</f>
        <v>0</v>
      </c>
      <c r="CF68" s="58" cm="1">
        <f t="array" ref="CF68">AnualidadPensionado(CF$1,$E68,$B68, $D68, Hombres!$A$1:$DW$117, Mujeres!$A$1:$DW$117)</f>
        <v>0</v>
      </c>
      <c r="CG68" s="58" cm="1">
        <f t="array" ref="CG68">AnualidadPensionado(CG$1,$E68,$B68, $D68, Hombres!$A$1:$DW$117, Mujeres!$A$1:$DW$117)</f>
        <v>0</v>
      </c>
      <c r="CH68" s="58" cm="1">
        <f t="array" ref="CH68">AnualidadPensionado(CH$1,$E68,$B68, $D68, Hombres!$A$1:$DW$117, Mujeres!$A$1:$DW$117)</f>
        <v>0</v>
      </c>
      <c r="CI68" s="58" cm="1">
        <f t="array" ref="CI68">AnualidadPensionado(CI$1,$E68,$B68, $D68, Hombres!$A$1:$DW$117, Mujeres!$A$1:$DW$117)</f>
        <v>0</v>
      </c>
      <c r="CJ68" s="58" cm="1">
        <f t="array" ref="CJ68">AnualidadPensionado(CJ$1,$E68,$B68, $D68, Hombres!$A$1:$DW$117, Mujeres!$A$1:$DW$117)</f>
        <v>0</v>
      </c>
      <c r="CK68" s="58" cm="1">
        <f t="array" ref="CK68">AnualidadPensionado(CK$1,$E68,$B68, $D68, Hombres!$A$1:$DW$117, Mujeres!$A$1:$DW$117)</f>
        <v>0</v>
      </c>
      <c r="CL68" s="58" cm="1">
        <f t="array" ref="CL68">AnualidadPensionado(CL$1,$E68,$B68, $D68, Hombres!$A$1:$DW$117, Mujeres!$A$1:$DW$117)</f>
        <v>0</v>
      </c>
      <c r="CM68" s="58" cm="1">
        <f t="array" ref="CM68">AnualidadPensionado(CM$1,$E68,$B68, $D68, Hombres!$A$1:$DW$117, Mujeres!$A$1:$DW$117)</f>
        <v>0</v>
      </c>
      <c r="CN68" s="58" cm="1">
        <f t="array" ref="CN68">AnualidadPensionado(CN$1,$E68,$B68, $D68, Hombres!$A$1:$DW$117, Mujeres!$A$1:$DW$117)</f>
        <v>0</v>
      </c>
      <c r="CO68" s="58" cm="1">
        <f t="array" ref="CO68">AnualidadPensionado(CO$1,$E68,$B68, $D68, Hombres!$A$1:$DW$117, Mujeres!$A$1:$DW$117)</f>
        <v>0</v>
      </c>
      <c r="CP68" s="58" cm="1">
        <f t="array" ref="CP68">AnualidadPensionado(CP$1,$E68,$B68, $D68, Hombres!$A$1:$DW$117, Mujeres!$A$1:$DW$117)</f>
        <v>0</v>
      </c>
      <c r="CQ68" s="58" cm="1">
        <f t="array" ref="CQ68">AnualidadPensionado(CQ$1,$E68,$B68, $D68, Hombres!$A$1:$DW$117, Mujeres!$A$1:$DW$117)</f>
        <v>0</v>
      </c>
      <c r="CR68" s="58" cm="1">
        <f t="array" ref="CR68">AnualidadPensionado(CR$1,$E68,$B68, $D68, Hombres!$A$1:$DW$117, Mujeres!$A$1:$DW$117)</f>
        <v>0</v>
      </c>
      <c r="CS68" s="58" cm="1">
        <f t="array" ref="CS68">AnualidadPensionado(CS$1,$E68,$B68, $D68, Hombres!$A$1:$DW$117, Mujeres!$A$1:$DW$117)</f>
        <v>0</v>
      </c>
      <c r="CT68" s="58" cm="1">
        <f t="array" ref="CT68">AnualidadPensionado(CT$1,$E68,$B68, $D68, Hombres!$A$1:$DW$117, Mujeres!$A$1:$DW$117)</f>
        <v>0</v>
      </c>
      <c r="CU68" s="58" cm="1">
        <f t="array" ref="CU68">AnualidadPensionado(CU$1,$E68,$B68, $D68, Hombres!$A$1:$DW$117, Mujeres!$A$1:$DW$117)</f>
        <v>0</v>
      </c>
      <c r="CV68" s="58" cm="1">
        <f t="array" ref="CV68">AnualidadPensionado(CV$1,$E68,$B68, $D68, Hombres!$A$1:$DW$117, Mujeres!$A$1:$DW$117)</f>
        <v>0</v>
      </c>
      <c r="CW68" s="58" cm="1">
        <f t="array" ref="CW68">AnualidadPensionado(CW$1,$E68,$B68, $D68, Hombres!$A$1:$DW$117, Mujeres!$A$1:$DW$117)</f>
        <v>0</v>
      </c>
      <c r="CX68" s="58" cm="1">
        <f t="array" ref="CX68">AnualidadPensionado(CX$1,$E68,$B68, $D68, Hombres!$A$1:$DW$117, Mujeres!$A$1:$DW$117)</f>
        <v>0</v>
      </c>
      <c r="CY68" s="58" cm="1">
        <f t="array" ref="CY68">AnualidadPensionado(CY$1,$E68,$B68, $D68, Hombres!$A$1:$DW$117, Mujeres!$A$1:$DW$117)</f>
        <v>0</v>
      </c>
    </row>
    <row r="69" spans="1:103" x14ac:dyDescent="0.35">
      <c r="A69" s="2">
        <v>68</v>
      </c>
      <c r="B69" s="3" t="s">
        <v>6</v>
      </c>
      <c r="C69" s="5">
        <v>23119</v>
      </c>
      <c r="D69" s="4">
        <v>175985.75</v>
      </c>
      <c r="E69" s="12" cm="1">
        <f t="array" ref="E69">edadCalc(C69)</f>
        <v>62</v>
      </c>
      <c r="G69" s="29"/>
      <c r="H69" s="58" cm="1">
        <f t="array" ref="H69">AnualidadPensionado(H$1,$E69,$B69, $D69, Hombres!$A$1:$DW$117, Mujeres!$A$1:$DW$117)</f>
        <v>0</v>
      </c>
      <c r="I69" s="58" cm="1">
        <f t="array" ref="I69">AnualidadPensionado(I$1,$E69,$B69, $D69, Hombres!$A$1:$DW$117, Mujeres!$A$1:$DW$117)</f>
        <v>2344322.904955395</v>
      </c>
      <c r="J69" s="58" cm="1">
        <f t="array" ref="J69">AnualidadPensionado(J$1,$E69,$B69, $D69, Hombres!$A$1:$DW$117, Mujeres!$A$1:$DW$117)</f>
        <v>2401113.8764853887</v>
      </c>
      <c r="K69" s="58" cm="1">
        <f t="array" ref="K69">AnualidadPensionado(K$1,$E69,$B69, $D69, Hombres!$A$1:$DW$117, Mujeres!$A$1:$DW$117)</f>
        <v>2458064.8040149314</v>
      </c>
      <c r="L69" s="58" cm="1">
        <f t="array" ref="L69">AnualidadPensionado(L$1,$E69,$B69, $D69, Hombres!$A$1:$DW$117, Mujeres!$A$1:$DW$117)</f>
        <v>2515108.7230894025</v>
      </c>
      <c r="M69" s="58" cm="1">
        <f t="array" ref="M69">AnualidadPensionado(M$1,$E69,$B69, $D69, Hombres!$A$1:$DW$117, Mujeres!$A$1:$DW$117)</f>
        <v>2572223.9146042094</v>
      </c>
      <c r="N69" s="58" cm="1">
        <f t="array" ref="N69">AnualidadPensionado(N$1,$E69,$B69, $D69, Hombres!$A$1:$DW$117, Mujeres!$A$1:$DW$117)</f>
        <v>2629337.3943484067</v>
      </c>
      <c r="O69" s="58" cm="1">
        <f t="array" ref="O69">AnualidadPensionado(O$1,$E69,$B69, $D69, Hombres!$A$1:$DW$117, Mujeres!$A$1:$DW$117)</f>
        <v>2686221.3735124548</v>
      </c>
      <c r="P69" s="58" cm="1">
        <f t="array" ref="P69">AnualidadPensionado(P$1,$E69,$B69, $D69, Hombres!$A$1:$DW$117, Mujeres!$A$1:$DW$117)</f>
        <v>2742501.6063085324</v>
      </c>
      <c r="Q69" s="58" cm="1">
        <f t="array" ref="Q69">AnualidadPensionado(Q$1,$E69,$B69, $D69, Hombres!$A$1:$DW$117, Mujeres!$A$1:$DW$117)</f>
        <v>2797641.2849993515</v>
      </c>
      <c r="R69" s="58" cm="1">
        <f t="array" ref="R69">AnualidadPensionado(R$1,$E69,$B69, $D69, Hombres!$A$1:$DW$117, Mujeres!$A$1:$DW$117)</f>
        <v>2850901.1039960394</v>
      </c>
      <c r="S69" s="58" cm="1">
        <f t="array" ref="S69">AnualidadPensionado(S$1,$E69,$B69, $D69, Hombres!$A$1:$DW$117, Mujeres!$A$1:$DW$117)</f>
        <v>2901538.0852763369</v>
      </c>
      <c r="T69" s="58" cm="1">
        <f t="array" ref="T69">AnualidadPensionado(T$1,$E69,$B69, $D69, Hombres!$A$1:$DW$117, Mujeres!$A$1:$DW$117)</f>
        <v>2949147.1692225439</v>
      </c>
      <c r="U69" s="58" cm="1">
        <f t="array" ref="U69">AnualidadPensionado(U$1,$E69,$B69, $D69, Hombres!$A$1:$DW$117, Mujeres!$A$1:$DW$117)</f>
        <v>2993659.9096826082</v>
      </c>
      <c r="V69" s="58" cm="1">
        <f t="array" ref="V69">AnualidadPensionado(V$1,$E69,$B69, $D69, Hombres!$A$1:$DW$117, Mujeres!$A$1:$DW$117)</f>
        <v>3034929.1101519749</v>
      </c>
      <c r="W69" s="58" cm="1">
        <f t="array" ref="W69">AnualidadPensionado(W$1,$E69,$B69, $D69, Hombres!$A$1:$DW$117, Mujeres!$A$1:$DW$117)</f>
        <v>3072337.4066043082</v>
      </c>
      <c r="X69" s="58" cm="1">
        <f t="array" ref="X69">AnualidadPensionado(X$1,$E69,$B69, $D69, Hombres!$A$1:$DW$117, Mujeres!$A$1:$DW$117)</f>
        <v>3104788.20852189</v>
      </c>
      <c r="Y69" s="58" cm="1">
        <f t="array" ref="Y69">AnualidadPensionado(Y$1,$E69,$B69, $D69, Hombres!$A$1:$DW$117, Mujeres!$A$1:$DW$117)</f>
        <v>3130838.9246711275</v>
      </c>
      <c r="Z69" s="58" cm="1">
        <f t="array" ref="Z69">AnualidadPensionado(Z$1,$E69,$B69, $D69, Hombres!$A$1:$DW$117, Mujeres!$A$1:$DW$117)</f>
        <v>3148933.119825393</v>
      </c>
      <c r="AA69" s="58" cm="1">
        <f t="array" ref="AA69">AnualidadPensionado(AA$1,$E69,$B69, $D69, Hombres!$A$1:$DW$117, Mujeres!$A$1:$DW$117)</f>
        <v>3154119.0379507039</v>
      </c>
      <c r="AB69" s="58" cm="1">
        <f t="array" ref="AB69">AnualidadPensionado(AB$1,$E69,$B69, $D69, Hombres!$A$1:$DW$117, Mujeres!$A$1:$DW$117)</f>
        <v>3149207.6330319494</v>
      </c>
      <c r="AC69" s="58" cm="1">
        <f t="array" ref="AC69">AnualidadPensionado(AC$1,$E69,$B69, $D69, Hombres!$A$1:$DW$117, Mujeres!$A$1:$DW$117)</f>
        <v>3133155.3344244775</v>
      </c>
      <c r="AD69" s="58" cm="1">
        <f t="array" ref="AD69">AnualidadPensionado(AD$1,$E69,$B69, $D69, Hombres!$A$1:$DW$117, Mujeres!$A$1:$DW$117)</f>
        <v>3104856.8227022565</v>
      </c>
      <c r="AE69" s="58" cm="1">
        <f t="array" ref="AE69">AnualidadPensionado(AE$1,$E69,$B69, $D69, Hombres!$A$1:$DW$117, Mujeres!$A$1:$DW$117)</f>
        <v>3063138.2836000314</v>
      </c>
      <c r="AF69" s="58" cm="1">
        <f t="array" ref="AF69">AnualidadPensionado(AF$1,$E69,$B69, $D69, Hombres!$A$1:$DW$117, Mujeres!$A$1:$DW$117)</f>
        <v>3006806.4844216513</v>
      </c>
      <c r="AG69" s="58" cm="1">
        <f t="array" ref="AG69">AnualidadPensionado(AG$1,$E69,$B69, $D69, Hombres!$A$1:$DW$117, Mujeres!$A$1:$DW$117)</f>
        <v>2934865.4460533764</v>
      </c>
      <c r="AH69" s="58" cm="1">
        <f t="array" ref="AH69">AnualidadPensionado(AH$1,$E69,$B69, $D69, Hombres!$A$1:$DW$117, Mujeres!$A$1:$DW$117)</f>
        <v>2846617.0297835758</v>
      </c>
      <c r="AI69" s="58" cm="1">
        <f t="array" ref="AI69">AnualidadPensionado(AI$1,$E69,$B69, $D69, Hombres!$A$1:$DW$117, Mujeres!$A$1:$DW$117)</f>
        <v>2741571.4556588228</v>
      </c>
      <c r="AJ69" s="58" cm="1">
        <f t="array" ref="AJ69">AnualidadPensionado(AJ$1,$E69,$B69, $D69, Hombres!$A$1:$DW$117, Mujeres!$A$1:$DW$117)</f>
        <v>2619465.6244598157</v>
      </c>
      <c r="AK69" s="58" cm="1">
        <f t="array" ref="AK69">AnualidadPensionado(AK$1,$E69,$B69, $D69, Hombres!$A$1:$DW$117, Mujeres!$A$1:$DW$117)</f>
        <v>2480376.3481139364</v>
      </c>
      <c r="AL69" s="58" cm="1">
        <f t="array" ref="AL69">AnualidadPensionado(AL$1,$E69,$B69, $D69, Hombres!$A$1:$DW$117, Mujeres!$A$1:$DW$117)</f>
        <v>2325016.1698358385</v>
      </c>
      <c r="AM69" s="58" cm="1">
        <f t="array" ref="AM69">AnualidadPensionado(AM$1,$E69,$B69, $D69, Hombres!$A$1:$DW$117, Mujeres!$A$1:$DW$117)</f>
        <v>2154780.6225703177</v>
      </c>
      <c r="AN69" s="58" cm="1">
        <f t="array" ref="AN69">AnualidadPensionado(AN$1,$E69,$B69, $D69, Hombres!$A$1:$DW$117, Mujeres!$A$1:$DW$117)</f>
        <v>1971604.4844561648</v>
      </c>
      <c r="AO69" s="58" cm="1">
        <f t="array" ref="AO69">AnualidadPensionado(AO$1,$E69,$B69, $D69, Hombres!$A$1:$DW$117, Mujeres!$A$1:$DW$117)</f>
        <v>1777983.6220526118</v>
      </c>
      <c r="AP69" s="58" cm="1">
        <f t="array" ref="AP69">AnualidadPensionado(AP$1,$E69,$B69, $D69, Hombres!$A$1:$DW$117, Mujeres!$A$1:$DW$117)</f>
        <v>1577130.7187309207</v>
      </c>
      <c r="AQ69" s="58" cm="1">
        <f t="array" ref="AQ69">AnualidadPensionado(AQ$1,$E69,$B69, $D69, Hombres!$A$1:$DW$117, Mujeres!$A$1:$DW$117)</f>
        <v>1373090.9097665914</v>
      </c>
      <c r="AR69" s="58" cm="1">
        <f t="array" ref="AR69">AnualidadPensionado(AR$1,$E69,$B69, $D69, Hombres!$A$1:$DW$117, Mujeres!$A$1:$DW$117)</f>
        <v>1170511.9108130864</v>
      </c>
      <c r="AS69" s="58" cm="1">
        <f t="array" ref="AS69">AnualidadPensionado(AS$1,$E69,$B69, $D69, Hombres!$A$1:$DW$117, Mujeres!$A$1:$DW$117)</f>
        <v>974251.48110195715</v>
      </c>
      <c r="AT69" s="58" cm="1">
        <f t="array" ref="AT69">AnualidadPensionado(AT$1,$E69,$B69, $D69, Hombres!$A$1:$DW$117, Mujeres!$A$1:$DW$117)</f>
        <v>789105.80130997079</v>
      </c>
      <c r="AU69" s="58" cm="1">
        <f t="array" ref="AU69">AnualidadPensionado(AU$1,$E69,$B69, $D69, Hombres!$A$1:$DW$117, Mujeres!$A$1:$DW$117)</f>
        <v>619577.18645807658</v>
      </c>
      <c r="AV69" s="58" cm="1">
        <f t="array" ref="AV69">AnualidadPensionado(AV$1,$E69,$B69, $D69, Hombres!$A$1:$DW$117, Mujeres!$A$1:$DW$117)</f>
        <v>469540.89171276224</v>
      </c>
      <c r="AW69" s="58" cm="1">
        <f t="array" ref="AW69">AnualidadPensionado(AW$1,$E69,$B69, $D69, Hombres!$A$1:$DW$117, Mujeres!$A$1:$DW$117)</f>
        <v>341761.97076777043</v>
      </c>
      <c r="AX69" s="58" cm="1">
        <f t="array" ref="AX69">AnualidadPensionado(AX$1,$E69,$B69, $D69, Hombres!$A$1:$DW$117, Mujeres!$A$1:$DW$117)</f>
        <v>237524.71698300983</v>
      </c>
      <c r="AY69" s="58" cm="1">
        <f t="array" ref="AY69">AnualidadPensionado(AY$1,$E69,$B69, $D69, Hombres!$A$1:$DW$117, Mujeres!$A$1:$DW$117)</f>
        <v>156532.4765380841</v>
      </c>
      <c r="AZ69" s="58" cm="1">
        <f t="array" ref="AZ69">AnualidadPensionado(AZ$1,$E69,$B69, $D69, Hombres!$A$1:$DW$117, Mujeres!$A$1:$DW$117)</f>
        <v>97014.512418731538</v>
      </c>
      <c r="BA69" s="58" cm="1">
        <f t="array" ref="BA69">AnualidadPensionado(BA$1,$E69,$B69, $D69, Hombres!$A$1:$DW$117, Mujeres!$A$1:$DW$117)</f>
        <v>56001.797845225599</v>
      </c>
      <c r="BB69" s="58" cm="1">
        <f t="array" ref="BB69">AnualidadPensionado(BB$1,$E69,$B69, $D69, Hombres!$A$1:$DW$117, Mujeres!$A$1:$DW$117)</f>
        <v>29760.905280710052</v>
      </c>
      <c r="BC69" s="58" cm="1">
        <f t="array" ref="BC69">AnualidadPensionado(BC$1,$E69,$B69, $D69, Hombres!$A$1:$DW$117, Mujeres!$A$1:$DW$117)</f>
        <v>14351.807775155836</v>
      </c>
      <c r="BD69" s="58" cm="1">
        <f t="array" ref="BD69">AnualidadPensionado(BD$1,$E69,$B69, $D69, Hombres!$A$1:$DW$117, Mujeres!$A$1:$DW$117)</f>
        <v>6166.8481314568653</v>
      </c>
      <c r="BE69" s="58" cm="1">
        <f t="array" ref="BE69">AnualidadPensionado(BE$1,$E69,$B69, $D69, Hombres!$A$1:$DW$117, Mujeres!$A$1:$DW$117)</f>
        <v>2306.0029646130824</v>
      </c>
      <c r="BF69" s="58" cm="1">
        <f t="array" ref="BF69">AnualidadPensionado(BF$1,$E69,$B69, $D69, Hombres!$A$1:$DW$117, Mujeres!$A$1:$DW$117)</f>
        <v>726.86159367020457</v>
      </c>
      <c r="BG69" s="58" cm="1">
        <f t="array" ref="BG69">AnualidadPensionado(BG$1,$E69,$B69, $D69, Hombres!$A$1:$DW$117, Mujeres!$A$1:$DW$117)</f>
        <v>184.44343281820474</v>
      </c>
      <c r="BH69" s="58" cm="1">
        <f t="array" ref="BH69">AnualidadPensionado(BH$1,$E69,$B69, $D69, Hombres!$A$1:$DW$117, Mujeres!$A$1:$DW$117)</f>
        <v>35.028290500782816</v>
      </c>
      <c r="BI69" s="58" cm="1">
        <f t="array" ref="BI69">AnualidadPensionado(BI$1,$E69,$B69, $D69, Hombres!$A$1:$DW$117, Mujeres!$A$1:$DW$117)</f>
        <v>4.3487990453772118</v>
      </c>
      <c r="BJ69" s="58" cm="1">
        <f t="array" ref="BJ69">AnualidadPensionado(BJ$1,$E69,$B69, $D69, Hombres!$A$1:$DW$117, Mujeres!$A$1:$DW$117)</f>
        <v>0</v>
      </c>
      <c r="BK69" s="58" cm="1">
        <f t="array" ref="BK69">AnualidadPensionado(BK$1,$E69,$B69, $D69, Hombres!$A$1:$DW$117, Mujeres!$A$1:$DW$117)</f>
        <v>0</v>
      </c>
      <c r="BL69" s="58" cm="1">
        <f t="array" ref="BL69">AnualidadPensionado(BL$1,$E69,$B69, $D69, Hombres!$A$1:$DW$117, Mujeres!$A$1:$DW$117)</f>
        <v>0</v>
      </c>
      <c r="BM69" s="58" cm="1">
        <f t="array" ref="BM69">AnualidadPensionado(BM$1,$E69,$B69, $D69, Hombres!$A$1:$DW$117, Mujeres!$A$1:$DW$117)</f>
        <v>0</v>
      </c>
      <c r="BN69" s="58" cm="1">
        <f t="array" ref="BN69">AnualidadPensionado(BN$1,$E69,$B69, $D69, Hombres!$A$1:$DW$117, Mujeres!$A$1:$DW$117)</f>
        <v>0</v>
      </c>
      <c r="BO69" s="58" cm="1">
        <f t="array" ref="BO69">AnualidadPensionado(BO$1,$E69,$B69, $D69, Hombres!$A$1:$DW$117, Mujeres!$A$1:$DW$117)</f>
        <v>0</v>
      </c>
      <c r="BP69" s="58" cm="1">
        <f t="array" ref="BP69">AnualidadPensionado(BP$1,$E69,$B69, $D69, Hombres!$A$1:$DW$117, Mujeres!$A$1:$DW$117)</f>
        <v>0</v>
      </c>
      <c r="BQ69" s="58" cm="1">
        <f t="array" ref="BQ69">AnualidadPensionado(BQ$1,$E69,$B69, $D69, Hombres!$A$1:$DW$117, Mujeres!$A$1:$DW$117)</f>
        <v>0</v>
      </c>
      <c r="BR69" s="58" cm="1">
        <f t="array" ref="BR69">AnualidadPensionado(BR$1,$E69,$B69, $D69, Hombres!$A$1:$DW$117, Mujeres!$A$1:$DW$117)</f>
        <v>0</v>
      </c>
      <c r="BS69" s="58" cm="1">
        <f t="array" ref="BS69">AnualidadPensionado(BS$1,$E69,$B69, $D69, Hombres!$A$1:$DW$117, Mujeres!$A$1:$DW$117)</f>
        <v>0</v>
      </c>
      <c r="BT69" s="58" cm="1">
        <f t="array" ref="BT69">AnualidadPensionado(BT$1,$E69,$B69, $D69, Hombres!$A$1:$DW$117, Mujeres!$A$1:$DW$117)</f>
        <v>0</v>
      </c>
      <c r="BU69" s="58" cm="1">
        <f t="array" ref="BU69">AnualidadPensionado(BU$1,$E69,$B69, $D69, Hombres!$A$1:$DW$117, Mujeres!$A$1:$DW$117)</f>
        <v>0</v>
      </c>
      <c r="BV69" s="58" cm="1">
        <f t="array" ref="BV69">AnualidadPensionado(BV$1,$E69,$B69, $D69, Hombres!$A$1:$DW$117, Mujeres!$A$1:$DW$117)</f>
        <v>0</v>
      </c>
      <c r="BW69" s="58" cm="1">
        <f t="array" ref="BW69">AnualidadPensionado(BW$1,$E69,$B69, $D69, Hombres!$A$1:$DW$117, Mujeres!$A$1:$DW$117)</f>
        <v>0</v>
      </c>
      <c r="BX69" s="58" cm="1">
        <f t="array" ref="BX69">AnualidadPensionado(BX$1,$E69,$B69, $D69, Hombres!$A$1:$DW$117, Mujeres!$A$1:$DW$117)</f>
        <v>0</v>
      </c>
      <c r="BY69" s="58" cm="1">
        <f t="array" ref="BY69">AnualidadPensionado(BY$1,$E69,$B69, $D69, Hombres!$A$1:$DW$117, Mujeres!$A$1:$DW$117)</f>
        <v>0</v>
      </c>
      <c r="BZ69" s="58" cm="1">
        <f t="array" ref="BZ69">AnualidadPensionado(BZ$1,$E69,$B69, $D69, Hombres!$A$1:$DW$117, Mujeres!$A$1:$DW$117)</f>
        <v>0</v>
      </c>
      <c r="CA69" s="58" cm="1">
        <f t="array" ref="CA69">AnualidadPensionado(CA$1,$E69,$B69, $D69, Hombres!$A$1:$DW$117, Mujeres!$A$1:$DW$117)</f>
        <v>0</v>
      </c>
      <c r="CB69" s="58" cm="1">
        <f t="array" ref="CB69">AnualidadPensionado(CB$1,$E69,$B69, $D69, Hombres!$A$1:$DW$117, Mujeres!$A$1:$DW$117)</f>
        <v>0</v>
      </c>
      <c r="CC69" s="58" cm="1">
        <f t="array" ref="CC69">AnualidadPensionado(CC$1,$E69,$B69, $D69, Hombres!$A$1:$DW$117, Mujeres!$A$1:$DW$117)</f>
        <v>0</v>
      </c>
      <c r="CD69" s="58" cm="1">
        <f t="array" ref="CD69">AnualidadPensionado(CD$1,$E69,$B69, $D69, Hombres!$A$1:$DW$117, Mujeres!$A$1:$DW$117)</f>
        <v>0</v>
      </c>
      <c r="CE69" s="58" cm="1">
        <f t="array" ref="CE69">AnualidadPensionado(CE$1,$E69,$B69, $D69, Hombres!$A$1:$DW$117, Mujeres!$A$1:$DW$117)</f>
        <v>0</v>
      </c>
      <c r="CF69" s="58" cm="1">
        <f t="array" ref="CF69">AnualidadPensionado(CF$1,$E69,$B69, $D69, Hombres!$A$1:$DW$117, Mujeres!$A$1:$DW$117)</f>
        <v>0</v>
      </c>
      <c r="CG69" s="58" cm="1">
        <f t="array" ref="CG69">AnualidadPensionado(CG$1,$E69,$B69, $D69, Hombres!$A$1:$DW$117, Mujeres!$A$1:$DW$117)</f>
        <v>0</v>
      </c>
      <c r="CH69" s="58" cm="1">
        <f t="array" ref="CH69">AnualidadPensionado(CH$1,$E69,$B69, $D69, Hombres!$A$1:$DW$117, Mujeres!$A$1:$DW$117)</f>
        <v>0</v>
      </c>
      <c r="CI69" s="58" cm="1">
        <f t="array" ref="CI69">AnualidadPensionado(CI$1,$E69,$B69, $D69, Hombres!$A$1:$DW$117, Mujeres!$A$1:$DW$117)</f>
        <v>0</v>
      </c>
      <c r="CJ69" s="58" cm="1">
        <f t="array" ref="CJ69">AnualidadPensionado(CJ$1,$E69,$B69, $D69, Hombres!$A$1:$DW$117, Mujeres!$A$1:$DW$117)</f>
        <v>0</v>
      </c>
      <c r="CK69" s="58" cm="1">
        <f t="array" ref="CK69">AnualidadPensionado(CK$1,$E69,$B69, $D69, Hombres!$A$1:$DW$117, Mujeres!$A$1:$DW$117)</f>
        <v>0</v>
      </c>
      <c r="CL69" s="58" cm="1">
        <f t="array" ref="CL69">AnualidadPensionado(CL$1,$E69,$B69, $D69, Hombres!$A$1:$DW$117, Mujeres!$A$1:$DW$117)</f>
        <v>0</v>
      </c>
      <c r="CM69" s="58" cm="1">
        <f t="array" ref="CM69">AnualidadPensionado(CM$1,$E69,$B69, $D69, Hombres!$A$1:$DW$117, Mujeres!$A$1:$DW$117)</f>
        <v>0</v>
      </c>
      <c r="CN69" s="58" cm="1">
        <f t="array" ref="CN69">AnualidadPensionado(CN$1,$E69,$B69, $D69, Hombres!$A$1:$DW$117, Mujeres!$A$1:$DW$117)</f>
        <v>0</v>
      </c>
      <c r="CO69" s="58" cm="1">
        <f t="array" ref="CO69">AnualidadPensionado(CO$1,$E69,$B69, $D69, Hombres!$A$1:$DW$117, Mujeres!$A$1:$DW$117)</f>
        <v>0</v>
      </c>
      <c r="CP69" s="58" cm="1">
        <f t="array" ref="CP69">AnualidadPensionado(CP$1,$E69,$B69, $D69, Hombres!$A$1:$DW$117, Mujeres!$A$1:$DW$117)</f>
        <v>0</v>
      </c>
      <c r="CQ69" s="58" cm="1">
        <f t="array" ref="CQ69">AnualidadPensionado(CQ$1,$E69,$B69, $D69, Hombres!$A$1:$DW$117, Mujeres!$A$1:$DW$117)</f>
        <v>0</v>
      </c>
      <c r="CR69" s="58" cm="1">
        <f t="array" ref="CR69">AnualidadPensionado(CR$1,$E69,$B69, $D69, Hombres!$A$1:$DW$117, Mujeres!$A$1:$DW$117)</f>
        <v>0</v>
      </c>
      <c r="CS69" s="58" cm="1">
        <f t="array" ref="CS69">AnualidadPensionado(CS$1,$E69,$B69, $D69, Hombres!$A$1:$DW$117, Mujeres!$A$1:$DW$117)</f>
        <v>0</v>
      </c>
      <c r="CT69" s="58" cm="1">
        <f t="array" ref="CT69">AnualidadPensionado(CT$1,$E69,$B69, $D69, Hombres!$A$1:$DW$117, Mujeres!$A$1:$DW$117)</f>
        <v>0</v>
      </c>
      <c r="CU69" s="58" cm="1">
        <f t="array" ref="CU69">AnualidadPensionado(CU$1,$E69,$B69, $D69, Hombres!$A$1:$DW$117, Mujeres!$A$1:$DW$117)</f>
        <v>0</v>
      </c>
      <c r="CV69" s="58" cm="1">
        <f t="array" ref="CV69">AnualidadPensionado(CV$1,$E69,$B69, $D69, Hombres!$A$1:$DW$117, Mujeres!$A$1:$DW$117)</f>
        <v>0</v>
      </c>
      <c r="CW69" s="58" cm="1">
        <f t="array" ref="CW69">AnualidadPensionado(CW$1,$E69,$B69, $D69, Hombres!$A$1:$DW$117, Mujeres!$A$1:$DW$117)</f>
        <v>0</v>
      </c>
      <c r="CX69" s="58" cm="1">
        <f t="array" ref="CX69">AnualidadPensionado(CX$1,$E69,$B69, $D69, Hombres!$A$1:$DW$117, Mujeres!$A$1:$DW$117)</f>
        <v>0</v>
      </c>
      <c r="CY69" s="58" cm="1">
        <f t="array" ref="CY69">AnualidadPensionado(CY$1,$E69,$B69, $D69, Hombres!$A$1:$DW$117, Mujeres!$A$1:$DW$117)</f>
        <v>0</v>
      </c>
    </row>
    <row r="70" spans="1:103" x14ac:dyDescent="0.35">
      <c r="A70" s="2">
        <v>69</v>
      </c>
      <c r="B70" s="3" t="s">
        <v>5</v>
      </c>
      <c r="C70" s="5">
        <v>13372</v>
      </c>
      <c r="D70" s="4">
        <v>81568.55</v>
      </c>
      <c r="E70" s="12" cm="1">
        <f t="array" ref="E70">edadCalc(C70)</f>
        <v>89</v>
      </c>
      <c r="G70" s="29"/>
      <c r="H70" s="58" cm="1">
        <f t="array" ref="H70">AnualidadPensionado(H$1,$E70,$B70, $D70, Hombres!$A$1:$DW$117, Mujeres!$A$1:$DW$117)</f>
        <v>0</v>
      </c>
      <c r="I70" s="58" cm="1">
        <f t="array" ref="I70">AnualidadPensionado(I$1,$E70,$B70, $D70, Hombres!$A$1:$DW$117, Mujeres!$A$1:$DW$117)</f>
        <v>972357.75560987252</v>
      </c>
      <c r="J70" s="58" cm="1">
        <f t="array" ref="J70">AnualidadPensionado(J$1,$E70,$B70, $D70, Hombres!$A$1:$DW$117, Mujeres!$A$1:$DW$117)</f>
        <v>882071.87890873174</v>
      </c>
      <c r="K70" s="58" cm="1">
        <f t="array" ref="K70">AnualidadPensionado(K$1,$E70,$B70, $D70, Hombres!$A$1:$DW$117, Mujeres!$A$1:$DW$117)</f>
        <v>790684.1788639928</v>
      </c>
      <c r="L70" s="58" cm="1">
        <f t="array" ref="L70">AnualidadPensionado(L$1,$E70,$B70, $D70, Hombres!$A$1:$DW$117, Mujeres!$A$1:$DW$117)</f>
        <v>699464.42926265777</v>
      </c>
      <c r="M70" s="58" cm="1">
        <f t="array" ref="M70">AnualidadPensionado(M$1,$E70,$B70, $D70, Hombres!$A$1:$DW$117, Mujeres!$A$1:$DW$117)</f>
        <v>609842.82414996333</v>
      </c>
      <c r="N70" s="58" cm="1">
        <f t="array" ref="N70">AnualidadPensionado(N$1,$E70,$B70, $D70, Hombres!$A$1:$DW$117, Mujeres!$A$1:$DW$117)</f>
        <v>523305.56451815687</v>
      </c>
      <c r="O70" s="58" cm="1">
        <f t="array" ref="O70">AnualidadPensionado(O$1,$E70,$B70, $D70, Hombres!$A$1:$DW$117, Mujeres!$A$1:$DW$117)</f>
        <v>441241.34687398467</v>
      </c>
      <c r="P70" s="58" cm="1">
        <f t="array" ref="P70">AnualidadPensionado(P$1,$E70,$B70, $D70, Hombres!$A$1:$DW$117, Mujeres!$A$1:$DW$117)</f>
        <v>364880.76977371814</v>
      </c>
      <c r="Q70" s="58" cm="1">
        <f t="array" ref="Q70">AnualidadPensionado(Q$1,$E70,$B70, $D70, Hombres!$A$1:$DW$117, Mujeres!$A$1:$DW$117)</f>
        <v>295287.61334914312</v>
      </c>
      <c r="R70" s="58" cm="1">
        <f t="array" ref="R70">AnualidadPensionado(R$1,$E70,$B70, $D70, Hombres!$A$1:$DW$117, Mujeres!$A$1:$DW$117)</f>
        <v>233331.68979530895</v>
      </c>
      <c r="S70" s="58" cm="1">
        <f t="array" ref="S70">AnualidadPensionado(S$1,$E70,$B70, $D70, Hombres!$A$1:$DW$117, Mujeres!$A$1:$DW$117)</f>
        <v>179587.60205705452</v>
      </c>
      <c r="T70" s="58" cm="1">
        <f t="array" ref="T70">AnualidadPensionado(T$1,$E70,$B70, $D70, Hombres!$A$1:$DW$117, Mujeres!$A$1:$DW$117)</f>
        <v>134253.69019854363</v>
      </c>
      <c r="U70" s="58" cm="1">
        <f t="array" ref="U70">AnualidadPensionado(U$1,$E70,$B70, $D70, Hombres!$A$1:$DW$117, Mujeres!$A$1:$DW$117)</f>
        <v>97158.958735178123</v>
      </c>
      <c r="V70" s="58" cm="1">
        <f t="array" ref="V70">AnualidadPensionado(V$1,$E70,$B70, $D70, Hombres!$A$1:$DW$117, Mujeres!$A$1:$DW$117)</f>
        <v>67812.859890222826</v>
      </c>
      <c r="W70" s="58" cm="1">
        <f t="array" ref="W70">AnualidadPensionado(W$1,$E70,$B70, $D70, Hombres!$A$1:$DW$117, Mujeres!$A$1:$DW$117)</f>
        <v>45461.015808430275</v>
      </c>
      <c r="X70" s="58" cm="1">
        <f t="array" ref="X70">AnualidadPensionado(X$1,$E70,$B70, $D70, Hombres!$A$1:$DW$117, Mujeres!$A$1:$DW$117)</f>
        <v>29140.361430078752</v>
      </c>
      <c r="Y70" s="58" cm="1">
        <f t="array" ref="Y70">AnualidadPensionado(Y$1,$E70,$B70, $D70, Hombres!$A$1:$DW$117, Mujeres!$A$1:$DW$117)</f>
        <v>17765.397217628244</v>
      </c>
      <c r="Z70" s="58" cm="1">
        <f t="array" ref="Z70">AnualidadPensionado(Z$1,$E70,$B70, $D70, Hombres!$A$1:$DW$117, Mujeres!$A$1:$DW$117)</f>
        <v>10236.404022573193</v>
      </c>
      <c r="AA70" s="58" cm="1">
        <f t="array" ref="AA70">AnualidadPensionado(AA$1,$E70,$B70, $D70, Hombres!$A$1:$DW$117, Mujeres!$A$1:$DW$117)</f>
        <v>5533.8625487952413</v>
      </c>
      <c r="AB70" s="58" cm="1">
        <f t="array" ref="AB70">AnualidadPensionado(AB$1,$E70,$B70, $D70, Hombres!$A$1:$DW$117, Mujeres!$A$1:$DW$117)</f>
        <v>2783.3914220511219</v>
      </c>
      <c r="AC70" s="58" cm="1">
        <f t="array" ref="AC70">AnualidadPensionado(AC$1,$E70,$B70, $D70, Hombres!$A$1:$DW$117, Mujeres!$A$1:$DW$117)</f>
        <v>1289.7736648533355</v>
      </c>
      <c r="AD70" s="58" cm="1">
        <f t="array" ref="AD70">AnualidadPensionado(AD$1,$E70,$B70, $D70, Hombres!$A$1:$DW$117, Mujeres!$A$1:$DW$117)</f>
        <v>544.02206405916172</v>
      </c>
      <c r="AE70" s="58" cm="1">
        <f t="array" ref="AE70">AnualidadPensionado(AE$1,$E70,$B70, $D70, Hombres!$A$1:$DW$117, Mujeres!$A$1:$DW$117)</f>
        <v>205.74888349658423</v>
      </c>
      <c r="AF70" s="58" cm="1">
        <f t="array" ref="AF70">AnualidadPensionado(AF$1,$E70,$B70, $D70, Hombres!$A$1:$DW$117, Mujeres!$A$1:$DW$117)</f>
        <v>68.450490089803608</v>
      </c>
      <c r="AG70" s="58" cm="1">
        <f t="array" ref="AG70">AnualidadPensionado(AG$1,$E70,$B70, $D70, Hombres!$A$1:$DW$117, Mujeres!$A$1:$DW$117)</f>
        <v>19.541143782705916</v>
      </c>
      <c r="AH70" s="58" cm="1">
        <f t="array" ref="AH70">AnualidadPensionado(AH$1,$E70,$B70, $D70, Hombres!$A$1:$DW$117, Mujeres!$A$1:$DW$117)</f>
        <v>4.6263764795612738</v>
      </c>
      <c r="AI70" s="58" cm="1">
        <f t="array" ref="AI70">AnualidadPensionado(AI$1,$E70,$B70, $D70, Hombres!$A$1:$DW$117, Mujeres!$A$1:$DW$117)</f>
        <v>0</v>
      </c>
      <c r="AJ70" s="58" cm="1">
        <f t="array" ref="AJ70">AnualidadPensionado(AJ$1,$E70,$B70, $D70, Hombres!$A$1:$DW$117, Mujeres!$A$1:$DW$117)</f>
        <v>0</v>
      </c>
      <c r="AK70" s="58" cm="1">
        <f t="array" ref="AK70">AnualidadPensionado(AK$1,$E70,$B70, $D70, Hombres!$A$1:$DW$117, Mujeres!$A$1:$DW$117)</f>
        <v>0</v>
      </c>
      <c r="AL70" s="58" cm="1">
        <f t="array" ref="AL70">AnualidadPensionado(AL$1,$E70,$B70, $D70, Hombres!$A$1:$DW$117, Mujeres!$A$1:$DW$117)</f>
        <v>0</v>
      </c>
      <c r="AM70" s="58" cm="1">
        <f t="array" ref="AM70">AnualidadPensionado(AM$1,$E70,$B70, $D70, Hombres!$A$1:$DW$117, Mujeres!$A$1:$DW$117)</f>
        <v>0</v>
      </c>
      <c r="AN70" s="58" cm="1">
        <f t="array" ref="AN70">AnualidadPensionado(AN$1,$E70,$B70, $D70, Hombres!$A$1:$DW$117, Mujeres!$A$1:$DW$117)</f>
        <v>0</v>
      </c>
      <c r="AO70" s="58" cm="1">
        <f t="array" ref="AO70">AnualidadPensionado(AO$1,$E70,$B70, $D70, Hombres!$A$1:$DW$117, Mujeres!$A$1:$DW$117)</f>
        <v>0</v>
      </c>
      <c r="AP70" s="58" cm="1">
        <f t="array" ref="AP70">AnualidadPensionado(AP$1,$E70,$B70, $D70, Hombres!$A$1:$DW$117, Mujeres!$A$1:$DW$117)</f>
        <v>0</v>
      </c>
      <c r="AQ70" s="58" cm="1">
        <f t="array" ref="AQ70">AnualidadPensionado(AQ$1,$E70,$B70, $D70, Hombres!$A$1:$DW$117, Mujeres!$A$1:$DW$117)</f>
        <v>0</v>
      </c>
      <c r="AR70" s="58" cm="1">
        <f t="array" ref="AR70">AnualidadPensionado(AR$1,$E70,$B70, $D70, Hombres!$A$1:$DW$117, Mujeres!$A$1:$DW$117)</f>
        <v>0</v>
      </c>
      <c r="AS70" s="58" cm="1">
        <f t="array" ref="AS70">AnualidadPensionado(AS$1,$E70,$B70, $D70, Hombres!$A$1:$DW$117, Mujeres!$A$1:$DW$117)</f>
        <v>0</v>
      </c>
      <c r="AT70" s="58" cm="1">
        <f t="array" ref="AT70">AnualidadPensionado(AT$1,$E70,$B70, $D70, Hombres!$A$1:$DW$117, Mujeres!$A$1:$DW$117)</f>
        <v>0</v>
      </c>
      <c r="AU70" s="58" cm="1">
        <f t="array" ref="AU70">AnualidadPensionado(AU$1,$E70,$B70, $D70, Hombres!$A$1:$DW$117, Mujeres!$A$1:$DW$117)</f>
        <v>0</v>
      </c>
      <c r="AV70" s="58" cm="1">
        <f t="array" ref="AV70">AnualidadPensionado(AV$1,$E70,$B70, $D70, Hombres!$A$1:$DW$117, Mujeres!$A$1:$DW$117)</f>
        <v>0</v>
      </c>
      <c r="AW70" s="58" cm="1">
        <f t="array" ref="AW70">AnualidadPensionado(AW$1,$E70,$B70, $D70, Hombres!$A$1:$DW$117, Mujeres!$A$1:$DW$117)</f>
        <v>0</v>
      </c>
      <c r="AX70" s="58" cm="1">
        <f t="array" ref="AX70">AnualidadPensionado(AX$1,$E70,$B70, $D70, Hombres!$A$1:$DW$117, Mujeres!$A$1:$DW$117)</f>
        <v>0</v>
      </c>
      <c r="AY70" s="58" cm="1">
        <f t="array" ref="AY70">AnualidadPensionado(AY$1,$E70,$B70, $D70, Hombres!$A$1:$DW$117, Mujeres!$A$1:$DW$117)</f>
        <v>0</v>
      </c>
      <c r="AZ70" s="58" cm="1">
        <f t="array" ref="AZ70">AnualidadPensionado(AZ$1,$E70,$B70, $D70, Hombres!$A$1:$DW$117, Mujeres!$A$1:$DW$117)</f>
        <v>0</v>
      </c>
      <c r="BA70" s="58" cm="1">
        <f t="array" ref="BA70">AnualidadPensionado(BA$1,$E70,$B70, $D70, Hombres!$A$1:$DW$117, Mujeres!$A$1:$DW$117)</f>
        <v>0</v>
      </c>
      <c r="BB70" s="58" cm="1">
        <f t="array" ref="BB70">AnualidadPensionado(BB$1,$E70,$B70, $D70, Hombres!$A$1:$DW$117, Mujeres!$A$1:$DW$117)</f>
        <v>0</v>
      </c>
      <c r="BC70" s="58" cm="1">
        <f t="array" ref="BC70">AnualidadPensionado(BC$1,$E70,$B70, $D70, Hombres!$A$1:$DW$117, Mujeres!$A$1:$DW$117)</f>
        <v>0</v>
      </c>
      <c r="BD70" s="58" cm="1">
        <f t="array" ref="BD70">AnualidadPensionado(BD$1,$E70,$B70, $D70, Hombres!$A$1:$DW$117, Mujeres!$A$1:$DW$117)</f>
        <v>0</v>
      </c>
      <c r="BE70" s="58" cm="1">
        <f t="array" ref="BE70">AnualidadPensionado(BE$1,$E70,$B70, $D70, Hombres!$A$1:$DW$117, Mujeres!$A$1:$DW$117)</f>
        <v>0</v>
      </c>
      <c r="BF70" s="58" cm="1">
        <f t="array" ref="BF70">AnualidadPensionado(BF$1,$E70,$B70, $D70, Hombres!$A$1:$DW$117, Mujeres!$A$1:$DW$117)</f>
        <v>0</v>
      </c>
      <c r="BG70" s="58" cm="1">
        <f t="array" ref="BG70">AnualidadPensionado(BG$1,$E70,$B70, $D70, Hombres!$A$1:$DW$117, Mujeres!$A$1:$DW$117)</f>
        <v>0</v>
      </c>
      <c r="BH70" s="58" cm="1">
        <f t="array" ref="BH70">AnualidadPensionado(BH$1,$E70,$B70, $D70, Hombres!$A$1:$DW$117, Mujeres!$A$1:$DW$117)</f>
        <v>0</v>
      </c>
      <c r="BI70" s="58" cm="1">
        <f t="array" ref="BI70">AnualidadPensionado(BI$1,$E70,$B70, $D70, Hombres!$A$1:$DW$117, Mujeres!$A$1:$DW$117)</f>
        <v>0</v>
      </c>
      <c r="BJ70" s="58" cm="1">
        <f t="array" ref="BJ70">AnualidadPensionado(BJ$1,$E70,$B70, $D70, Hombres!$A$1:$DW$117, Mujeres!$A$1:$DW$117)</f>
        <v>0</v>
      </c>
      <c r="BK70" s="58" cm="1">
        <f t="array" ref="BK70">AnualidadPensionado(BK$1,$E70,$B70, $D70, Hombres!$A$1:$DW$117, Mujeres!$A$1:$DW$117)</f>
        <v>0</v>
      </c>
      <c r="BL70" s="58" cm="1">
        <f t="array" ref="BL70">AnualidadPensionado(BL$1,$E70,$B70, $D70, Hombres!$A$1:$DW$117, Mujeres!$A$1:$DW$117)</f>
        <v>0</v>
      </c>
      <c r="BM70" s="58" cm="1">
        <f t="array" ref="BM70">AnualidadPensionado(BM$1,$E70,$B70, $D70, Hombres!$A$1:$DW$117, Mujeres!$A$1:$DW$117)</f>
        <v>0</v>
      </c>
      <c r="BN70" s="58" cm="1">
        <f t="array" ref="BN70">AnualidadPensionado(BN$1,$E70,$B70, $D70, Hombres!$A$1:$DW$117, Mujeres!$A$1:$DW$117)</f>
        <v>0</v>
      </c>
      <c r="BO70" s="58" cm="1">
        <f t="array" ref="BO70">AnualidadPensionado(BO$1,$E70,$B70, $D70, Hombres!$A$1:$DW$117, Mujeres!$A$1:$DW$117)</f>
        <v>0</v>
      </c>
      <c r="BP70" s="58" cm="1">
        <f t="array" ref="BP70">AnualidadPensionado(BP$1,$E70,$B70, $D70, Hombres!$A$1:$DW$117, Mujeres!$A$1:$DW$117)</f>
        <v>0</v>
      </c>
      <c r="BQ70" s="58" cm="1">
        <f t="array" ref="BQ70">AnualidadPensionado(BQ$1,$E70,$B70, $D70, Hombres!$A$1:$DW$117, Mujeres!$A$1:$DW$117)</f>
        <v>0</v>
      </c>
      <c r="BR70" s="58" cm="1">
        <f t="array" ref="BR70">AnualidadPensionado(BR$1,$E70,$B70, $D70, Hombres!$A$1:$DW$117, Mujeres!$A$1:$DW$117)</f>
        <v>0</v>
      </c>
      <c r="BS70" s="58" cm="1">
        <f t="array" ref="BS70">AnualidadPensionado(BS$1,$E70,$B70, $D70, Hombres!$A$1:$DW$117, Mujeres!$A$1:$DW$117)</f>
        <v>0</v>
      </c>
      <c r="BT70" s="58" cm="1">
        <f t="array" ref="BT70">AnualidadPensionado(BT$1,$E70,$B70, $D70, Hombres!$A$1:$DW$117, Mujeres!$A$1:$DW$117)</f>
        <v>0</v>
      </c>
      <c r="BU70" s="58" cm="1">
        <f t="array" ref="BU70">AnualidadPensionado(BU$1,$E70,$B70, $D70, Hombres!$A$1:$DW$117, Mujeres!$A$1:$DW$117)</f>
        <v>0</v>
      </c>
      <c r="BV70" s="58" cm="1">
        <f t="array" ref="BV70">AnualidadPensionado(BV$1,$E70,$B70, $D70, Hombres!$A$1:$DW$117, Mujeres!$A$1:$DW$117)</f>
        <v>0</v>
      </c>
      <c r="BW70" s="58" cm="1">
        <f t="array" ref="BW70">AnualidadPensionado(BW$1,$E70,$B70, $D70, Hombres!$A$1:$DW$117, Mujeres!$A$1:$DW$117)</f>
        <v>0</v>
      </c>
      <c r="BX70" s="58" cm="1">
        <f t="array" ref="BX70">AnualidadPensionado(BX$1,$E70,$B70, $D70, Hombres!$A$1:$DW$117, Mujeres!$A$1:$DW$117)</f>
        <v>0</v>
      </c>
      <c r="BY70" s="58" cm="1">
        <f t="array" ref="BY70">AnualidadPensionado(BY$1,$E70,$B70, $D70, Hombres!$A$1:$DW$117, Mujeres!$A$1:$DW$117)</f>
        <v>0</v>
      </c>
      <c r="BZ70" s="58" cm="1">
        <f t="array" ref="BZ70">AnualidadPensionado(BZ$1,$E70,$B70, $D70, Hombres!$A$1:$DW$117, Mujeres!$A$1:$DW$117)</f>
        <v>0</v>
      </c>
      <c r="CA70" s="58" cm="1">
        <f t="array" ref="CA70">AnualidadPensionado(CA$1,$E70,$B70, $D70, Hombres!$A$1:$DW$117, Mujeres!$A$1:$DW$117)</f>
        <v>0</v>
      </c>
      <c r="CB70" s="58" cm="1">
        <f t="array" ref="CB70">AnualidadPensionado(CB$1,$E70,$B70, $D70, Hombres!$A$1:$DW$117, Mujeres!$A$1:$DW$117)</f>
        <v>0</v>
      </c>
      <c r="CC70" s="58" cm="1">
        <f t="array" ref="CC70">AnualidadPensionado(CC$1,$E70,$B70, $D70, Hombres!$A$1:$DW$117, Mujeres!$A$1:$DW$117)</f>
        <v>0</v>
      </c>
      <c r="CD70" s="58" cm="1">
        <f t="array" ref="CD70">AnualidadPensionado(CD$1,$E70,$B70, $D70, Hombres!$A$1:$DW$117, Mujeres!$A$1:$DW$117)</f>
        <v>0</v>
      </c>
      <c r="CE70" s="58" cm="1">
        <f t="array" ref="CE70">AnualidadPensionado(CE$1,$E70,$B70, $D70, Hombres!$A$1:$DW$117, Mujeres!$A$1:$DW$117)</f>
        <v>0</v>
      </c>
      <c r="CF70" s="58" cm="1">
        <f t="array" ref="CF70">AnualidadPensionado(CF$1,$E70,$B70, $D70, Hombres!$A$1:$DW$117, Mujeres!$A$1:$DW$117)</f>
        <v>0</v>
      </c>
      <c r="CG70" s="58" cm="1">
        <f t="array" ref="CG70">AnualidadPensionado(CG$1,$E70,$B70, $D70, Hombres!$A$1:$DW$117, Mujeres!$A$1:$DW$117)</f>
        <v>0</v>
      </c>
      <c r="CH70" s="58" cm="1">
        <f t="array" ref="CH70">AnualidadPensionado(CH$1,$E70,$B70, $D70, Hombres!$A$1:$DW$117, Mujeres!$A$1:$DW$117)</f>
        <v>0</v>
      </c>
      <c r="CI70" s="58" cm="1">
        <f t="array" ref="CI70">AnualidadPensionado(CI$1,$E70,$B70, $D70, Hombres!$A$1:$DW$117, Mujeres!$A$1:$DW$117)</f>
        <v>0</v>
      </c>
      <c r="CJ70" s="58" cm="1">
        <f t="array" ref="CJ70">AnualidadPensionado(CJ$1,$E70,$B70, $D70, Hombres!$A$1:$DW$117, Mujeres!$A$1:$DW$117)</f>
        <v>0</v>
      </c>
      <c r="CK70" s="58" cm="1">
        <f t="array" ref="CK70">AnualidadPensionado(CK$1,$E70,$B70, $D70, Hombres!$A$1:$DW$117, Mujeres!$A$1:$DW$117)</f>
        <v>0</v>
      </c>
      <c r="CL70" s="58" cm="1">
        <f t="array" ref="CL70">AnualidadPensionado(CL$1,$E70,$B70, $D70, Hombres!$A$1:$DW$117, Mujeres!$A$1:$DW$117)</f>
        <v>0</v>
      </c>
      <c r="CM70" s="58" cm="1">
        <f t="array" ref="CM70">AnualidadPensionado(CM$1,$E70,$B70, $D70, Hombres!$A$1:$DW$117, Mujeres!$A$1:$DW$117)</f>
        <v>0</v>
      </c>
      <c r="CN70" s="58" cm="1">
        <f t="array" ref="CN70">AnualidadPensionado(CN$1,$E70,$B70, $D70, Hombres!$A$1:$DW$117, Mujeres!$A$1:$DW$117)</f>
        <v>0</v>
      </c>
      <c r="CO70" s="58" cm="1">
        <f t="array" ref="CO70">AnualidadPensionado(CO$1,$E70,$B70, $D70, Hombres!$A$1:$DW$117, Mujeres!$A$1:$DW$117)</f>
        <v>0</v>
      </c>
      <c r="CP70" s="58" cm="1">
        <f t="array" ref="CP70">AnualidadPensionado(CP$1,$E70,$B70, $D70, Hombres!$A$1:$DW$117, Mujeres!$A$1:$DW$117)</f>
        <v>0</v>
      </c>
      <c r="CQ70" s="58" cm="1">
        <f t="array" ref="CQ70">AnualidadPensionado(CQ$1,$E70,$B70, $D70, Hombres!$A$1:$DW$117, Mujeres!$A$1:$DW$117)</f>
        <v>0</v>
      </c>
      <c r="CR70" s="58" cm="1">
        <f t="array" ref="CR70">AnualidadPensionado(CR$1,$E70,$B70, $D70, Hombres!$A$1:$DW$117, Mujeres!$A$1:$DW$117)</f>
        <v>0</v>
      </c>
      <c r="CS70" s="58" cm="1">
        <f t="array" ref="CS70">AnualidadPensionado(CS$1,$E70,$B70, $D70, Hombres!$A$1:$DW$117, Mujeres!$A$1:$DW$117)</f>
        <v>0</v>
      </c>
      <c r="CT70" s="58" cm="1">
        <f t="array" ref="CT70">AnualidadPensionado(CT$1,$E70,$B70, $D70, Hombres!$A$1:$DW$117, Mujeres!$A$1:$DW$117)</f>
        <v>0</v>
      </c>
      <c r="CU70" s="58" cm="1">
        <f t="array" ref="CU70">AnualidadPensionado(CU$1,$E70,$B70, $D70, Hombres!$A$1:$DW$117, Mujeres!$A$1:$DW$117)</f>
        <v>0</v>
      </c>
      <c r="CV70" s="58" cm="1">
        <f t="array" ref="CV70">AnualidadPensionado(CV$1,$E70,$B70, $D70, Hombres!$A$1:$DW$117, Mujeres!$A$1:$DW$117)</f>
        <v>0</v>
      </c>
      <c r="CW70" s="58" cm="1">
        <f t="array" ref="CW70">AnualidadPensionado(CW$1,$E70,$B70, $D70, Hombres!$A$1:$DW$117, Mujeres!$A$1:$DW$117)</f>
        <v>0</v>
      </c>
      <c r="CX70" s="58" cm="1">
        <f t="array" ref="CX70">AnualidadPensionado(CX$1,$E70,$B70, $D70, Hombres!$A$1:$DW$117, Mujeres!$A$1:$DW$117)</f>
        <v>0</v>
      </c>
      <c r="CY70" s="58" cm="1">
        <f t="array" ref="CY70">AnualidadPensionado(CY$1,$E70,$B70, $D70, Hombres!$A$1:$DW$117, Mujeres!$A$1:$DW$117)</f>
        <v>0</v>
      </c>
    </row>
    <row r="71" spans="1:103" x14ac:dyDescent="0.35">
      <c r="A71" s="2">
        <v>70</v>
      </c>
      <c r="B71" s="3" t="s">
        <v>6</v>
      </c>
      <c r="C71" s="5">
        <v>21089</v>
      </c>
      <c r="D71" s="4">
        <v>34376.1</v>
      </c>
      <c r="E71" s="12" cm="1">
        <f t="array" ref="E71">edadCalc(C71)</f>
        <v>68</v>
      </c>
      <c r="G71" s="29"/>
      <c r="H71" s="58" cm="1">
        <f t="array" ref="H71">AnualidadPensionado(H$1,$E71,$B71, $D71, Hombres!$A$1:$DW$117, Mujeres!$A$1:$DW$117)</f>
        <v>0</v>
      </c>
      <c r="I71" s="58" cm="1">
        <f t="array" ref="I71">AnualidadPensionado(I$1,$E71,$B71, $D71, Hombres!$A$1:$DW$117, Mujeres!$A$1:$DW$117)</f>
        <v>456131.12892281223</v>
      </c>
      <c r="J71" s="58" cm="1">
        <f t="array" ref="J71">AnualidadPensionado(J$1,$E71,$B71, $D71, Hombres!$A$1:$DW$117, Mujeres!$A$1:$DW$117)</f>
        <v>465226.05020167783</v>
      </c>
      <c r="K71" s="58" cm="1">
        <f t="array" ref="K71">AnualidadPensionado(K$1,$E71,$B71, $D71, Hombres!$A$1:$DW$117, Mujeres!$A$1:$DW$117)</f>
        <v>474079.10328549234</v>
      </c>
      <c r="L71" s="58" cm="1">
        <f t="array" ref="L71">AnualidadPensionado(L$1,$E71,$B71, $D71, Hombres!$A$1:$DW$117, Mujeres!$A$1:$DW$117)</f>
        <v>482553.04491362115</v>
      </c>
      <c r="M71" s="58" cm="1">
        <f t="array" ref="M71">AnualidadPensionado(M$1,$E71,$B71, $D71, Hombres!$A$1:$DW$117, Mujeres!$A$1:$DW$117)</f>
        <v>490512.63337333879</v>
      </c>
      <c r="N71" s="58" cm="1">
        <f t="array" ref="N71">AnualidadPensionado(N$1,$E71,$B71, $D71, Hombres!$A$1:$DW$117, Mujeres!$A$1:$DW$117)</f>
        <v>497892.65738567425</v>
      </c>
      <c r="O71" s="58" cm="1">
        <f t="array" ref="O71">AnualidadPensionado(O$1,$E71,$B71, $D71, Hombres!$A$1:$DW$117, Mujeres!$A$1:$DW$117)</f>
        <v>504690.32111091545</v>
      </c>
      <c r="P71" s="58" cm="1">
        <f t="array" ref="P71">AnualidadPensionado(P$1,$E71,$B71, $D71, Hombres!$A$1:$DW$117, Mujeres!$A$1:$DW$117)</f>
        <v>510881.61971895007</v>
      </c>
      <c r="Q71" s="58" cm="1">
        <f t="array" ref="Q71">AnualidadPensionado(Q$1,$E71,$B71, $D71, Hombres!$A$1:$DW$117, Mujeres!$A$1:$DW$117)</f>
        <v>516348.3498721639</v>
      </c>
      <c r="R71" s="58" cm="1">
        <f t="array" ref="R71">AnualidadPensionado(R$1,$E71,$B71, $D71, Hombres!$A$1:$DW$117, Mujeres!$A$1:$DW$117)</f>
        <v>520895.15337314975</v>
      </c>
      <c r="S71" s="58" cm="1">
        <f t="array" ref="S71">AnualidadPensionado(S$1,$E71,$B71, $D71, Hombres!$A$1:$DW$117, Mujeres!$A$1:$DW$117)</f>
        <v>524287.85758310772</v>
      </c>
      <c r="T71" s="58" cm="1">
        <f t="array" ref="T71">AnualidadPensionado(T$1,$E71,$B71, $D71, Hombres!$A$1:$DW$117, Mujeres!$A$1:$DW$117)</f>
        <v>526281.06579994713</v>
      </c>
      <c r="U71" s="58" cm="1">
        <f t="array" ref="U71">AnualidadPensionado(U$1,$E71,$B71, $D71, Hombres!$A$1:$DW$117, Mujeres!$A$1:$DW$117)</f>
        <v>526059.52936414187</v>
      </c>
      <c r="V71" s="58" cm="1">
        <f t="array" ref="V71">AnualidadPensionado(V$1,$E71,$B71, $D71, Hombres!$A$1:$DW$117, Mujeres!$A$1:$DW$117)</f>
        <v>524076.83098823065</v>
      </c>
      <c r="W71" s="58" cm="1">
        <f t="array" ref="W71">AnualidadPensionado(W$1,$E71,$B71, $D71, Hombres!$A$1:$DW$117, Mujeres!$A$1:$DW$117)</f>
        <v>520154.0640246775</v>
      </c>
      <c r="X71" s="58" cm="1">
        <f t="array" ref="X71">AnualidadPensionado(X$1,$E71,$B71, $D71, Hombres!$A$1:$DW$117, Mujeres!$A$1:$DW$117)</f>
        <v>514129.78633858974</v>
      </c>
      <c r="Y71" s="58" cm="1">
        <f t="array" ref="Y71">AnualidadPensionado(Y$1,$E71,$B71, $D71, Hombres!$A$1:$DW$117, Mujeres!$A$1:$DW$117)</f>
        <v>505841.32524889807</v>
      </c>
      <c r="Z71" s="58" cm="1">
        <f t="array" ref="Z71">AnualidadPensionado(Z$1,$E71,$B71, $D71, Hombres!$A$1:$DW$117, Mujeres!$A$1:$DW$117)</f>
        <v>495111.10037768359</v>
      </c>
      <c r="AA71" s="58" cm="1">
        <f t="array" ref="AA71">AnualidadPensionado(AA$1,$E71,$B71, $D71, Hombres!$A$1:$DW$117, Mujeres!$A$1:$DW$117)</f>
        <v>481771.61064997909</v>
      </c>
      <c r="AB71" s="58" cm="1">
        <f t="array" ref="AB71">AnualidadPensionado(AB$1,$E71,$B71, $D71, Hombres!$A$1:$DW$117, Mujeres!$A$1:$DW$117)</f>
        <v>465717.25776784215</v>
      </c>
      <c r="AC71" s="58" cm="1">
        <f t="array" ref="AC71">AnualidadPensionado(AC$1,$E71,$B71, $D71, Hombres!$A$1:$DW$117, Mujeres!$A$1:$DW$117)</f>
        <v>446914.32772804529</v>
      </c>
      <c r="AD71" s="58" cm="1">
        <f t="array" ref="AD71">AnualidadPensionado(AD$1,$E71,$B71, $D71, Hombres!$A$1:$DW$117, Mujeres!$A$1:$DW$117)</f>
        <v>425378.36468610965</v>
      </c>
      <c r="AE71" s="58" cm="1">
        <f t="array" ref="AE71">AnualidadPensionado(AE$1,$E71,$B71, $D71, Hombres!$A$1:$DW$117, Mujeres!$A$1:$DW$117)</f>
        <v>401164.14111758192</v>
      </c>
      <c r="AF71" s="58" cm="1">
        <f t="array" ref="AF71">AnualidadPensionado(AF$1,$E71,$B71, $D71, Hombres!$A$1:$DW$117, Mujeres!$A$1:$DW$117)</f>
        <v>374404.46622379828</v>
      </c>
      <c r="AG71" s="58" cm="1">
        <f t="array" ref="AG71">AnualidadPensionado(AG$1,$E71,$B71, $D71, Hombres!$A$1:$DW$117, Mujeres!$A$1:$DW$117)</f>
        <v>345359.67246570578</v>
      </c>
      <c r="AH71" s="58" cm="1">
        <f t="array" ref="AH71">AnualidadPensionado(AH$1,$E71,$B71, $D71, Hombres!$A$1:$DW$117, Mujeres!$A$1:$DW$117)</f>
        <v>314412.45948769076</v>
      </c>
      <c r="AI71" s="58" cm="1">
        <f t="array" ref="AI71">AnualidadPensionado(AI$1,$E71,$B71, $D71, Hombres!$A$1:$DW$117, Mujeres!$A$1:$DW$117)</f>
        <v>282036.33575893147</v>
      </c>
      <c r="AJ71" s="58" cm="1">
        <f t="array" ref="AJ71">AnualidadPensionado(AJ$1,$E71,$B71, $D71, Hombres!$A$1:$DW$117, Mujeres!$A$1:$DW$117)</f>
        <v>248790.33275838874</v>
      </c>
      <c r="AK71" s="58" cm="1">
        <f t="array" ref="AK71">AnualidadPensionado(AK$1,$E71,$B71, $D71, Hombres!$A$1:$DW$117, Mujeres!$A$1:$DW$117)</f>
        <v>215331.8608904453</v>
      </c>
      <c r="AL71" s="58" cm="1">
        <f t="array" ref="AL71">AnualidadPensionado(AL$1,$E71,$B71, $D71, Hombres!$A$1:$DW$117, Mujeres!$A$1:$DW$117)</f>
        <v>182414.87539801263</v>
      </c>
      <c r="AM71" s="58" cm="1">
        <f t="array" ref="AM71">AnualidadPensionado(AM$1,$E71,$B71, $D71, Hombres!$A$1:$DW$117, Mujeres!$A$1:$DW$117)</f>
        <v>150832.42833569527</v>
      </c>
      <c r="AN71" s="58" cm="1">
        <f t="array" ref="AN71">AnualidadPensionado(AN$1,$E71,$B71, $D71, Hombres!$A$1:$DW$117, Mujeres!$A$1:$DW$117)</f>
        <v>121341.86712466239</v>
      </c>
      <c r="AO71" s="58" cm="1">
        <f t="array" ref="AO71">AnualidadPensionado(AO$1,$E71,$B71, $D71, Hombres!$A$1:$DW$117, Mujeres!$A$1:$DW$117)</f>
        <v>94613.416936891474</v>
      </c>
      <c r="AP71" s="58" cm="1">
        <f t="array" ref="AP71">AnualidadPensionado(AP$1,$E71,$B71, $D71, Hombres!$A$1:$DW$117, Mujeres!$A$1:$DW$117)</f>
        <v>71188.115571383692</v>
      </c>
      <c r="AQ71" s="58" cm="1">
        <f t="array" ref="AQ71">AnualidadPensionado(AQ$1,$E71,$B71, $D71, Hombres!$A$1:$DW$117, Mujeres!$A$1:$DW$117)</f>
        <v>51430.076486219201</v>
      </c>
      <c r="AR71" s="58" cm="1">
        <f t="array" ref="AR71">AnualidadPensionado(AR$1,$E71,$B71, $D71, Hombres!$A$1:$DW$117, Mujeres!$A$1:$DW$117)</f>
        <v>35473.683673035026</v>
      </c>
      <c r="AS71" s="58" cm="1">
        <f t="array" ref="AS71">AnualidadPensionado(AS$1,$E71,$B71, $D71, Hombres!$A$1:$DW$117, Mujeres!$A$1:$DW$117)</f>
        <v>23202.688173489401</v>
      </c>
      <c r="AT71" s="58" cm="1">
        <f t="array" ref="AT71">AnualidadPensionado(AT$1,$E71,$B71, $D71, Hombres!$A$1:$DW$117, Mujeres!$A$1:$DW$117)</f>
        <v>14275.764652342064</v>
      </c>
      <c r="AU71" s="58" cm="1">
        <f t="array" ref="AU71">AnualidadPensionado(AU$1,$E71,$B71, $D71, Hombres!$A$1:$DW$117, Mujeres!$A$1:$DW$117)</f>
        <v>8182.8866145285192</v>
      </c>
      <c r="AV71" s="58" cm="1">
        <f t="array" ref="AV71">AnualidadPensionado(AV$1,$E71,$B71, $D71, Hombres!$A$1:$DW$117, Mujeres!$A$1:$DW$117)</f>
        <v>4319.9036916923997</v>
      </c>
      <c r="AW71" s="58" cm="1">
        <f t="array" ref="AW71">AnualidadPensionado(AW$1,$E71,$B71, $D71, Hombres!$A$1:$DW$117, Mujeres!$A$1:$DW$117)</f>
        <v>2071.1042440623405</v>
      </c>
      <c r="AX71" s="58" cm="1">
        <f t="array" ref="AX71">AnualidadPensionado(AX$1,$E71,$B71, $D71, Hombres!$A$1:$DW$117, Mujeres!$A$1:$DW$117)</f>
        <v>885.89422876822925</v>
      </c>
      <c r="AY71" s="58" cm="1">
        <f t="array" ref="AY71">AnualidadPensionado(AY$1,$E71,$B71, $D71, Hombres!$A$1:$DW$117, Mujeres!$A$1:$DW$117)</f>
        <v>330.37401525134908</v>
      </c>
      <c r="AZ71" s="58" cm="1">
        <f t="array" ref="AZ71">AnualidadPensionado(AZ$1,$E71,$B71, $D71, Hombres!$A$1:$DW$117, Mujeres!$A$1:$DW$117)</f>
        <v>104.13711637023221</v>
      </c>
      <c r="BA71" s="58" cm="1">
        <f t="array" ref="BA71">AnualidadPensionado(BA$1,$E71,$B71, $D71, Hombres!$A$1:$DW$117, Mujeres!$A$1:$DW$117)</f>
        <v>26.541726972450466</v>
      </c>
      <c r="BB71" s="58" cm="1">
        <f t="array" ref="BB71">AnualidadPensionado(BB$1,$E71,$B71, $D71, Hombres!$A$1:$DW$117, Mujeres!$A$1:$DW$117)</f>
        <v>5.1017971974393994</v>
      </c>
      <c r="BC71" s="58" cm="1">
        <f t="array" ref="BC71">AnualidadPensionado(BC$1,$E71,$B71, $D71, Hombres!$A$1:$DW$117, Mujeres!$A$1:$DW$117)</f>
        <v>0.65117326769122119</v>
      </c>
      <c r="BD71" s="58" cm="1">
        <f t="array" ref="BD71">AnualidadPensionado(BD$1,$E71,$B71, $D71, Hombres!$A$1:$DW$117, Mujeres!$A$1:$DW$117)</f>
        <v>0</v>
      </c>
      <c r="BE71" s="58" cm="1">
        <f t="array" ref="BE71">AnualidadPensionado(BE$1,$E71,$B71, $D71, Hombres!$A$1:$DW$117, Mujeres!$A$1:$DW$117)</f>
        <v>0</v>
      </c>
      <c r="BF71" s="58" cm="1">
        <f t="array" ref="BF71">AnualidadPensionado(BF$1,$E71,$B71, $D71, Hombres!$A$1:$DW$117, Mujeres!$A$1:$DW$117)</f>
        <v>0</v>
      </c>
      <c r="BG71" s="58" cm="1">
        <f t="array" ref="BG71">AnualidadPensionado(BG$1,$E71,$B71, $D71, Hombres!$A$1:$DW$117, Mujeres!$A$1:$DW$117)</f>
        <v>0</v>
      </c>
      <c r="BH71" s="58" cm="1">
        <f t="array" ref="BH71">AnualidadPensionado(BH$1,$E71,$B71, $D71, Hombres!$A$1:$DW$117, Mujeres!$A$1:$DW$117)</f>
        <v>0</v>
      </c>
      <c r="BI71" s="58" cm="1">
        <f t="array" ref="BI71">AnualidadPensionado(BI$1,$E71,$B71, $D71, Hombres!$A$1:$DW$117, Mujeres!$A$1:$DW$117)</f>
        <v>0</v>
      </c>
      <c r="BJ71" s="58" cm="1">
        <f t="array" ref="BJ71">AnualidadPensionado(BJ$1,$E71,$B71, $D71, Hombres!$A$1:$DW$117, Mujeres!$A$1:$DW$117)</f>
        <v>0</v>
      </c>
      <c r="BK71" s="58" cm="1">
        <f t="array" ref="BK71">AnualidadPensionado(BK$1,$E71,$B71, $D71, Hombres!$A$1:$DW$117, Mujeres!$A$1:$DW$117)</f>
        <v>0</v>
      </c>
      <c r="BL71" s="58" cm="1">
        <f t="array" ref="BL71">AnualidadPensionado(BL$1,$E71,$B71, $D71, Hombres!$A$1:$DW$117, Mujeres!$A$1:$DW$117)</f>
        <v>0</v>
      </c>
      <c r="BM71" s="58" cm="1">
        <f t="array" ref="BM71">AnualidadPensionado(BM$1,$E71,$B71, $D71, Hombres!$A$1:$DW$117, Mujeres!$A$1:$DW$117)</f>
        <v>0</v>
      </c>
      <c r="BN71" s="58" cm="1">
        <f t="array" ref="BN71">AnualidadPensionado(BN$1,$E71,$B71, $D71, Hombres!$A$1:$DW$117, Mujeres!$A$1:$DW$117)</f>
        <v>0</v>
      </c>
      <c r="BO71" s="58" cm="1">
        <f t="array" ref="BO71">AnualidadPensionado(BO$1,$E71,$B71, $D71, Hombres!$A$1:$DW$117, Mujeres!$A$1:$DW$117)</f>
        <v>0</v>
      </c>
      <c r="BP71" s="58" cm="1">
        <f t="array" ref="BP71">AnualidadPensionado(BP$1,$E71,$B71, $D71, Hombres!$A$1:$DW$117, Mujeres!$A$1:$DW$117)</f>
        <v>0</v>
      </c>
      <c r="BQ71" s="58" cm="1">
        <f t="array" ref="BQ71">AnualidadPensionado(BQ$1,$E71,$B71, $D71, Hombres!$A$1:$DW$117, Mujeres!$A$1:$DW$117)</f>
        <v>0</v>
      </c>
      <c r="BR71" s="58" cm="1">
        <f t="array" ref="BR71">AnualidadPensionado(BR$1,$E71,$B71, $D71, Hombres!$A$1:$DW$117, Mujeres!$A$1:$DW$117)</f>
        <v>0</v>
      </c>
      <c r="BS71" s="58" cm="1">
        <f t="array" ref="BS71">AnualidadPensionado(BS$1,$E71,$B71, $D71, Hombres!$A$1:$DW$117, Mujeres!$A$1:$DW$117)</f>
        <v>0</v>
      </c>
      <c r="BT71" s="58" cm="1">
        <f t="array" ref="BT71">AnualidadPensionado(BT$1,$E71,$B71, $D71, Hombres!$A$1:$DW$117, Mujeres!$A$1:$DW$117)</f>
        <v>0</v>
      </c>
      <c r="BU71" s="58" cm="1">
        <f t="array" ref="BU71">AnualidadPensionado(BU$1,$E71,$B71, $D71, Hombres!$A$1:$DW$117, Mujeres!$A$1:$DW$117)</f>
        <v>0</v>
      </c>
      <c r="BV71" s="58" cm="1">
        <f t="array" ref="BV71">AnualidadPensionado(BV$1,$E71,$B71, $D71, Hombres!$A$1:$DW$117, Mujeres!$A$1:$DW$117)</f>
        <v>0</v>
      </c>
      <c r="BW71" s="58" cm="1">
        <f t="array" ref="BW71">AnualidadPensionado(BW$1,$E71,$B71, $D71, Hombres!$A$1:$DW$117, Mujeres!$A$1:$DW$117)</f>
        <v>0</v>
      </c>
      <c r="BX71" s="58" cm="1">
        <f t="array" ref="BX71">AnualidadPensionado(BX$1,$E71,$B71, $D71, Hombres!$A$1:$DW$117, Mujeres!$A$1:$DW$117)</f>
        <v>0</v>
      </c>
      <c r="BY71" s="58" cm="1">
        <f t="array" ref="BY71">AnualidadPensionado(BY$1,$E71,$B71, $D71, Hombres!$A$1:$DW$117, Mujeres!$A$1:$DW$117)</f>
        <v>0</v>
      </c>
      <c r="BZ71" s="58" cm="1">
        <f t="array" ref="BZ71">AnualidadPensionado(BZ$1,$E71,$B71, $D71, Hombres!$A$1:$DW$117, Mujeres!$A$1:$DW$117)</f>
        <v>0</v>
      </c>
      <c r="CA71" s="58" cm="1">
        <f t="array" ref="CA71">AnualidadPensionado(CA$1,$E71,$B71, $D71, Hombres!$A$1:$DW$117, Mujeres!$A$1:$DW$117)</f>
        <v>0</v>
      </c>
      <c r="CB71" s="58" cm="1">
        <f t="array" ref="CB71">AnualidadPensionado(CB$1,$E71,$B71, $D71, Hombres!$A$1:$DW$117, Mujeres!$A$1:$DW$117)</f>
        <v>0</v>
      </c>
      <c r="CC71" s="58" cm="1">
        <f t="array" ref="CC71">AnualidadPensionado(CC$1,$E71,$B71, $D71, Hombres!$A$1:$DW$117, Mujeres!$A$1:$DW$117)</f>
        <v>0</v>
      </c>
      <c r="CD71" s="58" cm="1">
        <f t="array" ref="CD71">AnualidadPensionado(CD$1,$E71,$B71, $D71, Hombres!$A$1:$DW$117, Mujeres!$A$1:$DW$117)</f>
        <v>0</v>
      </c>
      <c r="CE71" s="58" cm="1">
        <f t="array" ref="CE71">AnualidadPensionado(CE$1,$E71,$B71, $D71, Hombres!$A$1:$DW$117, Mujeres!$A$1:$DW$117)</f>
        <v>0</v>
      </c>
      <c r="CF71" s="58" cm="1">
        <f t="array" ref="CF71">AnualidadPensionado(CF$1,$E71,$B71, $D71, Hombres!$A$1:$DW$117, Mujeres!$A$1:$DW$117)</f>
        <v>0</v>
      </c>
      <c r="CG71" s="58" cm="1">
        <f t="array" ref="CG71">AnualidadPensionado(CG$1,$E71,$B71, $D71, Hombres!$A$1:$DW$117, Mujeres!$A$1:$DW$117)</f>
        <v>0</v>
      </c>
      <c r="CH71" s="58" cm="1">
        <f t="array" ref="CH71">AnualidadPensionado(CH$1,$E71,$B71, $D71, Hombres!$A$1:$DW$117, Mujeres!$A$1:$DW$117)</f>
        <v>0</v>
      </c>
      <c r="CI71" s="58" cm="1">
        <f t="array" ref="CI71">AnualidadPensionado(CI$1,$E71,$B71, $D71, Hombres!$A$1:$DW$117, Mujeres!$A$1:$DW$117)</f>
        <v>0</v>
      </c>
      <c r="CJ71" s="58" cm="1">
        <f t="array" ref="CJ71">AnualidadPensionado(CJ$1,$E71,$B71, $D71, Hombres!$A$1:$DW$117, Mujeres!$A$1:$DW$117)</f>
        <v>0</v>
      </c>
      <c r="CK71" s="58" cm="1">
        <f t="array" ref="CK71">AnualidadPensionado(CK$1,$E71,$B71, $D71, Hombres!$A$1:$DW$117, Mujeres!$A$1:$DW$117)</f>
        <v>0</v>
      </c>
      <c r="CL71" s="58" cm="1">
        <f t="array" ref="CL71">AnualidadPensionado(CL$1,$E71,$B71, $D71, Hombres!$A$1:$DW$117, Mujeres!$A$1:$DW$117)</f>
        <v>0</v>
      </c>
      <c r="CM71" s="58" cm="1">
        <f t="array" ref="CM71">AnualidadPensionado(CM$1,$E71,$B71, $D71, Hombres!$A$1:$DW$117, Mujeres!$A$1:$DW$117)</f>
        <v>0</v>
      </c>
      <c r="CN71" s="58" cm="1">
        <f t="array" ref="CN71">AnualidadPensionado(CN$1,$E71,$B71, $D71, Hombres!$A$1:$DW$117, Mujeres!$A$1:$DW$117)</f>
        <v>0</v>
      </c>
      <c r="CO71" s="58" cm="1">
        <f t="array" ref="CO71">AnualidadPensionado(CO$1,$E71,$B71, $D71, Hombres!$A$1:$DW$117, Mujeres!$A$1:$DW$117)</f>
        <v>0</v>
      </c>
      <c r="CP71" s="58" cm="1">
        <f t="array" ref="CP71">AnualidadPensionado(CP$1,$E71,$B71, $D71, Hombres!$A$1:$DW$117, Mujeres!$A$1:$DW$117)</f>
        <v>0</v>
      </c>
      <c r="CQ71" s="58" cm="1">
        <f t="array" ref="CQ71">AnualidadPensionado(CQ$1,$E71,$B71, $D71, Hombres!$A$1:$DW$117, Mujeres!$A$1:$DW$117)</f>
        <v>0</v>
      </c>
      <c r="CR71" s="58" cm="1">
        <f t="array" ref="CR71">AnualidadPensionado(CR$1,$E71,$B71, $D71, Hombres!$A$1:$DW$117, Mujeres!$A$1:$DW$117)</f>
        <v>0</v>
      </c>
      <c r="CS71" s="58" cm="1">
        <f t="array" ref="CS71">AnualidadPensionado(CS$1,$E71,$B71, $D71, Hombres!$A$1:$DW$117, Mujeres!$A$1:$DW$117)</f>
        <v>0</v>
      </c>
      <c r="CT71" s="58" cm="1">
        <f t="array" ref="CT71">AnualidadPensionado(CT$1,$E71,$B71, $D71, Hombres!$A$1:$DW$117, Mujeres!$A$1:$DW$117)</f>
        <v>0</v>
      </c>
      <c r="CU71" s="58" cm="1">
        <f t="array" ref="CU71">AnualidadPensionado(CU$1,$E71,$B71, $D71, Hombres!$A$1:$DW$117, Mujeres!$A$1:$DW$117)</f>
        <v>0</v>
      </c>
      <c r="CV71" s="58" cm="1">
        <f t="array" ref="CV71">AnualidadPensionado(CV$1,$E71,$B71, $D71, Hombres!$A$1:$DW$117, Mujeres!$A$1:$DW$117)</f>
        <v>0</v>
      </c>
      <c r="CW71" s="58" cm="1">
        <f t="array" ref="CW71">AnualidadPensionado(CW$1,$E71,$B71, $D71, Hombres!$A$1:$DW$117, Mujeres!$A$1:$DW$117)</f>
        <v>0</v>
      </c>
      <c r="CX71" s="58" cm="1">
        <f t="array" ref="CX71">AnualidadPensionado(CX$1,$E71,$B71, $D71, Hombres!$A$1:$DW$117, Mujeres!$A$1:$DW$117)</f>
        <v>0</v>
      </c>
      <c r="CY71" s="58" cm="1">
        <f t="array" ref="CY71">AnualidadPensionado(CY$1,$E71,$B71, $D71, Hombres!$A$1:$DW$117, Mujeres!$A$1:$DW$117)</f>
        <v>0</v>
      </c>
    </row>
    <row r="72" spans="1:103" x14ac:dyDescent="0.35">
      <c r="A72" s="2">
        <v>71</v>
      </c>
      <c r="B72" s="3" t="s">
        <v>6</v>
      </c>
      <c r="C72" s="5">
        <v>21025</v>
      </c>
      <c r="D72" s="4">
        <v>315967.2</v>
      </c>
      <c r="E72" s="12" cm="1">
        <f t="array" ref="E72">edadCalc(C72)</f>
        <v>68</v>
      </c>
      <c r="G72" s="29"/>
      <c r="H72" s="58" cm="1">
        <f t="array" ref="H72">AnualidadPensionado(H$1,$E72,$B72, $D72, Hombres!$A$1:$DW$117, Mujeres!$A$1:$DW$117)</f>
        <v>0</v>
      </c>
      <c r="I72" s="58" cm="1">
        <f t="array" ref="I72">AnualidadPensionado(I$1,$E72,$B72, $D72, Hombres!$A$1:$DW$117, Mujeres!$A$1:$DW$117)</f>
        <v>4192519.6761290547</v>
      </c>
      <c r="J72" s="58" cm="1">
        <f t="array" ref="J72">AnualidadPensionado(J$1,$E72,$B72, $D72, Hombres!$A$1:$DW$117, Mujeres!$A$1:$DW$117)</f>
        <v>4276115.4537391849</v>
      </c>
      <c r="K72" s="58" cm="1">
        <f t="array" ref="K72">AnualidadPensionado(K$1,$E72,$B72, $D72, Hombres!$A$1:$DW$117, Mujeres!$A$1:$DW$117)</f>
        <v>4357488.1049225423</v>
      </c>
      <c r="L72" s="58" cm="1">
        <f t="array" ref="L72">AnualidadPensionado(L$1,$E72,$B72, $D72, Hombres!$A$1:$DW$117, Mujeres!$A$1:$DW$117)</f>
        <v>4435376.1611361131</v>
      </c>
      <c r="M72" s="58" cm="1">
        <f t="array" ref="M72">AnualidadPensionado(M$1,$E72,$B72, $D72, Hombres!$A$1:$DW$117, Mujeres!$A$1:$DW$117)</f>
        <v>4508536.5510223797</v>
      </c>
      <c r="N72" s="58" cm="1">
        <f t="array" ref="N72">AnualidadPensionado(N$1,$E72,$B72, $D72, Hombres!$A$1:$DW$117, Mujeres!$A$1:$DW$117)</f>
        <v>4576369.886482493</v>
      </c>
      <c r="O72" s="58" cm="1">
        <f t="array" ref="O72">AnualidadPensionado(O$1,$E72,$B72, $D72, Hombres!$A$1:$DW$117, Mujeres!$A$1:$DW$117)</f>
        <v>4638850.4696145533</v>
      </c>
      <c r="P72" s="58" cm="1">
        <f t="array" ref="P72">AnualidadPensionado(P$1,$E72,$B72, $D72, Hombres!$A$1:$DW$117, Mujeres!$A$1:$DW$117)</f>
        <v>4695757.6605275599</v>
      </c>
      <c r="Q72" s="58" cm="1">
        <f t="array" ref="Q72">AnualidadPensionado(Q$1,$E72,$B72, $D72, Hombres!$A$1:$DW$117, Mujeres!$A$1:$DW$117)</f>
        <v>4746004.9957304057</v>
      </c>
      <c r="R72" s="58" cm="1">
        <f t="array" ref="R72">AnualidadPensionado(R$1,$E72,$B72, $D72, Hombres!$A$1:$DW$117, Mujeres!$A$1:$DW$117)</f>
        <v>4787796.8444612594</v>
      </c>
      <c r="S72" s="58" cm="1">
        <f t="array" ref="S72">AnualidadPensionado(S$1,$E72,$B72, $D72, Hombres!$A$1:$DW$117, Mujeres!$A$1:$DW$117)</f>
        <v>4818980.813836745</v>
      </c>
      <c r="T72" s="58" cm="1">
        <f t="array" ref="T72">AnualidadPensionado(T$1,$E72,$B72, $D72, Hombres!$A$1:$DW$117, Mujeres!$A$1:$DW$117)</f>
        <v>4837301.3452318646</v>
      </c>
      <c r="U72" s="58" cm="1">
        <f t="array" ref="U72">AnualidadPensionado(U$1,$E72,$B72, $D72, Hombres!$A$1:$DW$117, Mujeres!$A$1:$DW$117)</f>
        <v>4835265.0977424933</v>
      </c>
      <c r="V72" s="58" cm="1">
        <f t="array" ref="V72">AnualidadPensionado(V$1,$E72,$B72, $D72, Hombres!$A$1:$DW$117, Mujeres!$A$1:$DW$117)</f>
        <v>4817041.1673291763</v>
      </c>
      <c r="W72" s="58" cm="1">
        <f t="array" ref="W72">AnualidadPensionado(W$1,$E72,$B72, $D72, Hombres!$A$1:$DW$117, Mujeres!$A$1:$DW$117)</f>
        <v>4780985.1373046413</v>
      </c>
      <c r="X72" s="58" cm="1">
        <f t="array" ref="X72">AnualidadPensionado(X$1,$E72,$B72, $D72, Hombres!$A$1:$DW$117, Mujeres!$A$1:$DW$117)</f>
        <v>4725613.1156821884</v>
      </c>
      <c r="Y72" s="58" cm="1">
        <f t="array" ref="Y72">AnualidadPensionado(Y$1,$E72,$B72, $D72, Hombres!$A$1:$DW$117, Mujeres!$A$1:$DW$117)</f>
        <v>4649429.8999358164</v>
      </c>
      <c r="Z72" s="58" cm="1">
        <f t="array" ref="Z72">AnualidadPensionado(Z$1,$E72,$B72, $D72, Hombres!$A$1:$DW$117, Mujeres!$A$1:$DW$117)</f>
        <v>4550803.2637575418</v>
      </c>
      <c r="AA72" s="58" cm="1">
        <f t="array" ref="AA72">AnualidadPensionado(AA$1,$E72,$B72, $D72, Hombres!$A$1:$DW$117, Mujeres!$A$1:$DW$117)</f>
        <v>4428193.6245404249</v>
      </c>
      <c r="AB72" s="58" cm="1">
        <f t="array" ref="AB72">AnualidadPensionado(AB$1,$E72,$B72, $D72, Hombres!$A$1:$DW$117, Mujeres!$A$1:$DW$117)</f>
        <v>4280630.3777503371</v>
      </c>
      <c r="AC72" s="58" cm="1">
        <f t="array" ref="AC72">AnualidadPensionado(AC$1,$E72,$B72, $D72, Hombres!$A$1:$DW$117, Mujeres!$A$1:$DW$117)</f>
        <v>4107803.6418358344</v>
      </c>
      <c r="AD72" s="58" cm="1">
        <f t="array" ref="AD72">AnualidadPensionado(AD$1,$E72,$B72, $D72, Hombres!$A$1:$DW$117, Mujeres!$A$1:$DW$117)</f>
        <v>3909856.2905753986</v>
      </c>
      <c r="AE72" s="58" cm="1">
        <f t="array" ref="AE72">AnualidadPensionado(AE$1,$E72,$B72, $D72, Hombres!$A$1:$DW$117, Mujeres!$A$1:$DW$117)</f>
        <v>3687291.7640257985</v>
      </c>
      <c r="AF72" s="58" cm="1">
        <f t="array" ref="AF72">AnualidadPensionado(AF$1,$E72,$B72, $D72, Hombres!$A$1:$DW$117, Mujeres!$A$1:$DW$117)</f>
        <v>3441330.7751672855</v>
      </c>
      <c r="AG72" s="58" cm="1">
        <f t="array" ref="AG72">AnualidadPensionado(AG$1,$E72,$B72, $D72, Hombres!$A$1:$DW$117, Mujeres!$A$1:$DW$117)</f>
        <v>3174366.1643381934</v>
      </c>
      <c r="AH72" s="58" cm="1">
        <f t="array" ref="AH72">AnualidadPensionado(AH$1,$E72,$B72, $D72, Hombres!$A$1:$DW$117, Mujeres!$A$1:$DW$117)</f>
        <v>2889915.5072692679</v>
      </c>
      <c r="AI72" s="58" cm="1">
        <f t="array" ref="AI72">AnualidadPensionado(AI$1,$E72,$B72, $D72, Hombres!$A$1:$DW$117, Mujeres!$A$1:$DW$117)</f>
        <v>2592331.047094041</v>
      </c>
      <c r="AJ72" s="58" cm="1">
        <f t="array" ref="AJ72">AnualidadPensionado(AJ$1,$E72,$B72, $D72, Hombres!$A$1:$DW$117, Mujeres!$A$1:$DW$117)</f>
        <v>2286751.1098913597</v>
      </c>
      <c r="AK72" s="58" cm="1">
        <f t="array" ref="AK72">AnualidadPensionado(AK$1,$E72,$B72, $D72, Hombres!$A$1:$DW$117, Mujeres!$A$1:$DW$117)</f>
        <v>1979218.269563549</v>
      </c>
      <c r="AL72" s="58" cm="1">
        <f t="array" ref="AL72">AnualidadPensionado(AL$1,$E72,$B72, $D72, Hombres!$A$1:$DW$117, Mujeres!$A$1:$DW$117)</f>
        <v>1676662.4898653117</v>
      </c>
      <c r="AM72" s="58" cm="1">
        <f t="array" ref="AM72">AnualidadPensionado(AM$1,$E72,$B72, $D72, Hombres!$A$1:$DW$117, Mujeres!$A$1:$DW$117)</f>
        <v>1386373.0920735712</v>
      </c>
      <c r="AN72" s="58" cm="1">
        <f t="array" ref="AN72">AnualidadPensionado(AN$1,$E72,$B72, $D72, Hombres!$A$1:$DW$117, Mujeres!$A$1:$DW$117)</f>
        <v>1115311.2190781278</v>
      </c>
      <c r="AO72" s="58" cm="1">
        <f t="array" ref="AO72">AnualidadPensionado(AO$1,$E72,$B72, $D72, Hombres!$A$1:$DW$117, Mujeres!$A$1:$DW$117)</f>
        <v>869637.23144807527</v>
      </c>
      <c r="AP72" s="58" cm="1">
        <f t="array" ref="AP72">AnualidadPensionado(AP$1,$E72,$B72, $D72, Hombres!$A$1:$DW$117, Mujeres!$A$1:$DW$117)</f>
        <v>654324.06673143571</v>
      </c>
      <c r="AQ72" s="58" cm="1">
        <f t="array" ref="AQ72">AnualidadPensionado(AQ$1,$E72,$B72, $D72, Hombres!$A$1:$DW$117, Mujeres!$A$1:$DW$117)</f>
        <v>472718.46611851023</v>
      </c>
      <c r="AR72" s="58" cm="1">
        <f t="array" ref="AR72">AnualidadPensionado(AR$1,$E72,$B72, $D72, Hombres!$A$1:$DW$117, Mujeres!$A$1:$DW$117)</f>
        <v>326055.61724147282</v>
      </c>
      <c r="AS72" s="58" cm="1">
        <f t="array" ref="AS72">AnualidadPensionado(AS$1,$E72,$B72, $D72, Hombres!$A$1:$DW$117, Mujeres!$A$1:$DW$117)</f>
        <v>213267.02024518666</v>
      </c>
      <c r="AT72" s="58" cm="1">
        <f t="array" ref="AT72">AnualidadPensionado(AT$1,$E72,$B72, $D72, Hombres!$A$1:$DW$117, Mujeres!$A$1:$DW$117)</f>
        <v>131215.39049105326</v>
      </c>
      <c r="AU72" s="58" cm="1">
        <f t="array" ref="AU72">AnualidadPensionado(AU$1,$E72,$B72, $D72, Hombres!$A$1:$DW$117, Mujeres!$A$1:$DW$117)</f>
        <v>75212.83017881772</v>
      </c>
      <c r="AV72" s="58" cm="1">
        <f t="array" ref="AV72">AnualidadPensionado(AV$1,$E72,$B72, $D72, Hombres!$A$1:$DW$117, Mujeres!$A$1:$DW$117)</f>
        <v>39706.303906892019</v>
      </c>
      <c r="AW72" s="58" cm="1">
        <f t="array" ref="AW72">AnualidadPensionado(AW$1,$E72,$B72, $D72, Hombres!$A$1:$DW$117, Mujeres!$A$1:$DW$117)</f>
        <v>19036.511090684933</v>
      </c>
      <c r="AX72" s="58" cm="1">
        <f t="array" ref="AX72">AnualidadPensionado(AX$1,$E72,$B72, $D72, Hombres!$A$1:$DW$117, Mujeres!$A$1:$DW$117)</f>
        <v>8142.6781676821056</v>
      </c>
      <c r="AY72" s="58" cm="1">
        <f t="array" ref="AY72">AnualidadPensionado(AY$1,$E72,$B72, $D72, Hombres!$A$1:$DW$117, Mujeres!$A$1:$DW$117)</f>
        <v>3036.6258112969786</v>
      </c>
      <c r="AZ72" s="58" cm="1">
        <f t="array" ref="AZ72">AnualidadPensionado(AZ$1,$E72,$B72, $D72, Hombres!$A$1:$DW$117, Mujeres!$A$1:$DW$117)</f>
        <v>957.17411444510674</v>
      </c>
      <c r="BA72" s="58" cm="1">
        <f t="array" ref="BA72">AnualidadPensionado(BA$1,$E72,$B72, $D72, Hombres!$A$1:$DW$117, Mujeres!$A$1:$DW$117)</f>
        <v>243.95772512442227</v>
      </c>
      <c r="BB72" s="58" cm="1">
        <f t="array" ref="BB72">AnualidadPensionado(BB$1,$E72,$B72, $D72, Hombres!$A$1:$DW$117, Mujeres!$A$1:$DW$117)</f>
        <v>46.893061616727145</v>
      </c>
      <c r="BC72" s="58" cm="1">
        <f t="array" ref="BC72">AnualidadPensionado(BC$1,$E72,$B72, $D72, Hombres!$A$1:$DW$117, Mujeres!$A$1:$DW$117)</f>
        <v>5.9852453916309774</v>
      </c>
      <c r="BD72" s="58" cm="1">
        <f t="array" ref="BD72">AnualidadPensionado(BD$1,$E72,$B72, $D72, Hombres!$A$1:$DW$117, Mujeres!$A$1:$DW$117)</f>
        <v>0</v>
      </c>
      <c r="BE72" s="58" cm="1">
        <f t="array" ref="BE72">AnualidadPensionado(BE$1,$E72,$B72, $D72, Hombres!$A$1:$DW$117, Mujeres!$A$1:$DW$117)</f>
        <v>0</v>
      </c>
      <c r="BF72" s="58" cm="1">
        <f t="array" ref="BF72">AnualidadPensionado(BF$1,$E72,$B72, $D72, Hombres!$A$1:$DW$117, Mujeres!$A$1:$DW$117)</f>
        <v>0</v>
      </c>
      <c r="BG72" s="58" cm="1">
        <f t="array" ref="BG72">AnualidadPensionado(BG$1,$E72,$B72, $D72, Hombres!$A$1:$DW$117, Mujeres!$A$1:$DW$117)</f>
        <v>0</v>
      </c>
      <c r="BH72" s="58" cm="1">
        <f t="array" ref="BH72">AnualidadPensionado(BH$1,$E72,$B72, $D72, Hombres!$A$1:$DW$117, Mujeres!$A$1:$DW$117)</f>
        <v>0</v>
      </c>
      <c r="BI72" s="58" cm="1">
        <f t="array" ref="BI72">AnualidadPensionado(BI$1,$E72,$B72, $D72, Hombres!$A$1:$DW$117, Mujeres!$A$1:$DW$117)</f>
        <v>0</v>
      </c>
      <c r="BJ72" s="58" cm="1">
        <f t="array" ref="BJ72">AnualidadPensionado(BJ$1,$E72,$B72, $D72, Hombres!$A$1:$DW$117, Mujeres!$A$1:$DW$117)</f>
        <v>0</v>
      </c>
      <c r="BK72" s="58" cm="1">
        <f t="array" ref="BK72">AnualidadPensionado(BK$1,$E72,$B72, $D72, Hombres!$A$1:$DW$117, Mujeres!$A$1:$DW$117)</f>
        <v>0</v>
      </c>
      <c r="BL72" s="58" cm="1">
        <f t="array" ref="BL72">AnualidadPensionado(BL$1,$E72,$B72, $D72, Hombres!$A$1:$DW$117, Mujeres!$A$1:$DW$117)</f>
        <v>0</v>
      </c>
      <c r="BM72" s="58" cm="1">
        <f t="array" ref="BM72">AnualidadPensionado(BM$1,$E72,$B72, $D72, Hombres!$A$1:$DW$117, Mujeres!$A$1:$DW$117)</f>
        <v>0</v>
      </c>
      <c r="BN72" s="58" cm="1">
        <f t="array" ref="BN72">AnualidadPensionado(BN$1,$E72,$B72, $D72, Hombres!$A$1:$DW$117, Mujeres!$A$1:$DW$117)</f>
        <v>0</v>
      </c>
      <c r="BO72" s="58" cm="1">
        <f t="array" ref="BO72">AnualidadPensionado(BO$1,$E72,$B72, $D72, Hombres!$A$1:$DW$117, Mujeres!$A$1:$DW$117)</f>
        <v>0</v>
      </c>
      <c r="BP72" s="58" cm="1">
        <f t="array" ref="BP72">AnualidadPensionado(BP$1,$E72,$B72, $D72, Hombres!$A$1:$DW$117, Mujeres!$A$1:$DW$117)</f>
        <v>0</v>
      </c>
      <c r="BQ72" s="58" cm="1">
        <f t="array" ref="BQ72">AnualidadPensionado(BQ$1,$E72,$B72, $D72, Hombres!$A$1:$DW$117, Mujeres!$A$1:$DW$117)</f>
        <v>0</v>
      </c>
      <c r="BR72" s="58" cm="1">
        <f t="array" ref="BR72">AnualidadPensionado(BR$1,$E72,$B72, $D72, Hombres!$A$1:$DW$117, Mujeres!$A$1:$DW$117)</f>
        <v>0</v>
      </c>
      <c r="BS72" s="58" cm="1">
        <f t="array" ref="BS72">AnualidadPensionado(BS$1,$E72,$B72, $D72, Hombres!$A$1:$DW$117, Mujeres!$A$1:$DW$117)</f>
        <v>0</v>
      </c>
      <c r="BT72" s="58" cm="1">
        <f t="array" ref="BT72">AnualidadPensionado(BT$1,$E72,$B72, $D72, Hombres!$A$1:$DW$117, Mujeres!$A$1:$DW$117)</f>
        <v>0</v>
      </c>
      <c r="BU72" s="58" cm="1">
        <f t="array" ref="BU72">AnualidadPensionado(BU$1,$E72,$B72, $D72, Hombres!$A$1:$DW$117, Mujeres!$A$1:$DW$117)</f>
        <v>0</v>
      </c>
      <c r="BV72" s="58" cm="1">
        <f t="array" ref="BV72">AnualidadPensionado(BV$1,$E72,$B72, $D72, Hombres!$A$1:$DW$117, Mujeres!$A$1:$DW$117)</f>
        <v>0</v>
      </c>
      <c r="BW72" s="58" cm="1">
        <f t="array" ref="BW72">AnualidadPensionado(BW$1,$E72,$B72, $D72, Hombres!$A$1:$DW$117, Mujeres!$A$1:$DW$117)</f>
        <v>0</v>
      </c>
      <c r="BX72" s="58" cm="1">
        <f t="array" ref="BX72">AnualidadPensionado(BX$1,$E72,$B72, $D72, Hombres!$A$1:$DW$117, Mujeres!$A$1:$DW$117)</f>
        <v>0</v>
      </c>
      <c r="BY72" s="58" cm="1">
        <f t="array" ref="BY72">AnualidadPensionado(BY$1,$E72,$B72, $D72, Hombres!$A$1:$DW$117, Mujeres!$A$1:$DW$117)</f>
        <v>0</v>
      </c>
      <c r="BZ72" s="58" cm="1">
        <f t="array" ref="BZ72">AnualidadPensionado(BZ$1,$E72,$B72, $D72, Hombres!$A$1:$DW$117, Mujeres!$A$1:$DW$117)</f>
        <v>0</v>
      </c>
      <c r="CA72" s="58" cm="1">
        <f t="array" ref="CA72">AnualidadPensionado(CA$1,$E72,$B72, $D72, Hombres!$A$1:$DW$117, Mujeres!$A$1:$DW$117)</f>
        <v>0</v>
      </c>
      <c r="CB72" s="58" cm="1">
        <f t="array" ref="CB72">AnualidadPensionado(CB$1,$E72,$B72, $D72, Hombres!$A$1:$DW$117, Mujeres!$A$1:$DW$117)</f>
        <v>0</v>
      </c>
      <c r="CC72" s="58" cm="1">
        <f t="array" ref="CC72">AnualidadPensionado(CC$1,$E72,$B72, $D72, Hombres!$A$1:$DW$117, Mujeres!$A$1:$DW$117)</f>
        <v>0</v>
      </c>
      <c r="CD72" s="58" cm="1">
        <f t="array" ref="CD72">AnualidadPensionado(CD$1,$E72,$B72, $D72, Hombres!$A$1:$DW$117, Mujeres!$A$1:$DW$117)</f>
        <v>0</v>
      </c>
      <c r="CE72" s="58" cm="1">
        <f t="array" ref="CE72">AnualidadPensionado(CE$1,$E72,$B72, $D72, Hombres!$A$1:$DW$117, Mujeres!$A$1:$DW$117)</f>
        <v>0</v>
      </c>
      <c r="CF72" s="58" cm="1">
        <f t="array" ref="CF72">AnualidadPensionado(CF$1,$E72,$B72, $D72, Hombres!$A$1:$DW$117, Mujeres!$A$1:$DW$117)</f>
        <v>0</v>
      </c>
      <c r="CG72" s="58" cm="1">
        <f t="array" ref="CG72">AnualidadPensionado(CG$1,$E72,$B72, $D72, Hombres!$A$1:$DW$117, Mujeres!$A$1:$DW$117)</f>
        <v>0</v>
      </c>
      <c r="CH72" s="58" cm="1">
        <f t="array" ref="CH72">AnualidadPensionado(CH$1,$E72,$B72, $D72, Hombres!$A$1:$DW$117, Mujeres!$A$1:$DW$117)</f>
        <v>0</v>
      </c>
      <c r="CI72" s="58" cm="1">
        <f t="array" ref="CI72">AnualidadPensionado(CI$1,$E72,$B72, $D72, Hombres!$A$1:$DW$117, Mujeres!$A$1:$DW$117)</f>
        <v>0</v>
      </c>
      <c r="CJ72" s="58" cm="1">
        <f t="array" ref="CJ72">AnualidadPensionado(CJ$1,$E72,$B72, $D72, Hombres!$A$1:$DW$117, Mujeres!$A$1:$DW$117)</f>
        <v>0</v>
      </c>
      <c r="CK72" s="58" cm="1">
        <f t="array" ref="CK72">AnualidadPensionado(CK$1,$E72,$B72, $D72, Hombres!$A$1:$DW$117, Mujeres!$A$1:$DW$117)</f>
        <v>0</v>
      </c>
      <c r="CL72" s="58" cm="1">
        <f t="array" ref="CL72">AnualidadPensionado(CL$1,$E72,$B72, $D72, Hombres!$A$1:$DW$117, Mujeres!$A$1:$DW$117)</f>
        <v>0</v>
      </c>
      <c r="CM72" s="58" cm="1">
        <f t="array" ref="CM72">AnualidadPensionado(CM$1,$E72,$B72, $D72, Hombres!$A$1:$DW$117, Mujeres!$A$1:$DW$117)</f>
        <v>0</v>
      </c>
      <c r="CN72" s="58" cm="1">
        <f t="array" ref="CN72">AnualidadPensionado(CN$1,$E72,$B72, $D72, Hombres!$A$1:$DW$117, Mujeres!$A$1:$DW$117)</f>
        <v>0</v>
      </c>
      <c r="CO72" s="58" cm="1">
        <f t="array" ref="CO72">AnualidadPensionado(CO$1,$E72,$B72, $D72, Hombres!$A$1:$DW$117, Mujeres!$A$1:$DW$117)</f>
        <v>0</v>
      </c>
      <c r="CP72" s="58" cm="1">
        <f t="array" ref="CP72">AnualidadPensionado(CP$1,$E72,$B72, $D72, Hombres!$A$1:$DW$117, Mujeres!$A$1:$DW$117)</f>
        <v>0</v>
      </c>
      <c r="CQ72" s="58" cm="1">
        <f t="array" ref="CQ72">AnualidadPensionado(CQ$1,$E72,$B72, $D72, Hombres!$A$1:$DW$117, Mujeres!$A$1:$DW$117)</f>
        <v>0</v>
      </c>
      <c r="CR72" s="58" cm="1">
        <f t="array" ref="CR72">AnualidadPensionado(CR$1,$E72,$B72, $D72, Hombres!$A$1:$DW$117, Mujeres!$A$1:$DW$117)</f>
        <v>0</v>
      </c>
      <c r="CS72" s="58" cm="1">
        <f t="array" ref="CS72">AnualidadPensionado(CS$1,$E72,$B72, $D72, Hombres!$A$1:$DW$117, Mujeres!$A$1:$DW$117)</f>
        <v>0</v>
      </c>
      <c r="CT72" s="58" cm="1">
        <f t="array" ref="CT72">AnualidadPensionado(CT$1,$E72,$B72, $D72, Hombres!$A$1:$DW$117, Mujeres!$A$1:$DW$117)</f>
        <v>0</v>
      </c>
      <c r="CU72" s="58" cm="1">
        <f t="array" ref="CU72">AnualidadPensionado(CU$1,$E72,$B72, $D72, Hombres!$A$1:$DW$117, Mujeres!$A$1:$DW$117)</f>
        <v>0</v>
      </c>
      <c r="CV72" s="58" cm="1">
        <f t="array" ref="CV72">AnualidadPensionado(CV$1,$E72,$B72, $D72, Hombres!$A$1:$DW$117, Mujeres!$A$1:$DW$117)</f>
        <v>0</v>
      </c>
      <c r="CW72" s="58" cm="1">
        <f t="array" ref="CW72">AnualidadPensionado(CW$1,$E72,$B72, $D72, Hombres!$A$1:$DW$117, Mujeres!$A$1:$DW$117)</f>
        <v>0</v>
      </c>
      <c r="CX72" s="58" cm="1">
        <f t="array" ref="CX72">AnualidadPensionado(CX$1,$E72,$B72, $D72, Hombres!$A$1:$DW$117, Mujeres!$A$1:$DW$117)</f>
        <v>0</v>
      </c>
      <c r="CY72" s="58" cm="1">
        <f t="array" ref="CY72">AnualidadPensionado(CY$1,$E72,$B72, $D72, Hombres!$A$1:$DW$117, Mujeres!$A$1:$DW$117)</f>
        <v>0</v>
      </c>
    </row>
    <row r="73" spans="1:103" x14ac:dyDescent="0.35">
      <c r="A73" s="2">
        <v>72</v>
      </c>
      <c r="B73" s="3" t="s">
        <v>6</v>
      </c>
      <c r="C73" s="5">
        <v>19884</v>
      </c>
      <c r="D73" s="4">
        <v>89487.15</v>
      </c>
      <c r="E73" s="12" cm="1">
        <f t="array" ref="E73">edadCalc(C73)</f>
        <v>71</v>
      </c>
      <c r="G73" s="29"/>
      <c r="H73" s="58" cm="1">
        <f t="array" ref="H73">AnualidadPensionado(H$1,$E73,$B73, $D73, Hombres!$A$1:$DW$117, Mujeres!$A$1:$DW$117)</f>
        <v>0</v>
      </c>
      <c r="I73" s="58" cm="1">
        <f t="array" ref="I73">AnualidadPensionado(I$1,$E73,$B73, $D73, Hombres!$A$1:$DW$117, Mujeres!$A$1:$DW$117)</f>
        <v>1183388.6297413926</v>
      </c>
      <c r="J73" s="58" cm="1">
        <f t="array" ref="J73">AnualidadPensionado(J$1,$E73,$B73, $D73, Hombres!$A$1:$DW$117, Mujeres!$A$1:$DW$117)</f>
        <v>1202132.7411674415</v>
      </c>
      <c r="K73" s="58" cm="1">
        <f t="array" ref="K73">AnualidadPensionado(K$1,$E73,$B73, $D73, Hombres!$A$1:$DW$117, Mujeres!$A$1:$DW$117)</f>
        <v>1219365.484714926</v>
      </c>
      <c r="L73" s="58" cm="1">
        <f t="array" ref="L73">AnualidadPensionado(L$1,$E73,$B73, $D73, Hombres!$A$1:$DW$117, Mujeres!$A$1:$DW$117)</f>
        <v>1235045.3652317843</v>
      </c>
      <c r="M73" s="58" cm="1">
        <f t="array" ref="M73">AnualidadPensionado(M$1,$E73,$B73, $D73, Hombres!$A$1:$DW$117, Mujeres!$A$1:$DW$117)</f>
        <v>1249133.5993456142</v>
      </c>
      <c r="N73" s="58" cm="1">
        <f t="array" ref="N73">AnualidadPensionado(N$1,$E73,$B73, $D73, Hombres!$A$1:$DW$117, Mujeres!$A$1:$DW$117)</f>
        <v>1261396.6599211909</v>
      </c>
      <c r="O73" s="58" cm="1">
        <f t="array" ref="O73">AnualidadPensionado(O$1,$E73,$B73, $D73, Hombres!$A$1:$DW$117, Mujeres!$A$1:$DW$117)</f>
        <v>1271366.1248210347</v>
      </c>
      <c r="P73" s="58" cm="1">
        <f t="array" ref="P73">AnualidadPensionado(P$1,$E73,$B73, $D73, Hombres!$A$1:$DW$117, Mujeres!$A$1:$DW$117)</f>
        <v>1278417.4455476541</v>
      </c>
      <c r="Q73" s="58" cm="1">
        <f t="array" ref="Q73">AnualidadPensionado(Q$1,$E73,$B73, $D73, Hombres!$A$1:$DW$117, Mujeres!$A$1:$DW$117)</f>
        <v>1281907.2988941113</v>
      </c>
      <c r="R73" s="58" cm="1">
        <f t="array" ref="R73">AnualidadPensionado(R$1,$E73,$B73, $D73, Hombres!$A$1:$DW$117, Mujeres!$A$1:$DW$117)</f>
        <v>1279897.7220446293</v>
      </c>
      <c r="S73" s="58" cm="1">
        <f t="array" ref="S73">AnualidadPensionado(S$1,$E73,$B73, $D73, Hombres!$A$1:$DW$117, Mujeres!$A$1:$DW$117)</f>
        <v>1273567.1572066359</v>
      </c>
      <c r="T73" s="58" cm="1">
        <f t="array" ref="T73">AnualidadPensionado(T$1,$E73,$B73, $D73, Hombres!$A$1:$DW$117, Mujeres!$A$1:$DW$117)</f>
        <v>1262498.8181061428</v>
      </c>
      <c r="U73" s="58" cm="1">
        <f t="array" ref="U73">AnualidadPensionado(U$1,$E73,$B73, $D73, Hombres!$A$1:$DW$117, Mujeres!$A$1:$DW$117)</f>
        <v>1246237.6616290966</v>
      </c>
      <c r="V73" s="58" cm="1">
        <f t="array" ref="V73">AnualidadPensionado(V$1,$E73,$B73, $D73, Hombres!$A$1:$DW$117, Mujeres!$A$1:$DW$117)</f>
        <v>1224345.971707684</v>
      </c>
      <c r="W73" s="58" cm="1">
        <f t="array" ref="W73">AnualidadPensionado(W$1,$E73,$B73, $D73, Hombres!$A$1:$DW$117, Mujeres!$A$1:$DW$117)</f>
        <v>1196463.842946307</v>
      </c>
      <c r="X73" s="58" cm="1">
        <f t="array" ref="X73">AnualidadPensionado(X$1,$E73,$B73, $D73, Hombres!$A$1:$DW$117, Mujeres!$A$1:$DW$117)</f>
        <v>1162319.4162324953</v>
      </c>
      <c r="Y73" s="58" cm="1">
        <f t="array" ref="Y73">AnualidadPensionado(Y$1,$E73,$B73, $D73, Hombres!$A$1:$DW$117, Mujeres!$A$1:$DW$117)</f>
        <v>1121701.084437513</v>
      </c>
      <c r="Z73" s="58" cm="1">
        <f t="array" ref="Z73">AnualidadPensionado(Z$1,$E73,$B73, $D73, Hombres!$A$1:$DW$117, Mujeres!$A$1:$DW$117)</f>
        <v>1074470.8832756272</v>
      </c>
      <c r="AA73" s="58" cm="1">
        <f t="array" ref="AA73">AnualidadPensionado(AA$1,$E73,$B73, $D73, Hombres!$A$1:$DW$117, Mujeres!$A$1:$DW$117)</f>
        <v>1020640.5453018153</v>
      </c>
      <c r="AB73" s="58" cm="1">
        <f t="array" ref="AB73">AnualidadPensionado(AB$1,$E73,$B73, $D73, Hombres!$A$1:$DW$117, Mujeres!$A$1:$DW$117)</f>
        <v>960449.73580310435</v>
      </c>
      <c r="AC73" s="58" cm="1">
        <f t="array" ref="AC73">AnualidadPensionado(AC$1,$E73,$B73, $D73, Hombres!$A$1:$DW$117, Mujeres!$A$1:$DW$117)</f>
        <v>894380.12282813457</v>
      </c>
      <c r="AD73" s="58" cm="1">
        <f t="array" ref="AD73">AnualidadPensionado(AD$1,$E73,$B73, $D73, Hombres!$A$1:$DW$117, Mujeres!$A$1:$DW$117)</f>
        <v>823104.98621046799</v>
      </c>
      <c r="AE73" s="58" cm="1">
        <f t="array" ref="AE73">AnualidadPensionado(AE$1,$E73,$B73, $D73, Hombres!$A$1:$DW$117, Mujeres!$A$1:$DW$117)</f>
        <v>747494.12099290185</v>
      </c>
      <c r="AF73" s="58" cm="1">
        <f t="array" ref="AF73">AnualidadPensionado(AF$1,$E73,$B73, $D73, Hombres!$A$1:$DW$117, Mujeres!$A$1:$DW$117)</f>
        <v>668681.76365099032</v>
      </c>
      <c r="AG73" s="58" cm="1">
        <f t="array" ref="AG73">AnualidadPensionado(AG$1,$E73,$B73, $D73, Hombres!$A$1:$DW$117, Mujeres!$A$1:$DW$117)</f>
        <v>588120.83567744086</v>
      </c>
      <c r="AH73" s="58" cm="1">
        <f t="array" ref="AH73">AnualidadPensionado(AH$1,$E73,$B73, $D73, Hombres!$A$1:$DW$117, Mujeres!$A$1:$DW$117)</f>
        <v>507501.77200582525</v>
      </c>
      <c r="AI73" s="58" cm="1">
        <f t="array" ref="AI73">AnualidadPensionado(AI$1,$E73,$B73, $D73, Hombres!$A$1:$DW$117, Mujeres!$A$1:$DW$117)</f>
        <v>428613.04892849526</v>
      </c>
      <c r="AJ73" s="58" cm="1">
        <f t="array" ref="AJ73">AnualidadPensionado(AJ$1,$E73,$B73, $D73, Hombres!$A$1:$DW$117, Mujeres!$A$1:$DW$117)</f>
        <v>353256.44058777526</v>
      </c>
      <c r="AK73" s="58" cm="1">
        <f t="array" ref="AK73">AnualidadPensionado(AK$1,$E73,$B73, $D73, Hombres!$A$1:$DW$117, Mujeres!$A$1:$DW$117)</f>
        <v>283182.25091415574</v>
      </c>
      <c r="AL73" s="58" cm="1">
        <f t="array" ref="AL73">AnualidadPensionado(AL$1,$E73,$B73, $D73, Hombres!$A$1:$DW$117, Mujeres!$A$1:$DW$117)</f>
        <v>219982.16853776615</v>
      </c>
      <c r="AM73" s="58" cm="1">
        <f t="array" ref="AM73">AnualidadPensionado(AM$1,$E73,$B73, $D73, Hombres!$A$1:$DW$117, Mujeres!$A$1:$DW$117)</f>
        <v>164905.63710820922</v>
      </c>
      <c r="AN73" s="58" cm="1">
        <f t="array" ref="AN73">AnualidadPensionado(AN$1,$E73,$B73, $D73, Hombres!$A$1:$DW$117, Mujeres!$A$1:$DW$117)</f>
        <v>118704.77590477928</v>
      </c>
      <c r="AO73" s="58" cm="1">
        <f t="array" ref="AO73">AnualidadPensionado(AO$1,$E73,$B73, $D73, Hombres!$A$1:$DW$117, Mujeres!$A$1:$DW$117)</f>
        <v>81572.935802486099</v>
      </c>
      <c r="AP73" s="58" cm="1">
        <f t="array" ref="AP73">AnualidadPensionado(AP$1,$E73,$B73, $D73, Hombres!$A$1:$DW$117, Mujeres!$A$1:$DW$117)</f>
        <v>53149.307127624168</v>
      </c>
      <c r="AQ73" s="58" cm="1">
        <f t="array" ref="AQ73">AnualidadPensionado(AQ$1,$E73,$B73, $D73, Hombres!$A$1:$DW$117, Mujeres!$A$1:$DW$117)</f>
        <v>32574.901381598516</v>
      </c>
      <c r="AR73" s="58" cm="1">
        <f t="array" ref="AR73">AnualidadPensionado(AR$1,$E73,$B73, $D73, Hombres!$A$1:$DW$117, Mujeres!$A$1:$DW$117)</f>
        <v>18605.391026985206</v>
      </c>
      <c r="AS73" s="58" cm="1">
        <f t="array" ref="AS73">AnualidadPensionado(AS$1,$E73,$B73, $D73, Hombres!$A$1:$DW$117, Mujeres!$A$1:$DW$117)</f>
        <v>9790.8104960241308</v>
      </c>
      <c r="AT73" s="58" cm="1">
        <f t="array" ref="AT73">AnualidadPensionado(AT$1,$E73,$B73, $D73, Hombres!$A$1:$DW$117, Mujeres!$A$1:$DW$117)</f>
        <v>4680.7136380514248</v>
      </c>
      <c r="AU73" s="58" cm="1">
        <f t="array" ref="AU73">AnualidadPensionado(AU$1,$E73,$B73, $D73, Hombres!$A$1:$DW$117, Mujeres!$A$1:$DW$117)</f>
        <v>1997.4353012459285</v>
      </c>
      <c r="AV73" s="58" cm="1">
        <f t="array" ref="AV73">AnualidadPensionado(AV$1,$E73,$B73, $D73, Hombres!$A$1:$DW$117, Mujeres!$A$1:$DW$117)</f>
        <v>743.83256602869255</v>
      </c>
      <c r="AW73" s="58" cm="1">
        <f t="array" ref="AW73">AnualidadPensionado(AW$1,$E73,$B73, $D73, Hombres!$A$1:$DW$117, Mujeres!$A$1:$DW$117)</f>
        <v>234.46535842328242</v>
      </c>
      <c r="AX73" s="58" cm="1">
        <f t="array" ref="AX73">AnualidadPensionado(AX$1,$E73,$B73, $D73, Hombres!$A$1:$DW$117, Mujeres!$A$1:$DW$117)</f>
        <v>59.885262374161677</v>
      </c>
      <c r="AY73" s="58" cm="1">
        <f t="array" ref="AY73">AnualidadPensionado(AY$1,$E73,$B73, $D73, Hombres!$A$1:$DW$117, Mujeres!$A$1:$DW$117)</f>
        <v>11.577893546429912</v>
      </c>
      <c r="AZ73" s="58" cm="1">
        <f t="array" ref="AZ73">AnualidadPensionado(AZ$1,$E73,$B73, $D73, Hombres!$A$1:$DW$117, Mujeres!$A$1:$DW$117)</f>
        <v>1.4983992312170094</v>
      </c>
      <c r="BA73" s="58" cm="1">
        <f t="array" ref="BA73">AnualidadPensionado(BA$1,$E73,$B73, $D73, Hombres!$A$1:$DW$117, Mujeres!$A$1:$DW$117)</f>
        <v>0</v>
      </c>
      <c r="BB73" s="58" cm="1">
        <f t="array" ref="BB73">AnualidadPensionado(BB$1,$E73,$B73, $D73, Hombres!$A$1:$DW$117, Mujeres!$A$1:$DW$117)</f>
        <v>0</v>
      </c>
      <c r="BC73" s="58" cm="1">
        <f t="array" ref="BC73">AnualidadPensionado(BC$1,$E73,$B73, $D73, Hombres!$A$1:$DW$117, Mujeres!$A$1:$DW$117)</f>
        <v>0</v>
      </c>
      <c r="BD73" s="58" cm="1">
        <f t="array" ref="BD73">AnualidadPensionado(BD$1,$E73,$B73, $D73, Hombres!$A$1:$DW$117, Mujeres!$A$1:$DW$117)</f>
        <v>0</v>
      </c>
      <c r="BE73" s="58" cm="1">
        <f t="array" ref="BE73">AnualidadPensionado(BE$1,$E73,$B73, $D73, Hombres!$A$1:$DW$117, Mujeres!$A$1:$DW$117)</f>
        <v>0</v>
      </c>
      <c r="BF73" s="58" cm="1">
        <f t="array" ref="BF73">AnualidadPensionado(BF$1,$E73,$B73, $D73, Hombres!$A$1:$DW$117, Mujeres!$A$1:$DW$117)</f>
        <v>0</v>
      </c>
      <c r="BG73" s="58" cm="1">
        <f t="array" ref="BG73">AnualidadPensionado(BG$1,$E73,$B73, $D73, Hombres!$A$1:$DW$117, Mujeres!$A$1:$DW$117)</f>
        <v>0</v>
      </c>
      <c r="BH73" s="58" cm="1">
        <f t="array" ref="BH73">AnualidadPensionado(BH$1,$E73,$B73, $D73, Hombres!$A$1:$DW$117, Mujeres!$A$1:$DW$117)</f>
        <v>0</v>
      </c>
      <c r="BI73" s="58" cm="1">
        <f t="array" ref="BI73">AnualidadPensionado(BI$1,$E73,$B73, $D73, Hombres!$A$1:$DW$117, Mujeres!$A$1:$DW$117)</f>
        <v>0</v>
      </c>
      <c r="BJ73" s="58" cm="1">
        <f t="array" ref="BJ73">AnualidadPensionado(BJ$1,$E73,$B73, $D73, Hombres!$A$1:$DW$117, Mujeres!$A$1:$DW$117)</f>
        <v>0</v>
      </c>
      <c r="BK73" s="58" cm="1">
        <f t="array" ref="BK73">AnualidadPensionado(BK$1,$E73,$B73, $D73, Hombres!$A$1:$DW$117, Mujeres!$A$1:$DW$117)</f>
        <v>0</v>
      </c>
      <c r="BL73" s="58" cm="1">
        <f t="array" ref="BL73">AnualidadPensionado(BL$1,$E73,$B73, $D73, Hombres!$A$1:$DW$117, Mujeres!$A$1:$DW$117)</f>
        <v>0</v>
      </c>
      <c r="BM73" s="58" cm="1">
        <f t="array" ref="BM73">AnualidadPensionado(BM$1,$E73,$B73, $D73, Hombres!$A$1:$DW$117, Mujeres!$A$1:$DW$117)</f>
        <v>0</v>
      </c>
      <c r="BN73" s="58" cm="1">
        <f t="array" ref="BN73">AnualidadPensionado(BN$1,$E73,$B73, $D73, Hombres!$A$1:$DW$117, Mujeres!$A$1:$DW$117)</f>
        <v>0</v>
      </c>
      <c r="BO73" s="58" cm="1">
        <f t="array" ref="BO73">AnualidadPensionado(BO$1,$E73,$B73, $D73, Hombres!$A$1:$DW$117, Mujeres!$A$1:$DW$117)</f>
        <v>0</v>
      </c>
      <c r="BP73" s="58" cm="1">
        <f t="array" ref="BP73">AnualidadPensionado(BP$1,$E73,$B73, $D73, Hombres!$A$1:$DW$117, Mujeres!$A$1:$DW$117)</f>
        <v>0</v>
      </c>
      <c r="BQ73" s="58" cm="1">
        <f t="array" ref="BQ73">AnualidadPensionado(BQ$1,$E73,$B73, $D73, Hombres!$A$1:$DW$117, Mujeres!$A$1:$DW$117)</f>
        <v>0</v>
      </c>
      <c r="BR73" s="58" cm="1">
        <f t="array" ref="BR73">AnualidadPensionado(BR$1,$E73,$B73, $D73, Hombres!$A$1:$DW$117, Mujeres!$A$1:$DW$117)</f>
        <v>0</v>
      </c>
      <c r="BS73" s="58" cm="1">
        <f t="array" ref="BS73">AnualidadPensionado(BS$1,$E73,$B73, $D73, Hombres!$A$1:$DW$117, Mujeres!$A$1:$DW$117)</f>
        <v>0</v>
      </c>
      <c r="BT73" s="58" cm="1">
        <f t="array" ref="BT73">AnualidadPensionado(BT$1,$E73,$B73, $D73, Hombres!$A$1:$DW$117, Mujeres!$A$1:$DW$117)</f>
        <v>0</v>
      </c>
      <c r="BU73" s="58" cm="1">
        <f t="array" ref="BU73">AnualidadPensionado(BU$1,$E73,$B73, $D73, Hombres!$A$1:$DW$117, Mujeres!$A$1:$DW$117)</f>
        <v>0</v>
      </c>
      <c r="BV73" s="58" cm="1">
        <f t="array" ref="BV73">AnualidadPensionado(BV$1,$E73,$B73, $D73, Hombres!$A$1:$DW$117, Mujeres!$A$1:$DW$117)</f>
        <v>0</v>
      </c>
      <c r="BW73" s="58" cm="1">
        <f t="array" ref="BW73">AnualidadPensionado(BW$1,$E73,$B73, $D73, Hombres!$A$1:$DW$117, Mujeres!$A$1:$DW$117)</f>
        <v>0</v>
      </c>
      <c r="BX73" s="58" cm="1">
        <f t="array" ref="BX73">AnualidadPensionado(BX$1,$E73,$B73, $D73, Hombres!$A$1:$DW$117, Mujeres!$A$1:$DW$117)</f>
        <v>0</v>
      </c>
      <c r="BY73" s="58" cm="1">
        <f t="array" ref="BY73">AnualidadPensionado(BY$1,$E73,$B73, $D73, Hombres!$A$1:$DW$117, Mujeres!$A$1:$DW$117)</f>
        <v>0</v>
      </c>
      <c r="BZ73" s="58" cm="1">
        <f t="array" ref="BZ73">AnualidadPensionado(BZ$1,$E73,$B73, $D73, Hombres!$A$1:$DW$117, Mujeres!$A$1:$DW$117)</f>
        <v>0</v>
      </c>
      <c r="CA73" s="58" cm="1">
        <f t="array" ref="CA73">AnualidadPensionado(CA$1,$E73,$B73, $D73, Hombres!$A$1:$DW$117, Mujeres!$A$1:$DW$117)</f>
        <v>0</v>
      </c>
      <c r="CB73" s="58" cm="1">
        <f t="array" ref="CB73">AnualidadPensionado(CB$1,$E73,$B73, $D73, Hombres!$A$1:$DW$117, Mujeres!$A$1:$DW$117)</f>
        <v>0</v>
      </c>
      <c r="CC73" s="58" cm="1">
        <f t="array" ref="CC73">AnualidadPensionado(CC$1,$E73,$B73, $D73, Hombres!$A$1:$DW$117, Mujeres!$A$1:$DW$117)</f>
        <v>0</v>
      </c>
      <c r="CD73" s="58" cm="1">
        <f t="array" ref="CD73">AnualidadPensionado(CD$1,$E73,$B73, $D73, Hombres!$A$1:$DW$117, Mujeres!$A$1:$DW$117)</f>
        <v>0</v>
      </c>
      <c r="CE73" s="58" cm="1">
        <f t="array" ref="CE73">AnualidadPensionado(CE$1,$E73,$B73, $D73, Hombres!$A$1:$DW$117, Mujeres!$A$1:$DW$117)</f>
        <v>0</v>
      </c>
      <c r="CF73" s="58" cm="1">
        <f t="array" ref="CF73">AnualidadPensionado(CF$1,$E73,$B73, $D73, Hombres!$A$1:$DW$117, Mujeres!$A$1:$DW$117)</f>
        <v>0</v>
      </c>
      <c r="CG73" s="58" cm="1">
        <f t="array" ref="CG73">AnualidadPensionado(CG$1,$E73,$B73, $D73, Hombres!$A$1:$DW$117, Mujeres!$A$1:$DW$117)</f>
        <v>0</v>
      </c>
      <c r="CH73" s="58" cm="1">
        <f t="array" ref="CH73">AnualidadPensionado(CH$1,$E73,$B73, $D73, Hombres!$A$1:$DW$117, Mujeres!$A$1:$DW$117)</f>
        <v>0</v>
      </c>
      <c r="CI73" s="58" cm="1">
        <f t="array" ref="CI73">AnualidadPensionado(CI$1,$E73,$B73, $D73, Hombres!$A$1:$DW$117, Mujeres!$A$1:$DW$117)</f>
        <v>0</v>
      </c>
      <c r="CJ73" s="58" cm="1">
        <f t="array" ref="CJ73">AnualidadPensionado(CJ$1,$E73,$B73, $D73, Hombres!$A$1:$DW$117, Mujeres!$A$1:$DW$117)</f>
        <v>0</v>
      </c>
      <c r="CK73" s="58" cm="1">
        <f t="array" ref="CK73">AnualidadPensionado(CK$1,$E73,$B73, $D73, Hombres!$A$1:$DW$117, Mujeres!$A$1:$DW$117)</f>
        <v>0</v>
      </c>
      <c r="CL73" s="58" cm="1">
        <f t="array" ref="CL73">AnualidadPensionado(CL$1,$E73,$B73, $D73, Hombres!$A$1:$DW$117, Mujeres!$A$1:$DW$117)</f>
        <v>0</v>
      </c>
      <c r="CM73" s="58" cm="1">
        <f t="array" ref="CM73">AnualidadPensionado(CM$1,$E73,$B73, $D73, Hombres!$A$1:$DW$117, Mujeres!$A$1:$DW$117)</f>
        <v>0</v>
      </c>
      <c r="CN73" s="58" cm="1">
        <f t="array" ref="CN73">AnualidadPensionado(CN$1,$E73,$B73, $D73, Hombres!$A$1:$DW$117, Mujeres!$A$1:$DW$117)</f>
        <v>0</v>
      </c>
      <c r="CO73" s="58" cm="1">
        <f t="array" ref="CO73">AnualidadPensionado(CO$1,$E73,$B73, $D73, Hombres!$A$1:$DW$117, Mujeres!$A$1:$DW$117)</f>
        <v>0</v>
      </c>
      <c r="CP73" s="58" cm="1">
        <f t="array" ref="CP73">AnualidadPensionado(CP$1,$E73,$B73, $D73, Hombres!$A$1:$DW$117, Mujeres!$A$1:$DW$117)</f>
        <v>0</v>
      </c>
      <c r="CQ73" s="58" cm="1">
        <f t="array" ref="CQ73">AnualidadPensionado(CQ$1,$E73,$B73, $D73, Hombres!$A$1:$DW$117, Mujeres!$A$1:$DW$117)</f>
        <v>0</v>
      </c>
      <c r="CR73" s="58" cm="1">
        <f t="array" ref="CR73">AnualidadPensionado(CR$1,$E73,$B73, $D73, Hombres!$A$1:$DW$117, Mujeres!$A$1:$DW$117)</f>
        <v>0</v>
      </c>
      <c r="CS73" s="58" cm="1">
        <f t="array" ref="CS73">AnualidadPensionado(CS$1,$E73,$B73, $D73, Hombres!$A$1:$DW$117, Mujeres!$A$1:$DW$117)</f>
        <v>0</v>
      </c>
      <c r="CT73" s="58" cm="1">
        <f t="array" ref="CT73">AnualidadPensionado(CT$1,$E73,$B73, $D73, Hombres!$A$1:$DW$117, Mujeres!$A$1:$DW$117)</f>
        <v>0</v>
      </c>
      <c r="CU73" s="58" cm="1">
        <f t="array" ref="CU73">AnualidadPensionado(CU$1,$E73,$B73, $D73, Hombres!$A$1:$DW$117, Mujeres!$A$1:$DW$117)</f>
        <v>0</v>
      </c>
      <c r="CV73" s="58" cm="1">
        <f t="array" ref="CV73">AnualidadPensionado(CV$1,$E73,$B73, $D73, Hombres!$A$1:$DW$117, Mujeres!$A$1:$DW$117)</f>
        <v>0</v>
      </c>
      <c r="CW73" s="58" cm="1">
        <f t="array" ref="CW73">AnualidadPensionado(CW$1,$E73,$B73, $D73, Hombres!$A$1:$DW$117, Mujeres!$A$1:$DW$117)</f>
        <v>0</v>
      </c>
      <c r="CX73" s="58" cm="1">
        <f t="array" ref="CX73">AnualidadPensionado(CX$1,$E73,$B73, $D73, Hombres!$A$1:$DW$117, Mujeres!$A$1:$DW$117)</f>
        <v>0</v>
      </c>
      <c r="CY73" s="58" cm="1">
        <f t="array" ref="CY73">AnualidadPensionado(CY$1,$E73,$B73, $D73, Hombres!$A$1:$DW$117, Mujeres!$A$1:$DW$117)</f>
        <v>0</v>
      </c>
    </row>
    <row r="74" spans="1:103" x14ac:dyDescent="0.35">
      <c r="A74" s="2">
        <v>73</v>
      </c>
      <c r="B74" s="3" t="s">
        <v>5</v>
      </c>
      <c r="C74" s="5">
        <v>21047</v>
      </c>
      <c r="D74" s="4">
        <v>115173.25</v>
      </c>
      <c r="E74" s="12" cm="1">
        <f t="array" ref="E74">edadCalc(C74)</f>
        <v>68</v>
      </c>
      <c r="G74" s="29"/>
      <c r="H74" s="58" cm="1">
        <f t="array" ref="H74">AnualidadPensionado(H$1,$E74,$B74, $D74, Hombres!$A$1:$DW$117, Mujeres!$A$1:$DW$117)</f>
        <v>0</v>
      </c>
      <c r="I74" s="58" cm="1">
        <f t="array" ref="I74">AnualidadPensionado(I$1,$E74,$B74, $D74, Hombres!$A$1:$DW$117, Mujeres!$A$1:$DW$117)</f>
        <v>1518883.0532557501</v>
      </c>
      <c r="J74" s="58" cm="1">
        <f t="array" ref="J74">AnualidadPensionado(J$1,$E74,$B74, $D74, Hombres!$A$1:$DW$117, Mujeres!$A$1:$DW$117)</f>
        <v>1539308.3713327644</v>
      </c>
      <c r="K74" s="58" cm="1">
        <f t="array" ref="K74">AnualidadPensionado(K$1,$E74,$B74, $D74, Hombres!$A$1:$DW$117, Mujeres!$A$1:$DW$117)</f>
        <v>1558094.8357217615</v>
      </c>
      <c r="L74" s="58" cm="1">
        <f t="array" ref="L74">AnualidadPensionado(L$1,$E74,$B74, $D74, Hombres!$A$1:$DW$117, Mujeres!$A$1:$DW$117)</f>
        <v>1574643.1412805906</v>
      </c>
      <c r="M74" s="58" cm="1">
        <f t="array" ref="M74">AnualidadPensionado(M$1,$E74,$B74, $D74, Hombres!$A$1:$DW$117, Mujeres!$A$1:$DW$117)</f>
        <v>1588335.0948462458</v>
      </c>
      <c r="N74" s="58" cm="1">
        <f t="array" ref="N74">AnualidadPensionado(N$1,$E74,$B74, $D74, Hombres!$A$1:$DW$117, Mujeres!$A$1:$DW$117)</f>
        <v>1598605.0138475716</v>
      </c>
      <c r="O74" s="58" cm="1">
        <f t="array" ref="O74">AnualidadPensionado(O$1,$E74,$B74, $D74, Hombres!$A$1:$DW$117, Mujeres!$A$1:$DW$117)</f>
        <v>1604992.7133674836</v>
      </c>
      <c r="P74" s="58" cm="1">
        <f t="array" ref="P74">AnualidadPensionado(P$1,$E74,$B74, $D74, Hombres!$A$1:$DW$117, Mujeres!$A$1:$DW$117)</f>
        <v>1607264.3189394432</v>
      </c>
      <c r="Q74" s="58" cm="1">
        <f t="array" ref="Q74">AnualidadPensionado(Q$1,$E74,$B74, $D74, Hombres!$A$1:$DW$117, Mujeres!$A$1:$DW$117)</f>
        <v>1605354.2460228156</v>
      </c>
      <c r="R74" s="58" cm="1">
        <f t="array" ref="R74">AnualidadPensionado(R$1,$E74,$B74, $D74, Hombres!$A$1:$DW$117, Mujeres!$A$1:$DW$117)</f>
        <v>1599250.1529911188</v>
      </c>
      <c r="S74" s="58" cm="1">
        <f t="array" ref="S74">AnualidadPensionado(S$1,$E74,$B74, $D74, Hombres!$A$1:$DW$117, Mujeres!$A$1:$DW$117)</f>
        <v>1588890.4311965634</v>
      </c>
      <c r="T74" s="58" cm="1">
        <f t="array" ref="T74">AnualidadPensionado(T$1,$E74,$B74, $D74, Hombres!$A$1:$DW$117, Mujeres!$A$1:$DW$117)</f>
        <v>1574012.1851322926</v>
      </c>
      <c r="U74" s="58" cm="1">
        <f t="array" ref="U74">AnualidadPensionado(U$1,$E74,$B74, $D74, Hombres!$A$1:$DW$117, Mujeres!$A$1:$DW$117)</f>
        <v>1551635.3070108714</v>
      </c>
      <c r="V74" s="58" cm="1">
        <f t="array" ref="V74">AnualidadPensionado(V$1,$E74,$B74, $D74, Hombres!$A$1:$DW$117, Mujeres!$A$1:$DW$117)</f>
        <v>1523403.5617229051</v>
      </c>
      <c r="W74" s="58" cm="1">
        <f t="array" ref="W74">AnualidadPensionado(W$1,$E74,$B74, $D74, Hombres!$A$1:$DW$117, Mujeres!$A$1:$DW$117)</f>
        <v>1489100.2656558775</v>
      </c>
      <c r="X74" s="58" cm="1">
        <f t="array" ref="X74">AnualidadPensionado(X$1,$E74,$B74, $D74, Hombres!$A$1:$DW$117, Mujeres!$A$1:$DW$117)</f>
        <v>1448581.2175379689</v>
      </c>
      <c r="Y74" s="58" cm="1">
        <f t="array" ref="Y74">AnualidadPensionado(Y$1,$E74,$B74, $D74, Hombres!$A$1:$DW$117, Mujeres!$A$1:$DW$117)</f>
        <v>1401699.5928610268</v>
      </c>
      <c r="Z74" s="58" cm="1">
        <f t="array" ref="Z74">AnualidadPensionado(Z$1,$E74,$B74, $D74, Hombres!$A$1:$DW$117, Mujeres!$A$1:$DW$117)</f>
        <v>1348349.9966537005</v>
      </c>
      <c r="AA74" s="58" cm="1">
        <f t="array" ref="AA74">AnualidadPensionado(AA$1,$E74,$B74, $D74, Hombres!$A$1:$DW$117, Mujeres!$A$1:$DW$117)</f>
        <v>1288523.2677400769</v>
      </c>
      <c r="AB74" s="58" cm="1">
        <f t="array" ref="AB74">AnualidadPensionado(AB$1,$E74,$B74, $D74, Hombres!$A$1:$DW$117, Mujeres!$A$1:$DW$117)</f>
        <v>1222424.1991322869</v>
      </c>
      <c r="AC74" s="58" cm="1">
        <f t="array" ref="AC74">AnualidadPensionado(AC$1,$E74,$B74, $D74, Hombres!$A$1:$DW$117, Mujeres!$A$1:$DW$117)</f>
        <v>1150470.226538101</v>
      </c>
      <c r="AD74" s="58" cm="1">
        <f t="array" ref="AD74">AnualidadPensionado(AD$1,$E74,$B74, $D74, Hombres!$A$1:$DW$117, Mujeres!$A$1:$DW$117)</f>
        <v>1073213.767051758</v>
      </c>
      <c r="AE74" s="58" cm="1">
        <f t="array" ref="AE74">AnualidadPensionado(AE$1,$E74,$B74, $D74, Hombres!$A$1:$DW$117, Mujeres!$A$1:$DW$117)</f>
        <v>991348.54117449617</v>
      </c>
      <c r="AF74" s="58" cm="1">
        <f t="array" ref="AF74">AnualidadPensionado(AF$1,$E74,$B74, $D74, Hombres!$A$1:$DW$117, Mujeres!$A$1:$DW$117)</f>
        <v>905769.45243807044</v>
      </c>
      <c r="AG74" s="58" cm="1">
        <f t="array" ref="AG74">AnualidadPensionado(AG$1,$E74,$B74, $D74, Hombres!$A$1:$DW$117, Mujeres!$A$1:$DW$117)</f>
        <v>817643.61987296992</v>
      </c>
      <c r="AH74" s="58" cm="1">
        <f t="array" ref="AH74">AnualidadPensionado(AH$1,$E74,$B74, $D74, Hombres!$A$1:$DW$117, Mujeres!$A$1:$DW$117)</f>
        <v>728347.69884522445</v>
      </c>
      <c r="AI74" s="58" cm="1">
        <f t="array" ref="AI74">AnualidadPensionado(AI$1,$E74,$B74, $D74, Hombres!$A$1:$DW$117, Mujeres!$A$1:$DW$117)</f>
        <v>639337.60117782257</v>
      </c>
      <c r="AJ74" s="58" cm="1">
        <f t="array" ref="AJ74">AnualidadPensionado(AJ$1,$E74,$B74, $D74, Hombres!$A$1:$DW$117, Mujeres!$A$1:$DW$117)</f>
        <v>552100.01298862556</v>
      </c>
      <c r="AK74" s="58" cm="1">
        <f t="array" ref="AK74">AnualidadPensionado(AK$1,$E74,$B74, $D74, Hombres!$A$1:$DW$117, Mujeres!$A$1:$DW$117)</f>
        <v>468157.11432969704</v>
      </c>
      <c r="AL74" s="58" cm="1">
        <f t="array" ref="AL74">AnualidadPensionado(AL$1,$E74,$B74, $D74, Hombres!$A$1:$DW$117, Mujeres!$A$1:$DW$117)</f>
        <v>389042.74920520873</v>
      </c>
      <c r="AM74" s="58" cm="1">
        <f t="array" ref="AM74">AnualidadPensionado(AM$1,$E74,$B74, $D74, Hombres!$A$1:$DW$117, Mujeres!$A$1:$DW$117)</f>
        <v>316161.24721222906</v>
      </c>
      <c r="AN74" s="58" cm="1">
        <f t="array" ref="AN74">AnualidadPensionado(AN$1,$E74,$B74, $D74, Hombres!$A$1:$DW$117, Mujeres!$A$1:$DW$117)</f>
        <v>250639.6637453984</v>
      </c>
      <c r="AO74" s="58" cm="1">
        <f t="array" ref="AO74">AnualidadPensionado(AO$1,$E74,$B74, $D74, Hombres!$A$1:$DW$117, Mujeres!$A$1:$DW$117)</f>
        <v>193266.77922396277</v>
      </c>
      <c r="AP74" s="58" cm="1">
        <f t="array" ref="AP74">AnualidadPensionado(AP$1,$E74,$B74, $D74, Hombres!$A$1:$DW$117, Mujeres!$A$1:$DW$117)</f>
        <v>144475.98380779236</v>
      </c>
      <c r="AQ74" s="58" cm="1">
        <f t="array" ref="AQ74">AnualidadPensionado(AQ$1,$E74,$B74, $D74, Hombres!$A$1:$DW$117, Mujeres!$A$1:$DW$117)</f>
        <v>104329.37263141296</v>
      </c>
      <c r="AR74" s="58" cm="1">
        <f t="array" ref="AR74">AnualidadPensionado(AR$1,$E74,$B74, $D74, Hombres!$A$1:$DW$117, Mujeres!$A$1:$DW$117)</f>
        <v>72488.111849552413</v>
      </c>
      <c r="AS74" s="58" cm="1">
        <f t="array" ref="AS74">AnualidadPensionado(AS$1,$E74,$B74, $D74, Hombres!$A$1:$DW$117, Mujeres!$A$1:$DW$117)</f>
        <v>48235.611680572212</v>
      </c>
      <c r="AT74" s="58" cm="1">
        <f t="array" ref="AT74">AnualidadPensionado(AT$1,$E74,$B74, $D74, Hombres!$A$1:$DW$117, Mujeres!$A$1:$DW$117)</f>
        <v>30573.101635701856</v>
      </c>
      <c r="AU74" s="58" cm="1">
        <f t="array" ref="AU74">AnualidadPensionado(AU$1,$E74,$B74, $D74, Hombres!$A$1:$DW$117, Mujeres!$A$1:$DW$117)</f>
        <v>18341.657547413128</v>
      </c>
      <c r="AV74" s="58" cm="1">
        <f t="array" ref="AV74">AnualidadPensionado(AV$1,$E74,$B74, $D74, Hombres!$A$1:$DW$117, Mujeres!$A$1:$DW$117)</f>
        <v>10340.919960201169</v>
      </c>
      <c r="AW74" s="58" cm="1">
        <f t="array" ref="AW74">AnualidadPensionado(AW$1,$E74,$B74, $D74, Hombres!$A$1:$DW$117, Mujeres!$A$1:$DW$117)</f>
        <v>5433.8394990966435</v>
      </c>
      <c r="AX74" s="58" cm="1">
        <f t="array" ref="AX74">AnualidadPensionado(AX$1,$E74,$B74, $D74, Hombres!$A$1:$DW$117, Mujeres!$A$1:$DW$117)</f>
        <v>2634.7865047819464</v>
      </c>
      <c r="AY74" s="58" cm="1">
        <f t="array" ref="AY74">AnualidadPensionado(AY$1,$E74,$B74, $D74, Hombres!$A$1:$DW$117, Mujeres!$A$1:$DW$117)</f>
        <v>1164.5324483280201</v>
      </c>
      <c r="AZ74" s="58" cm="1">
        <f t="array" ref="AZ74">AnualidadPensionado(AZ$1,$E74,$B74, $D74, Hombres!$A$1:$DW$117, Mujeres!$A$1:$DW$117)</f>
        <v>462.12375683835921</v>
      </c>
      <c r="BA74" s="58" cm="1">
        <f t="array" ref="BA74">AnualidadPensionado(BA$1,$E74,$B74, $D74, Hombres!$A$1:$DW$117, Mujeres!$A$1:$DW$117)</f>
        <v>161.56971024806555</v>
      </c>
      <c r="BB74" s="58" cm="1">
        <f t="array" ref="BB74">AnualidadPensionado(BB$1,$E74,$B74, $D74, Hombres!$A$1:$DW$117, Mujeres!$A$1:$DW$117)</f>
        <v>48.55619570713759</v>
      </c>
      <c r="BC74" s="58" cm="1">
        <f t="array" ref="BC74">AnualidadPensionado(BC$1,$E74,$B74, $D74, Hombres!$A$1:$DW$117, Mujeres!$A$1:$DW$117)</f>
        <v>12.121902180281943</v>
      </c>
      <c r="BD74" s="58" cm="1">
        <f t="array" ref="BD74">AnualidadPensionado(BD$1,$E74,$B74, $D74, Hombres!$A$1:$DW$117, Mujeres!$A$1:$DW$117)</f>
        <v>0</v>
      </c>
      <c r="BE74" s="58" cm="1">
        <f t="array" ref="BE74">AnualidadPensionado(BE$1,$E74,$B74, $D74, Hombres!$A$1:$DW$117, Mujeres!$A$1:$DW$117)</f>
        <v>0</v>
      </c>
      <c r="BF74" s="58" cm="1">
        <f t="array" ref="BF74">AnualidadPensionado(BF$1,$E74,$B74, $D74, Hombres!$A$1:$DW$117, Mujeres!$A$1:$DW$117)</f>
        <v>0</v>
      </c>
      <c r="BG74" s="58" cm="1">
        <f t="array" ref="BG74">AnualidadPensionado(BG$1,$E74,$B74, $D74, Hombres!$A$1:$DW$117, Mujeres!$A$1:$DW$117)</f>
        <v>0</v>
      </c>
      <c r="BH74" s="58" cm="1">
        <f t="array" ref="BH74">AnualidadPensionado(BH$1,$E74,$B74, $D74, Hombres!$A$1:$DW$117, Mujeres!$A$1:$DW$117)</f>
        <v>0</v>
      </c>
      <c r="BI74" s="58" cm="1">
        <f t="array" ref="BI74">AnualidadPensionado(BI$1,$E74,$B74, $D74, Hombres!$A$1:$DW$117, Mujeres!$A$1:$DW$117)</f>
        <v>0</v>
      </c>
      <c r="BJ74" s="58" cm="1">
        <f t="array" ref="BJ74">AnualidadPensionado(BJ$1,$E74,$B74, $D74, Hombres!$A$1:$DW$117, Mujeres!$A$1:$DW$117)</f>
        <v>0</v>
      </c>
      <c r="BK74" s="58" cm="1">
        <f t="array" ref="BK74">AnualidadPensionado(BK$1,$E74,$B74, $D74, Hombres!$A$1:$DW$117, Mujeres!$A$1:$DW$117)</f>
        <v>0</v>
      </c>
      <c r="BL74" s="58" cm="1">
        <f t="array" ref="BL74">AnualidadPensionado(BL$1,$E74,$B74, $D74, Hombres!$A$1:$DW$117, Mujeres!$A$1:$DW$117)</f>
        <v>0</v>
      </c>
      <c r="BM74" s="58" cm="1">
        <f t="array" ref="BM74">AnualidadPensionado(BM$1,$E74,$B74, $D74, Hombres!$A$1:$DW$117, Mujeres!$A$1:$DW$117)</f>
        <v>0</v>
      </c>
      <c r="BN74" s="58" cm="1">
        <f t="array" ref="BN74">AnualidadPensionado(BN$1,$E74,$B74, $D74, Hombres!$A$1:$DW$117, Mujeres!$A$1:$DW$117)</f>
        <v>0</v>
      </c>
      <c r="BO74" s="58" cm="1">
        <f t="array" ref="BO74">AnualidadPensionado(BO$1,$E74,$B74, $D74, Hombres!$A$1:$DW$117, Mujeres!$A$1:$DW$117)</f>
        <v>0</v>
      </c>
      <c r="BP74" s="58" cm="1">
        <f t="array" ref="BP74">AnualidadPensionado(BP$1,$E74,$B74, $D74, Hombres!$A$1:$DW$117, Mujeres!$A$1:$DW$117)</f>
        <v>0</v>
      </c>
      <c r="BQ74" s="58" cm="1">
        <f t="array" ref="BQ74">AnualidadPensionado(BQ$1,$E74,$B74, $D74, Hombres!$A$1:$DW$117, Mujeres!$A$1:$DW$117)</f>
        <v>0</v>
      </c>
      <c r="BR74" s="58" cm="1">
        <f t="array" ref="BR74">AnualidadPensionado(BR$1,$E74,$B74, $D74, Hombres!$A$1:$DW$117, Mujeres!$A$1:$DW$117)</f>
        <v>0</v>
      </c>
      <c r="BS74" s="58" cm="1">
        <f t="array" ref="BS74">AnualidadPensionado(BS$1,$E74,$B74, $D74, Hombres!$A$1:$DW$117, Mujeres!$A$1:$DW$117)</f>
        <v>0</v>
      </c>
      <c r="BT74" s="58" cm="1">
        <f t="array" ref="BT74">AnualidadPensionado(BT$1,$E74,$B74, $D74, Hombres!$A$1:$DW$117, Mujeres!$A$1:$DW$117)</f>
        <v>0</v>
      </c>
      <c r="BU74" s="58" cm="1">
        <f t="array" ref="BU74">AnualidadPensionado(BU$1,$E74,$B74, $D74, Hombres!$A$1:$DW$117, Mujeres!$A$1:$DW$117)</f>
        <v>0</v>
      </c>
      <c r="BV74" s="58" cm="1">
        <f t="array" ref="BV74">AnualidadPensionado(BV$1,$E74,$B74, $D74, Hombres!$A$1:$DW$117, Mujeres!$A$1:$DW$117)</f>
        <v>0</v>
      </c>
      <c r="BW74" s="58" cm="1">
        <f t="array" ref="BW74">AnualidadPensionado(BW$1,$E74,$B74, $D74, Hombres!$A$1:$DW$117, Mujeres!$A$1:$DW$117)</f>
        <v>0</v>
      </c>
      <c r="BX74" s="58" cm="1">
        <f t="array" ref="BX74">AnualidadPensionado(BX$1,$E74,$B74, $D74, Hombres!$A$1:$DW$117, Mujeres!$A$1:$DW$117)</f>
        <v>0</v>
      </c>
      <c r="BY74" s="58" cm="1">
        <f t="array" ref="BY74">AnualidadPensionado(BY$1,$E74,$B74, $D74, Hombres!$A$1:$DW$117, Mujeres!$A$1:$DW$117)</f>
        <v>0</v>
      </c>
      <c r="BZ74" s="58" cm="1">
        <f t="array" ref="BZ74">AnualidadPensionado(BZ$1,$E74,$B74, $D74, Hombres!$A$1:$DW$117, Mujeres!$A$1:$DW$117)</f>
        <v>0</v>
      </c>
      <c r="CA74" s="58" cm="1">
        <f t="array" ref="CA74">AnualidadPensionado(CA$1,$E74,$B74, $D74, Hombres!$A$1:$DW$117, Mujeres!$A$1:$DW$117)</f>
        <v>0</v>
      </c>
      <c r="CB74" s="58" cm="1">
        <f t="array" ref="CB74">AnualidadPensionado(CB$1,$E74,$B74, $D74, Hombres!$A$1:$DW$117, Mujeres!$A$1:$DW$117)</f>
        <v>0</v>
      </c>
      <c r="CC74" s="58" cm="1">
        <f t="array" ref="CC74">AnualidadPensionado(CC$1,$E74,$B74, $D74, Hombres!$A$1:$DW$117, Mujeres!$A$1:$DW$117)</f>
        <v>0</v>
      </c>
      <c r="CD74" s="58" cm="1">
        <f t="array" ref="CD74">AnualidadPensionado(CD$1,$E74,$B74, $D74, Hombres!$A$1:$DW$117, Mujeres!$A$1:$DW$117)</f>
        <v>0</v>
      </c>
      <c r="CE74" s="58" cm="1">
        <f t="array" ref="CE74">AnualidadPensionado(CE$1,$E74,$B74, $D74, Hombres!$A$1:$DW$117, Mujeres!$A$1:$DW$117)</f>
        <v>0</v>
      </c>
      <c r="CF74" s="58" cm="1">
        <f t="array" ref="CF74">AnualidadPensionado(CF$1,$E74,$B74, $D74, Hombres!$A$1:$DW$117, Mujeres!$A$1:$DW$117)</f>
        <v>0</v>
      </c>
      <c r="CG74" s="58" cm="1">
        <f t="array" ref="CG74">AnualidadPensionado(CG$1,$E74,$B74, $D74, Hombres!$A$1:$DW$117, Mujeres!$A$1:$DW$117)</f>
        <v>0</v>
      </c>
      <c r="CH74" s="58" cm="1">
        <f t="array" ref="CH74">AnualidadPensionado(CH$1,$E74,$B74, $D74, Hombres!$A$1:$DW$117, Mujeres!$A$1:$DW$117)</f>
        <v>0</v>
      </c>
      <c r="CI74" s="58" cm="1">
        <f t="array" ref="CI74">AnualidadPensionado(CI$1,$E74,$B74, $D74, Hombres!$A$1:$DW$117, Mujeres!$A$1:$DW$117)</f>
        <v>0</v>
      </c>
      <c r="CJ74" s="58" cm="1">
        <f t="array" ref="CJ74">AnualidadPensionado(CJ$1,$E74,$B74, $D74, Hombres!$A$1:$DW$117, Mujeres!$A$1:$DW$117)</f>
        <v>0</v>
      </c>
      <c r="CK74" s="58" cm="1">
        <f t="array" ref="CK74">AnualidadPensionado(CK$1,$E74,$B74, $D74, Hombres!$A$1:$DW$117, Mujeres!$A$1:$DW$117)</f>
        <v>0</v>
      </c>
      <c r="CL74" s="58" cm="1">
        <f t="array" ref="CL74">AnualidadPensionado(CL$1,$E74,$B74, $D74, Hombres!$A$1:$DW$117, Mujeres!$A$1:$DW$117)</f>
        <v>0</v>
      </c>
      <c r="CM74" s="58" cm="1">
        <f t="array" ref="CM74">AnualidadPensionado(CM$1,$E74,$B74, $D74, Hombres!$A$1:$DW$117, Mujeres!$A$1:$DW$117)</f>
        <v>0</v>
      </c>
      <c r="CN74" s="58" cm="1">
        <f t="array" ref="CN74">AnualidadPensionado(CN$1,$E74,$B74, $D74, Hombres!$A$1:$DW$117, Mujeres!$A$1:$DW$117)</f>
        <v>0</v>
      </c>
      <c r="CO74" s="58" cm="1">
        <f t="array" ref="CO74">AnualidadPensionado(CO$1,$E74,$B74, $D74, Hombres!$A$1:$DW$117, Mujeres!$A$1:$DW$117)</f>
        <v>0</v>
      </c>
      <c r="CP74" s="58" cm="1">
        <f t="array" ref="CP74">AnualidadPensionado(CP$1,$E74,$B74, $D74, Hombres!$A$1:$DW$117, Mujeres!$A$1:$DW$117)</f>
        <v>0</v>
      </c>
      <c r="CQ74" s="58" cm="1">
        <f t="array" ref="CQ74">AnualidadPensionado(CQ$1,$E74,$B74, $D74, Hombres!$A$1:$DW$117, Mujeres!$A$1:$DW$117)</f>
        <v>0</v>
      </c>
      <c r="CR74" s="58" cm="1">
        <f t="array" ref="CR74">AnualidadPensionado(CR$1,$E74,$B74, $D74, Hombres!$A$1:$DW$117, Mujeres!$A$1:$DW$117)</f>
        <v>0</v>
      </c>
      <c r="CS74" s="58" cm="1">
        <f t="array" ref="CS74">AnualidadPensionado(CS$1,$E74,$B74, $D74, Hombres!$A$1:$DW$117, Mujeres!$A$1:$DW$117)</f>
        <v>0</v>
      </c>
      <c r="CT74" s="58" cm="1">
        <f t="array" ref="CT74">AnualidadPensionado(CT$1,$E74,$B74, $D74, Hombres!$A$1:$DW$117, Mujeres!$A$1:$DW$117)</f>
        <v>0</v>
      </c>
      <c r="CU74" s="58" cm="1">
        <f t="array" ref="CU74">AnualidadPensionado(CU$1,$E74,$B74, $D74, Hombres!$A$1:$DW$117, Mujeres!$A$1:$DW$117)</f>
        <v>0</v>
      </c>
      <c r="CV74" s="58" cm="1">
        <f t="array" ref="CV74">AnualidadPensionado(CV$1,$E74,$B74, $D74, Hombres!$A$1:$DW$117, Mujeres!$A$1:$DW$117)</f>
        <v>0</v>
      </c>
      <c r="CW74" s="58" cm="1">
        <f t="array" ref="CW74">AnualidadPensionado(CW$1,$E74,$B74, $D74, Hombres!$A$1:$DW$117, Mujeres!$A$1:$DW$117)</f>
        <v>0</v>
      </c>
      <c r="CX74" s="58" cm="1">
        <f t="array" ref="CX74">AnualidadPensionado(CX$1,$E74,$B74, $D74, Hombres!$A$1:$DW$117, Mujeres!$A$1:$DW$117)</f>
        <v>0</v>
      </c>
      <c r="CY74" s="58" cm="1">
        <f t="array" ref="CY74">AnualidadPensionado(CY$1,$E74,$B74, $D74, Hombres!$A$1:$DW$117, Mujeres!$A$1:$DW$117)</f>
        <v>0</v>
      </c>
    </row>
    <row r="75" spans="1:103" x14ac:dyDescent="0.35">
      <c r="A75" s="2">
        <v>74</v>
      </c>
      <c r="B75" s="3" t="s">
        <v>6</v>
      </c>
      <c r="C75" s="5">
        <v>18974</v>
      </c>
      <c r="D75" s="4">
        <v>150016.29999999999</v>
      </c>
      <c r="E75" s="12" cm="1">
        <f t="array" ref="E75">edadCalc(C75)</f>
        <v>74</v>
      </c>
      <c r="G75" s="29"/>
      <c r="H75" s="58" cm="1">
        <f t="array" ref="H75">AnualidadPensionado(H$1,$E75,$B75, $D75, Hombres!$A$1:$DW$117, Mujeres!$A$1:$DW$117)</f>
        <v>0</v>
      </c>
      <c r="I75" s="58" cm="1">
        <f t="array" ref="I75">AnualidadPensionado(I$1,$E75,$B75, $D75, Hombres!$A$1:$DW$117, Mujeres!$A$1:$DW$117)</f>
        <v>1973697.2585483333</v>
      </c>
      <c r="J75" s="58" cm="1">
        <f t="array" ref="J75">AnualidadPensionado(J$1,$E75,$B75, $D75, Hombres!$A$1:$DW$117, Mujeres!$A$1:$DW$117)</f>
        <v>1994557.5668496112</v>
      </c>
      <c r="K75" s="58" cm="1">
        <f t="array" ref="K75">AnualidadPensionado(K$1,$E75,$B75, $D75, Hombres!$A$1:$DW$117, Mujeres!$A$1:$DW$117)</f>
        <v>2012339.4045838802</v>
      </c>
      <c r="L75" s="58" cm="1">
        <f t="array" ref="L75">AnualidadPensionado(L$1,$E75,$B75, $D75, Hombres!$A$1:$DW$117, Mujeres!$A$1:$DW$117)</f>
        <v>2026227.6233424586</v>
      </c>
      <c r="M75" s="58" cm="1">
        <f t="array" ref="M75">AnualidadPensionado(M$1,$E75,$B75, $D75, Hombres!$A$1:$DW$117, Mujeres!$A$1:$DW$117)</f>
        <v>2035278.198582374</v>
      </c>
      <c r="N75" s="58" cm="1">
        <f t="array" ref="N75">AnualidadPensionado(N$1,$E75,$B75, $D75, Hombres!$A$1:$DW$117, Mujeres!$A$1:$DW$117)</f>
        <v>2038590.229182987</v>
      </c>
      <c r="O75" s="58" cm="1">
        <f t="array" ref="O75">AnualidadPensionado(O$1,$E75,$B75, $D75, Hombres!$A$1:$DW$117, Mujeres!$A$1:$DW$117)</f>
        <v>2033129.8632155303</v>
      </c>
      <c r="P75" s="58" cm="1">
        <f t="array" ref="P75">AnualidadPensionado(P$1,$E75,$B75, $D75, Hombres!$A$1:$DW$117, Mujeres!$A$1:$DW$117)</f>
        <v>2020652.6834978077</v>
      </c>
      <c r="Q75" s="58" cm="1">
        <f t="array" ref="Q75">AnualidadPensionado(Q$1,$E75,$B75, $D75, Hombres!$A$1:$DW$117, Mujeres!$A$1:$DW$117)</f>
        <v>2000422.5372536122</v>
      </c>
      <c r="R75" s="58" cm="1">
        <f t="array" ref="R75">AnualidadPensionado(R$1,$E75,$B75, $D75, Hombres!$A$1:$DW$117, Mujeres!$A$1:$DW$117)</f>
        <v>1971805.5926680574</v>
      </c>
      <c r="S75" s="58" cm="1">
        <f t="array" ref="S75">AnualidadPensionado(S$1,$E75,$B75, $D75, Hombres!$A$1:$DW$117, Mujeres!$A$1:$DW$117)</f>
        <v>1934287.2944266261</v>
      </c>
      <c r="T75" s="58" cm="1">
        <f t="array" ref="T75">AnualidadPensionado(T$1,$E75,$B75, $D75, Hombres!$A$1:$DW$117, Mujeres!$A$1:$DW$117)</f>
        <v>1887349.3547482123</v>
      </c>
      <c r="U75" s="58" cm="1">
        <f t="array" ref="U75">AnualidadPensionado(U$1,$E75,$B75, $D75, Hombres!$A$1:$DW$117, Mujeres!$A$1:$DW$117)</f>
        <v>1830466.2966267869</v>
      </c>
      <c r="V75" s="58" cm="1">
        <f t="array" ref="V75">AnualidadPensionado(V$1,$E75,$B75, $D75, Hombres!$A$1:$DW$117, Mujeres!$A$1:$DW$117)</f>
        <v>1763255.1546067277</v>
      </c>
      <c r="W75" s="58" cm="1">
        <f t="array" ref="W75">AnualidadPensionado(W$1,$E75,$B75, $D75, Hombres!$A$1:$DW$117, Mujeres!$A$1:$DW$117)</f>
        <v>1685656.2365964106</v>
      </c>
      <c r="X75" s="58" cm="1">
        <f t="array" ref="X75">AnualidadPensionado(X$1,$E75,$B75, $D75, Hombres!$A$1:$DW$117, Mujeres!$A$1:$DW$117)</f>
        <v>1597941.2584176001</v>
      </c>
      <c r="Y75" s="58" cm="1">
        <f t="array" ref="Y75">AnualidadPensionado(Y$1,$E75,$B75, $D75, Hombres!$A$1:$DW$117, Mujeres!$A$1:$DW$117)</f>
        <v>1500573.0248507485</v>
      </c>
      <c r="Z75" s="58" cm="1">
        <f t="array" ref="Z75">AnualidadPensionado(Z$1,$E75,$B75, $D75, Hombres!$A$1:$DW$117, Mujeres!$A$1:$DW$117)</f>
        <v>1394229.0201927128</v>
      </c>
      <c r="AA75" s="58" cm="1">
        <f t="array" ref="AA75">AnualidadPensionado(AA$1,$E75,$B75, $D75, Hombres!$A$1:$DW$117, Mujeres!$A$1:$DW$117)</f>
        <v>1279948.7171612985</v>
      </c>
      <c r="AB75" s="58" cm="1">
        <f t="array" ref="AB75">AnualidadPensionado(AB$1,$E75,$B75, $D75, Hombres!$A$1:$DW$117, Mujeres!$A$1:$DW$117)</f>
        <v>1159281.6043288142</v>
      </c>
      <c r="AC75" s="58" cm="1">
        <f t="array" ref="AC75">AnualidadPensionado(AC$1,$E75,$B75, $D75, Hombres!$A$1:$DW$117, Mujeres!$A$1:$DW$117)</f>
        <v>1034236.6667151528</v>
      </c>
      <c r="AD75" s="58" cm="1">
        <f t="array" ref="AD75">AnualidadPensionado(AD$1,$E75,$B75, $D75, Hombres!$A$1:$DW$117, Mujeres!$A$1:$DW$117)</f>
        <v>907117.90370115999</v>
      </c>
      <c r="AE75" s="58" cm="1">
        <f t="array" ref="AE75">AnualidadPensionado(AE$1,$E75,$B75, $D75, Hombres!$A$1:$DW$117, Mujeres!$A$1:$DW$117)</f>
        <v>780455.74179282598</v>
      </c>
      <c r="AF75" s="58" cm="1">
        <f t="array" ref="AF75">AnualidadPensionado(AF$1,$E75,$B75, $D75, Hombres!$A$1:$DW$117, Mujeres!$A$1:$DW$117)</f>
        <v>656995.1568886271</v>
      </c>
      <c r="AG75" s="58" cm="1">
        <f t="array" ref="AG75">AnualidadPensionado(AG$1,$E75,$B75, $D75, Hombres!$A$1:$DW$117, Mujeres!$A$1:$DW$117)</f>
        <v>539617.02761829435</v>
      </c>
      <c r="AH75" s="58" cm="1">
        <f t="array" ref="AH75">AnualidadPensionado(AH$1,$E75,$B75, $D75, Hombres!$A$1:$DW$117, Mujeres!$A$1:$DW$117)</f>
        <v>431075.494566818</v>
      </c>
      <c r="AI75" s="58" cm="1">
        <f t="array" ref="AI75">AnualidadPensionado(AI$1,$E75,$B75, $D75, Hombres!$A$1:$DW$117, Mujeres!$A$1:$DW$117)</f>
        <v>333707.04100729339</v>
      </c>
      <c r="AJ75" s="58" cm="1">
        <f t="array" ref="AJ75">AnualidadPensionado(AJ$1,$E75,$B75, $D75, Hombres!$A$1:$DW$117, Mujeres!$A$1:$DW$117)</f>
        <v>249249.21543224447</v>
      </c>
      <c r="AK75" s="58" cm="1">
        <f t="array" ref="AK75">AnualidadPensionado(AK$1,$E75,$B75, $D75, Hombres!$A$1:$DW$117, Mujeres!$A$1:$DW$117)</f>
        <v>178721.21077894251</v>
      </c>
      <c r="AL75" s="58" cm="1">
        <f t="array" ref="AL75">AnualidadPensionado(AL$1,$E75,$B75, $D75, Hombres!$A$1:$DW$117, Mujeres!$A$1:$DW$117)</f>
        <v>122326.07085817801</v>
      </c>
      <c r="AM75" s="58" cm="1">
        <f t="array" ref="AM75">AnualidadPensionado(AM$1,$E75,$B75, $D75, Hombres!$A$1:$DW$117, Mujeres!$A$1:$DW$117)</f>
        <v>79396.815940401822</v>
      </c>
      <c r="AN75" s="58" cm="1">
        <f t="array" ref="AN75">AnualidadPensionado(AN$1,$E75,$B75, $D75, Hombres!$A$1:$DW$117, Mujeres!$A$1:$DW$117)</f>
        <v>48485.932750688749</v>
      </c>
      <c r="AO75" s="58" cm="1">
        <f t="array" ref="AO75">AnualidadPensionado(AO$1,$E75,$B75, $D75, Hombres!$A$1:$DW$117, Mujeres!$A$1:$DW$117)</f>
        <v>27596.087468548274</v>
      </c>
      <c r="AP75" s="58" cm="1">
        <f t="array" ref="AP75">AnualidadPensionado(AP$1,$E75,$B75, $D75, Hombres!$A$1:$DW$117, Mujeres!$A$1:$DW$117)</f>
        <v>14472.800553475092</v>
      </c>
      <c r="AQ75" s="58" cm="1">
        <f t="array" ref="AQ75">AnualidadPensionado(AQ$1,$E75,$B75, $D75, Hombres!$A$1:$DW$117, Mujeres!$A$1:$DW$117)</f>
        <v>6898.1758051366205</v>
      </c>
      <c r="AR75" s="58" cm="1">
        <f t="array" ref="AR75">AnualidadPensionado(AR$1,$E75,$B75, $D75, Hombres!$A$1:$DW$117, Mujeres!$A$1:$DW$117)</f>
        <v>2936.9593496055609</v>
      </c>
      <c r="AS75" s="58" cm="1">
        <f t="array" ref="AS75">AnualidadPensionado(AS$1,$E75,$B75, $D75, Hombres!$A$1:$DW$117, Mujeres!$A$1:$DW$117)</f>
        <v>1092.2546945830561</v>
      </c>
      <c r="AT75" s="58" cm="1">
        <f t="array" ref="AT75">AnualidadPensionado(AT$1,$E75,$B75, $D75, Hombres!$A$1:$DW$117, Mujeres!$A$1:$DW$117)</f>
        <v>344.29553540702614</v>
      </c>
      <c r="AU75" s="58" cm="1">
        <f t="array" ref="AU75">AnualidadPensionado(AU$1,$E75,$B75, $D75, Hombres!$A$1:$DW$117, Mujeres!$A$1:$DW$117)</f>
        <v>88.134447872747984</v>
      </c>
      <c r="AV75" s="58" cm="1">
        <f t="array" ref="AV75">AnualidadPensionado(AV$1,$E75,$B75, $D75, Hombres!$A$1:$DW$117, Mujeres!$A$1:$DW$117)</f>
        <v>17.144614614815353</v>
      </c>
      <c r="AW75" s="58" cm="1">
        <f t="array" ref="AW75">AnualidadPensionado(AW$1,$E75,$B75, $D75, Hombres!$A$1:$DW$117, Mujeres!$A$1:$DW$117)</f>
        <v>2.248982454527483</v>
      </c>
      <c r="AX75" s="58" cm="1">
        <f t="array" ref="AX75">AnualidadPensionado(AX$1,$E75,$B75, $D75, Hombres!$A$1:$DW$117, Mujeres!$A$1:$DW$117)</f>
        <v>0</v>
      </c>
      <c r="AY75" s="58" cm="1">
        <f t="array" ref="AY75">AnualidadPensionado(AY$1,$E75,$B75, $D75, Hombres!$A$1:$DW$117, Mujeres!$A$1:$DW$117)</f>
        <v>0</v>
      </c>
      <c r="AZ75" s="58" cm="1">
        <f t="array" ref="AZ75">AnualidadPensionado(AZ$1,$E75,$B75, $D75, Hombres!$A$1:$DW$117, Mujeres!$A$1:$DW$117)</f>
        <v>0</v>
      </c>
      <c r="BA75" s="58" cm="1">
        <f t="array" ref="BA75">AnualidadPensionado(BA$1,$E75,$B75, $D75, Hombres!$A$1:$DW$117, Mujeres!$A$1:$DW$117)</f>
        <v>0</v>
      </c>
      <c r="BB75" s="58" cm="1">
        <f t="array" ref="BB75">AnualidadPensionado(BB$1,$E75,$B75, $D75, Hombres!$A$1:$DW$117, Mujeres!$A$1:$DW$117)</f>
        <v>0</v>
      </c>
      <c r="BC75" s="58" cm="1">
        <f t="array" ref="BC75">AnualidadPensionado(BC$1,$E75,$B75, $D75, Hombres!$A$1:$DW$117, Mujeres!$A$1:$DW$117)</f>
        <v>0</v>
      </c>
      <c r="BD75" s="58" cm="1">
        <f t="array" ref="BD75">AnualidadPensionado(BD$1,$E75,$B75, $D75, Hombres!$A$1:$DW$117, Mujeres!$A$1:$DW$117)</f>
        <v>0</v>
      </c>
      <c r="BE75" s="58" cm="1">
        <f t="array" ref="BE75">AnualidadPensionado(BE$1,$E75,$B75, $D75, Hombres!$A$1:$DW$117, Mujeres!$A$1:$DW$117)</f>
        <v>0</v>
      </c>
      <c r="BF75" s="58" cm="1">
        <f t="array" ref="BF75">AnualidadPensionado(BF$1,$E75,$B75, $D75, Hombres!$A$1:$DW$117, Mujeres!$A$1:$DW$117)</f>
        <v>0</v>
      </c>
      <c r="BG75" s="58" cm="1">
        <f t="array" ref="BG75">AnualidadPensionado(BG$1,$E75,$B75, $D75, Hombres!$A$1:$DW$117, Mujeres!$A$1:$DW$117)</f>
        <v>0</v>
      </c>
      <c r="BH75" s="58" cm="1">
        <f t="array" ref="BH75">AnualidadPensionado(BH$1,$E75,$B75, $D75, Hombres!$A$1:$DW$117, Mujeres!$A$1:$DW$117)</f>
        <v>0</v>
      </c>
      <c r="BI75" s="58" cm="1">
        <f t="array" ref="BI75">AnualidadPensionado(BI$1,$E75,$B75, $D75, Hombres!$A$1:$DW$117, Mujeres!$A$1:$DW$117)</f>
        <v>0</v>
      </c>
      <c r="BJ75" s="58" cm="1">
        <f t="array" ref="BJ75">AnualidadPensionado(BJ$1,$E75,$B75, $D75, Hombres!$A$1:$DW$117, Mujeres!$A$1:$DW$117)</f>
        <v>0</v>
      </c>
      <c r="BK75" s="58" cm="1">
        <f t="array" ref="BK75">AnualidadPensionado(BK$1,$E75,$B75, $D75, Hombres!$A$1:$DW$117, Mujeres!$A$1:$DW$117)</f>
        <v>0</v>
      </c>
      <c r="BL75" s="58" cm="1">
        <f t="array" ref="BL75">AnualidadPensionado(BL$1,$E75,$B75, $D75, Hombres!$A$1:$DW$117, Mujeres!$A$1:$DW$117)</f>
        <v>0</v>
      </c>
      <c r="BM75" s="58" cm="1">
        <f t="array" ref="BM75">AnualidadPensionado(BM$1,$E75,$B75, $D75, Hombres!$A$1:$DW$117, Mujeres!$A$1:$DW$117)</f>
        <v>0</v>
      </c>
      <c r="BN75" s="58" cm="1">
        <f t="array" ref="BN75">AnualidadPensionado(BN$1,$E75,$B75, $D75, Hombres!$A$1:$DW$117, Mujeres!$A$1:$DW$117)</f>
        <v>0</v>
      </c>
      <c r="BO75" s="58" cm="1">
        <f t="array" ref="BO75">AnualidadPensionado(BO$1,$E75,$B75, $D75, Hombres!$A$1:$DW$117, Mujeres!$A$1:$DW$117)</f>
        <v>0</v>
      </c>
      <c r="BP75" s="58" cm="1">
        <f t="array" ref="BP75">AnualidadPensionado(BP$1,$E75,$B75, $D75, Hombres!$A$1:$DW$117, Mujeres!$A$1:$DW$117)</f>
        <v>0</v>
      </c>
      <c r="BQ75" s="58" cm="1">
        <f t="array" ref="BQ75">AnualidadPensionado(BQ$1,$E75,$B75, $D75, Hombres!$A$1:$DW$117, Mujeres!$A$1:$DW$117)</f>
        <v>0</v>
      </c>
      <c r="BR75" s="58" cm="1">
        <f t="array" ref="BR75">AnualidadPensionado(BR$1,$E75,$B75, $D75, Hombres!$A$1:$DW$117, Mujeres!$A$1:$DW$117)</f>
        <v>0</v>
      </c>
      <c r="BS75" s="58" cm="1">
        <f t="array" ref="BS75">AnualidadPensionado(BS$1,$E75,$B75, $D75, Hombres!$A$1:$DW$117, Mujeres!$A$1:$DW$117)</f>
        <v>0</v>
      </c>
      <c r="BT75" s="58" cm="1">
        <f t="array" ref="BT75">AnualidadPensionado(BT$1,$E75,$B75, $D75, Hombres!$A$1:$DW$117, Mujeres!$A$1:$DW$117)</f>
        <v>0</v>
      </c>
      <c r="BU75" s="58" cm="1">
        <f t="array" ref="BU75">AnualidadPensionado(BU$1,$E75,$B75, $D75, Hombres!$A$1:$DW$117, Mujeres!$A$1:$DW$117)</f>
        <v>0</v>
      </c>
      <c r="BV75" s="58" cm="1">
        <f t="array" ref="BV75">AnualidadPensionado(BV$1,$E75,$B75, $D75, Hombres!$A$1:$DW$117, Mujeres!$A$1:$DW$117)</f>
        <v>0</v>
      </c>
      <c r="BW75" s="58" cm="1">
        <f t="array" ref="BW75">AnualidadPensionado(BW$1,$E75,$B75, $D75, Hombres!$A$1:$DW$117, Mujeres!$A$1:$DW$117)</f>
        <v>0</v>
      </c>
      <c r="BX75" s="58" cm="1">
        <f t="array" ref="BX75">AnualidadPensionado(BX$1,$E75,$B75, $D75, Hombres!$A$1:$DW$117, Mujeres!$A$1:$DW$117)</f>
        <v>0</v>
      </c>
      <c r="BY75" s="58" cm="1">
        <f t="array" ref="BY75">AnualidadPensionado(BY$1,$E75,$B75, $D75, Hombres!$A$1:$DW$117, Mujeres!$A$1:$DW$117)</f>
        <v>0</v>
      </c>
      <c r="BZ75" s="58" cm="1">
        <f t="array" ref="BZ75">AnualidadPensionado(BZ$1,$E75,$B75, $D75, Hombres!$A$1:$DW$117, Mujeres!$A$1:$DW$117)</f>
        <v>0</v>
      </c>
      <c r="CA75" s="58" cm="1">
        <f t="array" ref="CA75">AnualidadPensionado(CA$1,$E75,$B75, $D75, Hombres!$A$1:$DW$117, Mujeres!$A$1:$DW$117)</f>
        <v>0</v>
      </c>
      <c r="CB75" s="58" cm="1">
        <f t="array" ref="CB75">AnualidadPensionado(CB$1,$E75,$B75, $D75, Hombres!$A$1:$DW$117, Mujeres!$A$1:$DW$117)</f>
        <v>0</v>
      </c>
      <c r="CC75" s="58" cm="1">
        <f t="array" ref="CC75">AnualidadPensionado(CC$1,$E75,$B75, $D75, Hombres!$A$1:$DW$117, Mujeres!$A$1:$DW$117)</f>
        <v>0</v>
      </c>
      <c r="CD75" s="58" cm="1">
        <f t="array" ref="CD75">AnualidadPensionado(CD$1,$E75,$B75, $D75, Hombres!$A$1:$DW$117, Mujeres!$A$1:$DW$117)</f>
        <v>0</v>
      </c>
      <c r="CE75" s="58" cm="1">
        <f t="array" ref="CE75">AnualidadPensionado(CE$1,$E75,$B75, $D75, Hombres!$A$1:$DW$117, Mujeres!$A$1:$DW$117)</f>
        <v>0</v>
      </c>
      <c r="CF75" s="58" cm="1">
        <f t="array" ref="CF75">AnualidadPensionado(CF$1,$E75,$B75, $D75, Hombres!$A$1:$DW$117, Mujeres!$A$1:$DW$117)</f>
        <v>0</v>
      </c>
      <c r="CG75" s="58" cm="1">
        <f t="array" ref="CG75">AnualidadPensionado(CG$1,$E75,$B75, $D75, Hombres!$A$1:$DW$117, Mujeres!$A$1:$DW$117)</f>
        <v>0</v>
      </c>
      <c r="CH75" s="58" cm="1">
        <f t="array" ref="CH75">AnualidadPensionado(CH$1,$E75,$B75, $D75, Hombres!$A$1:$DW$117, Mujeres!$A$1:$DW$117)</f>
        <v>0</v>
      </c>
      <c r="CI75" s="58" cm="1">
        <f t="array" ref="CI75">AnualidadPensionado(CI$1,$E75,$B75, $D75, Hombres!$A$1:$DW$117, Mujeres!$A$1:$DW$117)</f>
        <v>0</v>
      </c>
      <c r="CJ75" s="58" cm="1">
        <f t="array" ref="CJ75">AnualidadPensionado(CJ$1,$E75,$B75, $D75, Hombres!$A$1:$DW$117, Mujeres!$A$1:$DW$117)</f>
        <v>0</v>
      </c>
      <c r="CK75" s="58" cm="1">
        <f t="array" ref="CK75">AnualidadPensionado(CK$1,$E75,$B75, $D75, Hombres!$A$1:$DW$117, Mujeres!$A$1:$DW$117)</f>
        <v>0</v>
      </c>
      <c r="CL75" s="58" cm="1">
        <f t="array" ref="CL75">AnualidadPensionado(CL$1,$E75,$B75, $D75, Hombres!$A$1:$DW$117, Mujeres!$A$1:$DW$117)</f>
        <v>0</v>
      </c>
      <c r="CM75" s="58" cm="1">
        <f t="array" ref="CM75">AnualidadPensionado(CM$1,$E75,$B75, $D75, Hombres!$A$1:$DW$117, Mujeres!$A$1:$DW$117)</f>
        <v>0</v>
      </c>
      <c r="CN75" s="58" cm="1">
        <f t="array" ref="CN75">AnualidadPensionado(CN$1,$E75,$B75, $D75, Hombres!$A$1:$DW$117, Mujeres!$A$1:$DW$117)</f>
        <v>0</v>
      </c>
      <c r="CO75" s="58" cm="1">
        <f t="array" ref="CO75">AnualidadPensionado(CO$1,$E75,$B75, $D75, Hombres!$A$1:$DW$117, Mujeres!$A$1:$DW$117)</f>
        <v>0</v>
      </c>
      <c r="CP75" s="58" cm="1">
        <f t="array" ref="CP75">AnualidadPensionado(CP$1,$E75,$B75, $D75, Hombres!$A$1:$DW$117, Mujeres!$A$1:$DW$117)</f>
        <v>0</v>
      </c>
      <c r="CQ75" s="58" cm="1">
        <f t="array" ref="CQ75">AnualidadPensionado(CQ$1,$E75,$B75, $D75, Hombres!$A$1:$DW$117, Mujeres!$A$1:$DW$117)</f>
        <v>0</v>
      </c>
      <c r="CR75" s="58" cm="1">
        <f t="array" ref="CR75">AnualidadPensionado(CR$1,$E75,$B75, $D75, Hombres!$A$1:$DW$117, Mujeres!$A$1:$DW$117)</f>
        <v>0</v>
      </c>
      <c r="CS75" s="58" cm="1">
        <f t="array" ref="CS75">AnualidadPensionado(CS$1,$E75,$B75, $D75, Hombres!$A$1:$DW$117, Mujeres!$A$1:$DW$117)</f>
        <v>0</v>
      </c>
      <c r="CT75" s="58" cm="1">
        <f t="array" ref="CT75">AnualidadPensionado(CT$1,$E75,$B75, $D75, Hombres!$A$1:$DW$117, Mujeres!$A$1:$DW$117)</f>
        <v>0</v>
      </c>
      <c r="CU75" s="58" cm="1">
        <f t="array" ref="CU75">AnualidadPensionado(CU$1,$E75,$B75, $D75, Hombres!$A$1:$DW$117, Mujeres!$A$1:$DW$117)</f>
        <v>0</v>
      </c>
      <c r="CV75" s="58" cm="1">
        <f t="array" ref="CV75">AnualidadPensionado(CV$1,$E75,$B75, $D75, Hombres!$A$1:$DW$117, Mujeres!$A$1:$DW$117)</f>
        <v>0</v>
      </c>
      <c r="CW75" s="58" cm="1">
        <f t="array" ref="CW75">AnualidadPensionado(CW$1,$E75,$B75, $D75, Hombres!$A$1:$DW$117, Mujeres!$A$1:$DW$117)</f>
        <v>0</v>
      </c>
      <c r="CX75" s="58" cm="1">
        <f t="array" ref="CX75">AnualidadPensionado(CX$1,$E75,$B75, $D75, Hombres!$A$1:$DW$117, Mujeres!$A$1:$DW$117)</f>
        <v>0</v>
      </c>
      <c r="CY75" s="58" cm="1">
        <f t="array" ref="CY75">AnualidadPensionado(CY$1,$E75,$B75, $D75, Hombres!$A$1:$DW$117, Mujeres!$A$1:$DW$117)</f>
        <v>0</v>
      </c>
    </row>
    <row r="76" spans="1:103" x14ac:dyDescent="0.35">
      <c r="A76" s="2">
        <v>75</v>
      </c>
      <c r="B76" s="3" t="s">
        <v>5</v>
      </c>
      <c r="C76" s="5">
        <v>19814</v>
      </c>
      <c r="D76" s="4">
        <v>108198.1</v>
      </c>
      <c r="E76" s="12" cm="1">
        <f t="array" ref="E76">edadCalc(C76)</f>
        <v>71</v>
      </c>
      <c r="G76" s="29"/>
      <c r="H76" s="58" cm="1">
        <f t="array" ref="H76">AnualidadPensionado(H$1,$E76,$B76, $D76, Hombres!$A$1:$DW$117, Mujeres!$A$1:$DW$117)</f>
        <v>0</v>
      </c>
      <c r="I76" s="58" cm="1">
        <f t="array" ref="I76">AnualidadPensionado(I$1,$E76,$B76, $D76, Hombres!$A$1:$DW$117, Mujeres!$A$1:$DW$117)</f>
        <v>1420507.1512511659</v>
      </c>
      <c r="J76" s="58" cm="1">
        <f t="array" ref="J76">AnualidadPensionado(J$1,$E76,$B76, $D76, Hombres!$A$1:$DW$117, Mujeres!$A$1:$DW$117)</f>
        <v>1431814.3270933179</v>
      </c>
      <c r="K76" s="58" cm="1">
        <f t="array" ref="K76">AnualidadPensionado(K$1,$E76,$B76, $D76, Hombres!$A$1:$DW$117, Mujeres!$A$1:$DW$117)</f>
        <v>1439941.5028042768</v>
      </c>
      <c r="L76" s="58" cm="1">
        <f t="array" ref="L76">AnualidadPensionado(L$1,$E76,$B76, $D76, Hombres!$A$1:$DW$117, Mujeres!$A$1:$DW$117)</f>
        <v>1444438.6993070052</v>
      </c>
      <c r="M76" s="58" cm="1">
        <f t="array" ref="M76">AnualidadPensionado(M$1,$E76,$B76, $D76, Hombres!$A$1:$DW$117, Mujeres!$A$1:$DW$117)</f>
        <v>1445129.4920038776</v>
      </c>
      <c r="N76" s="58" cm="1">
        <f t="array" ref="N76">AnualidadPensionado(N$1,$E76,$B76, $D76, Hombres!$A$1:$DW$117, Mujeres!$A$1:$DW$117)</f>
        <v>1442027.5128785146</v>
      </c>
      <c r="O76" s="58" cm="1">
        <f t="array" ref="O76">AnualidadPensionado(O$1,$E76,$B76, $D76, Hombres!$A$1:$DW$117, Mujeres!$A$1:$DW$117)</f>
        <v>1435129.7054951638</v>
      </c>
      <c r="P76" s="58" cm="1">
        <f t="array" ref="P76">AnualidadPensionado(P$1,$E76,$B76, $D76, Hombres!$A$1:$DW$117, Mujeres!$A$1:$DW$117)</f>
        <v>1424312.0823899023</v>
      </c>
      <c r="Q76" s="58" cm="1">
        <f t="array" ref="Q76">AnualidadPensionado(Q$1,$E76,$B76, $D76, Hombres!$A$1:$DW$117, Mujeres!$A$1:$DW$117)</f>
        <v>1409284.1698815429</v>
      </c>
      <c r="R76" s="58" cm="1">
        <f t="array" ref="R76">AnualidadPensionado(R$1,$E76,$B76, $D76, Hombres!$A$1:$DW$117, Mujeres!$A$1:$DW$117)</f>
        <v>1387467.4926185412</v>
      </c>
      <c r="S76" s="58" cm="1">
        <f t="array" ref="S76">AnualidadPensionado(S$1,$E76,$B76, $D76, Hombres!$A$1:$DW$117, Mujeres!$A$1:$DW$117)</f>
        <v>1360410.6652533587</v>
      </c>
      <c r="T76" s="58" cm="1">
        <f t="array" ref="T76">AnualidadPensionado(T$1,$E76,$B76, $D76, Hombres!$A$1:$DW$117, Mujeres!$A$1:$DW$117)</f>
        <v>1327945.188465561</v>
      </c>
      <c r="U76" s="58" cm="1">
        <f t="array" ref="U76">AnualidadPensionado(U$1,$E76,$B76, $D76, Hombres!$A$1:$DW$117, Mujeres!$A$1:$DW$117)</f>
        <v>1289875.0037815429</v>
      </c>
      <c r="V76" s="58" cm="1">
        <f t="array" ref="V76">AnualidadPensionado(V$1,$E76,$B76, $D76, Hombres!$A$1:$DW$117, Mujeres!$A$1:$DW$117)</f>
        <v>1246032.4361755094</v>
      </c>
      <c r="W76" s="58" cm="1">
        <f t="array" ref="W76">AnualidadPensionado(W$1,$E76,$B76, $D76, Hombres!$A$1:$DW$117, Mujeres!$A$1:$DW$117)</f>
        <v>1196418.3863861011</v>
      </c>
      <c r="X76" s="58" cm="1">
        <f t="array" ref="X76">AnualidadPensionado(X$1,$E76,$B76, $D76, Hombres!$A$1:$DW$117, Mujeres!$A$1:$DW$117)</f>
        <v>1141184.0087361103</v>
      </c>
      <c r="Y76" s="58" cm="1">
        <f t="array" ref="Y76">AnualidadPensionado(Y$1,$E76,$B76, $D76, Hombres!$A$1:$DW$117, Mujeres!$A$1:$DW$117)</f>
        <v>1080560.3520011699</v>
      </c>
      <c r="Z76" s="58" cm="1">
        <f t="array" ref="Z76">AnualidadPensionado(Z$1,$E76,$B76, $D76, Hombres!$A$1:$DW$117, Mujeres!$A$1:$DW$117)</f>
        <v>1014856.094230363</v>
      </c>
      <c r="AA76" s="58" cm="1">
        <f t="array" ref="AA76">AnualidadPensionado(AA$1,$E76,$B76, $D76, Hombres!$A$1:$DW$117, Mujeres!$A$1:$DW$117)</f>
        <v>944536.88088268449</v>
      </c>
      <c r="AB76" s="58" cm="1">
        <f t="array" ref="AB76">AnualidadPensionado(AB$1,$E76,$B76, $D76, Hombres!$A$1:$DW$117, Mujeres!$A$1:$DW$117)</f>
        <v>870329.93683890835</v>
      </c>
      <c r="AC76" s="58" cm="1">
        <f t="array" ref="AC76">AnualidadPensionado(AC$1,$E76,$B76, $D76, Hombres!$A$1:$DW$117, Mujeres!$A$1:$DW$117)</f>
        <v>793183.14362409164</v>
      </c>
      <c r="AD76" s="58" cm="1">
        <f t="array" ref="AD76">AnualidadPensionado(AD$1,$E76,$B76, $D76, Hombres!$A$1:$DW$117, Mujeres!$A$1:$DW$117)</f>
        <v>714155.74900918524</v>
      </c>
      <c r="AE76" s="58" cm="1">
        <f t="array" ref="AE76">AnualidadPensionado(AE$1,$E76,$B76, $D76, Hombres!$A$1:$DW$117, Mujeres!$A$1:$DW$117)</f>
        <v>634390.00656647026</v>
      </c>
      <c r="AF76" s="58" cm="1">
        <f t="array" ref="AF76">AnualidadPensionado(AF$1,$E76,$B76, $D76, Hombres!$A$1:$DW$117, Mujeres!$A$1:$DW$117)</f>
        <v>555142.37742995063</v>
      </c>
      <c r="AG76" s="58" cm="1">
        <f t="array" ref="AG76">AnualidadPensionado(AG$1,$E76,$B76, $D76, Hombres!$A$1:$DW$117, Mujeres!$A$1:$DW$117)</f>
        <v>477799.62664068188</v>
      </c>
      <c r="AH76" s="58" cm="1">
        <f t="array" ref="AH76">AnualidadPensionado(AH$1,$E76,$B76, $D76, Hombres!$A$1:$DW$117, Mujeres!$A$1:$DW$117)</f>
        <v>403775.20792339911</v>
      </c>
      <c r="AI76" s="58" cm="1">
        <f t="array" ref="AI76">AnualidadPensionado(AI$1,$E76,$B76, $D76, Hombres!$A$1:$DW$117, Mujeres!$A$1:$DW$117)</f>
        <v>334370.33265626931</v>
      </c>
      <c r="AJ76" s="58" cm="1">
        <f t="array" ref="AJ76">AnualidadPensionado(AJ$1,$E76,$B76, $D76, Hombres!$A$1:$DW$117, Mujeres!$A$1:$DW$117)</f>
        <v>270708.93607124645</v>
      </c>
      <c r="AK76" s="58" cm="1">
        <f t="array" ref="AK76">AnualidadPensionado(AK$1,$E76,$B76, $D76, Hombres!$A$1:$DW$117, Mujeres!$A$1:$DW$117)</f>
        <v>213712.22615842303</v>
      </c>
      <c r="AL76" s="58" cm="1">
        <f t="array" ref="AL76">AnualidadPensionado(AL$1,$E76,$B76, $D76, Hombres!$A$1:$DW$117, Mujeres!$A$1:$DW$117)</f>
        <v>164056.59496775753</v>
      </c>
      <c r="AM76" s="58" cm="1">
        <f t="array" ref="AM76">AnualidadPensionado(AM$1,$E76,$B76, $D76, Hombres!$A$1:$DW$117, Mujeres!$A$1:$DW$117)</f>
        <v>122085.34644898344</v>
      </c>
      <c r="AN76" s="58" cm="1">
        <f t="array" ref="AN76">AnualidadPensionado(AN$1,$E76,$B76, $D76, Hombres!$A$1:$DW$117, Mujeres!$A$1:$DW$117)</f>
        <v>87758.458202093185</v>
      </c>
      <c r="AO76" s="58" cm="1">
        <f t="array" ref="AO76">AnualidadPensionado(AO$1,$E76,$B76, $D76, Hombres!$A$1:$DW$117, Mujeres!$A$1:$DW$117)</f>
        <v>60680.3437104927</v>
      </c>
      <c r="AP76" s="58" cm="1">
        <f t="array" ref="AP76">AnualidadPensionado(AP$1,$E76,$B76, $D76, Hombres!$A$1:$DW$117, Mujeres!$A$1:$DW$117)</f>
        <v>40165.515814951359</v>
      </c>
      <c r="AQ76" s="58" cm="1">
        <f t="array" ref="AQ76">AnualidadPensionado(AQ$1,$E76,$B76, $D76, Hombres!$A$1:$DW$117, Mujeres!$A$1:$DW$117)</f>
        <v>25315.718641026742</v>
      </c>
      <c r="AR76" s="58" cm="1">
        <f t="array" ref="AR76">AnualidadPensionado(AR$1,$E76,$B76, $D76, Hombres!$A$1:$DW$117, Mujeres!$A$1:$DW$117)</f>
        <v>15102.244305299282</v>
      </c>
      <c r="AS76" s="58" cm="1">
        <f t="array" ref="AS76">AnualidadPensionado(AS$1,$E76,$B76, $D76, Hombres!$A$1:$DW$117, Mujeres!$A$1:$DW$117)</f>
        <v>8466.6332356737221</v>
      </c>
      <c r="AT76" s="58" cm="1">
        <f t="array" ref="AT76">AnualidadPensionado(AT$1,$E76,$B76, $D76, Hombres!$A$1:$DW$117, Mujeres!$A$1:$DW$117)</f>
        <v>4422.6511955716196</v>
      </c>
      <c r="AU76" s="58" cm="1">
        <f t="array" ref="AU76">AnualidadPensionado(AU$1,$E76,$B76, $D76, Hombres!$A$1:$DW$117, Mujeres!$A$1:$DW$117)</f>
        <v>2130.741828105216</v>
      </c>
      <c r="AV76" s="58" cm="1">
        <f t="array" ref="AV76">AnualidadPensionado(AV$1,$E76,$B76, $D76, Hombres!$A$1:$DW$117, Mujeres!$A$1:$DW$117)</f>
        <v>935.41608996009586</v>
      </c>
      <c r="AW76" s="58" cm="1">
        <f t="array" ref="AW76">AnualidadPensionado(AW$1,$E76,$B76, $D76, Hombres!$A$1:$DW$117, Mujeres!$A$1:$DW$117)</f>
        <v>368.71159166583135</v>
      </c>
      <c r="AX76" s="58" cm="1">
        <f t="array" ref="AX76">AnualidadPensionado(AX$1,$E76,$B76, $D76, Hombres!$A$1:$DW$117, Mujeres!$A$1:$DW$117)</f>
        <v>128.04785209635773</v>
      </c>
      <c r="AY76" s="58" cm="1">
        <f t="array" ref="AY76">AnualidadPensionado(AY$1,$E76,$B76, $D76, Hombres!$A$1:$DW$117, Mujeres!$A$1:$DW$117)</f>
        <v>38.21204591279627</v>
      </c>
      <c r="AZ76" s="58" cm="1">
        <f t="array" ref="AZ76">AnualidadPensionado(AZ$1,$E76,$B76, $D76, Hombres!$A$1:$DW$117, Mujeres!$A$1:$DW$117)</f>
        <v>9.467196508606083</v>
      </c>
      <c r="BA76" s="58" cm="1">
        <f t="array" ref="BA76">AnualidadPensionado(BA$1,$E76,$B76, $D76, Hombres!$A$1:$DW$117, Mujeres!$A$1:$DW$117)</f>
        <v>0</v>
      </c>
      <c r="BB76" s="58" cm="1">
        <f t="array" ref="BB76">AnualidadPensionado(BB$1,$E76,$B76, $D76, Hombres!$A$1:$DW$117, Mujeres!$A$1:$DW$117)</f>
        <v>0</v>
      </c>
      <c r="BC76" s="58" cm="1">
        <f t="array" ref="BC76">AnualidadPensionado(BC$1,$E76,$B76, $D76, Hombres!$A$1:$DW$117, Mujeres!$A$1:$DW$117)</f>
        <v>0</v>
      </c>
      <c r="BD76" s="58" cm="1">
        <f t="array" ref="BD76">AnualidadPensionado(BD$1,$E76,$B76, $D76, Hombres!$A$1:$DW$117, Mujeres!$A$1:$DW$117)</f>
        <v>0</v>
      </c>
      <c r="BE76" s="58" cm="1">
        <f t="array" ref="BE76">AnualidadPensionado(BE$1,$E76,$B76, $D76, Hombres!$A$1:$DW$117, Mujeres!$A$1:$DW$117)</f>
        <v>0</v>
      </c>
      <c r="BF76" s="58" cm="1">
        <f t="array" ref="BF76">AnualidadPensionado(BF$1,$E76,$B76, $D76, Hombres!$A$1:$DW$117, Mujeres!$A$1:$DW$117)</f>
        <v>0</v>
      </c>
      <c r="BG76" s="58" cm="1">
        <f t="array" ref="BG76">AnualidadPensionado(BG$1,$E76,$B76, $D76, Hombres!$A$1:$DW$117, Mujeres!$A$1:$DW$117)</f>
        <v>0</v>
      </c>
      <c r="BH76" s="58" cm="1">
        <f t="array" ref="BH76">AnualidadPensionado(BH$1,$E76,$B76, $D76, Hombres!$A$1:$DW$117, Mujeres!$A$1:$DW$117)</f>
        <v>0</v>
      </c>
      <c r="BI76" s="58" cm="1">
        <f t="array" ref="BI76">AnualidadPensionado(BI$1,$E76,$B76, $D76, Hombres!$A$1:$DW$117, Mujeres!$A$1:$DW$117)</f>
        <v>0</v>
      </c>
      <c r="BJ76" s="58" cm="1">
        <f t="array" ref="BJ76">AnualidadPensionado(BJ$1,$E76,$B76, $D76, Hombres!$A$1:$DW$117, Mujeres!$A$1:$DW$117)</f>
        <v>0</v>
      </c>
      <c r="BK76" s="58" cm="1">
        <f t="array" ref="BK76">AnualidadPensionado(BK$1,$E76,$B76, $D76, Hombres!$A$1:$DW$117, Mujeres!$A$1:$DW$117)</f>
        <v>0</v>
      </c>
      <c r="BL76" s="58" cm="1">
        <f t="array" ref="BL76">AnualidadPensionado(BL$1,$E76,$B76, $D76, Hombres!$A$1:$DW$117, Mujeres!$A$1:$DW$117)</f>
        <v>0</v>
      </c>
      <c r="BM76" s="58" cm="1">
        <f t="array" ref="BM76">AnualidadPensionado(BM$1,$E76,$B76, $D76, Hombres!$A$1:$DW$117, Mujeres!$A$1:$DW$117)</f>
        <v>0</v>
      </c>
      <c r="BN76" s="58" cm="1">
        <f t="array" ref="BN76">AnualidadPensionado(BN$1,$E76,$B76, $D76, Hombres!$A$1:$DW$117, Mujeres!$A$1:$DW$117)</f>
        <v>0</v>
      </c>
      <c r="BO76" s="58" cm="1">
        <f t="array" ref="BO76">AnualidadPensionado(BO$1,$E76,$B76, $D76, Hombres!$A$1:$DW$117, Mujeres!$A$1:$DW$117)</f>
        <v>0</v>
      </c>
      <c r="BP76" s="58" cm="1">
        <f t="array" ref="BP76">AnualidadPensionado(BP$1,$E76,$B76, $D76, Hombres!$A$1:$DW$117, Mujeres!$A$1:$DW$117)</f>
        <v>0</v>
      </c>
      <c r="BQ76" s="58" cm="1">
        <f t="array" ref="BQ76">AnualidadPensionado(BQ$1,$E76,$B76, $D76, Hombres!$A$1:$DW$117, Mujeres!$A$1:$DW$117)</f>
        <v>0</v>
      </c>
      <c r="BR76" s="58" cm="1">
        <f t="array" ref="BR76">AnualidadPensionado(BR$1,$E76,$B76, $D76, Hombres!$A$1:$DW$117, Mujeres!$A$1:$DW$117)</f>
        <v>0</v>
      </c>
      <c r="BS76" s="58" cm="1">
        <f t="array" ref="BS76">AnualidadPensionado(BS$1,$E76,$B76, $D76, Hombres!$A$1:$DW$117, Mujeres!$A$1:$DW$117)</f>
        <v>0</v>
      </c>
      <c r="BT76" s="58" cm="1">
        <f t="array" ref="BT76">AnualidadPensionado(BT$1,$E76,$B76, $D76, Hombres!$A$1:$DW$117, Mujeres!$A$1:$DW$117)</f>
        <v>0</v>
      </c>
      <c r="BU76" s="58" cm="1">
        <f t="array" ref="BU76">AnualidadPensionado(BU$1,$E76,$B76, $D76, Hombres!$A$1:$DW$117, Mujeres!$A$1:$DW$117)</f>
        <v>0</v>
      </c>
      <c r="BV76" s="58" cm="1">
        <f t="array" ref="BV76">AnualidadPensionado(BV$1,$E76,$B76, $D76, Hombres!$A$1:$DW$117, Mujeres!$A$1:$DW$117)</f>
        <v>0</v>
      </c>
      <c r="BW76" s="58" cm="1">
        <f t="array" ref="BW76">AnualidadPensionado(BW$1,$E76,$B76, $D76, Hombres!$A$1:$DW$117, Mujeres!$A$1:$DW$117)</f>
        <v>0</v>
      </c>
      <c r="BX76" s="58" cm="1">
        <f t="array" ref="BX76">AnualidadPensionado(BX$1,$E76,$B76, $D76, Hombres!$A$1:$DW$117, Mujeres!$A$1:$DW$117)</f>
        <v>0</v>
      </c>
      <c r="BY76" s="58" cm="1">
        <f t="array" ref="BY76">AnualidadPensionado(BY$1,$E76,$B76, $D76, Hombres!$A$1:$DW$117, Mujeres!$A$1:$DW$117)</f>
        <v>0</v>
      </c>
      <c r="BZ76" s="58" cm="1">
        <f t="array" ref="BZ76">AnualidadPensionado(BZ$1,$E76,$B76, $D76, Hombres!$A$1:$DW$117, Mujeres!$A$1:$DW$117)</f>
        <v>0</v>
      </c>
      <c r="CA76" s="58" cm="1">
        <f t="array" ref="CA76">AnualidadPensionado(CA$1,$E76,$B76, $D76, Hombres!$A$1:$DW$117, Mujeres!$A$1:$DW$117)</f>
        <v>0</v>
      </c>
      <c r="CB76" s="58" cm="1">
        <f t="array" ref="CB76">AnualidadPensionado(CB$1,$E76,$B76, $D76, Hombres!$A$1:$DW$117, Mujeres!$A$1:$DW$117)</f>
        <v>0</v>
      </c>
      <c r="CC76" s="58" cm="1">
        <f t="array" ref="CC76">AnualidadPensionado(CC$1,$E76,$B76, $D76, Hombres!$A$1:$DW$117, Mujeres!$A$1:$DW$117)</f>
        <v>0</v>
      </c>
      <c r="CD76" s="58" cm="1">
        <f t="array" ref="CD76">AnualidadPensionado(CD$1,$E76,$B76, $D76, Hombres!$A$1:$DW$117, Mujeres!$A$1:$DW$117)</f>
        <v>0</v>
      </c>
      <c r="CE76" s="58" cm="1">
        <f t="array" ref="CE76">AnualidadPensionado(CE$1,$E76,$B76, $D76, Hombres!$A$1:$DW$117, Mujeres!$A$1:$DW$117)</f>
        <v>0</v>
      </c>
      <c r="CF76" s="58" cm="1">
        <f t="array" ref="CF76">AnualidadPensionado(CF$1,$E76,$B76, $D76, Hombres!$A$1:$DW$117, Mujeres!$A$1:$DW$117)</f>
        <v>0</v>
      </c>
      <c r="CG76" s="58" cm="1">
        <f t="array" ref="CG76">AnualidadPensionado(CG$1,$E76,$B76, $D76, Hombres!$A$1:$DW$117, Mujeres!$A$1:$DW$117)</f>
        <v>0</v>
      </c>
      <c r="CH76" s="58" cm="1">
        <f t="array" ref="CH76">AnualidadPensionado(CH$1,$E76,$B76, $D76, Hombres!$A$1:$DW$117, Mujeres!$A$1:$DW$117)</f>
        <v>0</v>
      </c>
      <c r="CI76" s="58" cm="1">
        <f t="array" ref="CI76">AnualidadPensionado(CI$1,$E76,$B76, $D76, Hombres!$A$1:$DW$117, Mujeres!$A$1:$DW$117)</f>
        <v>0</v>
      </c>
      <c r="CJ76" s="58" cm="1">
        <f t="array" ref="CJ76">AnualidadPensionado(CJ$1,$E76,$B76, $D76, Hombres!$A$1:$DW$117, Mujeres!$A$1:$DW$117)</f>
        <v>0</v>
      </c>
      <c r="CK76" s="58" cm="1">
        <f t="array" ref="CK76">AnualidadPensionado(CK$1,$E76,$B76, $D76, Hombres!$A$1:$DW$117, Mujeres!$A$1:$DW$117)</f>
        <v>0</v>
      </c>
      <c r="CL76" s="58" cm="1">
        <f t="array" ref="CL76">AnualidadPensionado(CL$1,$E76,$B76, $D76, Hombres!$A$1:$DW$117, Mujeres!$A$1:$DW$117)</f>
        <v>0</v>
      </c>
      <c r="CM76" s="58" cm="1">
        <f t="array" ref="CM76">AnualidadPensionado(CM$1,$E76,$B76, $D76, Hombres!$A$1:$DW$117, Mujeres!$A$1:$DW$117)</f>
        <v>0</v>
      </c>
      <c r="CN76" s="58" cm="1">
        <f t="array" ref="CN76">AnualidadPensionado(CN$1,$E76,$B76, $D76, Hombres!$A$1:$DW$117, Mujeres!$A$1:$DW$117)</f>
        <v>0</v>
      </c>
      <c r="CO76" s="58" cm="1">
        <f t="array" ref="CO76">AnualidadPensionado(CO$1,$E76,$B76, $D76, Hombres!$A$1:$DW$117, Mujeres!$A$1:$DW$117)</f>
        <v>0</v>
      </c>
      <c r="CP76" s="58" cm="1">
        <f t="array" ref="CP76">AnualidadPensionado(CP$1,$E76,$B76, $D76, Hombres!$A$1:$DW$117, Mujeres!$A$1:$DW$117)</f>
        <v>0</v>
      </c>
      <c r="CQ76" s="58" cm="1">
        <f t="array" ref="CQ76">AnualidadPensionado(CQ$1,$E76,$B76, $D76, Hombres!$A$1:$DW$117, Mujeres!$A$1:$DW$117)</f>
        <v>0</v>
      </c>
      <c r="CR76" s="58" cm="1">
        <f t="array" ref="CR76">AnualidadPensionado(CR$1,$E76,$B76, $D76, Hombres!$A$1:$DW$117, Mujeres!$A$1:$DW$117)</f>
        <v>0</v>
      </c>
      <c r="CS76" s="58" cm="1">
        <f t="array" ref="CS76">AnualidadPensionado(CS$1,$E76,$B76, $D76, Hombres!$A$1:$DW$117, Mujeres!$A$1:$DW$117)</f>
        <v>0</v>
      </c>
      <c r="CT76" s="58" cm="1">
        <f t="array" ref="CT76">AnualidadPensionado(CT$1,$E76,$B76, $D76, Hombres!$A$1:$DW$117, Mujeres!$A$1:$DW$117)</f>
        <v>0</v>
      </c>
      <c r="CU76" s="58" cm="1">
        <f t="array" ref="CU76">AnualidadPensionado(CU$1,$E76,$B76, $D76, Hombres!$A$1:$DW$117, Mujeres!$A$1:$DW$117)</f>
        <v>0</v>
      </c>
      <c r="CV76" s="58" cm="1">
        <f t="array" ref="CV76">AnualidadPensionado(CV$1,$E76,$B76, $D76, Hombres!$A$1:$DW$117, Mujeres!$A$1:$DW$117)</f>
        <v>0</v>
      </c>
      <c r="CW76" s="58" cm="1">
        <f t="array" ref="CW76">AnualidadPensionado(CW$1,$E76,$B76, $D76, Hombres!$A$1:$DW$117, Mujeres!$A$1:$DW$117)</f>
        <v>0</v>
      </c>
      <c r="CX76" s="58" cm="1">
        <f t="array" ref="CX76">AnualidadPensionado(CX$1,$E76,$B76, $D76, Hombres!$A$1:$DW$117, Mujeres!$A$1:$DW$117)</f>
        <v>0</v>
      </c>
      <c r="CY76" s="58" cm="1">
        <f t="array" ref="CY76">AnualidadPensionado(CY$1,$E76,$B76, $D76, Hombres!$A$1:$DW$117, Mujeres!$A$1:$DW$117)</f>
        <v>0</v>
      </c>
    </row>
    <row r="77" spans="1:103" x14ac:dyDescent="0.35">
      <c r="A77" s="2">
        <v>76</v>
      </c>
      <c r="B77" s="3" t="s">
        <v>6</v>
      </c>
      <c r="C77" s="5">
        <v>17486</v>
      </c>
      <c r="D77" s="4">
        <v>136617.4</v>
      </c>
      <c r="E77" s="12" cm="1">
        <f t="array" ref="E77">edadCalc(C77)</f>
        <v>78</v>
      </c>
      <c r="G77" s="29"/>
      <c r="H77" s="58" cm="1">
        <f t="array" ref="H77">AnualidadPensionado(H$1,$E77,$B77, $D77, Hombres!$A$1:$DW$117, Mujeres!$A$1:$DW$117)</f>
        <v>0</v>
      </c>
      <c r="I77" s="58" cm="1">
        <f t="array" ref="I77">AnualidadPensionado(I$1,$E77,$B77, $D77, Hombres!$A$1:$DW$117, Mujeres!$A$1:$DW$117)</f>
        <v>1781395.0579375781</v>
      </c>
      <c r="J77" s="58" cm="1">
        <f t="array" ref="J77">AnualidadPensionado(J$1,$E77,$B77, $D77, Hombres!$A$1:$DW$117, Mujeres!$A$1:$DW$117)</f>
        <v>1781595.6305513366</v>
      </c>
      <c r="K77" s="58" cm="1">
        <f t="array" ref="K77">AnualidadPensionado(K$1,$E77,$B77, $D77, Hombres!$A$1:$DW$117, Mujeres!$A$1:$DW$117)</f>
        <v>1773962.0580402389</v>
      </c>
      <c r="L77" s="58" cm="1">
        <f t="array" ref="L77">AnualidadPensionado(L$1,$E77,$B77, $D77, Hombres!$A$1:$DW$117, Mujeres!$A$1:$DW$117)</f>
        <v>1759998.03541437</v>
      </c>
      <c r="M77" s="58" cm="1">
        <f t="array" ref="M77">AnualidadPensionado(M$1,$E77,$B77, $D77, Hombres!$A$1:$DW$117, Mujeres!$A$1:$DW$117)</f>
        <v>1739159.222195551</v>
      </c>
      <c r="N77" s="58" cm="1">
        <f t="array" ref="N77">AnualidadPensionado(N$1,$E77,$B77, $D77, Hombres!$A$1:$DW$117, Mujeres!$A$1:$DW$117)</f>
        <v>1710984.7871428879</v>
      </c>
      <c r="O77" s="58" cm="1">
        <f t="array" ref="O77">AnualidadPensionado(O$1,$E77,$B77, $D77, Hombres!$A$1:$DW$117, Mujeres!$A$1:$DW$117)</f>
        <v>1675023.0248632443</v>
      </c>
      <c r="P77" s="58" cm="1">
        <f t="array" ref="P77">AnualidadPensionado(P$1,$E77,$B77, $D77, Hombres!$A$1:$DW$117, Mujeres!$A$1:$DW$117)</f>
        <v>1630796.8643055272</v>
      </c>
      <c r="Q77" s="58" cm="1">
        <f t="array" ref="Q77">AnualidadPensionado(Q$1,$E77,$B77, $D77, Hombres!$A$1:$DW$117, Mujeres!$A$1:$DW$117)</f>
        <v>1577896.0971430659</v>
      </c>
      <c r="R77" s="58" cm="1">
        <f t="array" ref="R77">AnualidadPensionado(R$1,$E77,$B77, $D77, Hombres!$A$1:$DW$117, Mujeres!$A$1:$DW$117)</f>
        <v>1516148.480098994</v>
      </c>
      <c r="S77" s="58" cm="1">
        <f t="array" ref="S77">AnualidadPensionado(S$1,$E77,$B77, $D77, Hombres!$A$1:$DW$117, Mujeres!$A$1:$DW$117)</f>
        <v>1445643.1167817109</v>
      </c>
      <c r="T77" s="58" cm="1">
        <f t="array" ref="T77">AnualidadPensionado(T$1,$E77,$B77, $D77, Hombres!$A$1:$DW$117, Mujeres!$A$1:$DW$117)</f>
        <v>1366641.7967781429</v>
      </c>
      <c r="U77" s="58" cm="1">
        <f t="array" ref="U77">AnualidadPensionado(U$1,$E77,$B77, $D77, Hombres!$A$1:$DW$117, Mujeres!$A$1:$DW$117)</f>
        <v>1279553.0348029356</v>
      </c>
      <c r="V77" s="58" cm="1">
        <f t="array" ref="V77">AnualidadPensionado(V$1,$E77,$B77, $D77, Hombres!$A$1:$DW$117, Mujeres!$A$1:$DW$117)</f>
        <v>1185053.7502823072</v>
      </c>
      <c r="W77" s="58" cm="1">
        <f t="array" ref="W77">AnualidadPensionado(W$1,$E77,$B77, $D77, Hombres!$A$1:$DW$117, Mujeres!$A$1:$DW$117)</f>
        <v>1084240.4302046171</v>
      </c>
      <c r="X77" s="58" cm="1">
        <f t="array" ref="X77">AnualidadPensionado(X$1,$E77,$B77, $D77, Hombres!$A$1:$DW$117, Mujeres!$A$1:$DW$117)</f>
        <v>978594.44969923445</v>
      </c>
      <c r="Y77" s="58" cm="1">
        <f t="array" ref="Y77">AnualidadPensionado(Y$1,$E77,$B77, $D77, Hombres!$A$1:$DW$117, Mujeres!$A$1:$DW$117)</f>
        <v>869853.24484646239</v>
      </c>
      <c r="Z77" s="58" cm="1">
        <f t="array" ref="Z77">AnualidadPensionado(Z$1,$E77,$B77, $D77, Hombres!$A$1:$DW$117, Mujeres!$A$1:$DW$117)</f>
        <v>759971.13438681932</v>
      </c>
      <c r="AA77" s="58" cm="1">
        <f t="array" ref="AA77">AnualidadPensionado(AA$1,$E77,$B77, $D77, Hombres!$A$1:$DW$117, Mujeres!$A$1:$DW$117)</f>
        <v>651139.77663523541</v>
      </c>
      <c r="AB77" s="58" cm="1">
        <f t="array" ref="AB77">AnualidadPensionado(AB$1,$E77,$B77, $D77, Hombres!$A$1:$DW$117, Mujeres!$A$1:$DW$117)</f>
        <v>545765.43654962908</v>
      </c>
      <c r="AC77" s="58" cm="1">
        <f t="array" ref="AC77">AnualidadPensionado(AC$1,$E77,$B77, $D77, Hombres!$A$1:$DW$117, Mujeres!$A$1:$DW$117)</f>
        <v>446276.16652273649</v>
      </c>
      <c r="AD77" s="58" cm="1">
        <f t="array" ref="AD77">AnualidadPensionado(AD$1,$E77,$B77, $D77, Hombres!$A$1:$DW$117, Mujeres!$A$1:$DW$117)</f>
        <v>354877.78029114468</v>
      </c>
      <c r="AE77" s="58" cm="1">
        <f t="array" ref="AE77">AnualidadPensionado(AE$1,$E77,$B77, $D77, Hombres!$A$1:$DW$117, Mujeres!$A$1:$DW$117)</f>
        <v>273397.78160707525</v>
      </c>
      <c r="AF77" s="58" cm="1">
        <f t="array" ref="AF77">AnualidadPensionado(AF$1,$E77,$B77, $D77, Hombres!$A$1:$DW$117, Mujeres!$A$1:$DW$117)</f>
        <v>203174.33521224748</v>
      </c>
      <c r="AG77" s="58" cm="1">
        <f t="array" ref="AG77">AnualidadPensionado(AG$1,$E77,$B77, $D77, Hombres!$A$1:$DW$117, Mujeres!$A$1:$DW$117)</f>
        <v>144939.13826504248</v>
      </c>
      <c r="AH77" s="58" cm="1">
        <f t="array" ref="AH77">AnualidadPensionado(AH$1,$E77,$B77, $D77, Hombres!$A$1:$DW$117, Mujeres!$A$1:$DW$117)</f>
        <v>98701.649962669369</v>
      </c>
      <c r="AI77" s="58" cm="1">
        <f t="array" ref="AI77">AnualidadPensionado(AI$1,$E77,$B77, $D77, Hombres!$A$1:$DW$117, Mujeres!$A$1:$DW$117)</f>
        <v>63740.794462770609</v>
      </c>
      <c r="AJ77" s="58" cm="1">
        <f t="array" ref="AJ77">AnualidadPensionado(AJ$1,$E77,$B77, $D77, Hombres!$A$1:$DW$117, Mujeres!$A$1:$DW$117)</f>
        <v>38729.457372302786</v>
      </c>
      <c r="AK77" s="58" cm="1">
        <f t="array" ref="AK77">AnualidadPensionado(AK$1,$E77,$B77, $D77, Hombres!$A$1:$DW$117, Mujeres!$A$1:$DW$117)</f>
        <v>21934.832324691364</v>
      </c>
      <c r="AL77" s="58" cm="1">
        <f t="array" ref="AL77">AnualidadPensionado(AL$1,$E77,$B77, $D77, Hombres!$A$1:$DW$117, Mujeres!$A$1:$DW$117)</f>
        <v>11451.769197190733</v>
      </c>
      <c r="AM77" s="58" cm="1">
        <f t="array" ref="AM77">AnualidadPensionado(AM$1,$E77,$B77, $D77, Hombres!$A$1:$DW$117, Mujeres!$A$1:$DW$117)</f>
        <v>5437.1634982855594</v>
      </c>
      <c r="AN77" s="58" cm="1">
        <f t="array" ref="AN77">AnualidadPensionado(AN$1,$E77,$B77, $D77, Hombres!$A$1:$DW$117, Mujeres!$A$1:$DW$117)</f>
        <v>2307.9363330352198</v>
      </c>
      <c r="AO77" s="58" cm="1">
        <f t="array" ref="AO77">AnualidadPensionado(AO$1,$E77,$B77, $D77, Hombres!$A$1:$DW$117, Mujeres!$A$1:$DW$117)</f>
        <v>856.74840054009269</v>
      </c>
      <c r="AP77" s="58" cm="1">
        <f t="array" ref="AP77">AnualidadPensionado(AP$1,$E77,$B77, $D77, Hombres!$A$1:$DW$117, Mujeres!$A$1:$DW$117)</f>
        <v>270.06358225970882</v>
      </c>
      <c r="AQ77" s="58" cm="1">
        <f t="array" ref="AQ77">AnualidadPensionado(AQ$1,$E77,$B77, $D77, Hombres!$A$1:$DW$117, Mujeres!$A$1:$DW$117)</f>
        <v>69.335196170889006</v>
      </c>
      <c r="AR77" s="58" cm="1">
        <f t="array" ref="AR77">AnualidadPensionado(AR$1,$E77,$B77, $D77, Hombres!$A$1:$DW$117, Mujeres!$A$1:$DW$117)</f>
        <v>13.592350659418171</v>
      </c>
      <c r="AS77" s="58" cm="1">
        <f t="array" ref="AS77">AnualidadPensionado(AS$1,$E77,$B77, $D77, Hombres!$A$1:$DW$117, Mujeres!$A$1:$DW$117)</f>
        <v>1.81424910338238</v>
      </c>
      <c r="AT77" s="58" cm="1">
        <f t="array" ref="AT77">AnualidadPensionado(AT$1,$E77,$B77, $D77, Hombres!$A$1:$DW$117, Mujeres!$A$1:$DW$117)</f>
        <v>0</v>
      </c>
      <c r="AU77" s="58" cm="1">
        <f t="array" ref="AU77">AnualidadPensionado(AU$1,$E77,$B77, $D77, Hombres!$A$1:$DW$117, Mujeres!$A$1:$DW$117)</f>
        <v>0</v>
      </c>
      <c r="AV77" s="58" cm="1">
        <f t="array" ref="AV77">AnualidadPensionado(AV$1,$E77,$B77, $D77, Hombres!$A$1:$DW$117, Mujeres!$A$1:$DW$117)</f>
        <v>0</v>
      </c>
      <c r="AW77" s="58" cm="1">
        <f t="array" ref="AW77">AnualidadPensionado(AW$1,$E77,$B77, $D77, Hombres!$A$1:$DW$117, Mujeres!$A$1:$DW$117)</f>
        <v>0</v>
      </c>
      <c r="AX77" s="58" cm="1">
        <f t="array" ref="AX77">AnualidadPensionado(AX$1,$E77,$B77, $D77, Hombres!$A$1:$DW$117, Mujeres!$A$1:$DW$117)</f>
        <v>0</v>
      </c>
      <c r="AY77" s="58" cm="1">
        <f t="array" ref="AY77">AnualidadPensionado(AY$1,$E77,$B77, $D77, Hombres!$A$1:$DW$117, Mujeres!$A$1:$DW$117)</f>
        <v>0</v>
      </c>
      <c r="AZ77" s="58" cm="1">
        <f t="array" ref="AZ77">AnualidadPensionado(AZ$1,$E77,$B77, $D77, Hombres!$A$1:$DW$117, Mujeres!$A$1:$DW$117)</f>
        <v>0</v>
      </c>
      <c r="BA77" s="58" cm="1">
        <f t="array" ref="BA77">AnualidadPensionado(BA$1,$E77,$B77, $D77, Hombres!$A$1:$DW$117, Mujeres!$A$1:$DW$117)</f>
        <v>0</v>
      </c>
      <c r="BB77" s="58" cm="1">
        <f t="array" ref="BB77">AnualidadPensionado(BB$1,$E77,$B77, $D77, Hombres!$A$1:$DW$117, Mujeres!$A$1:$DW$117)</f>
        <v>0</v>
      </c>
      <c r="BC77" s="58" cm="1">
        <f t="array" ref="BC77">AnualidadPensionado(BC$1,$E77,$B77, $D77, Hombres!$A$1:$DW$117, Mujeres!$A$1:$DW$117)</f>
        <v>0</v>
      </c>
      <c r="BD77" s="58" cm="1">
        <f t="array" ref="BD77">AnualidadPensionado(BD$1,$E77,$B77, $D77, Hombres!$A$1:$DW$117, Mujeres!$A$1:$DW$117)</f>
        <v>0</v>
      </c>
      <c r="BE77" s="58" cm="1">
        <f t="array" ref="BE77">AnualidadPensionado(BE$1,$E77,$B77, $D77, Hombres!$A$1:$DW$117, Mujeres!$A$1:$DW$117)</f>
        <v>0</v>
      </c>
      <c r="BF77" s="58" cm="1">
        <f t="array" ref="BF77">AnualidadPensionado(BF$1,$E77,$B77, $D77, Hombres!$A$1:$DW$117, Mujeres!$A$1:$DW$117)</f>
        <v>0</v>
      </c>
      <c r="BG77" s="58" cm="1">
        <f t="array" ref="BG77">AnualidadPensionado(BG$1,$E77,$B77, $D77, Hombres!$A$1:$DW$117, Mujeres!$A$1:$DW$117)</f>
        <v>0</v>
      </c>
      <c r="BH77" s="58" cm="1">
        <f t="array" ref="BH77">AnualidadPensionado(BH$1,$E77,$B77, $D77, Hombres!$A$1:$DW$117, Mujeres!$A$1:$DW$117)</f>
        <v>0</v>
      </c>
      <c r="BI77" s="58" cm="1">
        <f t="array" ref="BI77">AnualidadPensionado(BI$1,$E77,$B77, $D77, Hombres!$A$1:$DW$117, Mujeres!$A$1:$DW$117)</f>
        <v>0</v>
      </c>
      <c r="BJ77" s="58" cm="1">
        <f t="array" ref="BJ77">AnualidadPensionado(BJ$1,$E77,$B77, $D77, Hombres!$A$1:$DW$117, Mujeres!$A$1:$DW$117)</f>
        <v>0</v>
      </c>
      <c r="BK77" s="58" cm="1">
        <f t="array" ref="BK77">AnualidadPensionado(BK$1,$E77,$B77, $D77, Hombres!$A$1:$DW$117, Mujeres!$A$1:$DW$117)</f>
        <v>0</v>
      </c>
      <c r="BL77" s="58" cm="1">
        <f t="array" ref="BL77">AnualidadPensionado(BL$1,$E77,$B77, $D77, Hombres!$A$1:$DW$117, Mujeres!$A$1:$DW$117)</f>
        <v>0</v>
      </c>
      <c r="BM77" s="58" cm="1">
        <f t="array" ref="BM77">AnualidadPensionado(BM$1,$E77,$B77, $D77, Hombres!$A$1:$DW$117, Mujeres!$A$1:$DW$117)</f>
        <v>0</v>
      </c>
      <c r="BN77" s="58" cm="1">
        <f t="array" ref="BN77">AnualidadPensionado(BN$1,$E77,$B77, $D77, Hombres!$A$1:$DW$117, Mujeres!$A$1:$DW$117)</f>
        <v>0</v>
      </c>
      <c r="BO77" s="58" cm="1">
        <f t="array" ref="BO77">AnualidadPensionado(BO$1,$E77,$B77, $D77, Hombres!$A$1:$DW$117, Mujeres!$A$1:$DW$117)</f>
        <v>0</v>
      </c>
      <c r="BP77" s="58" cm="1">
        <f t="array" ref="BP77">AnualidadPensionado(BP$1,$E77,$B77, $D77, Hombres!$A$1:$DW$117, Mujeres!$A$1:$DW$117)</f>
        <v>0</v>
      </c>
      <c r="BQ77" s="58" cm="1">
        <f t="array" ref="BQ77">AnualidadPensionado(BQ$1,$E77,$B77, $D77, Hombres!$A$1:$DW$117, Mujeres!$A$1:$DW$117)</f>
        <v>0</v>
      </c>
      <c r="BR77" s="58" cm="1">
        <f t="array" ref="BR77">AnualidadPensionado(BR$1,$E77,$B77, $D77, Hombres!$A$1:$DW$117, Mujeres!$A$1:$DW$117)</f>
        <v>0</v>
      </c>
      <c r="BS77" s="58" cm="1">
        <f t="array" ref="BS77">AnualidadPensionado(BS$1,$E77,$B77, $D77, Hombres!$A$1:$DW$117, Mujeres!$A$1:$DW$117)</f>
        <v>0</v>
      </c>
      <c r="BT77" s="58" cm="1">
        <f t="array" ref="BT77">AnualidadPensionado(BT$1,$E77,$B77, $D77, Hombres!$A$1:$DW$117, Mujeres!$A$1:$DW$117)</f>
        <v>0</v>
      </c>
      <c r="BU77" s="58" cm="1">
        <f t="array" ref="BU77">AnualidadPensionado(BU$1,$E77,$B77, $D77, Hombres!$A$1:$DW$117, Mujeres!$A$1:$DW$117)</f>
        <v>0</v>
      </c>
      <c r="BV77" s="58" cm="1">
        <f t="array" ref="BV77">AnualidadPensionado(BV$1,$E77,$B77, $D77, Hombres!$A$1:$DW$117, Mujeres!$A$1:$DW$117)</f>
        <v>0</v>
      </c>
      <c r="BW77" s="58" cm="1">
        <f t="array" ref="BW77">AnualidadPensionado(BW$1,$E77,$B77, $D77, Hombres!$A$1:$DW$117, Mujeres!$A$1:$DW$117)</f>
        <v>0</v>
      </c>
      <c r="BX77" s="58" cm="1">
        <f t="array" ref="BX77">AnualidadPensionado(BX$1,$E77,$B77, $D77, Hombres!$A$1:$DW$117, Mujeres!$A$1:$DW$117)</f>
        <v>0</v>
      </c>
      <c r="BY77" s="58" cm="1">
        <f t="array" ref="BY77">AnualidadPensionado(BY$1,$E77,$B77, $D77, Hombres!$A$1:$DW$117, Mujeres!$A$1:$DW$117)</f>
        <v>0</v>
      </c>
      <c r="BZ77" s="58" cm="1">
        <f t="array" ref="BZ77">AnualidadPensionado(BZ$1,$E77,$B77, $D77, Hombres!$A$1:$DW$117, Mujeres!$A$1:$DW$117)</f>
        <v>0</v>
      </c>
      <c r="CA77" s="58" cm="1">
        <f t="array" ref="CA77">AnualidadPensionado(CA$1,$E77,$B77, $D77, Hombres!$A$1:$DW$117, Mujeres!$A$1:$DW$117)</f>
        <v>0</v>
      </c>
      <c r="CB77" s="58" cm="1">
        <f t="array" ref="CB77">AnualidadPensionado(CB$1,$E77,$B77, $D77, Hombres!$A$1:$DW$117, Mujeres!$A$1:$DW$117)</f>
        <v>0</v>
      </c>
      <c r="CC77" s="58" cm="1">
        <f t="array" ref="CC77">AnualidadPensionado(CC$1,$E77,$B77, $D77, Hombres!$A$1:$DW$117, Mujeres!$A$1:$DW$117)</f>
        <v>0</v>
      </c>
      <c r="CD77" s="58" cm="1">
        <f t="array" ref="CD77">AnualidadPensionado(CD$1,$E77,$B77, $D77, Hombres!$A$1:$DW$117, Mujeres!$A$1:$DW$117)</f>
        <v>0</v>
      </c>
      <c r="CE77" s="58" cm="1">
        <f t="array" ref="CE77">AnualidadPensionado(CE$1,$E77,$B77, $D77, Hombres!$A$1:$DW$117, Mujeres!$A$1:$DW$117)</f>
        <v>0</v>
      </c>
      <c r="CF77" s="58" cm="1">
        <f t="array" ref="CF77">AnualidadPensionado(CF$1,$E77,$B77, $D77, Hombres!$A$1:$DW$117, Mujeres!$A$1:$DW$117)</f>
        <v>0</v>
      </c>
      <c r="CG77" s="58" cm="1">
        <f t="array" ref="CG77">AnualidadPensionado(CG$1,$E77,$B77, $D77, Hombres!$A$1:$DW$117, Mujeres!$A$1:$DW$117)</f>
        <v>0</v>
      </c>
      <c r="CH77" s="58" cm="1">
        <f t="array" ref="CH77">AnualidadPensionado(CH$1,$E77,$B77, $D77, Hombres!$A$1:$DW$117, Mujeres!$A$1:$DW$117)</f>
        <v>0</v>
      </c>
      <c r="CI77" s="58" cm="1">
        <f t="array" ref="CI77">AnualidadPensionado(CI$1,$E77,$B77, $D77, Hombres!$A$1:$DW$117, Mujeres!$A$1:$DW$117)</f>
        <v>0</v>
      </c>
      <c r="CJ77" s="58" cm="1">
        <f t="array" ref="CJ77">AnualidadPensionado(CJ$1,$E77,$B77, $D77, Hombres!$A$1:$DW$117, Mujeres!$A$1:$DW$117)</f>
        <v>0</v>
      </c>
      <c r="CK77" s="58" cm="1">
        <f t="array" ref="CK77">AnualidadPensionado(CK$1,$E77,$B77, $D77, Hombres!$A$1:$DW$117, Mujeres!$A$1:$DW$117)</f>
        <v>0</v>
      </c>
      <c r="CL77" s="58" cm="1">
        <f t="array" ref="CL77">AnualidadPensionado(CL$1,$E77,$B77, $D77, Hombres!$A$1:$DW$117, Mujeres!$A$1:$DW$117)</f>
        <v>0</v>
      </c>
      <c r="CM77" s="58" cm="1">
        <f t="array" ref="CM77">AnualidadPensionado(CM$1,$E77,$B77, $D77, Hombres!$A$1:$DW$117, Mujeres!$A$1:$DW$117)</f>
        <v>0</v>
      </c>
      <c r="CN77" s="58" cm="1">
        <f t="array" ref="CN77">AnualidadPensionado(CN$1,$E77,$B77, $D77, Hombres!$A$1:$DW$117, Mujeres!$A$1:$DW$117)</f>
        <v>0</v>
      </c>
      <c r="CO77" s="58" cm="1">
        <f t="array" ref="CO77">AnualidadPensionado(CO$1,$E77,$B77, $D77, Hombres!$A$1:$DW$117, Mujeres!$A$1:$DW$117)</f>
        <v>0</v>
      </c>
      <c r="CP77" s="58" cm="1">
        <f t="array" ref="CP77">AnualidadPensionado(CP$1,$E77,$B77, $D77, Hombres!$A$1:$DW$117, Mujeres!$A$1:$DW$117)</f>
        <v>0</v>
      </c>
      <c r="CQ77" s="58" cm="1">
        <f t="array" ref="CQ77">AnualidadPensionado(CQ$1,$E77,$B77, $D77, Hombres!$A$1:$DW$117, Mujeres!$A$1:$DW$117)</f>
        <v>0</v>
      </c>
      <c r="CR77" s="58" cm="1">
        <f t="array" ref="CR77">AnualidadPensionado(CR$1,$E77,$B77, $D77, Hombres!$A$1:$DW$117, Mujeres!$A$1:$DW$117)</f>
        <v>0</v>
      </c>
      <c r="CS77" s="58" cm="1">
        <f t="array" ref="CS77">AnualidadPensionado(CS$1,$E77,$B77, $D77, Hombres!$A$1:$DW$117, Mujeres!$A$1:$DW$117)</f>
        <v>0</v>
      </c>
      <c r="CT77" s="58" cm="1">
        <f t="array" ref="CT77">AnualidadPensionado(CT$1,$E77,$B77, $D77, Hombres!$A$1:$DW$117, Mujeres!$A$1:$DW$117)</f>
        <v>0</v>
      </c>
      <c r="CU77" s="58" cm="1">
        <f t="array" ref="CU77">AnualidadPensionado(CU$1,$E77,$B77, $D77, Hombres!$A$1:$DW$117, Mujeres!$A$1:$DW$117)</f>
        <v>0</v>
      </c>
      <c r="CV77" s="58" cm="1">
        <f t="array" ref="CV77">AnualidadPensionado(CV$1,$E77,$B77, $D77, Hombres!$A$1:$DW$117, Mujeres!$A$1:$DW$117)</f>
        <v>0</v>
      </c>
      <c r="CW77" s="58" cm="1">
        <f t="array" ref="CW77">AnualidadPensionado(CW$1,$E77,$B77, $D77, Hombres!$A$1:$DW$117, Mujeres!$A$1:$DW$117)</f>
        <v>0</v>
      </c>
      <c r="CX77" s="58" cm="1">
        <f t="array" ref="CX77">AnualidadPensionado(CX$1,$E77,$B77, $D77, Hombres!$A$1:$DW$117, Mujeres!$A$1:$DW$117)</f>
        <v>0</v>
      </c>
      <c r="CY77" s="58" cm="1">
        <f t="array" ref="CY77">AnualidadPensionado(CY$1,$E77,$B77, $D77, Hombres!$A$1:$DW$117, Mujeres!$A$1:$DW$117)</f>
        <v>0</v>
      </c>
    </row>
    <row r="78" spans="1:103" x14ac:dyDescent="0.35">
      <c r="A78" s="2">
        <v>77</v>
      </c>
      <c r="B78" s="3" t="s">
        <v>6</v>
      </c>
      <c r="C78" s="5">
        <v>16460</v>
      </c>
      <c r="D78" s="4">
        <v>175954.25</v>
      </c>
      <c r="E78" s="12" cm="1">
        <f t="array" ref="E78">edadCalc(C78)</f>
        <v>80</v>
      </c>
      <c r="G78" s="29"/>
      <c r="H78" s="58" cm="1">
        <f t="array" ref="H78">AnualidadPensionado(H$1,$E78,$B78, $D78, Hombres!$A$1:$DW$117, Mujeres!$A$1:$DW$117)</f>
        <v>0</v>
      </c>
      <c r="I78" s="58" cm="1">
        <f t="array" ref="I78">AnualidadPensionado(I$1,$E78,$B78, $D78, Hombres!$A$1:$DW$117, Mujeres!$A$1:$DW$117)</f>
        <v>2275626.7942053587</v>
      </c>
      <c r="J78" s="58" cm="1">
        <f t="array" ref="J78">AnualidadPensionado(J$1,$E78,$B78, $D78, Hombres!$A$1:$DW$117, Mujeres!$A$1:$DW$117)</f>
        <v>2255766.7642724523</v>
      </c>
      <c r="K78" s="58" cm="1">
        <f t="array" ref="K78">AnualidadPensionado(K$1,$E78,$B78, $D78, Hombres!$A$1:$DW$117, Mujeres!$A$1:$DW$117)</f>
        <v>2227066.2737848647</v>
      </c>
      <c r="L78" s="58" cm="1">
        <f t="array" ref="L78">AnualidadPensionado(L$1,$E78,$B78, $D78, Hombres!$A$1:$DW$117, Mujeres!$A$1:$DW$117)</f>
        <v>2188784.4588127802</v>
      </c>
      <c r="M78" s="58" cm="1">
        <f t="array" ref="M78">AnualidadPensionado(M$1,$E78,$B78, $D78, Hombres!$A$1:$DW$117, Mujeres!$A$1:$DW$117)</f>
        <v>2140359.3974648034</v>
      </c>
      <c r="N78" s="58" cm="1">
        <f t="array" ref="N78">AnualidadPensionado(N$1,$E78,$B78, $D78, Hombres!$A$1:$DW$117, Mujeres!$A$1:$DW$117)</f>
        <v>2081386.0728460967</v>
      </c>
      <c r="O78" s="58" cm="1">
        <f t="array" ref="O78">AnualidadPensionado(O$1,$E78,$B78, $D78, Hombres!$A$1:$DW$117, Mujeres!$A$1:$DW$117)</f>
        <v>2011509.5402491093</v>
      </c>
      <c r="P78" s="58" cm="1">
        <f t="array" ref="P78">AnualidadPensionado(P$1,$E78,$B78, $D78, Hombres!$A$1:$DW$117, Mujeres!$A$1:$DW$117)</f>
        <v>1930458.1932282962</v>
      </c>
      <c r="Q78" s="58" cm="1">
        <f t="array" ref="Q78">AnualidadPensionado(Q$1,$E78,$B78, $D78, Hombres!$A$1:$DW$117, Mujeres!$A$1:$DW$117)</f>
        <v>1838194.1832144537</v>
      </c>
      <c r="R78" s="58" cm="1">
        <f t="array" ref="R78">AnualidadPensionado(R$1,$E78,$B78, $D78, Hombres!$A$1:$DW$117, Mujeres!$A$1:$DW$117)</f>
        <v>1735105.2534868799</v>
      </c>
      <c r="S78" s="58" cm="1">
        <f t="array" ref="S78">AnualidadPensionado(S$1,$E78,$B78, $D78, Hombres!$A$1:$DW$117, Mujeres!$A$1:$DW$117)</f>
        <v>1621966.5338265901</v>
      </c>
      <c r="T78" s="58" cm="1">
        <f t="array" ref="T78">AnualidadPensionado(T$1,$E78,$B78, $D78, Hombres!$A$1:$DW$117, Mujeres!$A$1:$DW$117)</f>
        <v>1499824.116921464</v>
      </c>
      <c r="U78" s="58" cm="1">
        <f t="array" ref="U78">AnualidadPensionado(U$1,$E78,$B78, $D78, Hombres!$A$1:$DW$117, Mujeres!$A$1:$DW$117)</f>
        <v>1370014.7100584682</v>
      </c>
      <c r="V78" s="58" cm="1">
        <f t="array" ref="V78">AnualidadPensionado(V$1,$E78,$B78, $D78, Hombres!$A$1:$DW$117, Mujeres!$A$1:$DW$117)</f>
        <v>1234289.4406353938</v>
      </c>
      <c r="W78" s="58" cm="1">
        <f t="array" ref="W78">AnualidadPensionado(W$1,$E78,$B78, $D78, Hombres!$A$1:$DW$117, Mujeres!$A$1:$DW$117)</f>
        <v>1094930.2349465806</v>
      </c>
      <c r="X78" s="58" cm="1">
        <f t="array" ref="X78">AnualidadPensionado(X$1,$E78,$B78, $D78, Hombres!$A$1:$DW$117, Mujeres!$A$1:$DW$117)</f>
        <v>954629.46163197572</v>
      </c>
      <c r="Y78" s="58" cm="1">
        <f t="array" ref="Y78">AnualidadPensionado(Y$1,$E78,$B78, $D78, Hombres!$A$1:$DW$117, Mujeres!$A$1:$DW$117)</f>
        <v>816260.41365466733</v>
      </c>
      <c r="Z78" s="58" cm="1">
        <f t="array" ref="Z78">AnualidadPensionado(Z$1,$E78,$B78, $D78, Hombres!$A$1:$DW$117, Mujeres!$A$1:$DW$117)</f>
        <v>682754.81942230265</v>
      </c>
      <c r="AA78" s="58" cm="1">
        <f t="array" ref="AA78">AnualidadPensionado(AA$1,$E78,$B78, $D78, Hombres!$A$1:$DW$117, Mujeres!$A$1:$DW$117)</f>
        <v>557030.45710853965</v>
      </c>
      <c r="AB78" s="58" cm="1">
        <f t="array" ref="AB78">AnualidadPensionado(AB$1,$E78,$B78, $D78, Hombres!$A$1:$DW$117, Mujeres!$A$1:$DW$117)</f>
        <v>441854.00755756267</v>
      </c>
      <c r="AC78" s="58" cm="1">
        <f t="array" ref="AC78">AnualidadPensionado(AC$1,$E78,$B78, $D78, Hombres!$A$1:$DW$117, Mujeres!$A$1:$DW$117)</f>
        <v>339551.05828795768</v>
      </c>
      <c r="AD78" s="58" cm="1">
        <f t="array" ref="AD78">AnualidadPensionado(AD$1,$E78,$B78, $D78, Hombres!$A$1:$DW$117, Mujeres!$A$1:$DW$117)</f>
        <v>251728.49178134184</v>
      </c>
      <c r="AE78" s="58" cm="1">
        <f t="array" ref="AE78">AnualidadPensionado(AE$1,$E78,$B78, $D78, Hombres!$A$1:$DW$117, Mujeres!$A$1:$DW$117)</f>
        <v>179145.71066480171</v>
      </c>
      <c r="AF78" s="58" cm="1">
        <f t="array" ref="AF78">AnualidadPensionado(AF$1,$E78,$B78, $D78, Hombres!$A$1:$DW$117, Mujeres!$A$1:$DW$117)</f>
        <v>121682.81982930792</v>
      </c>
      <c r="AG78" s="58" cm="1">
        <f t="array" ref="AG78">AnualidadPensionado(AG$1,$E78,$B78, $D78, Hombres!$A$1:$DW$117, Mujeres!$A$1:$DW$117)</f>
        <v>78370.012856652364</v>
      </c>
      <c r="AH78" s="58" cm="1">
        <f t="array" ref="AH78">AnualidadPensionado(AH$1,$E78,$B78, $D78, Hombres!$A$1:$DW$117, Mujeres!$A$1:$DW$117)</f>
        <v>47494.850051761525</v>
      </c>
      <c r="AI78" s="58" cm="1">
        <f t="array" ref="AI78">AnualidadPensionado(AI$1,$E78,$B78, $D78, Hombres!$A$1:$DW$117, Mujeres!$A$1:$DW$117)</f>
        <v>26836.679672688741</v>
      </c>
      <c r="AJ78" s="58" cm="1">
        <f t="array" ref="AJ78">AnualidadPensionado(AJ$1,$E78,$B78, $D78, Hombres!$A$1:$DW$117, Mujeres!$A$1:$DW$117)</f>
        <v>13981.386499013737</v>
      </c>
      <c r="AK78" s="58" cm="1">
        <f t="array" ref="AK78">AnualidadPensionado(AK$1,$E78,$B78, $D78, Hombres!$A$1:$DW$117, Mujeres!$A$1:$DW$117)</f>
        <v>6625.178729109115</v>
      </c>
      <c r="AL78" s="58" cm="1">
        <f t="array" ref="AL78">AnualidadPensionado(AL$1,$E78,$B78, $D78, Hombres!$A$1:$DW$117, Mujeres!$A$1:$DW$117)</f>
        <v>2807.6421719674308</v>
      </c>
      <c r="AM78" s="58" cm="1">
        <f t="array" ref="AM78">AnualidadPensionado(AM$1,$E78,$B78, $D78, Hombres!$A$1:$DW$117, Mujeres!$A$1:$DW$117)</f>
        <v>1041.2530133946252</v>
      </c>
      <c r="AN78" s="58" cm="1">
        <f t="array" ref="AN78">AnualidadPensionado(AN$1,$E78,$B78, $D78, Hombres!$A$1:$DW$117, Mujeres!$A$1:$DW$117)</f>
        <v>328.22491713680949</v>
      </c>
      <c r="AO78" s="58" cm="1">
        <f t="array" ref="AO78">AnualidadPensionado(AO$1,$E78,$B78, $D78, Hombres!$A$1:$DW$117, Mujeres!$A$1:$DW$117)</f>
        <v>84.382552268202232</v>
      </c>
      <c r="AP78" s="58" cm="1">
        <f t="array" ref="AP78">AnualidadPensionado(AP$1,$E78,$B78, $D78, Hombres!$A$1:$DW$117, Mujeres!$A$1:$DW$117)</f>
        <v>16.606385364849682</v>
      </c>
      <c r="AQ78" s="58" cm="1">
        <f t="array" ref="AQ78">AnualidadPensionado(AQ$1,$E78,$B78, $D78, Hombres!$A$1:$DW$117, Mujeres!$A$1:$DW$117)</f>
        <v>2.2369194657785672</v>
      </c>
      <c r="AR78" s="58" cm="1">
        <f t="array" ref="AR78">AnualidadPensionado(AR$1,$E78,$B78, $D78, Hombres!$A$1:$DW$117, Mujeres!$A$1:$DW$117)</f>
        <v>0</v>
      </c>
      <c r="AS78" s="58" cm="1">
        <f t="array" ref="AS78">AnualidadPensionado(AS$1,$E78,$B78, $D78, Hombres!$A$1:$DW$117, Mujeres!$A$1:$DW$117)</f>
        <v>0</v>
      </c>
      <c r="AT78" s="58" cm="1">
        <f t="array" ref="AT78">AnualidadPensionado(AT$1,$E78,$B78, $D78, Hombres!$A$1:$DW$117, Mujeres!$A$1:$DW$117)</f>
        <v>0</v>
      </c>
      <c r="AU78" s="58" cm="1">
        <f t="array" ref="AU78">AnualidadPensionado(AU$1,$E78,$B78, $D78, Hombres!$A$1:$DW$117, Mujeres!$A$1:$DW$117)</f>
        <v>0</v>
      </c>
      <c r="AV78" s="58" cm="1">
        <f t="array" ref="AV78">AnualidadPensionado(AV$1,$E78,$B78, $D78, Hombres!$A$1:$DW$117, Mujeres!$A$1:$DW$117)</f>
        <v>0</v>
      </c>
      <c r="AW78" s="58" cm="1">
        <f t="array" ref="AW78">AnualidadPensionado(AW$1,$E78,$B78, $D78, Hombres!$A$1:$DW$117, Mujeres!$A$1:$DW$117)</f>
        <v>0</v>
      </c>
      <c r="AX78" s="58" cm="1">
        <f t="array" ref="AX78">AnualidadPensionado(AX$1,$E78,$B78, $D78, Hombres!$A$1:$DW$117, Mujeres!$A$1:$DW$117)</f>
        <v>0</v>
      </c>
      <c r="AY78" s="58" cm="1">
        <f t="array" ref="AY78">AnualidadPensionado(AY$1,$E78,$B78, $D78, Hombres!$A$1:$DW$117, Mujeres!$A$1:$DW$117)</f>
        <v>0</v>
      </c>
      <c r="AZ78" s="58" cm="1">
        <f t="array" ref="AZ78">AnualidadPensionado(AZ$1,$E78,$B78, $D78, Hombres!$A$1:$DW$117, Mujeres!$A$1:$DW$117)</f>
        <v>0</v>
      </c>
      <c r="BA78" s="58" cm="1">
        <f t="array" ref="BA78">AnualidadPensionado(BA$1,$E78,$B78, $D78, Hombres!$A$1:$DW$117, Mujeres!$A$1:$DW$117)</f>
        <v>0</v>
      </c>
      <c r="BB78" s="58" cm="1">
        <f t="array" ref="BB78">AnualidadPensionado(BB$1,$E78,$B78, $D78, Hombres!$A$1:$DW$117, Mujeres!$A$1:$DW$117)</f>
        <v>0</v>
      </c>
      <c r="BC78" s="58" cm="1">
        <f t="array" ref="BC78">AnualidadPensionado(BC$1,$E78,$B78, $D78, Hombres!$A$1:$DW$117, Mujeres!$A$1:$DW$117)</f>
        <v>0</v>
      </c>
      <c r="BD78" s="58" cm="1">
        <f t="array" ref="BD78">AnualidadPensionado(BD$1,$E78,$B78, $D78, Hombres!$A$1:$DW$117, Mujeres!$A$1:$DW$117)</f>
        <v>0</v>
      </c>
      <c r="BE78" s="58" cm="1">
        <f t="array" ref="BE78">AnualidadPensionado(BE$1,$E78,$B78, $D78, Hombres!$A$1:$DW$117, Mujeres!$A$1:$DW$117)</f>
        <v>0</v>
      </c>
      <c r="BF78" s="58" cm="1">
        <f t="array" ref="BF78">AnualidadPensionado(BF$1,$E78,$B78, $D78, Hombres!$A$1:$DW$117, Mujeres!$A$1:$DW$117)</f>
        <v>0</v>
      </c>
      <c r="BG78" s="58" cm="1">
        <f t="array" ref="BG78">AnualidadPensionado(BG$1,$E78,$B78, $D78, Hombres!$A$1:$DW$117, Mujeres!$A$1:$DW$117)</f>
        <v>0</v>
      </c>
      <c r="BH78" s="58" cm="1">
        <f t="array" ref="BH78">AnualidadPensionado(BH$1,$E78,$B78, $D78, Hombres!$A$1:$DW$117, Mujeres!$A$1:$DW$117)</f>
        <v>0</v>
      </c>
      <c r="BI78" s="58" cm="1">
        <f t="array" ref="BI78">AnualidadPensionado(BI$1,$E78,$B78, $D78, Hombres!$A$1:$DW$117, Mujeres!$A$1:$DW$117)</f>
        <v>0</v>
      </c>
      <c r="BJ78" s="58" cm="1">
        <f t="array" ref="BJ78">AnualidadPensionado(BJ$1,$E78,$B78, $D78, Hombres!$A$1:$DW$117, Mujeres!$A$1:$DW$117)</f>
        <v>0</v>
      </c>
      <c r="BK78" s="58" cm="1">
        <f t="array" ref="BK78">AnualidadPensionado(BK$1,$E78,$B78, $D78, Hombres!$A$1:$DW$117, Mujeres!$A$1:$DW$117)</f>
        <v>0</v>
      </c>
      <c r="BL78" s="58" cm="1">
        <f t="array" ref="BL78">AnualidadPensionado(BL$1,$E78,$B78, $D78, Hombres!$A$1:$DW$117, Mujeres!$A$1:$DW$117)</f>
        <v>0</v>
      </c>
      <c r="BM78" s="58" cm="1">
        <f t="array" ref="BM78">AnualidadPensionado(BM$1,$E78,$B78, $D78, Hombres!$A$1:$DW$117, Mujeres!$A$1:$DW$117)</f>
        <v>0</v>
      </c>
      <c r="BN78" s="58" cm="1">
        <f t="array" ref="BN78">AnualidadPensionado(BN$1,$E78,$B78, $D78, Hombres!$A$1:$DW$117, Mujeres!$A$1:$DW$117)</f>
        <v>0</v>
      </c>
      <c r="BO78" s="58" cm="1">
        <f t="array" ref="BO78">AnualidadPensionado(BO$1,$E78,$B78, $D78, Hombres!$A$1:$DW$117, Mujeres!$A$1:$DW$117)</f>
        <v>0</v>
      </c>
      <c r="BP78" s="58" cm="1">
        <f t="array" ref="BP78">AnualidadPensionado(BP$1,$E78,$B78, $D78, Hombres!$A$1:$DW$117, Mujeres!$A$1:$DW$117)</f>
        <v>0</v>
      </c>
      <c r="BQ78" s="58" cm="1">
        <f t="array" ref="BQ78">AnualidadPensionado(BQ$1,$E78,$B78, $D78, Hombres!$A$1:$DW$117, Mujeres!$A$1:$DW$117)</f>
        <v>0</v>
      </c>
      <c r="BR78" s="58" cm="1">
        <f t="array" ref="BR78">AnualidadPensionado(BR$1,$E78,$B78, $D78, Hombres!$A$1:$DW$117, Mujeres!$A$1:$DW$117)</f>
        <v>0</v>
      </c>
      <c r="BS78" s="58" cm="1">
        <f t="array" ref="BS78">AnualidadPensionado(BS$1,$E78,$B78, $D78, Hombres!$A$1:$DW$117, Mujeres!$A$1:$DW$117)</f>
        <v>0</v>
      </c>
      <c r="BT78" s="58" cm="1">
        <f t="array" ref="BT78">AnualidadPensionado(BT$1,$E78,$B78, $D78, Hombres!$A$1:$DW$117, Mujeres!$A$1:$DW$117)</f>
        <v>0</v>
      </c>
      <c r="BU78" s="58" cm="1">
        <f t="array" ref="BU78">AnualidadPensionado(BU$1,$E78,$B78, $D78, Hombres!$A$1:$DW$117, Mujeres!$A$1:$DW$117)</f>
        <v>0</v>
      </c>
      <c r="BV78" s="58" cm="1">
        <f t="array" ref="BV78">AnualidadPensionado(BV$1,$E78,$B78, $D78, Hombres!$A$1:$DW$117, Mujeres!$A$1:$DW$117)</f>
        <v>0</v>
      </c>
      <c r="BW78" s="58" cm="1">
        <f t="array" ref="BW78">AnualidadPensionado(BW$1,$E78,$B78, $D78, Hombres!$A$1:$DW$117, Mujeres!$A$1:$DW$117)</f>
        <v>0</v>
      </c>
      <c r="BX78" s="58" cm="1">
        <f t="array" ref="BX78">AnualidadPensionado(BX$1,$E78,$B78, $D78, Hombres!$A$1:$DW$117, Mujeres!$A$1:$DW$117)</f>
        <v>0</v>
      </c>
      <c r="BY78" s="58" cm="1">
        <f t="array" ref="BY78">AnualidadPensionado(BY$1,$E78,$B78, $D78, Hombres!$A$1:$DW$117, Mujeres!$A$1:$DW$117)</f>
        <v>0</v>
      </c>
      <c r="BZ78" s="58" cm="1">
        <f t="array" ref="BZ78">AnualidadPensionado(BZ$1,$E78,$B78, $D78, Hombres!$A$1:$DW$117, Mujeres!$A$1:$DW$117)</f>
        <v>0</v>
      </c>
      <c r="CA78" s="58" cm="1">
        <f t="array" ref="CA78">AnualidadPensionado(CA$1,$E78,$B78, $D78, Hombres!$A$1:$DW$117, Mujeres!$A$1:$DW$117)</f>
        <v>0</v>
      </c>
      <c r="CB78" s="58" cm="1">
        <f t="array" ref="CB78">AnualidadPensionado(CB$1,$E78,$B78, $D78, Hombres!$A$1:$DW$117, Mujeres!$A$1:$DW$117)</f>
        <v>0</v>
      </c>
      <c r="CC78" s="58" cm="1">
        <f t="array" ref="CC78">AnualidadPensionado(CC$1,$E78,$B78, $D78, Hombres!$A$1:$DW$117, Mujeres!$A$1:$DW$117)</f>
        <v>0</v>
      </c>
      <c r="CD78" s="58" cm="1">
        <f t="array" ref="CD78">AnualidadPensionado(CD$1,$E78,$B78, $D78, Hombres!$A$1:$DW$117, Mujeres!$A$1:$DW$117)</f>
        <v>0</v>
      </c>
      <c r="CE78" s="58" cm="1">
        <f t="array" ref="CE78">AnualidadPensionado(CE$1,$E78,$B78, $D78, Hombres!$A$1:$DW$117, Mujeres!$A$1:$DW$117)</f>
        <v>0</v>
      </c>
      <c r="CF78" s="58" cm="1">
        <f t="array" ref="CF78">AnualidadPensionado(CF$1,$E78,$B78, $D78, Hombres!$A$1:$DW$117, Mujeres!$A$1:$DW$117)</f>
        <v>0</v>
      </c>
      <c r="CG78" s="58" cm="1">
        <f t="array" ref="CG78">AnualidadPensionado(CG$1,$E78,$B78, $D78, Hombres!$A$1:$DW$117, Mujeres!$A$1:$DW$117)</f>
        <v>0</v>
      </c>
      <c r="CH78" s="58" cm="1">
        <f t="array" ref="CH78">AnualidadPensionado(CH$1,$E78,$B78, $D78, Hombres!$A$1:$DW$117, Mujeres!$A$1:$DW$117)</f>
        <v>0</v>
      </c>
      <c r="CI78" s="58" cm="1">
        <f t="array" ref="CI78">AnualidadPensionado(CI$1,$E78,$B78, $D78, Hombres!$A$1:$DW$117, Mujeres!$A$1:$DW$117)</f>
        <v>0</v>
      </c>
      <c r="CJ78" s="58" cm="1">
        <f t="array" ref="CJ78">AnualidadPensionado(CJ$1,$E78,$B78, $D78, Hombres!$A$1:$DW$117, Mujeres!$A$1:$DW$117)</f>
        <v>0</v>
      </c>
      <c r="CK78" s="58" cm="1">
        <f t="array" ref="CK78">AnualidadPensionado(CK$1,$E78,$B78, $D78, Hombres!$A$1:$DW$117, Mujeres!$A$1:$DW$117)</f>
        <v>0</v>
      </c>
      <c r="CL78" s="58" cm="1">
        <f t="array" ref="CL78">AnualidadPensionado(CL$1,$E78,$B78, $D78, Hombres!$A$1:$DW$117, Mujeres!$A$1:$DW$117)</f>
        <v>0</v>
      </c>
      <c r="CM78" s="58" cm="1">
        <f t="array" ref="CM78">AnualidadPensionado(CM$1,$E78,$B78, $D78, Hombres!$A$1:$DW$117, Mujeres!$A$1:$DW$117)</f>
        <v>0</v>
      </c>
      <c r="CN78" s="58" cm="1">
        <f t="array" ref="CN78">AnualidadPensionado(CN$1,$E78,$B78, $D78, Hombres!$A$1:$DW$117, Mujeres!$A$1:$DW$117)</f>
        <v>0</v>
      </c>
      <c r="CO78" s="58" cm="1">
        <f t="array" ref="CO78">AnualidadPensionado(CO$1,$E78,$B78, $D78, Hombres!$A$1:$DW$117, Mujeres!$A$1:$DW$117)</f>
        <v>0</v>
      </c>
      <c r="CP78" s="58" cm="1">
        <f t="array" ref="CP78">AnualidadPensionado(CP$1,$E78,$B78, $D78, Hombres!$A$1:$DW$117, Mujeres!$A$1:$DW$117)</f>
        <v>0</v>
      </c>
      <c r="CQ78" s="58" cm="1">
        <f t="array" ref="CQ78">AnualidadPensionado(CQ$1,$E78,$B78, $D78, Hombres!$A$1:$DW$117, Mujeres!$A$1:$DW$117)</f>
        <v>0</v>
      </c>
      <c r="CR78" s="58" cm="1">
        <f t="array" ref="CR78">AnualidadPensionado(CR$1,$E78,$B78, $D78, Hombres!$A$1:$DW$117, Mujeres!$A$1:$DW$117)</f>
        <v>0</v>
      </c>
      <c r="CS78" s="58" cm="1">
        <f t="array" ref="CS78">AnualidadPensionado(CS$1,$E78,$B78, $D78, Hombres!$A$1:$DW$117, Mujeres!$A$1:$DW$117)</f>
        <v>0</v>
      </c>
      <c r="CT78" s="58" cm="1">
        <f t="array" ref="CT78">AnualidadPensionado(CT$1,$E78,$B78, $D78, Hombres!$A$1:$DW$117, Mujeres!$A$1:$DW$117)</f>
        <v>0</v>
      </c>
      <c r="CU78" s="58" cm="1">
        <f t="array" ref="CU78">AnualidadPensionado(CU$1,$E78,$B78, $D78, Hombres!$A$1:$DW$117, Mujeres!$A$1:$DW$117)</f>
        <v>0</v>
      </c>
      <c r="CV78" s="58" cm="1">
        <f t="array" ref="CV78">AnualidadPensionado(CV$1,$E78,$B78, $D78, Hombres!$A$1:$DW$117, Mujeres!$A$1:$DW$117)</f>
        <v>0</v>
      </c>
      <c r="CW78" s="58" cm="1">
        <f t="array" ref="CW78">AnualidadPensionado(CW$1,$E78,$B78, $D78, Hombres!$A$1:$DW$117, Mujeres!$A$1:$DW$117)</f>
        <v>0</v>
      </c>
      <c r="CX78" s="58" cm="1">
        <f t="array" ref="CX78">AnualidadPensionado(CX$1,$E78,$B78, $D78, Hombres!$A$1:$DW$117, Mujeres!$A$1:$DW$117)</f>
        <v>0</v>
      </c>
      <c r="CY78" s="58" cm="1">
        <f t="array" ref="CY78">AnualidadPensionado(CY$1,$E78,$B78, $D78, Hombres!$A$1:$DW$117, Mujeres!$A$1:$DW$117)</f>
        <v>0</v>
      </c>
    </row>
    <row r="79" spans="1:103" x14ac:dyDescent="0.35">
      <c r="A79" s="2">
        <v>78</v>
      </c>
      <c r="B79" s="3" t="s">
        <v>5</v>
      </c>
      <c r="C79" s="5">
        <v>20271</v>
      </c>
      <c r="D79" s="4">
        <v>322912</v>
      </c>
      <c r="E79" s="12" cm="1">
        <f t="array" ref="E79">edadCalc(C79)</f>
        <v>70</v>
      </c>
      <c r="G79" s="29"/>
      <c r="H79" s="58" cm="1">
        <f t="array" ref="H79">AnualidadPensionado(H$1,$E79,$B79, $D79, Hombres!$A$1:$DW$117, Mujeres!$A$1:$DW$117)</f>
        <v>0</v>
      </c>
      <c r="I79" s="58" cm="1">
        <f t="array" ref="I79">AnualidadPensionado(I$1,$E79,$B79, $D79, Hombres!$A$1:$DW$117, Mujeres!$A$1:$DW$117)</f>
        <v>4247170.6323970556</v>
      </c>
      <c r="J79" s="58" cm="1">
        <f t="array" ref="J79">AnualidadPensionado(J$1,$E79,$B79, $D79, Hombres!$A$1:$DW$117, Mujeres!$A$1:$DW$117)</f>
        <v>4290331.2297976017</v>
      </c>
      <c r="K79" s="58" cm="1">
        <f t="array" ref="K79">AnualidadPensionado(K$1,$E79,$B79, $D79, Hombres!$A$1:$DW$117, Mujeres!$A$1:$DW$117)</f>
        <v>4325591.7031395035</v>
      </c>
      <c r="L79" s="58" cm="1">
        <f t="array" ref="L79">AnualidadPensionado(L$1,$E79,$B79, $D79, Hombres!$A$1:$DW$117, Mujeres!$A$1:$DW$117)</f>
        <v>4351244.8323633745</v>
      </c>
      <c r="M79" s="58" cm="1">
        <f t="array" ref="M79">AnualidadPensionado(M$1,$E79,$B79, $D79, Hombres!$A$1:$DW$117, Mujeres!$A$1:$DW$117)</f>
        <v>4366032.9817531342</v>
      </c>
      <c r="N79" s="58" cm="1">
        <f t="array" ref="N79">AnualidadPensionado(N$1,$E79,$B79, $D79, Hombres!$A$1:$DW$117, Mujeres!$A$1:$DW$117)</f>
        <v>4369504.7376633668</v>
      </c>
      <c r="O79" s="58" cm="1">
        <f t="array" ref="O79">AnualidadPensionado(O$1,$E79,$B79, $D79, Hombres!$A$1:$DW$117, Mujeres!$A$1:$DW$117)</f>
        <v>4361628.7665467951</v>
      </c>
      <c r="P79" s="58" cm="1">
        <f t="array" ref="P79">AnualidadPensionado(P$1,$E79,$B79, $D79, Hombres!$A$1:$DW$117, Mujeres!$A$1:$DW$117)</f>
        <v>4342271.1907516597</v>
      </c>
      <c r="Q79" s="58" cm="1">
        <f t="array" ref="Q79">AnualidadPensionado(Q$1,$E79,$B79, $D79, Hombres!$A$1:$DW$117, Mujeres!$A$1:$DW$117)</f>
        <v>4311024.3027929766</v>
      </c>
      <c r="R79" s="58" cm="1">
        <f t="array" ref="R79">AnualidadPensionado(R$1,$E79,$B79, $D79, Hombres!$A$1:$DW$117, Mujeres!$A$1:$DW$117)</f>
        <v>4267153.2113968711</v>
      </c>
      <c r="S79" s="58" cm="1">
        <f t="array" ref="S79">AnualidadPensionado(S$1,$E79,$B79, $D79, Hombres!$A$1:$DW$117, Mujeres!$A$1:$DW$117)</f>
        <v>4202916.5750765717</v>
      </c>
      <c r="T79" s="58" cm="1">
        <f t="array" ref="T79">AnualidadPensionado(T$1,$E79,$B79, $D79, Hombres!$A$1:$DW$117, Mujeres!$A$1:$DW$117)</f>
        <v>4122922.2663660599</v>
      </c>
      <c r="U79" s="58" cm="1">
        <f t="array" ref="U79">AnualidadPensionado(U$1,$E79,$B79, $D79, Hombres!$A$1:$DW$117, Mujeres!$A$1:$DW$117)</f>
        <v>4026475.8672238155</v>
      </c>
      <c r="V79" s="58" cm="1">
        <f t="array" ref="V79">AnualidadPensionado(V$1,$E79,$B79, $D79, Hombres!$A$1:$DW$117, Mujeres!$A$1:$DW$117)</f>
        <v>3912925.7407076242</v>
      </c>
      <c r="W79" s="58" cm="1">
        <f t="array" ref="W79">AnualidadPensionado(W$1,$E79,$B79, $D79, Hombres!$A$1:$DW$117, Mujeres!$A$1:$DW$117)</f>
        <v>3781928.5153778577</v>
      </c>
      <c r="X79" s="58" cm="1">
        <f t="array" ref="X79">AnualidadPensionado(X$1,$E79,$B79, $D79, Hombres!$A$1:$DW$117, Mujeres!$A$1:$DW$117)</f>
        <v>3633583.2959346473</v>
      </c>
      <c r="Y79" s="58" cm="1">
        <f t="array" ref="Y79">AnualidadPensionado(Y$1,$E79,$B79, $D79, Hombres!$A$1:$DW$117, Mujeres!$A$1:$DW$117)</f>
        <v>3468172.4357055565</v>
      </c>
      <c r="Z79" s="58" cm="1">
        <f t="array" ref="Z79">AnualidadPensionado(Z$1,$E79,$B79, $D79, Hombres!$A$1:$DW$117, Mujeres!$A$1:$DW$117)</f>
        <v>3286155.1371094054</v>
      </c>
      <c r="AA79" s="58" cm="1">
        <f t="array" ref="AA79">AnualidadPensionado(AA$1,$E79,$B79, $D79, Hombres!$A$1:$DW$117, Mujeres!$A$1:$DW$117)</f>
        <v>3088393.6374378926</v>
      </c>
      <c r="AB79" s="58" cm="1">
        <f t="array" ref="AB79">AnualidadPensionado(AB$1,$E79,$B79, $D79, Hombres!$A$1:$DW$117, Mujeres!$A$1:$DW$117)</f>
        <v>2876476.5683845887</v>
      </c>
      <c r="AC79" s="58" cm="1">
        <f t="array" ref="AC79">AnualidadPensionado(AC$1,$E79,$B79, $D79, Hombres!$A$1:$DW$117, Mujeres!$A$1:$DW$117)</f>
        <v>2652700.8954055621</v>
      </c>
      <c r="AD79" s="58" cm="1">
        <f t="array" ref="AD79">AnualidadPensionado(AD$1,$E79,$B79, $D79, Hombres!$A$1:$DW$117, Mujeres!$A$1:$DW$117)</f>
        <v>2419756.4120657486</v>
      </c>
      <c r="AE79" s="58" cm="1">
        <f t="array" ref="AE79">AnualidadPensionado(AE$1,$E79,$B79, $D79, Hombres!$A$1:$DW$117, Mujeres!$A$1:$DW$117)</f>
        <v>2180643.7129173782</v>
      </c>
      <c r="AF79" s="58" cm="1">
        <f t="array" ref="AF79">AnualidadPensionado(AF$1,$E79,$B79, $D79, Hombres!$A$1:$DW$117, Mujeres!$A$1:$DW$117)</f>
        <v>1938810.8114383891</v>
      </c>
      <c r="AG79" s="58" cm="1">
        <f t="array" ref="AG79">AnualidadPensionado(AG$1,$E79,$B79, $D79, Hombres!$A$1:$DW$117, Mujeres!$A$1:$DW$117)</f>
        <v>1698264.2001136069</v>
      </c>
      <c r="AH79" s="58" cm="1">
        <f t="array" ref="AH79">AnualidadPensionado(AH$1,$E79,$B79, $D79, Hombres!$A$1:$DW$117, Mujeres!$A$1:$DW$117)</f>
        <v>1463300.0806001497</v>
      </c>
      <c r="AI79" s="58" cm="1">
        <f t="array" ref="AI79">AnualidadPensionado(AI$1,$E79,$B79, $D79, Hombres!$A$1:$DW$117, Mujeres!$A$1:$DW$117)</f>
        <v>1238095.1677013198</v>
      </c>
      <c r="AJ79" s="58" cm="1">
        <f t="array" ref="AJ79">AnualidadPensionado(AJ$1,$E79,$B79, $D79, Hombres!$A$1:$DW$117, Mujeres!$A$1:$DW$117)</f>
        <v>1026519.1694451036</v>
      </c>
      <c r="AK79" s="58" cm="1">
        <f t="array" ref="AK79">AnualidadPensionado(AK$1,$E79,$B79, $D79, Hombres!$A$1:$DW$117, Mujeres!$A$1:$DW$117)</f>
        <v>832070.01512226032</v>
      </c>
      <c r="AL79" s="58" cm="1">
        <f t="array" ref="AL79">AnualidadPensionado(AL$1,$E79,$B79, $D79, Hombres!$A$1:$DW$117, Mujeres!$A$1:$DW$117)</f>
        <v>657739.83859376761</v>
      </c>
      <c r="AM79" s="58" cm="1">
        <f t="array" ref="AM79">AnualidadPensionado(AM$1,$E79,$B79, $D79, Hombres!$A$1:$DW$117, Mujeres!$A$1:$DW$117)</f>
        <v>505675.83005031309</v>
      </c>
      <c r="AN79" s="58" cm="1">
        <f t="array" ref="AN79">AnualidadPensionado(AN$1,$E79,$B79, $D79, Hombres!$A$1:$DW$117, Mujeres!$A$1:$DW$117)</f>
        <v>376916.58608625631</v>
      </c>
      <c r="AO79" s="58" cm="1">
        <f t="array" ref="AO79">AnualidadPensionado(AO$1,$E79,$B79, $D79, Hombres!$A$1:$DW$117, Mujeres!$A$1:$DW$117)</f>
        <v>271372.32261331682</v>
      </c>
      <c r="AP79" s="58" cm="1">
        <f t="array" ref="AP79">AnualidadPensionado(AP$1,$E79,$B79, $D79, Hombres!$A$1:$DW$117, Mujeres!$A$1:$DW$117)</f>
        <v>187930.78473693854</v>
      </c>
      <c r="AQ79" s="58" cm="1">
        <f t="array" ref="AQ79">AnualidadPensionado(AQ$1,$E79,$B79, $D79, Hombres!$A$1:$DW$117, Mujeres!$A$1:$DW$117)</f>
        <v>124601.51314330949</v>
      </c>
      <c r="AR79" s="58" cm="1">
        <f t="array" ref="AR79">AnualidadPensionado(AR$1,$E79,$B79, $D79, Hombres!$A$1:$DW$117, Mujeres!$A$1:$DW$117)</f>
        <v>78682.532053839866</v>
      </c>
      <c r="AS79" s="58" cm="1">
        <f t="array" ref="AS79">AnualidadPensionado(AS$1,$E79,$B79, $D79, Hombres!$A$1:$DW$117, Mujeres!$A$1:$DW$117)</f>
        <v>47032.969321135679</v>
      </c>
      <c r="AT79" s="58" cm="1">
        <f t="array" ref="AT79">AnualidadPensionado(AT$1,$E79,$B79, $D79, Hombres!$A$1:$DW$117, Mujeres!$A$1:$DW$117)</f>
        <v>26419.629684444113</v>
      </c>
      <c r="AU79" s="58" cm="1">
        <f t="array" ref="AU79">AnualidadPensionado(AU$1,$E79,$B79, $D79, Hombres!$A$1:$DW$117, Mujeres!$A$1:$DW$117)</f>
        <v>13826.786774022497</v>
      </c>
      <c r="AV79" s="58" cm="1">
        <f t="array" ref="AV79">AnualidadPensionado(AV$1,$E79,$B79, $D79, Hombres!$A$1:$DW$117, Mujeres!$A$1:$DW$117)</f>
        <v>6674.8767523197248</v>
      </c>
      <c r="AW79" s="58" cm="1">
        <f t="array" ref="AW79">AnualidadPensionado(AW$1,$E79,$B79, $D79, Hombres!$A$1:$DW$117, Mujeres!$A$1:$DW$117)</f>
        <v>2936.9824427935559</v>
      </c>
      <c r="AX79" s="58" cm="1">
        <f t="array" ref="AX79">AnualidadPensionado(AX$1,$E79,$B79, $D79, Hombres!$A$1:$DW$117, Mujeres!$A$1:$DW$117)</f>
        <v>1160.4406869760485</v>
      </c>
      <c r="AY79" s="58" cm="1">
        <f t="array" ref="AY79">AnualidadPensionado(AY$1,$E79,$B79, $D79, Hombres!$A$1:$DW$117, Mujeres!$A$1:$DW$117)</f>
        <v>403.94155623643718</v>
      </c>
      <c r="AZ79" s="58" cm="1">
        <f t="array" ref="AZ79">AnualidadPensionado(AZ$1,$E79,$B79, $D79, Hombres!$A$1:$DW$117, Mujeres!$A$1:$DW$117)</f>
        <v>120.81353169784124</v>
      </c>
      <c r="BA79" s="58" cm="1">
        <f t="array" ref="BA79">AnualidadPensionado(BA$1,$E79,$B79, $D79, Hombres!$A$1:$DW$117, Mujeres!$A$1:$DW$117)</f>
        <v>30.003293365465321</v>
      </c>
      <c r="BB79" s="58" cm="1">
        <f t="array" ref="BB79">AnualidadPensionado(BB$1,$E79,$B79, $D79, Hombres!$A$1:$DW$117, Mujeres!$A$1:$DW$117)</f>
        <v>0</v>
      </c>
      <c r="BC79" s="58" cm="1">
        <f t="array" ref="BC79">AnualidadPensionado(BC$1,$E79,$B79, $D79, Hombres!$A$1:$DW$117, Mujeres!$A$1:$DW$117)</f>
        <v>0</v>
      </c>
      <c r="BD79" s="58" cm="1">
        <f t="array" ref="BD79">AnualidadPensionado(BD$1,$E79,$B79, $D79, Hombres!$A$1:$DW$117, Mujeres!$A$1:$DW$117)</f>
        <v>0</v>
      </c>
      <c r="BE79" s="58" cm="1">
        <f t="array" ref="BE79">AnualidadPensionado(BE$1,$E79,$B79, $D79, Hombres!$A$1:$DW$117, Mujeres!$A$1:$DW$117)</f>
        <v>0</v>
      </c>
      <c r="BF79" s="58" cm="1">
        <f t="array" ref="BF79">AnualidadPensionado(BF$1,$E79,$B79, $D79, Hombres!$A$1:$DW$117, Mujeres!$A$1:$DW$117)</f>
        <v>0</v>
      </c>
      <c r="BG79" s="58" cm="1">
        <f t="array" ref="BG79">AnualidadPensionado(BG$1,$E79,$B79, $D79, Hombres!$A$1:$DW$117, Mujeres!$A$1:$DW$117)</f>
        <v>0</v>
      </c>
      <c r="BH79" s="58" cm="1">
        <f t="array" ref="BH79">AnualidadPensionado(BH$1,$E79,$B79, $D79, Hombres!$A$1:$DW$117, Mujeres!$A$1:$DW$117)</f>
        <v>0</v>
      </c>
      <c r="BI79" s="58" cm="1">
        <f t="array" ref="BI79">AnualidadPensionado(BI$1,$E79,$B79, $D79, Hombres!$A$1:$DW$117, Mujeres!$A$1:$DW$117)</f>
        <v>0</v>
      </c>
      <c r="BJ79" s="58" cm="1">
        <f t="array" ref="BJ79">AnualidadPensionado(BJ$1,$E79,$B79, $D79, Hombres!$A$1:$DW$117, Mujeres!$A$1:$DW$117)</f>
        <v>0</v>
      </c>
      <c r="BK79" s="58" cm="1">
        <f t="array" ref="BK79">AnualidadPensionado(BK$1,$E79,$B79, $D79, Hombres!$A$1:$DW$117, Mujeres!$A$1:$DW$117)</f>
        <v>0</v>
      </c>
      <c r="BL79" s="58" cm="1">
        <f t="array" ref="BL79">AnualidadPensionado(BL$1,$E79,$B79, $D79, Hombres!$A$1:$DW$117, Mujeres!$A$1:$DW$117)</f>
        <v>0</v>
      </c>
      <c r="BM79" s="58" cm="1">
        <f t="array" ref="BM79">AnualidadPensionado(BM$1,$E79,$B79, $D79, Hombres!$A$1:$DW$117, Mujeres!$A$1:$DW$117)</f>
        <v>0</v>
      </c>
      <c r="BN79" s="58" cm="1">
        <f t="array" ref="BN79">AnualidadPensionado(BN$1,$E79,$B79, $D79, Hombres!$A$1:$DW$117, Mujeres!$A$1:$DW$117)</f>
        <v>0</v>
      </c>
      <c r="BO79" s="58" cm="1">
        <f t="array" ref="BO79">AnualidadPensionado(BO$1,$E79,$B79, $D79, Hombres!$A$1:$DW$117, Mujeres!$A$1:$DW$117)</f>
        <v>0</v>
      </c>
      <c r="BP79" s="58" cm="1">
        <f t="array" ref="BP79">AnualidadPensionado(BP$1,$E79,$B79, $D79, Hombres!$A$1:$DW$117, Mujeres!$A$1:$DW$117)</f>
        <v>0</v>
      </c>
      <c r="BQ79" s="58" cm="1">
        <f t="array" ref="BQ79">AnualidadPensionado(BQ$1,$E79,$B79, $D79, Hombres!$A$1:$DW$117, Mujeres!$A$1:$DW$117)</f>
        <v>0</v>
      </c>
      <c r="BR79" s="58" cm="1">
        <f t="array" ref="BR79">AnualidadPensionado(BR$1,$E79,$B79, $D79, Hombres!$A$1:$DW$117, Mujeres!$A$1:$DW$117)</f>
        <v>0</v>
      </c>
      <c r="BS79" s="58" cm="1">
        <f t="array" ref="BS79">AnualidadPensionado(BS$1,$E79,$B79, $D79, Hombres!$A$1:$DW$117, Mujeres!$A$1:$DW$117)</f>
        <v>0</v>
      </c>
      <c r="BT79" s="58" cm="1">
        <f t="array" ref="BT79">AnualidadPensionado(BT$1,$E79,$B79, $D79, Hombres!$A$1:$DW$117, Mujeres!$A$1:$DW$117)</f>
        <v>0</v>
      </c>
      <c r="BU79" s="58" cm="1">
        <f t="array" ref="BU79">AnualidadPensionado(BU$1,$E79,$B79, $D79, Hombres!$A$1:$DW$117, Mujeres!$A$1:$DW$117)</f>
        <v>0</v>
      </c>
      <c r="BV79" s="58" cm="1">
        <f t="array" ref="BV79">AnualidadPensionado(BV$1,$E79,$B79, $D79, Hombres!$A$1:$DW$117, Mujeres!$A$1:$DW$117)</f>
        <v>0</v>
      </c>
      <c r="BW79" s="58" cm="1">
        <f t="array" ref="BW79">AnualidadPensionado(BW$1,$E79,$B79, $D79, Hombres!$A$1:$DW$117, Mujeres!$A$1:$DW$117)</f>
        <v>0</v>
      </c>
      <c r="BX79" s="58" cm="1">
        <f t="array" ref="BX79">AnualidadPensionado(BX$1,$E79,$B79, $D79, Hombres!$A$1:$DW$117, Mujeres!$A$1:$DW$117)</f>
        <v>0</v>
      </c>
      <c r="BY79" s="58" cm="1">
        <f t="array" ref="BY79">AnualidadPensionado(BY$1,$E79,$B79, $D79, Hombres!$A$1:$DW$117, Mujeres!$A$1:$DW$117)</f>
        <v>0</v>
      </c>
      <c r="BZ79" s="58" cm="1">
        <f t="array" ref="BZ79">AnualidadPensionado(BZ$1,$E79,$B79, $D79, Hombres!$A$1:$DW$117, Mujeres!$A$1:$DW$117)</f>
        <v>0</v>
      </c>
      <c r="CA79" s="58" cm="1">
        <f t="array" ref="CA79">AnualidadPensionado(CA$1,$E79,$B79, $D79, Hombres!$A$1:$DW$117, Mujeres!$A$1:$DW$117)</f>
        <v>0</v>
      </c>
      <c r="CB79" s="58" cm="1">
        <f t="array" ref="CB79">AnualidadPensionado(CB$1,$E79,$B79, $D79, Hombres!$A$1:$DW$117, Mujeres!$A$1:$DW$117)</f>
        <v>0</v>
      </c>
      <c r="CC79" s="58" cm="1">
        <f t="array" ref="CC79">AnualidadPensionado(CC$1,$E79,$B79, $D79, Hombres!$A$1:$DW$117, Mujeres!$A$1:$DW$117)</f>
        <v>0</v>
      </c>
      <c r="CD79" s="58" cm="1">
        <f t="array" ref="CD79">AnualidadPensionado(CD$1,$E79,$B79, $D79, Hombres!$A$1:$DW$117, Mujeres!$A$1:$DW$117)</f>
        <v>0</v>
      </c>
      <c r="CE79" s="58" cm="1">
        <f t="array" ref="CE79">AnualidadPensionado(CE$1,$E79,$B79, $D79, Hombres!$A$1:$DW$117, Mujeres!$A$1:$DW$117)</f>
        <v>0</v>
      </c>
      <c r="CF79" s="58" cm="1">
        <f t="array" ref="CF79">AnualidadPensionado(CF$1,$E79,$B79, $D79, Hombres!$A$1:$DW$117, Mujeres!$A$1:$DW$117)</f>
        <v>0</v>
      </c>
      <c r="CG79" s="58" cm="1">
        <f t="array" ref="CG79">AnualidadPensionado(CG$1,$E79,$B79, $D79, Hombres!$A$1:$DW$117, Mujeres!$A$1:$DW$117)</f>
        <v>0</v>
      </c>
      <c r="CH79" s="58" cm="1">
        <f t="array" ref="CH79">AnualidadPensionado(CH$1,$E79,$B79, $D79, Hombres!$A$1:$DW$117, Mujeres!$A$1:$DW$117)</f>
        <v>0</v>
      </c>
      <c r="CI79" s="58" cm="1">
        <f t="array" ref="CI79">AnualidadPensionado(CI$1,$E79,$B79, $D79, Hombres!$A$1:$DW$117, Mujeres!$A$1:$DW$117)</f>
        <v>0</v>
      </c>
      <c r="CJ79" s="58" cm="1">
        <f t="array" ref="CJ79">AnualidadPensionado(CJ$1,$E79,$B79, $D79, Hombres!$A$1:$DW$117, Mujeres!$A$1:$DW$117)</f>
        <v>0</v>
      </c>
      <c r="CK79" s="58" cm="1">
        <f t="array" ref="CK79">AnualidadPensionado(CK$1,$E79,$B79, $D79, Hombres!$A$1:$DW$117, Mujeres!$A$1:$DW$117)</f>
        <v>0</v>
      </c>
      <c r="CL79" s="58" cm="1">
        <f t="array" ref="CL79">AnualidadPensionado(CL$1,$E79,$B79, $D79, Hombres!$A$1:$DW$117, Mujeres!$A$1:$DW$117)</f>
        <v>0</v>
      </c>
      <c r="CM79" s="58" cm="1">
        <f t="array" ref="CM79">AnualidadPensionado(CM$1,$E79,$B79, $D79, Hombres!$A$1:$DW$117, Mujeres!$A$1:$DW$117)</f>
        <v>0</v>
      </c>
      <c r="CN79" s="58" cm="1">
        <f t="array" ref="CN79">AnualidadPensionado(CN$1,$E79,$B79, $D79, Hombres!$A$1:$DW$117, Mujeres!$A$1:$DW$117)</f>
        <v>0</v>
      </c>
      <c r="CO79" s="58" cm="1">
        <f t="array" ref="CO79">AnualidadPensionado(CO$1,$E79,$B79, $D79, Hombres!$A$1:$DW$117, Mujeres!$A$1:$DW$117)</f>
        <v>0</v>
      </c>
      <c r="CP79" s="58" cm="1">
        <f t="array" ref="CP79">AnualidadPensionado(CP$1,$E79,$B79, $D79, Hombres!$A$1:$DW$117, Mujeres!$A$1:$DW$117)</f>
        <v>0</v>
      </c>
      <c r="CQ79" s="58" cm="1">
        <f t="array" ref="CQ79">AnualidadPensionado(CQ$1,$E79,$B79, $D79, Hombres!$A$1:$DW$117, Mujeres!$A$1:$DW$117)</f>
        <v>0</v>
      </c>
      <c r="CR79" s="58" cm="1">
        <f t="array" ref="CR79">AnualidadPensionado(CR$1,$E79,$B79, $D79, Hombres!$A$1:$DW$117, Mujeres!$A$1:$DW$117)</f>
        <v>0</v>
      </c>
      <c r="CS79" s="58" cm="1">
        <f t="array" ref="CS79">AnualidadPensionado(CS$1,$E79,$B79, $D79, Hombres!$A$1:$DW$117, Mujeres!$A$1:$DW$117)</f>
        <v>0</v>
      </c>
      <c r="CT79" s="58" cm="1">
        <f t="array" ref="CT79">AnualidadPensionado(CT$1,$E79,$B79, $D79, Hombres!$A$1:$DW$117, Mujeres!$A$1:$DW$117)</f>
        <v>0</v>
      </c>
      <c r="CU79" s="58" cm="1">
        <f t="array" ref="CU79">AnualidadPensionado(CU$1,$E79,$B79, $D79, Hombres!$A$1:$DW$117, Mujeres!$A$1:$DW$117)</f>
        <v>0</v>
      </c>
      <c r="CV79" s="58" cm="1">
        <f t="array" ref="CV79">AnualidadPensionado(CV$1,$E79,$B79, $D79, Hombres!$A$1:$DW$117, Mujeres!$A$1:$DW$117)</f>
        <v>0</v>
      </c>
      <c r="CW79" s="58" cm="1">
        <f t="array" ref="CW79">AnualidadPensionado(CW$1,$E79,$B79, $D79, Hombres!$A$1:$DW$117, Mujeres!$A$1:$DW$117)</f>
        <v>0</v>
      </c>
      <c r="CX79" s="58" cm="1">
        <f t="array" ref="CX79">AnualidadPensionado(CX$1,$E79,$B79, $D79, Hombres!$A$1:$DW$117, Mujeres!$A$1:$DW$117)</f>
        <v>0</v>
      </c>
      <c r="CY79" s="58" cm="1">
        <f t="array" ref="CY79">AnualidadPensionado(CY$1,$E79,$B79, $D79, Hombres!$A$1:$DW$117, Mujeres!$A$1:$DW$117)</f>
        <v>0</v>
      </c>
    </row>
    <row r="80" spans="1:103" x14ac:dyDescent="0.35">
      <c r="A80" s="2">
        <v>79</v>
      </c>
      <c r="B80" s="3" t="s">
        <v>6</v>
      </c>
      <c r="C80" s="5">
        <v>23374</v>
      </c>
      <c r="D80" s="4">
        <v>324120</v>
      </c>
      <c r="E80" s="12" cm="1">
        <f t="array" ref="E80">edadCalc(C80)</f>
        <v>62</v>
      </c>
      <c r="G80" s="29"/>
      <c r="H80" s="58" cm="1">
        <f t="array" ref="H80">AnualidadPensionado(H$1,$E80,$B80, $D80, Hombres!$A$1:$DW$117, Mujeres!$A$1:$DW$117)</f>
        <v>0</v>
      </c>
      <c r="I80" s="58" cm="1">
        <f t="array" ref="I80">AnualidadPensionado(I$1,$E80,$B80, $D80, Hombres!$A$1:$DW$117, Mujeres!$A$1:$DW$117)</f>
        <v>4317633.3308472009</v>
      </c>
      <c r="J80" s="58" cm="1">
        <f t="array" ref="J80">AnualidadPensionado(J$1,$E80,$B80, $D80, Hombres!$A$1:$DW$117, Mujeres!$A$1:$DW$117)</f>
        <v>4422227.5363002075</v>
      </c>
      <c r="K80" s="58" cm="1">
        <f t="array" ref="K80">AnualidadPensionado(K$1,$E80,$B80, $D80, Hombres!$A$1:$DW$117, Mujeres!$A$1:$DW$117)</f>
        <v>4527116.3391201831</v>
      </c>
      <c r="L80" s="58" cm="1">
        <f t="array" ref="L80">AnualidadPensionado(L$1,$E80,$B80, $D80, Hombres!$A$1:$DW$117, Mujeres!$A$1:$DW$117)</f>
        <v>4632176.4081906471</v>
      </c>
      <c r="M80" s="58" cm="1">
        <f t="array" ref="M80">AnualidadPensionado(M$1,$E80,$B80, $D80, Hombres!$A$1:$DW$117, Mujeres!$A$1:$DW$117)</f>
        <v>4737367.7425673166</v>
      </c>
      <c r="N80" s="58" cm="1">
        <f t="array" ref="N80">AnualidadPensionado(N$1,$E80,$B80, $D80, Hombres!$A$1:$DW$117, Mujeres!$A$1:$DW$117)</f>
        <v>4842555.9243075401</v>
      </c>
      <c r="O80" s="58" cm="1">
        <f t="array" ref="O80">AnualidadPensionado(O$1,$E80,$B80, $D80, Hombres!$A$1:$DW$117, Mujeres!$A$1:$DW$117)</f>
        <v>4947321.425643024</v>
      </c>
      <c r="P80" s="58" cm="1">
        <f t="array" ref="P80">AnualidadPensionado(P$1,$E80,$B80, $D80, Hombres!$A$1:$DW$117, Mujeres!$A$1:$DW$117)</f>
        <v>5050974.9831263125</v>
      </c>
      <c r="Q80" s="58" cm="1">
        <f t="array" ref="Q80">AnualidadPensionado(Q$1,$E80,$B80, $D80, Hombres!$A$1:$DW$117, Mujeres!$A$1:$DW$117)</f>
        <v>5152527.9364607064</v>
      </c>
      <c r="R80" s="58" cm="1">
        <f t="array" ref="R80">AnualidadPensionado(R$1,$E80,$B80, $D80, Hombres!$A$1:$DW$117, Mujeres!$A$1:$DW$117)</f>
        <v>5250618.6769508114</v>
      </c>
      <c r="S80" s="58" cm="1">
        <f t="array" ref="S80">AnualidadPensionado(S$1,$E80,$B80, $D80, Hombres!$A$1:$DW$117, Mujeres!$A$1:$DW$117)</f>
        <v>5343878.8322336683</v>
      </c>
      <c r="T80" s="58" cm="1">
        <f t="array" ref="T80">AnualidadPensionado(T$1,$E80,$B80, $D80, Hombres!$A$1:$DW$117, Mujeres!$A$1:$DW$117)</f>
        <v>5431562.3877979377</v>
      </c>
      <c r="U80" s="58" cm="1">
        <f t="array" ref="U80">AnualidadPensionado(U$1,$E80,$B80, $D80, Hombres!$A$1:$DW$117, Mujeres!$A$1:$DW$117)</f>
        <v>5513543.2836256735</v>
      </c>
      <c r="V80" s="58" cm="1">
        <f t="array" ref="V80">AnualidadPensionado(V$1,$E80,$B80, $D80, Hombres!$A$1:$DW$117, Mujeres!$A$1:$DW$117)</f>
        <v>5589550.4220225681</v>
      </c>
      <c r="W80" s="58" cm="1">
        <f t="array" ref="W80">AnualidadPensionado(W$1,$E80,$B80, $D80, Hombres!$A$1:$DW$117, Mujeres!$A$1:$DW$117)</f>
        <v>5658446.7789499331</v>
      </c>
      <c r="X80" s="58" cm="1">
        <f t="array" ref="X80">AnualidadPensionado(X$1,$E80,$B80, $D80, Hombres!$A$1:$DW$117, Mujeres!$A$1:$DW$117)</f>
        <v>5718212.7197577916</v>
      </c>
      <c r="Y80" s="58" cm="1">
        <f t="array" ref="Y80">AnualidadPensionado(Y$1,$E80,$B80, $D80, Hombres!$A$1:$DW$117, Mujeres!$A$1:$DW$117)</f>
        <v>5766191.3664282821</v>
      </c>
      <c r="Z80" s="58" cm="1">
        <f t="array" ref="Z80">AnualidadPensionado(Z$1,$E80,$B80, $D80, Hombres!$A$1:$DW$117, Mujeres!$A$1:$DW$117)</f>
        <v>5799516.1699047014</v>
      </c>
      <c r="AA80" s="58" cm="1">
        <f t="array" ref="AA80">AnualidadPensionado(AA$1,$E80,$B80, $D80, Hombres!$A$1:$DW$117, Mujeres!$A$1:$DW$117)</f>
        <v>5809067.2828941094</v>
      </c>
      <c r="AB80" s="58" cm="1">
        <f t="array" ref="AB80">AnualidadPensionado(AB$1,$E80,$B80, $D80, Hombres!$A$1:$DW$117, Mujeres!$A$1:$DW$117)</f>
        <v>5800021.751865224</v>
      </c>
      <c r="AC80" s="58" cm="1">
        <f t="array" ref="AC80">AnualidadPensionado(AC$1,$E80,$B80, $D80, Hombres!$A$1:$DW$117, Mujeres!$A$1:$DW$117)</f>
        <v>5770457.5909905294</v>
      </c>
      <c r="AD80" s="58" cm="1">
        <f t="array" ref="AD80">AnualidadPensionado(AD$1,$E80,$B80, $D80, Hombres!$A$1:$DW$117, Mujeres!$A$1:$DW$117)</f>
        <v>5718339.0892402101</v>
      </c>
      <c r="AE80" s="58" cm="1">
        <f t="array" ref="AE80">AnualidadPensionado(AE$1,$E80,$B80, $D80, Hombres!$A$1:$DW$117, Mujeres!$A$1:$DW$117)</f>
        <v>5641504.3858973924</v>
      </c>
      <c r="AF80" s="58" cm="1">
        <f t="array" ref="AF80">AnualidadPensionado(AF$1,$E80,$B80, $D80, Hombres!$A$1:$DW$117, Mujeres!$A$1:$DW$117)</f>
        <v>5537755.856543757</v>
      </c>
      <c r="AG80" s="58" cm="1">
        <f t="array" ref="AG80">AnualidadPensionado(AG$1,$E80,$B80, $D80, Hombres!$A$1:$DW$117, Mujeres!$A$1:$DW$117)</f>
        <v>5405259.1665792279</v>
      </c>
      <c r="AH80" s="58" cm="1">
        <f t="array" ref="AH80">AnualidadPensionado(AH$1,$E80,$B80, $D80, Hombres!$A$1:$DW$117, Mujeres!$A$1:$DW$117)</f>
        <v>5242728.5259940233</v>
      </c>
      <c r="AI80" s="58" cm="1">
        <f t="array" ref="AI80">AnualidadPensionado(AI$1,$E80,$B80, $D80, Hombres!$A$1:$DW$117, Mujeres!$A$1:$DW$117)</f>
        <v>5049261.887443373</v>
      </c>
      <c r="AJ80" s="58" cm="1">
        <f t="array" ref="AJ80">AnualidadPensionado(AJ$1,$E80,$B80, $D80, Hombres!$A$1:$DW$117, Mujeres!$A$1:$DW$117)</f>
        <v>4824374.6905639544</v>
      </c>
      <c r="AK80" s="58" cm="1">
        <f t="array" ref="AK80">AnualidadPensionado(AK$1,$E80,$B80, $D80, Hombres!$A$1:$DW$117, Mujeres!$A$1:$DW$117)</f>
        <v>4568208.4029569952</v>
      </c>
      <c r="AL80" s="58" cm="1">
        <f t="array" ref="AL80">AnualidadPensionado(AL$1,$E80,$B80, $D80, Hombres!$A$1:$DW$117, Mujeres!$A$1:$DW$117)</f>
        <v>4282075.343982066</v>
      </c>
      <c r="AM80" s="58" cm="1">
        <f t="array" ref="AM80">AnualidadPensionado(AM$1,$E80,$B80, $D80, Hombres!$A$1:$DW$117, Mujeres!$A$1:$DW$117)</f>
        <v>3968545.72252294</v>
      </c>
      <c r="AN80" s="58" cm="1">
        <f t="array" ref="AN80">AnualidadPensionado(AN$1,$E80,$B80, $D80, Hombres!$A$1:$DW$117, Mujeres!$A$1:$DW$117)</f>
        <v>3631182.8969216663</v>
      </c>
      <c r="AO80" s="58" cm="1">
        <f t="array" ref="AO80">AnualidadPensionado(AO$1,$E80,$B80, $D80, Hombres!$A$1:$DW$117, Mujeres!$A$1:$DW$117)</f>
        <v>3274583.6045230511</v>
      </c>
      <c r="AP80" s="58" cm="1">
        <f t="array" ref="AP80">AnualidadPensionado(AP$1,$E80,$B80, $D80, Hombres!$A$1:$DW$117, Mujeres!$A$1:$DW$117)</f>
        <v>2904664.7728868164</v>
      </c>
      <c r="AQ80" s="58" cm="1">
        <f t="array" ref="AQ80">AnualidadPensionado(AQ$1,$E80,$B80, $D80, Hombres!$A$1:$DW$117, Mujeres!$A$1:$DW$117)</f>
        <v>2528876.4895654763</v>
      </c>
      <c r="AR80" s="58" cm="1">
        <f t="array" ref="AR80">AnualidadPensionado(AR$1,$E80,$B80, $D80, Hombres!$A$1:$DW$117, Mujeres!$A$1:$DW$117)</f>
        <v>2155778.638513275</v>
      </c>
      <c r="AS80" s="58" cm="1">
        <f t="array" ref="AS80">AnualidadPensionado(AS$1,$E80,$B80, $D80, Hombres!$A$1:$DW$117, Mujeres!$A$1:$DW$117)</f>
        <v>1794317.9493496853</v>
      </c>
      <c r="AT80" s="58" cm="1">
        <f t="array" ref="AT80">AnualidadPensionado(AT$1,$E80,$B80, $D80, Hombres!$A$1:$DW$117, Mujeres!$A$1:$DW$117)</f>
        <v>1453327.7400050159</v>
      </c>
      <c r="AU80" s="58" cm="1">
        <f t="array" ref="AU80">AnualidadPensionado(AU$1,$E80,$B80, $D80, Hombres!$A$1:$DW$117, Mujeres!$A$1:$DW$117)</f>
        <v>1141100.1042686228</v>
      </c>
      <c r="AV80" s="58" cm="1">
        <f t="array" ref="AV80">AnualidadPensionado(AV$1,$E80,$B80, $D80, Hombres!$A$1:$DW$117, Mujeres!$A$1:$DW$117)</f>
        <v>864772.25469642004</v>
      </c>
      <c r="AW80" s="58" cm="1">
        <f t="array" ref="AW80">AnualidadPensionado(AW$1,$E80,$B80, $D80, Hombres!$A$1:$DW$117, Mujeres!$A$1:$DW$117)</f>
        <v>629436.70135365927</v>
      </c>
      <c r="AX80" s="58" cm="1">
        <f t="array" ref="AX80">AnualidadPensionado(AX$1,$E80,$B80, $D80, Hombres!$A$1:$DW$117, Mujeres!$A$1:$DW$117)</f>
        <v>437458.77872801147</v>
      </c>
      <c r="AY80" s="58" cm="1">
        <f t="array" ref="AY80">AnualidadPensionado(AY$1,$E80,$B80, $D80, Hombres!$A$1:$DW$117, Mujeres!$A$1:$DW$117)</f>
        <v>288292.12760421692</v>
      </c>
      <c r="AZ80" s="58" cm="1">
        <f t="array" ref="AZ80">AnualidadPensionado(AZ$1,$E80,$B80, $D80, Hombres!$A$1:$DW$117, Mujeres!$A$1:$DW$117)</f>
        <v>178675.51074538287</v>
      </c>
      <c r="BA80" s="58" cm="1">
        <f t="array" ref="BA80">AnualidadPensionado(BA$1,$E80,$B80, $D80, Hombres!$A$1:$DW$117, Mujeres!$A$1:$DW$117)</f>
        <v>103140.75268932014</v>
      </c>
      <c r="BB80" s="58" cm="1">
        <f t="array" ref="BB80">AnualidadPensionado(BB$1,$E80,$B80, $D80, Hombres!$A$1:$DW$117, Mujeres!$A$1:$DW$117)</f>
        <v>54811.850502576162</v>
      </c>
      <c r="BC80" s="58" cm="1">
        <f t="array" ref="BC80">AnualidadPensionado(BC$1,$E80,$B80, $D80, Hombres!$A$1:$DW$117, Mujeres!$A$1:$DW$117)</f>
        <v>26432.298842852386</v>
      </c>
      <c r="BD80" s="58" cm="1">
        <f t="array" ref="BD80">AnualidadPensionado(BD$1,$E80,$B80, $D80, Hombres!$A$1:$DW$117, Mujeres!$A$1:$DW$117)</f>
        <v>11357.731045654544</v>
      </c>
      <c r="BE80" s="58" cm="1">
        <f t="array" ref="BE80">AnualidadPensionado(BE$1,$E80,$B80, $D80, Hombres!$A$1:$DW$117, Mujeres!$A$1:$DW$117)</f>
        <v>4247.0579628770638</v>
      </c>
      <c r="BF80" s="58" cm="1">
        <f t="array" ref="BF80">AnualidadPensionado(BF$1,$E80,$B80, $D80, Hombres!$A$1:$DW$117, Mujeres!$A$1:$DW$117)</f>
        <v>1338.6900913306145</v>
      </c>
      <c r="BG80" s="58" cm="1">
        <f t="array" ref="BG80">AnualidadPensionado(BG$1,$E80,$B80, $D80, Hombres!$A$1:$DW$117, Mujeres!$A$1:$DW$117)</f>
        <v>339.69685298404289</v>
      </c>
      <c r="BH80" s="58" cm="1">
        <f t="array" ref="BH80">AnualidadPensionado(BH$1,$E80,$B80, $D80, Hombres!$A$1:$DW$117, Mujeres!$A$1:$DW$117)</f>
        <v>64.513004701310919</v>
      </c>
      <c r="BI80" s="58" cm="1">
        <f t="array" ref="BI80">AnualidadPensionado(BI$1,$E80,$B80, $D80, Hombres!$A$1:$DW$117, Mujeres!$A$1:$DW$117)</f>
        <v>8.0093572723226849</v>
      </c>
      <c r="BJ80" s="58" cm="1">
        <f t="array" ref="BJ80">AnualidadPensionado(BJ$1,$E80,$B80, $D80, Hombres!$A$1:$DW$117, Mujeres!$A$1:$DW$117)</f>
        <v>0</v>
      </c>
      <c r="BK80" s="58" cm="1">
        <f t="array" ref="BK80">AnualidadPensionado(BK$1,$E80,$B80, $D80, Hombres!$A$1:$DW$117, Mujeres!$A$1:$DW$117)</f>
        <v>0</v>
      </c>
      <c r="BL80" s="58" cm="1">
        <f t="array" ref="BL80">AnualidadPensionado(BL$1,$E80,$B80, $D80, Hombres!$A$1:$DW$117, Mujeres!$A$1:$DW$117)</f>
        <v>0</v>
      </c>
      <c r="BM80" s="58" cm="1">
        <f t="array" ref="BM80">AnualidadPensionado(BM$1,$E80,$B80, $D80, Hombres!$A$1:$DW$117, Mujeres!$A$1:$DW$117)</f>
        <v>0</v>
      </c>
      <c r="BN80" s="58" cm="1">
        <f t="array" ref="BN80">AnualidadPensionado(BN$1,$E80,$B80, $D80, Hombres!$A$1:$DW$117, Mujeres!$A$1:$DW$117)</f>
        <v>0</v>
      </c>
      <c r="BO80" s="58" cm="1">
        <f t="array" ref="BO80">AnualidadPensionado(BO$1,$E80,$B80, $D80, Hombres!$A$1:$DW$117, Mujeres!$A$1:$DW$117)</f>
        <v>0</v>
      </c>
      <c r="BP80" s="58" cm="1">
        <f t="array" ref="BP80">AnualidadPensionado(BP$1,$E80,$B80, $D80, Hombres!$A$1:$DW$117, Mujeres!$A$1:$DW$117)</f>
        <v>0</v>
      </c>
      <c r="BQ80" s="58" cm="1">
        <f t="array" ref="BQ80">AnualidadPensionado(BQ$1,$E80,$B80, $D80, Hombres!$A$1:$DW$117, Mujeres!$A$1:$DW$117)</f>
        <v>0</v>
      </c>
      <c r="BR80" s="58" cm="1">
        <f t="array" ref="BR80">AnualidadPensionado(BR$1,$E80,$B80, $D80, Hombres!$A$1:$DW$117, Mujeres!$A$1:$DW$117)</f>
        <v>0</v>
      </c>
      <c r="BS80" s="58" cm="1">
        <f t="array" ref="BS80">AnualidadPensionado(BS$1,$E80,$B80, $D80, Hombres!$A$1:$DW$117, Mujeres!$A$1:$DW$117)</f>
        <v>0</v>
      </c>
      <c r="BT80" s="58" cm="1">
        <f t="array" ref="BT80">AnualidadPensionado(BT$1,$E80,$B80, $D80, Hombres!$A$1:$DW$117, Mujeres!$A$1:$DW$117)</f>
        <v>0</v>
      </c>
      <c r="BU80" s="58" cm="1">
        <f t="array" ref="BU80">AnualidadPensionado(BU$1,$E80,$B80, $D80, Hombres!$A$1:$DW$117, Mujeres!$A$1:$DW$117)</f>
        <v>0</v>
      </c>
      <c r="BV80" s="58" cm="1">
        <f t="array" ref="BV80">AnualidadPensionado(BV$1,$E80,$B80, $D80, Hombres!$A$1:$DW$117, Mujeres!$A$1:$DW$117)</f>
        <v>0</v>
      </c>
      <c r="BW80" s="58" cm="1">
        <f t="array" ref="BW80">AnualidadPensionado(BW$1,$E80,$B80, $D80, Hombres!$A$1:$DW$117, Mujeres!$A$1:$DW$117)</f>
        <v>0</v>
      </c>
      <c r="BX80" s="58" cm="1">
        <f t="array" ref="BX80">AnualidadPensionado(BX$1,$E80,$B80, $D80, Hombres!$A$1:$DW$117, Mujeres!$A$1:$DW$117)</f>
        <v>0</v>
      </c>
      <c r="BY80" s="58" cm="1">
        <f t="array" ref="BY80">AnualidadPensionado(BY$1,$E80,$B80, $D80, Hombres!$A$1:$DW$117, Mujeres!$A$1:$DW$117)</f>
        <v>0</v>
      </c>
      <c r="BZ80" s="58" cm="1">
        <f t="array" ref="BZ80">AnualidadPensionado(BZ$1,$E80,$B80, $D80, Hombres!$A$1:$DW$117, Mujeres!$A$1:$DW$117)</f>
        <v>0</v>
      </c>
      <c r="CA80" s="58" cm="1">
        <f t="array" ref="CA80">AnualidadPensionado(CA$1,$E80,$B80, $D80, Hombres!$A$1:$DW$117, Mujeres!$A$1:$DW$117)</f>
        <v>0</v>
      </c>
      <c r="CB80" s="58" cm="1">
        <f t="array" ref="CB80">AnualidadPensionado(CB$1,$E80,$B80, $D80, Hombres!$A$1:$DW$117, Mujeres!$A$1:$DW$117)</f>
        <v>0</v>
      </c>
      <c r="CC80" s="58" cm="1">
        <f t="array" ref="CC80">AnualidadPensionado(CC$1,$E80,$B80, $D80, Hombres!$A$1:$DW$117, Mujeres!$A$1:$DW$117)</f>
        <v>0</v>
      </c>
      <c r="CD80" s="58" cm="1">
        <f t="array" ref="CD80">AnualidadPensionado(CD$1,$E80,$B80, $D80, Hombres!$A$1:$DW$117, Mujeres!$A$1:$DW$117)</f>
        <v>0</v>
      </c>
      <c r="CE80" s="58" cm="1">
        <f t="array" ref="CE80">AnualidadPensionado(CE$1,$E80,$B80, $D80, Hombres!$A$1:$DW$117, Mujeres!$A$1:$DW$117)</f>
        <v>0</v>
      </c>
      <c r="CF80" s="58" cm="1">
        <f t="array" ref="CF80">AnualidadPensionado(CF$1,$E80,$B80, $D80, Hombres!$A$1:$DW$117, Mujeres!$A$1:$DW$117)</f>
        <v>0</v>
      </c>
      <c r="CG80" s="58" cm="1">
        <f t="array" ref="CG80">AnualidadPensionado(CG$1,$E80,$B80, $D80, Hombres!$A$1:$DW$117, Mujeres!$A$1:$DW$117)</f>
        <v>0</v>
      </c>
      <c r="CH80" s="58" cm="1">
        <f t="array" ref="CH80">AnualidadPensionado(CH$1,$E80,$B80, $D80, Hombres!$A$1:$DW$117, Mujeres!$A$1:$DW$117)</f>
        <v>0</v>
      </c>
      <c r="CI80" s="58" cm="1">
        <f t="array" ref="CI80">AnualidadPensionado(CI$1,$E80,$B80, $D80, Hombres!$A$1:$DW$117, Mujeres!$A$1:$DW$117)</f>
        <v>0</v>
      </c>
      <c r="CJ80" s="58" cm="1">
        <f t="array" ref="CJ80">AnualidadPensionado(CJ$1,$E80,$B80, $D80, Hombres!$A$1:$DW$117, Mujeres!$A$1:$DW$117)</f>
        <v>0</v>
      </c>
      <c r="CK80" s="58" cm="1">
        <f t="array" ref="CK80">AnualidadPensionado(CK$1,$E80,$B80, $D80, Hombres!$A$1:$DW$117, Mujeres!$A$1:$DW$117)</f>
        <v>0</v>
      </c>
      <c r="CL80" s="58" cm="1">
        <f t="array" ref="CL80">AnualidadPensionado(CL$1,$E80,$B80, $D80, Hombres!$A$1:$DW$117, Mujeres!$A$1:$DW$117)</f>
        <v>0</v>
      </c>
      <c r="CM80" s="58" cm="1">
        <f t="array" ref="CM80">AnualidadPensionado(CM$1,$E80,$B80, $D80, Hombres!$A$1:$DW$117, Mujeres!$A$1:$DW$117)</f>
        <v>0</v>
      </c>
      <c r="CN80" s="58" cm="1">
        <f t="array" ref="CN80">AnualidadPensionado(CN$1,$E80,$B80, $D80, Hombres!$A$1:$DW$117, Mujeres!$A$1:$DW$117)</f>
        <v>0</v>
      </c>
      <c r="CO80" s="58" cm="1">
        <f t="array" ref="CO80">AnualidadPensionado(CO$1,$E80,$B80, $D80, Hombres!$A$1:$DW$117, Mujeres!$A$1:$DW$117)</f>
        <v>0</v>
      </c>
      <c r="CP80" s="58" cm="1">
        <f t="array" ref="CP80">AnualidadPensionado(CP$1,$E80,$B80, $D80, Hombres!$A$1:$DW$117, Mujeres!$A$1:$DW$117)</f>
        <v>0</v>
      </c>
      <c r="CQ80" s="58" cm="1">
        <f t="array" ref="CQ80">AnualidadPensionado(CQ$1,$E80,$B80, $D80, Hombres!$A$1:$DW$117, Mujeres!$A$1:$DW$117)</f>
        <v>0</v>
      </c>
      <c r="CR80" s="58" cm="1">
        <f t="array" ref="CR80">AnualidadPensionado(CR$1,$E80,$B80, $D80, Hombres!$A$1:$DW$117, Mujeres!$A$1:$DW$117)</f>
        <v>0</v>
      </c>
      <c r="CS80" s="58" cm="1">
        <f t="array" ref="CS80">AnualidadPensionado(CS$1,$E80,$B80, $D80, Hombres!$A$1:$DW$117, Mujeres!$A$1:$DW$117)</f>
        <v>0</v>
      </c>
      <c r="CT80" s="58" cm="1">
        <f t="array" ref="CT80">AnualidadPensionado(CT$1,$E80,$B80, $D80, Hombres!$A$1:$DW$117, Mujeres!$A$1:$DW$117)</f>
        <v>0</v>
      </c>
      <c r="CU80" s="58" cm="1">
        <f t="array" ref="CU80">AnualidadPensionado(CU$1,$E80,$B80, $D80, Hombres!$A$1:$DW$117, Mujeres!$A$1:$DW$117)</f>
        <v>0</v>
      </c>
      <c r="CV80" s="58" cm="1">
        <f t="array" ref="CV80">AnualidadPensionado(CV$1,$E80,$B80, $D80, Hombres!$A$1:$DW$117, Mujeres!$A$1:$DW$117)</f>
        <v>0</v>
      </c>
      <c r="CW80" s="58" cm="1">
        <f t="array" ref="CW80">AnualidadPensionado(CW$1,$E80,$B80, $D80, Hombres!$A$1:$DW$117, Mujeres!$A$1:$DW$117)</f>
        <v>0</v>
      </c>
      <c r="CX80" s="58" cm="1">
        <f t="array" ref="CX80">AnualidadPensionado(CX$1,$E80,$B80, $D80, Hombres!$A$1:$DW$117, Mujeres!$A$1:$DW$117)</f>
        <v>0</v>
      </c>
      <c r="CY80" s="58" cm="1">
        <f t="array" ref="CY80">AnualidadPensionado(CY$1,$E80,$B80, $D80, Hombres!$A$1:$DW$117, Mujeres!$A$1:$DW$117)</f>
        <v>0</v>
      </c>
    </row>
    <row r="81" spans="1:103" x14ac:dyDescent="0.35">
      <c r="A81" s="2">
        <v>80</v>
      </c>
      <c r="B81" s="3" t="s">
        <v>6</v>
      </c>
      <c r="C81" s="5">
        <v>21241</v>
      </c>
      <c r="D81" s="4">
        <v>145171.45000000001</v>
      </c>
      <c r="E81" s="12" cm="1">
        <f t="array" ref="E81">edadCalc(C81)</f>
        <v>67</v>
      </c>
      <c r="G81" s="29"/>
      <c r="H81" s="58" cm="1">
        <f t="array" ref="H81">AnualidadPensionado(H$1,$E81,$B81, $D81, Hombres!$A$1:$DW$117, Mujeres!$A$1:$DW$117)</f>
        <v>0</v>
      </c>
      <c r="I81" s="58" cm="1">
        <f t="array" ref="I81">AnualidadPensionado(I$1,$E81,$B81, $D81, Hombres!$A$1:$DW$117, Mujeres!$A$1:$DW$117)</f>
        <v>1927757.8652048076</v>
      </c>
      <c r="J81" s="58" cm="1">
        <f t="array" ref="J81">AnualidadPensionado(J$1,$E81,$B81, $D81, Hombres!$A$1:$DW$117, Mujeres!$A$1:$DW$117)</f>
        <v>1967962.7263629045</v>
      </c>
      <c r="K81" s="58" cm="1">
        <f t="array" ref="K81">AnualidadPensionado(K$1,$E81,$B81, $D81, Hombres!$A$1:$DW$117, Mujeres!$A$1:$DW$117)</f>
        <v>2007551.1088224307</v>
      </c>
      <c r="L81" s="58" cm="1">
        <f t="array" ref="L81">AnualidadPensionado(L$1,$E81,$B81, $D81, Hombres!$A$1:$DW$117, Mujeres!$A$1:$DW$117)</f>
        <v>2046108.7798423804</v>
      </c>
      <c r="M81" s="58" cm="1">
        <f t="array" ref="M81">AnualidadPensionado(M$1,$E81,$B81, $D81, Hombres!$A$1:$DW$117, Mujeres!$A$1:$DW$117)</f>
        <v>2083080.9629008302</v>
      </c>
      <c r="N81" s="58" cm="1">
        <f t="array" ref="N81">AnualidadPensionado(N$1,$E81,$B81, $D81, Hombres!$A$1:$DW$117, Mujeres!$A$1:$DW$117)</f>
        <v>2117916.5216530315</v>
      </c>
      <c r="O81" s="58" cm="1">
        <f t="array" ref="O81">AnualidadPensionado(O$1,$E81,$B81, $D81, Hombres!$A$1:$DW$117, Mujeres!$A$1:$DW$117)</f>
        <v>2150312.2341878153</v>
      </c>
      <c r="P81" s="58" cm="1">
        <f t="array" ref="P81">AnualidadPensionado(P$1,$E81,$B81, $D81, Hombres!$A$1:$DW$117, Mujeres!$A$1:$DW$117)</f>
        <v>2180212.3559085685</v>
      </c>
      <c r="Q81" s="58" cm="1">
        <f t="array" ref="Q81">AnualidadPensionado(Q$1,$E81,$B81, $D81, Hombres!$A$1:$DW$117, Mujeres!$A$1:$DW$117)</f>
        <v>2207500.4715113943</v>
      </c>
      <c r="R81" s="58" cm="1">
        <f t="array" ref="R81">AnualidadPensionado(R$1,$E81,$B81, $D81, Hombres!$A$1:$DW$117, Mujeres!$A$1:$DW$117)</f>
        <v>2231720.2262896164</v>
      </c>
      <c r="S81" s="58" cm="1">
        <f t="array" ref="S81">AnualidadPensionado(S$1,$E81,$B81, $D81, Hombres!$A$1:$DW$117, Mujeres!$A$1:$DW$117)</f>
        <v>2252072.4680765918</v>
      </c>
      <c r="T81" s="58" cm="1">
        <f t="array" ref="T81">AnualidadPensionado(T$1,$E81,$B81, $D81, Hombres!$A$1:$DW$117, Mujeres!$A$1:$DW$117)</f>
        <v>2267510.1320758355</v>
      </c>
      <c r="U81" s="58" cm="1">
        <f t="array" ref="U81">AnualidadPensionado(U$1,$E81,$B81, $D81, Hombres!$A$1:$DW$117, Mujeres!$A$1:$DW$117)</f>
        <v>2276906.2564337025</v>
      </c>
      <c r="V81" s="58" cm="1">
        <f t="array" ref="V81">AnualidadPensionado(V$1,$E81,$B81, $D81, Hombres!$A$1:$DW$117, Mujeres!$A$1:$DW$117)</f>
        <v>2276710.4629878057</v>
      </c>
      <c r="W81" s="58" cm="1">
        <f t="array" ref="W81">AnualidadPensionado(W$1,$E81,$B81, $D81, Hombres!$A$1:$DW$117, Mujeres!$A$1:$DW$117)</f>
        <v>2268962.8104521264</v>
      </c>
      <c r="X81" s="58" cm="1">
        <f t="array" ref="X81">AnualidadPensionado(X$1,$E81,$B81, $D81, Hombres!$A$1:$DW$117, Mujeres!$A$1:$DW$117)</f>
        <v>2252943.1910594958</v>
      </c>
      <c r="Y81" s="58" cm="1">
        <f t="array" ref="Y81">AnualidadPensionado(Y$1,$E81,$B81, $D81, Hombres!$A$1:$DW$117, Mujeres!$A$1:$DW$117)</f>
        <v>2227893.0852007885</v>
      </c>
      <c r="Z81" s="58" cm="1">
        <f t="array" ref="Z81">AnualidadPensionado(Z$1,$E81,$B81, $D81, Hombres!$A$1:$DW$117, Mujeres!$A$1:$DW$117)</f>
        <v>2193010.239100547</v>
      </c>
      <c r="AA81" s="58" cm="1">
        <f t="array" ref="AA81">AnualidadPensionado(AA$1,$E81,$B81, $D81, Hombres!$A$1:$DW$117, Mujeres!$A$1:$DW$117)</f>
        <v>2147491.1470742403</v>
      </c>
      <c r="AB81" s="58" cm="1">
        <f t="array" ref="AB81">AnualidadPensionado(AB$1,$E81,$B81, $D81, Hombres!$A$1:$DW$117, Mujeres!$A$1:$DW$117)</f>
        <v>2090694.7070922474</v>
      </c>
      <c r="AC81" s="58" cm="1">
        <f t="array" ref="AC81">AnualidadPensionado(AC$1,$E81,$B81, $D81, Hombres!$A$1:$DW$117, Mujeres!$A$1:$DW$117)</f>
        <v>2022217.8446583122</v>
      </c>
      <c r="AD81" s="58" cm="1">
        <f t="array" ref="AD81">AnualidadPensionado(AD$1,$E81,$B81, $D81, Hombres!$A$1:$DW$117, Mujeres!$A$1:$DW$117)</f>
        <v>1941823.3265355111</v>
      </c>
      <c r="AE81" s="58" cm="1">
        <f t="array" ref="AE81">AnualidadPensionado(AE$1,$E81,$B81, $D81, Hombres!$A$1:$DW$117, Mujeres!$A$1:$DW$117)</f>
        <v>1849448.950043703</v>
      </c>
      <c r="AF81" s="58" cm="1">
        <f t="array" ref="AF81">AnualidadPensionado(AF$1,$E81,$B81, $D81, Hombres!$A$1:$DW$117, Mujeres!$A$1:$DW$117)</f>
        <v>1745293.7480601703</v>
      </c>
      <c r="AG81" s="58" cm="1">
        <f t="array" ref="AG81">AnualidadPensionado(AG$1,$E81,$B81, $D81, Hombres!$A$1:$DW$117, Mujeres!$A$1:$DW$117)</f>
        <v>1630027.21172336</v>
      </c>
      <c r="AH81" s="58" cm="1">
        <f t="array" ref="AH81">AnualidadPensionado(AH$1,$E81,$B81, $D81, Hombres!$A$1:$DW$117, Mujeres!$A$1:$DW$117)</f>
        <v>1504812.1106386918</v>
      </c>
      <c r="AI81" s="58" cm="1">
        <f t="array" ref="AI81">AnualidadPensionado(AI$1,$E81,$B81, $D81, Hombres!$A$1:$DW$117, Mujeres!$A$1:$DW$117)</f>
        <v>1371191.0040687444</v>
      </c>
      <c r="AJ81" s="58" cm="1">
        <f t="array" ref="AJ81">AnualidadPensionado(AJ$1,$E81,$B81, $D81, Hombres!$A$1:$DW$117, Mujeres!$A$1:$DW$117)</f>
        <v>1231091.1771198323</v>
      </c>
      <c r="AK81" s="58" cm="1">
        <f t="array" ref="AK81">AnualidadPensionado(AK$1,$E81,$B81, $D81, Hombres!$A$1:$DW$117, Mujeres!$A$1:$DW$117)</f>
        <v>1086925.624876424</v>
      </c>
      <c r="AL81" s="58" cm="1">
        <f t="array" ref="AL81">AnualidadPensionado(AL$1,$E81,$B81, $D81, Hombres!$A$1:$DW$117, Mujeres!$A$1:$DW$117)</f>
        <v>941651.62833671807</v>
      </c>
      <c r="AM81" s="58" cm="1">
        <f t="array" ref="AM81">AnualidadPensionado(AM$1,$E81,$B81, $D81, Hombres!$A$1:$DW$117, Mujeres!$A$1:$DW$117)</f>
        <v>798581.22790266003</v>
      </c>
      <c r="AN81" s="58" cm="1">
        <f t="array" ref="AN81">AnualidadPensionado(AN$1,$E81,$B81, $D81, Hombres!$A$1:$DW$117, Mujeres!$A$1:$DW$117)</f>
        <v>661095.29958727967</v>
      </c>
      <c r="AO81" s="58" cm="1">
        <f t="array" ref="AO81">AnualidadPensionado(AO$1,$E81,$B81, $D81, Hombres!$A$1:$DW$117, Mujeres!$A$1:$DW$117)</f>
        <v>532452.11406172079</v>
      </c>
      <c r="AP81" s="58" cm="1">
        <f t="array" ref="AP81">AnualidadPensionado(AP$1,$E81,$B81, $D81, Hombres!$A$1:$DW$117, Mujeres!$A$1:$DW$117)</f>
        <v>415625.8804302545</v>
      </c>
      <c r="AQ81" s="58" cm="1">
        <f t="array" ref="AQ81">AnualidadPensionado(AQ$1,$E81,$B81, $D81, Hombres!$A$1:$DW$117, Mujeres!$A$1:$DW$117)</f>
        <v>313085.74299827614</v>
      </c>
      <c r="AR81" s="58" cm="1">
        <f t="array" ref="AR81">AnualidadPensionado(AR$1,$E81,$B81, $D81, Hombres!$A$1:$DW$117, Mujeres!$A$1:$DW$117)</f>
        <v>226482.90589756271</v>
      </c>
      <c r="AS81" s="58" cm="1">
        <f t="array" ref="AS81">AnualidadPensionado(AS$1,$E81,$B81, $D81, Hombres!$A$1:$DW$117, Mujeres!$A$1:$DW$117)</f>
        <v>156425.20567436781</v>
      </c>
      <c r="AT81" s="58" cm="1">
        <f t="array" ref="AT81">AnualidadPensionado(AT$1,$E81,$B81, $D81, Hombres!$A$1:$DW$117, Mujeres!$A$1:$DW$117)</f>
        <v>102444.00425096355</v>
      </c>
      <c r="AU81" s="58" cm="1">
        <f t="array" ref="AU81">AnualidadPensionado(AU$1,$E81,$B81, $D81, Hombres!$A$1:$DW$117, Mujeres!$A$1:$DW$117)</f>
        <v>63102.631015394225</v>
      </c>
      <c r="AV81" s="58" cm="1">
        <f t="array" ref="AV81">AnualidadPensionado(AV$1,$E81,$B81, $D81, Hombres!$A$1:$DW$117, Mujeres!$A$1:$DW$117)</f>
        <v>36211.677341379269</v>
      </c>
      <c r="AW81" s="58" cm="1">
        <f t="array" ref="AW81">AnualidadPensionado(AW$1,$E81,$B81, $D81, Hombres!$A$1:$DW$117, Mujeres!$A$1:$DW$117)</f>
        <v>19138.856287695919</v>
      </c>
      <c r="AX81" s="58" cm="1">
        <f t="array" ref="AX81">AnualidadPensionado(AX$1,$E81,$B81, $D81, Hombres!$A$1:$DW$117, Mujeres!$A$1:$DW$117)</f>
        <v>9185.2885037760643</v>
      </c>
      <c r="AY81" s="58" cm="1">
        <f t="array" ref="AY81">AnualidadPensionado(AY$1,$E81,$B81, $D81, Hombres!$A$1:$DW$117, Mujeres!$A$1:$DW$117)</f>
        <v>3931.9337557427075</v>
      </c>
      <c r="AZ81" s="58" cm="1">
        <f t="array" ref="AZ81">AnualidadPensionado(AZ$1,$E81,$B81, $D81, Hombres!$A$1:$DW$117, Mujeres!$A$1:$DW$117)</f>
        <v>1466.950581387747</v>
      </c>
      <c r="BA81" s="58" cm="1">
        <f t="array" ref="BA81">AnualidadPensionado(BA$1,$E81,$B81, $D81, Hombres!$A$1:$DW$117, Mujeres!$A$1:$DW$117)</f>
        <v>462.39579109655716</v>
      </c>
      <c r="BB81" s="58" cm="1">
        <f t="array" ref="BB81">AnualidadPensionado(BB$1,$E81,$B81, $D81, Hombres!$A$1:$DW$117, Mujeres!$A$1:$DW$117)</f>
        <v>117.76280008752745</v>
      </c>
      <c r="BC81" s="58" cm="1">
        <f t="array" ref="BC81">AnualidadPensionado(BC$1,$E81,$B81, $D81, Hombres!$A$1:$DW$117, Mujeres!$A$1:$DW$117)</f>
        <v>22.588337287962428</v>
      </c>
      <c r="BD81" s="58" cm="1">
        <f t="array" ref="BD81">AnualidadPensionado(BD$1,$E81,$B81, $D81, Hombres!$A$1:$DW$117, Mujeres!$A$1:$DW$117)</f>
        <v>2.8698851391904192</v>
      </c>
      <c r="BE81" s="58" cm="1">
        <f t="array" ref="BE81">AnualidadPensionado(BE$1,$E81,$B81, $D81, Hombres!$A$1:$DW$117, Mujeres!$A$1:$DW$117)</f>
        <v>0</v>
      </c>
      <c r="BF81" s="58" cm="1">
        <f t="array" ref="BF81">AnualidadPensionado(BF$1,$E81,$B81, $D81, Hombres!$A$1:$DW$117, Mujeres!$A$1:$DW$117)</f>
        <v>0</v>
      </c>
      <c r="BG81" s="58" cm="1">
        <f t="array" ref="BG81">AnualidadPensionado(BG$1,$E81,$B81, $D81, Hombres!$A$1:$DW$117, Mujeres!$A$1:$DW$117)</f>
        <v>0</v>
      </c>
      <c r="BH81" s="58" cm="1">
        <f t="array" ref="BH81">AnualidadPensionado(BH$1,$E81,$B81, $D81, Hombres!$A$1:$DW$117, Mujeres!$A$1:$DW$117)</f>
        <v>0</v>
      </c>
      <c r="BI81" s="58" cm="1">
        <f t="array" ref="BI81">AnualidadPensionado(BI$1,$E81,$B81, $D81, Hombres!$A$1:$DW$117, Mujeres!$A$1:$DW$117)</f>
        <v>0</v>
      </c>
      <c r="BJ81" s="58" cm="1">
        <f t="array" ref="BJ81">AnualidadPensionado(BJ$1,$E81,$B81, $D81, Hombres!$A$1:$DW$117, Mujeres!$A$1:$DW$117)</f>
        <v>0</v>
      </c>
      <c r="BK81" s="58" cm="1">
        <f t="array" ref="BK81">AnualidadPensionado(BK$1,$E81,$B81, $D81, Hombres!$A$1:$DW$117, Mujeres!$A$1:$DW$117)</f>
        <v>0</v>
      </c>
      <c r="BL81" s="58" cm="1">
        <f t="array" ref="BL81">AnualidadPensionado(BL$1,$E81,$B81, $D81, Hombres!$A$1:$DW$117, Mujeres!$A$1:$DW$117)</f>
        <v>0</v>
      </c>
      <c r="BM81" s="58" cm="1">
        <f t="array" ref="BM81">AnualidadPensionado(BM$1,$E81,$B81, $D81, Hombres!$A$1:$DW$117, Mujeres!$A$1:$DW$117)</f>
        <v>0</v>
      </c>
      <c r="BN81" s="58" cm="1">
        <f t="array" ref="BN81">AnualidadPensionado(BN$1,$E81,$B81, $D81, Hombres!$A$1:$DW$117, Mujeres!$A$1:$DW$117)</f>
        <v>0</v>
      </c>
      <c r="BO81" s="58" cm="1">
        <f t="array" ref="BO81">AnualidadPensionado(BO$1,$E81,$B81, $D81, Hombres!$A$1:$DW$117, Mujeres!$A$1:$DW$117)</f>
        <v>0</v>
      </c>
      <c r="BP81" s="58" cm="1">
        <f t="array" ref="BP81">AnualidadPensionado(BP$1,$E81,$B81, $D81, Hombres!$A$1:$DW$117, Mujeres!$A$1:$DW$117)</f>
        <v>0</v>
      </c>
      <c r="BQ81" s="58" cm="1">
        <f t="array" ref="BQ81">AnualidadPensionado(BQ$1,$E81,$B81, $D81, Hombres!$A$1:$DW$117, Mujeres!$A$1:$DW$117)</f>
        <v>0</v>
      </c>
      <c r="BR81" s="58" cm="1">
        <f t="array" ref="BR81">AnualidadPensionado(BR$1,$E81,$B81, $D81, Hombres!$A$1:$DW$117, Mujeres!$A$1:$DW$117)</f>
        <v>0</v>
      </c>
      <c r="BS81" s="58" cm="1">
        <f t="array" ref="BS81">AnualidadPensionado(BS$1,$E81,$B81, $D81, Hombres!$A$1:$DW$117, Mujeres!$A$1:$DW$117)</f>
        <v>0</v>
      </c>
      <c r="BT81" s="58" cm="1">
        <f t="array" ref="BT81">AnualidadPensionado(BT$1,$E81,$B81, $D81, Hombres!$A$1:$DW$117, Mujeres!$A$1:$DW$117)</f>
        <v>0</v>
      </c>
      <c r="BU81" s="58" cm="1">
        <f t="array" ref="BU81">AnualidadPensionado(BU$1,$E81,$B81, $D81, Hombres!$A$1:$DW$117, Mujeres!$A$1:$DW$117)</f>
        <v>0</v>
      </c>
      <c r="BV81" s="58" cm="1">
        <f t="array" ref="BV81">AnualidadPensionado(BV$1,$E81,$B81, $D81, Hombres!$A$1:$DW$117, Mujeres!$A$1:$DW$117)</f>
        <v>0</v>
      </c>
      <c r="BW81" s="58" cm="1">
        <f t="array" ref="BW81">AnualidadPensionado(BW$1,$E81,$B81, $D81, Hombres!$A$1:$DW$117, Mujeres!$A$1:$DW$117)</f>
        <v>0</v>
      </c>
      <c r="BX81" s="58" cm="1">
        <f t="array" ref="BX81">AnualidadPensionado(BX$1,$E81,$B81, $D81, Hombres!$A$1:$DW$117, Mujeres!$A$1:$DW$117)</f>
        <v>0</v>
      </c>
      <c r="BY81" s="58" cm="1">
        <f t="array" ref="BY81">AnualidadPensionado(BY$1,$E81,$B81, $D81, Hombres!$A$1:$DW$117, Mujeres!$A$1:$DW$117)</f>
        <v>0</v>
      </c>
      <c r="BZ81" s="58" cm="1">
        <f t="array" ref="BZ81">AnualidadPensionado(BZ$1,$E81,$B81, $D81, Hombres!$A$1:$DW$117, Mujeres!$A$1:$DW$117)</f>
        <v>0</v>
      </c>
      <c r="CA81" s="58" cm="1">
        <f t="array" ref="CA81">AnualidadPensionado(CA$1,$E81,$B81, $D81, Hombres!$A$1:$DW$117, Mujeres!$A$1:$DW$117)</f>
        <v>0</v>
      </c>
      <c r="CB81" s="58" cm="1">
        <f t="array" ref="CB81">AnualidadPensionado(CB$1,$E81,$B81, $D81, Hombres!$A$1:$DW$117, Mujeres!$A$1:$DW$117)</f>
        <v>0</v>
      </c>
      <c r="CC81" s="58" cm="1">
        <f t="array" ref="CC81">AnualidadPensionado(CC$1,$E81,$B81, $D81, Hombres!$A$1:$DW$117, Mujeres!$A$1:$DW$117)</f>
        <v>0</v>
      </c>
      <c r="CD81" s="58" cm="1">
        <f t="array" ref="CD81">AnualidadPensionado(CD$1,$E81,$B81, $D81, Hombres!$A$1:$DW$117, Mujeres!$A$1:$DW$117)</f>
        <v>0</v>
      </c>
      <c r="CE81" s="58" cm="1">
        <f t="array" ref="CE81">AnualidadPensionado(CE$1,$E81,$B81, $D81, Hombres!$A$1:$DW$117, Mujeres!$A$1:$DW$117)</f>
        <v>0</v>
      </c>
      <c r="CF81" s="58" cm="1">
        <f t="array" ref="CF81">AnualidadPensionado(CF$1,$E81,$B81, $D81, Hombres!$A$1:$DW$117, Mujeres!$A$1:$DW$117)</f>
        <v>0</v>
      </c>
      <c r="CG81" s="58" cm="1">
        <f t="array" ref="CG81">AnualidadPensionado(CG$1,$E81,$B81, $D81, Hombres!$A$1:$DW$117, Mujeres!$A$1:$DW$117)</f>
        <v>0</v>
      </c>
      <c r="CH81" s="58" cm="1">
        <f t="array" ref="CH81">AnualidadPensionado(CH$1,$E81,$B81, $D81, Hombres!$A$1:$DW$117, Mujeres!$A$1:$DW$117)</f>
        <v>0</v>
      </c>
      <c r="CI81" s="58" cm="1">
        <f t="array" ref="CI81">AnualidadPensionado(CI$1,$E81,$B81, $D81, Hombres!$A$1:$DW$117, Mujeres!$A$1:$DW$117)</f>
        <v>0</v>
      </c>
      <c r="CJ81" s="58" cm="1">
        <f t="array" ref="CJ81">AnualidadPensionado(CJ$1,$E81,$B81, $D81, Hombres!$A$1:$DW$117, Mujeres!$A$1:$DW$117)</f>
        <v>0</v>
      </c>
      <c r="CK81" s="58" cm="1">
        <f t="array" ref="CK81">AnualidadPensionado(CK$1,$E81,$B81, $D81, Hombres!$A$1:$DW$117, Mujeres!$A$1:$DW$117)</f>
        <v>0</v>
      </c>
      <c r="CL81" s="58" cm="1">
        <f t="array" ref="CL81">AnualidadPensionado(CL$1,$E81,$B81, $D81, Hombres!$A$1:$DW$117, Mujeres!$A$1:$DW$117)</f>
        <v>0</v>
      </c>
      <c r="CM81" s="58" cm="1">
        <f t="array" ref="CM81">AnualidadPensionado(CM$1,$E81,$B81, $D81, Hombres!$A$1:$DW$117, Mujeres!$A$1:$DW$117)</f>
        <v>0</v>
      </c>
      <c r="CN81" s="58" cm="1">
        <f t="array" ref="CN81">AnualidadPensionado(CN$1,$E81,$B81, $D81, Hombres!$A$1:$DW$117, Mujeres!$A$1:$DW$117)</f>
        <v>0</v>
      </c>
      <c r="CO81" s="58" cm="1">
        <f t="array" ref="CO81">AnualidadPensionado(CO$1,$E81,$B81, $D81, Hombres!$A$1:$DW$117, Mujeres!$A$1:$DW$117)</f>
        <v>0</v>
      </c>
      <c r="CP81" s="58" cm="1">
        <f t="array" ref="CP81">AnualidadPensionado(CP$1,$E81,$B81, $D81, Hombres!$A$1:$DW$117, Mujeres!$A$1:$DW$117)</f>
        <v>0</v>
      </c>
      <c r="CQ81" s="58" cm="1">
        <f t="array" ref="CQ81">AnualidadPensionado(CQ$1,$E81,$B81, $D81, Hombres!$A$1:$DW$117, Mujeres!$A$1:$DW$117)</f>
        <v>0</v>
      </c>
      <c r="CR81" s="58" cm="1">
        <f t="array" ref="CR81">AnualidadPensionado(CR$1,$E81,$B81, $D81, Hombres!$A$1:$DW$117, Mujeres!$A$1:$DW$117)</f>
        <v>0</v>
      </c>
      <c r="CS81" s="58" cm="1">
        <f t="array" ref="CS81">AnualidadPensionado(CS$1,$E81,$B81, $D81, Hombres!$A$1:$DW$117, Mujeres!$A$1:$DW$117)</f>
        <v>0</v>
      </c>
      <c r="CT81" s="58" cm="1">
        <f t="array" ref="CT81">AnualidadPensionado(CT$1,$E81,$B81, $D81, Hombres!$A$1:$DW$117, Mujeres!$A$1:$DW$117)</f>
        <v>0</v>
      </c>
      <c r="CU81" s="58" cm="1">
        <f t="array" ref="CU81">AnualidadPensionado(CU$1,$E81,$B81, $D81, Hombres!$A$1:$DW$117, Mujeres!$A$1:$DW$117)</f>
        <v>0</v>
      </c>
      <c r="CV81" s="58" cm="1">
        <f t="array" ref="CV81">AnualidadPensionado(CV$1,$E81,$B81, $D81, Hombres!$A$1:$DW$117, Mujeres!$A$1:$DW$117)</f>
        <v>0</v>
      </c>
      <c r="CW81" s="58" cm="1">
        <f t="array" ref="CW81">AnualidadPensionado(CW$1,$E81,$B81, $D81, Hombres!$A$1:$DW$117, Mujeres!$A$1:$DW$117)</f>
        <v>0</v>
      </c>
      <c r="CX81" s="58" cm="1">
        <f t="array" ref="CX81">AnualidadPensionado(CX$1,$E81,$B81, $D81, Hombres!$A$1:$DW$117, Mujeres!$A$1:$DW$117)</f>
        <v>0</v>
      </c>
      <c r="CY81" s="58" cm="1">
        <f t="array" ref="CY81">AnualidadPensionado(CY$1,$E81,$B81, $D81, Hombres!$A$1:$DW$117, Mujeres!$A$1:$DW$117)</f>
        <v>0</v>
      </c>
    </row>
    <row r="82" spans="1:103" x14ac:dyDescent="0.35">
      <c r="A82" s="2">
        <v>81</v>
      </c>
      <c r="B82" s="3" t="s">
        <v>6</v>
      </c>
      <c r="C82" s="5">
        <v>22873</v>
      </c>
      <c r="D82" s="4">
        <v>324120</v>
      </c>
      <c r="E82" s="12" cm="1">
        <f t="array" ref="E82">edadCalc(C82)</f>
        <v>63</v>
      </c>
      <c r="G82" s="29"/>
      <c r="H82" s="58" cm="1">
        <f t="array" ref="H82">AnualidadPensionado(H$1,$E82,$B82, $D82, Hombres!$A$1:$DW$117, Mujeres!$A$1:$DW$117)</f>
        <v>0</v>
      </c>
      <c r="I82" s="58" cm="1">
        <f t="array" ref="I82">AnualidadPensionado(I$1,$E82,$B82, $D82, Hombres!$A$1:$DW$117, Mujeres!$A$1:$DW$117)</f>
        <v>4315150.4358409205</v>
      </c>
      <c r="J82" s="58" cm="1">
        <f t="array" ref="J82">AnualidadPensionado(J$1,$E82,$B82, $D82, Hombres!$A$1:$DW$117, Mujeres!$A$1:$DW$117)</f>
        <v>4417002.6188018937</v>
      </c>
      <c r="K82" s="58" cm="1">
        <f t="array" ref="K82">AnualidadPensionado(K$1,$E82,$B82, $D82, Hombres!$A$1:$DW$117, Mujeres!$A$1:$DW$117)</f>
        <v>4519003.210266144</v>
      </c>
      <c r="L82" s="58" cm="1">
        <f t="array" ref="L82">AnualidadPensionado(L$1,$E82,$B82, $D82, Hombres!$A$1:$DW$117, Mujeres!$A$1:$DW$117)</f>
        <v>4621057.5860228119</v>
      </c>
      <c r="M82" s="58" cm="1">
        <f t="array" ref="M82">AnualidadPensionado(M$1,$E82,$B82, $D82, Hombres!$A$1:$DW$117, Mujeres!$A$1:$DW$117)</f>
        <v>4722987.3493062984</v>
      </c>
      <c r="N82" s="58" cm="1">
        <f t="array" ref="N82">AnualidadPensionado(N$1,$E82,$B82, $D82, Hombres!$A$1:$DW$117, Mujeres!$A$1:$DW$117)</f>
        <v>4824409.6061680885</v>
      </c>
      <c r="O82" s="58" cm="1">
        <f t="array" ref="O82">AnualidadPensionado(O$1,$E82,$B82, $D82, Hombres!$A$1:$DW$117, Mujeres!$A$1:$DW$117)</f>
        <v>4924707.3306196369</v>
      </c>
      <c r="P82" s="58" cm="1">
        <f t="array" ref="P82">AnualidadPensionado(P$1,$E82,$B82, $D82, Hombres!$A$1:$DW$117, Mujeres!$A$1:$DW$117)</f>
        <v>5022927.7570738867</v>
      </c>
      <c r="Q82" s="58" cm="1">
        <f t="array" ref="Q82">AnualidadPensionado(Q$1,$E82,$B82, $D82, Hombres!$A$1:$DW$117, Mujeres!$A$1:$DW$117)</f>
        <v>5117659.3156516533</v>
      </c>
      <c r="R82" s="58" cm="1">
        <f t="array" ref="R82">AnualidadPensionado(R$1,$E82,$B82, $D82, Hombres!$A$1:$DW$117, Mujeres!$A$1:$DW$117)</f>
        <v>5207492.0460957577</v>
      </c>
      <c r="S82" s="58" cm="1">
        <f t="array" ref="S82">AnualidadPensionado(S$1,$E82,$B82, $D82, Hombres!$A$1:$DW$117, Mujeres!$A$1:$DW$117)</f>
        <v>5291744.8462408409</v>
      </c>
      <c r="T82" s="58" cm="1">
        <f t="array" ref="T82">AnualidadPensionado(T$1,$E82,$B82, $D82, Hombres!$A$1:$DW$117, Mujeres!$A$1:$DW$117)</f>
        <v>5370391.7794524273</v>
      </c>
      <c r="U82" s="58" cm="1">
        <f t="array" ref="U82">AnualidadPensionado(U$1,$E82,$B82, $D82, Hombres!$A$1:$DW$117, Mujeres!$A$1:$DW$117)</f>
        <v>5443195.2915356867</v>
      </c>
      <c r="V82" s="58" cm="1">
        <f t="array" ref="V82">AnualidadPensionado(V$1,$E82,$B82, $D82, Hombres!$A$1:$DW$117, Mujeres!$A$1:$DW$117)</f>
        <v>5508921.3847934054</v>
      </c>
      <c r="W82" s="58" cm="1">
        <f t="array" ref="W82">AnualidadPensionado(W$1,$E82,$B82, $D82, Hombres!$A$1:$DW$117, Mujeres!$A$1:$DW$117)</f>
        <v>5565500.5029566204</v>
      </c>
      <c r="X82" s="58" cm="1">
        <f t="array" ref="X82">AnualidadPensionado(X$1,$E82,$B82, $D82, Hombres!$A$1:$DW$117, Mujeres!$A$1:$DW$117)</f>
        <v>5610424.1933988938</v>
      </c>
      <c r="Y82" s="58" cm="1">
        <f t="array" ref="Y82">AnualidadPensionado(Y$1,$E82,$B82, $D82, Hombres!$A$1:$DW$117, Mujeres!$A$1:$DW$117)</f>
        <v>5641053.8891113652</v>
      </c>
      <c r="Z82" s="58" cm="1">
        <f t="array" ref="Z82">AnualidadPensionado(Z$1,$E82,$B82, $D82, Hombres!$A$1:$DW$117, Mujeres!$A$1:$DW$117)</f>
        <v>5648572.4775306061</v>
      </c>
      <c r="AA82" s="58" cm="1">
        <f t="array" ref="AA82">AnualidadPensionado(AA$1,$E82,$B82, $D82, Hombres!$A$1:$DW$117, Mujeres!$A$1:$DW$117)</f>
        <v>5637842.9463266656</v>
      </c>
      <c r="AB82" s="58" cm="1">
        <f t="array" ref="AB82">AnualidadPensionado(AB$1,$E82,$B82, $D82, Hombres!$A$1:$DW$117, Mujeres!$A$1:$DW$117)</f>
        <v>5606864.5384677248</v>
      </c>
      <c r="AC82" s="58" cm="1">
        <f t="array" ref="AC82">AnualidadPensionado(AC$1,$E82,$B82, $D82, Hombres!$A$1:$DW$117, Mujeres!$A$1:$DW$117)</f>
        <v>5553788.2542597689</v>
      </c>
      <c r="AD82" s="58" cm="1">
        <f t="array" ref="AD82">AnualidadPensionado(AD$1,$E82,$B82, $D82, Hombres!$A$1:$DW$117, Mujeres!$A$1:$DW$117)</f>
        <v>5476737.3785953317</v>
      </c>
      <c r="AE82" s="58" cm="1">
        <f t="array" ref="AE82">AnualidadPensionado(AE$1,$E82,$B82, $D82, Hombres!$A$1:$DW$117, Mujeres!$A$1:$DW$117)</f>
        <v>5373642.9455764107</v>
      </c>
      <c r="AF82" s="58" cm="1">
        <f t="array" ref="AF82">AnualidadPensionado(AF$1,$E82,$B82, $D82, Hombres!$A$1:$DW$117, Mujeres!$A$1:$DW$117)</f>
        <v>5242509.6412251471</v>
      </c>
      <c r="AG82" s="58" cm="1">
        <f t="array" ref="AG82">AnualidadPensionado(AG$1,$E82,$B82, $D82, Hombres!$A$1:$DW$117, Mujeres!$A$1:$DW$117)</f>
        <v>5081970.3287881985</v>
      </c>
      <c r="AH82" s="58" cm="1">
        <f t="array" ref="AH82">AnualidadPensionado(AH$1,$E82,$B82, $D82, Hombres!$A$1:$DW$117, Mujeres!$A$1:$DW$117)</f>
        <v>4891378.5427591437</v>
      </c>
      <c r="AI82" s="58" cm="1">
        <f t="array" ref="AI82">AnualidadPensionado(AI$1,$E82,$B82, $D82, Hombres!$A$1:$DW$117, Mujeres!$A$1:$DW$117)</f>
        <v>4670580.4876029817</v>
      </c>
      <c r="AJ82" s="58" cm="1">
        <f t="array" ref="AJ82">AnualidadPensionado(AJ$1,$E82,$B82, $D82, Hombres!$A$1:$DW$117, Mujeres!$A$1:$DW$117)</f>
        <v>4419806.0873946557</v>
      </c>
      <c r="AK82" s="58" cm="1">
        <f t="array" ref="AK82">AnualidadPensionado(AK$1,$E82,$B82, $D82, Hombres!$A$1:$DW$117, Mujeres!$A$1:$DW$117)</f>
        <v>4140097.116641561</v>
      </c>
      <c r="AL82" s="58" cm="1">
        <f t="array" ref="AL82">AnualidadPensionado(AL$1,$E82,$B82, $D82, Hombres!$A$1:$DW$117, Mujeres!$A$1:$DW$117)</f>
        <v>3833867.9815484392</v>
      </c>
      <c r="AM82" s="58" cm="1">
        <f t="array" ref="AM82">AnualidadPensionado(AM$1,$E82,$B82, $D82, Hombres!$A$1:$DW$117, Mujeres!$A$1:$DW$117)</f>
        <v>3504875.8454466495</v>
      </c>
      <c r="AN82" s="58" cm="1">
        <f t="array" ref="AN82">AnualidadPensionado(AN$1,$E82,$B82, $D82, Hombres!$A$1:$DW$117, Mujeres!$A$1:$DW$117)</f>
        <v>3157909.8094418286</v>
      </c>
      <c r="AO82" s="58" cm="1">
        <f t="array" ref="AO82">AnualidadPensionado(AO$1,$E82,$B82, $D82, Hombres!$A$1:$DW$117, Mujeres!$A$1:$DW$117)</f>
        <v>2798764.9205182362</v>
      </c>
      <c r="AP82" s="58" cm="1">
        <f t="array" ref="AP82">AnualidadPensionado(AP$1,$E82,$B82, $D82, Hombres!$A$1:$DW$117, Mujeres!$A$1:$DW$117)</f>
        <v>2434414.389992435</v>
      </c>
      <c r="AQ82" s="58" cm="1">
        <f t="array" ref="AQ82">AnualidadPensionado(AQ$1,$E82,$B82, $D82, Hombres!$A$1:$DW$117, Mujeres!$A$1:$DW$117)</f>
        <v>2073046.203025599</v>
      </c>
      <c r="AR82" s="58" cm="1">
        <f t="array" ref="AR82">AnualidadPensionado(AR$1,$E82,$B82, $D82, Hombres!$A$1:$DW$117, Mujeres!$A$1:$DW$117)</f>
        <v>1723489.4756666305</v>
      </c>
      <c r="AS82" s="58" cm="1">
        <f t="array" ref="AS82">AnualidadPensionado(AS$1,$E82,$B82, $D82, Hombres!$A$1:$DW$117, Mujeres!$A$1:$DW$117)</f>
        <v>1394394.9529362151</v>
      </c>
      <c r="AT82" s="58" cm="1">
        <f t="array" ref="AT82">AnualidadPensionado(AT$1,$E82,$B82, $D82, Hombres!$A$1:$DW$117, Mujeres!$A$1:$DW$117)</f>
        <v>1093645.4896515519</v>
      </c>
      <c r="AU82" s="58" cm="1">
        <f t="array" ref="AU82">AnualidadPensionado(AU$1,$E82,$B82, $D82, Hombres!$A$1:$DW$117, Mujeres!$A$1:$DW$117)</f>
        <v>827859.0453082337</v>
      </c>
      <c r="AV82" s="58" cm="1">
        <f t="array" ref="AV82">AnualidadPensionado(AV$1,$E82,$B82, $D82, Hombres!$A$1:$DW$117, Mujeres!$A$1:$DW$117)</f>
        <v>601798.23488916783</v>
      </c>
      <c r="AW82" s="58" cm="1">
        <f t="array" ref="AW82">AnualidadPensionado(AW$1,$E82,$B82, $D82, Hombres!$A$1:$DW$117, Mujeres!$A$1:$DW$117)</f>
        <v>417695.38889061473</v>
      </c>
      <c r="AX82" s="58" cm="1">
        <f t="array" ref="AX82">AnualidadPensionado(AX$1,$E82,$B82, $D82, Hombres!$A$1:$DW$117, Mujeres!$A$1:$DW$117)</f>
        <v>274923.91001577303</v>
      </c>
      <c r="AY82" s="58" cm="1">
        <f t="array" ref="AY82">AnualidadPensionado(AY$1,$E82,$B82, $D82, Hombres!$A$1:$DW$117, Mujeres!$A$1:$DW$117)</f>
        <v>170196.56873294918</v>
      </c>
      <c r="AZ82" s="58" cm="1">
        <f t="array" ref="AZ82">AnualidadPensionado(AZ$1,$E82,$B82, $D82, Hombres!$A$1:$DW$117, Mujeres!$A$1:$DW$117)</f>
        <v>98136.494102581972</v>
      </c>
      <c r="BA82" s="58" cm="1">
        <f t="array" ref="BA82">AnualidadPensionado(BA$1,$E82,$B82, $D82, Hombres!$A$1:$DW$117, Mujeres!$A$1:$DW$117)</f>
        <v>52093.519008379175</v>
      </c>
      <c r="BB82" s="58" cm="1">
        <f t="array" ref="BB82">AnualidadPensionado(BB$1,$E82,$B82, $D82, Hombres!$A$1:$DW$117, Mujeres!$A$1:$DW$117)</f>
        <v>25095.873215926651</v>
      </c>
      <c r="BC82" s="58" cm="1">
        <f t="array" ref="BC82">AnualidadPensionado(BC$1,$E82,$B82, $D82, Hombres!$A$1:$DW$117, Mujeres!$A$1:$DW$117)</f>
        <v>10775.314849804801</v>
      </c>
      <c r="BD82" s="58" cm="1">
        <f t="array" ref="BD82">AnualidadPensionado(BD$1,$E82,$B82, $D82, Hombres!$A$1:$DW$117, Mujeres!$A$1:$DW$117)</f>
        <v>4027.5705048804698</v>
      </c>
      <c r="BE82" s="58" cm="1">
        <f t="array" ref="BE82">AnualidadPensionado(BE$1,$E82,$B82, $D82, Hombres!$A$1:$DW$117, Mujeres!$A$1:$DW$117)</f>
        <v>1269.5104777903935</v>
      </c>
      <c r="BF82" s="58" cm="1">
        <f t="array" ref="BF82">AnualidadPensionado(BF$1,$E82,$B82, $D82, Hombres!$A$1:$DW$117, Mujeres!$A$1:$DW$117)</f>
        <v>322.38682723114368</v>
      </c>
      <c r="BG82" s="58" cm="1">
        <f t="array" ref="BG82">AnualidadPensionado(BG$1,$E82,$B82, $D82, Hombres!$A$1:$DW$117, Mujeres!$A$1:$DW$117)</f>
        <v>61.3560303699972</v>
      </c>
      <c r="BH82" s="58" cm="1">
        <f t="array" ref="BH82">AnualidadPensionado(BH$1,$E82,$B82, $D82, Hombres!$A$1:$DW$117, Mujeres!$A$1:$DW$117)</f>
        <v>7.6531533344965039</v>
      </c>
      <c r="BI82" s="58" cm="1">
        <f t="array" ref="BI82">AnualidadPensionado(BI$1,$E82,$B82, $D82, Hombres!$A$1:$DW$117, Mujeres!$A$1:$DW$117)</f>
        <v>0</v>
      </c>
      <c r="BJ82" s="58" cm="1">
        <f t="array" ref="BJ82">AnualidadPensionado(BJ$1,$E82,$B82, $D82, Hombres!$A$1:$DW$117, Mujeres!$A$1:$DW$117)</f>
        <v>0</v>
      </c>
      <c r="BK82" s="58" cm="1">
        <f t="array" ref="BK82">AnualidadPensionado(BK$1,$E82,$B82, $D82, Hombres!$A$1:$DW$117, Mujeres!$A$1:$DW$117)</f>
        <v>0</v>
      </c>
      <c r="BL82" s="58" cm="1">
        <f t="array" ref="BL82">AnualidadPensionado(BL$1,$E82,$B82, $D82, Hombres!$A$1:$DW$117, Mujeres!$A$1:$DW$117)</f>
        <v>0</v>
      </c>
      <c r="BM82" s="58" cm="1">
        <f t="array" ref="BM82">AnualidadPensionado(BM$1,$E82,$B82, $D82, Hombres!$A$1:$DW$117, Mujeres!$A$1:$DW$117)</f>
        <v>0</v>
      </c>
      <c r="BN82" s="58" cm="1">
        <f t="array" ref="BN82">AnualidadPensionado(BN$1,$E82,$B82, $D82, Hombres!$A$1:$DW$117, Mujeres!$A$1:$DW$117)</f>
        <v>0</v>
      </c>
      <c r="BO82" s="58" cm="1">
        <f t="array" ref="BO82">AnualidadPensionado(BO$1,$E82,$B82, $D82, Hombres!$A$1:$DW$117, Mujeres!$A$1:$DW$117)</f>
        <v>0</v>
      </c>
      <c r="BP82" s="58" cm="1">
        <f t="array" ref="BP82">AnualidadPensionado(BP$1,$E82,$B82, $D82, Hombres!$A$1:$DW$117, Mujeres!$A$1:$DW$117)</f>
        <v>0</v>
      </c>
      <c r="BQ82" s="58" cm="1">
        <f t="array" ref="BQ82">AnualidadPensionado(BQ$1,$E82,$B82, $D82, Hombres!$A$1:$DW$117, Mujeres!$A$1:$DW$117)</f>
        <v>0</v>
      </c>
      <c r="BR82" s="58" cm="1">
        <f t="array" ref="BR82">AnualidadPensionado(BR$1,$E82,$B82, $D82, Hombres!$A$1:$DW$117, Mujeres!$A$1:$DW$117)</f>
        <v>0</v>
      </c>
      <c r="BS82" s="58" cm="1">
        <f t="array" ref="BS82">AnualidadPensionado(BS$1,$E82,$B82, $D82, Hombres!$A$1:$DW$117, Mujeres!$A$1:$DW$117)</f>
        <v>0</v>
      </c>
      <c r="BT82" s="58" cm="1">
        <f t="array" ref="BT82">AnualidadPensionado(BT$1,$E82,$B82, $D82, Hombres!$A$1:$DW$117, Mujeres!$A$1:$DW$117)</f>
        <v>0</v>
      </c>
      <c r="BU82" s="58" cm="1">
        <f t="array" ref="BU82">AnualidadPensionado(BU$1,$E82,$B82, $D82, Hombres!$A$1:$DW$117, Mujeres!$A$1:$DW$117)</f>
        <v>0</v>
      </c>
      <c r="BV82" s="58" cm="1">
        <f t="array" ref="BV82">AnualidadPensionado(BV$1,$E82,$B82, $D82, Hombres!$A$1:$DW$117, Mujeres!$A$1:$DW$117)</f>
        <v>0</v>
      </c>
      <c r="BW82" s="58" cm="1">
        <f t="array" ref="BW82">AnualidadPensionado(BW$1,$E82,$B82, $D82, Hombres!$A$1:$DW$117, Mujeres!$A$1:$DW$117)</f>
        <v>0</v>
      </c>
      <c r="BX82" s="58" cm="1">
        <f t="array" ref="BX82">AnualidadPensionado(BX$1,$E82,$B82, $D82, Hombres!$A$1:$DW$117, Mujeres!$A$1:$DW$117)</f>
        <v>0</v>
      </c>
      <c r="BY82" s="58" cm="1">
        <f t="array" ref="BY82">AnualidadPensionado(BY$1,$E82,$B82, $D82, Hombres!$A$1:$DW$117, Mujeres!$A$1:$DW$117)</f>
        <v>0</v>
      </c>
      <c r="BZ82" s="58" cm="1">
        <f t="array" ref="BZ82">AnualidadPensionado(BZ$1,$E82,$B82, $D82, Hombres!$A$1:$DW$117, Mujeres!$A$1:$DW$117)</f>
        <v>0</v>
      </c>
      <c r="CA82" s="58" cm="1">
        <f t="array" ref="CA82">AnualidadPensionado(CA$1,$E82,$B82, $D82, Hombres!$A$1:$DW$117, Mujeres!$A$1:$DW$117)</f>
        <v>0</v>
      </c>
      <c r="CB82" s="58" cm="1">
        <f t="array" ref="CB82">AnualidadPensionado(CB$1,$E82,$B82, $D82, Hombres!$A$1:$DW$117, Mujeres!$A$1:$DW$117)</f>
        <v>0</v>
      </c>
      <c r="CC82" s="58" cm="1">
        <f t="array" ref="CC82">AnualidadPensionado(CC$1,$E82,$B82, $D82, Hombres!$A$1:$DW$117, Mujeres!$A$1:$DW$117)</f>
        <v>0</v>
      </c>
      <c r="CD82" s="58" cm="1">
        <f t="array" ref="CD82">AnualidadPensionado(CD$1,$E82,$B82, $D82, Hombres!$A$1:$DW$117, Mujeres!$A$1:$DW$117)</f>
        <v>0</v>
      </c>
      <c r="CE82" s="58" cm="1">
        <f t="array" ref="CE82">AnualidadPensionado(CE$1,$E82,$B82, $D82, Hombres!$A$1:$DW$117, Mujeres!$A$1:$DW$117)</f>
        <v>0</v>
      </c>
      <c r="CF82" s="58" cm="1">
        <f t="array" ref="CF82">AnualidadPensionado(CF$1,$E82,$B82, $D82, Hombres!$A$1:$DW$117, Mujeres!$A$1:$DW$117)</f>
        <v>0</v>
      </c>
      <c r="CG82" s="58" cm="1">
        <f t="array" ref="CG82">AnualidadPensionado(CG$1,$E82,$B82, $D82, Hombres!$A$1:$DW$117, Mujeres!$A$1:$DW$117)</f>
        <v>0</v>
      </c>
      <c r="CH82" s="58" cm="1">
        <f t="array" ref="CH82">AnualidadPensionado(CH$1,$E82,$B82, $D82, Hombres!$A$1:$DW$117, Mujeres!$A$1:$DW$117)</f>
        <v>0</v>
      </c>
      <c r="CI82" s="58" cm="1">
        <f t="array" ref="CI82">AnualidadPensionado(CI$1,$E82,$B82, $D82, Hombres!$A$1:$DW$117, Mujeres!$A$1:$DW$117)</f>
        <v>0</v>
      </c>
      <c r="CJ82" s="58" cm="1">
        <f t="array" ref="CJ82">AnualidadPensionado(CJ$1,$E82,$B82, $D82, Hombres!$A$1:$DW$117, Mujeres!$A$1:$DW$117)</f>
        <v>0</v>
      </c>
      <c r="CK82" s="58" cm="1">
        <f t="array" ref="CK82">AnualidadPensionado(CK$1,$E82,$B82, $D82, Hombres!$A$1:$DW$117, Mujeres!$A$1:$DW$117)</f>
        <v>0</v>
      </c>
      <c r="CL82" s="58" cm="1">
        <f t="array" ref="CL82">AnualidadPensionado(CL$1,$E82,$B82, $D82, Hombres!$A$1:$DW$117, Mujeres!$A$1:$DW$117)</f>
        <v>0</v>
      </c>
      <c r="CM82" s="58" cm="1">
        <f t="array" ref="CM82">AnualidadPensionado(CM$1,$E82,$B82, $D82, Hombres!$A$1:$DW$117, Mujeres!$A$1:$DW$117)</f>
        <v>0</v>
      </c>
      <c r="CN82" s="58" cm="1">
        <f t="array" ref="CN82">AnualidadPensionado(CN$1,$E82,$B82, $D82, Hombres!$A$1:$DW$117, Mujeres!$A$1:$DW$117)</f>
        <v>0</v>
      </c>
      <c r="CO82" s="58" cm="1">
        <f t="array" ref="CO82">AnualidadPensionado(CO$1,$E82,$B82, $D82, Hombres!$A$1:$DW$117, Mujeres!$A$1:$DW$117)</f>
        <v>0</v>
      </c>
      <c r="CP82" s="58" cm="1">
        <f t="array" ref="CP82">AnualidadPensionado(CP$1,$E82,$B82, $D82, Hombres!$A$1:$DW$117, Mujeres!$A$1:$DW$117)</f>
        <v>0</v>
      </c>
      <c r="CQ82" s="58" cm="1">
        <f t="array" ref="CQ82">AnualidadPensionado(CQ$1,$E82,$B82, $D82, Hombres!$A$1:$DW$117, Mujeres!$A$1:$DW$117)</f>
        <v>0</v>
      </c>
      <c r="CR82" s="58" cm="1">
        <f t="array" ref="CR82">AnualidadPensionado(CR$1,$E82,$B82, $D82, Hombres!$A$1:$DW$117, Mujeres!$A$1:$DW$117)</f>
        <v>0</v>
      </c>
      <c r="CS82" s="58" cm="1">
        <f t="array" ref="CS82">AnualidadPensionado(CS$1,$E82,$B82, $D82, Hombres!$A$1:$DW$117, Mujeres!$A$1:$DW$117)</f>
        <v>0</v>
      </c>
      <c r="CT82" s="58" cm="1">
        <f t="array" ref="CT82">AnualidadPensionado(CT$1,$E82,$B82, $D82, Hombres!$A$1:$DW$117, Mujeres!$A$1:$DW$117)</f>
        <v>0</v>
      </c>
      <c r="CU82" s="58" cm="1">
        <f t="array" ref="CU82">AnualidadPensionado(CU$1,$E82,$B82, $D82, Hombres!$A$1:$DW$117, Mujeres!$A$1:$DW$117)</f>
        <v>0</v>
      </c>
      <c r="CV82" s="58" cm="1">
        <f t="array" ref="CV82">AnualidadPensionado(CV$1,$E82,$B82, $D82, Hombres!$A$1:$DW$117, Mujeres!$A$1:$DW$117)</f>
        <v>0</v>
      </c>
      <c r="CW82" s="58" cm="1">
        <f t="array" ref="CW82">AnualidadPensionado(CW$1,$E82,$B82, $D82, Hombres!$A$1:$DW$117, Mujeres!$A$1:$DW$117)</f>
        <v>0</v>
      </c>
      <c r="CX82" s="58" cm="1">
        <f t="array" ref="CX82">AnualidadPensionado(CX$1,$E82,$B82, $D82, Hombres!$A$1:$DW$117, Mujeres!$A$1:$DW$117)</f>
        <v>0</v>
      </c>
      <c r="CY82" s="58" cm="1">
        <f t="array" ref="CY82">AnualidadPensionado(CY$1,$E82,$B82, $D82, Hombres!$A$1:$DW$117, Mujeres!$A$1:$DW$117)</f>
        <v>0</v>
      </c>
    </row>
    <row r="83" spans="1:103" x14ac:dyDescent="0.35">
      <c r="A83" s="2">
        <v>82</v>
      </c>
      <c r="B83" s="3" t="s">
        <v>5</v>
      </c>
      <c r="C83" s="5">
        <v>23738</v>
      </c>
      <c r="D83" s="4">
        <v>324120</v>
      </c>
      <c r="E83" s="12" cm="1">
        <f t="array" ref="E83">edadCalc(C83)</f>
        <v>61</v>
      </c>
      <c r="G83" s="29"/>
      <c r="H83" s="58" cm="1">
        <f t="array" ref="H83">AnualidadPensionado(H$1,$E83,$B83, $D83, Hombres!$A$1:$DW$117, Mujeres!$A$1:$DW$117)</f>
        <v>0</v>
      </c>
      <c r="I83" s="58" cm="1">
        <f t="array" ref="I83">AnualidadPensionado(I$1,$E83,$B83, $D83, Hombres!$A$1:$DW$117, Mujeres!$A$1:$DW$117)</f>
        <v>4302683.4472112404</v>
      </c>
      <c r="J83" s="58" cm="1">
        <f t="array" ref="J83">AnualidadPensionado(J$1,$E83,$B83, $D83, Hombres!$A$1:$DW$117, Mujeres!$A$1:$DW$117)</f>
        <v>4390881.8145358274</v>
      </c>
      <c r="K83" s="58" cm="1">
        <f t="array" ref="K83">AnualidadPensionado(K$1,$E83,$B83, $D83, Hombres!$A$1:$DW$117, Mujeres!$A$1:$DW$117)</f>
        <v>4477918.1153620565</v>
      </c>
      <c r="L83" s="58" cm="1">
        <f t="array" ref="L83">AnualidadPensionado(L$1,$E83,$B83, $D83, Hombres!$A$1:$DW$117, Mujeres!$A$1:$DW$117)</f>
        <v>4563350.5283957217</v>
      </c>
      <c r="M83" s="58" cm="1">
        <f t="array" ref="M83">AnualidadPensionado(M$1,$E83,$B83, $D83, Hombres!$A$1:$DW$117, Mujeres!$A$1:$DW$117)</f>
        <v>4646637.1606862787</v>
      </c>
      <c r="N83" s="58" cm="1">
        <f t="array" ref="N83">AnualidadPensionado(N$1,$E83,$B83, $D83, Hombres!$A$1:$DW$117, Mujeres!$A$1:$DW$117)</f>
        <v>4727392.4944194537</v>
      </c>
      <c r="O83" s="58" cm="1">
        <f t="array" ref="O83">AnualidadPensionado(O$1,$E83,$B83, $D83, Hombres!$A$1:$DW$117, Mujeres!$A$1:$DW$117)</f>
        <v>4805569.7433814975</v>
      </c>
      <c r="P83" s="58" cm="1">
        <f t="array" ref="P83">AnualidadPensionado(P$1,$E83,$B83, $D83, Hombres!$A$1:$DW$117, Mujeres!$A$1:$DW$117)</f>
        <v>4881079.5310088685</v>
      </c>
      <c r="Q83" s="58" cm="1">
        <f t="array" ref="Q83">AnualidadPensionado(Q$1,$E83,$B83, $D83, Hombres!$A$1:$DW$117, Mujeres!$A$1:$DW$117)</f>
        <v>4953249.0301604513</v>
      </c>
      <c r="R83" s="58" cm="1">
        <f t="array" ref="R83">AnualidadPensionado(R$1,$E83,$B83, $D83, Hombres!$A$1:$DW$117, Mujeres!$A$1:$DW$117)</f>
        <v>5020792.4453335404</v>
      </c>
      <c r="S83" s="58" cm="1">
        <f t="array" ref="S83">AnualidadPensionado(S$1,$E83,$B83, $D83, Hombres!$A$1:$DW$117, Mujeres!$A$1:$DW$117)</f>
        <v>5081957.4409512328</v>
      </c>
      <c r="T83" s="58" cm="1">
        <f t="array" ref="T83">AnualidadPensionado(T$1,$E83,$B83, $D83, Hombres!$A$1:$DW$117, Mujeres!$A$1:$DW$117)</f>
        <v>5134752.8804137874</v>
      </c>
      <c r="U83" s="58" cm="1">
        <f t="array" ref="U83">AnualidadPensionado(U$1,$E83,$B83, $D83, Hombres!$A$1:$DW$117, Mujeres!$A$1:$DW$117)</f>
        <v>5177146.8790033143</v>
      </c>
      <c r="V83" s="58" cm="1">
        <f t="array" ref="V83">AnualidadPensionado(V$1,$E83,$B83, $D83, Hombres!$A$1:$DW$117, Mujeres!$A$1:$DW$117)</f>
        <v>5207454.5284449207</v>
      </c>
      <c r="W83" s="58" cm="1">
        <f t="array" ref="W83">AnualidadPensionado(W$1,$E83,$B83, $D83, Hombres!$A$1:$DW$117, Mujeres!$A$1:$DW$117)</f>
        <v>5224992.7562109055</v>
      </c>
      <c r="X83" s="58" cm="1">
        <f t="array" ref="X83">AnualidadPensionado(X$1,$E83,$B83, $D83, Hombres!$A$1:$DW$117, Mujeres!$A$1:$DW$117)</f>
        <v>5229788.5001372155</v>
      </c>
      <c r="Y83" s="58" cm="1">
        <f t="array" ref="Y83">AnualidadPensionado(Y$1,$E83,$B83, $D83, Hombres!$A$1:$DW$117, Mujeres!$A$1:$DW$117)</f>
        <v>5221841.6011707755</v>
      </c>
      <c r="Z83" s="58" cm="1">
        <f t="array" ref="Z83">AnualidadPensionado(Z$1,$E83,$B83, $D83, Hombres!$A$1:$DW$117, Mujeres!$A$1:$DW$117)</f>
        <v>5200716.0143522471</v>
      </c>
      <c r="AA83" s="58" cm="1">
        <f t="array" ref="AA83">AnualidadPensionado(AA$1,$E83,$B83, $D83, Hombres!$A$1:$DW$117, Mujeres!$A$1:$DW$117)</f>
        <v>5165328.4079242367</v>
      </c>
      <c r="AB83" s="58" cm="1">
        <f t="array" ref="AB83">AnualidadPensionado(AB$1,$E83,$B83, $D83, Hombres!$A$1:$DW$117, Mujeres!$A$1:$DW$117)</f>
        <v>5105691.7730442015</v>
      </c>
      <c r="AC83" s="58" cm="1">
        <f t="array" ref="AC83">AnualidadPensionado(AC$1,$E83,$B83, $D83, Hombres!$A$1:$DW$117, Mujeres!$A$1:$DW$117)</f>
        <v>5027618.2455731407</v>
      </c>
      <c r="AD83" s="58" cm="1">
        <f t="array" ref="AD83">AnualidadPensionado(AD$1,$E83,$B83, $D83, Hombres!$A$1:$DW$117, Mujeres!$A$1:$DW$117)</f>
        <v>4930271.8017673874</v>
      </c>
      <c r="AE83" s="58" cm="1">
        <f t="array" ref="AE83">AnualidadPensionado(AE$1,$E83,$B83, $D83, Hombres!$A$1:$DW$117, Mujeres!$A$1:$DW$117)</f>
        <v>4812646.4962925203</v>
      </c>
      <c r="AF83" s="58" cm="1">
        <f t="array" ref="AF83">AnualidadPensionado(AF$1,$E83,$B83, $D83, Hombres!$A$1:$DW$117, Mujeres!$A$1:$DW$117)</f>
        <v>4673753.176711617</v>
      </c>
      <c r="AG83" s="58" cm="1">
        <f t="array" ref="AG83">AnualidadPensionado(AG$1,$E83,$B83, $D83, Hombres!$A$1:$DW$117, Mujeres!$A$1:$DW$117)</f>
        <v>4513161.2695761183</v>
      </c>
      <c r="AH83" s="58" cm="1">
        <f t="array" ref="AH83">AnualidadPensionado(AH$1,$E83,$B83, $D83, Hombres!$A$1:$DW$117, Mujeres!$A$1:$DW$117)</f>
        <v>4330928.6362277558</v>
      </c>
      <c r="AI83" s="58" cm="1">
        <f t="array" ref="AI83">AnualidadPensionado(AI$1,$E83,$B83, $D83, Hombres!$A$1:$DW$117, Mujeres!$A$1:$DW$117)</f>
        <v>4127378.9228082527</v>
      </c>
      <c r="AJ83" s="58" cm="1">
        <f t="array" ref="AJ83">AnualidadPensionado(AJ$1,$E83,$B83, $D83, Hombres!$A$1:$DW$117, Mujeres!$A$1:$DW$117)</f>
        <v>3903112.4358270033</v>
      </c>
      <c r="AK83" s="58" cm="1">
        <f t="array" ref="AK83">AnualidadPensionado(AK$1,$E83,$B83, $D83, Hombres!$A$1:$DW$117, Mujeres!$A$1:$DW$117)</f>
        <v>3659327.2102187718</v>
      </c>
      <c r="AL83" s="58" cm="1">
        <f t="array" ref="AL83">AnualidadPensionado(AL$1,$E83,$B83, $D83, Hombres!$A$1:$DW$117, Mujeres!$A$1:$DW$117)</f>
        <v>3398222.3721868102</v>
      </c>
      <c r="AM83" s="58" cm="1">
        <f t="array" ref="AM83">AnualidadPensionado(AM$1,$E83,$B83, $D83, Hombres!$A$1:$DW$117, Mujeres!$A$1:$DW$117)</f>
        <v>3122836.8198028505</v>
      </c>
      <c r="AN83" s="58" cm="1">
        <f t="array" ref="AN83">AnualidadPensionado(AN$1,$E83,$B83, $D83, Hombres!$A$1:$DW$117, Mujeres!$A$1:$DW$117)</f>
        <v>2836683.4936492871</v>
      </c>
      <c r="AO83" s="58" cm="1">
        <f t="array" ref="AO83">AnualidadPensionado(AO$1,$E83,$B83, $D83, Hombres!$A$1:$DW$117, Mujeres!$A$1:$DW$117)</f>
        <v>2543687.3261758108</v>
      </c>
      <c r="AP83" s="58" cm="1">
        <f t="array" ref="AP83">AnualidadPensionado(AP$1,$E83,$B83, $D83, Hombres!$A$1:$DW$117, Mujeres!$A$1:$DW$117)</f>
        <v>2248333.1593406778</v>
      </c>
      <c r="AQ83" s="58" cm="1">
        <f t="array" ref="AQ83">AnualidadPensionado(AQ$1,$E83,$B83, $D83, Hombres!$A$1:$DW$117, Mujeres!$A$1:$DW$117)</f>
        <v>1955780.3049572492</v>
      </c>
      <c r="AR83" s="58" cm="1">
        <f t="array" ref="AR83">AnualidadPensionado(AR$1,$E83,$B83, $D83, Hombres!$A$1:$DW$117, Mujeres!$A$1:$DW$117)</f>
        <v>1671514.9268249101</v>
      </c>
      <c r="AS83" s="58" cm="1">
        <f t="array" ref="AS83">AnualidadPensionado(AS$1,$E83,$B83, $D83, Hombres!$A$1:$DW$117, Mujeres!$A$1:$DW$117)</f>
        <v>1400825.8648287463</v>
      </c>
      <c r="AT83" s="58" cm="1">
        <f t="array" ref="AT83">AnualidadPensionado(AT$1,$E83,$B83, $D83, Hombres!$A$1:$DW$117, Mujeres!$A$1:$DW$117)</f>
        <v>1148539.1213491207</v>
      </c>
      <c r="AU83" s="58" cm="1">
        <f t="array" ref="AU83">AnualidadPensionado(AU$1,$E83,$B83, $D83, Hombres!$A$1:$DW$117, Mujeres!$A$1:$DW$117)</f>
        <v>918898.10185728967</v>
      </c>
      <c r="AV83" s="58" cm="1">
        <f t="array" ref="AV83">AnualidadPensionado(AV$1,$E83,$B83, $D83, Hombres!$A$1:$DW$117, Mujeres!$A$1:$DW$117)</f>
        <v>715376.99136558862</v>
      </c>
      <c r="AW83" s="58" cm="1">
        <f t="array" ref="AW83">AnualidadPensionado(AW$1,$E83,$B83, $D83, Hombres!$A$1:$DW$117, Mujeres!$A$1:$DW$117)</f>
        <v>540278.28432974976</v>
      </c>
      <c r="AX83" s="58" cm="1">
        <f t="array" ref="AX83">AnualidadPensionado(AX$1,$E83,$B83, $D83, Hombres!$A$1:$DW$117, Mujeres!$A$1:$DW$117)</f>
        <v>394429.93455805443</v>
      </c>
      <c r="AY83" s="58" cm="1">
        <f t="array" ref="AY83">AnualidadPensionado(AY$1,$E83,$B83, $D83, Hombres!$A$1:$DW$117, Mujeres!$A$1:$DW$117)</f>
        <v>277189.92120305187</v>
      </c>
      <c r="AZ83" s="58" cm="1">
        <f t="array" ref="AZ83">AnualidadPensionado(AZ$1,$E83,$B83, $D83, Hombres!$A$1:$DW$117, Mujeres!$A$1:$DW$117)</f>
        <v>186622.28948454786</v>
      </c>
      <c r="BA83" s="58" cm="1">
        <f t="array" ref="BA83">AnualidadPensionado(BA$1,$E83,$B83, $D83, Hombres!$A$1:$DW$117, Mujeres!$A$1:$DW$117)</f>
        <v>119735.3575041218</v>
      </c>
      <c r="BB83" s="58" cm="1">
        <f t="array" ref="BB83">AnualidadPensionado(BB$1,$E83,$B83, $D83, Hombres!$A$1:$DW$117, Mujeres!$A$1:$DW$117)</f>
        <v>72767.665873278384</v>
      </c>
      <c r="BC83" s="58" cm="1">
        <f t="array" ref="BC83">AnualidadPensionado(BC$1,$E83,$B83, $D83, Hombres!$A$1:$DW$117, Mujeres!$A$1:$DW$117)</f>
        <v>41592.329687193436</v>
      </c>
      <c r="BD83" s="58" cm="1">
        <f t="array" ref="BD83">AnualidadPensionado(BD$1,$E83,$B83, $D83, Hombres!$A$1:$DW$117, Mujeres!$A$1:$DW$117)</f>
        <v>22168.07648362279</v>
      </c>
      <c r="BE83" s="58" cm="1">
        <f t="array" ref="BE83">AnualidadPensionado(BE$1,$E83,$B83, $D83, Hombres!$A$1:$DW$117, Mujeres!$A$1:$DW$117)</f>
        <v>10905.48569145482</v>
      </c>
      <c r="BF83" s="58" cm="1">
        <f t="array" ref="BF83">AnualidadPensionado(BF$1,$E83,$B83, $D83, Hombres!$A$1:$DW$117, Mujeres!$A$1:$DW$117)</f>
        <v>4892.0943891188563</v>
      </c>
      <c r="BG83" s="58" cm="1">
        <f t="array" ref="BG83">AnualidadPensionado(BG$1,$E83,$B83, $D83, Hombres!$A$1:$DW$117, Mujeres!$A$1:$DW$117)</f>
        <v>1971.7128926676278</v>
      </c>
      <c r="BH83" s="58" cm="1">
        <f t="array" ref="BH83">AnualidadPensionado(BH$1,$E83,$B83, $D83, Hombres!$A$1:$DW$117, Mujeres!$A$1:$DW$117)</f>
        <v>700.61547949454246</v>
      </c>
      <c r="BI83" s="58" cm="1">
        <f t="array" ref="BI83">AnualidadPensionado(BI$1,$E83,$B83, $D83, Hombres!$A$1:$DW$117, Mujeres!$A$1:$DW$117)</f>
        <v>214.06397768109673</v>
      </c>
      <c r="BJ83" s="58" cm="1">
        <f t="array" ref="BJ83">AnualidadPensionado(BJ$1,$E83,$B83, $D83, Hombres!$A$1:$DW$117, Mujeres!$A$1:$DW$117)</f>
        <v>54.337867374903446</v>
      </c>
      <c r="BK83" s="58" cm="1">
        <f t="array" ref="BK83">AnualidadPensionado(BK$1,$E83,$B83, $D83, Hombres!$A$1:$DW$117, Mujeres!$A$1:$DW$117)</f>
        <v>0</v>
      </c>
      <c r="BL83" s="58" cm="1">
        <f t="array" ref="BL83">AnualidadPensionado(BL$1,$E83,$B83, $D83, Hombres!$A$1:$DW$117, Mujeres!$A$1:$DW$117)</f>
        <v>0</v>
      </c>
      <c r="BM83" s="58" cm="1">
        <f t="array" ref="BM83">AnualidadPensionado(BM$1,$E83,$B83, $D83, Hombres!$A$1:$DW$117, Mujeres!$A$1:$DW$117)</f>
        <v>0</v>
      </c>
      <c r="BN83" s="58" cm="1">
        <f t="array" ref="BN83">AnualidadPensionado(BN$1,$E83,$B83, $D83, Hombres!$A$1:$DW$117, Mujeres!$A$1:$DW$117)</f>
        <v>0</v>
      </c>
      <c r="BO83" s="58" cm="1">
        <f t="array" ref="BO83">AnualidadPensionado(BO$1,$E83,$B83, $D83, Hombres!$A$1:$DW$117, Mujeres!$A$1:$DW$117)</f>
        <v>0</v>
      </c>
      <c r="BP83" s="58" cm="1">
        <f t="array" ref="BP83">AnualidadPensionado(BP$1,$E83,$B83, $D83, Hombres!$A$1:$DW$117, Mujeres!$A$1:$DW$117)</f>
        <v>0</v>
      </c>
      <c r="BQ83" s="58" cm="1">
        <f t="array" ref="BQ83">AnualidadPensionado(BQ$1,$E83,$B83, $D83, Hombres!$A$1:$DW$117, Mujeres!$A$1:$DW$117)</f>
        <v>0</v>
      </c>
      <c r="BR83" s="58" cm="1">
        <f t="array" ref="BR83">AnualidadPensionado(BR$1,$E83,$B83, $D83, Hombres!$A$1:$DW$117, Mujeres!$A$1:$DW$117)</f>
        <v>0</v>
      </c>
      <c r="BS83" s="58" cm="1">
        <f t="array" ref="BS83">AnualidadPensionado(BS$1,$E83,$B83, $D83, Hombres!$A$1:$DW$117, Mujeres!$A$1:$DW$117)</f>
        <v>0</v>
      </c>
      <c r="BT83" s="58" cm="1">
        <f t="array" ref="BT83">AnualidadPensionado(BT$1,$E83,$B83, $D83, Hombres!$A$1:$DW$117, Mujeres!$A$1:$DW$117)</f>
        <v>0</v>
      </c>
      <c r="BU83" s="58" cm="1">
        <f t="array" ref="BU83">AnualidadPensionado(BU$1,$E83,$B83, $D83, Hombres!$A$1:$DW$117, Mujeres!$A$1:$DW$117)</f>
        <v>0</v>
      </c>
      <c r="BV83" s="58" cm="1">
        <f t="array" ref="BV83">AnualidadPensionado(BV$1,$E83,$B83, $D83, Hombres!$A$1:$DW$117, Mujeres!$A$1:$DW$117)</f>
        <v>0</v>
      </c>
      <c r="BW83" s="58" cm="1">
        <f t="array" ref="BW83">AnualidadPensionado(BW$1,$E83,$B83, $D83, Hombres!$A$1:$DW$117, Mujeres!$A$1:$DW$117)</f>
        <v>0</v>
      </c>
      <c r="BX83" s="58" cm="1">
        <f t="array" ref="BX83">AnualidadPensionado(BX$1,$E83,$B83, $D83, Hombres!$A$1:$DW$117, Mujeres!$A$1:$DW$117)</f>
        <v>0</v>
      </c>
      <c r="BY83" s="58" cm="1">
        <f t="array" ref="BY83">AnualidadPensionado(BY$1,$E83,$B83, $D83, Hombres!$A$1:$DW$117, Mujeres!$A$1:$DW$117)</f>
        <v>0</v>
      </c>
      <c r="BZ83" s="58" cm="1">
        <f t="array" ref="BZ83">AnualidadPensionado(BZ$1,$E83,$B83, $D83, Hombres!$A$1:$DW$117, Mujeres!$A$1:$DW$117)</f>
        <v>0</v>
      </c>
      <c r="CA83" s="58" cm="1">
        <f t="array" ref="CA83">AnualidadPensionado(CA$1,$E83,$B83, $D83, Hombres!$A$1:$DW$117, Mujeres!$A$1:$DW$117)</f>
        <v>0</v>
      </c>
      <c r="CB83" s="58" cm="1">
        <f t="array" ref="CB83">AnualidadPensionado(CB$1,$E83,$B83, $D83, Hombres!$A$1:$DW$117, Mujeres!$A$1:$DW$117)</f>
        <v>0</v>
      </c>
      <c r="CC83" s="58" cm="1">
        <f t="array" ref="CC83">AnualidadPensionado(CC$1,$E83,$B83, $D83, Hombres!$A$1:$DW$117, Mujeres!$A$1:$DW$117)</f>
        <v>0</v>
      </c>
      <c r="CD83" s="58" cm="1">
        <f t="array" ref="CD83">AnualidadPensionado(CD$1,$E83,$B83, $D83, Hombres!$A$1:$DW$117, Mujeres!$A$1:$DW$117)</f>
        <v>0</v>
      </c>
      <c r="CE83" s="58" cm="1">
        <f t="array" ref="CE83">AnualidadPensionado(CE$1,$E83,$B83, $D83, Hombres!$A$1:$DW$117, Mujeres!$A$1:$DW$117)</f>
        <v>0</v>
      </c>
      <c r="CF83" s="58" cm="1">
        <f t="array" ref="CF83">AnualidadPensionado(CF$1,$E83,$B83, $D83, Hombres!$A$1:$DW$117, Mujeres!$A$1:$DW$117)</f>
        <v>0</v>
      </c>
      <c r="CG83" s="58" cm="1">
        <f t="array" ref="CG83">AnualidadPensionado(CG$1,$E83,$B83, $D83, Hombres!$A$1:$DW$117, Mujeres!$A$1:$DW$117)</f>
        <v>0</v>
      </c>
      <c r="CH83" s="58" cm="1">
        <f t="array" ref="CH83">AnualidadPensionado(CH$1,$E83,$B83, $D83, Hombres!$A$1:$DW$117, Mujeres!$A$1:$DW$117)</f>
        <v>0</v>
      </c>
      <c r="CI83" s="58" cm="1">
        <f t="array" ref="CI83">AnualidadPensionado(CI$1,$E83,$B83, $D83, Hombres!$A$1:$DW$117, Mujeres!$A$1:$DW$117)</f>
        <v>0</v>
      </c>
      <c r="CJ83" s="58" cm="1">
        <f t="array" ref="CJ83">AnualidadPensionado(CJ$1,$E83,$B83, $D83, Hombres!$A$1:$DW$117, Mujeres!$A$1:$DW$117)</f>
        <v>0</v>
      </c>
      <c r="CK83" s="58" cm="1">
        <f t="array" ref="CK83">AnualidadPensionado(CK$1,$E83,$B83, $D83, Hombres!$A$1:$DW$117, Mujeres!$A$1:$DW$117)</f>
        <v>0</v>
      </c>
      <c r="CL83" s="58" cm="1">
        <f t="array" ref="CL83">AnualidadPensionado(CL$1,$E83,$B83, $D83, Hombres!$A$1:$DW$117, Mujeres!$A$1:$DW$117)</f>
        <v>0</v>
      </c>
      <c r="CM83" s="58" cm="1">
        <f t="array" ref="CM83">AnualidadPensionado(CM$1,$E83,$B83, $D83, Hombres!$A$1:$DW$117, Mujeres!$A$1:$DW$117)</f>
        <v>0</v>
      </c>
      <c r="CN83" s="58" cm="1">
        <f t="array" ref="CN83">AnualidadPensionado(CN$1,$E83,$B83, $D83, Hombres!$A$1:$DW$117, Mujeres!$A$1:$DW$117)</f>
        <v>0</v>
      </c>
      <c r="CO83" s="58" cm="1">
        <f t="array" ref="CO83">AnualidadPensionado(CO$1,$E83,$B83, $D83, Hombres!$A$1:$DW$117, Mujeres!$A$1:$DW$117)</f>
        <v>0</v>
      </c>
      <c r="CP83" s="58" cm="1">
        <f t="array" ref="CP83">AnualidadPensionado(CP$1,$E83,$B83, $D83, Hombres!$A$1:$DW$117, Mujeres!$A$1:$DW$117)</f>
        <v>0</v>
      </c>
      <c r="CQ83" s="58" cm="1">
        <f t="array" ref="CQ83">AnualidadPensionado(CQ$1,$E83,$B83, $D83, Hombres!$A$1:$DW$117, Mujeres!$A$1:$DW$117)</f>
        <v>0</v>
      </c>
      <c r="CR83" s="58" cm="1">
        <f t="array" ref="CR83">AnualidadPensionado(CR$1,$E83,$B83, $D83, Hombres!$A$1:$DW$117, Mujeres!$A$1:$DW$117)</f>
        <v>0</v>
      </c>
      <c r="CS83" s="58" cm="1">
        <f t="array" ref="CS83">AnualidadPensionado(CS$1,$E83,$B83, $D83, Hombres!$A$1:$DW$117, Mujeres!$A$1:$DW$117)</f>
        <v>0</v>
      </c>
      <c r="CT83" s="58" cm="1">
        <f t="array" ref="CT83">AnualidadPensionado(CT$1,$E83,$B83, $D83, Hombres!$A$1:$DW$117, Mujeres!$A$1:$DW$117)</f>
        <v>0</v>
      </c>
      <c r="CU83" s="58" cm="1">
        <f t="array" ref="CU83">AnualidadPensionado(CU$1,$E83,$B83, $D83, Hombres!$A$1:$DW$117, Mujeres!$A$1:$DW$117)</f>
        <v>0</v>
      </c>
      <c r="CV83" s="58" cm="1">
        <f t="array" ref="CV83">AnualidadPensionado(CV$1,$E83,$B83, $D83, Hombres!$A$1:$DW$117, Mujeres!$A$1:$DW$117)</f>
        <v>0</v>
      </c>
      <c r="CW83" s="58" cm="1">
        <f t="array" ref="CW83">AnualidadPensionado(CW$1,$E83,$B83, $D83, Hombres!$A$1:$DW$117, Mujeres!$A$1:$DW$117)</f>
        <v>0</v>
      </c>
      <c r="CX83" s="58" cm="1">
        <f t="array" ref="CX83">AnualidadPensionado(CX$1,$E83,$B83, $D83, Hombres!$A$1:$DW$117, Mujeres!$A$1:$DW$117)</f>
        <v>0</v>
      </c>
      <c r="CY83" s="58" cm="1">
        <f t="array" ref="CY83">AnualidadPensionado(CY$1,$E83,$B83, $D83, Hombres!$A$1:$DW$117, Mujeres!$A$1:$DW$117)</f>
        <v>0</v>
      </c>
    </row>
    <row r="84" spans="1:103" x14ac:dyDescent="0.35">
      <c r="A84" s="2">
        <v>83</v>
      </c>
      <c r="B84" s="3" t="s">
        <v>6</v>
      </c>
      <c r="C84" s="5">
        <v>20856</v>
      </c>
      <c r="D84" s="4">
        <v>324120</v>
      </c>
      <c r="E84" s="12" cm="1">
        <f t="array" ref="E84">edadCalc(C84)</f>
        <v>68</v>
      </c>
      <c r="G84" s="29"/>
      <c r="H84" s="58" cm="1">
        <f t="array" ref="H84">AnualidadPensionado(H$1,$E84,$B84, $D84, Hombres!$A$1:$DW$117, Mujeres!$A$1:$DW$117)</f>
        <v>0</v>
      </c>
      <c r="I84" s="58" cm="1">
        <f t="array" ref="I84">AnualidadPensionado(I$1,$E84,$B84, $D84, Hombres!$A$1:$DW$117, Mujeres!$A$1:$DW$117)</f>
        <v>4300697.912400241</v>
      </c>
      <c r="J84" s="58" cm="1">
        <f t="array" ref="J84">AnualidadPensionado(J$1,$E84,$B84, $D84, Hombres!$A$1:$DW$117, Mujeres!$A$1:$DW$117)</f>
        <v>4386450.6849633269</v>
      </c>
      <c r="K84" s="58" cm="1">
        <f t="array" ref="K84">AnualidadPensionado(K$1,$E84,$B84, $D84, Hombres!$A$1:$DW$117, Mujeres!$A$1:$DW$117)</f>
        <v>4469922.9684837367</v>
      </c>
      <c r="L84" s="58" cm="1">
        <f t="array" ref="L84">AnualidadPensionado(L$1,$E84,$B84, $D84, Hombres!$A$1:$DW$117, Mujeres!$A$1:$DW$117)</f>
        <v>4549820.7451515114</v>
      </c>
      <c r="M84" s="58" cm="1">
        <f t="array" ref="M84">AnualidadPensionado(M$1,$E84,$B84, $D84, Hombres!$A$1:$DW$117, Mujeres!$A$1:$DW$117)</f>
        <v>4624868.8690388538</v>
      </c>
      <c r="N84" s="58" cm="1">
        <f t="array" ref="N84">AnualidadPensionado(N$1,$E84,$B84, $D84, Hombres!$A$1:$DW$117, Mujeres!$A$1:$DW$117)</f>
        <v>4694452.4862286514</v>
      </c>
      <c r="O84" s="58" cm="1">
        <f t="array" ref="O84">AnualidadPensionado(O$1,$E84,$B84, $D84, Hombres!$A$1:$DW$117, Mujeres!$A$1:$DW$117)</f>
        <v>4758545.2357443077</v>
      </c>
      <c r="P84" s="58" cm="1">
        <f t="array" ref="P84">AnualidadPensionado(P$1,$E84,$B84, $D84, Hombres!$A$1:$DW$117, Mujeres!$A$1:$DW$117)</f>
        <v>4816920.7845947072</v>
      </c>
      <c r="Q84" s="58" cm="1">
        <f t="array" ref="Q84">AnualidadPensionado(Q$1,$E84,$B84, $D84, Hombres!$A$1:$DW$117, Mujeres!$A$1:$DW$117)</f>
        <v>4868464.6356208464</v>
      </c>
      <c r="R84" s="58" cm="1">
        <f t="array" ref="R84">AnualidadPensionado(R$1,$E84,$B84, $D84, Hombres!$A$1:$DW$117, Mujeres!$A$1:$DW$117)</f>
        <v>4911334.8259780863</v>
      </c>
      <c r="S84" s="58" cm="1">
        <f t="array" ref="S84">AnualidadPensionado(S$1,$E84,$B84, $D84, Hombres!$A$1:$DW$117, Mujeres!$A$1:$DW$117)</f>
        <v>4943323.4252820089</v>
      </c>
      <c r="T84" s="58" cm="1">
        <f t="array" ref="T84">AnualidadPensionado(T$1,$E84,$B84, $D84, Hombres!$A$1:$DW$117, Mujeres!$A$1:$DW$117)</f>
        <v>4962116.6754541341</v>
      </c>
      <c r="U84" s="58" cm="1">
        <f t="array" ref="U84">AnualidadPensionado(U$1,$E84,$B84, $D84, Hombres!$A$1:$DW$117, Mujeres!$A$1:$DW$117)</f>
        <v>4960027.8873259528</v>
      </c>
      <c r="V84" s="58" cm="1">
        <f t="array" ref="V84">AnualidadPensionado(V$1,$E84,$B84, $D84, Hombres!$A$1:$DW$117, Mujeres!$A$1:$DW$117)</f>
        <v>4941333.7306996817</v>
      </c>
      <c r="W84" s="58" cm="1">
        <f t="array" ref="W84">AnualidadPensionado(W$1,$E84,$B84, $D84, Hombres!$A$1:$DW$117, Mujeres!$A$1:$DW$117)</f>
        <v>4904347.3585333545</v>
      </c>
      <c r="X84" s="58" cm="1">
        <f t="array" ref="X84">AnualidadPensionado(X$1,$E84,$B84, $D84, Hombres!$A$1:$DW$117, Mujeres!$A$1:$DW$117)</f>
        <v>4847546.5904527772</v>
      </c>
      <c r="Y84" s="58" cm="1">
        <f t="array" ref="Y84">AnualidadPensionado(Y$1,$E84,$B84, $D84, Hombres!$A$1:$DW$117, Mujeres!$A$1:$DW$117)</f>
        <v>4769397.6437022481</v>
      </c>
      <c r="Z84" s="58" cm="1">
        <f t="array" ref="Z84">AnualidadPensionado(Z$1,$E84,$B84, $D84, Hombres!$A$1:$DW$117, Mujeres!$A$1:$DW$117)</f>
        <v>4668226.1761635207</v>
      </c>
      <c r="AA84" s="58" cm="1">
        <f t="array" ref="AA84">AnualidadPensionado(AA$1,$E84,$B84, $D84, Hombres!$A$1:$DW$117, Mujeres!$A$1:$DW$117)</f>
        <v>4542452.8798750071</v>
      </c>
      <c r="AB84" s="58" cm="1">
        <f t="array" ref="AB84">AnualidadPensionado(AB$1,$E84,$B84, $D84, Hombres!$A$1:$DW$117, Mujeres!$A$1:$DW$117)</f>
        <v>4391082.1061060736</v>
      </c>
      <c r="AC84" s="58" cm="1">
        <f t="array" ref="AC84">AnualidadPensionado(AC$1,$E84,$B84, $D84, Hombres!$A$1:$DW$117, Mujeres!$A$1:$DW$117)</f>
        <v>4213795.9775313083</v>
      </c>
      <c r="AD84" s="58" cm="1">
        <f t="array" ref="AD84">AnualidadPensionado(AD$1,$E84,$B84, $D84, Hombres!$A$1:$DW$117, Mujeres!$A$1:$DW$117)</f>
        <v>4010741.0544553297</v>
      </c>
      <c r="AE84" s="58" cm="1">
        <f t="array" ref="AE84">AnualidadPensionado(AE$1,$E84,$B84, $D84, Hombres!$A$1:$DW$117, Mujeres!$A$1:$DW$117)</f>
        <v>3782433.7670367099</v>
      </c>
      <c r="AF84" s="58" cm="1">
        <f t="array" ref="AF84">AnualidadPensionado(AF$1,$E84,$B84, $D84, Hombres!$A$1:$DW$117, Mujeres!$A$1:$DW$117)</f>
        <v>3530126.3259199709</v>
      </c>
      <c r="AG84" s="58" cm="1">
        <f t="array" ref="AG84">AnualidadPensionado(AG$1,$E84,$B84, $D84, Hombres!$A$1:$DW$117, Mujeres!$A$1:$DW$117)</f>
        <v>3256273.3131328034</v>
      </c>
      <c r="AH84" s="58" cm="1">
        <f t="array" ref="AH84">AnualidadPensionado(AH$1,$E84,$B84, $D84, Hombres!$A$1:$DW$117, Mujeres!$A$1:$DW$117)</f>
        <v>2964483.0672807661</v>
      </c>
      <c r="AI84" s="58" cm="1">
        <f t="array" ref="AI84">AnualidadPensionado(AI$1,$E84,$B84, $D84, Hombres!$A$1:$DW$117, Mujeres!$A$1:$DW$117)</f>
        <v>2659220.1310266401</v>
      </c>
      <c r="AJ84" s="58" cm="1">
        <f t="array" ref="AJ84">AnualidadPensionado(AJ$1,$E84,$B84, $D84, Hombres!$A$1:$DW$117, Mujeres!$A$1:$DW$117)</f>
        <v>2345755.4130238439</v>
      </c>
      <c r="AK84" s="58" cm="1">
        <f t="array" ref="AK84">AnualidadPensionado(AK$1,$E84,$B84, $D84, Hombres!$A$1:$DW$117, Mujeres!$A$1:$DW$117)</f>
        <v>2030287.4017649221</v>
      </c>
      <c r="AL84" s="58" cm="1">
        <f t="array" ref="AL84">AnualidadPensionado(AL$1,$E84,$B84, $D84, Hombres!$A$1:$DW$117, Mujeres!$A$1:$DW$117)</f>
        <v>1719924.8726296427</v>
      </c>
      <c r="AM84" s="58" cm="1">
        <f t="array" ref="AM84">AnualidadPensionado(AM$1,$E84,$B84, $D84, Hombres!$A$1:$DW$117, Mujeres!$A$1:$DW$117)</f>
        <v>1422145.2309065179</v>
      </c>
      <c r="AN84" s="58" cm="1">
        <f t="array" ref="AN84">AnualidadPensionado(AN$1,$E84,$B84, $D84, Hombres!$A$1:$DW$117, Mujeres!$A$1:$DW$117)</f>
        <v>1144089.2356156043</v>
      </c>
      <c r="AO84" s="58" cm="1">
        <f t="array" ref="AO84">AnualidadPensionado(AO$1,$E84,$B84, $D84, Hombres!$A$1:$DW$117, Mujeres!$A$1:$DW$117)</f>
        <v>892076.20112768072</v>
      </c>
      <c r="AP84" s="58" cm="1">
        <f t="array" ref="AP84">AnualidadPensionado(AP$1,$E84,$B84, $D84, Hombres!$A$1:$DW$117, Mujeres!$A$1:$DW$117)</f>
        <v>671207.38009829167</v>
      </c>
      <c r="AQ84" s="58" cm="1">
        <f t="array" ref="AQ84">AnualidadPensionado(AQ$1,$E84,$B84, $D84, Hombres!$A$1:$DW$117, Mujeres!$A$1:$DW$117)</f>
        <v>484915.86860386626</v>
      </c>
      <c r="AR84" s="58" cm="1">
        <f t="array" ref="AR84">AnualidadPensionado(AR$1,$E84,$B84, $D84, Hombres!$A$1:$DW$117, Mujeres!$A$1:$DW$117)</f>
        <v>334468.72542563331</v>
      </c>
      <c r="AS84" s="58" cm="1">
        <f t="array" ref="AS84">AnualidadPensionado(AS$1,$E84,$B84, $D84, Hombres!$A$1:$DW$117, Mujeres!$A$1:$DW$117)</f>
        <v>218769.88055048086</v>
      </c>
      <c r="AT84" s="58" cm="1">
        <f t="array" ref="AT84">AnualidadPensionado(AT$1,$E84,$B84, $D84, Hombres!$A$1:$DW$117, Mujeres!$A$1:$DW$117)</f>
        <v>134601.09899369359</v>
      </c>
      <c r="AU84" s="58" cm="1">
        <f t="array" ref="AU84">AnualidadPensionado(AU$1,$E84,$B84, $D84, Hombres!$A$1:$DW$117, Mujeres!$A$1:$DW$117)</f>
        <v>77153.522636395166</v>
      </c>
      <c r="AV84" s="58" cm="1">
        <f t="array" ref="AV84">AnualidadPensionado(AV$1,$E84,$B84, $D84, Hombres!$A$1:$DW$117, Mujeres!$A$1:$DW$117)</f>
        <v>40730.832891204656</v>
      </c>
      <c r="AW84" s="58" cm="1">
        <f t="array" ref="AW84">AnualidadPensionado(AW$1,$E84,$B84, $D84, Hombres!$A$1:$DW$117, Mujeres!$A$1:$DW$117)</f>
        <v>19527.704061411438</v>
      </c>
      <c r="AX84" s="58" cm="1">
        <f t="array" ref="AX84">AnualidadPensionado(AX$1,$E84,$B84, $D84, Hombres!$A$1:$DW$117, Mujeres!$A$1:$DW$117)</f>
        <v>8352.7810725579238</v>
      </c>
      <c r="AY84" s="58" cm="1">
        <f t="array" ref="AY84">AnualidadPensionado(AY$1,$E84,$B84, $D84, Hombres!$A$1:$DW$117, Mujeres!$A$1:$DW$117)</f>
        <v>3114.9788900796561</v>
      </c>
      <c r="AZ84" s="58" cm="1">
        <f t="array" ref="AZ84">AnualidadPensionado(AZ$1,$E84,$B84, $D84, Hombres!$A$1:$DW$117, Mujeres!$A$1:$DW$117)</f>
        <v>981.87177015192719</v>
      </c>
      <c r="BA84" s="58" cm="1">
        <f t="array" ref="BA84">AnualidadPensionado(BA$1,$E84,$B84, $D84, Hombres!$A$1:$DW$117, Mujeres!$A$1:$DW$117)</f>
        <v>250.25248781306331</v>
      </c>
      <c r="BB84" s="58" cm="1">
        <f t="array" ref="BB84">AnualidadPensionado(BB$1,$E84,$B84, $D84, Hombres!$A$1:$DW$117, Mujeres!$A$1:$DW$117)</f>
        <v>48.103028197906632</v>
      </c>
      <c r="BC84" s="58" cm="1">
        <f t="array" ref="BC84">AnualidadPensionado(BC$1,$E84,$B84, $D84, Hombres!$A$1:$DW$117, Mujeres!$A$1:$DW$117)</f>
        <v>6.1396807527345629</v>
      </c>
      <c r="BD84" s="58" cm="1">
        <f t="array" ref="BD84">AnualidadPensionado(BD$1,$E84,$B84, $D84, Hombres!$A$1:$DW$117, Mujeres!$A$1:$DW$117)</f>
        <v>0</v>
      </c>
      <c r="BE84" s="58" cm="1">
        <f t="array" ref="BE84">AnualidadPensionado(BE$1,$E84,$B84, $D84, Hombres!$A$1:$DW$117, Mujeres!$A$1:$DW$117)</f>
        <v>0</v>
      </c>
      <c r="BF84" s="58" cm="1">
        <f t="array" ref="BF84">AnualidadPensionado(BF$1,$E84,$B84, $D84, Hombres!$A$1:$DW$117, Mujeres!$A$1:$DW$117)</f>
        <v>0</v>
      </c>
      <c r="BG84" s="58" cm="1">
        <f t="array" ref="BG84">AnualidadPensionado(BG$1,$E84,$B84, $D84, Hombres!$A$1:$DW$117, Mujeres!$A$1:$DW$117)</f>
        <v>0</v>
      </c>
      <c r="BH84" s="58" cm="1">
        <f t="array" ref="BH84">AnualidadPensionado(BH$1,$E84,$B84, $D84, Hombres!$A$1:$DW$117, Mujeres!$A$1:$DW$117)</f>
        <v>0</v>
      </c>
      <c r="BI84" s="58" cm="1">
        <f t="array" ref="BI84">AnualidadPensionado(BI$1,$E84,$B84, $D84, Hombres!$A$1:$DW$117, Mujeres!$A$1:$DW$117)</f>
        <v>0</v>
      </c>
      <c r="BJ84" s="58" cm="1">
        <f t="array" ref="BJ84">AnualidadPensionado(BJ$1,$E84,$B84, $D84, Hombres!$A$1:$DW$117, Mujeres!$A$1:$DW$117)</f>
        <v>0</v>
      </c>
      <c r="BK84" s="58" cm="1">
        <f t="array" ref="BK84">AnualidadPensionado(BK$1,$E84,$B84, $D84, Hombres!$A$1:$DW$117, Mujeres!$A$1:$DW$117)</f>
        <v>0</v>
      </c>
      <c r="BL84" s="58" cm="1">
        <f t="array" ref="BL84">AnualidadPensionado(BL$1,$E84,$B84, $D84, Hombres!$A$1:$DW$117, Mujeres!$A$1:$DW$117)</f>
        <v>0</v>
      </c>
      <c r="BM84" s="58" cm="1">
        <f t="array" ref="BM84">AnualidadPensionado(BM$1,$E84,$B84, $D84, Hombres!$A$1:$DW$117, Mujeres!$A$1:$DW$117)</f>
        <v>0</v>
      </c>
      <c r="BN84" s="58" cm="1">
        <f t="array" ref="BN84">AnualidadPensionado(BN$1,$E84,$B84, $D84, Hombres!$A$1:$DW$117, Mujeres!$A$1:$DW$117)</f>
        <v>0</v>
      </c>
      <c r="BO84" s="58" cm="1">
        <f t="array" ref="BO84">AnualidadPensionado(BO$1,$E84,$B84, $D84, Hombres!$A$1:$DW$117, Mujeres!$A$1:$DW$117)</f>
        <v>0</v>
      </c>
      <c r="BP84" s="58" cm="1">
        <f t="array" ref="BP84">AnualidadPensionado(BP$1,$E84,$B84, $D84, Hombres!$A$1:$DW$117, Mujeres!$A$1:$DW$117)</f>
        <v>0</v>
      </c>
      <c r="BQ84" s="58" cm="1">
        <f t="array" ref="BQ84">AnualidadPensionado(BQ$1,$E84,$B84, $D84, Hombres!$A$1:$DW$117, Mujeres!$A$1:$DW$117)</f>
        <v>0</v>
      </c>
      <c r="BR84" s="58" cm="1">
        <f t="array" ref="BR84">AnualidadPensionado(BR$1,$E84,$B84, $D84, Hombres!$A$1:$DW$117, Mujeres!$A$1:$DW$117)</f>
        <v>0</v>
      </c>
      <c r="BS84" s="58" cm="1">
        <f t="array" ref="BS84">AnualidadPensionado(BS$1,$E84,$B84, $D84, Hombres!$A$1:$DW$117, Mujeres!$A$1:$DW$117)</f>
        <v>0</v>
      </c>
      <c r="BT84" s="58" cm="1">
        <f t="array" ref="BT84">AnualidadPensionado(BT$1,$E84,$B84, $D84, Hombres!$A$1:$DW$117, Mujeres!$A$1:$DW$117)</f>
        <v>0</v>
      </c>
      <c r="BU84" s="58" cm="1">
        <f t="array" ref="BU84">AnualidadPensionado(BU$1,$E84,$B84, $D84, Hombres!$A$1:$DW$117, Mujeres!$A$1:$DW$117)</f>
        <v>0</v>
      </c>
      <c r="BV84" s="58" cm="1">
        <f t="array" ref="BV84">AnualidadPensionado(BV$1,$E84,$B84, $D84, Hombres!$A$1:$DW$117, Mujeres!$A$1:$DW$117)</f>
        <v>0</v>
      </c>
      <c r="BW84" s="58" cm="1">
        <f t="array" ref="BW84">AnualidadPensionado(BW$1,$E84,$B84, $D84, Hombres!$A$1:$DW$117, Mujeres!$A$1:$DW$117)</f>
        <v>0</v>
      </c>
      <c r="BX84" s="58" cm="1">
        <f t="array" ref="BX84">AnualidadPensionado(BX$1,$E84,$B84, $D84, Hombres!$A$1:$DW$117, Mujeres!$A$1:$DW$117)</f>
        <v>0</v>
      </c>
      <c r="BY84" s="58" cm="1">
        <f t="array" ref="BY84">AnualidadPensionado(BY$1,$E84,$B84, $D84, Hombres!$A$1:$DW$117, Mujeres!$A$1:$DW$117)</f>
        <v>0</v>
      </c>
      <c r="BZ84" s="58" cm="1">
        <f t="array" ref="BZ84">AnualidadPensionado(BZ$1,$E84,$B84, $D84, Hombres!$A$1:$DW$117, Mujeres!$A$1:$DW$117)</f>
        <v>0</v>
      </c>
      <c r="CA84" s="58" cm="1">
        <f t="array" ref="CA84">AnualidadPensionado(CA$1,$E84,$B84, $D84, Hombres!$A$1:$DW$117, Mujeres!$A$1:$DW$117)</f>
        <v>0</v>
      </c>
      <c r="CB84" s="58" cm="1">
        <f t="array" ref="CB84">AnualidadPensionado(CB$1,$E84,$B84, $D84, Hombres!$A$1:$DW$117, Mujeres!$A$1:$DW$117)</f>
        <v>0</v>
      </c>
      <c r="CC84" s="58" cm="1">
        <f t="array" ref="CC84">AnualidadPensionado(CC$1,$E84,$B84, $D84, Hombres!$A$1:$DW$117, Mujeres!$A$1:$DW$117)</f>
        <v>0</v>
      </c>
      <c r="CD84" s="58" cm="1">
        <f t="array" ref="CD84">AnualidadPensionado(CD$1,$E84,$B84, $D84, Hombres!$A$1:$DW$117, Mujeres!$A$1:$DW$117)</f>
        <v>0</v>
      </c>
      <c r="CE84" s="58" cm="1">
        <f t="array" ref="CE84">AnualidadPensionado(CE$1,$E84,$B84, $D84, Hombres!$A$1:$DW$117, Mujeres!$A$1:$DW$117)</f>
        <v>0</v>
      </c>
      <c r="CF84" s="58" cm="1">
        <f t="array" ref="CF84">AnualidadPensionado(CF$1,$E84,$B84, $D84, Hombres!$A$1:$DW$117, Mujeres!$A$1:$DW$117)</f>
        <v>0</v>
      </c>
      <c r="CG84" s="58" cm="1">
        <f t="array" ref="CG84">AnualidadPensionado(CG$1,$E84,$B84, $D84, Hombres!$A$1:$DW$117, Mujeres!$A$1:$DW$117)</f>
        <v>0</v>
      </c>
      <c r="CH84" s="58" cm="1">
        <f t="array" ref="CH84">AnualidadPensionado(CH$1,$E84,$B84, $D84, Hombres!$A$1:$DW$117, Mujeres!$A$1:$DW$117)</f>
        <v>0</v>
      </c>
      <c r="CI84" s="58" cm="1">
        <f t="array" ref="CI84">AnualidadPensionado(CI$1,$E84,$B84, $D84, Hombres!$A$1:$DW$117, Mujeres!$A$1:$DW$117)</f>
        <v>0</v>
      </c>
      <c r="CJ84" s="58" cm="1">
        <f t="array" ref="CJ84">AnualidadPensionado(CJ$1,$E84,$B84, $D84, Hombres!$A$1:$DW$117, Mujeres!$A$1:$DW$117)</f>
        <v>0</v>
      </c>
      <c r="CK84" s="58" cm="1">
        <f t="array" ref="CK84">AnualidadPensionado(CK$1,$E84,$B84, $D84, Hombres!$A$1:$DW$117, Mujeres!$A$1:$DW$117)</f>
        <v>0</v>
      </c>
      <c r="CL84" s="58" cm="1">
        <f t="array" ref="CL84">AnualidadPensionado(CL$1,$E84,$B84, $D84, Hombres!$A$1:$DW$117, Mujeres!$A$1:$DW$117)</f>
        <v>0</v>
      </c>
      <c r="CM84" s="58" cm="1">
        <f t="array" ref="CM84">AnualidadPensionado(CM$1,$E84,$B84, $D84, Hombres!$A$1:$DW$117, Mujeres!$A$1:$DW$117)</f>
        <v>0</v>
      </c>
      <c r="CN84" s="58" cm="1">
        <f t="array" ref="CN84">AnualidadPensionado(CN$1,$E84,$B84, $D84, Hombres!$A$1:$DW$117, Mujeres!$A$1:$DW$117)</f>
        <v>0</v>
      </c>
      <c r="CO84" s="58" cm="1">
        <f t="array" ref="CO84">AnualidadPensionado(CO$1,$E84,$B84, $D84, Hombres!$A$1:$DW$117, Mujeres!$A$1:$DW$117)</f>
        <v>0</v>
      </c>
      <c r="CP84" s="58" cm="1">
        <f t="array" ref="CP84">AnualidadPensionado(CP$1,$E84,$B84, $D84, Hombres!$A$1:$DW$117, Mujeres!$A$1:$DW$117)</f>
        <v>0</v>
      </c>
      <c r="CQ84" s="58" cm="1">
        <f t="array" ref="CQ84">AnualidadPensionado(CQ$1,$E84,$B84, $D84, Hombres!$A$1:$DW$117, Mujeres!$A$1:$DW$117)</f>
        <v>0</v>
      </c>
      <c r="CR84" s="58" cm="1">
        <f t="array" ref="CR84">AnualidadPensionado(CR$1,$E84,$B84, $D84, Hombres!$A$1:$DW$117, Mujeres!$A$1:$DW$117)</f>
        <v>0</v>
      </c>
      <c r="CS84" s="58" cm="1">
        <f t="array" ref="CS84">AnualidadPensionado(CS$1,$E84,$B84, $D84, Hombres!$A$1:$DW$117, Mujeres!$A$1:$DW$117)</f>
        <v>0</v>
      </c>
      <c r="CT84" s="58" cm="1">
        <f t="array" ref="CT84">AnualidadPensionado(CT$1,$E84,$B84, $D84, Hombres!$A$1:$DW$117, Mujeres!$A$1:$DW$117)</f>
        <v>0</v>
      </c>
      <c r="CU84" s="58" cm="1">
        <f t="array" ref="CU84">AnualidadPensionado(CU$1,$E84,$B84, $D84, Hombres!$A$1:$DW$117, Mujeres!$A$1:$DW$117)</f>
        <v>0</v>
      </c>
      <c r="CV84" s="58" cm="1">
        <f t="array" ref="CV84">AnualidadPensionado(CV$1,$E84,$B84, $D84, Hombres!$A$1:$DW$117, Mujeres!$A$1:$DW$117)</f>
        <v>0</v>
      </c>
      <c r="CW84" s="58" cm="1">
        <f t="array" ref="CW84">AnualidadPensionado(CW$1,$E84,$B84, $D84, Hombres!$A$1:$DW$117, Mujeres!$A$1:$DW$117)</f>
        <v>0</v>
      </c>
      <c r="CX84" s="58" cm="1">
        <f t="array" ref="CX84">AnualidadPensionado(CX$1,$E84,$B84, $D84, Hombres!$A$1:$DW$117, Mujeres!$A$1:$DW$117)</f>
        <v>0</v>
      </c>
      <c r="CY84" s="58" cm="1">
        <f t="array" ref="CY84">AnualidadPensionado(CY$1,$E84,$B84, $D84, Hombres!$A$1:$DW$117, Mujeres!$A$1:$DW$117)</f>
        <v>0</v>
      </c>
    </row>
    <row r="85" spans="1:103" x14ac:dyDescent="0.35">
      <c r="A85" s="2">
        <v>84</v>
      </c>
      <c r="B85" s="3" t="s">
        <v>6</v>
      </c>
      <c r="C85" s="5">
        <v>17799</v>
      </c>
      <c r="D85" s="4">
        <v>169080.25</v>
      </c>
      <c r="E85" s="12" cm="1">
        <f t="array" ref="E85">edadCalc(C85)</f>
        <v>77</v>
      </c>
      <c r="G85" s="29"/>
      <c r="H85" s="58" cm="1">
        <f t="array" ref="H85">AnualidadPensionado(H$1,$E85,$B85, $D85, Hombres!$A$1:$DW$117, Mujeres!$A$1:$DW$117)</f>
        <v>0</v>
      </c>
      <c r="I85" s="58" cm="1">
        <f t="array" ref="I85">AnualidadPensionado(I$1,$E85,$B85, $D85, Hombres!$A$1:$DW$117, Mujeres!$A$1:$DW$117)</f>
        <v>2210954.5582485432</v>
      </c>
      <c r="J85" s="58" cm="1">
        <f t="array" ref="J85">AnualidadPensionado(J$1,$E85,$B85, $D85, Hombres!$A$1:$DW$117, Mujeres!$A$1:$DW$117)</f>
        <v>2218515.8525942517</v>
      </c>
      <c r="K85" s="58" cm="1">
        <f t="array" ref="K85">AnualidadPensionado(K$1,$E85,$B85, $D85, Hombres!$A$1:$DW$117, Mujeres!$A$1:$DW$117)</f>
        <v>2219641.5097897314</v>
      </c>
      <c r="L85" s="58" cm="1">
        <f t="array" ref="L85">AnualidadPensionado(L$1,$E85,$B85, $D85, Hombres!$A$1:$DW$117, Mujeres!$A$1:$DW$117)</f>
        <v>2210978.0980413994</v>
      </c>
      <c r="M85" s="58" cm="1">
        <f t="array" ref="M85">AnualidadPensionado(M$1,$E85,$B85, $D85, Hombres!$A$1:$DW$117, Mujeres!$A$1:$DW$117)</f>
        <v>2194491.5617760988</v>
      </c>
      <c r="N85" s="58" cm="1">
        <f t="array" ref="N85">AnualidadPensionado(N$1,$E85,$B85, $D85, Hombres!$A$1:$DW$117, Mujeres!$A$1:$DW$117)</f>
        <v>2169559.7412495376</v>
      </c>
      <c r="O85" s="58" cm="1">
        <f t="array" ref="O85">AnualidadPensionado(O$1,$E85,$B85, $D85, Hombres!$A$1:$DW$117, Mujeres!$A$1:$DW$117)</f>
        <v>2135540.406656181</v>
      </c>
      <c r="P85" s="58" cm="1">
        <f t="array" ref="P85">AnualidadPensionado(P$1,$E85,$B85, $D85, Hombres!$A$1:$DW$117, Mujeres!$A$1:$DW$117)</f>
        <v>2091762.9857826298</v>
      </c>
      <c r="Q85" s="58" cm="1">
        <f t="array" ref="Q85">AnualidadPensionado(Q$1,$E85,$B85, $D85, Hombres!$A$1:$DW$117, Mujeres!$A$1:$DW$117)</f>
        <v>2037595.9005418089</v>
      </c>
      <c r="R85" s="58" cm="1">
        <f t="array" ref="R85">AnualidadPensionado(R$1,$E85,$B85, $D85, Hombres!$A$1:$DW$117, Mujeres!$A$1:$DW$117)</f>
        <v>1972616.9224464206</v>
      </c>
      <c r="S85" s="58" cm="1">
        <f t="array" ref="S85">AnualidadPensionado(S$1,$E85,$B85, $D85, Hombres!$A$1:$DW$117, Mujeres!$A$1:$DW$117)</f>
        <v>1896665.5923715765</v>
      </c>
      <c r="T85" s="58" cm="1">
        <f t="array" ref="T85">AnualidadPensionado(T$1,$E85,$B85, $D85, Hombres!$A$1:$DW$117, Mujeres!$A$1:$DW$117)</f>
        <v>1809755.0035721536</v>
      </c>
      <c r="U85" s="58" cm="1">
        <f t="array" ref="U85">AnualidadPensionado(U$1,$E85,$B85, $D85, Hombres!$A$1:$DW$117, Mujeres!$A$1:$DW$117)</f>
        <v>1712077.8134273351</v>
      </c>
      <c r="V85" s="58" cm="1">
        <f t="array" ref="V85">AnualidadPensionado(V$1,$E85,$B85, $D85, Hombres!$A$1:$DW$117, Mujeres!$A$1:$DW$117)</f>
        <v>1604103.6315528876</v>
      </c>
      <c r="W85" s="58" cm="1">
        <f t="array" ref="W85">AnualidadPensionado(W$1,$E85,$B85, $D85, Hombres!$A$1:$DW$117, Mujeres!$A$1:$DW$117)</f>
        <v>1486772.2590378346</v>
      </c>
      <c r="X85" s="58" cm="1">
        <f t="array" ref="X85">AnualidadPensionado(X$1,$E85,$B85, $D85, Hombres!$A$1:$DW$117, Mujeres!$A$1:$DW$117)</f>
        <v>1361492.9063860876</v>
      </c>
      <c r="Y85" s="58" cm="1">
        <f t="array" ref="Y85">AnualidadPensionado(Y$1,$E85,$B85, $D85, Hombres!$A$1:$DW$117, Mujeres!$A$1:$DW$117)</f>
        <v>1230006.6581542201</v>
      </c>
      <c r="Z85" s="58" cm="1">
        <f t="array" ref="Z85">AnualidadPensionado(Z$1,$E85,$B85, $D85, Hombres!$A$1:$DW$117, Mujeres!$A$1:$DW$117)</f>
        <v>1094366.3061588597</v>
      </c>
      <c r="AA85" s="58" cm="1">
        <f t="array" ref="AA85">AnualidadPensionado(AA$1,$E85,$B85, $D85, Hombres!$A$1:$DW$117, Mujeres!$A$1:$DW$117)</f>
        <v>957005.38275103644</v>
      </c>
      <c r="AB85" s="58" cm="1">
        <f t="array" ref="AB85">AnualidadPensionado(AB$1,$E85,$B85, $D85, Hombres!$A$1:$DW$117, Mujeres!$A$1:$DW$117)</f>
        <v>820768.27077882865</v>
      </c>
      <c r="AC85" s="58" cm="1">
        <f t="array" ref="AC85">AnualidadPensionado(AC$1,$E85,$B85, $D85, Hombres!$A$1:$DW$117, Mujeres!$A$1:$DW$117)</f>
        <v>688716.3829352922</v>
      </c>
      <c r="AD85" s="58" cm="1">
        <f t="array" ref="AD85">AnualidadPensionado(AD$1,$E85,$B85, $D85, Hombres!$A$1:$DW$117, Mujeres!$A$1:$DW$117)</f>
        <v>563843.68315134232</v>
      </c>
      <c r="AE85" s="58" cm="1">
        <f t="array" ref="AE85">AnualidadPensionado(AE$1,$E85,$B85, $D85, Hombres!$A$1:$DW$117, Mujeres!$A$1:$DW$117)</f>
        <v>448893.13421843451</v>
      </c>
      <c r="AF85" s="58" cm="1">
        <f t="array" ref="AF85">AnualidadPensionado(AF$1,$E85,$B85, $D85, Hombres!$A$1:$DW$117, Mujeres!$A$1:$DW$117)</f>
        <v>346216.91747356683</v>
      </c>
      <c r="AG85" s="58" cm="1">
        <f t="array" ref="AG85">AnualidadPensionado(AG$1,$E85,$B85, $D85, Hombres!$A$1:$DW$117, Mujeres!$A$1:$DW$117)</f>
        <v>257596.5136658444</v>
      </c>
      <c r="AH85" s="58" cm="1">
        <f t="array" ref="AH85">AnualidadPensionado(AH$1,$E85,$B85, $D85, Hombres!$A$1:$DW$117, Mujeres!$A$1:$DW$117)</f>
        <v>184006.03304116262</v>
      </c>
      <c r="AI85" s="58" cm="1">
        <f t="array" ref="AI85">AnualidadPensionado(AI$1,$E85,$B85, $D85, Hombres!$A$1:$DW$117, Mujeres!$A$1:$DW$117)</f>
        <v>125477.02401529715</v>
      </c>
      <c r="AJ85" s="58" cm="1">
        <f t="array" ref="AJ85">AnualidadPensionado(AJ$1,$E85,$B85, $D85, Hombres!$A$1:$DW$117, Mujeres!$A$1:$DW$117)</f>
        <v>81136.081506289993</v>
      </c>
      <c r="AK85" s="58" cm="1">
        <f t="array" ref="AK85">AnualidadPensionado(AK$1,$E85,$B85, $D85, Hombres!$A$1:$DW$117, Mujeres!$A$1:$DW$117)</f>
        <v>49356.697613054828</v>
      </c>
      <c r="AL85" s="58" cm="1">
        <f t="array" ref="AL85">AnualidadPensionado(AL$1,$E85,$B85, $D85, Hombres!$A$1:$DW$117, Mujeres!$A$1:$DW$117)</f>
        <v>27986.08448812351</v>
      </c>
      <c r="AM85" s="58" cm="1">
        <f t="array" ref="AM85">AnualidadPensionado(AM$1,$E85,$B85, $D85, Hombres!$A$1:$DW$117, Mujeres!$A$1:$DW$117)</f>
        <v>14628.120888109845</v>
      </c>
      <c r="AN85" s="58" cm="1">
        <f t="array" ref="AN85">AnualidadPensionado(AN$1,$E85,$B85, $D85, Hombres!$A$1:$DW$117, Mujeres!$A$1:$DW$117)</f>
        <v>6952.5317463131705</v>
      </c>
      <c r="AO85" s="58" cm="1">
        <f t="array" ref="AO85">AnualidadPensionado(AO$1,$E85,$B85, $D85, Hombres!$A$1:$DW$117, Mujeres!$A$1:$DW$117)</f>
        <v>2953.4577965082094</v>
      </c>
      <c r="AP85" s="58" cm="1">
        <f t="array" ref="AP85">AnualidadPensionado(AP$1,$E85,$B85, $D85, Hombres!$A$1:$DW$117, Mujeres!$A$1:$DW$117)</f>
        <v>1096.8481390514942</v>
      </c>
      <c r="AQ85" s="58" cm="1">
        <f t="array" ref="AQ85">AnualidadPensionado(AQ$1,$E85,$B85, $D85, Hombres!$A$1:$DW$117, Mujeres!$A$1:$DW$117)</f>
        <v>345.74662329954594</v>
      </c>
      <c r="AR85" s="58" cm="1">
        <f t="array" ref="AR85">AnualidadPensionado(AR$1,$E85,$B85, $D85, Hombres!$A$1:$DW$117, Mujeres!$A$1:$DW$117)</f>
        <v>88.698885316294238</v>
      </c>
      <c r="AS85" s="58" cm="1">
        <f t="array" ref="AS85">AnualidadPensionado(AS$1,$E85,$B85, $D85, Hombres!$A$1:$DW$117, Mujeres!$A$1:$DW$117)</f>
        <v>17.352369514130544</v>
      </c>
      <c r="AT85" s="58" cm="1">
        <f t="array" ref="AT85">AnualidadPensionado(AT$1,$E85,$B85, $D85, Hombres!$A$1:$DW$117, Mujeres!$A$1:$DW$117)</f>
        <v>2.3059685834485761</v>
      </c>
      <c r="AU85" s="58" cm="1">
        <f t="array" ref="AU85">AnualidadPensionado(AU$1,$E85,$B85, $D85, Hombres!$A$1:$DW$117, Mujeres!$A$1:$DW$117)</f>
        <v>0</v>
      </c>
      <c r="AV85" s="58" cm="1">
        <f t="array" ref="AV85">AnualidadPensionado(AV$1,$E85,$B85, $D85, Hombres!$A$1:$DW$117, Mujeres!$A$1:$DW$117)</f>
        <v>0</v>
      </c>
      <c r="AW85" s="58" cm="1">
        <f t="array" ref="AW85">AnualidadPensionado(AW$1,$E85,$B85, $D85, Hombres!$A$1:$DW$117, Mujeres!$A$1:$DW$117)</f>
        <v>0</v>
      </c>
      <c r="AX85" s="58" cm="1">
        <f t="array" ref="AX85">AnualidadPensionado(AX$1,$E85,$B85, $D85, Hombres!$A$1:$DW$117, Mujeres!$A$1:$DW$117)</f>
        <v>0</v>
      </c>
      <c r="AY85" s="58" cm="1">
        <f t="array" ref="AY85">AnualidadPensionado(AY$1,$E85,$B85, $D85, Hombres!$A$1:$DW$117, Mujeres!$A$1:$DW$117)</f>
        <v>0</v>
      </c>
      <c r="AZ85" s="58" cm="1">
        <f t="array" ref="AZ85">AnualidadPensionado(AZ$1,$E85,$B85, $D85, Hombres!$A$1:$DW$117, Mujeres!$A$1:$DW$117)</f>
        <v>0</v>
      </c>
      <c r="BA85" s="58" cm="1">
        <f t="array" ref="BA85">AnualidadPensionado(BA$1,$E85,$B85, $D85, Hombres!$A$1:$DW$117, Mujeres!$A$1:$DW$117)</f>
        <v>0</v>
      </c>
      <c r="BB85" s="58" cm="1">
        <f t="array" ref="BB85">AnualidadPensionado(BB$1,$E85,$B85, $D85, Hombres!$A$1:$DW$117, Mujeres!$A$1:$DW$117)</f>
        <v>0</v>
      </c>
      <c r="BC85" s="58" cm="1">
        <f t="array" ref="BC85">AnualidadPensionado(BC$1,$E85,$B85, $D85, Hombres!$A$1:$DW$117, Mujeres!$A$1:$DW$117)</f>
        <v>0</v>
      </c>
      <c r="BD85" s="58" cm="1">
        <f t="array" ref="BD85">AnualidadPensionado(BD$1,$E85,$B85, $D85, Hombres!$A$1:$DW$117, Mujeres!$A$1:$DW$117)</f>
        <v>0</v>
      </c>
      <c r="BE85" s="58" cm="1">
        <f t="array" ref="BE85">AnualidadPensionado(BE$1,$E85,$B85, $D85, Hombres!$A$1:$DW$117, Mujeres!$A$1:$DW$117)</f>
        <v>0</v>
      </c>
      <c r="BF85" s="58" cm="1">
        <f t="array" ref="BF85">AnualidadPensionado(BF$1,$E85,$B85, $D85, Hombres!$A$1:$DW$117, Mujeres!$A$1:$DW$117)</f>
        <v>0</v>
      </c>
      <c r="BG85" s="58" cm="1">
        <f t="array" ref="BG85">AnualidadPensionado(BG$1,$E85,$B85, $D85, Hombres!$A$1:$DW$117, Mujeres!$A$1:$DW$117)</f>
        <v>0</v>
      </c>
      <c r="BH85" s="58" cm="1">
        <f t="array" ref="BH85">AnualidadPensionado(BH$1,$E85,$B85, $D85, Hombres!$A$1:$DW$117, Mujeres!$A$1:$DW$117)</f>
        <v>0</v>
      </c>
      <c r="BI85" s="58" cm="1">
        <f t="array" ref="BI85">AnualidadPensionado(BI$1,$E85,$B85, $D85, Hombres!$A$1:$DW$117, Mujeres!$A$1:$DW$117)</f>
        <v>0</v>
      </c>
      <c r="BJ85" s="58" cm="1">
        <f t="array" ref="BJ85">AnualidadPensionado(BJ$1,$E85,$B85, $D85, Hombres!$A$1:$DW$117, Mujeres!$A$1:$DW$117)</f>
        <v>0</v>
      </c>
      <c r="BK85" s="58" cm="1">
        <f t="array" ref="BK85">AnualidadPensionado(BK$1,$E85,$B85, $D85, Hombres!$A$1:$DW$117, Mujeres!$A$1:$DW$117)</f>
        <v>0</v>
      </c>
      <c r="BL85" s="58" cm="1">
        <f t="array" ref="BL85">AnualidadPensionado(BL$1,$E85,$B85, $D85, Hombres!$A$1:$DW$117, Mujeres!$A$1:$DW$117)</f>
        <v>0</v>
      </c>
      <c r="BM85" s="58" cm="1">
        <f t="array" ref="BM85">AnualidadPensionado(BM$1,$E85,$B85, $D85, Hombres!$A$1:$DW$117, Mujeres!$A$1:$DW$117)</f>
        <v>0</v>
      </c>
      <c r="BN85" s="58" cm="1">
        <f t="array" ref="BN85">AnualidadPensionado(BN$1,$E85,$B85, $D85, Hombres!$A$1:$DW$117, Mujeres!$A$1:$DW$117)</f>
        <v>0</v>
      </c>
      <c r="BO85" s="58" cm="1">
        <f t="array" ref="BO85">AnualidadPensionado(BO$1,$E85,$B85, $D85, Hombres!$A$1:$DW$117, Mujeres!$A$1:$DW$117)</f>
        <v>0</v>
      </c>
      <c r="BP85" s="58" cm="1">
        <f t="array" ref="BP85">AnualidadPensionado(BP$1,$E85,$B85, $D85, Hombres!$A$1:$DW$117, Mujeres!$A$1:$DW$117)</f>
        <v>0</v>
      </c>
      <c r="BQ85" s="58" cm="1">
        <f t="array" ref="BQ85">AnualidadPensionado(BQ$1,$E85,$B85, $D85, Hombres!$A$1:$DW$117, Mujeres!$A$1:$DW$117)</f>
        <v>0</v>
      </c>
      <c r="BR85" s="58" cm="1">
        <f t="array" ref="BR85">AnualidadPensionado(BR$1,$E85,$B85, $D85, Hombres!$A$1:$DW$117, Mujeres!$A$1:$DW$117)</f>
        <v>0</v>
      </c>
      <c r="BS85" s="58" cm="1">
        <f t="array" ref="BS85">AnualidadPensionado(BS$1,$E85,$B85, $D85, Hombres!$A$1:$DW$117, Mujeres!$A$1:$DW$117)</f>
        <v>0</v>
      </c>
      <c r="BT85" s="58" cm="1">
        <f t="array" ref="BT85">AnualidadPensionado(BT$1,$E85,$B85, $D85, Hombres!$A$1:$DW$117, Mujeres!$A$1:$DW$117)</f>
        <v>0</v>
      </c>
      <c r="BU85" s="58" cm="1">
        <f t="array" ref="BU85">AnualidadPensionado(BU$1,$E85,$B85, $D85, Hombres!$A$1:$DW$117, Mujeres!$A$1:$DW$117)</f>
        <v>0</v>
      </c>
      <c r="BV85" s="58" cm="1">
        <f t="array" ref="BV85">AnualidadPensionado(BV$1,$E85,$B85, $D85, Hombres!$A$1:$DW$117, Mujeres!$A$1:$DW$117)</f>
        <v>0</v>
      </c>
      <c r="BW85" s="58" cm="1">
        <f t="array" ref="BW85">AnualidadPensionado(BW$1,$E85,$B85, $D85, Hombres!$A$1:$DW$117, Mujeres!$A$1:$DW$117)</f>
        <v>0</v>
      </c>
      <c r="BX85" s="58" cm="1">
        <f t="array" ref="BX85">AnualidadPensionado(BX$1,$E85,$B85, $D85, Hombres!$A$1:$DW$117, Mujeres!$A$1:$DW$117)</f>
        <v>0</v>
      </c>
      <c r="BY85" s="58" cm="1">
        <f t="array" ref="BY85">AnualidadPensionado(BY$1,$E85,$B85, $D85, Hombres!$A$1:$DW$117, Mujeres!$A$1:$DW$117)</f>
        <v>0</v>
      </c>
      <c r="BZ85" s="58" cm="1">
        <f t="array" ref="BZ85">AnualidadPensionado(BZ$1,$E85,$B85, $D85, Hombres!$A$1:$DW$117, Mujeres!$A$1:$DW$117)</f>
        <v>0</v>
      </c>
      <c r="CA85" s="58" cm="1">
        <f t="array" ref="CA85">AnualidadPensionado(CA$1,$E85,$B85, $D85, Hombres!$A$1:$DW$117, Mujeres!$A$1:$DW$117)</f>
        <v>0</v>
      </c>
      <c r="CB85" s="58" cm="1">
        <f t="array" ref="CB85">AnualidadPensionado(CB$1,$E85,$B85, $D85, Hombres!$A$1:$DW$117, Mujeres!$A$1:$DW$117)</f>
        <v>0</v>
      </c>
      <c r="CC85" s="58" cm="1">
        <f t="array" ref="CC85">AnualidadPensionado(CC$1,$E85,$B85, $D85, Hombres!$A$1:$DW$117, Mujeres!$A$1:$DW$117)</f>
        <v>0</v>
      </c>
      <c r="CD85" s="58" cm="1">
        <f t="array" ref="CD85">AnualidadPensionado(CD$1,$E85,$B85, $D85, Hombres!$A$1:$DW$117, Mujeres!$A$1:$DW$117)</f>
        <v>0</v>
      </c>
      <c r="CE85" s="58" cm="1">
        <f t="array" ref="CE85">AnualidadPensionado(CE$1,$E85,$B85, $D85, Hombres!$A$1:$DW$117, Mujeres!$A$1:$DW$117)</f>
        <v>0</v>
      </c>
      <c r="CF85" s="58" cm="1">
        <f t="array" ref="CF85">AnualidadPensionado(CF$1,$E85,$B85, $D85, Hombres!$A$1:$DW$117, Mujeres!$A$1:$DW$117)</f>
        <v>0</v>
      </c>
      <c r="CG85" s="58" cm="1">
        <f t="array" ref="CG85">AnualidadPensionado(CG$1,$E85,$B85, $D85, Hombres!$A$1:$DW$117, Mujeres!$A$1:$DW$117)</f>
        <v>0</v>
      </c>
      <c r="CH85" s="58" cm="1">
        <f t="array" ref="CH85">AnualidadPensionado(CH$1,$E85,$B85, $D85, Hombres!$A$1:$DW$117, Mujeres!$A$1:$DW$117)</f>
        <v>0</v>
      </c>
      <c r="CI85" s="58" cm="1">
        <f t="array" ref="CI85">AnualidadPensionado(CI$1,$E85,$B85, $D85, Hombres!$A$1:$DW$117, Mujeres!$A$1:$DW$117)</f>
        <v>0</v>
      </c>
      <c r="CJ85" s="58" cm="1">
        <f t="array" ref="CJ85">AnualidadPensionado(CJ$1,$E85,$B85, $D85, Hombres!$A$1:$DW$117, Mujeres!$A$1:$DW$117)</f>
        <v>0</v>
      </c>
      <c r="CK85" s="58" cm="1">
        <f t="array" ref="CK85">AnualidadPensionado(CK$1,$E85,$B85, $D85, Hombres!$A$1:$DW$117, Mujeres!$A$1:$DW$117)</f>
        <v>0</v>
      </c>
      <c r="CL85" s="58" cm="1">
        <f t="array" ref="CL85">AnualidadPensionado(CL$1,$E85,$B85, $D85, Hombres!$A$1:$DW$117, Mujeres!$A$1:$DW$117)</f>
        <v>0</v>
      </c>
      <c r="CM85" s="58" cm="1">
        <f t="array" ref="CM85">AnualidadPensionado(CM$1,$E85,$B85, $D85, Hombres!$A$1:$DW$117, Mujeres!$A$1:$DW$117)</f>
        <v>0</v>
      </c>
      <c r="CN85" s="58" cm="1">
        <f t="array" ref="CN85">AnualidadPensionado(CN$1,$E85,$B85, $D85, Hombres!$A$1:$DW$117, Mujeres!$A$1:$DW$117)</f>
        <v>0</v>
      </c>
      <c r="CO85" s="58" cm="1">
        <f t="array" ref="CO85">AnualidadPensionado(CO$1,$E85,$B85, $D85, Hombres!$A$1:$DW$117, Mujeres!$A$1:$DW$117)</f>
        <v>0</v>
      </c>
      <c r="CP85" s="58" cm="1">
        <f t="array" ref="CP85">AnualidadPensionado(CP$1,$E85,$B85, $D85, Hombres!$A$1:$DW$117, Mujeres!$A$1:$DW$117)</f>
        <v>0</v>
      </c>
      <c r="CQ85" s="58" cm="1">
        <f t="array" ref="CQ85">AnualidadPensionado(CQ$1,$E85,$B85, $D85, Hombres!$A$1:$DW$117, Mujeres!$A$1:$DW$117)</f>
        <v>0</v>
      </c>
      <c r="CR85" s="58" cm="1">
        <f t="array" ref="CR85">AnualidadPensionado(CR$1,$E85,$B85, $D85, Hombres!$A$1:$DW$117, Mujeres!$A$1:$DW$117)</f>
        <v>0</v>
      </c>
      <c r="CS85" s="58" cm="1">
        <f t="array" ref="CS85">AnualidadPensionado(CS$1,$E85,$B85, $D85, Hombres!$A$1:$DW$117, Mujeres!$A$1:$DW$117)</f>
        <v>0</v>
      </c>
      <c r="CT85" s="58" cm="1">
        <f t="array" ref="CT85">AnualidadPensionado(CT$1,$E85,$B85, $D85, Hombres!$A$1:$DW$117, Mujeres!$A$1:$DW$117)</f>
        <v>0</v>
      </c>
      <c r="CU85" s="58" cm="1">
        <f t="array" ref="CU85">AnualidadPensionado(CU$1,$E85,$B85, $D85, Hombres!$A$1:$DW$117, Mujeres!$A$1:$DW$117)</f>
        <v>0</v>
      </c>
      <c r="CV85" s="58" cm="1">
        <f t="array" ref="CV85">AnualidadPensionado(CV$1,$E85,$B85, $D85, Hombres!$A$1:$DW$117, Mujeres!$A$1:$DW$117)</f>
        <v>0</v>
      </c>
      <c r="CW85" s="58" cm="1">
        <f t="array" ref="CW85">AnualidadPensionado(CW$1,$E85,$B85, $D85, Hombres!$A$1:$DW$117, Mujeres!$A$1:$DW$117)</f>
        <v>0</v>
      </c>
      <c r="CX85" s="58" cm="1">
        <f t="array" ref="CX85">AnualidadPensionado(CX$1,$E85,$B85, $D85, Hombres!$A$1:$DW$117, Mujeres!$A$1:$DW$117)</f>
        <v>0</v>
      </c>
      <c r="CY85" s="58" cm="1">
        <f t="array" ref="CY85">AnualidadPensionado(CY$1,$E85,$B85, $D85, Hombres!$A$1:$DW$117, Mujeres!$A$1:$DW$117)</f>
        <v>0</v>
      </c>
    </row>
    <row r="86" spans="1:103" x14ac:dyDescent="0.35">
      <c r="A86" s="2">
        <v>85</v>
      </c>
      <c r="B86" s="3" t="s">
        <v>5</v>
      </c>
      <c r="C86" s="5">
        <v>22673</v>
      </c>
      <c r="D86" s="4">
        <v>181469.35</v>
      </c>
      <c r="E86" s="12" cm="1">
        <f t="array" ref="E86">edadCalc(C86)</f>
        <v>63</v>
      </c>
      <c r="G86" s="29"/>
      <c r="H86" s="58" cm="1">
        <f t="array" ref="H86">AnualidadPensionado(H$1,$E86,$B86, $D86, Hombres!$A$1:$DW$117, Mujeres!$A$1:$DW$117)</f>
        <v>0</v>
      </c>
      <c r="I86" s="58" cm="1">
        <f t="array" ref="I86">AnualidadPensionado(I$1,$E86,$B86, $D86, Hombres!$A$1:$DW$117, Mujeres!$A$1:$DW$117)</f>
        <v>2405268.9573734622</v>
      </c>
      <c r="J86" s="58" cm="1">
        <f t="array" ref="J86">AnualidadPensionado(J$1,$E86,$B86, $D86, Hombres!$A$1:$DW$117, Mujeres!$A$1:$DW$117)</f>
        <v>2450549.9157739701</v>
      </c>
      <c r="K86" s="58" cm="1">
        <f t="array" ref="K86">AnualidadPensionado(K$1,$E86,$B86, $D86, Hombres!$A$1:$DW$117, Mujeres!$A$1:$DW$117)</f>
        <v>2494627.9742628457</v>
      </c>
      <c r="L86" s="58" cm="1">
        <f t="array" ref="L86">AnualidadPensionado(L$1,$E86,$B86, $D86, Hombres!$A$1:$DW$117, Mujeres!$A$1:$DW$117)</f>
        <v>2537236.4495690293</v>
      </c>
      <c r="M86" s="58" cm="1">
        <f t="array" ref="M86">AnualidadPensionado(M$1,$E86,$B86, $D86, Hombres!$A$1:$DW$117, Mujeres!$A$1:$DW$117)</f>
        <v>2578333.8215730852</v>
      </c>
      <c r="N86" s="58" cm="1">
        <f t="array" ref="N86">AnualidadPensionado(N$1,$E86,$B86, $D86, Hombres!$A$1:$DW$117, Mujeres!$A$1:$DW$117)</f>
        <v>2617921.0743427603</v>
      </c>
      <c r="O86" s="58" cm="1">
        <f t="array" ref="O86">AnualidadPensionado(O$1,$E86,$B86, $D86, Hombres!$A$1:$DW$117, Mujeres!$A$1:$DW$117)</f>
        <v>2655682.5883663748</v>
      </c>
      <c r="P86" s="58" cm="1">
        <f t="array" ref="P86">AnualidadPensionado(P$1,$E86,$B86, $D86, Hombres!$A$1:$DW$117, Mujeres!$A$1:$DW$117)</f>
        <v>2690890.4489998668</v>
      </c>
      <c r="Q86" s="58" cm="1">
        <f t="array" ref="Q86">AnualidadPensionado(Q$1,$E86,$B86, $D86, Hombres!$A$1:$DW$117, Mujeres!$A$1:$DW$117)</f>
        <v>2722515.7471429799</v>
      </c>
      <c r="R86" s="58" cm="1">
        <f t="array" ref="R86">AnualidadPensionado(R$1,$E86,$B86, $D86, Hombres!$A$1:$DW$117, Mujeres!$A$1:$DW$117)</f>
        <v>2749478.9250916094</v>
      </c>
      <c r="S86" s="58" cm="1">
        <f t="array" ref="S86">AnualidadPensionado(S$1,$E86,$B86, $D86, Hombres!$A$1:$DW$117, Mujeres!$A$1:$DW$117)</f>
        <v>2770783.2570437235</v>
      </c>
      <c r="T86" s="58" cm="1">
        <f t="array" ref="T86">AnualidadPensionado(T$1,$E86,$B86, $D86, Hombres!$A$1:$DW$117, Mujeres!$A$1:$DW$117)</f>
        <v>2785607.9144722638</v>
      </c>
      <c r="U86" s="58" cm="1">
        <f t="array" ref="U86">AnualidadPensionado(U$1,$E86,$B86, $D86, Hombres!$A$1:$DW$117, Mujeres!$A$1:$DW$117)</f>
        <v>2793538.6432722593</v>
      </c>
      <c r="V86" s="58" cm="1">
        <f t="array" ref="V86">AnualidadPensionado(V$1,$E86,$B86, $D86, Hombres!$A$1:$DW$117, Mujeres!$A$1:$DW$117)</f>
        <v>2794464.8996737483</v>
      </c>
      <c r="W86" s="58" cm="1">
        <f t="array" ref="W86">AnualidadPensionado(W$1,$E86,$B86, $D86, Hombres!$A$1:$DW$117, Mujeres!$A$1:$DW$117)</f>
        <v>2788372.4436275228</v>
      </c>
      <c r="X86" s="58" cm="1">
        <f t="array" ref="X86">AnualidadPensionado(X$1,$E86,$B86, $D86, Hombres!$A$1:$DW$117, Mujeres!$A$1:$DW$117)</f>
        <v>2775153.4195630648</v>
      </c>
      <c r="Y86" s="58" cm="1">
        <f t="array" ref="Y86">AnualidadPensionado(Y$1,$E86,$B86, $D86, Hombres!$A$1:$DW$117, Mujeres!$A$1:$DW$117)</f>
        <v>2754337.959516312</v>
      </c>
      <c r="Z86" s="58" cm="1">
        <f t="array" ref="Z86">AnualidadPensionado(Z$1,$E86,$B86, $D86, Hombres!$A$1:$DW$117, Mujeres!$A$1:$DW$117)</f>
        <v>2720576.3755263928</v>
      </c>
      <c r="AA86" s="58" cm="1">
        <f t="array" ref="AA86">AnualidadPensionado(AA$1,$E86,$B86, $D86, Hombres!$A$1:$DW$117, Mujeres!$A$1:$DW$117)</f>
        <v>2676784.8518673009</v>
      </c>
      <c r="AB86" s="58" cm="1">
        <f t="array" ref="AB86">AnualidadPensionado(AB$1,$E86,$B86, $D86, Hombres!$A$1:$DW$117, Mujeres!$A$1:$DW$117)</f>
        <v>2622520.4269218831</v>
      </c>
      <c r="AC86" s="58" cm="1">
        <f t="array" ref="AC86">AnualidadPensionado(AC$1,$E86,$B86, $D86, Hombres!$A$1:$DW$117, Mujeres!$A$1:$DW$117)</f>
        <v>2557442.9785284004</v>
      </c>
      <c r="AD86" s="58" cm="1">
        <f t="array" ref="AD86">AnualidadPensionado(AD$1,$E86,$B86, $D86, Hombres!$A$1:$DW$117, Mujeres!$A$1:$DW$117)</f>
        <v>2481190.486293023</v>
      </c>
      <c r="AE86" s="58" cm="1">
        <f t="array" ref="AE86">AnualidadPensionado(AE$1,$E86,$B86, $D86, Hombres!$A$1:$DW$117, Mujeres!$A$1:$DW$117)</f>
        <v>2393469.4183722818</v>
      </c>
      <c r="AF86" s="58" cm="1">
        <f t="array" ref="AF86">AnualidadPensionado(AF$1,$E86,$B86, $D86, Hombres!$A$1:$DW$117, Mujeres!$A$1:$DW$117)</f>
        <v>2294146.0478021493</v>
      </c>
      <c r="AG86" s="58" cm="1">
        <f t="array" ref="AG86">AnualidadPensionado(AG$1,$E86,$B86, $D86, Hombres!$A$1:$DW$117, Mujeres!$A$1:$DW$117)</f>
        <v>2183447.2953306357</v>
      </c>
      <c r="AH86" s="58" cm="1">
        <f t="array" ref="AH86">AnualidadPensionado(AH$1,$E86,$B86, $D86, Hombres!$A$1:$DW$117, Mujeres!$A$1:$DW$117)</f>
        <v>2061959.2332133958</v>
      </c>
      <c r="AI86" s="58" cm="1">
        <f t="array" ref="AI86">AnualidadPensionado(AI$1,$E86,$B86, $D86, Hombres!$A$1:$DW$117, Mujeres!$A$1:$DW$117)</f>
        <v>1930503.2101390783</v>
      </c>
      <c r="AJ86" s="58" cm="1">
        <f t="array" ref="AJ86">AnualidadPensionado(AJ$1,$E86,$B86, $D86, Hombres!$A$1:$DW$117, Mujeres!$A$1:$DW$117)</f>
        <v>1790160.6730973588</v>
      </c>
      <c r="AK86" s="58" cm="1">
        <f t="array" ref="AK86">AnualidadPensionado(AK$1,$E86,$B86, $D86, Hombres!$A$1:$DW$117, Mujeres!$A$1:$DW$117)</f>
        <v>1642385.7576788024</v>
      </c>
      <c r="AL86" s="58" cm="1">
        <f t="array" ref="AL86">AnualidadPensionado(AL$1,$E86,$B86, $D86, Hombres!$A$1:$DW$117, Mujeres!$A$1:$DW$117)</f>
        <v>1489134.1448013778</v>
      </c>
      <c r="AM86" s="58" cm="1">
        <f t="array" ref="AM86">AnualidadPensionado(AM$1,$E86,$B86, $D86, Hombres!$A$1:$DW$117, Mujeres!$A$1:$DW$117)</f>
        <v>1332750.9192436116</v>
      </c>
      <c r="AN86" s="58" cm="1">
        <f t="array" ref="AN86">AnualidadPensionado(AN$1,$E86,$B86, $D86, Hombres!$A$1:$DW$117, Mujeres!$A$1:$DW$117)</f>
        <v>1175752.7863226628</v>
      </c>
      <c r="AO86" s="58" cm="1">
        <f t="array" ref="AO86">AnualidadPensionado(AO$1,$E86,$B86, $D86, Hombres!$A$1:$DW$117, Mujeres!$A$1:$DW$117)</f>
        <v>1020752.09135514</v>
      </c>
      <c r="AP86" s="58" cm="1">
        <f t="array" ref="AP86">AnualidadPensionado(AP$1,$E86,$B86, $D86, Hombres!$A$1:$DW$117, Mujeres!$A$1:$DW$117)</f>
        <v>870470.71533852478</v>
      </c>
      <c r="AQ86" s="58" cm="1">
        <f t="array" ref="AQ86">AnualidadPensionado(AQ$1,$E86,$B86, $D86, Hombres!$A$1:$DW$117, Mujeres!$A$1:$DW$117)</f>
        <v>727713.88971400226</v>
      </c>
      <c r="AR86" s="58" cm="1">
        <f t="array" ref="AR86">AnualidadPensionado(AR$1,$E86,$B86, $D86, Hombres!$A$1:$DW$117, Mujeres!$A$1:$DW$117)</f>
        <v>595132.60215080087</v>
      </c>
      <c r="AS86" s="58" cm="1">
        <f t="array" ref="AS86">AnualidadPensionado(AS$1,$E86,$B86, $D86, Hombres!$A$1:$DW$117, Mujeres!$A$1:$DW$117)</f>
        <v>474942.860532046</v>
      </c>
      <c r="AT86" s="58" cm="1">
        <f t="array" ref="AT86">AnualidadPensionado(AT$1,$E86,$B86, $D86, Hombres!$A$1:$DW$117, Mujeres!$A$1:$DW$117)</f>
        <v>368795.13926154812</v>
      </c>
      <c r="AU86" s="58" cm="1">
        <f t="array" ref="AU86">AnualidadPensionado(AU$1,$E86,$B86, $D86, Hombres!$A$1:$DW$117, Mujeres!$A$1:$DW$117)</f>
        <v>277725.66011305567</v>
      </c>
      <c r="AV86" s="58" cm="1">
        <f t="array" ref="AV86">AnualidadPensionado(AV$1,$E86,$B86, $D86, Hombres!$A$1:$DW$117, Mujeres!$A$1:$DW$117)</f>
        <v>202106.23937408708</v>
      </c>
      <c r="AW86" s="58" cm="1">
        <f t="array" ref="AW86">AnualidadPensionado(AW$1,$E86,$B86, $D86, Hombres!$A$1:$DW$117, Mujeres!$A$1:$DW$117)</f>
        <v>141564.59849874827</v>
      </c>
      <c r="AX86" s="58" cm="1">
        <f t="array" ref="AX86">AnualidadPensionado(AX$1,$E86,$B86, $D86, Hombres!$A$1:$DW$117, Mujeres!$A$1:$DW$117)</f>
        <v>95002.150529126186</v>
      </c>
      <c r="AY86" s="58" cm="1">
        <f t="array" ref="AY86">AnualidadPensionado(AY$1,$E86,$B86, $D86, Hombres!$A$1:$DW$117, Mujeres!$A$1:$DW$117)</f>
        <v>60750.275631892655</v>
      </c>
      <c r="AZ86" s="58" cm="1">
        <f t="array" ref="AZ86">AnualidadPensionado(AZ$1,$E86,$B86, $D86, Hombres!$A$1:$DW$117, Mujeres!$A$1:$DW$117)</f>
        <v>36784.16188952115</v>
      </c>
      <c r="BA86" s="58" cm="1">
        <f t="array" ref="BA86">AnualidadPensionado(BA$1,$E86,$B86, $D86, Hombres!$A$1:$DW$117, Mujeres!$A$1:$DW$117)</f>
        <v>20939.717456900795</v>
      </c>
      <c r="BB86" s="58" cm="1">
        <f t="array" ref="BB86">AnualidadPensionado(BB$1,$E86,$B86, $D86, Hombres!$A$1:$DW$117, Mujeres!$A$1:$DW$117)</f>
        <v>11114.361915141435</v>
      </c>
      <c r="BC86" s="58" cm="1">
        <f t="array" ref="BC86">AnualidadPensionado(BC$1,$E86,$B86, $D86, Hombres!$A$1:$DW$117, Mujeres!$A$1:$DW$117)</f>
        <v>5445.8294998514884</v>
      </c>
      <c r="BD86" s="58" cm="1">
        <f t="array" ref="BD86">AnualidadPensionado(BD$1,$E86,$B86, $D86, Hombres!$A$1:$DW$117, Mujeres!$A$1:$DW$117)</f>
        <v>2433.2173310232333</v>
      </c>
      <c r="BE86" s="58" cm="1">
        <f t="array" ref="BE86">AnualidadPensionado(BE$1,$E86,$B86, $D86, Hombres!$A$1:$DW$117, Mujeres!$A$1:$DW$117)</f>
        <v>976.45600332556455</v>
      </c>
      <c r="BF86" s="58" cm="1">
        <f t="array" ref="BF86">AnualidadPensionado(BF$1,$E86,$B86, $D86, Hombres!$A$1:$DW$117, Mujeres!$A$1:$DW$117)</f>
        <v>345.34265959826268</v>
      </c>
      <c r="BG86" s="58" cm="1">
        <f t="array" ref="BG86">AnualidadPensionado(BG$1,$E86,$B86, $D86, Hombres!$A$1:$DW$117, Mujeres!$A$1:$DW$117)</f>
        <v>105.01453449793033</v>
      </c>
      <c r="BH86" s="58" cm="1">
        <f t="array" ref="BH86">AnualidadPensionado(BH$1,$E86,$B86, $D86, Hombres!$A$1:$DW$117, Mujeres!$A$1:$DW$117)</f>
        <v>26.534587094744055</v>
      </c>
      <c r="BI86" s="58" cm="1">
        <f t="array" ref="BI86">AnualidadPensionado(BI$1,$E86,$B86, $D86, Hombres!$A$1:$DW$117, Mujeres!$A$1:$DW$117)</f>
        <v>0</v>
      </c>
      <c r="BJ86" s="58" cm="1">
        <f t="array" ref="BJ86">AnualidadPensionado(BJ$1,$E86,$B86, $D86, Hombres!$A$1:$DW$117, Mujeres!$A$1:$DW$117)</f>
        <v>0</v>
      </c>
      <c r="BK86" s="58" cm="1">
        <f t="array" ref="BK86">AnualidadPensionado(BK$1,$E86,$B86, $D86, Hombres!$A$1:$DW$117, Mujeres!$A$1:$DW$117)</f>
        <v>0</v>
      </c>
      <c r="BL86" s="58" cm="1">
        <f t="array" ref="BL86">AnualidadPensionado(BL$1,$E86,$B86, $D86, Hombres!$A$1:$DW$117, Mujeres!$A$1:$DW$117)</f>
        <v>0</v>
      </c>
      <c r="BM86" s="58" cm="1">
        <f t="array" ref="BM86">AnualidadPensionado(BM$1,$E86,$B86, $D86, Hombres!$A$1:$DW$117, Mujeres!$A$1:$DW$117)</f>
        <v>0</v>
      </c>
      <c r="BN86" s="58" cm="1">
        <f t="array" ref="BN86">AnualidadPensionado(BN$1,$E86,$B86, $D86, Hombres!$A$1:$DW$117, Mujeres!$A$1:$DW$117)</f>
        <v>0</v>
      </c>
      <c r="BO86" s="58" cm="1">
        <f t="array" ref="BO86">AnualidadPensionado(BO$1,$E86,$B86, $D86, Hombres!$A$1:$DW$117, Mujeres!$A$1:$DW$117)</f>
        <v>0</v>
      </c>
      <c r="BP86" s="58" cm="1">
        <f t="array" ref="BP86">AnualidadPensionado(BP$1,$E86,$B86, $D86, Hombres!$A$1:$DW$117, Mujeres!$A$1:$DW$117)</f>
        <v>0</v>
      </c>
      <c r="BQ86" s="58" cm="1">
        <f t="array" ref="BQ86">AnualidadPensionado(BQ$1,$E86,$B86, $D86, Hombres!$A$1:$DW$117, Mujeres!$A$1:$DW$117)</f>
        <v>0</v>
      </c>
      <c r="BR86" s="58" cm="1">
        <f t="array" ref="BR86">AnualidadPensionado(BR$1,$E86,$B86, $D86, Hombres!$A$1:$DW$117, Mujeres!$A$1:$DW$117)</f>
        <v>0</v>
      </c>
      <c r="BS86" s="58" cm="1">
        <f t="array" ref="BS86">AnualidadPensionado(BS$1,$E86,$B86, $D86, Hombres!$A$1:$DW$117, Mujeres!$A$1:$DW$117)</f>
        <v>0</v>
      </c>
      <c r="BT86" s="58" cm="1">
        <f t="array" ref="BT86">AnualidadPensionado(BT$1,$E86,$B86, $D86, Hombres!$A$1:$DW$117, Mujeres!$A$1:$DW$117)</f>
        <v>0</v>
      </c>
      <c r="BU86" s="58" cm="1">
        <f t="array" ref="BU86">AnualidadPensionado(BU$1,$E86,$B86, $D86, Hombres!$A$1:$DW$117, Mujeres!$A$1:$DW$117)</f>
        <v>0</v>
      </c>
      <c r="BV86" s="58" cm="1">
        <f t="array" ref="BV86">AnualidadPensionado(BV$1,$E86,$B86, $D86, Hombres!$A$1:$DW$117, Mujeres!$A$1:$DW$117)</f>
        <v>0</v>
      </c>
      <c r="BW86" s="58" cm="1">
        <f t="array" ref="BW86">AnualidadPensionado(BW$1,$E86,$B86, $D86, Hombres!$A$1:$DW$117, Mujeres!$A$1:$DW$117)</f>
        <v>0</v>
      </c>
      <c r="BX86" s="58" cm="1">
        <f t="array" ref="BX86">AnualidadPensionado(BX$1,$E86,$B86, $D86, Hombres!$A$1:$DW$117, Mujeres!$A$1:$DW$117)</f>
        <v>0</v>
      </c>
      <c r="BY86" s="58" cm="1">
        <f t="array" ref="BY86">AnualidadPensionado(BY$1,$E86,$B86, $D86, Hombres!$A$1:$DW$117, Mujeres!$A$1:$DW$117)</f>
        <v>0</v>
      </c>
      <c r="BZ86" s="58" cm="1">
        <f t="array" ref="BZ86">AnualidadPensionado(BZ$1,$E86,$B86, $D86, Hombres!$A$1:$DW$117, Mujeres!$A$1:$DW$117)</f>
        <v>0</v>
      </c>
      <c r="CA86" s="58" cm="1">
        <f t="array" ref="CA86">AnualidadPensionado(CA$1,$E86,$B86, $D86, Hombres!$A$1:$DW$117, Mujeres!$A$1:$DW$117)</f>
        <v>0</v>
      </c>
      <c r="CB86" s="58" cm="1">
        <f t="array" ref="CB86">AnualidadPensionado(CB$1,$E86,$B86, $D86, Hombres!$A$1:$DW$117, Mujeres!$A$1:$DW$117)</f>
        <v>0</v>
      </c>
      <c r="CC86" s="58" cm="1">
        <f t="array" ref="CC86">AnualidadPensionado(CC$1,$E86,$B86, $D86, Hombres!$A$1:$DW$117, Mujeres!$A$1:$DW$117)</f>
        <v>0</v>
      </c>
      <c r="CD86" s="58" cm="1">
        <f t="array" ref="CD86">AnualidadPensionado(CD$1,$E86,$B86, $D86, Hombres!$A$1:$DW$117, Mujeres!$A$1:$DW$117)</f>
        <v>0</v>
      </c>
      <c r="CE86" s="58" cm="1">
        <f t="array" ref="CE86">AnualidadPensionado(CE$1,$E86,$B86, $D86, Hombres!$A$1:$DW$117, Mujeres!$A$1:$DW$117)</f>
        <v>0</v>
      </c>
      <c r="CF86" s="58" cm="1">
        <f t="array" ref="CF86">AnualidadPensionado(CF$1,$E86,$B86, $D86, Hombres!$A$1:$DW$117, Mujeres!$A$1:$DW$117)</f>
        <v>0</v>
      </c>
      <c r="CG86" s="58" cm="1">
        <f t="array" ref="CG86">AnualidadPensionado(CG$1,$E86,$B86, $D86, Hombres!$A$1:$DW$117, Mujeres!$A$1:$DW$117)</f>
        <v>0</v>
      </c>
      <c r="CH86" s="58" cm="1">
        <f t="array" ref="CH86">AnualidadPensionado(CH$1,$E86,$B86, $D86, Hombres!$A$1:$DW$117, Mujeres!$A$1:$DW$117)</f>
        <v>0</v>
      </c>
      <c r="CI86" s="58" cm="1">
        <f t="array" ref="CI86">AnualidadPensionado(CI$1,$E86,$B86, $D86, Hombres!$A$1:$DW$117, Mujeres!$A$1:$DW$117)</f>
        <v>0</v>
      </c>
      <c r="CJ86" s="58" cm="1">
        <f t="array" ref="CJ86">AnualidadPensionado(CJ$1,$E86,$B86, $D86, Hombres!$A$1:$DW$117, Mujeres!$A$1:$DW$117)</f>
        <v>0</v>
      </c>
      <c r="CK86" s="58" cm="1">
        <f t="array" ref="CK86">AnualidadPensionado(CK$1,$E86,$B86, $D86, Hombres!$A$1:$DW$117, Mujeres!$A$1:$DW$117)</f>
        <v>0</v>
      </c>
      <c r="CL86" s="58" cm="1">
        <f t="array" ref="CL86">AnualidadPensionado(CL$1,$E86,$B86, $D86, Hombres!$A$1:$DW$117, Mujeres!$A$1:$DW$117)</f>
        <v>0</v>
      </c>
      <c r="CM86" s="58" cm="1">
        <f t="array" ref="CM86">AnualidadPensionado(CM$1,$E86,$B86, $D86, Hombres!$A$1:$DW$117, Mujeres!$A$1:$DW$117)</f>
        <v>0</v>
      </c>
      <c r="CN86" s="58" cm="1">
        <f t="array" ref="CN86">AnualidadPensionado(CN$1,$E86,$B86, $D86, Hombres!$A$1:$DW$117, Mujeres!$A$1:$DW$117)</f>
        <v>0</v>
      </c>
      <c r="CO86" s="58" cm="1">
        <f t="array" ref="CO86">AnualidadPensionado(CO$1,$E86,$B86, $D86, Hombres!$A$1:$DW$117, Mujeres!$A$1:$DW$117)</f>
        <v>0</v>
      </c>
      <c r="CP86" s="58" cm="1">
        <f t="array" ref="CP86">AnualidadPensionado(CP$1,$E86,$B86, $D86, Hombres!$A$1:$DW$117, Mujeres!$A$1:$DW$117)</f>
        <v>0</v>
      </c>
      <c r="CQ86" s="58" cm="1">
        <f t="array" ref="CQ86">AnualidadPensionado(CQ$1,$E86,$B86, $D86, Hombres!$A$1:$DW$117, Mujeres!$A$1:$DW$117)</f>
        <v>0</v>
      </c>
      <c r="CR86" s="58" cm="1">
        <f t="array" ref="CR86">AnualidadPensionado(CR$1,$E86,$B86, $D86, Hombres!$A$1:$DW$117, Mujeres!$A$1:$DW$117)</f>
        <v>0</v>
      </c>
      <c r="CS86" s="58" cm="1">
        <f t="array" ref="CS86">AnualidadPensionado(CS$1,$E86,$B86, $D86, Hombres!$A$1:$DW$117, Mujeres!$A$1:$DW$117)</f>
        <v>0</v>
      </c>
      <c r="CT86" s="58" cm="1">
        <f t="array" ref="CT86">AnualidadPensionado(CT$1,$E86,$B86, $D86, Hombres!$A$1:$DW$117, Mujeres!$A$1:$DW$117)</f>
        <v>0</v>
      </c>
      <c r="CU86" s="58" cm="1">
        <f t="array" ref="CU86">AnualidadPensionado(CU$1,$E86,$B86, $D86, Hombres!$A$1:$DW$117, Mujeres!$A$1:$DW$117)</f>
        <v>0</v>
      </c>
      <c r="CV86" s="58" cm="1">
        <f t="array" ref="CV86">AnualidadPensionado(CV$1,$E86,$B86, $D86, Hombres!$A$1:$DW$117, Mujeres!$A$1:$DW$117)</f>
        <v>0</v>
      </c>
      <c r="CW86" s="58" cm="1">
        <f t="array" ref="CW86">AnualidadPensionado(CW$1,$E86,$B86, $D86, Hombres!$A$1:$DW$117, Mujeres!$A$1:$DW$117)</f>
        <v>0</v>
      </c>
      <c r="CX86" s="58" cm="1">
        <f t="array" ref="CX86">AnualidadPensionado(CX$1,$E86,$B86, $D86, Hombres!$A$1:$DW$117, Mujeres!$A$1:$DW$117)</f>
        <v>0</v>
      </c>
      <c r="CY86" s="58" cm="1">
        <f t="array" ref="CY86">AnualidadPensionado(CY$1,$E86,$B86, $D86, Hombres!$A$1:$DW$117, Mujeres!$A$1:$DW$117)</f>
        <v>0</v>
      </c>
    </row>
    <row r="87" spans="1:103" x14ac:dyDescent="0.35">
      <c r="A87" s="2">
        <v>86</v>
      </c>
      <c r="B87" s="3" t="s">
        <v>6</v>
      </c>
      <c r="C87" s="5">
        <v>21980</v>
      </c>
      <c r="D87" s="4">
        <v>324120</v>
      </c>
      <c r="E87" s="12" cm="1">
        <f t="array" ref="E87">edadCalc(C87)</f>
        <v>65</v>
      </c>
      <c r="G87" s="29"/>
      <c r="H87" s="58" cm="1">
        <f t="array" ref="H87">AnualidadPensionado(H$1,$E87,$B87, $D87, Hombres!$A$1:$DW$117, Mujeres!$A$1:$DW$117)</f>
        <v>0</v>
      </c>
      <c r="I87" s="58" cm="1">
        <f t="array" ref="I87">AnualidadPensionado(I$1,$E87,$B87, $D87, Hombres!$A$1:$DW$117, Mujeres!$A$1:$DW$117)</f>
        <v>4309762.8010554006</v>
      </c>
      <c r="J87" s="58" cm="1">
        <f t="array" ref="J87">AnualidadPensionado(J$1,$E87,$B87, $D87, Hombres!$A$1:$DW$117, Mujeres!$A$1:$DW$117)</f>
        <v>4405966.5201048544</v>
      </c>
      <c r="K87" s="58" cm="1">
        <f t="array" ref="K87">AnualidadPensionado(K$1,$E87,$B87, $D87, Hombres!$A$1:$DW$117, Mujeres!$A$1:$DW$117)</f>
        <v>4501951.9899620228</v>
      </c>
      <c r="L87" s="58" cm="1">
        <f t="array" ref="L87">AnualidadPensionado(L$1,$E87,$B87, $D87, Hombres!$A$1:$DW$117, Mujeres!$A$1:$DW$117)</f>
        <v>4597239.3738774974</v>
      </c>
      <c r="M87" s="58" cm="1">
        <f t="array" ref="M87">AnualidadPensionado(M$1,$E87,$B87, $D87, Hombres!$A$1:$DW$117, Mujeres!$A$1:$DW$117)</f>
        <v>4691209.0935903406</v>
      </c>
      <c r="N87" s="58" cm="1">
        <f t="array" ref="N87">AnualidadPensionado(N$1,$E87,$B87, $D87, Hombres!$A$1:$DW$117, Mujeres!$A$1:$DW$117)</f>
        <v>4783040.7641502004</v>
      </c>
      <c r="O87" s="58" cm="1">
        <f t="array" ref="O87">AnualidadPensionado(O$1,$E87,$B87, $D87, Hombres!$A$1:$DW$117, Mujeres!$A$1:$DW$117)</f>
        <v>4871472.5729339598</v>
      </c>
      <c r="P87" s="58" cm="1">
        <f t="array" ref="P87">AnualidadPensionado(P$1,$E87,$B87, $D87, Hombres!$A$1:$DW$117, Mujeres!$A$1:$DW$117)</f>
        <v>4955093.7330837343</v>
      </c>
      <c r="Q87" s="58" cm="1">
        <f t="array" ref="Q87">AnualidadPensionado(Q$1,$E87,$B87, $D87, Hombres!$A$1:$DW$117, Mujeres!$A$1:$DW$117)</f>
        <v>5033083.1326610474</v>
      </c>
      <c r="R87" s="58" cm="1">
        <f t="array" ref="R87">AnualidadPensionado(R$1,$E87,$B87, $D87, Hombres!$A$1:$DW$117, Mujeres!$A$1:$DW$117)</f>
        <v>5105386.0242965352</v>
      </c>
      <c r="S87" s="58" cm="1">
        <f t="array" ref="S87">AnualidadPensionado(S$1,$E87,$B87, $D87, Hombres!$A$1:$DW$117, Mujeres!$A$1:$DW$117)</f>
        <v>5171935.1191325784</v>
      </c>
      <c r="T87" s="58" cm="1">
        <f t="array" ref="T87">AnualidadPensionado(T$1,$E87,$B87, $D87, Hombres!$A$1:$DW$117, Mujeres!$A$1:$DW$117)</f>
        <v>5231696.6535883611</v>
      </c>
      <c r="U87" s="58" cm="1">
        <f t="array" ref="U87">AnualidadPensionado(U$1,$E87,$B87, $D87, Hombres!$A$1:$DW$117, Mujeres!$A$1:$DW$117)</f>
        <v>5282601.6636728914</v>
      </c>
      <c r="V87" s="58" cm="1">
        <f t="array" ref="V87">AnualidadPensionado(V$1,$E87,$B87, $D87, Hombres!$A$1:$DW$117, Mujeres!$A$1:$DW$117)</f>
        <v>5322022.9042621963</v>
      </c>
      <c r="W87" s="58" cm="1">
        <f t="array" ref="W87">AnualidadPensionado(W$1,$E87,$B87, $D87, Hombres!$A$1:$DW$117, Mujeres!$A$1:$DW$117)</f>
        <v>5347430.0340482499</v>
      </c>
      <c r="X87" s="58" cm="1">
        <f t="array" ref="X87">AnualidadPensionado(X$1,$E87,$B87, $D87, Hombres!$A$1:$DW$117, Mujeres!$A$1:$DW$117)</f>
        <v>5350740.879311542</v>
      </c>
      <c r="Y87" s="58" cm="1">
        <f t="array" ref="Y87">AnualidadPensionado(Y$1,$E87,$B87, $D87, Hombres!$A$1:$DW$117, Mujeres!$A$1:$DW$117)</f>
        <v>5336776.5157647151</v>
      </c>
      <c r="Z87" s="58" cm="1">
        <f t="array" ref="Z87">AnualidadPensionado(Z$1,$E87,$B87, $D87, Hombres!$A$1:$DW$117, Mujeres!$A$1:$DW$117)</f>
        <v>5303527.6135653537</v>
      </c>
      <c r="AA87" s="58" cm="1">
        <f t="array" ref="AA87">AnualidadPensionado(AA$1,$E87,$B87, $D87, Hombres!$A$1:$DW$117, Mujeres!$A$1:$DW$117)</f>
        <v>5248936.8605123889</v>
      </c>
      <c r="AB87" s="58" cm="1">
        <f t="array" ref="AB87">AnualidadPensionado(AB$1,$E87,$B87, $D87, Hombres!$A$1:$DW$117, Mujeres!$A$1:$DW$117)</f>
        <v>5171232.8379784627</v>
      </c>
      <c r="AC87" s="58" cm="1">
        <f t="array" ref="AC87">AnualidadPensionado(AC$1,$E87,$B87, $D87, Hombres!$A$1:$DW$117, Mujeres!$A$1:$DW$117)</f>
        <v>5068851.0275466992</v>
      </c>
      <c r="AD87" s="58" cm="1">
        <f t="array" ref="AD87">AnualidadPensionado(AD$1,$E87,$B87, $D87, Hombres!$A$1:$DW$117, Mujeres!$A$1:$DW$117)</f>
        <v>4940233.2970034378</v>
      </c>
      <c r="AE87" s="58" cm="1">
        <f t="array" ref="AE87">AnualidadPensionado(AE$1,$E87,$B87, $D87, Hombres!$A$1:$DW$117, Mujeres!$A$1:$DW$117)</f>
        <v>4783957.1877986072</v>
      </c>
      <c r="AF87" s="58" cm="1">
        <f t="array" ref="AF87">AnualidadPensionado(AF$1,$E87,$B87, $D87, Hombres!$A$1:$DW$117, Mujeres!$A$1:$DW$117)</f>
        <v>4599089.6920717964</v>
      </c>
      <c r="AG87" s="58" cm="1">
        <f t="array" ref="AG87">AnualidadPensionado(AG$1,$E87,$B87, $D87, Hombres!$A$1:$DW$117, Mujeres!$A$1:$DW$117)</f>
        <v>4385616.408707832</v>
      </c>
      <c r="AH87" s="58" cm="1">
        <f t="array" ref="AH87">AnualidadPensionado(AH$1,$E87,$B87, $D87, Hombres!$A$1:$DW$117, Mujeres!$A$1:$DW$117)</f>
        <v>4144321.5525329076</v>
      </c>
      <c r="AI87" s="58" cm="1">
        <f t="array" ref="AI87">AnualidadPensionado(AI$1,$E87,$B87, $D87, Hombres!$A$1:$DW$117, Mujeres!$A$1:$DW$117)</f>
        <v>3876601.625243057</v>
      </c>
      <c r="AJ87" s="58" cm="1">
        <f t="array" ref="AJ87">AnualidadPensionado(AJ$1,$E87,$B87, $D87, Hombres!$A$1:$DW$117, Mujeres!$A$1:$DW$117)</f>
        <v>3584598.5306160292</v>
      </c>
      <c r="AK87" s="58" cm="1">
        <f t="array" ref="AK87">AnualidadPensionado(AK$1,$E87,$B87, $D87, Hombres!$A$1:$DW$117, Mujeres!$A$1:$DW$117)</f>
        <v>3271562.2656441755</v>
      </c>
      <c r="AL87" s="58" cm="1">
        <f t="array" ref="AL87">AnualidadPensionado(AL$1,$E87,$B87, $D87, Hombres!$A$1:$DW$117, Mujeres!$A$1:$DW$117)</f>
        <v>2942217.0498540639</v>
      </c>
      <c r="AM87" s="58" cm="1">
        <f t="array" ref="AM87">AnualidadPensionado(AM$1,$E87,$B87, $D87, Hombres!$A$1:$DW$117, Mujeres!$A$1:$DW$117)</f>
        <v>2602570.7971331384</v>
      </c>
      <c r="AN87" s="58" cm="1">
        <f t="array" ref="AN87">AnualidadPensionado(AN$1,$E87,$B87, $D87, Hombres!$A$1:$DW$117, Mujeres!$A$1:$DW$117)</f>
        <v>2259457.8180724047</v>
      </c>
      <c r="AO87" s="58" cm="1">
        <f t="array" ref="AO87">AnualidadPensionado(AO$1,$E87,$B87, $D87, Hombres!$A$1:$DW$117, Mujeres!$A$1:$DW$117)</f>
        <v>1920318.4799326572</v>
      </c>
      <c r="AP87" s="58" cm="1">
        <f t="array" ref="AP87">AnualidadPensionado(AP$1,$E87,$B87, $D87, Hombres!$A$1:$DW$117, Mujeres!$A$1:$DW$117)</f>
        <v>1593078.6208348565</v>
      </c>
      <c r="AQ87" s="58" cm="1">
        <f t="array" ref="AQ87">AnualidadPensionado(AQ$1,$E87,$B87, $D87, Hombres!$A$1:$DW$117, Mujeres!$A$1:$DW$117)</f>
        <v>1285835.2333728692</v>
      </c>
      <c r="AR87" s="58" cm="1">
        <f t="array" ref="AR87">AnualidadPensionado(AR$1,$E87,$B87, $D87, Hombres!$A$1:$DW$117, Mujeres!$A$1:$DW$117)</f>
        <v>1006068.8082513828</v>
      </c>
      <c r="AS87" s="58" cm="1">
        <f t="array" ref="AS87">AnualidadPensionado(AS$1,$E87,$B87, $D87, Hombres!$A$1:$DW$117, Mujeres!$A$1:$DW$117)</f>
        <v>759795.20160473499</v>
      </c>
      <c r="AT87" s="58" cm="1">
        <f t="array" ref="AT87">AnualidadPensionado(AT$1,$E87,$B87, $D87, Hombres!$A$1:$DW$117, Mujeres!$A$1:$DW$117)</f>
        <v>551037.31160469574</v>
      </c>
      <c r="AU87" s="58" cm="1">
        <f t="array" ref="AU87">AnualidadPensionado(AU$1,$E87,$B87, $D87, Hombres!$A$1:$DW$117, Mujeres!$A$1:$DW$117)</f>
        <v>381509.56683895504</v>
      </c>
      <c r="AV87" s="58" cm="1">
        <f t="array" ref="AV87">AnualidadPensionado(AV$1,$E87,$B87, $D87, Hombres!$A$1:$DW$117, Mujeres!$A$1:$DW$117)</f>
        <v>250445.72866255764</v>
      </c>
      <c r="AW87" s="58" cm="1">
        <f t="array" ref="AW87">AnualidadPensionado(AW$1,$E87,$B87, $D87, Hombres!$A$1:$DW$117, Mujeres!$A$1:$DW$117)</f>
        <v>154648.69921146391</v>
      </c>
      <c r="AX87" s="58" cm="1">
        <f t="array" ref="AX87">AnualidadPensionado(AX$1,$E87,$B87, $D87, Hombres!$A$1:$DW$117, Mujeres!$A$1:$DW$117)</f>
        <v>88968.044408129295</v>
      </c>
      <c r="AY87" s="58" cm="1">
        <f t="array" ref="AY87">AnualidadPensionado(AY$1,$E87,$B87, $D87, Hombres!$A$1:$DW$117, Mujeres!$A$1:$DW$117)</f>
        <v>47129.41138170263</v>
      </c>
      <c r="AZ87" s="58" cm="1">
        <f t="array" ref="AZ87">AnualidadPensionado(AZ$1,$E87,$B87, $D87, Hombres!$A$1:$DW$117, Mujeres!$A$1:$DW$117)</f>
        <v>22661.082316759439</v>
      </c>
      <c r="BA87" s="58" cm="1">
        <f t="array" ref="BA87">AnualidadPensionado(BA$1,$E87,$B87, $D87, Hombres!$A$1:$DW$117, Mujeres!$A$1:$DW$117)</f>
        <v>9714.4140431150208</v>
      </c>
      <c r="BB87" s="58" cm="1">
        <f t="array" ref="BB87">AnualidadPensionado(BB$1,$E87,$B87, $D87, Hombres!$A$1:$DW$117, Mujeres!$A$1:$DW$117)</f>
        <v>3627.6126315787665</v>
      </c>
      <c r="BC87" s="58" cm="1">
        <f t="array" ref="BC87">AnualidadPensionado(BC$1,$E87,$B87, $D87, Hombres!$A$1:$DW$117, Mujeres!$A$1:$DW$117)</f>
        <v>1143.4480966872691</v>
      </c>
      <c r="BD87" s="58" cm="1">
        <f t="array" ref="BD87">AnualidadPensionado(BD$1,$E87,$B87, $D87, Hombres!$A$1:$DW$117, Mujeres!$A$1:$DW$117)</f>
        <v>290.77342875669802</v>
      </c>
      <c r="BE87" s="58" cm="1">
        <f t="array" ref="BE87">AnualidadPensionado(BE$1,$E87,$B87, $D87, Hombres!$A$1:$DW$117, Mujeres!$A$1:$DW$117)</f>
        <v>55.559769880030522</v>
      </c>
      <c r="BF87" s="58" cm="1">
        <f t="array" ref="BF87">AnualidadPensionado(BF$1,$E87,$B87, $D87, Hombres!$A$1:$DW$117, Mujeres!$A$1:$DW$117)</f>
        <v>6.9980818746677649</v>
      </c>
      <c r="BG87" s="58" cm="1">
        <f t="array" ref="BG87">AnualidadPensionado(BG$1,$E87,$B87, $D87, Hombres!$A$1:$DW$117, Mujeres!$A$1:$DW$117)</f>
        <v>0</v>
      </c>
      <c r="BH87" s="58" cm="1">
        <f t="array" ref="BH87">AnualidadPensionado(BH$1,$E87,$B87, $D87, Hombres!$A$1:$DW$117, Mujeres!$A$1:$DW$117)</f>
        <v>0</v>
      </c>
      <c r="BI87" s="58" cm="1">
        <f t="array" ref="BI87">AnualidadPensionado(BI$1,$E87,$B87, $D87, Hombres!$A$1:$DW$117, Mujeres!$A$1:$DW$117)</f>
        <v>0</v>
      </c>
      <c r="BJ87" s="58" cm="1">
        <f t="array" ref="BJ87">AnualidadPensionado(BJ$1,$E87,$B87, $D87, Hombres!$A$1:$DW$117, Mujeres!$A$1:$DW$117)</f>
        <v>0</v>
      </c>
      <c r="BK87" s="58" cm="1">
        <f t="array" ref="BK87">AnualidadPensionado(BK$1,$E87,$B87, $D87, Hombres!$A$1:$DW$117, Mujeres!$A$1:$DW$117)</f>
        <v>0</v>
      </c>
      <c r="BL87" s="58" cm="1">
        <f t="array" ref="BL87">AnualidadPensionado(BL$1,$E87,$B87, $D87, Hombres!$A$1:$DW$117, Mujeres!$A$1:$DW$117)</f>
        <v>0</v>
      </c>
      <c r="BM87" s="58" cm="1">
        <f t="array" ref="BM87">AnualidadPensionado(BM$1,$E87,$B87, $D87, Hombres!$A$1:$DW$117, Mujeres!$A$1:$DW$117)</f>
        <v>0</v>
      </c>
      <c r="BN87" s="58" cm="1">
        <f t="array" ref="BN87">AnualidadPensionado(BN$1,$E87,$B87, $D87, Hombres!$A$1:$DW$117, Mujeres!$A$1:$DW$117)</f>
        <v>0</v>
      </c>
      <c r="BO87" s="58" cm="1">
        <f t="array" ref="BO87">AnualidadPensionado(BO$1,$E87,$B87, $D87, Hombres!$A$1:$DW$117, Mujeres!$A$1:$DW$117)</f>
        <v>0</v>
      </c>
      <c r="BP87" s="58" cm="1">
        <f t="array" ref="BP87">AnualidadPensionado(BP$1,$E87,$B87, $D87, Hombres!$A$1:$DW$117, Mujeres!$A$1:$DW$117)</f>
        <v>0</v>
      </c>
      <c r="BQ87" s="58" cm="1">
        <f t="array" ref="BQ87">AnualidadPensionado(BQ$1,$E87,$B87, $D87, Hombres!$A$1:$DW$117, Mujeres!$A$1:$DW$117)</f>
        <v>0</v>
      </c>
      <c r="BR87" s="58" cm="1">
        <f t="array" ref="BR87">AnualidadPensionado(BR$1,$E87,$B87, $D87, Hombres!$A$1:$DW$117, Mujeres!$A$1:$DW$117)</f>
        <v>0</v>
      </c>
      <c r="BS87" s="58" cm="1">
        <f t="array" ref="BS87">AnualidadPensionado(BS$1,$E87,$B87, $D87, Hombres!$A$1:$DW$117, Mujeres!$A$1:$DW$117)</f>
        <v>0</v>
      </c>
      <c r="BT87" s="58" cm="1">
        <f t="array" ref="BT87">AnualidadPensionado(BT$1,$E87,$B87, $D87, Hombres!$A$1:$DW$117, Mujeres!$A$1:$DW$117)</f>
        <v>0</v>
      </c>
      <c r="BU87" s="58" cm="1">
        <f t="array" ref="BU87">AnualidadPensionado(BU$1,$E87,$B87, $D87, Hombres!$A$1:$DW$117, Mujeres!$A$1:$DW$117)</f>
        <v>0</v>
      </c>
      <c r="BV87" s="58" cm="1">
        <f t="array" ref="BV87">AnualidadPensionado(BV$1,$E87,$B87, $D87, Hombres!$A$1:$DW$117, Mujeres!$A$1:$DW$117)</f>
        <v>0</v>
      </c>
      <c r="BW87" s="58" cm="1">
        <f t="array" ref="BW87">AnualidadPensionado(BW$1,$E87,$B87, $D87, Hombres!$A$1:$DW$117, Mujeres!$A$1:$DW$117)</f>
        <v>0</v>
      </c>
      <c r="BX87" s="58" cm="1">
        <f t="array" ref="BX87">AnualidadPensionado(BX$1,$E87,$B87, $D87, Hombres!$A$1:$DW$117, Mujeres!$A$1:$DW$117)</f>
        <v>0</v>
      </c>
      <c r="BY87" s="58" cm="1">
        <f t="array" ref="BY87">AnualidadPensionado(BY$1,$E87,$B87, $D87, Hombres!$A$1:$DW$117, Mujeres!$A$1:$DW$117)</f>
        <v>0</v>
      </c>
      <c r="BZ87" s="58" cm="1">
        <f t="array" ref="BZ87">AnualidadPensionado(BZ$1,$E87,$B87, $D87, Hombres!$A$1:$DW$117, Mujeres!$A$1:$DW$117)</f>
        <v>0</v>
      </c>
      <c r="CA87" s="58" cm="1">
        <f t="array" ref="CA87">AnualidadPensionado(CA$1,$E87,$B87, $D87, Hombres!$A$1:$DW$117, Mujeres!$A$1:$DW$117)</f>
        <v>0</v>
      </c>
      <c r="CB87" s="58" cm="1">
        <f t="array" ref="CB87">AnualidadPensionado(CB$1,$E87,$B87, $D87, Hombres!$A$1:$DW$117, Mujeres!$A$1:$DW$117)</f>
        <v>0</v>
      </c>
      <c r="CC87" s="58" cm="1">
        <f t="array" ref="CC87">AnualidadPensionado(CC$1,$E87,$B87, $D87, Hombres!$A$1:$DW$117, Mujeres!$A$1:$DW$117)</f>
        <v>0</v>
      </c>
      <c r="CD87" s="58" cm="1">
        <f t="array" ref="CD87">AnualidadPensionado(CD$1,$E87,$B87, $D87, Hombres!$A$1:$DW$117, Mujeres!$A$1:$DW$117)</f>
        <v>0</v>
      </c>
      <c r="CE87" s="58" cm="1">
        <f t="array" ref="CE87">AnualidadPensionado(CE$1,$E87,$B87, $D87, Hombres!$A$1:$DW$117, Mujeres!$A$1:$DW$117)</f>
        <v>0</v>
      </c>
      <c r="CF87" s="58" cm="1">
        <f t="array" ref="CF87">AnualidadPensionado(CF$1,$E87,$B87, $D87, Hombres!$A$1:$DW$117, Mujeres!$A$1:$DW$117)</f>
        <v>0</v>
      </c>
      <c r="CG87" s="58" cm="1">
        <f t="array" ref="CG87">AnualidadPensionado(CG$1,$E87,$B87, $D87, Hombres!$A$1:$DW$117, Mujeres!$A$1:$DW$117)</f>
        <v>0</v>
      </c>
      <c r="CH87" s="58" cm="1">
        <f t="array" ref="CH87">AnualidadPensionado(CH$1,$E87,$B87, $D87, Hombres!$A$1:$DW$117, Mujeres!$A$1:$DW$117)</f>
        <v>0</v>
      </c>
      <c r="CI87" s="58" cm="1">
        <f t="array" ref="CI87">AnualidadPensionado(CI$1,$E87,$B87, $D87, Hombres!$A$1:$DW$117, Mujeres!$A$1:$DW$117)</f>
        <v>0</v>
      </c>
      <c r="CJ87" s="58" cm="1">
        <f t="array" ref="CJ87">AnualidadPensionado(CJ$1,$E87,$B87, $D87, Hombres!$A$1:$DW$117, Mujeres!$A$1:$DW$117)</f>
        <v>0</v>
      </c>
      <c r="CK87" s="58" cm="1">
        <f t="array" ref="CK87">AnualidadPensionado(CK$1,$E87,$B87, $D87, Hombres!$A$1:$DW$117, Mujeres!$A$1:$DW$117)</f>
        <v>0</v>
      </c>
      <c r="CL87" s="58" cm="1">
        <f t="array" ref="CL87">AnualidadPensionado(CL$1,$E87,$B87, $D87, Hombres!$A$1:$DW$117, Mujeres!$A$1:$DW$117)</f>
        <v>0</v>
      </c>
      <c r="CM87" s="58" cm="1">
        <f t="array" ref="CM87">AnualidadPensionado(CM$1,$E87,$B87, $D87, Hombres!$A$1:$DW$117, Mujeres!$A$1:$DW$117)</f>
        <v>0</v>
      </c>
      <c r="CN87" s="58" cm="1">
        <f t="array" ref="CN87">AnualidadPensionado(CN$1,$E87,$B87, $D87, Hombres!$A$1:$DW$117, Mujeres!$A$1:$DW$117)</f>
        <v>0</v>
      </c>
      <c r="CO87" s="58" cm="1">
        <f t="array" ref="CO87">AnualidadPensionado(CO$1,$E87,$B87, $D87, Hombres!$A$1:$DW$117, Mujeres!$A$1:$DW$117)</f>
        <v>0</v>
      </c>
      <c r="CP87" s="58" cm="1">
        <f t="array" ref="CP87">AnualidadPensionado(CP$1,$E87,$B87, $D87, Hombres!$A$1:$DW$117, Mujeres!$A$1:$DW$117)</f>
        <v>0</v>
      </c>
      <c r="CQ87" s="58" cm="1">
        <f t="array" ref="CQ87">AnualidadPensionado(CQ$1,$E87,$B87, $D87, Hombres!$A$1:$DW$117, Mujeres!$A$1:$DW$117)</f>
        <v>0</v>
      </c>
      <c r="CR87" s="58" cm="1">
        <f t="array" ref="CR87">AnualidadPensionado(CR$1,$E87,$B87, $D87, Hombres!$A$1:$DW$117, Mujeres!$A$1:$DW$117)</f>
        <v>0</v>
      </c>
      <c r="CS87" s="58" cm="1">
        <f t="array" ref="CS87">AnualidadPensionado(CS$1,$E87,$B87, $D87, Hombres!$A$1:$DW$117, Mujeres!$A$1:$DW$117)</f>
        <v>0</v>
      </c>
      <c r="CT87" s="58" cm="1">
        <f t="array" ref="CT87">AnualidadPensionado(CT$1,$E87,$B87, $D87, Hombres!$A$1:$DW$117, Mujeres!$A$1:$DW$117)</f>
        <v>0</v>
      </c>
      <c r="CU87" s="58" cm="1">
        <f t="array" ref="CU87">AnualidadPensionado(CU$1,$E87,$B87, $D87, Hombres!$A$1:$DW$117, Mujeres!$A$1:$DW$117)</f>
        <v>0</v>
      </c>
      <c r="CV87" s="58" cm="1">
        <f t="array" ref="CV87">AnualidadPensionado(CV$1,$E87,$B87, $D87, Hombres!$A$1:$DW$117, Mujeres!$A$1:$DW$117)</f>
        <v>0</v>
      </c>
      <c r="CW87" s="58" cm="1">
        <f t="array" ref="CW87">AnualidadPensionado(CW$1,$E87,$B87, $D87, Hombres!$A$1:$DW$117, Mujeres!$A$1:$DW$117)</f>
        <v>0</v>
      </c>
      <c r="CX87" s="58" cm="1">
        <f t="array" ref="CX87">AnualidadPensionado(CX$1,$E87,$B87, $D87, Hombres!$A$1:$DW$117, Mujeres!$A$1:$DW$117)</f>
        <v>0</v>
      </c>
      <c r="CY87" s="58" cm="1">
        <f t="array" ref="CY87">AnualidadPensionado(CY$1,$E87,$B87, $D87, Hombres!$A$1:$DW$117, Mujeres!$A$1:$DW$117)</f>
        <v>0</v>
      </c>
    </row>
    <row r="88" spans="1:103" x14ac:dyDescent="0.35">
      <c r="A88" s="2">
        <v>87</v>
      </c>
      <c r="B88" s="3" t="s">
        <v>5</v>
      </c>
      <c r="C88" s="5">
        <v>18254</v>
      </c>
      <c r="D88" s="4">
        <v>223320.5</v>
      </c>
      <c r="E88" s="12" cm="1">
        <f t="array" ref="E88">edadCalc(C88)</f>
        <v>76</v>
      </c>
      <c r="G88" s="29"/>
      <c r="H88" s="58" cm="1">
        <f t="array" ref="H88">AnualidadPensionado(H$1,$E88,$B88, $D88, Hombres!$A$1:$DW$117, Mujeres!$A$1:$DW$117)</f>
        <v>0</v>
      </c>
      <c r="I88" s="58" cm="1">
        <f t="array" ref="I88">AnualidadPensionado(I$1,$E88,$B88, $D88, Hombres!$A$1:$DW$117, Mujeres!$A$1:$DW$117)</f>
        <v>2892096.8916159905</v>
      </c>
      <c r="J88" s="58" cm="1">
        <f t="array" ref="J88">AnualidadPensionado(J$1,$E88,$B88, $D88, Hombres!$A$1:$DW$117, Mujeres!$A$1:$DW$117)</f>
        <v>2873135.0000588577</v>
      </c>
      <c r="K88" s="58" cm="1">
        <f t="array" ref="K88">AnualidadPensionado(K$1,$E88,$B88, $D88, Hombres!$A$1:$DW$117, Mujeres!$A$1:$DW$117)</f>
        <v>2846030.5455132425</v>
      </c>
      <c r="L88" s="58" cm="1">
        <f t="array" ref="L88">AnualidadPensionado(L$1,$E88,$B88, $D88, Hombres!$A$1:$DW$117, Mujeres!$A$1:$DW$117)</f>
        <v>2810217.2383867535</v>
      </c>
      <c r="M88" s="58" cm="1">
        <f t="array" ref="M88">AnualidadPensionado(M$1,$E88,$B88, $D88, Hombres!$A$1:$DW$117, Mujeres!$A$1:$DW$117)</f>
        <v>2760746.9722238886</v>
      </c>
      <c r="N88" s="58" cm="1">
        <f t="array" ref="N88">AnualidadPensionado(N$1,$E88,$B88, $D88, Hombres!$A$1:$DW$117, Mujeres!$A$1:$DW$117)</f>
        <v>2700654.9965651711</v>
      </c>
      <c r="O88" s="58" cm="1">
        <f t="array" ref="O88">AnualidadPensionado(O$1,$E88,$B88, $D88, Hombres!$A$1:$DW$117, Mujeres!$A$1:$DW$117)</f>
        <v>2629676.1550904261</v>
      </c>
      <c r="P88" s="58" cm="1">
        <f t="array" ref="P88">AnualidadPensionado(P$1,$E88,$B88, $D88, Hombres!$A$1:$DW$117, Mujeres!$A$1:$DW$117)</f>
        <v>2547509.3912464883</v>
      </c>
      <c r="Q88" s="58" cm="1">
        <f t="array" ref="Q88">AnualidadPensionado(Q$1,$E88,$B88, $D88, Hombres!$A$1:$DW$117, Mujeres!$A$1:$DW$117)</f>
        <v>2453932.0446689958</v>
      </c>
      <c r="R88" s="58" cm="1">
        <f t="array" ref="R88">AnualidadPensionado(R$1,$E88,$B88, $D88, Hombres!$A$1:$DW$117, Mujeres!$A$1:$DW$117)</f>
        <v>2349069.337129741</v>
      </c>
      <c r="S88" s="58" cm="1">
        <f t="array" ref="S88">AnualidadPensionado(S$1,$E88,$B88, $D88, Hombres!$A$1:$DW$117, Mujeres!$A$1:$DW$117)</f>
        <v>2233364.9638109873</v>
      </c>
      <c r="T88" s="58" cm="1">
        <f t="array" ref="T88">AnualidadPensionado(T$1,$E88,$B88, $D88, Hombres!$A$1:$DW$117, Mujeres!$A$1:$DW$117)</f>
        <v>2107429.1628200365</v>
      </c>
      <c r="U88" s="58" cm="1">
        <f t="array" ref="U88">AnualidadPensionado(U$1,$E88,$B88, $D88, Hombres!$A$1:$DW$117, Mujeres!$A$1:$DW$117)</f>
        <v>1972028.0424509014</v>
      </c>
      <c r="V88" s="58" cm="1">
        <f t="array" ref="V88">AnualidadPensionado(V$1,$E88,$B88, $D88, Hombres!$A$1:$DW$117, Mujeres!$A$1:$DW$117)</f>
        <v>1828240.8183371068</v>
      </c>
      <c r="W88" s="58" cm="1">
        <f t="array" ref="W88">AnualidadPensionado(W$1,$E88,$B88, $D88, Hombres!$A$1:$DW$117, Mujeres!$A$1:$DW$117)</f>
        <v>1677656.6956421332</v>
      </c>
      <c r="X88" s="58" cm="1">
        <f t="array" ref="X88">AnualidadPensionado(X$1,$E88,$B88, $D88, Hombres!$A$1:$DW$117, Mujeres!$A$1:$DW$117)</f>
        <v>1522276.1823550221</v>
      </c>
      <c r="Y88" s="58" cm="1">
        <f t="array" ref="Y88">AnualidadPensionado(Y$1,$E88,$B88, $D88, Hombres!$A$1:$DW$117, Mujeres!$A$1:$DW$117)</f>
        <v>1364286.3560220511</v>
      </c>
      <c r="Z88" s="58" cm="1">
        <f t="array" ref="Z88">AnualidadPensionado(Z$1,$E88,$B88, $D88, Hombres!$A$1:$DW$117, Mujeres!$A$1:$DW$117)</f>
        <v>1205999.5910095945</v>
      </c>
      <c r="AA88" s="58" cm="1">
        <f t="array" ref="AA88">AnualidadPensionado(AA$1,$E88,$B88, $D88, Hombres!$A$1:$DW$117, Mujeres!$A$1:$DW$117)</f>
        <v>1049907.1978111772</v>
      </c>
      <c r="AB88" s="58" cm="1">
        <f t="array" ref="AB88">AnualidadPensionado(AB$1,$E88,$B88, $D88, Hombres!$A$1:$DW$117, Mujeres!$A$1:$DW$117)</f>
        <v>898706.11250351137</v>
      </c>
      <c r="AC88" s="58" cm="1">
        <f t="array" ref="AC88">AnualidadPensionado(AC$1,$E88,$B88, $D88, Hombres!$A$1:$DW$117, Mujeres!$A$1:$DW$117)</f>
        <v>755094.49070033431</v>
      </c>
      <c r="AD88" s="58" cm="1">
        <f t="array" ref="AD88">AnualidadPensionado(AD$1,$E88,$B88, $D88, Hombres!$A$1:$DW$117, Mujeres!$A$1:$DW$117)</f>
        <v>621496.64334847569</v>
      </c>
      <c r="AE88" s="58" cm="1">
        <f t="array" ref="AE88">AnualidadPensionado(AE$1,$E88,$B88, $D88, Hombres!$A$1:$DW$117, Mujeres!$A$1:$DW$117)</f>
        <v>499938.1900770411</v>
      </c>
      <c r="AF88" s="58" cm="1">
        <f t="array" ref="AF88">AnualidadPensionado(AF$1,$E88,$B88, $D88, Hombres!$A$1:$DW$117, Mujeres!$A$1:$DW$117)</f>
        <v>392002.95816343511</v>
      </c>
      <c r="AG88" s="58" cm="1">
        <f t="array" ref="AG88">AnualidadPensionado(AG$1,$E88,$B88, $D88, Hombres!$A$1:$DW$117, Mujeres!$A$1:$DW$117)</f>
        <v>298766.80838549684</v>
      </c>
      <c r="AH88" s="58" cm="1">
        <f t="array" ref="AH88">AnualidadPensionado(AH$1,$E88,$B88, $D88, Hombres!$A$1:$DW$117, Mujeres!$A$1:$DW$117)</f>
        <v>220650.92286850844</v>
      </c>
      <c r="AI88" s="58" cm="1">
        <f t="array" ref="AI88">AnualidadPensionado(AI$1,$E88,$B88, $D88, Hombres!$A$1:$DW$117, Mujeres!$A$1:$DW$117)</f>
        <v>157345.74194563008</v>
      </c>
      <c r="AJ88" s="58" cm="1">
        <f t="array" ref="AJ88">AnualidadPensionado(AJ$1,$E88,$B88, $D88, Hombres!$A$1:$DW$117, Mujeres!$A$1:$DW$117)</f>
        <v>107883.65229175257</v>
      </c>
      <c r="AK88" s="58" cm="1">
        <f t="array" ref="AK88">AnualidadPensionado(AK$1,$E88,$B88, $D88, Hombres!$A$1:$DW$117, Mujeres!$A$1:$DW$117)</f>
        <v>70782.420791507</v>
      </c>
      <c r="AL88" s="58" cm="1">
        <f t="array" ref="AL88">AnualidadPensionado(AL$1,$E88,$B88, $D88, Hombres!$A$1:$DW$117, Mujeres!$A$1:$DW$117)</f>
        <v>44203.965928426005</v>
      </c>
      <c r="AM88" s="58" cm="1">
        <f t="array" ref="AM88">AnualidadPensionado(AM$1,$E88,$B88, $D88, Hombres!$A$1:$DW$117, Mujeres!$A$1:$DW$117)</f>
        <v>26118.788507335888</v>
      </c>
      <c r="AN88" s="58" cm="1">
        <f t="array" ref="AN88">AnualidadPensionado(AN$1,$E88,$B88, $D88, Hombres!$A$1:$DW$117, Mujeres!$A$1:$DW$117)</f>
        <v>14497.968125804768</v>
      </c>
      <c r="AO88" s="58" cm="1">
        <f t="array" ref="AO88">AnualidadPensionado(AO$1,$E88,$B88, $D88, Hombres!$A$1:$DW$117, Mujeres!$A$1:$DW$117)</f>
        <v>7495.6533914688489</v>
      </c>
      <c r="AP88" s="58" cm="1">
        <f t="array" ref="AP88">AnualidadPensionado(AP$1,$E88,$B88, $D88, Hombres!$A$1:$DW$117, Mujeres!$A$1:$DW$117)</f>
        <v>3573.0055417025833</v>
      </c>
      <c r="AQ88" s="58" cm="1">
        <f t="array" ref="AQ88">AnualidadPensionado(AQ$1,$E88,$B88, $D88, Hombres!$A$1:$DW$117, Mujeres!$A$1:$DW$117)</f>
        <v>1551.4262468015115</v>
      </c>
      <c r="AR88" s="58" cm="1">
        <f t="array" ref="AR88">AnualidadPensionado(AR$1,$E88,$B88, $D88, Hombres!$A$1:$DW$117, Mujeres!$A$1:$DW$117)</f>
        <v>604.62801778565222</v>
      </c>
      <c r="AS88" s="58" cm="1">
        <f t="array" ref="AS88">AnualidadPensionado(AS$1,$E88,$B88, $D88, Hombres!$A$1:$DW$117, Mujeres!$A$1:$DW$117)</f>
        <v>207.54085441271647</v>
      </c>
      <c r="AT88" s="58" cm="1">
        <f t="array" ref="AT88">AnualidadPensionado(AT$1,$E88,$B88, $D88, Hombres!$A$1:$DW$117, Mujeres!$A$1:$DW$117)</f>
        <v>61.194695847058121</v>
      </c>
      <c r="AU88" s="58" cm="1">
        <f t="array" ref="AU88">AnualidadPensionado(AU$1,$E88,$B88, $D88, Hombres!$A$1:$DW$117, Mujeres!$A$1:$DW$117)</f>
        <v>14.974580610699535</v>
      </c>
      <c r="AV88" s="58" cm="1">
        <f t="array" ref="AV88">AnualidadPensionado(AV$1,$E88,$B88, $D88, Hombres!$A$1:$DW$117, Mujeres!$A$1:$DW$117)</f>
        <v>0</v>
      </c>
      <c r="AW88" s="58" cm="1">
        <f t="array" ref="AW88">AnualidadPensionado(AW$1,$E88,$B88, $D88, Hombres!$A$1:$DW$117, Mujeres!$A$1:$DW$117)</f>
        <v>0</v>
      </c>
      <c r="AX88" s="58" cm="1">
        <f t="array" ref="AX88">AnualidadPensionado(AX$1,$E88,$B88, $D88, Hombres!$A$1:$DW$117, Mujeres!$A$1:$DW$117)</f>
        <v>0</v>
      </c>
      <c r="AY88" s="58" cm="1">
        <f t="array" ref="AY88">AnualidadPensionado(AY$1,$E88,$B88, $D88, Hombres!$A$1:$DW$117, Mujeres!$A$1:$DW$117)</f>
        <v>0</v>
      </c>
      <c r="AZ88" s="58" cm="1">
        <f t="array" ref="AZ88">AnualidadPensionado(AZ$1,$E88,$B88, $D88, Hombres!$A$1:$DW$117, Mujeres!$A$1:$DW$117)</f>
        <v>0</v>
      </c>
      <c r="BA88" s="58" cm="1">
        <f t="array" ref="BA88">AnualidadPensionado(BA$1,$E88,$B88, $D88, Hombres!$A$1:$DW$117, Mujeres!$A$1:$DW$117)</f>
        <v>0</v>
      </c>
      <c r="BB88" s="58" cm="1">
        <f t="array" ref="BB88">AnualidadPensionado(BB$1,$E88,$B88, $D88, Hombres!$A$1:$DW$117, Mujeres!$A$1:$DW$117)</f>
        <v>0</v>
      </c>
      <c r="BC88" s="58" cm="1">
        <f t="array" ref="BC88">AnualidadPensionado(BC$1,$E88,$B88, $D88, Hombres!$A$1:$DW$117, Mujeres!$A$1:$DW$117)</f>
        <v>0</v>
      </c>
      <c r="BD88" s="58" cm="1">
        <f t="array" ref="BD88">AnualidadPensionado(BD$1,$E88,$B88, $D88, Hombres!$A$1:$DW$117, Mujeres!$A$1:$DW$117)</f>
        <v>0</v>
      </c>
      <c r="BE88" s="58" cm="1">
        <f t="array" ref="BE88">AnualidadPensionado(BE$1,$E88,$B88, $D88, Hombres!$A$1:$DW$117, Mujeres!$A$1:$DW$117)</f>
        <v>0</v>
      </c>
      <c r="BF88" s="58" cm="1">
        <f t="array" ref="BF88">AnualidadPensionado(BF$1,$E88,$B88, $D88, Hombres!$A$1:$DW$117, Mujeres!$A$1:$DW$117)</f>
        <v>0</v>
      </c>
      <c r="BG88" s="58" cm="1">
        <f t="array" ref="BG88">AnualidadPensionado(BG$1,$E88,$B88, $D88, Hombres!$A$1:$DW$117, Mujeres!$A$1:$DW$117)</f>
        <v>0</v>
      </c>
      <c r="BH88" s="58" cm="1">
        <f t="array" ref="BH88">AnualidadPensionado(BH$1,$E88,$B88, $D88, Hombres!$A$1:$DW$117, Mujeres!$A$1:$DW$117)</f>
        <v>0</v>
      </c>
      <c r="BI88" s="58" cm="1">
        <f t="array" ref="BI88">AnualidadPensionado(BI$1,$E88,$B88, $D88, Hombres!$A$1:$DW$117, Mujeres!$A$1:$DW$117)</f>
        <v>0</v>
      </c>
      <c r="BJ88" s="58" cm="1">
        <f t="array" ref="BJ88">AnualidadPensionado(BJ$1,$E88,$B88, $D88, Hombres!$A$1:$DW$117, Mujeres!$A$1:$DW$117)</f>
        <v>0</v>
      </c>
      <c r="BK88" s="58" cm="1">
        <f t="array" ref="BK88">AnualidadPensionado(BK$1,$E88,$B88, $D88, Hombres!$A$1:$DW$117, Mujeres!$A$1:$DW$117)</f>
        <v>0</v>
      </c>
      <c r="BL88" s="58" cm="1">
        <f t="array" ref="BL88">AnualidadPensionado(BL$1,$E88,$B88, $D88, Hombres!$A$1:$DW$117, Mujeres!$A$1:$DW$117)</f>
        <v>0</v>
      </c>
      <c r="BM88" s="58" cm="1">
        <f t="array" ref="BM88">AnualidadPensionado(BM$1,$E88,$B88, $D88, Hombres!$A$1:$DW$117, Mujeres!$A$1:$DW$117)</f>
        <v>0</v>
      </c>
      <c r="BN88" s="58" cm="1">
        <f t="array" ref="BN88">AnualidadPensionado(BN$1,$E88,$B88, $D88, Hombres!$A$1:$DW$117, Mujeres!$A$1:$DW$117)</f>
        <v>0</v>
      </c>
      <c r="BO88" s="58" cm="1">
        <f t="array" ref="BO88">AnualidadPensionado(BO$1,$E88,$B88, $D88, Hombres!$A$1:$DW$117, Mujeres!$A$1:$DW$117)</f>
        <v>0</v>
      </c>
      <c r="BP88" s="58" cm="1">
        <f t="array" ref="BP88">AnualidadPensionado(BP$1,$E88,$B88, $D88, Hombres!$A$1:$DW$117, Mujeres!$A$1:$DW$117)</f>
        <v>0</v>
      </c>
      <c r="BQ88" s="58" cm="1">
        <f t="array" ref="BQ88">AnualidadPensionado(BQ$1,$E88,$B88, $D88, Hombres!$A$1:$DW$117, Mujeres!$A$1:$DW$117)</f>
        <v>0</v>
      </c>
      <c r="BR88" s="58" cm="1">
        <f t="array" ref="BR88">AnualidadPensionado(BR$1,$E88,$B88, $D88, Hombres!$A$1:$DW$117, Mujeres!$A$1:$DW$117)</f>
        <v>0</v>
      </c>
      <c r="BS88" s="58" cm="1">
        <f t="array" ref="BS88">AnualidadPensionado(BS$1,$E88,$B88, $D88, Hombres!$A$1:$DW$117, Mujeres!$A$1:$DW$117)</f>
        <v>0</v>
      </c>
      <c r="BT88" s="58" cm="1">
        <f t="array" ref="BT88">AnualidadPensionado(BT$1,$E88,$B88, $D88, Hombres!$A$1:$DW$117, Mujeres!$A$1:$DW$117)</f>
        <v>0</v>
      </c>
      <c r="BU88" s="58" cm="1">
        <f t="array" ref="BU88">AnualidadPensionado(BU$1,$E88,$B88, $D88, Hombres!$A$1:$DW$117, Mujeres!$A$1:$DW$117)</f>
        <v>0</v>
      </c>
      <c r="BV88" s="58" cm="1">
        <f t="array" ref="BV88">AnualidadPensionado(BV$1,$E88,$B88, $D88, Hombres!$A$1:$DW$117, Mujeres!$A$1:$DW$117)</f>
        <v>0</v>
      </c>
      <c r="BW88" s="58" cm="1">
        <f t="array" ref="BW88">AnualidadPensionado(BW$1,$E88,$B88, $D88, Hombres!$A$1:$DW$117, Mujeres!$A$1:$DW$117)</f>
        <v>0</v>
      </c>
      <c r="BX88" s="58" cm="1">
        <f t="array" ref="BX88">AnualidadPensionado(BX$1,$E88,$B88, $D88, Hombres!$A$1:$DW$117, Mujeres!$A$1:$DW$117)</f>
        <v>0</v>
      </c>
      <c r="BY88" s="58" cm="1">
        <f t="array" ref="BY88">AnualidadPensionado(BY$1,$E88,$B88, $D88, Hombres!$A$1:$DW$117, Mujeres!$A$1:$DW$117)</f>
        <v>0</v>
      </c>
      <c r="BZ88" s="58" cm="1">
        <f t="array" ref="BZ88">AnualidadPensionado(BZ$1,$E88,$B88, $D88, Hombres!$A$1:$DW$117, Mujeres!$A$1:$DW$117)</f>
        <v>0</v>
      </c>
      <c r="CA88" s="58" cm="1">
        <f t="array" ref="CA88">AnualidadPensionado(CA$1,$E88,$B88, $D88, Hombres!$A$1:$DW$117, Mujeres!$A$1:$DW$117)</f>
        <v>0</v>
      </c>
      <c r="CB88" s="58" cm="1">
        <f t="array" ref="CB88">AnualidadPensionado(CB$1,$E88,$B88, $D88, Hombres!$A$1:$DW$117, Mujeres!$A$1:$DW$117)</f>
        <v>0</v>
      </c>
      <c r="CC88" s="58" cm="1">
        <f t="array" ref="CC88">AnualidadPensionado(CC$1,$E88,$B88, $D88, Hombres!$A$1:$DW$117, Mujeres!$A$1:$DW$117)</f>
        <v>0</v>
      </c>
      <c r="CD88" s="58" cm="1">
        <f t="array" ref="CD88">AnualidadPensionado(CD$1,$E88,$B88, $D88, Hombres!$A$1:$DW$117, Mujeres!$A$1:$DW$117)</f>
        <v>0</v>
      </c>
      <c r="CE88" s="58" cm="1">
        <f t="array" ref="CE88">AnualidadPensionado(CE$1,$E88,$B88, $D88, Hombres!$A$1:$DW$117, Mujeres!$A$1:$DW$117)</f>
        <v>0</v>
      </c>
      <c r="CF88" s="58" cm="1">
        <f t="array" ref="CF88">AnualidadPensionado(CF$1,$E88,$B88, $D88, Hombres!$A$1:$DW$117, Mujeres!$A$1:$DW$117)</f>
        <v>0</v>
      </c>
      <c r="CG88" s="58" cm="1">
        <f t="array" ref="CG88">AnualidadPensionado(CG$1,$E88,$B88, $D88, Hombres!$A$1:$DW$117, Mujeres!$A$1:$DW$117)</f>
        <v>0</v>
      </c>
      <c r="CH88" s="58" cm="1">
        <f t="array" ref="CH88">AnualidadPensionado(CH$1,$E88,$B88, $D88, Hombres!$A$1:$DW$117, Mujeres!$A$1:$DW$117)</f>
        <v>0</v>
      </c>
      <c r="CI88" s="58" cm="1">
        <f t="array" ref="CI88">AnualidadPensionado(CI$1,$E88,$B88, $D88, Hombres!$A$1:$DW$117, Mujeres!$A$1:$DW$117)</f>
        <v>0</v>
      </c>
      <c r="CJ88" s="58" cm="1">
        <f t="array" ref="CJ88">AnualidadPensionado(CJ$1,$E88,$B88, $D88, Hombres!$A$1:$DW$117, Mujeres!$A$1:$DW$117)</f>
        <v>0</v>
      </c>
      <c r="CK88" s="58" cm="1">
        <f t="array" ref="CK88">AnualidadPensionado(CK$1,$E88,$B88, $D88, Hombres!$A$1:$DW$117, Mujeres!$A$1:$DW$117)</f>
        <v>0</v>
      </c>
      <c r="CL88" s="58" cm="1">
        <f t="array" ref="CL88">AnualidadPensionado(CL$1,$E88,$B88, $D88, Hombres!$A$1:$DW$117, Mujeres!$A$1:$DW$117)</f>
        <v>0</v>
      </c>
      <c r="CM88" s="58" cm="1">
        <f t="array" ref="CM88">AnualidadPensionado(CM$1,$E88,$B88, $D88, Hombres!$A$1:$DW$117, Mujeres!$A$1:$DW$117)</f>
        <v>0</v>
      </c>
      <c r="CN88" s="58" cm="1">
        <f t="array" ref="CN88">AnualidadPensionado(CN$1,$E88,$B88, $D88, Hombres!$A$1:$DW$117, Mujeres!$A$1:$DW$117)</f>
        <v>0</v>
      </c>
      <c r="CO88" s="58" cm="1">
        <f t="array" ref="CO88">AnualidadPensionado(CO$1,$E88,$B88, $D88, Hombres!$A$1:$DW$117, Mujeres!$A$1:$DW$117)</f>
        <v>0</v>
      </c>
      <c r="CP88" s="58" cm="1">
        <f t="array" ref="CP88">AnualidadPensionado(CP$1,$E88,$B88, $D88, Hombres!$A$1:$DW$117, Mujeres!$A$1:$DW$117)</f>
        <v>0</v>
      </c>
      <c r="CQ88" s="58" cm="1">
        <f t="array" ref="CQ88">AnualidadPensionado(CQ$1,$E88,$B88, $D88, Hombres!$A$1:$DW$117, Mujeres!$A$1:$DW$117)</f>
        <v>0</v>
      </c>
      <c r="CR88" s="58" cm="1">
        <f t="array" ref="CR88">AnualidadPensionado(CR$1,$E88,$B88, $D88, Hombres!$A$1:$DW$117, Mujeres!$A$1:$DW$117)</f>
        <v>0</v>
      </c>
      <c r="CS88" s="58" cm="1">
        <f t="array" ref="CS88">AnualidadPensionado(CS$1,$E88,$B88, $D88, Hombres!$A$1:$DW$117, Mujeres!$A$1:$DW$117)</f>
        <v>0</v>
      </c>
      <c r="CT88" s="58" cm="1">
        <f t="array" ref="CT88">AnualidadPensionado(CT$1,$E88,$B88, $D88, Hombres!$A$1:$DW$117, Mujeres!$A$1:$DW$117)</f>
        <v>0</v>
      </c>
      <c r="CU88" s="58" cm="1">
        <f t="array" ref="CU88">AnualidadPensionado(CU$1,$E88,$B88, $D88, Hombres!$A$1:$DW$117, Mujeres!$A$1:$DW$117)</f>
        <v>0</v>
      </c>
      <c r="CV88" s="58" cm="1">
        <f t="array" ref="CV88">AnualidadPensionado(CV$1,$E88,$B88, $D88, Hombres!$A$1:$DW$117, Mujeres!$A$1:$DW$117)</f>
        <v>0</v>
      </c>
      <c r="CW88" s="58" cm="1">
        <f t="array" ref="CW88">AnualidadPensionado(CW$1,$E88,$B88, $D88, Hombres!$A$1:$DW$117, Mujeres!$A$1:$DW$117)</f>
        <v>0</v>
      </c>
      <c r="CX88" s="58" cm="1">
        <f t="array" ref="CX88">AnualidadPensionado(CX$1,$E88,$B88, $D88, Hombres!$A$1:$DW$117, Mujeres!$A$1:$DW$117)</f>
        <v>0</v>
      </c>
      <c r="CY88" s="58" cm="1">
        <f t="array" ref="CY88">AnualidadPensionado(CY$1,$E88,$B88, $D88, Hombres!$A$1:$DW$117, Mujeres!$A$1:$DW$117)</f>
        <v>0</v>
      </c>
    </row>
    <row r="89" spans="1:103" x14ac:dyDescent="0.35">
      <c r="A89" s="2">
        <v>88</v>
      </c>
      <c r="B89" s="3" t="s">
        <v>6</v>
      </c>
      <c r="C89" s="5">
        <v>20088</v>
      </c>
      <c r="D89" s="4">
        <v>72576.100000000006</v>
      </c>
      <c r="E89" s="12" cm="1">
        <f t="array" ref="E89">edadCalc(C89)</f>
        <v>71</v>
      </c>
      <c r="G89" s="29"/>
      <c r="H89" s="58" cm="1">
        <f t="array" ref="H89">AnualidadPensionado(H$1,$E89,$B89, $D89, Hombres!$A$1:$DW$117, Mujeres!$A$1:$DW$117)</f>
        <v>0</v>
      </c>
      <c r="I89" s="58" cm="1">
        <f t="array" ref="I89">AnualidadPensionado(I$1,$E89,$B89, $D89, Hombres!$A$1:$DW$117, Mujeres!$A$1:$DW$117)</f>
        <v>959754.90929115855</v>
      </c>
      <c r="J89" s="58" cm="1">
        <f t="array" ref="J89">AnualidadPensionado(J$1,$E89,$B89, $D89, Hombres!$A$1:$DW$117, Mujeres!$A$1:$DW$117)</f>
        <v>974956.8070526591</v>
      </c>
      <c r="K89" s="58" cm="1">
        <f t="array" ref="K89">AnualidadPensionado(K$1,$E89,$B89, $D89, Hombres!$A$1:$DW$117, Mujeres!$A$1:$DW$117)</f>
        <v>988932.95132562553</v>
      </c>
      <c r="L89" s="58" cm="1">
        <f t="array" ref="L89">AnualidadPensionado(L$1,$E89,$B89, $D89, Hombres!$A$1:$DW$117, Mujeres!$A$1:$DW$117)</f>
        <v>1001649.6886044367</v>
      </c>
      <c r="M89" s="58" cm="1">
        <f t="array" ref="M89">AnualidadPensionado(M$1,$E89,$B89, $D89, Hombres!$A$1:$DW$117, Mujeres!$A$1:$DW$117)</f>
        <v>1013075.5646980292</v>
      </c>
      <c r="N89" s="58" cm="1">
        <f t="array" ref="N89">AnualidadPensionado(N$1,$E89,$B89, $D89, Hombres!$A$1:$DW$117, Mujeres!$A$1:$DW$117)</f>
        <v>1023021.1838247877</v>
      </c>
      <c r="O89" s="58" cm="1">
        <f t="array" ref="O89">AnualidadPensionado(O$1,$E89,$B89, $D89, Hombres!$A$1:$DW$117, Mujeres!$A$1:$DW$117)</f>
        <v>1031106.6450504224</v>
      </c>
      <c r="P89" s="58" cm="1">
        <f t="array" ref="P89">AnualidadPensionado(P$1,$E89,$B89, $D89, Hombres!$A$1:$DW$117, Mujeres!$A$1:$DW$117)</f>
        <v>1036825.4254360666</v>
      </c>
      <c r="Q89" s="58" cm="1">
        <f t="array" ref="Q89">AnualidadPensionado(Q$1,$E89,$B89, $D89, Hombres!$A$1:$DW$117, Mujeres!$A$1:$DW$117)</f>
        <v>1039655.7753294067</v>
      </c>
      <c r="R89" s="58" cm="1">
        <f t="array" ref="R89">AnualidadPensionado(R$1,$E89,$B89, $D89, Hombres!$A$1:$DW$117, Mujeres!$A$1:$DW$117)</f>
        <v>1038025.9631118347</v>
      </c>
      <c r="S89" s="58" cm="1">
        <f t="array" ref="S89">AnualidadPensionado(S$1,$E89,$B89, $D89, Hombres!$A$1:$DW$117, Mujeres!$A$1:$DW$117)</f>
        <v>1032891.7320324151</v>
      </c>
      <c r="T89" s="58" cm="1">
        <f t="array" ref="T89">AnualidadPensionado(T$1,$E89,$B89, $D89, Hombres!$A$1:$DW$117, Mujeres!$A$1:$DW$117)</f>
        <v>1023915.0590085085</v>
      </c>
      <c r="U89" s="58" cm="1">
        <f t="array" ref="U89">AnualidadPensionado(U$1,$E89,$B89, $D89, Hombres!$A$1:$DW$117, Mujeres!$A$1:$DW$117)</f>
        <v>1010726.8937960309</v>
      </c>
      <c r="V89" s="58" cm="1">
        <f t="array" ref="V89">AnualidadPensionado(V$1,$E89,$B89, $D89, Hombres!$A$1:$DW$117, Mujeres!$A$1:$DW$117)</f>
        <v>992972.2387767859</v>
      </c>
      <c r="W89" s="58" cm="1">
        <f t="array" ref="W89">AnualidadPensionado(W$1,$E89,$B89, $D89, Hombres!$A$1:$DW$117, Mujeres!$A$1:$DW$117)</f>
        <v>970359.20254534297</v>
      </c>
      <c r="X89" s="58" cm="1">
        <f t="array" ref="X89">AnualidadPensionado(X$1,$E89,$B89, $D89, Hombres!$A$1:$DW$117, Mujeres!$A$1:$DW$117)</f>
        <v>942667.30122069176</v>
      </c>
      <c r="Y89" s="58" cm="1">
        <f t="array" ref="Y89">AnualidadPensionado(Y$1,$E89,$B89, $D89, Hombres!$A$1:$DW$117, Mujeres!$A$1:$DW$117)</f>
        <v>909724.91664161172</v>
      </c>
      <c r="Z89" s="58" cm="1">
        <f t="array" ref="Z89">AnualidadPensionado(Z$1,$E89,$B89, $D89, Hombres!$A$1:$DW$117, Mujeres!$A$1:$DW$117)</f>
        <v>871420.15665601427</v>
      </c>
      <c r="AA89" s="58" cm="1">
        <f t="array" ref="AA89">AnualidadPensionado(AA$1,$E89,$B89, $D89, Hombres!$A$1:$DW$117, Mujeres!$A$1:$DW$117)</f>
        <v>827762.53663100326</v>
      </c>
      <c r="AB89" s="58" cm="1">
        <f t="array" ref="AB89">AnualidadPensionado(AB$1,$E89,$B89, $D89, Hombres!$A$1:$DW$117, Mujeres!$A$1:$DW$117)</f>
        <v>778946.43052795494</v>
      </c>
      <c r="AC89" s="58" cm="1">
        <f t="array" ref="AC89">AnualidadPensionado(AC$1,$E89,$B89, $D89, Hombres!$A$1:$DW$117, Mujeres!$A$1:$DW$117)</f>
        <v>725362.48201431136</v>
      </c>
      <c r="AD89" s="58" cm="1">
        <f t="array" ref="AD89">AnualidadPensionado(AD$1,$E89,$B89, $D89, Hombres!$A$1:$DW$117, Mujeres!$A$1:$DW$117)</f>
        <v>667556.73624324333</v>
      </c>
      <c r="AE89" s="58" cm="1">
        <f t="array" ref="AE89">AnualidadPensionado(AE$1,$E89,$B89, $D89, Hombres!$A$1:$DW$117, Mujeres!$A$1:$DW$117)</f>
        <v>606234.61664152844</v>
      </c>
      <c r="AF89" s="58" cm="1">
        <f t="array" ref="AF89">AnualidadPensionado(AF$1,$E89,$B89, $D89, Hombres!$A$1:$DW$117, Mujeres!$A$1:$DW$117)</f>
        <v>542316.01461115526</v>
      </c>
      <c r="AG89" s="58" cm="1">
        <f t="array" ref="AG89">AnualidadPensionado(AG$1,$E89,$B89, $D89, Hombres!$A$1:$DW$117, Mujeres!$A$1:$DW$117)</f>
        <v>476979.28230153176</v>
      </c>
      <c r="AH89" s="58" cm="1">
        <f t="array" ref="AH89">AnualidadPensionado(AH$1,$E89,$B89, $D89, Hombres!$A$1:$DW$117, Mujeres!$A$1:$DW$117)</f>
        <v>411595.40062759828</v>
      </c>
      <c r="AI89" s="58" cm="1">
        <f t="array" ref="AI89">AnualidadPensionado(AI$1,$E89,$B89, $D89, Hombres!$A$1:$DW$117, Mujeres!$A$1:$DW$117)</f>
        <v>347614.8642608393</v>
      </c>
      <c r="AJ89" s="58" cm="1">
        <f t="array" ref="AJ89">AnualidadPensionado(AJ$1,$E89,$B89, $D89, Hombres!$A$1:$DW$117, Mujeres!$A$1:$DW$117)</f>
        <v>286498.95272944146</v>
      </c>
      <c r="AK89" s="58" cm="1">
        <f t="array" ref="AK89">AnualidadPensionado(AK$1,$E89,$B89, $D89, Hombres!$A$1:$DW$117, Mujeres!$A$1:$DW$117)</f>
        <v>229667.20205717647</v>
      </c>
      <c r="AL89" s="58" cm="1">
        <f t="array" ref="AL89">AnualidadPensionado(AL$1,$E89,$B89, $D89, Hombres!$A$1:$DW$117, Mujeres!$A$1:$DW$117)</f>
        <v>178410.5076763957</v>
      </c>
      <c r="AM89" s="58" cm="1">
        <f t="array" ref="AM89">AnualidadPensionado(AM$1,$E89,$B89, $D89, Hombres!$A$1:$DW$117, Mujeres!$A$1:$DW$117)</f>
        <v>133742.19660955909</v>
      </c>
      <c r="AN89" s="58" cm="1">
        <f t="array" ref="AN89">AnualidadPensionado(AN$1,$E89,$B89, $D89, Hombres!$A$1:$DW$117, Mujeres!$A$1:$DW$117)</f>
        <v>96272.254581164481</v>
      </c>
      <c r="AO89" s="58" cm="1">
        <f t="array" ref="AO89">AnualidadPensionado(AO$1,$E89,$B89, $D89, Hombres!$A$1:$DW$117, Mujeres!$A$1:$DW$117)</f>
        <v>66157.493518285162</v>
      </c>
      <c r="AP89" s="58" cm="1">
        <f t="array" ref="AP89">AnualidadPensionado(AP$1,$E89,$B89, $D89, Hombres!$A$1:$DW$117, Mujeres!$A$1:$DW$117)</f>
        <v>43105.288625519584</v>
      </c>
      <c r="AQ89" s="58" cm="1">
        <f t="array" ref="AQ89">AnualidadPensionado(AQ$1,$E89,$B89, $D89, Hombres!$A$1:$DW$117, Mujeres!$A$1:$DW$117)</f>
        <v>26418.980827538173</v>
      </c>
      <c r="AR89" s="58" cm="1">
        <f t="array" ref="AR89">AnualidadPensionado(AR$1,$E89,$B89, $D89, Hombres!$A$1:$DW$117, Mujeres!$A$1:$DW$117)</f>
        <v>15089.392384421462</v>
      </c>
      <c r="AS89" s="58" cm="1">
        <f t="array" ref="AS89">AnualidadPensionado(AS$1,$E89,$B89, $D89, Hombres!$A$1:$DW$117, Mujeres!$A$1:$DW$117)</f>
        <v>7940.5684686627865</v>
      </c>
      <c r="AT89" s="58" cm="1">
        <f t="array" ref="AT89">AnualidadPensionado(AT$1,$E89,$B89, $D89, Hombres!$A$1:$DW$117, Mujeres!$A$1:$DW$117)</f>
        <v>3796.1644891650262</v>
      </c>
      <c r="AU89" s="58" cm="1">
        <f t="array" ref="AU89">AnualidadPensionado(AU$1,$E89,$B89, $D89, Hombres!$A$1:$DW$117, Mujeres!$A$1:$DW$117)</f>
        <v>1619.9651476972354</v>
      </c>
      <c r="AV89" s="58" cm="1">
        <f t="array" ref="AV89">AnualidadPensionado(AV$1,$E89,$B89, $D89, Hombres!$A$1:$DW$117, Mujeres!$A$1:$DW$117)</f>
        <v>603.26501285776783</v>
      </c>
      <c r="AW89" s="58" cm="1">
        <f t="array" ref="AW89">AnualidadPensionado(AW$1,$E89,$B89, $D89, Hombres!$A$1:$DW$117, Mujeres!$A$1:$DW$117)</f>
        <v>190.15670182214976</v>
      </c>
      <c r="AX89" s="58" cm="1">
        <f t="array" ref="AX89">AnualidadPensionado(AX$1,$E89,$B89, $D89, Hombres!$A$1:$DW$117, Mujeres!$A$1:$DW$117)</f>
        <v>48.568300483291686</v>
      </c>
      <c r="AY89" s="58" cm="1">
        <f t="array" ref="AY89">AnualidadPensionado(AY$1,$E89,$B89, $D89, Hombres!$A$1:$DW$117, Mujeres!$A$1:$DW$117)</f>
        <v>9.3899331894585085</v>
      </c>
      <c r="AZ89" s="58" cm="1">
        <f t="array" ref="AZ89">AnualidadPensionado(AZ$1,$E89,$B89, $D89, Hombres!$A$1:$DW$117, Mujeres!$A$1:$DW$117)</f>
        <v>1.2152356225975327</v>
      </c>
      <c r="BA89" s="58" cm="1">
        <f t="array" ref="BA89">AnualidadPensionado(BA$1,$E89,$B89, $D89, Hombres!$A$1:$DW$117, Mujeres!$A$1:$DW$117)</f>
        <v>0</v>
      </c>
      <c r="BB89" s="58" cm="1">
        <f t="array" ref="BB89">AnualidadPensionado(BB$1,$E89,$B89, $D89, Hombres!$A$1:$DW$117, Mujeres!$A$1:$DW$117)</f>
        <v>0</v>
      </c>
      <c r="BC89" s="58" cm="1">
        <f t="array" ref="BC89">AnualidadPensionado(BC$1,$E89,$B89, $D89, Hombres!$A$1:$DW$117, Mujeres!$A$1:$DW$117)</f>
        <v>0</v>
      </c>
      <c r="BD89" s="58" cm="1">
        <f t="array" ref="BD89">AnualidadPensionado(BD$1,$E89,$B89, $D89, Hombres!$A$1:$DW$117, Mujeres!$A$1:$DW$117)</f>
        <v>0</v>
      </c>
      <c r="BE89" s="58" cm="1">
        <f t="array" ref="BE89">AnualidadPensionado(BE$1,$E89,$B89, $D89, Hombres!$A$1:$DW$117, Mujeres!$A$1:$DW$117)</f>
        <v>0</v>
      </c>
      <c r="BF89" s="58" cm="1">
        <f t="array" ref="BF89">AnualidadPensionado(BF$1,$E89,$B89, $D89, Hombres!$A$1:$DW$117, Mujeres!$A$1:$DW$117)</f>
        <v>0</v>
      </c>
      <c r="BG89" s="58" cm="1">
        <f t="array" ref="BG89">AnualidadPensionado(BG$1,$E89,$B89, $D89, Hombres!$A$1:$DW$117, Mujeres!$A$1:$DW$117)</f>
        <v>0</v>
      </c>
      <c r="BH89" s="58" cm="1">
        <f t="array" ref="BH89">AnualidadPensionado(BH$1,$E89,$B89, $D89, Hombres!$A$1:$DW$117, Mujeres!$A$1:$DW$117)</f>
        <v>0</v>
      </c>
      <c r="BI89" s="58" cm="1">
        <f t="array" ref="BI89">AnualidadPensionado(BI$1,$E89,$B89, $D89, Hombres!$A$1:$DW$117, Mujeres!$A$1:$DW$117)</f>
        <v>0</v>
      </c>
      <c r="BJ89" s="58" cm="1">
        <f t="array" ref="BJ89">AnualidadPensionado(BJ$1,$E89,$B89, $D89, Hombres!$A$1:$DW$117, Mujeres!$A$1:$DW$117)</f>
        <v>0</v>
      </c>
      <c r="BK89" s="58" cm="1">
        <f t="array" ref="BK89">AnualidadPensionado(BK$1,$E89,$B89, $D89, Hombres!$A$1:$DW$117, Mujeres!$A$1:$DW$117)</f>
        <v>0</v>
      </c>
      <c r="BL89" s="58" cm="1">
        <f t="array" ref="BL89">AnualidadPensionado(BL$1,$E89,$B89, $D89, Hombres!$A$1:$DW$117, Mujeres!$A$1:$DW$117)</f>
        <v>0</v>
      </c>
      <c r="BM89" s="58" cm="1">
        <f t="array" ref="BM89">AnualidadPensionado(BM$1,$E89,$B89, $D89, Hombres!$A$1:$DW$117, Mujeres!$A$1:$DW$117)</f>
        <v>0</v>
      </c>
      <c r="BN89" s="58" cm="1">
        <f t="array" ref="BN89">AnualidadPensionado(BN$1,$E89,$B89, $D89, Hombres!$A$1:$DW$117, Mujeres!$A$1:$DW$117)</f>
        <v>0</v>
      </c>
      <c r="BO89" s="58" cm="1">
        <f t="array" ref="BO89">AnualidadPensionado(BO$1,$E89,$B89, $D89, Hombres!$A$1:$DW$117, Mujeres!$A$1:$DW$117)</f>
        <v>0</v>
      </c>
      <c r="BP89" s="58" cm="1">
        <f t="array" ref="BP89">AnualidadPensionado(BP$1,$E89,$B89, $D89, Hombres!$A$1:$DW$117, Mujeres!$A$1:$DW$117)</f>
        <v>0</v>
      </c>
      <c r="BQ89" s="58" cm="1">
        <f t="array" ref="BQ89">AnualidadPensionado(BQ$1,$E89,$B89, $D89, Hombres!$A$1:$DW$117, Mujeres!$A$1:$DW$117)</f>
        <v>0</v>
      </c>
      <c r="BR89" s="58" cm="1">
        <f t="array" ref="BR89">AnualidadPensionado(BR$1,$E89,$B89, $D89, Hombres!$A$1:$DW$117, Mujeres!$A$1:$DW$117)</f>
        <v>0</v>
      </c>
      <c r="BS89" s="58" cm="1">
        <f t="array" ref="BS89">AnualidadPensionado(BS$1,$E89,$B89, $D89, Hombres!$A$1:$DW$117, Mujeres!$A$1:$DW$117)</f>
        <v>0</v>
      </c>
      <c r="BT89" s="58" cm="1">
        <f t="array" ref="BT89">AnualidadPensionado(BT$1,$E89,$B89, $D89, Hombres!$A$1:$DW$117, Mujeres!$A$1:$DW$117)</f>
        <v>0</v>
      </c>
      <c r="BU89" s="58" cm="1">
        <f t="array" ref="BU89">AnualidadPensionado(BU$1,$E89,$B89, $D89, Hombres!$A$1:$DW$117, Mujeres!$A$1:$DW$117)</f>
        <v>0</v>
      </c>
      <c r="BV89" s="58" cm="1">
        <f t="array" ref="BV89">AnualidadPensionado(BV$1,$E89,$B89, $D89, Hombres!$A$1:$DW$117, Mujeres!$A$1:$DW$117)</f>
        <v>0</v>
      </c>
      <c r="BW89" s="58" cm="1">
        <f t="array" ref="BW89">AnualidadPensionado(BW$1,$E89,$B89, $D89, Hombres!$A$1:$DW$117, Mujeres!$A$1:$DW$117)</f>
        <v>0</v>
      </c>
      <c r="BX89" s="58" cm="1">
        <f t="array" ref="BX89">AnualidadPensionado(BX$1,$E89,$B89, $D89, Hombres!$A$1:$DW$117, Mujeres!$A$1:$DW$117)</f>
        <v>0</v>
      </c>
      <c r="BY89" s="58" cm="1">
        <f t="array" ref="BY89">AnualidadPensionado(BY$1,$E89,$B89, $D89, Hombres!$A$1:$DW$117, Mujeres!$A$1:$DW$117)</f>
        <v>0</v>
      </c>
      <c r="BZ89" s="58" cm="1">
        <f t="array" ref="BZ89">AnualidadPensionado(BZ$1,$E89,$B89, $D89, Hombres!$A$1:$DW$117, Mujeres!$A$1:$DW$117)</f>
        <v>0</v>
      </c>
      <c r="CA89" s="58" cm="1">
        <f t="array" ref="CA89">AnualidadPensionado(CA$1,$E89,$B89, $D89, Hombres!$A$1:$DW$117, Mujeres!$A$1:$DW$117)</f>
        <v>0</v>
      </c>
      <c r="CB89" s="58" cm="1">
        <f t="array" ref="CB89">AnualidadPensionado(CB$1,$E89,$B89, $D89, Hombres!$A$1:$DW$117, Mujeres!$A$1:$DW$117)</f>
        <v>0</v>
      </c>
      <c r="CC89" s="58" cm="1">
        <f t="array" ref="CC89">AnualidadPensionado(CC$1,$E89,$B89, $D89, Hombres!$A$1:$DW$117, Mujeres!$A$1:$DW$117)</f>
        <v>0</v>
      </c>
      <c r="CD89" s="58" cm="1">
        <f t="array" ref="CD89">AnualidadPensionado(CD$1,$E89,$B89, $D89, Hombres!$A$1:$DW$117, Mujeres!$A$1:$DW$117)</f>
        <v>0</v>
      </c>
      <c r="CE89" s="58" cm="1">
        <f t="array" ref="CE89">AnualidadPensionado(CE$1,$E89,$B89, $D89, Hombres!$A$1:$DW$117, Mujeres!$A$1:$DW$117)</f>
        <v>0</v>
      </c>
      <c r="CF89" s="58" cm="1">
        <f t="array" ref="CF89">AnualidadPensionado(CF$1,$E89,$B89, $D89, Hombres!$A$1:$DW$117, Mujeres!$A$1:$DW$117)</f>
        <v>0</v>
      </c>
      <c r="CG89" s="58" cm="1">
        <f t="array" ref="CG89">AnualidadPensionado(CG$1,$E89,$B89, $D89, Hombres!$A$1:$DW$117, Mujeres!$A$1:$DW$117)</f>
        <v>0</v>
      </c>
      <c r="CH89" s="58" cm="1">
        <f t="array" ref="CH89">AnualidadPensionado(CH$1,$E89,$B89, $D89, Hombres!$A$1:$DW$117, Mujeres!$A$1:$DW$117)</f>
        <v>0</v>
      </c>
      <c r="CI89" s="58" cm="1">
        <f t="array" ref="CI89">AnualidadPensionado(CI$1,$E89,$B89, $D89, Hombres!$A$1:$DW$117, Mujeres!$A$1:$DW$117)</f>
        <v>0</v>
      </c>
      <c r="CJ89" s="58" cm="1">
        <f t="array" ref="CJ89">AnualidadPensionado(CJ$1,$E89,$B89, $D89, Hombres!$A$1:$DW$117, Mujeres!$A$1:$DW$117)</f>
        <v>0</v>
      </c>
      <c r="CK89" s="58" cm="1">
        <f t="array" ref="CK89">AnualidadPensionado(CK$1,$E89,$B89, $D89, Hombres!$A$1:$DW$117, Mujeres!$A$1:$DW$117)</f>
        <v>0</v>
      </c>
      <c r="CL89" s="58" cm="1">
        <f t="array" ref="CL89">AnualidadPensionado(CL$1,$E89,$B89, $D89, Hombres!$A$1:$DW$117, Mujeres!$A$1:$DW$117)</f>
        <v>0</v>
      </c>
      <c r="CM89" s="58" cm="1">
        <f t="array" ref="CM89">AnualidadPensionado(CM$1,$E89,$B89, $D89, Hombres!$A$1:$DW$117, Mujeres!$A$1:$DW$117)</f>
        <v>0</v>
      </c>
      <c r="CN89" s="58" cm="1">
        <f t="array" ref="CN89">AnualidadPensionado(CN$1,$E89,$B89, $D89, Hombres!$A$1:$DW$117, Mujeres!$A$1:$DW$117)</f>
        <v>0</v>
      </c>
      <c r="CO89" s="58" cm="1">
        <f t="array" ref="CO89">AnualidadPensionado(CO$1,$E89,$B89, $D89, Hombres!$A$1:$DW$117, Mujeres!$A$1:$DW$117)</f>
        <v>0</v>
      </c>
      <c r="CP89" s="58" cm="1">
        <f t="array" ref="CP89">AnualidadPensionado(CP$1,$E89,$B89, $D89, Hombres!$A$1:$DW$117, Mujeres!$A$1:$DW$117)</f>
        <v>0</v>
      </c>
      <c r="CQ89" s="58" cm="1">
        <f t="array" ref="CQ89">AnualidadPensionado(CQ$1,$E89,$B89, $D89, Hombres!$A$1:$DW$117, Mujeres!$A$1:$DW$117)</f>
        <v>0</v>
      </c>
      <c r="CR89" s="58" cm="1">
        <f t="array" ref="CR89">AnualidadPensionado(CR$1,$E89,$B89, $D89, Hombres!$A$1:$DW$117, Mujeres!$A$1:$DW$117)</f>
        <v>0</v>
      </c>
      <c r="CS89" s="58" cm="1">
        <f t="array" ref="CS89">AnualidadPensionado(CS$1,$E89,$B89, $D89, Hombres!$A$1:$DW$117, Mujeres!$A$1:$DW$117)</f>
        <v>0</v>
      </c>
      <c r="CT89" s="58" cm="1">
        <f t="array" ref="CT89">AnualidadPensionado(CT$1,$E89,$B89, $D89, Hombres!$A$1:$DW$117, Mujeres!$A$1:$DW$117)</f>
        <v>0</v>
      </c>
      <c r="CU89" s="58" cm="1">
        <f t="array" ref="CU89">AnualidadPensionado(CU$1,$E89,$B89, $D89, Hombres!$A$1:$DW$117, Mujeres!$A$1:$DW$117)</f>
        <v>0</v>
      </c>
      <c r="CV89" s="58" cm="1">
        <f t="array" ref="CV89">AnualidadPensionado(CV$1,$E89,$B89, $D89, Hombres!$A$1:$DW$117, Mujeres!$A$1:$DW$117)</f>
        <v>0</v>
      </c>
      <c r="CW89" s="58" cm="1">
        <f t="array" ref="CW89">AnualidadPensionado(CW$1,$E89,$B89, $D89, Hombres!$A$1:$DW$117, Mujeres!$A$1:$DW$117)</f>
        <v>0</v>
      </c>
      <c r="CX89" s="58" cm="1">
        <f t="array" ref="CX89">AnualidadPensionado(CX$1,$E89,$B89, $D89, Hombres!$A$1:$DW$117, Mujeres!$A$1:$DW$117)</f>
        <v>0</v>
      </c>
      <c r="CY89" s="58" cm="1">
        <f t="array" ref="CY89">AnualidadPensionado(CY$1,$E89,$B89, $D89, Hombres!$A$1:$DW$117, Mujeres!$A$1:$DW$117)</f>
        <v>0</v>
      </c>
    </row>
    <row r="90" spans="1:103" x14ac:dyDescent="0.35">
      <c r="A90" s="2">
        <v>89</v>
      </c>
      <c r="B90" s="3" t="s">
        <v>6</v>
      </c>
      <c r="C90" s="5">
        <v>20049</v>
      </c>
      <c r="D90" s="4">
        <v>149187.04999999999</v>
      </c>
      <c r="E90" s="12" cm="1">
        <f t="array" ref="E90">edadCalc(C90)</f>
        <v>71</v>
      </c>
      <c r="G90" s="29"/>
      <c r="H90" s="58" cm="1">
        <f t="array" ref="H90">AnualidadPensionado(H$1,$E90,$B90, $D90, Hombres!$A$1:$DW$117, Mujeres!$A$1:$DW$117)</f>
        <v>0</v>
      </c>
      <c r="I90" s="58" cm="1">
        <f t="array" ref="I90">AnualidadPensionado(I$1,$E90,$B90, $D90, Hombres!$A$1:$DW$117, Mujeres!$A$1:$DW$117)</f>
        <v>1972867.1510340939</v>
      </c>
      <c r="J90" s="58" cm="1">
        <f t="array" ref="J90">AnualidadPensionado(J$1,$E90,$B90, $D90, Hombres!$A$1:$DW$117, Mujeres!$A$1:$DW$117)</f>
        <v>2004116.0922342944</v>
      </c>
      <c r="K90" s="58" cm="1">
        <f t="array" ref="K90">AnualidadPensionado(K$1,$E90,$B90, $D90, Hombres!$A$1:$DW$117, Mujeres!$A$1:$DW$117)</f>
        <v>2032845.3810009582</v>
      </c>
      <c r="L90" s="58" cm="1">
        <f t="array" ref="L90">AnualidadPensionado(L$1,$E90,$B90, $D90, Hombres!$A$1:$DW$117, Mujeres!$A$1:$DW$117)</f>
        <v>2058985.8393646735</v>
      </c>
      <c r="M90" s="58" cm="1">
        <f t="array" ref="M90">AnualidadPensionado(M$1,$E90,$B90, $D90, Hombres!$A$1:$DW$117, Mujeres!$A$1:$DW$117)</f>
        <v>2082472.8102554849</v>
      </c>
      <c r="N90" s="58" cm="1">
        <f t="array" ref="N90">AnualidadPensionado(N$1,$E90,$B90, $D90, Hombres!$A$1:$DW$117, Mujeres!$A$1:$DW$117)</f>
        <v>2102916.9726993842</v>
      </c>
      <c r="O90" s="58" cm="1">
        <f t="array" ref="O90">AnualidadPensionado(O$1,$E90,$B90, $D90, Hombres!$A$1:$DW$117, Mujeres!$A$1:$DW$117)</f>
        <v>2119537.4043310345</v>
      </c>
      <c r="P90" s="58" cm="1">
        <f t="array" ref="P90">AnualidadPensionado(P$1,$E90,$B90, $D90, Hombres!$A$1:$DW$117, Mujeres!$A$1:$DW$117)</f>
        <v>2131292.8992574927</v>
      </c>
      <c r="Q90" s="58" cm="1">
        <f t="array" ref="Q90">AnualidadPensionado(Q$1,$E90,$B90, $D90, Hombres!$A$1:$DW$117, Mujeres!$A$1:$DW$117)</f>
        <v>2137110.9516336229</v>
      </c>
      <c r="R90" s="58" cm="1">
        <f t="array" ref="R90">AnualidadPensionado(R$1,$E90,$B90, $D90, Hombres!$A$1:$DW$117, Mujeres!$A$1:$DW$117)</f>
        <v>2133760.7181987381</v>
      </c>
      <c r="S90" s="58" cm="1">
        <f t="array" ref="S90">AnualidadPensionado(S$1,$E90,$B90, $D90, Hombres!$A$1:$DW$117, Mujeres!$A$1:$DW$117)</f>
        <v>2123206.81975618</v>
      </c>
      <c r="T90" s="58" cm="1">
        <f t="array" ref="T90">AnualidadPensionado(T$1,$E90,$B90, $D90, Hombres!$A$1:$DW$117, Mujeres!$A$1:$DW$117)</f>
        <v>2104754.4178325273</v>
      </c>
      <c r="U90" s="58" cm="1">
        <f t="array" ref="U90">AnualidadPensionado(U$1,$E90,$B90, $D90, Hombres!$A$1:$DW$117, Mujeres!$A$1:$DW$117)</f>
        <v>2077644.8946842437</v>
      </c>
      <c r="V90" s="58" cm="1">
        <f t="array" ref="V90">AnualidadPensionado(V$1,$E90,$B90, $D90, Hombres!$A$1:$DW$117, Mujeres!$A$1:$DW$117)</f>
        <v>2041148.5190717641</v>
      </c>
      <c r="W90" s="58" cm="1">
        <f t="array" ref="W90">AnualidadPensionado(W$1,$E90,$B90, $D90, Hombres!$A$1:$DW$117, Mujeres!$A$1:$DW$117)</f>
        <v>1994665.2805550613</v>
      </c>
      <c r="X90" s="58" cm="1">
        <f t="array" ref="X90">AnualidadPensionado(X$1,$E90,$B90, $D90, Hombres!$A$1:$DW$117, Mujeres!$A$1:$DW$117)</f>
        <v>1937741.9536262818</v>
      </c>
      <c r="Y90" s="58" cm="1">
        <f t="array" ref="Y90">AnualidadPensionado(Y$1,$E90,$B90, $D90, Hombres!$A$1:$DW$117, Mujeres!$A$1:$DW$117)</f>
        <v>1870025.7608945363</v>
      </c>
      <c r="Z90" s="58" cm="1">
        <f t="array" ref="Z90">AnualidadPensionado(Z$1,$E90,$B90, $D90, Hombres!$A$1:$DW$117, Mujeres!$A$1:$DW$117)</f>
        <v>1791286.697439634</v>
      </c>
      <c r="AA90" s="58" cm="1">
        <f t="array" ref="AA90">AnualidadPensionado(AA$1,$E90,$B90, $D90, Hombres!$A$1:$DW$117, Mujeres!$A$1:$DW$117)</f>
        <v>1701544.3230002203</v>
      </c>
      <c r="AB90" s="58" cm="1">
        <f t="array" ref="AB90">AnualidadPensionado(AB$1,$E90,$B90, $D90, Hombres!$A$1:$DW$117, Mujeres!$A$1:$DW$117)</f>
        <v>1601198.1916704746</v>
      </c>
      <c r="AC90" s="58" cm="1">
        <f t="array" ref="AC90">AnualidadPensionado(AC$1,$E90,$B90, $D90, Hombres!$A$1:$DW$117, Mujeres!$A$1:$DW$117)</f>
        <v>1491051.3085215816</v>
      </c>
      <c r="AD90" s="58" cm="1">
        <f t="array" ref="AD90">AnualidadPensionado(AD$1,$E90,$B90, $D90, Hombres!$A$1:$DW$117, Mujeres!$A$1:$DW$117)</f>
        <v>1372226.1211026432</v>
      </c>
      <c r="AE90" s="58" cm="1">
        <f t="array" ref="AE90">AnualidadPensionado(AE$1,$E90,$B90, $D90, Hombres!$A$1:$DW$117, Mujeres!$A$1:$DW$117)</f>
        <v>1246172.6941049534</v>
      </c>
      <c r="AF90" s="58" cm="1">
        <f t="array" ref="AF90">AnualidadPensionado(AF$1,$E90,$B90, $D90, Hombres!$A$1:$DW$117, Mujeres!$A$1:$DW$117)</f>
        <v>1114781.9514632937</v>
      </c>
      <c r="AG90" s="58" cm="1">
        <f t="array" ref="AG90">AnualidadPensionado(AG$1,$E90,$B90, $D90, Hombres!$A$1:$DW$117, Mujeres!$A$1:$DW$117)</f>
        <v>980476.10766743764</v>
      </c>
      <c r="AH90" s="58" cm="1">
        <f t="array" ref="AH90">AnualidadPensionado(AH$1,$E90,$B90, $D90, Hombres!$A$1:$DW$117, Mujeres!$A$1:$DW$117)</f>
        <v>846073.34388592828</v>
      </c>
      <c r="AI90" s="58" cm="1">
        <f t="array" ref="AI90">AnualidadPensionado(AI$1,$E90,$B90, $D90, Hombres!$A$1:$DW$117, Mujeres!$A$1:$DW$117)</f>
        <v>714555.28934766469</v>
      </c>
      <c r="AJ90" s="58" cm="1">
        <f t="array" ref="AJ90">AnualidadPensionado(AJ$1,$E90,$B90, $D90, Hombres!$A$1:$DW$117, Mujeres!$A$1:$DW$117)</f>
        <v>588925.74257634149</v>
      </c>
      <c r="AK90" s="58" cm="1">
        <f t="array" ref="AK90">AnualidadPensionado(AK$1,$E90,$B90, $D90, Hombres!$A$1:$DW$117, Mujeres!$A$1:$DW$117)</f>
        <v>472102.69436721021</v>
      </c>
      <c r="AL90" s="58" cm="1">
        <f t="array" ref="AL90">AnualidadPensionado(AL$1,$E90,$B90, $D90, Hombres!$A$1:$DW$117, Mujeres!$A$1:$DW$117)</f>
        <v>366739.70259140164</v>
      </c>
      <c r="AM90" s="58" cm="1">
        <f t="array" ref="AM90">AnualidadPensionado(AM$1,$E90,$B90, $D90, Hombres!$A$1:$DW$117, Mujeres!$A$1:$DW$117)</f>
        <v>274919.756954426</v>
      </c>
      <c r="AN90" s="58" cm="1">
        <f t="array" ref="AN90">AnualidadPensionado(AN$1,$E90,$B90, $D90, Hombres!$A$1:$DW$117, Mujeres!$A$1:$DW$117)</f>
        <v>197896.74090799742</v>
      </c>
      <c r="AO90" s="58" cm="1">
        <f t="array" ref="AO90">AnualidadPensionado(AO$1,$E90,$B90, $D90, Hombres!$A$1:$DW$117, Mujeres!$A$1:$DW$117)</f>
        <v>135992.99622585237</v>
      </c>
      <c r="AP90" s="58" cm="1">
        <f t="array" ref="AP90">AnualidadPensionado(AP$1,$E90,$B90, $D90, Hombres!$A$1:$DW$117, Mujeres!$A$1:$DW$117)</f>
        <v>88607.004915389785</v>
      </c>
      <c r="AQ90" s="58" cm="1">
        <f t="array" ref="AQ90">AnualidadPensionado(AQ$1,$E90,$B90, $D90, Hombres!$A$1:$DW$117, Mujeres!$A$1:$DW$117)</f>
        <v>54306.71824012282</v>
      </c>
      <c r="AR90" s="58" cm="1">
        <f t="array" ref="AR90">AnualidadPensionado(AR$1,$E90,$B90, $D90, Hombres!$A$1:$DW$117, Mujeres!$A$1:$DW$117)</f>
        <v>31017.67573793995</v>
      </c>
      <c r="AS90" s="58" cm="1">
        <f t="array" ref="AS90">AnualidadPensionado(AS$1,$E90,$B90, $D90, Hombres!$A$1:$DW$117, Mujeres!$A$1:$DW$117)</f>
        <v>16322.59084137641</v>
      </c>
      <c r="AT90" s="58" cm="1">
        <f t="array" ref="AT90">AnualidadPensionado(AT$1,$E90,$B90, $D90, Hombres!$A$1:$DW$117, Mujeres!$A$1:$DW$117)</f>
        <v>7803.3757869779047</v>
      </c>
      <c r="AU90" s="58" cm="1">
        <f t="array" ref="AU90">AnualidadPensionado(AU$1,$E90,$B90, $D90, Hombres!$A$1:$DW$117, Mujeres!$A$1:$DW$117)</f>
        <v>3329.9918497654844</v>
      </c>
      <c r="AV90" s="58" cm="1">
        <f t="array" ref="AV90">AnualidadPensionado(AV$1,$E90,$B90, $D90, Hombres!$A$1:$DW$117, Mujeres!$A$1:$DW$117)</f>
        <v>1240.0683921630186</v>
      </c>
      <c r="AW90" s="58" cm="1">
        <f t="array" ref="AW90">AnualidadPensionado(AW$1,$E90,$B90, $D90, Hombres!$A$1:$DW$117, Mujeres!$A$1:$DW$117)</f>
        <v>390.88511758796824</v>
      </c>
      <c r="AX90" s="58" cm="1">
        <f t="array" ref="AX90">AnualidadPensionado(AX$1,$E90,$B90, $D90, Hombres!$A$1:$DW$117, Mujeres!$A$1:$DW$117)</f>
        <v>99.83674339921626</v>
      </c>
      <c r="AY90" s="58" cm="1">
        <f t="array" ref="AY90">AnualidadPensionado(AY$1,$E90,$B90, $D90, Hombres!$A$1:$DW$117, Mujeres!$A$1:$DW$117)</f>
        <v>19.301897349573835</v>
      </c>
      <c r="AZ90" s="58" cm="1">
        <f t="array" ref="AZ90">AnualidadPensionado(AZ$1,$E90,$B90, $D90, Hombres!$A$1:$DW$117, Mujeres!$A$1:$DW$117)</f>
        <v>2.4980319635560364</v>
      </c>
      <c r="BA90" s="58" cm="1">
        <f t="array" ref="BA90">AnualidadPensionado(BA$1,$E90,$B90, $D90, Hombres!$A$1:$DW$117, Mujeres!$A$1:$DW$117)</f>
        <v>0</v>
      </c>
      <c r="BB90" s="58" cm="1">
        <f t="array" ref="BB90">AnualidadPensionado(BB$1,$E90,$B90, $D90, Hombres!$A$1:$DW$117, Mujeres!$A$1:$DW$117)</f>
        <v>0</v>
      </c>
      <c r="BC90" s="58" cm="1">
        <f t="array" ref="BC90">AnualidadPensionado(BC$1,$E90,$B90, $D90, Hombres!$A$1:$DW$117, Mujeres!$A$1:$DW$117)</f>
        <v>0</v>
      </c>
      <c r="BD90" s="58" cm="1">
        <f t="array" ref="BD90">AnualidadPensionado(BD$1,$E90,$B90, $D90, Hombres!$A$1:$DW$117, Mujeres!$A$1:$DW$117)</f>
        <v>0</v>
      </c>
      <c r="BE90" s="58" cm="1">
        <f t="array" ref="BE90">AnualidadPensionado(BE$1,$E90,$B90, $D90, Hombres!$A$1:$DW$117, Mujeres!$A$1:$DW$117)</f>
        <v>0</v>
      </c>
      <c r="BF90" s="58" cm="1">
        <f t="array" ref="BF90">AnualidadPensionado(BF$1,$E90,$B90, $D90, Hombres!$A$1:$DW$117, Mujeres!$A$1:$DW$117)</f>
        <v>0</v>
      </c>
      <c r="BG90" s="58" cm="1">
        <f t="array" ref="BG90">AnualidadPensionado(BG$1,$E90,$B90, $D90, Hombres!$A$1:$DW$117, Mujeres!$A$1:$DW$117)</f>
        <v>0</v>
      </c>
      <c r="BH90" s="58" cm="1">
        <f t="array" ref="BH90">AnualidadPensionado(BH$1,$E90,$B90, $D90, Hombres!$A$1:$DW$117, Mujeres!$A$1:$DW$117)</f>
        <v>0</v>
      </c>
      <c r="BI90" s="58" cm="1">
        <f t="array" ref="BI90">AnualidadPensionado(BI$1,$E90,$B90, $D90, Hombres!$A$1:$DW$117, Mujeres!$A$1:$DW$117)</f>
        <v>0</v>
      </c>
      <c r="BJ90" s="58" cm="1">
        <f t="array" ref="BJ90">AnualidadPensionado(BJ$1,$E90,$B90, $D90, Hombres!$A$1:$DW$117, Mujeres!$A$1:$DW$117)</f>
        <v>0</v>
      </c>
      <c r="BK90" s="58" cm="1">
        <f t="array" ref="BK90">AnualidadPensionado(BK$1,$E90,$B90, $D90, Hombres!$A$1:$DW$117, Mujeres!$A$1:$DW$117)</f>
        <v>0</v>
      </c>
      <c r="BL90" s="58" cm="1">
        <f t="array" ref="BL90">AnualidadPensionado(BL$1,$E90,$B90, $D90, Hombres!$A$1:$DW$117, Mujeres!$A$1:$DW$117)</f>
        <v>0</v>
      </c>
      <c r="BM90" s="58" cm="1">
        <f t="array" ref="BM90">AnualidadPensionado(BM$1,$E90,$B90, $D90, Hombres!$A$1:$DW$117, Mujeres!$A$1:$DW$117)</f>
        <v>0</v>
      </c>
      <c r="BN90" s="58" cm="1">
        <f t="array" ref="BN90">AnualidadPensionado(BN$1,$E90,$B90, $D90, Hombres!$A$1:$DW$117, Mujeres!$A$1:$DW$117)</f>
        <v>0</v>
      </c>
      <c r="BO90" s="58" cm="1">
        <f t="array" ref="BO90">AnualidadPensionado(BO$1,$E90,$B90, $D90, Hombres!$A$1:$DW$117, Mujeres!$A$1:$DW$117)</f>
        <v>0</v>
      </c>
      <c r="BP90" s="58" cm="1">
        <f t="array" ref="BP90">AnualidadPensionado(BP$1,$E90,$B90, $D90, Hombres!$A$1:$DW$117, Mujeres!$A$1:$DW$117)</f>
        <v>0</v>
      </c>
      <c r="BQ90" s="58" cm="1">
        <f t="array" ref="BQ90">AnualidadPensionado(BQ$1,$E90,$B90, $D90, Hombres!$A$1:$DW$117, Mujeres!$A$1:$DW$117)</f>
        <v>0</v>
      </c>
      <c r="BR90" s="58" cm="1">
        <f t="array" ref="BR90">AnualidadPensionado(BR$1,$E90,$B90, $D90, Hombres!$A$1:$DW$117, Mujeres!$A$1:$DW$117)</f>
        <v>0</v>
      </c>
      <c r="BS90" s="58" cm="1">
        <f t="array" ref="BS90">AnualidadPensionado(BS$1,$E90,$B90, $D90, Hombres!$A$1:$DW$117, Mujeres!$A$1:$DW$117)</f>
        <v>0</v>
      </c>
      <c r="BT90" s="58" cm="1">
        <f t="array" ref="BT90">AnualidadPensionado(BT$1,$E90,$B90, $D90, Hombres!$A$1:$DW$117, Mujeres!$A$1:$DW$117)</f>
        <v>0</v>
      </c>
      <c r="BU90" s="58" cm="1">
        <f t="array" ref="BU90">AnualidadPensionado(BU$1,$E90,$B90, $D90, Hombres!$A$1:$DW$117, Mujeres!$A$1:$DW$117)</f>
        <v>0</v>
      </c>
      <c r="BV90" s="58" cm="1">
        <f t="array" ref="BV90">AnualidadPensionado(BV$1,$E90,$B90, $D90, Hombres!$A$1:$DW$117, Mujeres!$A$1:$DW$117)</f>
        <v>0</v>
      </c>
      <c r="BW90" s="58" cm="1">
        <f t="array" ref="BW90">AnualidadPensionado(BW$1,$E90,$B90, $D90, Hombres!$A$1:$DW$117, Mujeres!$A$1:$DW$117)</f>
        <v>0</v>
      </c>
      <c r="BX90" s="58" cm="1">
        <f t="array" ref="BX90">AnualidadPensionado(BX$1,$E90,$B90, $D90, Hombres!$A$1:$DW$117, Mujeres!$A$1:$DW$117)</f>
        <v>0</v>
      </c>
      <c r="BY90" s="58" cm="1">
        <f t="array" ref="BY90">AnualidadPensionado(BY$1,$E90,$B90, $D90, Hombres!$A$1:$DW$117, Mujeres!$A$1:$DW$117)</f>
        <v>0</v>
      </c>
      <c r="BZ90" s="58" cm="1">
        <f t="array" ref="BZ90">AnualidadPensionado(BZ$1,$E90,$B90, $D90, Hombres!$A$1:$DW$117, Mujeres!$A$1:$DW$117)</f>
        <v>0</v>
      </c>
      <c r="CA90" s="58" cm="1">
        <f t="array" ref="CA90">AnualidadPensionado(CA$1,$E90,$B90, $D90, Hombres!$A$1:$DW$117, Mujeres!$A$1:$DW$117)</f>
        <v>0</v>
      </c>
      <c r="CB90" s="58" cm="1">
        <f t="array" ref="CB90">AnualidadPensionado(CB$1,$E90,$B90, $D90, Hombres!$A$1:$DW$117, Mujeres!$A$1:$DW$117)</f>
        <v>0</v>
      </c>
      <c r="CC90" s="58" cm="1">
        <f t="array" ref="CC90">AnualidadPensionado(CC$1,$E90,$B90, $D90, Hombres!$A$1:$DW$117, Mujeres!$A$1:$DW$117)</f>
        <v>0</v>
      </c>
      <c r="CD90" s="58" cm="1">
        <f t="array" ref="CD90">AnualidadPensionado(CD$1,$E90,$B90, $D90, Hombres!$A$1:$DW$117, Mujeres!$A$1:$DW$117)</f>
        <v>0</v>
      </c>
      <c r="CE90" s="58" cm="1">
        <f t="array" ref="CE90">AnualidadPensionado(CE$1,$E90,$B90, $D90, Hombres!$A$1:$DW$117, Mujeres!$A$1:$DW$117)</f>
        <v>0</v>
      </c>
      <c r="CF90" s="58" cm="1">
        <f t="array" ref="CF90">AnualidadPensionado(CF$1,$E90,$B90, $D90, Hombres!$A$1:$DW$117, Mujeres!$A$1:$DW$117)</f>
        <v>0</v>
      </c>
      <c r="CG90" s="58" cm="1">
        <f t="array" ref="CG90">AnualidadPensionado(CG$1,$E90,$B90, $D90, Hombres!$A$1:$DW$117, Mujeres!$A$1:$DW$117)</f>
        <v>0</v>
      </c>
      <c r="CH90" s="58" cm="1">
        <f t="array" ref="CH90">AnualidadPensionado(CH$1,$E90,$B90, $D90, Hombres!$A$1:$DW$117, Mujeres!$A$1:$DW$117)</f>
        <v>0</v>
      </c>
      <c r="CI90" s="58" cm="1">
        <f t="array" ref="CI90">AnualidadPensionado(CI$1,$E90,$B90, $D90, Hombres!$A$1:$DW$117, Mujeres!$A$1:$DW$117)</f>
        <v>0</v>
      </c>
      <c r="CJ90" s="58" cm="1">
        <f t="array" ref="CJ90">AnualidadPensionado(CJ$1,$E90,$B90, $D90, Hombres!$A$1:$DW$117, Mujeres!$A$1:$DW$117)</f>
        <v>0</v>
      </c>
      <c r="CK90" s="58" cm="1">
        <f t="array" ref="CK90">AnualidadPensionado(CK$1,$E90,$B90, $D90, Hombres!$A$1:$DW$117, Mujeres!$A$1:$DW$117)</f>
        <v>0</v>
      </c>
      <c r="CL90" s="58" cm="1">
        <f t="array" ref="CL90">AnualidadPensionado(CL$1,$E90,$B90, $D90, Hombres!$A$1:$DW$117, Mujeres!$A$1:$DW$117)</f>
        <v>0</v>
      </c>
      <c r="CM90" s="58" cm="1">
        <f t="array" ref="CM90">AnualidadPensionado(CM$1,$E90,$B90, $D90, Hombres!$A$1:$DW$117, Mujeres!$A$1:$DW$117)</f>
        <v>0</v>
      </c>
      <c r="CN90" s="58" cm="1">
        <f t="array" ref="CN90">AnualidadPensionado(CN$1,$E90,$B90, $D90, Hombres!$A$1:$DW$117, Mujeres!$A$1:$DW$117)</f>
        <v>0</v>
      </c>
      <c r="CO90" s="58" cm="1">
        <f t="array" ref="CO90">AnualidadPensionado(CO$1,$E90,$B90, $D90, Hombres!$A$1:$DW$117, Mujeres!$A$1:$DW$117)</f>
        <v>0</v>
      </c>
      <c r="CP90" s="58" cm="1">
        <f t="array" ref="CP90">AnualidadPensionado(CP$1,$E90,$B90, $D90, Hombres!$A$1:$DW$117, Mujeres!$A$1:$DW$117)</f>
        <v>0</v>
      </c>
      <c r="CQ90" s="58" cm="1">
        <f t="array" ref="CQ90">AnualidadPensionado(CQ$1,$E90,$B90, $D90, Hombres!$A$1:$DW$117, Mujeres!$A$1:$DW$117)</f>
        <v>0</v>
      </c>
      <c r="CR90" s="58" cm="1">
        <f t="array" ref="CR90">AnualidadPensionado(CR$1,$E90,$B90, $D90, Hombres!$A$1:$DW$117, Mujeres!$A$1:$DW$117)</f>
        <v>0</v>
      </c>
      <c r="CS90" s="58" cm="1">
        <f t="array" ref="CS90">AnualidadPensionado(CS$1,$E90,$B90, $D90, Hombres!$A$1:$DW$117, Mujeres!$A$1:$DW$117)</f>
        <v>0</v>
      </c>
      <c r="CT90" s="58" cm="1">
        <f t="array" ref="CT90">AnualidadPensionado(CT$1,$E90,$B90, $D90, Hombres!$A$1:$DW$117, Mujeres!$A$1:$DW$117)</f>
        <v>0</v>
      </c>
      <c r="CU90" s="58" cm="1">
        <f t="array" ref="CU90">AnualidadPensionado(CU$1,$E90,$B90, $D90, Hombres!$A$1:$DW$117, Mujeres!$A$1:$DW$117)</f>
        <v>0</v>
      </c>
      <c r="CV90" s="58" cm="1">
        <f t="array" ref="CV90">AnualidadPensionado(CV$1,$E90,$B90, $D90, Hombres!$A$1:$DW$117, Mujeres!$A$1:$DW$117)</f>
        <v>0</v>
      </c>
      <c r="CW90" s="58" cm="1">
        <f t="array" ref="CW90">AnualidadPensionado(CW$1,$E90,$B90, $D90, Hombres!$A$1:$DW$117, Mujeres!$A$1:$DW$117)</f>
        <v>0</v>
      </c>
      <c r="CX90" s="58" cm="1">
        <f t="array" ref="CX90">AnualidadPensionado(CX$1,$E90,$B90, $D90, Hombres!$A$1:$DW$117, Mujeres!$A$1:$DW$117)</f>
        <v>0</v>
      </c>
      <c r="CY90" s="58" cm="1">
        <f t="array" ref="CY90">AnualidadPensionado(CY$1,$E90,$B90, $D90, Hombres!$A$1:$DW$117, Mujeres!$A$1:$DW$117)</f>
        <v>0</v>
      </c>
    </row>
    <row r="91" spans="1:103" x14ac:dyDescent="0.35">
      <c r="A91" s="2">
        <v>90</v>
      </c>
      <c r="B91" s="3" t="s">
        <v>5</v>
      </c>
      <c r="C91" s="5">
        <v>16789</v>
      </c>
      <c r="D91" s="4">
        <v>324120</v>
      </c>
      <c r="E91" s="12" cm="1">
        <f t="array" ref="E91">edadCalc(C91)</f>
        <v>80</v>
      </c>
      <c r="G91" s="29"/>
      <c r="H91" s="58" cm="1">
        <f t="array" ref="H91">AnualidadPensionado(H$1,$E91,$B91, $D91, Hombres!$A$1:$DW$117, Mujeres!$A$1:$DW$117)</f>
        <v>0</v>
      </c>
      <c r="I91" s="58" cm="1">
        <f t="array" ref="I91">AnualidadPensionado(I$1,$E91,$B91, $D91, Hombres!$A$1:$DW$117, Mujeres!$A$1:$DW$117)</f>
        <v>4131974.3251066804</v>
      </c>
      <c r="J91" s="58" cm="1">
        <f t="array" ref="J91">AnualidadPensionado(J$1,$E91,$B91, $D91, Hombres!$A$1:$DW$117, Mujeres!$A$1:$DW$117)</f>
        <v>4034326.2434716155</v>
      </c>
      <c r="K91" s="58" cm="1">
        <f t="array" ref="K91">AnualidadPensionado(K$1,$E91,$B91, $D91, Hombres!$A$1:$DW$117, Mujeres!$A$1:$DW$117)</f>
        <v>3920132.5453348309</v>
      </c>
      <c r="L91" s="58" cm="1">
        <f t="array" ref="L91">AnualidadPensionado(L$1,$E91,$B91, $D91, Hombres!$A$1:$DW$117, Mujeres!$A$1:$DW$117)</f>
        <v>3789026.48780995</v>
      </c>
      <c r="M91" s="58" cm="1">
        <f t="array" ref="M91">AnualidadPensionado(M$1,$E91,$B91, $D91, Hombres!$A$1:$DW$117, Mujeres!$A$1:$DW$117)</f>
        <v>3641039.7723335889</v>
      </c>
      <c r="N91" s="58" cm="1">
        <f t="array" ref="N91">AnualidadPensionado(N$1,$E91,$B91, $D91, Hombres!$A$1:$DW$117, Mujeres!$A$1:$DW$117)</f>
        <v>3476677.4477572134</v>
      </c>
      <c r="O91" s="58" cm="1">
        <f t="array" ref="O91">AnualidadPensionado(O$1,$E91,$B91, $D91, Hombres!$A$1:$DW$117, Mujeres!$A$1:$DW$117)</f>
        <v>3296648.4942552266</v>
      </c>
      <c r="P91" s="58" cm="1">
        <f t="array" ref="P91">AnualidadPensionado(P$1,$E91,$B91, $D91, Hombres!$A$1:$DW$117, Mujeres!$A$1:$DW$117)</f>
        <v>3101846.63367901</v>
      </c>
      <c r="Q91" s="58" cm="1">
        <f t="array" ref="Q91">AnualidadPensionado(Q$1,$E91,$B91, $D91, Hombres!$A$1:$DW$117, Mujeres!$A$1:$DW$117)</f>
        <v>2893573.5695154686</v>
      </c>
      <c r="R91" s="58" cm="1">
        <f t="array" ref="R91">AnualidadPensionado(R$1,$E91,$B91, $D91, Hombres!$A$1:$DW$117, Mujeres!$A$1:$DW$117)</f>
        <v>2673839.3745471193</v>
      </c>
      <c r="S91" s="58" cm="1">
        <f t="array" ref="S91">AnualidadPensionado(S$1,$E91,$B91, $D91, Hombres!$A$1:$DW$117, Mujeres!$A$1:$DW$117)</f>
        <v>2445298.6011564634</v>
      </c>
      <c r="T91" s="58" cm="1">
        <f t="array" ref="T91">AnualidadPensionado(T$1,$E91,$B91, $D91, Hombres!$A$1:$DW$117, Mujeres!$A$1:$DW$117)</f>
        <v>2210913.6222610944</v>
      </c>
      <c r="U91" s="58" cm="1">
        <f t="array" ref="U91">AnualidadPensionado(U$1,$E91,$B91, $D91, Hombres!$A$1:$DW$117, Mujeres!$A$1:$DW$117)</f>
        <v>1973861.0599618952</v>
      </c>
      <c r="V91" s="58" cm="1">
        <f t="array" ref="V91">AnualidadPensionado(V$1,$E91,$B91, $D91, Hombres!$A$1:$DW$117, Mujeres!$A$1:$DW$117)</f>
        <v>1737646.625772903</v>
      </c>
      <c r="W91" s="58" cm="1">
        <f t="array" ref="W91">AnualidadPensionado(W$1,$E91,$B91, $D91, Hombres!$A$1:$DW$117, Mujeres!$A$1:$DW$117)</f>
        <v>1506183.328792725</v>
      </c>
      <c r="X91" s="58" cm="1">
        <f t="array" ref="X91">AnualidadPensionado(X$1,$E91,$B91, $D91, Hombres!$A$1:$DW$117, Mujeres!$A$1:$DW$117)</f>
        <v>1283504.8325941884</v>
      </c>
      <c r="Y91" s="58" cm="1">
        <f t="array" ref="Y91">AnualidadPensionado(Y$1,$E91,$B91, $D91, Hombres!$A$1:$DW$117, Mujeres!$A$1:$DW$117)</f>
        <v>1073361.1851513572</v>
      </c>
      <c r="Z91" s="58" cm="1">
        <f t="array" ref="Z91">AnualidadPensionado(Z$1,$E91,$B91, $D91, Hombres!$A$1:$DW$117, Mujeres!$A$1:$DW$117)</f>
        <v>879043.41828346648</v>
      </c>
      <c r="AA91" s="58" cm="1">
        <f t="array" ref="AA91">AnualidadPensionado(AA$1,$E91,$B91, $D91, Hombres!$A$1:$DW$117, Mujeres!$A$1:$DW$117)</f>
        <v>703332.04033796</v>
      </c>
      <c r="AB91" s="58" cm="1">
        <f t="array" ref="AB91">AnualidadPensionado(AB$1,$E91,$B91, $D91, Hombres!$A$1:$DW$117, Mujeres!$A$1:$DW$117)</f>
        <v>548402.05216232594</v>
      </c>
      <c r="AC91" s="58" cm="1">
        <f t="array" ref="AC91">AnualidadPensionado(AC$1,$E91,$B91, $D91, Hombres!$A$1:$DW$117, Mujeres!$A$1:$DW$117)</f>
        <v>415562.77607121825</v>
      </c>
      <c r="AD91" s="58" cm="1">
        <f t="array" ref="AD91">AnualidadPensionado(AD$1,$E91,$B91, $D91, Hombres!$A$1:$DW$117, Mujeres!$A$1:$DW$117)</f>
        <v>305067.52456855174</v>
      </c>
      <c r="AE91" s="58" cm="1">
        <f t="array" ref="AE91">AnualidadPensionado(AE$1,$E91,$B91, $D91, Hombres!$A$1:$DW$117, Mujeres!$A$1:$DW$117)</f>
        <v>216153.10548711437</v>
      </c>
      <c r="AF91" s="58" cm="1">
        <f t="array" ref="AF91">AnualidadPensionado(AF$1,$E91,$B91, $D91, Hombres!$A$1:$DW$117, Mujeres!$A$1:$DW$117)</f>
        <v>147195.13336200063</v>
      </c>
      <c r="AG91" s="58" cm="1">
        <f t="array" ref="AG91">AnualidadPensionado(AG$1,$E91,$B91, $D91, Hombres!$A$1:$DW$117, Mujeres!$A$1:$DW$117)</f>
        <v>95889.916654745524</v>
      </c>
      <c r="AH91" s="58" cm="1">
        <f t="array" ref="AH91">AnualidadPensionado(AH$1,$E91,$B91, $D91, Hombres!$A$1:$DW$117, Mujeres!$A$1:$DW$117)</f>
        <v>59448.020125982694</v>
      </c>
      <c r="AI91" s="58" cm="1">
        <f t="array" ref="AI91">AnualidadPensionado(AI$1,$E91,$B91, $D91, Hombres!$A$1:$DW$117, Mujeres!$A$1:$DW$117)</f>
        <v>34859.92171075775</v>
      </c>
      <c r="AJ91" s="58" cm="1">
        <f t="array" ref="AJ91">AnualidadPensionado(AJ$1,$E91,$B91, $D91, Hombres!$A$1:$DW$117, Mujeres!$A$1:$DW$117)</f>
        <v>19194.343014847407</v>
      </c>
      <c r="AK91" s="58" cm="1">
        <f t="array" ref="AK91">AnualidadPensionado(AK$1,$E91,$B91, $D91, Hombres!$A$1:$DW$117, Mujeres!$A$1:$DW$117)</f>
        <v>9839.1605400582212</v>
      </c>
      <c r="AL91" s="58" cm="1">
        <f t="array" ref="AL91">AnualidadPensionado(AL$1,$E91,$B91, $D91, Hombres!$A$1:$DW$117, Mujeres!$A$1:$DW$117)</f>
        <v>4648.9702759197735</v>
      </c>
      <c r="AM91" s="58" cm="1">
        <f t="array" ref="AM91">AnualidadPensionado(AM$1,$E91,$B91, $D91, Hombres!$A$1:$DW$117, Mujeres!$A$1:$DW$117)</f>
        <v>2000.7545855870626</v>
      </c>
      <c r="AN91" s="58" cm="1">
        <f t="array" ref="AN91">AnualidadPensionado(AN$1,$E91,$B91, $D91, Hombres!$A$1:$DW$117, Mujeres!$A$1:$DW$117)</f>
        <v>772.69027452134605</v>
      </c>
      <c r="AO91" s="58" cm="1">
        <f t="array" ref="AO91">AnualidadPensionado(AO$1,$E91,$B91, $D91, Hombres!$A$1:$DW$117, Mujeres!$A$1:$DW$117)</f>
        <v>262.72648227277602</v>
      </c>
      <c r="AP91" s="58" cm="1">
        <f t="array" ref="AP91">AnualidadPensionado(AP$1,$E91,$B91, $D91, Hombres!$A$1:$DW$117, Mujeres!$A$1:$DW$117)</f>
        <v>76.701751176010973</v>
      </c>
      <c r="AQ91" s="58" cm="1">
        <f t="array" ref="AQ91">AnualidadPensionado(AQ$1,$E91,$B91, $D91, Hombres!$A$1:$DW$117, Mujeres!$A$1:$DW$117)</f>
        <v>18.579642368410354</v>
      </c>
      <c r="AR91" s="58" cm="1">
        <f t="array" ref="AR91">AnualidadPensionado(AR$1,$E91,$B91, $D91, Hombres!$A$1:$DW$117, Mujeres!$A$1:$DW$117)</f>
        <v>0</v>
      </c>
      <c r="AS91" s="58" cm="1">
        <f t="array" ref="AS91">AnualidadPensionado(AS$1,$E91,$B91, $D91, Hombres!$A$1:$DW$117, Mujeres!$A$1:$DW$117)</f>
        <v>0</v>
      </c>
      <c r="AT91" s="58" cm="1">
        <f t="array" ref="AT91">AnualidadPensionado(AT$1,$E91,$B91, $D91, Hombres!$A$1:$DW$117, Mujeres!$A$1:$DW$117)</f>
        <v>0</v>
      </c>
      <c r="AU91" s="58" cm="1">
        <f t="array" ref="AU91">AnualidadPensionado(AU$1,$E91,$B91, $D91, Hombres!$A$1:$DW$117, Mujeres!$A$1:$DW$117)</f>
        <v>0</v>
      </c>
      <c r="AV91" s="58" cm="1">
        <f t="array" ref="AV91">AnualidadPensionado(AV$1,$E91,$B91, $D91, Hombres!$A$1:$DW$117, Mujeres!$A$1:$DW$117)</f>
        <v>0</v>
      </c>
      <c r="AW91" s="58" cm="1">
        <f t="array" ref="AW91">AnualidadPensionado(AW$1,$E91,$B91, $D91, Hombres!$A$1:$DW$117, Mujeres!$A$1:$DW$117)</f>
        <v>0</v>
      </c>
      <c r="AX91" s="58" cm="1">
        <f t="array" ref="AX91">AnualidadPensionado(AX$1,$E91,$B91, $D91, Hombres!$A$1:$DW$117, Mujeres!$A$1:$DW$117)</f>
        <v>0</v>
      </c>
      <c r="AY91" s="58" cm="1">
        <f t="array" ref="AY91">AnualidadPensionado(AY$1,$E91,$B91, $D91, Hombres!$A$1:$DW$117, Mujeres!$A$1:$DW$117)</f>
        <v>0</v>
      </c>
      <c r="AZ91" s="58" cm="1">
        <f t="array" ref="AZ91">AnualidadPensionado(AZ$1,$E91,$B91, $D91, Hombres!$A$1:$DW$117, Mujeres!$A$1:$DW$117)</f>
        <v>0</v>
      </c>
      <c r="BA91" s="58" cm="1">
        <f t="array" ref="BA91">AnualidadPensionado(BA$1,$E91,$B91, $D91, Hombres!$A$1:$DW$117, Mujeres!$A$1:$DW$117)</f>
        <v>0</v>
      </c>
      <c r="BB91" s="58" cm="1">
        <f t="array" ref="BB91">AnualidadPensionado(BB$1,$E91,$B91, $D91, Hombres!$A$1:$DW$117, Mujeres!$A$1:$DW$117)</f>
        <v>0</v>
      </c>
      <c r="BC91" s="58" cm="1">
        <f t="array" ref="BC91">AnualidadPensionado(BC$1,$E91,$B91, $D91, Hombres!$A$1:$DW$117, Mujeres!$A$1:$DW$117)</f>
        <v>0</v>
      </c>
      <c r="BD91" s="58" cm="1">
        <f t="array" ref="BD91">AnualidadPensionado(BD$1,$E91,$B91, $D91, Hombres!$A$1:$DW$117, Mujeres!$A$1:$DW$117)</f>
        <v>0</v>
      </c>
      <c r="BE91" s="58" cm="1">
        <f t="array" ref="BE91">AnualidadPensionado(BE$1,$E91,$B91, $D91, Hombres!$A$1:$DW$117, Mujeres!$A$1:$DW$117)</f>
        <v>0</v>
      </c>
      <c r="BF91" s="58" cm="1">
        <f t="array" ref="BF91">AnualidadPensionado(BF$1,$E91,$B91, $D91, Hombres!$A$1:$DW$117, Mujeres!$A$1:$DW$117)</f>
        <v>0</v>
      </c>
      <c r="BG91" s="58" cm="1">
        <f t="array" ref="BG91">AnualidadPensionado(BG$1,$E91,$B91, $D91, Hombres!$A$1:$DW$117, Mujeres!$A$1:$DW$117)</f>
        <v>0</v>
      </c>
      <c r="BH91" s="58" cm="1">
        <f t="array" ref="BH91">AnualidadPensionado(BH$1,$E91,$B91, $D91, Hombres!$A$1:$DW$117, Mujeres!$A$1:$DW$117)</f>
        <v>0</v>
      </c>
      <c r="BI91" s="58" cm="1">
        <f t="array" ref="BI91">AnualidadPensionado(BI$1,$E91,$B91, $D91, Hombres!$A$1:$DW$117, Mujeres!$A$1:$DW$117)</f>
        <v>0</v>
      </c>
      <c r="BJ91" s="58" cm="1">
        <f t="array" ref="BJ91">AnualidadPensionado(BJ$1,$E91,$B91, $D91, Hombres!$A$1:$DW$117, Mujeres!$A$1:$DW$117)</f>
        <v>0</v>
      </c>
      <c r="BK91" s="58" cm="1">
        <f t="array" ref="BK91">AnualidadPensionado(BK$1,$E91,$B91, $D91, Hombres!$A$1:$DW$117, Mujeres!$A$1:$DW$117)</f>
        <v>0</v>
      </c>
      <c r="BL91" s="58" cm="1">
        <f t="array" ref="BL91">AnualidadPensionado(BL$1,$E91,$B91, $D91, Hombres!$A$1:$DW$117, Mujeres!$A$1:$DW$117)</f>
        <v>0</v>
      </c>
      <c r="BM91" s="58" cm="1">
        <f t="array" ref="BM91">AnualidadPensionado(BM$1,$E91,$B91, $D91, Hombres!$A$1:$DW$117, Mujeres!$A$1:$DW$117)</f>
        <v>0</v>
      </c>
      <c r="BN91" s="58" cm="1">
        <f t="array" ref="BN91">AnualidadPensionado(BN$1,$E91,$B91, $D91, Hombres!$A$1:$DW$117, Mujeres!$A$1:$DW$117)</f>
        <v>0</v>
      </c>
      <c r="BO91" s="58" cm="1">
        <f t="array" ref="BO91">AnualidadPensionado(BO$1,$E91,$B91, $D91, Hombres!$A$1:$DW$117, Mujeres!$A$1:$DW$117)</f>
        <v>0</v>
      </c>
      <c r="BP91" s="58" cm="1">
        <f t="array" ref="BP91">AnualidadPensionado(BP$1,$E91,$B91, $D91, Hombres!$A$1:$DW$117, Mujeres!$A$1:$DW$117)</f>
        <v>0</v>
      </c>
      <c r="BQ91" s="58" cm="1">
        <f t="array" ref="BQ91">AnualidadPensionado(BQ$1,$E91,$B91, $D91, Hombres!$A$1:$DW$117, Mujeres!$A$1:$DW$117)</f>
        <v>0</v>
      </c>
      <c r="BR91" s="58" cm="1">
        <f t="array" ref="BR91">AnualidadPensionado(BR$1,$E91,$B91, $D91, Hombres!$A$1:$DW$117, Mujeres!$A$1:$DW$117)</f>
        <v>0</v>
      </c>
      <c r="BS91" s="58" cm="1">
        <f t="array" ref="BS91">AnualidadPensionado(BS$1,$E91,$B91, $D91, Hombres!$A$1:$DW$117, Mujeres!$A$1:$DW$117)</f>
        <v>0</v>
      </c>
      <c r="BT91" s="58" cm="1">
        <f t="array" ref="BT91">AnualidadPensionado(BT$1,$E91,$B91, $D91, Hombres!$A$1:$DW$117, Mujeres!$A$1:$DW$117)</f>
        <v>0</v>
      </c>
      <c r="BU91" s="58" cm="1">
        <f t="array" ref="BU91">AnualidadPensionado(BU$1,$E91,$B91, $D91, Hombres!$A$1:$DW$117, Mujeres!$A$1:$DW$117)</f>
        <v>0</v>
      </c>
      <c r="BV91" s="58" cm="1">
        <f t="array" ref="BV91">AnualidadPensionado(BV$1,$E91,$B91, $D91, Hombres!$A$1:$DW$117, Mujeres!$A$1:$DW$117)</f>
        <v>0</v>
      </c>
      <c r="BW91" s="58" cm="1">
        <f t="array" ref="BW91">AnualidadPensionado(BW$1,$E91,$B91, $D91, Hombres!$A$1:$DW$117, Mujeres!$A$1:$DW$117)</f>
        <v>0</v>
      </c>
      <c r="BX91" s="58" cm="1">
        <f t="array" ref="BX91">AnualidadPensionado(BX$1,$E91,$B91, $D91, Hombres!$A$1:$DW$117, Mujeres!$A$1:$DW$117)</f>
        <v>0</v>
      </c>
      <c r="BY91" s="58" cm="1">
        <f t="array" ref="BY91">AnualidadPensionado(BY$1,$E91,$B91, $D91, Hombres!$A$1:$DW$117, Mujeres!$A$1:$DW$117)</f>
        <v>0</v>
      </c>
      <c r="BZ91" s="58" cm="1">
        <f t="array" ref="BZ91">AnualidadPensionado(BZ$1,$E91,$B91, $D91, Hombres!$A$1:$DW$117, Mujeres!$A$1:$DW$117)</f>
        <v>0</v>
      </c>
      <c r="CA91" s="58" cm="1">
        <f t="array" ref="CA91">AnualidadPensionado(CA$1,$E91,$B91, $D91, Hombres!$A$1:$DW$117, Mujeres!$A$1:$DW$117)</f>
        <v>0</v>
      </c>
      <c r="CB91" s="58" cm="1">
        <f t="array" ref="CB91">AnualidadPensionado(CB$1,$E91,$B91, $D91, Hombres!$A$1:$DW$117, Mujeres!$A$1:$DW$117)</f>
        <v>0</v>
      </c>
      <c r="CC91" s="58" cm="1">
        <f t="array" ref="CC91">AnualidadPensionado(CC$1,$E91,$B91, $D91, Hombres!$A$1:$DW$117, Mujeres!$A$1:$DW$117)</f>
        <v>0</v>
      </c>
      <c r="CD91" s="58" cm="1">
        <f t="array" ref="CD91">AnualidadPensionado(CD$1,$E91,$B91, $D91, Hombres!$A$1:$DW$117, Mujeres!$A$1:$DW$117)</f>
        <v>0</v>
      </c>
      <c r="CE91" s="58" cm="1">
        <f t="array" ref="CE91">AnualidadPensionado(CE$1,$E91,$B91, $D91, Hombres!$A$1:$DW$117, Mujeres!$A$1:$DW$117)</f>
        <v>0</v>
      </c>
      <c r="CF91" s="58" cm="1">
        <f t="array" ref="CF91">AnualidadPensionado(CF$1,$E91,$B91, $D91, Hombres!$A$1:$DW$117, Mujeres!$A$1:$DW$117)</f>
        <v>0</v>
      </c>
      <c r="CG91" s="58" cm="1">
        <f t="array" ref="CG91">AnualidadPensionado(CG$1,$E91,$B91, $D91, Hombres!$A$1:$DW$117, Mujeres!$A$1:$DW$117)</f>
        <v>0</v>
      </c>
      <c r="CH91" s="58" cm="1">
        <f t="array" ref="CH91">AnualidadPensionado(CH$1,$E91,$B91, $D91, Hombres!$A$1:$DW$117, Mujeres!$A$1:$DW$117)</f>
        <v>0</v>
      </c>
      <c r="CI91" s="58" cm="1">
        <f t="array" ref="CI91">AnualidadPensionado(CI$1,$E91,$B91, $D91, Hombres!$A$1:$DW$117, Mujeres!$A$1:$DW$117)</f>
        <v>0</v>
      </c>
      <c r="CJ91" s="58" cm="1">
        <f t="array" ref="CJ91">AnualidadPensionado(CJ$1,$E91,$B91, $D91, Hombres!$A$1:$DW$117, Mujeres!$A$1:$DW$117)</f>
        <v>0</v>
      </c>
      <c r="CK91" s="58" cm="1">
        <f t="array" ref="CK91">AnualidadPensionado(CK$1,$E91,$B91, $D91, Hombres!$A$1:$DW$117, Mujeres!$A$1:$DW$117)</f>
        <v>0</v>
      </c>
      <c r="CL91" s="58" cm="1">
        <f t="array" ref="CL91">AnualidadPensionado(CL$1,$E91,$B91, $D91, Hombres!$A$1:$DW$117, Mujeres!$A$1:$DW$117)</f>
        <v>0</v>
      </c>
      <c r="CM91" s="58" cm="1">
        <f t="array" ref="CM91">AnualidadPensionado(CM$1,$E91,$B91, $D91, Hombres!$A$1:$DW$117, Mujeres!$A$1:$DW$117)</f>
        <v>0</v>
      </c>
      <c r="CN91" s="58" cm="1">
        <f t="array" ref="CN91">AnualidadPensionado(CN$1,$E91,$B91, $D91, Hombres!$A$1:$DW$117, Mujeres!$A$1:$DW$117)</f>
        <v>0</v>
      </c>
      <c r="CO91" s="58" cm="1">
        <f t="array" ref="CO91">AnualidadPensionado(CO$1,$E91,$B91, $D91, Hombres!$A$1:$DW$117, Mujeres!$A$1:$DW$117)</f>
        <v>0</v>
      </c>
      <c r="CP91" s="58" cm="1">
        <f t="array" ref="CP91">AnualidadPensionado(CP$1,$E91,$B91, $D91, Hombres!$A$1:$DW$117, Mujeres!$A$1:$DW$117)</f>
        <v>0</v>
      </c>
      <c r="CQ91" s="58" cm="1">
        <f t="array" ref="CQ91">AnualidadPensionado(CQ$1,$E91,$B91, $D91, Hombres!$A$1:$DW$117, Mujeres!$A$1:$DW$117)</f>
        <v>0</v>
      </c>
      <c r="CR91" s="58" cm="1">
        <f t="array" ref="CR91">AnualidadPensionado(CR$1,$E91,$B91, $D91, Hombres!$A$1:$DW$117, Mujeres!$A$1:$DW$117)</f>
        <v>0</v>
      </c>
      <c r="CS91" s="58" cm="1">
        <f t="array" ref="CS91">AnualidadPensionado(CS$1,$E91,$B91, $D91, Hombres!$A$1:$DW$117, Mujeres!$A$1:$DW$117)</f>
        <v>0</v>
      </c>
      <c r="CT91" s="58" cm="1">
        <f t="array" ref="CT91">AnualidadPensionado(CT$1,$E91,$B91, $D91, Hombres!$A$1:$DW$117, Mujeres!$A$1:$DW$117)</f>
        <v>0</v>
      </c>
      <c r="CU91" s="58" cm="1">
        <f t="array" ref="CU91">AnualidadPensionado(CU$1,$E91,$B91, $D91, Hombres!$A$1:$DW$117, Mujeres!$A$1:$DW$117)</f>
        <v>0</v>
      </c>
      <c r="CV91" s="58" cm="1">
        <f t="array" ref="CV91">AnualidadPensionado(CV$1,$E91,$B91, $D91, Hombres!$A$1:$DW$117, Mujeres!$A$1:$DW$117)</f>
        <v>0</v>
      </c>
      <c r="CW91" s="58" cm="1">
        <f t="array" ref="CW91">AnualidadPensionado(CW$1,$E91,$B91, $D91, Hombres!$A$1:$DW$117, Mujeres!$A$1:$DW$117)</f>
        <v>0</v>
      </c>
      <c r="CX91" s="58" cm="1">
        <f t="array" ref="CX91">AnualidadPensionado(CX$1,$E91,$B91, $D91, Hombres!$A$1:$DW$117, Mujeres!$A$1:$DW$117)</f>
        <v>0</v>
      </c>
      <c r="CY91" s="58" cm="1">
        <f t="array" ref="CY91">AnualidadPensionado(CY$1,$E91,$B91, $D91, Hombres!$A$1:$DW$117, Mujeres!$A$1:$DW$117)</f>
        <v>0</v>
      </c>
    </row>
    <row r="92" spans="1:103" x14ac:dyDescent="0.35">
      <c r="A92" s="2">
        <v>91</v>
      </c>
      <c r="B92" s="3" t="s">
        <v>6</v>
      </c>
      <c r="C92" s="5">
        <v>16973</v>
      </c>
      <c r="D92" s="4">
        <v>116643.75</v>
      </c>
      <c r="E92" s="12" cm="1">
        <f t="array" ref="E92">edadCalc(C92)</f>
        <v>79</v>
      </c>
      <c r="G92" s="29"/>
      <c r="H92" s="58" cm="1">
        <f t="array" ref="H92">AnualidadPensionado(H$1,$E92,$B92, $D92, Hombres!$A$1:$DW$117, Mujeres!$A$1:$DW$117)</f>
        <v>0</v>
      </c>
      <c r="I92" s="58" cm="1">
        <f t="array" ref="I92">AnualidadPensionado(I$1,$E92,$B92, $D92, Hombres!$A$1:$DW$117, Mujeres!$A$1:$DW$117)</f>
        <v>1515895.3715199938</v>
      </c>
      <c r="J92" s="58" cm="1">
        <f t="array" ref="J92">AnualidadPensionado(J$1,$E92,$B92, $D92, Hombres!$A$1:$DW$117, Mujeres!$A$1:$DW$117)</f>
        <v>1508768.5091865268</v>
      </c>
      <c r="K92" s="58" cm="1">
        <f t="array" ref="K92">AnualidadPensionado(K$1,$E92,$B92, $D92, Hombres!$A$1:$DW$117, Mujeres!$A$1:$DW$117)</f>
        <v>1496274.7381436364</v>
      </c>
      <c r="L92" s="58" cm="1">
        <f t="array" ref="L92">AnualidadPensionado(L$1,$E92,$B92, $D92, Hombres!$A$1:$DW$117, Mujeres!$A$1:$DW$117)</f>
        <v>1477893.1541092906</v>
      </c>
      <c r="M92" s="58" cm="1">
        <f t="array" ref="M92">AnualidadPensionado(M$1,$E92,$B92, $D92, Hombres!$A$1:$DW$117, Mujeres!$A$1:$DW$117)</f>
        <v>1453192.7105366858</v>
      </c>
      <c r="N92" s="58" cm="1">
        <f t="array" ref="N92">AnualidadPensionado(N$1,$E92,$B92, $D92, Hombres!$A$1:$DW$117, Mujeres!$A$1:$DW$117)</f>
        <v>1421840.4004156385</v>
      </c>
      <c r="O92" s="58" cm="1">
        <f t="array" ref="O92">AnualidadPensionado(O$1,$E92,$B92, $D92, Hombres!$A$1:$DW$117, Mujeres!$A$1:$DW$117)</f>
        <v>1383510.469556446</v>
      </c>
      <c r="P92" s="58" cm="1">
        <f t="array" ref="P92">AnualidadPensionado(P$1,$E92,$B92, $D92, Hombres!$A$1:$DW$117, Mujeres!$A$1:$DW$117)</f>
        <v>1337881.6260349175</v>
      </c>
      <c r="Q92" s="58" cm="1">
        <f t="array" ref="Q92">AnualidadPensionado(Q$1,$E92,$B92, $D92, Hombres!$A$1:$DW$117, Mujeres!$A$1:$DW$117)</f>
        <v>1284744.9921967417</v>
      </c>
      <c r="R92" s="58" cm="1">
        <f t="array" ref="R92">AnualidadPensionado(R$1,$E92,$B92, $D92, Hombres!$A$1:$DW$117, Mujeres!$A$1:$DW$117)</f>
        <v>1224139.9055373587</v>
      </c>
      <c r="S92" s="58" cm="1">
        <f t="array" ref="S92">AnualidadPensionado(S$1,$E92,$B92, $D92, Hombres!$A$1:$DW$117, Mujeres!$A$1:$DW$117)</f>
        <v>1156358.8945878248</v>
      </c>
      <c r="T92" s="58" cm="1">
        <f t="array" ref="T92">AnualidadPensionado(T$1,$E92,$B92, $D92, Hombres!$A$1:$DW$117, Mujeres!$A$1:$DW$117)</f>
        <v>1081842.7943892239</v>
      </c>
      <c r="U92" s="58" cm="1">
        <f t="array" ref="U92">AnualidadPensionado(U$1,$E92,$B92, $D92, Hombres!$A$1:$DW$117, Mujeres!$A$1:$DW$117)</f>
        <v>1001192.3660891664</v>
      </c>
      <c r="V92" s="58" cm="1">
        <f t="array" ref="V92">AnualidadPensionado(V$1,$E92,$B92, $D92, Hombres!$A$1:$DW$117, Mujeres!$A$1:$DW$117)</f>
        <v>915272.82354974898</v>
      </c>
      <c r="W92" s="58" cm="1">
        <f t="array" ref="W92">AnualidadPensionado(W$1,$E92,$B92, $D92, Hombres!$A$1:$DW$117, Mujeres!$A$1:$DW$117)</f>
        <v>825314.70963583398</v>
      </c>
      <c r="X92" s="58" cm="1">
        <f t="array" ref="X92">AnualidadPensionado(X$1,$E92,$B92, $D92, Hombres!$A$1:$DW$117, Mujeres!$A$1:$DW$117)</f>
        <v>732862.10166170343</v>
      </c>
      <c r="Y92" s="58" cm="1">
        <f t="array" ref="Y92">AnualidadPensionado(Y$1,$E92,$B92, $D92, Hombres!$A$1:$DW$117, Mujeres!$A$1:$DW$117)</f>
        <v>639642.08703492302</v>
      </c>
      <c r="Z92" s="58" cm="1">
        <f t="array" ref="Z92">AnualidadPensionado(Z$1,$E92,$B92, $D92, Hombres!$A$1:$DW$117, Mujeres!$A$1:$DW$117)</f>
        <v>547509.14356137079</v>
      </c>
      <c r="AA92" s="58" cm="1">
        <f t="array" ref="AA92">AnualidadPensionado(AA$1,$E92,$B92, $D92, Hombres!$A$1:$DW$117, Mujeres!$A$1:$DW$117)</f>
        <v>458428.88631775853</v>
      </c>
      <c r="AB92" s="58" cm="1">
        <f t="array" ref="AB92">AnualidadPensionado(AB$1,$E92,$B92, $D92, Hombres!$A$1:$DW$117, Mujeres!$A$1:$DW$117)</f>
        <v>374419.5429310553</v>
      </c>
      <c r="AC92" s="58" cm="1">
        <f t="array" ref="AC92">AnualidadPensionado(AC$1,$E92,$B92, $D92, Hombres!$A$1:$DW$117, Mujeres!$A$1:$DW$117)</f>
        <v>297365.75140720734</v>
      </c>
      <c r="AD92" s="58" cm="1">
        <f t="array" ref="AD92">AnualidadPensionado(AD$1,$E92,$B92, $D92, Hombres!$A$1:$DW$117, Mujeres!$A$1:$DW$117)</f>
        <v>228812.35472924396</v>
      </c>
      <c r="AE92" s="58" cm="1">
        <f t="array" ref="AE92">AnualidadPensionado(AE$1,$E92,$B92, $D92, Hombres!$A$1:$DW$117, Mujeres!$A$1:$DW$117)</f>
        <v>169843.84945121646</v>
      </c>
      <c r="AF92" s="58" cm="1">
        <f t="array" ref="AF92">AnualidadPensionado(AF$1,$E92,$B92, $D92, Hombres!$A$1:$DW$117, Mujeres!$A$1:$DW$117)</f>
        <v>121014.6221854442</v>
      </c>
      <c r="AG92" s="58" cm="1">
        <f t="array" ref="AG92">AnualidadPensionado(AG$1,$E92,$B92, $D92, Hombres!$A$1:$DW$117, Mujeres!$A$1:$DW$117)</f>
        <v>82299.095179948694</v>
      </c>
      <c r="AH92" s="58" cm="1">
        <f t="array" ref="AH92">AnualidadPensionado(AH$1,$E92,$B92, $D92, Hombres!$A$1:$DW$117, Mujeres!$A$1:$DW$117)</f>
        <v>53075.720240483482</v>
      </c>
      <c r="AI92" s="58" cm="1">
        <f t="array" ref="AI92">AnualidadPensionado(AI$1,$E92,$B92, $D92, Hombres!$A$1:$DW$117, Mujeres!$A$1:$DW$117)</f>
        <v>32208.718889711479</v>
      </c>
      <c r="AJ92" s="58" cm="1">
        <f t="array" ref="AJ92">AnualidadPensionado(AJ$1,$E92,$B92, $D92, Hombres!$A$1:$DW$117, Mujeres!$A$1:$DW$117)</f>
        <v>18221.294983216383</v>
      </c>
      <c r="AK92" s="58" cm="1">
        <f t="array" ref="AK92">AnualidadPensionado(AK$1,$E92,$B92, $D92, Hombres!$A$1:$DW$117, Mujeres!$A$1:$DW$117)</f>
        <v>9502.7998430050266</v>
      </c>
      <c r="AL92" s="58" cm="1">
        <f t="array" ref="AL92">AnualidadPensionado(AL$1,$E92,$B92, $D92, Hombres!$A$1:$DW$117, Mujeres!$A$1:$DW$117)</f>
        <v>4507.1971801985665</v>
      </c>
      <c r="AM92" s="58" cm="1">
        <f t="array" ref="AM92">AnualidadPensionado(AM$1,$E92,$B92, $D92, Hombres!$A$1:$DW$117, Mujeres!$A$1:$DW$117)</f>
        <v>1911.6147967206471</v>
      </c>
      <c r="AN92" s="58" cm="1">
        <f t="array" ref="AN92">AnualidadPensionado(AN$1,$E92,$B92, $D92, Hombres!$A$1:$DW$117, Mujeres!$A$1:$DW$117)</f>
        <v>709.29793952749696</v>
      </c>
      <c r="AO92" s="58" cm="1">
        <f t="array" ref="AO92">AnualidadPensionado(AO$1,$E92,$B92, $D92, Hombres!$A$1:$DW$117, Mujeres!$A$1:$DW$117)</f>
        <v>223.58501707850729</v>
      </c>
      <c r="AP92" s="58" cm="1">
        <f t="array" ref="AP92">AnualidadPensionado(AP$1,$E92,$B92, $D92, Hombres!$A$1:$DW$117, Mujeres!$A$1:$DW$117)</f>
        <v>57.442151485269932</v>
      </c>
      <c r="AQ92" s="58" cm="1">
        <f t="array" ref="AQ92">AnualidadPensionado(AQ$1,$E92,$B92, $D92, Hombres!$A$1:$DW$117, Mujeres!$A$1:$DW$117)</f>
        <v>11.283631736921402</v>
      </c>
      <c r="AR92" s="58" cm="1">
        <f t="array" ref="AR92">AnualidadPensionado(AR$1,$E92,$B92, $D92, Hombres!$A$1:$DW$117, Mujeres!$A$1:$DW$117)</f>
        <v>1.5130934695891054</v>
      </c>
      <c r="AS92" s="58" cm="1">
        <f t="array" ref="AS92">AnualidadPensionado(AS$1,$E92,$B92, $D92, Hombres!$A$1:$DW$117, Mujeres!$A$1:$DW$117)</f>
        <v>0</v>
      </c>
      <c r="AT92" s="58" cm="1">
        <f t="array" ref="AT92">AnualidadPensionado(AT$1,$E92,$B92, $D92, Hombres!$A$1:$DW$117, Mujeres!$A$1:$DW$117)</f>
        <v>0</v>
      </c>
      <c r="AU92" s="58" cm="1">
        <f t="array" ref="AU92">AnualidadPensionado(AU$1,$E92,$B92, $D92, Hombres!$A$1:$DW$117, Mujeres!$A$1:$DW$117)</f>
        <v>0</v>
      </c>
      <c r="AV92" s="58" cm="1">
        <f t="array" ref="AV92">AnualidadPensionado(AV$1,$E92,$B92, $D92, Hombres!$A$1:$DW$117, Mujeres!$A$1:$DW$117)</f>
        <v>0</v>
      </c>
      <c r="AW92" s="58" cm="1">
        <f t="array" ref="AW92">AnualidadPensionado(AW$1,$E92,$B92, $D92, Hombres!$A$1:$DW$117, Mujeres!$A$1:$DW$117)</f>
        <v>0</v>
      </c>
      <c r="AX92" s="58" cm="1">
        <f t="array" ref="AX92">AnualidadPensionado(AX$1,$E92,$B92, $D92, Hombres!$A$1:$DW$117, Mujeres!$A$1:$DW$117)</f>
        <v>0</v>
      </c>
      <c r="AY92" s="58" cm="1">
        <f t="array" ref="AY92">AnualidadPensionado(AY$1,$E92,$B92, $D92, Hombres!$A$1:$DW$117, Mujeres!$A$1:$DW$117)</f>
        <v>0</v>
      </c>
      <c r="AZ92" s="58" cm="1">
        <f t="array" ref="AZ92">AnualidadPensionado(AZ$1,$E92,$B92, $D92, Hombres!$A$1:$DW$117, Mujeres!$A$1:$DW$117)</f>
        <v>0</v>
      </c>
      <c r="BA92" s="58" cm="1">
        <f t="array" ref="BA92">AnualidadPensionado(BA$1,$E92,$B92, $D92, Hombres!$A$1:$DW$117, Mujeres!$A$1:$DW$117)</f>
        <v>0</v>
      </c>
      <c r="BB92" s="58" cm="1">
        <f t="array" ref="BB92">AnualidadPensionado(BB$1,$E92,$B92, $D92, Hombres!$A$1:$DW$117, Mujeres!$A$1:$DW$117)</f>
        <v>0</v>
      </c>
      <c r="BC92" s="58" cm="1">
        <f t="array" ref="BC92">AnualidadPensionado(BC$1,$E92,$B92, $D92, Hombres!$A$1:$DW$117, Mujeres!$A$1:$DW$117)</f>
        <v>0</v>
      </c>
      <c r="BD92" s="58" cm="1">
        <f t="array" ref="BD92">AnualidadPensionado(BD$1,$E92,$B92, $D92, Hombres!$A$1:$DW$117, Mujeres!$A$1:$DW$117)</f>
        <v>0</v>
      </c>
      <c r="BE92" s="58" cm="1">
        <f t="array" ref="BE92">AnualidadPensionado(BE$1,$E92,$B92, $D92, Hombres!$A$1:$DW$117, Mujeres!$A$1:$DW$117)</f>
        <v>0</v>
      </c>
      <c r="BF92" s="58" cm="1">
        <f t="array" ref="BF92">AnualidadPensionado(BF$1,$E92,$B92, $D92, Hombres!$A$1:$DW$117, Mujeres!$A$1:$DW$117)</f>
        <v>0</v>
      </c>
      <c r="BG92" s="58" cm="1">
        <f t="array" ref="BG92">AnualidadPensionado(BG$1,$E92,$B92, $D92, Hombres!$A$1:$DW$117, Mujeres!$A$1:$DW$117)</f>
        <v>0</v>
      </c>
      <c r="BH92" s="58" cm="1">
        <f t="array" ref="BH92">AnualidadPensionado(BH$1,$E92,$B92, $D92, Hombres!$A$1:$DW$117, Mujeres!$A$1:$DW$117)</f>
        <v>0</v>
      </c>
      <c r="BI92" s="58" cm="1">
        <f t="array" ref="BI92">AnualidadPensionado(BI$1,$E92,$B92, $D92, Hombres!$A$1:$DW$117, Mujeres!$A$1:$DW$117)</f>
        <v>0</v>
      </c>
      <c r="BJ92" s="58" cm="1">
        <f t="array" ref="BJ92">AnualidadPensionado(BJ$1,$E92,$B92, $D92, Hombres!$A$1:$DW$117, Mujeres!$A$1:$DW$117)</f>
        <v>0</v>
      </c>
      <c r="BK92" s="58" cm="1">
        <f t="array" ref="BK92">AnualidadPensionado(BK$1,$E92,$B92, $D92, Hombres!$A$1:$DW$117, Mujeres!$A$1:$DW$117)</f>
        <v>0</v>
      </c>
      <c r="BL92" s="58" cm="1">
        <f t="array" ref="BL92">AnualidadPensionado(BL$1,$E92,$B92, $D92, Hombres!$A$1:$DW$117, Mujeres!$A$1:$DW$117)</f>
        <v>0</v>
      </c>
      <c r="BM92" s="58" cm="1">
        <f t="array" ref="BM92">AnualidadPensionado(BM$1,$E92,$B92, $D92, Hombres!$A$1:$DW$117, Mujeres!$A$1:$DW$117)</f>
        <v>0</v>
      </c>
      <c r="BN92" s="58" cm="1">
        <f t="array" ref="BN92">AnualidadPensionado(BN$1,$E92,$B92, $D92, Hombres!$A$1:$DW$117, Mujeres!$A$1:$DW$117)</f>
        <v>0</v>
      </c>
      <c r="BO92" s="58" cm="1">
        <f t="array" ref="BO92">AnualidadPensionado(BO$1,$E92,$B92, $D92, Hombres!$A$1:$DW$117, Mujeres!$A$1:$DW$117)</f>
        <v>0</v>
      </c>
      <c r="BP92" s="58" cm="1">
        <f t="array" ref="BP92">AnualidadPensionado(BP$1,$E92,$B92, $D92, Hombres!$A$1:$DW$117, Mujeres!$A$1:$DW$117)</f>
        <v>0</v>
      </c>
      <c r="BQ92" s="58" cm="1">
        <f t="array" ref="BQ92">AnualidadPensionado(BQ$1,$E92,$B92, $D92, Hombres!$A$1:$DW$117, Mujeres!$A$1:$DW$117)</f>
        <v>0</v>
      </c>
      <c r="BR92" s="58" cm="1">
        <f t="array" ref="BR92">AnualidadPensionado(BR$1,$E92,$B92, $D92, Hombres!$A$1:$DW$117, Mujeres!$A$1:$DW$117)</f>
        <v>0</v>
      </c>
      <c r="BS92" s="58" cm="1">
        <f t="array" ref="BS92">AnualidadPensionado(BS$1,$E92,$B92, $D92, Hombres!$A$1:$DW$117, Mujeres!$A$1:$DW$117)</f>
        <v>0</v>
      </c>
      <c r="BT92" s="58" cm="1">
        <f t="array" ref="BT92">AnualidadPensionado(BT$1,$E92,$B92, $D92, Hombres!$A$1:$DW$117, Mujeres!$A$1:$DW$117)</f>
        <v>0</v>
      </c>
      <c r="BU92" s="58" cm="1">
        <f t="array" ref="BU92">AnualidadPensionado(BU$1,$E92,$B92, $D92, Hombres!$A$1:$DW$117, Mujeres!$A$1:$DW$117)</f>
        <v>0</v>
      </c>
      <c r="BV92" s="58" cm="1">
        <f t="array" ref="BV92">AnualidadPensionado(BV$1,$E92,$B92, $D92, Hombres!$A$1:$DW$117, Mujeres!$A$1:$DW$117)</f>
        <v>0</v>
      </c>
      <c r="BW92" s="58" cm="1">
        <f t="array" ref="BW92">AnualidadPensionado(BW$1,$E92,$B92, $D92, Hombres!$A$1:$DW$117, Mujeres!$A$1:$DW$117)</f>
        <v>0</v>
      </c>
      <c r="BX92" s="58" cm="1">
        <f t="array" ref="BX92">AnualidadPensionado(BX$1,$E92,$B92, $D92, Hombres!$A$1:$DW$117, Mujeres!$A$1:$DW$117)</f>
        <v>0</v>
      </c>
      <c r="BY92" s="58" cm="1">
        <f t="array" ref="BY92">AnualidadPensionado(BY$1,$E92,$B92, $D92, Hombres!$A$1:$DW$117, Mujeres!$A$1:$DW$117)</f>
        <v>0</v>
      </c>
      <c r="BZ92" s="58" cm="1">
        <f t="array" ref="BZ92">AnualidadPensionado(BZ$1,$E92,$B92, $D92, Hombres!$A$1:$DW$117, Mujeres!$A$1:$DW$117)</f>
        <v>0</v>
      </c>
      <c r="CA92" s="58" cm="1">
        <f t="array" ref="CA92">AnualidadPensionado(CA$1,$E92,$B92, $D92, Hombres!$A$1:$DW$117, Mujeres!$A$1:$DW$117)</f>
        <v>0</v>
      </c>
      <c r="CB92" s="58" cm="1">
        <f t="array" ref="CB92">AnualidadPensionado(CB$1,$E92,$B92, $D92, Hombres!$A$1:$DW$117, Mujeres!$A$1:$DW$117)</f>
        <v>0</v>
      </c>
      <c r="CC92" s="58" cm="1">
        <f t="array" ref="CC92">AnualidadPensionado(CC$1,$E92,$B92, $D92, Hombres!$A$1:$DW$117, Mujeres!$A$1:$DW$117)</f>
        <v>0</v>
      </c>
      <c r="CD92" s="58" cm="1">
        <f t="array" ref="CD92">AnualidadPensionado(CD$1,$E92,$B92, $D92, Hombres!$A$1:$DW$117, Mujeres!$A$1:$DW$117)</f>
        <v>0</v>
      </c>
      <c r="CE92" s="58" cm="1">
        <f t="array" ref="CE92">AnualidadPensionado(CE$1,$E92,$B92, $D92, Hombres!$A$1:$DW$117, Mujeres!$A$1:$DW$117)</f>
        <v>0</v>
      </c>
      <c r="CF92" s="58" cm="1">
        <f t="array" ref="CF92">AnualidadPensionado(CF$1,$E92,$B92, $D92, Hombres!$A$1:$DW$117, Mujeres!$A$1:$DW$117)</f>
        <v>0</v>
      </c>
      <c r="CG92" s="58" cm="1">
        <f t="array" ref="CG92">AnualidadPensionado(CG$1,$E92,$B92, $D92, Hombres!$A$1:$DW$117, Mujeres!$A$1:$DW$117)</f>
        <v>0</v>
      </c>
      <c r="CH92" s="58" cm="1">
        <f t="array" ref="CH92">AnualidadPensionado(CH$1,$E92,$B92, $D92, Hombres!$A$1:$DW$117, Mujeres!$A$1:$DW$117)</f>
        <v>0</v>
      </c>
      <c r="CI92" s="58" cm="1">
        <f t="array" ref="CI92">AnualidadPensionado(CI$1,$E92,$B92, $D92, Hombres!$A$1:$DW$117, Mujeres!$A$1:$DW$117)</f>
        <v>0</v>
      </c>
      <c r="CJ92" s="58" cm="1">
        <f t="array" ref="CJ92">AnualidadPensionado(CJ$1,$E92,$B92, $D92, Hombres!$A$1:$DW$117, Mujeres!$A$1:$DW$117)</f>
        <v>0</v>
      </c>
      <c r="CK92" s="58" cm="1">
        <f t="array" ref="CK92">AnualidadPensionado(CK$1,$E92,$B92, $D92, Hombres!$A$1:$DW$117, Mujeres!$A$1:$DW$117)</f>
        <v>0</v>
      </c>
      <c r="CL92" s="58" cm="1">
        <f t="array" ref="CL92">AnualidadPensionado(CL$1,$E92,$B92, $D92, Hombres!$A$1:$DW$117, Mujeres!$A$1:$DW$117)</f>
        <v>0</v>
      </c>
      <c r="CM92" s="58" cm="1">
        <f t="array" ref="CM92">AnualidadPensionado(CM$1,$E92,$B92, $D92, Hombres!$A$1:$DW$117, Mujeres!$A$1:$DW$117)</f>
        <v>0</v>
      </c>
      <c r="CN92" s="58" cm="1">
        <f t="array" ref="CN92">AnualidadPensionado(CN$1,$E92,$B92, $D92, Hombres!$A$1:$DW$117, Mujeres!$A$1:$DW$117)</f>
        <v>0</v>
      </c>
      <c r="CO92" s="58" cm="1">
        <f t="array" ref="CO92">AnualidadPensionado(CO$1,$E92,$B92, $D92, Hombres!$A$1:$DW$117, Mujeres!$A$1:$DW$117)</f>
        <v>0</v>
      </c>
      <c r="CP92" s="58" cm="1">
        <f t="array" ref="CP92">AnualidadPensionado(CP$1,$E92,$B92, $D92, Hombres!$A$1:$DW$117, Mujeres!$A$1:$DW$117)</f>
        <v>0</v>
      </c>
      <c r="CQ92" s="58" cm="1">
        <f t="array" ref="CQ92">AnualidadPensionado(CQ$1,$E92,$B92, $D92, Hombres!$A$1:$DW$117, Mujeres!$A$1:$DW$117)</f>
        <v>0</v>
      </c>
      <c r="CR92" s="58" cm="1">
        <f t="array" ref="CR92">AnualidadPensionado(CR$1,$E92,$B92, $D92, Hombres!$A$1:$DW$117, Mujeres!$A$1:$DW$117)</f>
        <v>0</v>
      </c>
      <c r="CS92" s="58" cm="1">
        <f t="array" ref="CS92">AnualidadPensionado(CS$1,$E92,$B92, $D92, Hombres!$A$1:$DW$117, Mujeres!$A$1:$DW$117)</f>
        <v>0</v>
      </c>
      <c r="CT92" s="58" cm="1">
        <f t="array" ref="CT92">AnualidadPensionado(CT$1,$E92,$B92, $D92, Hombres!$A$1:$DW$117, Mujeres!$A$1:$DW$117)</f>
        <v>0</v>
      </c>
      <c r="CU92" s="58" cm="1">
        <f t="array" ref="CU92">AnualidadPensionado(CU$1,$E92,$B92, $D92, Hombres!$A$1:$DW$117, Mujeres!$A$1:$DW$117)</f>
        <v>0</v>
      </c>
      <c r="CV92" s="58" cm="1">
        <f t="array" ref="CV92">AnualidadPensionado(CV$1,$E92,$B92, $D92, Hombres!$A$1:$DW$117, Mujeres!$A$1:$DW$117)</f>
        <v>0</v>
      </c>
      <c r="CW92" s="58" cm="1">
        <f t="array" ref="CW92">AnualidadPensionado(CW$1,$E92,$B92, $D92, Hombres!$A$1:$DW$117, Mujeres!$A$1:$DW$117)</f>
        <v>0</v>
      </c>
      <c r="CX92" s="58" cm="1">
        <f t="array" ref="CX92">AnualidadPensionado(CX$1,$E92,$B92, $D92, Hombres!$A$1:$DW$117, Mujeres!$A$1:$DW$117)</f>
        <v>0</v>
      </c>
      <c r="CY92" s="58" cm="1">
        <f t="array" ref="CY92">AnualidadPensionado(CY$1,$E92,$B92, $D92, Hombres!$A$1:$DW$117, Mujeres!$A$1:$DW$117)</f>
        <v>0</v>
      </c>
    </row>
    <row r="93" spans="1:103" x14ac:dyDescent="0.35">
      <c r="A93" s="2">
        <v>92</v>
      </c>
      <c r="B93" s="3" t="s">
        <v>6</v>
      </c>
      <c r="C93" s="5">
        <v>20979</v>
      </c>
      <c r="D93" s="4">
        <v>323864.84999999998</v>
      </c>
      <c r="E93" s="12" cm="1">
        <f t="array" ref="E93">edadCalc(C93)</f>
        <v>68</v>
      </c>
      <c r="G93" s="29"/>
      <c r="H93" s="58" cm="1">
        <f t="array" ref="H93">AnualidadPensionado(H$1,$E93,$B93, $D93, Hombres!$A$1:$DW$117, Mujeres!$A$1:$DW$117)</f>
        <v>0</v>
      </c>
      <c r="I93" s="58" cm="1">
        <f t="array" ref="I93">AnualidadPensionado(I$1,$E93,$B93, $D93, Hombres!$A$1:$DW$117, Mujeres!$A$1:$DW$117)</f>
        <v>4297312.3667000402</v>
      </c>
      <c r="J93" s="58" cm="1">
        <f t="array" ref="J93">AnualidadPensionado(J$1,$E93,$B93, $D93, Hombres!$A$1:$DW$117, Mujeres!$A$1:$DW$117)</f>
        <v>4382997.6339566987</v>
      </c>
      <c r="K93" s="58" cm="1">
        <f t="array" ref="K93">AnualidadPensionado(K$1,$E93,$B93, $D93, Hombres!$A$1:$DW$117, Mujeres!$A$1:$DW$117)</f>
        <v>4466404.2073909044</v>
      </c>
      <c r="L93" s="58" cm="1">
        <f t="array" ref="L93">AnualidadPensionado(L$1,$E93,$B93, $D93, Hombres!$A$1:$DW$117, Mujeres!$A$1:$DW$117)</f>
        <v>4546239.087854444</v>
      </c>
      <c r="M93" s="58" cm="1">
        <f t="array" ref="M93">AnualidadPensionado(M$1,$E93,$B93, $D93, Hombres!$A$1:$DW$117, Mujeres!$A$1:$DW$117)</f>
        <v>4621228.1332251569</v>
      </c>
      <c r="N93" s="58" cm="1">
        <f t="array" ref="N93">AnualidadPensionado(N$1,$E93,$B93, $D93, Hombres!$A$1:$DW$117, Mujeres!$A$1:$DW$117)</f>
        <v>4690756.973604125</v>
      </c>
      <c r="O93" s="58" cm="1">
        <f t="array" ref="O93">AnualidadPensionado(O$1,$E93,$B93, $D93, Hombres!$A$1:$DW$117, Mujeres!$A$1:$DW$117)</f>
        <v>4754799.2687663371</v>
      </c>
      <c r="P93" s="58" cm="1">
        <f t="array" ref="P93">AnualidadPensionado(P$1,$E93,$B93, $D93, Hombres!$A$1:$DW$117, Mujeres!$A$1:$DW$117)</f>
        <v>4813128.8638919126</v>
      </c>
      <c r="Q93" s="58" cm="1">
        <f t="array" ref="Q93">AnualidadPensionado(Q$1,$E93,$B93, $D93, Hombres!$A$1:$DW$117, Mujeres!$A$1:$DW$117)</f>
        <v>4864632.1391634271</v>
      </c>
      <c r="R93" s="58" cm="1">
        <f t="array" ref="R93">AnualidadPensionado(R$1,$E93,$B93, $D93, Hombres!$A$1:$DW$117, Mujeres!$A$1:$DW$117)</f>
        <v>4907468.5817449372</v>
      </c>
      <c r="S93" s="58" cm="1">
        <f t="array" ref="S93">AnualidadPensionado(S$1,$E93,$B93, $D93, Hombres!$A$1:$DW$117, Mujeres!$A$1:$DW$117)</f>
        <v>4939431.9993534619</v>
      </c>
      <c r="T93" s="58" cm="1">
        <f t="array" ref="T93">AnualidadPensionado(T$1,$E93,$B93, $D93, Hombres!$A$1:$DW$117, Mujeres!$A$1:$DW$117)</f>
        <v>4958210.4553204114</v>
      </c>
      <c r="U93" s="58" cm="1">
        <f t="array" ref="U93">AnualidadPensionado(U$1,$E93,$B93, $D93, Hombres!$A$1:$DW$117, Mujeres!$A$1:$DW$117)</f>
        <v>4956123.311503876</v>
      </c>
      <c r="V93" s="58" cm="1">
        <f t="array" ref="V93">AnualidadPensionado(V$1,$E93,$B93, $D93, Hombres!$A$1:$DW$117, Mujeres!$A$1:$DW$117)</f>
        <v>4937443.8710755054</v>
      </c>
      <c r="W93" s="58" cm="1">
        <f t="array" ref="W93">AnualidadPensionado(W$1,$E93,$B93, $D93, Hombres!$A$1:$DW$117, Mujeres!$A$1:$DW$117)</f>
        <v>4900486.6148935622</v>
      </c>
      <c r="X93" s="58" cm="1">
        <f t="array" ref="X93">AnualidadPensionado(X$1,$E93,$B93, $D93, Hombres!$A$1:$DW$117, Mujeres!$A$1:$DW$117)</f>
        <v>4843730.5608570902</v>
      </c>
      <c r="Y93" s="58" cm="1">
        <f t="array" ref="Y93">AnualidadPensionado(Y$1,$E93,$B93, $D93, Hombres!$A$1:$DW$117, Mujeres!$A$1:$DW$117)</f>
        <v>4765643.1336171227</v>
      </c>
      <c r="Z93" s="58" cm="1">
        <f t="array" ref="Z93">AnualidadPensionado(Z$1,$E93,$B93, $D93, Hombres!$A$1:$DW$117, Mujeres!$A$1:$DW$117)</f>
        <v>4664551.3091116622</v>
      </c>
      <c r="AA93" s="58" cm="1">
        <f t="array" ref="AA93">AnualidadPensionado(AA$1,$E93,$B93, $D93, Hombres!$A$1:$DW$117, Mujeres!$A$1:$DW$117)</f>
        <v>4538877.0226236796</v>
      </c>
      <c r="AB93" s="58" cm="1">
        <f t="array" ref="AB93">AnualidadPensionado(AB$1,$E93,$B93, $D93, Hombres!$A$1:$DW$117, Mujeres!$A$1:$DW$117)</f>
        <v>4387625.4092056258</v>
      </c>
      <c r="AC93" s="58" cm="1">
        <f t="array" ref="AC93">AnualidadPensionado(AC$1,$E93,$B93, $D93, Hombres!$A$1:$DW$117, Mujeres!$A$1:$DW$117)</f>
        <v>4210478.8417678047</v>
      </c>
      <c r="AD93" s="58" cm="1">
        <f t="array" ref="AD93">AnualidadPensionado(AD$1,$E93,$B93, $D93, Hombres!$A$1:$DW$117, Mujeres!$A$1:$DW$117)</f>
        <v>4007583.7652413216</v>
      </c>
      <c r="AE93" s="58" cm="1">
        <f t="array" ref="AE93">AnualidadPensionado(AE$1,$E93,$B93, $D93, Hombres!$A$1:$DW$117, Mujeres!$A$1:$DW$117)</f>
        <v>3779456.2032465725</v>
      </c>
      <c r="AF93" s="58" cm="1">
        <f t="array" ref="AF93">AnualidadPensionado(AF$1,$E93,$B93, $D93, Hombres!$A$1:$DW$117, Mujeres!$A$1:$DW$117)</f>
        <v>3527347.3806772875</v>
      </c>
      <c r="AG93" s="58" cm="1">
        <f t="array" ref="AG93">AnualidadPensionado(AG$1,$E93,$B93, $D93, Hombres!$A$1:$DW$117, Mujeres!$A$1:$DW$117)</f>
        <v>3253709.9472934664</v>
      </c>
      <c r="AH93" s="58" cm="1">
        <f t="array" ref="AH93">AnualidadPensionado(AH$1,$E93,$B93, $D93, Hombres!$A$1:$DW$117, Mujeres!$A$1:$DW$117)</f>
        <v>2962149.4011860574</v>
      </c>
      <c r="AI93" s="58" cm="1">
        <f t="array" ref="AI93">AnualidadPensionado(AI$1,$E93,$B93, $D93, Hombres!$A$1:$DW$117, Mujeres!$A$1:$DW$117)</f>
        <v>2657126.7704921728</v>
      </c>
      <c r="AJ93" s="58" cm="1">
        <f t="array" ref="AJ93">AnualidadPensionado(AJ$1,$E93,$B93, $D93, Hombres!$A$1:$DW$117, Mujeres!$A$1:$DW$117)</f>
        <v>2343908.8145614443</v>
      </c>
      <c r="AK93" s="58" cm="1">
        <f t="array" ref="AK93">AnualidadPensionado(AK$1,$E93,$B93, $D93, Hombres!$A$1:$DW$117, Mujeres!$A$1:$DW$117)</f>
        <v>2028689.1423839508</v>
      </c>
      <c r="AL93" s="58" cm="1">
        <f t="array" ref="AL93">AnualidadPensionado(AL$1,$E93,$B93, $D93, Hombres!$A$1:$DW$117, Mujeres!$A$1:$DW$117)</f>
        <v>1718570.9332514757</v>
      </c>
      <c r="AM93" s="58" cm="1">
        <f t="array" ref="AM93">AnualidadPensionado(AM$1,$E93,$B93, $D93, Hombres!$A$1:$DW$117, Mujeres!$A$1:$DW$117)</f>
        <v>1421025.7061759678</v>
      </c>
      <c r="AN93" s="58" cm="1">
        <f t="array" ref="AN93">AnualidadPensionado(AN$1,$E93,$B93, $D93, Hombres!$A$1:$DW$117, Mujeres!$A$1:$DW$117)</f>
        <v>1143188.5989117066</v>
      </c>
      <c r="AO93" s="58" cm="1">
        <f t="array" ref="AO93">AnualidadPensionado(AO$1,$E93,$B93, $D93, Hombres!$A$1:$DW$117, Mujeres!$A$1:$DW$117)</f>
        <v>891373.951211854</v>
      </c>
      <c r="AP93" s="58" cm="1">
        <f t="array" ref="AP93">AnualidadPensionado(AP$1,$E93,$B93, $D93, Hombres!$A$1:$DW$117, Mujeres!$A$1:$DW$117)</f>
        <v>670678.99998280325</v>
      </c>
      <c r="AQ93" s="58" cm="1">
        <f t="array" ref="AQ93">AnualidadPensionado(AQ$1,$E93,$B93, $D93, Hombres!$A$1:$DW$117, Mujeres!$A$1:$DW$117)</f>
        <v>484534.13873877219</v>
      </c>
      <c r="AR93" s="58" cm="1">
        <f t="array" ref="AR93">AnualidadPensionado(AR$1,$E93,$B93, $D93, Hombres!$A$1:$DW$117, Mujeres!$A$1:$DW$117)</f>
        <v>334205.42882162135</v>
      </c>
      <c r="AS93" s="58" cm="1">
        <f t="array" ref="AS93">AnualidadPensionado(AS$1,$E93,$B93, $D93, Hombres!$A$1:$DW$117, Mujeres!$A$1:$DW$117)</f>
        <v>218597.66305380536</v>
      </c>
      <c r="AT93" s="58" cm="1">
        <f t="array" ref="AT93">AnualidadPensionado(AT$1,$E93,$B93, $D93, Hombres!$A$1:$DW$117, Mujeres!$A$1:$DW$117)</f>
        <v>134495.13987235507</v>
      </c>
      <c r="AU93" s="58" cm="1">
        <f t="array" ref="AU93">AnualidadPensionado(AU$1,$E93,$B93, $D93, Hombres!$A$1:$DW$117, Mujeres!$A$1:$DW$117)</f>
        <v>77092.786732098364</v>
      </c>
      <c r="AV93" s="58" cm="1">
        <f t="array" ref="AV93">AnualidadPensionado(AV$1,$E93,$B93, $D93, Hombres!$A$1:$DW$117, Mujeres!$A$1:$DW$117)</f>
        <v>40698.76923573079</v>
      </c>
      <c r="AW93" s="58" cm="1">
        <f t="array" ref="AW93">AnualidadPensionado(AW$1,$E93,$B93, $D93, Hombres!$A$1:$DW$117, Mujeres!$A$1:$DW$117)</f>
        <v>19512.331687934733</v>
      </c>
      <c r="AX93" s="58" cm="1">
        <f t="array" ref="AX93">AnualidadPensionado(AX$1,$E93,$B93, $D93, Hombres!$A$1:$DW$117, Mujeres!$A$1:$DW$117)</f>
        <v>8346.2056927891263</v>
      </c>
      <c r="AY93" s="58" cm="1">
        <f t="array" ref="AY93">AnualidadPensionado(AY$1,$E93,$B93, $D93, Hombres!$A$1:$DW$117, Mujeres!$A$1:$DW$117)</f>
        <v>3112.5267524028577</v>
      </c>
      <c r="AZ93" s="58" cm="1">
        <f t="array" ref="AZ93">AnualidadPensionado(AZ$1,$E93,$B93, $D93, Hombres!$A$1:$DW$117, Mujeres!$A$1:$DW$117)</f>
        <v>981.09883240617171</v>
      </c>
      <c r="BA93" s="58" cm="1">
        <f t="array" ref="BA93">AnualidadPensionado(BA$1,$E93,$B93, $D93, Hombres!$A$1:$DW$117, Mujeres!$A$1:$DW$117)</f>
        <v>250.05548694219598</v>
      </c>
      <c r="BB93" s="58" cm="1">
        <f t="array" ref="BB93">AnualidadPensionado(BB$1,$E93,$B93, $D93, Hombres!$A$1:$DW$117, Mujeres!$A$1:$DW$117)</f>
        <v>48.065161088056271</v>
      </c>
      <c r="BC93" s="58" cm="1">
        <f t="array" ref="BC93">AnualidadPensionado(BC$1,$E93,$B93, $D93, Hombres!$A$1:$DW$117, Mujeres!$A$1:$DW$117)</f>
        <v>6.1348475442190118</v>
      </c>
      <c r="BD93" s="58" cm="1">
        <f t="array" ref="BD93">AnualidadPensionado(BD$1,$E93,$B93, $D93, Hombres!$A$1:$DW$117, Mujeres!$A$1:$DW$117)</f>
        <v>0</v>
      </c>
      <c r="BE93" s="58" cm="1">
        <f t="array" ref="BE93">AnualidadPensionado(BE$1,$E93,$B93, $D93, Hombres!$A$1:$DW$117, Mujeres!$A$1:$DW$117)</f>
        <v>0</v>
      </c>
      <c r="BF93" s="58" cm="1">
        <f t="array" ref="BF93">AnualidadPensionado(BF$1,$E93,$B93, $D93, Hombres!$A$1:$DW$117, Mujeres!$A$1:$DW$117)</f>
        <v>0</v>
      </c>
      <c r="BG93" s="58" cm="1">
        <f t="array" ref="BG93">AnualidadPensionado(BG$1,$E93,$B93, $D93, Hombres!$A$1:$DW$117, Mujeres!$A$1:$DW$117)</f>
        <v>0</v>
      </c>
      <c r="BH93" s="58" cm="1">
        <f t="array" ref="BH93">AnualidadPensionado(BH$1,$E93,$B93, $D93, Hombres!$A$1:$DW$117, Mujeres!$A$1:$DW$117)</f>
        <v>0</v>
      </c>
      <c r="BI93" s="58" cm="1">
        <f t="array" ref="BI93">AnualidadPensionado(BI$1,$E93,$B93, $D93, Hombres!$A$1:$DW$117, Mujeres!$A$1:$DW$117)</f>
        <v>0</v>
      </c>
      <c r="BJ93" s="58" cm="1">
        <f t="array" ref="BJ93">AnualidadPensionado(BJ$1,$E93,$B93, $D93, Hombres!$A$1:$DW$117, Mujeres!$A$1:$DW$117)</f>
        <v>0</v>
      </c>
      <c r="BK93" s="58" cm="1">
        <f t="array" ref="BK93">AnualidadPensionado(BK$1,$E93,$B93, $D93, Hombres!$A$1:$DW$117, Mujeres!$A$1:$DW$117)</f>
        <v>0</v>
      </c>
      <c r="BL93" s="58" cm="1">
        <f t="array" ref="BL93">AnualidadPensionado(BL$1,$E93,$B93, $D93, Hombres!$A$1:$DW$117, Mujeres!$A$1:$DW$117)</f>
        <v>0</v>
      </c>
      <c r="BM93" s="58" cm="1">
        <f t="array" ref="BM93">AnualidadPensionado(BM$1,$E93,$B93, $D93, Hombres!$A$1:$DW$117, Mujeres!$A$1:$DW$117)</f>
        <v>0</v>
      </c>
      <c r="BN93" s="58" cm="1">
        <f t="array" ref="BN93">AnualidadPensionado(BN$1,$E93,$B93, $D93, Hombres!$A$1:$DW$117, Mujeres!$A$1:$DW$117)</f>
        <v>0</v>
      </c>
      <c r="BO93" s="58" cm="1">
        <f t="array" ref="BO93">AnualidadPensionado(BO$1,$E93,$B93, $D93, Hombres!$A$1:$DW$117, Mujeres!$A$1:$DW$117)</f>
        <v>0</v>
      </c>
      <c r="BP93" s="58" cm="1">
        <f t="array" ref="BP93">AnualidadPensionado(BP$1,$E93,$B93, $D93, Hombres!$A$1:$DW$117, Mujeres!$A$1:$DW$117)</f>
        <v>0</v>
      </c>
      <c r="BQ93" s="58" cm="1">
        <f t="array" ref="BQ93">AnualidadPensionado(BQ$1,$E93,$B93, $D93, Hombres!$A$1:$DW$117, Mujeres!$A$1:$DW$117)</f>
        <v>0</v>
      </c>
      <c r="BR93" s="58" cm="1">
        <f t="array" ref="BR93">AnualidadPensionado(BR$1,$E93,$B93, $D93, Hombres!$A$1:$DW$117, Mujeres!$A$1:$DW$117)</f>
        <v>0</v>
      </c>
      <c r="BS93" s="58" cm="1">
        <f t="array" ref="BS93">AnualidadPensionado(BS$1,$E93,$B93, $D93, Hombres!$A$1:$DW$117, Mujeres!$A$1:$DW$117)</f>
        <v>0</v>
      </c>
      <c r="BT93" s="58" cm="1">
        <f t="array" ref="BT93">AnualidadPensionado(BT$1,$E93,$B93, $D93, Hombres!$A$1:$DW$117, Mujeres!$A$1:$DW$117)</f>
        <v>0</v>
      </c>
      <c r="BU93" s="58" cm="1">
        <f t="array" ref="BU93">AnualidadPensionado(BU$1,$E93,$B93, $D93, Hombres!$A$1:$DW$117, Mujeres!$A$1:$DW$117)</f>
        <v>0</v>
      </c>
      <c r="BV93" s="58" cm="1">
        <f t="array" ref="BV93">AnualidadPensionado(BV$1,$E93,$B93, $D93, Hombres!$A$1:$DW$117, Mujeres!$A$1:$DW$117)</f>
        <v>0</v>
      </c>
      <c r="BW93" s="58" cm="1">
        <f t="array" ref="BW93">AnualidadPensionado(BW$1,$E93,$B93, $D93, Hombres!$A$1:$DW$117, Mujeres!$A$1:$DW$117)</f>
        <v>0</v>
      </c>
      <c r="BX93" s="58" cm="1">
        <f t="array" ref="BX93">AnualidadPensionado(BX$1,$E93,$B93, $D93, Hombres!$A$1:$DW$117, Mujeres!$A$1:$DW$117)</f>
        <v>0</v>
      </c>
      <c r="BY93" s="58" cm="1">
        <f t="array" ref="BY93">AnualidadPensionado(BY$1,$E93,$B93, $D93, Hombres!$A$1:$DW$117, Mujeres!$A$1:$DW$117)</f>
        <v>0</v>
      </c>
      <c r="BZ93" s="58" cm="1">
        <f t="array" ref="BZ93">AnualidadPensionado(BZ$1,$E93,$B93, $D93, Hombres!$A$1:$DW$117, Mujeres!$A$1:$DW$117)</f>
        <v>0</v>
      </c>
      <c r="CA93" s="58" cm="1">
        <f t="array" ref="CA93">AnualidadPensionado(CA$1,$E93,$B93, $D93, Hombres!$A$1:$DW$117, Mujeres!$A$1:$DW$117)</f>
        <v>0</v>
      </c>
      <c r="CB93" s="58" cm="1">
        <f t="array" ref="CB93">AnualidadPensionado(CB$1,$E93,$B93, $D93, Hombres!$A$1:$DW$117, Mujeres!$A$1:$DW$117)</f>
        <v>0</v>
      </c>
      <c r="CC93" s="58" cm="1">
        <f t="array" ref="CC93">AnualidadPensionado(CC$1,$E93,$B93, $D93, Hombres!$A$1:$DW$117, Mujeres!$A$1:$DW$117)</f>
        <v>0</v>
      </c>
      <c r="CD93" s="58" cm="1">
        <f t="array" ref="CD93">AnualidadPensionado(CD$1,$E93,$B93, $D93, Hombres!$A$1:$DW$117, Mujeres!$A$1:$DW$117)</f>
        <v>0</v>
      </c>
      <c r="CE93" s="58" cm="1">
        <f t="array" ref="CE93">AnualidadPensionado(CE$1,$E93,$B93, $D93, Hombres!$A$1:$DW$117, Mujeres!$A$1:$DW$117)</f>
        <v>0</v>
      </c>
      <c r="CF93" s="58" cm="1">
        <f t="array" ref="CF93">AnualidadPensionado(CF$1,$E93,$B93, $D93, Hombres!$A$1:$DW$117, Mujeres!$A$1:$DW$117)</f>
        <v>0</v>
      </c>
      <c r="CG93" s="58" cm="1">
        <f t="array" ref="CG93">AnualidadPensionado(CG$1,$E93,$B93, $D93, Hombres!$A$1:$DW$117, Mujeres!$A$1:$DW$117)</f>
        <v>0</v>
      </c>
      <c r="CH93" s="58" cm="1">
        <f t="array" ref="CH93">AnualidadPensionado(CH$1,$E93,$B93, $D93, Hombres!$A$1:$DW$117, Mujeres!$A$1:$DW$117)</f>
        <v>0</v>
      </c>
      <c r="CI93" s="58" cm="1">
        <f t="array" ref="CI93">AnualidadPensionado(CI$1,$E93,$B93, $D93, Hombres!$A$1:$DW$117, Mujeres!$A$1:$DW$117)</f>
        <v>0</v>
      </c>
      <c r="CJ93" s="58" cm="1">
        <f t="array" ref="CJ93">AnualidadPensionado(CJ$1,$E93,$B93, $D93, Hombres!$A$1:$DW$117, Mujeres!$A$1:$DW$117)</f>
        <v>0</v>
      </c>
      <c r="CK93" s="58" cm="1">
        <f t="array" ref="CK93">AnualidadPensionado(CK$1,$E93,$B93, $D93, Hombres!$A$1:$DW$117, Mujeres!$A$1:$DW$117)</f>
        <v>0</v>
      </c>
      <c r="CL93" s="58" cm="1">
        <f t="array" ref="CL93">AnualidadPensionado(CL$1,$E93,$B93, $D93, Hombres!$A$1:$DW$117, Mujeres!$A$1:$DW$117)</f>
        <v>0</v>
      </c>
      <c r="CM93" s="58" cm="1">
        <f t="array" ref="CM93">AnualidadPensionado(CM$1,$E93,$B93, $D93, Hombres!$A$1:$DW$117, Mujeres!$A$1:$DW$117)</f>
        <v>0</v>
      </c>
      <c r="CN93" s="58" cm="1">
        <f t="array" ref="CN93">AnualidadPensionado(CN$1,$E93,$B93, $D93, Hombres!$A$1:$DW$117, Mujeres!$A$1:$DW$117)</f>
        <v>0</v>
      </c>
      <c r="CO93" s="58" cm="1">
        <f t="array" ref="CO93">AnualidadPensionado(CO$1,$E93,$B93, $D93, Hombres!$A$1:$DW$117, Mujeres!$A$1:$DW$117)</f>
        <v>0</v>
      </c>
      <c r="CP93" s="58" cm="1">
        <f t="array" ref="CP93">AnualidadPensionado(CP$1,$E93,$B93, $D93, Hombres!$A$1:$DW$117, Mujeres!$A$1:$DW$117)</f>
        <v>0</v>
      </c>
      <c r="CQ93" s="58" cm="1">
        <f t="array" ref="CQ93">AnualidadPensionado(CQ$1,$E93,$B93, $D93, Hombres!$A$1:$DW$117, Mujeres!$A$1:$DW$117)</f>
        <v>0</v>
      </c>
      <c r="CR93" s="58" cm="1">
        <f t="array" ref="CR93">AnualidadPensionado(CR$1,$E93,$B93, $D93, Hombres!$A$1:$DW$117, Mujeres!$A$1:$DW$117)</f>
        <v>0</v>
      </c>
      <c r="CS93" s="58" cm="1">
        <f t="array" ref="CS93">AnualidadPensionado(CS$1,$E93,$B93, $D93, Hombres!$A$1:$DW$117, Mujeres!$A$1:$DW$117)</f>
        <v>0</v>
      </c>
      <c r="CT93" s="58" cm="1">
        <f t="array" ref="CT93">AnualidadPensionado(CT$1,$E93,$B93, $D93, Hombres!$A$1:$DW$117, Mujeres!$A$1:$DW$117)</f>
        <v>0</v>
      </c>
      <c r="CU93" s="58" cm="1">
        <f t="array" ref="CU93">AnualidadPensionado(CU$1,$E93,$B93, $D93, Hombres!$A$1:$DW$117, Mujeres!$A$1:$DW$117)</f>
        <v>0</v>
      </c>
      <c r="CV93" s="58" cm="1">
        <f t="array" ref="CV93">AnualidadPensionado(CV$1,$E93,$B93, $D93, Hombres!$A$1:$DW$117, Mujeres!$A$1:$DW$117)</f>
        <v>0</v>
      </c>
      <c r="CW93" s="58" cm="1">
        <f t="array" ref="CW93">AnualidadPensionado(CW$1,$E93,$B93, $D93, Hombres!$A$1:$DW$117, Mujeres!$A$1:$DW$117)</f>
        <v>0</v>
      </c>
      <c r="CX93" s="58" cm="1">
        <f t="array" ref="CX93">AnualidadPensionado(CX$1,$E93,$B93, $D93, Hombres!$A$1:$DW$117, Mujeres!$A$1:$DW$117)</f>
        <v>0</v>
      </c>
      <c r="CY93" s="58" cm="1">
        <f t="array" ref="CY93">AnualidadPensionado(CY$1,$E93,$B93, $D93, Hombres!$A$1:$DW$117, Mujeres!$A$1:$DW$117)</f>
        <v>0</v>
      </c>
    </row>
    <row r="94" spans="1:103" x14ac:dyDescent="0.35">
      <c r="A94" s="2">
        <v>93</v>
      </c>
      <c r="B94" s="3" t="s">
        <v>5</v>
      </c>
      <c r="C94" s="5">
        <v>23056</v>
      </c>
      <c r="D94" s="4">
        <v>320412.79999999999</v>
      </c>
      <c r="E94" s="12" cm="1">
        <f t="array" ref="E94">edadCalc(C94)</f>
        <v>62</v>
      </c>
      <c r="G94" s="29"/>
      <c r="H94" s="58" cm="1">
        <f t="array" ref="H94">AnualidadPensionado(H$1,$E94,$B94, $D94, Hombres!$A$1:$DW$117, Mujeres!$A$1:$DW$117)</f>
        <v>0</v>
      </c>
      <c r="I94" s="58" cm="1">
        <f t="array" ref="I94">AnualidadPensionado(I$1,$E94,$B94, $D94, Hombres!$A$1:$DW$117, Mujeres!$A$1:$DW$117)</f>
        <v>4250251.4438313283</v>
      </c>
      <c r="J94" s="58" cm="1">
        <f t="array" ref="J94">AnualidadPensionado(J$1,$E94,$B94, $D94, Hombres!$A$1:$DW$117, Mujeres!$A$1:$DW$117)</f>
        <v>4333983.5861542979</v>
      </c>
      <c r="K94" s="58" cm="1">
        <f t="array" ref="K94">AnualidadPensionado(K$1,$E94,$B94, $D94, Hombres!$A$1:$DW$117, Mujeres!$A$1:$DW$117)</f>
        <v>4416145.8557718797</v>
      </c>
      <c r="L94" s="58" cm="1">
        <f t="array" ref="L94">AnualidadPensionado(L$1,$E94,$B94, $D94, Hombres!$A$1:$DW$117, Mujeres!$A$1:$DW$117)</f>
        <v>4496158.5976841561</v>
      </c>
      <c r="M94" s="58" cm="1">
        <f t="array" ref="M94">AnualidadPensionado(M$1,$E94,$B94, $D94, Hombres!$A$1:$DW$117, Mujeres!$A$1:$DW$117)</f>
        <v>4573601.2831446426</v>
      </c>
      <c r="N94" s="58" cm="1">
        <f t="array" ref="N94">AnualidadPensionado(N$1,$E94,$B94, $D94, Hombres!$A$1:$DW$117, Mujeres!$A$1:$DW$117)</f>
        <v>4648454.6940531079</v>
      </c>
      <c r="O94" s="58" cm="1">
        <f t="array" ref="O94">AnualidadPensionado(O$1,$E94,$B94, $D94, Hombres!$A$1:$DW$117, Mujeres!$A$1:$DW$117)</f>
        <v>4720691.3685522294</v>
      </c>
      <c r="P94" s="58" cm="1">
        <f t="array" ref="P94">AnualidadPensionado(P$1,$E94,$B94, $D94, Hombres!$A$1:$DW$117, Mujeres!$A$1:$DW$117)</f>
        <v>4789675.0014657732</v>
      </c>
      <c r="Q94" s="58" cm="1">
        <f t="array" ref="Q94">AnualidadPensionado(Q$1,$E94,$B94, $D94, Hombres!$A$1:$DW$117, Mujeres!$A$1:$DW$117)</f>
        <v>4854076.6985240066</v>
      </c>
      <c r="R94" s="58" cm="1">
        <f t="array" ref="R94">AnualidadPensionado(R$1,$E94,$B94, $D94, Hombres!$A$1:$DW$117, Mujeres!$A$1:$DW$117)</f>
        <v>4912130.271443639</v>
      </c>
      <c r="S94" s="58" cm="1">
        <f t="array" ref="S94">AnualidadPensionado(S$1,$E94,$B94, $D94, Hombres!$A$1:$DW$117, Mujeres!$A$1:$DW$117)</f>
        <v>4961963.3221858861</v>
      </c>
      <c r="T94" s="58" cm="1">
        <f t="array" ref="T94">AnualidadPensionado(T$1,$E94,$B94, $D94, Hombres!$A$1:$DW$117, Mujeres!$A$1:$DW$117)</f>
        <v>5001715.8779771551</v>
      </c>
      <c r="U94" s="58" cm="1">
        <f t="array" ref="U94">AnualidadPensionado(U$1,$E94,$B94, $D94, Hombres!$A$1:$DW$117, Mujeres!$A$1:$DW$117)</f>
        <v>5029791.0193752609</v>
      </c>
      <c r="V94" s="58" cm="1">
        <f t="array" ref="V94">AnualidadPensionado(V$1,$E94,$B94, $D94, Hombres!$A$1:$DW$117, Mujeres!$A$1:$DW$117)</f>
        <v>5045410.3362449799</v>
      </c>
      <c r="W94" s="58" cm="1">
        <f t="array" ref="W94">AnualidadPensionado(W$1,$E94,$B94, $D94, Hombres!$A$1:$DW$117, Mujeres!$A$1:$DW$117)</f>
        <v>5048506.1243461436</v>
      </c>
      <c r="X94" s="58" cm="1">
        <f t="array" ref="X94">AnualidadPensionado(X$1,$E94,$B94, $D94, Hombres!$A$1:$DW$117, Mujeres!$A$1:$DW$117)</f>
        <v>5039155.6246010475</v>
      </c>
      <c r="Y94" s="58" cm="1">
        <f t="array" ref="Y94">AnualidadPensionado(Y$1,$E94,$B94, $D94, Hombres!$A$1:$DW$117, Mujeres!$A$1:$DW$117)</f>
        <v>5017079.1442795377</v>
      </c>
      <c r="Z94" s="58" cm="1">
        <f t="array" ref="Z94">AnualidadPensionado(Z$1,$E94,$B94, $D94, Hombres!$A$1:$DW$117, Mujeres!$A$1:$DW$117)</f>
        <v>4981271.9393679081</v>
      </c>
      <c r="AA94" s="58" cm="1">
        <f t="array" ref="AA94">AnualidadPensionado(AA$1,$E94,$B94, $D94, Hombres!$A$1:$DW$117, Mujeres!$A$1:$DW$117)</f>
        <v>4921976.392508341</v>
      </c>
      <c r="AB94" s="58" cm="1">
        <f t="array" ref="AB94">AnualidadPensionado(AB$1,$E94,$B94, $D94, Hombres!$A$1:$DW$117, Mujeres!$A$1:$DW$117)</f>
        <v>4844656.9127771603</v>
      </c>
      <c r="AC94" s="58" cm="1">
        <f t="array" ref="AC94">AnualidadPensionado(AC$1,$E94,$B94, $D94, Hombres!$A$1:$DW$117, Mujeres!$A$1:$DW$117)</f>
        <v>4748632.47964196</v>
      </c>
      <c r="AD94" s="58" cm="1">
        <f t="array" ref="AD94">AnualidadPensionado(AD$1,$E94,$B94, $D94, Hombres!$A$1:$DW$117, Mujeres!$A$1:$DW$117)</f>
        <v>4633145.5620376663</v>
      </c>
      <c r="AE94" s="58" cm="1">
        <f t="array" ref="AE94">AnualidadPensionado(AE$1,$E94,$B94, $D94, Hombres!$A$1:$DW$117, Mujeres!$A$1:$DW$117)</f>
        <v>4497309.5271095568</v>
      </c>
      <c r="AF94" s="58" cm="1">
        <f t="array" ref="AF94">AnualidadPensionado(AF$1,$E94,$B94, $D94, Hombres!$A$1:$DW$117, Mujeres!$A$1:$DW$117)</f>
        <v>4340523.0046637719</v>
      </c>
      <c r="AG94" s="58" cm="1">
        <f t="array" ref="AG94">AnualidadPensionado(AG$1,$E94,$B94, $D94, Hombres!$A$1:$DW$117, Mujeres!$A$1:$DW$117)</f>
        <v>4162735.646828705</v>
      </c>
      <c r="AH94" s="58" cm="1">
        <f t="array" ref="AH94">AnualidadPensionado(AH$1,$E94,$B94, $D94, Hombres!$A$1:$DW$117, Mujeres!$A$1:$DW$117)</f>
        <v>3964460.8264845856</v>
      </c>
      <c r="AI94" s="58" cm="1">
        <f t="array" ref="AI94">AnualidadPensionado(AI$1,$E94,$B94, $D94, Hombres!$A$1:$DW$117, Mujeres!$A$1:$DW$117)</f>
        <v>3746546.034687411</v>
      </c>
      <c r="AJ94" s="58" cm="1">
        <f t="array" ref="AJ94">AnualidadPensionado(AJ$1,$E94,$B94, $D94, Hombres!$A$1:$DW$117, Mujeres!$A$1:$DW$117)</f>
        <v>3510205.5447820332</v>
      </c>
      <c r="AK94" s="58" cm="1">
        <f t="array" ref="AK94">AnualidadPensionado(AK$1,$E94,$B94, $D94, Hombres!$A$1:$DW$117, Mujeres!$A$1:$DW$117)</f>
        <v>3257343.5743210451</v>
      </c>
      <c r="AL94" s="58" cm="1">
        <f t="array" ref="AL94">AnualidadPensionado(AL$1,$E94,$B94, $D94, Hombres!$A$1:$DW$117, Mujeres!$A$1:$DW$117)</f>
        <v>2990811.6415648712</v>
      </c>
      <c r="AM94" s="58" cm="1">
        <f t="array" ref="AM94">AnualidadPensionado(AM$1,$E94,$B94, $D94, Hombres!$A$1:$DW$117, Mujeres!$A$1:$DW$117)</f>
        <v>2714225.4514475958</v>
      </c>
      <c r="AN94" s="58" cm="1">
        <f t="array" ref="AN94">AnualidadPensionado(AN$1,$E94,$B94, $D94, Hombres!$A$1:$DW$117, Mujeres!$A$1:$DW$117)</f>
        <v>2431610.211381095</v>
      </c>
      <c r="AO94" s="58" cm="1">
        <f t="array" ref="AO94">AnualidadPensionado(AO$1,$E94,$B94, $D94, Hombres!$A$1:$DW$117, Mujeres!$A$1:$DW$117)</f>
        <v>2147303.7825492546</v>
      </c>
      <c r="AP94" s="58" cm="1">
        <f t="array" ref="AP94">AnualidadPensionado(AP$1,$E94,$B94, $D94, Hombres!$A$1:$DW$117, Mujeres!$A$1:$DW$117)</f>
        <v>1866044.0988865762</v>
      </c>
      <c r="AQ94" s="58" cm="1">
        <f t="array" ref="AQ94">AnualidadPensionado(AQ$1,$E94,$B94, $D94, Hombres!$A$1:$DW$117, Mujeres!$A$1:$DW$117)</f>
        <v>1592997.7339369727</v>
      </c>
      <c r="AR94" s="58" cm="1">
        <f t="array" ref="AR94">AnualidadPensionado(AR$1,$E94,$B94, $D94, Hombres!$A$1:$DW$117, Mujeres!$A$1:$DW$117)</f>
        <v>1333369.8529405044</v>
      </c>
      <c r="AS94" s="58" cm="1">
        <f t="array" ref="AS94">AnualidadPensionado(AS$1,$E94,$B94, $D94, Hombres!$A$1:$DW$117, Mujeres!$A$1:$DW$117)</f>
        <v>1091883.05353604</v>
      </c>
      <c r="AT94" s="58" cm="1">
        <f t="array" ref="AT94">AnualidadPensionado(AT$1,$E94,$B94, $D94, Hombres!$A$1:$DW$117, Mujeres!$A$1:$DW$117)</f>
        <v>872515.15277725225</v>
      </c>
      <c r="AU94" s="58" cm="1">
        <f t="array" ref="AU94">AnualidadPensionado(AU$1,$E94,$B94, $D94, Hombres!$A$1:$DW$117, Mujeres!$A$1:$DW$117)</f>
        <v>678379.93012137327</v>
      </c>
      <c r="AV94" s="58" cm="1">
        <f t="array" ref="AV94">AnualidadPensionado(AV$1,$E94,$B94, $D94, Hombres!$A$1:$DW$117, Mujeres!$A$1:$DW$117)</f>
        <v>511569.22437336697</v>
      </c>
      <c r="AW94" s="58" cm="1">
        <f t="array" ref="AW94">AnualidadPensionado(AW$1,$E94,$B94, $D94, Hombres!$A$1:$DW$117, Mujeres!$A$1:$DW$117)</f>
        <v>372868.73744580004</v>
      </c>
      <c r="AX94" s="58" cm="1">
        <f t="array" ref="AX94">AnualidadPensionado(AX$1,$E94,$B94, $D94, Hombres!$A$1:$DW$117, Mujeres!$A$1:$DW$117)</f>
        <v>261619.35844187997</v>
      </c>
      <c r="AY94" s="58" cm="1">
        <f t="array" ref="AY94">AnualidadPensionado(AY$1,$E94,$B94, $D94, Hombres!$A$1:$DW$117, Mujeres!$A$1:$DW$117)</f>
        <v>175864.66659211449</v>
      </c>
      <c r="AZ94" s="58" cm="1">
        <f t="array" ref="AZ94">AnualidadPensionado(AZ$1,$E94,$B94, $D94, Hombres!$A$1:$DW$117, Mujeres!$A$1:$DW$117)</f>
        <v>112643.15568282722</v>
      </c>
      <c r="BA94" s="58" cm="1">
        <f t="array" ref="BA94">AnualidadPensionado(BA$1,$E94,$B94, $D94, Hombres!$A$1:$DW$117, Mujeres!$A$1:$DW$117)</f>
        <v>68325.876262456222</v>
      </c>
      <c r="BB94" s="58" cm="1">
        <f t="array" ref="BB94">AnualidadPensionado(BB$1,$E94,$B94, $D94, Hombres!$A$1:$DW$117, Mujeres!$A$1:$DW$117)</f>
        <v>38973.452264456544</v>
      </c>
      <c r="BC94" s="58" cm="1">
        <f t="array" ref="BC94">AnualidadPensionado(BC$1,$E94,$B94, $D94, Hombres!$A$1:$DW$117, Mujeres!$A$1:$DW$117)</f>
        <v>20730.618852789547</v>
      </c>
      <c r="BD94" s="58" cm="1">
        <f t="array" ref="BD94">AnualidadPensionado(BD$1,$E94,$B94, $D94, Hombres!$A$1:$DW$117, Mujeres!$A$1:$DW$117)</f>
        <v>10178.848538503162</v>
      </c>
      <c r="BE94" s="58" cm="1">
        <f t="array" ref="BE94">AnualidadPensionado(BE$1,$E94,$B94, $D94, Hombres!$A$1:$DW$117, Mujeres!$A$1:$DW$117)</f>
        <v>4556.989823313198</v>
      </c>
      <c r="BF94" s="58" cm="1">
        <f t="array" ref="BF94">AnualidadPensionado(BF$1,$E94,$B94, $D94, Hombres!$A$1:$DW$117, Mujeres!$A$1:$DW$117)</f>
        <v>1832.5329406205492</v>
      </c>
      <c r="BG94" s="58" cm="1">
        <f t="array" ref="BG94">AnualidadPensionado(BG$1,$E94,$B94, $D94, Hombres!$A$1:$DW$117, Mujeres!$A$1:$DW$117)</f>
        <v>649.61790801000336</v>
      </c>
      <c r="BH94" s="58" cm="1">
        <f t="array" ref="BH94">AnualidadPensionado(BH$1,$E94,$B94, $D94, Hombres!$A$1:$DW$117, Mujeres!$A$1:$DW$117)</f>
        <v>198.02553182534254</v>
      </c>
      <c r="BI94" s="58" cm="1">
        <f t="array" ref="BI94">AnualidadPensionado(BI$1,$E94,$B94, $D94, Hombres!$A$1:$DW$117, Mujeres!$A$1:$DW$117)</f>
        <v>50.155475797165529</v>
      </c>
      <c r="BJ94" s="58" cm="1">
        <f t="array" ref="BJ94">AnualidadPensionado(BJ$1,$E94,$B94, $D94, Hombres!$A$1:$DW$117, Mujeres!$A$1:$DW$117)</f>
        <v>0</v>
      </c>
      <c r="BK94" s="58" cm="1">
        <f t="array" ref="BK94">AnualidadPensionado(BK$1,$E94,$B94, $D94, Hombres!$A$1:$DW$117, Mujeres!$A$1:$DW$117)</f>
        <v>0</v>
      </c>
      <c r="BL94" s="58" cm="1">
        <f t="array" ref="BL94">AnualidadPensionado(BL$1,$E94,$B94, $D94, Hombres!$A$1:$DW$117, Mujeres!$A$1:$DW$117)</f>
        <v>0</v>
      </c>
      <c r="BM94" s="58" cm="1">
        <f t="array" ref="BM94">AnualidadPensionado(BM$1,$E94,$B94, $D94, Hombres!$A$1:$DW$117, Mujeres!$A$1:$DW$117)</f>
        <v>0</v>
      </c>
      <c r="BN94" s="58" cm="1">
        <f t="array" ref="BN94">AnualidadPensionado(BN$1,$E94,$B94, $D94, Hombres!$A$1:$DW$117, Mujeres!$A$1:$DW$117)</f>
        <v>0</v>
      </c>
      <c r="BO94" s="58" cm="1">
        <f t="array" ref="BO94">AnualidadPensionado(BO$1,$E94,$B94, $D94, Hombres!$A$1:$DW$117, Mujeres!$A$1:$DW$117)</f>
        <v>0</v>
      </c>
      <c r="BP94" s="58" cm="1">
        <f t="array" ref="BP94">AnualidadPensionado(BP$1,$E94,$B94, $D94, Hombres!$A$1:$DW$117, Mujeres!$A$1:$DW$117)</f>
        <v>0</v>
      </c>
      <c r="BQ94" s="58" cm="1">
        <f t="array" ref="BQ94">AnualidadPensionado(BQ$1,$E94,$B94, $D94, Hombres!$A$1:$DW$117, Mujeres!$A$1:$DW$117)</f>
        <v>0</v>
      </c>
      <c r="BR94" s="58" cm="1">
        <f t="array" ref="BR94">AnualidadPensionado(BR$1,$E94,$B94, $D94, Hombres!$A$1:$DW$117, Mujeres!$A$1:$DW$117)</f>
        <v>0</v>
      </c>
      <c r="BS94" s="58" cm="1">
        <f t="array" ref="BS94">AnualidadPensionado(BS$1,$E94,$B94, $D94, Hombres!$A$1:$DW$117, Mujeres!$A$1:$DW$117)</f>
        <v>0</v>
      </c>
      <c r="BT94" s="58" cm="1">
        <f t="array" ref="BT94">AnualidadPensionado(BT$1,$E94,$B94, $D94, Hombres!$A$1:$DW$117, Mujeres!$A$1:$DW$117)</f>
        <v>0</v>
      </c>
      <c r="BU94" s="58" cm="1">
        <f t="array" ref="BU94">AnualidadPensionado(BU$1,$E94,$B94, $D94, Hombres!$A$1:$DW$117, Mujeres!$A$1:$DW$117)</f>
        <v>0</v>
      </c>
      <c r="BV94" s="58" cm="1">
        <f t="array" ref="BV94">AnualidadPensionado(BV$1,$E94,$B94, $D94, Hombres!$A$1:$DW$117, Mujeres!$A$1:$DW$117)</f>
        <v>0</v>
      </c>
      <c r="BW94" s="58" cm="1">
        <f t="array" ref="BW94">AnualidadPensionado(BW$1,$E94,$B94, $D94, Hombres!$A$1:$DW$117, Mujeres!$A$1:$DW$117)</f>
        <v>0</v>
      </c>
      <c r="BX94" s="58" cm="1">
        <f t="array" ref="BX94">AnualidadPensionado(BX$1,$E94,$B94, $D94, Hombres!$A$1:$DW$117, Mujeres!$A$1:$DW$117)</f>
        <v>0</v>
      </c>
      <c r="BY94" s="58" cm="1">
        <f t="array" ref="BY94">AnualidadPensionado(BY$1,$E94,$B94, $D94, Hombres!$A$1:$DW$117, Mujeres!$A$1:$DW$117)</f>
        <v>0</v>
      </c>
      <c r="BZ94" s="58" cm="1">
        <f t="array" ref="BZ94">AnualidadPensionado(BZ$1,$E94,$B94, $D94, Hombres!$A$1:$DW$117, Mujeres!$A$1:$DW$117)</f>
        <v>0</v>
      </c>
      <c r="CA94" s="58" cm="1">
        <f t="array" ref="CA94">AnualidadPensionado(CA$1,$E94,$B94, $D94, Hombres!$A$1:$DW$117, Mujeres!$A$1:$DW$117)</f>
        <v>0</v>
      </c>
      <c r="CB94" s="58" cm="1">
        <f t="array" ref="CB94">AnualidadPensionado(CB$1,$E94,$B94, $D94, Hombres!$A$1:$DW$117, Mujeres!$A$1:$DW$117)</f>
        <v>0</v>
      </c>
      <c r="CC94" s="58" cm="1">
        <f t="array" ref="CC94">AnualidadPensionado(CC$1,$E94,$B94, $D94, Hombres!$A$1:$DW$117, Mujeres!$A$1:$DW$117)</f>
        <v>0</v>
      </c>
      <c r="CD94" s="58" cm="1">
        <f t="array" ref="CD94">AnualidadPensionado(CD$1,$E94,$B94, $D94, Hombres!$A$1:$DW$117, Mujeres!$A$1:$DW$117)</f>
        <v>0</v>
      </c>
      <c r="CE94" s="58" cm="1">
        <f t="array" ref="CE94">AnualidadPensionado(CE$1,$E94,$B94, $D94, Hombres!$A$1:$DW$117, Mujeres!$A$1:$DW$117)</f>
        <v>0</v>
      </c>
      <c r="CF94" s="58" cm="1">
        <f t="array" ref="CF94">AnualidadPensionado(CF$1,$E94,$B94, $D94, Hombres!$A$1:$DW$117, Mujeres!$A$1:$DW$117)</f>
        <v>0</v>
      </c>
      <c r="CG94" s="58" cm="1">
        <f t="array" ref="CG94">AnualidadPensionado(CG$1,$E94,$B94, $D94, Hombres!$A$1:$DW$117, Mujeres!$A$1:$DW$117)</f>
        <v>0</v>
      </c>
      <c r="CH94" s="58" cm="1">
        <f t="array" ref="CH94">AnualidadPensionado(CH$1,$E94,$B94, $D94, Hombres!$A$1:$DW$117, Mujeres!$A$1:$DW$117)</f>
        <v>0</v>
      </c>
      <c r="CI94" s="58" cm="1">
        <f t="array" ref="CI94">AnualidadPensionado(CI$1,$E94,$B94, $D94, Hombres!$A$1:$DW$117, Mujeres!$A$1:$DW$117)</f>
        <v>0</v>
      </c>
      <c r="CJ94" s="58" cm="1">
        <f t="array" ref="CJ94">AnualidadPensionado(CJ$1,$E94,$B94, $D94, Hombres!$A$1:$DW$117, Mujeres!$A$1:$DW$117)</f>
        <v>0</v>
      </c>
      <c r="CK94" s="58" cm="1">
        <f t="array" ref="CK94">AnualidadPensionado(CK$1,$E94,$B94, $D94, Hombres!$A$1:$DW$117, Mujeres!$A$1:$DW$117)</f>
        <v>0</v>
      </c>
      <c r="CL94" s="58" cm="1">
        <f t="array" ref="CL94">AnualidadPensionado(CL$1,$E94,$B94, $D94, Hombres!$A$1:$DW$117, Mujeres!$A$1:$DW$117)</f>
        <v>0</v>
      </c>
      <c r="CM94" s="58" cm="1">
        <f t="array" ref="CM94">AnualidadPensionado(CM$1,$E94,$B94, $D94, Hombres!$A$1:$DW$117, Mujeres!$A$1:$DW$117)</f>
        <v>0</v>
      </c>
      <c r="CN94" s="58" cm="1">
        <f t="array" ref="CN94">AnualidadPensionado(CN$1,$E94,$B94, $D94, Hombres!$A$1:$DW$117, Mujeres!$A$1:$DW$117)</f>
        <v>0</v>
      </c>
      <c r="CO94" s="58" cm="1">
        <f t="array" ref="CO94">AnualidadPensionado(CO$1,$E94,$B94, $D94, Hombres!$A$1:$DW$117, Mujeres!$A$1:$DW$117)</f>
        <v>0</v>
      </c>
      <c r="CP94" s="58" cm="1">
        <f t="array" ref="CP94">AnualidadPensionado(CP$1,$E94,$B94, $D94, Hombres!$A$1:$DW$117, Mujeres!$A$1:$DW$117)</f>
        <v>0</v>
      </c>
      <c r="CQ94" s="58" cm="1">
        <f t="array" ref="CQ94">AnualidadPensionado(CQ$1,$E94,$B94, $D94, Hombres!$A$1:$DW$117, Mujeres!$A$1:$DW$117)</f>
        <v>0</v>
      </c>
      <c r="CR94" s="58" cm="1">
        <f t="array" ref="CR94">AnualidadPensionado(CR$1,$E94,$B94, $D94, Hombres!$A$1:$DW$117, Mujeres!$A$1:$DW$117)</f>
        <v>0</v>
      </c>
      <c r="CS94" s="58" cm="1">
        <f t="array" ref="CS94">AnualidadPensionado(CS$1,$E94,$B94, $D94, Hombres!$A$1:$DW$117, Mujeres!$A$1:$DW$117)</f>
        <v>0</v>
      </c>
      <c r="CT94" s="58" cm="1">
        <f t="array" ref="CT94">AnualidadPensionado(CT$1,$E94,$B94, $D94, Hombres!$A$1:$DW$117, Mujeres!$A$1:$DW$117)</f>
        <v>0</v>
      </c>
      <c r="CU94" s="58" cm="1">
        <f t="array" ref="CU94">AnualidadPensionado(CU$1,$E94,$B94, $D94, Hombres!$A$1:$DW$117, Mujeres!$A$1:$DW$117)</f>
        <v>0</v>
      </c>
      <c r="CV94" s="58" cm="1">
        <f t="array" ref="CV94">AnualidadPensionado(CV$1,$E94,$B94, $D94, Hombres!$A$1:$DW$117, Mujeres!$A$1:$DW$117)</f>
        <v>0</v>
      </c>
      <c r="CW94" s="58" cm="1">
        <f t="array" ref="CW94">AnualidadPensionado(CW$1,$E94,$B94, $D94, Hombres!$A$1:$DW$117, Mujeres!$A$1:$DW$117)</f>
        <v>0</v>
      </c>
      <c r="CX94" s="58" cm="1">
        <f t="array" ref="CX94">AnualidadPensionado(CX$1,$E94,$B94, $D94, Hombres!$A$1:$DW$117, Mujeres!$A$1:$DW$117)</f>
        <v>0</v>
      </c>
      <c r="CY94" s="58" cm="1">
        <f t="array" ref="CY94">AnualidadPensionado(CY$1,$E94,$B94, $D94, Hombres!$A$1:$DW$117, Mujeres!$A$1:$DW$117)</f>
        <v>0</v>
      </c>
    </row>
    <row r="95" spans="1:103" x14ac:dyDescent="0.35">
      <c r="A95" s="2">
        <v>94</v>
      </c>
      <c r="B95" s="3" t="s">
        <v>6</v>
      </c>
      <c r="C95" s="5">
        <v>22518</v>
      </c>
      <c r="D95" s="4">
        <v>324120</v>
      </c>
      <c r="E95" s="12" cm="1">
        <f t="array" ref="E95">edadCalc(C95)</f>
        <v>64</v>
      </c>
      <c r="G95" s="29"/>
      <c r="H95" s="58" cm="1">
        <f t="array" ref="H95">AnualidadPensionado(H$1,$E95,$B95, $D95, Hombres!$A$1:$DW$117, Mujeres!$A$1:$DW$117)</f>
        <v>0</v>
      </c>
      <c r="I95" s="58" cm="1">
        <f t="array" ref="I95">AnualidadPensionado(I$1,$E95,$B95, $D95, Hombres!$A$1:$DW$117, Mujeres!$A$1:$DW$117)</f>
        <v>4312490.0361925205</v>
      </c>
      <c r="J95" s="58" cm="1">
        <f t="array" ref="J95">AnualidadPensionado(J$1,$E95,$B95, $D95, Hombres!$A$1:$DW$117, Mujeres!$A$1:$DW$117)</f>
        <v>4411536.5732251061</v>
      </c>
      <c r="K95" s="58" cm="1">
        <f t="array" ref="K95">AnualidadPensionado(K$1,$E95,$B95, $D95, Hombres!$A$1:$DW$117, Mujeres!$A$1:$DW$117)</f>
        <v>4510615.087838633</v>
      </c>
      <c r="L95" s="58" cm="1">
        <f t="array" ref="L95">AnualidadPensionado(L$1,$E95,$B95, $D95, Hombres!$A$1:$DW$117, Mujeres!$A$1:$DW$117)</f>
        <v>4609492.2315623779</v>
      </c>
      <c r="M95" s="58" cm="1">
        <f t="array" ref="M95">AnualidadPensionado(M$1,$E95,$B95, $D95, Hombres!$A$1:$DW$117, Mujeres!$A$1:$DW$117)</f>
        <v>4707742.3185247192</v>
      </c>
      <c r="N95" s="58" cm="1">
        <f t="array" ref="N95">AnualidadPensionado(N$1,$E95,$B95, $D95, Hombres!$A$1:$DW$117, Mujeres!$A$1:$DW$117)</f>
        <v>4804790.7316338727</v>
      </c>
      <c r="O95" s="58" cm="1">
        <f t="array" ref="O95">AnualidadPensionado(O$1,$E95,$B95, $D95, Hombres!$A$1:$DW$117, Mujeres!$A$1:$DW$117)</f>
        <v>4899767.2846799875</v>
      </c>
      <c r="P95" s="58" cm="1">
        <f t="array" ref="P95">AnualidadPensionado(P$1,$E95,$B95, $D95, Hombres!$A$1:$DW$117, Mujeres!$A$1:$DW$117)</f>
        <v>4991310.0337408138</v>
      </c>
      <c r="Q95" s="58" cm="1">
        <f t="array" ref="Q95">AnualidadPensionado(Q$1,$E95,$B95, $D95, Hombres!$A$1:$DW$117, Mujeres!$A$1:$DW$117)</f>
        <v>5077954.2644774821</v>
      </c>
      <c r="R95" s="58" cm="1">
        <f t="array" ref="R95">AnualidadPensionado(R$1,$E95,$B95, $D95, Hombres!$A$1:$DW$117, Mujeres!$A$1:$DW$117)</f>
        <v>5158955.8815936232</v>
      </c>
      <c r="S95" s="58" cm="1">
        <f t="array" ref="S95">AnualidadPensionado(S$1,$E95,$B95, $D95, Hombres!$A$1:$DW$117, Mujeres!$A$1:$DW$117)</f>
        <v>5234343.3582413066</v>
      </c>
      <c r="T95" s="58" cm="1">
        <f t="array" ref="T95">AnualidadPensionado(T$1,$E95,$B95, $D95, Hombres!$A$1:$DW$117, Mujeres!$A$1:$DW$117)</f>
        <v>5303989.1964489277</v>
      </c>
      <c r="U95" s="58" cm="1">
        <f t="array" ref="U95">AnualidadPensionado(U$1,$E95,$B95, $D95, Hombres!$A$1:$DW$117, Mujeres!$A$1:$DW$117)</f>
        <v>5366717.7793987878</v>
      </c>
      <c r="V95" s="58" cm="1">
        <f t="array" ref="V95">AnualidadPensionado(V$1,$E95,$B95, $D95, Hombres!$A$1:$DW$117, Mujeres!$A$1:$DW$117)</f>
        <v>5420378.1897616563</v>
      </c>
      <c r="W95" s="58" cm="1">
        <f t="array" ref="W95">AnualidadPensionado(W$1,$E95,$B95, $D95, Hombres!$A$1:$DW$117, Mujeres!$A$1:$DW$117)</f>
        <v>5462419.8517457834</v>
      </c>
      <c r="X95" s="58" cm="1">
        <f t="array" ref="X95">AnualidadPensionado(X$1,$E95,$B95, $D95, Hombres!$A$1:$DW$117, Mujeres!$A$1:$DW$117)</f>
        <v>5490360.0965129444</v>
      </c>
      <c r="Y95" s="58" cm="1">
        <f t="array" ref="Y95">AnualidadPensionado(Y$1,$E95,$B95, $D95, Hombres!$A$1:$DW$117, Mujeres!$A$1:$DW$117)</f>
        <v>5495789.6069485079</v>
      </c>
      <c r="Z95" s="58" cm="1">
        <f t="array" ref="Z95">AnualidadPensionado(Z$1,$E95,$B95, $D95, Hombres!$A$1:$DW$117, Mujeres!$A$1:$DW$117)</f>
        <v>5483486.7982838694</v>
      </c>
      <c r="AA95" s="58" cm="1">
        <f t="array" ref="AA95">AnualidadPensionado(AA$1,$E95,$B95, $D95, Hombres!$A$1:$DW$117, Mujeres!$A$1:$DW$117)</f>
        <v>5451330.0360040739</v>
      </c>
      <c r="AB95" s="58" cm="1">
        <f t="array" ref="AB95">AnualidadPensionado(AB$1,$E95,$B95, $D95, Hombres!$A$1:$DW$117, Mujeres!$A$1:$DW$117)</f>
        <v>5397389.1798111135</v>
      </c>
      <c r="AC95" s="58" cm="1">
        <f t="array" ref="AC95">AnualidadPensionado(AC$1,$E95,$B95, $D95, Hombres!$A$1:$DW$117, Mujeres!$A$1:$DW$117)</f>
        <v>5319980.8550955961</v>
      </c>
      <c r="AD95" s="58" cm="1">
        <f t="array" ref="AD95">AnualidadPensionado(AD$1,$E95,$B95, $D95, Hombres!$A$1:$DW$117, Mujeres!$A$1:$DW$117)</f>
        <v>5217334.6919662077</v>
      </c>
      <c r="AE95" s="58" cm="1">
        <f t="array" ref="AE95">AnualidadPensionado(AE$1,$E95,$B95, $D95, Hombres!$A$1:$DW$117, Mujeres!$A$1:$DW$117)</f>
        <v>5087584.1172581902</v>
      </c>
      <c r="AF95" s="58" cm="1">
        <f t="array" ref="AF95">AnualidadPensionado(AF$1,$E95,$B95, $D95, Hombres!$A$1:$DW$117, Mujeres!$A$1:$DW$117)</f>
        <v>4929187.2631763052</v>
      </c>
      <c r="AG95" s="58" cm="1">
        <f t="array" ref="AG95">AnualidadPensionado(AG$1,$E95,$B95, $D95, Hombres!$A$1:$DW$117, Mujeres!$A$1:$DW$117)</f>
        <v>4741404.5459341733</v>
      </c>
      <c r="AH95" s="58" cm="1">
        <f t="array" ref="AH95">AnualidadPensionado(AH$1,$E95,$B95, $D95, Hombres!$A$1:$DW$117, Mujeres!$A$1:$DW$117)</f>
        <v>4524327.4940143963</v>
      </c>
      <c r="AI95" s="58" cm="1">
        <f t="array" ref="AI95">AnualidadPensionado(AI$1,$E95,$B95, $D95, Hombres!$A$1:$DW$117, Mujeres!$A$1:$DW$117)</f>
        <v>4278502.5437004659</v>
      </c>
      <c r="AJ95" s="58" cm="1">
        <f t="array" ref="AJ95">AnualidadPensionado(AJ$1,$E95,$B95, $D95, Hombres!$A$1:$DW$117, Mujeres!$A$1:$DW$117)</f>
        <v>4005032.8505608784</v>
      </c>
      <c r="AK95" s="58" cm="1">
        <f t="array" ref="AK95">AnualidadPensionado(AK$1,$E95,$B95, $D95, Hombres!$A$1:$DW$117, Mujeres!$A$1:$DW$117)</f>
        <v>3706036.2820453583</v>
      </c>
      <c r="AL95" s="58" cm="1">
        <f t="array" ref="AL95">AnualidadPensionado(AL$1,$E95,$B95, $D95, Hombres!$A$1:$DW$117, Mujeres!$A$1:$DW$117)</f>
        <v>3385088.1329132952</v>
      </c>
      <c r="AM95" s="58" cm="1">
        <f t="array" ref="AM95">AnualidadPensionado(AM$1,$E95,$B95, $D95, Hombres!$A$1:$DW$117, Mujeres!$A$1:$DW$117)</f>
        <v>3047122.5111743016</v>
      </c>
      <c r="AN95" s="58" cm="1">
        <f t="array" ref="AN95">AnualidadPensionado(AN$1,$E95,$B95, $D95, Hombres!$A$1:$DW$117, Mujeres!$A$1:$DW$117)</f>
        <v>2698056.7561457576</v>
      </c>
      <c r="AO95" s="58" cm="1">
        <f t="array" ref="AO95">AnualidadPensionado(AO$1,$E95,$B95, $D95, Hombres!$A$1:$DW$117, Mujeres!$A$1:$DW$117)</f>
        <v>2344677.1266949452</v>
      </c>
      <c r="AP95" s="58" cm="1">
        <f t="array" ref="AP95">AnualidadPensionado(AP$1,$E95,$B95, $D95, Hombres!$A$1:$DW$117, Mujeres!$A$1:$DW$117)</f>
        <v>1994668.9233711138</v>
      </c>
      <c r="AQ95" s="58" cm="1">
        <f t="array" ref="AQ95">AnualidadPensionado(AQ$1,$E95,$B95, $D95, Hombres!$A$1:$DW$117, Mujeres!$A$1:$DW$117)</f>
        <v>1656471.2954544977</v>
      </c>
      <c r="AR95" s="58" cm="1">
        <f t="array" ref="AR95">AnualidadPensionado(AR$1,$E95,$B95, $D95, Hombres!$A$1:$DW$117, Mujeres!$A$1:$DW$117)</f>
        <v>1338572.0914942911</v>
      </c>
      <c r="AS95" s="58" cm="1">
        <f t="array" ref="AS95">AnualidadPensionado(AS$1,$E95,$B95, $D95, Hombres!$A$1:$DW$117, Mujeres!$A$1:$DW$117)</f>
        <v>1048636.653647698</v>
      </c>
      <c r="AT95" s="58" cm="1">
        <f t="array" ref="AT95">AnualidadPensionado(AT$1,$E95,$B95, $D95, Hombres!$A$1:$DW$117, Mujeres!$A$1:$DW$117)</f>
        <v>792900.99270544166</v>
      </c>
      <c r="AU95" s="58" cm="1">
        <f t="array" ref="AU95">AnualidadPensionado(AU$1,$E95,$B95, $D95, Hombres!$A$1:$DW$117, Mujeres!$A$1:$DW$117)</f>
        <v>575707.64268507552</v>
      </c>
      <c r="AV95" s="58" cm="1">
        <f t="array" ref="AV95">AnualidadPensionado(AV$1,$E95,$B95, $D95, Hombres!$A$1:$DW$117, Mujeres!$A$1:$DW$117)</f>
        <v>399067.1314054192</v>
      </c>
      <c r="AW95" s="58" cm="1">
        <f t="array" ref="AW95">AnualidadPensionado(AW$1,$E95,$B95, $D95, Hombres!$A$1:$DW$117, Mujeres!$A$1:$DW$117)</f>
        <v>262313.46794518427</v>
      </c>
      <c r="AX95" s="58" cm="1">
        <f t="array" ref="AX95">AnualidadPensionado(AX$1,$E95,$B95, $D95, Hombres!$A$1:$DW$117, Mujeres!$A$1:$DW$117)</f>
        <v>162189.75135680544</v>
      </c>
      <c r="AY95" s="58" cm="1">
        <f t="array" ref="AY95">AnualidadPensionado(AY$1,$E95,$B95, $D95, Hombres!$A$1:$DW$117, Mujeres!$A$1:$DW$117)</f>
        <v>93417.253877587878</v>
      </c>
      <c r="AZ95" s="58" cm="1">
        <f t="array" ref="AZ95">AnualidadPensionado(AZ$1,$E95,$B95, $D95, Hombres!$A$1:$DW$117, Mujeres!$A$1:$DW$117)</f>
        <v>49536.824958212535</v>
      </c>
      <c r="BA95" s="58" cm="1">
        <f t="array" ref="BA95">AnualidadPensionado(BA$1,$E95,$B95, $D95, Hombres!$A$1:$DW$117, Mujeres!$A$1:$DW$117)</f>
        <v>23840.458803283578</v>
      </c>
      <c r="BB95" s="58" cm="1">
        <f t="array" ref="BB95">AnualidadPensionado(BB$1,$E95,$B95, $D95, Hombres!$A$1:$DW$117, Mujeres!$A$1:$DW$117)</f>
        <v>10228.041693859799</v>
      </c>
      <c r="BC95" s="58" cm="1">
        <f t="array" ref="BC95">AnualidadPensionado(BC$1,$E95,$B95, $D95, Hombres!$A$1:$DW$117, Mujeres!$A$1:$DW$117)</f>
        <v>3821.2664695957483</v>
      </c>
      <c r="BD95" s="58" cm="1">
        <f t="array" ref="BD95">AnualidadPensionado(BD$1,$E95,$B95, $D95, Hombres!$A$1:$DW$117, Mujeres!$A$1:$DW$117)</f>
        <v>1204.4855570892266</v>
      </c>
      <c r="BE95" s="58" cm="1">
        <f t="array" ref="BE95">AnualidadPensionado(BE$1,$E95,$B95, $D95, Hombres!$A$1:$DW$117, Mujeres!$A$1:$DW$117)</f>
        <v>306.08703756452934</v>
      </c>
      <c r="BF95" s="58" cm="1">
        <f t="array" ref="BF95">AnualidadPensionado(BF$1,$E95,$B95, $D95, Hombres!$A$1:$DW$117, Mujeres!$A$1:$DW$117)</f>
        <v>58.374792193308942</v>
      </c>
      <c r="BG95" s="58" cm="1">
        <f t="array" ref="BG95">AnualidadPensionado(BG$1,$E95,$B95, $D95, Hombres!$A$1:$DW$117, Mujeres!$A$1:$DW$117)</f>
        <v>7.3173926896558319</v>
      </c>
      <c r="BH95" s="58" cm="1">
        <f t="array" ref="BH95">AnualidadPensionado(BH$1,$E95,$B95, $D95, Hombres!$A$1:$DW$117, Mujeres!$A$1:$DW$117)</f>
        <v>0</v>
      </c>
      <c r="BI95" s="58" cm="1">
        <f t="array" ref="BI95">AnualidadPensionado(BI$1,$E95,$B95, $D95, Hombres!$A$1:$DW$117, Mujeres!$A$1:$DW$117)</f>
        <v>0</v>
      </c>
      <c r="BJ95" s="58" cm="1">
        <f t="array" ref="BJ95">AnualidadPensionado(BJ$1,$E95,$B95, $D95, Hombres!$A$1:$DW$117, Mujeres!$A$1:$DW$117)</f>
        <v>0</v>
      </c>
      <c r="BK95" s="58" cm="1">
        <f t="array" ref="BK95">AnualidadPensionado(BK$1,$E95,$B95, $D95, Hombres!$A$1:$DW$117, Mujeres!$A$1:$DW$117)</f>
        <v>0</v>
      </c>
      <c r="BL95" s="58" cm="1">
        <f t="array" ref="BL95">AnualidadPensionado(BL$1,$E95,$B95, $D95, Hombres!$A$1:$DW$117, Mujeres!$A$1:$DW$117)</f>
        <v>0</v>
      </c>
      <c r="BM95" s="58" cm="1">
        <f t="array" ref="BM95">AnualidadPensionado(BM$1,$E95,$B95, $D95, Hombres!$A$1:$DW$117, Mujeres!$A$1:$DW$117)</f>
        <v>0</v>
      </c>
      <c r="BN95" s="58" cm="1">
        <f t="array" ref="BN95">AnualidadPensionado(BN$1,$E95,$B95, $D95, Hombres!$A$1:$DW$117, Mujeres!$A$1:$DW$117)</f>
        <v>0</v>
      </c>
      <c r="BO95" s="58" cm="1">
        <f t="array" ref="BO95">AnualidadPensionado(BO$1,$E95,$B95, $D95, Hombres!$A$1:$DW$117, Mujeres!$A$1:$DW$117)</f>
        <v>0</v>
      </c>
      <c r="BP95" s="58" cm="1">
        <f t="array" ref="BP95">AnualidadPensionado(BP$1,$E95,$B95, $D95, Hombres!$A$1:$DW$117, Mujeres!$A$1:$DW$117)</f>
        <v>0</v>
      </c>
      <c r="BQ95" s="58" cm="1">
        <f t="array" ref="BQ95">AnualidadPensionado(BQ$1,$E95,$B95, $D95, Hombres!$A$1:$DW$117, Mujeres!$A$1:$DW$117)</f>
        <v>0</v>
      </c>
      <c r="BR95" s="58" cm="1">
        <f t="array" ref="BR95">AnualidadPensionado(BR$1,$E95,$B95, $D95, Hombres!$A$1:$DW$117, Mujeres!$A$1:$DW$117)</f>
        <v>0</v>
      </c>
      <c r="BS95" s="58" cm="1">
        <f t="array" ref="BS95">AnualidadPensionado(BS$1,$E95,$B95, $D95, Hombres!$A$1:$DW$117, Mujeres!$A$1:$DW$117)</f>
        <v>0</v>
      </c>
      <c r="BT95" s="58" cm="1">
        <f t="array" ref="BT95">AnualidadPensionado(BT$1,$E95,$B95, $D95, Hombres!$A$1:$DW$117, Mujeres!$A$1:$DW$117)</f>
        <v>0</v>
      </c>
      <c r="BU95" s="58" cm="1">
        <f t="array" ref="BU95">AnualidadPensionado(BU$1,$E95,$B95, $D95, Hombres!$A$1:$DW$117, Mujeres!$A$1:$DW$117)</f>
        <v>0</v>
      </c>
      <c r="BV95" s="58" cm="1">
        <f t="array" ref="BV95">AnualidadPensionado(BV$1,$E95,$B95, $D95, Hombres!$A$1:$DW$117, Mujeres!$A$1:$DW$117)</f>
        <v>0</v>
      </c>
      <c r="BW95" s="58" cm="1">
        <f t="array" ref="BW95">AnualidadPensionado(BW$1,$E95,$B95, $D95, Hombres!$A$1:$DW$117, Mujeres!$A$1:$DW$117)</f>
        <v>0</v>
      </c>
      <c r="BX95" s="58" cm="1">
        <f t="array" ref="BX95">AnualidadPensionado(BX$1,$E95,$B95, $D95, Hombres!$A$1:$DW$117, Mujeres!$A$1:$DW$117)</f>
        <v>0</v>
      </c>
      <c r="BY95" s="58" cm="1">
        <f t="array" ref="BY95">AnualidadPensionado(BY$1,$E95,$B95, $D95, Hombres!$A$1:$DW$117, Mujeres!$A$1:$DW$117)</f>
        <v>0</v>
      </c>
      <c r="BZ95" s="58" cm="1">
        <f t="array" ref="BZ95">AnualidadPensionado(BZ$1,$E95,$B95, $D95, Hombres!$A$1:$DW$117, Mujeres!$A$1:$DW$117)</f>
        <v>0</v>
      </c>
      <c r="CA95" s="58" cm="1">
        <f t="array" ref="CA95">AnualidadPensionado(CA$1,$E95,$B95, $D95, Hombres!$A$1:$DW$117, Mujeres!$A$1:$DW$117)</f>
        <v>0</v>
      </c>
      <c r="CB95" s="58" cm="1">
        <f t="array" ref="CB95">AnualidadPensionado(CB$1,$E95,$B95, $D95, Hombres!$A$1:$DW$117, Mujeres!$A$1:$DW$117)</f>
        <v>0</v>
      </c>
      <c r="CC95" s="58" cm="1">
        <f t="array" ref="CC95">AnualidadPensionado(CC$1,$E95,$B95, $D95, Hombres!$A$1:$DW$117, Mujeres!$A$1:$DW$117)</f>
        <v>0</v>
      </c>
      <c r="CD95" s="58" cm="1">
        <f t="array" ref="CD95">AnualidadPensionado(CD$1,$E95,$B95, $D95, Hombres!$A$1:$DW$117, Mujeres!$A$1:$DW$117)</f>
        <v>0</v>
      </c>
      <c r="CE95" s="58" cm="1">
        <f t="array" ref="CE95">AnualidadPensionado(CE$1,$E95,$B95, $D95, Hombres!$A$1:$DW$117, Mujeres!$A$1:$DW$117)</f>
        <v>0</v>
      </c>
      <c r="CF95" s="58" cm="1">
        <f t="array" ref="CF95">AnualidadPensionado(CF$1,$E95,$B95, $D95, Hombres!$A$1:$DW$117, Mujeres!$A$1:$DW$117)</f>
        <v>0</v>
      </c>
      <c r="CG95" s="58" cm="1">
        <f t="array" ref="CG95">AnualidadPensionado(CG$1,$E95,$B95, $D95, Hombres!$A$1:$DW$117, Mujeres!$A$1:$DW$117)</f>
        <v>0</v>
      </c>
      <c r="CH95" s="58" cm="1">
        <f t="array" ref="CH95">AnualidadPensionado(CH$1,$E95,$B95, $D95, Hombres!$A$1:$DW$117, Mujeres!$A$1:$DW$117)</f>
        <v>0</v>
      </c>
      <c r="CI95" s="58" cm="1">
        <f t="array" ref="CI95">AnualidadPensionado(CI$1,$E95,$B95, $D95, Hombres!$A$1:$DW$117, Mujeres!$A$1:$DW$117)</f>
        <v>0</v>
      </c>
      <c r="CJ95" s="58" cm="1">
        <f t="array" ref="CJ95">AnualidadPensionado(CJ$1,$E95,$B95, $D95, Hombres!$A$1:$DW$117, Mujeres!$A$1:$DW$117)</f>
        <v>0</v>
      </c>
      <c r="CK95" s="58" cm="1">
        <f t="array" ref="CK95">AnualidadPensionado(CK$1,$E95,$B95, $D95, Hombres!$A$1:$DW$117, Mujeres!$A$1:$DW$117)</f>
        <v>0</v>
      </c>
      <c r="CL95" s="58" cm="1">
        <f t="array" ref="CL95">AnualidadPensionado(CL$1,$E95,$B95, $D95, Hombres!$A$1:$DW$117, Mujeres!$A$1:$DW$117)</f>
        <v>0</v>
      </c>
      <c r="CM95" s="58" cm="1">
        <f t="array" ref="CM95">AnualidadPensionado(CM$1,$E95,$B95, $D95, Hombres!$A$1:$DW$117, Mujeres!$A$1:$DW$117)</f>
        <v>0</v>
      </c>
      <c r="CN95" s="58" cm="1">
        <f t="array" ref="CN95">AnualidadPensionado(CN$1,$E95,$B95, $D95, Hombres!$A$1:$DW$117, Mujeres!$A$1:$DW$117)</f>
        <v>0</v>
      </c>
      <c r="CO95" s="58" cm="1">
        <f t="array" ref="CO95">AnualidadPensionado(CO$1,$E95,$B95, $D95, Hombres!$A$1:$DW$117, Mujeres!$A$1:$DW$117)</f>
        <v>0</v>
      </c>
      <c r="CP95" s="58" cm="1">
        <f t="array" ref="CP95">AnualidadPensionado(CP$1,$E95,$B95, $D95, Hombres!$A$1:$DW$117, Mujeres!$A$1:$DW$117)</f>
        <v>0</v>
      </c>
      <c r="CQ95" s="58" cm="1">
        <f t="array" ref="CQ95">AnualidadPensionado(CQ$1,$E95,$B95, $D95, Hombres!$A$1:$DW$117, Mujeres!$A$1:$DW$117)</f>
        <v>0</v>
      </c>
      <c r="CR95" s="58" cm="1">
        <f t="array" ref="CR95">AnualidadPensionado(CR$1,$E95,$B95, $D95, Hombres!$A$1:$DW$117, Mujeres!$A$1:$DW$117)</f>
        <v>0</v>
      </c>
      <c r="CS95" s="58" cm="1">
        <f t="array" ref="CS95">AnualidadPensionado(CS$1,$E95,$B95, $D95, Hombres!$A$1:$DW$117, Mujeres!$A$1:$DW$117)</f>
        <v>0</v>
      </c>
      <c r="CT95" s="58" cm="1">
        <f t="array" ref="CT95">AnualidadPensionado(CT$1,$E95,$B95, $D95, Hombres!$A$1:$DW$117, Mujeres!$A$1:$DW$117)</f>
        <v>0</v>
      </c>
      <c r="CU95" s="58" cm="1">
        <f t="array" ref="CU95">AnualidadPensionado(CU$1,$E95,$B95, $D95, Hombres!$A$1:$DW$117, Mujeres!$A$1:$DW$117)</f>
        <v>0</v>
      </c>
      <c r="CV95" s="58" cm="1">
        <f t="array" ref="CV95">AnualidadPensionado(CV$1,$E95,$B95, $D95, Hombres!$A$1:$DW$117, Mujeres!$A$1:$DW$117)</f>
        <v>0</v>
      </c>
      <c r="CW95" s="58" cm="1">
        <f t="array" ref="CW95">AnualidadPensionado(CW$1,$E95,$B95, $D95, Hombres!$A$1:$DW$117, Mujeres!$A$1:$DW$117)</f>
        <v>0</v>
      </c>
      <c r="CX95" s="58" cm="1">
        <f t="array" ref="CX95">AnualidadPensionado(CX$1,$E95,$B95, $D95, Hombres!$A$1:$DW$117, Mujeres!$A$1:$DW$117)</f>
        <v>0</v>
      </c>
      <c r="CY95" s="58" cm="1">
        <f t="array" ref="CY95">AnualidadPensionado(CY$1,$E95,$B95, $D95, Hombres!$A$1:$DW$117, Mujeres!$A$1:$DW$117)</f>
        <v>0</v>
      </c>
    </row>
    <row r="96" spans="1:103" x14ac:dyDescent="0.35">
      <c r="A96" s="2">
        <v>95</v>
      </c>
      <c r="B96" s="3" t="s">
        <v>5</v>
      </c>
      <c r="C96" s="5">
        <v>15503</v>
      </c>
      <c r="D96" s="4">
        <v>297379.55</v>
      </c>
      <c r="E96" s="12" cm="1">
        <f t="array" ref="E96">edadCalc(C96)</f>
        <v>83</v>
      </c>
      <c r="G96" s="29"/>
      <c r="H96" s="58" cm="1">
        <f t="array" ref="H96">AnualidadPensionado(H$1,$E96,$B96, $D96, Hombres!$A$1:$DW$117, Mujeres!$A$1:$DW$117)</f>
        <v>0</v>
      </c>
      <c r="I96" s="58" cm="1">
        <f t="array" ref="I96">AnualidadPensionado(I$1,$E96,$B96, $D96, Hombres!$A$1:$DW$117, Mujeres!$A$1:$DW$117)</f>
        <v>3730155.7772672377</v>
      </c>
      <c r="J96" s="58" cm="1">
        <f t="array" ref="J96">AnualidadPensionado(J$1,$E96,$B96, $D96, Hombres!$A$1:$DW$117, Mujeres!$A$1:$DW$117)</f>
        <v>3578069.4033771814</v>
      </c>
      <c r="K96" s="58" cm="1">
        <f t="array" ref="K96">AnualidadPensionado(K$1,$E96,$B96, $D96, Hombres!$A$1:$DW$117, Mujeres!$A$1:$DW$117)</f>
        <v>3409967.1479241713</v>
      </c>
      <c r="L96" s="58" cm="1">
        <f t="array" ref="L96">AnualidadPensionado(L$1,$E96,$B96, $D96, Hombres!$A$1:$DW$117, Mujeres!$A$1:$DW$117)</f>
        <v>3226456.20585293</v>
      </c>
      <c r="M96" s="58" cm="1">
        <f t="array" ref="M96">AnualidadPensionado(M$1,$E96,$B96, $D96, Hombres!$A$1:$DW$117, Mujeres!$A$1:$DW$117)</f>
        <v>3028768.4109711405</v>
      </c>
      <c r="N96" s="58" cm="1">
        <f t="array" ref="N96">AnualidadPensionado(N$1,$E96,$B96, $D96, Hombres!$A$1:$DW$117, Mujeres!$A$1:$DW$117)</f>
        <v>2818705.8850505496</v>
      </c>
      <c r="O96" s="58" cm="1">
        <f t="array" ref="O96">AnualidadPensionado(O$1,$E96,$B96, $D96, Hombres!$A$1:$DW$117, Mujeres!$A$1:$DW$117)</f>
        <v>2598373.7936136844</v>
      </c>
      <c r="P96" s="58" cm="1">
        <f t="array" ref="P96">AnualidadPensionado(P$1,$E96,$B96, $D96, Hombres!$A$1:$DW$117, Mujeres!$A$1:$DW$117)</f>
        <v>2370157.1734280172</v>
      </c>
      <c r="Q96" s="58" cm="1">
        <f t="array" ref="Q96">AnualidadPensionado(Q$1,$E96,$B96, $D96, Hombres!$A$1:$DW$117, Mujeres!$A$1:$DW$117)</f>
        <v>2136870.464658842</v>
      </c>
      <c r="R96" s="58" cm="1">
        <f t="array" ref="R96">AnualidadPensionado(R$1,$E96,$B96, $D96, Hombres!$A$1:$DW$117, Mujeres!$A$1:$DW$117)</f>
        <v>1901918.6658838636</v>
      </c>
      <c r="S96" s="58" cm="1">
        <f t="array" ref="S96">AnualidadPensionado(S$1,$E96,$B96, $D96, Hombres!$A$1:$DW$117, Mujeres!$A$1:$DW$117)</f>
        <v>1669087.3157528059</v>
      </c>
      <c r="T96" s="58" cm="1">
        <f t="array" ref="T96">AnualidadPensionado(T$1,$E96,$B96, $D96, Hombres!$A$1:$DW$117, Mujeres!$A$1:$DW$117)</f>
        <v>1442161.4940741535</v>
      </c>
      <c r="U96" s="58" cm="1">
        <f t="array" ref="U96">AnualidadPensionado(U$1,$E96,$B96, $D96, Hombres!$A$1:$DW$117, Mujeres!$A$1:$DW$117)</f>
        <v>1224776.3510707226</v>
      </c>
      <c r="V96" s="58" cm="1">
        <f t="array" ref="V96">AnualidadPensionado(V$1,$E96,$B96, $D96, Hombres!$A$1:$DW$117, Mujeres!$A$1:$DW$117)</f>
        <v>1020412.709317214</v>
      </c>
      <c r="W96" s="58" cm="1">
        <f t="array" ref="W96">AnualidadPensionado(W$1,$E96,$B96, $D96, Hombres!$A$1:$DW$117, Mujeres!$A$1:$DW$117)</f>
        <v>832331.46833317983</v>
      </c>
      <c r="X96" s="58" cm="1">
        <f t="array" ref="X96">AnualidadPensionado(X$1,$E96,$B96, $D96, Hombres!$A$1:$DW$117, Mujeres!$A$1:$DW$117)</f>
        <v>663251.15196010226</v>
      </c>
      <c r="Y96" s="58" cm="1">
        <f t="array" ref="Y96">AnualidadPensionado(Y$1,$E96,$B96, $D96, Hombres!$A$1:$DW$117, Mujeres!$A$1:$DW$117)</f>
        <v>515029.48376951</v>
      </c>
      <c r="Z96" s="58" cm="1">
        <f t="array" ref="Z96">AnualidadPensionado(Z$1,$E96,$B96, $D96, Hombres!$A$1:$DW$117, Mujeres!$A$1:$DW$117)</f>
        <v>388579.36302473204</v>
      </c>
      <c r="AA96" s="58" cm="1">
        <f t="array" ref="AA96">AnualidadPensionado(AA$1,$E96,$B96, $D96, Hombres!$A$1:$DW$117, Mujeres!$A$1:$DW$117)</f>
        <v>283903.69178695593</v>
      </c>
      <c r="AB96" s="58" cm="1">
        <f t="array" ref="AB96">AnualidadPensionado(AB$1,$E96,$B96, $D96, Hombres!$A$1:$DW$117, Mujeres!$A$1:$DW$117)</f>
        <v>200141.68685115964</v>
      </c>
      <c r="AC96" s="58" cm="1">
        <f t="array" ref="AC96">AnualidadPensionado(AC$1,$E96,$B96, $D96, Hombres!$A$1:$DW$117, Mujeres!$A$1:$DW$117)</f>
        <v>135597.25233329603</v>
      </c>
      <c r="AD96" s="58" cm="1">
        <f t="array" ref="AD96">AnualidadPensionado(AD$1,$E96,$B96, $D96, Hombres!$A$1:$DW$117, Mujeres!$A$1:$DW$117)</f>
        <v>87881.640556903192</v>
      </c>
      <c r="AE96" s="58" cm="1">
        <f t="array" ref="AE96">AnualidadPensionado(AE$1,$E96,$B96, $D96, Hombres!$A$1:$DW$117, Mujeres!$A$1:$DW$117)</f>
        <v>54188.219956140885</v>
      </c>
      <c r="AF96" s="58" cm="1">
        <f t="array" ref="AF96">AnualidadPensionado(AF$1,$E96,$B96, $D96, Hombres!$A$1:$DW$117, Mujeres!$A$1:$DW$117)</f>
        <v>31588.354520115612</v>
      </c>
      <c r="AG96" s="58" cm="1">
        <f t="array" ref="AG96">AnualidadPensionado(AG$1,$E96,$B96, $D96, Hombres!$A$1:$DW$117, Mujeres!$A$1:$DW$117)</f>
        <v>17284.811303785034</v>
      </c>
      <c r="AH96" s="58" cm="1">
        <f t="array" ref="AH96">AnualidadPensionado(AH$1,$E96,$B96, $D96, Hombres!$A$1:$DW$117, Mujeres!$A$1:$DW$117)</f>
        <v>8805.0732530597979</v>
      </c>
      <c r="AI96" s="58" cm="1">
        <f t="array" ref="AI96">AnualidadPensionado(AI$1,$E96,$B96, $D96, Hombres!$A$1:$DW$117, Mujeres!$A$1:$DW$117)</f>
        <v>4134.3306700682024</v>
      </c>
      <c r="AJ96" s="58" cm="1">
        <f t="array" ref="AJ96">AnualidadPensionado(AJ$1,$E96,$B96, $D96, Hombres!$A$1:$DW$117, Mujeres!$A$1:$DW$117)</f>
        <v>1767.5288018994995</v>
      </c>
      <c r="AK96" s="58" cm="1">
        <f t="array" ref="AK96">AnualidadPensionado(AK$1,$E96,$B96, $D96, Hombres!$A$1:$DW$117, Mujeres!$A$1:$DW$117)</f>
        <v>677.73642905188774</v>
      </c>
      <c r="AL96" s="58" cm="1">
        <f t="array" ref="AL96">AnualidadPensionado(AL$1,$E96,$B96, $D96, Hombres!$A$1:$DW$117, Mujeres!$A$1:$DW$117)</f>
        <v>228.71544975040609</v>
      </c>
      <c r="AM96" s="58" cm="1">
        <f t="array" ref="AM96">AnualidadPensionado(AM$1,$E96,$B96, $D96, Hombres!$A$1:$DW$117, Mujeres!$A$1:$DW$117)</f>
        <v>66.276808291010127</v>
      </c>
      <c r="AN96" s="58" cm="1">
        <f t="array" ref="AN96">AnualidadPensionado(AN$1,$E96,$B96, $D96, Hombres!$A$1:$DW$117, Mujeres!$A$1:$DW$117)</f>
        <v>15.936511001936166</v>
      </c>
      <c r="AO96" s="58" cm="1">
        <f t="array" ref="AO96">AnualidadPensionado(AO$1,$E96,$B96, $D96, Hombres!$A$1:$DW$117, Mujeres!$A$1:$DW$117)</f>
        <v>0</v>
      </c>
      <c r="AP96" s="58" cm="1">
        <f t="array" ref="AP96">AnualidadPensionado(AP$1,$E96,$B96, $D96, Hombres!$A$1:$DW$117, Mujeres!$A$1:$DW$117)</f>
        <v>0</v>
      </c>
      <c r="AQ96" s="58" cm="1">
        <f t="array" ref="AQ96">AnualidadPensionado(AQ$1,$E96,$B96, $D96, Hombres!$A$1:$DW$117, Mujeres!$A$1:$DW$117)</f>
        <v>0</v>
      </c>
      <c r="AR96" s="58" cm="1">
        <f t="array" ref="AR96">AnualidadPensionado(AR$1,$E96,$B96, $D96, Hombres!$A$1:$DW$117, Mujeres!$A$1:$DW$117)</f>
        <v>0</v>
      </c>
      <c r="AS96" s="58" cm="1">
        <f t="array" ref="AS96">AnualidadPensionado(AS$1,$E96,$B96, $D96, Hombres!$A$1:$DW$117, Mujeres!$A$1:$DW$117)</f>
        <v>0</v>
      </c>
      <c r="AT96" s="58" cm="1">
        <f t="array" ref="AT96">AnualidadPensionado(AT$1,$E96,$B96, $D96, Hombres!$A$1:$DW$117, Mujeres!$A$1:$DW$117)</f>
        <v>0</v>
      </c>
      <c r="AU96" s="58" cm="1">
        <f t="array" ref="AU96">AnualidadPensionado(AU$1,$E96,$B96, $D96, Hombres!$A$1:$DW$117, Mujeres!$A$1:$DW$117)</f>
        <v>0</v>
      </c>
      <c r="AV96" s="58" cm="1">
        <f t="array" ref="AV96">AnualidadPensionado(AV$1,$E96,$B96, $D96, Hombres!$A$1:$DW$117, Mujeres!$A$1:$DW$117)</f>
        <v>0</v>
      </c>
      <c r="AW96" s="58" cm="1">
        <f t="array" ref="AW96">AnualidadPensionado(AW$1,$E96,$B96, $D96, Hombres!$A$1:$DW$117, Mujeres!$A$1:$DW$117)</f>
        <v>0</v>
      </c>
      <c r="AX96" s="58" cm="1">
        <f t="array" ref="AX96">AnualidadPensionado(AX$1,$E96,$B96, $D96, Hombres!$A$1:$DW$117, Mujeres!$A$1:$DW$117)</f>
        <v>0</v>
      </c>
      <c r="AY96" s="58" cm="1">
        <f t="array" ref="AY96">AnualidadPensionado(AY$1,$E96,$B96, $D96, Hombres!$A$1:$DW$117, Mujeres!$A$1:$DW$117)</f>
        <v>0</v>
      </c>
      <c r="AZ96" s="58" cm="1">
        <f t="array" ref="AZ96">AnualidadPensionado(AZ$1,$E96,$B96, $D96, Hombres!$A$1:$DW$117, Mujeres!$A$1:$DW$117)</f>
        <v>0</v>
      </c>
      <c r="BA96" s="58" cm="1">
        <f t="array" ref="BA96">AnualidadPensionado(BA$1,$E96,$B96, $D96, Hombres!$A$1:$DW$117, Mujeres!$A$1:$DW$117)</f>
        <v>0</v>
      </c>
      <c r="BB96" s="58" cm="1">
        <f t="array" ref="BB96">AnualidadPensionado(BB$1,$E96,$B96, $D96, Hombres!$A$1:$DW$117, Mujeres!$A$1:$DW$117)</f>
        <v>0</v>
      </c>
      <c r="BC96" s="58" cm="1">
        <f t="array" ref="BC96">AnualidadPensionado(BC$1,$E96,$B96, $D96, Hombres!$A$1:$DW$117, Mujeres!$A$1:$DW$117)</f>
        <v>0</v>
      </c>
      <c r="BD96" s="58" cm="1">
        <f t="array" ref="BD96">AnualidadPensionado(BD$1,$E96,$B96, $D96, Hombres!$A$1:$DW$117, Mujeres!$A$1:$DW$117)</f>
        <v>0</v>
      </c>
      <c r="BE96" s="58" cm="1">
        <f t="array" ref="BE96">AnualidadPensionado(BE$1,$E96,$B96, $D96, Hombres!$A$1:$DW$117, Mujeres!$A$1:$DW$117)</f>
        <v>0</v>
      </c>
      <c r="BF96" s="58" cm="1">
        <f t="array" ref="BF96">AnualidadPensionado(BF$1,$E96,$B96, $D96, Hombres!$A$1:$DW$117, Mujeres!$A$1:$DW$117)</f>
        <v>0</v>
      </c>
      <c r="BG96" s="58" cm="1">
        <f t="array" ref="BG96">AnualidadPensionado(BG$1,$E96,$B96, $D96, Hombres!$A$1:$DW$117, Mujeres!$A$1:$DW$117)</f>
        <v>0</v>
      </c>
      <c r="BH96" s="58" cm="1">
        <f t="array" ref="BH96">AnualidadPensionado(BH$1,$E96,$B96, $D96, Hombres!$A$1:$DW$117, Mujeres!$A$1:$DW$117)</f>
        <v>0</v>
      </c>
      <c r="BI96" s="58" cm="1">
        <f t="array" ref="BI96">AnualidadPensionado(BI$1,$E96,$B96, $D96, Hombres!$A$1:$DW$117, Mujeres!$A$1:$DW$117)</f>
        <v>0</v>
      </c>
      <c r="BJ96" s="58" cm="1">
        <f t="array" ref="BJ96">AnualidadPensionado(BJ$1,$E96,$B96, $D96, Hombres!$A$1:$DW$117, Mujeres!$A$1:$DW$117)</f>
        <v>0</v>
      </c>
      <c r="BK96" s="58" cm="1">
        <f t="array" ref="BK96">AnualidadPensionado(BK$1,$E96,$B96, $D96, Hombres!$A$1:$DW$117, Mujeres!$A$1:$DW$117)</f>
        <v>0</v>
      </c>
      <c r="BL96" s="58" cm="1">
        <f t="array" ref="BL96">AnualidadPensionado(BL$1,$E96,$B96, $D96, Hombres!$A$1:$DW$117, Mujeres!$A$1:$DW$117)</f>
        <v>0</v>
      </c>
      <c r="BM96" s="58" cm="1">
        <f t="array" ref="BM96">AnualidadPensionado(BM$1,$E96,$B96, $D96, Hombres!$A$1:$DW$117, Mujeres!$A$1:$DW$117)</f>
        <v>0</v>
      </c>
      <c r="BN96" s="58" cm="1">
        <f t="array" ref="BN96">AnualidadPensionado(BN$1,$E96,$B96, $D96, Hombres!$A$1:$DW$117, Mujeres!$A$1:$DW$117)</f>
        <v>0</v>
      </c>
      <c r="BO96" s="58" cm="1">
        <f t="array" ref="BO96">AnualidadPensionado(BO$1,$E96,$B96, $D96, Hombres!$A$1:$DW$117, Mujeres!$A$1:$DW$117)</f>
        <v>0</v>
      </c>
      <c r="BP96" s="58" cm="1">
        <f t="array" ref="BP96">AnualidadPensionado(BP$1,$E96,$B96, $D96, Hombres!$A$1:$DW$117, Mujeres!$A$1:$DW$117)</f>
        <v>0</v>
      </c>
      <c r="BQ96" s="58" cm="1">
        <f t="array" ref="BQ96">AnualidadPensionado(BQ$1,$E96,$B96, $D96, Hombres!$A$1:$DW$117, Mujeres!$A$1:$DW$117)</f>
        <v>0</v>
      </c>
      <c r="BR96" s="58" cm="1">
        <f t="array" ref="BR96">AnualidadPensionado(BR$1,$E96,$B96, $D96, Hombres!$A$1:$DW$117, Mujeres!$A$1:$DW$117)</f>
        <v>0</v>
      </c>
      <c r="BS96" s="58" cm="1">
        <f t="array" ref="BS96">AnualidadPensionado(BS$1,$E96,$B96, $D96, Hombres!$A$1:$DW$117, Mujeres!$A$1:$DW$117)</f>
        <v>0</v>
      </c>
      <c r="BT96" s="58" cm="1">
        <f t="array" ref="BT96">AnualidadPensionado(BT$1,$E96,$B96, $D96, Hombres!$A$1:$DW$117, Mujeres!$A$1:$DW$117)</f>
        <v>0</v>
      </c>
      <c r="BU96" s="58" cm="1">
        <f t="array" ref="BU96">AnualidadPensionado(BU$1,$E96,$B96, $D96, Hombres!$A$1:$DW$117, Mujeres!$A$1:$DW$117)</f>
        <v>0</v>
      </c>
      <c r="BV96" s="58" cm="1">
        <f t="array" ref="BV96">AnualidadPensionado(BV$1,$E96,$B96, $D96, Hombres!$A$1:$DW$117, Mujeres!$A$1:$DW$117)</f>
        <v>0</v>
      </c>
      <c r="BW96" s="58" cm="1">
        <f t="array" ref="BW96">AnualidadPensionado(BW$1,$E96,$B96, $D96, Hombres!$A$1:$DW$117, Mujeres!$A$1:$DW$117)</f>
        <v>0</v>
      </c>
      <c r="BX96" s="58" cm="1">
        <f t="array" ref="BX96">AnualidadPensionado(BX$1,$E96,$B96, $D96, Hombres!$A$1:$DW$117, Mujeres!$A$1:$DW$117)</f>
        <v>0</v>
      </c>
      <c r="BY96" s="58" cm="1">
        <f t="array" ref="BY96">AnualidadPensionado(BY$1,$E96,$B96, $D96, Hombres!$A$1:$DW$117, Mujeres!$A$1:$DW$117)</f>
        <v>0</v>
      </c>
      <c r="BZ96" s="58" cm="1">
        <f t="array" ref="BZ96">AnualidadPensionado(BZ$1,$E96,$B96, $D96, Hombres!$A$1:$DW$117, Mujeres!$A$1:$DW$117)</f>
        <v>0</v>
      </c>
      <c r="CA96" s="58" cm="1">
        <f t="array" ref="CA96">AnualidadPensionado(CA$1,$E96,$B96, $D96, Hombres!$A$1:$DW$117, Mujeres!$A$1:$DW$117)</f>
        <v>0</v>
      </c>
      <c r="CB96" s="58" cm="1">
        <f t="array" ref="CB96">AnualidadPensionado(CB$1,$E96,$B96, $D96, Hombres!$A$1:$DW$117, Mujeres!$A$1:$DW$117)</f>
        <v>0</v>
      </c>
      <c r="CC96" s="58" cm="1">
        <f t="array" ref="CC96">AnualidadPensionado(CC$1,$E96,$B96, $D96, Hombres!$A$1:$DW$117, Mujeres!$A$1:$DW$117)</f>
        <v>0</v>
      </c>
      <c r="CD96" s="58" cm="1">
        <f t="array" ref="CD96">AnualidadPensionado(CD$1,$E96,$B96, $D96, Hombres!$A$1:$DW$117, Mujeres!$A$1:$DW$117)</f>
        <v>0</v>
      </c>
      <c r="CE96" s="58" cm="1">
        <f t="array" ref="CE96">AnualidadPensionado(CE$1,$E96,$B96, $D96, Hombres!$A$1:$DW$117, Mujeres!$A$1:$DW$117)</f>
        <v>0</v>
      </c>
      <c r="CF96" s="58" cm="1">
        <f t="array" ref="CF96">AnualidadPensionado(CF$1,$E96,$B96, $D96, Hombres!$A$1:$DW$117, Mujeres!$A$1:$DW$117)</f>
        <v>0</v>
      </c>
      <c r="CG96" s="58" cm="1">
        <f t="array" ref="CG96">AnualidadPensionado(CG$1,$E96,$B96, $D96, Hombres!$A$1:$DW$117, Mujeres!$A$1:$DW$117)</f>
        <v>0</v>
      </c>
      <c r="CH96" s="58" cm="1">
        <f t="array" ref="CH96">AnualidadPensionado(CH$1,$E96,$B96, $D96, Hombres!$A$1:$DW$117, Mujeres!$A$1:$DW$117)</f>
        <v>0</v>
      </c>
      <c r="CI96" s="58" cm="1">
        <f t="array" ref="CI96">AnualidadPensionado(CI$1,$E96,$B96, $D96, Hombres!$A$1:$DW$117, Mujeres!$A$1:$DW$117)</f>
        <v>0</v>
      </c>
      <c r="CJ96" s="58" cm="1">
        <f t="array" ref="CJ96">AnualidadPensionado(CJ$1,$E96,$B96, $D96, Hombres!$A$1:$DW$117, Mujeres!$A$1:$DW$117)</f>
        <v>0</v>
      </c>
      <c r="CK96" s="58" cm="1">
        <f t="array" ref="CK96">AnualidadPensionado(CK$1,$E96,$B96, $D96, Hombres!$A$1:$DW$117, Mujeres!$A$1:$DW$117)</f>
        <v>0</v>
      </c>
      <c r="CL96" s="58" cm="1">
        <f t="array" ref="CL96">AnualidadPensionado(CL$1,$E96,$B96, $D96, Hombres!$A$1:$DW$117, Mujeres!$A$1:$DW$117)</f>
        <v>0</v>
      </c>
      <c r="CM96" s="58" cm="1">
        <f t="array" ref="CM96">AnualidadPensionado(CM$1,$E96,$B96, $D96, Hombres!$A$1:$DW$117, Mujeres!$A$1:$DW$117)</f>
        <v>0</v>
      </c>
      <c r="CN96" s="58" cm="1">
        <f t="array" ref="CN96">AnualidadPensionado(CN$1,$E96,$B96, $D96, Hombres!$A$1:$DW$117, Mujeres!$A$1:$DW$117)</f>
        <v>0</v>
      </c>
      <c r="CO96" s="58" cm="1">
        <f t="array" ref="CO96">AnualidadPensionado(CO$1,$E96,$B96, $D96, Hombres!$A$1:$DW$117, Mujeres!$A$1:$DW$117)</f>
        <v>0</v>
      </c>
      <c r="CP96" s="58" cm="1">
        <f t="array" ref="CP96">AnualidadPensionado(CP$1,$E96,$B96, $D96, Hombres!$A$1:$DW$117, Mujeres!$A$1:$DW$117)</f>
        <v>0</v>
      </c>
      <c r="CQ96" s="58" cm="1">
        <f t="array" ref="CQ96">AnualidadPensionado(CQ$1,$E96,$B96, $D96, Hombres!$A$1:$DW$117, Mujeres!$A$1:$DW$117)</f>
        <v>0</v>
      </c>
      <c r="CR96" s="58" cm="1">
        <f t="array" ref="CR96">AnualidadPensionado(CR$1,$E96,$B96, $D96, Hombres!$A$1:$DW$117, Mujeres!$A$1:$DW$117)</f>
        <v>0</v>
      </c>
      <c r="CS96" s="58" cm="1">
        <f t="array" ref="CS96">AnualidadPensionado(CS$1,$E96,$B96, $D96, Hombres!$A$1:$DW$117, Mujeres!$A$1:$DW$117)</f>
        <v>0</v>
      </c>
      <c r="CT96" s="58" cm="1">
        <f t="array" ref="CT96">AnualidadPensionado(CT$1,$E96,$B96, $D96, Hombres!$A$1:$DW$117, Mujeres!$A$1:$DW$117)</f>
        <v>0</v>
      </c>
      <c r="CU96" s="58" cm="1">
        <f t="array" ref="CU96">AnualidadPensionado(CU$1,$E96,$B96, $D96, Hombres!$A$1:$DW$117, Mujeres!$A$1:$DW$117)</f>
        <v>0</v>
      </c>
      <c r="CV96" s="58" cm="1">
        <f t="array" ref="CV96">AnualidadPensionado(CV$1,$E96,$B96, $D96, Hombres!$A$1:$DW$117, Mujeres!$A$1:$DW$117)</f>
        <v>0</v>
      </c>
      <c r="CW96" s="58" cm="1">
        <f t="array" ref="CW96">AnualidadPensionado(CW$1,$E96,$B96, $D96, Hombres!$A$1:$DW$117, Mujeres!$A$1:$DW$117)</f>
        <v>0</v>
      </c>
      <c r="CX96" s="58" cm="1">
        <f t="array" ref="CX96">AnualidadPensionado(CX$1,$E96,$B96, $D96, Hombres!$A$1:$DW$117, Mujeres!$A$1:$DW$117)</f>
        <v>0</v>
      </c>
      <c r="CY96" s="58" cm="1">
        <f t="array" ref="CY96">AnualidadPensionado(CY$1,$E96,$B96, $D96, Hombres!$A$1:$DW$117, Mujeres!$A$1:$DW$117)</f>
        <v>0</v>
      </c>
    </row>
    <row r="97" spans="1:103" x14ac:dyDescent="0.35">
      <c r="A97" s="2">
        <v>96</v>
      </c>
      <c r="B97" s="3" t="s">
        <v>5</v>
      </c>
      <c r="C97" s="5">
        <v>14692</v>
      </c>
      <c r="D97" s="4">
        <v>315367.84999999998</v>
      </c>
      <c r="E97" s="12" cm="1">
        <f t="array" ref="E97">edadCalc(C97)</f>
        <v>85</v>
      </c>
      <c r="G97" s="29"/>
      <c r="H97" s="58" cm="1">
        <f t="array" ref="H97">AnualidadPensionado(H$1,$E97,$B97, $D97, Hombres!$A$1:$DW$117, Mujeres!$A$1:$DW$117)</f>
        <v>0</v>
      </c>
      <c r="I97" s="58" cm="1">
        <f t="array" ref="I97">AnualidadPensionado(I$1,$E97,$B97, $D97, Hombres!$A$1:$DW$117, Mujeres!$A$1:$DW$117)</f>
        <v>3901711.9774749386</v>
      </c>
      <c r="J97" s="58" cm="1">
        <f t="array" ref="J97">AnualidadPensionado(J$1,$E97,$B97, $D97, Hombres!$A$1:$DW$117, Mujeres!$A$1:$DW$117)</f>
        <v>3686608.5282493969</v>
      </c>
      <c r="K97" s="58" cm="1">
        <f t="array" ref="K97">AnualidadPensionado(K$1,$E97,$B97, $D97, Hombres!$A$1:$DW$117, Mujeres!$A$1:$DW$117)</f>
        <v>3455753.5962159629</v>
      </c>
      <c r="L97" s="58" cm="1">
        <f t="array" ref="L97">AnualidadPensionado(L$1,$E97,$B97, $D97, Hombres!$A$1:$DW$117, Mujeres!$A$1:$DW$117)</f>
        <v>3210894.6649917597</v>
      </c>
      <c r="M97" s="58" cm="1">
        <f t="array" ref="M97">AnualidadPensionado(M$1,$E97,$B97, $D97, Hombres!$A$1:$DW$117, Mujeres!$A$1:$DW$117)</f>
        <v>2954576.1138132541</v>
      </c>
      <c r="N97" s="58" cm="1">
        <f t="array" ref="N97">AnualidadPensionado(N$1,$E97,$B97, $D97, Hombres!$A$1:$DW$117, Mujeres!$A$1:$DW$117)</f>
        <v>2690028.7015923006</v>
      </c>
      <c r="O97" s="58" cm="1">
        <f t="array" ref="O97">AnualidadPensionado(O$1,$E97,$B97, $D97, Hombres!$A$1:$DW$117, Mujeres!$A$1:$DW$117)</f>
        <v>2420775.890106291</v>
      </c>
      <c r="P97" s="58" cm="1">
        <f t="array" ref="P97">AnualidadPensionado(P$1,$E97,$B97, $D97, Hombres!$A$1:$DW$117, Mujeres!$A$1:$DW$117)</f>
        <v>2150521.1257650913</v>
      </c>
      <c r="Q97" s="58" cm="1">
        <f t="array" ref="Q97">AnualidadPensionado(Q$1,$E97,$B97, $D97, Hombres!$A$1:$DW$117, Mujeres!$A$1:$DW$117)</f>
        <v>1883266.3386576765</v>
      </c>
      <c r="R97" s="58" cm="1">
        <f t="array" ref="R97">AnualidadPensionado(R$1,$E97,$B97, $D97, Hombres!$A$1:$DW$117, Mujeres!$A$1:$DW$117)</f>
        <v>1623391.8704102137</v>
      </c>
      <c r="S97" s="58" cm="1">
        <f t="array" ref="S97">AnualidadPensionado(S$1,$E97,$B97, $D97, Hombres!$A$1:$DW$117, Mujeres!$A$1:$DW$117)</f>
        <v>1375326.2694532371</v>
      </c>
      <c r="T97" s="58" cm="1">
        <f t="array" ref="T97">AnualidadPensionado(T$1,$E97,$B97, $D97, Hombres!$A$1:$DW$117, Mujeres!$A$1:$DW$117)</f>
        <v>1143088.1956044955</v>
      </c>
      <c r="U97" s="58" cm="1">
        <f t="array" ref="U97">AnualidadPensionado(U$1,$E97,$B97, $D97, Hombres!$A$1:$DW$117, Mujeres!$A$1:$DW$117)</f>
        <v>930095.19012388145</v>
      </c>
      <c r="V97" s="58" cm="1">
        <f t="array" ref="V97">AnualidadPensionado(V$1,$E97,$B97, $D97, Hombres!$A$1:$DW$117, Mujeres!$A$1:$DW$117)</f>
        <v>739119.44230713753</v>
      </c>
      <c r="W97" s="58" cm="1">
        <f t="array" ref="W97">AnualidadPensionado(W$1,$E97,$B97, $D97, Hombres!$A$1:$DW$117, Mujeres!$A$1:$DW$117)</f>
        <v>572195.29869483656</v>
      </c>
      <c r="X97" s="58" cm="1">
        <f t="array" ref="X97">AnualidadPensionado(X$1,$E97,$B97, $D97, Hombres!$A$1:$DW$117, Mujeres!$A$1:$DW$117)</f>
        <v>430355.05348712474</v>
      </c>
      <c r="Y97" s="58" cm="1">
        <f t="array" ref="Y97">AnualidadPensionado(Y$1,$E97,$B97, $D97, Hombres!$A$1:$DW$117, Mujeres!$A$1:$DW$117)</f>
        <v>313461.10580978898</v>
      </c>
      <c r="Z97" s="58" cm="1">
        <f t="array" ref="Z97">AnualidadPensionado(Z$1,$E97,$B97, $D97, Hombres!$A$1:$DW$117, Mujeres!$A$1:$DW$117)</f>
        <v>220290.19899844337</v>
      </c>
      <c r="AA97" s="58" cm="1">
        <f t="array" ref="AA97">AnualidadPensionado(AA$1,$E97,$B97, $D97, Hombres!$A$1:$DW$117, Mujeres!$A$1:$DW$117)</f>
        <v>148735.8625892635</v>
      </c>
      <c r="AB97" s="58" cm="1">
        <f t="array" ref="AB97">AnualidadPensionado(AB$1,$E97,$B97, $D97, Hombres!$A$1:$DW$117, Mujeres!$A$1:$DW$117)</f>
        <v>96033.077555220734</v>
      </c>
      <c r="AC97" s="58" cm="1">
        <f t="array" ref="AC97">AnualidadPensionado(AC$1,$E97,$B97, $D97, Hombres!$A$1:$DW$117, Mujeres!$A$1:$DW$117)</f>
        <v>58985.763600497521</v>
      </c>
      <c r="AD97" s="58" cm="1">
        <f t="array" ref="AD97">AnualidadPensionado(AD$1,$E97,$B97, $D97, Hombres!$A$1:$DW$117, Mujeres!$A$1:$DW$117)</f>
        <v>34255.900102806001</v>
      </c>
      <c r="AE97" s="58" cm="1">
        <f t="array" ref="AE97">AnualidadPensionado(AE$1,$E97,$B97, $D97, Hombres!$A$1:$DW$117, Mujeres!$A$1:$DW$117)</f>
        <v>18673.173380400498</v>
      </c>
      <c r="AF97" s="58" cm="1">
        <f t="array" ref="AF97">AnualidadPensionado(AF$1,$E97,$B97, $D97, Hombres!$A$1:$DW$117, Mujeres!$A$1:$DW$117)</f>
        <v>9472.6282835653401</v>
      </c>
      <c r="AG97" s="58" cm="1">
        <f t="array" ref="AG97">AnualidadPensionado(AG$1,$E97,$B97, $D97, Hombres!$A$1:$DW$117, Mujeres!$A$1:$DW$117)</f>
        <v>4427.5249218909648</v>
      </c>
      <c r="AH97" s="58" cm="1">
        <f t="array" ref="AH97">AnualidadPensionado(AH$1,$E97,$B97, $D97, Hombres!$A$1:$DW$117, Mujeres!$A$1:$DW$117)</f>
        <v>1884.1335050172452</v>
      </c>
      <c r="AI97" s="58" cm="1">
        <f t="array" ref="AI97">AnualidadPensionado(AI$1,$E97,$B97, $D97, Hombres!$A$1:$DW$117, Mujeres!$A$1:$DW$117)</f>
        <v>719.21757062147492</v>
      </c>
      <c r="AJ97" s="58" cm="1">
        <f t="array" ref="AJ97">AnualidadPensionado(AJ$1,$E97,$B97, $D97, Hombres!$A$1:$DW$117, Mujeres!$A$1:$DW$117)</f>
        <v>241.61392118665788</v>
      </c>
      <c r="AK97" s="58" cm="1">
        <f t="array" ref="AK97">AnualidadPensionado(AK$1,$E97,$B97, $D97, Hombres!$A$1:$DW$117, Mujeres!$A$1:$DW$117)</f>
        <v>69.666199608862328</v>
      </c>
      <c r="AL97" s="58" cm="1">
        <f t="array" ref="AL97">AnualidadPensionado(AL$1,$E97,$B97, $D97, Hombres!$A$1:$DW$117, Mujeres!$A$1:$DW$117)</f>
        <v>16.660810411529049</v>
      </c>
      <c r="AM97" s="58" cm="1">
        <f t="array" ref="AM97">AnualidadPensionado(AM$1,$E97,$B97, $D97, Hombres!$A$1:$DW$117, Mujeres!$A$1:$DW$117)</f>
        <v>0</v>
      </c>
      <c r="AN97" s="58" cm="1">
        <f t="array" ref="AN97">AnualidadPensionado(AN$1,$E97,$B97, $D97, Hombres!$A$1:$DW$117, Mujeres!$A$1:$DW$117)</f>
        <v>0</v>
      </c>
      <c r="AO97" s="58" cm="1">
        <f t="array" ref="AO97">AnualidadPensionado(AO$1,$E97,$B97, $D97, Hombres!$A$1:$DW$117, Mujeres!$A$1:$DW$117)</f>
        <v>0</v>
      </c>
      <c r="AP97" s="58" cm="1">
        <f t="array" ref="AP97">AnualidadPensionado(AP$1,$E97,$B97, $D97, Hombres!$A$1:$DW$117, Mujeres!$A$1:$DW$117)</f>
        <v>0</v>
      </c>
      <c r="AQ97" s="58" cm="1">
        <f t="array" ref="AQ97">AnualidadPensionado(AQ$1,$E97,$B97, $D97, Hombres!$A$1:$DW$117, Mujeres!$A$1:$DW$117)</f>
        <v>0</v>
      </c>
      <c r="AR97" s="58" cm="1">
        <f t="array" ref="AR97">AnualidadPensionado(AR$1,$E97,$B97, $D97, Hombres!$A$1:$DW$117, Mujeres!$A$1:$DW$117)</f>
        <v>0</v>
      </c>
      <c r="AS97" s="58" cm="1">
        <f t="array" ref="AS97">AnualidadPensionado(AS$1,$E97,$B97, $D97, Hombres!$A$1:$DW$117, Mujeres!$A$1:$DW$117)</f>
        <v>0</v>
      </c>
      <c r="AT97" s="58" cm="1">
        <f t="array" ref="AT97">AnualidadPensionado(AT$1,$E97,$B97, $D97, Hombres!$A$1:$DW$117, Mujeres!$A$1:$DW$117)</f>
        <v>0</v>
      </c>
      <c r="AU97" s="58" cm="1">
        <f t="array" ref="AU97">AnualidadPensionado(AU$1,$E97,$B97, $D97, Hombres!$A$1:$DW$117, Mujeres!$A$1:$DW$117)</f>
        <v>0</v>
      </c>
      <c r="AV97" s="58" cm="1">
        <f t="array" ref="AV97">AnualidadPensionado(AV$1,$E97,$B97, $D97, Hombres!$A$1:$DW$117, Mujeres!$A$1:$DW$117)</f>
        <v>0</v>
      </c>
      <c r="AW97" s="58" cm="1">
        <f t="array" ref="AW97">AnualidadPensionado(AW$1,$E97,$B97, $D97, Hombres!$A$1:$DW$117, Mujeres!$A$1:$DW$117)</f>
        <v>0</v>
      </c>
      <c r="AX97" s="58" cm="1">
        <f t="array" ref="AX97">AnualidadPensionado(AX$1,$E97,$B97, $D97, Hombres!$A$1:$DW$117, Mujeres!$A$1:$DW$117)</f>
        <v>0</v>
      </c>
      <c r="AY97" s="58" cm="1">
        <f t="array" ref="AY97">AnualidadPensionado(AY$1,$E97,$B97, $D97, Hombres!$A$1:$DW$117, Mujeres!$A$1:$DW$117)</f>
        <v>0</v>
      </c>
      <c r="AZ97" s="58" cm="1">
        <f t="array" ref="AZ97">AnualidadPensionado(AZ$1,$E97,$B97, $D97, Hombres!$A$1:$DW$117, Mujeres!$A$1:$DW$117)</f>
        <v>0</v>
      </c>
      <c r="BA97" s="58" cm="1">
        <f t="array" ref="BA97">AnualidadPensionado(BA$1,$E97,$B97, $D97, Hombres!$A$1:$DW$117, Mujeres!$A$1:$DW$117)</f>
        <v>0</v>
      </c>
      <c r="BB97" s="58" cm="1">
        <f t="array" ref="BB97">AnualidadPensionado(BB$1,$E97,$B97, $D97, Hombres!$A$1:$DW$117, Mujeres!$A$1:$DW$117)</f>
        <v>0</v>
      </c>
      <c r="BC97" s="58" cm="1">
        <f t="array" ref="BC97">AnualidadPensionado(BC$1,$E97,$B97, $D97, Hombres!$A$1:$DW$117, Mujeres!$A$1:$DW$117)</f>
        <v>0</v>
      </c>
      <c r="BD97" s="58" cm="1">
        <f t="array" ref="BD97">AnualidadPensionado(BD$1,$E97,$B97, $D97, Hombres!$A$1:$DW$117, Mujeres!$A$1:$DW$117)</f>
        <v>0</v>
      </c>
      <c r="BE97" s="58" cm="1">
        <f t="array" ref="BE97">AnualidadPensionado(BE$1,$E97,$B97, $D97, Hombres!$A$1:$DW$117, Mujeres!$A$1:$DW$117)</f>
        <v>0</v>
      </c>
      <c r="BF97" s="58" cm="1">
        <f t="array" ref="BF97">AnualidadPensionado(BF$1,$E97,$B97, $D97, Hombres!$A$1:$DW$117, Mujeres!$A$1:$DW$117)</f>
        <v>0</v>
      </c>
      <c r="BG97" s="58" cm="1">
        <f t="array" ref="BG97">AnualidadPensionado(BG$1,$E97,$B97, $D97, Hombres!$A$1:$DW$117, Mujeres!$A$1:$DW$117)</f>
        <v>0</v>
      </c>
      <c r="BH97" s="58" cm="1">
        <f t="array" ref="BH97">AnualidadPensionado(BH$1,$E97,$B97, $D97, Hombres!$A$1:$DW$117, Mujeres!$A$1:$DW$117)</f>
        <v>0</v>
      </c>
      <c r="BI97" s="58" cm="1">
        <f t="array" ref="BI97">AnualidadPensionado(BI$1,$E97,$B97, $D97, Hombres!$A$1:$DW$117, Mujeres!$A$1:$DW$117)</f>
        <v>0</v>
      </c>
      <c r="BJ97" s="58" cm="1">
        <f t="array" ref="BJ97">AnualidadPensionado(BJ$1,$E97,$B97, $D97, Hombres!$A$1:$DW$117, Mujeres!$A$1:$DW$117)</f>
        <v>0</v>
      </c>
      <c r="BK97" s="58" cm="1">
        <f t="array" ref="BK97">AnualidadPensionado(BK$1,$E97,$B97, $D97, Hombres!$A$1:$DW$117, Mujeres!$A$1:$DW$117)</f>
        <v>0</v>
      </c>
      <c r="BL97" s="58" cm="1">
        <f t="array" ref="BL97">AnualidadPensionado(BL$1,$E97,$B97, $D97, Hombres!$A$1:$DW$117, Mujeres!$A$1:$DW$117)</f>
        <v>0</v>
      </c>
      <c r="BM97" s="58" cm="1">
        <f t="array" ref="BM97">AnualidadPensionado(BM$1,$E97,$B97, $D97, Hombres!$A$1:$DW$117, Mujeres!$A$1:$DW$117)</f>
        <v>0</v>
      </c>
      <c r="BN97" s="58" cm="1">
        <f t="array" ref="BN97">AnualidadPensionado(BN$1,$E97,$B97, $D97, Hombres!$A$1:$DW$117, Mujeres!$A$1:$DW$117)</f>
        <v>0</v>
      </c>
      <c r="BO97" s="58" cm="1">
        <f t="array" ref="BO97">AnualidadPensionado(BO$1,$E97,$B97, $D97, Hombres!$A$1:$DW$117, Mujeres!$A$1:$DW$117)</f>
        <v>0</v>
      </c>
      <c r="BP97" s="58" cm="1">
        <f t="array" ref="BP97">AnualidadPensionado(BP$1,$E97,$B97, $D97, Hombres!$A$1:$DW$117, Mujeres!$A$1:$DW$117)</f>
        <v>0</v>
      </c>
      <c r="BQ97" s="58" cm="1">
        <f t="array" ref="BQ97">AnualidadPensionado(BQ$1,$E97,$B97, $D97, Hombres!$A$1:$DW$117, Mujeres!$A$1:$DW$117)</f>
        <v>0</v>
      </c>
      <c r="BR97" s="58" cm="1">
        <f t="array" ref="BR97">AnualidadPensionado(BR$1,$E97,$B97, $D97, Hombres!$A$1:$DW$117, Mujeres!$A$1:$DW$117)</f>
        <v>0</v>
      </c>
      <c r="BS97" s="58" cm="1">
        <f t="array" ref="BS97">AnualidadPensionado(BS$1,$E97,$B97, $D97, Hombres!$A$1:$DW$117, Mujeres!$A$1:$DW$117)</f>
        <v>0</v>
      </c>
      <c r="BT97" s="58" cm="1">
        <f t="array" ref="BT97">AnualidadPensionado(BT$1,$E97,$B97, $D97, Hombres!$A$1:$DW$117, Mujeres!$A$1:$DW$117)</f>
        <v>0</v>
      </c>
      <c r="BU97" s="58" cm="1">
        <f t="array" ref="BU97">AnualidadPensionado(BU$1,$E97,$B97, $D97, Hombres!$A$1:$DW$117, Mujeres!$A$1:$DW$117)</f>
        <v>0</v>
      </c>
      <c r="BV97" s="58" cm="1">
        <f t="array" ref="BV97">AnualidadPensionado(BV$1,$E97,$B97, $D97, Hombres!$A$1:$DW$117, Mujeres!$A$1:$DW$117)</f>
        <v>0</v>
      </c>
      <c r="BW97" s="58" cm="1">
        <f t="array" ref="BW97">AnualidadPensionado(BW$1,$E97,$B97, $D97, Hombres!$A$1:$DW$117, Mujeres!$A$1:$DW$117)</f>
        <v>0</v>
      </c>
      <c r="BX97" s="58" cm="1">
        <f t="array" ref="BX97">AnualidadPensionado(BX$1,$E97,$B97, $D97, Hombres!$A$1:$DW$117, Mujeres!$A$1:$DW$117)</f>
        <v>0</v>
      </c>
      <c r="BY97" s="58" cm="1">
        <f t="array" ref="BY97">AnualidadPensionado(BY$1,$E97,$B97, $D97, Hombres!$A$1:$DW$117, Mujeres!$A$1:$DW$117)</f>
        <v>0</v>
      </c>
      <c r="BZ97" s="58" cm="1">
        <f t="array" ref="BZ97">AnualidadPensionado(BZ$1,$E97,$B97, $D97, Hombres!$A$1:$DW$117, Mujeres!$A$1:$DW$117)</f>
        <v>0</v>
      </c>
      <c r="CA97" s="58" cm="1">
        <f t="array" ref="CA97">AnualidadPensionado(CA$1,$E97,$B97, $D97, Hombres!$A$1:$DW$117, Mujeres!$A$1:$DW$117)</f>
        <v>0</v>
      </c>
      <c r="CB97" s="58" cm="1">
        <f t="array" ref="CB97">AnualidadPensionado(CB$1,$E97,$B97, $D97, Hombres!$A$1:$DW$117, Mujeres!$A$1:$DW$117)</f>
        <v>0</v>
      </c>
      <c r="CC97" s="58" cm="1">
        <f t="array" ref="CC97">AnualidadPensionado(CC$1,$E97,$B97, $D97, Hombres!$A$1:$DW$117, Mujeres!$A$1:$DW$117)</f>
        <v>0</v>
      </c>
      <c r="CD97" s="58" cm="1">
        <f t="array" ref="CD97">AnualidadPensionado(CD$1,$E97,$B97, $D97, Hombres!$A$1:$DW$117, Mujeres!$A$1:$DW$117)</f>
        <v>0</v>
      </c>
      <c r="CE97" s="58" cm="1">
        <f t="array" ref="CE97">AnualidadPensionado(CE$1,$E97,$B97, $D97, Hombres!$A$1:$DW$117, Mujeres!$A$1:$DW$117)</f>
        <v>0</v>
      </c>
      <c r="CF97" s="58" cm="1">
        <f t="array" ref="CF97">AnualidadPensionado(CF$1,$E97,$B97, $D97, Hombres!$A$1:$DW$117, Mujeres!$A$1:$DW$117)</f>
        <v>0</v>
      </c>
      <c r="CG97" s="58" cm="1">
        <f t="array" ref="CG97">AnualidadPensionado(CG$1,$E97,$B97, $D97, Hombres!$A$1:$DW$117, Mujeres!$A$1:$DW$117)</f>
        <v>0</v>
      </c>
      <c r="CH97" s="58" cm="1">
        <f t="array" ref="CH97">AnualidadPensionado(CH$1,$E97,$B97, $D97, Hombres!$A$1:$DW$117, Mujeres!$A$1:$DW$117)</f>
        <v>0</v>
      </c>
      <c r="CI97" s="58" cm="1">
        <f t="array" ref="CI97">AnualidadPensionado(CI$1,$E97,$B97, $D97, Hombres!$A$1:$DW$117, Mujeres!$A$1:$DW$117)</f>
        <v>0</v>
      </c>
      <c r="CJ97" s="58" cm="1">
        <f t="array" ref="CJ97">AnualidadPensionado(CJ$1,$E97,$B97, $D97, Hombres!$A$1:$DW$117, Mujeres!$A$1:$DW$117)</f>
        <v>0</v>
      </c>
      <c r="CK97" s="58" cm="1">
        <f t="array" ref="CK97">AnualidadPensionado(CK$1,$E97,$B97, $D97, Hombres!$A$1:$DW$117, Mujeres!$A$1:$DW$117)</f>
        <v>0</v>
      </c>
      <c r="CL97" s="58" cm="1">
        <f t="array" ref="CL97">AnualidadPensionado(CL$1,$E97,$B97, $D97, Hombres!$A$1:$DW$117, Mujeres!$A$1:$DW$117)</f>
        <v>0</v>
      </c>
      <c r="CM97" s="58" cm="1">
        <f t="array" ref="CM97">AnualidadPensionado(CM$1,$E97,$B97, $D97, Hombres!$A$1:$DW$117, Mujeres!$A$1:$DW$117)</f>
        <v>0</v>
      </c>
      <c r="CN97" s="58" cm="1">
        <f t="array" ref="CN97">AnualidadPensionado(CN$1,$E97,$B97, $D97, Hombres!$A$1:$DW$117, Mujeres!$A$1:$DW$117)</f>
        <v>0</v>
      </c>
      <c r="CO97" s="58" cm="1">
        <f t="array" ref="CO97">AnualidadPensionado(CO$1,$E97,$B97, $D97, Hombres!$A$1:$DW$117, Mujeres!$A$1:$DW$117)</f>
        <v>0</v>
      </c>
      <c r="CP97" s="58" cm="1">
        <f t="array" ref="CP97">AnualidadPensionado(CP$1,$E97,$B97, $D97, Hombres!$A$1:$DW$117, Mujeres!$A$1:$DW$117)</f>
        <v>0</v>
      </c>
      <c r="CQ97" s="58" cm="1">
        <f t="array" ref="CQ97">AnualidadPensionado(CQ$1,$E97,$B97, $D97, Hombres!$A$1:$DW$117, Mujeres!$A$1:$DW$117)</f>
        <v>0</v>
      </c>
      <c r="CR97" s="58" cm="1">
        <f t="array" ref="CR97">AnualidadPensionado(CR$1,$E97,$B97, $D97, Hombres!$A$1:$DW$117, Mujeres!$A$1:$DW$117)</f>
        <v>0</v>
      </c>
      <c r="CS97" s="58" cm="1">
        <f t="array" ref="CS97">AnualidadPensionado(CS$1,$E97,$B97, $D97, Hombres!$A$1:$DW$117, Mujeres!$A$1:$DW$117)</f>
        <v>0</v>
      </c>
      <c r="CT97" s="58" cm="1">
        <f t="array" ref="CT97">AnualidadPensionado(CT$1,$E97,$B97, $D97, Hombres!$A$1:$DW$117, Mujeres!$A$1:$DW$117)</f>
        <v>0</v>
      </c>
      <c r="CU97" s="58" cm="1">
        <f t="array" ref="CU97">AnualidadPensionado(CU$1,$E97,$B97, $D97, Hombres!$A$1:$DW$117, Mujeres!$A$1:$DW$117)</f>
        <v>0</v>
      </c>
      <c r="CV97" s="58" cm="1">
        <f t="array" ref="CV97">AnualidadPensionado(CV$1,$E97,$B97, $D97, Hombres!$A$1:$DW$117, Mujeres!$A$1:$DW$117)</f>
        <v>0</v>
      </c>
      <c r="CW97" s="58" cm="1">
        <f t="array" ref="CW97">AnualidadPensionado(CW$1,$E97,$B97, $D97, Hombres!$A$1:$DW$117, Mujeres!$A$1:$DW$117)</f>
        <v>0</v>
      </c>
      <c r="CX97" s="58" cm="1">
        <f t="array" ref="CX97">AnualidadPensionado(CX$1,$E97,$B97, $D97, Hombres!$A$1:$DW$117, Mujeres!$A$1:$DW$117)</f>
        <v>0</v>
      </c>
      <c r="CY97" s="58" cm="1">
        <f t="array" ref="CY97">AnualidadPensionado(CY$1,$E97,$B97, $D97, Hombres!$A$1:$DW$117, Mujeres!$A$1:$DW$117)</f>
        <v>0</v>
      </c>
    </row>
    <row r="98" spans="1:103" x14ac:dyDescent="0.35">
      <c r="A98" s="2">
        <v>97</v>
      </c>
      <c r="B98" s="3" t="s">
        <v>5</v>
      </c>
      <c r="C98" s="5">
        <v>15465</v>
      </c>
      <c r="D98" s="4">
        <v>183896.25</v>
      </c>
      <c r="E98" s="12" cm="1">
        <f t="array" ref="E98">edadCalc(C98)</f>
        <v>83</v>
      </c>
      <c r="G98" s="29"/>
      <c r="H98" s="58" cm="1">
        <f t="array" ref="H98">AnualidadPensionado(H$1,$E98,$B98, $D98, Hombres!$A$1:$DW$117, Mujeres!$A$1:$DW$117)</f>
        <v>0</v>
      </c>
      <c r="I98" s="58" cm="1">
        <f t="array" ref="I98">AnualidadPensionado(I$1,$E98,$B98, $D98, Hombres!$A$1:$DW$117, Mujeres!$A$1:$DW$117)</f>
        <v>2306687.3944603126</v>
      </c>
      <c r="J98" s="58" cm="1">
        <f t="array" ref="J98">AnualidadPensionado(J$1,$E98,$B98, $D98, Hombres!$A$1:$DW$117, Mujeres!$A$1:$DW$117)</f>
        <v>2212638.8499841401</v>
      </c>
      <c r="K98" s="58" cm="1">
        <f t="array" ref="K98">AnualidadPensionado(K$1,$E98,$B98, $D98, Hombres!$A$1:$DW$117, Mujeres!$A$1:$DW$117)</f>
        <v>2108686.2601226289</v>
      </c>
      <c r="L98" s="58" cm="1">
        <f t="array" ref="L98">AnualidadPensionado(L$1,$E98,$B98, $D98, Hombres!$A$1:$DW$117, Mujeres!$A$1:$DW$117)</f>
        <v>1995205.1075656747</v>
      </c>
      <c r="M98" s="58" cm="1">
        <f t="array" ref="M98">AnualidadPensionado(M$1,$E98,$B98, $D98, Hombres!$A$1:$DW$117, Mujeres!$A$1:$DW$117)</f>
        <v>1872957.1448206564</v>
      </c>
      <c r="N98" s="58" cm="1">
        <f t="array" ref="N98">AnualidadPensionado(N$1,$E98,$B98, $D98, Hombres!$A$1:$DW$117, Mujeres!$A$1:$DW$117)</f>
        <v>1743056.7842130612</v>
      </c>
      <c r="O98" s="58" cm="1">
        <f t="array" ref="O98">AnualidadPensionado(O$1,$E98,$B98, $D98, Hombres!$A$1:$DW$117, Mujeres!$A$1:$DW$117)</f>
        <v>1606805.8369979728</v>
      </c>
      <c r="P98" s="58" cm="1">
        <f t="array" ref="P98">AnualidadPensionado(P$1,$E98,$B98, $D98, Hombres!$A$1:$DW$117, Mujeres!$A$1:$DW$117)</f>
        <v>1465679.1837367839</v>
      </c>
      <c r="Q98" s="58" cm="1">
        <f t="array" ref="Q98">AnualidadPensionado(Q$1,$E98,$B98, $D98, Hombres!$A$1:$DW$117, Mujeres!$A$1:$DW$117)</f>
        <v>1321417.2433394247</v>
      </c>
      <c r="R98" s="58" cm="1">
        <f t="array" ref="R98">AnualidadPensionado(R$1,$E98,$B98, $D98, Hombres!$A$1:$DW$117, Mujeres!$A$1:$DW$117)</f>
        <v>1176125.6295567246</v>
      </c>
      <c r="S98" s="58" cm="1">
        <f t="array" ref="S98">AnualidadPensionado(S$1,$E98,$B98, $D98, Hombres!$A$1:$DW$117, Mujeres!$A$1:$DW$117)</f>
        <v>1032145.2779436478</v>
      </c>
      <c r="T98" s="58" cm="1">
        <f t="array" ref="T98">AnualidadPensionado(T$1,$E98,$B98, $D98, Hombres!$A$1:$DW$117, Mujeres!$A$1:$DW$117)</f>
        <v>891816.8403127722</v>
      </c>
      <c r="U98" s="58" cm="1">
        <f t="array" ref="U98">AnualidadPensionado(U$1,$E98,$B98, $D98, Hombres!$A$1:$DW$117, Mujeres!$A$1:$DW$117)</f>
        <v>757388.2536663647</v>
      </c>
      <c r="V98" s="58" cm="1">
        <f t="array" ref="V98">AnualidadPensionado(V$1,$E98,$B98, $D98, Hombres!$A$1:$DW$117, Mujeres!$A$1:$DW$117)</f>
        <v>631012.02048283326</v>
      </c>
      <c r="W98" s="58" cm="1">
        <f t="array" ref="W98">AnualidadPensionado(W$1,$E98,$B98, $D98, Hombres!$A$1:$DW$117, Mujeres!$A$1:$DW$117)</f>
        <v>514704.64523692202</v>
      </c>
      <c r="X98" s="58" cm="1">
        <f t="array" ref="X98">AnualidadPensionado(X$1,$E98,$B98, $D98, Hombres!$A$1:$DW$117, Mujeres!$A$1:$DW$117)</f>
        <v>410147.23323659261</v>
      </c>
      <c r="Y98" s="58" cm="1">
        <f t="array" ref="Y98">AnualidadPensionado(Y$1,$E98,$B98, $D98, Hombres!$A$1:$DW$117, Mujeres!$A$1:$DW$117)</f>
        <v>318488.58035009052</v>
      </c>
      <c r="Z98" s="58" cm="1">
        <f t="array" ref="Z98">AnualidadPensionado(Z$1,$E98,$B98, $D98, Hombres!$A$1:$DW$117, Mujeres!$A$1:$DW$117)</f>
        <v>240293.21346285203</v>
      </c>
      <c r="AA98" s="58" cm="1">
        <f t="array" ref="AA98">AnualidadPensionado(AA$1,$E98,$B98, $D98, Hombres!$A$1:$DW$117, Mujeres!$A$1:$DW$117)</f>
        <v>175562.9271776657</v>
      </c>
      <c r="AB98" s="58" cm="1">
        <f t="array" ref="AB98">AnualidadPensionado(AB$1,$E98,$B98, $D98, Hombres!$A$1:$DW$117, Mujeres!$A$1:$DW$117)</f>
        <v>123765.42260758203</v>
      </c>
      <c r="AC98" s="58" cm="1">
        <f t="array" ref="AC98">AnualidadPensionado(AC$1,$E98,$B98, $D98, Hombres!$A$1:$DW$117, Mujeres!$A$1:$DW$117)</f>
        <v>83851.85267244131</v>
      </c>
      <c r="AD98" s="58" cm="1">
        <f t="array" ref="AD98">AnualidadPensionado(AD$1,$E98,$B98, $D98, Hombres!$A$1:$DW$117, Mujeres!$A$1:$DW$117)</f>
        <v>54345.042025460083</v>
      </c>
      <c r="AE98" s="58" cm="1">
        <f t="array" ref="AE98">AnualidadPensionado(AE$1,$E98,$B98, $D98, Hombres!$A$1:$DW$117, Mujeres!$A$1:$DW$117)</f>
        <v>33509.400508910156</v>
      </c>
      <c r="AF98" s="58" cm="1">
        <f t="array" ref="AF98">AnualidadPensionado(AF$1,$E98,$B98, $D98, Hombres!$A$1:$DW$117, Mujeres!$A$1:$DW$117)</f>
        <v>19533.8917552327</v>
      </c>
      <c r="AG98" s="58" cm="1">
        <f t="array" ref="AG98">AnualidadPensionado(AG$1,$E98,$B98, $D98, Hombres!$A$1:$DW$117, Mujeres!$A$1:$DW$117)</f>
        <v>10688.737610651706</v>
      </c>
      <c r="AH98" s="58" cm="1">
        <f t="array" ref="AH98">AnualidadPensionado(AH$1,$E98,$B98, $D98, Hombres!$A$1:$DW$117, Mujeres!$A$1:$DW$117)</f>
        <v>5444.9606646220227</v>
      </c>
      <c r="AI98" s="58" cm="1">
        <f t="array" ref="AI98">AnualidadPensionado(AI$1,$E98,$B98, $D98, Hombres!$A$1:$DW$117, Mujeres!$A$1:$DW$117)</f>
        <v>2556.6247123769263</v>
      </c>
      <c r="AJ98" s="58" cm="1">
        <f t="array" ref="AJ98">AnualidadPensionado(AJ$1,$E98,$B98, $D98, Hombres!$A$1:$DW$117, Mujeres!$A$1:$DW$117)</f>
        <v>1093.0204125882592</v>
      </c>
      <c r="AK98" s="58" cm="1">
        <f t="array" ref="AK98">AnualidadPensionado(AK$1,$E98,$B98, $D98, Hombres!$A$1:$DW$117, Mujeres!$A$1:$DW$117)</f>
        <v>419.10476961523818</v>
      </c>
      <c r="AL98" s="58" cm="1">
        <f t="array" ref="AL98">AnualidadPensionado(AL$1,$E98,$B98, $D98, Hombres!$A$1:$DW$117, Mujeres!$A$1:$DW$117)</f>
        <v>141.43512398940385</v>
      </c>
      <c r="AM98" s="58" cm="1">
        <f t="array" ref="AM98">AnualidadPensionado(AM$1,$E98,$B98, $D98, Hombres!$A$1:$DW$117, Mujeres!$A$1:$DW$117)</f>
        <v>40.984850863772145</v>
      </c>
      <c r="AN98" s="58" cm="1">
        <f t="array" ref="AN98">AnualidadPensionado(AN$1,$E98,$B98, $D98, Hombres!$A$1:$DW$117, Mujeres!$A$1:$DW$117)</f>
        <v>9.8549635014909533</v>
      </c>
      <c r="AO98" s="58" cm="1">
        <f t="array" ref="AO98">AnualidadPensionado(AO$1,$E98,$B98, $D98, Hombres!$A$1:$DW$117, Mujeres!$A$1:$DW$117)</f>
        <v>0</v>
      </c>
      <c r="AP98" s="58" cm="1">
        <f t="array" ref="AP98">AnualidadPensionado(AP$1,$E98,$B98, $D98, Hombres!$A$1:$DW$117, Mujeres!$A$1:$DW$117)</f>
        <v>0</v>
      </c>
      <c r="AQ98" s="58" cm="1">
        <f t="array" ref="AQ98">AnualidadPensionado(AQ$1,$E98,$B98, $D98, Hombres!$A$1:$DW$117, Mujeres!$A$1:$DW$117)</f>
        <v>0</v>
      </c>
      <c r="AR98" s="58" cm="1">
        <f t="array" ref="AR98">AnualidadPensionado(AR$1,$E98,$B98, $D98, Hombres!$A$1:$DW$117, Mujeres!$A$1:$DW$117)</f>
        <v>0</v>
      </c>
      <c r="AS98" s="58" cm="1">
        <f t="array" ref="AS98">AnualidadPensionado(AS$1,$E98,$B98, $D98, Hombres!$A$1:$DW$117, Mujeres!$A$1:$DW$117)</f>
        <v>0</v>
      </c>
      <c r="AT98" s="58" cm="1">
        <f t="array" ref="AT98">AnualidadPensionado(AT$1,$E98,$B98, $D98, Hombres!$A$1:$DW$117, Mujeres!$A$1:$DW$117)</f>
        <v>0</v>
      </c>
      <c r="AU98" s="58" cm="1">
        <f t="array" ref="AU98">AnualidadPensionado(AU$1,$E98,$B98, $D98, Hombres!$A$1:$DW$117, Mujeres!$A$1:$DW$117)</f>
        <v>0</v>
      </c>
      <c r="AV98" s="58" cm="1">
        <f t="array" ref="AV98">AnualidadPensionado(AV$1,$E98,$B98, $D98, Hombres!$A$1:$DW$117, Mujeres!$A$1:$DW$117)</f>
        <v>0</v>
      </c>
      <c r="AW98" s="58" cm="1">
        <f t="array" ref="AW98">AnualidadPensionado(AW$1,$E98,$B98, $D98, Hombres!$A$1:$DW$117, Mujeres!$A$1:$DW$117)</f>
        <v>0</v>
      </c>
      <c r="AX98" s="58" cm="1">
        <f t="array" ref="AX98">AnualidadPensionado(AX$1,$E98,$B98, $D98, Hombres!$A$1:$DW$117, Mujeres!$A$1:$DW$117)</f>
        <v>0</v>
      </c>
      <c r="AY98" s="58" cm="1">
        <f t="array" ref="AY98">AnualidadPensionado(AY$1,$E98,$B98, $D98, Hombres!$A$1:$DW$117, Mujeres!$A$1:$DW$117)</f>
        <v>0</v>
      </c>
      <c r="AZ98" s="58" cm="1">
        <f t="array" ref="AZ98">AnualidadPensionado(AZ$1,$E98,$B98, $D98, Hombres!$A$1:$DW$117, Mujeres!$A$1:$DW$117)</f>
        <v>0</v>
      </c>
      <c r="BA98" s="58" cm="1">
        <f t="array" ref="BA98">AnualidadPensionado(BA$1,$E98,$B98, $D98, Hombres!$A$1:$DW$117, Mujeres!$A$1:$DW$117)</f>
        <v>0</v>
      </c>
      <c r="BB98" s="58" cm="1">
        <f t="array" ref="BB98">AnualidadPensionado(BB$1,$E98,$B98, $D98, Hombres!$A$1:$DW$117, Mujeres!$A$1:$DW$117)</f>
        <v>0</v>
      </c>
      <c r="BC98" s="58" cm="1">
        <f t="array" ref="BC98">AnualidadPensionado(BC$1,$E98,$B98, $D98, Hombres!$A$1:$DW$117, Mujeres!$A$1:$DW$117)</f>
        <v>0</v>
      </c>
      <c r="BD98" s="58" cm="1">
        <f t="array" ref="BD98">AnualidadPensionado(BD$1,$E98,$B98, $D98, Hombres!$A$1:$DW$117, Mujeres!$A$1:$DW$117)</f>
        <v>0</v>
      </c>
      <c r="BE98" s="58" cm="1">
        <f t="array" ref="BE98">AnualidadPensionado(BE$1,$E98,$B98, $D98, Hombres!$A$1:$DW$117, Mujeres!$A$1:$DW$117)</f>
        <v>0</v>
      </c>
      <c r="BF98" s="58" cm="1">
        <f t="array" ref="BF98">AnualidadPensionado(BF$1,$E98,$B98, $D98, Hombres!$A$1:$DW$117, Mujeres!$A$1:$DW$117)</f>
        <v>0</v>
      </c>
      <c r="BG98" s="58" cm="1">
        <f t="array" ref="BG98">AnualidadPensionado(BG$1,$E98,$B98, $D98, Hombres!$A$1:$DW$117, Mujeres!$A$1:$DW$117)</f>
        <v>0</v>
      </c>
      <c r="BH98" s="58" cm="1">
        <f t="array" ref="BH98">AnualidadPensionado(BH$1,$E98,$B98, $D98, Hombres!$A$1:$DW$117, Mujeres!$A$1:$DW$117)</f>
        <v>0</v>
      </c>
      <c r="BI98" s="58" cm="1">
        <f t="array" ref="BI98">AnualidadPensionado(BI$1,$E98,$B98, $D98, Hombres!$A$1:$DW$117, Mujeres!$A$1:$DW$117)</f>
        <v>0</v>
      </c>
      <c r="BJ98" s="58" cm="1">
        <f t="array" ref="BJ98">AnualidadPensionado(BJ$1,$E98,$B98, $D98, Hombres!$A$1:$DW$117, Mujeres!$A$1:$DW$117)</f>
        <v>0</v>
      </c>
      <c r="BK98" s="58" cm="1">
        <f t="array" ref="BK98">AnualidadPensionado(BK$1,$E98,$B98, $D98, Hombres!$A$1:$DW$117, Mujeres!$A$1:$DW$117)</f>
        <v>0</v>
      </c>
      <c r="BL98" s="58" cm="1">
        <f t="array" ref="BL98">AnualidadPensionado(BL$1,$E98,$B98, $D98, Hombres!$A$1:$DW$117, Mujeres!$A$1:$DW$117)</f>
        <v>0</v>
      </c>
      <c r="BM98" s="58" cm="1">
        <f t="array" ref="BM98">AnualidadPensionado(BM$1,$E98,$B98, $D98, Hombres!$A$1:$DW$117, Mujeres!$A$1:$DW$117)</f>
        <v>0</v>
      </c>
      <c r="BN98" s="58" cm="1">
        <f t="array" ref="BN98">AnualidadPensionado(BN$1,$E98,$B98, $D98, Hombres!$A$1:$DW$117, Mujeres!$A$1:$DW$117)</f>
        <v>0</v>
      </c>
      <c r="BO98" s="58" cm="1">
        <f t="array" ref="BO98">AnualidadPensionado(BO$1,$E98,$B98, $D98, Hombres!$A$1:$DW$117, Mujeres!$A$1:$DW$117)</f>
        <v>0</v>
      </c>
      <c r="BP98" s="58" cm="1">
        <f t="array" ref="BP98">AnualidadPensionado(BP$1,$E98,$B98, $D98, Hombres!$A$1:$DW$117, Mujeres!$A$1:$DW$117)</f>
        <v>0</v>
      </c>
      <c r="BQ98" s="58" cm="1">
        <f t="array" ref="BQ98">AnualidadPensionado(BQ$1,$E98,$B98, $D98, Hombres!$A$1:$DW$117, Mujeres!$A$1:$DW$117)</f>
        <v>0</v>
      </c>
      <c r="BR98" s="58" cm="1">
        <f t="array" ref="BR98">AnualidadPensionado(BR$1,$E98,$B98, $D98, Hombres!$A$1:$DW$117, Mujeres!$A$1:$DW$117)</f>
        <v>0</v>
      </c>
      <c r="BS98" s="58" cm="1">
        <f t="array" ref="BS98">AnualidadPensionado(BS$1,$E98,$B98, $D98, Hombres!$A$1:$DW$117, Mujeres!$A$1:$DW$117)</f>
        <v>0</v>
      </c>
      <c r="BT98" s="58" cm="1">
        <f t="array" ref="BT98">AnualidadPensionado(BT$1,$E98,$B98, $D98, Hombres!$A$1:$DW$117, Mujeres!$A$1:$DW$117)</f>
        <v>0</v>
      </c>
      <c r="BU98" s="58" cm="1">
        <f t="array" ref="BU98">AnualidadPensionado(BU$1,$E98,$B98, $D98, Hombres!$A$1:$DW$117, Mujeres!$A$1:$DW$117)</f>
        <v>0</v>
      </c>
      <c r="BV98" s="58" cm="1">
        <f t="array" ref="BV98">AnualidadPensionado(BV$1,$E98,$B98, $D98, Hombres!$A$1:$DW$117, Mujeres!$A$1:$DW$117)</f>
        <v>0</v>
      </c>
      <c r="BW98" s="58" cm="1">
        <f t="array" ref="BW98">AnualidadPensionado(BW$1,$E98,$B98, $D98, Hombres!$A$1:$DW$117, Mujeres!$A$1:$DW$117)</f>
        <v>0</v>
      </c>
      <c r="BX98" s="58" cm="1">
        <f t="array" ref="BX98">AnualidadPensionado(BX$1,$E98,$B98, $D98, Hombres!$A$1:$DW$117, Mujeres!$A$1:$DW$117)</f>
        <v>0</v>
      </c>
      <c r="BY98" s="58" cm="1">
        <f t="array" ref="BY98">AnualidadPensionado(BY$1,$E98,$B98, $D98, Hombres!$A$1:$DW$117, Mujeres!$A$1:$DW$117)</f>
        <v>0</v>
      </c>
      <c r="BZ98" s="58" cm="1">
        <f t="array" ref="BZ98">AnualidadPensionado(BZ$1,$E98,$B98, $D98, Hombres!$A$1:$DW$117, Mujeres!$A$1:$DW$117)</f>
        <v>0</v>
      </c>
      <c r="CA98" s="58" cm="1">
        <f t="array" ref="CA98">AnualidadPensionado(CA$1,$E98,$B98, $D98, Hombres!$A$1:$DW$117, Mujeres!$A$1:$DW$117)</f>
        <v>0</v>
      </c>
      <c r="CB98" s="58" cm="1">
        <f t="array" ref="CB98">AnualidadPensionado(CB$1,$E98,$B98, $D98, Hombres!$A$1:$DW$117, Mujeres!$A$1:$DW$117)</f>
        <v>0</v>
      </c>
      <c r="CC98" s="58" cm="1">
        <f t="array" ref="CC98">AnualidadPensionado(CC$1,$E98,$B98, $D98, Hombres!$A$1:$DW$117, Mujeres!$A$1:$DW$117)</f>
        <v>0</v>
      </c>
      <c r="CD98" s="58" cm="1">
        <f t="array" ref="CD98">AnualidadPensionado(CD$1,$E98,$B98, $D98, Hombres!$A$1:$DW$117, Mujeres!$A$1:$DW$117)</f>
        <v>0</v>
      </c>
      <c r="CE98" s="58" cm="1">
        <f t="array" ref="CE98">AnualidadPensionado(CE$1,$E98,$B98, $D98, Hombres!$A$1:$DW$117, Mujeres!$A$1:$DW$117)</f>
        <v>0</v>
      </c>
      <c r="CF98" s="58" cm="1">
        <f t="array" ref="CF98">AnualidadPensionado(CF$1,$E98,$B98, $D98, Hombres!$A$1:$DW$117, Mujeres!$A$1:$DW$117)</f>
        <v>0</v>
      </c>
      <c r="CG98" s="58" cm="1">
        <f t="array" ref="CG98">AnualidadPensionado(CG$1,$E98,$B98, $D98, Hombres!$A$1:$DW$117, Mujeres!$A$1:$DW$117)</f>
        <v>0</v>
      </c>
      <c r="CH98" s="58" cm="1">
        <f t="array" ref="CH98">AnualidadPensionado(CH$1,$E98,$B98, $D98, Hombres!$A$1:$DW$117, Mujeres!$A$1:$DW$117)</f>
        <v>0</v>
      </c>
      <c r="CI98" s="58" cm="1">
        <f t="array" ref="CI98">AnualidadPensionado(CI$1,$E98,$B98, $D98, Hombres!$A$1:$DW$117, Mujeres!$A$1:$DW$117)</f>
        <v>0</v>
      </c>
      <c r="CJ98" s="58" cm="1">
        <f t="array" ref="CJ98">AnualidadPensionado(CJ$1,$E98,$B98, $D98, Hombres!$A$1:$DW$117, Mujeres!$A$1:$DW$117)</f>
        <v>0</v>
      </c>
      <c r="CK98" s="58" cm="1">
        <f t="array" ref="CK98">AnualidadPensionado(CK$1,$E98,$B98, $D98, Hombres!$A$1:$DW$117, Mujeres!$A$1:$DW$117)</f>
        <v>0</v>
      </c>
      <c r="CL98" s="58" cm="1">
        <f t="array" ref="CL98">AnualidadPensionado(CL$1,$E98,$B98, $D98, Hombres!$A$1:$DW$117, Mujeres!$A$1:$DW$117)</f>
        <v>0</v>
      </c>
      <c r="CM98" s="58" cm="1">
        <f t="array" ref="CM98">AnualidadPensionado(CM$1,$E98,$B98, $D98, Hombres!$A$1:$DW$117, Mujeres!$A$1:$DW$117)</f>
        <v>0</v>
      </c>
      <c r="CN98" s="58" cm="1">
        <f t="array" ref="CN98">AnualidadPensionado(CN$1,$E98,$B98, $D98, Hombres!$A$1:$DW$117, Mujeres!$A$1:$DW$117)</f>
        <v>0</v>
      </c>
      <c r="CO98" s="58" cm="1">
        <f t="array" ref="CO98">AnualidadPensionado(CO$1,$E98,$B98, $D98, Hombres!$A$1:$DW$117, Mujeres!$A$1:$DW$117)</f>
        <v>0</v>
      </c>
      <c r="CP98" s="58" cm="1">
        <f t="array" ref="CP98">AnualidadPensionado(CP$1,$E98,$B98, $D98, Hombres!$A$1:$DW$117, Mujeres!$A$1:$DW$117)</f>
        <v>0</v>
      </c>
      <c r="CQ98" s="58" cm="1">
        <f t="array" ref="CQ98">AnualidadPensionado(CQ$1,$E98,$B98, $D98, Hombres!$A$1:$DW$117, Mujeres!$A$1:$DW$117)</f>
        <v>0</v>
      </c>
      <c r="CR98" s="58" cm="1">
        <f t="array" ref="CR98">AnualidadPensionado(CR$1,$E98,$B98, $D98, Hombres!$A$1:$DW$117, Mujeres!$A$1:$DW$117)</f>
        <v>0</v>
      </c>
      <c r="CS98" s="58" cm="1">
        <f t="array" ref="CS98">AnualidadPensionado(CS$1,$E98,$B98, $D98, Hombres!$A$1:$DW$117, Mujeres!$A$1:$DW$117)</f>
        <v>0</v>
      </c>
      <c r="CT98" s="58" cm="1">
        <f t="array" ref="CT98">AnualidadPensionado(CT$1,$E98,$B98, $D98, Hombres!$A$1:$DW$117, Mujeres!$A$1:$DW$117)</f>
        <v>0</v>
      </c>
      <c r="CU98" s="58" cm="1">
        <f t="array" ref="CU98">AnualidadPensionado(CU$1,$E98,$B98, $D98, Hombres!$A$1:$DW$117, Mujeres!$A$1:$DW$117)</f>
        <v>0</v>
      </c>
      <c r="CV98" s="58" cm="1">
        <f t="array" ref="CV98">AnualidadPensionado(CV$1,$E98,$B98, $D98, Hombres!$A$1:$DW$117, Mujeres!$A$1:$DW$117)</f>
        <v>0</v>
      </c>
      <c r="CW98" s="58" cm="1">
        <f t="array" ref="CW98">AnualidadPensionado(CW$1,$E98,$B98, $D98, Hombres!$A$1:$DW$117, Mujeres!$A$1:$DW$117)</f>
        <v>0</v>
      </c>
      <c r="CX98" s="58" cm="1">
        <f t="array" ref="CX98">AnualidadPensionado(CX$1,$E98,$B98, $D98, Hombres!$A$1:$DW$117, Mujeres!$A$1:$DW$117)</f>
        <v>0</v>
      </c>
      <c r="CY98" s="58" cm="1">
        <f t="array" ref="CY98">AnualidadPensionado(CY$1,$E98,$B98, $D98, Hombres!$A$1:$DW$117, Mujeres!$A$1:$DW$117)</f>
        <v>0</v>
      </c>
    </row>
    <row r="99" spans="1:103" x14ac:dyDescent="0.35">
      <c r="A99" s="2">
        <v>98</v>
      </c>
      <c r="B99" s="3" t="s">
        <v>6</v>
      </c>
      <c r="C99" s="5">
        <v>14976</v>
      </c>
      <c r="D99" s="4">
        <v>102442.2</v>
      </c>
      <c r="E99" s="12" cm="1">
        <f t="array" ref="E99">edadCalc(C99)</f>
        <v>85</v>
      </c>
      <c r="G99" s="29"/>
      <c r="H99" s="58" cm="1">
        <f t="array" ref="H99">AnualidadPensionado(H$1,$E99,$B99, $D99, Hombres!$A$1:$DW$117, Mujeres!$A$1:$DW$117)</f>
        <v>0</v>
      </c>
      <c r="I99" s="58" cm="1">
        <f t="array" ref="I99">AnualidadPensionado(I$1,$E99,$B99, $D99, Hombres!$A$1:$DW$117, Mujeres!$A$1:$DW$117)</f>
        <v>1291226.5118395735</v>
      </c>
      <c r="J99" s="58" cm="1">
        <f t="array" ref="J99">AnualidadPensionado(J$1,$E99,$B99, $D99, Hombres!$A$1:$DW$117, Mujeres!$A$1:$DW$117)</f>
        <v>1243965.7518102557</v>
      </c>
      <c r="K99" s="58" cm="1">
        <f t="array" ref="K99">AnualidadPensionado(K$1,$E99,$B99, $D99, Hombres!$A$1:$DW$117, Mujeres!$A$1:$DW$117)</f>
        <v>1189874.2845311672</v>
      </c>
      <c r="L99" s="58" cm="1">
        <f t="array" ref="L99">AnualidadPensionado(L$1,$E99,$B99, $D99, Hombres!$A$1:$DW$117, Mujeres!$A$1:$DW$117)</f>
        <v>1129013.2048528031</v>
      </c>
      <c r="M99" s="58" cm="1">
        <f t="array" ref="M99">AnualidadPensionado(M$1,$E99,$B99, $D99, Hombres!$A$1:$DW$117, Mujeres!$A$1:$DW$117)</f>
        <v>1061717.4955342915</v>
      </c>
      <c r="N99" s="58" cm="1">
        <f t="array" ref="N99">AnualidadPensionado(N$1,$E99,$B99, $D99, Hombres!$A$1:$DW$117, Mujeres!$A$1:$DW$117)</f>
        <v>988568.8973375631</v>
      </c>
      <c r="O99" s="58" cm="1">
        <f t="array" ref="O99">AnualidadPensionado(O$1,$E99,$B99, $D99, Hombres!$A$1:$DW$117, Mujeres!$A$1:$DW$117)</f>
        <v>910314.07109787071</v>
      </c>
      <c r="P99" s="58" cm="1">
        <f t="array" ref="P99">AnualidadPensionado(P$1,$E99,$B99, $D99, Hombres!$A$1:$DW$117, Mujeres!$A$1:$DW$117)</f>
        <v>827870.1627553734</v>
      </c>
      <c r="Q99" s="58" cm="1">
        <f t="array" ref="Q99">AnualidadPensionado(Q$1,$E99,$B99, $D99, Hombres!$A$1:$DW$117, Mujeres!$A$1:$DW$117)</f>
        <v>742396.94457256154</v>
      </c>
      <c r="R99" s="58" cm="1">
        <f t="array" ref="R99">AnualidadPensionado(R$1,$E99,$B99, $D99, Hombres!$A$1:$DW$117, Mujeres!$A$1:$DW$117)</f>
        <v>655362.19319416163</v>
      </c>
      <c r="S99" s="58" cm="1">
        <f t="array" ref="S99">AnualidadPensionado(S$1,$E99,$B99, $D99, Hombres!$A$1:$DW$117, Mujeres!$A$1:$DW$117)</f>
        <v>568459.66625255567</v>
      </c>
      <c r="T99" s="58" cm="1">
        <f t="array" ref="T99">AnualidadPensionado(T$1,$E99,$B99, $D99, Hombres!$A$1:$DW$117, Mujeres!$A$1:$DW$117)</f>
        <v>483458.46081747726</v>
      </c>
      <c r="U99" s="58" cm="1">
        <f t="array" ref="U99">AnualidadPensionado(U$1,$E99,$B99, $D99, Hombres!$A$1:$DW$117, Mujeres!$A$1:$DW$117)</f>
        <v>402122.91292535799</v>
      </c>
      <c r="V99" s="58" cm="1">
        <f t="array" ref="V99">AnualidadPensionado(V$1,$E99,$B99, $D99, Hombres!$A$1:$DW$117, Mujeres!$A$1:$DW$117)</f>
        <v>326167.18460067746</v>
      </c>
      <c r="W99" s="58" cm="1">
        <f t="array" ref="W99">AnualidadPensionado(W$1,$E99,$B99, $D99, Hombres!$A$1:$DW$117, Mujeres!$A$1:$DW$117)</f>
        <v>257171.00606353296</v>
      </c>
      <c r="X99" s="58" cm="1">
        <f t="array" ref="X99">AnualidadPensionado(X$1,$E99,$B99, $D99, Hombres!$A$1:$DW$117, Mujeres!$A$1:$DW$117)</f>
        <v>196407.79879188171</v>
      </c>
      <c r="Y99" s="58" cm="1">
        <f t="array" ref="Y99">AnualidadPensionado(Y$1,$E99,$B99, $D99, Hombres!$A$1:$DW$117, Mujeres!$A$1:$DW$117)</f>
        <v>144690.82989777907</v>
      </c>
      <c r="Z99" s="58" cm="1">
        <f t="array" ref="Z99">AnualidadPensionado(Z$1,$E99,$B99, $D99, Hombres!$A$1:$DW$117, Mujeres!$A$1:$DW$117)</f>
        <v>102313.57518917488</v>
      </c>
      <c r="AA99" s="58" cm="1">
        <f t="array" ref="AA99">AnualidadPensionado(AA$1,$E99,$B99, $D99, Hombres!$A$1:$DW$117, Mujeres!$A$1:$DW$117)</f>
        <v>69049.280138374321</v>
      </c>
      <c r="AB99" s="58" cm="1">
        <f t="array" ref="AB99">AnualidadPensionado(AB$1,$E99,$B99, $D99, Hombres!$A$1:$DW$117, Mujeres!$A$1:$DW$117)</f>
        <v>44187.199265105752</v>
      </c>
      <c r="AC99" s="58" cm="1">
        <f t="array" ref="AC99">AnualidadPensionado(AC$1,$E99,$B99, $D99, Hombres!$A$1:$DW$117, Mujeres!$A$1:$DW$117)</f>
        <v>26611.343072616553</v>
      </c>
      <c r="AD99" s="58" cm="1">
        <f t="array" ref="AD99">AnualidadPensionado(AD$1,$E99,$B99, $D99, Hombres!$A$1:$DW$117, Mujeres!$A$1:$DW$117)</f>
        <v>14946.497597854406</v>
      </c>
      <c r="AE99" s="58" cm="1">
        <f t="array" ref="AE99">AnualidadPensionado(AE$1,$E99,$B99, $D99, Hombres!$A$1:$DW$117, Mujeres!$A$1:$DW$117)</f>
        <v>7743.6755856607151</v>
      </c>
      <c r="AF99" s="58" cm="1">
        <f t="array" ref="AF99">AnualidadPensionado(AF$1,$E99,$B99, $D99, Hombres!$A$1:$DW$117, Mujeres!$A$1:$DW$117)</f>
        <v>3651.600140065173</v>
      </c>
      <c r="AG99" s="58" cm="1">
        <f t="array" ref="AG99">AnualidadPensionado(AG$1,$E99,$B99, $D99, Hombres!$A$1:$DW$117, Mujeres!$A$1:$DW$117)</f>
        <v>1541.5821660055822</v>
      </c>
      <c r="AH99" s="58" cm="1">
        <f t="array" ref="AH99">AnualidadPensionado(AH$1,$E99,$B99, $D99, Hombres!$A$1:$DW$117, Mujeres!$A$1:$DW$117)</f>
        <v>570.40985245680054</v>
      </c>
      <c r="AI99" s="58" cm="1">
        <f t="array" ref="AI99">AnualidadPensionado(AI$1,$E99,$B99, $D99, Hombres!$A$1:$DW$117, Mujeres!$A$1:$DW$117)</f>
        <v>179.80792203292179</v>
      </c>
      <c r="AJ99" s="58" cm="1">
        <f t="array" ref="AJ99">AnualidadPensionado(AJ$1,$E99,$B99, $D99, Hombres!$A$1:$DW$117, Mujeres!$A$1:$DW$117)</f>
        <v>46.393511407643707</v>
      </c>
      <c r="AK99" s="58" cm="1">
        <f t="array" ref="AK99">AnualidadPensionado(AK$1,$E99,$B99, $D99, Hombres!$A$1:$DW$117, Mujeres!$A$1:$DW$117)</f>
        <v>9.2187241932588027</v>
      </c>
      <c r="AL99" s="58" cm="1">
        <f t="array" ref="AL99">AnualidadPensionado(AL$1,$E99,$B99, $D99, Hombres!$A$1:$DW$117, Mujeres!$A$1:$DW$117)</f>
        <v>1.2686784450454347</v>
      </c>
      <c r="AM99" s="58" cm="1">
        <f t="array" ref="AM99">AnualidadPensionado(AM$1,$E99,$B99, $D99, Hombres!$A$1:$DW$117, Mujeres!$A$1:$DW$117)</f>
        <v>0</v>
      </c>
      <c r="AN99" s="58" cm="1">
        <f t="array" ref="AN99">AnualidadPensionado(AN$1,$E99,$B99, $D99, Hombres!$A$1:$DW$117, Mujeres!$A$1:$DW$117)</f>
        <v>0</v>
      </c>
      <c r="AO99" s="58" cm="1">
        <f t="array" ref="AO99">AnualidadPensionado(AO$1,$E99,$B99, $D99, Hombres!$A$1:$DW$117, Mujeres!$A$1:$DW$117)</f>
        <v>0</v>
      </c>
      <c r="AP99" s="58" cm="1">
        <f t="array" ref="AP99">AnualidadPensionado(AP$1,$E99,$B99, $D99, Hombres!$A$1:$DW$117, Mujeres!$A$1:$DW$117)</f>
        <v>0</v>
      </c>
      <c r="AQ99" s="58" cm="1">
        <f t="array" ref="AQ99">AnualidadPensionado(AQ$1,$E99,$B99, $D99, Hombres!$A$1:$DW$117, Mujeres!$A$1:$DW$117)</f>
        <v>0</v>
      </c>
      <c r="AR99" s="58" cm="1">
        <f t="array" ref="AR99">AnualidadPensionado(AR$1,$E99,$B99, $D99, Hombres!$A$1:$DW$117, Mujeres!$A$1:$DW$117)</f>
        <v>0</v>
      </c>
      <c r="AS99" s="58" cm="1">
        <f t="array" ref="AS99">AnualidadPensionado(AS$1,$E99,$B99, $D99, Hombres!$A$1:$DW$117, Mujeres!$A$1:$DW$117)</f>
        <v>0</v>
      </c>
      <c r="AT99" s="58" cm="1">
        <f t="array" ref="AT99">AnualidadPensionado(AT$1,$E99,$B99, $D99, Hombres!$A$1:$DW$117, Mujeres!$A$1:$DW$117)</f>
        <v>0</v>
      </c>
      <c r="AU99" s="58" cm="1">
        <f t="array" ref="AU99">AnualidadPensionado(AU$1,$E99,$B99, $D99, Hombres!$A$1:$DW$117, Mujeres!$A$1:$DW$117)</f>
        <v>0</v>
      </c>
      <c r="AV99" s="58" cm="1">
        <f t="array" ref="AV99">AnualidadPensionado(AV$1,$E99,$B99, $D99, Hombres!$A$1:$DW$117, Mujeres!$A$1:$DW$117)</f>
        <v>0</v>
      </c>
      <c r="AW99" s="58" cm="1">
        <f t="array" ref="AW99">AnualidadPensionado(AW$1,$E99,$B99, $D99, Hombres!$A$1:$DW$117, Mujeres!$A$1:$DW$117)</f>
        <v>0</v>
      </c>
      <c r="AX99" s="58" cm="1">
        <f t="array" ref="AX99">AnualidadPensionado(AX$1,$E99,$B99, $D99, Hombres!$A$1:$DW$117, Mujeres!$A$1:$DW$117)</f>
        <v>0</v>
      </c>
      <c r="AY99" s="58" cm="1">
        <f t="array" ref="AY99">AnualidadPensionado(AY$1,$E99,$B99, $D99, Hombres!$A$1:$DW$117, Mujeres!$A$1:$DW$117)</f>
        <v>0</v>
      </c>
      <c r="AZ99" s="58" cm="1">
        <f t="array" ref="AZ99">AnualidadPensionado(AZ$1,$E99,$B99, $D99, Hombres!$A$1:$DW$117, Mujeres!$A$1:$DW$117)</f>
        <v>0</v>
      </c>
      <c r="BA99" s="58" cm="1">
        <f t="array" ref="BA99">AnualidadPensionado(BA$1,$E99,$B99, $D99, Hombres!$A$1:$DW$117, Mujeres!$A$1:$DW$117)</f>
        <v>0</v>
      </c>
      <c r="BB99" s="58" cm="1">
        <f t="array" ref="BB99">AnualidadPensionado(BB$1,$E99,$B99, $D99, Hombres!$A$1:$DW$117, Mujeres!$A$1:$DW$117)</f>
        <v>0</v>
      </c>
      <c r="BC99" s="58" cm="1">
        <f t="array" ref="BC99">AnualidadPensionado(BC$1,$E99,$B99, $D99, Hombres!$A$1:$DW$117, Mujeres!$A$1:$DW$117)</f>
        <v>0</v>
      </c>
      <c r="BD99" s="58" cm="1">
        <f t="array" ref="BD99">AnualidadPensionado(BD$1,$E99,$B99, $D99, Hombres!$A$1:$DW$117, Mujeres!$A$1:$DW$117)</f>
        <v>0</v>
      </c>
      <c r="BE99" s="58" cm="1">
        <f t="array" ref="BE99">AnualidadPensionado(BE$1,$E99,$B99, $D99, Hombres!$A$1:$DW$117, Mujeres!$A$1:$DW$117)</f>
        <v>0</v>
      </c>
      <c r="BF99" s="58" cm="1">
        <f t="array" ref="BF99">AnualidadPensionado(BF$1,$E99,$B99, $D99, Hombres!$A$1:$DW$117, Mujeres!$A$1:$DW$117)</f>
        <v>0</v>
      </c>
      <c r="BG99" s="58" cm="1">
        <f t="array" ref="BG99">AnualidadPensionado(BG$1,$E99,$B99, $D99, Hombres!$A$1:$DW$117, Mujeres!$A$1:$DW$117)</f>
        <v>0</v>
      </c>
      <c r="BH99" s="58" cm="1">
        <f t="array" ref="BH99">AnualidadPensionado(BH$1,$E99,$B99, $D99, Hombres!$A$1:$DW$117, Mujeres!$A$1:$DW$117)</f>
        <v>0</v>
      </c>
      <c r="BI99" s="58" cm="1">
        <f t="array" ref="BI99">AnualidadPensionado(BI$1,$E99,$B99, $D99, Hombres!$A$1:$DW$117, Mujeres!$A$1:$DW$117)</f>
        <v>0</v>
      </c>
      <c r="BJ99" s="58" cm="1">
        <f t="array" ref="BJ99">AnualidadPensionado(BJ$1,$E99,$B99, $D99, Hombres!$A$1:$DW$117, Mujeres!$A$1:$DW$117)</f>
        <v>0</v>
      </c>
      <c r="BK99" s="58" cm="1">
        <f t="array" ref="BK99">AnualidadPensionado(BK$1,$E99,$B99, $D99, Hombres!$A$1:$DW$117, Mujeres!$A$1:$DW$117)</f>
        <v>0</v>
      </c>
      <c r="BL99" s="58" cm="1">
        <f t="array" ref="BL99">AnualidadPensionado(BL$1,$E99,$B99, $D99, Hombres!$A$1:$DW$117, Mujeres!$A$1:$DW$117)</f>
        <v>0</v>
      </c>
      <c r="BM99" s="58" cm="1">
        <f t="array" ref="BM99">AnualidadPensionado(BM$1,$E99,$B99, $D99, Hombres!$A$1:$DW$117, Mujeres!$A$1:$DW$117)</f>
        <v>0</v>
      </c>
      <c r="BN99" s="58" cm="1">
        <f t="array" ref="BN99">AnualidadPensionado(BN$1,$E99,$B99, $D99, Hombres!$A$1:$DW$117, Mujeres!$A$1:$DW$117)</f>
        <v>0</v>
      </c>
      <c r="BO99" s="58" cm="1">
        <f t="array" ref="BO99">AnualidadPensionado(BO$1,$E99,$B99, $D99, Hombres!$A$1:$DW$117, Mujeres!$A$1:$DW$117)</f>
        <v>0</v>
      </c>
      <c r="BP99" s="58" cm="1">
        <f t="array" ref="BP99">AnualidadPensionado(BP$1,$E99,$B99, $D99, Hombres!$A$1:$DW$117, Mujeres!$A$1:$DW$117)</f>
        <v>0</v>
      </c>
      <c r="BQ99" s="58" cm="1">
        <f t="array" ref="BQ99">AnualidadPensionado(BQ$1,$E99,$B99, $D99, Hombres!$A$1:$DW$117, Mujeres!$A$1:$DW$117)</f>
        <v>0</v>
      </c>
      <c r="BR99" s="58" cm="1">
        <f t="array" ref="BR99">AnualidadPensionado(BR$1,$E99,$B99, $D99, Hombres!$A$1:$DW$117, Mujeres!$A$1:$DW$117)</f>
        <v>0</v>
      </c>
      <c r="BS99" s="58" cm="1">
        <f t="array" ref="BS99">AnualidadPensionado(BS$1,$E99,$B99, $D99, Hombres!$A$1:$DW$117, Mujeres!$A$1:$DW$117)</f>
        <v>0</v>
      </c>
      <c r="BT99" s="58" cm="1">
        <f t="array" ref="BT99">AnualidadPensionado(BT$1,$E99,$B99, $D99, Hombres!$A$1:$DW$117, Mujeres!$A$1:$DW$117)</f>
        <v>0</v>
      </c>
      <c r="BU99" s="58" cm="1">
        <f t="array" ref="BU99">AnualidadPensionado(BU$1,$E99,$B99, $D99, Hombres!$A$1:$DW$117, Mujeres!$A$1:$DW$117)</f>
        <v>0</v>
      </c>
      <c r="BV99" s="58" cm="1">
        <f t="array" ref="BV99">AnualidadPensionado(BV$1,$E99,$B99, $D99, Hombres!$A$1:$DW$117, Mujeres!$A$1:$DW$117)</f>
        <v>0</v>
      </c>
      <c r="BW99" s="58" cm="1">
        <f t="array" ref="BW99">AnualidadPensionado(BW$1,$E99,$B99, $D99, Hombres!$A$1:$DW$117, Mujeres!$A$1:$DW$117)</f>
        <v>0</v>
      </c>
      <c r="BX99" s="58" cm="1">
        <f t="array" ref="BX99">AnualidadPensionado(BX$1,$E99,$B99, $D99, Hombres!$A$1:$DW$117, Mujeres!$A$1:$DW$117)</f>
        <v>0</v>
      </c>
      <c r="BY99" s="58" cm="1">
        <f t="array" ref="BY99">AnualidadPensionado(BY$1,$E99,$B99, $D99, Hombres!$A$1:$DW$117, Mujeres!$A$1:$DW$117)</f>
        <v>0</v>
      </c>
      <c r="BZ99" s="58" cm="1">
        <f t="array" ref="BZ99">AnualidadPensionado(BZ$1,$E99,$B99, $D99, Hombres!$A$1:$DW$117, Mujeres!$A$1:$DW$117)</f>
        <v>0</v>
      </c>
      <c r="CA99" s="58" cm="1">
        <f t="array" ref="CA99">AnualidadPensionado(CA$1,$E99,$B99, $D99, Hombres!$A$1:$DW$117, Mujeres!$A$1:$DW$117)</f>
        <v>0</v>
      </c>
      <c r="CB99" s="58" cm="1">
        <f t="array" ref="CB99">AnualidadPensionado(CB$1,$E99,$B99, $D99, Hombres!$A$1:$DW$117, Mujeres!$A$1:$DW$117)</f>
        <v>0</v>
      </c>
      <c r="CC99" s="58" cm="1">
        <f t="array" ref="CC99">AnualidadPensionado(CC$1,$E99,$B99, $D99, Hombres!$A$1:$DW$117, Mujeres!$A$1:$DW$117)</f>
        <v>0</v>
      </c>
      <c r="CD99" s="58" cm="1">
        <f t="array" ref="CD99">AnualidadPensionado(CD$1,$E99,$B99, $D99, Hombres!$A$1:$DW$117, Mujeres!$A$1:$DW$117)</f>
        <v>0</v>
      </c>
      <c r="CE99" s="58" cm="1">
        <f t="array" ref="CE99">AnualidadPensionado(CE$1,$E99,$B99, $D99, Hombres!$A$1:$DW$117, Mujeres!$A$1:$DW$117)</f>
        <v>0</v>
      </c>
      <c r="CF99" s="58" cm="1">
        <f t="array" ref="CF99">AnualidadPensionado(CF$1,$E99,$B99, $D99, Hombres!$A$1:$DW$117, Mujeres!$A$1:$DW$117)</f>
        <v>0</v>
      </c>
      <c r="CG99" s="58" cm="1">
        <f t="array" ref="CG99">AnualidadPensionado(CG$1,$E99,$B99, $D99, Hombres!$A$1:$DW$117, Mujeres!$A$1:$DW$117)</f>
        <v>0</v>
      </c>
      <c r="CH99" s="58" cm="1">
        <f t="array" ref="CH99">AnualidadPensionado(CH$1,$E99,$B99, $D99, Hombres!$A$1:$DW$117, Mujeres!$A$1:$DW$117)</f>
        <v>0</v>
      </c>
      <c r="CI99" s="58" cm="1">
        <f t="array" ref="CI99">AnualidadPensionado(CI$1,$E99,$B99, $D99, Hombres!$A$1:$DW$117, Mujeres!$A$1:$DW$117)</f>
        <v>0</v>
      </c>
      <c r="CJ99" s="58" cm="1">
        <f t="array" ref="CJ99">AnualidadPensionado(CJ$1,$E99,$B99, $D99, Hombres!$A$1:$DW$117, Mujeres!$A$1:$DW$117)</f>
        <v>0</v>
      </c>
      <c r="CK99" s="58" cm="1">
        <f t="array" ref="CK99">AnualidadPensionado(CK$1,$E99,$B99, $D99, Hombres!$A$1:$DW$117, Mujeres!$A$1:$DW$117)</f>
        <v>0</v>
      </c>
      <c r="CL99" s="58" cm="1">
        <f t="array" ref="CL99">AnualidadPensionado(CL$1,$E99,$B99, $D99, Hombres!$A$1:$DW$117, Mujeres!$A$1:$DW$117)</f>
        <v>0</v>
      </c>
      <c r="CM99" s="58" cm="1">
        <f t="array" ref="CM99">AnualidadPensionado(CM$1,$E99,$B99, $D99, Hombres!$A$1:$DW$117, Mujeres!$A$1:$DW$117)</f>
        <v>0</v>
      </c>
      <c r="CN99" s="58" cm="1">
        <f t="array" ref="CN99">AnualidadPensionado(CN$1,$E99,$B99, $D99, Hombres!$A$1:$DW$117, Mujeres!$A$1:$DW$117)</f>
        <v>0</v>
      </c>
      <c r="CO99" s="58" cm="1">
        <f t="array" ref="CO99">AnualidadPensionado(CO$1,$E99,$B99, $D99, Hombres!$A$1:$DW$117, Mujeres!$A$1:$DW$117)</f>
        <v>0</v>
      </c>
      <c r="CP99" s="58" cm="1">
        <f t="array" ref="CP99">AnualidadPensionado(CP$1,$E99,$B99, $D99, Hombres!$A$1:$DW$117, Mujeres!$A$1:$DW$117)</f>
        <v>0</v>
      </c>
      <c r="CQ99" s="58" cm="1">
        <f t="array" ref="CQ99">AnualidadPensionado(CQ$1,$E99,$B99, $D99, Hombres!$A$1:$DW$117, Mujeres!$A$1:$DW$117)</f>
        <v>0</v>
      </c>
      <c r="CR99" s="58" cm="1">
        <f t="array" ref="CR99">AnualidadPensionado(CR$1,$E99,$B99, $D99, Hombres!$A$1:$DW$117, Mujeres!$A$1:$DW$117)</f>
        <v>0</v>
      </c>
      <c r="CS99" s="58" cm="1">
        <f t="array" ref="CS99">AnualidadPensionado(CS$1,$E99,$B99, $D99, Hombres!$A$1:$DW$117, Mujeres!$A$1:$DW$117)</f>
        <v>0</v>
      </c>
      <c r="CT99" s="58" cm="1">
        <f t="array" ref="CT99">AnualidadPensionado(CT$1,$E99,$B99, $D99, Hombres!$A$1:$DW$117, Mujeres!$A$1:$DW$117)</f>
        <v>0</v>
      </c>
      <c r="CU99" s="58" cm="1">
        <f t="array" ref="CU99">AnualidadPensionado(CU$1,$E99,$B99, $D99, Hombres!$A$1:$DW$117, Mujeres!$A$1:$DW$117)</f>
        <v>0</v>
      </c>
      <c r="CV99" s="58" cm="1">
        <f t="array" ref="CV99">AnualidadPensionado(CV$1,$E99,$B99, $D99, Hombres!$A$1:$DW$117, Mujeres!$A$1:$DW$117)</f>
        <v>0</v>
      </c>
      <c r="CW99" s="58" cm="1">
        <f t="array" ref="CW99">AnualidadPensionado(CW$1,$E99,$B99, $D99, Hombres!$A$1:$DW$117, Mujeres!$A$1:$DW$117)</f>
        <v>0</v>
      </c>
      <c r="CX99" s="58" cm="1">
        <f t="array" ref="CX99">AnualidadPensionado(CX$1,$E99,$B99, $D99, Hombres!$A$1:$DW$117, Mujeres!$A$1:$DW$117)</f>
        <v>0</v>
      </c>
      <c r="CY99" s="58" cm="1">
        <f t="array" ref="CY99">AnualidadPensionado(CY$1,$E99,$B99, $D99, Hombres!$A$1:$DW$117, Mujeres!$A$1:$DW$117)</f>
        <v>0</v>
      </c>
    </row>
    <row r="100" spans="1:103" x14ac:dyDescent="0.35">
      <c r="A100" s="2">
        <v>99</v>
      </c>
      <c r="B100" s="3" t="s">
        <v>5</v>
      </c>
      <c r="C100" s="5">
        <v>14837</v>
      </c>
      <c r="D100" s="4">
        <v>54662.7</v>
      </c>
      <c r="E100" s="12" cm="1">
        <f t="array" ref="E100">edadCalc(C100)</f>
        <v>85</v>
      </c>
      <c r="G100" s="29"/>
      <c r="H100" s="58" cm="1">
        <f t="array" ref="H100">AnualidadPensionado(H$1,$E100,$B100, $D100, Hombres!$A$1:$DW$117, Mujeres!$A$1:$DW$117)</f>
        <v>0</v>
      </c>
      <c r="I100" s="58" cm="1">
        <f t="array" ref="I100">AnualidadPensionado(I$1,$E100,$B100, $D100, Hombres!$A$1:$DW$117, Mujeres!$A$1:$DW$117)</f>
        <v>676283.62025843584</v>
      </c>
      <c r="J100" s="58" cm="1">
        <f t="array" ref="J100">AnualidadPensionado(J$1,$E100,$B100, $D100, Hombres!$A$1:$DW$117, Mujeres!$A$1:$DW$117)</f>
        <v>638999.7458432694</v>
      </c>
      <c r="K100" s="58" cm="1">
        <f t="array" ref="K100">AnualidadPensionado(K$1,$E100,$B100, $D100, Hombres!$A$1:$DW$117, Mujeres!$A$1:$DW$117)</f>
        <v>598985.66738452995</v>
      </c>
      <c r="L100" s="58" cm="1">
        <f t="array" ref="L100">AnualidadPensionado(L$1,$E100,$B100, $D100, Hombres!$A$1:$DW$117, Mujeres!$A$1:$DW$117)</f>
        <v>556544.27616526245</v>
      </c>
      <c r="M100" s="58" cm="1">
        <f t="array" ref="M100">AnualidadPensionado(M$1,$E100,$B100, $D100, Hombres!$A$1:$DW$117, Mujeres!$A$1:$DW$117)</f>
        <v>512116.58936235815</v>
      </c>
      <c r="N100" s="58" cm="1">
        <f t="array" ref="N100">AnualidadPensionado(N$1,$E100,$B100, $D100, Hombres!$A$1:$DW$117, Mujeres!$A$1:$DW$117)</f>
        <v>466262.59432129638</v>
      </c>
      <c r="O100" s="58" cm="1">
        <f t="array" ref="O100">AnualidadPensionado(O$1,$E100,$B100, $D100, Hombres!$A$1:$DW$117, Mujeres!$A$1:$DW$117)</f>
        <v>419593.01256647805</v>
      </c>
      <c r="P100" s="58" cm="1">
        <f t="array" ref="P100">AnualidadPensionado(P$1,$E100,$B100, $D100, Hombres!$A$1:$DW$117, Mujeres!$A$1:$DW$117)</f>
        <v>372749.76235326292</v>
      </c>
      <c r="Q100" s="58" cm="1">
        <f t="array" ref="Q100">AnualidadPensionado(Q$1,$E100,$B100, $D100, Hombres!$A$1:$DW$117, Mujeres!$A$1:$DW$117)</f>
        <v>326426.49810417573</v>
      </c>
      <c r="R100" s="58" cm="1">
        <f t="array" ref="R100">AnualidadPensionado(R$1,$E100,$B100, $D100, Hombres!$A$1:$DW$117, Mujeres!$A$1:$DW$117)</f>
        <v>281382.46430215501</v>
      </c>
      <c r="S100" s="58" cm="1">
        <f t="array" ref="S100">AnualidadPensionado(S$1,$E100,$B100, $D100, Hombres!$A$1:$DW$117, Mujeres!$A$1:$DW$117)</f>
        <v>238385.26111409726</v>
      </c>
      <c r="T100" s="58" cm="1">
        <f t="array" ref="T100">AnualidadPensionado(T$1,$E100,$B100, $D100, Hombres!$A$1:$DW$117, Mujeres!$A$1:$DW$117)</f>
        <v>198131.44272591468</v>
      </c>
      <c r="U100" s="58" cm="1">
        <f t="array" ref="U100">AnualidadPensionado(U$1,$E100,$B100, $D100, Hombres!$A$1:$DW$117, Mujeres!$A$1:$DW$117)</f>
        <v>161213.37146188077</v>
      </c>
      <c r="V100" s="58" cm="1">
        <f t="array" ref="V100">AnualidadPensionado(V$1,$E100,$B100, $D100, Hombres!$A$1:$DW$117, Mujeres!$A$1:$DW$117)</f>
        <v>128111.5508096414</v>
      </c>
      <c r="W100" s="58" cm="1">
        <f t="array" ref="W100">AnualidadPensionado(W$1,$E100,$B100, $D100, Hombres!$A$1:$DW$117, Mujeres!$A$1:$DW$117)</f>
        <v>99178.593994176132</v>
      </c>
      <c r="X100" s="58" cm="1">
        <f t="array" ref="X100">AnualidadPensionado(X$1,$E100,$B100, $D100, Hombres!$A$1:$DW$117, Mujeres!$A$1:$DW$117)</f>
        <v>74593.428538294727</v>
      </c>
      <c r="Y100" s="58" cm="1">
        <f t="array" ref="Y100">AnualidadPensionado(Y$1,$E100,$B100, $D100, Hombres!$A$1:$DW$117, Mujeres!$A$1:$DW$117)</f>
        <v>54332.204086588892</v>
      </c>
      <c r="Z100" s="58" cm="1">
        <f t="array" ref="Z100">AnualidadPensionado(Z$1,$E100,$B100, $D100, Hombres!$A$1:$DW$117, Mujeres!$A$1:$DW$117)</f>
        <v>38182.893598038638</v>
      </c>
      <c r="AA100" s="58" cm="1">
        <f t="array" ref="AA100">AnualidadPensionado(AA$1,$E100,$B100, $D100, Hombres!$A$1:$DW$117, Mujeres!$A$1:$DW$117)</f>
        <v>25780.382610206256</v>
      </c>
      <c r="AB100" s="58" cm="1">
        <f t="array" ref="AB100">AnualidadPensionado(AB$1,$E100,$B100, $D100, Hombres!$A$1:$DW$117, Mujeres!$A$1:$DW$117)</f>
        <v>16645.410457907376</v>
      </c>
      <c r="AC100" s="58" cm="1">
        <f t="array" ref="AC100">AnualidadPensionado(AC$1,$E100,$B100, $D100, Hombres!$A$1:$DW$117, Mujeres!$A$1:$DW$117)</f>
        <v>10224.000639142245</v>
      </c>
      <c r="AD100" s="58" cm="1">
        <f t="array" ref="AD100">AnualidadPensionado(AD$1,$E100,$B100, $D100, Hombres!$A$1:$DW$117, Mujeres!$A$1:$DW$117)</f>
        <v>5937.5741393729686</v>
      </c>
      <c r="AE100" s="58" cm="1">
        <f t="array" ref="AE100">AnualidadPensionado(AE$1,$E100,$B100, $D100, Hombres!$A$1:$DW$117, Mujeres!$A$1:$DW$117)</f>
        <v>3236.6205830455397</v>
      </c>
      <c r="AF100" s="58" cm="1">
        <f t="array" ref="AF100">AnualidadPensionado(AF$1,$E100,$B100, $D100, Hombres!$A$1:$DW$117, Mujeres!$A$1:$DW$117)</f>
        <v>1641.8903768283517</v>
      </c>
      <c r="AG100" s="58" cm="1">
        <f t="array" ref="AG100">AnualidadPensionado(AG$1,$E100,$B100, $D100, Hombres!$A$1:$DW$117, Mujeres!$A$1:$DW$117)</f>
        <v>767.42276217391611</v>
      </c>
      <c r="AH100" s="58" cm="1">
        <f t="array" ref="AH100">AnualidadPensionado(AH$1,$E100,$B100, $D100, Hombres!$A$1:$DW$117, Mujeres!$A$1:$DW$117)</f>
        <v>326.5768040233213</v>
      </c>
      <c r="AI100" s="58" cm="1">
        <f t="array" ref="AI100">AnualidadPensionado(AI$1,$E100,$B100, $D100, Hombres!$A$1:$DW$117, Mujeres!$A$1:$DW$117)</f>
        <v>124.66195998612571</v>
      </c>
      <c r="AJ100" s="58" cm="1">
        <f t="array" ref="AJ100">AnualidadPensionado(AJ$1,$E100,$B100, $D100, Hombres!$A$1:$DW$117, Mujeres!$A$1:$DW$117)</f>
        <v>41.87893372659871</v>
      </c>
      <c r="AK100" s="58" cm="1">
        <f t="array" ref="AK100">AnualidadPensionado(AK$1,$E100,$B100, $D100, Hombres!$A$1:$DW$117, Mujeres!$A$1:$DW$117)</f>
        <v>12.075240292754506</v>
      </c>
      <c r="AL100" s="58" cm="1">
        <f t="array" ref="AL100">AnualidadPensionado(AL$1,$E100,$B100, $D100, Hombres!$A$1:$DW$117, Mujeres!$A$1:$DW$117)</f>
        <v>2.8878177698909031</v>
      </c>
      <c r="AM100" s="58" cm="1">
        <f t="array" ref="AM100">AnualidadPensionado(AM$1,$E100,$B100, $D100, Hombres!$A$1:$DW$117, Mujeres!$A$1:$DW$117)</f>
        <v>0</v>
      </c>
      <c r="AN100" s="58" cm="1">
        <f t="array" ref="AN100">AnualidadPensionado(AN$1,$E100,$B100, $D100, Hombres!$A$1:$DW$117, Mujeres!$A$1:$DW$117)</f>
        <v>0</v>
      </c>
      <c r="AO100" s="58" cm="1">
        <f t="array" ref="AO100">AnualidadPensionado(AO$1,$E100,$B100, $D100, Hombres!$A$1:$DW$117, Mujeres!$A$1:$DW$117)</f>
        <v>0</v>
      </c>
      <c r="AP100" s="58" cm="1">
        <f t="array" ref="AP100">AnualidadPensionado(AP$1,$E100,$B100, $D100, Hombres!$A$1:$DW$117, Mujeres!$A$1:$DW$117)</f>
        <v>0</v>
      </c>
      <c r="AQ100" s="58" cm="1">
        <f t="array" ref="AQ100">AnualidadPensionado(AQ$1,$E100,$B100, $D100, Hombres!$A$1:$DW$117, Mujeres!$A$1:$DW$117)</f>
        <v>0</v>
      </c>
      <c r="AR100" s="58" cm="1">
        <f t="array" ref="AR100">AnualidadPensionado(AR$1,$E100,$B100, $D100, Hombres!$A$1:$DW$117, Mujeres!$A$1:$DW$117)</f>
        <v>0</v>
      </c>
      <c r="AS100" s="58" cm="1">
        <f t="array" ref="AS100">AnualidadPensionado(AS$1,$E100,$B100, $D100, Hombres!$A$1:$DW$117, Mujeres!$A$1:$DW$117)</f>
        <v>0</v>
      </c>
      <c r="AT100" s="58" cm="1">
        <f t="array" ref="AT100">AnualidadPensionado(AT$1,$E100,$B100, $D100, Hombres!$A$1:$DW$117, Mujeres!$A$1:$DW$117)</f>
        <v>0</v>
      </c>
      <c r="AU100" s="58" cm="1">
        <f t="array" ref="AU100">AnualidadPensionado(AU$1,$E100,$B100, $D100, Hombres!$A$1:$DW$117, Mujeres!$A$1:$DW$117)</f>
        <v>0</v>
      </c>
      <c r="AV100" s="58" cm="1">
        <f t="array" ref="AV100">AnualidadPensionado(AV$1,$E100,$B100, $D100, Hombres!$A$1:$DW$117, Mujeres!$A$1:$DW$117)</f>
        <v>0</v>
      </c>
      <c r="AW100" s="58" cm="1">
        <f t="array" ref="AW100">AnualidadPensionado(AW$1,$E100,$B100, $D100, Hombres!$A$1:$DW$117, Mujeres!$A$1:$DW$117)</f>
        <v>0</v>
      </c>
      <c r="AX100" s="58" cm="1">
        <f t="array" ref="AX100">AnualidadPensionado(AX$1,$E100,$B100, $D100, Hombres!$A$1:$DW$117, Mujeres!$A$1:$DW$117)</f>
        <v>0</v>
      </c>
      <c r="AY100" s="58" cm="1">
        <f t="array" ref="AY100">AnualidadPensionado(AY$1,$E100,$B100, $D100, Hombres!$A$1:$DW$117, Mujeres!$A$1:$DW$117)</f>
        <v>0</v>
      </c>
      <c r="AZ100" s="58" cm="1">
        <f t="array" ref="AZ100">AnualidadPensionado(AZ$1,$E100,$B100, $D100, Hombres!$A$1:$DW$117, Mujeres!$A$1:$DW$117)</f>
        <v>0</v>
      </c>
      <c r="BA100" s="58" cm="1">
        <f t="array" ref="BA100">AnualidadPensionado(BA$1,$E100,$B100, $D100, Hombres!$A$1:$DW$117, Mujeres!$A$1:$DW$117)</f>
        <v>0</v>
      </c>
      <c r="BB100" s="58" cm="1">
        <f t="array" ref="BB100">AnualidadPensionado(BB$1,$E100,$B100, $D100, Hombres!$A$1:$DW$117, Mujeres!$A$1:$DW$117)</f>
        <v>0</v>
      </c>
      <c r="BC100" s="58" cm="1">
        <f t="array" ref="BC100">AnualidadPensionado(BC$1,$E100,$B100, $D100, Hombres!$A$1:$DW$117, Mujeres!$A$1:$DW$117)</f>
        <v>0</v>
      </c>
      <c r="BD100" s="58" cm="1">
        <f t="array" ref="BD100">AnualidadPensionado(BD$1,$E100,$B100, $D100, Hombres!$A$1:$DW$117, Mujeres!$A$1:$DW$117)</f>
        <v>0</v>
      </c>
      <c r="BE100" s="58" cm="1">
        <f t="array" ref="BE100">AnualidadPensionado(BE$1,$E100,$B100, $D100, Hombres!$A$1:$DW$117, Mujeres!$A$1:$DW$117)</f>
        <v>0</v>
      </c>
      <c r="BF100" s="58" cm="1">
        <f t="array" ref="BF100">AnualidadPensionado(BF$1,$E100,$B100, $D100, Hombres!$A$1:$DW$117, Mujeres!$A$1:$DW$117)</f>
        <v>0</v>
      </c>
      <c r="BG100" s="58" cm="1">
        <f t="array" ref="BG100">AnualidadPensionado(BG$1,$E100,$B100, $D100, Hombres!$A$1:$DW$117, Mujeres!$A$1:$DW$117)</f>
        <v>0</v>
      </c>
      <c r="BH100" s="58" cm="1">
        <f t="array" ref="BH100">AnualidadPensionado(BH$1,$E100,$B100, $D100, Hombres!$A$1:$DW$117, Mujeres!$A$1:$DW$117)</f>
        <v>0</v>
      </c>
      <c r="BI100" s="58" cm="1">
        <f t="array" ref="BI100">AnualidadPensionado(BI$1,$E100,$B100, $D100, Hombres!$A$1:$DW$117, Mujeres!$A$1:$DW$117)</f>
        <v>0</v>
      </c>
      <c r="BJ100" s="58" cm="1">
        <f t="array" ref="BJ100">AnualidadPensionado(BJ$1,$E100,$B100, $D100, Hombres!$A$1:$DW$117, Mujeres!$A$1:$DW$117)</f>
        <v>0</v>
      </c>
      <c r="BK100" s="58" cm="1">
        <f t="array" ref="BK100">AnualidadPensionado(BK$1,$E100,$B100, $D100, Hombres!$A$1:$DW$117, Mujeres!$A$1:$DW$117)</f>
        <v>0</v>
      </c>
      <c r="BL100" s="58" cm="1">
        <f t="array" ref="BL100">AnualidadPensionado(BL$1,$E100,$B100, $D100, Hombres!$A$1:$DW$117, Mujeres!$A$1:$DW$117)</f>
        <v>0</v>
      </c>
      <c r="BM100" s="58" cm="1">
        <f t="array" ref="BM100">AnualidadPensionado(BM$1,$E100,$B100, $D100, Hombres!$A$1:$DW$117, Mujeres!$A$1:$DW$117)</f>
        <v>0</v>
      </c>
      <c r="BN100" s="58" cm="1">
        <f t="array" ref="BN100">AnualidadPensionado(BN$1,$E100,$B100, $D100, Hombres!$A$1:$DW$117, Mujeres!$A$1:$DW$117)</f>
        <v>0</v>
      </c>
      <c r="BO100" s="58" cm="1">
        <f t="array" ref="BO100">AnualidadPensionado(BO$1,$E100,$B100, $D100, Hombres!$A$1:$DW$117, Mujeres!$A$1:$DW$117)</f>
        <v>0</v>
      </c>
      <c r="BP100" s="58" cm="1">
        <f t="array" ref="BP100">AnualidadPensionado(BP$1,$E100,$B100, $D100, Hombres!$A$1:$DW$117, Mujeres!$A$1:$DW$117)</f>
        <v>0</v>
      </c>
      <c r="BQ100" s="58" cm="1">
        <f t="array" ref="BQ100">AnualidadPensionado(BQ$1,$E100,$B100, $D100, Hombres!$A$1:$DW$117, Mujeres!$A$1:$DW$117)</f>
        <v>0</v>
      </c>
      <c r="BR100" s="58" cm="1">
        <f t="array" ref="BR100">AnualidadPensionado(BR$1,$E100,$B100, $D100, Hombres!$A$1:$DW$117, Mujeres!$A$1:$DW$117)</f>
        <v>0</v>
      </c>
      <c r="BS100" s="58" cm="1">
        <f t="array" ref="BS100">AnualidadPensionado(BS$1,$E100,$B100, $D100, Hombres!$A$1:$DW$117, Mujeres!$A$1:$DW$117)</f>
        <v>0</v>
      </c>
      <c r="BT100" s="58" cm="1">
        <f t="array" ref="BT100">AnualidadPensionado(BT$1,$E100,$B100, $D100, Hombres!$A$1:$DW$117, Mujeres!$A$1:$DW$117)</f>
        <v>0</v>
      </c>
      <c r="BU100" s="58" cm="1">
        <f t="array" ref="BU100">AnualidadPensionado(BU$1,$E100,$B100, $D100, Hombres!$A$1:$DW$117, Mujeres!$A$1:$DW$117)</f>
        <v>0</v>
      </c>
      <c r="BV100" s="58" cm="1">
        <f t="array" ref="BV100">AnualidadPensionado(BV$1,$E100,$B100, $D100, Hombres!$A$1:$DW$117, Mujeres!$A$1:$DW$117)</f>
        <v>0</v>
      </c>
      <c r="BW100" s="58" cm="1">
        <f t="array" ref="BW100">AnualidadPensionado(BW$1,$E100,$B100, $D100, Hombres!$A$1:$DW$117, Mujeres!$A$1:$DW$117)</f>
        <v>0</v>
      </c>
      <c r="BX100" s="58" cm="1">
        <f t="array" ref="BX100">AnualidadPensionado(BX$1,$E100,$B100, $D100, Hombres!$A$1:$DW$117, Mujeres!$A$1:$DW$117)</f>
        <v>0</v>
      </c>
      <c r="BY100" s="58" cm="1">
        <f t="array" ref="BY100">AnualidadPensionado(BY$1,$E100,$B100, $D100, Hombres!$A$1:$DW$117, Mujeres!$A$1:$DW$117)</f>
        <v>0</v>
      </c>
      <c r="BZ100" s="58" cm="1">
        <f t="array" ref="BZ100">AnualidadPensionado(BZ$1,$E100,$B100, $D100, Hombres!$A$1:$DW$117, Mujeres!$A$1:$DW$117)</f>
        <v>0</v>
      </c>
      <c r="CA100" s="58" cm="1">
        <f t="array" ref="CA100">AnualidadPensionado(CA$1,$E100,$B100, $D100, Hombres!$A$1:$DW$117, Mujeres!$A$1:$DW$117)</f>
        <v>0</v>
      </c>
      <c r="CB100" s="58" cm="1">
        <f t="array" ref="CB100">AnualidadPensionado(CB$1,$E100,$B100, $D100, Hombres!$A$1:$DW$117, Mujeres!$A$1:$DW$117)</f>
        <v>0</v>
      </c>
      <c r="CC100" s="58" cm="1">
        <f t="array" ref="CC100">AnualidadPensionado(CC$1,$E100,$B100, $D100, Hombres!$A$1:$DW$117, Mujeres!$A$1:$DW$117)</f>
        <v>0</v>
      </c>
      <c r="CD100" s="58" cm="1">
        <f t="array" ref="CD100">AnualidadPensionado(CD$1,$E100,$B100, $D100, Hombres!$A$1:$DW$117, Mujeres!$A$1:$DW$117)</f>
        <v>0</v>
      </c>
      <c r="CE100" s="58" cm="1">
        <f t="array" ref="CE100">AnualidadPensionado(CE$1,$E100,$B100, $D100, Hombres!$A$1:$DW$117, Mujeres!$A$1:$DW$117)</f>
        <v>0</v>
      </c>
      <c r="CF100" s="58" cm="1">
        <f t="array" ref="CF100">AnualidadPensionado(CF$1,$E100,$B100, $D100, Hombres!$A$1:$DW$117, Mujeres!$A$1:$DW$117)</f>
        <v>0</v>
      </c>
      <c r="CG100" s="58" cm="1">
        <f t="array" ref="CG100">AnualidadPensionado(CG$1,$E100,$B100, $D100, Hombres!$A$1:$DW$117, Mujeres!$A$1:$DW$117)</f>
        <v>0</v>
      </c>
      <c r="CH100" s="58" cm="1">
        <f t="array" ref="CH100">AnualidadPensionado(CH$1,$E100,$B100, $D100, Hombres!$A$1:$DW$117, Mujeres!$A$1:$DW$117)</f>
        <v>0</v>
      </c>
      <c r="CI100" s="58" cm="1">
        <f t="array" ref="CI100">AnualidadPensionado(CI$1,$E100,$B100, $D100, Hombres!$A$1:$DW$117, Mujeres!$A$1:$DW$117)</f>
        <v>0</v>
      </c>
      <c r="CJ100" s="58" cm="1">
        <f t="array" ref="CJ100">AnualidadPensionado(CJ$1,$E100,$B100, $D100, Hombres!$A$1:$DW$117, Mujeres!$A$1:$DW$117)</f>
        <v>0</v>
      </c>
      <c r="CK100" s="58" cm="1">
        <f t="array" ref="CK100">AnualidadPensionado(CK$1,$E100,$B100, $D100, Hombres!$A$1:$DW$117, Mujeres!$A$1:$DW$117)</f>
        <v>0</v>
      </c>
      <c r="CL100" s="58" cm="1">
        <f t="array" ref="CL100">AnualidadPensionado(CL$1,$E100,$B100, $D100, Hombres!$A$1:$DW$117, Mujeres!$A$1:$DW$117)</f>
        <v>0</v>
      </c>
      <c r="CM100" s="58" cm="1">
        <f t="array" ref="CM100">AnualidadPensionado(CM$1,$E100,$B100, $D100, Hombres!$A$1:$DW$117, Mujeres!$A$1:$DW$117)</f>
        <v>0</v>
      </c>
      <c r="CN100" s="58" cm="1">
        <f t="array" ref="CN100">AnualidadPensionado(CN$1,$E100,$B100, $D100, Hombres!$A$1:$DW$117, Mujeres!$A$1:$DW$117)</f>
        <v>0</v>
      </c>
      <c r="CO100" s="58" cm="1">
        <f t="array" ref="CO100">AnualidadPensionado(CO$1,$E100,$B100, $D100, Hombres!$A$1:$DW$117, Mujeres!$A$1:$DW$117)</f>
        <v>0</v>
      </c>
      <c r="CP100" s="58" cm="1">
        <f t="array" ref="CP100">AnualidadPensionado(CP$1,$E100,$B100, $D100, Hombres!$A$1:$DW$117, Mujeres!$A$1:$DW$117)</f>
        <v>0</v>
      </c>
      <c r="CQ100" s="58" cm="1">
        <f t="array" ref="CQ100">AnualidadPensionado(CQ$1,$E100,$B100, $D100, Hombres!$A$1:$DW$117, Mujeres!$A$1:$DW$117)</f>
        <v>0</v>
      </c>
      <c r="CR100" s="58" cm="1">
        <f t="array" ref="CR100">AnualidadPensionado(CR$1,$E100,$B100, $D100, Hombres!$A$1:$DW$117, Mujeres!$A$1:$DW$117)</f>
        <v>0</v>
      </c>
      <c r="CS100" s="58" cm="1">
        <f t="array" ref="CS100">AnualidadPensionado(CS$1,$E100,$B100, $D100, Hombres!$A$1:$DW$117, Mujeres!$A$1:$DW$117)</f>
        <v>0</v>
      </c>
      <c r="CT100" s="58" cm="1">
        <f t="array" ref="CT100">AnualidadPensionado(CT$1,$E100,$B100, $D100, Hombres!$A$1:$DW$117, Mujeres!$A$1:$DW$117)</f>
        <v>0</v>
      </c>
      <c r="CU100" s="58" cm="1">
        <f t="array" ref="CU100">AnualidadPensionado(CU$1,$E100,$B100, $D100, Hombres!$A$1:$DW$117, Mujeres!$A$1:$DW$117)</f>
        <v>0</v>
      </c>
      <c r="CV100" s="58" cm="1">
        <f t="array" ref="CV100">AnualidadPensionado(CV$1,$E100,$B100, $D100, Hombres!$A$1:$DW$117, Mujeres!$A$1:$DW$117)</f>
        <v>0</v>
      </c>
      <c r="CW100" s="58" cm="1">
        <f t="array" ref="CW100">AnualidadPensionado(CW$1,$E100,$B100, $D100, Hombres!$A$1:$DW$117, Mujeres!$A$1:$DW$117)</f>
        <v>0</v>
      </c>
      <c r="CX100" s="58" cm="1">
        <f t="array" ref="CX100">AnualidadPensionado(CX$1,$E100,$B100, $D100, Hombres!$A$1:$DW$117, Mujeres!$A$1:$DW$117)</f>
        <v>0</v>
      </c>
      <c r="CY100" s="58" cm="1">
        <f t="array" ref="CY100">AnualidadPensionado(CY$1,$E100,$B100, $D100, Hombres!$A$1:$DW$117, Mujeres!$A$1:$DW$117)</f>
        <v>0</v>
      </c>
    </row>
    <row r="101" spans="1:103" x14ac:dyDescent="0.35">
      <c r="A101" s="2">
        <v>100</v>
      </c>
      <c r="B101" s="3" t="s">
        <v>6</v>
      </c>
      <c r="C101" s="5">
        <v>20002</v>
      </c>
      <c r="D101" s="4">
        <v>322620.05</v>
      </c>
      <c r="E101" s="12" cm="1">
        <f t="array" ref="E101">edadCalc(C101)</f>
        <v>71</v>
      </c>
      <c r="G101" s="29"/>
      <c r="H101" s="58" cm="1">
        <f t="array" ref="H101">AnualidadPensionado(H$1,$E101,$B101, $D101, Hombres!$A$1:$DW$117, Mujeres!$A$1:$DW$117)</f>
        <v>0</v>
      </c>
      <c r="I101" s="58" cm="1">
        <f t="array" ref="I101">AnualidadPensionado(I$1,$E101,$B101, $D101, Hombres!$A$1:$DW$117, Mujeres!$A$1:$DW$117)</f>
        <v>4266365.6055265991</v>
      </c>
      <c r="J101" s="58" cm="1">
        <f t="array" ref="J101">AnualidadPensionado(J$1,$E101,$B101, $D101, Hombres!$A$1:$DW$117, Mujeres!$A$1:$DW$117)</f>
        <v>4333942.0806459589</v>
      </c>
      <c r="K101" s="58" cm="1">
        <f t="array" ref="K101">AnualidadPensionado(K$1,$E101,$B101, $D101, Hombres!$A$1:$DW$117, Mujeres!$A$1:$DW$117)</f>
        <v>4396069.7557917945</v>
      </c>
      <c r="L101" s="58" cm="1">
        <f t="array" ref="L101">AnualidadPensionado(L$1,$E101,$B101, $D101, Hombres!$A$1:$DW$117, Mujeres!$A$1:$DW$117)</f>
        <v>4452599.0321889399</v>
      </c>
      <c r="M101" s="58" cm="1">
        <f t="array" ref="M101">AnualidadPensionado(M$1,$E101,$B101, $D101, Hombres!$A$1:$DW$117, Mujeres!$A$1:$DW$117)</f>
        <v>4503390.0875998624</v>
      </c>
      <c r="N101" s="58" cm="1">
        <f t="array" ref="N101">AnualidadPensionado(N$1,$E101,$B101, $D101, Hombres!$A$1:$DW$117, Mujeres!$A$1:$DW$117)</f>
        <v>4547601.0074475231</v>
      </c>
      <c r="O101" s="58" cm="1">
        <f t="array" ref="O101">AnualidadPensionado(O$1,$E101,$B101, $D101, Hombres!$A$1:$DW$117, Mujeres!$A$1:$DW$117)</f>
        <v>4583543.031128698</v>
      </c>
      <c r="P101" s="58" cm="1">
        <f t="array" ref="P101">AnualidadPensionado(P$1,$E101,$B101, $D101, Hombres!$A$1:$DW$117, Mujeres!$A$1:$DW$117)</f>
        <v>4608964.5295828106</v>
      </c>
      <c r="Q101" s="58" cm="1">
        <f t="array" ref="Q101">AnualidadPensionado(Q$1,$E101,$B101, $D101, Hombres!$A$1:$DW$117, Mujeres!$A$1:$DW$117)</f>
        <v>4621546.1869618502</v>
      </c>
      <c r="R101" s="58" cm="1">
        <f t="array" ref="R101">AnualidadPensionado(R$1,$E101,$B101, $D101, Hombres!$A$1:$DW$117, Mujeres!$A$1:$DW$117)</f>
        <v>4614301.2385680443</v>
      </c>
      <c r="S101" s="58" cm="1">
        <f t="array" ref="S101">AnualidadPensionado(S$1,$E101,$B101, $D101, Hombres!$A$1:$DW$117, Mujeres!$A$1:$DW$117)</f>
        <v>4591478.217111202</v>
      </c>
      <c r="T101" s="58" cm="1">
        <f t="array" ref="T101">AnualidadPensionado(T$1,$E101,$B101, $D101, Hombres!$A$1:$DW$117, Mujeres!$A$1:$DW$117)</f>
        <v>4551574.5201668032</v>
      </c>
      <c r="U101" s="58" cm="1">
        <f t="array" ref="U101">AnualidadPensionado(U$1,$E101,$B101, $D101, Hombres!$A$1:$DW$117, Mujeres!$A$1:$DW$117)</f>
        <v>4492949.6213329202</v>
      </c>
      <c r="V101" s="58" cm="1">
        <f t="array" ref="V101">AnualidadPensionado(V$1,$E101,$B101, $D101, Hombres!$A$1:$DW$117, Mujeres!$A$1:$DW$117)</f>
        <v>4414025.4618638717</v>
      </c>
      <c r="W101" s="58" cm="1">
        <f t="array" ref="W101">AnualidadPensionado(W$1,$E101,$B101, $D101, Hombres!$A$1:$DW$117, Mujeres!$A$1:$DW$117)</f>
        <v>4313504.5068988083</v>
      </c>
      <c r="X101" s="58" cm="1">
        <f t="array" ref="X101">AnualidadPensionado(X$1,$E101,$B101, $D101, Hombres!$A$1:$DW$117, Mujeres!$A$1:$DW$117)</f>
        <v>4190406.6469979044</v>
      </c>
      <c r="Y101" s="58" cm="1">
        <f t="array" ref="Y101">AnualidadPensionado(Y$1,$E101,$B101, $D101, Hombres!$A$1:$DW$117, Mujeres!$A$1:$DW$117)</f>
        <v>4043968.993830787</v>
      </c>
      <c r="Z101" s="58" cm="1">
        <f t="array" ref="Z101">AnualidadPensionado(Z$1,$E101,$B101, $D101, Hombres!$A$1:$DW$117, Mujeres!$A$1:$DW$117)</f>
        <v>3873694.1570485481</v>
      </c>
      <c r="AA101" s="58" cm="1">
        <f t="array" ref="AA101">AnualidadPensionado(AA$1,$E101,$B101, $D101, Hombres!$A$1:$DW$117, Mujeres!$A$1:$DW$117)</f>
        <v>3679624.4349864637</v>
      </c>
      <c r="AB101" s="58" cm="1">
        <f t="array" ref="AB101">AnualidadPensionado(AB$1,$E101,$B101, $D101, Hombres!$A$1:$DW$117, Mujeres!$A$1:$DW$117)</f>
        <v>3462623.8715534499</v>
      </c>
      <c r="AC101" s="58" cm="1">
        <f t="array" ref="AC101">AnualidadPensionado(AC$1,$E101,$B101, $D101, Hombres!$A$1:$DW$117, Mujeres!$A$1:$DW$117)</f>
        <v>3224428.981656237</v>
      </c>
      <c r="AD101" s="58" cm="1">
        <f t="array" ref="AD101">AnualidadPensionado(AD$1,$E101,$B101, $D101, Hombres!$A$1:$DW$117, Mujeres!$A$1:$DW$117)</f>
        <v>2967467.0811001412</v>
      </c>
      <c r="AE101" s="58" cm="1">
        <f t="array" ref="AE101">AnualidadPensionado(AE$1,$E101,$B101, $D101, Hombres!$A$1:$DW$117, Mujeres!$A$1:$DW$117)</f>
        <v>2694873.9644679273</v>
      </c>
      <c r="AF101" s="58" cm="1">
        <f t="array" ref="AF101">AnualidadPensionado(AF$1,$E101,$B101, $D101, Hombres!$A$1:$DW$117, Mujeres!$A$1:$DW$117)</f>
        <v>2410738.7934823125</v>
      </c>
      <c r="AG101" s="58" cm="1">
        <f t="array" ref="AG101">AnualidadPensionado(AG$1,$E101,$B101, $D101, Hombres!$A$1:$DW$117, Mujeres!$A$1:$DW$117)</f>
        <v>2120299.6565685435</v>
      </c>
      <c r="AH101" s="58" cm="1">
        <f t="array" ref="AH101">AnualidadPensionado(AH$1,$E101,$B101, $D101, Hombres!$A$1:$DW$117, Mujeres!$A$1:$DW$117)</f>
        <v>1829650.9282015122</v>
      </c>
      <c r="AI101" s="58" cm="1">
        <f t="array" ref="AI101">AnualidadPensionado(AI$1,$E101,$B101, $D101, Hombres!$A$1:$DW$117, Mujeres!$A$1:$DW$117)</f>
        <v>1545240.4426329769</v>
      </c>
      <c r="AJ101" s="58" cm="1">
        <f t="array" ref="AJ101">AnualidadPensionado(AJ$1,$E101,$B101, $D101, Hombres!$A$1:$DW$117, Mujeres!$A$1:$DW$117)</f>
        <v>1273563.9756685747</v>
      </c>
      <c r="AK101" s="58" cm="1">
        <f t="array" ref="AK101">AnualidadPensionado(AK$1,$E101,$B101, $D101, Hombres!$A$1:$DW$117, Mujeres!$A$1:$DW$117)</f>
        <v>1020931.7421444025</v>
      </c>
      <c r="AL101" s="58" cm="1">
        <f t="array" ref="AL101">AnualidadPensionado(AL$1,$E101,$B101, $D101, Hombres!$A$1:$DW$117, Mujeres!$A$1:$DW$117)</f>
        <v>793082.11528428982</v>
      </c>
      <c r="AM101" s="58" cm="1">
        <f t="array" ref="AM101">AnualidadPensionado(AM$1,$E101,$B101, $D101, Hombres!$A$1:$DW$117, Mujeres!$A$1:$DW$117)</f>
        <v>594519.60297240794</v>
      </c>
      <c r="AN101" s="58" cm="1">
        <f t="array" ref="AN101">AnualidadPensionado(AN$1,$E101,$B101, $D101, Hombres!$A$1:$DW$117, Mujeres!$A$1:$DW$117)</f>
        <v>427955.75384441996</v>
      </c>
      <c r="AO101" s="58" cm="1">
        <f t="array" ref="AO101">AnualidadPensionado(AO$1,$E101,$B101, $D101, Hombres!$A$1:$DW$117, Mujeres!$A$1:$DW$117)</f>
        <v>294087.63858548249</v>
      </c>
      <c r="AP101" s="58" cm="1">
        <f t="array" ref="AP101">AnualidadPensionado(AP$1,$E101,$B101, $D101, Hombres!$A$1:$DW$117, Mujeres!$A$1:$DW$117)</f>
        <v>191614.46222144147</v>
      </c>
      <c r="AQ101" s="58" cm="1">
        <f t="array" ref="AQ101">AnualidadPensionado(AQ$1,$E101,$B101, $D101, Hombres!$A$1:$DW$117, Mujeres!$A$1:$DW$117)</f>
        <v>117439.39004065258</v>
      </c>
      <c r="AR101" s="58" cm="1">
        <f t="array" ref="AR101">AnualidadPensionado(AR$1,$E101,$B101, $D101, Hombres!$A$1:$DW$117, Mujeres!$A$1:$DW$117)</f>
        <v>67076.358822417722</v>
      </c>
      <c r="AS101" s="58" cm="1">
        <f t="array" ref="AS101">AnualidadPensionado(AS$1,$E101,$B101, $D101, Hombres!$A$1:$DW$117, Mujeres!$A$1:$DW$117)</f>
        <v>35297.936874376152</v>
      </c>
      <c r="AT101" s="58" cm="1">
        <f t="array" ref="AT101">AnualidadPensionado(AT$1,$E101,$B101, $D101, Hombres!$A$1:$DW$117, Mujeres!$A$1:$DW$117)</f>
        <v>16874.959901436494</v>
      </c>
      <c r="AU101" s="58" cm="1">
        <f t="array" ref="AU101">AnualidadPensionado(AU$1,$E101,$B101, $D101, Hombres!$A$1:$DW$117, Mujeres!$A$1:$DW$117)</f>
        <v>7201.1755515705499</v>
      </c>
      <c r="AV101" s="58" cm="1">
        <f t="array" ref="AV101">AnualidadPensionado(AV$1,$E101,$B101, $D101, Hombres!$A$1:$DW$117, Mujeres!$A$1:$DW$117)</f>
        <v>2681.6732865423151</v>
      </c>
      <c r="AW101" s="58" cm="1">
        <f t="array" ref="AW101">AnualidadPensionado(AW$1,$E101,$B101, $D101, Hombres!$A$1:$DW$117, Mujeres!$A$1:$DW$117)</f>
        <v>845.29706955453696</v>
      </c>
      <c r="AX101" s="58" cm="1">
        <f t="array" ref="AX101">AnualidadPensionado(AX$1,$E101,$B101, $D101, Hombres!$A$1:$DW$117, Mujeres!$A$1:$DW$117)</f>
        <v>215.89900160431029</v>
      </c>
      <c r="AY101" s="58" cm="1">
        <f t="array" ref="AY101">AnualidadPensionado(AY$1,$E101,$B101, $D101, Hombres!$A$1:$DW$117, Mujeres!$A$1:$DW$117)</f>
        <v>41.740748195063709</v>
      </c>
      <c r="AZ101" s="58" cm="1">
        <f t="array" ref="AZ101">AnualidadPensionado(AZ$1,$E101,$B101, $D101, Hombres!$A$1:$DW$117, Mujeres!$A$1:$DW$117)</f>
        <v>5.402045264545726</v>
      </c>
      <c r="BA101" s="58" cm="1">
        <f t="array" ref="BA101">AnualidadPensionado(BA$1,$E101,$B101, $D101, Hombres!$A$1:$DW$117, Mujeres!$A$1:$DW$117)</f>
        <v>0</v>
      </c>
      <c r="BB101" s="58" cm="1">
        <f t="array" ref="BB101">AnualidadPensionado(BB$1,$E101,$B101, $D101, Hombres!$A$1:$DW$117, Mujeres!$A$1:$DW$117)</f>
        <v>0</v>
      </c>
      <c r="BC101" s="58" cm="1">
        <f t="array" ref="BC101">AnualidadPensionado(BC$1,$E101,$B101, $D101, Hombres!$A$1:$DW$117, Mujeres!$A$1:$DW$117)</f>
        <v>0</v>
      </c>
      <c r="BD101" s="58" cm="1">
        <f t="array" ref="BD101">AnualidadPensionado(BD$1,$E101,$B101, $D101, Hombres!$A$1:$DW$117, Mujeres!$A$1:$DW$117)</f>
        <v>0</v>
      </c>
      <c r="BE101" s="58" cm="1">
        <f t="array" ref="BE101">AnualidadPensionado(BE$1,$E101,$B101, $D101, Hombres!$A$1:$DW$117, Mujeres!$A$1:$DW$117)</f>
        <v>0</v>
      </c>
      <c r="BF101" s="58" cm="1">
        <f t="array" ref="BF101">AnualidadPensionado(BF$1,$E101,$B101, $D101, Hombres!$A$1:$DW$117, Mujeres!$A$1:$DW$117)</f>
        <v>0</v>
      </c>
      <c r="BG101" s="58" cm="1">
        <f t="array" ref="BG101">AnualidadPensionado(BG$1,$E101,$B101, $D101, Hombres!$A$1:$DW$117, Mujeres!$A$1:$DW$117)</f>
        <v>0</v>
      </c>
      <c r="BH101" s="58" cm="1">
        <f t="array" ref="BH101">AnualidadPensionado(BH$1,$E101,$B101, $D101, Hombres!$A$1:$DW$117, Mujeres!$A$1:$DW$117)</f>
        <v>0</v>
      </c>
      <c r="BI101" s="58" cm="1">
        <f t="array" ref="BI101">AnualidadPensionado(BI$1,$E101,$B101, $D101, Hombres!$A$1:$DW$117, Mujeres!$A$1:$DW$117)</f>
        <v>0</v>
      </c>
      <c r="BJ101" s="58" cm="1">
        <f t="array" ref="BJ101">AnualidadPensionado(BJ$1,$E101,$B101, $D101, Hombres!$A$1:$DW$117, Mujeres!$A$1:$DW$117)</f>
        <v>0</v>
      </c>
      <c r="BK101" s="58" cm="1">
        <f t="array" ref="BK101">AnualidadPensionado(BK$1,$E101,$B101, $D101, Hombres!$A$1:$DW$117, Mujeres!$A$1:$DW$117)</f>
        <v>0</v>
      </c>
      <c r="BL101" s="58" cm="1">
        <f t="array" ref="BL101">AnualidadPensionado(BL$1,$E101,$B101, $D101, Hombres!$A$1:$DW$117, Mujeres!$A$1:$DW$117)</f>
        <v>0</v>
      </c>
      <c r="BM101" s="58" cm="1">
        <f t="array" ref="BM101">AnualidadPensionado(BM$1,$E101,$B101, $D101, Hombres!$A$1:$DW$117, Mujeres!$A$1:$DW$117)</f>
        <v>0</v>
      </c>
      <c r="BN101" s="58" cm="1">
        <f t="array" ref="BN101">AnualidadPensionado(BN$1,$E101,$B101, $D101, Hombres!$A$1:$DW$117, Mujeres!$A$1:$DW$117)</f>
        <v>0</v>
      </c>
      <c r="BO101" s="58" cm="1">
        <f t="array" ref="BO101">AnualidadPensionado(BO$1,$E101,$B101, $D101, Hombres!$A$1:$DW$117, Mujeres!$A$1:$DW$117)</f>
        <v>0</v>
      </c>
      <c r="BP101" s="58" cm="1">
        <f t="array" ref="BP101">AnualidadPensionado(BP$1,$E101,$B101, $D101, Hombres!$A$1:$DW$117, Mujeres!$A$1:$DW$117)</f>
        <v>0</v>
      </c>
      <c r="BQ101" s="58" cm="1">
        <f t="array" ref="BQ101">AnualidadPensionado(BQ$1,$E101,$B101, $D101, Hombres!$A$1:$DW$117, Mujeres!$A$1:$DW$117)</f>
        <v>0</v>
      </c>
      <c r="BR101" s="58" cm="1">
        <f t="array" ref="BR101">AnualidadPensionado(BR$1,$E101,$B101, $D101, Hombres!$A$1:$DW$117, Mujeres!$A$1:$DW$117)</f>
        <v>0</v>
      </c>
      <c r="BS101" s="58" cm="1">
        <f t="array" ref="BS101">AnualidadPensionado(BS$1,$E101,$B101, $D101, Hombres!$A$1:$DW$117, Mujeres!$A$1:$DW$117)</f>
        <v>0</v>
      </c>
      <c r="BT101" s="58" cm="1">
        <f t="array" ref="BT101">AnualidadPensionado(BT$1,$E101,$B101, $D101, Hombres!$A$1:$DW$117, Mujeres!$A$1:$DW$117)</f>
        <v>0</v>
      </c>
      <c r="BU101" s="58" cm="1">
        <f t="array" ref="BU101">AnualidadPensionado(BU$1,$E101,$B101, $D101, Hombres!$A$1:$DW$117, Mujeres!$A$1:$DW$117)</f>
        <v>0</v>
      </c>
      <c r="BV101" s="58" cm="1">
        <f t="array" ref="BV101">AnualidadPensionado(BV$1,$E101,$B101, $D101, Hombres!$A$1:$DW$117, Mujeres!$A$1:$DW$117)</f>
        <v>0</v>
      </c>
      <c r="BW101" s="58" cm="1">
        <f t="array" ref="BW101">AnualidadPensionado(BW$1,$E101,$B101, $D101, Hombres!$A$1:$DW$117, Mujeres!$A$1:$DW$117)</f>
        <v>0</v>
      </c>
      <c r="BX101" s="58" cm="1">
        <f t="array" ref="BX101">AnualidadPensionado(BX$1,$E101,$B101, $D101, Hombres!$A$1:$DW$117, Mujeres!$A$1:$DW$117)</f>
        <v>0</v>
      </c>
      <c r="BY101" s="58" cm="1">
        <f t="array" ref="BY101">AnualidadPensionado(BY$1,$E101,$B101, $D101, Hombres!$A$1:$DW$117, Mujeres!$A$1:$DW$117)</f>
        <v>0</v>
      </c>
      <c r="BZ101" s="58" cm="1">
        <f t="array" ref="BZ101">AnualidadPensionado(BZ$1,$E101,$B101, $D101, Hombres!$A$1:$DW$117, Mujeres!$A$1:$DW$117)</f>
        <v>0</v>
      </c>
      <c r="CA101" s="58" cm="1">
        <f t="array" ref="CA101">AnualidadPensionado(CA$1,$E101,$B101, $D101, Hombres!$A$1:$DW$117, Mujeres!$A$1:$DW$117)</f>
        <v>0</v>
      </c>
      <c r="CB101" s="58" cm="1">
        <f t="array" ref="CB101">AnualidadPensionado(CB$1,$E101,$B101, $D101, Hombres!$A$1:$DW$117, Mujeres!$A$1:$DW$117)</f>
        <v>0</v>
      </c>
      <c r="CC101" s="58" cm="1">
        <f t="array" ref="CC101">AnualidadPensionado(CC$1,$E101,$B101, $D101, Hombres!$A$1:$DW$117, Mujeres!$A$1:$DW$117)</f>
        <v>0</v>
      </c>
      <c r="CD101" s="58" cm="1">
        <f t="array" ref="CD101">AnualidadPensionado(CD$1,$E101,$B101, $D101, Hombres!$A$1:$DW$117, Mujeres!$A$1:$DW$117)</f>
        <v>0</v>
      </c>
      <c r="CE101" s="58" cm="1">
        <f t="array" ref="CE101">AnualidadPensionado(CE$1,$E101,$B101, $D101, Hombres!$A$1:$DW$117, Mujeres!$A$1:$DW$117)</f>
        <v>0</v>
      </c>
      <c r="CF101" s="58" cm="1">
        <f t="array" ref="CF101">AnualidadPensionado(CF$1,$E101,$B101, $D101, Hombres!$A$1:$DW$117, Mujeres!$A$1:$DW$117)</f>
        <v>0</v>
      </c>
      <c r="CG101" s="58" cm="1">
        <f t="array" ref="CG101">AnualidadPensionado(CG$1,$E101,$B101, $D101, Hombres!$A$1:$DW$117, Mujeres!$A$1:$DW$117)</f>
        <v>0</v>
      </c>
      <c r="CH101" s="58" cm="1">
        <f t="array" ref="CH101">AnualidadPensionado(CH$1,$E101,$B101, $D101, Hombres!$A$1:$DW$117, Mujeres!$A$1:$DW$117)</f>
        <v>0</v>
      </c>
      <c r="CI101" s="58" cm="1">
        <f t="array" ref="CI101">AnualidadPensionado(CI$1,$E101,$B101, $D101, Hombres!$A$1:$DW$117, Mujeres!$A$1:$DW$117)</f>
        <v>0</v>
      </c>
      <c r="CJ101" s="58" cm="1">
        <f t="array" ref="CJ101">AnualidadPensionado(CJ$1,$E101,$B101, $D101, Hombres!$A$1:$DW$117, Mujeres!$A$1:$DW$117)</f>
        <v>0</v>
      </c>
      <c r="CK101" s="58" cm="1">
        <f t="array" ref="CK101">AnualidadPensionado(CK$1,$E101,$B101, $D101, Hombres!$A$1:$DW$117, Mujeres!$A$1:$DW$117)</f>
        <v>0</v>
      </c>
      <c r="CL101" s="58" cm="1">
        <f t="array" ref="CL101">AnualidadPensionado(CL$1,$E101,$B101, $D101, Hombres!$A$1:$DW$117, Mujeres!$A$1:$DW$117)</f>
        <v>0</v>
      </c>
      <c r="CM101" s="58" cm="1">
        <f t="array" ref="CM101">AnualidadPensionado(CM$1,$E101,$B101, $D101, Hombres!$A$1:$DW$117, Mujeres!$A$1:$DW$117)</f>
        <v>0</v>
      </c>
      <c r="CN101" s="58" cm="1">
        <f t="array" ref="CN101">AnualidadPensionado(CN$1,$E101,$B101, $D101, Hombres!$A$1:$DW$117, Mujeres!$A$1:$DW$117)</f>
        <v>0</v>
      </c>
      <c r="CO101" s="58" cm="1">
        <f t="array" ref="CO101">AnualidadPensionado(CO$1,$E101,$B101, $D101, Hombres!$A$1:$DW$117, Mujeres!$A$1:$DW$117)</f>
        <v>0</v>
      </c>
      <c r="CP101" s="58" cm="1">
        <f t="array" ref="CP101">AnualidadPensionado(CP$1,$E101,$B101, $D101, Hombres!$A$1:$DW$117, Mujeres!$A$1:$DW$117)</f>
        <v>0</v>
      </c>
      <c r="CQ101" s="58" cm="1">
        <f t="array" ref="CQ101">AnualidadPensionado(CQ$1,$E101,$B101, $D101, Hombres!$A$1:$DW$117, Mujeres!$A$1:$DW$117)</f>
        <v>0</v>
      </c>
      <c r="CR101" s="58" cm="1">
        <f t="array" ref="CR101">AnualidadPensionado(CR$1,$E101,$B101, $D101, Hombres!$A$1:$DW$117, Mujeres!$A$1:$DW$117)</f>
        <v>0</v>
      </c>
      <c r="CS101" s="58" cm="1">
        <f t="array" ref="CS101">AnualidadPensionado(CS$1,$E101,$B101, $D101, Hombres!$A$1:$DW$117, Mujeres!$A$1:$DW$117)</f>
        <v>0</v>
      </c>
      <c r="CT101" s="58" cm="1">
        <f t="array" ref="CT101">AnualidadPensionado(CT$1,$E101,$B101, $D101, Hombres!$A$1:$DW$117, Mujeres!$A$1:$DW$117)</f>
        <v>0</v>
      </c>
      <c r="CU101" s="58" cm="1">
        <f t="array" ref="CU101">AnualidadPensionado(CU$1,$E101,$B101, $D101, Hombres!$A$1:$DW$117, Mujeres!$A$1:$DW$117)</f>
        <v>0</v>
      </c>
      <c r="CV101" s="58" cm="1">
        <f t="array" ref="CV101">AnualidadPensionado(CV$1,$E101,$B101, $D101, Hombres!$A$1:$DW$117, Mujeres!$A$1:$DW$117)</f>
        <v>0</v>
      </c>
      <c r="CW101" s="58" cm="1">
        <f t="array" ref="CW101">AnualidadPensionado(CW$1,$E101,$B101, $D101, Hombres!$A$1:$DW$117, Mujeres!$A$1:$DW$117)</f>
        <v>0</v>
      </c>
      <c r="CX101" s="58" cm="1">
        <f t="array" ref="CX101">AnualidadPensionado(CX$1,$E101,$B101, $D101, Hombres!$A$1:$DW$117, Mujeres!$A$1:$DW$117)</f>
        <v>0</v>
      </c>
      <c r="CY101" s="58" cm="1">
        <f t="array" ref="CY101">AnualidadPensionado(CY$1,$E101,$B101, $D101, Hombres!$A$1:$DW$117, Mujeres!$A$1:$DW$117)</f>
        <v>0</v>
      </c>
    </row>
    <row r="102" spans="1:103" x14ac:dyDescent="0.35">
      <c r="A102" s="2">
        <v>101</v>
      </c>
      <c r="B102" s="3" t="s">
        <v>6</v>
      </c>
      <c r="C102" s="5">
        <v>14361</v>
      </c>
      <c r="D102" s="4">
        <v>158226.75</v>
      </c>
      <c r="E102" s="12" cm="1">
        <f t="array" ref="E102">edadCalc(C102)</f>
        <v>86</v>
      </c>
      <c r="G102" s="29"/>
      <c r="H102" s="58" cm="1">
        <f t="array" ref="H102">AnualidadPensionado(H$1,$E102,$B102, $D102, Hombres!$A$1:$DW$117, Mujeres!$A$1:$DW$117)</f>
        <v>0</v>
      </c>
      <c r="I102" s="58" cm="1">
        <f t="array" ref="I102">AnualidadPensionado(I$1,$E102,$B102, $D102, Hombres!$A$1:$DW$117, Mujeres!$A$1:$DW$117)</f>
        <v>1980292.4675926177</v>
      </c>
      <c r="J102" s="58" cm="1">
        <f t="array" ref="J102">AnualidadPensionado(J$1,$E102,$B102, $D102, Hombres!$A$1:$DW$117, Mujeres!$A$1:$DW$117)</f>
        <v>1892878.65096558</v>
      </c>
      <c r="K102" s="58" cm="1">
        <f t="array" ref="K102">AnualidadPensionado(K$1,$E102,$B102, $D102, Hombres!$A$1:$DW$117, Mujeres!$A$1:$DW$117)</f>
        <v>1794844.8415421902</v>
      </c>
      <c r="L102" s="58" cm="1">
        <f t="array" ref="L102">AnualidadPensionado(L$1,$E102,$B102, $D102, Hombres!$A$1:$DW$117, Mujeres!$A$1:$DW$117)</f>
        <v>1686621.0641832727</v>
      </c>
      <c r="M102" s="58" cm="1">
        <f t="array" ref="M102">AnualidadPensionado(M$1,$E102,$B102, $D102, Hombres!$A$1:$DW$117, Mujeres!$A$1:$DW$117)</f>
        <v>1569087.0571481539</v>
      </c>
      <c r="N102" s="58" cm="1">
        <f t="array" ref="N102">AnualidadPensionado(N$1,$E102,$B102, $D102, Hombres!$A$1:$DW$117, Mujeres!$A$1:$DW$117)</f>
        <v>1443552.2000684042</v>
      </c>
      <c r="O102" s="58" cm="1">
        <f t="array" ref="O102">AnualidadPensionado(O$1,$E102,$B102, $D102, Hombres!$A$1:$DW$117, Mujeres!$A$1:$DW$117)</f>
        <v>1311616.8484720094</v>
      </c>
      <c r="P102" s="58" cm="1">
        <f t="array" ref="P102">AnualidadPensionado(P$1,$E102,$B102, $D102, Hombres!$A$1:$DW$117, Mujeres!$A$1:$DW$117)</f>
        <v>1175153.6948899967</v>
      </c>
      <c r="Q102" s="58" cm="1">
        <f t="array" ref="Q102">AnualidadPensionado(Q$1,$E102,$B102, $D102, Hombres!$A$1:$DW$117, Mujeres!$A$1:$DW$117)</f>
        <v>1036394.076703291</v>
      </c>
      <c r="R102" s="58" cm="1">
        <f t="array" ref="R102">AnualidadPensionado(R$1,$E102,$B102, $D102, Hombres!$A$1:$DW$117, Mujeres!$A$1:$DW$117)</f>
        <v>897986.11126828694</v>
      </c>
      <c r="S102" s="58" cm="1">
        <f t="array" ref="S102">AnualidadPensionado(S$1,$E102,$B102, $D102, Hombres!$A$1:$DW$117, Mujeres!$A$1:$DW$117)</f>
        <v>762819.5176668507</v>
      </c>
      <c r="T102" s="58" cm="1">
        <f t="array" ref="T102">AnualidadPensionado(T$1,$E102,$B102, $D102, Hombres!$A$1:$DW$117, Mujeres!$A$1:$DW$117)</f>
        <v>633757.41524289874</v>
      </c>
      <c r="U102" s="58" cm="1">
        <f t="array" ref="U102">AnualidadPensionado(U$1,$E102,$B102, $D102, Hombres!$A$1:$DW$117, Mujeres!$A$1:$DW$117)</f>
        <v>513481.19711654109</v>
      </c>
      <c r="V102" s="58" cm="1">
        <f t="array" ref="V102">AnualidadPensionado(V$1,$E102,$B102, $D102, Hombres!$A$1:$DW$117, Mujeres!$A$1:$DW$117)</f>
        <v>404386.90700890607</v>
      </c>
      <c r="W102" s="58" cm="1">
        <f t="array" ref="W102">AnualidadPensionado(W$1,$E102,$B102, $D102, Hombres!$A$1:$DW$117, Mujeres!$A$1:$DW$117)</f>
        <v>308434.54219408595</v>
      </c>
      <c r="X102" s="58" cm="1">
        <f t="array" ref="X102">AnualidadPensionado(X$1,$E102,$B102, $D102, Hombres!$A$1:$DW$117, Mujeres!$A$1:$DW$117)</f>
        <v>226906.95508964441</v>
      </c>
      <c r="Y102" s="58" cm="1">
        <f t="array" ref="Y102">AnualidadPensionado(Y$1,$E102,$B102, $D102, Hombres!$A$1:$DW$117, Mujeres!$A$1:$DW$117)</f>
        <v>160239.43214484811</v>
      </c>
      <c r="Z102" s="58" cm="1">
        <f t="array" ref="Z102">AnualidadPensionado(Z$1,$E102,$B102, $D102, Hombres!$A$1:$DW$117, Mujeres!$A$1:$DW$117)</f>
        <v>108010.41653223436</v>
      </c>
      <c r="AA102" s="58" cm="1">
        <f t="array" ref="AA102">AnualidadPensionado(AA$1,$E102,$B102, $D102, Hombres!$A$1:$DW$117, Mujeres!$A$1:$DW$117)</f>
        <v>69034.581759963345</v>
      </c>
      <c r="AB102" s="58" cm="1">
        <f t="array" ref="AB102">AnualidadPensionado(AB$1,$E102,$B102, $D102, Hombres!$A$1:$DW$117, Mujeres!$A$1:$DW$117)</f>
        <v>41521.002870508957</v>
      </c>
      <c r="AC102" s="58" cm="1">
        <f t="array" ref="AC102">AnualidadPensionado(AC$1,$E102,$B102, $D102, Hombres!$A$1:$DW$117, Mujeres!$A$1:$DW$117)</f>
        <v>23290.815224759943</v>
      </c>
      <c r="AD102" s="58" cm="1">
        <f t="array" ref="AD102">AnualidadPensionado(AD$1,$E102,$B102, $D102, Hombres!$A$1:$DW$117, Mujeres!$A$1:$DW$117)</f>
        <v>12053.400275732964</v>
      </c>
      <c r="AE102" s="58" cm="1">
        <f t="array" ref="AE102">AnualidadPensionado(AE$1,$E102,$B102, $D102, Hombres!$A$1:$DW$117, Mujeres!$A$1:$DW$117)</f>
        <v>5678.7685417308176</v>
      </c>
      <c r="AF102" s="58" cm="1">
        <f t="array" ref="AF102">AnualidadPensionado(AF$1,$E102,$B102, $D102, Hombres!$A$1:$DW$117, Mujeres!$A$1:$DW$117)</f>
        <v>2395.6376022831887</v>
      </c>
      <c r="AG102" s="58" cm="1">
        <f t="array" ref="AG102">AnualidadPensionado(AG$1,$E102,$B102, $D102, Hombres!$A$1:$DW$117, Mujeres!$A$1:$DW$117)</f>
        <v>886.00418715795661</v>
      </c>
      <c r="AH102" s="58" cm="1">
        <f t="array" ref="AH102">AnualidadPensionado(AH$1,$E102,$B102, $D102, Hombres!$A$1:$DW$117, Mujeres!$A$1:$DW$117)</f>
        <v>279.2923222946759</v>
      </c>
      <c r="AI102" s="58" cm="1">
        <f t="array" ref="AI102">AnualidadPensionado(AI$1,$E102,$B102, $D102, Hombres!$A$1:$DW$117, Mujeres!$A$1:$DW$117)</f>
        <v>72.113590703178616</v>
      </c>
      <c r="AJ102" s="58" cm="1">
        <f t="array" ref="AJ102">AnualidadPensionado(AJ$1,$E102,$B102, $D102, Hombres!$A$1:$DW$117, Mujeres!$A$1:$DW$117)</f>
        <v>14.354846992473611</v>
      </c>
      <c r="AK102" s="58" cm="1">
        <f t="array" ref="AK102">AnualidadPensionado(AK$1,$E102,$B102, $D102, Hombres!$A$1:$DW$117, Mujeres!$A$1:$DW$117)</f>
        <v>1.9834974625493893</v>
      </c>
      <c r="AL102" s="58" cm="1">
        <f t="array" ref="AL102">AnualidadPensionado(AL$1,$E102,$B102, $D102, Hombres!$A$1:$DW$117, Mujeres!$A$1:$DW$117)</f>
        <v>0</v>
      </c>
      <c r="AM102" s="58" cm="1">
        <f t="array" ref="AM102">AnualidadPensionado(AM$1,$E102,$B102, $D102, Hombres!$A$1:$DW$117, Mujeres!$A$1:$DW$117)</f>
        <v>0</v>
      </c>
      <c r="AN102" s="58" cm="1">
        <f t="array" ref="AN102">AnualidadPensionado(AN$1,$E102,$B102, $D102, Hombres!$A$1:$DW$117, Mujeres!$A$1:$DW$117)</f>
        <v>0</v>
      </c>
      <c r="AO102" s="58" cm="1">
        <f t="array" ref="AO102">AnualidadPensionado(AO$1,$E102,$B102, $D102, Hombres!$A$1:$DW$117, Mujeres!$A$1:$DW$117)</f>
        <v>0</v>
      </c>
      <c r="AP102" s="58" cm="1">
        <f t="array" ref="AP102">AnualidadPensionado(AP$1,$E102,$B102, $D102, Hombres!$A$1:$DW$117, Mujeres!$A$1:$DW$117)</f>
        <v>0</v>
      </c>
      <c r="AQ102" s="58" cm="1">
        <f t="array" ref="AQ102">AnualidadPensionado(AQ$1,$E102,$B102, $D102, Hombres!$A$1:$DW$117, Mujeres!$A$1:$DW$117)</f>
        <v>0</v>
      </c>
      <c r="AR102" s="58" cm="1">
        <f t="array" ref="AR102">AnualidadPensionado(AR$1,$E102,$B102, $D102, Hombres!$A$1:$DW$117, Mujeres!$A$1:$DW$117)</f>
        <v>0</v>
      </c>
      <c r="AS102" s="58" cm="1">
        <f t="array" ref="AS102">AnualidadPensionado(AS$1,$E102,$B102, $D102, Hombres!$A$1:$DW$117, Mujeres!$A$1:$DW$117)</f>
        <v>0</v>
      </c>
      <c r="AT102" s="58" cm="1">
        <f t="array" ref="AT102">AnualidadPensionado(AT$1,$E102,$B102, $D102, Hombres!$A$1:$DW$117, Mujeres!$A$1:$DW$117)</f>
        <v>0</v>
      </c>
      <c r="AU102" s="58" cm="1">
        <f t="array" ref="AU102">AnualidadPensionado(AU$1,$E102,$B102, $D102, Hombres!$A$1:$DW$117, Mujeres!$A$1:$DW$117)</f>
        <v>0</v>
      </c>
      <c r="AV102" s="58" cm="1">
        <f t="array" ref="AV102">AnualidadPensionado(AV$1,$E102,$B102, $D102, Hombres!$A$1:$DW$117, Mujeres!$A$1:$DW$117)</f>
        <v>0</v>
      </c>
      <c r="AW102" s="58" cm="1">
        <f t="array" ref="AW102">AnualidadPensionado(AW$1,$E102,$B102, $D102, Hombres!$A$1:$DW$117, Mujeres!$A$1:$DW$117)</f>
        <v>0</v>
      </c>
      <c r="AX102" s="58" cm="1">
        <f t="array" ref="AX102">AnualidadPensionado(AX$1,$E102,$B102, $D102, Hombres!$A$1:$DW$117, Mujeres!$A$1:$DW$117)</f>
        <v>0</v>
      </c>
      <c r="AY102" s="58" cm="1">
        <f t="array" ref="AY102">AnualidadPensionado(AY$1,$E102,$B102, $D102, Hombres!$A$1:$DW$117, Mujeres!$A$1:$DW$117)</f>
        <v>0</v>
      </c>
      <c r="AZ102" s="58" cm="1">
        <f t="array" ref="AZ102">AnualidadPensionado(AZ$1,$E102,$B102, $D102, Hombres!$A$1:$DW$117, Mujeres!$A$1:$DW$117)</f>
        <v>0</v>
      </c>
      <c r="BA102" s="58" cm="1">
        <f t="array" ref="BA102">AnualidadPensionado(BA$1,$E102,$B102, $D102, Hombres!$A$1:$DW$117, Mujeres!$A$1:$DW$117)</f>
        <v>0</v>
      </c>
      <c r="BB102" s="58" cm="1">
        <f t="array" ref="BB102">AnualidadPensionado(BB$1,$E102,$B102, $D102, Hombres!$A$1:$DW$117, Mujeres!$A$1:$DW$117)</f>
        <v>0</v>
      </c>
      <c r="BC102" s="58" cm="1">
        <f t="array" ref="BC102">AnualidadPensionado(BC$1,$E102,$B102, $D102, Hombres!$A$1:$DW$117, Mujeres!$A$1:$DW$117)</f>
        <v>0</v>
      </c>
      <c r="BD102" s="58" cm="1">
        <f t="array" ref="BD102">AnualidadPensionado(BD$1,$E102,$B102, $D102, Hombres!$A$1:$DW$117, Mujeres!$A$1:$DW$117)</f>
        <v>0</v>
      </c>
      <c r="BE102" s="58" cm="1">
        <f t="array" ref="BE102">AnualidadPensionado(BE$1,$E102,$B102, $D102, Hombres!$A$1:$DW$117, Mujeres!$A$1:$DW$117)</f>
        <v>0</v>
      </c>
      <c r="BF102" s="58" cm="1">
        <f t="array" ref="BF102">AnualidadPensionado(BF$1,$E102,$B102, $D102, Hombres!$A$1:$DW$117, Mujeres!$A$1:$DW$117)</f>
        <v>0</v>
      </c>
      <c r="BG102" s="58" cm="1">
        <f t="array" ref="BG102">AnualidadPensionado(BG$1,$E102,$B102, $D102, Hombres!$A$1:$DW$117, Mujeres!$A$1:$DW$117)</f>
        <v>0</v>
      </c>
      <c r="BH102" s="58" cm="1">
        <f t="array" ref="BH102">AnualidadPensionado(BH$1,$E102,$B102, $D102, Hombres!$A$1:$DW$117, Mujeres!$A$1:$DW$117)</f>
        <v>0</v>
      </c>
      <c r="BI102" s="58" cm="1">
        <f t="array" ref="BI102">AnualidadPensionado(BI$1,$E102,$B102, $D102, Hombres!$A$1:$DW$117, Mujeres!$A$1:$DW$117)</f>
        <v>0</v>
      </c>
      <c r="BJ102" s="58" cm="1">
        <f t="array" ref="BJ102">AnualidadPensionado(BJ$1,$E102,$B102, $D102, Hombres!$A$1:$DW$117, Mujeres!$A$1:$DW$117)</f>
        <v>0</v>
      </c>
      <c r="BK102" s="58" cm="1">
        <f t="array" ref="BK102">AnualidadPensionado(BK$1,$E102,$B102, $D102, Hombres!$A$1:$DW$117, Mujeres!$A$1:$DW$117)</f>
        <v>0</v>
      </c>
      <c r="BL102" s="58" cm="1">
        <f t="array" ref="BL102">AnualidadPensionado(BL$1,$E102,$B102, $D102, Hombres!$A$1:$DW$117, Mujeres!$A$1:$DW$117)</f>
        <v>0</v>
      </c>
      <c r="BM102" s="58" cm="1">
        <f t="array" ref="BM102">AnualidadPensionado(BM$1,$E102,$B102, $D102, Hombres!$A$1:$DW$117, Mujeres!$A$1:$DW$117)</f>
        <v>0</v>
      </c>
      <c r="BN102" s="58" cm="1">
        <f t="array" ref="BN102">AnualidadPensionado(BN$1,$E102,$B102, $D102, Hombres!$A$1:$DW$117, Mujeres!$A$1:$DW$117)</f>
        <v>0</v>
      </c>
      <c r="BO102" s="58" cm="1">
        <f t="array" ref="BO102">AnualidadPensionado(BO$1,$E102,$B102, $D102, Hombres!$A$1:$DW$117, Mujeres!$A$1:$DW$117)</f>
        <v>0</v>
      </c>
      <c r="BP102" s="58" cm="1">
        <f t="array" ref="BP102">AnualidadPensionado(BP$1,$E102,$B102, $D102, Hombres!$A$1:$DW$117, Mujeres!$A$1:$DW$117)</f>
        <v>0</v>
      </c>
      <c r="BQ102" s="58" cm="1">
        <f t="array" ref="BQ102">AnualidadPensionado(BQ$1,$E102,$B102, $D102, Hombres!$A$1:$DW$117, Mujeres!$A$1:$DW$117)</f>
        <v>0</v>
      </c>
      <c r="BR102" s="58" cm="1">
        <f t="array" ref="BR102">AnualidadPensionado(BR$1,$E102,$B102, $D102, Hombres!$A$1:$DW$117, Mujeres!$A$1:$DW$117)</f>
        <v>0</v>
      </c>
      <c r="BS102" s="58" cm="1">
        <f t="array" ref="BS102">AnualidadPensionado(BS$1,$E102,$B102, $D102, Hombres!$A$1:$DW$117, Mujeres!$A$1:$DW$117)</f>
        <v>0</v>
      </c>
      <c r="BT102" s="58" cm="1">
        <f t="array" ref="BT102">AnualidadPensionado(BT$1,$E102,$B102, $D102, Hombres!$A$1:$DW$117, Mujeres!$A$1:$DW$117)</f>
        <v>0</v>
      </c>
      <c r="BU102" s="58" cm="1">
        <f t="array" ref="BU102">AnualidadPensionado(BU$1,$E102,$B102, $D102, Hombres!$A$1:$DW$117, Mujeres!$A$1:$DW$117)</f>
        <v>0</v>
      </c>
      <c r="BV102" s="58" cm="1">
        <f t="array" ref="BV102">AnualidadPensionado(BV$1,$E102,$B102, $D102, Hombres!$A$1:$DW$117, Mujeres!$A$1:$DW$117)</f>
        <v>0</v>
      </c>
      <c r="BW102" s="58" cm="1">
        <f t="array" ref="BW102">AnualidadPensionado(BW$1,$E102,$B102, $D102, Hombres!$A$1:$DW$117, Mujeres!$A$1:$DW$117)</f>
        <v>0</v>
      </c>
      <c r="BX102" s="58" cm="1">
        <f t="array" ref="BX102">AnualidadPensionado(BX$1,$E102,$B102, $D102, Hombres!$A$1:$DW$117, Mujeres!$A$1:$DW$117)</f>
        <v>0</v>
      </c>
      <c r="BY102" s="58" cm="1">
        <f t="array" ref="BY102">AnualidadPensionado(BY$1,$E102,$B102, $D102, Hombres!$A$1:$DW$117, Mujeres!$A$1:$DW$117)</f>
        <v>0</v>
      </c>
      <c r="BZ102" s="58" cm="1">
        <f t="array" ref="BZ102">AnualidadPensionado(BZ$1,$E102,$B102, $D102, Hombres!$A$1:$DW$117, Mujeres!$A$1:$DW$117)</f>
        <v>0</v>
      </c>
      <c r="CA102" s="58" cm="1">
        <f t="array" ref="CA102">AnualidadPensionado(CA$1,$E102,$B102, $D102, Hombres!$A$1:$DW$117, Mujeres!$A$1:$DW$117)</f>
        <v>0</v>
      </c>
      <c r="CB102" s="58" cm="1">
        <f t="array" ref="CB102">AnualidadPensionado(CB$1,$E102,$B102, $D102, Hombres!$A$1:$DW$117, Mujeres!$A$1:$DW$117)</f>
        <v>0</v>
      </c>
      <c r="CC102" s="58" cm="1">
        <f t="array" ref="CC102">AnualidadPensionado(CC$1,$E102,$B102, $D102, Hombres!$A$1:$DW$117, Mujeres!$A$1:$DW$117)</f>
        <v>0</v>
      </c>
      <c r="CD102" s="58" cm="1">
        <f t="array" ref="CD102">AnualidadPensionado(CD$1,$E102,$B102, $D102, Hombres!$A$1:$DW$117, Mujeres!$A$1:$DW$117)</f>
        <v>0</v>
      </c>
      <c r="CE102" s="58" cm="1">
        <f t="array" ref="CE102">AnualidadPensionado(CE$1,$E102,$B102, $D102, Hombres!$A$1:$DW$117, Mujeres!$A$1:$DW$117)</f>
        <v>0</v>
      </c>
      <c r="CF102" s="58" cm="1">
        <f t="array" ref="CF102">AnualidadPensionado(CF$1,$E102,$B102, $D102, Hombres!$A$1:$DW$117, Mujeres!$A$1:$DW$117)</f>
        <v>0</v>
      </c>
      <c r="CG102" s="58" cm="1">
        <f t="array" ref="CG102">AnualidadPensionado(CG$1,$E102,$B102, $D102, Hombres!$A$1:$DW$117, Mujeres!$A$1:$DW$117)</f>
        <v>0</v>
      </c>
      <c r="CH102" s="58" cm="1">
        <f t="array" ref="CH102">AnualidadPensionado(CH$1,$E102,$B102, $D102, Hombres!$A$1:$DW$117, Mujeres!$A$1:$DW$117)</f>
        <v>0</v>
      </c>
      <c r="CI102" s="58" cm="1">
        <f t="array" ref="CI102">AnualidadPensionado(CI$1,$E102,$B102, $D102, Hombres!$A$1:$DW$117, Mujeres!$A$1:$DW$117)</f>
        <v>0</v>
      </c>
      <c r="CJ102" s="58" cm="1">
        <f t="array" ref="CJ102">AnualidadPensionado(CJ$1,$E102,$B102, $D102, Hombres!$A$1:$DW$117, Mujeres!$A$1:$DW$117)</f>
        <v>0</v>
      </c>
      <c r="CK102" s="58" cm="1">
        <f t="array" ref="CK102">AnualidadPensionado(CK$1,$E102,$B102, $D102, Hombres!$A$1:$DW$117, Mujeres!$A$1:$DW$117)</f>
        <v>0</v>
      </c>
      <c r="CL102" s="58" cm="1">
        <f t="array" ref="CL102">AnualidadPensionado(CL$1,$E102,$B102, $D102, Hombres!$A$1:$DW$117, Mujeres!$A$1:$DW$117)</f>
        <v>0</v>
      </c>
      <c r="CM102" s="58" cm="1">
        <f t="array" ref="CM102">AnualidadPensionado(CM$1,$E102,$B102, $D102, Hombres!$A$1:$DW$117, Mujeres!$A$1:$DW$117)</f>
        <v>0</v>
      </c>
      <c r="CN102" s="58" cm="1">
        <f t="array" ref="CN102">AnualidadPensionado(CN$1,$E102,$B102, $D102, Hombres!$A$1:$DW$117, Mujeres!$A$1:$DW$117)</f>
        <v>0</v>
      </c>
      <c r="CO102" s="58" cm="1">
        <f t="array" ref="CO102">AnualidadPensionado(CO$1,$E102,$B102, $D102, Hombres!$A$1:$DW$117, Mujeres!$A$1:$DW$117)</f>
        <v>0</v>
      </c>
      <c r="CP102" s="58" cm="1">
        <f t="array" ref="CP102">AnualidadPensionado(CP$1,$E102,$B102, $D102, Hombres!$A$1:$DW$117, Mujeres!$A$1:$DW$117)</f>
        <v>0</v>
      </c>
      <c r="CQ102" s="58" cm="1">
        <f t="array" ref="CQ102">AnualidadPensionado(CQ$1,$E102,$B102, $D102, Hombres!$A$1:$DW$117, Mujeres!$A$1:$DW$117)</f>
        <v>0</v>
      </c>
      <c r="CR102" s="58" cm="1">
        <f t="array" ref="CR102">AnualidadPensionado(CR$1,$E102,$B102, $D102, Hombres!$A$1:$DW$117, Mujeres!$A$1:$DW$117)</f>
        <v>0</v>
      </c>
      <c r="CS102" s="58" cm="1">
        <f t="array" ref="CS102">AnualidadPensionado(CS$1,$E102,$B102, $D102, Hombres!$A$1:$DW$117, Mujeres!$A$1:$DW$117)</f>
        <v>0</v>
      </c>
      <c r="CT102" s="58" cm="1">
        <f t="array" ref="CT102">AnualidadPensionado(CT$1,$E102,$B102, $D102, Hombres!$A$1:$DW$117, Mujeres!$A$1:$DW$117)</f>
        <v>0</v>
      </c>
      <c r="CU102" s="58" cm="1">
        <f t="array" ref="CU102">AnualidadPensionado(CU$1,$E102,$B102, $D102, Hombres!$A$1:$DW$117, Mujeres!$A$1:$DW$117)</f>
        <v>0</v>
      </c>
      <c r="CV102" s="58" cm="1">
        <f t="array" ref="CV102">AnualidadPensionado(CV$1,$E102,$B102, $D102, Hombres!$A$1:$DW$117, Mujeres!$A$1:$DW$117)</f>
        <v>0</v>
      </c>
      <c r="CW102" s="58" cm="1">
        <f t="array" ref="CW102">AnualidadPensionado(CW$1,$E102,$B102, $D102, Hombres!$A$1:$DW$117, Mujeres!$A$1:$DW$117)</f>
        <v>0</v>
      </c>
      <c r="CX102" s="58" cm="1">
        <f t="array" ref="CX102">AnualidadPensionado(CX$1,$E102,$B102, $D102, Hombres!$A$1:$DW$117, Mujeres!$A$1:$DW$117)</f>
        <v>0</v>
      </c>
      <c r="CY102" s="58" cm="1">
        <f t="array" ref="CY102">AnualidadPensionado(CY$1,$E102,$B102, $D102, Hombres!$A$1:$DW$117, Mujeres!$A$1:$DW$117)</f>
        <v>0</v>
      </c>
    </row>
    <row r="103" spans="1:103" x14ac:dyDescent="0.35">
      <c r="A103" s="2">
        <v>102</v>
      </c>
      <c r="B103" s="3" t="s">
        <v>5</v>
      </c>
      <c r="C103" s="5">
        <v>20791</v>
      </c>
      <c r="D103" s="4">
        <v>207620.85</v>
      </c>
      <c r="E103" s="12" cm="1">
        <f t="array" ref="E103">edadCalc(C103)</f>
        <v>69</v>
      </c>
      <c r="G103" s="29"/>
      <c r="H103" s="58" cm="1">
        <f t="array" ref="H103">AnualidadPensionado(H$1,$E103,$B103, $D103, Hombres!$A$1:$DW$117, Mujeres!$A$1:$DW$117)</f>
        <v>0</v>
      </c>
      <c r="I103" s="58" cm="1">
        <f t="array" ref="I103">AnualidadPensionado(I$1,$E103,$B103, $D103, Hombres!$A$1:$DW$117, Mujeres!$A$1:$DW$117)</f>
        <v>2734782.4104792713</v>
      </c>
      <c r="J103" s="58" cm="1">
        <f t="array" ref="J103">AnualidadPensionado(J$1,$E103,$B103, $D103, Hombres!$A$1:$DW$117, Mujeres!$A$1:$DW$117)</f>
        <v>2767556.7812777054</v>
      </c>
      <c r="K103" s="58" cm="1">
        <f t="array" ref="K103">AnualidadPensionado(K$1,$E103,$B103, $D103, Hombres!$A$1:$DW$117, Mujeres!$A$1:$DW$117)</f>
        <v>2796344.0074606021</v>
      </c>
      <c r="L103" s="58" cm="1">
        <f t="array" ref="L103">AnualidadPensionado(L$1,$E103,$B103, $D103, Hombres!$A$1:$DW$117, Mujeres!$A$1:$DW$117)</f>
        <v>2819988.1782288128</v>
      </c>
      <c r="M103" s="58" cm="1">
        <f t="array" ref="M103">AnualidadPensionado(M$1,$E103,$B103, $D103, Hombres!$A$1:$DW$117, Mujeres!$A$1:$DW$117)</f>
        <v>2837438.9813526892</v>
      </c>
      <c r="N103" s="58" cm="1">
        <f t="array" ref="N103">AnualidadPensionado(N$1,$E103,$B103, $D103, Hombres!$A$1:$DW$117, Mujeres!$A$1:$DW$117)</f>
        <v>2847924.2973052366</v>
      </c>
      <c r="O103" s="58" cm="1">
        <f t="array" ref="O103">AnualidadPensionado(O$1,$E103,$B103, $D103, Hombres!$A$1:$DW$117, Mujeres!$A$1:$DW$117)</f>
        <v>2851103.2216039961</v>
      </c>
      <c r="P103" s="58" cm="1">
        <f t="array" ref="P103">AnualidadPensionado(P$1,$E103,$B103, $D103, Hombres!$A$1:$DW$117, Mujeres!$A$1:$DW$117)</f>
        <v>2846878.3228483722</v>
      </c>
      <c r="Q103" s="58" cm="1">
        <f t="array" ref="Q103">AnualidadPensionado(Q$1,$E103,$B103, $D103, Hombres!$A$1:$DW$117, Mujeres!$A$1:$DW$117)</f>
        <v>2835143.3594451887</v>
      </c>
      <c r="R103" s="58" cm="1">
        <f t="array" ref="R103">AnualidadPensionado(R$1,$E103,$B103, $D103, Hombres!$A$1:$DW$117, Mujeres!$A$1:$DW$117)</f>
        <v>2815721.7485385477</v>
      </c>
      <c r="S103" s="58" cm="1">
        <f t="array" ref="S103">AnualidadPensionado(S$1,$E103,$B103, $D103, Hombres!$A$1:$DW$117, Mujeres!$A$1:$DW$117)</f>
        <v>2788203.8829119941</v>
      </c>
      <c r="T103" s="58" cm="1">
        <f t="array" ref="T103">AnualidadPensionado(T$1,$E103,$B103, $D103, Hombres!$A$1:$DW$117, Mujeres!$A$1:$DW$117)</f>
        <v>2747438.2983903745</v>
      </c>
      <c r="U103" s="58" cm="1">
        <f t="array" ref="U103">AnualidadPensionado(U$1,$E103,$B103, $D103, Hombres!$A$1:$DW$117, Mujeres!$A$1:$DW$117)</f>
        <v>2696346.0373811843</v>
      </c>
      <c r="V103" s="58" cm="1">
        <f t="array" ref="V103">AnualidadPensionado(V$1,$E103,$B103, $D103, Hombres!$A$1:$DW$117, Mujeres!$A$1:$DW$117)</f>
        <v>2634440.6421906799</v>
      </c>
      <c r="W103" s="58" cm="1">
        <f t="array" ref="W103">AnualidadPensionado(W$1,$E103,$B103, $D103, Hombres!$A$1:$DW$117, Mujeres!$A$1:$DW$117)</f>
        <v>2561401.2891018689</v>
      </c>
      <c r="X103" s="58" cm="1">
        <f t="array" ref="X103">AnualidadPensionado(X$1,$E103,$B103, $D103, Hombres!$A$1:$DW$117, Mujeres!$A$1:$DW$117)</f>
        <v>2477066.7110971678</v>
      </c>
      <c r="Y103" s="58" cm="1">
        <f t="array" ref="Y103">AnualidadPensionado(Y$1,$E103,$B103, $D103, Hombres!$A$1:$DW$117, Mujeres!$A$1:$DW$117)</f>
        <v>2381395.4019552697</v>
      </c>
      <c r="Z103" s="58" cm="1">
        <f t="array" ref="Z103">AnualidadPensionado(Z$1,$E103,$B103, $D103, Hombres!$A$1:$DW$117, Mujeres!$A$1:$DW$117)</f>
        <v>2274419.3531319136</v>
      </c>
      <c r="AA103" s="58" cm="1">
        <f t="array" ref="AA103">AnualidadPensionado(AA$1,$E103,$B103, $D103, Hombres!$A$1:$DW$117, Mujeres!$A$1:$DW$117)</f>
        <v>2156390.2553924541</v>
      </c>
      <c r="AB103" s="58" cm="1">
        <f t="array" ref="AB103">AnualidadPensionado(AB$1,$E103,$B103, $D103, Hombres!$A$1:$DW$117, Mujeres!$A$1:$DW$117)</f>
        <v>2027985.0951338266</v>
      </c>
      <c r="AC103" s="58" cm="1">
        <f t="array" ref="AC103">AnualidadPensionado(AC$1,$E103,$B103, $D103, Hombres!$A$1:$DW$117, Mujeres!$A$1:$DW$117)</f>
        <v>1890303.7978554009</v>
      </c>
      <c r="AD103" s="58" cm="1">
        <f t="array" ref="AD103">AnualidadPensionado(AD$1,$E103,$B103, $D103, Hombres!$A$1:$DW$117, Mujeres!$A$1:$DW$117)</f>
        <v>1744726.4477102011</v>
      </c>
      <c r="AE103" s="58" cm="1">
        <f t="array" ref="AE103">AnualidadPensionado(AE$1,$E103,$B103, $D103, Hombres!$A$1:$DW$117, Mujeres!$A$1:$DW$117)</f>
        <v>1592865.5798323567</v>
      </c>
      <c r="AF103" s="58" cm="1">
        <f t="array" ref="AF103">AnualidadPensionado(AF$1,$E103,$B103, $D103, Hombres!$A$1:$DW$117, Mujeres!$A$1:$DW$117)</f>
        <v>1436663.4340149835</v>
      </c>
      <c r="AG103" s="58" cm="1">
        <f t="array" ref="AG103">AnualidadPensionado(AG$1,$E103,$B103, $D103, Hombres!$A$1:$DW$117, Mujeres!$A$1:$DW$117)</f>
        <v>1278501.7613995797</v>
      </c>
      <c r="AH103" s="58" cm="1">
        <f t="array" ref="AH103">AnualidadPensionado(AH$1,$E103,$B103, $D103, Hombres!$A$1:$DW$117, Mujeres!$A$1:$DW$117)</f>
        <v>1121058.1152165199</v>
      </c>
      <c r="AI103" s="58" cm="1">
        <f t="array" ref="AI103">AnualidadPensionado(AI$1,$E103,$B103, $D103, Hombres!$A$1:$DW$117, Mujeres!$A$1:$DW$117)</f>
        <v>967055.52789431124</v>
      </c>
      <c r="AJ103" s="58" cm="1">
        <f t="array" ref="AJ103">AnualidadPensionado(AJ$1,$E103,$B103, $D103, Hombres!$A$1:$DW$117, Mujeres!$A$1:$DW$117)</f>
        <v>819154.90259879758</v>
      </c>
      <c r="AK103" s="58" cm="1">
        <f t="array" ref="AK103">AnualidadPensionado(AK$1,$E103,$B103, $D103, Hombres!$A$1:$DW$117, Mujeres!$A$1:$DW$117)</f>
        <v>679934.64473891258</v>
      </c>
      <c r="AL103" s="58" cm="1">
        <f t="array" ref="AL103">AnualidadPensionado(AL$1,$E103,$B103, $D103, Hombres!$A$1:$DW$117, Mujeres!$A$1:$DW$117)</f>
        <v>551817.61389718344</v>
      </c>
      <c r="AM103" s="58" cm="1">
        <f t="array" ref="AM103">AnualidadPensionado(AM$1,$E103,$B103, $D103, Hombres!$A$1:$DW$117, Mujeres!$A$1:$DW$117)</f>
        <v>436825.13816178375</v>
      </c>
      <c r="AN103" s="58" cm="1">
        <f t="array" ref="AN103">AnualidadPensionado(AN$1,$E103,$B103, $D103, Hombres!$A$1:$DW$117, Mujeres!$A$1:$DW$117)</f>
        <v>336349.95023666369</v>
      </c>
      <c r="AO103" s="58" cm="1">
        <f t="array" ref="AO103">AnualidadPensionado(AO$1,$E103,$B103, $D103, Hombres!$A$1:$DW$117, Mujeres!$A$1:$DW$117)</f>
        <v>251086.49142793391</v>
      </c>
      <c r="AP103" s="58" cm="1">
        <f t="array" ref="AP103">AnualidadPensionado(AP$1,$E103,$B103, $D103, Hombres!$A$1:$DW$117, Mujeres!$A$1:$DW$117)</f>
        <v>181043.67922107852</v>
      </c>
      <c r="AQ103" s="58" cm="1">
        <f t="array" ref="AQ103">AnualidadPensionado(AQ$1,$E103,$B103, $D103, Hombres!$A$1:$DW$117, Mujeres!$A$1:$DW$117)</f>
        <v>125574.40245747894</v>
      </c>
      <c r="AR103" s="58" cm="1">
        <f t="array" ref="AR103">AnualidadPensionado(AR$1,$E103,$B103, $D103, Hombres!$A$1:$DW$117, Mujeres!$A$1:$DW$117)</f>
        <v>83407.815546983707</v>
      </c>
      <c r="AS103" s="58" cm="1">
        <f t="array" ref="AS103">AnualidadPensionado(AS$1,$E103,$B103, $D103, Hombres!$A$1:$DW$117, Mujeres!$A$1:$DW$117)</f>
        <v>52771.072957206903</v>
      </c>
      <c r="AT103" s="58" cm="1">
        <f t="array" ref="AT103">AnualidadPensionado(AT$1,$E103,$B103, $D103, Hombres!$A$1:$DW$117, Mujeres!$A$1:$DW$117)</f>
        <v>31603.774265091713</v>
      </c>
      <c r="AU103" s="58" cm="1">
        <f t="array" ref="AU103">AnualidadPensionado(AU$1,$E103,$B103, $D103, Hombres!$A$1:$DW$117, Mujeres!$A$1:$DW$117)</f>
        <v>17784.958105414789</v>
      </c>
      <c r="AV103" s="58" cm="1">
        <f t="array" ref="AV103">AnualidadPensionado(AV$1,$E103,$B103, $D103, Hombres!$A$1:$DW$117, Mujeres!$A$1:$DW$117)</f>
        <v>9325.8400937188926</v>
      </c>
      <c r="AW103" s="58" cm="1">
        <f t="array" ref="AW103">AnualidadPensionado(AW$1,$E103,$B103, $D103, Hombres!$A$1:$DW$117, Mujeres!$A$1:$DW$117)</f>
        <v>4511.8910228329787</v>
      </c>
      <c r="AX103" s="58" cm="1">
        <f t="array" ref="AX103">AnualidadPensionado(AX$1,$E103,$B103, $D103, Hombres!$A$1:$DW$117, Mujeres!$A$1:$DW$117)</f>
        <v>1989.8525016792441</v>
      </c>
      <c r="AY103" s="58" cm="1">
        <f t="array" ref="AY103">AnualidadPensionado(AY$1,$E103,$B103, $D103, Hombres!$A$1:$DW$117, Mujeres!$A$1:$DW$117)</f>
        <v>787.98831437658384</v>
      </c>
      <c r="AZ103" s="58" cm="1">
        <f t="array" ref="AZ103">AnualidadPensionado(AZ$1,$E103,$B103, $D103, Hombres!$A$1:$DW$117, Mujeres!$A$1:$DW$117)</f>
        <v>274.88670389905064</v>
      </c>
      <c r="BA103" s="58" cm="1">
        <f t="array" ref="BA103">AnualidadPensionado(BA$1,$E103,$B103, $D103, Hombres!$A$1:$DW$117, Mujeres!$A$1:$DW$117)</f>
        <v>82.404306251744146</v>
      </c>
      <c r="BB103" s="58" cm="1">
        <f t="array" ref="BB103">AnualidadPensionado(BB$1,$E103,$B103, $D103, Hombres!$A$1:$DW$117, Mujeres!$A$1:$DW$117)</f>
        <v>20.517656046779599</v>
      </c>
      <c r="BC103" s="58" cm="1">
        <f t="array" ref="BC103">AnualidadPensionado(BC$1,$E103,$B103, $D103, Hombres!$A$1:$DW$117, Mujeres!$A$1:$DW$117)</f>
        <v>0</v>
      </c>
      <c r="BD103" s="58" cm="1">
        <f t="array" ref="BD103">AnualidadPensionado(BD$1,$E103,$B103, $D103, Hombres!$A$1:$DW$117, Mujeres!$A$1:$DW$117)</f>
        <v>0</v>
      </c>
      <c r="BE103" s="58" cm="1">
        <f t="array" ref="BE103">AnualidadPensionado(BE$1,$E103,$B103, $D103, Hombres!$A$1:$DW$117, Mujeres!$A$1:$DW$117)</f>
        <v>0</v>
      </c>
      <c r="BF103" s="58" cm="1">
        <f t="array" ref="BF103">AnualidadPensionado(BF$1,$E103,$B103, $D103, Hombres!$A$1:$DW$117, Mujeres!$A$1:$DW$117)</f>
        <v>0</v>
      </c>
      <c r="BG103" s="58" cm="1">
        <f t="array" ref="BG103">AnualidadPensionado(BG$1,$E103,$B103, $D103, Hombres!$A$1:$DW$117, Mujeres!$A$1:$DW$117)</f>
        <v>0</v>
      </c>
      <c r="BH103" s="58" cm="1">
        <f t="array" ref="BH103">AnualidadPensionado(BH$1,$E103,$B103, $D103, Hombres!$A$1:$DW$117, Mujeres!$A$1:$DW$117)</f>
        <v>0</v>
      </c>
      <c r="BI103" s="58" cm="1">
        <f t="array" ref="BI103">AnualidadPensionado(BI$1,$E103,$B103, $D103, Hombres!$A$1:$DW$117, Mujeres!$A$1:$DW$117)</f>
        <v>0</v>
      </c>
      <c r="BJ103" s="58" cm="1">
        <f t="array" ref="BJ103">AnualidadPensionado(BJ$1,$E103,$B103, $D103, Hombres!$A$1:$DW$117, Mujeres!$A$1:$DW$117)</f>
        <v>0</v>
      </c>
      <c r="BK103" s="58" cm="1">
        <f t="array" ref="BK103">AnualidadPensionado(BK$1,$E103,$B103, $D103, Hombres!$A$1:$DW$117, Mujeres!$A$1:$DW$117)</f>
        <v>0</v>
      </c>
      <c r="BL103" s="58" cm="1">
        <f t="array" ref="BL103">AnualidadPensionado(BL$1,$E103,$B103, $D103, Hombres!$A$1:$DW$117, Mujeres!$A$1:$DW$117)</f>
        <v>0</v>
      </c>
      <c r="BM103" s="58" cm="1">
        <f t="array" ref="BM103">AnualidadPensionado(BM$1,$E103,$B103, $D103, Hombres!$A$1:$DW$117, Mujeres!$A$1:$DW$117)</f>
        <v>0</v>
      </c>
      <c r="BN103" s="58" cm="1">
        <f t="array" ref="BN103">AnualidadPensionado(BN$1,$E103,$B103, $D103, Hombres!$A$1:$DW$117, Mujeres!$A$1:$DW$117)</f>
        <v>0</v>
      </c>
      <c r="BO103" s="58" cm="1">
        <f t="array" ref="BO103">AnualidadPensionado(BO$1,$E103,$B103, $D103, Hombres!$A$1:$DW$117, Mujeres!$A$1:$DW$117)</f>
        <v>0</v>
      </c>
      <c r="BP103" s="58" cm="1">
        <f t="array" ref="BP103">AnualidadPensionado(BP$1,$E103,$B103, $D103, Hombres!$A$1:$DW$117, Mujeres!$A$1:$DW$117)</f>
        <v>0</v>
      </c>
      <c r="BQ103" s="58" cm="1">
        <f t="array" ref="BQ103">AnualidadPensionado(BQ$1,$E103,$B103, $D103, Hombres!$A$1:$DW$117, Mujeres!$A$1:$DW$117)</f>
        <v>0</v>
      </c>
      <c r="BR103" s="58" cm="1">
        <f t="array" ref="BR103">AnualidadPensionado(BR$1,$E103,$B103, $D103, Hombres!$A$1:$DW$117, Mujeres!$A$1:$DW$117)</f>
        <v>0</v>
      </c>
      <c r="BS103" s="58" cm="1">
        <f t="array" ref="BS103">AnualidadPensionado(BS$1,$E103,$B103, $D103, Hombres!$A$1:$DW$117, Mujeres!$A$1:$DW$117)</f>
        <v>0</v>
      </c>
      <c r="BT103" s="58" cm="1">
        <f t="array" ref="BT103">AnualidadPensionado(BT$1,$E103,$B103, $D103, Hombres!$A$1:$DW$117, Mujeres!$A$1:$DW$117)</f>
        <v>0</v>
      </c>
      <c r="BU103" s="58" cm="1">
        <f t="array" ref="BU103">AnualidadPensionado(BU$1,$E103,$B103, $D103, Hombres!$A$1:$DW$117, Mujeres!$A$1:$DW$117)</f>
        <v>0</v>
      </c>
      <c r="BV103" s="58" cm="1">
        <f t="array" ref="BV103">AnualidadPensionado(BV$1,$E103,$B103, $D103, Hombres!$A$1:$DW$117, Mujeres!$A$1:$DW$117)</f>
        <v>0</v>
      </c>
      <c r="BW103" s="58" cm="1">
        <f t="array" ref="BW103">AnualidadPensionado(BW$1,$E103,$B103, $D103, Hombres!$A$1:$DW$117, Mujeres!$A$1:$DW$117)</f>
        <v>0</v>
      </c>
      <c r="BX103" s="58" cm="1">
        <f t="array" ref="BX103">AnualidadPensionado(BX$1,$E103,$B103, $D103, Hombres!$A$1:$DW$117, Mujeres!$A$1:$DW$117)</f>
        <v>0</v>
      </c>
      <c r="BY103" s="58" cm="1">
        <f t="array" ref="BY103">AnualidadPensionado(BY$1,$E103,$B103, $D103, Hombres!$A$1:$DW$117, Mujeres!$A$1:$DW$117)</f>
        <v>0</v>
      </c>
      <c r="BZ103" s="58" cm="1">
        <f t="array" ref="BZ103">AnualidadPensionado(BZ$1,$E103,$B103, $D103, Hombres!$A$1:$DW$117, Mujeres!$A$1:$DW$117)</f>
        <v>0</v>
      </c>
      <c r="CA103" s="58" cm="1">
        <f t="array" ref="CA103">AnualidadPensionado(CA$1,$E103,$B103, $D103, Hombres!$A$1:$DW$117, Mujeres!$A$1:$DW$117)</f>
        <v>0</v>
      </c>
      <c r="CB103" s="58" cm="1">
        <f t="array" ref="CB103">AnualidadPensionado(CB$1,$E103,$B103, $D103, Hombres!$A$1:$DW$117, Mujeres!$A$1:$DW$117)</f>
        <v>0</v>
      </c>
      <c r="CC103" s="58" cm="1">
        <f t="array" ref="CC103">AnualidadPensionado(CC$1,$E103,$B103, $D103, Hombres!$A$1:$DW$117, Mujeres!$A$1:$DW$117)</f>
        <v>0</v>
      </c>
      <c r="CD103" s="58" cm="1">
        <f t="array" ref="CD103">AnualidadPensionado(CD$1,$E103,$B103, $D103, Hombres!$A$1:$DW$117, Mujeres!$A$1:$DW$117)</f>
        <v>0</v>
      </c>
      <c r="CE103" s="58" cm="1">
        <f t="array" ref="CE103">AnualidadPensionado(CE$1,$E103,$B103, $D103, Hombres!$A$1:$DW$117, Mujeres!$A$1:$DW$117)</f>
        <v>0</v>
      </c>
      <c r="CF103" s="58" cm="1">
        <f t="array" ref="CF103">AnualidadPensionado(CF$1,$E103,$B103, $D103, Hombres!$A$1:$DW$117, Mujeres!$A$1:$DW$117)</f>
        <v>0</v>
      </c>
      <c r="CG103" s="58" cm="1">
        <f t="array" ref="CG103">AnualidadPensionado(CG$1,$E103,$B103, $D103, Hombres!$A$1:$DW$117, Mujeres!$A$1:$DW$117)</f>
        <v>0</v>
      </c>
      <c r="CH103" s="58" cm="1">
        <f t="array" ref="CH103">AnualidadPensionado(CH$1,$E103,$B103, $D103, Hombres!$A$1:$DW$117, Mujeres!$A$1:$DW$117)</f>
        <v>0</v>
      </c>
      <c r="CI103" s="58" cm="1">
        <f t="array" ref="CI103">AnualidadPensionado(CI$1,$E103,$B103, $D103, Hombres!$A$1:$DW$117, Mujeres!$A$1:$DW$117)</f>
        <v>0</v>
      </c>
      <c r="CJ103" s="58" cm="1">
        <f t="array" ref="CJ103">AnualidadPensionado(CJ$1,$E103,$B103, $D103, Hombres!$A$1:$DW$117, Mujeres!$A$1:$DW$117)</f>
        <v>0</v>
      </c>
      <c r="CK103" s="58" cm="1">
        <f t="array" ref="CK103">AnualidadPensionado(CK$1,$E103,$B103, $D103, Hombres!$A$1:$DW$117, Mujeres!$A$1:$DW$117)</f>
        <v>0</v>
      </c>
      <c r="CL103" s="58" cm="1">
        <f t="array" ref="CL103">AnualidadPensionado(CL$1,$E103,$B103, $D103, Hombres!$A$1:$DW$117, Mujeres!$A$1:$DW$117)</f>
        <v>0</v>
      </c>
      <c r="CM103" s="58" cm="1">
        <f t="array" ref="CM103">AnualidadPensionado(CM$1,$E103,$B103, $D103, Hombres!$A$1:$DW$117, Mujeres!$A$1:$DW$117)</f>
        <v>0</v>
      </c>
      <c r="CN103" s="58" cm="1">
        <f t="array" ref="CN103">AnualidadPensionado(CN$1,$E103,$B103, $D103, Hombres!$A$1:$DW$117, Mujeres!$A$1:$DW$117)</f>
        <v>0</v>
      </c>
      <c r="CO103" s="58" cm="1">
        <f t="array" ref="CO103">AnualidadPensionado(CO$1,$E103,$B103, $D103, Hombres!$A$1:$DW$117, Mujeres!$A$1:$DW$117)</f>
        <v>0</v>
      </c>
      <c r="CP103" s="58" cm="1">
        <f t="array" ref="CP103">AnualidadPensionado(CP$1,$E103,$B103, $D103, Hombres!$A$1:$DW$117, Mujeres!$A$1:$DW$117)</f>
        <v>0</v>
      </c>
      <c r="CQ103" s="58" cm="1">
        <f t="array" ref="CQ103">AnualidadPensionado(CQ$1,$E103,$B103, $D103, Hombres!$A$1:$DW$117, Mujeres!$A$1:$DW$117)</f>
        <v>0</v>
      </c>
      <c r="CR103" s="58" cm="1">
        <f t="array" ref="CR103">AnualidadPensionado(CR$1,$E103,$B103, $D103, Hombres!$A$1:$DW$117, Mujeres!$A$1:$DW$117)</f>
        <v>0</v>
      </c>
      <c r="CS103" s="58" cm="1">
        <f t="array" ref="CS103">AnualidadPensionado(CS$1,$E103,$B103, $D103, Hombres!$A$1:$DW$117, Mujeres!$A$1:$DW$117)</f>
        <v>0</v>
      </c>
      <c r="CT103" s="58" cm="1">
        <f t="array" ref="CT103">AnualidadPensionado(CT$1,$E103,$B103, $D103, Hombres!$A$1:$DW$117, Mujeres!$A$1:$DW$117)</f>
        <v>0</v>
      </c>
      <c r="CU103" s="58" cm="1">
        <f t="array" ref="CU103">AnualidadPensionado(CU$1,$E103,$B103, $D103, Hombres!$A$1:$DW$117, Mujeres!$A$1:$DW$117)</f>
        <v>0</v>
      </c>
      <c r="CV103" s="58" cm="1">
        <f t="array" ref="CV103">AnualidadPensionado(CV$1,$E103,$B103, $D103, Hombres!$A$1:$DW$117, Mujeres!$A$1:$DW$117)</f>
        <v>0</v>
      </c>
      <c r="CW103" s="58" cm="1">
        <f t="array" ref="CW103">AnualidadPensionado(CW$1,$E103,$B103, $D103, Hombres!$A$1:$DW$117, Mujeres!$A$1:$DW$117)</f>
        <v>0</v>
      </c>
      <c r="CX103" s="58" cm="1">
        <f t="array" ref="CX103">AnualidadPensionado(CX$1,$E103,$B103, $D103, Hombres!$A$1:$DW$117, Mujeres!$A$1:$DW$117)</f>
        <v>0</v>
      </c>
      <c r="CY103" s="58" cm="1">
        <f t="array" ref="CY103">AnualidadPensionado(CY$1,$E103,$B103, $D103, Hombres!$A$1:$DW$117, Mujeres!$A$1:$DW$117)</f>
        <v>0</v>
      </c>
    </row>
    <row r="104" spans="1:103" x14ac:dyDescent="0.35">
      <c r="A104" s="2">
        <v>103</v>
      </c>
      <c r="B104" s="3" t="s">
        <v>5</v>
      </c>
      <c r="C104" s="5">
        <v>22336</v>
      </c>
      <c r="D104" s="4">
        <v>324120</v>
      </c>
      <c r="E104" s="12" cm="1">
        <f t="array" ref="E104">edadCalc(C104)</f>
        <v>64</v>
      </c>
      <c r="G104" s="29"/>
      <c r="H104" s="58" cm="1">
        <f t="array" ref="H104">AnualidadPensionado(H$1,$E104,$B104, $D104, Hombres!$A$1:$DW$117, Mujeres!$A$1:$DW$117)</f>
        <v>0</v>
      </c>
      <c r="I104" s="58" cm="1">
        <f t="array" ref="I104">AnualidadPensionado(I$1,$E104,$B104, $D104, Hombres!$A$1:$DW$117, Mujeres!$A$1:$DW$117)</f>
        <v>4292285.3207551204</v>
      </c>
      <c r="J104" s="58" cm="1">
        <f t="array" ref="J104">AnualidadPensionado(J$1,$E104,$B104, $D104, Hombres!$A$1:$DW$117, Mujeres!$A$1:$DW$117)</f>
        <v>4368875.2761653904</v>
      </c>
      <c r="K104" s="58" cm="1">
        <f t="array" ref="K104">AnualidadPensionado(K$1,$E104,$B104, $D104, Hombres!$A$1:$DW$117, Mujeres!$A$1:$DW$117)</f>
        <v>4442874.1758987606</v>
      </c>
      <c r="L104" s="58" cm="1">
        <f t="array" ref="L104">AnualidadPensionado(L$1,$E104,$B104, $D104, Hombres!$A$1:$DW$117, Mujeres!$A$1:$DW$117)</f>
        <v>4514142.4449548293</v>
      </c>
      <c r="M104" s="58" cm="1">
        <f t="array" ref="M104">AnualidadPensionado(M$1,$E104,$B104, $D104, Hombres!$A$1:$DW$117, Mujeres!$A$1:$DW$117)</f>
        <v>4582620.861823325</v>
      </c>
      <c r="N104" s="58" cm="1">
        <f t="array" ref="N104">AnualidadPensionado(N$1,$E104,$B104, $D104, Hombres!$A$1:$DW$117, Mujeres!$A$1:$DW$117)</f>
        <v>4647790.86759644</v>
      </c>
      <c r="O104" s="58" cm="1">
        <f t="array" ref="O104">AnualidadPensionado(O$1,$E104,$B104, $D104, Hombres!$A$1:$DW$117, Mujeres!$A$1:$DW$117)</f>
        <v>4708450.3342137849</v>
      </c>
      <c r="P104" s="58" cm="1">
        <f t="array" ref="P104">AnualidadPensionado(P$1,$E104,$B104, $D104, Hombres!$A$1:$DW$117, Mujeres!$A$1:$DW$117)</f>
        <v>4762821.3998706359</v>
      </c>
      <c r="Q104" s="58" cm="1">
        <f t="array" ref="Q104">AnualidadPensionado(Q$1,$E104,$B104, $D104, Hombres!$A$1:$DW$117, Mujeres!$A$1:$DW$117)</f>
        <v>4808923.8202197868</v>
      </c>
      <c r="R104" s="58" cm="1">
        <f t="array" ref="R104">AnualidadPensionado(R$1,$E104,$B104, $D104, Hombres!$A$1:$DW$117, Mujeres!$A$1:$DW$117)</f>
        <v>4844936.5619178284</v>
      </c>
      <c r="S104" s="58" cm="1">
        <f t="array" ref="S104">AnualidadPensionado(S$1,$E104,$B104, $D104, Hombres!$A$1:$DW$117, Mujeres!$A$1:$DW$117)</f>
        <v>4869492.8224958424</v>
      </c>
      <c r="T104" s="58" cm="1">
        <f t="array" ref="T104">AnualidadPensionado(T$1,$E104,$B104, $D104, Hombres!$A$1:$DW$117, Mujeres!$A$1:$DW$117)</f>
        <v>4881985.6913726823</v>
      </c>
      <c r="U104" s="58" cm="1">
        <f t="array" ref="U104">AnualidadPensionado(U$1,$E104,$B104, $D104, Hombres!$A$1:$DW$117, Mujeres!$A$1:$DW$117)</f>
        <v>4882250.2559412699</v>
      </c>
      <c r="V104" s="58" cm="1">
        <f t="array" ref="V104">AnualidadPensionado(V$1,$E104,$B104, $D104, Hombres!$A$1:$DW$117, Mujeres!$A$1:$DW$117)</f>
        <v>4870121.5599186998</v>
      </c>
      <c r="W104" s="58" cm="1">
        <f t="array" ref="W104">AnualidadPensionado(W$1,$E104,$B104, $D104, Hombres!$A$1:$DW$117, Mujeres!$A$1:$DW$117)</f>
        <v>4845304.3555126926</v>
      </c>
      <c r="X104" s="58" cm="1">
        <f t="array" ref="X104">AnualidadPensionado(X$1,$E104,$B104, $D104, Hombres!$A$1:$DW$117, Mujeres!$A$1:$DW$117)</f>
        <v>4807071.4494456928</v>
      </c>
      <c r="Y104" s="58" cm="1">
        <f t="array" ref="Y104">AnualidadPensionado(Y$1,$E104,$B104, $D104, Hombres!$A$1:$DW$117, Mujeres!$A$1:$DW$117)</f>
        <v>4746290.5496146148</v>
      </c>
      <c r="Z104" s="58" cm="1">
        <f t="array" ref="Z104">AnualidadPensionado(Z$1,$E104,$B104, $D104, Hombres!$A$1:$DW$117, Mujeres!$A$1:$DW$117)</f>
        <v>4668075.658748447</v>
      </c>
      <c r="AA104" s="58" cm="1">
        <f t="array" ref="AA104">AnualidadPensionado(AA$1,$E104,$B104, $D104, Hombres!$A$1:$DW$117, Mujeres!$A$1:$DW$117)</f>
        <v>4571488.3279064074</v>
      </c>
      <c r="AB104" s="58" cm="1">
        <f t="array" ref="AB104">AnualidadPensionado(AB$1,$E104,$B104, $D104, Hombres!$A$1:$DW$117, Mujeres!$A$1:$DW$117)</f>
        <v>4455818.4684924837</v>
      </c>
      <c r="AC104" s="58" cm="1">
        <f t="array" ref="AC104">AnualidadPensionado(AC$1,$E104,$B104, $D104, Hombres!$A$1:$DW$117, Mujeres!$A$1:$DW$117)</f>
        <v>4320590.9547617966</v>
      </c>
      <c r="AD104" s="58" cm="1">
        <f t="array" ref="AD104">AnualidadPensionado(AD$1,$E104,$B104, $D104, Hombres!$A$1:$DW$117, Mujeres!$A$1:$DW$117)</f>
        <v>4165530.1689898614</v>
      </c>
      <c r="AE104" s="58" cm="1">
        <f t="array" ref="AE104">AnualidadPensionado(AE$1,$E104,$B104, $D104, Hombres!$A$1:$DW$117, Mujeres!$A$1:$DW$117)</f>
        <v>3990474.5550887948</v>
      </c>
      <c r="AF104" s="58" cm="1">
        <f t="array" ref="AF104">AnualidadPensionado(AF$1,$E104,$B104, $D104, Hombres!$A$1:$DW$117, Mujeres!$A$1:$DW$117)</f>
        <v>3795630.2892451766</v>
      </c>
      <c r="AG104" s="58" cm="1">
        <f t="array" ref="AG104">AnualidadPensionado(AG$1,$E104,$B104, $D104, Hombres!$A$1:$DW$117, Mujeres!$A$1:$DW$117)</f>
        <v>3581924.214878202</v>
      </c>
      <c r="AH104" s="58" cm="1">
        <f t="array" ref="AH104">AnualidadPensionado(AH$1,$E104,$B104, $D104, Hombres!$A$1:$DW$117, Mujeres!$A$1:$DW$117)</f>
        <v>3351001.0531211137</v>
      </c>
      <c r="AI104" s="58" cm="1">
        <f t="array" ref="AI104">AnualidadPensionado(AI$1,$E104,$B104, $D104, Hombres!$A$1:$DW$117, Mujeres!$A$1:$DW$117)</f>
        <v>3105006.6829433152</v>
      </c>
      <c r="AJ104" s="58" cm="1">
        <f t="array" ref="AJ104">AnualidadPensionado(AJ$1,$E104,$B104, $D104, Hombres!$A$1:$DW$117, Mujeres!$A$1:$DW$117)</f>
        <v>2846518.8944669315</v>
      </c>
      <c r="AK104" s="58" cm="1">
        <f t="array" ref="AK104">AnualidadPensionado(AK$1,$E104,$B104, $D104, Hombres!$A$1:$DW$117, Mujeres!$A$1:$DW$117)</f>
        <v>2578732.5269952752</v>
      </c>
      <c r="AL104" s="58" cm="1">
        <f t="array" ref="AL104">AnualidadPensionado(AL$1,$E104,$B104, $D104, Hombres!$A$1:$DW$117, Mujeres!$A$1:$DW$117)</f>
        <v>2305662.1433586371</v>
      </c>
      <c r="AM104" s="58" cm="1">
        <f t="array" ref="AM104">AnualidadPensionado(AM$1,$E104,$B104, $D104, Hombres!$A$1:$DW$117, Mujeres!$A$1:$DW$117)</f>
        <v>2031890.8293453294</v>
      </c>
      <c r="AN104" s="58" cm="1">
        <f t="array" ref="AN104">AnualidadPensionado(AN$1,$E104,$B104, $D104, Hombres!$A$1:$DW$117, Mujeres!$A$1:$DW$117)</f>
        <v>1762151.2707788474</v>
      </c>
      <c r="AO104" s="58" cm="1">
        <f t="array" ref="AO104">AnualidadPensionado(AO$1,$E104,$B104, $D104, Hombres!$A$1:$DW$117, Mujeres!$A$1:$DW$117)</f>
        <v>1501153.4741414741</v>
      </c>
      <c r="AP104" s="58" cm="1">
        <f t="array" ref="AP104">AnualidadPensionado(AP$1,$E104,$B104, $D104, Hombres!$A$1:$DW$117, Mujeres!$A$1:$DW$117)</f>
        <v>1253552.8118028343</v>
      </c>
      <c r="AQ104" s="58" cm="1">
        <f t="array" ref="AQ104">AnualidadPensionado(AQ$1,$E104,$B104, $D104, Hombres!$A$1:$DW$117, Mujeres!$A$1:$DW$117)</f>
        <v>1023843.1776460547</v>
      </c>
      <c r="AR104" s="58" cm="1">
        <f t="array" ref="AR104">AnualidadPensionado(AR$1,$E104,$B104, $D104, Hombres!$A$1:$DW$117, Mujeres!$A$1:$DW$117)</f>
        <v>815931.18896115047</v>
      </c>
      <c r="AS104" s="58" cm="1">
        <f t="array" ref="AS104">AnualidadPensionado(AS$1,$E104,$B104, $D104, Hombres!$A$1:$DW$117, Mujeres!$A$1:$DW$117)</f>
        <v>632694.61387738737</v>
      </c>
      <c r="AT104" s="58" cm="1">
        <f t="array" ref="AT104">AnualidadPensionado(AT$1,$E104,$B104, $D104, Hombres!$A$1:$DW$117, Mujeres!$A$1:$DW$117)</f>
        <v>475813.27205700515</v>
      </c>
      <c r="AU104" s="58" cm="1">
        <f t="array" ref="AU104">AnualidadPensionado(AU$1,$E104,$B104, $D104, Hombres!$A$1:$DW$117, Mujeres!$A$1:$DW$117)</f>
        <v>345752.97964670893</v>
      </c>
      <c r="AV104" s="58" cm="1">
        <f t="array" ref="AV104">AnualidadPensionado(AV$1,$E104,$B104, $D104, Hombres!$A$1:$DW$117, Mujeres!$A$1:$DW$117)</f>
        <v>241777.4593622039</v>
      </c>
      <c r="AW104" s="58" cm="1">
        <f t="array" ref="AW104">AnualidadPensionado(AW$1,$E104,$B104, $D104, Hombres!$A$1:$DW$117, Mujeres!$A$1:$DW$117)</f>
        <v>161963.47029590909</v>
      </c>
      <c r="AX104" s="58" cm="1">
        <f t="array" ref="AX104">AnualidadPensionado(AX$1,$E104,$B104, $D104, Hombres!$A$1:$DW$117, Mujeres!$A$1:$DW$117)</f>
        <v>103386.89868732088</v>
      </c>
      <c r="AY104" s="58" cm="1">
        <f t="array" ref="AY104">AnualidadPensionado(AY$1,$E104,$B104, $D104, Hombres!$A$1:$DW$117, Mujeres!$A$1:$DW$117)</f>
        <v>62493.205493516478</v>
      </c>
      <c r="AZ104" s="58" cm="1">
        <f t="array" ref="AZ104">AnualidadPensionado(AZ$1,$E104,$B104, $D104, Hombres!$A$1:$DW$117, Mujeres!$A$1:$DW$117)</f>
        <v>35509.135932426914</v>
      </c>
      <c r="BA104" s="58" cm="1">
        <f t="array" ref="BA104">AnualidadPensionado(BA$1,$E104,$B104, $D104, Hombres!$A$1:$DW$117, Mujeres!$A$1:$DW$117)</f>
        <v>18807.999001660948</v>
      </c>
      <c r="BB104" s="58" cm="1">
        <f t="array" ref="BB104">AnualidadPensionado(BB$1,$E104,$B104, $D104, Hombres!$A$1:$DW$117, Mujeres!$A$1:$DW$117)</f>
        <v>9195.0622862809778</v>
      </c>
      <c r="BC104" s="58" cm="1">
        <f t="array" ref="BC104">AnualidadPensionado(BC$1,$E104,$B104, $D104, Hombres!$A$1:$DW$117, Mujeres!$A$1:$DW$117)</f>
        <v>4099.4899273923002</v>
      </c>
      <c r="BD104" s="58" cm="1">
        <f t="array" ref="BD104">AnualidadPensionado(BD$1,$E104,$B104, $D104, Hombres!$A$1:$DW$117, Mujeres!$A$1:$DW$117)</f>
        <v>1641.7530264533577</v>
      </c>
      <c r="BE104" s="58" cm="1">
        <f t="array" ref="BE104">AnualidadPensionado(BE$1,$E104,$B104, $D104, Hombres!$A$1:$DW$117, Mujeres!$A$1:$DW$117)</f>
        <v>579.3917911457512</v>
      </c>
      <c r="BF104" s="58" cm="1">
        <f t="array" ref="BF104">AnualidadPensionado(BF$1,$E104,$B104, $D104, Hombres!$A$1:$DW$117, Mujeres!$A$1:$DW$117)</f>
        <v>175.76371379079222</v>
      </c>
      <c r="BG104" s="58" cm="1">
        <f t="array" ref="BG104">AnualidadPensionado(BG$1,$E104,$B104, $D104, Hombres!$A$1:$DW$117, Mujeres!$A$1:$DW$117)</f>
        <v>44.298829419069115</v>
      </c>
      <c r="BH104" s="58" cm="1">
        <f t="array" ref="BH104">AnualidadPensionado(BH$1,$E104,$B104, $D104, Hombres!$A$1:$DW$117, Mujeres!$A$1:$DW$117)</f>
        <v>0</v>
      </c>
      <c r="BI104" s="58" cm="1">
        <f t="array" ref="BI104">AnualidadPensionado(BI$1,$E104,$B104, $D104, Hombres!$A$1:$DW$117, Mujeres!$A$1:$DW$117)</f>
        <v>0</v>
      </c>
      <c r="BJ104" s="58" cm="1">
        <f t="array" ref="BJ104">AnualidadPensionado(BJ$1,$E104,$B104, $D104, Hombres!$A$1:$DW$117, Mujeres!$A$1:$DW$117)</f>
        <v>0</v>
      </c>
      <c r="BK104" s="58" cm="1">
        <f t="array" ref="BK104">AnualidadPensionado(BK$1,$E104,$B104, $D104, Hombres!$A$1:$DW$117, Mujeres!$A$1:$DW$117)</f>
        <v>0</v>
      </c>
      <c r="BL104" s="58" cm="1">
        <f t="array" ref="BL104">AnualidadPensionado(BL$1,$E104,$B104, $D104, Hombres!$A$1:$DW$117, Mujeres!$A$1:$DW$117)</f>
        <v>0</v>
      </c>
      <c r="BM104" s="58" cm="1">
        <f t="array" ref="BM104">AnualidadPensionado(BM$1,$E104,$B104, $D104, Hombres!$A$1:$DW$117, Mujeres!$A$1:$DW$117)</f>
        <v>0</v>
      </c>
      <c r="BN104" s="58" cm="1">
        <f t="array" ref="BN104">AnualidadPensionado(BN$1,$E104,$B104, $D104, Hombres!$A$1:$DW$117, Mujeres!$A$1:$DW$117)</f>
        <v>0</v>
      </c>
      <c r="BO104" s="58" cm="1">
        <f t="array" ref="BO104">AnualidadPensionado(BO$1,$E104,$B104, $D104, Hombres!$A$1:$DW$117, Mujeres!$A$1:$DW$117)</f>
        <v>0</v>
      </c>
      <c r="BP104" s="58" cm="1">
        <f t="array" ref="BP104">AnualidadPensionado(BP$1,$E104,$B104, $D104, Hombres!$A$1:$DW$117, Mujeres!$A$1:$DW$117)</f>
        <v>0</v>
      </c>
      <c r="BQ104" s="58" cm="1">
        <f t="array" ref="BQ104">AnualidadPensionado(BQ$1,$E104,$B104, $D104, Hombres!$A$1:$DW$117, Mujeres!$A$1:$DW$117)</f>
        <v>0</v>
      </c>
      <c r="BR104" s="58" cm="1">
        <f t="array" ref="BR104">AnualidadPensionado(BR$1,$E104,$B104, $D104, Hombres!$A$1:$DW$117, Mujeres!$A$1:$DW$117)</f>
        <v>0</v>
      </c>
      <c r="BS104" s="58" cm="1">
        <f t="array" ref="BS104">AnualidadPensionado(BS$1,$E104,$B104, $D104, Hombres!$A$1:$DW$117, Mujeres!$A$1:$DW$117)</f>
        <v>0</v>
      </c>
      <c r="BT104" s="58" cm="1">
        <f t="array" ref="BT104">AnualidadPensionado(BT$1,$E104,$B104, $D104, Hombres!$A$1:$DW$117, Mujeres!$A$1:$DW$117)</f>
        <v>0</v>
      </c>
      <c r="BU104" s="58" cm="1">
        <f t="array" ref="BU104">AnualidadPensionado(BU$1,$E104,$B104, $D104, Hombres!$A$1:$DW$117, Mujeres!$A$1:$DW$117)</f>
        <v>0</v>
      </c>
      <c r="BV104" s="58" cm="1">
        <f t="array" ref="BV104">AnualidadPensionado(BV$1,$E104,$B104, $D104, Hombres!$A$1:$DW$117, Mujeres!$A$1:$DW$117)</f>
        <v>0</v>
      </c>
      <c r="BW104" s="58" cm="1">
        <f t="array" ref="BW104">AnualidadPensionado(BW$1,$E104,$B104, $D104, Hombres!$A$1:$DW$117, Mujeres!$A$1:$DW$117)</f>
        <v>0</v>
      </c>
      <c r="BX104" s="58" cm="1">
        <f t="array" ref="BX104">AnualidadPensionado(BX$1,$E104,$B104, $D104, Hombres!$A$1:$DW$117, Mujeres!$A$1:$DW$117)</f>
        <v>0</v>
      </c>
      <c r="BY104" s="58" cm="1">
        <f t="array" ref="BY104">AnualidadPensionado(BY$1,$E104,$B104, $D104, Hombres!$A$1:$DW$117, Mujeres!$A$1:$DW$117)</f>
        <v>0</v>
      </c>
      <c r="BZ104" s="58" cm="1">
        <f t="array" ref="BZ104">AnualidadPensionado(BZ$1,$E104,$B104, $D104, Hombres!$A$1:$DW$117, Mujeres!$A$1:$DW$117)</f>
        <v>0</v>
      </c>
      <c r="CA104" s="58" cm="1">
        <f t="array" ref="CA104">AnualidadPensionado(CA$1,$E104,$B104, $D104, Hombres!$A$1:$DW$117, Mujeres!$A$1:$DW$117)</f>
        <v>0</v>
      </c>
      <c r="CB104" s="58" cm="1">
        <f t="array" ref="CB104">AnualidadPensionado(CB$1,$E104,$B104, $D104, Hombres!$A$1:$DW$117, Mujeres!$A$1:$DW$117)</f>
        <v>0</v>
      </c>
      <c r="CC104" s="58" cm="1">
        <f t="array" ref="CC104">AnualidadPensionado(CC$1,$E104,$B104, $D104, Hombres!$A$1:$DW$117, Mujeres!$A$1:$DW$117)</f>
        <v>0</v>
      </c>
      <c r="CD104" s="58" cm="1">
        <f t="array" ref="CD104">AnualidadPensionado(CD$1,$E104,$B104, $D104, Hombres!$A$1:$DW$117, Mujeres!$A$1:$DW$117)</f>
        <v>0</v>
      </c>
      <c r="CE104" s="58" cm="1">
        <f t="array" ref="CE104">AnualidadPensionado(CE$1,$E104,$B104, $D104, Hombres!$A$1:$DW$117, Mujeres!$A$1:$DW$117)</f>
        <v>0</v>
      </c>
      <c r="CF104" s="58" cm="1">
        <f t="array" ref="CF104">AnualidadPensionado(CF$1,$E104,$B104, $D104, Hombres!$A$1:$DW$117, Mujeres!$A$1:$DW$117)</f>
        <v>0</v>
      </c>
      <c r="CG104" s="58" cm="1">
        <f t="array" ref="CG104">AnualidadPensionado(CG$1,$E104,$B104, $D104, Hombres!$A$1:$DW$117, Mujeres!$A$1:$DW$117)</f>
        <v>0</v>
      </c>
      <c r="CH104" s="58" cm="1">
        <f t="array" ref="CH104">AnualidadPensionado(CH$1,$E104,$B104, $D104, Hombres!$A$1:$DW$117, Mujeres!$A$1:$DW$117)</f>
        <v>0</v>
      </c>
      <c r="CI104" s="58" cm="1">
        <f t="array" ref="CI104">AnualidadPensionado(CI$1,$E104,$B104, $D104, Hombres!$A$1:$DW$117, Mujeres!$A$1:$DW$117)</f>
        <v>0</v>
      </c>
      <c r="CJ104" s="58" cm="1">
        <f t="array" ref="CJ104">AnualidadPensionado(CJ$1,$E104,$B104, $D104, Hombres!$A$1:$DW$117, Mujeres!$A$1:$DW$117)</f>
        <v>0</v>
      </c>
      <c r="CK104" s="58" cm="1">
        <f t="array" ref="CK104">AnualidadPensionado(CK$1,$E104,$B104, $D104, Hombres!$A$1:$DW$117, Mujeres!$A$1:$DW$117)</f>
        <v>0</v>
      </c>
      <c r="CL104" s="58" cm="1">
        <f t="array" ref="CL104">AnualidadPensionado(CL$1,$E104,$B104, $D104, Hombres!$A$1:$DW$117, Mujeres!$A$1:$DW$117)</f>
        <v>0</v>
      </c>
      <c r="CM104" s="58" cm="1">
        <f t="array" ref="CM104">AnualidadPensionado(CM$1,$E104,$B104, $D104, Hombres!$A$1:$DW$117, Mujeres!$A$1:$DW$117)</f>
        <v>0</v>
      </c>
      <c r="CN104" s="58" cm="1">
        <f t="array" ref="CN104">AnualidadPensionado(CN$1,$E104,$B104, $D104, Hombres!$A$1:$DW$117, Mujeres!$A$1:$DW$117)</f>
        <v>0</v>
      </c>
      <c r="CO104" s="58" cm="1">
        <f t="array" ref="CO104">AnualidadPensionado(CO$1,$E104,$B104, $D104, Hombres!$A$1:$DW$117, Mujeres!$A$1:$DW$117)</f>
        <v>0</v>
      </c>
      <c r="CP104" s="58" cm="1">
        <f t="array" ref="CP104">AnualidadPensionado(CP$1,$E104,$B104, $D104, Hombres!$A$1:$DW$117, Mujeres!$A$1:$DW$117)</f>
        <v>0</v>
      </c>
      <c r="CQ104" s="58" cm="1">
        <f t="array" ref="CQ104">AnualidadPensionado(CQ$1,$E104,$B104, $D104, Hombres!$A$1:$DW$117, Mujeres!$A$1:$DW$117)</f>
        <v>0</v>
      </c>
      <c r="CR104" s="58" cm="1">
        <f t="array" ref="CR104">AnualidadPensionado(CR$1,$E104,$B104, $D104, Hombres!$A$1:$DW$117, Mujeres!$A$1:$DW$117)</f>
        <v>0</v>
      </c>
      <c r="CS104" s="58" cm="1">
        <f t="array" ref="CS104">AnualidadPensionado(CS$1,$E104,$B104, $D104, Hombres!$A$1:$DW$117, Mujeres!$A$1:$DW$117)</f>
        <v>0</v>
      </c>
      <c r="CT104" s="58" cm="1">
        <f t="array" ref="CT104">AnualidadPensionado(CT$1,$E104,$B104, $D104, Hombres!$A$1:$DW$117, Mujeres!$A$1:$DW$117)</f>
        <v>0</v>
      </c>
      <c r="CU104" s="58" cm="1">
        <f t="array" ref="CU104">AnualidadPensionado(CU$1,$E104,$B104, $D104, Hombres!$A$1:$DW$117, Mujeres!$A$1:$DW$117)</f>
        <v>0</v>
      </c>
      <c r="CV104" s="58" cm="1">
        <f t="array" ref="CV104">AnualidadPensionado(CV$1,$E104,$B104, $D104, Hombres!$A$1:$DW$117, Mujeres!$A$1:$DW$117)</f>
        <v>0</v>
      </c>
      <c r="CW104" s="58" cm="1">
        <f t="array" ref="CW104">AnualidadPensionado(CW$1,$E104,$B104, $D104, Hombres!$A$1:$DW$117, Mujeres!$A$1:$DW$117)</f>
        <v>0</v>
      </c>
      <c r="CX104" s="58" cm="1">
        <f t="array" ref="CX104">AnualidadPensionado(CX$1,$E104,$B104, $D104, Hombres!$A$1:$DW$117, Mujeres!$A$1:$DW$117)</f>
        <v>0</v>
      </c>
      <c r="CY104" s="58" cm="1">
        <f t="array" ref="CY104">AnualidadPensionado(CY$1,$E104,$B104, $D104, Hombres!$A$1:$DW$117, Mujeres!$A$1:$DW$117)</f>
        <v>0</v>
      </c>
    </row>
    <row r="105" spans="1:103" x14ac:dyDescent="0.35">
      <c r="A105" s="2">
        <v>104</v>
      </c>
      <c r="B105" s="3" t="s">
        <v>5</v>
      </c>
      <c r="C105" s="5">
        <v>20403</v>
      </c>
      <c r="D105" s="4">
        <v>140473.35</v>
      </c>
      <c r="E105" s="12" cm="1">
        <f t="array" ref="E105">edadCalc(C105)</f>
        <v>70</v>
      </c>
      <c r="G105" s="29"/>
      <c r="H105" s="58" cm="1">
        <f t="array" ref="H105">AnualidadPensionado(H$1,$E105,$B105, $D105, Hombres!$A$1:$DW$117, Mujeres!$A$1:$DW$117)</f>
        <v>0</v>
      </c>
      <c r="I105" s="58" cm="1">
        <f t="array" ref="I105">AnualidadPensionado(I$1,$E105,$B105, $D105, Hombres!$A$1:$DW$117, Mujeres!$A$1:$DW$117)</f>
        <v>1847606.4276162949</v>
      </c>
      <c r="J105" s="58" cm="1">
        <f t="array" ref="J105">AnualidadPensionado(J$1,$E105,$B105, $D105, Hombres!$A$1:$DW$117, Mujeres!$A$1:$DW$117)</f>
        <v>1866382.173655017</v>
      </c>
      <c r="K105" s="58" cm="1">
        <f t="array" ref="K105">AnualidadPensionado(K$1,$E105,$B105, $D105, Hombres!$A$1:$DW$117, Mujeres!$A$1:$DW$117)</f>
        <v>1881721.2035235965</v>
      </c>
      <c r="L105" s="58" cm="1">
        <f t="array" ref="L105">AnualidadPensionado(L$1,$E105,$B105, $D105, Hombres!$A$1:$DW$117, Mujeres!$A$1:$DW$117)</f>
        <v>1892880.841443711</v>
      </c>
      <c r="M105" s="58" cm="1">
        <f t="array" ref="M105">AnualidadPensionado(M$1,$E105,$B105, $D105, Hombres!$A$1:$DW$117, Mujeres!$A$1:$DW$117)</f>
        <v>1899313.9900572032</v>
      </c>
      <c r="N105" s="58" cm="1">
        <f t="array" ref="N105">AnualidadPensionado(N$1,$E105,$B105, $D105, Hombres!$A$1:$DW$117, Mujeres!$A$1:$DW$117)</f>
        <v>1900824.2751599331</v>
      </c>
      <c r="O105" s="58" cm="1">
        <f t="array" ref="O105">AnualidadPensionado(O$1,$E105,$B105, $D105, Hombres!$A$1:$DW$117, Mujeres!$A$1:$DW$117)</f>
        <v>1897398.0660154975</v>
      </c>
      <c r="P105" s="58" cm="1">
        <f t="array" ref="P105">AnualidadPensionado(P$1,$E105,$B105, $D105, Hombres!$A$1:$DW$117, Mujeres!$A$1:$DW$117)</f>
        <v>1888977.1230966167</v>
      </c>
      <c r="Q105" s="58" cm="1">
        <f t="array" ref="Q105">AnualidadPensionado(Q$1,$E105,$B105, $D105, Hombres!$A$1:$DW$117, Mujeres!$A$1:$DW$117)</f>
        <v>1875384.0852763099</v>
      </c>
      <c r="R105" s="58" cm="1">
        <f t="array" ref="R105">AnualidadPensionado(R$1,$E105,$B105, $D105, Hombres!$A$1:$DW$117, Mujeres!$A$1:$DW$117)</f>
        <v>1856299.2597617204</v>
      </c>
      <c r="S105" s="58" cm="1">
        <f t="array" ref="S105">AnualidadPensionado(S$1,$E105,$B105, $D105, Hombres!$A$1:$DW$117, Mujeres!$A$1:$DW$117)</f>
        <v>1828355.0040615788</v>
      </c>
      <c r="T105" s="58" cm="1">
        <f t="array" ref="T105">AnualidadPensionado(T$1,$E105,$B105, $D105, Hombres!$A$1:$DW$117, Mujeres!$A$1:$DW$117)</f>
        <v>1793555.8373365898</v>
      </c>
      <c r="U105" s="58" cm="1">
        <f t="array" ref="U105">AnualidadPensionado(U$1,$E105,$B105, $D105, Hombres!$A$1:$DW$117, Mujeres!$A$1:$DW$117)</f>
        <v>1751599.6734809626</v>
      </c>
      <c r="V105" s="58" cm="1">
        <f t="array" ref="V105">AnualidadPensionado(V$1,$E105,$B105, $D105, Hombres!$A$1:$DW$117, Mujeres!$A$1:$DW$117)</f>
        <v>1702203.0370454839</v>
      </c>
      <c r="W105" s="58" cm="1">
        <f t="array" ref="W105">AnualidadPensionado(W$1,$E105,$B105, $D105, Hombres!$A$1:$DW$117, Mujeres!$A$1:$DW$117)</f>
        <v>1645216.5544038441</v>
      </c>
      <c r="X105" s="58" cm="1">
        <f t="array" ref="X105">AnualidadPensionado(X$1,$E105,$B105, $D105, Hombres!$A$1:$DW$117, Mujeres!$A$1:$DW$117)</f>
        <v>1580683.3381354094</v>
      </c>
      <c r="Y105" s="58" cm="1">
        <f t="array" ref="Y105">AnualidadPensionado(Y$1,$E105,$B105, $D105, Hombres!$A$1:$DW$117, Mujeres!$A$1:$DW$117)</f>
        <v>1508726.2177349222</v>
      </c>
      <c r="Z105" s="58" cm="1">
        <f t="array" ref="Z105">AnualidadPensionado(Z$1,$E105,$B105, $D105, Hombres!$A$1:$DW$117, Mujeres!$A$1:$DW$117)</f>
        <v>1429544.9556828719</v>
      </c>
      <c r="AA105" s="58" cm="1">
        <f t="array" ref="AA105">AnualidadPensionado(AA$1,$E105,$B105, $D105, Hombres!$A$1:$DW$117, Mujeres!$A$1:$DW$117)</f>
        <v>1343514.6429045259</v>
      </c>
      <c r="AB105" s="58" cm="1">
        <f t="array" ref="AB105">AnualidadPensionado(AB$1,$E105,$B105, $D105, Hombres!$A$1:$DW$117, Mujeres!$A$1:$DW$117)</f>
        <v>1251326.3668042291</v>
      </c>
      <c r="AC105" s="58" cm="1">
        <f t="array" ref="AC105">AnualidadPensionado(AC$1,$E105,$B105, $D105, Hombres!$A$1:$DW$117, Mujeres!$A$1:$DW$117)</f>
        <v>1153979.3545164594</v>
      </c>
      <c r="AD105" s="58" cm="1">
        <f t="array" ref="AD105">AnualidadPensionado(AD$1,$E105,$B105, $D105, Hombres!$A$1:$DW$117, Mujeres!$A$1:$DW$117)</f>
        <v>1052643.7214685613</v>
      </c>
      <c r="AE105" s="58" cm="1">
        <f t="array" ref="AE105">AnualidadPensionado(AE$1,$E105,$B105, $D105, Hombres!$A$1:$DW$117, Mujeres!$A$1:$DW$117)</f>
        <v>948624.78789869195</v>
      </c>
      <c r="AF105" s="58" cm="1">
        <f t="array" ref="AF105">AnualidadPensionado(AF$1,$E105,$B105, $D105, Hombres!$A$1:$DW$117, Mujeres!$A$1:$DW$117)</f>
        <v>843422.51046405477</v>
      </c>
      <c r="AG105" s="58" cm="1">
        <f t="array" ref="AG105">AnualidadPensionado(AG$1,$E105,$B105, $D105, Hombres!$A$1:$DW$117, Mujeres!$A$1:$DW$117)</f>
        <v>738779.79565649084</v>
      </c>
      <c r="AH105" s="58" cm="1">
        <f t="array" ref="AH105">AnualidadPensionado(AH$1,$E105,$B105, $D105, Hombres!$A$1:$DW$117, Mujeres!$A$1:$DW$117)</f>
        <v>636565.57940607052</v>
      </c>
      <c r="AI105" s="58" cm="1">
        <f t="array" ref="AI105">AnualidadPensionado(AI$1,$E105,$B105, $D105, Hombres!$A$1:$DW$117, Mujeres!$A$1:$DW$117)</f>
        <v>538596.81840816129</v>
      </c>
      <c r="AJ105" s="58" cm="1">
        <f t="array" ref="AJ105">AnualidadPensionado(AJ$1,$E105,$B105, $D105, Hombres!$A$1:$DW$117, Mujeres!$A$1:$DW$117)</f>
        <v>446556.91510743287</v>
      </c>
      <c r="AK105" s="58" cm="1">
        <f t="array" ref="AK105">AnualidadPensionado(AK$1,$E105,$B105, $D105, Hombres!$A$1:$DW$117, Mujeres!$A$1:$DW$117)</f>
        <v>361967.54056453326</v>
      </c>
      <c r="AL105" s="58" cm="1">
        <f t="array" ref="AL105">AnualidadPensionado(AL$1,$E105,$B105, $D105, Hombres!$A$1:$DW$117, Mujeres!$A$1:$DW$117)</f>
        <v>286130.33444320998</v>
      </c>
      <c r="AM105" s="58" cm="1">
        <f t="array" ref="AM105">AnualidadPensionado(AM$1,$E105,$B105, $D105, Hombres!$A$1:$DW$117, Mujeres!$A$1:$DW$117)</f>
        <v>219979.36856232706</v>
      </c>
      <c r="AN105" s="58" cm="1">
        <f t="array" ref="AN105">AnualidadPensionado(AN$1,$E105,$B105, $D105, Hombres!$A$1:$DW$117, Mujeres!$A$1:$DW$117)</f>
        <v>163966.45376480219</v>
      </c>
      <c r="AO105" s="58" cm="1">
        <f t="array" ref="AO105">AnualidadPensionado(AO$1,$E105,$B105, $D105, Hombres!$A$1:$DW$117, Mujeres!$A$1:$DW$117)</f>
        <v>118052.53212879474</v>
      </c>
      <c r="AP105" s="58" cm="1">
        <f t="array" ref="AP105">AnualidadPensionado(AP$1,$E105,$B105, $D105, Hombres!$A$1:$DW$117, Mujeres!$A$1:$DW$117)</f>
        <v>81753.74993845576</v>
      </c>
      <c r="AQ105" s="58" cm="1">
        <f t="array" ref="AQ105">AnualidadPensionado(AQ$1,$E105,$B105, $D105, Hombres!$A$1:$DW$117, Mujeres!$A$1:$DW$117)</f>
        <v>54204.21652434631</v>
      </c>
      <c r="AR105" s="58" cm="1">
        <f t="array" ref="AR105">AnualidadPensionado(AR$1,$E105,$B105, $D105, Hombres!$A$1:$DW$117, Mujeres!$A$1:$DW$117)</f>
        <v>34228.516946057338</v>
      </c>
      <c r="AS105" s="58" cm="1">
        <f t="array" ref="AS105">AnualidadPensionado(AS$1,$E105,$B105, $D105, Hombres!$A$1:$DW$117, Mujeres!$A$1:$DW$117)</f>
        <v>20460.307331369397</v>
      </c>
      <c r="AT105" s="58" cm="1">
        <f t="array" ref="AT105">AnualidadPensionado(AT$1,$E105,$B105, $D105, Hombres!$A$1:$DW$117, Mujeres!$A$1:$DW$117)</f>
        <v>11493.081358182129</v>
      </c>
      <c r="AU105" s="58" cm="1">
        <f t="array" ref="AU105">AnualidadPensionado(AU$1,$E105,$B105, $D105, Hombres!$A$1:$DW$117, Mujeres!$A$1:$DW$117)</f>
        <v>6014.9361370361994</v>
      </c>
      <c r="AV105" s="58" cm="1">
        <f t="array" ref="AV105">AnualidadPensionado(AV$1,$E105,$B105, $D105, Hombres!$A$1:$DW$117, Mujeres!$A$1:$DW$117)</f>
        <v>2903.7084352253</v>
      </c>
      <c r="AW105" s="58" cm="1">
        <f t="array" ref="AW105">AnualidadPensionado(AW$1,$E105,$B105, $D105, Hombres!$A$1:$DW$117, Mujeres!$A$1:$DW$117)</f>
        <v>1277.647664473275</v>
      </c>
      <c r="AX105" s="58" cm="1">
        <f t="array" ref="AX105">AnualidadPensionado(AX$1,$E105,$B105, $D105, Hombres!$A$1:$DW$117, Mujeres!$A$1:$DW$117)</f>
        <v>504.81552489788828</v>
      </c>
      <c r="AY105" s="58" cm="1">
        <f t="array" ref="AY105">AnualidadPensionado(AY$1,$E105,$B105, $D105, Hombres!$A$1:$DW$117, Mujeres!$A$1:$DW$117)</f>
        <v>175.72287065437555</v>
      </c>
      <c r="AZ105" s="58" cm="1">
        <f t="array" ref="AZ105">AnualidadPensionado(AZ$1,$E105,$B105, $D105, Hombres!$A$1:$DW$117, Mujeres!$A$1:$DW$117)</f>
        <v>52.556366821074931</v>
      </c>
      <c r="BA105" s="58" cm="1">
        <f t="array" ref="BA105">AnualidadPensionado(BA$1,$E105,$B105, $D105, Hombres!$A$1:$DW$117, Mujeres!$A$1:$DW$117)</f>
        <v>13.052048638885172</v>
      </c>
      <c r="BB105" s="58" cm="1">
        <f t="array" ref="BB105">AnualidadPensionado(BB$1,$E105,$B105, $D105, Hombres!$A$1:$DW$117, Mujeres!$A$1:$DW$117)</f>
        <v>0</v>
      </c>
      <c r="BC105" s="58" cm="1">
        <f t="array" ref="BC105">AnualidadPensionado(BC$1,$E105,$B105, $D105, Hombres!$A$1:$DW$117, Mujeres!$A$1:$DW$117)</f>
        <v>0</v>
      </c>
      <c r="BD105" s="58" cm="1">
        <f t="array" ref="BD105">AnualidadPensionado(BD$1,$E105,$B105, $D105, Hombres!$A$1:$DW$117, Mujeres!$A$1:$DW$117)</f>
        <v>0</v>
      </c>
      <c r="BE105" s="58" cm="1">
        <f t="array" ref="BE105">AnualidadPensionado(BE$1,$E105,$B105, $D105, Hombres!$A$1:$DW$117, Mujeres!$A$1:$DW$117)</f>
        <v>0</v>
      </c>
      <c r="BF105" s="58" cm="1">
        <f t="array" ref="BF105">AnualidadPensionado(BF$1,$E105,$B105, $D105, Hombres!$A$1:$DW$117, Mujeres!$A$1:$DW$117)</f>
        <v>0</v>
      </c>
      <c r="BG105" s="58" cm="1">
        <f t="array" ref="BG105">AnualidadPensionado(BG$1,$E105,$B105, $D105, Hombres!$A$1:$DW$117, Mujeres!$A$1:$DW$117)</f>
        <v>0</v>
      </c>
      <c r="BH105" s="58" cm="1">
        <f t="array" ref="BH105">AnualidadPensionado(BH$1,$E105,$B105, $D105, Hombres!$A$1:$DW$117, Mujeres!$A$1:$DW$117)</f>
        <v>0</v>
      </c>
      <c r="BI105" s="58" cm="1">
        <f t="array" ref="BI105">AnualidadPensionado(BI$1,$E105,$B105, $D105, Hombres!$A$1:$DW$117, Mujeres!$A$1:$DW$117)</f>
        <v>0</v>
      </c>
      <c r="BJ105" s="58" cm="1">
        <f t="array" ref="BJ105">AnualidadPensionado(BJ$1,$E105,$B105, $D105, Hombres!$A$1:$DW$117, Mujeres!$A$1:$DW$117)</f>
        <v>0</v>
      </c>
      <c r="BK105" s="58" cm="1">
        <f t="array" ref="BK105">AnualidadPensionado(BK$1,$E105,$B105, $D105, Hombres!$A$1:$DW$117, Mujeres!$A$1:$DW$117)</f>
        <v>0</v>
      </c>
      <c r="BL105" s="58" cm="1">
        <f t="array" ref="BL105">AnualidadPensionado(BL$1,$E105,$B105, $D105, Hombres!$A$1:$DW$117, Mujeres!$A$1:$DW$117)</f>
        <v>0</v>
      </c>
      <c r="BM105" s="58" cm="1">
        <f t="array" ref="BM105">AnualidadPensionado(BM$1,$E105,$B105, $D105, Hombres!$A$1:$DW$117, Mujeres!$A$1:$DW$117)</f>
        <v>0</v>
      </c>
      <c r="BN105" s="58" cm="1">
        <f t="array" ref="BN105">AnualidadPensionado(BN$1,$E105,$B105, $D105, Hombres!$A$1:$DW$117, Mujeres!$A$1:$DW$117)</f>
        <v>0</v>
      </c>
      <c r="BO105" s="58" cm="1">
        <f t="array" ref="BO105">AnualidadPensionado(BO$1,$E105,$B105, $D105, Hombres!$A$1:$DW$117, Mujeres!$A$1:$DW$117)</f>
        <v>0</v>
      </c>
      <c r="BP105" s="58" cm="1">
        <f t="array" ref="BP105">AnualidadPensionado(BP$1,$E105,$B105, $D105, Hombres!$A$1:$DW$117, Mujeres!$A$1:$DW$117)</f>
        <v>0</v>
      </c>
      <c r="BQ105" s="58" cm="1">
        <f t="array" ref="BQ105">AnualidadPensionado(BQ$1,$E105,$B105, $D105, Hombres!$A$1:$DW$117, Mujeres!$A$1:$DW$117)</f>
        <v>0</v>
      </c>
      <c r="BR105" s="58" cm="1">
        <f t="array" ref="BR105">AnualidadPensionado(BR$1,$E105,$B105, $D105, Hombres!$A$1:$DW$117, Mujeres!$A$1:$DW$117)</f>
        <v>0</v>
      </c>
      <c r="BS105" s="58" cm="1">
        <f t="array" ref="BS105">AnualidadPensionado(BS$1,$E105,$B105, $D105, Hombres!$A$1:$DW$117, Mujeres!$A$1:$DW$117)</f>
        <v>0</v>
      </c>
      <c r="BT105" s="58" cm="1">
        <f t="array" ref="BT105">AnualidadPensionado(BT$1,$E105,$B105, $D105, Hombres!$A$1:$DW$117, Mujeres!$A$1:$DW$117)</f>
        <v>0</v>
      </c>
      <c r="BU105" s="58" cm="1">
        <f t="array" ref="BU105">AnualidadPensionado(BU$1,$E105,$B105, $D105, Hombres!$A$1:$DW$117, Mujeres!$A$1:$DW$117)</f>
        <v>0</v>
      </c>
      <c r="BV105" s="58" cm="1">
        <f t="array" ref="BV105">AnualidadPensionado(BV$1,$E105,$B105, $D105, Hombres!$A$1:$DW$117, Mujeres!$A$1:$DW$117)</f>
        <v>0</v>
      </c>
      <c r="BW105" s="58" cm="1">
        <f t="array" ref="BW105">AnualidadPensionado(BW$1,$E105,$B105, $D105, Hombres!$A$1:$DW$117, Mujeres!$A$1:$DW$117)</f>
        <v>0</v>
      </c>
      <c r="BX105" s="58" cm="1">
        <f t="array" ref="BX105">AnualidadPensionado(BX$1,$E105,$B105, $D105, Hombres!$A$1:$DW$117, Mujeres!$A$1:$DW$117)</f>
        <v>0</v>
      </c>
      <c r="BY105" s="58" cm="1">
        <f t="array" ref="BY105">AnualidadPensionado(BY$1,$E105,$B105, $D105, Hombres!$A$1:$DW$117, Mujeres!$A$1:$DW$117)</f>
        <v>0</v>
      </c>
      <c r="BZ105" s="58" cm="1">
        <f t="array" ref="BZ105">AnualidadPensionado(BZ$1,$E105,$B105, $D105, Hombres!$A$1:$DW$117, Mujeres!$A$1:$DW$117)</f>
        <v>0</v>
      </c>
      <c r="CA105" s="58" cm="1">
        <f t="array" ref="CA105">AnualidadPensionado(CA$1,$E105,$B105, $D105, Hombres!$A$1:$DW$117, Mujeres!$A$1:$DW$117)</f>
        <v>0</v>
      </c>
      <c r="CB105" s="58" cm="1">
        <f t="array" ref="CB105">AnualidadPensionado(CB$1,$E105,$B105, $D105, Hombres!$A$1:$DW$117, Mujeres!$A$1:$DW$117)</f>
        <v>0</v>
      </c>
      <c r="CC105" s="58" cm="1">
        <f t="array" ref="CC105">AnualidadPensionado(CC$1,$E105,$B105, $D105, Hombres!$A$1:$DW$117, Mujeres!$A$1:$DW$117)</f>
        <v>0</v>
      </c>
      <c r="CD105" s="58" cm="1">
        <f t="array" ref="CD105">AnualidadPensionado(CD$1,$E105,$B105, $D105, Hombres!$A$1:$DW$117, Mujeres!$A$1:$DW$117)</f>
        <v>0</v>
      </c>
      <c r="CE105" s="58" cm="1">
        <f t="array" ref="CE105">AnualidadPensionado(CE$1,$E105,$B105, $D105, Hombres!$A$1:$DW$117, Mujeres!$A$1:$DW$117)</f>
        <v>0</v>
      </c>
      <c r="CF105" s="58" cm="1">
        <f t="array" ref="CF105">AnualidadPensionado(CF$1,$E105,$B105, $D105, Hombres!$A$1:$DW$117, Mujeres!$A$1:$DW$117)</f>
        <v>0</v>
      </c>
      <c r="CG105" s="58" cm="1">
        <f t="array" ref="CG105">AnualidadPensionado(CG$1,$E105,$B105, $D105, Hombres!$A$1:$DW$117, Mujeres!$A$1:$DW$117)</f>
        <v>0</v>
      </c>
      <c r="CH105" s="58" cm="1">
        <f t="array" ref="CH105">AnualidadPensionado(CH$1,$E105,$B105, $D105, Hombres!$A$1:$DW$117, Mujeres!$A$1:$DW$117)</f>
        <v>0</v>
      </c>
      <c r="CI105" s="58" cm="1">
        <f t="array" ref="CI105">AnualidadPensionado(CI$1,$E105,$B105, $D105, Hombres!$A$1:$DW$117, Mujeres!$A$1:$DW$117)</f>
        <v>0</v>
      </c>
      <c r="CJ105" s="58" cm="1">
        <f t="array" ref="CJ105">AnualidadPensionado(CJ$1,$E105,$B105, $D105, Hombres!$A$1:$DW$117, Mujeres!$A$1:$DW$117)</f>
        <v>0</v>
      </c>
      <c r="CK105" s="58" cm="1">
        <f t="array" ref="CK105">AnualidadPensionado(CK$1,$E105,$B105, $D105, Hombres!$A$1:$DW$117, Mujeres!$A$1:$DW$117)</f>
        <v>0</v>
      </c>
      <c r="CL105" s="58" cm="1">
        <f t="array" ref="CL105">AnualidadPensionado(CL$1,$E105,$B105, $D105, Hombres!$A$1:$DW$117, Mujeres!$A$1:$DW$117)</f>
        <v>0</v>
      </c>
      <c r="CM105" s="58" cm="1">
        <f t="array" ref="CM105">AnualidadPensionado(CM$1,$E105,$B105, $D105, Hombres!$A$1:$DW$117, Mujeres!$A$1:$DW$117)</f>
        <v>0</v>
      </c>
      <c r="CN105" s="58" cm="1">
        <f t="array" ref="CN105">AnualidadPensionado(CN$1,$E105,$B105, $D105, Hombres!$A$1:$DW$117, Mujeres!$A$1:$DW$117)</f>
        <v>0</v>
      </c>
      <c r="CO105" s="58" cm="1">
        <f t="array" ref="CO105">AnualidadPensionado(CO$1,$E105,$B105, $D105, Hombres!$A$1:$DW$117, Mujeres!$A$1:$DW$117)</f>
        <v>0</v>
      </c>
      <c r="CP105" s="58" cm="1">
        <f t="array" ref="CP105">AnualidadPensionado(CP$1,$E105,$B105, $D105, Hombres!$A$1:$DW$117, Mujeres!$A$1:$DW$117)</f>
        <v>0</v>
      </c>
      <c r="CQ105" s="58" cm="1">
        <f t="array" ref="CQ105">AnualidadPensionado(CQ$1,$E105,$B105, $D105, Hombres!$A$1:$DW$117, Mujeres!$A$1:$DW$117)</f>
        <v>0</v>
      </c>
      <c r="CR105" s="58" cm="1">
        <f t="array" ref="CR105">AnualidadPensionado(CR$1,$E105,$B105, $D105, Hombres!$A$1:$DW$117, Mujeres!$A$1:$DW$117)</f>
        <v>0</v>
      </c>
      <c r="CS105" s="58" cm="1">
        <f t="array" ref="CS105">AnualidadPensionado(CS$1,$E105,$B105, $D105, Hombres!$A$1:$DW$117, Mujeres!$A$1:$DW$117)</f>
        <v>0</v>
      </c>
      <c r="CT105" s="58" cm="1">
        <f t="array" ref="CT105">AnualidadPensionado(CT$1,$E105,$B105, $D105, Hombres!$A$1:$DW$117, Mujeres!$A$1:$DW$117)</f>
        <v>0</v>
      </c>
      <c r="CU105" s="58" cm="1">
        <f t="array" ref="CU105">AnualidadPensionado(CU$1,$E105,$B105, $D105, Hombres!$A$1:$DW$117, Mujeres!$A$1:$DW$117)</f>
        <v>0</v>
      </c>
      <c r="CV105" s="58" cm="1">
        <f t="array" ref="CV105">AnualidadPensionado(CV$1,$E105,$B105, $D105, Hombres!$A$1:$DW$117, Mujeres!$A$1:$DW$117)</f>
        <v>0</v>
      </c>
      <c r="CW105" s="58" cm="1">
        <f t="array" ref="CW105">AnualidadPensionado(CW$1,$E105,$B105, $D105, Hombres!$A$1:$DW$117, Mujeres!$A$1:$DW$117)</f>
        <v>0</v>
      </c>
      <c r="CX105" s="58" cm="1">
        <f t="array" ref="CX105">AnualidadPensionado(CX$1,$E105,$B105, $D105, Hombres!$A$1:$DW$117, Mujeres!$A$1:$DW$117)</f>
        <v>0</v>
      </c>
      <c r="CY105" s="58" cm="1">
        <f t="array" ref="CY105">AnualidadPensionado(CY$1,$E105,$B105, $D105, Hombres!$A$1:$DW$117, Mujeres!$A$1:$DW$117)</f>
        <v>0</v>
      </c>
    </row>
    <row r="106" spans="1:103" x14ac:dyDescent="0.35">
      <c r="A106" s="2">
        <v>105</v>
      </c>
      <c r="B106" s="3" t="s">
        <v>6</v>
      </c>
      <c r="C106" s="5">
        <v>19435</v>
      </c>
      <c r="D106" s="4">
        <v>324120</v>
      </c>
      <c r="E106" s="12" cm="1">
        <f t="array" ref="E106">edadCalc(C106)</f>
        <v>72</v>
      </c>
      <c r="G106" s="29"/>
      <c r="H106" s="58" cm="1">
        <f t="array" ref="H106">AnualidadPensionado(H$1,$E106,$B106, $D106, Hombres!$A$1:$DW$117, Mujeres!$A$1:$DW$117)</f>
        <v>0</v>
      </c>
      <c r="I106" s="58" cm="1">
        <f t="array" ref="I106">AnualidadPensionado(I$1,$E106,$B106, $D106, Hombres!$A$1:$DW$117, Mujeres!$A$1:$DW$117)</f>
        <v>4279247.6264912402</v>
      </c>
      <c r="J106" s="58" cm="1">
        <f t="array" ref="J106">AnualidadPensionado(J$1,$E106,$B106, $D106, Hombres!$A$1:$DW$117, Mujeres!$A$1:$DW$117)</f>
        <v>4339514.0253066421</v>
      </c>
      <c r="K106" s="58" cm="1">
        <f t="array" ref="K106">AnualidadPensionado(K$1,$E106,$B106, $D106, Hombres!$A$1:$DW$117, Mujeres!$A$1:$DW$117)</f>
        <v>4394234.8284982452</v>
      </c>
      <c r="L106" s="58" cm="1">
        <f t="array" ref="L106">AnualidadPensionado(L$1,$E106,$B106, $D106, Hombres!$A$1:$DW$117, Mujeres!$A$1:$DW$117)</f>
        <v>4443162.0714746686</v>
      </c>
      <c r="M106" s="58" cm="1">
        <f t="array" ref="M106">AnualidadPensionado(M$1,$E106,$B106, $D106, Hombres!$A$1:$DW$117, Mujeres!$A$1:$DW$117)</f>
        <v>4485377.2030174108</v>
      </c>
      <c r="N106" s="58" cm="1">
        <f t="array" ref="N106">AnualidadPensionado(N$1,$E106,$B106, $D106, Hombres!$A$1:$DW$117, Mujeres!$A$1:$DW$117)</f>
        <v>4519285.3045736849</v>
      </c>
      <c r="O106" s="58" cm="1">
        <f t="array" ref="O106">AnualidadPensionado(O$1,$E106,$B106, $D106, Hombres!$A$1:$DW$117, Mujeres!$A$1:$DW$117)</f>
        <v>4542798.9471648289</v>
      </c>
      <c r="P106" s="58" cm="1">
        <f t="array" ref="P106">AnualidadPensionado(P$1,$E106,$B106, $D106, Hombres!$A$1:$DW$117, Mujeres!$A$1:$DW$117)</f>
        <v>4553671.3278266555</v>
      </c>
      <c r="Q106" s="58" cm="1">
        <f t="array" ref="Q106">AnualidadPensionado(Q$1,$E106,$B106, $D106, Hombres!$A$1:$DW$117, Mujeres!$A$1:$DW$117)</f>
        <v>4544887.4324454172</v>
      </c>
      <c r="R106" s="58" cm="1">
        <f t="array" ref="R106">AnualidadPensionado(R$1,$E106,$B106, $D106, Hombres!$A$1:$DW$117, Mujeres!$A$1:$DW$117)</f>
        <v>4520509.0334834363</v>
      </c>
      <c r="S106" s="58" cm="1">
        <f t="array" ref="S106">AnualidadPensionado(S$1,$E106,$B106, $D106, Hombres!$A$1:$DW$117, Mujeres!$A$1:$DW$117)</f>
        <v>4479166.9034585841</v>
      </c>
      <c r="T106" s="58" cm="1">
        <f t="array" ref="T106">AnualidadPensionado(T$1,$E106,$B106, $D106, Hombres!$A$1:$DW$117, Mujeres!$A$1:$DW$117)</f>
        <v>4419436.3617592519</v>
      </c>
      <c r="U106" s="58" cm="1">
        <f t="array" ref="U106">AnualidadPensionado(U$1,$E106,$B106, $D106, Hombres!$A$1:$DW$117, Mujeres!$A$1:$DW$117)</f>
        <v>4339821.6034051776</v>
      </c>
      <c r="V106" s="58" cm="1">
        <f t="array" ref="V106">AnualidadPensionado(V$1,$E106,$B106, $D106, Hombres!$A$1:$DW$117, Mujeres!$A$1:$DW$117)</f>
        <v>4238869.9231353886</v>
      </c>
      <c r="W106" s="58" cm="1">
        <f t="array" ref="W106">AnualidadPensionado(W$1,$E106,$B106, $D106, Hombres!$A$1:$DW$117, Mujeres!$A$1:$DW$117)</f>
        <v>4115509.8177290414</v>
      </c>
      <c r="X106" s="58" cm="1">
        <f t="array" ref="X106">AnualidadPensionado(X$1,$E106,$B106, $D106, Hombres!$A$1:$DW$117, Mujeres!$A$1:$DW$117)</f>
        <v>3969172.8243157305</v>
      </c>
      <c r="Y106" s="58" cm="1">
        <f t="array" ref="Y106">AnualidadPensionado(Y$1,$E106,$B106, $D106, Hombres!$A$1:$DW$117, Mujeres!$A$1:$DW$117)</f>
        <v>3799630.7820002399</v>
      </c>
      <c r="Z106" s="58" cm="1">
        <f t="array" ref="Z106">AnualidadPensionado(Z$1,$E106,$B106, $D106, Hombres!$A$1:$DW$117, Mujeres!$A$1:$DW$117)</f>
        <v>3607013.4314274937</v>
      </c>
      <c r="AA106" s="58" cm="1">
        <f t="array" ref="AA106">AnualidadPensionado(AA$1,$E106,$B106, $D106, Hombres!$A$1:$DW$117, Mujeres!$A$1:$DW$117)</f>
        <v>3391987.1005414468</v>
      </c>
      <c r="AB106" s="58" cm="1">
        <f t="array" ref="AB106">AnualidadPensionado(AB$1,$E106,$B106, $D106, Hombres!$A$1:$DW$117, Mujeres!$A$1:$DW$117)</f>
        <v>3156167.9792309063</v>
      </c>
      <c r="AC106" s="58" cm="1">
        <f t="array" ref="AC106">AnualidadPensionado(AC$1,$E106,$B106, $D106, Hombres!$A$1:$DW$117, Mujeres!$A$1:$DW$117)</f>
        <v>2902164.5733201457</v>
      </c>
      <c r="AD106" s="58" cm="1">
        <f t="array" ref="AD106">AnualidadPensionado(AD$1,$E106,$B106, $D106, Hombres!$A$1:$DW$117, Mujeres!$A$1:$DW$117)</f>
        <v>2633321.6816169336</v>
      </c>
      <c r="AE106" s="58" cm="1">
        <f t="array" ref="AE106">AnualidadPensionado(AE$1,$E106,$B106, $D106, Hombres!$A$1:$DW$117, Mujeres!$A$1:$DW$117)</f>
        <v>2353697.9343076153</v>
      </c>
      <c r="AF106" s="58" cm="1">
        <f t="array" ref="AF106">AnualidadPensionado(AF$1,$E106,$B106, $D106, Hombres!$A$1:$DW$117, Mujeres!$A$1:$DW$117)</f>
        <v>2068237.0521270467</v>
      </c>
      <c r="AG106" s="58" cm="1">
        <f t="array" ref="AG106">AnualidadPensionado(AG$1,$E106,$B106, $D106, Hombres!$A$1:$DW$117, Mujeres!$A$1:$DW$117)</f>
        <v>1782850.1546388578</v>
      </c>
      <c r="AH106" s="58" cm="1">
        <f t="array" ref="AH106">AnualidadPensionado(AH$1,$E106,$B106, $D106, Hombres!$A$1:$DW$117, Mujeres!$A$1:$DW$117)</f>
        <v>1504017.3004226664</v>
      </c>
      <c r="AI106" s="58" cm="1">
        <f t="array" ref="AI106">AnualidadPensionado(AI$1,$E106,$B106, $D106, Hombres!$A$1:$DW$117, Mujeres!$A$1:$DW$117)</f>
        <v>1238212.6914032074</v>
      </c>
      <c r="AJ106" s="58" cm="1">
        <f t="array" ref="AJ106">AnualidadPensionado(AJ$1,$E106,$B106, $D106, Hombres!$A$1:$DW$117, Mujeres!$A$1:$DW$117)</f>
        <v>991524.84977759293</v>
      </c>
      <c r="AK106" s="58" cm="1">
        <f t="array" ref="AK106">AnualidadPensionado(AK$1,$E106,$B106, $D106, Hombres!$A$1:$DW$117, Mujeres!$A$1:$DW$117)</f>
        <v>769350.71372365695</v>
      </c>
      <c r="AL106" s="58" cm="1">
        <f t="array" ref="AL106">AnualidadPensionado(AL$1,$E106,$B106, $D106, Hombres!$A$1:$DW$117, Mujeres!$A$1:$DW$117)</f>
        <v>575983.71481804608</v>
      </c>
      <c r="AM106" s="58" cm="1">
        <f t="array" ref="AM106">AnualidadPensionado(AM$1,$E106,$B106, $D106, Hombres!$A$1:$DW$117, Mujeres!$A$1:$DW$117)</f>
        <v>414053.17786299373</v>
      </c>
      <c r="AN106" s="58" cm="1">
        <f t="array" ref="AN106">AnualidadPensionado(AN$1,$E106,$B106, $D106, Hombres!$A$1:$DW$117, Mujeres!$A$1:$DW$117)</f>
        <v>284168.58558292547</v>
      </c>
      <c r="AO106" s="58" cm="1">
        <f t="array" ref="AO106">AnualidadPensionado(AO$1,$E106,$B106, $D106, Hombres!$A$1:$DW$117, Mujeres!$A$1:$DW$117)</f>
        <v>184932.15624189656</v>
      </c>
      <c r="AP106" s="58" cm="1">
        <f t="array" ref="AP106">AnualidadPensionado(AP$1,$E106,$B106, $D106, Hombres!$A$1:$DW$117, Mujeres!$A$1:$DW$117)</f>
        <v>113208.83124031959</v>
      </c>
      <c r="AQ106" s="58" cm="1">
        <f t="array" ref="AQ106">AnualidadPensionado(AQ$1,$E106,$B106, $D106, Hombres!$A$1:$DW$117, Mujeres!$A$1:$DW$117)</f>
        <v>64579.668607722197</v>
      </c>
      <c r="AR106" s="58" cm="1">
        <f t="array" ref="AR106">AnualidadPensionado(AR$1,$E106,$B106, $D106, Hombres!$A$1:$DW$117, Mujeres!$A$1:$DW$117)</f>
        <v>33944.034184470649</v>
      </c>
      <c r="AS106" s="58" cm="1">
        <f t="array" ref="AS106">AnualidadPensionado(AS$1,$E106,$B106, $D106, Hombres!$A$1:$DW$117, Mujeres!$A$1:$DW$117)</f>
        <v>16211.907757693894</v>
      </c>
      <c r="AT106" s="58" cm="1">
        <f t="array" ref="AT106">AnualidadPensionado(AT$1,$E106,$B106, $D106, Hombres!$A$1:$DW$117, Mujeres!$A$1:$DW$117)</f>
        <v>6913.2987834807072</v>
      </c>
      <c r="AU106" s="58" cm="1">
        <f t="array" ref="AU106">AnualidadPensionado(AU$1,$E106,$B106, $D106, Hombres!$A$1:$DW$117, Mujeres!$A$1:$DW$117)</f>
        <v>2573.3382777363349</v>
      </c>
      <c r="AV106" s="58" cm="1">
        <f t="array" ref="AV106">AnualidadPensionado(AV$1,$E106,$B106, $D106, Hombres!$A$1:$DW$117, Mujeres!$A$1:$DW$117)</f>
        <v>811.1514309834705</v>
      </c>
      <c r="AW106" s="58" cm="1">
        <f t="array" ref="AW106">AnualidadPensionado(AW$1,$E106,$B106, $D106, Hombres!$A$1:$DW$117, Mujeres!$A$1:$DW$117)</f>
        <v>207.33962994507417</v>
      </c>
      <c r="AX106" s="58" cm="1">
        <f t="array" ref="AX106">AnualidadPensionado(AX$1,$E106,$B106, $D106, Hombres!$A$1:$DW$117, Mujeres!$A$1:$DW$117)</f>
        <v>40.165775472542634</v>
      </c>
      <c r="AY106" s="58" cm="1">
        <f t="array" ref="AY106">AnualidadPensionado(AY$1,$E106,$B106, $D106, Hombres!$A$1:$DW$117, Mujeres!$A$1:$DW$117)</f>
        <v>5.2200824711765907</v>
      </c>
      <c r="AZ106" s="58" cm="1">
        <f t="array" ref="AZ106">AnualidadPensionado(AZ$1,$E106,$B106, $D106, Hombres!$A$1:$DW$117, Mujeres!$A$1:$DW$117)</f>
        <v>0</v>
      </c>
      <c r="BA106" s="58" cm="1">
        <f t="array" ref="BA106">AnualidadPensionado(BA$1,$E106,$B106, $D106, Hombres!$A$1:$DW$117, Mujeres!$A$1:$DW$117)</f>
        <v>0</v>
      </c>
      <c r="BB106" s="58" cm="1">
        <f t="array" ref="BB106">AnualidadPensionado(BB$1,$E106,$B106, $D106, Hombres!$A$1:$DW$117, Mujeres!$A$1:$DW$117)</f>
        <v>0</v>
      </c>
      <c r="BC106" s="58" cm="1">
        <f t="array" ref="BC106">AnualidadPensionado(BC$1,$E106,$B106, $D106, Hombres!$A$1:$DW$117, Mujeres!$A$1:$DW$117)</f>
        <v>0</v>
      </c>
      <c r="BD106" s="58" cm="1">
        <f t="array" ref="BD106">AnualidadPensionado(BD$1,$E106,$B106, $D106, Hombres!$A$1:$DW$117, Mujeres!$A$1:$DW$117)</f>
        <v>0</v>
      </c>
      <c r="BE106" s="58" cm="1">
        <f t="array" ref="BE106">AnualidadPensionado(BE$1,$E106,$B106, $D106, Hombres!$A$1:$DW$117, Mujeres!$A$1:$DW$117)</f>
        <v>0</v>
      </c>
      <c r="BF106" s="58" cm="1">
        <f t="array" ref="BF106">AnualidadPensionado(BF$1,$E106,$B106, $D106, Hombres!$A$1:$DW$117, Mujeres!$A$1:$DW$117)</f>
        <v>0</v>
      </c>
      <c r="BG106" s="58" cm="1">
        <f t="array" ref="BG106">AnualidadPensionado(BG$1,$E106,$B106, $D106, Hombres!$A$1:$DW$117, Mujeres!$A$1:$DW$117)</f>
        <v>0</v>
      </c>
      <c r="BH106" s="58" cm="1">
        <f t="array" ref="BH106">AnualidadPensionado(BH$1,$E106,$B106, $D106, Hombres!$A$1:$DW$117, Mujeres!$A$1:$DW$117)</f>
        <v>0</v>
      </c>
      <c r="BI106" s="58" cm="1">
        <f t="array" ref="BI106">AnualidadPensionado(BI$1,$E106,$B106, $D106, Hombres!$A$1:$DW$117, Mujeres!$A$1:$DW$117)</f>
        <v>0</v>
      </c>
      <c r="BJ106" s="58" cm="1">
        <f t="array" ref="BJ106">AnualidadPensionado(BJ$1,$E106,$B106, $D106, Hombres!$A$1:$DW$117, Mujeres!$A$1:$DW$117)</f>
        <v>0</v>
      </c>
      <c r="BK106" s="58" cm="1">
        <f t="array" ref="BK106">AnualidadPensionado(BK$1,$E106,$B106, $D106, Hombres!$A$1:$DW$117, Mujeres!$A$1:$DW$117)</f>
        <v>0</v>
      </c>
      <c r="BL106" s="58" cm="1">
        <f t="array" ref="BL106">AnualidadPensionado(BL$1,$E106,$B106, $D106, Hombres!$A$1:$DW$117, Mujeres!$A$1:$DW$117)</f>
        <v>0</v>
      </c>
      <c r="BM106" s="58" cm="1">
        <f t="array" ref="BM106">AnualidadPensionado(BM$1,$E106,$B106, $D106, Hombres!$A$1:$DW$117, Mujeres!$A$1:$DW$117)</f>
        <v>0</v>
      </c>
      <c r="BN106" s="58" cm="1">
        <f t="array" ref="BN106">AnualidadPensionado(BN$1,$E106,$B106, $D106, Hombres!$A$1:$DW$117, Mujeres!$A$1:$DW$117)</f>
        <v>0</v>
      </c>
      <c r="BO106" s="58" cm="1">
        <f t="array" ref="BO106">AnualidadPensionado(BO$1,$E106,$B106, $D106, Hombres!$A$1:$DW$117, Mujeres!$A$1:$DW$117)</f>
        <v>0</v>
      </c>
      <c r="BP106" s="58" cm="1">
        <f t="array" ref="BP106">AnualidadPensionado(BP$1,$E106,$B106, $D106, Hombres!$A$1:$DW$117, Mujeres!$A$1:$DW$117)</f>
        <v>0</v>
      </c>
      <c r="BQ106" s="58" cm="1">
        <f t="array" ref="BQ106">AnualidadPensionado(BQ$1,$E106,$B106, $D106, Hombres!$A$1:$DW$117, Mujeres!$A$1:$DW$117)</f>
        <v>0</v>
      </c>
      <c r="BR106" s="58" cm="1">
        <f t="array" ref="BR106">AnualidadPensionado(BR$1,$E106,$B106, $D106, Hombres!$A$1:$DW$117, Mujeres!$A$1:$DW$117)</f>
        <v>0</v>
      </c>
      <c r="BS106" s="58" cm="1">
        <f t="array" ref="BS106">AnualidadPensionado(BS$1,$E106,$B106, $D106, Hombres!$A$1:$DW$117, Mujeres!$A$1:$DW$117)</f>
        <v>0</v>
      </c>
      <c r="BT106" s="58" cm="1">
        <f t="array" ref="BT106">AnualidadPensionado(BT$1,$E106,$B106, $D106, Hombres!$A$1:$DW$117, Mujeres!$A$1:$DW$117)</f>
        <v>0</v>
      </c>
      <c r="BU106" s="58" cm="1">
        <f t="array" ref="BU106">AnualidadPensionado(BU$1,$E106,$B106, $D106, Hombres!$A$1:$DW$117, Mujeres!$A$1:$DW$117)</f>
        <v>0</v>
      </c>
      <c r="BV106" s="58" cm="1">
        <f t="array" ref="BV106">AnualidadPensionado(BV$1,$E106,$B106, $D106, Hombres!$A$1:$DW$117, Mujeres!$A$1:$DW$117)</f>
        <v>0</v>
      </c>
      <c r="BW106" s="58" cm="1">
        <f t="array" ref="BW106">AnualidadPensionado(BW$1,$E106,$B106, $D106, Hombres!$A$1:$DW$117, Mujeres!$A$1:$DW$117)</f>
        <v>0</v>
      </c>
      <c r="BX106" s="58" cm="1">
        <f t="array" ref="BX106">AnualidadPensionado(BX$1,$E106,$B106, $D106, Hombres!$A$1:$DW$117, Mujeres!$A$1:$DW$117)</f>
        <v>0</v>
      </c>
      <c r="BY106" s="58" cm="1">
        <f t="array" ref="BY106">AnualidadPensionado(BY$1,$E106,$B106, $D106, Hombres!$A$1:$DW$117, Mujeres!$A$1:$DW$117)</f>
        <v>0</v>
      </c>
      <c r="BZ106" s="58" cm="1">
        <f t="array" ref="BZ106">AnualidadPensionado(BZ$1,$E106,$B106, $D106, Hombres!$A$1:$DW$117, Mujeres!$A$1:$DW$117)</f>
        <v>0</v>
      </c>
      <c r="CA106" s="58" cm="1">
        <f t="array" ref="CA106">AnualidadPensionado(CA$1,$E106,$B106, $D106, Hombres!$A$1:$DW$117, Mujeres!$A$1:$DW$117)</f>
        <v>0</v>
      </c>
      <c r="CB106" s="58" cm="1">
        <f t="array" ref="CB106">AnualidadPensionado(CB$1,$E106,$B106, $D106, Hombres!$A$1:$DW$117, Mujeres!$A$1:$DW$117)</f>
        <v>0</v>
      </c>
      <c r="CC106" s="58" cm="1">
        <f t="array" ref="CC106">AnualidadPensionado(CC$1,$E106,$B106, $D106, Hombres!$A$1:$DW$117, Mujeres!$A$1:$DW$117)</f>
        <v>0</v>
      </c>
      <c r="CD106" s="58" cm="1">
        <f t="array" ref="CD106">AnualidadPensionado(CD$1,$E106,$B106, $D106, Hombres!$A$1:$DW$117, Mujeres!$A$1:$DW$117)</f>
        <v>0</v>
      </c>
      <c r="CE106" s="58" cm="1">
        <f t="array" ref="CE106">AnualidadPensionado(CE$1,$E106,$B106, $D106, Hombres!$A$1:$DW$117, Mujeres!$A$1:$DW$117)</f>
        <v>0</v>
      </c>
      <c r="CF106" s="58" cm="1">
        <f t="array" ref="CF106">AnualidadPensionado(CF$1,$E106,$B106, $D106, Hombres!$A$1:$DW$117, Mujeres!$A$1:$DW$117)</f>
        <v>0</v>
      </c>
      <c r="CG106" s="58" cm="1">
        <f t="array" ref="CG106">AnualidadPensionado(CG$1,$E106,$B106, $D106, Hombres!$A$1:$DW$117, Mujeres!$A$1:$DW$117)</f>
        <v>0</v>
      </c>
      <c r="CH106" s="58" cm="1">
        <f t="array" ref="CH106">AnualidadPensionado(CH$1,$E106,$B106, $D106, Hombres!$A$1:$DW$117, Mujeres!$A$1:$DW$117)</f>
        <v>0</v>
      </c>
      <c r="CI106" s="58" cm="1">
        <f t="array" ref="CI106">AnualidadPensionado(CI$1,$E106,$B106, $D106, Hombres!$A$1:$DW$117, Mujeres!$A$1:$DW$117)</f>
        <v>0</v>
      </c>
      <c r="CJ106" s="58" cm="1">
        <f t="array" ref="CJ106">AnualidadPensionado(CJ$1,$E106,$B106, $D106, Hombres!$A$1:$DW$117, Mujeres!$A$1:$DW$117)</f>
        <v>0</v>
      </c>
      <c r="CK106" s="58" cm="1">
        <f t="array" ref="CK106">AnualidadPensionado(CK$1,$E106,$B106, $D106, Hombres!$A$1:$DW$117, Mujeres!$A$1:$DW$117)</f>
        <v>0</v>
      </c>
      <c r="CL106" s="58" cm="1">
        <f t="array" ref="CL106">AnualidadPensionado(CL$1,$E106,$B106, $D106, Hombres!$A$1:$DW$117, Mujeres!$A$1:$DW$117)</f>
        <v>0</v>
      </c>
      <c r="CM106" s="58" cm="1">
        <f t="array" ref="CM106">AnualidadPensionado(CM$1,$E106,$B106, $D106, Hombres!$A$1:$DW$117, Mujeres!$A$1:$DW$117)</f>
        <v>0</v>
      </c>
      <c r="CN106" s="58" cm="1">
        <f t="array" ref="CN106">AnualidadPensionado(CN$1,$E106,$B106, $D106, Hombres!$A$1:$DW$117, Mujeres!$A$1:$DW$117)</f>
        <v>0</v>
      </c>
      <c r="CO106" s="58" cm="1">
        <f t="array" ref="CO106">AnualidadPensionado(CO$1,$E106,$B106, $D106, Hombres!$A$1:$DW$117, Mujeres!$A$1:$DW$117)</f>
        <v>0</v>
      </c>
      <c r="CP106" s="58" cm="1">
        <f t="array" ref="CP106">AnualidadPensionado(CP$1,$E106,$B106, $D106, Hombres!$A$1:$DW$117, Mujeres!$A$1:$DW$117)</f>
        <v>0</v>
      </c>
      <c r="CQ106" s="58" cm="1">
        <f t="array" ref="CQ106">AnualidadPensionado(CQ$1,$E106,$B106, $D106, Hombres!$A$1:$DW$117, Mujeres!$A$1:$DW$117)</f>
        <v>0</v>
      </c>
      <c r="CR106" s="58" cm="1">
        <f t="array" ref="CR106">AnualidadPensionado(CR$1,$E106,$B106, $D106, Hombres!$A$1:$DW$117, Mujeres!$A$1:$DW$117)</f>
        <v>0</v>
      </c>
      <c r="CS106" s="58" cm="1">
        <f t="array" ref="CS106">AnualidadPensionado(CS$1,$E106,$B106, $D106, Hombres!$A$1:$DW$117, Mujeres!$A$1:$DW$117)</f>
        <v>0</v>
      </c>
      <c r="CT106" s="58" cm="1">
        <f t="array" ref="CT106">AnualidadPensionado(CT$1,$E106,$B106, $D106, Hombres!$A$1:$DW$117, Mujeres!$A$1:$DW$117)</f>
        <v>0</v>
      </c>
      <c r="CU106" s="58" cm="1">
        <f t="array" ref="CU106">AnualidadPensionado(CU$1,$E106,$B106, $D106, Hombres!$A$1:$DW$117, Mujeres!$A$1:$DW$117)</f>
        <v>0</v>
      </c>
      <c r="CV106" s="58" cm="1">
        <f t="array" ref="CV106">AnualidadPensionado(CV$1,$E106,$B106, $D106, Hombres!$A$1:$DW$117, Mujeres!$A$1:$DW$117)</f>
        <v>0</v>
      </c>
      <c r="CW106" s="58" cm="1">
        <f t="array" ref="CW106">AnualidadPensionado(CW$1,$E106,$B106, $D106, Hombres!$A$1:$DW$117, Mujeres!$A$1:$DW$117)</f>
        <v>0</v>
      </c>
      <c r="CX106" s="58" cm="1">
        <f t="array" ref="CX106">AnualidadPensionado(CX$1,$E106,$B106, $D106, Hombres!$A$1:$DW$117, Mujeres!$A$1:$DW$117)</f>
        <v>0</v>
      </c>
      <c r="CY106" s="58" cm="1">
        <f t="array" ref="CY106">AnualidadPensionado(CY$1,$E106,$B106, $D106, Hombres!$A$1:$DW$117, Mujeres!$A$1:$DW$117)</f>
        <v>0</v>
      </c>
    </row>
    <row r="107" spans="1:103" x14ac:dyDescent="0.35">
      <c r="A107" s="2">
        <v>106</v>
      </c>
      <c r="B107" s="3" t="s">
        <v>6</v>
      </c>
      <c r="C107" s="5">
        <v>15638</v>
      </c>
      <c r="D107" s="4">
        <v>150465.65</v>
      </c>
      <c r="E107" s="12" cm="1">
        <f t="array" ref="E107">edadCalc(C107)</f>
        <v>83</v>
      </c>
      <c r="G107" s="29"/>
      <c r="H107" s="58" cm="1">
        <f t="array" ref="H107">AnualidadPensionado(H$1,$E107,$B107, $D107, Hombres!$A$1:$DW$117, Mujeres!$A$1:$DW$117)</f>
        <v>0</v>
      </c>
      <c r="I107" s="58" cm="1">
        <f t="array" ref="I107">AnualidadPensionado(I$1,$E107,$B107, $D107, Hombres!$A$1:$DW$117, Mujeres!$A$1:$DW$117)</f>
        <v>1919439.2943104822</v>
      </c>
      <c r="J107" s="58" cm="1">
        <f t="array" ref="J107">AnualidadPensionado(J$1,$E107,$B107, $D107, Hombres!$A$1:$DW$117, Mujeres!$A$1:$DW$117)</f>
        <v>1873983.8181824493</v>
      </c>
      <c r="K107" s="58" cm="1">
        <f t="array" ref="K107">AnualidadPensionado(K$1,$E107,$B107, $D107, Hombres!$A$1:$DW$117, Mujeres!$A$1:$DW$117)</f>
        <v>1819227.4502347305</v>
      </c>
      <c r="L107" s="58" cm="1">
        <f t="array" ref="L107">AnualidadPensionado(L$1,$E107,$B107, $D107, Hombres!$A$1:$DW$117, Mujeres!$A$1:$DW$117)</f>
        <v>1754806.8342943827</v>
      </c>
      <c r="M107" s="58" cm="1">
        <f t="array" ref="M107">AnualidadPensionado(M$1,$E107,$B107, $D107, Hombres!$A$1:$DW$117, Mujeres!$A$1:$DW$117)</f>
        <v>1680644.6122867917</v>
      </c>
      <c r="N107" s="58" cm="1">
        <f t="array" ref="N107">AnualidadPensionado(N$1,$E107,$B107, $D107, Hombres!$A$1:$DW$117, Mujeres!$A$1:$DW$117)</f>
        <v>1596963.446483579</v>
      </c>
      <c r="O107" s="58" cm="1">
        <f t="array" ref="O107">AnualidadPensionado(O$1,$E107,$B107, $D107, Hombres!$A$1:$DW$117, Mujeres!$A$1:$DW$117)</f>
        <v>1504180.4962525542</v>
      </c>
      <c r="P107" s="58" cm="1">
        <f t="array" ref="P107">AnualidadPensionado(P$1,$E107,$B107, $D107, Hombres!$A$1:$DW$117, Mujeres!$A$1:$DW$117)</f>
        <v>1402882.4038535971</v>
      </c>
      <c r="Q107" s="58" cm="1">
        <f t="array" ref="Q107">AnualidadPensionado(Q$1,$E107,$B107, $D107, Hombres!$A$1:$DW$117, Mujeres!$A$1:$DW$117)</f>
        <v>1293957.057201202</v>
      </c>
      <c r="R107" s="58" cm="1">
        <f t="array" ref="R107">AnualidadPensionado(R$1,$E107,$B107, $D107, Hombres!$A$1:$DW$117, Mujeres!$A$1:$DW$117)</f>
        <v>1178754.6034029329</v>
      </c>
      <c r="S107" s="58" cm="1">
        <f t="array" ref="S107">AnualidadPensionado(S$1,$E107,$B107, $D107, Hombres!$A$1:$DW$117, Mujeres!$A$1:$DW$117)</f>
        <v>1059039.7460117226</v>
      </c>
      <c r="T107" s="58" cm="1">
        <f t="array" ref="T107">AnualidadPensionado(T$1,$E107,$B107, $D107, Hombres!$A$1:$DW$117, Mujeres!$A$1:$DW$117)</f>
        <v>936832.28449083667</v>
      </c>
      <c r="U107" s="58" cm="1">
        <f t="array" ref="U107">AnualidadPensionado(U$1,$E107,$B107, $D107, Hombres!$A$1:$DW$117, Mujeres!$A$1:$DW$117)</f>
        <v>814353.48753603117</v>
      </c>
      <c r="V107" s="58" cm="1">
        <f t="array" ref="V107">AnualidadPensionado(V$1,$E107,$B107, $D107, Hombres!$A$1:$DW$117, Mujeres!$A$1:$DW$117)</f>
        <v>694041.07674475084</v>
      </c>
      <c r="W107" s="58" cm="1">
        <f t="array" ref="W107">AnualidadPensionado(W$1,$E107,$B107, $D107, Hombres!$A$1:$DW$117, Mujeres!$A$1:$DW$117)</f>
        <v>578512.54612737964</v>
      </c>
      <c r="X107" s="58" cm="1">
        <f t="array" ref="X107">AnualidadPensionado(X$1,$E107,$B107, $D107, Hombres!$A$1:$DW$117, Mujeres!$A$1:$DW$117)</f>
        <v>470343.04140970623</v>
      </c>
      <c r="Y107" s="58" cm="1">
        <f t="array" ref="Y107">AnualidadPensionado(Y$1,$E107,$B107, $D107, Hombres!$A$1:$DW$117, Mujeres!$A$1:$DW$117)</f>
        <v>371801.41295176459</v>
      </c>
      <c r="Z107" s="58" cm="1">
        <f t="array" ref="Z107">AnualidadPensionado(Z$1,$E107,$B107, $D107, Hombres!$A$1:$DW$117, Mujeres!$A$1:$DW$117)</f>
        <v>284691.68959708844</v>
      </c>
      <c r="AA107" s="58" cm="1">
        <f t="array" ref="AA107">AnualidadPensionado(AA$1,$E107,$B107, $D107, Hombres!$A$1:$DW$117, Mujeres!$A$1:$DW$117)</f>
        <v>210248.36344220242</v>
      </c>
      <c r="AB107" s="58" cm="1">
        <f t="array" ref="AB107">AnualidadPensionado(AB$1,$E107,$B107, $D107, Hombres!$A$1:$DW$117, Mujeres!$A$1:$DW$117)</f>
        <v>149033.51653231852</v>
      </c>
      <c r="AC107" s="58" cm="1">
        <f t="array" ref="AC107">AnualidadPensionado(AC$1,$E107,$B107, $D107, Hombres!$A$1:$DW$117, Mujeres!$A$1:$DW$117)</f>
        <v>100839.85290087454</v>
      </c>
      <c r="AD107" s="58" cm="1">
        <f t="array" ref="AD107">AnualidadPensionado(AD$1,$E107,$B107, $D107, Hombres!$A$1:$DW$117, Mujeres!$A$1:$DW$117)</f>
        <v>64705.98293155546</v>
      </c>
      <c r="AE107" s="58" cm="1">
        <f t="array" ref="AE107">AnualidadPensionado(AE$1,$E107,$B107, $D107, Hombres!$A$1:$DW$117, Mujeres!$A$1:$DW$117)</f>
        <v>39069.906218276781</v>
      </c>
      <c r="AF107" s="58" cm="1">
        <f t="array" ref="AF107">AnualidadPensionado(AF$1,$E107,$B107, $D107, Hombres!$A$1:$DW$117, Mujeres!$A$1:$DW$117)</f>
        <v>21994.959123365712</v>
      </c>
      <c r="AG107" s="58" cm="1">
        <f t="array" ref="AG107">AnualidadPensionado(AG$1,$E107,$B107, $D107, Hombres!$A$1:$DW$117, Mujeres!$A$1:$DW$117)</f>
        <v>11419.357548306743</v>
      </c>
      <c r="AH107" s="58" cm="1">
        <f t="array" ref="AH107">AnualidadPensionado(AH$1,$E107,$B107, $D107, Hombres!$A$1:$DW$117, Mujeres!$A$1:$DW$117)</f>
        <v>5395.3716347355376</v>
      </c>
      <c r="AI107" s="58" cm="1">
        <f t="array" ref="AI107">AnualidadPensionado(AI$1,$E107,$B107, $D107, Hombres!$A$1:$DW$117, Mujeres!$A$1:$DW$117)</f>
        <v>2281.4085518311067</v>
      </c>
      <c r="AJ107" s="58" cm="1">
        <f t="array" ref="AJ107">AnualidadPensionado(AJ$1,$E107,$B107, $D107, Hombres!$A$1:$DW$117, Mujeres!$A$1:$DW$117)</f>
        <v>844.95277409718858</v>
      </c>
      <c r="AK107" s="58" cm="1">
        <f t="array" ref="AK107">AnualidadPensionado(AK$1,$E107,$B107, $D107, Hombres!$A$1:$DW$117, Mujeres!$A$1:$DW$117)</f>
        <v>266.34946423804519</v>
      </c>
      <c r="AL107" s="58" cm="1">
        <f t="array" ref="AL107">AnualidadPensionado(AL$1,$E107,$B107, $D107, Hombres!$A$1:$DW$117, Mujeres!$A$1:$DW$117)</f>
        <v>68.629704452847562</v>
      </c>
      <c r="AM107" s="58" cm="1">
        <f t="array" ref="AM107">AnualidadPensionado(AM$1,$E107,$B107, $D107, Hombres!$A$1:$DW$117, Mujeres!$A$1:$DW$117)</f>
        <v>13.584934299800693</v>
      </c>
      <c r="AN107" s="58" cm="1">
        <f t="array" ref="AN107">AnualidadPensionado(AN$1,$E107,$B107, $D107, Hombres!$A$1:$DW$117, Mujeres!$A$1:$DW$117)</f>
        <v>1.8528341370426125</v>
      </c>
      <c r="AO107" s="58" cm="1">
        <f t="array" ref="AO107">AnualidadPensionado(AO$1,$E107,$B107, $D107, Hombres!$A$1:$DW$117, Mujeres!$A$1:$DW$117)</f>
        <v>0</v>
      </c>
      <c r="AP107" s="58" cm="1">
        <f t="array" ref="AP107">AnualidadPensionado(AP$1,$E107,$B107, $D107, Hombres!$A$1:$DW$117, Mujeres!$A$1:$DW$117)</f>
        <v>0</v>
      </c>
      <c r="AQ107" s="58" cm="1">
        <f t="array" ref="AQ107">AnualidadPensionado(AQ$1,$E107,$B107, $D107, Hombres!$A$1:$DW$117, Mujeres!$A$1:$DW$117)</f>
        <v>0</v>
      </c>
      <c r="AR107" s="58" cm="1">
        <f t="array" ref="AR107">AnualidadPensionado(AR$1,$E107,$B107, $D107, Hombres!$A$1:$DW$117, Mujeres!$A$1:$DW$117)</f>
        <v>0</v>
      </c>
      <c r="AS107" s="58" cm="1">
        <f t="array" ref="AS107">AnualidadPensionado(AS$1,$E107,$B107, $D107, Hombres!$A$1:$DW$117, Mujeres!$A$1:$DW$117)</f>
        <v>0</v>
      </c>
      <c r="AT107" s="58" cm="1">
        <f t="array" ref="AT107">AnualidadPensionado(AT$1,$E107,$B107, $D107, Hombres!$A$1:$DW$117, Mujeres!$A$1:$DW$117)</f>
        <v>0</v>
      </c>
      <c r="AU107" s="58" cm="1">
        <f t="array" ref="AU107">AnualidadPensionado(AU$1,$E107,$B107, $D107, Hombres!$A$1:$DW$117, Mujeres!$A$1:$DW$117)</f>
        <v>0</v>
      </c>
      <c r="AV107" s="58" cm="1">
        <f t="array" ref="AV107">AnualidadPensionado(AV$1,$E107,$B107, $D107, Hombres!$A$1:$DW$117, Mujeres!$A$1:$DW$117)</f>
        <v>0</v>
      </c>
      <c r="AW107" s="58" cm="1">
        <f t="array" ref="AW107">AnualidadPensionado(AW$1,$E107,$B107, $D107, Hombres!$A$1:$DW$117, Mujeres!$A$1:$DW$117)</f>
        <v>0</v>
      </c>
      <c r="AX107" s="58" cm="1">
        <f t="array" ref="AX107">AnualidadPensionado(AX$1,$E107,$B107, $D107, Hombres!$A$1:$DW$117, Mujeres!$A$1:$DW$117)</f>
        <v>0</v>
      </c>
      <c r="AY107" s="58" cm="1">
        <f t="array" ref="AY107">AnualidadPensionado(AY$1,$E107,$B107, $D107, Hombres!$A$1:$DW$117, Mujeres!$A$1:$DW$117)</f>
        <v>0</v>
      </c>
      <c r="AZ107" s="58" cm="1">
        <f t="array" ref="AZ107">AnualidadPensionado(AZ$1,$E107,$B107, $D107, Hombres!$A$1:$DW$117, Mujeres!$A$1:$DW$117)</f>
        <v>0</v>
      </c>
      <c r="BA107" s="58" cm="1">
        <f t="array" ref="BA107">AnualidadPensionado(BA$1,$E107,$B107, $D107, Hombres!$A$1:$DW$117, Mujeres!$A$1:$DW$117)</f>
        <v>0</v>
      </c>
      <c r="BB107" s="58" cm="1">
        <f t="array" ref="BB107">AnualidadPensionado(BB$1,$E107,$B107, $D107, Hombres!$A$1:$DW$117, Mujeres!$A$1:$DW$117)</f>
        <v>0</v>
      </c>
      <c r="BC107" s="58" cm="1">
        <f t="array" ref="BC107">AnualidadPensionado(BC$1,$E107,$B107, $D107, Hombres!$A$1:$DW$117, Mujeres!$A$1:$DW$117)</f>
        <v>0</v>
      </c>
      <c r="BD107" s="58" cm="1">
        <f t="array" ref="BD107">AnualidadPensionado(BD$1,$E107,$B107, $D107, Hombres!$A$1:$DW$117, Mujeres!$A$1:$DW$117)</f>
        <v>0</v>
      </c>
      <c r="BE107" s="58" cm="1">
        <f t="array" ref="BE107">AnualidadPensionado(BE$1,$E107,$B107, $D107, Hombres!$A$1:$DW$117, Mujeres!$A$1:$DW$117)</f>
        <v>0</v>
      </c>
      <c r="BF107" s="58" cm="1">
        <f t="array" ref="BF107">AnualidadPensionado(BF$1,$E107,$B107, $D107, Hombres!$A$1:$DW$117, Mujeres!$A$1:$DW$117)</f>
        <v>0</v>
      </c>
      <c r="BG107" s="58" cm="1">
        <f t="array" ref="BG107">AnualidadPensionado(BG$1,$E107,$B107, $D107, Hombres!$A$1:$DW$117, Mujeres!$A$1:$DW$117)</f>
        <v>0</v>
      </c>
      <c r="BH107" s="58" cm="1">
        <f t="array" ref="BH107">AnualidadPensionado(BH$1,$E107,$B107, $D107, Hombres!$A$1:$DW$117, Mujeres!$A$1:$DW$117)</f>
        <v>0</v>
      </c>
      <c r="BI107" s="58" cm="1">
        <f t="array" ref="BI107">AnualidadPensionado(BI$1,$E107,$B107, $D107, Hombres!$A$1:$DW$117, Mujeres!$A$1:$DW$117)</f>
        <v>0</v>
      </c>
      <c r="BJ107" s="58" cm="1">
        <f t="array" ref="BJ107">AnualidadPensionado(BJ$1,$E107,$B107, $D107, Hombres!$A$1:$DW$117, Mujeres!$A$1:$DW$117)</f>
        <v>0</v>
      </c>
      <c r="BK107" s="58" cm="1">
        <f t="array" ref="BK107">AnualidadPensionado(BK$1,$E107,$B107, $D107, Hombres!$A$1:$DW$117, Mujeres!$A$1:$DW$117)</f>
        <v>0</v>
      </c>
      <c r="BL107" s="58" cm="1">
        <f t="array" ref="BL107">AnualidadPensionado(BL$1,$E107,$B107, $D107, Hombres!$A$1:$DW$117, Mujeres!$A$1:$DW$117)</f>
        <v>0</v>
      </c>
      <c r="BM107" s="58" cm="1">
        <f t="array" ref="BM107">AnualidadPensionado(BM$1,$E107,$B107, $D107, Hombres!$A$1:$DW$117, Mujeres!$A$1:$DW$117)</f>
        <v>0</v>
      </c>
      <c r="BN107" s="58" cm="1">
        <f t="array" ref="BN107">AnualidadPensionado(BN$1,$E107,$B107, $D107, Hombres!$A$1:$DW$117, Mujeres!$A$1:$DW$117)</f>
        <v>0</v>
      </c>
      <c r="BO107" s="58" cm="1">
        <f t="array" ref="BO107">AnualidadPensionado(BO$1,$E107,$B107, $D107, Hombres!$A$1:$DW$117, Mujeres!$A$1:$DW$117)</f>
        <v>0</v>
      </c>
      <c r="BP107" s="58" cm="1">
        <f t="array" ref="BP107">AnualidadPensionado(BP$1,$E107,$B107, $D107, Hombres!$A$1:$DW$117, Mujeres!$A$1:$DW$117)</f>
        <v>0</v>
      </c>
      <c r="BQ107" s="58" cm="1">
        <f t="array" ref="BQ107">AnualidadPensionado(BQ$1,$E107,$B107, $D107, Hombres!$A$1:$DW$117, Mujeres!$A$1:$DW$117)</f>
        <v>0</v>
      </c>
      <c r="BR107" s="58" cm="1">
        <f t="array" ref="BR107">AnualidadPensionado(BR$1,$E107,$B107, $D107, Hombres!$A$1:$DW$117, Mujeres!$A$1:$DW$117)</f>
        <v>0</v>
      </c>
      <c r="BS107" s="58" cm="1">
        <f t="array" ref="BS107">AnualidadPensionado(BS$1,$E107,$B107, $D107, Hombres!$A$1:$DW$117, Mujeres!$A$1:$DW$117)</f>
        <v>0</v>
      </c>
      <c r="BT107" s="58" cm="1">
        <f t="array" ref="BT107">AnualidadPensionado(BT$1,$E107,$B107, $D107, Hombres!$A$1:$DW$117, Mujeres!$A$1:$DW$117)</f>
        <v>0</v>
      </c>
      <c r="BU107" s="58" cm="1">
        <f t="array" ref="BU107">AnualidadPensionado(BU$1,$E107,$B107, $D107, Hombres!$A$1:$DW$117, Mujeres!$A$1:$DW$117)</f>
        <v>0</v>
      </c>
      <c r="BV107" s="58" cm="1">
        <f t="array" ref="BV107">AnualidadPensionado(BV$1,$E107,$B107, $D107, Hombres!$A$1:$DW$117, Mujeres!$A$1:$DW$117)</f>
        <v>0</v>
      </c>
      <c r="BW107" s="58" cm="1">
        <f t="array" ref="BW107">AnualidadPensionado(BW$1,$E107,$B107, $D107, Hombres!$A$1:$DW$117, Mujeres!$A$1:$DW$117)</f>
        <v>0</v>
      </c>
      <c r="BX107" s="58" cm="1">
        <f t="array" ref="BX107">AnualidadPensionado(BX$1,$E107,$B107, $D107, Hombres!$A$1:$DW$117, Mujeres!$A$1:$DW$117)</f>
        <v>0</v>
      </c>
      <c r="BY107" s="58" cm="1">
        <f t="array" ref="BY107">AnualidadPensionado(BY$1,$E107,$B107, $D107, Hombres!$A$1:$DW$117, Mujeres!$A$1:$DW$117)</f>
        <v>0</v>
      </c>
      <c r="BZ107" s="58" cm="1">
        <f t="array" ref="BZ107">AnualidadPensionado(BZ$1,$E107,$B107, $D107, Hombres!$A$1:$DW$117, Mujeres!$A$1:$DW$117)</f>
        <v>0</v>
      </c>
      <c r="CA107" s="58" cm="1">
        <f t="array" ref="CA107">AnualidadPensionado(CA$1,$E107,$B107, $D107, Hombres!$A$1:$DW$117, Mujeres!$A$1:$DW$117)</f>
        <v>0</v>
      </c>
      <c r="CB107" s="58" cm="1">
        <f t="array" ref="CB107">AnualidadPensionado(CB$1,$E107,$B107, $D107, Hombres!$A$1:$DW$117, Mujeres!$A$1:$DW$117)</f>
        <v>0</v>
      </c>
      <c r="CC107" s="58" cm="1">
        <f t="array" ref="CC107">AnualidadPensionado(CC$1,$E107,$B107, $D107, Hombres!$A$1:$DW$117, Mujeres!$A$1:$DW$117)</f>
        <v>0</v>
      </c>
      <c r="CD107" s="58" cm="1">
        <f t="array" ref="CD107">AnualidadPensionado(CD$1,$E107,$B107, $D107, Hombres!$A$1:$DW$117, Mujeres!$A$1:$DW$117)</f>
        <v>0</v>
      </c>
      <c r="CE107" s="58" cm="1">
        <f t="array" ref="CE107">AnualidadPensionado(CE$1,$E107,$B107, $D107, Hombres!$A$1:$DW$117, Mujeres!$A$1:$DW$117)</f>
        <v>0</v>
      </c>
      <c r="CF107" s="58" cm="1">
        <f t="array" ref="CF107">AnualidadPensionado(CF$1,$E107,$B107, $D107, Hombres!$A$1:$DW$117, Mujeres!$A$1:$DW$117)</f>
        <v>0</v>
      </c>
      <c r="CG107" s="58" cm="1">
        <f t="array" ref="CG107">AnualidadPensionado(CG$1,$E107,$B107, $D107, Hombres!$A$1:$DW$117, Mujeres!$A$1:$DW$117)</f>
        <v>0</v>
      </c>
      <c r="CH107" s="58" cm="1">
        <f t="array" ref="CH107">AnualidadPensionado(CH$1,$E107,$B107, $D107, Hombres!$A$1:$DW$117, Mujeres!$A$1:$DW$117)</f>
        <v>0</v>
      </c>
      <c r="CI107" s="58" cm="1">
        <f t="array" ref="CI107">AnualidadPensionado(CI$1,$E107,$B107, $D107, Hombres!$A$1:$DW$117, Mujeres!$A$1:$DW$117)</f>
        <v>0</v>
      </c>
      <c r="CJ107" s="58" cm="1">
        <f t="array" ref="CJ107">AnualidadPensionado(CJ$1,$E107,$B107, $D107, Hombres!$A$1:$DW$117, Mujeres!$A$1:$DW$117)</f>
        <v>0</v>
      </c>
      <c r="CK107" s="58" cm="1">
        <f t="array" ref="CK107">AnualidadPensionado(CK$1,$E107,$B107, $D107, Hombres!$A$1:$DW$117, Mujeres!$A$1:$DW$117)</f>
        <v>0</v>
      </c>
      <c r="CL107" s="58" cm="1">
        <f t="array" ref="CL107">AnualidadPensionado(CL$1,$E107,$B107, $D107, Hombres!$A$1:$DW$117, Mujeres!$A$1:$DW$117)</f>
        <v>0</v>
      </c>
      <c r="CM107" s="58" cm="1">
        <f t="array" ref="CM107">AnualidadPensionado(CM$1,$E107,$B107, $D107, Hombres!$A$1:$DW$117, Mujeres!$A$1:$DW$117)</f>
        <v>0</v>
      </c>
      <c r="CN107" s="58" cm="1">
        <f t="array" ref="CN107">AnualidadPensionado(CN$1,$E107,$B107, $D107, Hombres!$A$1:$DW$117, Mujeres!$A$1:$DW$117)</f>
        <v>0</v>
      </c>
      <c r="CO107" s="58" cm="1">
        <f t="array" ref="CO107">AnualidadPensionado(CO$1,$E107,$B107, $D107, Hombres!$A$1:$DW$117, Mujeres!$A$1:$DW$117)</f>
        <v>0</v>
      </c>
      <c r="CP107" s="58" cm="1">
        <f t="array" ref="CP107">AnualidadPensionado(CP$1,$E107,$B107, $D107, Hombres!$A$1:$DW$117, Mujeres!$A$1:$DW$117)</f>
        <v>0</v>
      </c>
      <c r="CQ107" s="58" cm="1">
        <f t="array" ref="CQ107">AnualidadPensionado(CQ$1,$E107,$B107, $D107, Hombres!$A$1:$DW$117, Mujeres!$A$1:$DW$117)</f>
        <v>0</v>
      </c>
      <c r="CR107" s="58" cm="1">
        <f t="array" ref="CR107">AnualidadPensionado(CR$1,$E107,$B107, $D107, Hombres!$A$1:$DW$117, Mujeres!$A$1:$DW$117)</f>
        <v>0</v>
      </c>
      <c r="CS107" s="58" cm="1">
        <f t="array" ref="CS107">AnualidadPensionado(CS$1,$E107,$B107, $D107, Hombres!$A$1:$DW$117, Mujeres!$A$1:$DW$117)</f>
        <v>0</v>
      </c>
      <c r="CT107" s="58" cm="1">
        <f t="array" ref="CT107">AnualidadPensionado(CT$1,$E107,$B107, $D107, Hombres!$A$1:$DW$117, Mujeres!$A$1:$DW$117)</f>
        <v>0</v>
      </c>
      <c r="CU107" s="58" cm="1">
        <f t="array" ref="CU107">AnualidadPensionado(CU$1,$E107,$B107, $D107, Hombres!$A$1:$DW$117, Mujeres!$A$1:$DW$117)</f>
        <v>0</v>
      </c>
      <c r="CV107" s="58" cm="1">
        <f t="array" ref="CV107">AnualidadPensionado(CV$1,$E107,$B107, $D107, Hombres!$A$1:$DW$117, Mujeres!$A$1:$DW$117)</f>
        <v>0</v>
      </c>
      <c r="CW107" s="58" cm="1">
        <f t="array" ref="CW107">AnualidadPensionado(CW$1,$E107,$B107, $D107, Hombres!$A$1:$DW$117, Mujeres!$A$1:$DW$117)</f>
        <v>0</v>
      </c>
      <c r="CX107" s="58" cm="1">
        <f t="array" ref="CX107">AnualidadPensionado(CX$1,$E107,$B107, $D107, Hombres!$A$1:$DW$117, Mujeres!$A$1:$DW$117)</f>
        <v>0</v>
      </c>
      <c r="CY107" s="58" cm="1">
        <f t="array" ref="CY107">AnualidadPensionado(CY$1,$E107,$B107, $D107, Hombres!$A$1:$DW$117, Mujeres!$A$1:$DW$117)</f>
        <v>0</v>
      </c>
    </row>
    <row r="108" spans="1:103" x14ac:dyDescent="0.35">
      <c r="A108" s="2">
        <v>107</v>
      </c>
      <c r="B108" s="3" t="s">
        <v>6</v>
      </c>
      <c r="C108" s="5">
        <v>15262</v>
      </c>
      <c r="D108" s="4">
        <v>70742.100000000006</v>
      </c>
      <c r="E108" s="12" cm="1">
        <f t="array" ref="E108">edadCalc(C108)</f>
        <v>84</v>
      </c>
      <c r="G108" s="29"/>
      <c r="H108" s="58" cm="1">
        <f t="array" ref="H108">AnualidadPensionado(H$1,$E108,$B108, $D108, Hombres!$A$1:$DW$117, Mujeres!$A$1:$DW$117)</f>
        <v>0</v>
      </c>
      <c r="I108" s="58" cm="1">
        <f t="array" ref="I108">AnualidadPensionado(I$1,$E108,$B108, $D108, Hombres!$A$1:$DW$117, Mujeres!$A$1:$DW$117)</f>
        <v>897329.37381503149</v>
      </c>
      <c r="J108" s="58" cm="1">
        <f t="array" ref="J108">AnualidadPensionado(J$1,$E108,$B108, $D108, Hombres!$A$1:$DW$117, Mujeres!$A$1:$DW$117)</f>
        <v>870586.78873291751</v>
      </c>
      <c r="K108" s="58" cm="1">
        <f t="array" ref="K108">AnualidadPensionado(K$1,$E108,$B108, $D108, Hombres!$A$1:$DW$117, Mujeres!$A$1:$DW$117)</f>
        <v>839262.31605204067</v>
      </c>
      <c r="L108" s="58" cm="1">
        <f t="array" ref="L108">AnualidadPensionado(L$1,$E108,$B108, $D108, Hombres!$A$1:$DW$117, Mujeres!$A$1:$DW$117)</f>
        <v>803276.54731813481</v>
      </c>
      <c r="M108" s="58" cm="1">
        <f t="array" ref="M108">AnualidadPensionado(M$1,$E108,$B108, $D108, Hombres!$A$1:$DW$117, Mujeres!$A$1:$DW$117)</f>
        <v>762714.01042486052</v>
      </c>
      <c r="N108" s="58" cm="1">
        <f t="array" ref="N108">AnualidadPensionado(N$1,$E108,$B108, $D108, Hombres!$A$1:$DW$117, Mujeres!$A$1:$DW$117)</f>
        <v>717821.7986897009</v>
      </c>
      <c r="O108" s="58" cm="1">
        <f t="array" ref="O108">AnualidadPensionado(O$1,$E108,$B108, $D108, Hombres!$A$1:$DW$117, Mujeres!$A$1:$DW$117)</f>
        <v>668942.36216932652</v>
      </c>
      <c r="P108" s="58" cm="1">
        <f t="array" ref="P108">AnualidadPensionado(P$1,$E108,$B108, $D108, Hombres!$A$1:$DW$117, Mujeres!$A$1:$DW$117)</f>
        <v>616517.75730095734</v>
      </c>
      <c r="Q108" s="58" cm="1">
        <f t="array" ref="Q108">AnualidadPensionado(Q$1,$E108,$B108, $D108, Hombres!$A$1:$DW$117, Mujeres!$A$1:$DW$117)</f>
        <v>561151.78269264032</v>
      </c>
      <c r="R108" s="58" cm="1">
        <f t="array" ref="R108">AnualidadPensionado(R$1,$E108,$B108, $D108, Hombres!$A$1:$DW$117, Mujeres!$A$1:$DW$117)</f>
        <v>503669.95124228002</v>
      </c>
      <c r="S108" s="58" cm="1">
        <f t="array" ref="S108">AnualidadPensionado(S$1,$E108,$B108, $D108, Hombres!$A$1:$DW$117, Mujeres!$A$1:$DW$117)</f>
        <v>445081.585249811</v>
      </c>
      <c r="T108" s="58" cm="1">
        <f t="array" ref="T108">AnualidadPensionado(T$1,$E108,$B108, $D108, Hombres!$A$1:$DW$117, Mujeres!$A$1:$DW$117)</f>
        <v>386491.29238780565</v>
      </c>
      <c r="U108" s="58" cm="1">
        <f t="array" ref="U108">AnualidadPensionado(U$1,$E108,$B108, $D108, Hombres!$A$1:$DW$117, Mujeres!$A$1:$DW$117)</f>
        <v>329059.38627470826</v>
      </c>
      <c r="V108" s="58" cm="1">
        <f t="array" ref="V108">AnualidadPensionado(V$1,$E108,$B108, $D108, Hombres!$A$1:$DW$117, Mujeres!$A$1:$DW$117)</f>
        <v>273989.10907859833</v>
      </c>
      <c r="W108" s="58" cm="1">
        <f t="array" ref="W108">AnualidadPensionado(W$1,$E108,$B108, $D108, Hombres!$A$1:$DW$117, Mujeres!$A$1:$DW$117)</f>
        <v>222486.91320349983</v>
      </c>
      <c r="X108" s="58" cm="1">
        <f t="array" ref="X108">AnualidadPensionado(X$1,$E108,$B108, $D108, Hombres!$A$1:$DW$117, Mujeres!$A$1:$DW$117)</f>
        <v>175646.02651393268</v>
      </c>
      <c r="Y108" s="58" cm="1">
        <f t="array" ref="Y108">AnualidadPensionado(Y$1,$E108,$B108, $D108, Hombres!$A$1:$DW$117, Mujeres!$A$1:$DW$117)</f>
        <v>134324.98612660283</v>
      </c>
      <c r="Z108" s="58" cm="1">
        <f t="array" ref="Z108">AnualidadPensionado(Z$1,$E108,$B108, $D108, Hombres!$A$1:$DW$117, Mujeres!$A$1:$DW$117)</f>
        <v>99083.034523948634</v>
      </c>
      <c r="AA108" s="58" cm="1">
        <f t="array" ref="AA108">AnualidadPensionado(AA$1,$E108,$B108, $D108, Hombres!$A$1:$DW$117, Mujeres!$A$1:$DW$117)</f>
        <v>70148.232893329186</v>
      </c>
      <c r="AB108" s="58" cm="1">
        <f t="array" ref="AB108">AnualidadPensionado(AB$1,$E108,$B108, $D108, Hombres!$A$1:$DW$117, Mujeres!$A$1:$DW$117)</f>
        <v>47400.315746232416</v>
      </c>
      <c r="AC108" s="58" cm="1">
        <f t="array" ref="AC108">AnualidadPensionado(AC$1,$E108,$B108, $D108, Hombres!$A$1:$DW$117, Mujeres!$A$1:$DW$117)</f>
        <v>30373.857599422285</v>
      </c>
      <c r="AD108" s="58" cm="1">
        <f t="array" ref="AD108">AnualidadPensionado(AD$1,$E108,$B108, $D108, Hombres!$A$1:$DW$117, Mujeres!$A$1:$DW$117)</f>
        <v>18316.878586949038</v>
      </c>
      <c r="AE108" s="58" cm="1">
        <f t="array" ref="AE108">AnualidadPensionado(AE$1,$E108,$B108, $D108, Hombres!$A$1:$DW$117, Mujeres!$A$1:$DW$117)</f>
        <v>10300.227378621807</v>
      </c>
      <c r="AF108" s="58" cm="1">
        <f t="array" ref="AF108">AnualidadPensionado(AF$1,$E108,$B108, $D108, Hombres!$A$1:$DW$117, Mujeres!$A$1:$DW$117)</f>
        <v>5341.990249306501</v>
      </c>
      <c r="AG108" s="58" cm="1">
        <f t="array" ref="AG108">AnualidadPensionado(AG$1,$E108,$B108, $D108, Hombres!$A$1:$DW$117, Mujeres!$A$1:$DW$117)</f>
        <v>2521.4060426970459</v>
      </c>
      <c r="AH108" s="58" cm="1">
        <f t="array" ref="AH108">AnualidadPensionado(AH$1,$E108,$B108, $D108, Hombres!$A$1:$DW$117, Mujeres!$A$1:$DW$117)</f>
        <v>1065.2985335780397</v>
      </c>
      <c r="AI108" s="58" cm="1">
        <f t="array" ref="AI108">AnualidadPensionado(AI$1,$E108,$B108, $D108, Hombres!$A$1:$DW$117, Mujeres!$A$1:$DW$117)</f>
        <v>394.36860610435048</v>
      </c>
      <c r="AJ108" s="58" cm="1">
        <f t="array" ref="AJ108">AnualidadPensionado(AJ$1,$E108,$B108, $D108, Hombres!$A$1:$DW$117, Mujeres!$A$1:$DW$117)</f>
        <v>124.3148075773321</v>
      </c>
      <c r="AK108" s="58" cm="1">
        <f t="array" ref="AK108">AnualidadPensionado(AK$1,$E108,$B108, $D108, Hombres!$A$1:$DW$117, Mujeres!$A$1:$DW$117)</f>
        <v>32.054021797643486</v>
      </c>
      <c r="AL108" s="58" cm="1">
        <f t="array" ref="AL108">AnualidadPensionado(AL$1,$E108,$B108, $D108, Hombres!$A$1:$DW$117, Mujeres!$A$1:$DW$117)</f>
        <v>6.3577001090223009</v>
      </c>
      <c r="AM108" s="58" cm="1">
        <f t="array" ref="AM108">AnualidadPensionado(AM$1,$E108,$B108, $D108, Hombres!$A$1:$DW$117, Mujeres!$A$1:$DW$117)</f>
        <v>0.87107885498832271</v>
      </c>
      <c r="AN108" s="58" cm="1">
        <f t="array" ref="AN108">AnualidadPensionado(AN$1,$E108,$B108, $D108, Hombres!$A$1:$DW$117, Mujeres!$A$1:$DW$117)</f>
        <v>0</v>
      </c>
      <c r="AO108" s="58" cm="1">
        <f t="array" ref="AO108">AnualidadPensionado(AO$1,$E108,$B108, $D108, Hombres!$A$1:$DW$117, Mujeres!$A$1:$DW$117)</f>
        <v>0</v>
      </c>
      <c r="AP108" s="58" cm="1">
        <f t="array" ref="AP108">AnualidadPensionado(AP$1,$E108,$B108, $D108, Hombres!$A$1:$DW$117, Mujeres!$A$1:$DW$117)</f>
        <v>0</v>
      </c>
      <c r="AQ108" s="58" cm="1">
        <f t="array" ref="AQ108">AnualidadPensionado(AQ$1,$E108,$B108, $D108, Hombres!$A$1:$DW$117, Mujeres!$A$1:$DW$117)</f>
        <v>0</v>
      </c>
      <c r="AR108" s="58" cm="1">
        <f t="array" ref="AR108">AnualidadPensionado(AR$1,$E108,$B108, $D108, Hombres!$A$1:$DW$117, Mujeres!$A$1:$DW$117)</f>
        <v>0</v>
      </c>
      <c r="AS108" s="58" cm="1">
        <f t="array" ref="AS108">AnualidadPensionado(AS$1,$E108,$B108, $D108, Hombres!$A$1:$DW$117, Mujeres!$A$1:$DW$117)</f>
        <v>0</v>
      </c>
      <c r="AT108" s="58" cm="1">
        <f t="array" ref="AT108">AnualidadPensionado(AT$1,$E108,$B108, $D108, Hombres!$A$1:$DW$117, Mujeres!$A$1:$DW$117)</f>
        <v>0</v>
      </c>
      <c r="AU108" s="58" cm="1">
        <f t="array" ref="AU108">AnualidadPensionado(AU$1,$E108,$B108, $D108, Hombres!$A$1:$DW$117, Mujeres!$A$1:$DW$117)</f>
        <v>0</v>
      </c>
      <c r="AV108" s="58" cm="1">
        <f t="array" ref="AV108">AnualidadPensionado(AV$1,$E108,$B108, $D108, Hombres!$A$1:$DW$117, Mujeres!$A$1:$DW$117)</f>
        <v>0</v>
      </c>
      <c r="AW108" s="58" cm="1">
        <f t="array" ref="AW108">AnualidadPensionado(AW$1,$E108,$B108, $D108, Hombres!$A$1:$DW$117, Mujeres!$A$1:$DW$117)</f>
        <v>0</v>
      </c>
      <c r="AX108" s="58" cm="1">
        <f t="array" ref="AX108">AnualidadPensionado(AX$1,$E108,$B108, $D108, Hombres!$A$1:$DW$117, Mujeres!$A$1:$DW$117)</f>
        <v>0</v>
      </c>
      <c r="AY108" s="58" cm="1">
        <f t="array" ref="AY108">AnualidadPensionado(AY$1,$E108,$B108, $D108, Hombres!$A$1:$DW$117, Mujeres!$A$1:$DW$117)</f>
        <v>0</v>
      </c>
      <c r="AZ108" s="58" cm="1">
        <f t="array" ref="AZ108">AnualidadPensionado(AZ$1,$E108,$B108, $D108, Hombres!$A$1:$DW$117, Mujeres!$A$1:$DW$117)</f>
        <v>0</v>
      </c>
      <c r="BA108" s="58" cm="1">
        <f t="array" ref="BA108">AnualidadPensionado(BA$1,$E108,$B108, $D108, Hombres!$A$1:$DW$117, Mujeres!$A$1:$DW$117)</f>
        <v>0</v>
      </c>
      <c r="BB108" s="58" cm="1">
        <f t="array" ref="BB108">AnualidadPensionado(BB$1,$E108,$B108, $D108, Hombres!$A$1:$DW$117, Mujeres!$A$1:$DW$117)</f>
        <v>0</v>
      </c>
      <c r="BC108" s="58" cm="1">
        <f t="array" ref="BC108">AnualidadPensionado(BC$1,$E108,$B108, $D108, Hombres!$A$1:$DW$117, Mujeres!$A$1:$DW$117)</f>
        <v>0</v>
      </c>
      <c r="BD108" s="58" cm="1">
        <f t="array" ref="BD108">AnualidadPensionado(BD$1,$E108,$B108, $D108, Hombres!$A$1:$DW$117, Mujeres!$A$1:$DW$117)</f>
        <v>0</v>
      </c>
      <c r="BE108" s="58" cm="1">
        <f t="array" ref="BE108">AnualidadPensionado(BE$1,$E108,$B108, $D108, Hombres!$A$1:$DW$117, Mujeres!$A$1:$DW$117)</f>
        <v>0</v>
      </c>
      <c r="BF108" s="58" cm="1">
        <f t="array" ref="BF108">AnualidadPensionado(BF$1,$E108,$B108, $D108, Hombres!$A$1:$DW$117, Mujeres!$A$1:$DW$117)</f>
        <v>0</v>
      </c>
      <c r="BG108" s="58" cm="1">
        <f t="array" ref="BG108">AnualidadPensionado(BG$1,$E108,$B108, $D108, Hombres!$A$1:$DW$117, Mujeres!$A$1:$DW$117)</f>
        <v>0</v>
      </c>
      <c r="BH108" s="58" cm="1">
        <f t="array" ref="BH108">AnualidadPensionado(BH$1,$E108,$B108, $D108, Hombres!$A$1:$DW$117, Mujeres!$A$1:$DW$117)</f>
        <v>0</v>
      </c>
      <c r="BI108" s="58" cm="1">
        <f t="array" ref="BI108">AnualidadPensionado(BI$1,$E108,$B108, $D108, Hombres!$A$1:$DW$117, Mujeres!$A$1:$DW$117)</f>
        <v>0</v>
      </c>
      <c r="BJ108" s="58" cm="1">
        <f t="array" ref="BJ108">AnualidadPensionado(BJ$1,$E108,$B108, $D108, Hombres!$A$1:$DW$117, Mujeres!$A$1:$DW$117)</f>
        <v>0</v>
      </c>
      <c r="BK108" s="58" cm="1">
        <f t="array" ref="BK108">AnualidadPensionado(BK$1,$E108,$B108, $D108, Hombres!$A$1:$DW$117, Mujeres!$A$1:$DW$117)</f>
        <v>0</v>
      </c>
      <c r="BL108" s="58" cm="1">
        <f t="array" ref="BL108">AnualidadPensionado(BL$1,$E108,$B108, $D108, Hombres!$A$1:$DW$117, Mujeres!$A$1:$DW$117)</f>
        <v>0</v>
      </c>
      <c r="BM108" s="58" cm="1">
        <f t="array" ref="BM108">AnualidadPensionado(BM$1,$E108,$B108, $D108, Hombres!$A$1:$DW$117, Mujeres!$A$1:$DW$117)</f>
        <v>0</v>
      </c>
      <c r="BN108" s="58" cm="1">
        <f t="array" ref="BN108">AnualidadPensionado(BN$1,$E108,$B108, $D108, Hombres!$A$1:$DW$117, Mujeres!$A$1:$DW$117)</f>
        <v>0</v>
      </c>
      <c r="BO108" s="58" cm="1">
        <f t="array" ref="BO108">AnualidadPensionado(BO$1,$E108,$B108, $D108, Hombres!$A$1:$DW$117, Mujeres!$A$1:$DW$117)</f>
        <v>0</v>
      </c>
      <c r="BP108" s="58" cm="1">
        <f t="array" ref="BP108">AnualidadPensionado(BP$1,$E108,$B108, $D108, Hombres!$A$1:$DW$117, Mujeres!$A$1:$DW$117)</f>
        <v>0</v>
      </c>
      <c r="BQ108" s="58" cm="1">
        <f t="array" ref="BQ108">AnualidadPensionado(BQ$1,$E108,$B108, $D108, Hombres!$A$1:$DW$117, Mujeres!$A$1:$DW$117)</f>
        <v>0</v>
      </c>
      <c r="BR108" s="58" cm="1">
        <f t="array" ref="BR108">AnualidadPensionado(BR$1,$E108,$B108, $D108, Hombres!$A$1:$DW$117, Mujeres!$A$1:$DW$117)</f>
        <v>0</v>
      </c>
      <c r="BS108" s="58" cm="1">
        <f t="array" ref="BS108">AnualidadPensionado(BS$1,$E108,$B108, $D108, Hombres!$A$1:$DW$117, Mujeres!$A$1:$DW$117)</f>
        <v>0</v>
      </c>
      <c r="BT108" s="58" cm="1">
        <f t="array" ref="BT108">AnualidadPensionado(BT$1,$E108,$B108, $D108, Hombres!$A$1:$DW$117, Mujeres!$A$1:$DW$117)</f>
        <v>0</v>
      </c>
      <c r="BU108" s="58" cm="1">
        <f t="array" ref="BU108">AnualidadPensionado(BU$1,$E108,$B108, $D108, Hombres!$A$1:$DW$117, Mujeres!$A$1:$DW$117)</f>
        <v>0</v>
      </c>
      <c r="BV108" s="58" cm="1">
        <f t="array" ref="BV108">AnualidadPensionado(BV$1,$E108,$B108, $D108, Hombres!$A$1:$DW$117, Mujeres!$A$1:$DW$117)</f>
        <v>0</v>
      </c>
      <c r="BW108" s="58" cm="1">
        <f t="array" ref="BW108">AnualidadPensionado(BW$1,$E108,$B108, $D108, Hombres!$A$1:$DW$117, Mujeres!$A$1:$DW$117)</f>
        <v>0</v>
      </c>
      <c r="BX108" s="58" cm="1">
        <f t="array" ref="BX108">AnualidadPensionado(BX$1,$E108,$B108, $D108, Hombres!$A$1:$DW$117, Mujeres!$A$1:$DW$117)</f>
        <v>0</v>
      </c>
      <c r="BY108" s="58" cm="1">
        <f t="array" ref="BY108">AnualidadPensionado(BY$1,$E108,$B108, $D108, Hombres!$A$1:$DW$117, Mujeres!$A$1:$DW$117)</f>
        <v>0</v>
      </c>
      <c r="BZ108" s="58" cm="1">
        <f t="array" ref="BZ108">AnualidadPensionado(BZ$1,$E108,$B108, $D108, Hombres!$A$1:$DW$117, Mujeres!$A$1:$DW$117)</f>
        <v>0</v>
      </c>
      <c r="CA108" s="58" cm="1">
        <f t="array" ref="CA108">AnualidadPensionado(CA$1,$E108,$B108, $D108, Hombres!$A$1:$DW$117, Mujeres!$A$1:$DW$117)</f>
        <v>0</v>
      </c>
      <c r="CB108" s="58" cm="1">
        <f t="array" ref="CB108">AnualidadPensionado(CB$1,$E108,$B108, $D108, Hombres!$A$1:$DW$117, Mujeres!$A$1:$DW$117)</f>
        <v>0</v>
      </c>
      <c r="CC108" s="58" cm="1">
        <f t="array" ref="CC108">AnualidadPensionado(CC$1,$E108,$B108, $D108, Hombres!$A$1:$DW$117, Mujeres!$A$1:$DW$117)</f>
        <v>0</v>
      </c>
      <c r="CD108" s="58" cm="1">
        <f t="array" ref="CD108">AnualidadPensionado(CD$1,$E108,$B108, $D108, Hombres!$A$1:$DW$117, Mujeres!$A$1:$DW$117)</f>
        <v>0</v>
      </c>
      <c r="CE108" s="58" cm="1">
        <f t="array" ref="CE108">AnualidadPensionado(CE$1,$E108,$B108, $D108, Hombres!$A$1:$DW$117, Mujeres!$A$1:$DW$117)</f>
        <v>0</v>
      </c>
      <c r="CF108" s="58" cm="1">
        <f t="array" ref="CF108">AnualidadPensionado(CF$1,$E108,$B108, $D108, Hombres!$A$1:$DW$117, Mujeres!$A$1:$DW$117)</f>
        <v>0</v>
      </c>
      <c r="CG108" s="58" cm="1">
        <f t="array" ref="CG108">AnualidadPensionado(CG$1,$E108,$B108, $D108, Hombres!$A$1:$DW$117, Mujeres!$A$1:$DW$117)</f>
        <v>0</v>
      </c>
      <c r="CH108" s="58" cm="1">
        <f t="array" ref="CH108">AnualidadPensionado(CH$1,$E108,$B108, $D108, Hombres!$A$1:$DW$117, Mujeres!$A$1:$DW$117)</f>
        <v>0</v>
      </c>
      <c r="CI108" s="58" cm="1">
        <f t="array" ref="CI108">AnualidadPensionado(CI$1,$E108,$B108, $D108, Hombres!$A$1:$DW$117, Mujeres!$A$1:$DW$117)</f>
        <v>0</v>
      </c>
      <c r="CJ108" s="58" cm="1">
        <f t="array" ref="CJ108">AnualidadPensionado(CJ$1,$E108,$B108, $D108, Hombres!$A$1:$DW$117, Mujeres!$A$1:$DW$117)</f>
        <v>0</v>
      </c>
      <c r="CK108" s="58" cm="1">
        <f t="array" ref="CK108">AnualidadPensionado(CK$1,$E108,$B108, $D108, Hombres!$A$1:$DW$117, Mujeres!$A$1:$DW$117)</f>
        <v>0</v>
      </c>
      <c r="CL108" s="58" cm="1">
        <f t="array" ref="CL108">AnualidadPensionado(CL$1,$E108,$B108, $D108, Hombres!$A$1:$DW$117, Mujeres!$A$1:$DW$117)</f>
        <v>0</v>
      </c>
      <c r="CM108" s="58" cm="1">
        <f t="array" ref="CM108">AnualidadPensionado(CM$1,$E108,$B108, $D108, Hombres!$A$1:$DW$117, Mujeres!$A$1:$DW$117)</f>
        <v>0</v>
      </c>
      <c r="CN108" s="58" cm="1">
        <f t="array" ref="CN108">AnualidadPensionado(CN$1,$E108,$B108, $D108, Hombres!$A$1:$DW$117, Mujeres!$A$1:$DW$117)</f>
        <v>0</v>
      </c>
      <c r="CO108" s="58" cm="1">
        <f t="array" ref="CO108">AnualidadPensionado(CO$1,$E108,$B108, $D108, Hombres!$A$1:$DW$117, Mujeres!$A$1:$DW$117)</f>
        <v>0</v>
      </c>
      <c r="CP108" s="58" cm="1">
        <f t="array" ref="CP108">AnualidadPensionado(CP$1,$E108,$B108, $D108, Hombres!$A$1:$DW$117, Mujeres!$A$1:$DW$117)</f>
        <v>0</v>
      </c>
      <c r="CQ108" s="58" cm="1">
        <f t="array" ref="CQ108">AnualidadPensionado(CQ$1,$E108,$B108, $D108, Hombres!$A$1:$DW$117, Mujeres!$A$1:$DW$117)</f>
        <v>0</v>
      </c>
      <c r="CR108" s="58" cm="1">
        <f t="array" ref="CR108">AnualidadPensionado(CR$1,$E108,$B108, $D108, Hombres!$A$1:$DW$117, Mujeres!$A$1:$DW$117)</f>
        <v>0</v>
      </c>
      <c r="CS108" s="58" cm="1">
        <f t="array" ref="CS108">AnualidadPensionado(CS$1,$E108,$B108, $D108, Hombres!$A$1:$DW$117, Mujeres!$A$1:$DW$117)</f>
        <v>0</v>
      </c>
      <c r="CT108" s="58" cm="1">
        <f t="array" ref="CT108">AnualidadPensionado(CT$1,$E108,$B108, $D108, Hombres!$A$1:$DW$117, Mujeres!$A$1:$DW$117)</f>
        <v>0</v>
      </c>
      <c r="CU108" s="58" cm="1">
        <f t="array" ref="CU108">AnualidadPensionado(CU$1,$E108,$B108, $D108, Hombres!$A$1:$DW$117, Mujeres!$A$1:$DW$117)</f>
        <v>0</v>
      </c>
      <c r="CV108" s="58" cm="1">
        <f t="array" ref="CV108">AnualidadPensionado(CV$1,$E108,$B108, $D108, Hombres!$A$1:$DW$117, Mujeres!$A$1:$DW$117)</f>
        <v>0</v>
      </c>
      <c r="CW108" s="58" cm="1">
        <f t="array" ref="CW108">AnualidadPensionado(CW$1,$E108,$B108, $D108, Hombres!$A$1:$DW$117, Mujeres!$A$1:$DW$117)</f>
        <v>0</v>
      </c>
      <c r="CX108" s="58" cm="1">
        <f t="array" ref="CX108">AnualidadPensionado(CX$1,$E108,$B108, $D108, Hombres!$A$1:$DW$117, Mujeres!$A$1:$DW$117)</f>
        <v>0</v>
      </c>
      <c r="CY108" s="58" cm="1">
        <f t="array" ref="CY108">AnualidadPensionado(CY$1,$E108,$B108, $D108, Hombres!$A$1:$DW$117, Mujeres!$A$1:$DW$117)</f>
        <v>0</v>
      </c>
    </row>
    <row r="109" spans="1:103" x14ac:dyDescent="0.35">
      <c r="A109" s="2">
        <v>108</v>
      </c>
      <c r="B109" s="3" t="s">
        <v>6</v>
      </c>
      <c r="C109" s="5">
        <v>19558</v>
      </c>
      <c r="D109" s="4">
        <v>65459.7</v>
      </c>
      <c r="E109" s="12" cm="1">
        <f t="array" ref="E109">edadCalc(C109)</f>
        <v>72</v>
      </c>
      <c r="G109" s="29"/>
      <c r="H109" s="58" cm="1">
        <f t="array" ref="H109">AnualidadPensionado(H$1,$E109,$B109, $D109, Hombres!$A$1:$DW$117, Mujeres!$A$1:$DW$117)</f>
        <v>0</v>
      </c>
      <c r="I109" s="58" cm="1">
        <f t="array" ref="I109">AnualidadPensionado(I$1,$E109,$B109, $D109, Hombres!$A$1:$DW$117, Mujeres!$A$1:$DW$117)</f>
        <v>864242.45913806185</v>
      </c>
      <c r="J109" s="58" cm="1">
        <f t="array" ref="J109">AnualidadPensionado(J$1,$E109,$B109, $D109, Hombres!$A$1:$DW$117, Mujeres!$A$1:$DW$117)</f>
        <v>876413.94002951123</v>
      </c>
      <c r="K109" s="58" cm="1">
        <f t="array" ref="K109">AnualidadPensionado(K$1,$E109,$B109, $D109, Hombres!$A$1:$DW$117, Mujeres!$A$1:$DW$117)</f>
        <v>887465.42516057787</v>
      </c>
      <c r="L109" s="58" cm="1">
        <f t="array" ref="L109">AnualidadPensionado(L$1,$E109,$B109, $D109, Hombres!$A$1:$DW$117, Mujeres!$A$1:$DW$117)</f>
        <v>897346.83527739823</v>
      </c>
      <c r="M109" s="58" cm="1">
        <f t="array" ref="M109">AnualidadPensionado(M$1,$E109,$B109, $D109, Hombres!$A$1:$DW$117, Mujeres!$A$1:$DW$117)</f>
        <v>905872.65857200662</v>
      </c>
      <c r="N109" s="58" cm="1">
        <f t="array" ref="N109">AnualidadPensionado(N$1,$E109,$B109, $D109, Hombres!$A$1:$DW$117, Mujeres!$A$1:$DW$117)</f>
        <v>912720.78320314083</v>
      </c>
      <c r="O109" s="58" cm="1">
        <f t="array" ref="O109">AnualidadPensionado(O$1,$E109,$B109, $D109, Hombres!$A$1:$DW$117, Mujeres!$A$1:$DW$117)</f>
        <v>917469.62927843258</v>
      </c>
      <c r="P109" s="58" cm="1">
        <f t="array" ref="P109">AnualidadPensionado(P$1,$E109,$B109, $D109, Hombres!$A$1:$DW$117, Mujeres!$A$1:$DW$117)</f>
        <v>919665.42952651635</v>
      </c>
      <c r="Q109" s="58" cm="1">
        <f t="array" ref="Q109">AnualidadPensionado(Q$1,$E109,$B109, $D109, Hombres!$A$1:$DW$117, Mujeres!$A$1:$DW$117)</f>
        <v>917891.42250292259</v>
      </c>
      <c r="R109" s="58" cm="1">
        <f t="array" ref="R109">AnualidadPensionado(R$1,$E109,$B109, $D109, Hombres!$A$1:$DW$117, Mujeres!$A$1:$DW$117)</f>
        <v>912967.92909760505</v>
      </c>
      <c r="S109" s="58" cm="1">
        <f t="array" ref="S109">AnualidadPensionado(S$1,$E109,$B109, $D109, Hombres!$A$1:$DW$117, Mujeres!$A$1:$DW$117)</f>
        <v>904618.41833372787</v>
      </c>
      <c r="T109" s="58" cm="1">
        <f t="array" ref="T109">AnualidadPensionado(T$1,$E109,$B109, $D109, Hombres!$A$1:$DW$117, Mujeres!$A$1:$DW$117)</f>
        <v>892555.15984774812</v>
      </c>
      <c r="U109" s="58" cm="1">
        <f t="array" ref="U109">AnualidadPensionado(U$1,$E109,$B109, $D109, Hombres!$A$1:$DW$117, Mujeres!$A$1:$DW$117)</f>
        <v>876476.05890541116</v>
      </c>
      <c r="V109" s="58" cm="1">
        <f t="array" ref="V109">AnualidadPensionado(V$1,$E109,$B109, $D109, Hombres!$A$1:$DW$117, Mujeres!$A$1:$DW$117)</f>
        <v>856087.72524825856</v>
      </c>
      <c r="W109" s="58" cm="1">
        <f t="array" ref="W109">AnualidadPensionado(W$1,$E109,$B109, $D109, Hombres!$A$1:$DW$117, Mujeres!$A$1:$DW$117)</f>
        <v>831173.75668146904</v>
      </c>
      <c r="X109" s="58" cm="1">
        <f t="array" ref="X109">AnualidadPensionado(X$1,$E109,$B109, $D109, Hombres!$A$1:$DW$117, Mujeres!$A$1:$DW$117)</f>
        <v>801619.34569869307</v>
      </c>
      <c r="Y109" s="58" cm="1">
        <f t="array" ref="Y109">AnualidadPensionado(Y$1,$E109,$B109, $D109, Hombres!$A$1:$DW$117, Mujeres!$A$1:$DW$117)</f>
        <v>767378.41262649978</v>
      </c>
      <c r="Z109" s="58" cm="1">
        <f t="array" ref="Z109">AnualidadPensionado(Z$1,$E109,$B109, $D109, Hombres!$A$1:$DW$117, Mujeres!$A$1:$DW$117)</f>
        <v>728477.16005557904</v>
      </c>
      <c r="AA109" s="58" cm="1">
        <f t="array" ref="AA109">AnualidadPensionado(AA$1,$E109,$B109, $D109, Hombres!$A$1:$DW$117, Mujeres!$A$1:$DW$117)</f>
        <v>685050.16045079893</v>
      </c>
      <c r="AB109" s="58" cm="1">
        <f t="array" ref="AB109">AnualidadPensionado(AB$1,$E109,$B109, $D109, Hombres!$A$1:$DW$117, Mujeres!$A$1:$DW$117)</f>
        <v>637423.82164032257</v>
      </c>
      <c r="AC109" s="58" cm="1">
        <f t="array" ref="AC109">AnualidadPensionado(AC$1,$E109,$B109, $D109, Hombres!$A$1:$DW$117, Mujeres!$A$1:$DW$117)</f>
        <v>586124.96087919525</v>
      </c>
      <c r="AD109" s="58" cm="1">
        <f t="array" ref="AD109">AnualidadPensionado(AD$1,$E109,$B109, $D109, Hombres!$A$1:$DW$117, Mujeres!$A$1:$DW$117)</f>
        <v>531829.09811841289</v>
      </c>
      <c r="AE109" s="58" cm="1">
        <f t="array" ref="AE109">AnualidadPensionado(AE$1,$E109,$B109, $D109, Hombres!$A$1:$DW$117, Mujeres!$A$1:$DW$117)</f>
        <v>475355.91962975508</v>
      </c>
      <c r="AF109" s="58" cm="1">
        <f t="array" ref="AF109">AnualidadPensionado(AF$1,$E109,$B109, $D109, Hombres!$A$1:$DW$117, Mujeres!$A$1:$DW$117)</f>
        <v>417703.86573220056</v>
      </c>
      <c r="AG109" s="58" cm="1">
        <f t="array" ref="AG109">AnualidadPensionado(AG$1,$E109,$B109, $D109, Hombres!$A$1:$DW$117, Mujeres!$A$1:$DW$117)</f>
        <v>360066.75388008519</v>
      </c>
      <c r="AH109" s="58" cm="1">
        <f t="array" ref="AH109">AnualidadPensionado(AH$1,$E109,$B109, $D109, Hombres!$A$1:$DW$117, Mujeres!$A$1:$DW$117)</f>
        <v>303753.30519708007</v>
      </c>
      <c r="AI109" s="58" cm="1">
        <f t="array" ref="AI109">AnualidadPensionado(AI$1,$E109,$B109, $D109, Hombres!$A$1:$DW$117, Mujeres!$A$1:$DW$117)</f>
        <v>250071.05798915992</v>
      </c>
      <c r="AJ109" s="58" cm="1">
        <f t="array" ref="AJ109">AnualidadPensionado(AJ$1,$E109,$B109, $D109, Hombres!$A$1:$DW$117, Mujeres!$A$1:$DW$117)</f>
        <v>200249.65817902723</v>
      </c>
      <c r="AK109" s="58" cm="1">
        <f t="array" ref="AK109">AnualidadPensionado(AK$1,$E109,$B109, $D109, Hombres!$A$1:$DW$117, Mujeres!$A$1:$DW$117)</f>
        <v>155379.078474443</v>
      </c>
      <c r="AL109" s="58" cm="1">
        <f t="array" ref="AL109">AnualidadPensionado(AL$1,$E109,$B109, $D109, Hombres!$A$1:$DW$117, Mujeres!$A$1:$DW$117)</f>
        <v>116326.42594370864</v>
      </c>
      <c r="AM109" s="58" cm="1">
        <f t="array" ref="AM109">AnualidadPensionado(AM$1,$E109,$B109, $D109, Hombres!$A$1:$DW$117, Mujeres!$A$1:$DW$117)</f>
        <v>83622.722469943867</v>
      </c>
      <c r="AN109" s="58" cm="1">
        <f t="array" ref="AN109">AnualidadPensionado(AN$1,$E109,$B109, $D109, Hombres!$A$1:$DW$117, Mujeres!$A$1:$DW$117)</f>
        <v>57391.059982977371</v>
      </c>
      <c r="AO109" s="58" cm="1">
        <f t="array" ref="AO109">AnualidadPensionado(AO$1,$E109,$B109, $D109, Hombres!$A$1:$DW$117, Mujeres!$A$1:$DW$117)</f>
        <v>37349.140651449081</v>
      </c>
      <c r="AP109" s="58" cm="1">
        <f t="array" ref="AP109">AnualidadPensionado(AP$1,$E109,$B109, $D109, Hombres!$A$1:$DW$117, Mujeres!$A$1:$DW$117)</f>
        <v>22863.803931697974</v>
      </c>
      <c r="AQ109" s="58" cm="1">
        <f t="array" ref="AQ109">AnualidadPensionado(AQ$1,$E109,$B109, $D109, Hombres!$A$1:$DW$117, Mujeres!$A$1:$DW$117)</f>
        <v>13042.594511788573</v>
      </c>
      <c r="AR109" s="58" cm="1">
        <f t="array" ref="AR109">AnualidadPensionado(AR$1,$E109,$B109, $D109, Hombres!$A$1:$DW$117, Mujeres!$A$1:$DW$117)</f>
        <v>6855.3816318190584</v>
      </c>
      <c r="AS109" s="58" cm="1">
        <f t="array" ref="AS109">AnualidadPensionado(AS$1,$E109,$B109, $D109, Hombres!$A$1:$DW$117, Mujeres!$A$1:$DW$117)</f>
        <v>3274.1781384867177</v>
      </c>
      <c r="AT109" s="58" cm="1">
        <f t="array" ref="AT109">AnualidadPensionado(AT$1,$E109,$B109, $D109, Hombres!$A$1:$DW$117, Mujeres!$A$1:$DW$117)</f>
        <v>1396.2188830587806</v>
      </c>
      <c r="AU109" s="58" cm="1">
        <f t="array" ref="AU109">AnualidadPensionado(AU$1,$E109,$B109, $D109, Hombres!$A$1:$DW$117, Mujeres!$A$1:$DW$117)</f>
        <v>519.71477125489673</v>
      </c>
      <c r="AV109" s="58" cm="1">
        <f t="array" ref="AV109">AnualidadPensionado(AV$1,$E109,$B109, $D109, Hombres!$A$1:$DW$117, Mujeres!$A$1:$DW$117)</f>
        <v>163.82120611732904</v>
      </c>
      <c r="AW109" s="58" cm="1">
        <f t="array" ref="AW109">AnualidadPensionado(AW$1,$E109,$B109, $D109, Hombres!$A$1:$DW$117, Mujeres!$A$1:$DW$117)</f>
        <v>41.874583408353615</v>
      </c>
      <c r="AX109" s="58" cm="1">
        <f t="array" ref="AX109">AnualidadPensionado(AX$1,$E109,$B109, $D109, Hombres!$A$1:$DW$117, Mujeres!$A$1:$DW$117)</f>
        <v>8.1119326567320709</v>
      </c>
      <c r="AY109" s="58" cm="1">
        <f t="array" ref="AY109">AnualidadPensionado(AY$1,$E109,$B109, $D109, Hombres!$A$1:$DW$117, Mujeres!$A$1:$DW$117)</f>
        <v>1.0542546974530369</v>
      </c>
      <c r="AZ109" s="58" cm="1">
        <f t="array" ref="AZ109">AnualidadPensionado(AZ$1,$E109,$B109, $D109, Hombres!$A$1:$DW$117, Mujeres!$A$1:$DW$117)</f>
        <v>0</v>
      </c>
      <c r="BA109" s="58" cm="1">
        <f t="array" ref="BA109">AnualidadPensionado(BA$1,$E109,$B109, $D109, Hombres!$A$1:$DW$117, Mujeres!$A$1:$DW$117)</f>
        <v>0</v>
      </c>
      <c r="BB109" s="58" cm="1">
        <f t="array" ref="BB109">AnualidadPensionado(BB$1,$E109,$B109, $D109, Hombres!$A$1:$DW$117, Mujeres!$A$1:$DW$117)</f>
        <v>0</v>
      </c>
      <c r="BC109" s="58" cm="1">
        <f t="array" ref="BC109">AnualidadPensionado(BC$1,$E109,$B109, $D109, Hombres!$A$1:$DW$117, Mujeres!$A$1:$DW$117)</f>
        <v>0</v>
      </c>
      <c r="BD109" s="58" cm="1">
        <f t="array" ref="BD109">AnualidadPensionado(BD$1,$E109,$B109, $D109, Hombres!$A$1:$DW$117, Mujeres!$A$1:$DW$117)</f>
        <v>0</v>
      </c>
      <c r="BE109" s="58" cm="1">
        <f t="array" ref="BE109">AnualidadPensionado(BE$1,$E109,$B109, $D109, Hombres!$A$1:$DW$117, Mujeres!$A$1:$DW$117)</f>
        <v>0</v>
      </c>
      <c r="BF109" s="58" cm="1">
        <f t="array" ref="BF109">AnualidadPensionado(BF$1,$E109,$B109, $D109, Hombres!$A$1:$DW$117, Mujeres!$A$1:$DW$117)</f>
        <v>0</v>
      </c>
      <c r="BG109" s="58" cm="1">
        <f t="array" ref="BG109">AnualidadPensionado(BG$1,$E109,$B109, $D109, Hombres!$A$1:$DW$117, Mujeres!$A$1:$DW$117)</f>
        <v>0</v>
      </c>
      <c r="BH109" s="58" cm="1">
        <f t="array" ref="BH109">AnualidadPensionado(BH$1,$E109,$B109, $D109, Hombres!$A$1:$DW$117, Mujeres!$A$1:$DW$117)</f>
        <v>0</v>
      </c>
      <c r="BI109" s="58" cm="1">
        <f t="array" ref="BI109">AnualidadPensionado(BI$1,$E109,$B109, $D109, Hombres!$A$1:$DW$117, Mujeres!$A$1:$DW$117)</f>
        <v>0</v>
      </c>
      <c r="BJ109" s="58" cm="1">
        <f t="array" ref="BJ109">AnualidadPensionado(BJ$1,$E109,$B109, $D109, Hombres!$A$1:$DW$117, Mujeres!$A$1:$DW$117)</f>
        <v>0</v>
      </c>
      <c r="BK109" s="58" cm="1">
        <f t="array" ref="BK109">AnualidadPensionado(BK$1,$E109,$B109, $D109, Hombres!$A$1:$DW$117, Mujeres!$A$1:$DW$117)</f>
        <v>0</v>
      </c>
      <c r="BL109" s="58" cm="1">
        <f t="array" ref="BL109">AnualidadPensionado(BL$1,$E109,$B109, $D109, Hombres!$A$1:$DW$117, Mujeres!$A$1:$DW$117)</f>
        <v>0</v>
      </c>
      <c r="BM109" s="58" cm="1">
        <f t="array" ref="BM109">AnualidadPensionado(BM$1,$E109,$B109, $D109, Hombres!$A$1:$DW$117, Mujeres!$A$1:$DW$117)</f>
        <v>0</v>
      </c>
      <c r="BN109" s="58" cm="1">
        <f t="array" ref="BN109">AnualidadPensionado(BN$1,$E109,$B109, $D109, Hombres!$A$1:$DW$117, Mujeres!$A$1:$DW$117)</f>
        <v>0</v>
      </c>
      <c r="BO109" s="58" cm="1">
        <f t="array" ref="BO109">AnualidadPensionado(BO$1,$E109,$B109, $D109, Hombres!$A$1:$DW$117, Mujeres!$A$1:$DW$117)</f>
        <v>0</v>
      </c>
      <c r="BP109" s="58" cm="1">
        <f t="array" ref="BP109">AnualidadPensionado(BP$1,$E109,$B109, $D109, Hombres!$A$1:$DW$117, Mujeres!$A$1:$DW$117)</f>
        <v>0</v>
      </c>
      <c r="BQ109" s="58" cm="1">
        <f t="array" ref="BQ109">AnualidadPensionado(BQ$1,$E109,$B109, $D109, Hombres!$A$1:$DW$117, Mujeres!$A$1:$DW$117)</f>
        <v>0</v>
      </c>
      <c r="BR109" s="58" cm="1">
        <f t="array" ref="BR109">AnualidadPensionado(BR$1,$E109,$B109, $D109, Hombres!$A$1:$DW$117, Mujeres!$A$1:$DW$117)</f>
        <v>0</v>
      </c>
      <c r="BS109" s="58" cm="1">
        <f t="array" ref="BS109">AnualidadPensionado(BS$1,$E109,$B109, $D109, Hombres!$A$1:$DW$117, Mujeres!$A$1:$DW$117)</f>
        <v>0</v>
      </c>
      <c r="BT109" s="58" cm="1">
        <f t="array" ref="BT109">AnualidadPensionado(BT$1,$E109,$B109, $D109, Hombres!$A$1:$DW$117, Mujeres!$A$1:$DW$117)</f>
        <v>0</v>
      </c>
      <c r="BU109" s="58" cm="1">
        <f t="array" ref="BU109">AnualidadPensionado(BU$1,$E109,$B109, $D109, Hombres!$A$1:$DW$117, Mujeres!$A$1:$DW$117)</f>
        <v>0</v>
      </c>
      <c r="BV109" s="58" cm="1">
        <f t="array" ref="BV109">AnualidadPensionado(BV$1,$E109,$B109, $D109, Hombres!$A$1:$DW$117, Mujeres!$A$1:$DW$117)</f>
        <v>0</v>
      </c>
      <c r="BW109" s="58" cm="1">
        <f t="array" ref="BW109">AnualidadPensionado(BW$1,$E109,$B109, $D109, Hombres!$A$1:$DW$117, Mujeres!$A$1:$DW$117)</f>
        <v>0</v>
      </c>
      <c r="BX109" s="58" cm="1">
        <f t="array" ref="BX109">AnualidadPensionado(BX$1,$E109,$B109, $D109, Hombres!$A$1:$DW$117, Mujeres!$A$1:$DW$117)</f>
        <v>0</v>
      </c>
      <c r="BY109" s="58" cm="1">
        <f t="array" ref="BY109">AnualidadPensionado(BY$1,$E109,$B109, $D109, Hombres!$A$1:$DW$117, Mujeres!$A$1:$DW$117)</f>
        <v>0</v>
      </c>
      <c r="BZ109" s="58" cm="1">
        <f t="array" ref="BZ109">AnualidadPensionado(BZ$1,$E109,$B109, $D109, Hombres!$A$1:$DW$117, Mujeres!$A$1:$DW$117)</f>
        <v>0</v>
      </c>
      <c r="CA109" s="58" cm="1">
        <f t="array" ref="CA109">AnualidadPensionado(CA$1,$E109,$B109, $D109, Hombres!$A$1:$DW$117, Mujeres!$A$1:$DW$117)</f>
        <v>0</v>
      </c>
      <c r="CB109" s="58" cm="1">
        <f t="array" ref="CB109">AnualidadPensionado(CB$1,$E109,$B109, $D109, Hombres!$A$1:$DW$117, Mujeres!$A$1:$DW$117)</f>
        <v>0</v>
      </c>
      <c r="CC109" s="58" cm="1">
        <f t="array" ref="CC109">AnualidadPensionado(CC$1,$E109,$B109, $D109, Hombres!$A$1:$DW$117, Mujeres!$A$1:$DW$117)</f>
        <v>0</v>
      </c>
      <c r="CD109" s="58" cm="1">
        <f t="array" ref="CD109">AnualidadPensionado(CD$1,$E109,$B109, $D109, Hombres!$A$1:$DW$117, Mujeres!$A$1:$DW$117)</f>
        <v>0</v>
      </c>
      <c r="CE109" s="58" cm="1">
        <f t="array" ref="CE109">AnualidadPensionado(CE$1,$E109,$B109, $D109, Hombres!$A$1:$DW$117, Mujeres!$A$1:$DW$117)</f>
        <v>0</v>
      </c>
      <c r="CF109" s="58" cm="1">
        <f t="array" ref="CF109">AnualidadPensionado(CF$1,$E109,$B109, $D109, Hombres!$A$1:$DW$117, Mujeres!$A$1:$DW$117)</f>
        <v>0</v>
      </c>
      <c r="CG109" s="58" cm="1">
        <f t="array" ref="CG109">AnualidadPensionado(CG$1,$E109,$B109, $D109, Hombres!$A$1:$DW$117, Mujeres!$A$1:$DW$117)</f>
        <v>0</v>
      </c>
      <c r="CH109" s="58" cm="1">
        <f t="array" ref="CH109">AnualidadPensionado(CH$1,$E109,$B109, $D109, Hombres!$A$1:$DW$117, Mujeres!$A$1:$DW$117)</f>
        <v>0</v>
      </c>
      <c r="CI109" s="58" cm="1">
        <f t="array" ref="CI109">AnualidadPensionado(CI$1,$E109,$B109, $D109, Hombres!$A$1:$DW$117, Mujeres!$A$1:$DW$117)</f>
        <v>0</v>
      </c>
      <c r="CJ109" s="58" cm="1">
        <f t="array" ref="CJ109">AnualidadPensionado(CJ$1,$E109,$B109, $D109, Hombres!$A$1:$DW$117, Mujeres!$A$1:$DW$117)</f>
        <v>0</v>
      </c>
      <c r="CK109" s="58" cm="1">
        <f t="array" ref="CK109">AnualidadPensionado(CK$1,$E109,$B109, $D109, Hombres!$A$1:$DW$117, Mujeres!$A$1:$DW$117)</f>
        <v>0</v>
      </c>
      <c r="CL109" s="58" cm="1">
        <f t="array" ref="CL109">AnualidadPensionado(CL$1,$E109,$B109, $D109, Hombres!$A$1:$DW$117, Mujeres!$A$1:$DW$117)</f>
        <v>0</v>
      </c>
      <c r="CM109" s="58" cm="1">
        <f t="array" ref="CM109">AnualidadPensionado(CM$1,$E109,$B109, $D109, Hombres!$A$1:$DW$117, Mujeres!$A$1:$DW$117)</f>
        <v>0</v>
      </c>
      <c r="CN109" s="58" cm="1">
        <f t="array" ref="CN109">AnualidadPensionado(CN$1,$E109,$B109, $D109, Hombres!$A$1:$DW$117, Mujeres!$A$1:$DW$117)</f>
        <v>0</v>
      </c>
      <c r="CO109" s="58" cm="1">
        <f t="array" ref="CO109">AnualidadPensionado(CO$1,$E109,$B109, $D109, Hombres!$A$1:$DW$117, Mujeres!$A$1:$DW$117)</f>
        <v>0</v>
      </c>
      <c r="CP109" s="58" cm="1">
        <f t="array" ref="CP109">AnualidadPensionado(CP$1,$E109,$B109, $D109, Hombres!$A$1:$DW$117, Mujeres!$A$1:$DW$117)</f>
        <v>0</v>
      </c>
      <c r="CQ109" s="58" cm="1">
        <f t="array" ref="CQ109">AnualidadPensionado(CQ$1,$E109,$B109, $D109, Hombres!$A$1:$DW$117, Mujeres!$A$1:$DW$117)</f>
        <v>0</v>
      </c>
      <c r="CR109" s="58" cm="1">
        <f t="array" ref="CR109">AnualidadPensionado(CR$1,$E109,$B109, $D109, Hombres!$A$1:$DW$117, Mujeres!$A$1:$DW$117)</f>
        <v>0</v>
      </c>
      <c r="CS109" s="58" cm="1">
        <f t="array" ref="CS109">AnualidadPensionado(CS$1,$E109,$B109, $D109, Hombres!$A$1:$DW$117, Mujeres!$A$1:$DW$117)</f>
        <v>0</v>
      </c>
      <c r="CT109" s="58" cm="1">
        <f t="array" ref="CT109">AnualidadPensionado(CT$1,$E109,$B109, $D109, Hombres!$A$1:$DW$117, Mujeres!$A$1:$DW$117)</f>
        <v>0</v>
      </c>
      <c r="CU109" s="58" cm="1">
        <f t="array" ref="CU109">AnualidadPensionado(CU$1,$E109,$B109, $D109, Hombres!$A$1:$DW$117, Mujeres!$A$1:$DW$117)</f>
        <v>0</v>
      </c>
      <c r="CV109" s="58" cm="1">
        <f t="array" ref="CV109">AnualidadPensionado(CV$1,$E109,$B109, $D109, Hombres!$A$1:$DW$117, Mujeres!$A$1:$DW$117)</f>
        <v>0</v>
      </c>
      <c r="CW109" s="58" cm="1">
        <f t="array" ref="CW109">AnualidadPensionado(CW$1,$E109,$B109, $D109, Hombres!$A$1:$DW$117, Mujeres!$A$1:$DW$117)</f>
        <v>0</v>
      </c>
      <c r="CX109" s="58" cm="1">
        <f t="array" ref="CX109">AnualidadPensionado(CX$1,$E109,$B109, $D109, Hombres!$A$1:$DW$117, Mujeres!$A$1:$DW$117)</f>
        <v>0</v>
      </c>
      <c r="CY109" s="58" cm="1">
        <f t="array" ref="CY109">AnualidadPensionado(CY$1,$E109,$B109, $D109, Hombres!$A$1:$DW$117, Mujeres!$A$1:$DW$117)</f>
        <v>0</v>
      </c>
    </row>
    <row r="110" spans="1:103" x14ac:dyDescent="0.35">
      <c r="A110" s="2">
        <v>109</v>
      </c>
      <c r="B110" s="3" t="s">
        <v>6</v>
      </c>
      <c r="C110" s="5">
        <v>19830</v>
      </c>
      <c r="D110" s="4">
        <v>157792.75</v>
      </c>
      <c r="E110" s="12" cm="1">
        <f t="array" ref="E110">edadCalc(C110)</f>
        <v>71</v>
      </c>
      <c r="G110" s="29"/>
      <c r="H110" s="58" cm="1">
        <f t="array" ref="H110">AnualidadPensionado(H$1,$E110,$B110, $D110, Hombres!$A$1:$DW$117, Mujeres!$A$1:$DW$117)</f>
        <v>0</v>
      </c>
      <c r="I110" s="58" cm="1">
        <f t="array" ref="I110">AnualidadPensionado(I$1,$E110,$B110, $D110, Hombres!$A$1:$DW$117, Mujeres!$A$1:$DW$117)</f>
        <v>2086669.9431776088</v>
      </c>
      <c r="J110" s="58" cm="1">
        <f t="array" ref="J110">AnualidadPensionado(J$1,$E110,$B110, $D110, Hombres!$A$1:$DW$117, Mujeres!$A$1:$DW$117)</f>
        <v>2119721.4470887585</v>
      </c>
      <c r="K110" s="58" cm="1">
        <f t="array" ref="K110">AnualidadPensionado(K$1,$E110,$B110, $D110, Hombres!$A$1:$DW$117, Mujeres!$A$1:$DW$117)</f>
        <v>2150107.9550332213</v>
      </c>
      <c r="L110" s="58" cm="1">
        <f t="array" ref="L110">AnualidadPensionado(L$1,$E110,$B110, $D110, Hombres!$A$1:$DW$117, Mujeres!$A$1:$DW$117)</f>
        <v>2177756.2985822838</v>
      </c>
      <c r="M110" s="58" cm="1">
        <f t="array" ref="M110">AnualidadPensionado(M$1,$E110,$B110, $D110, Hombres!$A$1:$DW$117, Mujeres!$A$1:$DW$117)</f>
        <v>2202598.0909900772</v>
      </c>
      <c r="N110" s="58" cm="1">
        <f t="array" ref="N110">AnualidadPensionado(N$1,$E110,$B110, $D110, Hombres!$A$1:$DW$117, Mujeres!$A$1:$DW$117)</f>
        <v>2224221.5537066441</v>
      </c>
      <c r="O110" s="58" cm="1">
        <f t="array" ref="O110">AnualidadPensionado(O$1,$E110,$B110, $D110, Hombres!$A$1:$DW$117, Mujeres!$A$1:$DW$117)</f>
        <v>2241800.7176712449</v>
      </c>
      <c r="P110" s="58" cm="1">
        <f t="array" ref="P110">AnualidadPensionado(P$1,$E110,$B110, $D110, Hombres!$A$1:$DW$117, Mujeres!$A$1:$DW$117)</f>
        <v>2254234.3161106328</v>
      </c>
      <c r="Q110" s="58" cm="1">
        <f t="array" ref="Q110">AnualidadPensionado(Q$1,$E110,$B110, $D110, Hombres!$A$1:$DW$117, Mujeres!$A$1:$DW$117)</f>
        <v>2260387.9767941409</v>
      </c>
      <c r="R110" s="58" cm="1">
        <f t="array" ref="R110">AnualidadPensionado(R$1,$E110,$B110, $D110, Hombres!$A$1:$DW$117, Mujeres!$A$1:$DW$117)</f>
        <v>2256844.488623871</v>
      </c>
      <c r="S110" s="58" cm="1">
        <f t="array" ref="S110">AnualidadPensionado(S$1,$E110,$B110, $D110, Hombres!$A$1:$DW$117, Mujeres!$A$1:$DW$117)</f>
        <v>2245681.7995133088</v>
      </c>
      <c r="T110" s="58" cm="1">
        <f t="array" ref="T110">AnualidadPensionado(T$1,$E110,$B110, $D110, Hombres!$A$1:$DW$117, Mujeres!$A$1:$DW$117)</f>
        <v>2226164.9899535081</v>
      </c>
      <c r="U110" s="58" cm="1">
        <f t="array" ref="U110">AnualidadPensionado(U$1,$E110,$B110, $D110, Hombres!$A$1:$DW$117, Mujeres!$A$1:$DW$117)</f>
        <v>2197491.6821244685</v>
      </c>
      <c r="V110" s="58" cm="1">
        <f t="array" ref="V110">AnualidadPensionado(V$1,$E110,$B110, $D110, Hombres!$A$1:$DW$117, Mujeres!$A$1:$DW$117)</f>
        <v>2158890.0509981336</v>
      </c>
      <c r="W110" s="58" cm="1">
        <f t="array" ref="W110">AnualidadPensionado(W$1,$E110,$B110, $D110, Hombres!$A$1:$DW$117, Mujeres!$A$1:$DW$117)</f>
        <v>2109725.4751555491</v>
      </c>
      <c r="X110" s="58" cm="1">
        <f t="array" ref="X110">AnualidadPensionado(X$1,$E110,$B110, $D110, Hombres!$A$1:$DW$117, Mujeres!$A$1:$DW$117)</f>
        <v>2049518.5852462628</v>
      </c>
      <c r="Y110" s="58" cm="1">
        <f t="array" ref="Y110">AnualidadPensionado(Y$1,$E110,$B110, $D110, Hombres!$A$1:$DW$117, Mujeres!$A$1:$DW$117)</f>
        <v>1977896.2542820664</v>
      </c>
      <c r="Z110" s="58" cm="1">
        <f t="array" ref="Z110">AnualidadPensionado(Z$1,$E110,$B110, $D110, Hombres!$A$1:$DW$117, Mujeres!$A$1:$DW$117)</f>
        <v>1894615.2097478823</v>
      </c>
      <c r="AA110" s="58" cm="1">
        <f t="array" ref="AA110">AnualidadPensionado(AA$1,$E110,$B110, $D110, Hombres!$A$1:$DW$117, Mujeres!$A$1:$DW$117)</f>
        <v>1799696.139665561</v>
      </c>
      <c r="AB110" s="58" cm="1">
        <f t="array" ref="AB110">AnualidadPensionado(AB$1,$E110,$B110, $D110, Hombres!$A$1:$DW$117, Mujeres!$A$1:$DW$117)</f>
        <v>1693561.6459921375</v>
      </c>
      <c r="AC110" s="58" cm="1">
        <f t="array" ref="AC110">AnualidadPensionado(AC$1,$E110,$B110, $D110, Hombres!$A$1:$DW$117, Mujeres!$A$1:$DW$117)</f>
        <v>1577061.0543121458</v>
      </c>
      <c r="AD110" s="58" cm="1">
        <f t="array" ref="AD110">AnualidadPensionado(AD$1,$E110,$B110, $D110, Hombres!$A$1:$DW$117, Mujeres!$A$1:$DW$117)</f>
        <v>1451381.5593955314</v>
      </c>
      <c r="AE110" s="58" cm="1">
        <f t="array" ref="AE110">AnualidadPensionado(AE$1,$E110,$B110, $D110, Hombres!$A$1:$DW$117, Mujeres!$A$1:$DW$117)</f>
        <v>1318056.8714089424</v>
      </c>
      <c r="AF110" s="58" cm="1">
        <f t="array" ref="AF110">AnualidadPensionado(AF$1,$E110,$B110, $D110, Hombres!$A$1:$DW$117, Mujeres!$A$1:$DW$117)</f>
        <v>1179086.9902699976</v>
      </c>
      <c r="AG110" s="58" cm="1">
        <f t="array" ref="AG110">AnualidadPensionado(AG$1,$E110,$B110, $D110, Hombres!$A$1:$DW$117, Mujeres!$A$1:$DW$117)</f>
        <v>1037033.8533950573</v>
      </c>
      <c r="AH110" s="58" cm="1">
        <f t="array" ref="AH110">AnualidadPensionado(AH$1,$E110,$B110, $D110, Hombres!$A$1:$DW$117, Mujeres!$A$1:$DW$117)</f>
        <v>894878.2058057742</v>
      </c>
      <c r="AI110" s="58" cm="1">
        <f t="array" ref="AI110">AnualidadPensionado(AI$1,$E110,$B110, $D110, Hombres!$A$1:$DW$117, Mujeres!$A$1:$DW$117)</f>
        <v>755773.66891572508</v>
      </c>
      <c r="AJ110" s="58" cm="1">
        <f t="array" ref="AJ110">AnualidadPensionado(AJ$1,$E110,$B110, $D110, Hombres!$A$1:$DW$117, Mujeres!$A$1:$DW$117)</f>
        <v>622897.31224602286</v>
      </c>
      <c r="AK110" s="58" cm="1">
        <f t="array" ref="AK110">AnualidadPensionado(AK$1,$E110,$B110, $D110, Hombres!$A$1:$DW$117, Mujeres!$A$1:$DW$117)</f>
        <v>499335.4478596609</v>
      </c>
      <c r="AL110" s="58" cm="1">
        <f t="array" ref="AL110">AnualidadPensionado(AL$1,$E110,$B110, $D110, Hombres!$A$1:$DW$117, Mujeres!$A$1:$DW$117)</f>
        <v>387894.70135698369</v>
      </c>
      <c r="AM110" s="58" cm="1">
        <f t="array" ref="AM110">AnualidadPensionado(AM$1,$E110,$B110, $D110, Hombres!$A$1:$DW$117, Mujeres!$A$1:$DW$117)</f>
        <v>290778.21754080203</v>
      </c>
      <c r="AN110" s="58" cm="1">
        <f t="array" ref="AN110">AnualidadPensionado(AN$1,$E110,$B110, $D110, Hombres!$A$1:$DW$117, Mujeres!$A$1:$DW$117)</f>
        <v>209312.20882717645</v>
      </c>
      <c r="AO110" s="58" cm="1">
        <f t="array" ref="AO110">AnualidadPensionado(AO$1,$E110,$B110, $D110, Hombres!$A$1:$DW$117, Mujeres!$A$1:$DW$117)</f>
        <v>143837.6109402047</v>
      </c>
      <c r="AP110" s="58" cm="1">
        <f t="array" ref="AP110">AnualidadPensionado(AP$1,$E110,$B110, $D110, Hombres!$A$1:$DW$117, Mujeres!$A$1:$DW$117)</f>
        <v>93718.207946754585</v>
      </c>
      <c r="AQ110" s="58" cm="1">
        <f t="array" ref="AQ110">AnualidadPensionado(AQ$1,$E110,$B110, $D110, Hombres!$A$1:$DW$117, Mujeres!$A$1:$DW$117)</f>
        <v>57439.344866623083</v>
      </c>
      <c r="AR110" s="58" cm="1">
        <f t="array" ref="AR110">AnualidadPensionado(AR$1,$E110,$B110, $D110, Hombres!$A$1:$DW$117, Mujeres!$A$1:$DW$117)</f>
        <v>32806.898140943362</v>
      </c>
      <c r="AS110" s="58" cm="1">
        <f t="array" ref="AS110">AnualidadPensionado(AS$1,$E110,$B110, $D110, Hombres!$A$1:$DW$117, Mujeres!$A$1:$DW$117)</f>
        <v>17264.142537744377</v>
      </c>
      <c r="AT110" s="58" cm="1">
        <f t="array" ref="AT110">AnualidadPensionado(AT$1,$E110,$B110, $D110, Hombres!$A$1:$DW$117, Mujeres!$A$1:$DW$117)</f>
        <v>8253.505412907205</v>
      </c>
      <c r="AU110" s="58" cm="1">
        <f t="array" ref="AU110">AnualidadPensionado(AU$1,$E110,$B110, $D110, Hombres!$A$1:$DW$117, Mujeres!$A$1:$DW$117)</f>
        <v>3522.0789703401383</v>
      </c>
      <c r="AV110" s="58" cm="1">
        <f t="array" ref="AV110">AnualidadPensionado(AV$1,$E110,$B110, $D110, Hombres!$A$1:$DW$117, Mujeres!$A$1:$DW$117)</f>
        <v>1311.6004491507886</v>
      </c>
      <c r="AW110" s="58" cm="1">
        <f t="array" ref="AW110">AnualidadPensionado(AW$1,$E110,$B110, $D110, Hombres!$A$1:$DW$117, Mujeres!$A$1:$DW$117)</f>
        <v>413.43291953476444</v>
      </c>
      <c r="AX110" s="58" cm="1">
        <f t="array" ref="AX110">AnualidadPensionado(AX$1,$E110,$B110, $D110, Hombres!$A$1:$DW$117, Mujeres!$A$1:$DW$117)</f>
        <v>105.59572222928654</v>
      </c>
      <c r="AY110" s="58" cm="1">
        <f t="array" ref="AY110">AnualidadPensionado(AY$1,$E110,$B110, $D110, Hombres!$A$1:$DW$117, Mujeres!$A$1:$DW$117)</f>
        <v>20.415307246888837</v>
      </c>
      <c r="AZ110" s="58" cm="1">
        <f t="array" ref="AZ110">AnualidadPensionado(AZ$1,$E110,$B110, $D110, Hombres!$A$1:$DW$117, Mujeres!$A$1:$DW$117)</f>
        <v>2.6421283423554978</v>
      </c>
      <c r="BA110" s="58" cm="1">
        <f t="array" ref="BA110">AnualidadPensionado(BA$1,$E110,$B110, $D110, Hombres!$A$1:$DW$117, Mujeres!$A$1:$DW$117)</f>
        <v>0</v>
      </c>
      <c r="BB110" s="58" cm="1">
        <f t="array" ref="BB110">AnualidadPensionado(BB$1,$E110,$B110, $D110, Hombres!$A$1:$DW$117, Mujeres!$A$1:$DW$117)</f>
        <v>0</v>
      </c>
      <c r="BC110" s="58" cm="1">
        <f t="array" ref="BC110">AnualidadPensionado(BC$1,$E110,$B110, $D110, Hombres!$A$1:$DW$117, Mujeres!$A$1:$DW$117)</f>
        <v>0</v>
      </c>
      <c r="BD110" s="58" cm="1">
        <f t="array" ref="BD110">AnualidadPensionado(BD$1,$E110,$B110, $D110, Hombres!$A$1:$DW$117, Mujeres!$A$1:$DW$117)</f>
        <v>0</v>
      </c>
      <c r="BE110" s="58" cm="1">
        <f t="array" ref="BE110">AnualidadPensionado(BE$1,$E110,$B110, $D110, Hombres!$A$1:$DW$117, Mujeres!$A$1:$DW$117)</f>
        <v>0</v>
      </c>
      <c r="BF110" s="58" cm="1">
        <f t="array" ref="BF110">AnualidadPensionado(BF$1,$E110,$B110, $D110, Hombres!$A$1:$DW$117, Mujeres!$A$1:$DW$117)</f>
        <v>0</v>
      </c>
      <c r="BG110" s="58" cm="1">
        <f t="array" ref="BG110">AnualidadPensionado(BG$1,$E110,$B110, $D110, Hombres!$A$1:$DW$117, Mujeres!$A$1:$DW$117)</f>
        <v>0</v>
      </c>
      <c r="BH110" s="58" cm="1">
        <f t="array" ref="BH110">AnualidadPensionado(BH$1,$E110,$B110, $D110, Hombres!$A$1:$DW$117, Mujeres!$A$1:$DW$117)</f>
        <v>0</v>
      </c>
      <c r="BI110" s="58" cm="1">
        <f t="array" ref="BI110">AnualidadPensionado(BI$1,$E110,$B110, $D110, Hombres!$A$1:$DW$117, Mujeres!$A$1:$DW$117)</f>
        <v>0</v>
      </c>
      <c r="BJ110" s="58" cm="1">
        <f t="array" ref="BJ110">AnualidadPensionado(BJ$1,$E110,$B110, $D110, Hombres!$A$1:$DW$117, Mujeres!$A$1:$DW$117)</f>
        <v>0</v>
      </c>
      <c r="BK110" s="58" cm="1">
        <f t="array" ref="BK110">AnualidadPensionado(BK$1,$E110,$B110, $D110, Hombres!$A$1:$DW$117, Mujeres!$A$1:$DW$117)</f>
        <v>0</v>
      </c>
      <c r="BL110" s="58" cm="1">
        <f t="array" ref="BL110">AnualidadPensionado(BL$1,$E110,$B110, $D110, Hombres!$A$1:$DW$117, Mujeres!$A$1:$DW$117)</f>
        <v>0</v>
      </c>
      <c r="BM110" s="58" cm="1">
        <f t="array" ref="BM110">AnualidadPensionado(BM$1,$E110,$B110, $D110, Hombres!$A$1:$DW$117, Mujeres!$A$1:$DW$117)</f>
        <v>0</v>
      </c>
      <c r="BN110" s="58" cm="1">
        <f t="array" ref="BN110">AnualidadPensionado(BN$1,$E110,$B110, $D110, Hombres!$A$1:$DW$117, Mujeres!$A$1:$DW$117)</f>
        <v>0</v>
      </c>
      <c r="BO110" s="58" cm="1">
        <f t="array" ref="BO110">AnualidadPensionado(BO$1,$E110,$B110, $D110, Hombres!$A$1:$DW$117, Mujeres!$A$1:$DW$117)</f>
        <v>0</v>
      </c>
      <c r="BP110" s="58" cm="1">
        <f t="array" ref="BP110">AnualidadPensionado(BP$1,$E110,$B110, $D110, Hombres!$A$1:$DW$117, Mujeres!$A$1:$DW$117)</f>
        <v>0</v>
      </c>
      <c r="BQ110" s="58" cm="1">
        <f t="array" ref="BQ110">AnualidadPensionado(BQ$1,$E110,$B110, $D110, Hombres!$A$1:$DW$117, Mujeres!$A$1:$DW$117)</f>
        <v>0</v>
      </c>
      <c r="BR110" s="58" cm="1">
        <f t="array" ref="BR110">AnualidadPensionado(BR$1,$E110,$B110, $D110, Hombres!$A$1:$DW$117, Mujeres!$A$1:$DW$117)</f>
        <v>0</v>
      </c>
      <c r="BS110" s="58" cm="1">
        <f t="array" ref="BS110">AnualidadPensionado(BS$1,$E110,$B110, $D110, Hombres!$A$1:$DW$117, Mujeres!$A$1:$DW$117)</f>
        <v>0</v>
      </c>
      <c r="BT110" s="58" cm="1">
        <f t="array" ref="BT110">AnualidadPensionado(BT$1,$E110,$B110, $D110, Hombres!$A$1:$DW$117, Mujeres!$A$1:$DW$117)</f>
        <v>0</v>
      </c>
      <c r="BU110" s="58" cm="1">
        <f t="array" ref="BU110">AnualidadPensionado(BU$1,$E110,$B110, $D110, Hombres!$A$1:$DW$117, Mujeres!$A$1:$DW$117)</f>
        <v>0</v>
      </c>
      <c r="BV110" s="58" cm="1">
        <f t="array" ref="BV110">AnualidadPensionado(BV$1,$E110,$B110, $D110, Hombres!$A$1:$DW$117, Mujeres!$A$1:$DW$117)</f>
        <v>0</v>
      </c>
      <c r="BW110" s="58" cm="1">
        <f t="array" ref="BW110">AnualidadPensionado(BW$1,$E110,$B110, $D110, Hombres!$A$1:$DW$117, Mujeres!$A$1:$DW$117)</f>
        <v>0</v>
      </c>
      <c r="BX110" s="58" cm="1">
        <f t="array" ref="BX110">AnualidadPensionado(BX$1,$E110,$B110, $D110, Hombres!$A$1:$DW$117, Mujeres!$A$1:$DW$117)</f>
        <v>0</v>
      </c>
      <c r="BY110" s="58" cm="1">
        <f t="array" ref="BY110">AnualidadPensionado(BY$1,$E110,$B110, $D110, Hombres!$A$1:$DW$117, Mujeres!$A$1:$DW$117)</f>
        <v>0</v>
      </c>
      <c r="BZ110" s="58" cm="1">
        <f t="array" ref="BZ110">AnualidadPensionado(BZ$1,$E110,$B110, $D110, Hombres!$A$1:$DW$117, Mujeres!$A$1:$DW$117)</f>
        <v>0</v>
      </c>
      <c r="CA110" s="58" cm="1">
        <f t="array" ref="CA110">AnualidadPensionado(CA$1,$E110,$B110, $D110, Hombres!$A$1:$DW$117, Mujeres!$A$1:$DW$117)</f>
        <v>0</v>
      </c>
      <c r="CB110" s="58" cm="1">
        <f t="array" ref="CB110">AnualidadPensionado(CB$1,$E110,$B110, $D110, Hombres!$A$1:$DW$117, Mujeres!$A$1:$DW$117)</f>
        <v>0</v>
      </c>
      <c r="CC110" s="58" cm="1">
        <f t="array" ref="CC110">AnualidadPensionado(CC$1,$E110,$B110, $D110, Hombres!$A$1:$DW$117, Mujeres!$A$1:$DW$117)</f>
        <v>0</v>
      </c>
      <c r="CD110" s="58" cm="1">
        <f t="array" ref="CD110">AnualidadPensionado(CD$1,$E110,$B110, $D110, Hombres!$A$1:$DW$117, Mujeres!$A$1:$DW$117)</f>
        <v>0</v>
      </c>
      <c r="CE110" s="58" cm="1">
        <f t="array" ref="CE110">AnualidadPensionado(CE$1,$E110,$B110, $D110, Hombres!$A$1:$DW$117, Mujeres!$A$1:$DW$117)</f>
        <v>0</v>
      </c>
      <c r="CF110" s="58" cm="1">
        <f t="array" ref="CF110">AnualidadPensionado(CF$1,$E110,$B110, $D110, Hombres!$A$1:$DW$117, Mujeres!$A$1:$DW$117)</f>
        <v>0</v>
      </c>
      <c r="CG110" s="58" cm="1">
        <f t="array" ref="CG110">AnualidadPensionado(CG$1,$E110,$B110, $D110, Hombres!$A$1:$DW$117, Mujeres!$A$1:$DW$117)</f>
        <v>0</v>
      </c>
      <c r="CH110" s="58" cm="1">
        <f t="array" ref="CH110">AnualidadPensionado(CH$1,$E110,$B110, $D110, Hombres!$A$1:$DW$117, Mujeres!$A$1:$DW$117)</f>
        <v>0</v>
      </c>
      <c r="CI110" s="58" cm="1">
        <f t="array" ref="CI110">AnualidadPensionado(CI$1,$E110,$B110, $D110, Hombres!$A$1:$DW$117, Mujeres!$A$1:$DW$117)</f>
        <v>0</v>
      </c>
      <c r="CJ110" s="58" cm="1">
        <f t="array" ref="CJ110">AnualidadPensionado(CJ$1,$E110,$B110, $D110, Hombres!$A$1:$DW$117, Mujeres!$A$1:$DW$117)</f>
        <v>0</v>
      </c>
      <c r="CK110" s="58" cm="1">
        <f t="array" ref="CK110">AnualidadPensionado(CK$1,$E110,$B110, $D110, Hombres!$A$1:$DW$117, Mujeres!$A$1:$DW$117)</f>
        <v>0</v>
      </c>
      <c r="CL110" s="58" cm="1">
        <f t="array" ref="CL110">AnualidadPensionado(CL$1,$E110,$B110, $D110, Hombres!$A$1:$DW$117, Mujeres!$A$1:$DW$117)</f>
        <v>0</v>
      </c>
      <c r="CM110" s="58" cm="1">
        <f t="array" ref="CM110">AnualidadPensionado(CM$1,$E110,$B110, $D110, Hombres!$A$1:$DW$117, Mujeres!$A$1:$DW$117)</f>
        <v>0</v>
      </c>
      <c r="CN110" s="58" cm="1">
        <f t="array" ref="CN110">AnualidadPensionado(CN$1,$E110,$B110, $D110, Hombres!$A$1:$DW$117, Mujeres!$A$1:$DW$117)</f>
        <v>0</v>
      </c>
      <c r="CO110" s="58" cm="1">
        <f t="array" ref="CO110">AnualidadPensionado(CO$1,$E110,$B110, $D110, Hombres!$A$1:$DW$117, Mujeres!$A$1:$DW$117)</f>
        <v>0</v>
      </c>
      <c r="CP110" s="58" cm="1">
        <f t="array" ref="CP110">AnualidadPensionado(CP$1,$E110,$B110, $D110, Hombres!$A$1:$DW$117, Mujeres!$A$1:$DW$117)</f>
        <v>0</v>
      </c>
      <c r="CQ110" s="58" cm="1">
        <f t="array" ref="CQ110">AnualidadPensionado(CQ$1,$E110,$B110, $D110, Hombres!$A$1:$DW$117, Mujeres!$A$1:$DW$117)</f>
        <v>0</v>
      </c>
      <c r="CR110" s="58" cm="1">
        <f t="array" ref="CR110">AnualidadPensionado(CR$1,$E110,$B110, $D110, Hombres!$A$1:$DW$117, Mujeres!$A$1:$DW$117)</f>
        <v>0</v>
      </c>
      <c r="CS110" s="58" cm="1">
        <f t="array" ref="CS110">AnualidadPensionado(CS$1,$E110,$B110, $D110, Hombres!$A$1:$DW$117, Mujeres!$A$1:$DW$117)</f>
        <v>0</v>
      </c>
      <c r="CT110" s="58" cm="1">
        <f t="array" ref="CT110">AnualidadPensionado(CT$1,$E110,$B110, $D110, Hombres!$A$1:$DW$117, Mujeres!$A$1:$DW$117)</f>
        <v>0</v>
      </c>
      <c r="CU110" s="58" cm="1">
        <f t="array" ref="CU110">AnualidadPensionado(CU$1,$E110,$B110, $D110, Hombres!$A$1:$DW$117, Mujeres!$A$1:$DW$117)</f>
        <v>0</v>
      </c>
      <c r="CV110" s="58" cm="1">
        <f t="array" ref="CV110">AnualidadPensionado(CV$1,$E110,$B110, $D110, Hombres!$A$1:$DW$117, Mujeres!$A$1:$DW$117)</f>
        <v>0</v>
      </c>
      <c r="CW110" s="58" cm="1">
        <f t="array" ref="CW110">AnualidadPensionado(CW$1,$E110,$B110, $D110, Hombres!$A$1:$DW$117, Mujeres!$A$1:$DW$117)</f>
        <v>0</v>
      </c>
      <c r="CX110" s="58" cm="1">
        <f t="array" ref="CX110">AnualidadPensionado(CX$1,$E110,$B110, $D110, Hombres!$A$1:$DW$117, Mujeres!$A$1:$DW$117)</f>
        <v>0</v>
      </c>
      <c r="CY110" s="58" cm="1">
        <f t="array" ref="CY110">AnualidadPensionado(CY$1,$E110,$B110, $D110, Hombres!$A$1:$DW$117, Mujeres!$A$1:$DW$117)</f>
        <v>0</v>
      </c>
    </row>
    <row r="111" spans="1:103" x14ac:dyDescent="0.35">
      <c r="A111" s="2">
        <v>110</v>
      </c>
      <c r="B111" s="3" t="s">
        <v>6</v>
      </c>
      <c r="C111" s="5">
        <v>19104</v>
      </c>
      <c r="D111" s="4">
        <v>324120</v>
      </c>
      <c r="E111" s="12" cm="1">
        <f t="array" ref="E111">edadCalc(C111)</f>
        <v>73</v>
      </c>
      <c r="G111" s="29"/>
      <c r="H111" s="58" cm="1">
        <f t="array" ref="H111">AnualidadPensionado(H$1,$E111,$B111, $D111, Hombres!$A$1:$DW$117, Mujeres!$A$1:$DW$117)</f>
        <v>0</v>
      </c>
      <c r="I111" s="58" cm="1">
        <f t="array" ref="I111">AnualidadPensionado(I$1,$E111,$B111, $D111, Hombres!$A$1:$DW$117, Mujeres!$A$1:$DW$117)</f>
        <v>4271756.4097977607</v>
      </c>
      <c r="J111" s="58" cm="1">
        <f t="array" ref="J111">AnualidadPensionado(J$1,$E111,$B111, $D111, Hombres!$A$1:$DW$117, Mujeres!$A$1:$DW$117)</f>
        <v>4324456.8208635636</v>
      </c>
      <c r="K111" s="58" cm="1">
        <f t="array" ref="K111">AnualidadPensionado(K$1,$E111,$B111, $D111, Hombres!$A$1:$DW$117, Mujeres!$A$1:$DW$117)</f>
        <v>4371440.5739069274</v>
      </c>
      <c r="L111" s="58" cm="1">
        <f t="array" ref="L111">AnualidadPensionado(L$1,$E111,$B111, $D111, Hombres!$A$1:$DW$117, Mujeres!$A$1:$DW$117)</f>
        <v>4411686.5300656799</v>
      </c>
      <c r="M111" s="58" cm="1">
        <f t="array" ref="M111">AnualidadPensionado(M$1,$E111,$B111, $D111, Hombres!$A$1:$DW$117, Mujeres!$A$1:$DW$117)</f>
        <v>4443533.930430348</v>
      </c>
      <c r="N111" s="58" cm="1">
        <f t="array" ref="N111">AnualidadPensionado(N$1,$E111,$B111, $D111, Hombres!$A$1:$DW$117, Mujeres!$A$1:$DW$117)</f>
        <v>4465009.8987294352</v>
      </c>
      <c r="O111" s="58" cm="1">
        <f t="array" ref="O111">AnualidadPensionado(O$1,$E111,$B111, $D111, Hombres!$A$1:$DW$117, Mujeres!$A$1:$DW$117)</f>
        <v>4474048.7576081855</v>
      </c>
      <c r="P111" s="58" cm="1">
        <f t="array" ref="P111">AnualidadPensionado(P$1,$E111,$B111, $D111, Hombres!$A$1:$DW$117, Mujeres!$A$1:$DW$117)</f>
        <v>4463817.5387016777</v>
      </c>
      <c r="Q111" s="58" cm="1">
        <f t="array" ref="Q111">AnualidadPensionado(Q$1,$E111,$B111, $D111, Hombres!$A$1:$DW$117, Mujeres!$A$1:$DW$117)</f>
        <v>4438140.1871592775</v>
      </c>
      <c r="R111" s="58" cm="1">
        <f t="array" ref="R111">AnualidadPensionado(R$1,$E111,$B111, $D111, Hombres!$A$1:$DW$117, Mujeres!$A$1:$DW$117)</f>
        <v>4395558.7351745497</v>
      </c>
      <c r="S111" s="58" cm="1">
        <f t="array" ref="S111">AnualidadPensionado(S$1,$E111,$B111, $D111, Hombres!$A$1:$DW$117, Mujeres!$A$1:$DW$117)</f>
        <v>4334797.1245991513</v>
      </c>
      <c r="T111" s="58" cm="1">
        <f t="array" ref="T111">AnualidadPensionado(T$1,$E111,$B111, $D111, Hombres!$A$1:$DW$117, Mujeres!$A$1:$DW$117)</f>
        <v>4254588.5484531028</v>
      </c>
      <c r="U111" s="58" cm="1">
        <f t="array" ref="U111">AnualidadPensionado(U$1,$E111,$B111, $D111, Hombres!$A$1:$DW$117, Mujeres!$A$1:$DW$117)</f>
        <v>4153573.4735454181</v>
      </c>
      <c r="V111" s="58" cm="1">
        <f t="array" ref="V111">AnualidadPensionado(V$1,$E111,$B111, $D111, Hombres!$A$1:$DW$117, Mujeres!$A$1:$DW$117)</f>
        <v>4030524.0712238834</v>
      </c>
      <c r="W111" s="58" cm="1">
        <f t="array" ref="W111">AnualidadPensionado(W$1,$E111,$B111, $D111, Hombres!$A$1:$DW$117, Mujeres!$A$1:$DW$117)</f>
        <v>3884779.9459696882</v>
      </c>
      <c r="X111" s="58" cm="1">
        <f t="array" ref="X111">AnualidadPensionado(X$1,$E111,$B111, $D111, Hombres!$A$1:$DW$117, Mujeres!$A$1:$DW$117)</f>
        <v>3716309.8827954847</v>
      </c>
      <c r="Y111" s="58" cm="1">
        <f t="array" ref="Y111">AnualidadPensionado(Y$1,$E111,$B111, $D111, Hombres!$A$1:$DW$117, Mujeres!$A$1:$DW$117)</f>
        <v>3525506.7774740392</v>
      </c>
      <c r="Z111" s="58" cm="1">
        <f t="array" ref="Z111">AnualidadPensionado(Z$1,$E111,$B111, $D111, Hombres!$A$1:$DW$117, Mujeres!$A$1:$DW$117)</f>
        <v>3313113.002419848</v>
      </c>
      <c r="AA111" s="58" cm="1">
        <f t="array" ref="AA111">AnualidadPensionado(AA$1,$E111,$B111, $D111, Hombres!$A$1:$DW$117, Mujeres!$A$1:$DW$117)</f>
        <v>3080531.6281192717</v>
      </c>
      <c r="AB111" s="58" cm="1">
        <f t="array" ref="AB111">AnualidadPensionado(AB$1,$E111,$B111, $D111, Hombres!$A$1:$DW$117, Mujeres!$A$1:$DW$117)</f>
        <v>2830234.3362275157</v>
      </c>
      <c r="AC111" s="58" cm="1">
        <f t="array" ref="AC111">AnualidadPensionado(AC$1,$E111,$B111, $D111, Hombres!$A$1:$DW$117, Mujeres!$A$1:$DW$117)</f>
        <v>2565714.156757297</v>
      </c>
      <c r="AD111" s="58" cm="1">
        <f t="array" ref="AD111">AnualidadPensionado(AD$1,$E111,$B111, $D111, Hombres!$A$1:$DW$117, Mujeres!$A$1:$DW$117)</f>
        <v>2291186.9933726243</v>
      </c>
      <c r="AE111" s="58" cm="1">
        <f t="array" ref="AE111">AnualidadPensionado(AE$1,$E111,$B111, $D111, Hombres!$A$1:$DW$117, Mujeres!$A$1:$DW$117)</f>
        <v>2011513.0697316353</v>
      </c>
      <c r="AF111" s="58" cm="1">
        <f t="array" ref="AF111">AnualidadPensionado(AF$1,$E111,$B111, $D111, Hombres!$A$1:$DW$117, Mujeres!$A$1:$DW$117)</f>
        <v>1732275.2659128523</v>
      </c>
      <c r="AG111" s="58" cm="1">
        <f t="array" ref="AG111">AnualidadPensionado(AG$1,$E111,$B111, $D111, Hombres!$A$1:$DW$117, Mujeres!$A$1:$DW$117)</f>
        <v>1459734.2329827009</v>
      </c>
      <c r="AH111" s="58" cm="1">
        <f t="array" ref="AH111">AnualidadPensionado(AH$1,$E111,$B111, $D111, Hombres!$A$1:$DW$117, Mujeres!$A$1:$DW$117)</f>
        <v>1200333.8748384998</v>
      </c>
      <c r="AI111" s="58" cm="1">
        <f t="array" ref="AI111">AnualidadPensionado(AI$1,$E111,$B111, $D111, Hombres!$A$1:$DW$117, Mujeres!$A$1:$DW$117)</f>
        <v>960078.15051422594</v>
      </c>
      <c r="AJ111" s="58" cm="1">
        <f t="array" ref="AJ111">AnualidadPensionado(AJ$1,$E111,$B111, $D111, Hombres!$A$1:$DW$117, Mujeres!$A$1:$DW$117)</f>
        <v>744117.73930238804</v>
      </c>
      <c r="AK111" s="58" cm="1">
        <f t="array" ref="AK111">AnualidadPensionado(AK$1,$E111,$B111, $D111, Hombres!$A$1:$DW$117, Mujeres!$A$1:$DW$117)</f>
        <v>556430.53814187658</v>
      </c>
      <c r="AL111" s="58" cm="1">
        <f t="array" ref="AL111">AnualidadPensionado(AL$1,$E111,$B111, $D111, Hombres!$A$1:$DW$117, Mujeres!$A$1:$DW$117)</f>
        <v>399467.62076088885</v>
      </c>
      <c r="AM111" s="58" cm="1">
        <f t="array" ref="AM111">AnualidadPensionado(AM$1,$E111,$B111, $D111, Hombres!$A$1:$DW$117, Mujeres!$A$1:$DW$117)</f>
        <v>273783.38369377912</v>
      </c>
      <c r="AN111" s="58" cm="1">
        <f t="array" ref="AN111">AnualidadPensionado(AN$1,$E111,$B111, $D111, Hombres!$A$1:$DW$117, Mujeres!$A$1:$DW$117)</f>
        <v>177944.85671083489</v>
      </c>
      <c r="AO111" s="58" cm="1">
        <f t="array" ref="AO111">AnualidadPensionado(AO$1,$E111,$B111, $D111, Hombres!$A$1:$DW$117, Mujeres!$A$1:$DW$117)</f>
        <v>108804.4602197975</v>
      </c>
      <c r="AP111" s="58" cm="1">
        <f t="array" ref="AP111">AnualidadPensionado(AP$1,$E111,$B111, $D111, Hombres!$A$1:$DW$117, Mujeres!$A$1:$DW$117)</f>
        <v>61996.178112508693</v>
      </c>
      <c r="AQ111" s="58" cm="1">
        <f t="array" ref="AQ111">AnualidadPensionado(AQ$1,$E111,$B111, $D111, Hombres!$A$1:$DW$117, Mujeres!$A$1:$DW$117)</f>
        <v>32548.521096542801</v>
      </c>
      <c r="AR111" s="58" cm="1">
        <f t="array" ref="AR111">AnualidadPensionado(AR$1,$E111,$B111, $D111, Hombres!$A$1:$DW$117, Mujeres!$A$1:$DW$117)</f>
        <v>15529.322383192222</v>
      </c>
      <c r="AS111" s="58" cm="1">
        <f t="array" ref="AS111">AnualidadPensionado(AS$1,$E111,$B111, $D111, Hombres!$A$1:$DW$117, Mujeres!$A$1:$DW$117)</f>
        <v>6617.139912574763</v>
      </c>
      <c r="AT111" s="58" cm="1">
        <f t="array" ref="AT111">AnualidadPensionado(AT$1,$E111,$B111, $D111, Hombres!$A$1:$DW$117, Mujeres!$A$1:$DW$117)</f>
        <v>2462.0466783198144</v>
      </c>
      <c r="AU111" s="58" cm="1">
        <f t="array" ref="AU111">AnualidadPensionado(AU$1,$E111,$B111, $D111, Hombres!$A$1:$DW$117, Mujeres!$A$1:$DW$117)</f>
        <v>776.07307858428237</v>
      </c>
      <c r="AV111" s="58" cm="1">
        <f t="array" ref="AV111">AnualidadPensionado(AV$1,$E111,$B111, $D111, Hombres!$A$1:$DW$117, Mujeres!$A$1:$DW$117)</f>
        <v>198.52435792791599</v>
      </c>
      <c r="AW111" s="58" cm="1">
        <f t="array" ref="AW111">AnualidadPensionado(AW$1,$E111,$B111, $D111, Hombres!$A$1:$DW$117, Mujeres!$A$1:$DW$117)</f>
        <v>38.539282471233548</v>
      </c>
      <c r="AX111" s="58" cm="1">
        <f t="array" ref="AX111">AnualidadPensionado(AX$1,$E111,$B111, $D111, Hombres!$A$1:$DW$117, Mujeres!$A$1:$DW$117)</f>
        <v>5.0313837966413404</v>
      </c>
      <c r="AY111" s="58" cm="1">
        <f t="array" ref="AY111">AnualidadPensionado(AY$1,$E111,$B111, $D111, Hombres!$A$1:$DW$117, Mujeres!$A$1:$DW$117)</f>
        <v>0</v>
      </c>
      <c r="AZ111" s="58" cm="1">
        <f t="array" ref="AZ111">AnualidadPensionado(AZ$1,$E111,$B111, $D111, Hombres!$A$1:$DW$117, Mujeres!$A$1:$DW$117)</f>
        <v>0</v>
      </c>
      <c r="BA111" s="58" cm="1">
        <f t="array" ref="BA111">AnualidadPensionado(BA$1,$E111,$B111, $D111, Hombres!$A$1:$DW$117, Mujeres!$A$1:$DW$117)</f>
        <v>0</v>
      </c>
      <c r="BB111" s="58" cm="1">
        <f t="array" ref="BB111">AnualidadPensionado(BB$1,$E111,$B111, $D111, Hombres!$A$1:$DW$117, Mujeres!$A$1:$DW$117)</f>
        <v>0</v>
      </c>
      <c r="BC111" s="58" cm="1">
        <f t="array" ref="BC111">AnualidadPensionado(BC$1,$E111,$B111, $D111, Hombres!$A$1:$DW$117, Mujeres!$A$1:$DW$117)</f>
        <v>0</v>
      </c>
      <c r="BD111" s="58" cm="1">
        <f t="array" ref="BD111">AnualidadPensionado(BD$1,$E111,$B111, $D111, Hombres!$A$1:$DW$117, Mujeres!$A$1:$DW$117)</f>
        <v>0</v>
      </c>
      <c r="BE111" s="58" cm="1">
        <f t="array" ref="BE111">AnualidadPensionado(BE$1,$E111,$B111, $D111, Hombres!$A$1:$DW$117, Mujeres!$A$1:$DW$117)</f>
        <v>0</v>
      </c>
      <c r="BF111" s="58" cm="1">
        <f t="array" ref="BF111">AnualidadPensionado(BF$1,$E111,$B111, $D111, Hombres!$A$1:$DW$117, Mujeres!$A$1:$DW$117)</f>
        <v>0</v>
      </c>
      <c r="BG111" s="58" cm="1">
        <f t="array" ref="BG111">AnualidadPensionado(BG$1,$E111,$B111, $D111, Hombres!$A$1:$DW$117, Mujeres!$A$1:$DW$117)</f>
        <v>0</v>
      </c>
      <c r="BH111" s="58" cm="1">
        <f t="array" ref="BH111">AnualidadPensionado(BH$1,$E111,$B111, $D111, Hombres!$A$1:$DW$117, Mujeres!$A$1:$DW$117)</f>
        <v>0</v>
      </c>
      <c r="BI111" s="58" cm="1">
        <f t="array" ref="BI111">AnualidadPensionado(BI$1,$E111,$B111, $D111, Hombres!$A$1:$DW$117, Mujeres!$A$1:$DW$117)</f>
        <v>0</v>
      </c>
      <c r="BJ111" s="58" cm="1">
        <f t="array" ref="BJ111">AnualidadPensionado(BJ$1,$E111,$B111, $D111, Hombres!$A$1:$DW$117, Mujeres!$A$1:$DW$117)</f>
        <v>0</v>
      </c>
      <c r="BK111" s="58" cm="1">
        <f t="array" ref="BK111">AnualidadPensionado(BK$1,$E111,$B111, $D111, Hombres!$A$1:$DW$117, Mujeres!$A$1:$DW$117)</f>
        <v>0</v>
      </c>
      <c r="BL111" s="58" cm="1">
        <f t="array" ref="BL111">AnualidadPensionado(BL$1,$E111,$B111, $D111, Hombres!$A$1:$DW$117, Mujeres!$A$1:$DW$117)</f>
        <v>0</v>
      </c>
      <c r="BM111" s="58" cm="1">
        <f t="array" ref="BM111">AnualidadPensionado(BM$1,$E111,$B111, $D111, Hombres!$A$1:$DW$117, Mujeres!$A$1:$DW$117)</f>
        <v>0</v>
      </c>
      <c r="BN111" s="58" cm="1">
        <f t="array" ref="BN111">AnualidadPensionado(BN$1,$E111,$B111, $D111, Hombres!$A$1:$DW$117, Mujeres!$A$1:$DW$117)</f>
        <v>0</v>
      </c>
      <c r="BO111" s="58" cm="1">
        <f t="array" ref="BO111">AnualidadPensionado(BO$1,$E111,$B111, $D111, Hombres!$A$1:$DW$117, Mujeres!$A$1:$DW$117)</f>
        <v>0</v>
      </c>
      <c r="BP111" s="58" cm="1">
        <f t="array" ref="BP111">AnualidadPensionado(BP$1,$E111,$B111, $D111, Hombres!$A$1:$DW$117, Mujeres!$A$1:$DW$117)</f>
        <v>0</v>
      </c>
      <c r="BQ111" s="58" cm="1">
        <f t="array" ref="BQ111">AnualidadPensionado(BQ$1,$E111,$B111, $D111, Hombres!$A$1:$DW$117, Mujeres!$A$1:$DW$117)</f>
        <v>0</v>
      </c>
      <c r="BR111" s="58" cm="1">
        <f t="array" ref="BR111">AnualidadPensionado(BR$1,$E111,$B111, $D111, Hombres!$A$1:$DW$117, Mujeres!$A$1:$DW$117)</f>
        <v>0</v>
      </c>
      <c r="BS111" s="58" cm="1">
        <f t="array" ref="BS111">AnualidadPensionado(BS$1,$E111,$B111, $D111, Hombres!$A$1:$DW$117, Mujeres!$A$1:$DW$117)</f>
        <v>0</v>
      </c>
      <c r="BT111" s="58" cm="1">
        <f t="array" ref="BT111">AnualidadPensionado(BT$1,$E111,$B111, $D111, Hombres!$A$1:$DW$117, Mujeres!$A$1:$DW$117)</f>
        <v>0</v>
      </c>
      <c r="BU111" s="58" cm="1">
        <f t="array" ref="BU111">AnualidadPensionado(BU$1,$E111,$B111, $D111, Hombres!$A$1:$DW$117, Mujeres!$A$1:$DW$117)</f>
        <v>0</v>
      </c>
      <c r="BV111" s="58" cm="1">
        <f t="array" ref="BV111">AnualidadPensionado(BV$1,$E111,$B111, $D111, Hombres!$A$1:$DW$117, Mujeres!$A$1:$DW$117)</f>
        <v>0</v>
      </c>
      <c r="BW111" s="58" cm="1">
        <f t="array" ref="BW111">AnualidadPensionado(BW$1,$E111,$B111, $D111, Hombres!$A$1:$DW$117, Mujeres!$A$1:$DW$117)</f>
        <v>0</v>
      </c>
      <c r="BX111" s="58" cm="1">
        <f t="array" ref="BX111">AnualidadPensionado(BX$1,$E111,$B111, $D111, Hombres!$A$1:$DW$117, Mujeres!$A$1:$DW$117)</f>
        <v>0</v>
      </c>
      <c r="BY111" s="58" cm="1">
        <f t="array" ref="BY111">AnualidadPensionado(BY$1,$E111,$B111, $D111, Hombres!$A$1:$DW$117, Mujeres!$A$1:$DW$117)</f>
        <v>0</v>
      </c>
      <c r="BZ111" s="58" cm="1">
        <f t="array" ref="BZ111">AnualidadPensionado(BZ$1,$E111,$B111, $D111, Hombres!$A$1:$DW$117, Mujeres!$A$1:$DW$117)</f>
        <v>0</v>
      </c>
      <c r="CA111" s="58" cm="1">
        <f t="array" ref="CA111">AnualidadPensionado(CA$1,$E111,$B111, $D111, Hombres!$A$1:$DW$117, Mujeres!$A$1:$DW$117)</f>
        <v>0</v>
      </c>
      <c r="CB111" s="58" cm="1">
        <f t="array" ref="CB111">AnualidadPensionado(CB$1,$E111,$B111, $D111, Hombres!$A$1:$DW$117, Mujeres!$A$1:$DW$117)</f>
        <v>0</v>
      </c>
      <c r="CC111" s="58" cm="1">
        <f t="array" ref="CC111">AnualidadPensionado(CC$1,$E111,$B111, $D111, Hombres!$A$1:$DW$117, Mujeres!$A$1:$DW$117)</f>
        <v>0</v>
      </c>
      <c r="CD111" s="58" cm="1">
        <f t="array" ref="CD111">AnualidadPensionado(CD$1,$E111,$B111, $D111, Hombres!$A$1:$DW$117, Mujeres!$A$1:$DW$117)</f>
        <v>0</v>
      </c>
      <c r="CE111" s="58" cm="1">
        <f t="array" ref="CE111">AnualidadPensionado(CE$1,$E111,$B111, $D111, Hombres!$A$1:$DW$117, Mujeres!$A$1:$DW$117)</f>
        <v>0</v>
      </c>
      <c r="CF111" s="58" cm="1">
        <f t="array" ref="CF111">AnualidadPensionado(CF$1,$E111,$B111, $D111, Hombres!$A$1:$DW$117, Mujeres!$A$1:$DW$117)</f>
        <v>0</v>
      </c>
      <c r="CG111" s="58" cm="1">
        <f t="array" ref="CG111">AnualidadPensionado(CG$1,$E111,$B111, $D111, Hombres!$A$1:$DW$117, Mujeres!$A$1:$DW$117)</f>
        <v>0</v>
      </c>
      <c r="CH111" s="58" cm="1">
        <f t="array" ref="CH111">AnualidadPensionado(CH$1,$E111,$B111, $D111, Hombres!$A$1:$DW$117, Mujeres!$A$1:$DW$117)</f>
        <v>0</v>
      </c>
      <c r="CI111" s="58" cm="1">
        <f t="array" ref="CI111">AnualidadPensionado(CI$1,$E111,$B111, $D111, Hombres!$A$1:$DW$117, Mujeres!$A$1:$DW$117)</f>
        <v>0</v>
      </c>
      <c r="CJ111" s="58" cm="1">
        <f t="array" ref="CJ111">AnualidadPensionado(CJ$1,$E111,$B111, $D111, Hombres!$A$1:$DW$117, Mujeres!$A$1:$DW$117)</f>
        <v>0</v>
      </c>
      <c r="CK111" s="58" cm="1">
        <f t="array" ref="CK111">AnualidadPensionado(CK$1,$E111,$B111, $D111, Hombres!$A$1:$DW$117, Mujeres!$A$1:$DW$117)</f>
        <v>0</v>
      </c>
      <c r="CL111" s="58" cm="1">
        <f t="array" ref="CL111">AnualidadPensionado(CL$1,$E111,$B111, $D111, Hombres!$A$1:$DW$117, Mujeres!$A$1:$DW$117)</f>
        <v>0</v>
      </c>
      <c r="CM111" s="58" cm="1">
        <f t="array" ref="CM111">AnualidadPensionado(CM$1,$E111,$B111, $D111, Hombres!$A$1:$DW$117, Mujeres!$A$1:$DW$117)</f>
        <v>0</v>
      </c>
      <c r="CN111" s="58" cm="1">
        <f t="array" ref="CN111">AnualidadPensionado(CN$1,$E111,$B111, $D111, Hombres!$A$1:$DW$117, Mujeres!$A$1:$DW$117)</f>
        <v>0</v>
      </c>
      <c r="CO111" s="58" cm="1">
        <f t="array" ref="CO111">AnualidadPensionado(CO$1,$E111,$B111, $D111, Hombres!$A$1:$DW$117, Mujeres!$A$1:$DW$117)</f>
        <v>0</v>
      </c>
      <c r="CP111" s="58" cm="1">
        <f t="array" ref="CP111">AnualidadPensionado(CP$1,$E111,$B111, $D111, Hombres!$A$1:$DW$117, Mujeres!$A$1:$DW$117)</f>
        <v>0</v>
      </c>
      <c r="CQ111" s="58" cm="1">
        <f t="array" ref="CQ111">AnualidadPensionado(CQ$1,$E111,$B111, $D111, Hombres!$A$1:$DW$117, Mujeres!$A$1:$DW$117)</f>
        <v>0</v>
      </c>
      <c r="CR111" s="58" cm="1">
        <f t="array" ref="CR111">AnualidadPensionado(CR$1,$E111,$B111, $D111, Hombres!$A$1:$DW$117, Mujeres!$A$1:$DW$117)</f>
        <v>0</v>
      </c>
      <c r="CS111" s="58" cm="1">
        <f t="array" ref="CS111">AnualidadPensionado(CS$1,$E111,$B111, $D111, Hombres!$A$1:$DW$117, Mujeres!$A$1:$DW$117)</f>
        <v>0</v>
      </c>
      <c r="CT111" s="58" cm="1">
        <f t="array" ref="CT111">AnualidadPensionado(CT$1,$E111,$B111, $D111, Hombres!$A$1:$DW$117, Mujeres!$A$1:$DW$117)</f>
        <v>0</v>
      </c>
      <c r="CU111" s="58" cm="1">
        <f t="array" ref="CU111">AnualidadPensionado(CU$1,$E111,$B111, $D111, Hombres!$A$1:$DW$117, Mujeres!$A$1:$DW$117)</f>
        <v>0</v>
      </c>
      <c r="CV111" s="58" cm="1">
        <f t="array" ref="CV111">AnualidadPensionado(CV$1,$E111,$B111, $D111, Hombres!$A$1:$DW$117, Mujeres!$A$1:$DW$117)</f>
        <v>0</v>
      </c>
      <c r="CW111" s="58" cm="1">
        <f t="array" ref="CW111">AnualidadPensionado(CW$1,$E111,$B111, $D111, Hombres!$A$1:$DW$117, Mujeres!$A$1:$DW$117)</f>
        <v>0</v>
      </c>
      <c r="CX111" s="58" cm="1">
        <f t="array" ref="CX111">AnualidadPensionado(CX$1,$E111,$B111, $D111, Hombres!$A$1:$DW$117, Mujeres!$A$1:$DW$117)</f>
        <v>0</v>
      </c>
      <c r="CY111" s="58" cm="1">
        <f t="array" ref="CY111">AnualidadPensionado(CY$1,$E111,$B111, $D111, Hombres!$A$1:$DW$117, Mujeres!$A$1:$DW$117)</f>
        <v>0</v>
      </c>
    </row>
    <row r="112" spans="1:103" x14ac:dyDescent="0.35">
      <c r="A112" s="2">
        <v>111</v>
      </c>
      <c r="B112" s="3" t="s">
        <v>5</v>
      </c>
      <c r="C112" s="5">
        <v>20794</v>
      </c>
      <c r="D112" s="4">
        <v>267911.59999999998</v>
      </c>
      <c r="E112" s="12" cm="1">
        <f t="array" ref="E112">edadCalc(C112)</f>
        <v>69</v>
      </c>
      <c r="G112" s="29"/>
      <c r="H112" s="58" cm="1">
        <f t="array" ref="H112">AnualidadPensionado(H$1,$E112,$B112, $D112, Hombres!$A$1:$DW$117, Mujeres!$A$1:$DW$117)</f>
        <v>0</v>
      </c>
      <c r="I112" s="58" cm="1">
        <f t="array" ref="I112">AnualidadPensionado(I$1,$E112,$B112, $D112, Hombres!$A$1:$DW$117, Mujeres!$A$1:$DW$117)</f>
        <v>3528932.3362434856</v>
      </c>
      <c r="J112" s="58" cm="1">
        <f t="array" ref="J112">AnualidadPensionado(J$1,$E112,$B112, $D112, Hombres!$A$1:$DW$117, Mujeres!$A$1:$DW$117)</f>
        <v>3571224.0141727575</v>
      </c>
      <c r="K112" s="58" cm="1">
        <f t="array" ref="K112">AnualidadPensionado(K$1,$E112,$B112, $D112, Hombres!$A$1:$DW$117, Mujeres!$A$1:$DW$117)</f>
        <v>3608370.7257203781</v>
      </c>
      <c r="L112" s="58" cm="1">
        <f t="array" ref="L112">AnualidadPensionado(L$1,$E112,$B112, $D112, Hombres!$A$1:$DW$117, Mujeres!$A$1:$DW$117)</f>
        <v>3638880.8966458156</v>
      </c>
      <c r="M112" s="58" cm="1">
        <f t="array" ref="M112">AnualidadPensionado(M$1,$E112,$B112, $D112, Hombres!$A$1:$DW$117, Mujeres!$A$1:$DW$117)</f>
        <v>3661399.2159100068</v>
      </c>
      <c r="N112" s="58" cm="1">
        <f t="array" ref="N112">AnualidadPensionado(N$1,$E112,$B112, $D112, Hombres!$A$1:$DW$117, Mujeres!$A$1:$DW$117)</f>
        <v>3674929.3491955237</v>
      </c>
      <c r="O112" s="58" cm="1">
        <f t="array" ref="O112">AnualidadPensionado(O$1,$E112,$B112, $D112, Hombres!$A$1:$DW$117, Mujeres!$A$1:$DW$117)</f>
        <v>3679031.3972083298</v>
      </c>
      <c r="P112" s="58" cm="1">
        <f t="array" ref="P112">AnualidadPensionado(P$1,$E112,$B112, $D112, Hombres!$A$1:$DW$117, Mujeres!$A$1:$DW$117)</f>
        <v>3673579.6355694709</v>
      </c>
      <c r="Q112" s="58" cm="1">
        <f t="array" ref="Q112">AnualidadPensionado(Q$1,$E112,$B112, $D112, Hombres!$A$1:$DW$117, Mujeres!$A$1:$DW$117)</f>
        <v>3658436.9713269905</v>
      </c>
      <c r="R112" s="58" cm="1">
        <f t="array" ref="R112">AnualidadPensionado(R$1,$E112,$B112, $D112, Hombres!$A$1:$DW$117, Mujeres!$A$1:$DW$117)</f>
        <v>3633375.5439579394</v>
      </c>
      <c r="S112" s="58" cm="1">
        <f t="array" ref="S112">AnualidadPensionado(S$1,$E112,$B112, $D112, Hombres!$A$1:$DW$117, Mujeres!$A$1:$DW$117)</f>
        <v>3597866.8009362491</v>
      </c>
      <c r="T112" s="58" cm="1">
        <f t="array" ref="T112">AnualidadPensionado(T$1,$E112,$B112, $D112, Hombres!$A$1:$DW$117, Mujeres!$A$1:$DW$117)</f>
        <v>3545263.3510701964</v>
      </c>
      <c r="U112" s="58" cm="1">
        <f t="array" ref="U112">AnualidadPensionado(U$1,$E112,$B112, $D112, Hombres!$A$1:$DW$117, Mujeres!$A$1:$DW$117)</f>
        <v>3479334.4744925802</v>
      </c>
      <c r="V112" s="58" cm="1">
        <f t="array" ref="V112">AnualidadPensionado(V$1,$E112,$B112, $D112, Hombres!$A$1:$DW$117, Mujeres!$A$1:$DW$117)</f>
        <v>3399452.4516893779</v>
      </c>
      <c r="W112" s="58" cm="1">
        <f t="array" ref="W112">AnualidadPensionado(W$1,$E112,$B112, $D112, Hombres!$A$1:$DW$117, Mujeres!$A$1:$DW$117)</f>
        <v>3305203.2953595174</v>
      </c>
      <c r="X112" s="58" cm="1">
        <f t="array" ref="X112">AnualidadPensionado(X$1,$E112,$B112, $D112, Hombres!$A$1:$DW$117, Mujeres!$A$1:$DW$117)</f>
        <v>3196378.9083648385</v>
      </c>
      <c r="Y112" s="58" cm="1">
        <f t="array" ref="Y112">AnualidadPensionado(Y$1,$E112,$B112, $D112, Hombres!$A$1:$DW$117, Mujeres!$A$1:$DW$117)</f>
        <v>3072925.73154613</v>
      </c>
      <c r="Z112" s="58" cm="1">
        <f t="array" ref="Z112">AnualidadPensionado(Z$1,$E112,$B112, $D112, Hombres!$A$1:$DW$117, Mujeres!$A$1:$DW$117)</f>
        <v>2934885.0463165711</v>
      </c>
      <c r="AA112" s="58" cm="1">
        <f t="array" ref="AA112">AnualidadPensionado(AA$1,$E112,$B112, $D112, Hombres!$A$1:$DW$117, Mujeres!$A$1:$DW$117)</f>
        <v>2782581.6315972162</v>
      </c>
      <c r="AB112" s="58" cm="1">
        <f t="array" ref="AB112">AnualidadPensionado(AB$1,$E112,$B112, $D112, Hombres!$A$1:$DW$117, Mujeres!$A$1:$DW$117)</f>
        <v>2616889.0629888838</v>
      </c>
      <c r="AC112" s="58" cm="1">
        <f t="array" ref="AC112">AnualidadPensionado(AC$1,$E112,$B112, $D112, Hombres!$A$1:$DW$117, Mujeres!$A$1:$DW$117)</f>
        <v>2439226.6719335606</v>
      </c>
      <c r="AD112" s="58" cm="1">
        <f t="array" ref="AD112">AnualidadPensionado(AD$1,$E112,$B112, $D112, Hombres!$A$1:$DW$117, Mujeres!$A$1:$DW$117)</f>
        <v>2251375.3034358365</v>
      </c>
      <c r="AE112" s="58" cm="1">
        <f t="array" ref="AE112">AnualidadPensionado(AE$1,$E112,$B112, $D112, Hombres!$A$1:$DW$117, Mujeres!$A$1:$DW$117)</f>
        <v>2055415.7546210526</v>
      </c>
      <c r="AF112" s="58" cm="1">
        <f t="array" ref="AF112">AnualidadPensionado(AF$1,$E112,$B112, $D112, Hombres!$A$1:$DW$117, Mujeres!$A$1:$DW$117)</f>
        <v>1853854.2697828691</v>
      </c>
      <c r="AG112" s="58" cm="1">
        <f t="array" ref="AG112">AnualidadPensionado(AG$1,$E112,$B112, $D112, Hombres!$A$1:$DW$117, Mujeres!$A$1:$DW$117)</f>
        <v>1649764.2336951206</v>
      </c>
      <c r="AH112" s="58" cm="1">
        <f t="array" ref="AH112">AnualidadPensionado(AH$1,$E112,$B112, $D112, Hombres!$A$1:$DW$117, Mujeres!$A$1:$DW$117)</f>
        <v>1446600.7308063814</v>
      </c>
      <c r="AI112" s="58" cm="1">
        <f t="array" ref="AI112">AnualidadPensionado(AI$1,$E112,$B112, $D112, Hombres!$A$1:$DW$117, Mujeres!$A$1:$DW$117)</f>
        <v>1247877.5314088615</v>
      </c>
      <c r="AJ112" s="58" cm="1">
        <f t="array" ref="AJ112">AnualidadPensionado(AJ$1,$E112,$B112, $D112, Hombres!$A$1:$DW$117, Mujeres!$A$1:$DW$117)</f>
        <v>1057028.2348959076</v>
      </c>
      <c r="AK112" s="58" cm="1">
        <f t="array" ref="AK112">AnualidadPensionado(AK$1,$E112,$B112, $D112, Hombres!$A$1:$DW$117, Mujeres!$A$1:$DW$117)</f>
        <v>877379.98648706824</v>
      </c>
      <c r="AL112" s="58" cm="1">
        <f t="array" ref="AL112">AnualidadPensionado(AL$1,$E112,$B112, $D112, Hombres!$A$1:$DW$117, Mujeres!$A$1:$DW$117)</f>
        <v>712059.2168242092</v>
      </c>
      <c r="AM112" s="58" cm="1">
        <f t="array" ref="AM112">AnualidadPensionado(AM$1,$E112,$B112, $D112, Hombres!$A$1:$DW$117, Mujeres!$A$1:$DW$117)</f>
        <v>563674.22484372137</v>
      </c>
      <c r="AN112" s="58" cm="1">
        <f t="array" ref="AN112">AnualidadPensionado(AN$1,$E112,$B112, $D112, Hombres!$A$1:$DW$117, Mujeres!$A$1:$DW$117)</f>
        <v>434022.1770974588</v>
      </c>
      <c r="AO112" s="58" cm="1">
        <f t="array" ref="AO112">AnualidadPensionado(AO$1,$E112,$B112, $D112, Hombres!$A$1:$DW$117, Mujeres!$A$1:$DW$117)</f>
        <v>323999.17280390701</v>
      </c>
      <c r="AP112" s="58" cm="1">
        <f t="array" ref="AP112">AnualidadPensionado(AP$1,$E112,$B112, $D112, Hombres!$A$1:$DW$117, Mujeres!$A$1:$DW$117)</f>
        <v>233616.71898562164</v>
      </c>
      <c r="AQ112" s="58" cm="1">
        <f t="array" ref="AQ112">AnualidadPensionado(AQ$1,$E112,$B112, $D112, Hombres!$A$1:$DW$117, Mujeres!$A$1:$DW$117)</f>
        <v>162039.79071190156</v>
      </c>
      <c r="AR112" s="58" cm="1">
        <f t="array" ref="AR112">AnualidadPensionado(AR$1,$E112,$B112, $D112, Hombres!$A$1:$DW$117, Mujeres!$A$1:$DW$117)</f>
        <v>107628.50318596266</v>
      </c>
      <c r="AS112" s="58" cm="1">
        <f t="array" ref="AS112">AnualidadPensionado(AS$1,$E112,$B112, $D112, Hombres!$A$1:$DW$117, Mujeres!$A$1:$DW$117)</f>
        <v>68095.196555076385</v>
      </c>
      <c r="AT112" s="58" cm="1">
        <f t="array" ref="AT112">AnualidadPensionado(AT$1,$E112,$B112, $D112, Hombres!$A$1:$DW$117, Mujeres!$A$1:$DW$117)</f>
        <v>40781.15338319607</v>
      </c>
      <c r="AU112" s="58" cm="1">
        <f t="array" ref="AU112">AnualidadPensionado(AU$1,$E112,$B112, $D112, Hombres!$A$1:$DW$117, Mujeres!$A$1:$DW$117)</f>
        <v>22949.509078469935</v>
      </c>
      <c r="AV112" s="58" cm="1">
        <f t="array" ref="AV112">AnualidadPensionado(AV$1,$E112,$B112, $D112, Hombres!$A$1:$DW$117, Mujeres!$A$1:$DW$117)</f>
        <v>12033.958732238976</v>
      </c>
      <c r="AW112" s="58" cm="1">
        <f t="array" ref="AW112">AnualidadPensionado(AW$1,$E112,$B112, $D112, Hombres!$A$1:$DW$117, Mujeres!$A$1:$DW$117)</f>
        <v>5822.0932192157961</v>
      </c>
      <c r="AX112" s="58" cm="1">
        <f t="array" ref="AX112">AnualidadPensionado(AX$1,$E112,$B112, $D112, Hombres!$A$1:$DW$117, Mujeres!$A$1:$DW$117)</f>
        <v>2567.6831950591136</v>
      </c>
      <c r="AY112" s="58" cm="1">
        <f t="array" ref="AY112">AnualidadPensionado(AY$1,$E112,$B112, $D112, Hombres!$A$1:$DW$117, Mujeres!$A$1:$DW$117)</f>
        <v>1016.8112214449251</v>
      </c>
      <c r="AZ112" s="58" cm="1">
        <f t="array" ref="AZ112">AnualidadPensionado(AZ$1,$E112,$B112, $D112, Hombres!$A$1:$DW$117, Mujeres!$A$1:$DW$117)</f>
        <v>354.71069818046158</v>
      </c>
      <c r="BA112" s="58" cm="1">
        <f t="array" ref="BA112">AnualidadPensionado(BA$1,$E112,$B112, $D112, Hombres!$A$1:$DW$117, Mujeres!$A$1:$DW$117)</f>
        <v>106.3335861248751</v>
      </c>
      <c r="BB112" s="58" cm="1">
        <f t="array" ref="BB112">AnualidadPensionado(BB$1,$E112,$B112, $D112, Hombres!$A$1:$DW$117, Mujeres!$A$1:$DW$117)</f>
        <v>26.475751639309816</v>
      </c>
      <c r="BC112" s="58" cm="1">
        <f t="array" ref="BC112">AnualidadPensionado(BC$1,$E112,$B112, $D112, Hombres!$A$1:$DW$117, Mujeres!$A$1:$DW$117)</f>
        <v>0</v>
      </c>
      <c r="BD112" s="58" cm="1">
        <f t="array" ref="BD112">AnualidadPensionado(BD$1,$E112,$B112, $D112, Hombres!$A$1:$DW$117, Mujeres!$A$1:$DW$117)</f>
        <v>0</v>
      </c>
      <c r="BE112" s="58" cm="1">
        <f t="array" ref="BE112">AnualidadPensionado(BE$1,$E112,$B112, $D112, Hombres!$A$1:$DW$117, Mujeres!$A$1:$DW$117)</f>
        <v>0</v>
      </c>
      <c r="BF112" s="58" cm="1">
        <f t="array" ref="BF112">AnualidadPensionado(BF$1,$E112,$B112, $D112, Hombres!$A$1:$DW$117, Mujeres!$A$1:$DW$117)</f>
        <v>0</v>
      </c>
      <c r="BG112" s="58" cm="1">
        <f t="array" ref="BG112">AnualidadPensionado(BG$1,$E112,$B112, $D112, Hombres!$A$1:$DW$117, Mujeres!$A$1:$DW$117)</f>
        <v>0</v>
      </c>
      <c r="BH112" s="58" cm="1">
        <f t="array" ref="BH112">AnualidadPensionado(BH$1,$E112,$B112, $D112, Hombres!$A$1:$DW$117, Mujeres!$A$1:$DW$117)</f>
        <v>0</v>
      </c>
      <c r="BI112" s="58" cm="1">
        <f t="array" ref="BI112">AnualidadPensionado(BI$1,$E112,$B112, $D112, Hombres!$A$1:$DW$117, Mujeres!$A$1:$DW$117)</f>
        <v>0</v>
      </c>
      <c r="BJ112" s="58" cm="1">
        <f t="array" ref="BJ112">AnualidadPensionado(BJ$1,$E112,$B112, $D112, Hombres!$A$1:$DW$117, Mujeres!$A$1:$DW$117)</f>
        <v>0</v>
      </c>
      <c r="BK112" s="58" cm="1">
        <f t="array" ref="BK112">AnualidadPensionado(BK$1,$E112,$B112, $D112, Hombres!$A$1:$DW$117, Mujeres!$A$1:$DW$117)</f>
        <v>0</v>
      </c>
      <c r="BL112" s="58" cm="1">
        <f t="array" ref="BL112">AnualidadPensionado(BL$1,$E112,$B112, $D112, Hombres!$A$1:$DW$117, Mujeres!$A$1:$DW$117)</f>
        <v>0</v>
      </c>
      <c r="BM112" s="58" cm="1">
        <f t="array" ref="BM112">AnualidadPensionado(BM$1,$E112,$B112, $D112, Hombres!$A$1:$DW$117, Mujeres!$A$1:$DW$117)</f>
        <v>0</v>
      </c>
      <c r="BN112" s="58" cm="1">
        <f t="array" ref="BN112">AnualidadPensionado(BN$1,$E112,$B112, $D112, Hombres!$A$1:$DW$117, Mujeres!$A$1:$DW$117)</f>
        <v>0</v>
      </c>
      <c r="BO112" s="58" cm="1">
        <f t="array" ref="BO112">AnualidadPensionado(BO$1,$E112,$B112, $D112, Hombres!$A$1:$DW$117, Mujeres!$A$1:$DW$117)</f>
        <v>0</v>
      </c>
      <c r="BP112" s="58" cm="1">
        <f t="array" ref="BP112">AnualidadPensionado(BP$1,$E112,$B112, $D112, Hombres!$A$1:$DW$117, Mujeres!$A$1:$DW$117)</f>
        <v>0</v>
      </c>
      <c r="BQ112" s="58" cm="1">
        <f t="array" ref="BQ112">AnualidadPensionado(BQ$1,$E112,$B112, $D112, Hombres!$A$1:$DW$117, Mujeres!$A$1:$DW$117)</f>
        <v>0</v>
      </c>
      <c r="BR112" s="58" cm="1">
        <f t="array" ref="BR112">AnualidadPensionado(BR$1,$E112,$B112, $D112, Hombres!$A$1:$DW$117, Mujeres!$A$1:$DW$117)</f>
        <v>0</v>
      </c>
      <c r="BS112" s="58" cm="1">
        <f t="array" ref="BS112">AnualidadPensionado(BS$1,$E112,$B112, $D112, Hombres!$A$1:$DW$117, Mujeres!$A$1:$DW$117)</f>
        <v>0</v>
      </c>
      <c r="BT112" s="58" cm="1">
        <f t="array" ref="BT112">AnualidadPensionado(BT$1,$E112,$B112, $D112, Hombres!$A$1:$DW$117, Mujeres!$A$1:$DW$117)</f>
        <v>0</v>
      </c>
      <c r="BU112" s="58" cm="1">
        <f t="array" ref="BU112">AnualidadPensionado(BU$1,$E112,$B112, $D112, Hombres!$A$1:$DW$117, Mujeres!$A$1:$DW$117)</f>
        <v>0</v>
      </c>
      <c r="BV112" s="58" cm="1">
        <f t="array" ref="BV112">AnualidadPensionado(BV$1,$E112,$B112, $D112, Hombres!$A$1:$DW$117, Mujeres!$A$1:$DW$117)</f>
        <v>0</v>
      </c>
      <c r="BW112" s="58" cm="1">
        <f t="array" ref="BW112">AnualidadPensionado(BW$1,$E112,$B112, $D112, Hombres!$A$1:$DW$117, Mujeres!$A$1:$DW$117)</f>
        <v>0</v>
      </c>
      <c r="BX112" s="58" cm="1">
        <f t="array" ref="BX112">AnualidadPensionado(BX$1,$E112,$B112, $D112, Hombres!$A$1:$DW$117, Mujeres!$A$1:$DW$117)</f>
        <v>0</v>
      </c>
      <c r="BY112" s="58" cm="1">
        <f t="array" ref="BY112">AnualidadPensionado(BY$1,$E112,$B112, $D112, Hombres!$A$1:$DW$117, Mujeres!$A$1:$DW$117)</f>
        <v>0</v>
      </c>
      <c r="BZ112" s="58" cm="1">
        <f t="array" ref="BZ112">AnualidadPensionado(BZ$1,$E112,$B112, $D112, Hombres!$A$1:$DW$117, Mujeres!$A$1:$DW$117)</f>
        <v>0</v>
      </c>
      <c r="CA112" s="58" cm="1">
        <f t="array" ref="CA112">AnualidadPensionado(CA$1,$E112,$B112, $D112, Hombres!$A$1:$DW$117, Mujeres!$A$1:$DW$117)</f>
        <v>0</v>
      </c>
      <c r="CB112" s="58" cm="1">
        <f t="array" ref="CB112">AnualidadPensionado(CB$1,$E112,$B112, $D112, Hombres!$A$1:$DW$117, Mujeres!$A$1:$DW$117)</f>
        <v>0</v>
      </c>
      <c r="CC112" s="58" cm="1">
        <f t="array" ref="CC112">AnualidadPensionado(CC$1,$E112,$B112, $D112, Hombres!$A$1:$DW$117, Mujeres!$A$1:$DW$117)</f>
        <v>0</v>
      </c>
      <c r="CD112" s="58" cm="1">
        <f t="array" ref="CD112">AnualidadPensionado(CD$1,$E112,$B112, $D112, Hombres!$A$1:$DW$117, Mujeres!$A$1:$DW$117)</f>
        <v>0</v>
      </c>
      <c r="CE112" s="58" cm="1">
        <f t="array" ref="CE112">AnualidadPensionado(CE$1,$E112,$B112, $D112, Hombres!$A$1:$DW$117, Mujeres!$A$1:$DW$117)</f>
        <v>0</v>
      </c>
      <c r="CF112" s="58" cm="1">
        <f t="array" ref="CF112">AnualidadPensionado(CF$1,$E112,$B112, $D112, Hombres!$A$1:$DW$117, Mujeres!$A$1:$DW$117)</f>
        <v>0</v>
      </c>
      <c r="CG112" s="58" cm="1">
        <f t="array" ref="CG112">AnualidadPensionado(CG$1,$E112,$B112, $D112, Hombres!$A$1:$DW$117, Mujeres!$A$1:$DW$117)</f>
        <v>0</v>
      </c>
      <c r="CH112" s="58" cm="1">
        <f t="array" ref="CH112">AnualidadPensionado(CH$1,$E112,$B112, $D112, Hombres!$A$1:$DW$117, Mujeres!$A$1:$DW$117)</f>
        <v>0</v>
      </c>
      <c r="CI112" s="58" cm="1">
        <f t="array" ref="CI112">AnualidadPensionado(CI$1,$E112,$B112, $D112, Hombres!$A$1:$DW$117, Mujeres!$A$1:$DW$117)</f>
        <v>0</v>
      </c>
      <c r="CJ112" s="58" cm="1">
        <f t="array" ref="CJ112">AnualidadPensionado(CJ$1,$E112,$B112, $D112, Hombres!$A$1:$DW$117, Mujeres!$A$1:$DW$117)</f>
        <v>0</v>
      </c>
      <c r="CK112" s="58" cm="1">
        <f t="array" ref="CK112">AnualidadPensionado(CK$1,$E112,$B112, $D112, Hombres!$A$1:$DW$117, Mujeres!$A$1:$DW$117)</f>
        <v>0</v>
      </c>
      <c r="CL112" s="58" cm="1">
        <f t="array" ref="CL112">AnualidadPensionado(CL$1,$E112,$B112, $D112, Hombres!$A$1:$DW$117, Mujeres!$A$1:$DW$117)</f>
        <v>0</v>
      </c>
      <c r="CM112" s="58" cm="1">
        <f t="array" ref="CM112">AnualidadPensionado(CM$1,$E112,$B112, $D112, Hombres!$A$1:$DW$117, Mujeres!$A$1:$DW$117)</f>
        <v>0</v>
      </c>
      <c r="CN112" s="58" cm="1">
        <f t="array" ref="CN112">AnualidadPensionado(CN$1,$E112,$B112, $D112, Hombres!$A$1:$DW$117, Mujeres!$A$1:$DW$117)</f>
        <v>0</v>
      </c>
      <c r="CO112" s="58" cm="1">
        <f t="array" ref="CO112">AnualidadPensionado(CO$1,$E112,$B112, $D112, Hombres!$A$1:$DW$117, Mujeres!$A$1:$DW$117)</f>
        <v>0</v>
      </c>
      <c r="CP112" s="58" cm="1">
        <f t="array" ref="CP112">AnualidadPensionado(CP$1,$E112,$B112, $D112, Hombres!$A$1:$DW$117, Mujeres!$A$1:$DW$117)</f>
        <v>0</v>
      </c>
      <c r="CQ112" s="58" cm="1">
        <f t="array" ref="CQ112">AnualidadPensionado(CQ$1,$E112,$B112, $D112, Hombres!$A$1:$DW$117, Mujeres!$A$1:$DW$117)</f>
        <v>0</v>
      </c>
      <c r="CR112" s="58" cm="1">
        <f t="array" ref="CR112">AnualidadPensionado(CR$1,$E112,$B112, $D112, Hombres!$A$1:$DW$117, Mujeres!$A$1:$DW$117)</f>
        <v>0</v>
      </c>
      <c r="CS112" s="58" cm="1">
        <f t="array" ref="CS112">AnualidadPensionado(CS$1,$E112,$B112, $D112, Hombres!$A$1:$DW$117, Mujeres!$A$1:$DW$117)</f>
        <v>0</v>
      </c>
      <c r="CT112" s="58" cm="1">
        <f t="array" ref="CT112">AnualidadPensionado(CT$1,$E112,$B112, $D112, Hombres!$A$1:$DW$117, Mujeres!$A$1:$DW$117)</f>
        <v>0</v>
      </c>
      <c r="CU112" s="58" cm="1">
        <f t="array" ref="CU112">AnualidadPensionado(CU$1,$E112,$B112, $D112, Hombres!$A$1:$DW$117, Mujeres!$A$1:$DW$117)</f>
        <v>0</v>
      </c>
      <c r="CV112" s="58" cm="1">
        <f t="array" ref="CV112">AnualidadPensionado(CV$1,$E112,$B112, $D112, Hombres!$A$1:$DW$117, Mujeres!$A$1:$DW$117)</f>
        <v>0</v>
      </c>
      <c r="CW112" s="58" cm="1">
        <f t="array" ref="CW112">AnualidadPensionado(CW$1,$E112,$B112, $D112, Hombres!$A$1:$DW$117, Mujeres!$A$1:$DW$117)</f>
        <v>0</v>
      </c>
      <c r="CX112" s="58" cm="1">
        <f t="array" ref="CX112">AnualidadPensionado(CX$1,$E112,$B112, $D112, Hombres!$A$1:$DW$117, Mujeres!$A$1:$DW$117)</f>
        <v>0</v>
      </c>
      <c r="CY112" s="58" cm="1">
        <f t="array" ref="CY112">AnualidadPensionado(CY$1,$E112,$B112, $D112, Hombres!$A$1:$DW$117, Mujeres!$A$1:$DW$117)</f>
        <v>0</v>
      </c>
    </row>
    <row r="113" spans="1:103" x14ac:dyDescent="0.35">
      <c r="A113" s="2">
        <v>112</v>
      </c>
      <c r="B113" s="3" t="s">
        <v>5</v>
      </c>
      <c r="C113" s="5">
        <v>22845</v>
      </c>
      <c r="D113" s="4">
        <v>162719.95000000001</v>
      </c>
      <c r="E113" s="12" cm="1">
        <f t="array" ref="E113">edadCalc(C113)</f>
        <v>63</v>
      </c>
      <c r="G113" s="29"/>
      <c r="H113" s="58" cm="1">
        <f t="array" ref="H113">AnualidadPensionado(H$1,$E113,$B113, $D113, Hombres!$A$1:$DW$117, Mujeres!$A$1:$DW$117)</f>
        <v>0</v>
      </c>
      <c r="I113" s="58" cm="1">
        <f t="array" ref="I113">AnualidadPensionado(I$1,$E113,$B113, $D113, Hombres!$A$1:$DW$117, Mujeres!$A$1:$DW$117)</f>
        <v>2156756.744212518</v>
      </c>
      <c r="J113" s="58" cm="1">
        <f t="array" ref="J113">AnualidadPensionado(J$1,$E113,$B113, $D113, Hombres!$A$1:$DW$117, Mujeres!$A$1:$DW$117)</f>
        <v>2197359.2772952821</v>
      </c>
      <c r="K113" s="58" cm="1">
        <f t="array" ref="K113">AnualidadPensionado(K$1,$E113,$B113, $D113, Hombres!$A$1:$DW$117, Mujeres!$A$1:$DW$117)</f>
        <v>2236883.1939975074</v>
      </c>
      <c r="L113" s="58" cm="1">
        <f t="array" ref="L113">AnualidadPensionado(L$1,$E113,$B113, $D113, Hombres!$A$1:$DW$117, Mujeres!$A$1:$DW$117)</f>
        <v>2275089.364744239</v>
      </c>
      <c r="M113" s="58" cm="1">
        <f t="array" ref="M113">AnualidadPensionado(M$1,$E113,$B113, $D113, Hombres!$A$1:$DW$117, Mujeres!$A$1:$DW$117)</f>
        <v>2311940.5592717519</v>
      </c>
      <c r="N113" s="58" cm="1">
        <f t="array" ref="N113">AnualidadPensionado(N$1,$E113,$B113, $D113, Hombres!$A$1:$DW$117, Mujeres!$A$1:$DW$117)</f>
        <v>2347437.659973986</v>
      </c>
      <c r="O113" s="58" cm="1">
        <f t="array" ref="O113">AnualidadPensionado(O$1,$E113,$B113, $D113, Hombres!$A$1:$DW$117, Mujeres!$A$1:$DW$117)</f>
        <v>2381297.6571241762</v>
      </c>
      <c r="P113" s="58" cm="1">
        <f t="array" ref="P113">AnualidadPensionado(P$1,$E113,$B113, $D113, Hombres!$A$1:$DW$117, Mujeres!$A$1:$DW$117)</f>
        <v>2412867.8441661685</v>
      </c>
      <c r="Q113" s="58" cm="1">
        <f t="array" ref="Q113">AnualidadPensionado(Q$1,$E113,$B113, $D113, Hombres!$A$1:$DW$117, Mujeres!$A$1:$DW$117)</f>
        <v>2441225.6188128646</v>
      </c>
      <c r="R113" s="58" cm="1">
        <f t="array" ref="R113">AnualidadPensionado(R$1,$E113,$B113, $D113, Hombres!$A$1:$DW$117, Mujeres!$A$1:$DW$117)</f>
        <v>2465402.9631833714</v>
      </c>
      <c r="S113" s="58" cm="1">
        <f t="array" ref="S113">AnualidadPensionado(S$1,$E113,$B113, $D113, Hombres!$A$1:$DW$117, Mujeres!$A$1:$DW$117)</f>
        <v>2484506.1331127919</v>
      </c>
      <c r="T113" s="58" cm="1">
        <f t="array" ref="T113">AnualidadPensionado(T$1,$E113,$B113, $D113, Hombres!$A$1:$DW$117, Mujeres!$A$1:$DW$117)</f>
        <v>2497799.1080175857</v>
      </c>
      <c r="U113" s="58" cm="1">
        <f t="array" ref="U113">AnualidadPensionado(U$1,$E113,$B113, $D113, Hombres!$A$1:$DW$117, Mujeres!$A$1:$DW$117)</f>
        <v>2504910.4344966789</v>
      </c>
      <c r="V113" s="58" cm="1">
        <f t="array" ref="V113">AnualidadPensionado(V$1,$E113,$B113, $D113, Hombres!$A$1:$DW$117, Mujeres!$A$1:$DW$117)</f>
        <v>2505740.9901543558</v>
      </c>
      <c r="W113" s="58" cm="1">
        <f t="array" ref="W113">AnualidadPensionado(W$1,$E113,$B113, $D113, Hombres!$A$1:$DW$117, Mujeres!$A$1:$DW$117)</f>
        <v>2500278.0062222541</v>
      </c>
      <c r="X113" s="58" cm="1">
        <f t="array" ref="X113">AnualidadPensionado(X$1,$E113,$B113, $D113, Hombres!$A$1:$DW$117, Mujeres!$A$1:$DW$117)</f>
        <v>2488424.7707595299</v>
      </c>
      <c r="Y113" s="58" cm="1">
        <f t="array" ref="Y113">AnualidadPensionado(Y$1,$E113,$B113, $D113, Hombres!$A$1:$DW$117, Mujeres!$A$1:$DW$117)</f>
        <v>2469759.9625258828</v>
      </c>
      <c r="Z113" s="58" cm="1">
        <f t="array" ref="Z113">AnualidadPensionado(Z$1,$E113,$B113, $D113, Hombres!$A$1:$DW$117, Mujeres!$A$1:$DW$117)</f>
        <v>2439486.6229301859</v>
      </c>
      <c r="AA113" s="58" cm="1">
        <f t="array" ref="AA113">AnualidadPensionado(AA$1,$E113,$B113, $D113, Hombres!$A$1:$DW$117, Mujeres!$A$1:$DW$117)</f>
        <v>2400219.6363000399</v>
      </c>
      <c r="AB113" s="58" cm="1">
        <f t="array" ref="AB113">AnualidadPensionado(AB$1,$E113,$B113, $D113, Hombres!$A$1:$DW$117, Mujeres!$A$1:$DW$117)</f>
        <v>2351561.8077802528</v>
      </c>
      <c r="AC113" s="58" cm="1">
        <f t="array" ref="AC113">AnualidadPensionado(AC$1,$E113,$B113, $D113, Hombres!$A$1:$DW$117, Mujeres!$A$1:$DW$117)</f>
        <v>2293208.156606019</v>
      </c>
      <c r="AD113" s="58" cm="1">
        <f t="array" ref="AD113">AnualidadPensionado(AD$1,$E113,$B113, $D113, Hombres!$A$1:$DW$117, Mujeres!$A$1:$DW$117)</f>
        <v>2224834.0663041798</v>
      </c>
      <c r="AE113" s="58" cm="1">
        <f t="array" ref="AE113">AnualidadPensionado(AE$1,$E113,$B113, $D113, Hombres!$A$1:$DW$117, Mujeres!$A$1:$DW$117)</f>
        <v>2146176.3327199155</v>
      </c>
      <c r="AF113" s="58" cm="1">
        <f t="array" ref="AF113">AnualidadPensionado(AF$1,$E113,$B113, $D113, Hombres!$A$1:$DW$117, Mujeres!$A$1:$DW$117)</f>
        <v>2057115.0455493631</v>
      </c>
      <c r="AG113" s="58" cm="1">
        <f t="array" ref="AG113">AnualidadPensionado(AG$1,$E113,$B113, $D113, Hombres!$A$1:$DW$117, Mujeres!$A$1:$DW$117)</f>
        <v>1957853.6801054077</v>
      </c>
      <c r="AH113" s="58" cm="1">
        <f t="array" ref="AH113">AnualidadPensionado(AH$1,$E113,$B113, $D113, Hombres!$A$1:$DW$117, Mujeres!$A$1:$DW$117)</f>
        <v>1848917.7557010157</v>
      </c>
      <c r="AI113" s="58" cm="1">
        <f t="array" ref="AI113">AnualidadPensionado(AI$1,$E113,$B113, $D113, Hombres!$A$1:$DW$117, Mujeres!$A$1:$DW$117)</f>
        <v>1731043.7593382595</v>
      </c>
      <c r="AJ113" s="58" cm="1">
        <f t="array" ref="AJ113">AnualidadPensionado(AJ$1,$E113,$B113, $D113, Hombres!$A$1:$DW$117, Mujeres!$A$1:$DW$117)</f>
        <v>1605201.4029827546</v>
      </c>
      <c r="AK113" s="58" cm="1">
        <f t="array" ref="AK113">AnualidadPensionado(AK$1,$E113,$B113, $D113, Hombres!$A$1:$DW$117, Mujeres!$A$1:$DW$117)</f>
        <v>1472694.5810419603</v>
      </c>
      <c r="AL113" s="58" cm="1">
        <f t="array" ref="AL113">AnualidadPensionado(AL$1,$E113,$B113, $D113, Hombres!$A$1:$DW$117, Mujeres!$A$1:$DW$117)</f>
        <v>1335276.9136241074</v>
      </c>
      <c r="AM113" s="58" cm="1">
        <f t="array" ref="AM113">AnualidadPensionado(AM$1,$E113,$B113, $D113, Hombres!$A$1:$DW$117, Mujeres!$A$1:$DW$117)</f>
        <v>1195051.1915195293</v>
      </c>
      <c r="AN113" s="58" cm="1">
        <f t="array" ref="AN113">AnualidadPensionado(AN$1,$E113,$B113, $D113, Hombres!$A$1:$DW$117, Mujeres!$A$1:$DW$117)</f>
        <v>1054274.0942356624</v>
      </c>
      <c r="AO113" s="58" cm="1">
        <f t="array" ref="AO113">AnualidadPensionado(AO$1,$E113,$B113, $D113, Hombres!$A$1:$DW$117, Mujeres!$A$1:$DW$117)</f>
        <v>915288.05976162816</v>
      </c>
      <c r="AP113" s="58" cm="1">
        <f t="array" ref="AP113">AnualidadPensionado(AP$1,$E113,$B113, $D113, Hombres!$A$1:$DW$117, Mujeres!$A$1:$DW$117)</f>
        <v>780533.74454886722</v>
      </c>
      <c r="AQ113" s="58" cm="1">
        <f t="array" ref="AQ113">AnualidadPensionado(AQ$1,$E113,$B113, $D113, Hombres!$A$1:$DW$117, Mujeres!$A$1:$DW$117)</f>
        <v>652526.54373076209</v>
      </c>
      <c r="AR113" s="58" cm="1">
        <f t="array" ref="AR113">AnualidadPensionado(AR$1,$E113,$B113, $D113, Hombres!$A$1:$DW$117, Mujeres!$A$1:$DW$117)</f>
        <v>533643.54512400145</v>
      </c>
      <c r="AS113" s="58" cm="1">
        <f t="array" ref="AS113">AnualidadPensionado(AS$1,$E113,$B113, $D113, Hombres!$A$1:$DW$117, Mujeres!$A$1:$DW$117)</f>
        <v>425871.79883893067</v>
      </c>
      <c r="AT113" s="58" cm="1">
        <f t="array" ref="AT113">AnualidadPensionado(AT$1,$E113,$B113, $D113, Hombres!$A$1:$DW$117, Mujeres!$A$1:$DW$117)</f>
        <v>330691.25238439516</v>
      </c>
      <c r="AU113" s="58" cm="1">
        <f t="array" ref="AU113">AnualidadPensionado(AU$1,$E113,$B113, $D113, Hombres!$A$1:$DW$117, Mujeres!$A$1:$DW$117)</f>
        <v>249031.06517609401</v>
      </c>
      <c r="AV113" s="58" cm="1">
        <f t="array" ref="AV113">AnualidadPensionado(AV$1,$E113,$B113, $D113, Hombres!$A$1:$DW$117, Mujeres!$A$1:$DW$117)</f>
        <v>181224.63746985089</v>
      </c>
      <c r="AW113" s="58" cm="1">
        <f t="array" ref="AW113">AnualidadPensionado(AW$1,$E113,$B113, $D113, Hombres!$A$1:$DW$117, Mujeres!$A$1:$DW$117)</f>
        <v>126938.15451196794</v>
      </c>
      <c r="AX113" s="58" cm="1">
        <f t="array" ref="AX113">AnualidadPensionado(AX$1,$E113,$B113, $D113, Hombres!$A$1:$DW$117, Mujeres!$A$1:$DW$117)</f>
        <v>85186.535268858832</v>
      </c>
      <c r="AY113" s="58" cm="1">
        <f t="array" ref="AY113">AnualidadPensionado(AY$1,$E113,$B113, $D113, Hombres!$A$1:$DW$117, Mujeres!$A$1:$DW$117)</f>
        <v>54473.561586613898</v>
      </c>
      <c r="AZ113" s="58" cm="1">
        <f t="array" ref="AZ113">AnualidadPensionado(AZ$1,$E113,$B113, $D113, Hombres!$A$1:$DW$117, Mujeres!$A$1:$DW$117)</f>
        <v>32983.624967272917</v>
      </c>
      <c r="BA113" s="58" cm="1">
        <f t="array" ref="BA113">AnualidadPensionado(BA$1,$E113,$B113, $D113, Hombres!$A$1:$DW$117, Mujeres!$A$1:$DW$117)</f>
        <v>18776.227377245934</v>
      </c>
      <c r="BB113" s="58" cm="1">
        <f t="array" ref="BB113">AnualidadPensionado(BB$1,$E113,$B113, $D113, Hombres!$A$1:$DW$117, Mujeres!$A$1:$DW$117)</f>
        <v>9966.0268530951289</v>
      </c>
      <c r="BC113" s="58" cm="1">
        <f t="array" ref="BC113">AnualidadPensionado(BC$1,$E113,$B113, $D113, Hombres!$A$1:$DW$117, Mujeres!$A$1:$DW$117)</f>
        <v>4883.166793314459</v>
      </c>
      <c r="BD113" s="58" cm="1">
        <f t="array" ref="BD113">AnualidadPensionado(BD$1,$E113,$B113, $D113, Hombres!$A$1:$DW$117, Mujeres!$A$1:$DW$117)</f>
        <v>2181.8174939362157</v>
      </c>
      <c r="BE113" s="58" cm="1">
        <f t="array" ref="BE113">AnualidadPensionado(BE$1,$E113,$B113, $D113, Hombres!$A$1:$DW$117, Mujeres!$A$1:$DW$117)</f>
        <v>875.56864031493865</v>
      </c>
      <c r="BF113" s="58" cm="1">
        <f t="array" ref="BF113">AnualidadPensionado(BF$1,$E113,$B113, $D113, Hombres!$A$1:$DW$117, Mujeres!$A$1:$DW$117)</f>
        <v>309.66188120856953</v>
      </c>
      <c r="BG113" s="58" cm="1">
        <f t="array" ref="BG113">AnualidadPensionado(BG$1,$E113,$B113, $D113, Hombres!$A$1:$DW$117, Mujeres!$A$1:$DW$117)</f>
        <v>94.164440456619815</v>
      </c>
      <c r="BH113" s="58" cm="1">
        <f t="array" ref="BH113">AnualidadPensionado(BH$1,$E113,$B113, $D113, Hombres!$A$1:$DW$117, Mujeres!$A$1:$DW$117)</f>
        <v>23.793035492370464</v>
      </c>
      <c r="BI113" s="58" cm="1">
        <f t="array" ref="BI113">AnualidadPensionado(BI$1,$E113,$B113, $D113, Hombres!$A$1:$DW$117, Mujeres!$A$1:$DW$117)</f>
        <v>0</v>
      </c>
      <c r="BJ113" s="58" cm="1">
        <f t="array" ref="BJ113">AnualidadPensionado(BJ$1,$E113,$B113, $D113, Hombres!$A$1:$DW$117, Mujeres!$A$1:$DW$117)</f>
        <v>0</v>
      </c>
      <c r="BK113" s="58" cm="1">
        <f t="array" ref="BK113">AnualidadPensionado(BK$1,$E113,$B113, $D113, Hombres!$A$1:$DW$117, Mujeres!$A$1:$DW$117)</f>
        <v>0</v>
      </c>
      <c r="BL113" s="58" cm="1">
        <f t="array" ref="BL113">AnualidadPensionado(BL$1,$E113,$B113, $D113, Hombres!$A$1:$DW$117, Mujeres!$A$1:$DW$117)</f>
        <v>0</v>
      </c>
      <c r="BM113" s="58" cm="1">
        <f t="array" ref="BM113">AnualidadPensionado(BM$1,$E113,$B113, $D113, Hombres!$A$1:$DW$117, Mujeres!$A$1:$DW$117)</f>
        <v>0</v>
      </c>
      <c r="BN113" s="58" cm="1">
        <f t="array" ref="BN113">AnualidadPensionado(BN$1,$E113,$B113, $D113, Hombres!$A$1:$DW$117, Mujeres!$A$1:$DW$117)</f>
        <v>0</v>
      </c>
      <c r="BO113" s="58" cm="1">
        <f t="array" ref="BO113">AnualidadPensionado(BO$1,$E113,$B113, $D113, Hombres!$A$1:$DW$117, Mujeres!$A$1:$DW$117)</f>
        <v>0</v>
      </c>
      <c r="BP113" s="58" cm="1">
        <f t="array" ref="BP113">AnualidadPensionado(BP$1,$E113,$B113, $D113, Hombres!$A$1:$DW$117, Mujeres!$A$1:$DW$117)</f>
        <v>0</v>
      </c>
      <c r="BQ113" s="58" cm="1">
        <f t="array" ref="BQ113">AnualidadPensionado(BQ$1,$E113,$B113, $D113, Hombres!$A$1:$DW$117, Mujeres!$A$1:$DW$117)</f>
        <v>0</v>
      </c>
      <c r="BR113" s="58" cm="1">
        <f t="array" ref="BR113">AnualidadPensionado(BR$1,$E113,$B113, $D113, Hombres!$A$1:$DW$117, Mujeres!$A$1:$DW$117)</f>
        <v>0</v>
      </c>
      <c r="BS113" s="58" cm="1">
        <f t="array" ref="BS113">AnualidadPensionado(BS$1,$E113,$B113, $D113, Hombres!$A$1:$DW$117, Mujeres!$A$1:$DW$117)</f>
        <v>0</v>
      </c>
      <c r="BT113" s="58" cm="1">
        <f t="array" ref="BT113">AnualidadPensionado(BT$1,$E113,$B113, $D113, Hombres!$A$1:$DW$117, Mujeres!$A$1:$DW$117)</f>
        <v>0</v>
      </c>
      <c r="BU113" s="58" cm="1">
        <f t="array" ref="BU113">AnualidadPensionado(BU$1,$E113,$B113, $D113, Hombres!$A$1:$DW$117, Mujeres!$A$1:$DW$117)</f>
        <v>0</v>
      </c>
      <c r="BV113" s="58" cm="1">
        <f t="array" ref="BV113">AnualidadPensionado(BV$1,$E113,$B113, $D113, Hombres!$A$1:$DW$117, Mujeres!$A$1:$DW$117)</f>
        <v>0</v>
      </c>
      <c r="BW113" s="58" cm="1">
        <f t="array" ref="BW113">AnualidadPensionado(BW$1,$E113,$B113, $D113, Hombres!$A$1:$DW$117, Mujeres!$A$1:$DW$117)</f>
        <v>0</v>
      </c>
      <c r="BX113" s="58" cm="1">
        <f t="array" ref="BX113">AnualidadPensionado(BX$1,$E113,$B113, $D113, Hombres!$A$1:$DW$117, Mujeres!$A$1:$DW$117)</f>
        <v>0</v>
      </c>
      <c r="BY113" s="58" cm="1">
        <f t="array" ref="BY113">AnualidadPensionado(BY$1,$E113,$B113, $D113, Hombres!$A$1:$DW$117, Mujeres!$A$1:$DW$117)</f>
        <v>0</v>
      </c>
      <c r="BZ113" s="58" cm="1">
        <f t="array" ref="BZ113">AnualidadPensionado(BZ$1,$E113,$B113, $D113, Hombres!$A$1:$DW$117, Mujeres!$A$1:$DW$117)</f>
        <v>0</v>
      </c>
      <c r="CA113" s="58" cm="1">
        <f t="array" ref="CA113">AnualidadPensionado(CA$1,$E113,$B113, $D113, Hombres!$A$1:$DW$117, Mujeres!$A$1:$DW$117)</f>
        <v>0</v>
      </c>
      <c r="CB113" s="58" cm="1">
        <f t="array" ref="CB113">AnualidadPensionado(CB$1,$E113,$B113, $D113, Hombres!$A$1:$DW$117, Mujeres!$A$1:$DW$117)</f>
        <v>0</v>
      </c>
      <c r="CC113" s="58" cm="1">
        <f t="array" ref="CC113">AnualidadPensionado(CC$1,$E113,$B113, $D113, Hombres!$A$1:$DW$117, Mujeres!$A$1:$DW$117)</f>
        <v>0</v>
      </c>
      <c r="CD113" s="58" cm="1">
        <f t="array" ref="CD113">AnualidadPensionado(CD$1,$E113,$B113, $D113, Hombres!$A$1:$DW$117, Mujeres!$A$1:$DW$117)</f>
        <v>0</v>
      </c>
      <c r="CE113" s="58" cm="1">
        <f t="array" ref="CE113">AnualidadPensionado(CE$1,$E113,$B113, $D113, Hombres!$A$1:$DW$117, Mujeres!$A$1:$DW$117)</f>
        <v>0</v>
      </c>
      <c r="CF113" s="58" cm="1">
        <f t="array" ref="CF113">AnualidadPensionado(CF$1,$E113,$B113, $D113, Hombres!$A$1:$DW$117, Mujeres!$A$1:$DW$117)</f>
        <v>0</v>
      </c>
      <c r="CG113" s="58" cm="1">
        <f t="array" ref="CG113">AnualidadPensionado(CG$1,$E113,$B113, $D113, Hombres!$A$1:$DW$117, Mujeres!$A$1:$DW$117)</f>
        <v>0</v>
      </c>
      <c r="CH113" s="58" cm="1">
        <f t="array" ref="CH113">AnualidadPensionado(CH$1,$E113,$B113, $D113, Hombres!$A$1:$DW$117, Mujeres!$A$1:$DW$117)</f>
        <v>0</v>
      </c>
      <c r="CI113" s="58" cm="1">
        <f t="array" ref="CI113">AnualidadPensionado(CI$1,$E113,$B113, $D113, Hombres!$A$1:$DW$117, Mujeres!$A$1:$DW$117)</f>
        <v>0</v>
      </c>
      <c r="CJ113" s="58" cm="1">
        <f t="array" ref="CJ113">AnualidadPensionado(CJ$1,$E113,$B113, $D113, Hombres!$A$1:$DW$117, Mujeres!$A$1:$DW$117)</f>
        <v>0</v>
      </c>
      <c r="CK113" s="58" cm="1">
        <f t="array" ref="CK113">AnualidadPensionado(CK$1,$E113,$B113, $D113, Hombres!$A$1:$DW$117, Mujeres!$A$1:$DW$117)</f>
        <v>0</v>
      </c>
      <c r="CL113" s="58" cm="1">
        <f t="array" ref="CL113">AnualidadPensionado(CL$1,$E113,$B113, $D113, Hombres!$A$1:$DW$117, Mujeres!$A$1:$DW$117)</f>
        <v>0</v>
      </c>
      <c r="CM113" s="58" cm="1">
        <f t="array" ref="CM113">AnualidadPensionado(CM$1,$E113,$B113, $D113, Hombres!$A$1:$DW$117, Mujeres!$A$1:$DW$117)</f>
        <v>0</v>
      </c>
      <c r="CN113" s="58" cm="1">
        <f t="array" ref="CN113">AnualidadPensionado(CN$1,$E113,$B113, $D113, Hombres!$A$1:$DW$117, Mujeres!$A$1:$DW$117)</f>
        <v>0</v>
      </c>
      <c r="CO113" s="58" cm="1">
        <f t="array" ref="CO113">AnualidadPensionado(CO$1,$E113,$B113, $D113, Hombres!$A$1:$DW$117, Mujeres!$A$1:$DW$117)</f>
        <v>0</v>
      </c>
      <c r="CP113" s="58" cm="1">
        <f t="array" ref="CP113">AnualidadPensionado(CP$1,$E113,$B113, $D113, Hombres!$A$1:$DW$117, Mujeres!$A$1:$DW$117)</f>
        <v>0</v>
      </c>
      <c r="CQ113" s="58" cm="1">
        <f t="array" ref="CQ113">AnualidadPensionado(CQ$1,$E113,$B113, $D113, Hombres!$A$1:$DW$117, Mujeres!$A$1:$DW$117)</f>
        <v>0</v>
      </c>
      <c r="CR113" s="58" cm="1">
        <f t="array" ref="CR113">AnualidadPensionado(CR$1,$E113,$B113, $D113, Hombres!$A$1:$DW$117, Mujeres!$A$1:$DW$117)</f>
        <v>0</v>
      </c>
      <c r="CS113" s="58" cm="1">
        <f t="array" ref="CS113">AnualidadPensionado(CS$1,$E113,$B113, $D113, Hombres!$A$1:$DW$117, Mujeres!$A$1:$DW$117)</f>
        <v>0</v>
      </c>
      <c r="CT113" s="58" cm="1">
        <f t="array" ref="CT113">AnualidadPensionado(CT$1,$E113,$B113, $D113, Hombres!$A$1:$DW$117, Mujeres!$A$1:$DW$117)</f>
        <v>0</v>
      </c>
      <c r="CU113" s="58" cm="1">
        <f t="array" ref="CU113">AnualidadPensionado(CU$1,$E113,$B113, $D113, Hombres!$A$1:$DW$117, Mujeres!$A$1:$DW$117)</f>
        <v>0</v>
      </c>
      <c r="CV113" s="58" cm="1">
        <f t="array" ref="CV113">AnualidadPensionado(CV$1,$E113,$B113, $D113, Hombres!$A$1:$DW$117, Mujeres!$A$1:$DW$117)</f>
        <v>0</v>
      </c>
      <c r="CW113" s="58" cm="1">
        <f t="array" ref="CW113">AnualidadPensionado(CW$1,$E113,$B113, $D113, Hombres!$A$1:$DW$117, Mujeres!$A$1:$DW$117)</f>
        <v>0</v>
      </c>
      <c r="CX113" s="58" cm="1">
        <f t="array" ref="CX113">AnualidadPensionado(CX$1,$E113,$B113, $D113, Hombres!$A$1:$DW$117, Mujeres!$A$1:$DW$117)</f>
        <v>0</v>
      </c>
      <c r="CY113" s="58" cm="1">
        <f t="array" ref="CY113">AnualidadPensionado(CY$1,$E113,$B113, $D113, Hombres!$A$1:$DW$117, Mujeres!$A$1:$DW$117)</f>
        <v>0</v>
      </c>
    </row>
    <row r="114" spans="1:103" x14ac:dyDescent="0.35">
      <c r="A114" s="2">
        <v>113</v>
      </c>
      <c r="B114" s="3" t="s">
        <v>6</v>
      </c>
      <c r="C114" s="5">
        <v>21081</v>
      </c>
      <c r="D114" s="4">
        <v>62433.95</v>
      </c>
      <c r="E114" s="12" cm="1">
        <f t="array" ref="E114">edadCalc(C114)</f>
        <v>68</v>
      </c>
      <c r="G114" s="29"/>
      <c r="H114" s="58" cm="1">
        <f t="array" ref="H114">AnualidadPensionado(H$1,$E114,$B114, $D114, Hombres!$A$1:$DW$117, Mujeres!$A$1:$DW$117)</f>
        <v>0</v>
      </c>
      <c r="I114" s="58" cm="1">
        <f t="array" ref="I114">AnualidadPensionado(I$1,$E114,$B114, $D114, Hombres!$A$1:$DW$117, Mujeres!$A$1:$DW$117)</f>
        <v>828426.38043903792</v>
      </c>
      <c r="J114" s="58" cm="1">
        <f t="array" ref="J114">AnualidadPensionado(J$1,$E114,$B114, $D114, Hombres!$A$1:$DW$117, Mujeres!$A$1:$DW$117)</f>
        <v>844944.59688530816</v>
      </c>
      <c r="K114" s="58" cm="1">
        <f t="array" ref="K114">AnualidadPensionado(K$1,$E114,$B114, $D114, Hombres!$A$1:$DW$117, Mujeres!$A$1:$DW$117)</f>
        <v>861023.53177269269</v>
      </c>
      <c r="L114" s="58" cm="1">
        <f t="array" ref="L114">AnualidadPensionado(L$1,$E114,$B114, $D114, Hombres!$A$1:$DW$117, Mujeres!$A$1:$DW$117)</f>
        <v>876413.92358309345</v>
      </c>
      <c r="M114" s="58" cm="1">
        <f t="array" ref="M114">AnualidadPensionado(M$1,$E114,$B114, $D114, Hombres!$A$1:$DW$117, Mujeres!$A$1:$DW$117)</f>
        <v>890870.1460142181</v>
      </c>
      <c r="N114" s="58" cm="1">
        <f t="array" ref="N114">AnualidadPensionado(N$1,$E114,$B114, $D114, Hombres!$A$1:$DW$117, Mujeres!$A$1:$DW$117)</f>
        <v>904273.76219478983</v>
      </c>
      <c r="O114" s="58" cm="1">
        <f t="array" ref="O114">AnualidadPensionado(O$1,$E114,$B114, $D114, Hombres!$A$1:$DW$117, Mujeres!$A$1:$DW$117)</f>
        <v>916619.6943144463</v>
      </c>
      <c r="P114" s="58" cm="1">
        <f t="array" ref="P114">AnualidadPensionado(P$1,$E114,$B114, $D114, Hombres!$A$1:$DW$117, Mujeres!$A$1:$DW$117)</f>
        <v>927864.34474684275</v>
      </c>
      <c r="Q114" s="58" cm="1">
        <f t="array" ref="Q114">AnualidadPensionado(Q$1,$E114,$B114, $D114, Hombres!$A$1:$DW$117, Mujeres!$A$1:$DW$117)</f>
        <v>937793.03232481843</v>
      </c>
      <c r="R114" s="58" cm="1">
        <f t="array" ref="R114">AnualidadPensionado(R$1,$E114,$B114, $D114, Hombres!$A$1:$DW$117, Mujeres!$A$1:$DW$117)</f>
        <v>946050.9470516307</v>
      </c>
      <c r="S114" s="58" cm="1">
        <f t="array" ref="S114">AnualidadPensionado(S$1,$E114,$B114, $D114, Hombres!$A$1:$DW$117, Mujeres!$A$1:$DW$117)</f>
        <v>952212.78405493544</v>
      </c>
      <c r="T114" s="58" cm="1">
        <f t="array" ref="T114">AnualidadPensionado(T$1,$E114,$B114, $D114, Hombres!$A$1:$DW$117, Mujeres!$A$1:$DW$117)</f>
        <v>955832.85329343972</v>
      </c>
      <c r="U114" s="58" cm="1">
        <f t="array" ref="U114">AnualidadPensionado(U$1,$E114,$B114, $D114, Hombres!$A$1:$DW$117, Mujeres!$A$1:$DW$117)</f>
        <v>955430.49832134449</v>
      </c>
      <c r="V114" s="58" cm="1">
        <f t="array" ref="V114">AnualidadPensionado(V$1,$E114,$B114, $D114, Hombres!$A$1:$DW$117, Mujeres!$A$1:$DW$117)</f>
        <v>951829.5170795304</v>
      </c>
      <c r="W114" s="58" cm="1">
        <f t="array" ref="W114">AnualidadPensionado(W$1,$E114,$B114, $D114, Hombres!$A$1:$DW$117, Mujeres!$A$1:$DW$117)</f>
        <v>944704.97891306784</v>
      </c>
      <c r="X114" s="58" cm="1">
        <f t="array" ref="X114">AnualidadPensionado(X$1,$E114,$B114, $D114, Hombres!$A$1:$DW$117, Mujeres!$A$1:$DW$117)</f>
        <v>933763.67225410079</v>
      </c>
      <c r="Y114" s="58" cm="1">
        <f t="array" ref="Y114">AnualidadPensionado(Y$1,$E114,$B114, $D114, Hombres!$A$1:$DW$117, Mujeres!$A$1:$DW$117)</f>
        <v>918710.15061404393</v>
      </c>
      <c r="Z114" s="58" cm="1">
        <f t="array" ref="Z114">AnualidadPensionado(Z$1,$E114,$B114, $D114, Hombres!$A$1:$DW$117, Mujeres!$A$1:$DW$117)</f>
        <v>899221.89211182401</v>
      </c>
      <c r="AA114" s="58" cm="1">
        <f t="array" ref="AA114">AnualidadPensionado(AA$1,$E114,$B114, $D114, Hombres!$A$1:$DW$117, Mujeres!$A$1:$DW$117)</f>
        <v>874994.68091901822</v>
      </c>
      <c r="AB114" s="58" cm="1">
        <f t="array" ref="AB114">AnualidadPensionado(AB$1,$E114,$B114, $D114, Hombres!$A$1:$DW$117, Mujeres!$A$1:$DW$117)</f>
        <v>845836.72916981764</v>
      </c>
      <c r="AC114" s="58" cm="1">
        <f t="array" ref="AC114">AnualidadPensionado(AC$1,$E114,$B114, $D114, Hombres!$A$1:$DW$117, Mujeres!$A$1:$DW$117)</f>
        <v>811686.80541586713</v>
      </c>
      <c r="AD114" s="58" cm="1">
        <f t="array" ref="AD114">AnualidadPensionado(AD$1,$E114,$B114, $D114, Hombres!$A$1:$DW$117, Mujeres!$A$1:$DW$117)</f>
        <v>772573.1409873236</v>
      </c>
      <c r="AE114" s="58" cm="1">
        <f t="array" ref="AE114">AnualidadPensionado(AE$1,$E114,$B114, $D114, Hombres!$A$1:$DW$117, Mujeres!$A$1:$DW$117)</f>
        <v>728595.21377724793</v>
      </c>
      <c r="AF114" s="58" cm="1">
        <f t="array" ref="AF114">AnualidadPensionado(AF$1,$E114,$B114, $D114, Hombres!$A$1:$DW$117, Mujeres!$A$1:$DW$117)</f>
        <v>679994.23215528554</v>
      </c>
      <c r="AG114" s="58" cm="1">
        <f t="array" ref="AG114">AnualidadPensionado(AG$1,$E114,$B114, $D114, Hombres!$A$1:$DW$117, Mujeres!$A$1:$DW$117)</f>
        <v>627243.01252149756</v>
      </c>
      <c r="AH114" s="58" cm="1">
        <f t="array" ref="AH114">AnualidadPensionado(AH$1,$E114,$B114, $D114, Hombres!$A$1:$DW$117, Mujeres!$A$1:$DW$117)</f>
        <v>571036.61482924211</v>
      </c>
      <c r="AI114" s="58" cm="1">
        <f t="array" ref="AI114">AnualidadPensionado(AI$1,$E114,$B114, $D114, Hombres!$A$1:$DW$117, Mujeres!$A$1:$DW$117)</f>
        <v>512235.02622334531</v>
      </c>
      <c r="AJ114" s="58" cm="1">
        <f t="array" ref="AJ114">AnualidadPensionado(AJ$1,$E114,$B114, $D114, Hombres!$A$1:$DW$117, Mujeres!$A$1:$DW$117)</f>
        <v>451853.56093101326</v>
      </c>
      <c r="AK114" s="58" cm="1">
        <f t="array" ref="AK114">AnualidadPensionado(AK$1,$E114,$B114, $D114, Hombres!$A$1:$DW$117, Mujeres!$A$1:$DW$117)</f>
        <v>391086.20920468052</v>
      </c>
      <c r="AL114" s="58" cm="1">
        <f t="array" ref="AL114">AnualidadPensionado(AL$1,$E114,$B114, $D114, Hombres!$A$1:$DW$117, Mujeres!$A$1:$DW$117)</f>
        <v>331302.30624927644</v>
      </c>
      <c r="AM114" s="58" cm="1">
        <f t="array" ref="AM114">AnualidadPensionado(AM$1,$E114,$B114, $D114, Hombres!$A$1:$DW$117, Mujeres!$A$1:$DW$117)</f>
        <v>273942.19498690602</v>
      </c>
      <c r="AN114" s="58" cm="1">
        <f t="array" ref="AN114">AnualidadPensionado(AN$1,$E114,$B114, $D114, Hombres!$A$1:$DW$117, Mujeres!$A$1:$DW$117)</f>
        <v>220381.37150426648</v>
      </c>
      <c r="AO114" s="58" cm="1">
        <f t="array" ref="AO114">AnualidadPensionado(AO$1,$E114,$B114, $D114, Hombres!$A$1:$DW$117, Mujeres!$A$1:$DW$117)</f>
        <v>171837.10026346895</v>
      </c>
      <c r="AP114" s="58" cm="1">
        <f t="array" ref="AP114">AnualidadPensionado(AP$1,$E114,$B114, $D114, Hombres!$A$1:$DW$117, Mujeres!$A$1:$DW$117)</f>
        <v>129292.01532977827</v>
      </c>
      <c r="AQ114" s="58" cm="1">
        <f t="array" ref="AQ114">AnualidadPensionado(AQ$1,$E114,$B114, $D114, Hombres!$A$1:$DW$117, Mujeres!$A$1:$DW$117)</f>
        <v>93407.420383254212</v>
      </c>
      <c r="AR114" s="58" cm="1">
        <f t="array" ref="AR114">AnualidadPensionado(AR$1,$E114,$B114, $D114, Hombres!$A$1:$DW$117, Mujeres!$A$1:$DW$117)</f>
        <v>64427.383931222132</v>
      </c>
      <c r="AS114" s="58" cm="1">
        <f t="array" ref="AS114">AnualidadPensionado(AS$1,$E114,$B114, $D114, Hombres!$A$1:$DW$117, Mujeres!$A$1:$DW$117)</f>
        <v>42140.774354543675</v>
      </c>
      <c r="AT114" s="58" cm="1">
        <f t="array" ref="AT114">AnualidadPensionado(AT$1,$E114,$B114, $D114, Hombres!$A$1:$DW$117, Mujeres!$A$1:$DW$117)</f>
        <v>25927.675813023929</v>
      </c>
      <c r="AU114" s="58" cm="1">
        <f t="array" ref="AU114">AnualidadPensionado(AU$1,$E114,$B114, $D114, Hombres!$A$1:$DW$117, Mujeres!$A$1:$DW$117)</f>
        <v>14861.777041233383</v>
      </c>
      <c r="AV114" s="58" cm="1">
        <f t="array" ref="AV114">AnualidadPensionado(AV$1,$E114,$B114, $D114, Hombres!$A$1:$DW$117, Mujeres!$A$1:$DW$117)</f>
        <v>7845.8187837462274</v>
      </c>
      <c r="AW114" s="58" cm="1">
        <f t="array" ref="AW114">AnualidadPensionado(AW$1,$E114,$B114, $D114, Hombres!$A$1:$DW$117, Mujeres!$A$1:$DW$117)</f>
        <v>3761.5441780357851</v>
      </c>
      <c r="AX114" s="58" cm="1">
        <f t="array" ref="AX114">AnualidadPensionado(AX$1,$E114,$B114, $D114, Hombres!$A$1:$DW$117, Mujeres!$A$1:$DW$117)</f>
        <v>1608.9630872671473</v>
      </c>
      <c r="AY114" s="58" cm="1">
        <f t="array" ref="AY114">AnualidadPensionado(AY$1,$E114,$B114, $D114, Hombres!$A$1:$DW$117, Mujeres!$A$1:$DW$117)</f>
        <v>600.02602824351709</v>
      </c>
      <c r="AZ114" s="58" cm="1">
        <f t="array" ref="AZ114">AnualidadPensionado(AZ$1,$E114,$B114, $D114, Hombres!$A$1:$DW$117, Mujeres!$A$1:$DW$117)</f>
        <v>189.13406455657446</v>
      </c>
      <c r="BA114" s="58" cm="1">
        <f t="array" ref="BA114">AnualidadPensionado(BA$1,$E114,$B114, $D114, Hombres!$A$1:$DW$117, Mujeres!$A$1:$DW$117)</f>
        <v>48.205144117908191</v>
      </c>
      <c r="BB114" s="58" cm="1">
        <f t="array" ref="BB114">AnualidadPensionado(BB$1,$E114,$B114, $D114, Hombres!$A$1:$DW$117, Mujeres!$A$1:$DW$117)</f>
        <v>9.2658955243634828</v>
      </c>
      <c r="BC114" s="58" cm="1">
        <f t="array" ref="BC114">AnualidadPensionado(BC$1,$E114,$B114, $D114, Hombres!$A$1:$DW$117, Mujeres!$A$1:$DW$117)</f>
        <v>1.1826623507719118</v>
      </c>
      <c r="BD114" s="58" cm="1">
        <f t="array" ref="BD114">AnualidadPensionado(BD$1,$E114,$B114, $D114, Hombres!$A$1:$DW$117, Mujeres!$A$1:$DW$117)</f>
        <v>0</v>
      </c>
      <c r="BE114" s="58" cm="1">
        <f t="array" ref="BE114">AnualidadPensionado(BE$1,$E114,$B114, $D114, Hombres!$A$1:$DW$117, Mujeres!$A$1:$DW$117)</f>
        <v>0</v>
      </c>
      <c r="BF114" s="58" cm="1">
        <f t="array" ref="BF114">AnualidadPensionado(BF$1,$E114,$B114, $D114, Hombres!$A$1:$DW$117, Mujeres!$A$1:$DW$117)</f>
        <v>0</v>
      </c>
      <c r="BG114" s="58" cm="1">
        <f t="array" ref="BG114">AnualidadPensionado(BG$1,$E114,$B114, $D114, Hombres!$A$1:$DW$117, Mujeres!$A$1:$DW$117)</f>
        <v>0</v>
      </c>
      <c r="BH114" s="58" cm="1">
        <f t="array" ref="BH114">AnualidadPensionado(BH$1,$E114,$B114, $D114, Hombres!$A$1:$DW$117, Mujeres!$A$1:$DW$117)</f>
        <v>0</v>
      </c>
      <c r="BI114" s="58" cm="1">
        <f t="array" ref="BI114">AnualidadPensionado(BI$1,$E114,$B114, $D114, Hombres!$A$1:$DW$117, Mujeres!$A$1:$DW$117)</f>
        <v>0</v>
      </c>
      <c r="BJ114" s="58" cm="1">
        <f t="array" ref="BJ114">AnualidadPensionado(BJ$1,$E114,$B114, $D114, Hombres!$A$1:$DW$117, Mujeres!$A$1:$DW$117)</f>
        <v>0</v>
      </c>
      <c r="BK114" s="58" cm="1">
        <f t="array" ref="BK114">AnualidadPensionado(BK$1,$E114,$B114, $D114, Hombres!$A$1:$DW$117, Mujeres!$A$1:$DW$117)</f>
        <v>0</v>
      </c>
      <c r="BL114" s="58" cm="1">
        <f t="array" ref="BL114">AnualidadPensionado(BL$1,$E114,$B114, $D114, Hombres!$A$1:$DW$117, Mujeres!$A$1:$DW$117)</f>
        <v>0</v>
      </c>
      <c r="BM114" s="58" cm="1">
        <f t="array" ref="BM114">AnualidadPensionado(BM$1,$E114,$B114, $D114, Hombres!$A$1:$DW$117, Mujeres!$A$1:$DW$117)</f>
        <v>0</v>
      </c>
      <c r="BN114" s="58" cm="1">
        <f t="array" ref="BN114">AnualidadPensionado(BN$1,$E114,$B114, $D114, Hombres!$A$1:$DW$117, Mujeres!$A$1:$DW$117)</f>
        <v>0</v>
      </c>
      <c r="BO114" s="58" cm="1">
        <f t="array" ref="BO114">AnualidadPensionado(BO$1,$E114,$B114, $D114, Hombres!$A$1:$DW$117, Mujeres!$A$1:$DW$117)</f>
        <v>0</v>
      </c>
      <c r="BP114" s="58" cm="1">
        <f t="array" ref="BP114">AnualidadPensionado(BP$1,$E114,$B114, $D114, Hombres!$A$1:$DW$117, Mujeres!$A$1:$DW$117)</f>
        <v>0</v>
      </c>
      <c r="BQ114" s="58" cm="1">
        <f t="array" ref="BQ114">AnualidadPensionado(BQ$1,$E114,$B114, $D114, Hombres!$A$1:$DW$117, Mujeres!$A$1:$DW$117)</f>
        <v>0</v>
      </c>
      <c r="BR114" s="58" cm="1">
        <f t="array" ref="BR114">AnualidadPensionado(BR$1,$E114,$B114, $D114, Hombres!$A$1:$DW$117, Mujeres!$A$1:$DW$117)</f>
        <v>0</v>
      </c>
      <c r="BS114" s="58" cm="1">
        <f t="array" ref="BS114">AnualidadPensionado(BS$1,$E114,$B114, $D114, Hombres!$A$1:$DW$117, Mujeres!$A$1:$DW$117)</f>
        <v>0</v>
      </c>
      <c r="BT114" s="58" cm="1">
        <f t="array" ref="BT114">AnualidadPensionado(BT$1,$E114,$B114, $D114, Hombres!$A$1:$DW$117, Mujeres!$A$1:$DW$117)</f>
        <v>0</v>
      </c>
      <c r="BU114" s="58" cm="1">
        <f t="array" ref="BU114">AnualidadPensionado(BU$1,$E114,$B114, $D114, Hombres!$A$1:$DW$117, Mujeres!$A$1:$DW$117)</f>
        <v>0</v>
      </c>
      <c r="BV114" s="58" cm="1">
        <f t="array" ref="BV114">AnualidadPensionado(BV$1,$E114,$B114, $D114, Hombres!$A$1:$DW$117, Mujeres!$A$1:$DW$117)</f>
        <v>0</v>
      </c>
      <c r="BW114" s="58" cm="1">
        <f t="array" ref="BW114">AnualidadPensionado(BW$1,$E114,$B114, $D114, Hombres!$A$1:$DW$117, Mujeres!$A$1:$DW$117)</f>
        <v>0</v>
      </c>
      <c r="BX114" s="58" cm="1">
        <f t="array" ref="BX114">AnualidadPensionado(BX$1,$E114,$B114, $D114, Hombres!$A$1:$DW$117, Mujeres!$A$1:$DW$117)</f>
        <v>0</v>
      </c>
      <c r="BY114" s="58" cm="1">
        <f t="array" ref="BY114">AnualidadPensionado(BY$1,$E114,$B114, $D114, Hombres!$A$1:$DW$117, Mujeres!$A$1:$DW$117)</f>
        <v>0</v>
      </c>
      <c r="BZ114" s="58" cm="1">
        <f t="array" ref="BZ114">AnualidadPensionado(BZ$1,$E114,$B114, $D114, Hombres!$A$1:$DW$117, Mujeres!$A$1:$DW$117)</f>
        <v>0</v>
      </c>
      <c r="CA114" s="58" cm="1">
        <f t="array" ref="CA114">AnualidadPensionado(CA$1,$E114,$B114, $D114, Hombres!$A$1:$DW$117, Mujeres!$A$1:$DW$117)</f>
        <v>0</v>
      </c>
      <c r="CB114" s="58" cm="1">
        <f t="array" ref="CB114">AnualidadPensionado(CB$1,$E114,$B114, $D114, Hombres!$A$1:$DW$117, Mujeres!$A$1:$DW$117)</f>
        <v>0</v>
      </c>
      <c r="CC114" s="58" cm="1">
        <f t="array" ref="CC114">AnualidadPensionado(CC$1,$E114,$B114, $D114, Hombres!$A$1:$DW$117, Mujeres!$A$1:$DW$117)</f>
        <v>0</v>
      </c>
      <c r="CD114" s="58" cm="1">
        <f t="array" ref="CD114">AnualidadPensionado(CD$1,$E114,$B114, $D114, Hombres!$A$1:$DW$117, Mujeres!$A$1:$DW$117)</f>
        <v>0</v>
      </c>
      <c r="CE114" s="58" cm="1">
        <f t="array" ref="CE114">AnualidadPensionado(CE$1,$E114,$B114, $D114, Hombres!$A$1:$DW$117, Mujeres!$A$1:$DW$117)</f>
        <v>0</v>
      </c>
      <c r="CF114" s="58" cm="1">
        <f t="array" ref="CF114">AnualidadPensionado(CF$1,$E114,$B114, $D114, Hombres!$A$1:$DW$117, Mujeres!$A$1:$DW$117)</f>
        <v>0</v>
      </c>
      <c r="CG114" s="58" cm="1">
        <f t="array" ref="CG114">AnualidadPensionado(CG$1,$E114,$B114, $D114, Hombres!$A$1:$DW$117, Mujeres!$A$1:$DW$117)</f>
        <v>0</v>
      </c>
      <c r="CH114" s="58" cm="1">
        <f t="array" ref="CH114">AnualidadPensionado(CH$1,$E114,$B114, $D114, Hombres!$A$1:$DW$117, Mujeres!$A$1:$DW$117)</f>
        <v>0</v>
      </c>
      <c r="CI114" s="58" cm="1">
        <f t="array" ref="CI114">AnualidadPensionado(CI$1,$E114,$B114, $D114, Hombres!$A$1:$DW$117, Mujeres!$A$1:$DW$117)</f>
        <v>0</v>
      </c>
      <c r="CJ114" s="58" cm="1">
        <f t="array" ref="CJ114">AnualidadPensionado(CJ$1,$E114,$B114, $D114, Hombres!$A$1:$DW$117, Mujeres!$A$1:$DW$117)</f>
        <v>0</v>
      </c>
      <c r="CK114" s="58" cm="1">
        <f t="array" ref="CK114">AnualidadPensionado(CK$1,$E114,$B114, $D114, Hombres!$A$1:$DW$117, Mujeres!$A$1:$DW$117)</f>
        <v>0</v>
      </c>
      <c r="CL114" s="58" cm="1">
        <f t="array" ref="CL114">AnualidadPensionado(CL$1,$E114,$B114, $D114, Hombres!$A$1:$DW$117, Mujeres!$A$1:$DW$117)</f>
        <v>0</v>
      </c>
      <c r="CM114" s="58" cm="1">
        <f t="array" ref="CM114">AnualidadPensionado(CM$1,$E114,$B114, $D114, Hombres!$A$1:$DW$117, Mujeres!$A$1:$DW$117)</f>
        <v>0</v>
      </c>
      <c r="CN114" s="58" cm="1">
        <f t="array" ref="CN114">AnualidadPensionado(CN$1,$E114,$B114, $D114, Hombres!$A$1:$DW$117, Mujeres!$A$1:$DW$117)</f>
        <v>0</v>
      </c>
      <c r="CO114" s="58" cm="1">
        <f t="array" ref="CO114">AnualidadPensionado(CO$1,$E114,$B114, $D114, Hombres!$A$1:$DW$117, Mujeres!$A$1:$DW$117)</f>
        <v>0</v>
      </c>
      <c r="CP114" s="58" cm="1">
        <f t="array" ref="CP114">AnualidadPensionado(CP$1,$E114,$B114, $D114, Hombres!$A$1:$DW$117, Mujeres!$A$1:$DW$117)</f>
        <v>0</v>
      </c>
      <c r="CQ114" s="58" cm="1">
        <f t="array" ref="CQ114">AnualidadPensionado(CQ$1,$E114,$B114, $D114, Hombres!$A$1:$DW$117, Mujeres!$A$1:$DW$117)</f>
        <v>0</v>
      </c>
      <c r="CR114" s="58" cm="1">
        <f t="array" ref="CR114">AnualidadPensionado(CR$1,$E114,$B114, $D114, Hombres!$A$1:$DW$117, Mujeres!$A$1:$DW$117)</f>
        <v>0</v>
      </c>
      <c r="CS114" s="58" cm="1">
        <f t="array" ref="CS114">AnualidadPensionado(CS$1,$E114,$B114, $D114, Hombres!$A$1:$DW$117, Mujeres!$A$1:$DW$117)</f>
        <v>0</v>
      </c>
      <c r="CT114" s="58" cm="1">
        <f t="array" ref="CT114">AnualidadPensionado(CT$1,$E114,$B114, $D114, Hombres!$A$1:$DW$117, Mujeres!$A$1:$DW$117)</f>
        <v>0</v>
      </c>
      <c r="CU114" s="58" cm="1">
        <f t="array" ref="CU114">AnualidadPensionado(CU$1,$E114,$B114, $D114, Hombres!$A$1:$DW$117, Mujeres!$A$1:$DW$117)</f>
        <v>0</v>
      </c>
      <c r="CV114" s="58" cm="1">
        <f t="array" ref="CV114">AnualidadPensionado(CV$1,$E114,$B114, $D114, Hombres!$A$1:$DW$117, Mujeres!$A$1:$DW$117)</f>
        <v>0</v>
      </c>
      <c r="CW114" s="58" cm="1">
        <f t="array" ref="CW114">AnualidadPensionado(CW$1,$E114,$B114, $D114, Hombres!$A$1:$DW$117, Mujeres!$A$1:$DW$117)</f>
        <v>0</v>
      </c>
      <c r="CX114" s="58" cm="1">
        <f t="array" ref="CX114">AnualidadPensionado(CX$1,$E114,$B114, $D114, Hombres!$A$1:$DW$117, Mujeres!$A$1:$DW$117)</f>
        <v>0</v>
      </c>
      <c r="CY114" s="58" cm="1">
        <f t="array" ref="CY114">AnualidadPensionado(CY$1,$E114,$B114, $D114, Hombres!$A$1:$DW$117, Mujeres!$A$1:$DW$117)</f>
        <v>0</v>
      </c>
    </row>
    <row r="115" spans="1:103" x14ac:dyDescent="0.35">
      <c r="A115" s="2">
        <v>114</v>
      </c>
      <c r="B115" s="3" t="s">
        <v>5</v>
      </c>
      <c r="C115" s="5">
        <v>21154</v>
      </c>
      <c r="D115" s="4">
        <v>110915</v>
      </c>
      <c r="E115" s="12" cm="1">
        <f t="array" ref="E115">edadCalc(C115)</f>
        <v>68</v>
      </c>
      <c r="G115" s="29"/>
      <c r="H115" s="58" cm="1">
        <f t="array" ref="H115">AnualidadPensionado(H$1,$E115,$B115, $D115, Hombres!$A$1:$DW$117, Mujeres!$A$1:$DW$117)</f>
        <v>0</v>
      </c>
      <c r="I115" s="58" cm="1">
        <f t="array" ref="I115">AnualidadPensionado(I$1,$E115,$B115, $D115, Hombres!$A$1:$DW$117, Mujeres!$A$1:$DW$117)</f>
        <v>1462726.0570650001</v>
      </c>
      <c r="J115" s="58" cm="1">
        <f t="array" ref="J115">AnualidadPensionado(J$1,$E115,$B115, $D115, Hombres!$A$1:$DW$117, Mujeres!$A$1:$DW$117)</f>
        <v>1482396.1988254527</v>
      </c>
      <c r="K115" s="58" cm="1">
        <f t="array" ref="K115">AnualidadPensionado(K$1,$E115,$B115, $D115, Hombres!$A$1:$DW$117, Mujeres!$A$1:$DW$117)</f>
        <v>1500488.079515679</v>
      </c>
      <c r="L115" s="58" cm="1">
        <f t="array" ref="L115">AnualidadPensionado(L$1,$E115,$B115, $D115, Hombres!$A$1:$DW$117, Mujeres!$A$1:$DW$117)</f>
        <v>1516424.5518393959</v>
      </c>
      <c r="M115" s="58" cm="1">
        <f t="array" ref="M115">AnualidadPensionado(M$1,$E115,$B115, $D115, Hombres!$A$1:$DW$117, Mujeres!$A$1:$DW$117)</f>
        <v>1529610.2788179666</v>
      </c>
      <c r="N115" s="58" cm="1">
        <f t="array" ref="N115">AnualidadPensionado(N$1,$E115,$B115, $D115, Hombres!$A$1:$DW$117, Mujeres!$A$1:$DW$117)</f>
        <v>1539500.4926135486</v>
      </c>
      <c r="O115" s="58" cm="1">
        <f t="array" ref="O115">AnualidadPensionado(O$1,$E115,$B115, $D115, Hombres!$A$1:$DW$117, Mujeres!$A$1:$DW$117)</f>
        <v>1545652.0225239319</v>
      </c>
      <c r="P115" s="58" cm="1">
        <f t="array" ref="P115">AnualidadPensionado(P$1,$E115,$B115, $D115, Hombres!$A$1:$DW$117, Mujeres!$A$1:$DW$117)</f>
        <v>1547839.641020535</v>
      </c>
      <c r="Q115" s="58" cm="1">
        <f t="array" ref="Q115">AnualidadPensionado(Q$1,$E115,$B115, $D115, Hombres!$A$1:$DW$117, Mujeres!$A$1:$DW$117)</f>
        <v>1546000.1883911465</v>
      </c>
      <c r="R115" s="58" cm="1">
        <f t="array" ref="R115">AnualidadPensionado(R$1,$E115,$B115, $D115, Hombres!$A$1:$DW$117, Mujeres!$A$1:$DW$117)</f>
        <v>1540121.7793108202</v>
      </c>
      <c r="S115" s="58" cm="1">
        <f t="array" ref="S115">AnualidadPensionado(S$1,$E115,$B115, $D115, Hombres!$A$1:$DW$117, Mujeres!$A$1:$DW$117)</f>
        <v>1530145.0829612503</v>
      </c>
      <c r="T115" s="58" cm="1">
        <f t="array" ref="T115">AnualidadPensionado(T$1,$E115,$B115, $D115, Hombres!$A$1:$DW$117, Mujeres!$A$1:$DW$117)</f>
        <v>1515816.9237557179</v>
      </c>
      <c r="U115" s="58" cm="1">
        <f t="array" ref="U115">AnualidadPensionado(U$1,$E115,$B115, $D115, Hombres!$A$1:$DW$117, Mujeres!$A$1:$DW$117)</f>
        <v>1494267.3761234558</v>
      </c>
      <c r="V115" s="58" cm="1">
        <f t="array" ref="V115">AnualidadPensionado(V$1,$E115,$B115, $D115, Hombres!$A$1:$DW$117, Mujeres!$A$1:$DW$117)</f>
        <v>1467079.4307575417</v>
      </c>
      <c r="W115" s="58" cm="1">
        <f t="array" ref="W115">AnualidadPensionado(W$1,$E115,$B115, $D115, Hombres!$A$1:$DW$117, Mujeres!$A$1:$DW$117)</f>
        <v>1434044.4153935194</v>
      </c>
      <c r="X115" s="58" cm="1">
        <f t="array" ref="X115">AnualidadPensionado(X$1,$E115,$B115, $D115, Hombres!$A$1:$DW$117, Mujeres!$A$1:$DW$117)</f>
        <v>1395023.4602498743</v>
      </c>
      <c r="Y115" s="58" cm="1">
        <f t="array" ref="Y115">AnualidadPensionado(Y$1,$E115,$B115, $D115, Hombres!$A$1:$DW$117, Mujeres!$A$1:$DW$117)</f>
        <v>1349875.1692965231</v>
      </c>
      <c r="Z115" s="58" cm="1">
        <f t="array" ref="Z115">AnualidadPensionado(Z$1,$E115,$B115, $D115, Hombres!$A$1:$DW$117, Mujeres!$A$1:$DW$117)</f>
        <v>1298498.0442841128</v>
      </c>
      <c r="AA115" s="58" cm="1">
        <f t="array" ref="AA115">AnualidadPensionado(AA$1,$E115,$B115, $D115, Hombres!$A$1:$DW$117, Mujeres!$A$1:$DW$117)</f>
        <v>1240883.262748864</v>
      </c>
      <c r="AB115" s="58" cm="1">
        <f t="array" ref="AB115">AnualidadPensionado(AB$1,$E115,$B115, $D115, Hombres!$A$1:$DW$117, Mujeres!$A$1:$DW$117)</f>
        <v>1177228.0459807951</v>
      </c>
      <c r="AC115" s="58" cm="1">
        <f t="array" ref="AC115">AnualidadPensionado(AC$1,$E115,$B115, $D115, Hombres!$A$1:$DW$117, Mujeres!$A$1:$DW$117)</f>
        <v>1107934.396020547</v>
      </c>
      <c r="AD115" s="58" cm="1">
        <f t="array" ref="AD115">AnualidadPensionado(AD$1,$E115,$B115, $D115, Hombres!$A$1:$DW$117, Mujeres!$A$1:$DW$117)</f>
        <v>1033534.3056876988</v>
      </c>
      <c r="AE115" s="58" cm="1">
        <f t="array" ref="AE115">AnualidadPensionado(AE$1,$E115,$B115, $D115, Hombres!$A$1:$DW$117, Mujeres!$A$1:$DW$117)</f>
        <v>954695.84686000645</v>
      </c>
      <c r="AF115" s="58" cm="1">
        <f t="array" ref="AF115">AnualidadPensionado(AF$1,$E115,$B115, $D115, Hombres!$A$1:$DW$117, Mujeres!$A$1:$DW$117)</f>
        <v>872280.83619389555</v>
      </c>
      <c r="AG115" s="58" cm="1">
        <f t="array" ref="AG115">AnualidadPensionado(AG$1,$E115,$B115, $D115, Hombres!$A$1:$DW$117, Mujeres!$A$1:$DW$117)</f>
        <v>787413.24134041939</v>
      </c>
      <c r="AH115" s="58" cm="1">
        <f t="array" ref="AH115">AnualidadPensionado(AH$1,$E115,$B115, $D115, Hombres!$A$1:$DW$117, Mujeres!$A$1:$DW$117)</f>
        <v>701418.81919124501</v>
      </c>
      <c r="AI115" s="58" cm="1">
        <f t="array" ref="AI115">AnualidadPensionado(AI$1,$E115,$B115, $D115, Hombres!$A$1:$DW$117, Mujeres!$A$1:$DW$117)</f>
        <v>615699.65278081666</v>
      </c>
      <c r="AJ115" s="58" cm="1">
        <f t="array" ref="AJ115">AnualidadPensionado(AJ$1,$E115,$B115, $D115, Hombres!$A$1:$DW$117, Mujeres!$A$1:$DW$117)</f>
        <v>531687.46163395932</v>
      </c>
      <c r="AK115" s="58" cm="1">
        <f t="array" ref="AK115">AnualidadPensionado(AK$1,$E115,$B115, $D115, Hombres!$A$1:$DW$117, Mujeres!$A$1:$DW$117)</f>
        <v>450848.14690805681</v>
      </c>
      <c r="AL115" s="58" cm="1">
        <f t="array" ref="AL115">AnualidadPensionado(AL$1,$E115,$B115, $D115, Hombres!$A$1:$DW$117, Mujeres!$A$1:$DW$117)</f>
        <v>374658.84246642108</v>
      </c>
      <c r="AM115" s="58" cm="1">
        <f t="array" ref="AM115">AnualidadPensionado(AM$1,$E115,$B115, $D115, Hombres!$A$1:$DW$117, Mujeres!$A$1:$DW$117)</f>
        <v>304471.95624456537</v>
      </c>
      <c r="AN115" s="58" cm="1">
        <f t="array" ref="AN115">AnualidadPensionado(AN$1,$E115,$B115, $D115, Hombres!$A$1:$DW$117, Mujeres!$A$1:$DW$117)</f>
        <v>241372.87351291085</v>
      </c>
      <c r="AO115" s="58" cm="1">
        <f t="array" ref="AO115">AnualidadPensionado(AO$1,$E115,$B115, $D115, Hombres!$A$1:$DW$117, Mujeres!$A$1:$DW$117)</f>
        <v>186121.21145861415</v>
      </c>
      <c r="AP115" s="58" cm="1">
        <f t="array" ref="AP115">AnualidadPensionado(AP$1,$E115,$B115, $D115, Hombres!$A$1:$DW$117, Mujeres!$A$1:$DW$117)</f>
        <v>139134.33669746481</v>
      </c>
      <c r="AQ115" s="58" cm="1">
        <f t="array" ref="AQ115">AnualidadPensionado(AQ$1,$E115,$B115, $D115, Hombres!$A$1:$DW$117, Mujeres!$A$1:$DW$117)</f>
        <v>100472.04854784568</v>
      </c>
      <c r="AR115" s="58" cm="1">
        <f t="array" ref="AR115">AnualidadPensionado(AR$1,$E115,$B115, $D115, Hombres!$A$1:$DW$117, Mujeres!$A$1:$DW$117)</f>
        <v>69808.040719464843</v>
      </c>
      <c r="AS115" s="58" cm="1">
        <f t="array" ref="AS115">AnualidadPensionado(AS$1,$E115,$B115, $D115, Hombres!$A$1:$DW$117, Mujeres!$A$1:$DW$117)</f>
        <v>46452.21759002778</v>
      </c>
      <c r="AT115" s="58" cm="1">
        <f t="array" ref="AT115">AnualidadPensionado(AT$1,$E115,$B115, $D115, Hombres!$A$1:$DW$117, Mujeres!$A$1:$DW$117)</f>
        <v>29442.735773487955</v>
      </c>
      <c r="AU115" s="58" cm="1">
        <f t="array" ref="AU115">AnualidadPensionado(AU$1,$E115,$B115, $D115, Hombres!$A$1:$DW$117, Mujeres!$A$1:$DW$117)</f>
        <v>17663.519496682842</v>
      </c>
      <c r="AV115" s="58" cm="1">
        <f t="array" ref="AV115">AnualidadPensionado(AV$1,$E115,$B115, $D115, Hombres!$A$1:$DW$117, Mujeres!$A$1:$DW$117)</f>
        <v>9958.589667181508</v>
      </c>
      <c r="AW115" s="58" cm="1">
        <f t="array" ref="AW115">AnualidadPensionado(AW$1,$E115,$B115, $D115, Hombres!$A$1:$DW$117, Mujeres!$A$1:$DW$117)</f>
        <v>5232.9365372801767</v>
      </c>
      <c r="AX115" s="58" cm="1">
        <f t="array" ref="AX115">AnualidadPensionado(AX$1,$E115,$B115, $D115, Hombres!$A$1:$DW$117, Mujeres!$A$1:$DW$117)</f>
        <v>2537.3717002679837</v>
      </c>
      <c r="AY115" s="58" cm="1">
        <f t="array" ref="AY115">AnualidadPensionado(AY$1,$E115,$B115, $D115, Hombres!$A$1:$DW$117, Mujeres!$A$1:$DW$117)</f>
        <v>1121.4767014589097</v>
      </c>
      <c r="AZ115" s="58" cm="1">
        <f t="array" ref="AZ115">AnualidadPensionado(AZ$1,$E115,$B115, $D115, Hombres!$A$1:$DW$117, Mujeres!$A$1:$DW$117)</f>
        <v>445.03785809401586</v>
      </c>
      <c r="BA115" s="58" cm="1">
        <f t="array" ref="BA115">AnualidadPensionado(BA$1,$E115,$B115, $D115, Hombres!$A$1:$DW$117, Mujeres!$A$1:$DW$117)</f>
        <v>155.59606429586896</v>
      </c>
      <c r="BB115" s="58" cm="1">
        <f t="array" ref="BB115">AnualidadPensionado(BB$1,$E115,$B115, $D115, Hombres!$A$1:$DW$117, Mujeres!$A$1:$DW$117)</f>
        <v>46.760948804146494</v>
      </c>
      <c r="BC115" s="58" cm="1">
        <f t="array" ref="BC115">AnualidadPensionado(BC$1,$E115,$B115, $D115, Hombres!$A$1:$DW$117, Mujeres!$A$1:$DW$117)</f>
        <v>11.673724413663518</v>
      </c>
      <c r="BD115" s="58" cm="1">
        <f t="array" ref="BD115">AnualidadPensionado(BD$1,$E115,$B115, $D115, Hombres!$A$1:$DW$117, Mujeres!$A$1:$DW$117)</f>
        <v>0</v>
      </c>
      <c r="BE115" s="58" cm="1">
        <f t="array" ref="BE115">AnualidadPensionado(BE$1,$E115,$B115, $D115, Hombres!$A$1:$DW$117, Mujeres!$A$1:$DW$117)</f>
        <v>0</v>
      </c>
      <c r="BF115" s="58" cm="1">
        <f t="array" ref="BF115">AnualidadPensionado(BF$1,$E115,$B115, $D115, Hombres!$A$1:$DW$117, Mujeres!$A$1:$DW$117)</f>
        <v>0</v>
      </c>
      <c r="BG115" s="58" cm="1">
        <f t="array" ref="BG115">AnualidadPensionado(BG$1,$E115,$B115, $D115, Hombres!$A$1:$DW$117, Mujeres!$A$1:$DW$117)</f>
        <v>0</v>
      </c>
      <c r="BH115" s="58" cm="1">
        <f t="array" ref="BH115">AnualidadPensionado(BH$1,$E115,$B115, $D115, Hombres!$A$1:$DW$117, Mujeres!$A$1:$DW$117)</f>
        <v>0</v>
      </c>
      <c r="BI115" s="58" cm="1">
        <f t="array" ref="BI115">AnualidadPensionado(BI$1,$E115,$B115, $D115, Hombres!$A$1:$DW$117, Mujeres!$A$1:$DW$117)</f>
        <v>0</v>
      </c>
      <c r="BJ115" s="58" cm="1">
        <f t="array" ref="BJ115">AnualidadPensionado(BJ$1,$E115,$B115, $D115, Hombres!$A$1:$DW$117, Mujeres!$A$1:$DW$117)</f>
        <v>0</v>
      </c>
      <c r="BK115" s="58" cm="1">
        <f t="array" ref="BK115">AnualidadPensionado(BK$1,$E115,$B115, $D115, Hombres!$A$1:$DW$117, Mujeres!$A$1:$DW$117)</f>
        <v>0</v>
      </c>
      <c r="BL115" s="58" cm="1">
        <f t="array" ref="BL115">AnualidadPensionado(BL$1,$E115,$B115, $D115, Hombres!$A$1:$DW$117, Mujeres!$A$1:$DW$117)</f>
        <v>0</v>
      </c>
      <c r="BM115" s="58" cm="1">
        <f t="array" ref="BM115">AnualidadPensionado(BM$1,$E115,$B115, $D115, Hombres!$A$1:$DW$117, Mujeres!$A$1:$DW$117)</f>
        <v>0</v>
      </c>
      <c r="BN115" s="58" cm="1">
        <f t="array" ref="BN115">AnualidadPensionado(BN$1,$E115,$B115, $D115, Hombres!$A$1:$DW$117, Mujeres!$A$1:$DW$117)</f>
        <v>0</v>
      </c>
      <c r="BO115" s="58" cm="1">
        <f t="array" ref="BO115">AnualidadPensionado(BO$1,$E115,$B115, $D115, Hombres!$A$1:$DW$117, Mujeres!$A$1:$DW$117)</f>
        <v>0</v>
      </c>
      <c r="BP115" s="58" cm="1">
        <f t="array" ref="BP115">AnualidadPensionado(BP$1,$E115,$B115, $D115, Hombres!$A$1:$DW$117, Mujeres!$A$1:$DW$117)</f>
        <v>0</v>
      </c>
      <c r="BQ115" s="58" cm="1">
        <f t="array" ref="BQ115">AnualidadPensionado(BQ$1,$E115,$B115, $D115, Hombres!$A$1:$DW$117, Mujeres!$A$1:$DW$117)</f>
        <v>0</v>
      </c>
      <c r="BR115" s="58" cm="1">
        <f t="array" ref="BR115">AnualidadPensionado(BR$1,$E115,$B115, $D115, Hombres!$A$1:$DW$117, Mujeres!$A$1:$DW$117)</f>
        <v>0</v>
      </c>
      <c r="BS115" s="58" cm="1">
        <f t="array" ref="BS115">AnualidadPensionado(BS$1,$E115,$B115, $D115, Hombres!$A$1:$DW$117, Mujeres!$A$1:$DW$117)</f>
        <v>0</v>
      </c>
      <c r="BT115" s="58" cm="1">
        <f t="array" ref="BT115">AnualidadPensionado(BT$1,$E115,$B115, $D115, Hombres!$A$1:$DW$117, Mujeres!$A$1:$DW$117)</f>
        <v>0</v>
      </c>
      <c r="BU115" s="58" cm="1">
        <f t="array" ref="BU115">AnualidadPensionado(BU$1,$E115,$B115, $D115, Hombres!$A$1:$DW$117, Mujeres!$A$1:$DW$117)</f>
        <v>0</v>
      </c>
      <c r="BV115" s="58" cm="1">
        <f t="array" ref="BV115">AnualidadPensionado(BV$1,$E115,$B115, $D115, Hombres!$A$1:$DW$117, Mujeres!$A$1:$DW$117)</f>
        <v>0</v>
      </c>
      <c r="BW115" s="58" cm="1">
        <f t="array" ref="BW115">AnualidadPensionado(BW$1,$E115,$B115, $D115, Hombres!$A$1:$DW$117, Mujeres!$A$1:$DW$117)</f>
        <v>0</v>
      </c>
      <c r="BX115" s="58" cm="1">
        <f t="array" ref="BX115">AnualidadPensionado(BX$1,$E115,$B115, $D115, Hombres!$A$1:$DW$117, Mujeres!$A$1:$DW$117)</f>
        <v>0</v>
      </c>
      <c r="BY115" s="58" cm="1">
        <f t="array" ref="BY115">AnualidadPensionado(BY$1,$E115,$B115, $D115, Hombres!$A$1:$DW$117, Mujeres!$A$1:$DW$117)</f>
        <v>0</v>
      </c>
      <c r="BZ115" s="58" cm="1">
        <f t="array" ref="BZ115">AnualidadPensionado(BZ$1,$E115,$B115, $D115, Hombres!$A$1:$DW$117, Mujeres!$A$1:$DW$117)</f>
        <v>0</v>
      </c>
      <c r="CA115" s="58" cm="1">
        <f t="array" ref="CA115">AnualidadPensionado(CA$1,$E115,$B115, $D115, Hombres!$A$1:$DW$117, Mujeres!$A$1:$DW$117)</f>
        <v>0</v>
      </c>
      <c r="CB115" s="58" cm="1">
        <f t="array" ref="CB115">AnualidadPensionado(CB$1,$E115,$B115, $D115, Hombres!$A$1:$DW$117, Mujeres!$A$1:$DW$117)</f>
        <v>0</v>
      </c>
      <c r="CC115" s="58" cm="1">
        <f t="array" ref="CC115">AnualidadPensionado(CC$1,$E115,$B115, $D115, Hombres!$A$1:$DW$117, Mujeres!$A$1:$DW$117)</f>
        <v>0</v>
      </c>
      <c r="CD115" s="58" cm="1">
        <f t="array" ref="CD115">AnualidadPensionado(CD$1,$E115,$B115, $D115, Hombres!$A$1:$DW$117, Mujeres!$A$1:$DW$117)</f>
        <v>0</v>
      </c>
      <c r="CE115" s="58" cm="1">
        <f t="array" ref="CE115">AnualidadPensionado(CE$1,$E115,$B115, $D115, Hombres!$A$1:$DW$117, Mujeres!$A$1:$DW$117)</f>
        <v>0</v>
      </c>
      <c r="CF115" s="58" cm="1">
        <f t="array" ref="CF115">AnualidadPensionado(CF$1,$E115,$B115, $D115, Hombres!$A$1:$DW$117, Mujeres!$A$1:$DW$117)</f>
        <v>0</v>
      </c>
      <c r="CG115" s="58" cm="1">
        <f t="array" ref="CG115">AnualidadPensionado(CG$1,$E115,$B115, $D115, Hombres!$A$1:$DW$117, Mujeres!$A$1:$DW$117)</f>
        <v>0</v>
      </c>
      <c r="CH115" s="58" cm="1">
        <f t="array" ref="CH115">AnualidadPensionado(CH$1,$E115,$B115, $D115, Hombres!$A$1:$DW$117, Mujeres!$A$1:$DW$117)</f>
        <v>0</v>
      </c>
      <c r="CI115" s="58" cm="1">
        <f t="array" ref="CI115">AnualidadPensionado(CI$1,$E115,$B115, $D115, Hombres!$A$1:$DW$117, Mujeres!$A$1:$DW$117)</f>
        <v>0</v>
      </c>
      <c r="CJ115" s="58" cm="1">
        <f t="array" ref="CJ115">AnualidadPensionado(CJ$1,$E115,$B115, $D115, Hombres!$A$1:$DW$117, Mujeres!$A$1:$DW$117)</f>
        <v>0</v>
      </c>
      <c r="CK115" s="58" cm="1">
        <f t="array" ref="CK115">AnualidadPensionado(CK$1,$E115,$B115, $D115, Hombres!$A$1:$DW$117, Mujeres!$A$1:$DW$117)</f>
        <v>0</v>
      </c>
      <c r="CL115" s="58" cm="1">
        <f t="array" ref="CL115">AnualidadPensionado(CL$1,$E115,$B115, $D115, Hombres!$A$1:$DW$117, Mujeres!$A$1:$DW$117)</f>
        <v>0</v>
      </c>
      <c r="CM115" s="58" cm="1">
        <f t="array" ref="CM115">AnualidadPensionado(CM$1,$E115,$B115, $D115, Hombres!$A$1:$DW$117, Mujeres!$A$1:$DW$117)</f>
        <v>0</v>
      </c>
      <c r="CN115" s="58" cm="1">
        <f t="array" ref="CN115">AnualidadPensionado(CN$1,$E115,$B115, $D115, Hombres!$A$1:$DW$117, Mujeres!$A$1:$DW$117)</f>
        <v>0</v>
      </c>
      <c r="CO115" s="58" cm="1">
        <f t="array" ref="CO115">AnualidadPensionado(CO$1,$E115,$B115, $D115, Hombres!$A$1:$DW$117, Mujeres!$A$1:$DW$117)</f>
        <v>0</v>
      </c>
      <c r="CP115" s="58" cm="1">
        <f t="array" ref="CP115">AnualidadPensionado(CP$1,$E115,$B115, $D115, Hombres!$A$1:$DW$117, Mujeres!$A$1:$DW$117)</f>
        <v>0</v>
      </c>
      <c r="CQ115" s="58" cm="1">
        <f t="array" ref="CQ115">AnualidadPensionado(CQ$1,$E115,$B115, $D115, Hombres!$A$1:$DW$117, Mujeres!$A$1:$DW$117)</f>
        <v>0</v>
      </c>
      <c r="CR115" s="58" cm="1">
        <f t="array" ref="CR115">AnualidadPensionado(CR$1,$E115,$B115, $D115, Hombres!$A$1:$DW$117, Mujeres!$A$1:$DW$117)</f>
        <v>0</v>
      </c>
      <c r="CS115" s="58" cm="1">
        <f t="array" ref="CS115">AnualidadPensionado(CS$1,$E115,$B115, $D115, Hombres!$A$1:$DW$117, Mujeres!$A$1:$DW$117)</f>
        <v>0</v>
      </c>
      <c r="CT115" s="58" cm="1">
        <f t="array" ref="CT115">AnualidadPensionado(CT$1,$E115,$B115, $D115, Hombres!$A$1:$DW$117, Mujeres!$A$1:$DW$117)</f>
        <v>0</v>
      </c>
      <c r="CU115" s="58" cm="1">
        <f t="array" ref="CU115">AnualidadPensionado(CU$1,$E115,$B115, $D115, Hombres!$A$1:$DW$117, Mujeres!$A$1:$DW$117)</f>
        <v>0</v>
      </c>
      <c r="CV115" s="58" cm="1">
        <f t="array" ref="CV115">AnualidadPensionado(CV$1,$E115,$B115, $D115, Hombres!$A$1:$DW$117, Mujeres!$A$1:$DW$117)</f>
        <v>0</v>
      </c>
      <c r="CW115" s="58" cm="1">
        <f t="array" ref="CW115">AnualidadPensionado(CW$1,$E115,$B115, $D115, Hombres!$A$1:$DW$117, Mujeres!$A$1:$DW$117)</f>
        <v>0</v>
      </c>
      <c r="CX115" s="58" cm="1">
        <f t="array" ref="CX115">AnualidadPensionado(CX$1,$E115,$B115, $D115, Hombres!$A$1:$DW$117, Mujeres!$A$1:$DW$117)</f>
        <v>0</v>
      </c>
      <c r="CY115" s="58" cm="1">
        <f t="array" ref="CY115">AnualidadPensionado(CY$1,$E115,$B115, $D115, Hombres!$A$1:$DW$117, Mujeres!$A$1:$DW$117)</f>
        <v>0</v>
      </c>
    </row>
    <row r="116" spans="1:103" x14ac:dyDescent="0.35">
      <c r="A116" s="2">
        <v>115</v>
      </c>
      <c r="B116" s="3" t="s">
        <v>5</v>
      </c>
      <c r="C116" s="5">
        <v>20765</v>
      </c>
      <c r="D116" s="4">
        <v>156404.25</v>
      </c>
      <c r="E116" s="12" cm="1">
        <f t="array" ref="E116">edadCalc(C116)</f>
        <v>69</v>
      </c>
      <c r="G116" s="29"/>
      <c r="H116" s="58" cm="1">
        <f t="array" ref="H116">AnualidadPensionado(H$1,$E116,$B116, $D116, Hombres!$A$1:$DW$117, Mujeres!$A$1:$DW$117)</f>
        <v>0</v>
      </c>
      <c r="I116" s="58" cm="1">
        <f t="array" ref="I116">AnualidadPensionado(I$1,$E116,$B116, $D116, Hombres!$A$1:$DW$117, Mujeres!$A$1:$DW$117)</f>
        <v>2060157.2136141555</v>
      </c>
      <c r="J116" s="58" cm="1">
        <f t="array" ref="J116">AnualidadPensionado(J$1,$E116,$B116, $D116, Hombres!$A$1:$DW$117, Mujeres!$A$1:$DW$117)</f>
        <v>2084846.6939045552</v>
      </c>
      <c r="K116" s="58" cm="1">
        <f t="array" ref="K116">AnualidadPensionado(K$1,$E116,$B116, $D116, Hombres!$A$1:$DW$117, Mujeres!$A$1:$DW$117)</f>
        <v>2106532.5916393748</v>
      </c>
      <c r="L116" s="58" cm="1">
        <f t="array" ref="L116">AnualidadPensionado(L$1,$E116,$B116, $D116, Hombres!$A$1:$DW$117, Mujeres!$A$1:$DW$117)</f>
        <v>2124344.1399297984</v>
      </c>
      <c r="M116" s="58" cm="1">
        <f t="array" ref="M116">AnualidadPensionado(M$1,$E116,$B116, $D116, Hombres!$A$1:$DW$117, Mujeres!$A$1:$DW$117)</f>
        <v>2137490.1210510954</v>
      </c>
      <c r="N116" s="58" cm="1">
        <f t="array" ref="N116">AnualidadPensionado(N$1,$E116,$B116, $D116, Hombres!$A$1:$DW$117, Mujeres!$A$1:$DW$117)</f>
        <v>2145388.8844824713</v>
      </c>
      <c r="O116" s="58" cm="1">
        <f t="array" ref="O116">AnualidadPensionado(O$1,$E116,$B116, $D116, Hombres!$A$1:$DW$117, Mujeres!$A$1:$DW$117)</f>
        <v>2147783.6211900529</v>
      </c>
      <c r="P116" s="58" cm="1">
        <f t="array" ref="P116">AnualidadPensionado(P$1,$E116,$B116, $D116, Hombres!$A$1:$DW$117, Mujeres!$A$1:$DW$117)</f>
        <v>2144600.9344743434</v>
      </c>
      <c r="Q116" s="58" cm="1">
        <f t="array" ref="Q116">AnualidadPensionado(Q$1,$E116,$B116, $D116, Hombres!$A$1:$DW$117, Mujeres!$A$1:$DW$117)</f>
        <v>2135760.7907707971</v>
      </c>
      <c r="R116" s="58" cm="1">
        <f t="array" ref="R116">AnualidadPensionado(R$1,$E116,$B116, $D116, Hombres!$A$1:$DW$117, Mujeres!$A$1:$DW$117)</f>
        <v>2121130.1672681724</v>
      </c>
      <c r="S116" s="58" cm="1">
        <f t="array" ref="S116">AnualidadPensionado(S$1,$E116,$B116, $D116, Hombres!$A$1:$DW$117, Mujeres!$A$1:$DW$117)</f>
        <v>2100400.5000169217</v>
      </c>
      <c r="T116" s="58" cm="1">
        <f t="array" ref="T116">AnualidadPensionado(T$1,$E116,$B116, $D116, Hombres!$A$1:$DW$117, Mujeres!$A$1:$DW$117)</f>
        <v>2069691.1051131075</v>
      </c>
      <c r="U116" s="58" cm="1">
        <f t="array" ref="U116">AnualidadPensionado(U$1,$E116,$B116, $D116, Hombres!$A$1:$DW$117, Mujeres!$A$1:$DW$117)</f>
        <v>2031202.4525334332</v>
      </c>
      <c r="V116" s="58" cm="1">
        <f t="array" ref="V116">AnualidadPensionado(V$1,$E116,$B116, $D116, Hombres!$A$1:$DW$117, Mujeres!$A$1:$DW$117)</f>
        <v>1984568.0855817308</v>
      </c>
      <c r="W116" s="58" cm="1">
        <f t="array" ref="W116">AnualidadPensionado(W$1,$E116,$B116, $D116, Hombres!$A$1:$DW$117, Mujeres!$A$1:$DW$117)</f>
        <v>1929546.3223997538</v>
      </c>
      <c r="X116" s="58" cm="1">
        <f t="array" ref="X116">AnualidadPensionado(X$1,$E116,$B116, $D116, Hombres!$A$1:$DW$117, Mujeres!$A$1:$DW$117)</f>
        <v>1866015.6778527743</v>
      </c>
      <c r="Y116" s="58" cm="1">
        <f t="array" ref="Y116">AnualidadPensionado(Y$1,$E116,$B116, $D116, Hombres!$A$1:$DW$117, Mujeres!$A$1:$DW$117)</f>
        <v>1793944.8846118418</v>
      </c>
      <c r="Z116" s="58" cm="1">
        <f t="array" ref="Z116">AnualidadPensionado(Z$1,$E116,$B116, $D116, Hombres!$A$1:$DW$117, Mujeres!$A$1:$DW$117)</f>
        <v>1713358.0423742705</v>
      </c>
      <c r="AA116" s="58" cm="1">
        <f t="array" ref="AA116">AnualidadPensionado(AA$1,$E116,$B116, $D116, Hombres!$A$1:$DW$117, Mujeres!$A$1:$DW$117)</f>
        <v>1624444.7539925068</v>
      </c>
      <c r="AB116" s="58" cm="1">
        <f t="array" ref="AB116">AnualidadPensionado(AB$1,$E116,$B116, $D116, Hombres!$A$1:$DW$117, Mujeres!$A$1:$DW$117)</f>
        <v>1527715.0046133844</v>
      </c>
      <c r="AC116" s="58" cm="1">
        <f t="array" ref="AC116">AnualidadPensionado(AC$1,$E116,$B116, $D116, Hombres!$A$1:$DW$117, Mujeres!$A$1:$DW$117)</f>
        <v>1423997.3864654035</v>
      </c>
      <c r="AD116" s="58" cm="1">
        <f t="array" ref="AD116">AnualidadPensionado(AD$1,$E116,$B116, $D116, Hombres!$A$1:$DW$117, Mujeres!$A$1:$DW$117)</f>
        <v>1314331.5399646915</v>
      </c>
      <c r="AE116" s="58" cm="1">
        <f t="array" ref="AE116">AnualidadPensionado(AE$1,$E116,$B116, $D116, Hombres!$A$1:$DW$117, Mujeres!$A$1:$DW$117)</f>
        <v>1199932.2147293726</v>
      </c>
      <c r="AF116" s="58" cm="1">
        <f t="array" ref="AF116">AnualidadPensionado(AF$1,$E116,$B116, $D116, Hombres!$A$1:$DW$117, Mujeres!$A$1:$DW$117)</f>
        <v>1082262.5323975794</v>
      </c>
      <c r="AG116" s="58" cm="1">
        <f t="array" ref="AG116">AnualidadPensionado(AG$1,$E116,$B116, $D116, Hombres!$A$1:$DW$117, Mujeres!$A$1:$DW$117)</f>
        <v>963116.70583845605</v>
      </c>
      <c r="AH116" s="58" cm="1">
        <f t="array" ref="AH116">AnualidadPensionado(AH$1,$E116,$B116, $D116, Hombres!$A$1:$DW$117, Mujeres!$A$1:$DW$117)</f>
        <v>844511.78056950134</v>
      </c>
      <c r="AI116" s="58" cm="1">
        <f t="array" ref="AI116">AnualidadPensionado(AI$1,$E116,$B116, $D116, Hombres!$A$1:$DW$117, Mujeres!$A$1:$DW$117)</f>
        <v>728499.06234688777</v>
      </c>
      <c r="AJ116" s="58" cm="1">
        <f t="array" ref="AJ116">AnualidadPensionado(AJ$1,$E116,$B116, $D116, Hombres!$A$1:$DW$117, Mujeres!$A$1:$DW$117)</f>
        <v>617083.05391673325</v>
      </c>
      <c r="AK116" s="58" cm="1">
        <f t="array" ref="AK116">AnualidadPensionado(AK$1,$E116,$B116, $D116, Hombres!$A$1:$DW$117, Mujeres!$A$1:$DW$117)</f>
        <v>512206.11108858313</v>
      </c>
      <c r="AL116" s="58" cm="1">
        <f t="array" ref="AL116">AnualidadPensionado(AL$1,$E116,$B116, $D116, Hombres!$A$1:$DW$117, Mujeres!$A$1:$DW$117)</f>
        <v>415693.41440601245</v>
      </c>
      <c r="AM116" s="58" cm="1">
        <f t="array" ref="AM116">AnualidadPensionado(AM$1,$E116,$B116, $D116, Hombres!$A$1:$DW$117, Mujeres!$A$1:$DW$117)</f>
        <v>329067.66403923382</v>
      </c>
      <c r="AN116" s="58" cm="1">
        <f t="array" ref="AN116">AnualidadPensionado(AN$1,$E116,$B116, $D116, Hombres!$A$1:$DW$117, Mujeres!$A$1:$DW$117)</f>
        <v>253378.02876879997</v>
      </c>
      <c r="AO116" s="58" cm="1">
        <f t="array" ref="AO116">AnualidadPensionado(AO$1,$E116,$B116, $D116, Hombres!$A$1:$DW$117, Mujeres!$A$1:$DW$117)</f>
        <v>189147.64281582236</v>
      </c>
      <c r="AP116" s="58" cm="1">
        <f t="array" ref="AP116">AnualidadPensionado(AP$1,$E116,$B116, $D116, Hombres!$A$1:$DW$117, Mujeres!$A$1:$DW$117)</f>
        <v>136383.22387088471</v>
      </c>
      <c r="AQ116" s="58" cm="1">
        <f t="array" ref="AQ116">AnualidadPensionado(AQ$1,$E116,$B116, $D116, Hombres!$A$1:$DW$117, Mujeres!$A$1:$DW$117)</f>
        <v>94597.292302580143</v>
      </c>
      <c r="AR116" s="58" cm="1">
        <f t="array" ref="AR116">AnualidadPensionado(AR$1,$E116,$B116, $D116, Hombres!$A$1:$DW$117, Mujeres!$A$1:$DW$117)</f>
        <v>62832.498926597807</v>
      </c>
      <c r="AS116" s="58" cm="1">
        <f t="array" ref="AS116">AnualidadPensionado(AS$1,$E116,$B116, $D116, Hombres!$A$1:$DW$117, Mujeres!$A$1:$DW$117)</f>
        <v>39753.329627381972</v>
      </c>
      <c r="AT116" s="58" cm="1">
        <f t="array" ref="AT116">AnualidadPensionado(AT$1,$E116,$B116, $D116, Hombres!$A$1:$DW$117, Mujeres!$A$1:$DW$117)</f>
        <v>23807.650393016742</v>
      </c>
      <c r="AU116" s="58" cm="1">
        <f t="array" ref="AU116">AnualidadPensionado(AU$1,$E116,$B116, $D116, Hombres!$A$1:$DW$117, Mujeres!$A$1:$DW$117)</f>
        <v>13397.705643526751</v>
      </c>
      <c r="AV116" s="58" cm="1">
        <f t="array" ref="AV116">AnualidadPensionado(AV$1,$E116,$B116, $D116, Hombres!$A$1:$DW$117, Mujeres!$A$1:$DW$117)</f>
        <v>7025.3109236284945</v>
      </c>
      <c r="AW116" s="58" cm="1">
        <f t="array" ref="AW116">AnualidadPensionado(AW$1,$E116,$B116, $D116, Hombres!$A$1:$DW$117, Mujeres!$A$1:$DW$117)</f>
        <v>3398.8827784296468</v>
      </c>
      <c r="AX116" s="58" cm="1">
        <f t="array" ref="AX116">AnualidadPensionado(AX$1,$E116,$B116, $D116, Hombres!$A$1:$DW$117, Mujeres!$A$1:$DW$117)</f>
        <v>1498.989085806006</v>
      </c>
      <c r="AY116" s="58" cm="1">
        <f t="array" ref="AY116">AnualidadPensionado(AY$1,$E116,$B116, $D116, Hombres!$A$1:$DW$117, Mujeres!$A$1:$DW$117)</f>
        <v>593.60474306329934</v>
      </c>
      <c r="AZ116" s="58" cm="1">
        <f t="array" ref="AZ116">AnualidadPensionado(AZ$1,$E116,$B116, $D116, Hombres!$A$1:$DW$117, Mujeres!$A$1:$DW$117)</f>
        <v>207.0767399242566</v>
      </c>
      <c r="BA116" s="58" cm="1">
        <f t="array" ref="BA116">AnualidadPensionado(BA$1,$E116,$B116, $D116, Hombres!$A$1:$DW$117, Mujeres!$A$1:$DW$117)</f>
        <v>62.07653863315921</v>
      </c>
      <c r="BB116" s="58" cm="1">
        <f t="array" ref="BB116">AnualidadPensionado(BB$1,$E116,$B116, $D116, Hombres!$A$1:$DW$117, Mujeres!$A$1:$DW$117)</f>
        <v>15.456292591782224</v>
      </c>
      <c r="BC116" s="58" cm="1">
        <f t="array" ref="BC116">AnualidadPensionado(BC$1,$E116,$B116, $D116, Hombres!$A$1:$DW$117, Mujeres!$A$1:$DW$117)</f>
        <v>0</v>
      </c>
      <c r="BD116" s="58" cm="1">
        <f t="array" ref="BD116">AnualidadPensionado(BD$1,$E116,$B116, $D116, Hombres!$A$1:$DW$117, Mujeres!$A$1:$DW$117)</f>
        <v>0</v>
      </c>
      <c r="BE116" s="58" cm="1">
        <f t="array" ref="BE116">AnualidadPensionado(BE$1,$E116,$B116, $D116, Hombres!$A$1:$DW$117, Mujeres!$A$1:$DW$117)</f>
        <v>0</v>
      </c>
      <c r="BF116" s="58" cm="1">
        <f t="array" ref="BF116">AnualidadPensionado(BF$1,$E116,$B116, $D116, Hombres!$A$1:$DW$117, Mujeres!$A$1:$DW$117)</f>
        <v>0</v>
      </c>
      <c r="BG116" s="58" cm="1">
        <f t="array" ref="BG116">AnualidadPensionado(BG$1,$E116,$B116, $D116, Hombres!$A$1:$DW$117, Mujeres!$A$1:$DW$117)</f>
        <v>0</v>
      </c>
      <c r="BH116" s="58" cm="1">
        <f t="array" ref="BH116">AnualidadPensionado(BH$1,$E116,$B116, $D116, Hombres!$A$1:$DW$117, Mujeres!$A$1:$DW$117)</f>
        <v>0</v>
      </c>
      <c r="BI116" s="58" cm="1">
        <f t="array" ref="BI116">AnualidadPensionado(BI$1,$E116,$B116, $D116, Hombres!$A$1:$DW$117, Mujeres!$A$1:$DW$117)</f>
        <v>0</v>
      </c>
      <c r="BJ116" s="58" cm="1">
        <f t="array" ref="BJ116">AnualidadPensionado(BJ$1,$E116,$B116, $D116, Hombres!$A$1:$DW$117, Mujeres!$A$1:$DW$117)</f>
        <v>0</v>
      </c>
      <c r="BK116" s="58" cm="1">
        <f t="array" ref="BK116">AnualidadPensionado(BK$1,$E116,$B116, $D116, Hombres!$A$1:$DW$117, Mujeres!$A$1:$DW$117)</f>
        <v>0</v>
      </c>
      <c r="BL116" s="58" cm="1">
        <f t="array" ref="BL116">AnualidadPensionado(BL$1,$E116,$B116, $D116, Hombres!$A$1:$DW$117, Mujeres!$A$1:$DW$117)</f>
        <v>0</v>
      </c>
      <c r="BM116" s="58" cm="1">
        <f t="array" ref="BM116">AnualidadPensionado(BM$1,$E116,$B116, $D116, Hombres!$A$1:$DW$117, Mujeres!$A$1:$DW$117)</f>
        <v>0</v>
      </c>
      <c r="BN116" s="58" cm="1">
        <f t="array" ref="BN116">AnualidadPensionado(BN$1,$E116,$B116, $D116, Hombres!$A$1:$DW$117, Mujeres!$A$1:$DW$117)</f>
        <v>0</v>
      </c>
      <c r="BO116" s="58" cm="1">
        <f t="array" ref="BO116">AnualidadPensionado(BO$1,$E116,$B116, $D116, Hombres!$A$1:$DW$117, Mujeres!$A$1:$DW$117)</f>
        <v>0</v>
      </c>
      <c r="BP116" s="58" cm="1">
        <f t="array" ref="BP116">AnualidadPensionado(BP$1,$E116,$B116, $D116, Hombres!$A$1:$DW$117, Mujeres!$A$1:$DW$117)</f>
        <v>0</v>
      </c>
      <c r="BQ116" s="58" cm="1">
        <f t="array" ref="BQ116">AnualidadPensionado(BQ$1,$E116,$B116, $D116, Hombres!$A$1:$DW$117, Mujeres!$A$1:$DW$117)</f>
        <v>0</v>
      </c>
      <c r="BR116" s="58" cm="1">
        <f t="array" ref="BR116">AnualidadPensionado(BR$1,$E116,$B116, $D116, Hombres!$A$1:$DW$117, Mujeres!$A$1:$DW$117)</f>
        <v>0</v>
      </c>
      <c r="BS116" s="58" cm="1">
        <f t="array" ref="BS116">AnualidadPensionado(BS$1,$E116,$B116, $D116, Hombres!$A$1:$DW$117, Mujeres!$A$1:$DW$117)</f>
        <v>0</v>
      </c>
      <c r="BT116" s="58" cm="1">
        <f t="array" ref="BT116">AnualidadPensionado(BT$1,$E116,$B116, $D116, Hombres!$A$1:$DW$117, Mujeres!$A$1:$DW$117)</f>
        <v>0</v>
      </c>
      <c r="BU116" s="58" cm="1">
        <f t="array" ref="BU116">AnualidadPensionado(BU$1,$E116,$B116, $D116, Hombres!$A$1:$DW$117, Mujeres!$A$1:$DW$117)</f>
        <v>0</v>
      </c>
      <c r="BV116" s="58" cm="1">
        <f t="array" ref="BV116">AnualidadPensionado(BV$1,$E116,$B116, $D116, Hombres!$A$1:$DW$117, Mujeres!$A$1:$DW$117)</f>
        <v>0</v>
      </c>
      <c r="BW116" s="58" cm="1">
        <f t="array" ref="BW116">AnualidadPensionado(BW$1,$E116,$B116, $D116, Hombres!$A$1:$DW$117, Mujeres!$A$1:$DW$117)</f>
        <v>0</v>
      </c>
      <c r="BX116" s="58" cm="1">
        <f t="array" ref="BX116">AnualidadPensionado(BX$1,$E116,$B116, $D116, Hombres!$A$1:$DW$117, Mujeres!$A$1:$DW$117)</f>
        <v>0</v>
      </c>
      <c r="BY116" s="58" cm="1">
        <f t="array" ref="BY116">AnualidadPensionado(BY$1,$E116,$B116, $D116, Hombres!$A$1:$DW$117, Mujeres!$A$1:$DW$117)</f>
        <v>0</v>
      </c>
      <c r="BZ116" s="58" cm="1">
        <f t="array" ref="BZ116">AnualidadPensionado(BZ$1,$E116,$B116, $D116, Hombres!$A$1:$DW$117, Mujeres!$A$1:$DW$117)</f>
        <v>0</v>
      </c>
      <c r="CA116" s="58" cm="1">
        <f t="array" ref="CA116">AnualidadPensionado(CA$1,$E116,$B116, $D116, Hombres!$A$1:$DW$117, Mujeres!$A$1:$DW$117)</f>
        <v>0</v>
      </c>
      <c r="CB116" s="58" cm="1">
        <f t="array" ref="CB116">AnualidadPensionado(CB$1,$E116,$B116, $D116, Hombres!$A$1:$DW$117, Mujeres!$A$1:$DW$117)</f>
        <v>0</v>
      </c>
      <c r="CC116" s="58" cm="1">
        <f t="array" ref="CC116">AnualidadPensionado(CC$1,$E116,$B116, $D116, Hombres!$A$1:$DW$117, Mujeres!$A$1:$DW$117)</f>
        <v>0</v>
      </c>
      <c r="CD116" s="58" cm="1">
        <f t="array" ref="CD116">AnualidadPensionado(CD$1,$E116,$B116, $D116, Hombres!$A$1:$DW$117, Mujeres!$A$1:$DW$117)</f>
        <v>0</v>
      </c>
      <c r="CE116" s="58" cm="1">
        <f t="array" ref="CE116">AnualidadPensionado(CE$1,$E116,$B116, $D116, Hombres!$A$1:$DW$117, Mujeres!$A$1:$DW$117)</f>
        <v>0</v>
      </c>
      <c r="CF116" s="58" cm="1">
        <f t="array" ref="CF116">AnualidadPensionado(CF$1,$E116,$B116, $D116, Hombres!$A$1:$DW$117, Mujeres!$A$1:$DW$117)</f>
        <v>0</v>
      </c>
      <c r="CG116" s="58" cm="1">
        <f t="array" ref="CG116">AnualidadPensionado(CG$1,$E116,$B116, $D116, Hombres!$A$1:$DW$117, Mujeres!$A$1:$DW$117)</f>
        <v>0</v>
      </c>
      <c r="CH116" s="58" cm="1">
        <f t="array" ref="CH116">AnualidadPensionado(CH$1,$E116,$B116, $D116, Hombres!$A$1:$DW$117, Mujeres!$A$1:$DW$117)</f>
        <v>0</v>
      </c>
      <c r="CI116" s="58" cm="1">
        <f t="array" ref="CI116">AnualidadPensionado(CI$1,$E116,$B116, $D116, Hombres!$A$1:$DW$117, Mujeres!$A$1:$DW$117)</f>
        <v>0</v>
      </c>
      <c r="CJ116" s="58" cm="1">
        <f t="array" ref="CJ116">AnualidadPensionado(CJ$1,$E116,$B116, $D116, Hombres!$A$1:$DW$117, Mujeres!$A$1:$DW$117)</f>
        <v>0</v>
      </c>
      <c r="CK116" s="58" cm="1">
        <f t="array" ref="CK116">AnualidadPensionado(CK$1,$E116,$B116, $D116, Hombres!$A$1:$DW$117, Mujeres!$A$1:$DW$117)</f>
        <v>0</v>
      </c>
      <c r="CL116" s="58" cm="1">
        <f t="array" ref="CL116">AnualidadPensionado(CL$1,$E116,$B116, $D116, Hombres!$A$1:$DW$117, Mujeres!$A$1:$DW$117)</f>
        <v>0</v>
      </c>
      <c r="CM116" s="58" cm="1">
        <f t="array" ref="CM116">AnualidadPensionado(CM$1,$E116,$B116, $D116, Hombres!$A$1:$DW$117, Mujeres!$A$1:$DW$117)</f>
        <v>0</v>
      </c>
      <c r="CN116" s="58" cm="1">
        <f t="array" ref="CN116">AnualidadPensionado(CN$1,$E116,$B116, $D116, Hombres!$A$1:$DW$117, Mujeres!$A$1:$DW$117)</f>
        <v>0</v>
      </c>
      <c r="CO116" s="58" cm="1">
        <f t="array" ref="CO116">AnualidadPensionado(CO$1,$E116,$B116, $D116, Hombres!$A$1:$DW$117, Mujeres!$A$1:$DW$117)</f>
        <v>0</v>
      </c>
      <c r="CP116" s="58" cm="1">
        <f t="array" ref="CP116">AnualidadPensionado(CP$1,$E116,$B116, $D116, Hombres!$A$1:$DW$117, Mujeres!$A$1:$DW$117)</f>
        <v>0</v>
      </c>
      <c r="CQ116" s="58" cm="1">
        <f t="array" ref="CQ116">AnualidadPensionado(CQ$1,$E116,$B116, $D116, Hombres!$A$1:$DW$117, Mujeres!$A$1:$DW$117)</f>
        <v>0</v>
      </c>
      <c r="CR116" s="58" cm="1">
        <f t="array" ref="CR116">AnualidadPensionado(CR$1,$E116,$B116, $D116, Hombres!$A$1:$DW$117, Mujeres!$A$1:$DW$117)</f>
        <v>0</v>
      </c>
      <c r="CS116" s="58" cm="1">
        <f t="array" ref="CS116">AnualidadPensionado(CS$1,$E116,$B116, $D116, Hombres!$A$1:$DW$117, Mujeres!$A$1:$DW$117)</f>
        <v>0</v>
      </c>
      <c r="CT116" s="58" cm="1">
        <f t="array" ref="CT116">AnualidadPensionado(CT$1,$E116,$B116, $D116, Hombres!$A$1:$DW$117, Mujeres!$A$1:$DW$117)</f>
        <v>0</v>
      </c>
      <c r="CU116" s="58" cm="1">
        <f t="array" ref="CU116">AnualidadPensionado(CU$1,$E116,$B116, $D116, Hombres!$A$1:$DW$117, Mujeres!$A$1:$DW$117)</f>
        <v>0</v>
      </c>
      <c r="CV116" s="58" cm="1">
        <f t="array" ref="CV116">AnualidadPensionado(CV$1,$E116,$B116, $D116, Hombres!$A$1:$DW$117, Mujeres!$A$1:$DW$117)</f>
        <v>0</v>
      </c>
      <c r="CW116" s="58" cm="1">
        <f t="array" ref="CW116">AnualidadPensionado(CW$1,$E116,$B116, $D116, Hombres!$A$1:$DW$117, Mujeres!$A$1:$DW$117)</f>
        <v>0</v>
      </c>
      <c r="CX116" s="58" cm="1">
        <f t="array" ref="CX116">AnualidadPensionado(CX$1,$E116,$B116, $D116, Hombres!$A$1:$DW$117, Mujeres!$A$1:$DW$117)</f>
        <v>0</v>
      </c>
      <c r="CY116" s="58" cm="1">
        <f t="array" ref="CY116">AnualidadPensionado(CY$1,$E116,$B116, $D116, Hombres!$A$1:$DW$117, Mujeres!$A$1:$DW$117)</f>
        <v>0</v>
      </c>
    </row>
    <row r="117" spans="1:103" x14ac:dyDescent="0.35">
      <c r="A117" s="2">
        <v>116</v>
      </c>
      <c r="B117" s="3" t="s">
        <v>5</v>
      </c>
      <c r="C117" s="5">
        <v>21020</v>
      </c>
      <c r="D117" s="4">
        <v>322620.05</v>
      </c>
      <c r="E117" s="12" cm="1">
        <f t="array" ref="E117">edadCalc(C117)</f>
        <v>68</v>
      </c>
      <c r="G117" s="29"/>
      <c r="H117" s="58" cm="1">
        <f t="array" ref="H117">AnualidadPensionado(H$1,$E117,$B117, $D117, Hombres!$A$1:$DW$117, Mujeres!$A$1:$DW$117)</f>
        <v>0</v>
      </c>
      <c r="I117" s="58" cm="1">
        <f t="array" ref="I117">AnualidadPensionado(I$1,$E117,$B117, $D117, Hombres!$A$1:$DW$117, Mujeres!$A$1:$DW$117)</f>
        <v>4254652.2442105496</v>
      </c>
      <c r="J117" s="58" cm="1">
        <f t="array" ref="J117">AnualidadPensionado(J$1,$E117,$B117, $D117, Hombres!$A$1:$DW$117, Mujeres!$A$1:$DW$117)</f>
        <v>4311867.0674379254</v>
      </c>
      <c r="K117" s="58" cm="1">
        <f t="array" ref="K117">AnualidadPensionado(K$1,$E117,$B117, $D117, Hombres!$A$1:$DW$117, Mujeres!$A$1:$DW$117)</f>
        <v>4364491.1800725982</v>
      </c>
      <c r="L117" s="58" cm="1">
        <f t="array" ref="L117">AnualidadPensionado(L$1,$E117,$B117, $D117, Hombres!$A$1:$DW$117, Mujeres!$A$1:$DW$117)</f>
        <v>4410845.8255028939</v>
      </c>
      <c r="M117" s="58" cm="1">
        <f t="array" ref="M117">AnualidadPensionado(M$1,$E117,$B117, $D117, Hombres!$A$1:$DW$117, Mujeres!$A$1:$DW$117)</f>
        <v>4449199.3385273973</v>
      </c>
      <c r="N117" s="58" cm="1">
        <f t="array" ref="N117">AnualidadPensionado(N$1,$E117,$B117, $D117, Hombres!$A$1:$DW$117, Mujeres!$A$1:$DW$117)</f>
        <v>4477967.1451292224</v>
      </c>
      <c r="O117" s="58" cm="1">
        <f t="array" ref="O117">AnualidadPensionado(O$1,$E117,$B117, $D117, Hombres!$A$1:$DW$117, Mujeres!$A$1:$DW$117)</f>
        <v>4495860.1883358611</v>
      </c>
      <c r="P117" s="58" cm="1">
        <f t="array" ref="P117">AnualidadPensionado(P$1,$E117,$B117, $D117, Hombres!$A$1:$DW$117, Mujeres!$A$1:$DW$117)</f>
        <v>4502223.3456072407</v>
      </c>
      <c r="Q117" s="58" cm="1">
        <f t="array" ref="Q117">AnualidadPensionado(Q$1,$E117,$B117, $D117, Hombres!$A$1:$DW$117, Mujeres!$A$1:$DW$117)</f>
        <v>4496872.9033833211</v>
      </c>
      <c r="R117" s="58" cm="1">
        <f t="array" ref="R117">AnualidadPensionado(R$1,$E117,$B117, $D117, Hombres!$A$1:$DW$117, Mujeres!$A$1:$DW$117)</f>
        <v>4479774.2906491077</v>
      </c>
      <c r="S117" s="58" cm="1">
        <f t="array" ref="S117">AnualidadPensionado(S$1,$E117,$B117, $D117, Hombres!$A$1:$DW$117, Mujeres!$A$1:$DW$117)</f>
        <v>4450754.9310031356</v>
      </c>
      <c r="T117" s="58" cm="1">
        <f t="array" ref="T117">AnualidadPensionado(T$1,$E117,$B117, $D117, Hombres!$A$1:$DW$117, Mujeres!$A$1:$DW$117)</f>
        <v>4409078.408988107</v>
      </c>
      <c r="U117" s="58" cm="1">
        <f t="array" ref="U117">AnualidadPensionado(U$1,$E117,$B117, $D117, Hombres!$A$1:$DW$117, Mujeres!$A$1:$DW$117)</f>
        <v>4346396.930968021</v>
      </c>
      <c r="V117" s="58" cm="1">
        <f t="array" ref="V117">AnualidadPensionado(V$1,$E117,$B117, $D117, Hombres!$A$1:$DW$117, Mujeres!$A$1:$DW$117)</f>
        <v>4267314.9646573467</v>
      </c>
      <c r="W117" s="58" cm="1">
        <f t="array" ref="W117">AnualidadPensionado(W$1,$E117,$B117, $D117, Hombres!$A$1:$DW$117, Mujeres!$A$1:$DW$117)</f>
        <v>4171225.5420500203</v>
      </c>
      <c r="X117" s="58" cm="1">
        <f t="array" ref="X117">AnualidadPensionado(X$1,$E117,$B117, $D117, Hombres!$A$1:$DW$117, Mujeres!$A$1:$DW$117)</f>
        <v>4057724.7306224355</v>
      </c>
      <c r="Y117" s="58" cm="1">
        <f t="array" ref="Y117">AnualidadPensionado(Y$1,$E117,$B117, $D117, Hombres!$A$1:$DW$117, Mujeres!$A$1:$DW$117)</f>
        <v>3926401.2497155718</v>
      </c>
      <c r="Z117" s="58" cm="1">
        <f t="array" ref="Z117">AnualidadPensionado(Z$1,$E117,$B117, $D117, Hombres!$A$1:$DW$117, Mujeres!$A$1:$DW$117)</f>
        <v>3776959.8699169871</v>
      </c>
      <c r="AA117" s="58" cm="1">
        <f t="array" ref="AA117">AnualidadPensionado(AA$1,$E117,$B117, $D117, Hombres!$A$1:$DW$117, Mujeres!$A$1:$DW$117)</f>
        <v>3609374.929199853</v>
      </c>
      <c r="AB117" s="58" cm="1">
        <f t="array" ref="AB117">AnualidadPensionado(AB$1,$E117,$B117, $D117, Hombres!$A$1:$DW$117, Mujeres!$A$1:$DW$117)</f>
        <v>3424220.087956781</v>
      </c>
      <c r="AC117" s="58" cm="1">
        <f t="array" ref="AC117">AnualidadPensionado(AC$1,$E117,$B117, $D117, Hombres!$A$1:$DW$117, Mujeres!$A$1:$DW$117)</f>
        <v>3222664.655284395</v>
      </c>
      <c r="AD117" s="58" cm="1">
        <f t="array" ref="AD117">AnualidadPensionado(AD$1,$E117,$B117, $D117, Hombres!$A$1:$DW$117, Mujeres!$A$1:$DW$117)</f>
        <v>3006256.0463208822</v>
      </c>
      <c r="AE117" s="58" cm="1">
        <f t="array" ref="AE117">AnualidadPensionado(AE$1,$E117,$B117, $D117, Hombres!$A$1:$DW$117, Mujeres!$A$1:$DW$117)</f>
        <v>2776937.4913110728</v>
      </c>
      <c r="AF117" s="58" cm="1">
        <f t="array" ref="AF117">AnualidadPensionado(AF$1,$E117,$B117, $D117, Hombres!$A$1:$DW$117, Mujeres!$A$1:$DW$117)</f>
        <v>2537215.7687140279</v>
      </c>
      <c r="AG117" s="58" cm="1">
        <f t="array" ref="AG117">AnualidadPensionado(AG$1,$E117,$B117, $D117, Hombres!$A$1:$DW$117, Mujeres!$A$1:$DW$117)</f>
        <v>2290360.1793437148</v>
      </c>
      <c r="AH117" s="58" cm="1">
        <f t="array" ref="AH117">AnualidadPensionado(AH$1,$E117,$B117, $D117, Hombres!$A$1:$DW$117, Mujeres!$A$1:$DW$117)</f>
        <v>2040226.9712700755</v>
      </c>
      <c r="AI117" s="58" cm="1">
        <f t="array" ref="AI117">AnualidadPensionado(AI$1,$E117,$B117, $D117, Hombres!$A$1:$DW$117, Mujeres!$A$1:$DW$117)</f>
        <v>1790894.4035083596</v>
      </c>
      <c r="AJ117" s="58" cm="1">
        <f t="array" ref="AJ117">AnualidadPensionado(AJ$1,$E117,$B117, $D117, Hombres!$A$1:$DW$117, Mujeres!$A$1:$DW$117)</f>
        <v>1546526.9391581034</v>
      </c>
      <c r="AK117" s="58" cm="1">
        <f t="array" ref="AK117">AnualidadPensionado(AK$1,$E117,$B117, $D117, Hombres!$A$1:$DW$117, Mujeres!$A$1:$DW$117)</f>
        <v>1311388.4659233161</v>
      </c>
      <c r="AL117" s="58" cm="1">
        <f t="array" ref="AL117">AnualidadPensionado(AL$1,$E117,$B117, $D117, Hombres!$A$1:$DW$117, Mujeres!$A$1:$DW$117)</f>
        <v>1089775.5442407147</v>
      </c>
      <c r="AM117" s="58" cm="1">
        <f t="array" ref="AM117">AnualidadPensionado(AM$1,$E117,$B117, $D117, Hombres!$A$1:$DW$117, Mujeres!$A$1:$DW$117)</f>
        <v>885621.94245340559</v>
      </c>
      <c r="AN117" s="58" cm="1">
        <f t="array" ref="AN117">AnualidadPensionado(AN$1,$E117,$B117, $D117, Hombres!$A$1:$DW$117, Mujeres!$A$1:$DW$117)</f>
        <v>702084.73625189543</v>
      </c>
      <c r="AO117" s="58" cm="1">
        <f t="array" ref="AO117">AnualidadPensionado(AO$1,$E117,$B117, $D117, Hombres!$A$1:$DW$117, Mujeres!$A$1:$DW$117)</f>
        <v>541373.43503438379</v>
      </c>
      <c r="AP117" s="58" cm="1">
        <f t="array" ref="AP117">AnualidadPensionado(AP$1,$E117,$B117, $D117, Hombres!$A$1:$DW$117, Mujeres!$A$1:$DW$117)</f>
        <v>404702.03905741271</v>
      </c>
      <c r="AQ117" s="58" cm="1">
        <f t="array" ref="AQ117">AnualidadPensionado(AQ$1,$E117,$B117, $D117, Hombres!$A$1:$DW$117, Mujeres!$A$1:$DW$117)</f>
        <v>292244.48745533428</v>
      </c>
      <c r="AR117" s="58" cm="1">
        <f t="array" ref="AR117">AnualidadPensionado(AR$1,$E117,$B117, $D117, Hombres!$A$1:$DW$117, Mujeres!$A$1:$DW$117)</f>
        <v>203051.64844534811</v>
      </c>
      <c r="AS117" s="58" cm="1">
        <f t="array" ref="AS117">AnualidadPensionado(AS$1,$E117,$B117, $D117, Hombres!$A$1:$DW$117, Mujeres!$A$1:$DW$117)</f>
        <v>135116.231001268</v>
      </c>
      <c r="AT117" s="58" cm="1">
        <f t="array" ref="AT117">AnualidadPensionado(AT$1,$E117,$B117, $D117, Hombres!$A$1:$DW$117, Mujeres!$A$1:$DW$117)</f>
        <v>85640.507482121189</v>
      </c>
      <c r="AU117" s="58" cm="1">
        <f t="array" ref="AU117">AnualidadPensionado(AU$1,$E117,$B117, $D117, Hombres!$A$1:$DW$117, Mujeres!$A$1:$DW$117)</f>
        <v>51378.132292257964</v>
      </c>
      <c r="AV117" s="58" cm="1">
        <f t="array" ref="AV117">AnualidadPensionado(AV$1,$E117,$B117, $D117, Hombres!$A$1:$DW$117, Mujeres!$A$1:$DW$117)</f>
        <v>28966.692479426423</v>
      </c>
      <c r="AW117" s="58" cm="1">
        <f t="array" ref="AW117">AnualidadPensionado(AW$1,$E117,$B117, $D117, Hombres!$A$1:$DW$117, Mujeres!$A$1:$DW$117)</f>
        <v>15221.117498121601</v>
      </c>
      <c r="AX117" s="58" cm="1">
        <f t="array" ref="AX117">AnualidadPensionado(AX$1,$E117,$B117, $D117, Hombres!$A$1:$DW$117, Mujeres!$A$1:$DW$117)</f>
        <v>7380.4894271202438</v>
      </c>
      <c r="AY117" s="58" cm="1">
        <f t="array" ref="AY117">AnualidadPensionado(AY$1,$E117,$B117, $D117, Hombres!$A$1:$DW$117, Mujeres!$A$1:$DW$117)</f>
        <v>3262.0553531849478</v>
      </c>
      <c r="AZ117" s="58" cm="1">
        <f t="array" ref="AZ117">AnualidadPensionado(AZ$1,$E117,$B117, $D117, Hombres!$A$1:$DW$117, Mujeres!$A$1:$DW$117)</f>
        <v>1294.4879955838642</v>
      </c>
      <c r="BA117" s="58" cm="1">
        <f t="array" ref="BA117">AnualidadPensionado(BA$1,$E117,$B117, $D117, Hombres!$A$1:$DW$117, Mujeres!$A$1:$DW$117)</f>
        <v>452.5845020325155</v>
      </c>
      <c r="BB117" s="58" cm="1">
        <f t="array" ref="BB117">AnualidadPensionado(BB$1,$E117,$B117, $D117, Hombres!$A$1:$DW$117, Mujeres!$A$1:$DW$117)</f>
        <v>136.0142419081385</v>
      </c>
      <c r="BC117" s="58" cm="1">
        <f t="array" ref="BC117">AnualidadPensionado(BC$1,$E117,$B117, $D117, Hombres!$A$1:$DW$117, Mujeres!$A$1:$DW$117)</f>
        <v>33.95552949576112</v>
      </c>
      <c r="BD117" s="58" cm="1">
        <f t="array" ref="BD117">AnualidadPensionado(BD$1,$E117,$B117, $D117, Hombres!$A$1:$DW$117, Mujeres!$A$1:$DW$117)</f>
        <v>0</v>
      </c>
      <c r="BE117" s="58" cm="1">
        <f t="array" ref="BE117">AnualidadPensionado(BE$1,$E117,$B117, $D117, Hombres!$A$1:$DW$117, Mujeres!$A$1:$DW$117)</f>
        <v>0</v>
      </c>
      <c r="BF117" s="58" cm="1">
        <f t="array" ref="BF117">AnualidadPensionado(BF$1,$E117,$B117, $D117, Hombres!$A$1:$DW$117, Mujeres!$A$1:$DW$117)</f>
        <v>0</v>
      </c>
      <c r="BG117" s="58" cm="1">
        <f t="array" ref="BG117">AnualidadPensionado(BG$1,$E117,$B117, $D117, Hombres!$A$1:$DW$117, Mujeres!$A$1:$DW$117)</f>
        <v>0</v>
      </c>
      <c r="BH117" s="58" cm="1">
        <f t="array" ref="BH117">AnualidadPensionado(BH$1,$E117,$B117, $D117, Hombres!$A$1:$DW$117, Mujeres!$A$1:$DW$117)</f>
        <v>0</v>
      </c>
      <c r="BI117" s="58" cm="1">
        <f t="array" ref="BI117">AnualidadPensionado(BI$1,$E117,$B117, $D117, Hombres!$A$1:$DW$117, Mujeres!$A$1:$DW$117)</f>
        <v>0</v>
      </c>
      <c r="BJ117" s="58" cm="1">
        <f t="array" ref="BJ117">AnualidadPensionado(BJ$1,$E117,$B117, $D117, Hombres!$A$1:$DW$117, Mujeres!$A$1:$DW$117)</f>
        <v>0</v>
      </c>
      <c r="BK117" s="58" cm="1">
        <f t="array" ref="BK117">AnualidadPensionado(BK$1,$E117,$B117, $D117, Hombres!$A$1:$DW$117, Mujeres!$A$1:$DW$117)</f>
        <v>0</v>
      </c>
      <c r="BL117" s="58" cm="1">
        <f t="array" ref="BL117">AnualidadPensionado(BL$1,$E117,$B117, $D117, Hombres!$A$1:$DW$117, Mujeres!$A$1:$DW$117)</f>
        <v>0</v>
      </c>
      <c r="BM117" s="58" cm="1">
        <f t="array" ref="BM117">AnualidadPensionado(BM$1,$E117,$B117, $D117, Hombres!$A$1:$DW$117, Mujeres!$A$1:$DW$117)</f>
        <v>0</v>
      </c>
      <c r="BN117" s="58" cm="1">
        <f t="array" ref="BN117">AnualidadPensionado(BN$1,$E117,$B117, $D117, Hombres!$A$1:$DW$117, Mujeres!$A$1:$DW$117)</f>
        <v>0</v>
      </c>
      <c r="BO117" s="58" cm="1">
        <f t="array" ref="BO117">AnualidadPensionado(BO$1,$E117,$B117, $D117, Hombres!$A$1:$DW$117, Mujeres!$A$1:$DW$117)</f>
        <v>0</v>
      </c>
      <c r="BP117" s="58" cm="1">
        <f t="array" ref="BP117">AnualidadPensionado(BP$1,$E117,$B117, $D117, Hombres!$A$1:$DW$117, Mujeres!$A$1:$DW$117)</f>
        <v>0</v>
      </c>
      <c r="BQ117" s="58" cm="1">
        <f t="array" ref="BQ117">AnualidadPensionado(BQ$1,$E117,$B117, $D117, Hombres!$A$1:$DW$117, Mujeres!$A$1:$DW$117)</f>
        <v>0</v>
      </c>
      <c r="BR117" s="58" cm="1">
        <f t="array" ref="BR117">AnualidadPensionado(BR$1,$E117,$B117, $D117, Hombres!$A$1:$DW$117, Mujeres!$A$1:$DW$117)</f>
        <v>0</v>
      </c>
      <c r="BS117" s="58" cm="1">
        <f t="array" ref="BS117">AnualidadPensionado(BS$1,$E117,$B117, $D117, Hombres!$A$1:$DW$117, Mujeres!$A$1:$DW$117)</f>
        <v>0</v>
      </c>
      <c r="BT117" s="58" cm="1">
        <f t="array" ref="BT117">AnualidadPensionado(BT$1,$E117,$B117, $D117, Hombres!$A$1:$DW$117, Mujeres!$A$1:$DW$117)</f>
        <v>0</v>
      </c>
      <c r="BU117" s="58" cm="1">
        <f t="array" ref="BU117">AnualidadPensionado(BU$1,$E117,$B117, $D117, Hombres!$A$1:$DW$117, Mujeres!$A$1:$DW$117)</f>
        <v>0</v>
      </c>
      <c r="BV117" s="58" cm="1">
        <f t="array" ref="BV117">AnualidadPensionado(BV$1,$E117,$B117, $D117, Hombres!$A$1:$DW$117, Mujeres!$A$1:$DW$117)</f>
        <v>0</v>
      </c>
      <c r="BW117" s="58" cm="1">
        <f t="array" ref="BW117">AnualidadPensionado(BW$1,$E117,$B117, $D117, Hombres!$A$1:$DW$117, Mujeres!$A$1:$DW$117)</f>
        <v>0</v>
      </c>
      <c r="BX117" s="58" cm="1">
        <f t="array" ref="BX117">AnualidadPensionado(BX$1,$E117,$B117, $D117, Hombres!$A$1:$DW$117, Mujeres!$A$1:$DW$117)</f>
        <v>0</v>
      </c>
      <c r="BY117" s="58" cm="1">
        <f t="array" ref="BY117">AnualidadPensionado(BY$1,$E117,$B117, $D117, Hombres!$A$1:$DW$117, Mujeres!$A$1:$DW$117)</f>
        <v>0</v>
      </c>
      <c r="BZ117" s="58" cm="1">
        <f t="array" ref="BZ117">AnualidadPensionado(BZ$1,$E117,$B117, $D117, Hombres!$A$1:$DW$117, Mujeres!$A$1:$DW$117)</f>
        <v>0</v>
      </c>
      <c r="CA117" s="58" cm="1">
        <f t="array" ref="CA117">AnualidadPensionado(CA$1,$E117,$B117, $D117, Hombres!$A$1:$DW$117, Mujeres!$A$1:$DW$117)</f>
        <v>0</v>
      </c>
      <c r="CB117" s="58" cm="1">
        <f t="array" ref="CB117">AnualidadPensionado(CB$1,$E117,$B117, $D117, Hombres!$A$1:$DW$117, Mujeres!$A$1:$DW$117)</f>
        <v>0</v>
      </c>
      <c r="CC117" s="58" cm="1">
        <f t="array" ref="CC117">AnualidadPensionado(CC$1,$E117,$B117, $D117, Hombres!$A$1:$DW$117, Mujeres!$A$1:$DW$117)</f>
        <v>0</v>
      </c>
      <c r="CD117" s="58" cm="1">
        <f t="array" ref="CD117">AnualidadPensionado(CD$1,$E117,$B117, $D117, Hombres!$A$1:$DW$117, Mujeres!$A$1:$DW$117)</f>
        <v>0</v>
      </c>
      <c r="CE117" s="58" cm="1">
        <f t="array" ref="CE117">AnualidadPensionado(CE$1,$E117,$B117, $D117, Hombres!$A$1:$DW$117, Mujeres!$A$1:$DW$117)</f>
        <v>0</v>
      </c>
      <c r="CF117" s="58" cm="1">
        <f t="array" ref="CF117">AnualidadPensionado(CF$1,$E117,$B117, $D117, Hombres!$A$1:$DW$117, Mujeres!$A$1:$DW$117)</f>
        <v>0</v>
      </c>
      <c r="CG117" s="58" cm="1">
        <f t="array" ref="CG117">AnualidadPensionado(CG$1,$E117,$B117, $D117, Hombres!$A$1:$DW$117, Mujeres!$A$1:$DW$117)</f>
        <v>0</v>
      </c>
      <c r="CH117" s="58" cm="1">
        <f t="array" ref="CH117">AnualidadPensionado(CH$1,$E117,$B117, $D117, Hombres!$A$1:$DW$117, Mujeres!$A$1:$DW$117)</f>
        <v>0</v>
      </c>
      <c r="CI117" s="58" cm="1">
        <f t="array" ref="CI117">AnualidadPensionado(CI$1,$E117,$B117, $D117, Hombres!$A$1:$DW$117, Mujeres!$A$1:$DW$117)</f>
        <v>0</v>
      </c>
      <c r="CJ117" s="58" cm="1">
        <f t="array" ref="CJ117">AnualidadPensionado(CJ$1,$E117,$B117, $D117, Hombres!$A$1:$DW$117, Mujeres!$A$1:$DW$117)</f>
        <v>0</v>
      </c>
      <c r="CK117" s="58" cm="1">
        <f t="array" ref="CK117">AnualidadPensionado(CK$1,$E117,$B117, $D117, Hombres!$A$1:$DW$117, Mujeres!$A$1:$DW$117)</f>
        <v>0</v>
      </c>
      <c r="CL117" s="58" cm="1">
        <f t="array" ref="CL117">AnualidadPensionado(CL$1,$E117,$B117, $D117, Hombres!$A$1:$DW$117, Mujeres!$A$1:$DW$117)</f>
        <v>0</v>
      </c>
      <c r="CM117" s="58" cm="1">
        <f t="array" ref="CM117">AnualidadPensionado(CM$1,$E117,$B117, $D117, Hombres!$A$1:$DW$117, Mujeres!$A$1:$DW$117)</f>
        <v>0</v>
      </c>
      <c r="CN117" s="58" cm="1">
        <f t="array" ref="CN117">AnualidadPensionado(CN$1,$E117,$B117, $D117, Hombres!$A$1:$DW$117, Mujeres!$A$1:$DW$117)</f>
        <v>0</v>
      </c>
      <c r="CO117" s="58" cm="1">
        <f t="array" ref="CO117">AnualidadPensionado(CO$1,$E117,$B117, $D117, Hombres!$A$1:$DW$117, Mujeres!$A$1:$DW$117)</f>
        <v>0</v>
      </c>
      <c r="CP117" s="58" cm="1">
        <f t="array" ref="CP117">AnualidadPensionado(CP$1,$E117,$B117, $D117, Hombres!$A$1:$DW$117, Mujeres!$A$1:$DW$117)</f>
        <v>0</v>
      </c>
      <c r="CQ117" s="58" cm="1">
        <f t="array" ref="CQ117">AnualidadPensionado(CQ$1,$E117,$B117, $D117, Hombres!$A$1:$DW$117, Mujeres!$A$1:$DW$117)</f>
        <v>0</v>
      </c>
      <c r="CR117" s="58" cm="1">
        <f t="array" ref="CR117">AnualidadPensionado(CR$1,$E117,$B117, $D117, Hombres!$A$1:$DW$117, Mujeres!$A$1:$DW$117)</f>
        <v>0</v>
      </c>
      <c r="CS117" s="58" cm="1">
        <f t="array" ref="CS117">AnualidadPensionado(CS$1,$E117,$B117, $D117, Hombres!$A$1:$DW$117, Mujeres!$A$1:$DW$117)</f>
        <v>0</v>
      </c>
      <c r="CT117" s="58" cm="1">
        <f t="array" ref="CT117">AnualidadPensionado(CT$1,$E117,$B117, $D117, Hombres!$A$1:$DW$117, Mujeres!$A$1:$DW$117)</f>
        <v>0</v>
      </c>
      <c r="CU117" s="58" cm="1">
        <f t="array" ref="CU117">AnualidadPensionado(CU$1,$E117,$B117, $D117, Hombres!$A$1:$DW$117, Mujeres!$A$1:$DW$117)</f>
        <v>0</v>
      </c>
      <c r="CV117" s="58" cm="1">
        <f t="array" ref="CV117">AnualidadPensionado(CV$1,$E117,$B117, $D117, Hombres!$A$1:$DW$117, Mujeres!$A$1:$DW$117)</f>
        <v>0</v>
      </c>
      <c r="CW117" s="58" cm="1">
        <f t="array" ref="CW117">AnualidadPensionado(CW$1,$E117,$B117, $D117, Hombres!$A$1:$DW$117, Mujeres!$A$1:$DW$117)</f>
        <v>0</v>
      </c>
      <c r="CX117" s="58" cm="1">
        <f t="array" ref="CX117">AnualidadPensionado(CX$1,$E117,$B117, $D117, Hombres!$A$1:$DW$117, Mujeres!$A$1:$DW$117)</f>
        <v>0</v>
      </c>
      <c r="CY117" s="58" cm="1">
        <f t="array" ref="CY117">AnualidadPensionado(CY$1,$E117,$B117, $D117, Hombres!$A$1:$DW$117, Mujeres!$A$1:$DW$117)</f>
        <v>0</v>
      </c>
    </row>
    <row r="118" spans="1:103" x14ac:dyDescent="0.35">
      <c r="A118" s="2">
        <v>117</v>
      </c>
      <c r="B118" s="3" t="s">
        <v>5</v>
      </c>
      <c r="C118" s="5">
        <v>19480</v>
      </c>
      <c r="D118" s="4">
        <v>322912</v>
      </c>
      <c r="E118" s="12" cm="1">
        <f t="array" ref="E118">edadCalc(C118)</f>
        <v>72</v>
      </c>
      <c r="G118" s="29"/>
      <c r="H118" s="58" cm="1">
        <f t="array" ref="H118">AnualidadPensionado(H$1,$E118,$B118, $D118, Hombres!$A$1:$DW$117, Mujeres!$A$1:$DW$117)</f>
        <v>0</v>
      </c>
      <c r="I118" s="58" cm="1">
        <f t="array" ref="I118">AnualidadPensionado(I$1,$E118,$B118, $D118, Hombres!$A$1:$DW$117, Mujeres!$A$1:$DW$117)</f>
        <v>4230104.1942569278</v>
      </c>
      <c r="J118" s="58" cm="1">
        <f t="array" ref="J118">AnualidadPensionado(J$1,$E118,$B118, $D118, Hombres!$A$1:$DW$117, Mujeres!$A$1:$DW$117)</f>
        <v>4252940.2002444146</v>
      </c>
      <c r="K118" s="58" cm="1">
        <f t="array" ref="K118">AnualidadPensionado(K$1,$E118,$B118, $D118, Hombres!$A$1:$DW$117, Mujeres!$A$1:$DW$117)</f>
        <v>4265067.7526782854</v>
      </c>
      <c r="L118" s="58" cm="1">
        <f t="array" ref="L118">AnualidadPensionado(L$1,$E118,$B118, $D118, Hombres!$A$1:$DW$117, Mujeres!$A$1:$DW$117)</f>
        <v>4265853.2843268383</v>
      </c>
      <c r="M118" s="58" cm="1">
        <f t="array" ref="M118">AnualidadPensionado(M$1,$E118,$B118, $D118, Hombres!$A$1:$DW$117, Mujeres!$A$1:$DW$117)</f>
        <v>4255248.3986571208</v>
      </c>
      <c r="N118" s="58" cm="1">
        <f t="array" ref="N118">AnualidadPensionado(N$1,$E118,$B118, $D118, Hombres!$A$1:$DW$117, Mujeres!$A$1:$DW$117)</f>
        <v>4233317.7122258674</v>
      </c>
      <c r="O118" s="58" cm="1">
        <f t="array" ref="O118">AnualidadPensionado(O$1,$E118,$B118, $D118, Hombres!$A$1:$DW$117, Mujeres!$A$1:$DW$117)</f>
        <v>4199827.9188711783</v>
      </c>
      <c r="P118" s="58" cm="1">
        <f t="array" ref="P118">AnualidadPensionado(P$1,$E118,$B118, $D118, Hombres!$A$1:$DW$117, Mujeres!$A$1:$DW$117)</f>
        <v>4153961.278982264</v>
      </c>
      <c r="Q118" s="58" cm="1">
        <f t="array" ref="Q118">AnualidadPensionado(Q$1,$E118,$B118, $D118, Hombres!$A$1:$DW$117, Mujeres!$A$1:$DW$117)</f>
        <v>4088010.0196348275</v>
      </c>
      <c r="R118" s="58" cm="1">
        <f t="array" ref="R118">AnualidadPensionado(R$1,$E118,$B118, $D118, Hombres!$A$1:$DW$117, Mujeres!$A$1:$DW$117)</f>
        <v>4006405.5683358689</v>
      </c>
      <c r="S118" s="58" cm="1">
        <f t="array" ref="S118">AnualidadPensionado(S$1,$E118,$B118, $D118, Hombres!$A$1:$DW$117, Mujeres!$A$1:$DW$117)</f>
        <v>3908771.1473258631</v>
      </c>
      <c r="T118" s="58" cm="1">
        <f t="array" ref="T118">AnualidadPensionado(T$1,$E118,$B118, $D118, Hombres!$A$1:$DW$117, Mujeres!$A$1:$DW$117)</f>
        <v>3794724.923742794</v>
      </c>
      <c r="U118" s="58" cm="1">
        <f t="array" ref="U118">AnualidadPensionado(U$1,$E118,$B118, $D118, Hombres!$A$1:$DW$117, Mujeres!$A$1:$DW$117)</f>
        <v>3663836.4596019238</v>
      </c>
      <c r="V118" s="58" cm="1">
        <f t="array" ref="V118">AnualidadPensionado(V$1,$E118,$B118, $D118, Hombres!$A$1:$DW$117, Mujeres!$A$1:$DW$117)</f>
        <v>3515942.0553928153</v>
      </c>
      <c r="W118" s="58" cm="1">
        <f t="array" ref="W118">AnualidadPensionado(W$1,$E118,$B118, $D118, Hombres!$A$1:$DW$117, Mujeres!$A$1:$DW$117)</f>
        <v>3351395.2675279626</v>
      </c>
      <c r="X118" s="58" cm="1">
        <f t="array" ref="X118">AnualidadPensionado(X$1,$E118,$B118, $D118, Hombres!$A$1:$DW$117, Mujeres!$A$1:$DW$117)</f>
        <v>3171057.4891657517</v>
      </c>
      <c r="Y118" s="58" cm="1">
        <f t="array" ref="Y118">AnualidadPensionado(Y$1,$E118,$B118, $D118, Hombres!$A$1:$DW$117, Mujeres!$A$1:$DW$117)</f>
        <v>2976076.815918671</v>
      </c>
      <c r="Z118" s="58" cm="1">
        <f t="array" ref="Z118">AnualidadPensionado(Z$1,$E118,$B118, $D118, Hombres!$A$1:$DW$117, Mujeres!$A$1:$DW$117)</f>
        <v>2767890.5406347406</v>
      </c>
      <c r="AA118" s="58" cm="1">
        <f t="array" ref="AA118">AnualidadPensionado(AA$1,$E118,$B118, $D118, Hombres!$A$1:$DW$117, Mujeres!$A$1:$DW$117)</f>
        <v>2548462.4059287659</v>
      </c>
      <c r="AB118" s="58" cm="1">
        <f t="array" ref="AB118">AnualidadPensionado(AB$1,$E118,$B118, $D118, Hombres!$A$1:$DW$117, Mujeres!$A$1:$DW$117)</f>
        <v>2320493.1877029794</v>
      </c>
      <c r="AC118" s="58" cm="1">
        <f t="array" ref="AC118">AnualidadPensionado(AC$1,$E118,$B118, $D118, Hombres!$A$1:$DW$117, Mujeres!$A$1:$DW$117)</f>
        <v>2087271.9804245073</v>
      </c>
      <c r="AD118" s="58" cm="1">
        <f t="array" ref="AD118">AnualidadPensionado(AD$1,$E118,$B118, $D118, Hombres!$A$1:$DW$117, Mujeres!$A$1:$DW$117)</f>
        <v>1852347.0643958799</v>
      </c>
      <c r="AE118" s="58" cm="1">
        <f t="array" ref="AE118">AnualidadPensionado(AE$1,$E118,$B118, $D118, Hombres!$A$1:$DW$117, Mujeres!$A$1:$DW$117)</f>
        <v>1619412.4983118451</v>
      </c>
      <c r="AF118" s="58" cm="1">
        <f t="array" ref="AF118">AnualidadPensionado(AF$1,$E118,$B118, $D118, Hombres!$A$1:$DW$117, Mujeres!$A$1:$DW$117)</f>
        <v>1392354.2168686294</v>
      </c>
      <c r="AG118" s="58" cm="1">
        <f t="array" ref="AG118">AnualidadPensionado(AG$1,$E118,$B118, $D118, Hombres!$A$1:$DW$117, Mujeres!$A$1:$DW$117)</f>
        <v>1175238.2041860169</v>
      </c>
      <c r="AH118" s="58" cm="1">
        <f t="array" ref="AH118">AnualidadPensionado(AH$1,$E118,$B118, $D118, Hombres!$A$1:$DW$117, Mujeres!$A$1:$DW$117)</f>
        <v>971973.29400944896</v>
      </c>
      <c r="AI118" s="58" cm="1">
        <f t="array" ref="AI118">AnualidadPensionado(AI$1,$E118,$B118, $D118, Hombres!$A$1:$DW$117, Mujeres!$A$1:$DW$117)</f>
        <v>785908.92940794723</v>
      </c>
      <c r="AJ118" s="58" cm="1">
        <f t="array" ref="AJ118">AnualidadPensionado(AJ$1,$E118,$B118, $D118, Hombres!$A$1:$DW$117, Mujeres!$A$1:$DW$117)</f>
        <v>619655.37003329815</v>
      </c>
      <c r="AK118" s="58" cm="1">
        <f t="array" ref="AK118">AnualidadPensionado(AK$1,$E118,$B118, $D118, Hombres!$A$1:$DW$117, Mujeres!$A$1:$DW$117)</f>
        <v>475022.54455412406</v>
      </c>
      <c r="AL118" s="58" cm="1">
        <f t="array" ref="AL118">AnualidadPensionado(AL$1,$E118,$B118, $D118, Hombres!$A$1:$DW$117, Mujeres!$A$1:$DW$117)</f>
        <v>352934.15546824934</v>
      </c>
      <c r="AM118" s="58" cm="1">
        <f t="array" ref="AM118">AnualidadPensionado(AM$1,$E118,$B118, $D118, Hombres!$A$1:$DW$117, Mujeres!$A$1:$DW$117)</f>
        <v>253266.4481814414</v>
      </c>
      <c r="AN118" s="58" cm="1">
        <f t="array" ref="AN118">AnualidadPensionado(AN$1,$E118,$B118, $D118, Hombres!$A$1:$DW$117, Mujeres!$A$1:$DW$117)</f>
        <v>174825.74019284311</v>
      </c>
      <c r="AO118" s="58" cm="1">
        <f t="array" ref="AO118">AnualidadPensionado(AO$1,$E118,$B118, $D118, Hombres!$A$1:$DW$117, Mujeres!$A$1:$DW$117)</f>
        <v>115532.28638124427</v>
      </c>
      <c r="AP118" s="58" cm="1">
        <f t="array" ref="AP118">AnualidadPensionado(AP$1,$E118,$B118, $D118, Hombres!$A$1:$DW$117, Mujeres!$A$1:$DW$117)</f>
        <v>72691.797624934159</v>
      </c>
      <c r="AQ118" s="58" cm="1">
        <f t="array" ref="AQ118">AnualidadPensionado(AQ$1,$E118,$B118, $D118, Hombres!$A$1:$DW$117, Mujeres!$A$1:$DW$117)</f>
        <v>43279.359649111073</v>
      </c>
      <c r="AR118" s="58" cm="1">
        <f t="array" ref="AR118">AnualidadPensionado(AR$1,$E118,$B118, $D118, Hombres!$A$1:$DW$117, Mujeres!$A$1:$DW$117)</f>
        <v>24212.457670279691</v>
      </c>
      <c r="AS118" s="58" cm="1">
        <f t="array" ref="AS118">AnualidadPensionado(AS$1,$E118,$B118, $D118, Hombres!$A$1:$DW$117, Mujeres!$A$1:$DW$117)</f>
        <v>12621.76702121901</v>
      </c>
      <c r="AT118" s="58" cm="1">
        <f t="array" ref="AT118">AnualidadPensionado(AT$1,$E118,$B118, $D118, Hombres!$A$1:$DW$117, Mujeres!$A$1:$DW$117)</f>
        <v>6068.9470822110452</v>
      </c>
      <c r="AU118" s="58" cm="1">
        <f t="array" ref="AU118">AnualidadPensionado(AU$1,$E118,$B118, $D118, Hombres!$A$1:$DW$117, Mujeres!$A$1:$DW$117)</f>
        <v>2658.7719248193052</v>
      </c>
      <c r="AV118" s="58" cm="1">
        <f t="array" ref="AV118">AnualidadPensionado(AV$1,$E118,$B118, $D118, Hombres!$A$1:$DW$117, Mujeres!$A$1:$DW$117)</f>
        <v>1045.549143121181</v>
      </c>
      <c r="AW118" s="58" cm="1">
        <f t="array" ref="AW118">AnualidadPensionado(AW$1,$E118,$B118, $D118, Hombres!$A$1:$DW$117, Mujeres!$A$1:$DW$117)</f>
        <v>362.20592186507673</v>
      </c>
      <c r="AX118" s="58" cm="1">
        <f t="array" ref="AX118">AnualidadPensionado(AX$1,$E118,$B118, $D118, Hombres!$A$1:$DW$117, Mujeres!$A$1:$DW$117)</f>
        <v>107.83022275528148</v>
      </c>
      <c r="AY118" s="58" cm="1">
        <f t="array" ref="AY118">AnualidadPensionado(AY$1,$E118,$B118, $D118, Hombres!$A$1:$DW$117, Mujeres!$A$1:$DW$117)</f>
        <v>26.653876236060462</v>
      </c>
      <c r="AZ118" s="58" cm="1">
        <f t="array" ref="AZ118">AnualidadPensionado(AZ$1,$E118,$B118, $D118, Hombres!$A$1:$DW$117, Mujeres!$A$1:$DW$117)</f>
        <v>0</v>
      </c>
      <c r="BA118" s="58" cm="1">
        <f t="array" ref="BA118">AnualidadPensionado(BA$1,$E118,$B118, $D118, Hombres!$A$1:$DW$117, Mujeres!$A$1:$DW$117)</f>
        <v>0</v>
      </c>
      <c r="BB118" s="58" cm="1">
        <f t="array" ref="BB118">AnualidadPensionado(BB$1,$E118,$B118, $D118, Hombres!$A$1:$DW$117, Mujeres!$A$1:$DW$117)</f>
        <v>0</v>
      </c>
      <c r="BC118" s="58" cm="1">
        <f t="array" ref="BC118">AnualidadPensionado(BC$1,$E118,$B118, $D118, Hombres!$A$1:$DW$117, Mujeres!$A$1:$DW$117)</f>
        <v>0</v>
      </c>
      <c r="BD118" s="58" cm="1">
        <f t="array" ref="BD118">AnualidadPensionado(BD$1,$E118,$B118, $D118, Hombres!$A$1:$DW$117, Mujeres!$A$1:$DW$117)</f>
        <v>0</v>
      </c>
      <c r="BE118" s="58" cm="1">
        <f t="array" ref="BE118">AnualidadPensionado(BE$1,$E118,$B118, $D118, Hombres!$A$1:$DW$117, Mujeres!$A$1:$DW$117)</f>
        <v>0</v>
      </c>
      <c r="BF118" s="58" cm="1">
        <f t="array" ref="BF118">AnualidadPensionado(BF$1,$E118,$B118, $D118, Hombres!$A$1:$DW$117, Mujeres!$A$1:$DW$117)</f>
        <v>0</v>
      </c>
      <c r="BG118" s="58" cm="1">
        <f t="array" ref="BG118">AnualidadPensionado(BG$1,$E118,$B118, $D118, Hombres!$A$1:$DW$117, Mujeres!$A$1:$DW$117)</f>
        <v>0</v>
      </c>
      <c r="BH118" s="58" cm="1">
        <f t="array" ref="BH118">AnualidadPensionado(BH$1,$E118,$B118, $D118, Hombres!$A$1:$DW$117, Mujeres!$A$1:$DW$117)</f>
        <v>0</v>
      </c>
      <c r="BI118" s="58" cm="1">
        <f t="array" ref="BI118">AnualidadPensionado(BI$1,$E118,$B118, $D118, Hombres!$A$1:$DW$117, Mujeres!$A$1:$DW$117)</f>
        <v>0</v>
      </c>
      <c r="BJ118" s="58" cm="1">
        <f t="array" ref="BJ118">AnualidadPensionado(BJ$1,$E118,$B118, $D118, Hombres!$A$1:$DW$117, Mujeres!$A$1:$DW$117)</f>
        <v>0</v>
      </c>
      <c r="BK118" s="58" cm="1">
        <f t="array" ref="BK118">AnualidadPensionado(BK$1,$E118,$B118, $D118, Hombres!$A$1:$DW$117, Mujeres!$A$1:$DW$117)</f>
        <v>0</v>
      </c>
      <c r="BL118" s="58" cm="1">
        <f t="array" ref="BL118">AnualidadPensionado(BL$1,$E118,$B118, $D118, Hombres!$A$1:$DW$117, Mujeres!$A$1:$DW$117)</f>
        <v>0</v>
      </c>
      <c r="BM118" s="58" cm="1">
        <f t="array" ref="BM118">AnualidadPensionado(BM$1,$E118,$B118, $D118, Hombres!$A$1:$DW$117, Mujeres!$A$1:$DW$117)</f>
        <v>0</v>
      </c>
      <c r="BN118" s="58" cm="1">
        <f t="array" ref="BN118">AnualidadPensionado(BN$1,$E118,$B118, $D118, Hombres!$A$1:$DW$117, Mujeres!$A$1:$DW$117)</f>
        <v>0</v>
      </c>
      <c r="BO118" s="58" cm="1">
        <f t="array" ref="BO118">AnualidadPensionado(BO$1,$E118,$B118, $D118, Hombres!$A$1:$DW$117, Mujeres!$A$1:$DW$117)</f>
        <v>0</v>
      </c>
      <c r="BP118" s="58" cm="1">
        <f t="array" ref="BP118">AnualidadPensionado(BP$1,$E118,$B118, $D118, Hombres!$A$1:$DW$117, Mujeres!$A$1:$DW$117)</f>
        <v>0</v>
      </c>
      <c r="BQ118" s="58" cm="1">
        <f t="array" ref="BQ118">AnualidadPensionado(BQ$1,$E118,$B118, $D118, Hombres!$A$1:$DW$117, Mujeres!$A$1:$DW$117)</f>
        <v>0</v>
      </c>
      <c r="BR118" s="58" cm="1">
        <f t="array" ref="BR118">AnualidadPensionado(BR$1,$E118,$B118, $D118, Hombres!$A$1:$DW$117, Mujeres!$A$1:$DW$117)</f>
        <v>0</v>
      </c>
      <c r="BS118" s="58" cm="1">
        <f t="array" ref="BS118">AnualidadPensionado(BS$1,$E118,$B118, $D118, Hombres!$A$1:$DW$117, Mujeres!$A$1:$DW$117)</f>
        <v>0</v>
      </c>
      <c r="BT118" s="58" cm="1">
        <f t="array" ref="BT118">AnualidadPensionado(BT$1,$E118,$B118, $D118, Hombres!$A$1:$DW$117, Mujeres!$A$1:$DW$117)</f>
        <v>0</v>
      </c>
      <c r="BU118" s="58" cm="1">
        <f t="array" ref="BU118">AnualidadPensionado(BU$1,$E118,$B118, $D118, Hombres!$A$1:$DW$117, Mujeres!$A$1:$DW$117)</f>
        <v>0</v>
      </c>
      <c r="BV118" s="58" cm="1">
        <f t="array" ref="BV118">AnualidadPensionado(BV$1,$E118,$B118, $D118, Hombres!$A$1:$DW$117, Mujeres!$A$1:$DW$117)</f>
        <v>0</v>
      </c>
      <c r="BW118" s="58" cm="1">
        <f t="array" ref="BW118">AnualidadPensionado(BW$1,$E118,$B118, $D118, Hombres!$A$1:$DW$117, Mujeres!$A$1:$DW$117)</f>
        <v>0</v>
      </c>
      <c r="BX118" s="58" cm="1">
        <f t="array" ref="BX118">AnualidadPensionado(BX$1,$E118,$B118, $D118, Hombres!$A$1:$DW$117, Mujeres!$A$1:$DW$117)</f>
        <v>0</v>
      </c>
      <c r="BY118" s="58" cm="1">
        <f t="array" ref="BY118">AnualidadPensionado(BY$1,$E118,$B118, $D118, Hombres!$A$1:$DW$117, Mujeres!$A$1:$DW$117)</f>
        <v>0</v>
      </c>
      <c r="BZ118" s="58" cm="1">
        <f t="array" ref="BZ118">AnualidadPensionado(BZ$1,$E118,$B118, $D118, Hombres!$A$1:$DW$117, Mujeres!$A$1:$DW$117)</f>
        <v>0</v>
      </c>
      <c r="CA118" s="58" cm="1">
        <f t="array" ref="CA118">AnualidadPensionado(CA$1,$E118,$B118, $D118, Hombres!$A$1:$DW$117, Mujeres!$A$1:$DW$117)</f>
        <v>0</v>
      </c>
      <c r="CB118" s="58" cm="1">
        <f t="array" ref="CB118">AnualidadPensionado(CB$1,$E118,$B118, $D118, Hombres!$A$1:$DW$117, Mujeres!$A$1:$DW$117)</f>
        <v>0</v>
      </c>
      <c r="CC118" s="58" cm="1">
        <f t="array" ref="CC118">AnualidadPensionado(CC$1,$E118,$B118, $D118, Hombres!$A$1:$DW$117, Mujeres!$A$1:$DW$117)</f>
        <v>0</v>
      </c>
      <c r="CD118" s="58" cm="1">
        <f t="array" ref="CD118">AnualidadPensionado(CD$1,$E118,$B118, $D118, Hombres!$A$1:$DW$117, Mujeres!$A$1:$DW$117)</f>
        <v>0</v>
      </c>
      <c r="CE118" s="58" cm="1">
        <f t="array" ref="CE118">AnualidadPensionado(CE$1,$E118,$B118, $D118, Hombres!$A$1:$DW$117, Mujeres!$A$1:$DW$117)</f>
        <v>0</v>
      </c>
      <c r="CF118" s="58" cm="1">
        <f t="array" ref="CF118">AnualidadPensionado(CF$1,$E118,$B118, $D118, Hombres!$A$1:$DW$117, Mujeres!$A$1:$DW$117)</f>
        <v>0</v>
      </c>
      <c r="CG118" s="58" cm="1">
        <f t="array" ref="CG118">AnualidadPensionado(CG$1,$E118,$B118, $D118, Hombres!$A$1:$DW$117, Mujeres!$A$1:$DW$117)</f>
        <v>0</v>
      </c>
      <c r="CH118" s="58" cm="1">
        <f t="array" ref="CH118">AnualidadPensionado(CH$1,$E118,$B118, $D118, Hombres!$A$1:$DW$117, Mujeres!$A$1:$DW$117)</f>
        <v>0</v>
      </c>
      <c r="CI118" s="58" cm="1">
        <f t="array" ref="CI118">AnualidadPensionado(CI$1,$E118,$B118, $D118, Hombres!$A$1:$DW$117, Mujeres!$A$1:$DW$117)</f>
        <v>0</v>
      </c>
      <c r="CJ118" s="58" cm="1">
        <f t="array" ref="CJ118">AnualidadPensionado(CJ$1,$E118,$B118, $D118, Hombres!$A$1:$DW$117, Mujeres!$A$1:$DW$117)</f>
        <v>0</v>
      </c>
      <c r="CK118" s="58" cm="1">
        <f t="array" ref="CK118">AnualidadPensionado(CK$1,$E118,$B118, $D118, Hombres!$A$1:$DW$117, Mujeres!$A$1:$DW$117)</f>
        <v>0</v>
      </c>
      <c r="CL118" s="58" cm="1">
        <f t="array" ref="CL118">AnualidadPensionado(CL$1,$E118,$B118, $D118, Hombres!$A$1:$DW$117, Mujeres!$A$1:$DW$117)</f>
        <v>0</v>
      </c>
      <c r="CM118" s="58" cm="1">
        <f t="array" ref="CM118">AnualidadPensionado(CM$1,$E118,$B118, $D118, Hombres!$A$1:$DW$117, Mujeres!$A$1:$DW$117)</f>
        <v>0</v>
      </c>
      <c r="CN118" s="58" cm="1">
        <f t="array" ref="CN118">AnualidadPensionado(CN$1,$E118,$B118, $D118, Hombres!$A$1:$DW$117, Mujeres!$A$1:$DW$117)</f>
        <v>0</v>
      </c>
      <c r="CO118" s="58" cm="1">
        <f t="array" ref="CO118">AnualidadPensionado(CO$1,$E118,$B118, $D118, Hombres!$A$1:$DW$117, Mujeres!$A$1:$DW$117)</f>
        <v>0</v>
      </c>
      <c r="CP118" s="58" cm="1">
        <f t="array" ref="CP118">AnualidadPensionado(CP$1,$E118,$B118, $D118, Hombres!$A$1:$DW$117, Mujeres!$A$1:$DW$117)</f>
        <v>0</v>
      </c>
      <c r="CQ118" s="58" cm="1">
        <f t="array" ref="CQ118">AnualidadPensionado(CQ$1,$E118,$B118, $D118, Hombres!$A$1:$DW$117, Mujeres!$A$1:$DW$117)</f>
        <v>0</v>
      </c>
      <c r="CR118" s="58" cm="1">
        <f t="array" ref="CR118">AnualidadPensionado(CR$1,$E118,$B118, $D118, Hombres!$A$1:$DW$117, Mujeres!$A$1:$DW$117)</f>
        <v>0</v>
      </c>
      <c r="CS118" s="58" cm="1">
        <f t="array" ref="CS118">AnualidadPensionado(CS$1,$E118,$B118, $D118, Hombres!$A$1:$DW$117, Mujeres!$A$1:$DW$117)</f>
        <v>0</v>
      </c>
      <c r="CT118" s="58" cm="1">
        <f t="array" ref="CT118">AnualidadPensionado(CT$1,$E118,$B118, $D118, Hombres!$A$1:$DW$117, Mujeres!$A$1:$DW$117)</f>
        <v>0</v>
      </c>
      <c r="CU118" s="58" cm="1">
        <f t="array" ref="CU118">AnualidadPensionado(CU$1,$E118,$B118, $D118, Hombres!$A$1:$DW$117, Mujeres!$A$1:$DW$117)</f>
        <v>0</v>
      </c>
      <c r="CV118" s="58" cm="1">
        <f t="array" ref="CV118">AnualidadPensionado(CV$1,$E118,$B118, $D118, Hombres!$A$1:$DW$117, Mujeres!$A$1:$DW$117)</f>
        <v>0</v>
      </c>
      <c r="CW118" s="58" cm="1">
        <f t="array" ref="CW118">AnualidadPensionado(CW$1,$E118,$B118, $D118, Hombres!$A$1:$DW$117, Mujeres!$A$1:$DW$117)</f>
        <v>0</v>
      </c>
      <c r="CX118" s="58" cm="1">
        <f t="array" ref="CX118">AnualidadPensionado(CX$1,$E118,$B118, $D118, Hombres!$A$1:$DW$117, Mujeres!$A$1:$DW$117)</f>
        <v>0</v>
      </c>
      <c r="CY118" s="58" cm="1">
        <f t="array" ref="CY118">AnualidadPensionado(CY$1,$E118,$B118, $D118, Hombres!$A$1:$DW$117, Mujeres!$A$1:$DW$117)</f>
        <v>0</v>
      </c>
    </row>
    <row r="119" spans="1:103" x14ac:dyDescent="0.35">
      <c r="A119" s="2">
        <v>118</v>
      </c>
      <c r="B119" s="3" t="s">
        <v>5</v>
      </c>
      <c r="C119" s="5">
        <v>21867</v>
      </c>
      <c r="D119" s="4">
        <v>197963.55</v>
      </c>
      <c r="E119" s="12" cm="1">
        <f t="array" ref="E119">edadCalc(C119)</f>
        <v>66</v>
      </c>
      <c r="G119" s="29"/>
      <c r="H119" s="58" cm="1">
        <f t="array" ref="H119">AnualidadPensionado(H$1,$E119,$B119, $D119, Hombres!$A$1:$DW$117, Mujeres!$A$1:$DW$117)</f>
        <v>0</v>
      </c>
      <c r="I119" s="58" cm="1">
        <f t="array" ref="I119">AnualidadPensionado(I$1,$E119,$B119, $D119, Hombres!$A$1:$DW$117, Mujeres!$A$1:$DW$117)</f>
        <v>2616286.2031575595</v>
      </c>
      <c r="J119" s="58" cm="1">
        <f t="array" ref="J119">AnualidadPensionado(J$1,$E119,$B119, $D119, Hombres!$A$1:$DW$117, Mujeres!$A$1:$DW$117)</f>
        <v>2657406.8862046823</v>
      </c>
      <c r="K119" s="58" cm="1">
        <f t="array" ref="K119">AnualidadPensionado(K$1,$E119,$B119, $D119, Hombres!$A$1:$DW$117, Mujeres!$A$1:$DW$117)</f>
        <v>2696815.8343734718</v>
      </c>
      <c r="L119" s="58" cm="1">
        <f t="array" ref="L119">AnualidadPensionado(L$1,$E119,$B119, $D119, Hombres!$A$1:$DW$117, Mujeres!$A$1:$DW$117)</f>
        <v>2734122.3225163841</v>
      </c>
      <c r="M119" s="58" cm="1">
        <f t="array" ref="M119">AnualidadPensionado(M$1,$E119,$B119, $D119, Hombres!$A$1:$DW$117, Mujeres!$A$1:$DW$117)</f>
        <v>2768599.309718105</v>
      </c>
      <c r="N119" s="58" cm="1">
        <f t="array" ref="N119">AnualidadPensionado(N$1,$E119,$B119, $D119, Hombres!$A$1:$DW$117, Mujeres!$A$1:$DW$117)</f>
        <v>2799279.7589194924</v>
      </c>
      <c r="O119" s="58" cm="1">
        <f t="array" ref="O119">AnualidadPensionado(O$1,$E119,$B119, $D119, Hombres!$A$1:$DW$117, Mujeres!$A$1:$DW$117)</f>
        <v>2825074.002186032</v>
      </c>
      <c r="P119" s="58" cm="1">
        <f t="array" ref="P119">AnualidadPensionado(P$1,$E119,$B119, $D119, Hombres!$A$1:$DW$117, Mujeres!$A$1:$DW$117)</f>
        <v>2844872.7903358904</v>
      </c>
      <c r="Q119" s="58" cm="1">
        <f t="array" ref="Q119">AnualidadPensionado(Q$1,$E119,$B119, $D119, Hombres!$A$1:$DW$117, Mujeres!$A$1:$DW$117)</f>
        <v>2857764.0355185275</v>
      </c>
      <c r="R119" s="58" cm="1">
        <f t="array" ref="R119">AnualidadPensionado(R$1,$E119,$B119, $D119, Hombres!$A$1:$DW$117, Mujeres!$A$1:$DW$117)</f>
        <v>2863381.7394688642</v>
      </c>
      <c r="S119" s="58" cm="1">
        <f t="array" ref="S119">AnualidadPensionado(S$1,$E119,$B119, $D119, Hombres!$A$1:$DW$117, Mujeres!$A$1:$DW$117)</f>
        <v>2861744.3375282031</v>
      </c>
      <c r="T119" s="58" cm="1">
        <f t="array" ref="T119">AnualidadPensionado(T$1,$E119,$B119, $D119, Hombres!$A$1:$DW$117, Mujeres!$A$1:$DW$117)</f>
        <v>2852847.6465706434</v>
      </c>
      <c r="U119" s="58" cm="1">
        <f t="array" ref="U119">AnualidadPensionado(U$1,$E119,$B119, $D119, Hombres!$A$1:$DW$117, Mujeres!$A$1:$DW$117)</f>
        <v>2836448.8792001498</v>
      </c>
      <c r="V119" s="58" cm="1">
        <f t="array" ref="V119">AnualidadPensionado(V$1,$E119,$B119, $D119, Hombres!$A$1:$DW$117, Mujeres!$A$1:$DW$117)</f>
        <v>2811964.9332833337</v>
      </c>
      <c r="W119" s="58" cm="1">
        <f t="array" ref="W119">AnualidadPensionado(W$1,$E119,$B119, $D119, Hombres!$A$1:$DW$117, Mujeres!$A$1:$DW$117)</f>
        <v>2774096.9860650231</v>
      </c>
      <c r="X119" s="58" cm="1">
        <f t="array" ref="X119">AnualidadPensionado(X$1,$E119,$B119, $D119, Hombres!$A$1:$DW$117, Mujeres!$A$1:$DW$117)</f>
        <v>2725980.9007876441</v>
      </c>
      <c r="Y119" s="58" cm="1">
        <f t="array" ref="Y119">AnualidadPensionado(Y$1,$E119,$B119, $D119, Hombres!$A$1:$DW$117, Mujeres!$A$1:$DW$117)</f>
        <v>2667218.1653787126</v>
      </c>
      <c r="Z119" s="58" cm="1">
        <f t="array" ref="Z119">AnualidadPensionado(Z$1,$E119,$B119, $D119, Hombres!$A$1:$DW$117, Mujeres!$A$1:$DW$117)</f>
        <v>2597334.5956050786</v>
      </c>
      <c r="AA119" s="58" cm="1">
        <f t="array" ref="AA119">AnualidadPensionado(AA$1,$E119,$B119, $D119, Hombres!$A$1:$DW$117, Mujeres!$A$1:$DW$117)</f>
        <v>2515883.5618715738</v>
      </c>
      <c r="AB119" s="58" cm="1">
        <f t="array" ref="AB119">AnualidadPensionado(AB$1,$E119,$B119, $D119, Hombres!$A$1:$DW$117, Mujeres!$A$1:$DW$117)</f>
        <v>2422736.3820155053</v>
      </c>
      <c r="AC119" s="58" cm="1">
        <f t="array" ref="AC119">AnualidadPensionado(AC$1,$E119,$B119, $D119, Hombres!$A$1:$DW$117, Mujeres!$A$1:$DW$117)</f>
        <v>2318051.8641785663</v>
      </c>
      <c r="AD119" s="58" cm="1">
        <f t="array" ref="AD119">AnualidadPensionado(AD$1,$E119,$B119, $D119, Hombres!$A$1:$DW$117, Mujeres!$A$1:$DW$117)</f>
        <v>2202145.6965336632</v>
      </c>
      <c r="AE119" s="58" cm="1">
        <f t="array" ref="AE119">AnualidadPensionado(AE$1,$E119,$B119, $D119, Hombres!$A$1:$DW$117, Mujeres!$A$1:$DW$117)</f>
        <v>2075488.87719843</v>
      </c>
      <c r="AF119" s="58" cm="1">
        <f t="array" ref="AF119">AnualidadPensionado(AF$1,$E119,$B119, $D119, Hombres!$A$1:$DW$117, Mujeres!$A$1:$DW$117)</f>
        <v>1938872.1318759641</v>
      </c>
      <c r="AG119" s="58" cm="1">
        <f t="array" ref="AG119">AnualidadPensionado(AG$1,$E119,$B119, $D119, Hombres!$A$1:$DW$117, Mujeres!$A$1:$DW$117)</f>
        <v>1793620.3744264299</v>
      </c>
      <c r="AH119" s="58" cm="1">
        <f t="array" ref="AH119">AnualidadPensionado(AH$1,$E119,$B119, $D119, Hombres!$A$1:$DW$117, Mujeres!$A$1:$DW$117)</f>
        <v>1641510.3018309791</v>
      </c>
      <c r="AI119" s="58" cm="1">
        <f t="array" ref="AI119">AnualidadPensionado(AI$1,$E119,$B119, $D119, Hombres!$A$1:$DW$117, Mujeres!$A$1:$DW$117)</f>
        <v>1484564.244476028</v>
      </c>
      <c r="AJ119" s="58" cm="1">
        <f t="array" ref="AJ119">AnualidadPensionado(AJ$1,$E119,$B119, $D119, Hombres!$A$1:$DW$117, Mujeres!$A$1:$DW$117)</f>
        <v>1325005.0045433966</v>
      </c>
      <c r="AK119" s="58" cm="1">
        <f t="array" ref="AK119">AnualidadPensionado(AK$1,$E119,$B119, $D119, Hombres!$A$1:$DW$117, Mujeres!$A$1:$DW$117)</f>
        <v>1165331.263030736</v>
      </c>
      <c r="AL119" s="58" cm="1">
        <f t="array" ref="AL119">AnualidadPensionado(AL$1,$E119,$B119, $D119, Hombres!$A$1:$DW$117, Mujeres!$A$1:$DW$117)</f>
        <v>1008356.5959432386</v>
      </c>
      <c r="AM119" s="58" cm="1">
        <f t="array" ref="AM119">AnualidadPensionado(AM$1,$E119,$B119, $D119, Hombres!$A$1:$DW$117, Mujeres!$A$1:$DW$117)</f>
        <v>856996.42242390197</v>
      </c>
      <c r="AN119" s="58" cm="1">
        <f t="array" ref="AN119">AnualidadPensionado(AN$1,$E119,$B119, $D119, Hombres!$A$1:$DW$117, Mujeres!$A$1:$DW$117)</f>
        <v>713990.68491378438</v>
      </c>
      <c r="AO119" s="58" cm="1">
        <f t="array" ref="AO119">AnualidadPensionado(AO$1,$E119,$B119, $D119, Hombres!$A$1:$DW$117, Mujeres!$A$1:$DW$117)</f>
        <v>581771.91998115007</v>
      </c>
      <c r="AP119" s="58" cm="1">
        <f t="array" ref="AP119">AnualidadPensionado(AP$1,$E119,$B119, $D119, Hombres!$A$1:$DW$117, Mujeres!$A$1:$DW$117)</f>
        <v>462407.67088958295</v>
      </c>
      <c r="AQ119" s="58" cm="1">
        <f t="array" ref="AQ119">AnualidadPensionado(AQ$1,$E119,$B119, $D119, Hombres!$A$1:$DW$117, Mujeres!$A$1:$DW$117)</f>
        <v>357511.50619552634</v>
      </c>
      <c r="AR119" s="58" cm="1">
        <f t="array" ref="AR119">AnualidadPensionado(AR$1,$E119,$B119, $D119, Hombres!$A$1:$DW$117, Mujeres!$A$1:$DW$117)</f>
        <v>268048.66274705931</v>
      </c>
      <c r="AS119" s="58" cm="1">
        <f t="array" ref="AS119">AnualidadPensionado(AS$1,$E119,$B119, $D119, Hombres!$A$1:$DW$117, Mujeres!$A$1:$DW$117)</f>
        <v>194199.50070955211</v>
      </c>
      <c r="AT119" s="58" cm="1">
        <f t="array" ref="AT119">AnualidadPensionado(AT$1,$E119,$B119, $D119, Hombres!$A$1:$DW$117, Mujeres!$A$1:$DW$117)</f>
        <v>135386.30989713524</v>
      </c>
      <c r="AU119" s="58" cm="1">
        <f t="array" ref="AU119">AnualidadPensionado(AU$1,$E119,$B119, $D119, Hombres!$A$1:$DW$117, Mujeres!$A$1:$DW$117)</f>
        <v>90387.883146405744</v>
      </c>
      <c r="AV119" s="58" cm="1">
        <f t="array" ref="AV119">AnualidadPensionado(AV$1,$E119,$B119, $D119, Hombres!$A$1:$DW$117, Mujeres!$A$1:$DW$117)</f>
        <v>57483.339477158377</v>
      </c>
      <c r="AW119" s="58" cm="1">
        <f t="array" ref="AW119">AnualidadPensionado(AW$1,$E119,$B119, $D119, Hombres!$A$1:$DW$117, Mujeres!$A$1:$DW$117)</f>
        <v>34613.986569563</v>
      </c>
      <c r="AX119" s="58" cm="1">
        <f t="array" ref="AX119">AnualidadPensionado(AX$1,$E119,$B119, $D119, Hombres!$A$1:$DW$117, Mujeres!$A$1:$DW$117)</f>
        <v>19594.804865552713</v>
      </c>
      <c r="AY119" s="58" cm="1">
        <f t="array" ref="AY119">AnualidadPensionado(AY$1,$E119,$B119, $D119, Hombres!$A$1:$DW$117, Mujeres!$A$1:$DW$117)</f>
        <v>10339.371280376121</v>
      </c>
      <c r="AZ119" s="58" cm="1">
        <f t="array" ref="AZ119">AnualidadPensionado(AZ$1,$E119,$B119, $D119, Hombres!$A$1:$DW$117, Mujeres!$A$1:$DW$117)</f>
        <v>5033.6994478176794</v>
      </c>
      <c r="BA119" s="58" cm="1">
        <f t="array" ref="BA119">AnualidadPensionado(BA$1,$E119,$B119, $D119, Hombres!$A$1:$DW$117, Mujeres!$A$1:$DW$117)</f>
        <v>2233.9527745870191</v>
      </c>
      <c r="BB119" s="58" cm="1">
        <f t="array" ref="BB119">AnualidadPensionado(BB$1,$E119,$B119, $D119, Hombres!$A$1:$DW$117, Mujeres!$A$1:$DW$117)</f>
        <v>890.50421742583285</v>
      </c>
      <c r="BC119" s="58" cm="1">
        <f t="array" ref="BC119">AnualidadPensionado(BC$1,$E119,$B119, $D119, Hombres!$A$1:$DW$117, Mujeres!$A$1:$DW$117)</f>
        <v>312.8724152485064</v>
      </c>
      <c r="BD119" s="58" cm="1">
        <f t="array" ref="BD119">AnualidadPensionado(BD$1,$E119,$B119, $D119, Hombres!$A$1:$DW$117, Mujeres!$A$1:$DW$117)</f>
        <v>94.494242154221837</v>
      </c>
      <c r="BE119" s="58" cm="1">
        <f t="array" ref="BE119">AnualidadPensionado(BE$1,$E119,$B119, $D119, Hombres!$A$1:$DW$117, Mujeres!$A$1:$DW$117)</f>
        <v>23.702558008479112</v>
      </c>
      <c r="BF119" s="58" cm="1">
        <f t="array" ref="BF119">AnualidadPensionado(BF$1,$E119,$B119, $D119, Hombres!$A$1:$DW$117, Mujeres!$A$1:$DW$117)</f>
        <v>0</v>
      </c>
      <c r="BG119" s="58" cm="1">
        <f t="array" ref="BG119">AnualidadPensionado(BG$1,$E119,$B119, $D119, Hombres!$A$1:$DW$117, Mujeres!$A$1:$DW$117)</f>
        <v>0</v>
      </c>
      <c r="BH119" s="58" cm="1">
        <f t="array" ref="BH119">AnualidadPensionado(BH$1,$E119,$B119, $D119, Hombres!$A$1:$DW$117, Mujeres!$A$1:$DW$117)</f>
        <v>0</v>
      </c>
      <c r="BI119" s="58" cm="1">
        <f t="array" ref="BI119">AnualidadPensionado(BI$1,$E119,$B119, $D119, Hombres!$A$1:$DW$117, Mujeres!$A$1:$DW$117)</f>
        <v>0</v>
      </c>
      <c r="BJ119" s="58" cm="1">
        <f t="array" ref="BJ119">AnualidadPensionado(BJ$1,$E119,$B119, $D119, Hombres!$A$1:$DW$117, Mujeres!$A$1:$DW$117)</f>
        <v>0</v>
      </c>
      <c r="BK119" s="58" cm="1">
        <f t="array" ref="BK119">AnualidadPensionado(BK$1,$E119,$B119, $D119, Hombres!$A$1:$DW$117, Mujeres!$A$1:$DW$117)</f>
        <v>0</v>
      </c>
      <c r="BL119" s="58" cm="1">
        <f t="array" ref="BL119">AnualidadPensionado(BL$1,$E119,$B119, $D119, Hombres!$A$1:$DW$117, Mujeres!$A$1:$DW$117)</f>
        <v>0</v>
      </c>
      <c r="BM119" s="58" cm="1">
        <f t="array" ref="BM119">AnualidadPensionado(BM$1,$E119,$B119, $D119, Hombres!$A$1:$DW$117, Mujeres!$A$1:$DW$117)</f>
        <v>0</v>
      </c>
      <c r="BN119" s="58" cm="1">
        <f t="array" ref="BN119">AnualidadPensionado(BN$1,$E119,$B119, $D119, Hombres!$A$1:$DW$117, Mujeres!$A$1:$DW$117)</f>
        <v>0</v>
      </c>
      <c r="BO119" s="58" cm="1">
        <f t="array" ref="BO119">AnualidadPensionado(BO$1,$E119,$B119, $D119, Hombres!$A$1:$DW$117, Mujeres!$A$1:$DW$117)</f>
        <v>0</v>
      </c>
      <c r="BP119" s="58" cm="1">
        <f t="array" ref="BP119">AnualidadPensionado(BP$1,$E119,$B119, $D119, Hombres!$A$1:$DW$117, Mujeres!$A$1:$DW$117)</f>
        <v>0</v>
      </c>
      <c r="BQ119" s="58" cm="1">
        <f t="array" ref="BQ119">AnualidadPensionado(BQ$1,$E119,$B119, $D119, Hombres!$A$1:$DW$117, Mujeres!$A$1:$DW$117)</f>
        <v>0</v>
      </c>
      <c r="BR119" s="58" cm="1">
        <f t="array" ref="BR119">AnualidadPensionado(BR$1,$E119,$B119, $D119, Hombres!$A$1:$DW$117, Mujeres!$A$1:$DW$117)</f>
        <v>0</v>
      </c>
      <c r="BS119" s="58" cm="1">
        <f t="array" ref="BS119">AnualidadPensionado(BS$1,$E119,$B119, $D119, Hombres!$A$1:$DW$117, Mujeres!$A$1:$DW$117)</f>
        <v>0</v>
      </c>
      <c r="BT119" s="58" cm="1">
        <f t="array" ref="BT119">AnualidadPensionado(BT$1,$E119,$B119, $D119, Hombres!$A$1:$DW$117, Mujeres!$A$1:$DW$117)</f>
        <v>0</v>
      </c>
      <c r="BU119" s="58" cm="1">
        <f t="array" ref="BU119">AnualidadPensionado(BU$1,$E119,$B119, $D119, Hombres!$A$1:$DW$117, Mujeres!$A$1:$DW$117)</f>
        <v>0</v>
      </c>
      <c r="BV119" s="58" cm="1">
        <f t="array" ref="BV119">AnualidadPensionado(BV$1,$E119,$B119, $D119, Hombres!$A$1:$DW$117, Mujeres!$A$1:$DW$117)</f>
        <v>0</v>
      </c>
      <c r="BW119" s="58" cm="1">
        <f t="array" ref="BW119">AnualidadPensionado(BW$1,$E119,$B119, $D119, Hombres!$A$1:$DW$117, Mujeres!$A$1:$DW$117)</f>
        <v>0</v>
      </c>
      <c r="BX119" s="58" cm="1">
        <f t="array" ref="BX119">AnualidadPensionado(BX$1,$E119,$B119, $D119, Hombres!$A$1:$DW$117, Mujeres!$A$1:$DW$117)</f>
        <v>0</v>
      </c>
      <c r="BY119" s="58" cm="1">
        <f t="array" ref="BY119">AnualidadPensionado(BY$1,$E119,$B119, $D119, Hombres!$A$1:$DW$117, Mujeres!$A$1:$DW$117)</f>
        <v>0</v>
      </c>
      <c r="BZ119" s="58" cm="1">
        <f t="array" ref="BZ119">AnualidadPensionado(BZ$1,$E119,$B119, $D119, Hombres!$A$1:$DW$117, Mujeres!$A$1:$DW$117)</f>
        <v>0</v>
      </c>
      <c r="CA119" s="58" cm="1">
        <f t="array" ref="CA119">AnualidadPensionado(CA$1,$E119,$B119, $D119, Hombres!$A$1:$DW$117, Mujeres!$A$1:$DW$117)</f>
        <v>0</v>
      </c>
      <c r="CB119" s="58" cm="1">
        <f t="array" ref="CB119">AnualidadPensionado(CB$1,$E119,$B119, $D119, Hombres!$A$1:$DW$117, Mujeres!$A$1:$DW$117)</f>
        <v>0</v>
      </c>
      <c r="CC119" s="58" cm="1">
        <f t="array" ref="CC119">AnualidadPensionado(CC$1,$E119,$B119, $D119, Hombres!$A$1:$DW$117, Mujeres!$A$1:$DW$117)</f>
        <v>0</v>
      </c>
      <c r="CD119" s="58" cm="1">
        <f t="array" ref="CD119">AnualidadPensionado(CD$1,$E119,$B119, $D119, Hombres!$A$1:$DW$117, Mujeres!$A$1:$DW$117)</f>
        <v>0</v>
      </c>
      <c r="CE119" s="58" cm="1">
        <f t="array" ref="CE119">AnualidadPensionado(CE$1,$E119,$B119, $D119, Hombres!$A$1:$DW$117, Mujeres!$A$1:$DW$117)</f>
        <v>0</v>
      </c>
      <c r="CF119" s="58" cm="1">
        <f t="array" ref="CF119">AnualidadPensionado(CF$1,$E119,$B119, $D119, Hombres!$A$1:$DW$117, Mujeres!$A$1:$DW$117)</f>
        <v>0</v>
      </c>
      <c r="CG119" s="58" cm="1">
        <f t="array" ref="CG119">AnualidadPensionado(CG$1,$E119,$B119, $D119, Hombres!$A$1:$DW$117, Mujeres!$A$1:$DW$117)</f>
        <v>0</v>
      </c>
      <c r="CH119" s="58" cm="1">
        <f t="array" ref="CH119">AnualidadPensionado(CH$1,$E119,$B119, $D119, Hombres!$A$1:$DW$117, Mujeres!$A$1:$DW$117)</f>
        <v>0</v>
      </c>
      <c r="CI119" s="58" cm="1">
        <f t="array" ref="CI119">AnualidadPensionado(CI$1,$E119,$B119, $D119, Hombres!$A$1:$DW$117, Mujeres!$A$1:$DW$117)</f>
        <v>0</v>
      </c>
      <c r="CJ119" s="58" cm="1">
        <f t="array" ref="CJ119">AnualidadPensionado(CJ$1,$E119,$B119, $D119, Hombres!$A$1:$DW$117, Mujeres!$A$1:$DW$117)</f>
        <v>0</v>
      </c>
      <c r="CK119" s="58" cm="1">
        <f t="array" ref="CK119">AnualidadPensionado(CK$1,$E119,$B119, $D119, Hombres!$A$1:$DW$117, Mujeres!$A$1:$DW$117)</f>
        <v>0</v>
      </c>
      <c r="CL119" s="58" cm="1">
        <f t="array" ref="CL119">AnualidadPensionado(CL$1,$E119,$B119, $D119, Hombres!$A$1:$DW$117, Mujeres!$A$1:$DW$117)</f>
        <v>0</v>
      </c>
      <c r="CM119" s="58" cm="1">
        <f t="array" ref="CM119">AnualidadPensionado(CM$1,$E119,$B119, $D119, Hombres!$A$1:$DW$117, Mujeres!$A$1:$DW$117)</f>
        <v>0</v>
      </c>
      <c r="CN119" s="58" cm="1">
        <f t="array" ref="CN119">AnualidadPensionado(CN$1,$E119,$B119, $D119, Hombres!$A$1:$DW$117, Mujeres!$A$1:$DW$117)</f>
        <v>0</v>
      </c>
      <c r="CO119" s="58" cm="1">
        <f t="array" ref="CO119">AnualidadPensionado(CO$1,$E119,$B119, $D119, Hombres!$A$1:$DW$117, Mujeres!$A$1:$DW$117)</f>
        <v>0</v>
      </c>
      <c r="CP119" s="58" cm="1">
        <f t="array" ref="CP119">AnualidadPensionado(CP$1,$E119,$B119, $D119, Hombres!$A$1:$DW$117, Mujeres!$A$1:$DW$117)</f>
        <v>0</v>
      </c>
      <c r="CQ119" s="58" cm="1">
        <f t="array" ref="CQ119">AnualidadPensionado(CQ$1,$E119,$B119, $D119, Hombres!$A$1:$DW$117, Mujeres!$A$1:$DW$117)</f>
        <v>0</v>
      </c>
      <c r="CR119" s="58" cm="1">
        <f t="array" ref="CR119">AnualidadPensionado(CR$1,$E119,$B119, $D119, Hombres!$A$1:$DW$117, Mujeres!$A$1:$DW$117)</f>
        <v>0</v>
      </c>
      <c r="CS119" s="58" cm="1">
        <f t="array" ref="CS119">AnualidadPensionado(CS$1,$E119,$B119, $D119, Hombres!$A$1:$DW$117, Mujeres!$A$1:$DW$117)</f>
        <v>0</v>
      </c>
      <c r="CT119" s="58" cm="1">
        <f t="array" ref="CT119">AnualidadPensionado(CT$1,$E119,$B119, $D119, Hombres!$A$1:$DW$117, Mujeres!$A$1:$DW$117)</f>
        <v>0</v>
      </c>
      <c r="CU119" s="58" cm="1">
        <f t="array" ref="CU119">AnualidadPensionado(CU$1,$E119,$B119, $D119, Hombres!$A$1:$DW$117, Mujeres!$A$1:$DW$117)</f>
        <v>0</v>
      </c>
      <c r="CV119" s="58" cm="1">
        <f t="array" ref="CV119">AnualidadPensionado(CV$1,$E119,$B119, $D119, Hombres!$A$1:$DW$117, Mujeres!$A$1:$DW$117)</f>
        <v>0</v>
      </c>
      <c r="CW119" s="58" cm="1">
        <f t="array" ref="CW119">AnualidadPensionado(CW$1,$E119,$B119, $D119, Hombres!$A$1:$DW$117, Mujeres!$A$1:$DW$117)</f>
        <v>0</v>
      </c>
      <c r="CX119" s="58" cm="1">
        <f t="array" ref="CX119">AnualidadPensionado(CX$1,$E119,$B119, $D119, Hombres!$A$1:$DW$117, Mujeres!$A$1:$DW$117)</f>
        <v>0</v>
      </c>
      <c r="CY119" s="58" cm="1">
        <f t="array" ref="CY119">AnualidadPensionado(CY$1,$E119,$B119, $D119, Hombres!$A$1:$DW$117, Mujeres!$A$1:$DW$117)</f>
        <v>0</v>
      </c>
    </row>
    <row r="120" spans="1:103" x14ac:dyDescent="0.35">
      <c r="A120" s="2">
        <v>119</v>
      </c>
      <c r="B120" s="3" t="s">
        <v>6</v>
      </c>
      <c r="C120" s="5">
        <v>20899</v>
      </c>
      <c r="D120" s="4">
        <v>166335.35</v>
      </c>
      <c r="E120" s="12" cm="1">
        <f t="array" ref="E120">edadCalc(C120)</f>
        <v>68</v>
      </c>
      <c r="G120" s="29"/>
      <c r="H120" s="58" cm="1">
        <f t="array" ref="H120">AnualidadPensionado(H$1,$E120,$B120, $D120, Hombres!$A$1:$DW$117, Mujeres!$A$1:$DW$117)</f>
        <v>0</v>
      </c>
      <c r="I120" s="58" cm="1">
        <f t="array" ref="I120">AnualidadPensionado(I$1,$E120,$B120, $D120, Hombres!$A$1:$DW$117, Mujeres!$A$1:$DW$117)</f>
        <v>2207077.9109692806</v>
      </c>
      <c r="J120" s="58" cm="1">
        <f t="array" ref="J120">AnualidadPensionado(J$1,$E120,$B120, $D120, Hombres!$A$1:$DW$117, Mujeres!$A$1:$DW$117)</f>
        <v>2251085.4311400554</v>
      </c>
      <c r="K120" s="58" cm="1">
        <f t="array" ref="K120">AnualidadPensionado(K$1,$E120,$B120, $D120, Hombres!$A$1:$DW$117, Mujeres!$A$1:$DW$117)</f>
        <v>2293922.6256811712</v>
      </c>
      <c r="L120" s="58" cm="1">
        <f t="array" ref="L120">AnualidadPensionado(L$1,$E120,$B120, $D120, Hombres!$A$1:$DW$117, Mujeres!$A$1:$DW$117)</f>
        <v>2334925.4167655115</v>
      </c>
      <c r="M120" s="58" cm="1">
        <f t="array" ref="M120">AnualidadPensionado(M$1,$E120,$B120, $D120, Hombres!$A$1:$DW$117, Mujeres!$A$1:$DW$117)</f>
        <v>2373439.4114392265</v>
      </c>
      <c r="N120" s="58" cm="1">
        <f t="array" ref="N120">AnualidadPensionado(N$1,$E120,$B120, $D120, Hombres!$A$1:$DW$117, Mujeres!$A$1:$DW$117)</f>
        <v>2409149.0724275359</v>
      </c>
      <c r="O120" s="58" cm="1">
        <f t="array" ref="O120">AnualidadPensionado(O$1,$E120,$B120, $D120, Hombres!$A$1:$DW$117, Mujeres!$A$1:$DW$117)</f>
        <v>2442040.8715240099</v>
      </c>
      <c r="P120" s="58" cm="1">
        <f t="array" ref="P120">AnualidadPensionado(P$1,$E120,$B120, $D120, Hombres!$A$1:$DW$117, Mujeres!$A$1:$DW$117)</f>
        <v>2471998.6567562483</v>
      </c>
      <c r="Q120" s="58" cm="1">
        <f t="array" ref="Q120">AnualidadPensionado(Q$1,$E120,$B120, $D120, Hombres!$A$1:$DW$117, Mujeres!$A$1:$DW$117)</f>
        <v>2498450.4786147596</v>
      </c>
      <c r="R120" s="58" cm="1">
        <f t="array" ref="R120">AnualidadPensionado(R$1,$E120,$B120, $D120, Hombres!$A$1:$DW$117, Mujeres!$A$1:$DW$117)</f>
        <v>2520451.0590097932</v>
      </c>
      <c r="S120" s="58" cm="1">
        <f t="array" ref="S120">AnualidadPensionado(S$1,$E120,$B120, $D120, Hombres!$A$1:$DW$117, Mujeres!$A$1:$DW$117)</f>
        <v>2536867.3087359061</v>
      </c>
      <c r="T120" s="58" cm="1">
        <f t="array" ref="T120">AnualidadPensionado(T$1,$E120,$B120, $D120, Hombres!$A$1:$DW$117, Mujeres!$A$1:$DW$117)</f>
        <v>2546511.8288056888</v>
      </c>
      <c r="U120" s="58" cm="1">
        <f t="array" ref="U120">AnualidadPensionado(U$1,$E120,$B120, $D120, Hombres!$A$1:$DW$117, Mujeres!$A$1:$DW$117)</f>
        <v>2545439.882290889</v>
      </c>
      <c r="V120" s="58" cm="1">
        <f t="array" ref="V120">AnualidadPensionado(V$1,$E120,$B120, $D120, Hombres!$A$1:$DW$117, Mujeres!$A$1:$DW$117)</f>
        <v>2535846.2161012506</v>
      </c>
      <c r="W120" s="58" cm="1">
        <f t="array" ref="W120">AnualidadPensionado(W$1,$E120,$B120, $D120, Hombres!$A$1:$DW$117, Mujeres!$A$1:$DW$117)</f>
        <v>2516865.1561249574</v>
      </c>
      <c r="X120" s="58" cm="1">
        <f t="array" ref="X120">AnualidadPensionado(X$1,$E120,$B120, $D120, Hombres!$A$1:$DW$117, Mujeres!$A$1:$DW$117)</f>
        <v>2487715.533642692</v>
      </c>
      <c r="Y120" s="58" cm="1">
        <f t="array" ref="Y120">AnualidadPensionado(Y$1,$E120,$B120, $D120, Hombres!$A$1:$DW$117, Mujeres!$A$1:$DW$117)</f>
        <v>2447610.225701557</v>
      </c>
      <c r="Z120" s="58" cm="1">
        <f t="array" ref="Z120">AnualidadPensionado(Z$1,$E120,$B120, $D120, Hombres!$A$1:$DW$117, Mujeres!$A$1:$DW$117)</f>
        <v>2395689.9755995339</v>
      </c>
      <c r="AA120" s="58" cm="1">
        <f t="array" ref="AA120">AnualidadPensionado(AA$1,$E120,$B120, $D120, Hombres!$A$1:$DW$117, Mujeres!$A$1:$DW$117)</f>
        <v>2331144.2972742114</v>
      </c>
      <c r="AB120" s="58" cm="1">
        <f t="array" ref="AB120">AnualidadPensionado(AB$1,$E120,$B120, $D120, Hombres!$A$1:$DW$117, Mujeres!$A$1:$DW$117)</f>
        <v>2253462.2331170277</v>
      </c>
      <c r="AC120" s="58" cm="1">
        <f t="array" ref="AC120">AnualidadPensionado(AC$1,$E120,$B120, $D120, Hombres!$A$1:$DW$117, Mujeres!$A$1:$DW$117)</f>
        <v>2162480.6514601456</v>
      </c>
      <c r="AD120" s="58" cm="1">
        <f t="array" ref="AD120">AnualidadPensionado(AD$1,$E120,$B120, $D120, Hombres!$A$1:$DW$117, Mujeres!$A$1:$DW$117)</f>
        <v>2058274.7656799839</v>
      </c>
      <c r="AE120" s="58" cm="1">
        <f t="array" ref="AE120">AnualidadPensionado(AE$1,$E120,$B120, $D120, Hombres!$A$1:$DW$117, Mujeres!$A$1:$DW$117)</f>
        <v>1941109.6028997581</v>
      </c>
      <c r="AF120" s="58" cm="1">
        <f t="array" ref="AF120">AnualidadPensionado(AF$1,$E120,$B120, $D120, Hombres!$A$1:$DW$117, Mujeres!$A$1:$DW$117)</f>
        <v>1811627.7859006308</v>
      </c>
      <c r="AG120" s="58" cm="1">
        <f t="array" ref="AG120">AnualidadPensionado(AG$1,$E120,$B120, $D120, Hombres!$A$1:$DW$117, Mujeres!$A$1:$DW$117)</f>
        <v>1671088.9832025315</v>
      </c>
      <c r="AH120" s="58" cm="1">
        <f t="array" ref="AH120">AnualidadPensionado(AH$1,$E120,$B120, $D120, Hombres!$A$1:$DW$117, Mujeres!$A$1:$DW$117)</f>
        <v>1521344.9604011469</v>
      </c>
      <c r="AI120" s="58" cm="1">
        <f t="array" ref="AI120">AnualidadPensionado(AI$1,$E120,$B120, $D120, Hombres!$A$1:$DW$117, Mujeres!$A$1:$DW$117)</f>
        <v>1364686.878999636</v>
      </c>
      <c r="AJ120" s="58" cm="1">
        <f t="array" ref="AJ120">AnualidadPensionado(AJ$1,$E120,$B120, $D120, Hombres!$A$1:$DW$117, Mujeres!$A$1:$DW$117)</f>
        <v>1203819.719979377</v>
      </c>
      <c r="AK120" s="58" cm="1">
        <f t="array" ref="AK120">AnualidadPensionado(AK$1,$E120,$B120, $D120, Hombres!$A$1:$DW$117, Mujeres!$A$1:$DW$117)</f>
        <v>1041924.4896123625</v>
      </c>
      <c r="AL120" s="58" cm="1">
        <f t="array" ref="AL120">AnualidadPensionado(AL$1,$E120,$B120, $D120, Hombres!$A$1:$DW$117, Mujeres!$A$1:$DW$117)</f>
        <v>882649.34488015878</v>
      </c>
      <c r="AM120" s="58" cm="1">
        <f t="array" ref="AM120">AnualidadPensionado(AM$1,$E120,$B120, $D120, Hombres!$A$1:$DW$117, Mujeres!$A$1:$DW$117)</f>
        <v>729831.62018285342</v>
      </c>
      <c r="AN120" s="58" cm="1">
        <f t="array" ref="AN120">AnualidadPensionado(AN$1,$E120,$B120, $D120, Hombres!$A$1:$DW$117, Mujeres!$A$1:$DW$117)</f>
        <v>587135.88620681851</v>
      </c>
      <c r="AO120" s="58" cm="1">
        <f t="array" ref="AO120">AnualidadPensionado(AO$1,$E120,$B120, $D120, Hombres!$A$1:$DW$117, Mujeres!$A$1:$DW$117)</f>
        <v>457805.15593373805</v>
      </c>
      <c r="AP120" s="58" cm="1">
        <f t="array" ref="AP120">AnualidadPensionado(AP$1,$E120,$B120, $D120, Hombres!$A$1:$DW$117, Mujeres!$A$1:$DW$117)</f>
        <v>344457.34447498573</v>
      </c>
      <c r="AQ120" s="58" cm="1">
        <f t="array" ref="AQ120">AnualidadPensionado(AQ$1,$E120,$B120, $D120, Hombres!$A$1:$DW$117, Mujeres!$A$1:$DW$117)</f>
        <v>248854.2846006976</v>
      </c>
      <c r="AR120" s="58" cm="1">
        <f t="array" ref="AR120">AnualidadPensionado(AR$1,$E120,$B120, $D120, Hombres!$A$1:$DW$117, Mujeres!$A$1:$DW$117)</f>
        <v>171646.21901680433</v>
      </c>
      <c r="AS120" s="58" cm="1">
        <f t="array" ref="AS120">AnualidadPensionado(AS$1,$E120,$B120, $D120, Hombres!$A$1:$DW$117, Mujeres!$A$1:$DW$117)</f>
        <v>112270.65485259295</v>
      </c>
      <c r="AT120" s="58" cm="1">
        <f t="array" ref="AT120">AnualidadPensionado(AT$1,$E120,$B120, $D120, Hombres!$A$1:$DW$117, Mujeres!$A$1:$DW$117)</f>
        <v>69076.024038938267</v>
      </c>
      <c r="AU120" s="58" cm="1">
        <f t="array" ref="AU120">AnualidadPensionado(AU$1,$E120,$B120, $D120, Hombres!$A$1:$DW$117, Mujeres!$A$1:$DW$117)</f>
        <v>39594.465603658253</v>
      </c>
      <c r="AV120" s="58" cm="1">
        <f t="array" ref="AV120">AnualidadPensionado(AV$1,$E120,$B120, $D120, Hombres!$A$1:$DW$117, Mujeres!$A$1:$DW$117)</f>
        <v>20902.682169412685</v>
      </c>
      <c r="AW120" s="58" cm="1">
        <f t="array" ref="AW120">AnualidadPensionado(AW$1,$E120,$B120, $D120, Hombres!$A$1:$DW$117, Mujeres!$A$1:$DW$117)</f>
        <v>10021.43493073952</v>
      </c>
      <c r="AX120" s="58" cm="1">
        <f t="array" ref="AX120">AnualidadPensionado(AX$1,$E120,$B120, $D120, Hombres!$A$1:$DW$117, Mujeres!$A$1:$DW$117)</f>
        <v>4286.5690583033993</v>
      </c>
      <c r="AY120" s="58" cm="1">
        <f t="array" ref="AY120">AnualidadPensionado(AY$1,$E120,$B120, $D120, Hombres!$A$1:$DW$117, Mujeres!$A$1:$DW$117)</f>
        <v>1598.5780079106846</v>
      </c>
      <c r="AZ120" s="58" cm="1">
        <f t="array" ref="AZ120">AnualidadPensionado(AZ$1,$E120,$B120, $D120, Hombres!$A$1:$DW$117, Mujeres!$A$1:$DW$117)</f>
        <v>503.88740140485118</v>
      </c>
      <c r="BA120" s="58" cm="1">
        <f t="array" ref="BA120">AnualidadPensionado(BA$1,$E120,$B120, $D120, Hombres!$A$1:$DW$117, Mujeres!$A$1:$DW$117)</f>
        <v>128.4272341995453</v>
      </c>
      <c r="BB120" s="58" cm="1">
        <f t="array" ref="BB120">AnualidadPensionado(BB$1,$E120,$B120, $D120, Hombres!$A$1:$DW$117, Mujeres!$A$1:$DW$117)</f>
        <v>24.686023791677986</v>
      </c>
      <c r="BC120" s="58" cm="1">
        <f t="array" ref="BC120">AnualidadPensionado(BC$1,$E120,$B120, $D120, Hombres!$A$1:$DW$117, Mujeres!$A$1:$DW$117)</f>
        <v>3.1508266904059208</v>
      </c>
      <c r="BD120" s="58" cm="1">
        <f t="array" ref="BD120">AnualidadPensionado(BD$1,$E120,$B120, $D120, Hombres!$A$1:$DW$117, Mujeres!$A$1:$DW$117)</f>
        <v>0</v>
      </c>
      <c r="BE120" s="58" cm="1">
        <f t="array" ref="BE120">AnualidadPensionado(BE$1,$E120,$B120, $D120, Hombres!$A$1:$DW$117, Mujeres!$A$1:$DW$117)</f>
        <v>0</v>
      </c>
      <c r="BF120" s="58" cm="1">
        <f t="array" ref="BF120">AnualidadPensionado(BF$1,$E120,$B120, $D120, Hombres!$A$1:$DW$117, Mujeres!$A$1:$DW$117)</f>
        <v>0</v>
      </c>
      <c r="BG120" s="58" cm="1">
        <f t="array" ref="BG120">AnualidadPensionado(BG$1,$E120,$B120, $D120, Hombres!$A$1:$DW$117, Mujeres!$A$1:$DW$117)</f>
        <v>0</v>
      </c>
      <c r="BH120" s="58" cm="1">
        <f t="array" ref="BH120">AnualidadPensionado(BH$1,$E120,$B120, $D120, Hombres!$A$1:$DW$117, Mujeres!$A$1:$DW$117)</f>
        <v>0</v>
      </c>
      <c r="BI120" s="58" cm="1">
        <f t="array" ref="BI120">AnualidadPensionado(BI$1,$E120,$B120, $D120, Hombres!$A$1:$DW$117, Mujeres!$A$1:$DW$117)</f>
        <v>0</v>
      </c>
      <c r="BJ120" s="58" cm="1">
        <f t="array" ref="BJ120">AnualidadPensionado(BJ$1,$E120,$B120, $D120, Hombres!$A$1:$DW$117, Mujeres!$A$1:$DW$117)</f>
        <v>0</v>
      </c>
      <c r="BK120" s="58" cm="1">
        <f t="array" ref="BK120">AnualidadPensionado(BK$1,$E120,$B120, $D120, Hombres!$A$1:$DW$117, Mujeres!$A$1:$DW$117)</f>
        <v>0</v>
      </c>
      <c r="BL120" s="58" cm="1">
        <f t="array" ref="BL120">AnualidadPensionado(BL$1,$E120,$B120, $D120, Hombres!$A$1:$DW$117, Mujeres!$A$1:$DW$117)</f>
        <v>0</v>
      </c>
      <c r="BM120" s="58" cm="1">
        <f t="array" ref="BM120">AnualidadPensionado(BM$1,$E120,$B120, $D120, Hombres!$A$1:$DW$117, Mujeres!$A$1:$DW$117)</f>
        <v>0</v>
      </c>
      <c r="BN120" s="58" cm="1">
        <f t="array" ref="BN120">AnualidadPensionado(BN$1,$E120,$B120, $D120, Hombres!$A$1:$DW$117, Mujeres!$A$1:$DW$117)</f>
        <v>0</v>
      </c>
      <c r="BO120" s="58" cm="1">
        <f t="array" ref="BO120">AnualidadPensionado(BO$1,$E120,$B120, $D120, Hombres!$A$1:$DW$117, Mujeres!$A$1:$DW$117)</f>
        <v>0</v>
      </c>
      <c r="BP120" s="58" cm="1">
        <f t="array" ref="BP120">AnualidadPensionado(BP$1,$E120,$B120, $D120, Hombres!$A$1:$DW$117, Mujeres!$A$1:$DW$117)</f>
        <v>0</v>
      </c>
      <c r="BQ120" s="58" cm="1">
        <f t="array" ref="BQ120">AnualidadPensionado(BQ$1,$E120,$B120, $D120, Hombres!$A$1:$DW$117, Mujeres!$A$1:$DW$117)</f>
        <v>0</v>
      </c>
      <c r="BR120" s="58" cm="1">
        <f t="array" ref="BR120">AnualidadPensionado(BR$1,$E120,$B120, $D120, Hombres!$A$1:$DW$117, Mujeres!$A$1:$DW$117)</f>
        <v>0</v>
      </c>
      <c r="BS120" s="58" cm="1">
        <f t="array" ref="BS120">AnualidadPensionado(BS$1,$E120,$B120, $D120, Hombres!$A$1:$DW$117, Mujeres!$A$1:$DW$117)</f>
        <v>0</v>
      </c>
      <c r="BT120" s="58" cm="1">
        <f t="array" ref="BT120">AnualidadPensionado(BT$1,$E120,$B120, $D120, Hombres!$A$1:$DW$117, Mujeres!$A$1:$DW$117)</f>
        <v>0</v>
      </c>
      <c r="BU120" s="58" cm="1">
        <f t="array" ref="BU120">AnualidadPensionado(BU$1,$E120,$B120, $D120, Hombres!$A$1:$DW$117, Mujeres!$A$1:$DW$117)</f>
        <v>0</v>
      </c>
      <c r="BV120" s="58" cm="1">
        <f t="array" ref="BV120">AnualidadPensionado(BV$1,$E120,$B120, $D120, Hombres!$A$1:$DW$117, Mujeres!$A$1:$DW$117)</f>
        <v>0</v>
      </c>
      <c r="BW120" s="58" cm="1">
        <f t="array" ref="BW120">AnualidadPensionado(BW$1,$E120,$B120, $D120, Hombres!$A$1:$DW$117, Mujeres!$A$1:$DW$117)</f>
        <v>0</v>
      </c>
      <c r="BX120" s="58" cm="1">
        <f t="array" ref="BX120">AnualidadPensionado(BX$1,$E120,$B120, $D120, Hombres!$A$1:$DW$117, Mujeres!$A$1:$DW$117)</f>
        <v>0</v>
      </c>
      <c r="BY120" s="58" cm="1">
        <f t="array" ref="BY120">AnualidadPensionado(BY$1,$E120,$B120, $D120, Hombres!$A$1:$DW$117, Mujeres!$A$1:$DW$117)</f>
        <v>0</v>
      </c>
      <c r="BZ120" s="58" cm="1">
        <f t="array" ref="BZ120">AnualidadPensionado(BZ$1,$E120,$B120, $D120, Hombres!$A$1:$DW$117, Mujeres!$A$1:$DW$117)</f>
        <v>0</v>
      </c>
      <c r="CA120" s="58" cm="1">
        <f t="array" ref="CA120">AnualidadPensionado(CA$1,$E120,$B120, $D120, Hombres!$A$1:$DW$117, Mujeres!$A$1:$DW$117)</f>
        <v>0</v>
      </c>
      <c r="CB120" s="58" cm="1">
        <f t="array" ref="CB120">AnualidadPensionado(CB$1,$E120,$B120, $D120, Hombres!$A$1:$DW$117, Mujeres!$A$1:$DW$117)</f>
        <v>0</v>
      </c>
      <c r="CC120" s="58" cm="1">
        <f t="array" ref="CC120">AnualidadPensionado(CC$1,$E120,$B120, $D120, Hombres!$A$1:$DW$117, Mujeres!$A$1:$DW$117)</f>
        <v>0</v>
      </c>
      <c r="CD120" s="58" cm="1">
        <f t="array" ref="CD120">AnualidadPensionado(CD$1,$E120,$B120, $D120, Hombres!$A$1:$DW$117, Mujeres!$A$1:$DW$117)</f>
        <v>0</v>
      </c>
      <c r="CE120" s="58" cm="1">
        <f t="array" ref="CE120">AnualidadPensionado(CE$1,$E120,$B120, $D120, Hombres!$A$1:$DW$117, Mujeres!$A$1:$DW$117)</f>
        <v>0</v>
      </c>
      <c r="CF120" s="58" cm="1">
        <f t="array" ref="CF120">AnualidadPensionado(CF$1,$E120,$B120, $D120, Hombres!$A$1:$DW$117, Mujeres!$A$1:$DW$117)</f>
        <v>0</v>
      </c>
      <c r="CG120" s="58" cm="1">
        <f t="array" ref="CG120">AnualidadPensionado(CG$1,$E120,$B120, $D120, Hombres!$A$1:$DW$117, Mujeres!$A$1:$DW$117)</f>
        <v>0</v>
      </c>
      <c r="CH120" s="58" cm="1">
        <f t="array" ref="CH120">AnualidadPensionado(CH$1,$E120,$B120, $D120, Hombres!$A$1:$DW$117, Mujeres!$A$1:$DW$117)</f>
        <v>0</v>
      </c>
      <c r="CI120" s="58" cm="1">
        <f t="array" ref="CI120">AnualidadPensionado(CI$1,$E120,$B120, $D120, Hombres!$A$1:$DW$117, Mujeres!$A$1:$DW$117)</f>
        <v>0</v>
      </c>
      <c r="CJ120" s="58" cm="1">
        <f t="array" ref="CJ120">AnualidadPensionado(CJ$1,$E120,$B120, $D120, Hombres!$A$1:$DW$117, Mujeres!$A$1:$DW$117)</f>
        <v>0</v>
      </c>
      <c r="CK120" s="58" cm="1">
        <f t="array" ref="CK120">AnualidadPensionado(CK$1,$E120,$B120, $D120, Hombres!$A$1:$DW$117, Mujeres!$A$1:$DW$117)</f>
        <v>0</v>
      </c>
      <c r="CL120" s="58" cm="1">
        <f t="array" ref="CL120">AnualidadPensionado(CL$1,$E120,$B120, $D120, Hombres!$A$1:$DW$117, Mujeres!$A$1:$DW$117)</f>
        <v>0</v>
      </c>
      <c r="CM120" s="58" cm="1">
        <f t="array" ref="CM120">AnualidadPensionado(CM$1,$E120,$B120, $D120, Hombres!$A$1:$DW$117, Mujeres!$A$1:$DW$117)</f>
        <v>0</v>
      </c>
      <c r="CN120" s="58" cm="1">
        <f t="array" ref="CN120">AnualidadPensionado(CN$1,$E120,$B120, $D120, Hombres!$A$1:$DW$117, Mujeres!$A$1:$DW$117)</f>
        <v>0</v>
      </c>
      <c r="CO120" s="58" cm="1">
        <f t="array" ref="CO120">AnualidadPensionado(CO$1,$E120,$B120, $D120, Hombres!$A$1:$DW$117, Mujeres!$A$1:$DW$117)</f>
        <v>0</v>
      </c>
      <c r="CP120" s="58" cm="1">
        <f t="array" ref="CP120">AnualidadPensionado(CP$1,$E120,$B120, $D120, Hombres!$A$1:$DW$117, Mujeres!$A$1:$DW$117)</f>
        <v>0</v>
      </c>
      <c r="CQ120" s="58" cm="1">
        <f t="array" ref="CQ120">AnualidadPensionado(CQ$1,$E120,$B120, $D120, Hombres!$A$1:$DW$117, Mujeres!$A$1:$DW$117)</f>
        <v>0</v>
      </c>
      <c r="CR120" s="58" cm="1">
        <f t="array" ref="CR120">AnualidadPensionado(CR$1,$E120,$B120, $D120, Hombres!$A$1:$DW$117, Mujeres!$A$1:$DW$117)</f>
        <v>0</v>
      </c>
      <c r="CS120" s="58" cm="1">
        <f t="array" ref="CS120">AnualidadPensionado(CS$1,$E120,$B120, $D120, Hombres!$A$1:$DW$117, Mujeres!$A$1:$DW$117)</f>
        <v>0</v>
      </c>
      <c r="CT120" s="58" cm="1">
        <f t="array" ref="CT120">AnualidadPensionado(CT$1,$E120,$B120, $D120, Hombres!$A$1:$DW$117, Mujeres!$A$1:$DW$117)</f>
        <v>0</v>
      </c>
      <c r="CU120" s="58" cm="1">
        <f t="array" ref="CU120">AnualidadPensionado(CU$1,$E120,$B120, $D120, Hombres!$A$1:$DW$117, Mujeres!$A$1:$DW$117)</f>
        <v>0</v>
      </c>
      <c r="CV120" s="58" cm="1">
        <f t="array" ref="CV120">AnualidadPensionado(CV$1,$E120,$B120, $D120, Hombres!$A$1:$DW$117, Mujeres!$A$1:$DW$117)</f>
        <v>0</v>
      </c>
      <c r="CW120" s="58" cm="1">
        <f t="array" ref="CW120">AnualidadPensionado(CW$1,$E120,$B120, $D120, Hombres!$A$1:$DW$117, Mujeres!$A$1:$DW$117)</f>
        <v>0</v>
      </c>
      <c r="CX120" s="58" cm="1">
        <f t="array" ref="CX120">AnualidadPensionado(CX$1,$E120,$B120, $D120, Hombres!$A$1:$DW$117, Mujeres!$A$1:$DW$117)</f>
        <v>0</v>
      </c>
      <c r="CY120" s="58" cm="1">
        <f t="array" ref="CY120">AnualidadPensionado(CY$1,$E120,$B120, $D120, Hombres!$A$1:$DW$117, Mujeres!$A$1:$DW$117)</f>
        <v>0</v>
      </c>
    </row>
    <row r="121" spans="1:103" x14ac:dyDescent="0.35">
      <c r="A121" s="2">
        <v>120</v>
      </c>
      <c r="B121" s="3" t="s">
        <v>5</v>
      </c>
      <c r="C121" s="5">
        <v>23089</v>
      </c>
      <c r="D121" s="4">
        <v>142116.29999999999</v>
      </c>
      <c r="E121" s="12" cm="1">
        <f t="array" ref="E121">edadCalc(C121)</f>
        <v>62</v>
      </c>
      <c r="G121" s="29"/>
      <c r="H121" s="58" cm="1">
        <f t="array" ref="H121">AnualidadPensionado(H$1,$E121,$B121, $D121, Hombres!$A$1:$DW$117, Mujeres!$A$1:$DW$117)</f>
        <v>0</v>
      </c>
      <c r="I121" s="58" cm="1">
        <f t="array" ref="I121">AnualidadPensionado(I$1,$E121,$B121, $D121, Hombres!$A$1:$DW$117, Mujeres!$A$1:$DW$117)</f>
        <v>1885161.9200823628</v>
      </c>
      <c r="J121" s="58" cm="1">
        <f t="array" ref="J121">AnualidadPensionado(J$1,$E121,$B121, $D121, Hombres!$A$1:$DW$117, Mujeres!$A$1:$DW$117)</f>
        <v>1922300.580766374</v>
      </c>
      <c r="K121" s="58" cm="1">
        <f t="array" ref="K121">AnualidadPensionado(K$1,$E121,$B121, $D121, Hombres!$A$1:$DW$117, Mujeres!$A$1:$DW$117)</f>
        <v>1958742.9381180562</v>
      </c>
      <c r="L121" s="58" cm="1">
        <f t="array" ref="L121">AnualidadPensionado(L$1,$E121,$B121, $D121, Hombres!$A$1:$DW$117, Mujeres!$A$1:$DW$117)</f>
        <v>1994231.8912230125</v>
      </c>
      <c r="M121" s="58" cm="1">
        <f t="array" ref="M121">AnualidadPensionado(M$1,$E121,$B121, $D121, Hombres!$A$1:$DW$117, Mujeres!$A$1:$DW$117)</f>
        <v>2028580.9182272649</v>
      </c>
      <c r="N121" s="58" cm="1">
        <f t="array" ref="N121">AnualidadPensionado(N$1,$E121,$B121, $D121, Hombres!$A$1:$DW$117, Mujeres!$A$1:$DW$117)</f>
        <v>2061781.4951102443</v>
      </c>
      <c r="O121" s="58" cm="1">
        <f t="array" ref="O121">AnualidadPensionado(O$1,$E121,$B121, $D121, Hombres!$A$1:$DW$117, Mujeres!$A$1:$DW$117)</f>
        <v>2093821.4414048975</v>
      </c>
      <c r="P121" s="58" cm="1">
        <f t="array" ref="P121">AnualidadPensionado(P$1,$E121,$B121, $D121, Hombres!$A$1:$DW$117, Mujeres!$A$1:$DW$117)</f>
        <v>2124418.529505719</v>
      </c>
      <c r="Q121" s="58" cm="1">
        <f t="array" ref="Q121">AnualidadPensionado(Q$1,$E121,$B121, $D121, Hombres!$A$1:$DW$117, Mujeres!$A$1:$DW$117)</f>
        <v>2152983.3399615972</v>
      </c>
      <c r="R121" s="58" cm="1">
        <f t="array" ref="R121">AnualidadPensionado(R$1,$E121,$B121, $D121, Hombres!$A$1:$DW$117, Mujeres!$A$1:$DW$117)</f>
        <v>2178732.4953796025</v>
      </c>
      <c r="S121" s="58" cm="1">
        <f t="array" ref="S121">AnualidadPensionado(S$1,$E121,$B121, $D121, Hombres!$A$1:$DW$117, Mujeres!$A$1:$DW$117)</f>
        <v>2200835.509957049</v>
      </c>
      <c r="T121" s="58" cm="1">
        <f t="array" ref="T121">AnualidadPensionado(T$1,$E121,$B121, $D121, Hombres!$A$1:$DW$117, Mujeres!$A$1:$DW$117)</f>
        <v>2218467.4090091432</v>
      </c>
      <c r="U121" s="58" cm="1">
        <f t="array" ref="U121">AnualidadPensionado(U$1,$E121,$B121, $D121, Hombres!$A$1:$DW$117, Mujeres!$A$1:$DW$117)</f>
        <v>2230919.892859587</v>
      </c>
      <c r="V121" s="58" cm="1">
        <f t="array" ref="V121">AnualidadPensionado(V$1,$E121,$B121, $D121, Hombres!$A$1:$DW$117, Mujeres!$A$1:$DW$117)</f>
        <v>2237847.7044889978</v>
      </c>
      <c r="W121" s="58" cm="1">
        <f t="array" ref="W121">AnualidadPensionado(W$1,$E121,$B121, $D121, Hombres!$A$1:$DW$117, Mujeres!$A$1:$DW$117)</f>
        <v>2239220.8142727567</v>
      </c>
      <c r="X121" s="58" cm="1">
        <f t="array" ref="X121">AnualidadPensionado(X$1,$E121,$B121, $D121, Hombres!$A$1:$DW$117, Mujeres!$A$1:$DW$117)</f>
        <v>2235073.481747576</v>
      </c>
      <c r="Y121" s="58" cm="1">
        <f t="array" ref="Y121">AnualidadPensionado(Y$1,$E121,$B121, $D121, Hombres!$A$1:$DW$117, Mujeres!$A$1:$DW$117)</f>
        <v>2225281.6516449219</v>
      </c>
      <c r="Z121" s="58" cm="1">
        <f t="array" ref="Z121">AnualidadPensionado(Z$1,$E121,$B121, $D121, Hombres!$A$1:$DW$117, Mujeres!$A$1:$DW$117)</f>
        <v>2209399.67852967</v>
      </c>
      <c r="AA121" s="58" cm="1">
        <f t="array" ref="AA121">AnualidadPensionado(AA$1,$E121,$B121, $D121, Hombres!$A$1:$DW$117, Mujeres!$A$1:$DW$117)</f>
        <v>2183099.6564139547</v>
      </c>
      <c r="AB121" s="58" cm="1">
        <f t="array" ref="AB121">AnualidadPensionado(AB$1,$E121,$B121, $D121, Hombres!$A$1:$DW$117, Mujeres!$A$1:$DW$117)</f>
        <v>2148805.2762352587</v>
      </c>
      <c r="AC121" s="58" cm="1">
        <f t="array" ref="AC121">AnualidadPensionado(AC$1,$E121,$B121, $D121, Hombres!$A$1:$DW$117, Mujeres!$A$1:$DW$117)</f>
        <v>2106214.4772822452</v>
      </c>
      <c r="AD121" s="58" cm="1">
        <f t="array" ref="AD121">AnualidadPensionado(AD$1,$E121,$B121, $D121, Hombres!$A$1:$DW$117, Mujeres!$A$1:$DW$117)</f>
        <v>2054991.2632648055</v>
      </c>
      <c r="AE121" s="58" cm="1">
        <f t="array" ref="AE121">AnualidadPensionado(AE$1,$E121,$B121, $D121, Hombres!$A$1:$DW$117, Mujeres!$A$1:$DW$117)</f>
        <v>1994742.3759211863</v>
      </c>
      <c r="AF121" s="58" cm="1">
        <f t="array" ref="AF121">AnualidadPensionado(AF$1,$E121,$B121, $D121, Hombres!$A$1:$DW$117, Mujeres!$A$1:$DW$117)</f>
        <v>1925201.082752306</v>
      </c>
      <c r="AG121" s="58" cm="1">
        <f t="array" ref="AG121">AnualidadPensionado(AG$1,$E121,$B121, $D121, Hombres!$A$1:$DW$117, Mujeres!$A$1:$DW$117)</f>
        <v>1846345.052399287</v>
      </c>
      <c r="AH121" s="58" cm="1">
        <f t="array" ref="AH121">AnualidadPensionado(AH$1,$E121,$B121, $D121, Hombres!$A$1:$DW$117, Mujeres!$A$1:$DW$117)</f>
        <v>1758401.9869210324</v>
      </c>
      <c r="AI121" s="58" cm="1">
        <f t="array" ref="AI121">AnualidadPensionado(AI$1,$E121,$B121, $D121, Hombres!$A$1:$DW$117, Mujeres!$A$1:$DW$117)</f>
        <v>1661747.783576207</v>
      </c>
      <c r="AJ121" s="58" cm="1">
        <f t="array" ref="AJ121">AnualidadPensionado(AJ$1,$E121,$B121, $D121, Hombres!$A$1:$DW$117, Mujeres!$A$1:$DW$117)</f>
        <v>1556921.022705419</v>
      </c>
      <c r="AK121" s="58" cm="1">
        <f t="array" ref="AK121">AnualidadPensionado(AK$1,$E121,$B121, $D121, Hombres!$A$1:$DW$117, Mujeres!$A$1:$DW$117)</f>
        <v>1444766.3033788975</v>
      </c>
      <c r="AL121" s="58" cm="1">
        <f t="array" ref="AL121">AnualidadPensionado(AL$1,$E121,$B121, $D121, Hombres!$A$1:$DW$117, Mujeres!$A$1:$DW$117)</f>
        <v>1326548.3916251962</v>
      </c>
      <c r="AM121" s="58" cm="1">
        <f t="array" ref="AM121">AnualidadPensionado(AM$1,$E121,$B121, $D121, Hombres!$A$1:$DW$117, Mujeres!$A$1:$DW$117)</f>
        <v>1203871.0018000591</v>
      </c>
      <c r="AN121" s="58" cm="1">
        <f t="array" ref="AN121">AnualidadPensionado(AN$1,$E121,$B121, $D121, Hombres!$A$1:$DW$117, Mujeres!$A$1:$DW$117)</f>
        <v>1078519.4795079944</v>
      </c>
      <c r="AO121" s="58" cm="1">
        <f t="array" ref="AO121">AnualidadPensionado(AO$1,$E121,$B121, $D121, Hombres!$A$1:$DW$117, Mujeres!$A$1:$DW$117)</f>
        <v>952417.84520438826</v>
      </c>
      <c r="AP121" s="58" cm="1">
        <f t="array" ref="AP121">AnualidadPensionado(AP$1,$E121,$B121, $D121, Hombres!$A$1:$DW$117, Mujeres!$A$1:$DW$117)</f>
        <v>827667.56812023208</v>
      </c>
      <c r="AQ121" s="58" cm="1">
        <f t="array" ref="AQ121">AnualidadPensionado(AQ$1,$E121,$B121, $D121, Hombres!$A$1:$DW$117, Mujeres!$A$1:$DW$117)</f>
        <v>706560.23684293183</v>
      </c>
      <c r="AR121" s="58" cm="1">
        <f t="array" ref="AR121">AnualidadPensionado(AR$1,$E121,$B121, $D121, Hombres!$A$1:$DW$117, Mujeres!$A$1:$DW$117)</f>
        <v>591404.55696978571</v>
      </c>
      <c r="AS121" s="58" cm="1">
        <f t="array" ref="AS121">AnualidadPensionado(AS$1,$E121,$B121, $D121, Hombres!$A$1:$DW$117, Mujeres!$A$1:$DW$117)</f>
        <v>484295.19545175444</v>
      </c>
      <c r="AT121" s="58" cm="1">
        <f t="array" ref="AT121">AnualidadPensionado(AT$1,$E121,$B121, $D121, Hombres!$A$1:$DW$117, Mujeres!$A$1:$DW$117)</f>
        <v>386996.4783137184</v>
      </c>
      <c r="AU121" s="58" cm="1">
        <f t="array" ref="AU121">AnualidadPensionado(AU$1,$E121,$B121, $D121, Hombres!$A$1:$DW$117, Mujeres!$A$1:$DW$117)</f>
        <v>300889.49524834251</v>
      </c>
      <c r="AV121" s="58" cm="1">
        <f t="array" ref="AV121">AnualidadPensionado(AV$1,$E121,$B121, $D121, Hombres!$A$1:$DW$117, Mujeres!$A$1:$DW$117)</f>
        <v>226902.06309427318</v>
      </c>
      <c r="AW121" s="58" cm="1">
        <f t="array" ref="AW121">AnualidadPensionado(AW$1,$E121,$B121, $D121, Hombres!$A$1:$DW$117, Mujeres!$A$1:$DW$117)</f>
        <v>165382.67307507238</v>
      </c>
      <c r="AX121" s="58" cm="1">
        <f t="array" ref="AX121">AnualidadPensionado(AX$1,$E121,$B121, $D121, Hombres!$A$1:$DW$117, Mujeres!$A$1:$DW$117)</f>
        <v>116038.98230699194</v>
      </c>
      <c r="AY121" s="58" cm="1">
        <f t="array" ref="AY121">AnualidadPensionado(AY$1,$E121,$B121, $D121, Hombres!$A$1:$DW$117, Mujeres!$A$1:$DW$117)</f>
        <v>78003.237438719414</v>
      </c>
      <c r="AZ121" s="58" cm="1">
        <f t="array" ref="AZ121">AnualidadPensionado(AZ$1,$E121,$B121, $D121, Hombres!$A$1:$DW$117, Mujeres!$A$1:$DW$117)</f>
        <v>49961.888245311595</v>
      </c>
      <c r="BA121" s="58" cm="1">
        <f t="array" ref="BA121">AnualidadPensionado(BA$1,$E121,$B121, $D121, Hombres!$A$1:$DW$117, Mujeres!$A$1:$DW$117)</f>
        <v>30305.34588093268</v>
      </c>
      <c r="BB121" s="58" cm="1">
        <f t="array" ref="BB121">AnualidadPensionado(BB$1,$E121,$B121, $D121, Hombres!$A$1:$DW$117, Mujeres!$A$1:$DW$117)</f>
        <v>17286.334484924402</v>
      </c>
      <c r="BC121" s="58" cm="1">
        <f t="array" ref="BC121">AnualidadPensionado(BC$1,$E121,$B121, $D121, Hombres!$A$1:$DW$117, Mujeres!$A$1:$DW$117)</f>
        <v>9194.8849985665202</v>
      </c>
      <c r="BD121" s="58" cm="1">
        <f t="array" ref="BD121">AnualidadPensionado(BD$1,$E121,$B121, $D121, Hombres!$A$1:$DW$117, Mujeres!$A$1:$DW$117)</f>
        <v>4514.7394003999743</v>
      </c>
      <c r="BE121" s="58" cm="1">
        <f t="array" ref="BE121">AnualidadPensionado(BE$1,$E121,$B121, $D121, Hombres!$A$1:$DW$117, Mujeres!$A$1:$DW$117)</f>
        <v>2021.2130502493205</v>
      </c>
      <c r="BF121" s="58" cm="1">
        <f t="array" ref="BF121">AnualidadPensionado(BF$1,$E121,$B121, $D121, Hombres!$A$1:$DW$117, Mujeres!$A$1:$DW$117)</f>
        <v>812.80398644845684</v>
      </c>
      <c r="BG121" s="58" cm="1">
        <f t="array" ref="BG121">AnualidadPensionado(BG$1,$E121,$B121, $D121, Hombres!$A$1:$DW$117, Mujeres!$A$1:$DW$117)</f>
        <v>288.13235145450506</v>
      </c>
      <c r="BH121" s="58" cm="1">
        <f t="array" ref="BH121">AnualidadPensionado(BH$1,$E121,$B121, $D121, Hombres!$A$1:$DW$117, Mujeres!$A$1:$DW$117)</f>
        <v>87.832495732223961</v>
      </c>
      <c r="BI121" s="58" cm="1">
        <f t="array" ref="BI121">AnualidadPensionado(BI$1,$E121,$B121, $D121, Hombres!$A$1:$DW$117, Mujeres!$A$1:$DW$117)</f>
        <v>22.246023395546977</v>
      </c>
      <c r="BJ121" s="58" cm="1">
        <f t="array" ref="BJ121">AnualidadPensionado(BJ$1,$E121,$B121, $D121, Hombres!$A$1:$DW$117, Mujeres!$A$1:$DW$117)</f>
        <v>0</v>
      </c>
      <c r="BK121" s="58" cm="1">
        <f t="array" ref="BK121">AnualidadPensionado(BK$1,$E121,$B121, $D121, Hombres!$A$1:$DW$117, Mujeres!$A$1:$DW$117)</f>
        <v>0</v>
      </c>
      <c r="BL121" s="58" cm="1">
        <f t="array" ref="BL121">AnualidadPensionado(BL$1,$E121,$B121, $D121, Hombres!$A$1:$DW$117, Mujeres!$A$1:$DW$117)</f>
        <v>0</v>
      </c>
      <c r="BM121" s="58" cm="1">
        <f t="array" ref="BM121">AnualidadPensionado(BM$1,$E121,$B121, $D121, Hombres!$A$1:$DW$117, Mujeres!$A$1:$DW$117)</f>
        <v>0</v>
      </c>
      <c r="BN121" s="58" cm="1">
        <f t="array" ref="BN121">AnualidadPensionado(BN$1,$E121,$B121, $D121, Hombres!$A$1:$DW$117, Mujeres!$A$1:$DW$117)</f>
        <v>0</v>
      </c>
      <c r="BO121" s="58" cm="1">
        <f t="array" ref="BO121">AnualidadPensionado(BO$1,$E121,$B121, $D121, Hombres!$A$1:$DW$117, Mujeres!$A$1:$DW$117)</f>
        <v>0</v>
      </c>
      <c r="BP121" s="58" cm="1">
        <f t="array" ref="BP121">AnualidadPensionado(BP$1,$E121,$B121, $D121, Hombres!$A$1:$DW$117, Mujeres!$A$1:$DW$117)</f>
        <v>0</v>
      </c>
      <c r="BQ121" s="58" cm="1">
        <f t="array" ref="BQ121">AnualidadPensionado(BQ$1,$E121,$B121, $D121, Hombres!$A$1:$DW$117, Mujeres!$A$1:$DW$117)</f>
        <v>0</v>
      </c>
      <c r="BR121" s="58" cm="1">
        <f t="array" ref="BR121">AnualidadPensionado(BR$1,$E121,$B121, $D121, Hombres!$A$1:$DW$117, Mujeres!$A$1:$DW$117)</f>
        <v>0</v>
      </c>
      <c r="BS121" s="58" cm="1">
        <f t="array" ref="BS121">AnualidadPensionado(BS$1,$E121,$B121, $D121, Hombres!$A$1:$DW$117, Mujeres!$A$1:$DW$117)</f>
        <v>0</v>
      </c>
      <c r="BT121" s="58" cm="1">
        <f t="array" ref="BT121">AnualidadPensionado(BT$1,$E121,$B121, $D121, Hombres!$A$1:$DW$117, Mujeres!$A$1:$DW$117)</f>
        <v>0</v>
      </c>
      <c r="BU121" s="58" cm="1">
        <f t="array" ref="BU121">AnualidadPensionado(BU$1,$E121,$B121, $D121, Hombres!$A$1:$DW$117, Mujeres!$A$1:$DW$117)</f>
        <v>0</v>
      </c>
      <c r="BV121" s="58" cm="1">
        <f t="array" ref="BV121">AnualidadPensionado(BV$1,$E121,$B121, $D121, Hombres!$A$1:$DW$117, Mujeres!$A$1:$DW$117)</f>
        <v>0</v>
      </c>
      <c r="BW121" s="58" cm="1">
        <f t="array" ref="BW121">AnualidadPensionado(BW$1,$E121,$B121, $D121, Hombres!$A$1:$DW$117, Mujeres!$A$1:$DW$117)</f>
        <v>0</v>
      </c>
      <c r="BX121" s="58" cm="1">
        <f t="array" ref="BX121">AnualidadPensionado(BX$1,$E121,$B121, $D121, Hombres!$A$1:$DW$117, Mujeres!$A$1:$DW$117)</f>
        <v>0</v>
      </c>
      <c r="BY121" s="58" cm="1">
        <f t="array" ref="BY121">AnualidadPensionado(BY$1,$E121,$B121, $D121, Hombres!$A$1:$DW$117, Mujeres!$A$1:$DW$117)</f>
        <v>0</v>
      </c>
      <c r="BZ121" s="58" cm="1">
        <f t="array" ref="BZ121">AnualidadPensionado(BZ$1,$E121,$B121, $D121, Hombres!$A$1:$DW$117, Mujeres!$A$1:$DW$117)</f>
        <v>0</v>
      </c>
      <c r="CA121" s="58" cm="1">
        <f t="array" ref="CA121">AnualidadPensionado(CA$1,$E121,$B121, $D121, Hombres!$A$1:$DW$117, Mujeres!$A$1:$DW$117)</f>
        <v>0</v>
      </c>
      <c r="CB121" s="58" cm="1">
        <f t="array" ref="CB121">AnualidadPensionado(CB$1,$E121,$B121, $D121, Hombres!$A$1:$DW$117, Mujeres!$A$1:$DW$117)</f>
        <v>0</v>
      </c>
      <c r="CC121" s="58" cm="1">
        <f t="array" ref="CC121">AnualidadPensionado(CC$1,$E121,$B121, $D121, Hombres!$A$1:$DW$117, Mujeres!$A$1:$DW$117)</f>
        <v>0</v>
      </c>
      <c r="CD121" s="58" cm="1">
        <f t="array" ref="CD121">AnualidadPensionado(CD$1,$E121,$B121, $D121, Hombres!$A$1:$DW$117, Mujeres!$A$1:$DW$117)</f>
        <v>0</v>
      </c>
      <c r="CE121" s="58" cm="1">
        <f t="array" ref="CE121">AnualidadPensionado(CE$1,$E121,$B121, $D121, Hombres!$A$1:$DW$117, Mujeres!$A$1:$DW$117)</f>
        <v>0</v>
      </c>
      <c r="CF121" s="58" cm="1">
        <f t="array" ref="CF121">AnualidadPensionado(CF$1,$E121,$B121, $D121, Hombres!$A$1:$DW$117, Mujeres!$A$1:$DW$117)</f>
        <v>0</v>
      </c>
      <c r="CG121" s="58" cm="1">
        <f t="array" ref="CG121">AnualidadPensionado(CG$1,$E121,$B121, $D121, Hombres!$A$1:$DW$117, Mujeres!$A$1:$DW$117)</f>
        <v>0</v>
      </c>
      <c r="CH121" s="58" cm="1">
        <f t="array" ref="CH121">AnualidadPensionado(CH$1,$E121,$B121, $D121, Hombres!$A$1:$DW$117, Mujeres!$A$1:$DW$117)</f>
        <v>0</v>
      </c>
      <c r="CI121" s="58" cm="1">
        <f t="array" ref="CI121">AnualidadPensionado(CI$1,$E121,$B121, $D121, Hombres!$A$1:$DW$117, Mujeres!$A$1:$DW$117)</f>
        <v>0</v>
      </c>
      <c r="CJ121" s="58" cm="1">
        <f t="array" ref="CJ121">AnualidadPensionado(CJ$1,$E121,$B121, $D121, Hombres!$A$1:$DW$117, Mujeres!$A$1:$DW$117)</f>
        <v>0</v>
      </c>
      <c r="CK121" s="58" cm="1">
        <f t="array" ref="CK121">AnualidadPensionado(CK$1,$E121,$B121, $D121, Hombres!$A$1:$DW$117, Mujeres!$A$1:$DW$117)</f>
        <v>0</v>
      </c>
      <c r="CL121" s="58" cm="1">
        <f t="array" ref="CL121">AnualidadPensionado(CL$1,$E121,$B121, $D121, Hombres!$A$1:$DW$117, Mujeres!$A$1:$DW$117)</f>
        <v>0</v>
      </c>
      <c r="CM121" s="58" cm="1">
        <f t="array" ref="CM121">AnualidadPensionado(CM$1,$E121,$B121, $D121, Hombres!$A$1:$DW$117, Mujeres!$A$1:$DW$117)</f>
        <v>0</v>
      </c>
      <c r="CN121" s="58" cm="1">
        <f t="array" ref="CN121">AnualidadPensionado(CN$1,$E121,$B121, $D121, Hombres!$A$1:$DW$117, Mujeres!$A$1:$DW$117)</f>
        <v>0</v>
      </c>
      <c r="CO121" s="58" cm="1">
        <f t="array" ref="CO121">AnualidadPensionado(CO$1,$E121,$B121, $D121, Hombres!$A$1:$DW$117, Mujeres!$A$1:$DW$117)</f>
        <v>0</v>
      </c>
      <c r="CP121" s="58" cm="1">
        <f t="array" ref="CP121">AnualidadPensionado(CP$1,$E121,$B121, $D121, Hombres!$A$1:$DW$117, Mujeres!$A$1:$DW$117)</f>
        <v>0</v>
      </c>
      <c r="CQ121" s="58" cm="1">
        <f t="array" ref="CQ121">AnualidadPensionado(CQ$1,$E121,$B121, $D121, Hombres!$A$1:$DW$117, Mujeres!$A$1:$DW$117)</f>
        <v>0</v>
      </c>
      <c r="CR121" s="58" cm="1">
        <f t="array" ref="CR121">AnualidadPensionado(CR$1,$E121,$B121, $D121, Hombres!$A$1:$DW$117, Mujeres!$A$1:$DW$117)</f>
        <v>0</v>
      </c>
      <c r="CS121" s="58" cm="1">
        <f t="array" ref="CS121">AnualidadPensionado(CS$1,$E121,$B121, $D121, Hombres!$A$1:$DW$117, Mujeres!$A$1:$DW$117)</f>
        <v>0</v>
      </c>
      <c r="CT121" s="58" cm="1">
        <f t="array" ref="CT121">AnualidadPensionado(CT$1,$E121,$B121, $D121, Hombres!$A$1:$DW$117, Mujeres!$A$1:$DW$117)</f>
        <v>0</v>
      </c>
      <c r="CU121" s="58" cm="1">
        <f t="array" ref="CU121">AnualidadPensionado(CU$1,$E121,$B121, $D121, Hombres!$A$1:$DW$117, Mujeres!$A$1:$DW$117)</f>
        <v>0</v>
      </c>
      <c r="CV121" s="58" cm="1">
        <f t="array" ref="CV121">AnualidadPensionado(CV$1,$E121,$B121, $D121, Hombres!$A$1:$DW$117, Mujeres!$A$1:$DW$117)</f>
        <v>0</v>
      </c>
      <c r="CW121" s="58" cm="1">
        <f t="array" ref="CW121">AnualidadPensionado(CW$1,$E121,$B121, $D121, Hombres!$A$1:$DW$117, Mujeres!$A$1:$DW$117)</f>
        <v>0</v>
      </c>
      <c r="CX121" s="58" cm="1">
        <f t="array" ref="CX121">AnualidadPensionado(CX$1,$E121,$B121, $D121, Hombres!$A$1:$DW$117, Mujeres!$A$1:$DW$117)</f>
        <v>0</v>
      </c>
      <c r="CY121" s="58" cm="1">
        <f t="array" ref="CY121">AnualidadPensionado(CY$1,$E121,$B121, $D121, Hombres!$A$1:$DW$117, Mujeres!$A$1:$DW$117)</f>
        <v>0</v>
      </c>
    </row>
    <row r="122" spans="1:103" x14ac:dyDescent="0.35">
      <c r="A122" s="2">
        <v>121</v>
      </c>
      <c r="B122" s="3" t="s">
        <v>5</v>
      </c>
      <c r="C122" s="5">
        <v>20331</v>
      </c>
      <c r="D122" s="4">
        <v>112357.95</v>
      </c>
      <c r="E122" s="12" cm="1">
        <f t="array" ref="E122">edadCalc(C122)</f>
        <v>70</v>
      </c>
      <c r="G122" s="29"/>
      <c r="H122" s="58" cm="1">
        <f t="array" ref="H122">AnualidadPensionado(H$1,$E122,$B122, $D122, Hombres!$A$1:$DW$117, Mujeres!$A$1:$DW$117)</f>
        <v>0</v>
      </c>
      <c r="I122" s="58" cm="1">
        <f t="array" ref="I122">AnualidadPensionado(I$1,$E122,$B122, $D122, Hombres!$A$1:$DW$117, Mujeres!$A$1:$DW$117)</f>
        <v>1477812.4862387797</v>
      </c>
      <c r="J122" s="58" cm="1">
        <f t="array" ref="J122">AnualidadPensionado(J$1,$E122,$B122, $D122, Hombres!$A$1:$DW$117, Mujeres!$A$1:$DW$117)</f>
        <v>1492830.3122864352</v>
      </c>
      <c r="K122" s="58" cm="1">
        <f t="array" ref="K122">AnualidadPensionado(K$1,$E122,$B122, $D122, Hombres!$A$1:$DW$117, Mujeres!$A$1:$DW$117)</f>
        <v>1505099.2725626894</v>
      </c>
      <c r="L122" s="58" cm="1">
        <f t="array" ref="L122">AnualidadPensionado(L$1,$E122,$B122, $D122, Hombres!$A$1:$DW$117, Mujeres!$A$1:$DW$117)</f>
        <v>1514025.3360433879</v>
      </c>
      <c r="M122" s="58" cm="1">
        <f t="array" ref="M122">AnualidadPensionado(M$1,$E122,$B122, $D122, Hombres!$A$1:$DW$117, Mujeres!$A$1:$DW$117)</f>
        <v>1519170.9055785155</v>
      </c>
      <c r="N122" s="58" cm="1">
        <f t="array" ref="N122">AnualidadPensionado(N$1,$E122,$B122, $D122, Hombres!$A$1:$DW$117, Mujeres!$A$1:$DW$117)</f>
        <v>1520378.910784188</v>
      </c>
      <c r="O122" s="58" cm="1">
        <f t="array" ref="O122">AnualidadPensionado(O$1,$E122,$B122, $D122, Hombres!$A$1:$DW$117, Mujeres!$A$1:$DW$117)</f>
        <v>1517638.4490828041</v>
      </c>
      <c r="P122" s="58" cm="1">
        <f t="array" ref="P122">AnualidadPensionado(P$1,$E122,$B122, $D122, Hombres!$A$1:$DW$117, Mujeres!$A$1:$DW$117)</f>
        <v>1510902.9374470923</v>
      </c>
      <c r="Q122" s="58" cm="1">
        <f t="array" ref="Q122">AnualidadPensionado(Q$1,$E122,$B122, $D122, Hombres!$A$1:$DW$117, Mujeres!$A$1:$DW$117)</f>
        <v>1500030.5131490876</v>
      </c>
      <c r="R122" s="58" cm="1">
        <f t="array" ref="R122">AnualidadPensionado(R$1,$E122,$B122, $D122, Hombres!$A$1:$DW$117, Mujeres!$A$1:$DW$117)</f>
        <v>1484765.4691323615</v>
      </c>
      <c r="S122" s="58" cm="1">
        <f t="array" ref="S122">AnualidadPensionado(S$1,$E122,$B122, $D122, Hombres!$A$1:$DW$117, Mujeres!$A$1:$DW$117)</f>
        <v>1462414.1883752376</v>
      </c>
      <c r="T122" s="58" cm="1">
        <f t="array" ref="T122">AnualidadPensionado(T$1,$E122,$B122, $D122, Hombres!$A$1:$DW$117, Mujeres!$A$1:$DW$117)</f>
        <v>1434579.9903944246</v>
      </c>
      <c r="U122" s="58" cm="1">
        <f t="array" ref="U122">AnualidadPensionado(U$1,$E122,$B122, $D122, Hombres!$A$1:$DW$117, Mujeres!$A$1:$DW$117)</f>
        <v>1401021.2508848854</v>
      </c>
      <c r="V122" s="58" cm="1">
        <f t="array" ref="V122">AnualidadPensionado(V$1,$E122,$B122, $D122, Hombres!$A$1:$DW$117, Mujeres!$A$1:$DW$117)</f>
        <v>1361511.2313204221</v>
      </c>
      <c r="W122" s="58" cm="1">
        <f t="array" ref="W122">AnualidadPensionado(W$1,$E122,$B122, $D122, Hombres!$A$1:$DW$117, Mujeres!$A$1:$DW$117)</f>
        <v>1315930.4548434233</v>
      </c>
      <c r="X122" s="58" cm="1">
        <f t="array" ref="X122">AnualidadPensionado(X$1,$E122,$B122, $D122, Hombres!$A$1:$DW$117, Mujeres!$A$1:$DW$117)</f>
        <v>1264313.4051551516</v>
      </c>
      <c r="Y122" s="58" cm="1">
        <f t="array" ref="Y122">AnualidadPensionado(Y$1,$E122,$B122, $D122, Hombres!$A$1:$DW$117, Mujeres!$A$1:$DW$117)</f>
        <v>1206758.3277251485</v>
      </c>
      <c r="Z122" s="58" cm="1">
        <f t="array" ref="Z122">AnualidadPensionado(Z$1,$E122,$B122, $D122, Hombres!$A$1:$DW$117, Mujeres!$A$1:$DW$117)</f>
        <v>1143425.0030583616</v>
      </c>
      <c r="AA122" s="58" cm="1">
        <f t="array" ref="AA122">AnualidadPensionado(AA$1,$E122,$B122, $D122, Hombres!$A$1:$DW$117, Mujeres!$A$1:$DW$117)</f>
        <v>1074613.4485419088</v>
      </c>
      <c r="AB122" s="58" cm="1">
        <f t="array" ref="AB122">AnualidadPensionado(AB$1,$E122,$B122, $D122, Hombres!$A$1:$DW$117, Mujeres!$A$1:$DW$117)</f>
        <v>1000876.432113787</v>
      </c>
      <c r="AC122" s="58" cm="1">
        <f t="array" ref="AC122">AnualidadPensionado(AC$1,$E122,$B122, $D122, Hombres!$A$1:$DW$117, Mujeres!$A$1:$DW$117)</f>
        <v>923013.18802315602</v>
      </c>
      <c r="AD122" s="58" cm="1">
        <f t="array" ref="AD122">AnualidadPensionado(AD$1,$E122,$B122, $D122, Hombres!$A$1:$DW$117, Mujeres!$A$1:$DW$117)</f>
        <v>841959.63593506208</v>
      </c>
      <c r="AE122" s="58" cm="1">
        <f t="array" ref="AE122">AnualidadPensionado(AE$1,$E122,$B122, $D122, Hombres!$A$1:$DW$117, Mujeres!$A$1:$DW$117)</f>
        <v>758759.83941069129</v>
      </c>
      <c r="AF122" s="58" cm="1">
        <f t="array" ref="AF122">AnualidadPensionado(AF$1,$E122,$B122, $D122, Hombres!$A$1:$DW$117, Mujeres!$A$1:$DW$117)</f>
        <v>674613.54242348985</v>
      </c>
      <c r="AG122" s="58" cm="1">
        <f t="array" ref="AG122">AnualidadPensionado(AG$1,$E122,$B122, $D122, Hombres!$A$1:$DW$117, Mujeres!$A$1:$DW$117)</f>
        <v>590914.81296190491</v>
      </c>
      <c r="AH122" s="58" cm="1">
        <f t="array" ref="AH122">AnualidadPensionado(AH$1,$E122,$B122, $D122, Hombres!$A$1:$DW$117, Mujeres!$A$1:$DW$117)</f>
        <v>509158.52396649111</v>
      </c>
      <c r="AI122" s="58" cm="1">
        <f t="array" ref="AI122">AnualidadPensionado(AI$1,$E122,$B122, $D122, Hombres!$A$1:$DW$117, Mujeres!$A$1:$DW$117)</f>
        <v>430797.97266074503</v>
      </c>
      <c r="AJ122" s="58" cm="1">
        <f t="array" ref="AJ122">AnualidadPensionado(AJ$1,$E122,$B122, $D122, Hombres!$A$1:$DW$117, Mujeres!$A$1:$DW$117)</f>
        <v>357179.63257653627</v>
      </c>
      <c r="AK122" s="58" cm="1">
        <f t="array" ref="AK122">AnualidadPensionado(AK$1,$E122,$B122, $D122, Hombres!$A$1:$DW$117, Mujeres!$A$1:$DW$117)</f>
        <v>289520.61600561813</v>
      </c>
      <c r="AL122" s="58" cm="1">
        <f t="array" ref="AL122">AnualidadPensionado(AL$1,$E122,$B122, $D122, Hombres!$A$1:$DW$117, Mujeres!$A$1:$DW$117)</f>
        <v>228862.04259280118</v>
      </c>
      <c r="AM122" s="58" cm="1">
        <f t="array" ref="AM122">AnualidadPensionado(AM$1,$E122,$B122, $D122, Hombres!$A$1:$DW$117, Mujeres!$A$1:$DW$117)</f>
        <v>175951.03194988595</v>
      </c>
      <c r="AN122" s="58" cm="1">
        <f t="array" ref="AN122">AnualidadPensionado(AN$1,$E122,$B122, $D122, Hombres!$A$1:$DW$117, Mujeres!$A$1:$DW$117)</f>
        <v>131148.96607636221</v>
      </c>
      <c r="AO122" s="58" cm="1">
        <f t="array" ref="AO122">AnualidadPensionado(AO$1,$E122,$B122, $D122, Hombres!$A$1:$DW$117, Mujeres!$A$1:$DW$117)</f>
        <v>94424.604398631564</v>
      </c>
      <c r="AP122" s="58" cm="1">
        <f t="array" ref="AP122">AnualidadPensionado(AP$1,$E122,$B122, $D122, Hombres!$A$1:$DW$117, Mujeres!$A$1:$DW$117)</f>
        <v>65390.935347505525</v>
      </c>
      <c r="AQ122" s="58" cm="1">
        <f t="array" ref="AQ122">AnualidadPensionado(AQ$1,$E122,$B122, $D122, Hombres!$A$1:$DW$117, Mujeres!$A$1:$DW$117)</f>
        <v>43355.374169062496</v>
      </c>
      <c r="AR122" s="58" cm="1">
        <f t="array" ref="AR122">AnualidadPensionado(AR$1,$E122,$B122, $D122, Hombres!$A$1:$DW$117, Mujeres!$A$1:$DW$117)</f>
        <v>27377.762369867756</v>
      </c>
      <c r="AS122" s="58" cm="1">
        <f t="array" ref="AS122">AnualidadPensionado(AS$1,$E122,$B122, $D122, Hombres!$A$1:$DW$117, Mujeres!$A$1:$DW$117)</f>
        <v>16365.22648689332</v>
      </c>
      <c r="AT122" s="58" cm="1">
        <f t="array" ref="AT122">AnualidadPensionado(AT$1,$E122,$B122, $D122, Hombres!$A$1:$DW$117, Mujeres!$A$1:$DW$117)</f>
        <v>9192.769024078656</v>
      </c>
      <c r="AU122" s="58" cm="1">
        <f t="array" ref="AU122">AnualidadPensionado(AU$1,$E122,$B122, $D122, Hombres!$A$1:$DW$117, Mujeres!$A$1:$DW$117)</f>
        <v>4811.061270613297</v>
      </c>
      <c r="AV122" s="58" cm="1">
        <f t="array" ref="AV122">AnualidadPensionado(AV$1,$E122,$B122, $D122, Hombres!$A$1:$DW$117, Mujeres!$A$1:$DW$117)</f>
        <v>2322.5382407383499</v>
      </c>
      <c r="AW122" s="58" cm="1">
        <f t="array" ref="AW122">AnualidadPensionado(AW$1,$E122,$B122, $D122, Hombres!$A$1:$DW$117, Mujeres!$A$1:$DW$117)</f>
        <v>1021.9295859499684</v>
      </c>
      <c r="AX122" s="58" cm="1">
        <f t="array" ref="AX122">AnualidadPensionado(AX$1,$E122,$B122, $D122, Hombres!$A$1:$DW$117, Mujeres!$A$1:$DW$117)</f>
        <v>403.77792304163518</v>
      </c>
      <c r="AY122" s="58" cm="1">
        <f t="array" ref="AY122">AnualidadPensionado(AY$1,$E122,$B122, $D122, Hombres!$A$1:$DW$117, Mujeres!$A$1:$DW$117)</f>
        <v>140.55236466447761</v>
      </c>
      <c r="AZ122" s="58" cm="1">
        <f t="array" ref="AZ122">AnualidadPensionado(AZ$1,$E122,$B122, $D122, Hombres!$A$1:$DW$117, Mujeres!$A$1:$DW$117)</f>
        <v>42.037337583705344</v>
      </c>
      <c r="BA122" s="58" cm="1">
        <f t="array" ref="BA122">AnualidadPensionado(BA$1,$E122,$B122, $D122, Hombres!$A$1:$DW$117, Mujeres!$A$1:$DW$117)</f>
        <v>10.439712787980268</v>
      </c>
      <c r="BB122" s="58" cm="1">
        <f t="array" ref="BB122">AnualidadPensionado(BB$1,$E122,$B122, $D122, Hombres!$A$1:$DW$117, Mujeres!$A$1:$DW$117)</f>
        <v>0</v>
      </c>
      <c r="BC122" s="58" cm="1">
        <f t="array" ref="BC122">AnualidadPensionado(BC$1,$E122,$B122, $D122, Hombres!$A$1:$DW$117, Mujeres!$A$1:$DW$117)</f>
        <v>0</v>
      </c>
      <c r="BD122" s="58" cm="1">
        <f t="array" ref="BD122">AnualidadPensionado(BD$1,$E122,$B122, $D122, Hombres!$A$1:$DW$117, Mujeres!$A$1:$DW$117)</f>
        <v>0</v>
      </c>
      <c r="BE122" s="58" cm="1">
        <f t="array" ref="BE122">AnualidadPensionado(BE$1,$E122,$B122, $D122, Hombres!$A$1:$DW$117, Mujeres!$A$1:$DW$117)</f>
        <v>0</v>
      </c>
      <c r="BF122" s="58" cm="1">
        <f t="array" ref="BF122">AnualidadPensionado(BF$1,$E122,$B122, $D122, Hombres!$A$1:$DW$117, Mujeres!$A$1:$DW$117)</f>
        <v>0</v>
      </c>
      <c r="BG122" s="58" cm="1">
        <f t="array" ref="BG122">AnualidadPensionado(BG$1,$E122,$B122, $D122, Hombres!$A$1:$DW$117, Mujeres!$A$1:$DW$117)</f>
        <v>0</v>
      </c>
      <c r="BH122" s="58" cm="1">
        <f t="array" ref="BH122">AnualidadPensionado(BH$1,$E122,$B122, $D122, Hombres!$A$1:$DW$117, Mujeres!$A$1:$DW$117)</f>
        <v>0</v>
      </c>
      <c r="BI122" s="58" cm="1">
        <f t="array" ref="BI122">AnualidadPensionado(BI$1,$E122,$B122, $D122, Hombres!$A$1:$DW$117, Mujeres!$A$1:$DW$117)</f>
        <v>0</v>
      </c>
      <c r="BJ122" s="58" cm="1">
        <f t="array" ref="BJ122">AnualidadPensionado(BJ$1,$E122,$B122, $D122, Hombres!$A$1:$DW$117, Mujeres!$A$1:$DW$117)</f>
        <v>0</v>
      </c>
      <c r="BK122" s="58" cm="1">
        <f t="array" ref="BK122">AnualidadPensionado(BK$1,$E122,$B122, $D122, Hombres!$A$1:$DW$117, Mujeres!$A$1:$DW$117)</f>
        <v>0</v>
      </c>
      <c r="BL122" s="58" cm="1">
        <f t="array" ref="BL122">AnualidadPensionado(BL$1,$E122,$B122, $D122, Hombres!$A$1:$DW$117, Mujeres!$A$1:$DW$117)</f>
        <v>0</v>
      </c>
      <c r="BM122" s="58" cm="1">
        <f t="array" ref="BM122">AnualidadPensionado(BM$1,$E122,$B122, $D122, Hombres!$A$1:$DW$117, Mujeres!$A$1:$DW$117)</f>
        <v>0</v>
      </c>
      <c r="BN122" s="58" cm="1">
        <f t="array" ref="BN122">AnualidadPensionado(BN$1,$E122,$B122, $D122, Hombres!$A$1:$DW$117, Mujeres!$A$1:$DW$117)</f>
        <v>0</v>
      </c>
      <c r="BO122" s="58" cm="1">
        <f t="array" ref="BO122">AnualidadPensionado(BO$1,$E122,$B122, $D122, Hombres!$A$1:$DW$117, Mujeres!$A$1:$DW$117)</f>
        <v>0</v>
      </c>
      <c r="BP122" s="58" cm="1">
        <f t="array" ref="BP122">AnualidadPensionado(BP$1,$E122,$B122, $D122, Hombres!$A$1:$DW$117, Mujeres!$A$1:$DW$117)</f>
        <v>0</v>
      </c>
      <c r="BQ122" s="58" cm="1">
        <f t="array" ref="BQ122">AnualidadPensionado(BQ$1,$E122,$B122, $D122, Hombres!$A$1:$DW$117, Mujeres!$A$1:$DW$117)</f>
        <v>0</v>
      </c>
      <c r="BR122" s="58" cm="1">
        <f t="array" ref="BR122">AnualidadPensionado(BR$1,$E122,$B122, $D122, Hombres!$A$1:$DW$117, Mujeres!$A$1:$DW$117)</f>
        <v>0</v>
      </c>
      <c r="BS122" s="58" cm="1">
        <f t="array" ref="BS122">AnualidadPensionado(BS$1,$E122,$B122, $D122, Hombres!$A$1:$DW$117, Mujeres!$A$1:$DW$117)</f>
        <v>0</v>
      </c>
      <c r="BT122" s="58" cm="1">
        <f t="array" ref="BT122">AnualidadPensionado(BT$1,$E122,$B122, $D122, Hombres!$A$1:$DW$117, Mujeres!$A$1:$DW$117)</f>
        <v>0</v>
      </c>
      <c r="BU122" s="58" cm="1">
        <f t="array" ref="BU122">AnualidadPensionado(BU$1,$E122,$B122, $D122, Hombres!$A$1:$DW$117, Mujeres!$A$1:$DW$117)</f>
        <v>0</v>
      </c>
      <c r="BV122" s="58" cm="1">
        <f t="array" ref="BV122">AnualidadPensionado(BV$1,$E122,$B122, $D122, Hombres!$A$1:$DW$117, Mujeres!$A$1:$DW$117)</f>
        <v>0</v>
      </c>
      <c r="BW122" s="58" cm="1">
        <f t="array" ref="BW122">AnualidadPensionado(BW$1,$E122,$B122, $D122, Hombres!$A$1:$DW$117, Mujeres!$A$1:$DW$117)</f>
        <v>0</v>
      </c>
      <c r="BX122" s="58" cm="1">
        <f t="array" ref="BX122">AnualidadPensionado(BX$1,$E122,$B122, $D122, Hombres!$A$1:$DW$117, Mujeres!$A$1:$DW$117)</f>
        <v>0</v>
      </c>
      <c r="BY122" s="58" cm="1">
        <f t="array" ref="BY122">AnualidadPensionado(BY$1,$E122,$B122, $D122, Hombres!$A$1:$DW$117, Mujeres!$A$1:$DW$117)</f>
        <v>0</v>
      </c>
      <c r="BZ122" s="58" cm="1">
        <f t="array" ref="BZ122">AnualidadPensionado(BZ$1,$E122,$B122, $D122, Hombres!$A$1:$DW$117, Mujeres!$A$1:$DW$117)</f>
        <v>0</v>
      </c>
      <c r="CA122" s="58" cm="1">
        <f t="array" ref="CA122">AnualidadPensionado(CA$1,$E122,$B122, $D122, Hombres!$A$1:$DW$117, Mujeres!$A$1:$DW$117)</f>
        <v>0</v>
      </c>
      <c r="CB122" s="58" cm="1">
        <f t="array" ref="CB122">AnualidadPensionado(CB$1,$E122,$B122, $D122, Hombres!$A$1:$DW$117, Mujeres!$A$1:$DW$117)</f>
        <v>0</v>
      </c>
      <c r="CC122" s="58" cm="1">
        <f t="array" ref="CC122">AnualidadPensionado(CC$1,$E122,$B122, $D122, Hombres!$A$1:$DW$117, Mujeres!$A$1:$DW$117)</f>
        <v>0</v>
      </c>
      <c r="CD122" s="58" cm="1">
        <f t="array" ref="CD122">AnualidadPensionado(CD$1,$E122,$B122, $D122, Hombres!$A$1:$DW$117, Mujeres!$A$1:$DW$117)</f>
        <v>0</v>
      </c>
      <c r="CE122" s="58" cm="1">
        <f t="array" ref="CE122">AnualidadPensionado(CE$1,$E122,$B122, $D122, Hombres!$A$1:$DW$117, Mujeres!$A$1:$DW$117)</f>
        <v>0</v>
      </c>
      <c r="CF122" s="58" cm="1">
        <f t="array" ref="CF122">AnualidadPensionado(CF$1,$E122,$B122, $D122, Hombres!$A$1:$DW$117, Mujeres!$A$1:$DW$117)</f>
        <v>0</v>
      </c>
      <c r="CG122" s="58" cm="1">
        <f t="array" ref="CG122">AnualidadPensionado(CG$1,$E122,$B122, $D122, Hombres!$A$1:$DW$117, Mujeres!$A$1:$DW$117)</f>
        <v>0</v>
      </c>
      <c r="CH122" s="58" cm="1">
        <f t="array" ref="CH122">AnualidadPensionado(CH$1,$E122,$B122, $D122, Hombres!$A$1:$DW$117, Mujeres!$A$1:$DW$117)</f>
        <v>0</v>
      </c>
      <c r="CI122" s="58" cm="1">
        <f t="array" ref="CI122">AnualidadPensionado(CI$1,$E122,$B122, $D122, Hombres!$A$1:$DW$117, Mujeres!$A$1:$DW$117)</f>
        <v>0</v>
      </c>
      <c r="CJ122" s="58" cm="1">
        <f t="array" ref="CJ122">AnualidadPensionado(CJ$1,$E122,$B122, $D122, Hombres!$A$1:$DW$117, Mujeres!$A$1:$DW$117)</f>
        <v>0</v>
      </c>
      <c r="CK122" s="58" cm="1">
        <f t="array" ref="CK122">AnualidadPensionado(CK$1,$E122,$B122, $D122, Hombres!$A$1:$DW$117, Mujeres!$A$1:$DW$117)</f>
        <v>0</v>
      </c>
      <c r="CL122" s="58" cm="1">
        <f t="array" ref="CL122">AnualidadPensionado(CL$1,$E122,$B122, $D122, Hombres!$A$1:$DW$117, Mujeres!$A$1:$DW$117)</f>
        <v>0</v>
      </c>
      <c r="CM122" s="58" cm="1">
        <f t="array" ref="CM122">AnualidadPensionado(CM$1,$E122,$B122, $D122, Hombres!$A$1:$DW$117, Mujeres!$A$1:$DW$117)</f>
        <v>0</v>
      </c>
      <c r="CN122" s="58" cm="1">
        <f t="array" ref="CN122">AnualidadPensionado(CN$1,$E122,$B122, $D122, Hombres!$A$1:$DW$117, Mujeres!$A$1:$DW$117)</f>
        <v>0</v>
      </c>
      <c r="CO122" s="58" cm="1">
        <f t="array" ref="CO122">AnualidadPensionado(CO$1,$E122,$B122, $D122, Hombres!$A$1:$DW$117, Mujeres!$A$1:$DW$117)</f>
        <v>0</v>
      </c>
      <c r="CP122" s="58" cm="1">
        <f t="array" ref="CP122">AnualidadPensionado(CP$1,$E122,$B122, $D122, Hombres!$A$1:$DW$117, Mujeres!$A$1:$DW$117)</f>
        <v>0</v>
      </c>
      <c r="CQ122" s="58" cm="1">
        <f t="array" ref="CQ122">AnualidadPensionado(CQ$1,$E122,$B122, $D122, Hombres!$A$1:$DW$117, Mujeres!$A$1:$DW$117)</f>
        <v>0</v>
      </c>
      <c r="CR122" s="58" cm="1">
        <f t="array" ref="CR122">AnualidadPensionado(CR$1,$E122,$B122, $D122, Hombres!$A$1:$DW$117, Mujeres!$A$1:$DW$117)</f>
        <v>0</v>
      </c>
      <c r="CS122" s="58" cm="1">
        <f t="array" ref="CS122">AnualidadPensionado(CS$1,$E122,$B122, $D122, Hombres!$A$1:$DW$117, Mujeres!$A$1:$DW$117)</f>
        <v>0</v>
      </c>
      <c r="CT122" s="58" cm="1">
        <f t="array" ref="CT122">AnualidadPensionado(CT$1,$E122,$B122, $D122, Hombres!$A$1:$DW$117, Mujeres!$A$1:$DW$117)</f>
        <v>0</v>
      </c>
      <c r="CU122" s="58" cm="1">
        <f t="array" ref="CU122">AnualidadPensionado(CU$1,$E122,$B122, $D122, Hombres!$A$1:$DW$117, Mujeres!$A$1:$DW$117)</f>
        <v>0</v>
      </c>
      <c r="CV122" s="58" cm="1">
        <f t="array" ref="CV122">AnualidadPensionado(CV$1,$E122,$B122, $D122, Hombres!$A$1:$DW$117, Mujeres!$A$1:$DW$117)</f>
        <v>0</v>
      </c>
      <c r="CW122" s="58" cm="1">
        <f t="array" ref="CW122">AnualidadPensionado(CW$1,$E122,$B122, $D122, Hombres!$A$1:$DW$117, Mujeres!$A$1:$DW$117)</f>
        <v>0</v>
      </c>
      <c r="CX122" s="58" cm="1">
        <f t="array" ref="CX122">AnualidadPensionado(CX$1,$E122,$B122, $D122, Hombres!$A$1:$DW$117, Mujeres!$A$1:$DW$117)</f>
        <v>0</v>
      </c>
      <c r="CY122" s="58" cm="1">
        <f t="array" ref="CY122">AnualidadPensionado(CY$1,$E122,$B122, $D122, Hombres!$A$1:$DW$117, Mujeres!$A$1:$DW$117)</f>
        <v>0</v>
      </c>
    </row>
    <row r="123" spans="1:103" x14ac:dyDescent="0.35">
      <c r="A123" s="2">
        <v>122</v>
      </c>
      <c r="B123" s="3" t="s">
        <v>5</v>
      </c>
      <c r="C123" s="5">
        <v>18832</v>
      </c>
      <c r="D123" s="4">
        <v>186315.95</v>
      </c>
      <c r="E123" s="12" cm="1">
        <f t="array" ref="E123">edadCalc(C123)</f>
        <v>74</v>
      </c>
      <c r="G123" s="29"/>
      <c r="H123" s="58" cm="1">
        <f t="array" ref="H123">AnualidadPensionado(H$1,$E123,$B123, $D123, Hombres!$A$1:$DW$117, Mujeres!$A$1:$DW$117)</f>
        <v>0</v>
      </c>
      <c r="I123" s="58" cm="1">
        <f t="array" ref="I123">AnualidadPensionado(I$1,$E123,$B123, $D123, Hombres!$A$1:$DW$117, Mujeres!$A$1:$DW$117)</f>
        <v>2427525.5266345148</v>
      </c>
      <c r="J123" s="58" cm="1">
        <f t="array" ref="J123">AnualidadPensionado(J$1,$E123,$B123, $D123, Hombres!$A$1:$DW$117, Mujeres!$A$1:$DW$117)</f>
        <v>2426501.1666953624</v>
      </c>
      <c r="K123" s="58" cm="1">
        <f t="array" ref="K123">AnualidadPensionado(K$1,$E123,$B123, $D123, Hombres!$A$1:$DW$117, Mujeres!$A$1:$DW$117)</f>
        <v>2418951.3267002949</v>
      </c>
      <c r="L123" s="58" cm="1">
        <f t="array" ref="L123">AnualidadPensionado(L$1,$E123,$B123, $D123, Hombres!$A$1:$DW$117, Mujeres!$A$1:$DW$117)</f>
        <v>2404780.5921729007</v>
      </c>
      <c r="M123" s="58" cm="1">
        <f t="array" ref="M123">AnualidadPensionado(M$1,$E123,$B123, $D123, Hombres!$A$1:$DW$117, Mujeres!$A$1:$DW$117)</f>
        <v>2383843.4348762236</v>
      </c>
      <c r="N123" s="58" cm="1">
        <f t="array" ref="N123">AnualidadPensionado(N$1,$E123,$B123, $D123, Hombres!$A$1:$DW$117, Mujeres!$A$1:$DW$117)</f>
        <v>2355811.6196826654</v>
      </c>
      <c r="O123" s="58" cm="1">
        <f t="array" ref="O123">AnualidadPensionado(O$1,$E123,$B123, $D123, Hombres!$A$1:$DW$117, Mujeres!$A$1:$DW$117)</f>
        <v>2316481.7121986761</v>
      </c>
      <c r="P123" s="58" cm="1">
        <f t="array" ref="P123">AnualidadPensionado(P$1,$E123,$B123, $D123, Hombres!$A$1:$DW$117, Mujeres!$A$1:$DW$117)</f>
        <v>2268271.6646588985</v>
      </c>
      <c r="Q123" s="58" cm="1">
        <f t="array" ref="Q123">AnualidadPensionado(Q$1,$E123,$B123, $D123, Hombres!$A$1:$DW$117, Mujeres!$A$1:$DW$117)</f>
        <v>2210818.7885899432</v>
      </c>
      <c r="R123" s="58" cm="1">
        <f t="array" ref="R123">AnualidadPensionado(R$1,$E123,$B123, $D123, Hombres!$A$1:$DW$117, Mujeres!$A$1:$DW$117)</f>
        <v>2143924.3178541036</v>
      </c>
      <c r="S123" s="58" cm="1">
        <f t="array" ref="S123">AnualidadPensionado(S$1,$E123,$B123, $D123, Hombres!$A$1:$DW$117, Mujeres!$A$1:$DW$117)</f>
        <v>2067551.1925390465</v>
      </c>
      <c r="T123" s="58" cm="1">
        <f t="array" ref="T123">AnualidadPensionado(T$1,$E123,$B123, $D123, Hombres!$A$1:$DW$117, Mujeres!$A$1:$DW$117)</f>
        <v>1981769.4880527249</v>
      </c>
      <c r="U123" s="58" cm="1">
        <f t="array" ref="U123">AnualidadPensionado(U$1,$E123,$B123, $D123, Hombres!$A$1:$DW$117, Mujeres!$A$1:$DW$117)</f>
        <v>1886720.8031890169</v>
      </c>
      <c r="V123" s="58" cm="1">
        <f t="array" ref="V123">AnualidadPensionado(V$1,$E123,$B123, $D123, Hombres!$A$1:$DW$117, Mujeres!$A$1:$DW$117)</f>
        <v>1782744.1404602116</v>
      </c>
      <c r="W123" s="58" cm="1">
        <f t="array" ref="W123">AnualidadPensionado(W$1,$E123,$B123, $D123, Hombres!$A$1:$DW$117, Mujeres!$A$1:$DW$117)</f>
        <v>1670547.2395967639</v>
      </c>
      <c r="X123" s="58" cm="1">
        <f t="array" ref="X123">AnualidadPensionado(X$1,$E123,$B123, $D123, Hombres!$A$1:$DW$117, Mujeres!$A$1:$DW$117)</f>
        <v>1551187.2340423928</v>
      </c>
      <c r="Y123" s="58" cm="1">
        <f t="array" ref="Y123">AnualidadPensionado(Y$1,$E123,$B123, $D123, Hombres!$A$1:$DW$117, Mujeres!$A$1:$DW$117)</f>
        <v>1425939.2051075716</v>
      </c>
      <c r="Z123" s="58" cm="1">
        <f t="array" ref="Z123">AnualidadPensionado(Z$1,$E123,$B123, $D123, Hombres!$A$1:$DW$117, Mujeres!$A$1:$DW$117)</f>
        <v>1296254.2708684166</v>
      </c>
      <c r="AA123" s="58" cm="1">
        <f t="array" ref="AA123">AnualidadPensionado(AA$1,$E123,$B123, $D123, Hombres!$A$1:$DW$117, Mujeres!$A$1:$DW$117)</f>
        <v>1163836.6511581733</v>
      </c>
      <c r="AB123" s="58" cm="1">
        <f t="array" ref="AB123">AnualidadPensionado(AB$1,$E123,$B123, $D123, Hombres!$A$1:$DW$117, Mujeres!$A$1:$DW$117)</f>
        <v>1030730.5096846718</v>
      </c>
      <c r="AC123" s="58" cm="1">
        <f t="array" ref="AC123">AnualidadPensionado(AC$1,$E123,$B123, $D123, Hombres!$A$1:$DW$117, Mujeres!$A$1:$DW$117)</f>
        <v>899195.71677444235</v>
      </c>
      <c r="AD123" s="58" cm="1">
        <f t="array" ref="AD123">AnualidadPensionado(AD$1,$E123,$B123, $D123, Hombres!$A$1:$DW$117, Mujeres!$A$1:$DW$117)</f>
        <v>771489.91159340343</v>
      </c>
      <c r="AE123" s="58" cm="1">
        <f t="array" ref="AE123">AnualidadPensionado(AE$1,$E123,$B123, $D123, Hombres!$A$1:$DW$117, Mujeres!$A$1:$DW$117)</f>
        <v>649772.48134084104</v>
      </c>
      <c r="AF123" s="58" cm="1">
        <f t="array" ref="AF123">AnualidadPensionado(AF$1,$E123,$B123, $D123, Hombres!$A$1:$DW$117, Mujeres!$A$1:$DW$117)</f>
        <v>536083.79807760147</v>
      </c>
      <c r="AG123" s="58" cm="1">
        <f t="array" ref="AG123">AnualidadPensionado(AG$1,$E123,$B123, $D123, Hombres!$A$1:$DW$117, Mujeres!$A$1:$DW$117)</f>
        <v>432288.74179852352</v>
      </c>
      <c r="AH123" s="58" cm="1">
        <f t="array" ref="AH123">AnualidadPensionado(AH$1,$E123,$B123, $D123, Hombres!$A$1:$DW$117, Mujeres!$A$1:$DW$117)</f>
        <v>339886.12623994995</v>
      </c>
      <c r="AI123" s="58" cm="1">
        <f t="array" ref="AI123">AnualidadPensionado(AI$1,$E123,$B123, $D123, Hombres!$A$1:$DW$117, Mujeres!$A$1:$DW$117)</f>
        <v>259832.43763027966</v>
      </c>
      <c r="AJ123" s="58" cm="1">
        <f t="array" ref="AJ123">AnualidadPensionado(AJ$1,$E123,$B123, $D123, Hombres!$A$1:$DW$117, Mujeres!$A$1:$DW$117)</f>
        <v>192498.02702670786</v>
      </c>
      <c r="AK123" s="58" cm="1">
        <f t="array" ref="AK123">AnualidadPensionado(AK$1,$E123,$B123, $D123, Hombres!$A$1:$DW$117, Mujeres!$A$1:$DW$117)</f>
        <v>137693.85470954038</v>
      </c>
      <c r="AL123" s="58" cm="1">
        <f t="array" ref="AL123">AnualidadPensionado(AL$1,$E123,$B123, $D123, Hombres!$A$1:$DW$117, Mujeres!$A$1:$DW$117)</f>
        <v>94710.174481073147</v>
      </c>
      <c r="AM123" s="58" cm="1">
        <f t="array" ref="AM123">AnualidadPensionado(AM$1,$E123,$B123, $D123, Hombres!$A$1:$DW$117, Mujeres!$A$1:$DW$117)</f>
        <v>62360.193124351586</v>
      </c>
      <c r="AN123" s="58" cm="1">
        <f t="array" ref="AN123">AnualidadPensionado(AN$1,$E123,$B123, $D123, Hombres!$A$1:$DW$117, Mujeres!$A$1:$DW$117)</f>
        <v>39096.991539943636</v>
      </c>
      <c r="AO123" s="58" cm="1">
        <f t="array" ref="AO123">AnualidadPensionado(AO$1,$E123,$B123, $D123, Hombres!$A$1:$DW$117, Mujeres!$A$1:$DW$117)</f>
        <v>23193.908722628112</v>
      </c>
      <c r="AP123" s="58" cm="1">
        <f t="array" ref="AP123">AnualidadPensionado(AP$1,$E123,$B123, $D123, Hombres!$A$1:$DW$117, Mujeres!$A$1:$DW$117)</f>
        <v>12924.532875317935</v>
      </c>
      <c r="AQ123" s="58" cm="1">
        <f t="array" ref="AQ123">AnualidadPensionado(AQ$1,$E123,$B123, $D123, Hombres!$A$1:$DW$117, Mujeres!$A$1:$DW$117)</f>
        <v>6708.370442574681</v>
      </c>
      <c r="AR123" s="58" cm="1">
        <f t="array" ref="AR123">AnualidadPensionado(AR$1,$E123,$B123, $D123, Hombres!$A$1:$DW$117, Mujeres!$A$1:$DW$117)</f>
        <v>3211.431104977722</v>
      </c>
      <c r="AS123" s="58" cm="1">
        <f t="array" ref="AS123">AnualidadPensionado(AS$1,$E123,$B123, $D123, Hombres!$A$1:$DW$117, Mujeres!$A$1:$DW$117)</f>
        <v>1400.9415383679507</v>
      </c>
      <c r="AT123" s="58" cm="1">
        <f t="array" ref="AT123">AnualidadPensionado(AT$1,$E123,$B123, $D123, Hombres!$A$1:$DW$117, Mujeres!$A$1:$DW$117)</f>
        <v>548.5647322709417</v>
      </c>
      <c r="AU123" s="58" cm="1">
        <f t="array" ref="AU123">AnualidadPensionado(AU$1,$E123,$B123, $D123, Hombres!$A$1:$DW$117, Mujeres!$A$1:$DW$117)</f>
        <v>189.15473547821264</v>
      </c>
      <c r="AV123" s="58" cm="1">
        <f t="array" ref="AV123">AnualidadPensionado(AV$1,$E123,$B123, $D123, Hombres!$A$1:$DW$117, Mujeres!$A$1:$DW$117)</f>
        <v>56.028136178552437</v>
      </c>
      <c r="AW123" s="58" cm="1">
        <f t="array" ref="AW123">AnualidadPensionado(AW$1,$E123,$B123, $D123, Hombres!$A$1:$DW$117, Mujeres!$A$1:$DW$117)</f>
        <v>13.778526877034601</v>
      </c>
      <c r="AX123" s="58" cm="1">
        <f t="array" ref="AX123">AnualidadPensionado(AX$1,$E123,$B123, $D123, Hombres!$A$1:$DW$117, Mujeres!$A$1:$DW$117)</f>
        <v>0</v>
      </c>
      <c r="AY123" s="58" cm="1">
        <f t="array" ref="AY123">AnualidadPensionado(AY$1,$E123,$B123, $D123, Hombres!$A$1:$DW$117, Mujeres!$A$1:$DW$117)</f>
        <v>0</v>
      </c>
      <c r="AZ123" s="58" cm="1">
        <f t="array" ref="AZ123">AnualidadPensionado(AZ$1,$E123,$B123, $D123, Hombres!$A$1:$DW$117, Mujeres!$A$1:$DW$117)</f>
        <v>0</v>
      </c>
      <c r="BA123" s="58" cm="1">
        <f t="array" ref="BA123">AnualidadPensionado(BA$1,$E123,$B123, $D123, Hombres!$A$1:$DW$117, Mujeres!$A$1:$DW$117)</f>
        <v>0</v>
      </c>
      <c r="BB123" s="58" cm="1">
        <f t="array" ref="BB123">AnualidadPensionado(BB$1,$E123,$B123, $D123, Hombres!$A$1:$DW$117, Mujeres!$A$1:$DW$117)</f>
        <v>0</v>
      </c>
      <c r="BC123" s="58" cm="1">
        <f t="array" ref="BC123">AnualidadPensionado(BC$1,$E123,$B123, $D123, Hombres!$A$1:$DW$117, Mujeres!$A$1:$DW$117)</f>
        <v>0</v>
      </c>
      <c r="BD123" s="58" cm="1">
        <f t="array" ref="BD123">AnualidadPensionado(BD$1,$E123,$B123, $D123, Hombres!$A$1:$DW$117, Mujeres!$A$1:$DW$117)</f>
        <v>0</v>
      </c>
      <c r="BE123" s="58" cm="1">
        <f t="array" ref="BE123">AnualidadPensionado(BE$1,$E123,$B123, $D123, Hombres!$A$1:$DW$117, Mujeres!$A$1:$DW$117)</f>
        <v>0</v>
      </c>
      <c r="BF123" s="58" cm="1">
        <f t="array" ref="BF123">AnualidadPensionado(BF$1,$E123,$B123, $D123, Hombres!$A$1:$DW$117, Mujeres!$A$1:$DW$117)</f>
        <v>0</v>
      </c>
      <c r="BG123" s="58" cm="1">
        <f t="array" ref="BG123">AnualidadPensionado(BG$1,$E123,$B123, $D123, Hombres!$A$1:$DW$117, Mujeres!$A$1:$DW$117)</f>
        <v>0</v>
      </c>
      <c r="BH123" s="58" cm="1">
        <f t="array" ref="BH123">AnualidadPensionado(BH$1,$E123,$B123, $D123, Hombres!$A$1:$DW$117, Mujeres!$A$1:$DW$117)</f>
        <v>0</v>
      </c>
      <c r="BI123" s="58" cm="1">
        <f t="array" ref="BI123">AnualidadPensionado(BI$1,$E123,$B123, $D123, Hombres!$A$1:$DW$117, Mujeres!$A$1:$DW$117)</f>
        <v>0</v>
      </c>
      <c r="BJ123" s="58" cm="1">
        <f t="array" ref="BJ123">AnualidadPensionado(BJ$1,$E123,$B123, $D123, Hombres!$A$1:$DW$117, Mujeres!$A$1:$DW$117)</f>
        <v>0</v>
      </c>
      <c r="BK123" s="58" cm="1">
        <f t="array" ref="BK123">AnualidadPensionado(BK$1,$E123,$B123, $D123, Hombres!$A$1:$DW$117, Mujeres!$A$1:$DW$117)</f>
        <v>0</v>
      </c>
      <c r="BL123" s="58" cm="1">
        <f t="array" ref="BL123">AnualidadPensionado(BL$1,$E123,$B123, $D123, Hombres!$A$1:$DW$117, Mujeres!$A$1:$DW$117)</f>
        <v>0</v>
      </c>
      <c r="BM123" s="58" cm="1">
        <f t="array" ref="BM123">AnualidadPensionado(BM$1,$E123,$B123, $D123, Hombres!$A$1:$DW$117, Mujeres!$A$1:$DW$117)</f>
        <v>0</v>
      </c>
      <c r="BN123" s="58" cm="1">
        <f t="array" ref="BN123">AnualidadPensionado(BN$1,$E123,$B123, $D123, Hombres!$A$1:$DW$117, Mujeres!$A$1:$DW$117)</f>
        <v>0</v>
      </c>
      <c r="BO123" s="58" cm="1">
        <f t="array" ref="BO123">AnualidadPensionado(BO$1,$E123,$B123, $D123, Hombres!$A$1:$DW$117, Mujeres!$A$1:$DW$117)</f>
        <v>0</v>
      </c>
      <c r="BP123" s="58" cm="1">
        <f t="array" ref="BP123">AnualidadPensionado(BP$1,$E123,$B123, $D123, Hombres!$A$1:$DW$117, Mujeres!$A$1:$DW$117)</f>
        <v>0</v>
      </c>
      <c r="BQ123" s="58" cm="1">
        <f t="array" ref="BQ123">AnualidadPensionado(BQ$1,$E123,$B123, $D123, Hombres!$A$1:$DW$117, Mujeres!$A$1:$DW$117)</f>
        <v>0</v>
      </c>
      <c r="BR123" s="58" cm="1">
        <f t="array" ref="BR123">AnualidadPensionado(BR$1,$E123,$B123, $D123, Hombres!$A$1:$DW$117, Mujeres!$A$1:$DW$117)</f>
        <v>0</v>
      </c>
      <c r="BS123" s="58" cm="1">
        <f t="array" ref="BS123">AnualidadPensionado(BS$1,$E123,$B123, $D123, Hombres!$A$1:$DW$117, Mujeres!$A$1:$DW$117)</f>
        <v>0</v>
      </c>
      <c r="BT123" s="58" cm="1">
        <f t="array" ref="BT123">AnualidadPensionado(BT$1,$E123,$B123, $D123, Hombres!$A$1:$DW$117, Mujeres!$A$1:$DW$117)</f>
        <v>0</v>
      </c>
      <c r="BU123" s="58" cm="1">
        <f t="array" ref="BU123">AnualidadPensionado(BU$1,$E123,$B123, $D123, Hombres!$A$1:$DW$117, Mujeres!$A$1:$DW$117)</f>
        <v>0</v>
      </c>
      <c r="BV123" s="58" cm="1">
        <f t="array" ref="BV123">AnualidadPensionado(BV$1,$E123,$B123, $D123, Hombres!$A$1:$DW$117, Mujeres!$A$1:$DW$117)</f>
        <v>0</v>
      </c>
      <c r="BW123" s="58" cm="1">
        <f t="array" ref="BW123">AnualidadPensionado(BW$1,$E123,$B123, $D123, Hombres!$A$1:$DW$117, Mujeres!$A$1:$DW$117)</f>
        <v>0</v>
      </c>
      <c r="BX123" s="58" cm="1">
        <f t="array" ref="BX123">AnualidadPensionado(BX$1,$E123,$B123, $D123, Hombres!$A$1:$DW$117, Mujeres!$A$1:$DW$117)</f>
        <v>0</v>
      </c>
      <c r="BY123" s="58" cm="1">
        <f t="array" ref="BY123">AnualidadPensionado(BY$1,$E123,$B123, $D123, Hombres!$A$1:$DW$117, Mujeres!$A$1:$DW$117)</f>
        <v>0</v>
      </c>
      <c r="BZ123" s="58" cm="1">
        <f t="array" ref="BZ123">AnualidadPensionado(BZ$1,$E123,$B123, $D123, Hombres!$A$1:$DW$117, Mujeres!$A$1:$DW$117)</f>
        <v>0</v>
      </c>
      <c r="CA123" s="58" cm="1">
        <f t="array" ref="CA123">AnualidadPensionado(CA$1,$E123,$B123, $D123, Hombres!$A$1:$DW$117, Mujeres!$A$1:$DW$117)</f>
        <v>0</v>
      </c>
      <c r="CB123" s="58" cm="1">
        <f t="array" ref="CB123">AnualidadPensionado(CB$1,$E123,$B123, $D123, Hombres!$A$1:$DW$117, Mujeres!$A$1:$DW$117)</f>
        <v>0</v>
      </c>
      <c r="CC123" s="58" cm="1">
        <f t="array" ref="CC123">AnualidadPensionado(CC$1,$E123,$B123, $D123, Hombres!$A$1:$DW$117, Mujeres!$A$1:$DW$117)</f>
        <v>0</v>
      </c>
      <c r="CD123" s="58" cm="1">
        <f t="array" ref="CD123">AnualidadPensionado(CD$1,$E123,$B123, $D123, Hombres!$A$1:$DW$117, Mujeres!$A$1:$DW$117)</f>
        <v>0</v>
      </c>
      <c r="CE123" s="58" cm="1">
        <f t="array" ref="CE123">AnualidadPensionado(CE$1,$E123,$B123, $D123, Hombres!$A$1:$DW$117, Mujeres!$A$1:$DW$117)</f>
        <v>0</v>
      </c>
      <c r="CF123" s="58" cm="1">
        <f t="array" ref="CF123">AnualidadPensionado(CF$1,$E123,$B123, $D123, Hombres!$A$1:$DW$117, Mujeres!$A$1:$DW$117)</f>
        <v>0</v>
      </c>
      <c r="CG123" s="58" cm="1">
        <f t="array" ref="CG123">AnualidadPensionado(CG$1,$E123,$B123, $D123, Hombres!$A$1:$DW$117, Mujeres!$A$1:$DW$117)</f>
        <v>0</v>
      </c>
      <c r="CH123" s="58" cm="1">
        <f t="array" ref="CH123">AnualidadPensionado(CH$1,$E123,$B123, $D123, Hombres!$A$1:$DW$117, Mujeres!$A$1:$DW$117)</f>
        <v>0</v>
      </c>
      <c r="CI123" s="58" cm="1">
        <f t="array" ref="CI123">AnualidadPensionado(CI$1,$E123,$B123, $D123, Hombres!$A$1:$DW$117, Mujeres!$A$1:$DW$117)</f>
        <v>0</v>
      </c>
      <c r="CJ123" s="58" cm="1">
        <f t="array" ref="CJ123">AnualidadPensionado(CJ$1,$E123,$B123, $D123, Hombres!$A$1:$DW$117, Mujeres!$A$1:$DW$117)</f>
        <v>0</v>
      </c>
      <c r="CK123" s="58" cm="1">
        <f t="array" ref="CK123">AnualidadPensionado(CK$1,$E123,$B123, $D123, Hombres!$A$1:$DW$117, Mujeres!$A$1:$DW$117)</f>
        <v>0</v>
      </c>
      <c r="CL123" s="58" cm="1">
        <f t="array" ref="CL123">AnualidadPensionado(CL$1,$E123,$B123, $D123, Hombres!$A$1:$DW$117, Mujeres!$A$1:$DW$117)</f>
        <v>0</v>
      </c>
      <c r="CM123" s="58" cm="1">
        <f t="array" ref="CM123">AnualidadPensionado(CM$1,$E123,$B123, $D123, Hombres!$A$1:$DW$117, Mujeres!$A$1:$DW$117)</f>
        <v>0</v>
      </c>
      <c r="CN123" s="58" cm="1">
        <f t="array" ref="CN123">AnualidadPensionado(CN$1,$E123,$B123, $D123, Hombres!$A$1:$DW$117, Mujeres!$A$1:$DW$117)</f>
        <v>0</v>
      </c>
      <c r="CO123" s="58" cm="1">
        <f t="array" ref="CO123">AnualidadPensionado(CO$1,$E123,$B123, $D123, Hombres!$A$1:$DW$117, Mujeres!$A$1:$DW$117)</f>
        <v>0</v>
      </c>
      <c r="CP123" s="58" cm="1">
        <f t="array" ref="CP123">AnualidadPensionado(CP$1,$E123,$B123, $D123, Hombres!$A$1:$DW$117, Mujeres!$A$1:$DW$117)</f>
        <v>0</v>
      </c>
      <c r="CQ123" s="58" cm="1">
        <f t="array" ref="CQ123">AnualidadPensionado(CQ$1,$E123,$B123, $D123, Hombres!$A$1:$DW$117, Mujeres!$A$1:$DW$117)</f>
        <v>0</v>
      </c>
      <c r="CR123" s="58" cm="1">
        <f t="array" ref="CR123">AnualidadPensionado(CR$1,$E123,$B123, $D123, Hombres!$A$1:$DW$117, Mujeres!$A$1:$DW$117)</f>
        <v>0</v>
      </c>
      <c r="CS123" s="58" cm="1">
        <f t="array" ref="CS123">AnualidadPensionado(CS$1,$E123,$B123, $D123, Hombres!$A$1:$DW$117, Mujeres!$A$1:$DW$117)</f>
        <v>0</v>
      </c>
      <c r="CT123" s="58" cm="1">
        <f t="array" ref="CT123">AnualidadPensionado(CT$1,$E123,$B123, $D123, Hombres!$A$1:$DW$117, Mujeres!$A$1:$DW$117)</f>
        <v>0</v>
      </c>
      <c r="CU123" s="58" cm="1">
        <f t="array" ref="CU123">AnualidadPensionado(CU$1,$E123,$B123, $D123, Hombres!$A$1:$DW$117, Mujeres!$A$1:$DW$117)</f>
        <v>0</v>
      </c>
      <c r="CV123" s="58" cm="1">
        <f t="array" ref="CV123">AnualidadPensionado(CV$1,$E123,$B123, $D123, Hombres!$A$1:$DW$117, Mujeres!$A$1:$DW$117)</f>
        <v>0</v>
      </c>
      <c r="CW123" s="58" cm="1">
        <f t="array" ref="CW123">AnualidadPensionado(CW$1,$E123,$B123, $D123, Hombres!$A$1:$DW$117, Mujeres!$A$1:$DW$117)</f>
        <v>0</v>
      </c>
      <c r="CX123" s="58" cm="1">
        <f t="array" ref="CX123">AnualidadPensionado(CX$1,$E123,$B123, $D123, Hombres!$A$1:$DW$117, Mujeres!$A$1:$DW$117)</f>
        <v>0</v>
      </c>
      <c r="CY123" s="58" cm="1">
        <f t="array" ref="CY123">AnualidadPensionado(CY$1,$E123,$B123, $D123, Hombres!$A$1:$DW$117, Mujeres!$A$1:$DW$117)</f>
        <v>0</v>
      </c>
    </row>
    <row r="124" spans="1:103" x14ac:dyDescent="0.35">
      <c r="A124" s="2">
        <v>123</v>
      </c>
      <c r="B124" s="3" t="s">
        <v>5</v>
      </c>
      <c r="C124" s="5">
        <v>20609</v>
      </c>
      <c r="D124" s="4">
        <v>294420.75</v>
      </c>
      <c r="E124" s="12" cm="1">
        <f t="array" ref="E124">edadCalc(C124)</f>
        <v>69</v>
      </c>
      <c r="G124" s="29"/>
      <c r="H124" s="58" cm="1">
        <f t="array" ref="H124">AnualidadPensionado(H$1,$E124,$B124, $D124, Hombres!$A$1:$DW$117, Mujeres!$A$1:$DW$117)</f>
        <v>0</v>
      </c>
      <c r="I124" s="58" cm="1">
        <f t="array" ref="I124">AnualidadPensionado(I$1,$E124,$B124, $D124, Hombres!$A$1:$DW$117, Mujeres!$A$1:$DW$117)</f>
        <v>3878110.9333677944</v>
      </c>
      <c r="J124" s="58" cm="1">
        <f t="array" ref="J124">AnualidadPensionado(J$1,$E124,$B124, $D124, Hombres!$A$1:$DW$117, Mujeres!$A$1:$DW$117)</f>
        <v>3924587.2618832253</v>
      </c>
      <c r="K124" s="58" cm="1">
        <f t="array" ref="K124">AnualidadPensionado(K$1,$E124,$B124, $D124, Hombres!$A$1:$DW$117, Mujeres!$A$1:$DW$117)</f>
        <v>3965409.5430904757</v>
      </c>
      <c r="L124" s="58" cm="1">
        <f t="array" ref="L124">AnualidadPensionado(L$1,$E124,$B124, $D124, Hombres!$A$1:$DW$117, Mujeres!$A$1:$DW$117)</f>
        <v>3998938.6153907981</v>
      </c>
      <c r="M124" s="58" cm="1">
        <f t="array" ref="M124">AnualidadPensionado(M$1,$E124,$B124, $D124, Hombres!$A$1:$DW$117, Mujeres!$A$1:$DW$117)</f>
        <v>4023685.063273245</v>
      </c>
      <c r="N124" s="58" cm="1">
        <f t="array" ref="N124">AnualidadPensionado(N$1,$E124,$B124, $D124, Hombres!$A$1:$DW$117, Mujeres!$A$1:$DW$117)</f>
        <v>4038553.9677533861</v>
      </c>
      <c r="O124" s="58" cm="1">
        <f t="array" ref="O124">AnualidadPensionado(O$1,$E124,$B124, $D124, Hombres!$A$1:$DW$117, Mujeres!$A$1:$DW$117)</f>
        <v>4043061.902656042</v>
      </c>
      <c r="P124" s="58" cm="1">
        <f t="array" ref="P124">AnualidadPensionado(P$1,$E124,$B124, $D124, Hombres!$A$1:$DW$117, Mujeres!$A$1:$DW$117)</f>
        <v>4037070.7035047775</v>
      </c>
      <c r="Q124" s="58" cm="1">
        <f t="array" ref="Q124">AnualidadPensionado(Q$1,$E124,$B124, $D124, Hombres!$A$1:$DW$117, Mujeres!$A$1:$DW$117)</f>
        <v>4020429.7123596785</v>
      </c>
      <c r="R124" s="58" cm="1">
        <f t="array" ref="R124">AnualidadPensionado(R$1,$E124,$B124, $D124, Hombres!$A$1:$DW$117, Mujeres!$A$1:$DW$117)</f>
        <v>3992888.5224968041</v>
      </c>
      <c r="S124" s="58" cm="1">
        <f t="array" ref="S124">AnualidadPensionado(S$1,$E124,$B124, $D124, Hombres!$A$1:$DW$117, Mujeres!$A$1:$DW$117)</f>
        <v>3953866.2825041967</v>
      </c>
      <c r="T124" s="58" cm="1">
        <f t="array" ref="T124">AnualidadPensionado(T$1,$E124,$B124, $D124, Hombres!$A$1:$DW$117, Mujeres!$A$1:$DW$117)</f>
        <v>3896057.8592700008</v>
      </c>
      <c r="U124" s="58" cm="1">
        <f t="array" ref="U124">AnualidadPensionado(U$1,$E124,$B124, $D124, Hombres!$A$1:$DW$117, Mujeres!$A$1:$DW$117)</f>
        <v>3823605.4933080962</v>
      </c>
      <c r="V124" s="58" cm="1">
        <f t="array" ref="V124">AnualidadPensionado(V$1,$E124,$B124, $D124, Hombres!$A$1:$DW$117, Mujeres!$A$1:$DW$117)</f>
        <v>3735819.3539052638</v>
      </c>
      <c r="W124" s="58" cm="1">
        <f t="array" ref="W124">AnualidadPensionado(W$1,$E124,$B124, $D124, Hombres!$A$1:$DW$117, Mujeres!$A$1:$DW$117)</f>
        <v>3632244.490803014</v>
      </c>
      <c r="X124" s="58" cm="1">
        <f t="array" ref="X124">AnualidadPensionado(X$1,$E124,$B124, $D124, Hombres!$A$1:$DW$117, Mujeres!$A$1:$DW$117)</f>
        <v>3512652.2161972723</v>
      </c>
      <c r="Y124" s="58" cm="1">
        <f t="array" ref="Y124">AnualidadPensionado(Y$1,$E124,$B124, $D124, Hombres!$A$1:$DW$117, Mujeres!$A$1:$DW$117)</f>
        <v>3376983.6713905274</v>
      </c>
      <c r="Z124" s="58" cm="1">
        <f t="array" ref="Z124">AnualidadPensionado(Z$1,$E124,$B124, $D124, Hombres!$A$1:$DW$117, Mujeres!$A$1:$DW$117)</f>
        <v>3225284.2224834971</v>
      </c>
      <c r="AA124" s="58" cm="1">
        <f t="array" ref="AA124">AnualidadPensionado(AA$1,$E124,$B124, $D124, Hombres!$A$1:$DW$117, Mujeres!$A$1:$DW$117)</f>
        <v>3057910.7844194733</v>
      </c>
      <c r="AB124" s="58" cm="1">
        <f t="array" ref="AB124">AnualidadPensionado(AB$1,$E124,$B124, $D124, Hombres!$A$1:$DW$117, Mujeres!$A$1:$DW$117)</f>
        <v>2875823.3708132999</v>
      </c>
      <c r="AC124" s="58" cm="1">
        <f t="array" ref="AC124">AnualidadPensionado(AC$1,$E124,$B124, $D124, Hombres!$A$1:$DW$117, Mujeres!$A$1:$DW$117)</f>
        <v>2680581.7522297762</v>
      </c>
      <c r="AD124" s="58" cm="1">
        <f t="array" ref="AD124">AnualidadPensionado(AD$1,$E124,$B124, $D124, Hombres!$A$1:$DW$117, Mujeres!$A$1:$DW$117)</f>
        <v>2474142.9836149556</v>
      </c>
      <c r="AE124" s="58" cm="1">
        <f t="array" ref="AE124">AnualidadPensionado(AE$1,$E124,$B124, $D124, Hombres!$A$1:$DW$117, Mujeres!$A$1:$DW$117)</f>
        <v>2258793.7515111193</v>
      </c>
      <c r="AF124" s="58" cm="1">
        <f t="array" ref="AF124">AnualidadPensionado(AF$1,$E124,$B124, $D124, Hombres!$A$1:$DW$117, Mujeres!$A$1:$DW$117)</f>
        <v>2037288.2865100829</v>
      </c>
      <c r="AG124" s="58" cm="1">
        <f t="array" ref="AG124">AnualidadPensionado(AG$1,$E124,$B124, $D124, Hombres!$A$1:$DW$117, Mujeres!$A$1:$DW$117)</f>
        <v>1813004.0767465564</v>
      </c>
      <c r="AH124" s="58" cm="1">
        <f t="array" ref="AH124">AnualidadPensionado(AH$1,$E124,$B124, $D124, Hombres!$A$1:$DW$117, Mujeres!$A$1:$DW$117)</f>
        <v>1589738.0782114812</v>
      </c>
      <c r="AI124" s="58" cm="1">
        <f t="array" ref="AI124">AnualidadPensionado(AI$1,$E124,$B124, $D124, Hombres!$A$1:$DW$117, Mujeres!$A$1:$DW$117)</f>
        <v>1371351.7395497081</v>
      </c>
      <c r="AJ124" s="58" cm="1">
        <f t="array" ref="AJ124">AnualidadPensionado(AJ$1,$E124,$B124, $D124, Hombres!$A$1:$DW$117, Mujeres!$A$1:$DW$117)</f>
        <v>1161618.4058070995</v>
      </c>
      <c r="AK124" s="58" cm="1">
        <f t="array" ref="AK124">AnualidadPensionado(AK$1,$E124,$B124, $D124, Hombres!$A$1:$DW$117, Mujeres!$A$1:$DW$117)</f>
        <v>964194.43449448445</v>
      </c>
      <c r="AL124" s="58" cm="1">
        <f t="array" ref="AL124">AnualidadPensionado(AL$1,$E124,$B124, $D124, Hombres!$A$1:$DW$117, Mujeres!$A$1:$DW$117)</f>
        <v>782515.60836408846</v>
      </c>
      <c r="AM124" s="58" cm="1">
        <f t="array" ref="AM124">AnualidadPensionado(AM$1,$E124,$B124, $D124, Hombres!$A$1:$DW$117, Mujeres!$A$1:$DW$117)</f>
        <v>619448.31068963441</v>
      </c>
      <c r="AN124" s="58" cm="1">
        <f t="array" ref="AN124">AnualidadPensionado(AN$1,$E124,$B124, $D124, Hombres!$A$1:$DW$117, Mujeres!$A$1:$DW$117)</f>
        <v>476967.53293872555</v>
      </c>
      <c r="AO124" s="58" cm="1">
        <f t="array" ref="AO124">AnualidadPensionado(AO$1,$E124,$B124, $D124, Hombres!$A$1:$DW$117, Mujeres!$A$1:$DW$117)</f>
        <v>356058.04099675384</v>
      </c>
      <c r="AP124" s="58" cm="1">
        <f t="array" ref="AP124">AnualidadPensionado(AP$1,$E124,$B124, $D124, Hombres!$A$1:$DW$117, Mujeres!$A$1:$DW$117)</f>
        <v>256732.48047597028</v>
      </c>
      <c r="AQ124" s="58" cm="1">
        <f t="array" ref="AQ124">AnualidadPensionado(AQ$1,$E124,$B124, $D124, Hombres!$A$1:$DW$117, Mujeres!$A$1:$DW$117)</f>
        <v>178073.20291932524</v>
      </c>
      <c r="AR124" s="58" cm="1">
        <f t="array" ref="AR124">AnualidadPensionado(AR$1,$E124,$B124, $D124, Hombres!$A$1:$DW$117, Mujeres!$A$1:$DW$117)</f>
        <v>118278.06123134839</v>
      </c>
      <c r="AS124" s="58" cm="1">
        <f t="array" ref="AS124">AnualidadPensionado(AS$1,$E124,$B124, $D124, Hombres!$A$1:$DW$117, Mujeres!$A$1:$DW$117)</f>
        <v>74833.037618165879</v>
      </c>
      <c r="AT124" s="58" cm="1">
        <f t="array" ref="AT124">AnualidadPensionado(AT$1,$E124,$B124, $D124, Hombres!$A$1:$DW$117, Mujeres!$A$1:$DW$117)</f>
        <v>44816.341528122059</v>
      </c>
      <c r="AU124" s="58" cm="1">
        <f t="array" ref="AU124">AnualidadPensionado(AU$1,$E124,$B124, $D124, Hombres!$A$1:$DW$117, Mujeres!$A$1:$DW$117)</f>
        <v>25220.302797694942</v>
      </c>
      <c r="AV124" s="58" cm="1">
        <f t="array" ref="AV124">AnualidadPensionado(AV$1,$E124,$B124, $D124, Hombres!$A$1:$DW$117, Mujeres!$A$1:$DW$117)</f>
        <v>13224.687379773211</v>
      </c>
      <c r="AW124" s="58" cm="1">
        <f t="array" ref="AW124">AnualidadPensionado(AW$1,$E124,$B124, $D124, Hombres!$A$1:$DW$117, Mujeres!$A$1:$DW$117)</f>
        <v>6398.1740699970778</v>
      </c>
      <c r="AX124" s="58" cm="1">
        <f t="array" ref="AX124">AnualidadPensionado(AX$1,$E124,$B124, $D124, Hombres!$A$1:$DW$117, Mujeres!$A$1:$DW$117)</f>
        <v>2821.7487113350094</v>
      </c>
      <c r="AY124" s="58" cm="1">
        <f t="array" ref="AY124">AnualidadPensionado(AY$1,$E124,$B124, $D124, Hombres!$A$1:$DW$117, Mujeres!$A$1:$DW$117)</f>
        <v>1117.4220243775594</v>
      </c>
      <c r="AZ124" s="58" cm="1">
        <f t="array" ref="AZ124">AnualidadPensionado(AZ$1,$E124,$B124, $D124, Hombres!$A$1:$DW$117, Mujeres!$A$1:$DW$117)</f>
        <v>389.80839124291424</v>
      </c>
      <c r="BA124" s="58" cm="1">
        <f t="array" ref="BA124">AnualidadPensionado(BA$1,$E124,$B124, $D124, Hombres!$A$1:$DW$117, Mujeres!$A$1:$DW$117)</f>
        <v>116.8550155240584</v>
      </c>
      <c r="BB124" s="58" cm="1">
        <f t="array" ref="BB124">AnualidadPensionado(BB$1,$E124,$B124, $D124, Hombres!$A$1:$DW$117, Mujeres!$A$1:$DW$117)</f>
        <v>29.095457809439107</v>
      </c>
      <c r="BC124" s="58" cm="1">
        <f t="array" ref="BC124">AnualidadPensionado(BC$1,$E124,$B124, $D124, Hombres!$A$1:$DW$117, Mujeres!$A$1:$DW$117)</f>
        <v>0</v>
      </c>
      <c r="BD124" s="58" cm="1">
        <f t="array" ref="BD124">AnualidadPensionado(BD$1,$E124,$B124, $D124, Hombres!$A$1:$DW$117, Mujeres!$A$1:$DW$117)</f>
        <v>0</v>
      </c>
      <c r="BE124" s="58" cm="1">
        <f t="array" ref="BE124">AnualidadPensionado(BE$1,$E124,$B124, $D124, Hombres!$A$1:$DW$117, Mujeres!$A$1:$DW$117)</f>
        <v>0</v>
      </c>
      <c r="BF124" s="58" cm="1">
        <f t="array" ref="BF124">AnualidadPensionado(BF$1,$E124,$B124, $D124, Hombres!$A$1:$DW$117, Mujeres!$A$1:$DW$117)</f>
        <v>0</v>
      </c>
      <c r="BG124" s="58" cm="1">
        <f t="array" ref="BG124">AnualidadPensionado(BG$1,$E124,$B124, $D124, Hombres!$A$1:$DW$117, Mujeres!$A$1:$DW$117)</f>
        <v>0</v>
      </c>
      <c r="BH124" s="58" cm="1">
        <f t="array" ref="BH124">AnualidadPensionado(BH$1,$E124,$B124, $D124, Hombres!$A$1:$DW$117, Mujeres!$A$1:$DW$117)</f>
        <v>0</v>
      </c>
      <c r="BI124" s="58" cm="1">
        <f t="array" ref="BI124">AnualidadPensionado(BI$1,$E124,$B124, $D124, Hombres!$A$1:$DW$117, Mujeres!$A$1:$DW$117)</f>
        <v>0</v>
      </c>
      <c r="BJ124" s="58" cm="1">
        <f t="array" ref="BJ124">AnualidadPensionado(BJ$1,$E124,$B124, $D124, Hombres!$A$1:$DW$117, Mujeres!$A$1:$DW$117)</f>
        <v>0</v>
      </c>
      <c r="BK124" s="58" cm="1">
        <f t="array" ref="BK124">AnualidadPensionado(BK$1,$E124,$B124, $D124, Hombres!$A$1:$DW$117, Mujeres!$A$1:$DW$117)</f>
        <v>0</v>
      </c>
      <c r="BL124" s="58" cm="1">
        <f t="array" ref="BL124">AnualidadPensionado(BL$1,$E124,$B124, $D124, Hombres!$A$1:$DW$117, Mujeres!$A$1:$DW$117)</f>
        <v>0</v>
      </c>
      <c r="BM124" s="58" cm="1">
        <f t="array" ref="BM124">AnualidadPensionado(BM$1,$E124,$B124, $D124, Hombres!$A$1:$DW$117, Mujeres!$A$1:$DW$117)</f>
        <v>0</v>
      </c>
      <c r="BN124" s="58" cm="1">
        <f t="array" ref="BN124">AnualidadPensionado(BN$1,$E124,$B124, $D124, Hombres!$A$1:$DW$117, Mujeres!$A$1:$DW$117)</f>
        <v>0</v>
      </c>
      <c r="BO124" s="58" cm="1">
        <f t="array" ref="BO124">AnualidadPensionado(BO$1,$E124,$B124, $D124, Hombres!$A$1:$DW$117, Mujeres!$A$1:$DW$117)</f>
        <v>0</v>
      </c>
      <c r="BP124" s="58" cm="1">
        <f t="array" ref="BP124">AnualidadPensionado(BP$1,$E124,$B124, $D124, Hombres!$A$1:$DW$117, Mujeres!$A$1:$DW$117)</f>
        <v>0</v>
      </c>
      <c r="BQ124" s="58" cm="1">
        <f t="array" ref="BQ124">AnualidadPensionado(BQ$1,$E124,$B124, $D124, Hombres!$A$1:$DW$117, Mujeres!$A$1:$DW$117)</f>
        <v>0</v>
      </c>
      <c r="BR124" s="58" cm="1">
        <f t="array" ref="BR124">AnualidadPensionado(BR$1,$E124,$B124, $D124, Hombres!$A$1:$DW$117, Mujeres!$A$1:$DW$117)</f>
        <v>0</v>
      </c>
      <c r="BS124" s="58" cm="1">
        <f t="array" ref="BS124">AnualidadPensionado(BS$1,$E124,$B124, $D124, Hombres!$A$1:$DW$117, Mujeres!$A$1:$DW$117)</f>
        <v>0</v>
      </c>
      <c r="BT124" s="58" cm="1">
        <f t="array" ref="BT124">AnualidadPensionado(BT$1,$E124,$B124, $D124, Hombres!$A$1:$DW$117, Mujeres!$A$1:$DW$117)</f>
        <v>0</v>
      </c>
      <c r="BU124" s="58" cm="1">
        <f t="array" ref="BU124">AnualidadPensionado(BU$1,$E124,$B124, $D124, Hombres!$A$1:$DW$117, Mujeres!$A$1:$DW$117)</f>
        <v>0</v>
      </c>
      <c r="BV124" s="58" cm="1">
        <f t="array" ref="BV124">AnualidadPensionado(BV$1,$E124,$B124, $D124, Hombres!$A$1:$DW$117, Mujeres!$A$1:$DW$117)</f>
        <v>0</v>
      </c>
      <c r="BW124" s="58" cm="1">
        <f t="array" ref="BW124">AnualidadPensionado(BW$1,$E124,$B124, $D124, Hombres!$A$1:$DW$117, Mujeres!$A$1:$DW$117)</f>
        <v>0</v>
      </c>
      <c r="BX124" s="58" cm="1">
        <f t="array" ref="BX124">AnualidadPensionado(BX$1,$E124,$B124, $D124, Hombres!$A$1:$DW$117, Mujeres!$A$1:$DW$117)</f>
        <v>0</v>
      </c>
      <c r="BY124" s="58" cm="1">
        <f t="array" ref="BY124">AnualidadPensionado(BY$1,$E124,$B124, $D124, Hombres!$A$1:$DW$117, Mujeres!$A$1:$DW$117)</f>
        <v>0</v>
      </c>
      <c r="BZ124" s="58" cm="1">
        <f t="array" ref="BZ124">AnualidadPensionado(BZ$1,$E124,$B124, $D124, Hombres!$A$1:$DW$117, Mujeres!$A$1:$DW$117)</f>
        <v>0</v>
      </c>
      <c r="CA124" s="58" cm="1">
        <f t="array" ref="CA124">AnualidadPensionado(CA$1,$E124,$B124, $D124, Hombres!$A$1:$DW$117, Mujeres!$A$1:$DW$117)</f>
        <v>0</v>
      </c>
      <c r="CB124" s="58" cm="1">
        <f t="array" ref="CB124">AnualidadPensionado(CB$1,$E124,$B124, $D124, Hombres!$A$1:$DW$117, Mujeres!$A$1:$DW$117)</f>
        <v>0</v>
      </c>
      <c r="CC124" s="58" cm="1">
        <f t="array" ref="CC124">AnualidadPensionado(CC$1,$E124,$B124, $D124, Hombres!$A$1:$DW$117, Mujeres!$A$1:$DW$117)</f>
        <v>0</v>
      </c>
      <c r="CD124" s="58" cm="1">
        <f t="array" ref="CD124">AnualidadPensionado(CD$1,$E124,$B124, $D124, Hombres!$A$1:$DW$117, Mujeres!$A$1:$DW$117)</f>
        <v>0</v>
      </c>
      <c r="CE124" s="58" cm="1">
        <f t="array" ref="CE124">AnualidadPensionado(CE$1,$E124,$B124, $D124, Hombres!$A$1:$DW$117, Mujeres!$A$1:$DW$117)</f>
        <v>0</v>
      </c>
      <c r="CF124" s="58" cm="1">
        <f t="array" ref="CF124">AnualidadPensionado(CF$1,$E124,$B124, $D124, Hombres!$A$1:$DW$117, Mujeres!$A$1:$DW$117)</f>
        <v>0</v>
      </c>
      <c r="CG124" s="58" cm="1">
        <f t="array" ref="CG124">AnualidadPensionado(CG$1,$E124,$B124, $D124, Hombres!$A$1:$DW$117, Mujeres!$A$1:$DW$117)</f>
        <v>0</v>
      </c>
      <c r="CH124" s="58" cm="1">
        <f t="array" ref="CH124">AnualidadPensionado(CH$1,$E124,$B124, $D124, Hombres!$A$1:$DW$117, Mujeres!$A$1:$DW$117)</f>
        <v>0</v>
      </c>
      <c r="CI124" s="58" cm="1">
        <f t="array" ref="CI124">AnualidadPensionado(CI$1,$E124,$B124, $D124, Hombres!$A$1:$DW$117, Mujeres!$A$1:$DW$117)</f>
        <v>0</v>
      </c>
      <c r="CJ124" s="58" cm="1">
        <f t="array" ref="CJ124">AnualidadPensionado(CJ$1,$E124,$B124, $D124, Hombres!$A$1:$DW$117, Mujeres!$A$1:$DW$117)</f>
        <v>0</v>
      </c>
      <c r="CK124" s="58" cm="1">
        <f t="array" ref="CK124">AnualidadPensionado(CK$1,$E124,$B124, $D124, Hombres!$A$1:$DW$117, Mujeres!$A$1:$DW$117)</f>
        <v>0</v>
      </c>
      <c r="CL124" s="58" cm="1">
        <f t="array" ref="CL124">AnualidadPensionado(CL$1,$E124,$B124, $D124, Hombres!$A$1:$DW$117, Mujeres!$A$1:$DW$117)</f>
        <v>0</v>
      </c>
      <c r="CM124" s="58" cm="1">
        <f t="array" ref="CM124">AnualidadPensionado(CM$1,$E124,$B124, $D124, Hombres!$A$1:$DW$117, Mujeres!$A$1:$DW$117)</f>
        <v>0</v>
      </c>
      <c r="CN124" s="58" cm="1">
        <f t="array" ref="CN124">AnualidadPensionado(CN$1,$E124,$B124, $D124, Hombres!$A$1:$DW$117, Mujeres!$A$1:$DW$117)</f>
        <v>0</v>
      </c>
      <c r="CO124" s="58" cm="1">
        <f t="array" ref="CO124">AnualidadPensionado(CO$1,$E124,$B124, $D124, Hombres!$A$1:$DW$117, Mujeres!$A$1:$DW$117)</f>
        <v>0</v>
      </c>
      <c r="CP124" s="58" cm="1">
        <f t="array" ref="CP124">AnualidadPensionado(CP$1,$E124,$B124, $D124, Hombres!$A$1:$DW$117, Mujeres!$A$1:$DW$117)</f>
        <v>0</v>
      </c>
      <c r="CQ124" s="58" cm="1">
        <f t="array" ref="CQ124">AnualidadPensionado(CQ$1,$E124,$B124, $D124, Hombres!$A$1:$DW$117, Mujeres!$A$1:$DW$117)</f>
        <v>0</v>
      </c>
      <c r="CR124" s="58" cm="1">
        <f t="array" ref="CR124">AnualidadPensionado(CR$1,$E124,$B124, $D124, Hombres!$A$1:$DW$117, Mujeres!$A$1:$DW$117)</f>
        <v>0</v>
      </c>
      <c r="CS124" s="58" cm="1">
        <f t="array" ref="CS124">AnualidadPensionado(CS$1,$E124,$B124, $D124, Hombres!$A$1:$DW$117, Mujeres!$A$1:$DW$117)</f>
        <v>0</v>
      </c>
      <c r="CT124" s="58" cm="1">
        <f t="array" ref="CT124">AnualidadPensionado(CT$1,$E124,$B124, $D124, Hombres!$A$1:$DW$117, Mujeres!$A$1:$DW$117)</f>
        <v>0</v>
      </c>
      <c r="CU124" s="58" cm="1">
        <f t="array" ref="CU124">AnualidadPensionado(CU$1,$E124,$B124, $D124, Hombres!$A$1:$DW$117, Mujeres!$A$1:$DW$117)</f>
        <v>0</v>
      </c>
      <c r="CV124" s="58" cm="1">
        <f t="array" ref="CV124">AnualidadPensionado(CV$1,$E124,$B124, $D124, Hombres!$A$1:$DW$117, Mujeres!$A$1:$DW$117)</f>
        <v>0</v>
      </c>
      <c r="CW124" s="58" cm="1">
        <f t="array" ref="CW124">AnualidadPensionado(CW$1,$E124,$B124, $D124, Hombres!$A$1:$DW$117, Mujeres!$A$1:$DW$117)</f>
        <v>0</v>
      </c>
      <c r="CX124" s="58" cm="1">
        <f t="array" ref="CX124">AnualidadPensionado(CX$1,$E124,$B124, $D124, Hombres!$A$1:$DW$117, Mujeres!$A$1:$DW$117)</f>
        <v>0</v>
      </c>
      <c r="CY124" s="58" cm="1">
        <f t="array" ref="CY124">AnualidadPensionado(CY$1,$E124,$B124, $D124, Hombres!$A$1:$DW$117, Mujeres!$A$1:$DW$117)</f>
        <v>0</v>
      </c>
    </row>
    <row r="125" spans="1:103" x14ac:dyDescent="0.35">
      <c r="A125" s="2">
        <v>124</v>
      </c>
      <c r="B125" s="3" t="s">
        <v>6</v>
      </c>
      <c r="C125" s="5">
        <v>23102</v>
      </c>
      <c r="D125" s="4">
        <v>192970</v>
      </c>
      <c r="E125" s="12" cm="1">
        <f t="array" ref="E125">edadCalc(C125)</f>
        <v>62</v>
      </c>
      <c r="G125" s="29"/>
      <c r="H125" s="58" cm="1">
        <f t="array" ref="H125">AnualidadPensionado(H$1,$E125,$B125, $D125, Hombres!$A$1:$DW$117, Mujeres!$A$1:$DW$117)</f>
        <v>0</v>
      </c>
      <c r="I125" s="58" cm="1">
        <f t="array" ref="I125">AnualidadPensionado(I$1,$E125,$B125, $D125, Hombres!$A$1:$DW$117, Mujeres!$A$1:$DW$117)</f>
        <v>2570571.7137282002</v>
      </c>
      <c r="J125" s="58" cm="1">
        <f t="array" ref="J125">AnualidadPensionado(J$1,$E125,$B125, $D125, Hombres!$A$1:$DW$117, Mujeres!$A$1:$DW$117)</f>
        <v>2632843.538442092</v>
      </c>
      <c r="K125" s="58" cm="1">
        <f t="array" ref="K125">AnualidadPensionado(K$1,$E125,$B125, $D125, Hombres!$A$1:$DW$117, Mujeres!$A$1:$DW$117)</f>
        <v>2695290.7563865902</v>
      </c>
      <c r="L125" s="58" cm="1">
        <f t="array" ref="L125">AnualidadPensionado(L$1,$E125,$B125, $D125, Hombres!$A$1:$DW$117, Mujeres!$A$1:$DW$117)</f>
        <v>2757839.9404188241</v>
      </c>
      <c r="M125" s="58" cm="1">
        <f t="array" ref="M125">AnualidadPensionado(M$1,$E125,$B125, $D125, Hombres!$A$1:$DW$117, Mujeres!$A$1:$DW$117)</f>
        <v>2820467.2753400444</v>
      </c>
      <c r="N125" s="58" cm="1">
        <f t="array" ref="N125">AnualidadPensionado(N$1,$E125,$B125, $D125, Hombres!$A$1:$DW$117, Mujeres!$A$1:$DW$117)</f>
        <v>2883092.7332889852</v>
      </c>
      <c r="O125" s="58" cm="1">
        <f t="array" ref="O125">AnualidadPensionado(O$1,$E125,$B125, $D125, Hombres!$A$1:$DW$117, Mujeres!$A$1:$DW$117)</f>
        <v>2945466.5417324887</v>
      </c>
      <c r="P125" s="58" cm="1">
        <f t="array" ref="P125">AnualidadPensionado(P$1,$E125,$B125, $D125, Hombres!$A$1:$DW$117, Mujeres!$A$1:$DW$117)</f>
        <v>3007178.33670827</v>
      </c>
      <c r="Q125" s="58" cm="1">
        <f t="array" ref="Q125">AnualidadPensionado(Q$1,$E125,$B125, $D125, Hombres!$A$1:$DW$117, Mujeres!$A$1:$DW$117)</f>
        <v>3067639.5035752887</v>
      </c>
      <c r="R125" s="58" cm="1">
        <f t="array" ref="R125">AnualidadPensionado(R$1,$E125,$B125, $D125, Hombres!$A$1:$DW$117, Mujeres!$A$1:$DW$117)</f>
        <v>3126039.3869282925</v>
      </c>
      <c r="S125" s="58" cm="1">
        <f t="array" ref="S125">AnualidadPensionado(S$1,$E125,$B125, $D125, Hombres!$A$1:$DW$117, Mujeres!$A$1:$DW$117)</f>
        <v>3181563.3045049086</v>
      </c>
      <c r="T125" s="58" cm="1">
        <f t="array" ref="T125">AnualidadPensionado(T$1,$E125,$B125, $D125, Hombres!$A$1:$DW$117, Mujeres!$A$1:$DW$117)</f>
        <v>3233767.1046938421</v>
      </c>
      <c r="U125" s="58" cm="1">
        <f t="array" ref="U125">AnualidadPensionado(U$1,$E125,$B125, $D125, Hombres!$A$1:$DW$117, Mujeres!$A$1:$DW$117)</f>
        <v>3282575.7356573069</v>
      </c>
      <c r="V125" s="58" cm="1">
        <f t="array" ref="V125">AnualidadPensionado(V$1,$E125,$B125, $D125, Hombres!$A$1:$DW$117, Mujeres!$A$1:$DW$117)</f>
        <v>3327827.7950687855</v>
      </c>
      <c r="W125" s="58" cm="1">
        <f t="array" ref="W125">AnualidadPensionado(W$1,$E125,$B125, $D125, Hombres!$A$1:$DW$117, Mujeres!$A$1:$DW$117)</f>
        <v>3368846.3375724074</v>
      </c>
      <c r="X125" s="58" cm="1">
        <f t="array" ref="X125">AnualidadPensionado(X$1,$E125,$B125, $D125, Hombres!$A$1:$DW$117, Mujeres!$A$1:$DW$117)</f>
        <v>3404428.9415391246</v>
      </c>
      <c r="Y125" s="58" cm="1">
        <f t="array" ref="Y125">AnualidadPensionado(Y$1,$E125,$B125, $D125, Hombres!$A$1:$DW$117, Mujeres!$A$1:$DW$117)</f>
        <v>3432993.7923598215</v>
      </c>
      <c r="Z125" s="58" cm="1">
        <f t="array" ref="Z125">AnualidadPensionado(Z$1,$E125,$B125, $D125, Hombres!$A$1:$DW$117, Mujeres!$A$1:$DW$117)</f>
        <v>3452834.2444357341</v>
      </c>
      <c r="AA125" s="58" cm="1">
        <f t="array" ref="AA125">AnualidadPensionado(AA$1,$E125,$B125, $D125, Hombres!$A$1:$DW$117, Mujeres!$A$1:$DW$117)</f>
        <v>3458520.6515490441</v>
      </c>
      <c r="AB125" s="58" cm="1">
        <f t="array" ref="AB125">AnualidadPensionado(AB$1,$E125,$B125, $D125, Hombres!$A$1:$DW$117, Mujeres!$A$1:$DW$117)</f>
        <v>3453135.250701692</v>
      </c>
      <c r="AC125" s="58" cm="1">
        <f t="array" ref="AC125">AnualidadPensionado(AC$1,$E125,$B125, $D125, Hombres!$A$1:$DW$117, Mujeres!$A$1:$DW$117)</f>
        <v>3435533.7570450525</v>
      </c>
      <c r="AD125" s="58" cm="1">
        <f t="array" ref="AD125">AnualidadPensionado(AD$1,$E125,$B125, $D125, Hombres!$A$1:$DW$117, Mujeres!$A$1:$DW$117)</f>
        <v>3404504.1776215089</v>
      </c>
      <c r="AE125" s="58" cm="1">
        <f t="array" ref="AE125">AnualidadPensionado(AE$1,$E125,$B125, $D125, Hombres!$A$1:$DW$117, Mujeres!$A$1:$DW$117)</f>
        <v>3358759.4142497219</v>
      </c>
      <c r="AF125" s="58" cm="1">
        <f t="array" ref="AF125">AnualidadPensionado(AF$1,$E125,$B125, $D125, Hombres!$A$1:$DW$117, Mujeres!$A$1:$DW$117)</f>
        <v>3296991.0762595609</v>
      </c>
      <c r="AG125" s="58" cm="1">
        <f t="array" ref="AG125">AnualidadPensionado(AG$1,$E125,$B125, $D125, Hombres!$A$1:$DW$117, Mujeres!$A$1:$DW$117)</f>
        <v>3218107.0633555278</v>
      </c>
      <c r="AH125" s="58" cm="1">
        <f t="array" ref="AH125">AnualidadPensionado(AH$1,$E125,$B125, $D125, Hombres!$A$1:$DW$117, Mujeres!$A$1:$DW$117)</f>
        <v>3121341.8599934177</v>
      </c>
      <c r="AI125" s="58" cm="1">
        <f t="array" ref="AI125">AnualidadPensionado(AI$1,$E125,$B125, $D125, Hombres!$A$1:$DW$117, Mujeres!$A$1:$DW$117)</f>
        <v>3006158.4179314692</v>
      </c>
      <c r="AJ125" s="58" cm="1">
        <f t="array" ref="AJ125">AnualidadPensionado(AJ$1,$E125,$B125, $D125, Hombres!$A$1:$DW$117, Mujeres!$A$1:$DW$117)</f>
        <v>2872268.2464461504</v>
      </c>
      <c r="AK125" s="58" cm="1">
        <f t="array" ref="AK125">AnualidadPensionado(AK$1,$E125,$B125, $D125, Hombres!$A$1:$DW$117, Mujeres!$A$1:$DW$117)</f>
        <v>2719755.5705251489</v>
      </c>
      <c r="AL125" s="58" cm="1">
        <f t="array" ref="AL125">AnualidadPensionado(AL$1,$E125,$B125, $D125, Hombres!$A$1:$DW$117, Mujeres!$A$1:$DW$117)</f>
        <v>2549401.7003832506</v>
      </c>
      <c r="AM125" s="58" cm="1">
        <f t="array" ref="AM125">AnualidadPensionado(AM$1,$E125,$B125, $D125, Hombres!$A$1:$DW$117, Mujeres!$A$1:$DW$117)</f>
        <v>2362736.8507813513</v>
      </c>
      <c r="AN125" s="58" cm="1">
        <f t="array" ref="AN125">AnualidadPensionado(AN$1,$E125,$B125, $D125, Hombres!$A$1:$DW$117, Mujeres!$A$1:$DW$117)</f>
        <v>2161882.5238151732</v>
      </c>
      <c r="AO125" s="58" cm="1">
        <f t="array" ref="AO125">AnualidadPensionado(AO$1,$E125,$B125, $D125, Hombres!$A$1:$DW$117, Mujeres!$A$1:$DW$117)</f>
        <v>1949575.4602147758</v>
      </c>
      <c r="AP125" s="58" cm="1">
        <f t="array" ref="AP125">AnualidadPensionado(AP$1,$E125,$B125, $D125, Hombres!$A$1:$DW$117, Mujeres!$A$1:$DW$117)</f>
        <v>1729338.3969639917</v>
      </c>
      <c r="AQ125" s="58" cm="1">
        <f t="array" ref="AQ125">AnualidadPensionado(AQ$1,$E125,$B125, $D125, Hombres!$A$1:$DW$117, Mujeres!$A$1:$DW$117)</f>
        <v>1505606.8622468531</v>
      </c>
      <c r="AR125" s="58" cm="1">
        <f t="array" ref="AR125">AnualidadPensionado(AR$1,$E125,$B125, $D125, Hombres!$A$1:$DW$117, Mujeres!$A$1:$DW$117)</f>
        <v>1283477.119196306</v>
      </c>
      <c r="AS125" s="58" cm="1">
        <f t="array" ref="AS125">AnualidadPensionado(AS$1,$E125,$B125, $D125, Hombres!$A$1:$DW$117, Mujeres!$A$1:$DW$117)</f>
        <v>1068275.7456682981</v>
      </c>
      <c r="AT125" s="58" cm="1">
        <f t="array" ref="AT125">AnualidadPensionado(AT$1,$E125,$B125, $D125, Hombres!$A$1:$DW$117, Mujeres!$A$1:$DW$117)</f>
        <v>865261.79806481511</v>
      </c>
      <c r="AU125" s="58" cm="1">
        <f t="array" ref="AU125">AnualidadPensionado(AU$1,$E125,$B125, $D125, Hombres!$A$1:$DW$117, Mujeres!$A$1:$DW$117)</f>
        <v>679372.10638256243</v>
      </c>
      <c r="AV125" s="58" cm="1">
        <f t="array" ref="AV125">AnualidadPensionado(AV$1,$E125,$B125, $D125, Hombres!$A$1:$DW$117, Mujeres!$A$1:$DW$117)</f>
        <v>514855.92369729781</v>
      </c>
      <c r="AW125" s="58" cm="1">
        <f t="array" ref="AW125">AnualidadPensionado(AW$1,$E125,$B125, $D125, Hombres!$A$1:$DW$117, Mujeres!$A$1:$DW$117)</f>
        <v>374745.15691785648</v>
      </c>
      <c r="AX125" s="58" cm="1">
        <f t="array" ref="AX125">AnualidadPensionado(AX$1,$E125,$B125, $D125, Hombres!$A$1:$DW$117, Mujeres!$A$1:$DW$117)</f>
        <v>260448.04557307286</v>
      </c>
      <c r="AY125" s="58" cm="1">
        <f t="array" ref="AY125">AnualidadPensionado(AY$1,$E125,$B125, $D125, Hombres!$A$1:$DW$117, Mujeres!$A$1:$DW$117)</f>
        <v>171639.30600945864</v>
      </c>
      <c r="AZ125" s="58" cm="1">
        <f t="array" ref="AZ125">AnualidadPensionado(AZ$1,$E125,$B125, $D125, Hombres!$A$1:$DW$117, Mujeres!$A$1:$DW$117)</f>
        <v>106377.30873915997</v>
      </c>
      <c r="BA125" s="58" cm="1">
        <f t="array" ref="BA125">AnualidadPensionado(BA$1,$E125,$B125, $D125, Hombres!$A$1:$DW$117, Mujeres!$A$1:$DW$117)</f>
        <v>61406.488480988854</v>
      </c>
      <c r="BB125" s="58" cm="1">
        <f t="array" ref="BB125">AnualidadPensionado(BB$1,$E125,$B125, $D125, Hombres!$A$1:$DW$117, Mujeres!$A$1:$DW$117)</f>
        <v>32633.107464772678</v>
      </c>
      <c r="BC125" s="58" cm="1">
        <f t="array" ref="BC125">AnualidadPensionado(BC$1,$E125,$B125, $D125, Hombres!$A$1:$DW$117, Mujeres!$A$1:$DW$117)</f>
        <v>15736.889755970704</v>
      </c>
      <c r="BD125" s="58" cm="1">
        <f t="array" ref="BD125">AnualidadPensionado(BD$1,$E125,$B125, $D125, Hombres!$A$1:$DW$117, Mujeres!$A$1:$DW$117)</f>
        <v>6762.0059233615866</v>
      </c>
      <c r="BE125" s="58" cm="1">
        <f t="array" ref="BE125">AnualidadPensionado(BE$1,$E125,$B125, $D125, Hombres!$A$1:$DW$117, Mujeres!$A$1:$DW$117)</f>
        <v>2528.5535452807203</v>
      </c>
      <c r="BF125" s="58" cm="1">
        <f t="array" ref="BF125">AnualidadPensionado(BF$1,$E125,$B125, $D125, Hombres!$A$1:$DW$117, Mujeres!$A$1:$DW$117)</f>
        <v>797.01044959912588</v>
      </c>
      <c r="BG125" s="58" cm="1">
        <f t="array" ref="BG125">AnualidadPensionado(BG$1,$E125,$B125, $D125, Hombres!$A$1:$DW$117, Mujeres!$A$1:$DW$117)</f>
        <v>202.24392731189297</v>
      </c>
      <c r="BH125" s="58" cm="1">
        <f t="array" ref="BH125">AnualidadPensionado(BH$1,$E125,$B125, $D125, Hombres!$A$1:$DW$117, Mujeres!$A$1:$DW$117)</f>
        <v>38.408843999790101</v>
      </c>
      <c r="BI125" s="58" cm="1">
        <f t="array" ref="BI125">AnualidadPensionado(BI$1,$E125,$B125, $D125, Hombres!$A$1:$DW$117, Mujeres!$A$1:$DW$117)</f>
        <v>4.7684983118601396</v>
      </c>
      <c r="BJ125" s="58" cm="1">
        <f t="array" ref="BJ125">AnualidadPensionado(BJ$1,$E125,$B125, $D125, Hombres!$A$1:$DW$117, Mujeres!$A$1:$DW$117)</f>
        <v>0</v>
      </c>
      <c r="BK125" s="58" cm="1">
        <f t="array" ref="BK125">AnualidadPensionado(BK$1,$E125,$B125, $D125, Hombres!$A$1:$DW$117, Mujeres!$A$1:$DW$117)</f>
        <v>0</v>
      </c>
      <c r="BL125" s="58" cm="1">
        <f t="array" ref="BL125">AnualidadPensionado(BL$1,$E125,$B125, $D125, Hombres!$A$1:$DW$117, Mujeres!$A$1:$DW$117)</f>
        <v>0</v>
      </c>
      <c r="BM125" s="58" cm="1">
        <f t="array" ref="BM125">AnualidadPensionado(BM$1,$E125,$B125, $D125, Hombres!$A$1:$DW$117, Mujeres!$A$1:$DW$117)</f>
        <v>0</v>
      </c>
      <c r="BN125" s="58" cm="1">
        <f t="array" ref="BN125">AnualidadPensionado(BN$1,$E125,$B125, $D125, Hombres!$A$1:$DW$117, Mujeres!$A$1:$DW$117)</f>
        <v>0</v>
      </c>
      <c r="BO125" s="58" cm="1">
        <f t="array" ref="BO125">AnualidadPensionado(BO$1,$E125,$B125, $D125, Hombres!$A$1:$DW$117, Mujeres!$A$1:$DW$117)</f>
        <v>0</v>
      </c>
      <c r="BP125" s="58" cm="1">
        <f t="array" ref="BP125">AnualidadPensionado(BP$1,$E125,$B125, $D125, Hombres!$A$1:$DW$117, Mujeres!$A$1:$DW$117)</f>
        <v>0</v>
      </c>
      <c r="BQ125" s="58" cm="1">
        <f t="array" ref="BQ125">AnualidadPensionado(BQ$1,$E125,$B125, $D125, Hombres!$A$1:$DW$117, Mujeres!$A$1:$DW$117)</f>
        <v>0</v>
      </c>
      <c r="BR125" s="58" cm="1">
        <f t="array" ref="BR125">AnualidadPensionado(BR$1,$E125,$B125, $D125, Hombres!$A$1:$DW$117, Mujeres!$A$1:$DW$117)</f>
        <v>0</v>
      </c>
      <c r="BS125" s="58" cm="1">
        <f t="array" ref="BS125">AnualidadPensionado(BS$1,$E125,$B125, $D125, Hombres!$A$1:$DW$117, Mujeres!$A$1:$DW$117)</f>
        <v>0</v>
      </c>
      <c r="BT125" s="58" cm="1">
        <f t="array" ref="BT125">AnualidadPensionado(BT$1,$E125,$B125, $D125, Hombres!$A$1:$DW$117, Mujeres!$A$1:$DW$117)</f>
        <v>0</v>
      </c>
      <c r="BU125" s="58" cm="1">
        <f t="array" ref="BU125">AnualidadPensionado(BU$1,$E125,$B125, $D125, Hombres!$A$1:$DW$117, Mujeres!$A$1:$DW$117)</f>
        <v>0</v>
      </c>
      <c r="BV125" s="58" cm="1">
        <f t="array" ref="BV125">AnualidadPensionado(BV$1,$E125,$B125, $D125, Hombres!$A$1:$DW$117, Mujeres!$A$1:$DW$117)</f>
        <v>0</v>
      </c>
      <c r="BW125" s="58" cm="1">
        <f t="array" ref="BW125">AnualidadPensionado(BW$1,$E125,$B125, $D125, Hombres!$A$1:$DW$117, Mujeres!$A$1:$DW$117)</f>
        <v>0</v>
      </c>
      <c r="BX125" s="58" cm="1">
        <f t="array" ref="BX125">AnualidadPensionado(BX$1,$E125,$B125, $D125, Hombres!$A$1:$DW$117, Mujeres!$A$1:$DW$117)</f>
        <v>0</v>
      </c>
      <c r="BY125" s="58" cm="1">
        <f t="array" ref="BY125">AnualidadPensionado(BY$1,$E125,$B125, $D125, Hombres!$A$1:$DW$117, Mujeres!$A$1:$DW$117)</f>
        <v>0</v>
      </c>
      <c r="BZ125" s="58" cm="1">
        <f t="array" ref="BZ125">AnualidadPensionado(BZ$1,$E125,$B125, $D125, Hombres!$A$1:$DW$117, Mujeres!$A$1:$DW$117)</f>
        <v>0</v>
      </c>
      <c r="CA125" s="58" cm="1">
        <f t="array" ref="CA125">AnualidadPensionado(CA$1,$E125,$B125, $D125, Hombres!$A$1:$DW$117, Mujeres!$A$1:$DW$117)</f>
        <v>0</v>
      </c>
      <c r="CB125" s="58" cm="1">
        <f t="array" ref="CB125">AnualidadPensionado(CB$1,$E125,$B125, $D125, Hombres!$A$1:$DW$117, Mujeres!$A$1:$DW$117)</f>
        <v>0</v>
      </c>
      <c r="CC125" s="58" cm="1">
        <f t="array" ref="CC125">AnualidadPensionado(CC$1,$E125,$B125, $D125, Hombres!$A$1:$DW$117, Mujeres!$A$1:$DW$117)</f>
        <v>0</v>
      </c>
      <c r="CD125" s="58" cm="1">
        <f t="array" ref="CD125">AnualidadPensionado(CD$1,$E125,$B125, $D125, Hombres!$A$1:$DW$117, Mujeres!$A$1:$DW$117)</f>
        <v>0</v>
      </c>
      <c r="CE125" s="58" cm="1">
        <f t="array" ref="CE125">AnualidadPensionado(CE$1,$E125,$B125, $D125, Hombres!$A$1:$DW$117, Mujeres!$A$1:$DW$117)</f>
        <v>0</v>
      </c>
      <c r="CF125" s="58" cm="1">
        <f t="array" ref="CF125">AnualidadPensionado(CF$1,$E125,$B125, $D125, Hombres!$A$1:$DW$117, Mujeres!$A$1:$DW$117)</f>
        <v>0</v>
      </c>
      <c r="CG125" s="58" cm="1">
        <f t="array" ref="CG125">AnualidadPensionado(CG$1,$E125,$B125, $D125, Hombres!$A$1:$DW$117, Mujeres!$A$1:$DW$117)</f>
        <v>0</v>
      </c>
      <c r="CH125" s="58" cm="1">
        <f t="array" ref="CH125">AnualidadPensionado(CH$1,$E125,$B125, $D125, Hombres!$A$1:$DW$117, Mujeres!$A$1:$DW$117)</f>
        <v>0</v>
      </c>
      <c r="CI125" s="58" cm="1">
        <f t="array" ref="CI125">AnualidadPensionado(CI$1,$E125,$B125, $D125, Hombres!$A$1:$DW$117, Mujeres!$A$1:$DW$117)</f>
        <v>0</v>
      </c>
      <c r="CJ125" s="58" cm="1">
        <f t="array" ref="CJ125">AnualidadPensionado(CJ$1,$E125,$B125, $D125, Hombres!$A$1:$DW$117, Mujeres!$A$1:$DW$117)</f>
        <v>0</v>
      </c>
      <c r="CK125" s="58" cm="1">
        <f t="array" ref="CK125">AnualidadPensionado(CK$1,$E125,$B125, $D125, Hombres!$A$1:$DW$117, Mujeres!$A$1:$DW$117)</f>
        <v>0</v>
      </c>
      <c r="CL125" s="58" cm="1">
        <f t="array" ref="CL125">AnualidadPensionado(CL$1,$E125,$B125, $D125, Hombres!$A$1:$DW$117, Mujeres!$A$1:$DW$117)</f>
        <v>0</v>
      </c>
      <c r="CM125" s="58" cm="1">
        <f t="array" ref="CM125">AnualidadPensionado(CM$1,$E125,$B125, $D125, Hombres!$A$1:$DW$117, Mujeres!$A$1:$DW$117)</f>
        <v>0</v>
      </c>
      <c r="CN125" s="58" cm="1">
        <f t="array" ref="CN125">AnualidadPensionado(CN$1,$E125,$B125, $D125, Hombres!$A$1:$DW$117, Mujeres!$A$1:$DW$117)</f>
        <v>0</v>
      </c>
      <c r="CO125" s="58" cm="1">
        <f t="array" ref="CO125">AnualidadPensionado(CO$1,$E125,$B125, $D125, Hombres!$A$1:$DW$117, Mujeres!$A$1:$DW$117)</f>
        <v>0</v>
      </c>
      <c r="CP125" s="58" cm="1">
        <f t="array" ref="CP125">AnualidadPensionado(CP$1,$E125,$B125, $D125, Hombres!$A$1:$DW$117, Mujeres!$A$1:$DW$117)</f>
        <v>0</v>
      </c>
      <c r="CQ125" s="58" cm="1">
        <f t="array" ref="CQ125">AnualidadPensionado(CQ$1,$E125,$B125, $D125, Hombres!$A$1:$DW$117, Mujeres!$A$1:$DW$117)</f>
        <v>0</v>
      </c>
      <c r="CR125" s="58" cm="1">
        <f t="array" ref="CR125">AnualidadPensionado(CR$1,$E125,$B125, $D125, Hombres!$A$1:$DW$117, Mujeres!$A$1:$DW$117)</f>
        <v>0</v>
      </c>
      <c r="CS125" s="58" cm="1">
        <f t="array" ref="CS125">AnualidadPensionado(CS$1,$E125,$B125, $D125, Hombres!$A$1:$DW$117, Mujeres!$A$1:$DW$117)</f>
        <v>0</v>
      </c>
      <c r="CT125" s="58" cm="1">
        <f t="array" ref="CT125">AnualidadPensionado(CT$1,$E125,$B125, $D125, Hombres!$A$1:$DW$117, Mujeres!$A$1:$DW$117)</f>
        <v>0</v>
      </c>
      <c r="CU125" s="58" cm="1">
        <f t="array" ref="CU125">AnualidadPensionado(CU$1,$E125,$B125, $D125, Hombres!$A$1:$DW$117, Mujeres!$A$1:$DW$117)</f>
        <v>0</v>
      </c>
      <c r="CV125" s="58" cm="1">
        <f t="array" ref="CV125">AnualidadPensionado(CV$1,$E125,$B125, $D125, Hombres!$A$1:$DW$117, Mujeres!$A$1:$DW$117)</f>
        <v>0</v>
      </c>
      <c r="CW125" s="58" cm="1">
        <f t="array" ref="CW125">AnualidadPensionado(CW$1,$E125,$B125, $D125, Hombres!$A$1:$DW$117, Mujeres!$A$1:$DW$117)</f>
        <v>0</v>
      </c>
      <c r="CX125" s="58" cm="1">
        <f t="array" ref="CX125">AnualidadPensionado(CX$1,$E125,$B125, $D125, Hombres!$A$1:$DW$117, Mujeres!$A$1:$DW$117)</f>
        <v>0</v>
      </c>
      <c r="CY125" s="58" cm="1">
        <f t="array" ref="CY125">AnualidadPensionado(CY$1,$E125,$B125, $D125, Hombres!$A$1:$DW$117, Mujeres!$A$1:$DW$117)</f>
        <v>0</v>
      </c>
    </row>
    <row r="126" spans="1:103" x14ac:dyDescent="0.35">
      <c r="A126" s="2">
        <v>125</v>
      </c>
      <c r="B126" s="3" t="s">
        <v>5</v>
      </c>
      <c r="C126" s="5">
        <v>21379</v>
      </c>
      <c r="D126" s="4">
        <v>109985.75</v>
      </c>
      <c r="E126" s="12" cm="1">
        <f t="array" ref="E126">edadCalc(C126)</f>
        <v>67</v>
      </c>
      <c r="G126" s="29"/>
      <c r="H126" s="58" cm="1">
        <f t="array" ref="H126">AnualidadPensionado(H$1,$E126,$B126, $D126, Hombres!$A$1:$DW$117, Mujeres!$A$1:$DW$117)</f>
        <v>0</v>
      </c>
      <c r="I126" s="58" cm="1">
        <f t="array" ref="I126">AnualidadPensionado(I$1,$E126,$B126, $D126, Hombres!$A$1:$DW$117, Mujeres!$A$1:$DW$117)</f>
        <v>1452027.6427678841</v>
      </c>
      <c r="J126" s="58" cm="1">
        <f t="array" ref="J126">AnualidadPensionado(J$1,$E126,$B126, $D126, Hombres!$A$1:$DW$117, Mujeres!$A$1:$DW$117)</f>
        <v>1473292.9869038214</v>
      </c>
      <c r="K126" s="58" cm="1">
        <f t="array" ref="K126">AnualidadPensionado(K$1,$E126,$B126, $D126, Hombres!$A$1:$DW$117, Mujeres!$A$1:$DW$117)</f>
        <v>1493402.2015555357</v>
      </c>
      <c r="L126" s="58" cm="1">
        <f t="array" ref="L126">AnualidadPensionado(L$1,$E126,$B126, $D126, Hombres!$A$1:$DW$117, Mujeres!$A$1:$DW$117)</f>
        <v>1511929.2775847281</v>
      </c>
      <c r="M126" s="58" cm="1">
        <f t="array" ref="M126">AnualidadPensionado(M$1,$E126,$B126, $D126, Hombres!$A$1:$DW$117, Mujeres!$A$1:$DW$117)</f>
        <v>1528322.8606420264</v>
      </c>
      <c r="N126" s="58" cm="1">
        <f t="array" ref="N126">AnualidadPensionado(N$1,$E126,$B126, $D126, Hombres!$A$1:$DW$117, Mujeres!$A$1:$DW$117)</f>
        <v>1542006.6917331705</v>
      </c>
      <c r="O126" s="58" cm="1">
        <f t="array" ref="O126">AnualidadPensionado(O$1,$E126,$B126, $D126, Hombres!$A$1:$DW$117, Mujeres!$A$1:$DW$117)</f>
        <v>1552410.1791204207</v>
      </c>
      <c r="P126" s="58" cm="1">
        <f t="array" ref="P126">AnualidadPensionado(P$1,$E126,$B126, $D126, Hombres!$A$1:$DW$117, Mujeres!$A$1:$DW$117)</f>
        <v>1559047.5771472978</v>
      </c>
      <c r="Q126" s="58" cm="1">
        <f t="array" ref="Q126">AnualidadPensionado(Q$1,$E126,$B126, $D126, Hombres!$A$1:$DW$117, Mujeres!$A$1:$DW$117)</f>
        <v>1561680.8209774804</v>
      </c>
      <c r="R126" s="58" cm="1">
        <f t="array" ref="R126">AnualidadPensionado(R$1,$E126,$B126, $D126, Hombres!$A$1:$DW$117, Mujeres!$A$1:$DW$117)</f>
        <v>1560288.4981948147</v>
      </c>
      <c r="S126" s="58" cm="1">
        <f t="array" ref="S126">AnualidadPensionado(S$1,$E126,$B126, $D126, Hombres!$A$1:$DW$117, Mujeres!$A$1:$DW$117)</f>
        <v>1554893.1734763298</v>
      </c>
      <c r="T126" s="58" cm="1">
        <f t="array" ref="T126">AnualidadPensionado(T$1,$E126,$B126, $D126, Hombres!$A$1:$DW$117, Mujeres!$A$1:$DW$117)</f>
        <v>1545407.9146263262</v>
      </c>
      <c r="U126" s="58" cm="1">
        <f t="array" ref="U126">AnualidadPensionado(U$1,$E126,$B126, $D126, Hombres!$A$1:$DW$117, Mujeres!$A$1:$DW$117)</f>
        <v>1531526.5862969232</v>
      </c>
      <c r="V126" s="58" cm="1">
        <f t="array" ref="V126">AnualidadPensionado(V$1,$E126,$B126, $D126, Hombres!$A$1:$DW$117, Mujeres!$A$1:$DW$117)</f>
        <v>1510322.8549430554</v>
      </c>
      <c r="W126" s="58" cm="1">
        <f t="array" ref="W126">AnualidadPensionado(W$1,$E126,$B126, $D126, Hombres!$A$1:$DW$117, Mujeres!$A$1:$DW$117)</f>
        <v>1483459.9022501356</v>
      </c>
      <c r="X126" s="58" cm="1">
        <f t="array" ref="X126">AnualidadPensionado(X$1,$E126,$B126, $D126, Hombres!$A$1:$DW$117, Mujeres!$A$1:$DW$117)</f>
        <v>1450763.639002356</v>
      </c>
      <c r="Y126" s="58" cm="1">
        <f t="array" ref="Y126">AnualidadPensionado(Y$1,$E126,$B126, $D126, Hombres!$A$1:$DW$117, Mujeres!$A$1:$DW$117)</f>
        <v>1412045.2005633512</v>
      </c>
      <c r="Z126" s="58" cm="1">
        <f t="array" ref="Z126">AnualidadPensionado(Z$1,$E126,$B126, $D126, Hombres!$A$1:$DW$117, Mujeres!$A$1:$DW$117)</f>
        <v>1367086.1685330085</v>
      </c>
      <c r="AA126" s="58" cm="1">
        <f t="array" ref="AA126">AnualidadPensionado(AA$1,$E126,$B126, $D126, Hombres!$A$1:$DW$117, Mujeres!$A$1:$DW$117)</f>
        <v>1315758.3127162643</v>
      </c>
      <c r="AB126" s="58" cm="1">
        <f t="array" ref="AB126">AnualidadPensionado(AB$1,$E126,$B126, $D126, Hombres!$A$1:$DW$117, Mujeres!$A$1:$DW$117)</f>
        <v>1258112.3582025969</v>
      </c>
      <c r="AC126" s="58" cm="1">
        <f t="array" ref="AC126">AnualidadPensionado(AC$1,$E126,$B126, $D126, Hombres!$A$1:$DW$117, Mujeres!$A$1:$DW$117)</f>
        <v>1194382.5798231927</v>
      </c>
      <c r="AD126" s="58" cm="1">
        <f t="array" ref="AD126">AnualidadPensionado(AD$1,$E126,$B126, $D126, Hombres!$A$1:$DW$117, Mujeres!$A$1:$DW$117)</f>
        <v>1124910.0713267459</v>
      </c>
      <c r="AE126" s="58" cm="1">
        <f t="array" ref="AE126">AnualidadPensionado(AE$1,$E126,$B126, $D126, Hombres!$A$1:$DW$117, Mujeres!$A$1:$DW$117)</f>
        <v>1050147.4883210834</v>
      </c>
      <c r="AF126" s="58" cm="1">
        <f t="array" ref="AF126">AnualidadPensionado(AF$1,$E126,$B126, $D126, Hombres!$A$1:$DW$117, Mujeres!$A$1:$DW$117)</f>
        <v>970750.79132497625</v>
      </c>
      <c r="AG126" s="58" cm="1">
        <f t="array" ref="AG126">AnualidadPensionado(AG$1,$E126,$B126, $D126, Hombres!$A$1:$DW$117, Mujeres!$A$1:$DW$117)</f>
        <v>887657.93286433734</v>
      </c>
      <c r="AH126" s="58" cm="1">
        <f t="array" ref="AH126">AnualidadPensionado(AH$1,$E126,$B126, $D126, Hombres!$A$1:$DW$117, Mujeres!$A$1:$DW$117)</f>
        <v>802034.72205888689</v>
      </c>
      <c r="AI126" s="58" cm="1">
        <f t="array" ref="AI126">AnualidadPensionado(AI$1,$E126,$B126, $D126, Hombres!$A$1:$DW$117, Mujeres!$A$1:$DW$117)</f>
        <v>715160.4375350998</v>
      </c>
      <c r="AJ126" s="58" cm="1">
        <f t="array" ref="AJ126">AnualidadPensionado(AJ$1,$E126,$B126, $D126, Hombres!$A$1:$DW$117, Mujeres!$A$1:$DW$117)</f>
        <v>628391.95901859144</v>
      </c>
      <c r="AK126" s="58" cm="1">
        <f t="array" ref="AK126">AnualidadPensionado(AK$1,$E126,$B126, $D126, Hombres!$A$1:$DW$117, Mujeres!$A$1:$DW$117)</f>
        <v>543187.25142139266</v>
      </c>
      <c r="AL126" s="58" cm="1">
        <f t="array" ref="AL126">AnualidadPensionado(AL$1,$E126,$B126, $D126, Hombres!$A$1:$DW$117, Mujeres!$A$1:$DW$117)</f>
        <v>461103.17749225092</v>
      </c>
      <c r="AM126" s="58" cm="1">
        <f t="array" ref="AM126">AnualidadPensionado(AM$1,$E126,$B126, $D126, Hombres!$A$1:$DW$117, Mujeres!$A$1:$DW$117)</f>
        <v>383665.58456291707</v>
      </c>
      <c r="AN126" s="58" cm="1">
        <f t="array" ref="AN126">AnualidadPensionado(AN$1,$E126,$B126, $D126, Hombres!$A$1:$DW$117, Mujeres!$A$1:$DW$117)</f>
        <v>312217.69204436982</v>
      </c>
      <c r="AO126" s="58" cm="1">
        <f t="array" ref="AO126">AnualidadPensionado(AO$1,$E126,$B126, $D126, Hombres!$A$1:$DW$117, Mujeres!$A$1:$DW$117)</f>
        <v>247849.36622020608</v>
      </c>
      <c r="AP126" s="58" cm="1">
        <f t="array" ref="AP126">AnualidadPensionado(AP$1,$E126,$B126, $D126, Hombres!$A$1:$DW$117, Mujeres!$A$1:$DW$117)</f>
        <v>191367.87805892192</v>
      </c>
      <c r="AQ126" s="58" cm="1">
        <f t="array" ref="AQ126">AnualidadPensionado(AQ$1,$E126,$B126, $D126, Hombres!$A$1:$DW$117, Mujeres!$A$1:$DW$117)</f>
        <v>143259.84308545038</v>
      </c>
      <c r="AR126" s="58" cm="1">
        <f t="array" ref="AR126">AnualidadPensionado(AR$1,$E126,$B126, $D126, Hombres!$A$1:$DW$117, Mujeres!$A$1:$DW$117)</f>
        <v>103619.26759631815</v>
      </c>
      <c r="AS126" s="58" cm="1">
        <f t="array" ref="AS126">AnualidadPensionado(AS$1,$E126,$B126, $D126, Hombres!$A$1:$DW$117, Mujeres!$A$1:$DW$117)</f>
        <v>72120.295747671247</v>
      </c>
      <c r="AT126" s="58" cm="1">
        <f t="array" ref="AT126">AnualidadPensionado(AT$1,$E126,$B126, $D126, Hombres!$A$1:$DW$117, Mujeres!$A$1:$DW$117)</f>
        <v>48073.363719011868</v>
      </c>
      <c r="AU126" s="58" cm="1">
        <f t="array" ref="AU126">AnualidadPensionado(AU$1,$E126,$B126, $D126, Hombres!$A$1:$DW$117, Mujeres!$A$1:$DW$117)</f>
        <v>30520.983059104448</v>
      </c>
      <c r="AV126" s="58" cm="1">
        <f t="array" ref="AV126">AnualidadPensionado(AV$1,$E126,$B126, $D126, Hombres!$A$1:$DW$117, Mujeres!$A$1:$DW$117)</f>
        <v>18342.98363758537</v>
      </c>
      <c r="AW126" s="58" cm="1">
        <f t="array" ref="AW126">AnualidadPensionado(AW$1,$E126,$B126, $D126, Hombres!$A$1:$DW$117, Mujeres!$A$1:$DW$117)</f>
        <v>10362.539000980873</v>
      </c>
      <c r="AX126" s="58" cm="1">
        <f t="array" ref="AX126">AnualidadPensionado(AX$1,$E126,$B126, $D126, Hombres!$A$1:$DW$117, Mujeres!$A$1:$DW$117)</f>
        <v>5456.8838362816214</v>
      </c>
      <c r="AY126" s="58" cm="1">
        <f t="array" ref="AY126">AnualidadPensionado(AY$1,$E126,$B126, $D126, Hombres!$A$1:$DW$117, Mujeres!$A$1:$DW$117)</f>
        <v>2651.508439727515</v>
      </c>
      <c r="AZ126" s="58" cm="1">
        <f t="array" ref="AZ126">AnualidadPensionado(AZ$1,$E126,$B126, $D126, Hombres!$A$1:$DW$117, Mujeres!$A$1:$DW$117)</f>
        <v>1174.2913661418563</v>
      </c>
      <c r="BA126" s="58" cm="1">
        <f t="array" ref="BA126">AnualidadPensionado(BA$1,$E126,$B126, $D126, Hombres!$A$1:$DW$117, Mujeres!$A$1:$DW$117)</f>
        <v>467.00164000991674</v>
      </c>
      <c r="BB126" s="58" cm="1">
        <f t="array" ref="BB126">AnualidadPensionado(BB$1,$E126,$B126, $D126, Hombres!$A$1:$DW$117, Mujeres!$A$1:$DW$117)</f>
        <v>163.67182723846491</v>
      </c>
      <c r="BC126" s="58" cm="1">
        <f t="array" ref="BC126">AnualidadPensionado(BC$1,$E126,$B126, $D126, Hombres!$A$1:$DW$117, Mujeres!$A$1:$DW$117)</f>
        <v>49.313955413071945</v>
      </c>
      <c r="BD126" s="58" cm="1">
        <f t="array" ref="BD126">AnualidadPensionado(BD$1,$E126,$B126, $D126, Hombres!$A$1:$DW$117, Mujeres!$A$1:$DW$117)</f>
        <v>12.341636890746262</v>
      </c>
      <c r="BE126" s="58" cm="1">
        <f t="array" ref="BE126">AnualidadPensionado(BE$1,$E126,$B126, $D126, Hombres!$A$1:$DW$117, Mujeres!$A$1:$DW$117)</f>
        <v>0</v>
      </c>
      <c r="BF126" s="58" cm="1">
        <f t="array" ref="BF126">AnualidadPensionado(BF$1,$E126,$B126, $D126, Hombres!$A$1:$DW$117, Mujeres!$A$1:$DW$117)</f>
        <v>0</v>
      </c>
      <c r="BG126" s="58" cm="1">
        <f t="array" ref="BG126">AnualidadPensionado(BG$1,$E126,$B126, $D126, Hombres!$A$1:$DW$117, Mujeres!$A$1:$DW$117)</f>
        <v>0</v>
      </c>
      <c r="BH126" s="58" cm="1">
        <f t="array" ref="BH126">AnualidadPensionado(BH$1,$E126,$B126, $D126, Hombres!$A$1:$DW$117, Mujeres!$A$1:$DW$117)</f>
        <v>0</v>
      </c>
      <c r="BI126" s="58" cm="1">
        <f t="array" ref="BI126">AnualidadPensionado(BI$1,$E126,$B126, $D126, Hombres!$A$1:$DW$117, Mujeres!$A$1:$DW$117)</f>
        <v>0</v>
      </c>
      <c r="BJ126" s="58" cm="1">
        <f t="array" ref="BJ126">AnualidadPensionado(BJ$1,$E126,$B126, $D126, Hombres!$A$1:$DW$117, Mujeres!$A$1:$DW$117)</f>
        <v>0</v>
      </c>
      <c r="BK126" s="58" cm="1">
        <f t="array" ref="BK126">AnualidadPensionado(BK$1,$E126,$B126, $D126, Hombres!$A$1:$DW$117, Mujeres!$A$1:$DW$117)</f>
        <v>0</v>
      </c>
      <c r="BL126" s="58" cm="1">
        <f t="array" ref="BL126">AnualidadPensionado(BL$1,$E126,$B126, $D126, Hombres!$A$1:$DW$117, Mujeres!$A$1:$DW$117)</f>
        <v>0</v>
      </c>
      <c r="BM126" s="58" cm="1">
        <f t="array" ref="BM126">AnualidadPensionado(BM$1,$E126,$B126, $D126, Hombres!$A$1:$DW$117, Mujeres!$A$1:$DW$117)</f>
        <v>0</v>
      </c>
      <c r="BN126" s="58" cm="1">
        <f t="array" ref="BN126">AnualidadPensionado(BN$1,$E126,$B126, $D126, Hombres!$A$1:$DW$117, Mujeres!$A$1:$DW$117)</f>
        <v>0</v>
      </c>
      <c r="BO126" s="58" cm="1">
        <f t="array" ref="BO126">AnualidadPensionado(BO$1,$E126,$B126, $D126, Hombres!$A$1:$DW$117, Mujeres!$A$1:$DW$117)</f>
        <v>0</v>
      </c>
      <c r="BP126" s="58" cm="1">
        <f t="array" ref="BP126">AnualidadPensionado(BP$1,$E126,$B126, $D126, Hombres!$A$1:$DW$117, Mujeres!$A$1:$DW$117)</f>
        <v>0</v>
      </c>
      <c r="BQ126" s="58" cm="1">
        <f t="array" ref="BQ126">AnualidadPensionado(BQ$1,$E126,$B126, $D126, Hombres!$A$1:$DW$117, Mujeres!$A$1:$DW$117)</f>
        <v>0</v>
      </c>
      <c r="BR126" s="58" cm="1">
        <f t="array" ref="BR126">AnualidadPensionado(BR$1,$E126,$B126, $D126, Hombres!$A$1:$DW$117, Mujeres!$A$1:$DW$117)</f>
        <v>0</v>
      </c>
      <c r="BS126" s="58" cm="1">
        <f t="array" ref="BS126">AnualidadPensionado(BS$1,$E126,$B126, $D126, Hombres!$A$1:$DW$117, Mujeres!$A$1:$DW$117)</f>
        <v>0</v>
      </c>
      <c r="BT126" s="58" cm="1">
        <f t="array" ref="BT126">AnualidadPensionado(BT$1,$E126,$B126, $D126, Hombres!$A$1:$DW$117, Mujeres!$A$1:$DW$117)</f>
        <v>0</v>
      </c>
      <c r="BU126" s="58" cm="1">
        <f t="array" ref="BU126">AnualidadPensionado(BU$1,$E126,$B126, $D126, Hombres!$A$1:$DW$117, Mujeres!$A$1:$DW$117)</f>
        <v>0</v>
      </c>
      <c r="BV126" s="58" cm="1">
        <f t="array" ref="BV126">AnualidadPensionado(BV$1,$E126,$B126, $D126, Hombres!$A$1:$DW$117, Mujeres!$A$1:$DW$117)</f>
        <v>0</v>
      </c>
      <c r="BW126" s="58" cm="1">
        <f t="array" ref="BW126">AnualidadPensionado(BW$1,$E126,$B126, $D126, Hombres!$A$1:$DW$117, Mujeres!$A$1:$DW$117)</f>
        <v>0</v>
      </c>
      <c r="BX126" s="58" cm="1">
        <f t="array" ref="BX126">AnualidadPensionado(BX$1,$E126,$B126, $D126, Hombres!$A$1:$DW$117, Mujeres!$A$1:$DW$117)</f>
        <v>0</v>
      </c>
      <c r="BY126" s="58" cm="1">
        <f t="array" ref="BY126">AnualidadPensionado(BY$1,$E126,$B126, $D126, Hombres!$A$1:$DW$117, Mujeres!$A$1:$DW$117)</f>
        <v>0</v>
      </c>
      <c r="BZ126" s="58" cm="1">
        <f t="array" ref="BZ126">AnualidadPensionado(BZ$1,$E126,$B126, $D126, Hombres!$A$1:$DW$117, Mujeres!$A$1:$DW$117)</f>
        <v>0</v>
      </c>
      <c r="CA126" s="58" cm="1">
        <f t="array" ref="CA126">AnualidadPensionado(CA$1,$E126,$B126, $D126, Hombres!$A$1:$DW$117, Mujeres!$A$1:$DW$117)</f>
        <v>0</v>
      </c>
      <c r="CB126" s="58" cm="1">
        <f t="array" ref="CB126">AnualidadPensionado(CB$1,$E126,$B126, $D126, Hombres!$A$1:$DW$117, Mujeres!$A$1:$DW$117)</f>
        <v>0</v>
      </c>
      <c r="CC126" s="58" cm="1">
        <f t="array" ref="CC126">AnualidadPensionado(CC$1,$E126,$B126, $D126, Hombres!$A$1:$DW$117, Mujeres!$A$1:$DW$117)</f>
        <v>0</v>
      </c>
      <c r="CD126" s="58" cm="1">
        <f t="array" ref="CD126">AnualidadPensionado(CD$1,$E126,$B126, $D126, Hombres!$A$1:$DW$117, Mujeres!$A$1:$DW$117)</f>
        <v>0</v>
      </c>
      <c r="CE126" s="58" cm="1">
        <f t="array" ref="CE126">AnualidadPensionado(CE$1,$E126,$B126, $D126, Hombres!$A$1:$DW$117, Mujeres!$A$1:$DW$117)</f>
        <v>0</v>
      </c>
      <c r="CF126" s="58" cm="1">
        <f t="array" ref="CF126">AnualidadPensionado(CF$1,$E126,$B126, $D126, Hombres!$A$1:$DW$117, Mujeres!$A$1:$DW$117)</f>
        <v>0</v>
      </c>
      <c r="CG126" s="58" cm="1">
        <f t="array" ref="CG126">AnualidadPensionado(CG$1,$E126,$B126, $D126, Hombres!$A$1:$DW$117, Mujeres!$A$1:$DW$117)</f>
        <v>0</v>
      </c>
      <c r="CH126" s="58" cm="1">
        <f t="array" ref="CH126">AnualidadPensionado(CH$1,$E126,$B126, $D126, Hombres!$A$1:$DW$117, Mujeres!$A$1:$DW$117)</f>
        <v>0</v>
      </c>
      <c r="CI126" s="58" cm="1">
        <f t="array" ref="CI126">AnualidadPensionado(CI$1,$E126,$B126, $D126, Hombres!$A$1:$DW$117, Mujeres!$A$1:$DW$117)</f>
        <v>0</v>
      </c>
      <c r="CJ126" s="58" cm="1">
        <f t="array" ref="CJ126">AnualidadPensionado(CJ$1,$E126,$B126, $D126, Hombres!$A$1:$DW$117, Mujeres!$A$1:$DW$117)</f>
        <v>0</v>
      </c>
      <c r="CK126" s="58" cm="1">
        <f t="array" ref="CK126">AnualidadPensionado(CK$1,$E126,$B126, $D126, Hombres!$A$1:$DW$117, Mujeres!$A$1:$DW$117)</f>
        <v>0</v>
      </c>
      <c r="CL126" s="58" cm="1">
        <f t="array" ref="CL126">AnualidadPensionado(CL$1,$E126,$B126, $D126, Hombres!$A$1:$DW$117, Mujeres!$A$1:$DW$117)</f>
        <v>0</v>
      </c>
      <c r="CM126" s="58" cm="1">
        <f t="array" ref="CM126">AnualidadPensionado(CM$1,$E126,$B126, $D126, Hombres!$A$1:$DW$117, Mujeres!$A$1:$DW$117)</f>
        <v>0</v>
      </c>
      <c r="CN126" s="58" cm="1">
        <f t="array" ref="CN126">AnualidadPensionado(CN$1,$E126,$B126, $D126, Hombres!$A$1:$DW$117, Mujeres!$A$1:$DW$117)</f>
        <v>0</v>
      </c>
      <c r="CO126" s="58" cm="1">
        <f t="array" ref="CO126">AnualidadPensionado(CO$1,$E126,$B126, $D126, Hombres!$A$1:$DW$117, Mujeres!$A$1:$DW$117)</f>
        <v>0</v>
      </c>
      <c r="CP126" s="58" cm="1">
        <f t="array" ref="CP126">AnualidadPensionado(CP$1,$E126,$B126, $D126, Hombres!$A$1:$DW$117, Mujeres!$A$1:$DW$117)</f>
        <v>0</v>
      </c>
      <c r="CQ126" s="58" cm="1">
        <f t="array" ref="CQ126">AnualidadPensionado(CQ$1,$E126,$B126, $D126, Hombres!$A$1:$DW$117, Mujeres!$A$1:$DW$117)</f>
        <v>0</v>
      </c>
      <c r="CR126" s="58" cm="1">
        <f t="array" ref="CR126">AnualidadPensionado(CR$1,$E126,$B126, $D126, Hombres!$A$1:$DW$117, Mujeres!$A$1:$DW$117)</f>
        <v>0</v>
      </c>
      <c r="CS126" s="58" cm="1">
        <f t="array" ref="CS126">AnualidadPensionado(CS$1,$E126,$B126, $D126, Hombres!$A$1:$DW$117, Mujeres!$A$1:$DW$117)</f>
        <v>0</v>
      </c>
      <c r="CT126" s="58" cm="1">
        <f t="array" ref="CT126">AnualidadPensionado(CT$1,$E126,$B126, $D126, Hombres!$A$1:$DW$117, Mujeres!$A$1:$DW$117)</f>
        <v>0</v>
      </c>
      <c r="CU126" s="58" cm="1">
        <f t="array" ref="CU126">AnualidadPensionado(CU$1,$E126,$B126, $D126, Hombres!$A$1:$DW$117, Mujeres!$A$1:$DW$117)</f>
        <v>0</v>
      </c>
      <c r="CV126" s="58" cm="1">
        <f t="array" ref="CV126">AnualidadPensionado(CV$1,$E126,$B126, $D126, Hombres!$A$1:$DW$117, Mujeres!$A$1:$DW$117)</f>
        <v>0</v>
      </c>
      <c r="CW126" s="58" cm="1">
        <f t="array" ref="CW126">AnualidadPensionado(CW$1,$E126,$B126, $D126, Hombres!$A$1:$DW$117, Mujeres!$A$1:$DW$117)</f>
        <v>0</v>
      </c>
      <c r="CX126" s="58" cm="1">
        <f t="array" ref="CX126">AnualidadPensionado(CX$1,$E126,$B126, $D126, Hombres!$A$1:$DW$117, Mujeres!$A$1:$DW$117)</f>
        <v>0</v>
      </c>
      <c r="CY126" s="58" cm="1">
        <f t="array" ref="CY126">AnualidadPensionado(CY$1,$E126,$B126, $D126, Hombres!$A$1:$DW$117, Mujeres!$A$1:$DW$117)</f>
        <v>0</v>
      </c>
    </row>
    <row r="127" spans="1:103" x14ac:dyDescent="0.35">
      <c r="A127" s="2">
        <v>126</v>
      </c>
      <c r="B127" s="3" t="s">
        <v>5</v>
      </c>
      <c r="C127" s="5">
        <v>22169</v>
      </c>
      <c r="D127" s="4">
        <v>322912</v>
      </c>
      <c r="E127" s="12" cm="1">
        <f t="array" ref="E127">edadCalc(C127)</f>
        <v>65</v>
      </c>
      <c r="G127" s="29"/>
      <c r="H127" s="58" cm="1">
        <f t="array" ref="H127">AnualidadPensionado(H$1,$E127,$B127, $D127, Hombres!$A$1:$DW$117, Mujeres!$A$1:$DW$117)</f>
        <v>0</v>
      </c>
      <c r="I127" s="58" cm="1">
        <f t="array" ref="I127">AnualidadPensionado(I$1,$E127,$B127, $D127, Hombres!$A$1:$DW$117, Mujeres!$A$1:$DW$117)</f>
        <v>4272114.1542198081</v>
      </c>
      <c r="J127" s="58" cm="1">
        <f t="array" ref="J127">AnualidadPensionado(J$1,$E127,$B127, $D127, Hombres!$A$1:$DW$117, Mujeres!$A$1:$DW$117)</f>
        <v>4343810.1367603401</v>
      </c>
      <c r="K127" s="58" cm="1">
        <f t="array" ref="K127">AnualidadPensionado(K$1,$E127,$B127, $D127, Hombres!$A$1:$DW$117, Mujeres!$A$1:$DW$117)</f>
        <v>4412816.8558873348</v>
      </c>
      <c r="L127" s="58" cm="1">
        <f t="array" ref="L127">AnualidadPensionado(L$1,$E127,$B127, $D127, Hombres!$A$1:$DW$117, Mujeres!$A$1:$DW$117)</f>
        <v>4479003.68537373</v>
      </c>
      <c r="M127" s="58" cm="1">
        <f t="array" ref="M127">AnualidadPensionado(M$1,$E127,$B127, $D127, Hombres!$A$1:$DW$117, Mujeres!$A$1:$DW$117)</f>
        <v>4541800.530852668</v>
      </c>
      <c r="N127" s="58" cm="1">
        <f t="array" ref="N127">AnualidadPensionado(N$1,$E127,$B127, $D127, Hombres!$A$1:$DW$117, Mujeres!$A$1:$DW$117)</f>
        <v>4600069.0384561811</v>
      </c>
      <c r="O127" s="58" cm="1">
        <f t="array" ref="O127">AnualidadPensionado(O$1,$E127,$B127, $D127, Hombres!$A$1:$DW$117, Mujeres!$A$1:$DW$117)</f>
        <v>4652155.6661793115</v>
      </c>
      <c r="P127" s="58" cm="1">
        <f t="array" ref="P127">AnualidadPensionado(P$1,$E127,$B127, $D127, Hombres!$A$1:$DW$117, Mujeres!$A$1:$DW$117)</f>
        <v>4696153.7866081893</v>
      </c>
      <c r="Q127" s="58" cm="1">
        <f t="array" ref="Q127">AnualidadPensionado(Q$1,$E127,$B127, $D127, Hombres!$A$1:$DW$117, Mujeres!$A$1:$DW$117)</f>
        <v>4730187.7382420339</v>
      </c>
      <c r="R127" s="58" cm="1">
        <f t="array" ref="R127">AnualidadPensionado(R$1,$E127,$B127, $D127, Hombres!$A$1:$DW$117, Mujeres!$A$1:$DW$117)</f>
        <v>4752845.9618929951</v>
      </c>
      <c r="S127" s="58" cm="1">
        <f t="array" ref="S127">AnualidadPensionado(S$1,$E127,$B127, $D127, Hombres!$A$1:$DW$117, Mujeres!$A$1:$DW$117)</f>
        <v>4763605.2074335385</v>
      </c>
      <c r="T127" s="58" cm="1">
        <f t="array" ref="T127">AnualidadPensionado(T$1,$E127,$B127, $D127, Hombres!$A$1:$DW$117, Mujeres!$A$1:$DW$117)</f>
        <v>4762424.2763573788</v>
      </c>
      <c r="U127" s="58" cm="1">
        <f t="array" ref="U127">AnualidadPensionado(U$1,$E127,$B127, $D127, Hombres!$A$1:$DW$117, Mujeres!$A$1:$DW$117)</f>
        <v>4749169.2494653594</v>
      </c>
      <c r="V127" s="58" cm="1">
        <f t="array" ref="V127">AnualidadPensionado(V$1,$E127,$B127, $D127, Hombres!$A$1:$DW$117, Mujeres!$A$1:$DW$117)</f>
        <v>4723406.4927769862</v>
      </c>
      <c r="W127" s="58" cm="1">
        <f t="array" ref="W127">AnualidadPensionado(W$1,$E127,$B127, $D127, Hombres!$A$1:$DW$117, Mujeres!$A$1:$DW$117)</f>
        <v>4684318.3296653423</v>
      </c>
      <c r="X127" s="58" cm="1">
        <f t="array" ref="X127">AnualidadPensionado(X$1,$E127,$B127, $D127, Hombres!$A$1:$DW$117, Mujeres!$A$1:$DW$117)</f>
        <v>4623148.9738287982</v>
      </c>
      <c r="Y127" s="58" cm="1">
        <f t="array" ref="Y127">AnualidadPensionado(Y$1,$E127,$B127, $D127, Hombres!$A$1:$DW$117, Mujeres!$A$1:$DW$117)</f>
        <v>4545031.949238441</v>
      </c>
      <c r="Z127" s="58" cm="1">
        <f t="array" ref="Z127">AnualidadPensionado(Z$1,$E127,$B127, $D127, Hombres!$A$1:$DW$117, Mujeres!$A$1:$DW$117)</f>
        <v>4449109.5408132151</v>
      </c>
      <c r="AA127" s="58" cm="1">
        <f t="array" ref="AA127">AnualidadPensionado(AA$1,$E127,$B127, $D127, Hombres!$A$1:$DW$117, Mujeres!$A$1:$DW$117)</f>
        <v>4334525.3273186516</v>
      </c>
      <c r="AB127" s="58" cm="1">
        <f t="array" ref="AB127">AnualidadPensionado(AB$1,$E127,$B127, $D127, Hombres!$A$1:$DW$117, Mujeres!$A$1:$DW$117)</f>
        <v>4200705.0804322353</v>
      </c>
      <c r="AC127" s="58" cm="1">
        <f t="array" ref="AC127">AnualidadPensionado(AC$1,$E127,$B127, $D127, Hombres!$A$1:$DW$117, Mujeres!$A$1:$DW$117)</f>
        <v>4047545.0880161114</v>
      </c>
      <c r="AD127" s="58" cm="1">
        <f t="array" ref="AD127">AnualidadPensionado(AD$1,$E127,$B127, $D127, Hombres!$A$1:$DW$117, Mujeres!$A$1:$DW$117)</f>
        <v>3875131.4941933723</v>
      </c>
      <c r="AE127" s="58" cm="1">
        <f t="array" ref="AE127">AnualidadPensionado(AE$1,$E127,$B127, $D127, Hombres!$A$1:$DW$117, Mujeres!$A$1:$DW$117)</f>
        <v>3683737.0330119096</v>
      </c>
      <c r="AF127" s="58" cm="1">
        <f t="array" ref="AF127">AnualidadPensionado(AF$1,$E127,$B127, $D127, Hombres!$A$1:$DW$117, Mujeres!$A$1:$DW$117)</f>
        <v>3474075.6036596945</v>
      </c>
      <c r="AG127" s="58" cm="1">
        <f t="array" ref="AG127">AnualidadPensionado(AG$1,$E127,$B127, $D127, Hombres!$A$1:$DW$117, Mujeres!$A$1:$DW$117)</f>
        <v>3247658.4966307511</v>
      </c>
      <c r="AH127" s="58" cm="1">
        <f t="array" ref="AH127">AnualidadPensionado(AH$1,$E127,$B127, $D127, Hombres!$A$1:$DW$117, Mujeres!$A$1:$DW$117)</f>
        <v>3006783.7547376961</v>
      </c>
      <c r="AI127" s="58" cm="1">
        <f t="array" ref="AI127">AnualidadPensionado(AI$1,$E127,$B127, $D127, Hombres!$A$1:$DW$117, Mujeres!$A$1:$DW$117)</f>
        <v>2754207.1420491459</v>
      </c>
      <c r="AJ127" s="58" cm="1">
        <f t="array" ref="AJ127">AnualidadPensionado(AJ$1,$E127,$B127, $D127, Hombres!$A$1:$DW$117, Mujeres!$A$1:$DW$117)</f>
        <v>2493067.3086095778</v>
      </c>
      <c r="AK127" s="58" cm="1">
        <f t="array" ref="AK127">AnualidadPensionado(AK$1,$E127,$B127, $D127, Hombres!$A$1:$DW$117, Mujeres!$A$1:$DW$117)</f>
        <v>2227058.9439496966</v>
      </c>
      <c r="AL127" s="58" cm="1">
        <f t="array" ref="AL127">AnualidadPensionado(AL$1,$E127,$B127, $D127, Hombres!$A$1:$DW$117, Mujeres!$A$1:$DW$117)</f>
        <v>1960567.1688083373</v>
      </c>
      <c r="AM127" s="58" cm="1">
        <f t="array" ref="AM127">AnualidadPensionado(AM$1,$E127,$B127, $D127, Hombres!$A$1:$DW$117, Mujeres!$A$1:$DW$117)</f>
        <v>1698366.113115475</v>
      </c>
      <c r="AN127" s="58" cm="1">
        <f t="array" ref="AN127">AnualidadPensionado(AN$1,$E127,$B127, $D127, Hombres!$A$1:$DW$117, Mujeres!$A$1:$DW$117)</f>
        <v>1445178.7269293796</v>
      </c>
      <c r="AO127" s="58" cm="1">
        <f t="array" ref="AO127">AnualidadPensionado(AO$1,$E127,$B127, $D127, Hombres!$A$1:$DW$117, Mujeres!$A$1:$DW$117)</f>
        <v>1205474.7441298012</v>
      </c>
      <c r="AP127" s="58" cm="1">
        <f t="array" ref="AP127">AnualidadPensionado(AP$1,$E127,$B127, $D127, Hombres!$A$1:$DW$117, Mujeres!$A$1:$DW$117)</f>
        <v>983398.06765900843</v>
      </c>
      <c r="AQ127" s="58" cm="1">
        <f t="array" ref="AQ127">AnualidadPensionado(AQ$1,$E127,$B127, $D127, Hombres!$A$1:$DW$117, Mujeres!$A$1:$DW$117)</f>
        <v>782623.37117609417</v>
      </c>
      <c r="AR127" s="58" cm="1">
        <f t="array" ref="AR127">AnualidadPensionado(AR$1,$E127,$B127, $D127, Hombres!$A$1:$DW$117, Mujeres!$A$1:$DW$117)</f>
        <v>605968.12824096379</v>
      </c>
      <c r="AS127" s="58" cm="1">
        <f t="array" ref="AS127">AnualidadPensionado(AS$1,$E127,$B127, $D127, Hombres!$A$1:$DW$117, Mujeres!$A$1:$DW$117)</f>
        <v>455044.73182451911</v>
      </c>
      <c r="AT127" s="58" cm="1">
        <f t="array" ref="AT127">AnualidadPensionado(AT$1,$E127,$B127, $D127, Hombres!$A$1:$DW$117, Mujeres!$A$1:$DW$117)</f>
        <v>330188.65049226768</v>
      </c>
      <c r="AU127" s="58" cm="1">
        <f t="array" ref="AU127">AnualidadPensionado(AU$1,$E127,$B127, $D127, Hombres!$A$1:$DW$117, Mujeres!$A$1:$DW$117)</f>
        <v>230538.50558495324</v>
      </c>
      <c r="AV127" s="58" cm="1">
        <f t="array" ref="AV127">AnualidadPensionado(AV$1,$E127,$B127, $D127, Hombres!$A$1:$DW$117, Mujeres!$A$1:$DW$117)</f>
        <v>154163.66296445584</v>
      </c>
      <c r="AW127" s="58" cm="1">
        <f t="array" ref="AW127">AnualidadPensionado(AW$1,$E127,$B127, $D127, Hombres!$A$1:$DW$117, Mujeres!$A$1:$DW$117)</f>
        <v>98223.24484936228</v>
      </c>
      <c r="AX127" s="58" cm="1">
        <f t="array" ref="AX127">AnualidadPensionado(AX$1,$E127,$B127, $D127, Hombres!$A$1:$DW$117, Mujeres!$A$1:$DW$117)</f>
        <v>59262.337273461708</v>
      </c>
      <c r="AY127" s="58" cm="1">
        <f t="array" ref="AY127">AnualidadPensionado(AY$1,$E127,$B127, $D127, Hombres!$A$1:$DW$117, Mujeres!$A$1:$DW$117)</f>
        <v>33612.986588285516</v>
      </c>
      <c r="AZ127" s="58" cm="1">
        <f t="array" ref="AZ127">AnualidadPensionado(AZ$1,$E127,$B127, $D127, Hombres!$A$1:$DW$117, Mujeres!$A$1:$DW$117)</f>
        <v>17769.390168192102</v>
      </c>
      <c r="BA127" s="58" cm="1">
        <f t="array" ref="BA127">AnualidadPensionado(BA$1,$E127,$B127, $D127, Hombres!$A$1:$DW$117, Mujeres!$A$1:$DW$117)</f>
        <v>8668.3508397041733</v>
      </c>
      <c r="BB127" s="58" cm="1">
        <f t="array" ref="BB127">AnualidadPensionado(BB$1,$E127,$B127, $D127, Hombres!$A$1:$DW$117, Mujeres!$A$1:$DW$117)</f>
        <v>3855.7363793109907</v>
      </c>
      <c r="BC127" s="58" cm="1">
        <f t="array" ref="BC127">AnualidadPensionado(BC$1,$E127,$B127, $D127, Hombres!$A$1:$DW$117, Mujeres!$A$1:$DW$117)</f>
        <v>1540.6701878238384</v>
      </c>
      <c r="BD127" s="58" cm="1">
        <f t="array" ref="BD127">AnualidadPensionado(BD$1,$E127,$B127, $D127, Hombres!$A$1:$DW$117, Mujeres!$A$1:$DW$117)</f>
        <v>542.56255200435976</v>
      </c>
      <c r="BE127" s="58" cm="1">
        <f t="array" ref="BE127">AnualidadPensionado(BE$1,$E127,$B127, $D127, Hombres!$A$1:$DW$117, Mujeres!$A$1:$DW$117)</f>
        <v>164.22636640801824</v>
      </c>
      <c r="BF127" s="58" cm="1">
        <f t="array" ref="BF127">AnualidadPensionado(BF$1,$E127,$B127, $D127, Hombres!$A$1:$DW$117, Mujeres!$A$1:$DW$117)</f>
        <v>41.288458867303255</v>
      </c>
      <c r="BG127" s="58" cm="1">
        <f t="array" ref="BG127">AnualidadPensionado(BG$1,$E127,$B127, $D127, Hombres!$A$1:$DW$117, Mujeres!$A$1:$DW$117)</f>
        <v>0</v>
      </c>
      <c r="BH127" s="58" cm="1">
        <f t="array" ref="BH127">AnualidadPensionado(BH$1,$E127,$B127, $D127, Hombres!$A$1:$DW$117, Mujeres!$A$1:$DW$117)</f>
        <v>0</v>
      </c>
      <c r="BI127" s="58" cm="1">
        <f t="array" ref="BI127">AnualidadPensionado(BI$1,$E127,$B127, $D127, Hombres!$A$1:$DW$117, Mujeres!$A$1:$DW$117)</f>
        <v>0</v>
      </c>
      <c r="BJ127" s="58" cm="1">
        <f t="array" ref="BJ127">AnualidadPensionado(BJ$1,$E127,$B127, $D127, Hombres!$A$1:$DW$117, Mujeres!$A$1:$DW$117)</f>
        <v>0</v>
      </c>
      <c r="BK127" s="58" cm="1">
        <f t="array" ref="BK127">AnualidadPensionado(BK$1,$E127,$B127, $D127, Hombres!$A$1:$DW$117, Mujeres!$A$1:$DW$117)</f>
        <v>0</v>
      </c>
      <c r="BL127" s="58" cm="1">
        <f t="array" ref="BL127">AnualidadPensionado(BL$1,$E127,$B127, $D127, Hombres!$A$1:$DW$117, Mujeres!$A$1:$DW$117)</f>
        <v>0</v>
      </c>
      <c r="BM127" s="58" cm="1">
        <f t="array" ref="BM127">AnualidadPensionado(BM$1,$E127,$B127, $D127, Hombres!$A$1:$DW$117, Mujeres!$A$1:$DW$117)</f>
        <v>0</v>
      </c>
      <c r="BN127" s="58" cm="1">
        <f t="array" ref="BN127">AnualidadPensionado(BN$1,$E127,$B127, $D127, Hombres!$A$1:$DW$117, Mujeres!$A$1:$DW$117)</f>
        <v>0</v>
      </c>
      <c r="BO127" s="58" cm="1">
        <f t="array" ref="BO127">AnualidadPensionado(BO$1,$E127,$B127, $D127, Hombres!$A$1:$DW$117, Mujeres!$A$1:$DW$117)</f>
        <v>0</v>
      </c>
      <c r="BP127" s="58" cm="1">
        <f t="array" ref="BP127">AnualidadPensionado(BP$1,$E127,$B127, $D127, Hombres!$A$1:$DW$117, Mujeres!$A$1:$DW$117)</f>
        <v>0</v>
      </c>
      <c r="BQ127" s="58" cm="1">
        <f t="array" ref="BQ127">AnualidadPensionado(BQ$1,$E127,$B127, $D127, Hombres!$A$1:$DW$117, Mujeres!$A$1:$DW$117)</f>
        <v>0</v>
      </c>
      <c r="BR127" s="58" cm="1">
        <f t="array" ref="BR127">AnualidadPensionado(BR$1,$E127,$B127, $D127, Hombres!$A$1:$DW$117, Mujeres!$A$1:$DW$117)</f>
        <v>0</v>
      </c>
      <c r="BS127" s="58" cm="1">
        <f t="array" ref="BS127">AnualidadPensionado(BS$1,$E127,$B127, $D127, Hombres!$A$1:$DW$117, Mujeres!$A$1:$DW$117)</f>
        <v>0</v>
      </c>
      <c r="BT127" s="58" cm="1">
        <f t="array" ref="BT127">AnualidadPensionado(BT$1,$E127,$B127, $D127, Hombres!$A$1:$DW$117, Mujeres!$A$1:$DW$117)</f>
        <v>0</v>
      </c>
      <c r="BU127" s="58" cm="1">
        <f t="array" ref="BU127">AnualidadPensionado(BU$1,$E127,$B127, $D127, Hombres!$A$1:$DW$117, Mujeres!$A$1:$DW$117)</f>
        <v>0</v>
      </c>
      <c r="BV127" s="58" cm="1">
        <f t="array" ref="BV127">AnualidadPensionado(BV$1,$E127,$B127, $D127, Hombres!$A$1:$DW$117, Mujeres!$A$1:$DW$117)</f>
        <v>0</v>
      </c>
      <c r="BW127" s="58" cm="1">
        <f t="array" ref="BW127">AnualidadPensionado(BW$1,$E127,$B127, $D127, Hombres!$A$1:$DW$117, Mujeres!$A$1:$DW$117)</f>
        <v>0</v>
      </c>
      <c r="BX127" s="58" cm="1">
        <f t="array" ref="BX127">AnualidadPensionado(BX$1,$E127,$B127, $D127, Hombres!$A$1:$DW$117, Mujeres!$A$1:$DW$117)</f>
        <v>0</v>
      </c>
      <c r="BY127" s="58" cm="1">
        <f t="array" ref="BY127">AnualidadPensionado(BY$1,$E127,$B127, $D127, Hombres!$A$1:$DW$117, Mujeres!$A$1:$DW$117)</f>
        <v>0</v>
      </c>
      <c r="BZ127" s="58" cm="1">
        <f t="array" ref="BZ127">AnualidadPensionado(BZ$1,$E127,$B127, $D127, Hombres!$A$1:$DW$117, Mujeres!$A$1:$DW$117)</f>
        <v>0</v>
      </c>
      <c r="CA127" s="58" cm="1">
        <f t="array" ref="CA127">AnualidadPensionado(CA$1,$E127,$B127, $D127, Hombres!$A$1:$DW$117, Mujeres!$A$1:$DW$117)</f>
        <v>0</v>
      </c>
      <c r="CB127" s="58" cm="1">
        <f t="array" ref="CB127">AnualidadPensionado(CB$1,$E127,$B127, $D127, Hombres!$A$1:$DW$117, Mujeres!$A$1:$DW$117)</f>
        <v>0</v>
      </c>
      <c r="CC127" s="58" cm="1">
        <f t="array" ref="CC127">AnualidadPensionado(CC$1,$E127,$B127, $D127, Hombres!$A$1:$DW$117, Mujeres!$A$1:$DW$117)</f>
        <v>0</v>
      </c>
      <c r="CD127" s="58" cm="1">
        <f t="array" ref="CD127">AnualidadPensionado(CD$1,$E127,$B127, $D127, Hombres!$A$1:$DW$117, Mujeres!$A$1:$DW$117)</f>
        <v>0</v>
      </c>
      <c r="CE127" s="58" cm="1">
        <f t="array" ref="CE127">AnualidadPensionado(CE$1,$E127,$B127, $D127, Hombres!$A$1:$DW$117, Mujeres!$A$1:$DW$117)</f>
        <v>0</v>
      </c>
      <c r="CF127" s="58" cm="1">
        <f t="array" ref="CF127">AnualidadPensionado(CF$1,$E127,$B127, $D127, Hombres!$A$1:$DW$117, Mujeres!$A$1:$DW$117)</f>
        <v>0</v>
      </c>
      <c r="CG127" s="58" cm="1">
        <f t="array" ref="CG127">AnualidadPensionado(CG$1,$E127,$B127, $D127, Hombres!$A$1:$DW$117, Mujeres!$A$1:$DW$117)</f>
        <v>0</v>
      </c>
      <c r="CH127" s="58" cm="1">
        <f t="array" ref="CH127">AnualidadPensionado(CH$1,$E127,$B127, $D127, Hombres!$A$1:$DW$117, Mujeres!$A$1:$DW$117)</f>
        <v>0</v>
      </c>
      <c r="CI127" s="58" cm="1">
        <f t="array" ref="CI127">AnualidadPensionado(CI$1,$E127,$B127, $D127, Hombres!$A$1:$DW$117, Mujeres!$A$1:$DW$117)</f>
        <v>0</v>
      </c>
      <c r="CJ127" s="58" cm="1">
        <f t="array" ref="CJ127">AnualidadPensionado(CJ$1,$E127,$B127, $D127, Hombres!$A$1:$DW$117, Mujeres!$A$1:$DW$117)</f>
        <v>0</v>
      </c>
      <c r="CK127" s="58" cm="1">
        <f t="array" ref="CK127">AnualidadPensionado(CK$1,$E127,$B127, $D127, Hombres!$A$1:$DW$117, Mujeres!$A$1:$DW$117)</f>
        <v>0</v>
      </c>
      <c r="CL127" s="58" cm="1">
        <f t="array" ref="CL127">AnualidadPensionado(CL$1,$E127,$B127, $D127, Hombres!$A$1:$DW$117, Mujeres!$A$1:$DW$117)</f>
        <v>0</v>
      </c>
      <c r="CM127" s="58" cm="1">
        <f t="array" ref="CM127">AnualidadPensionado(CM$1,$E127,$B127, $D127, Hombres!$A$1:$DW$117, Mujeres!$A$1:$DW$117)</f>
        <v>0</v>
      </c>
      <c r="CN127" s="58" cm="1">
        <f t="array" ref="CN127">AnualidadPensionado(CN$1,$E127,$B127, $D127, Hombres!$A$1:$DW$117, Mujeres!$A$1:$DW$117)</f>
        <v>0</v>
      </c>
      <c r="CO127" s="58" cm="1">
        <f t="array" ref="CO127">AnualidadPensionado(CO$1,$E127,$B127, $D127, Hombres!$A$1:$DW$117, Mujeres!$A$1:$DW$117)</f>
        <v>0</v>
      </c>
      <c r="CP127" s="58" cm="1">
        <f t="array" ref="CP127">AnualidadPensionado(CP$1,$E127,$B127, $D127, Hombres!$A$1:$DW$117, Mujeres!$A$1:$DW$117)</f>
        <v>0</v>
      </c>
      <c r="CQ127" s="58" cm="1">
        <f t="array" ref="CQ127">AnualidadPensionado(CQ$1,$E127,$B127, $D127, Hombres!$A$1:$DW$117, Mujeres!$A$1:$DW$117)</f>
        <v>0</v>
      </c>
      <c r="CR127" s="58" cm="1">
        <f t="array" ref="CR127">AnualidadPensionado(CR$1,$E127,$B127, $D127, Hombres!$A$1:$DW$117, Mujeres!$A$1:$DW$117)</f>
        <v>0</v>
      </c>
      <c r="CS127" s="58" cm="1">
        <f t="array" ref="CS127">AnualidadPensionado(CS$1,$E127,$B127, $D127, Hombres!$A$1:$DW$117, Mujeres!$A$1:$DW$117)</f>
        <v>0</v>
      </c>
      <c r="CT127" s="58" cm="1">
        <f t="array" ref="CT127">AnualidadPensionado(CT$1,$E127,$B127, $D127, Hombres!$A$1:$DW$117, Mujeres!$A$1:$DW$117)</f>
        <v>0</v>
      </c>
      <c r="CU127" s="58" cm="1">
        <f t="array" ref="CU127">AnualidadPensionado(CU$1,$E127,$B127, $D127, Hombres!$A$1:$DW$117, Mujeres!$A$1:$DW$117)</f>
        <v>0</v>
      </c>
      <c r="CV127" s="58" cm="1">
        <f t="array" ref="CV127">AnualidadPensionado(CV$1,$E127,$B127, $D127, Hombres!$A$1:$DW$117, Mujeres!$A$1:$DW$117)</f>
        <v>0</v>
      </c>
      <c r="CW127" s="58" cm="1">
        <f t="array" ref="CW127">AnualidadPensionado(CW$1,$E127,$B127, $D127, Hombres!$A$1:$DW$117, Mujeres!$A$1:$DW$117)</f>
        <v>0</v>
      </c>
      <c r="CX127" s="58" cm="1">
        <f t="array" ref="CX127">AnualidadPensionado(CX$1,$E127,$B127, $D127, Hombres!$A$1:$DW$117, Mujeres!$A$1:$DW$117)</f>
        <v>0</v>
      </c>
      <c r="CY127" s="58" cm="1">
        <f t="array" ref="CY127">AnualidadPensionado(CY$1,$E127,$B127, $D127, Hombres!$A$1:$DW$117, Mujeres!$A$1:$DW$117)</f>
        <v>0</v>
      </c>
    </row>
    <row r="128" spans="1:103" x14ac:dyDescent="0.35">
      <c r="A128" s="2">
        <v>127</v>
      </c>
      <c r="B128" s="3" t="s">
        <v>5</v>
      </c>
      <c r="C128" s="5">
        <v>23260</v>
      </c>
      <c r="D128" s="4">
        <v>186627.9</v>
      </c>
      <c r="E128" s="12" cm="1">
        <f t="array" ref="E128">edadCalc(C128)</f>
        <v>62</v>
      </c>
      <c r="G128" s="29"/>
      <c r="H128" s="58" cm="1">
        <f t="array" ref="H128">AnualidadPensionado(H$1,$E128,$B128, $D128, Hombres!$A$1:$DW$117, Mujeres!$A$1:$DW$117)</f>
        <v>0</v>
      </c>
      <c r="I128" s="58" cm="1">
        <f t="array" ref="I128">AnualidadPensionado(I$1,$E128,$B128, $D128, Hombres!$A$1:$DW$117, Mujeres!$A$1:$DW$117)</f>
        <v>2475604.911645879</v>
      </c>
      <c r="J128" s="58" cm="1">
        <f t="array" ref="J128">AnualidadPensionado(J$1,$E128,$B128, $D128, Hombres!$A$1:$DW$117, Mujeres!$A$1:$DW$117)</f>
        <v>2524375.6033418318</v>
      </c>
      <c r="K128" s="58" cm="1">
        <f t="array" ref="K128">AnualidadPensionado(K$1,$E128,$B128, $D128, Hombres!$A$1:$DW$117, Mujeres!$A$1:$DW$117)</f>
        <v>2572231.9057054175</v>
      </c>
      <c r="L128" s="58" cm="1">
        <f t="array" ref="L128">AnualidadPensionado(L$1,$E128,$B128, $D128, Hombres!$A$1:$DW$117, Mujeres!$A$1:$DW$117)</f>
        <v>2618836.1924140952</v>
      </c>
      <c r="M128" s="58" cm="1">
        <f t="array" ref="M128">AnualidadPensionado(M$1,$E128,$B128, $D128, Hombres!$A$1:$DW$117, Mujeres!$A$1:$DW$117)</f>
        <v>2663943.5219522757</v>
      </c>
      <c r="N128" s="58" cm="1">
        <f t="array" ref="N128">AnualidadPensionado(N$1,$E128,$B128, $D128, Hombres!$A$1:$DW$117, Mujeres!$A$1:$DW$117)</f>
        <v>2707542.7005296731</v>
      </c>
      <c r="O128" s="58" cm="1">
        <f t="array" ref="O128">AnualidadPensionado(O$1,$E128,$B128, $D128, Hombres!$A$1:$DW$117, Mujeres!$A$1:$DW$117)</f>
        <v>2749617.7326905439</v>
      </c>
      <c r="P128" s="58" cm="1">
        <f t="array" ref="P128">AnualidadPensionado(P$1,$E128,$B128, $D128, Hombres!$A$1:$DW$117, Mujeres!$A$1:$DW$117)</f>
        <v>2789797.9956045891</v>
      </c>
      <c r="Q128" s="58" cm="1">
        <f t="array" ref="Q128">AnualidadPensionado(Q$1,$E128,$B128, $D128, Hombres!$A$1:$DW$117, Mujeres!$A$1:$DW$117)</f>
        <v>2827309.4604350026</v>
      </c>
      <c r="R128" s="58" cm="1">
        <f t="array" ref="R128">AnualidadPensionado(R$1,$E128,$B128, $D128, Hombres!$A$1:$DW$117, Mujeres!$A$1:$DW$117)</f>
        <v>2861123.3917182968</v>
      </c>
      <c r="S128" s="58" cm="1">
        <f t="array" ref="S128">AnualidadPensionado(S$1,$E128,$B128, $D128, Hombres!$A$1:$DW$117, Mujeres!$A$1:$DW$117)</f>
        <v>2890149.190970446</v>
      </c>
      <c r="T128" s="58" cm="1">
        <f t="array" ref="T128">AnualidadPensionado(T$1,$E128,$B128, $D128, Hombres!$A$1:$DW$117, Mujeres!$A$1:$DW$117)</f>
        <v>2913303.4969374905</v>
      </c>
      <c r="U128" s="58" cm="1">
        <f t="array" ref="U128">AnualidadPensionado(U$1,$E128,$B128, $D128, Hombres!$A$1:$DW$117, Mujeres!$A$1:$DW$117)</f>
        <v>2929656.1666227574</v>
      </c>
      <c r="V128" s="58" cm="1">
        <f t="array" ref="V128">AnualidadPensionado(V$1,$E128,$B128, $D128, Hombres!$A$1:$DW$117, Mujeres!$A$1:$DW$117)</f>
        <v>2938753.8066259976</v>
      </c>
      <c r="W128" s="58" cm="1">
        <f t="array" ref="W128">AnualidadPensionado(W$1,$E128,$B128, $D128, Hombres!$A$1:$DW$117, Mujeres!$A$1:$DW$117)</f>
        <v>2940556.9818804362</v>
      </c>
      <c r="X128" s="58" cm="1">
        <f t="array" ref="X128">AnualidadPensionado(X$1,$E128,$B128, $D128, Hombres!$A$1:$DW$117, Mujeres!$A$1:$DW$117)</f>
        <v>2935110.6821964718</v>
      </c>
      <c r="Y128" s="58" cm="1">
        <f t="array" ref="Y128">AnualidadPensionado(Y$1,$E128,$B128, $D128, Hombres!$A$1:$DW$117, Mujeres!$A$1:$DW$117)</f>
        <v>2922251.9975190973</v>
      </c>
      <c r="Z128" s="58" cm="1">
        <f t="array" ref="Z128">AnualidadPensionado(Z$1,$E128,$B128, $D128, Hombres!$A$1:$DW$117, Mujeres!$A$1:$DW$117)</f>
        <v>2901395.7038331805</v>
      </c>
      <c r="AA128" s="58" cm="1">
        <f t="array" ref="AA128">AnualidadPensionado(AA$1,$E128,$B128, $D128, Hombres!$A$1:$DW$117, Mujeres!$A$1:$DW$117)</f>
        <v>2866858.3713990436</v>
      </c>
      <c r="AB128" s="58" cm="1">
        <f t="array" ref="AB128">AnualidadPensionado(AB$1,$E128,$B128, $D128, Hombres!$A$1:$DW$117, Mujeres!$A$1:$DW$117)</f>
        <v>2821822.8043701267</v>
      </c>
      <c r="AC128" s="58" cm="1">
        <f t="array" ref="AC128">AnualidadPensionado(AC$1,$E128,$B128, $D128, Hombres!$A$1:$DW$117, Mujeres!$A$1:$DW$117)</f>
        <v>2765892.3349734209</v>
      </c>
      <c r="AD128" s="58" cm="1">
        <f t="array" ref="AD128">AnualidadPensionado(AD$1,$E128,$B128, $D128, Hombres!$A$1:$DW$117, Mujeres!$A$1:$DW$117)</f>
        <v>2698625.7310488513</v>
      </c>
      <c r="AE128" s="58" cm="1">
        <f t="array" ref="AE128">AnualidadPensionado(AE$1,$E128,$B128, $D128, Hombres!$A$1:$DW$117, Mujeres!$A$1:$DW$117)</f>
        <v>2619506.5637029782</v>
      </c>
      <c r="AF128" s="58" cm="1">
        <f t="array" ref="AF128">AnualidadPensionado(AF$1,$E128,$B128, $D128, Hombres!$A$1:$DW$117, Mujeres!$A$1:$DW$117)</f>
        <v>2528184.5583637422</v>
      </c>
      <c r="AG128" s="58" cm="1">
        <f t="array" ref="AG128">AnualidadPensionado(AG$1,$E128,$B128, $D128, Hombres!$A$1:$DW$117, Mujeres!$A$1:$DW$117)</f>
        <v>2424630.3893689108</v>
      </c>
      <c r="AH128" s="58" cm="1">
        <f t="array" ref="AH128">AnualidadPensionado(AH$1,$E128,$B128, $D128, Hombres!$A$1:$DW$117, Mujeres!$A$1:$DW$117)</f>
        <v>2309143.0763037014</v>
      </c>
      <c r="AI128" s="58" cm="1">
        <f t="array" ref="AI128">AnualidadPensionado(AI$1,$E128,$B128, $D128, Hombres!$A$1:$DW$117, Mujeres!$A$1:$DW$117)</f>
        <v>2182216.2494976441</v>
      </c>
      <c r="AJ128" s="58" cm="1">
        <f t="array" ref="AJ128">AnualidadPensionado(AJ$1,$E128,$B128, $D128, Hombres!$A$1:$DW$117, Mujeres!$A$1:$DW$117)</f>
        <v>2044557.1755904472</v>
      </c>
      <c r="AK128" s="58" cm="1">
        <f t="array" ref="AK128">AnualidadPensionado(AK$1,$E128,$B128, $D128, Hombres!$A$1:$DW$117, Mujeres!$A$1:$DW$117)</f>
        <v>1897274.9866860206</v>
      </c>
      <c r="AL128" s="58" cm="1">
        <f t="array" ref="AL128">AnualidadPensionado(AL$1,$E128,$B128, $D128, Hombres!$A$1:$DW$117, Mujeres!$A$1:$DW$117)</f>
        <v>1742030.5804287612</v>
      </c>
      <c r="AM128" s="58" cm="1">
        <f t="array" ref="AM128">AnualidadPensionado(AM$1,$E128,$B128, $D128, Hombres!$A$1:$DW$117, Mujeres!$A$1:$DW$117)</f>
        <v>1580929.9632543295</v>
      </c>
      <c r="AN128" s="58" cm="1">
        <f t="array" ref="AN128">AnualidadPensionado(AN$1,$E128,$B128, $D128, Hombres!$A$1:$DW$117, Mujeres!$A$1:$DW$117)</f>
        <v>1416317.6607445453</v>
      </c>
      <c r="AO128" s="58" cm="1">
        <f t="array" ref="AO128">AnualidadPensionado(AO$1,$E128,$B128, $D128, Hombres!$A$1:$DW$117, Mujeres!$A$1:$DW$117)</f>
        <v>1250720.3070514787</v>
      </c>
      <c r="AP128" s="58" cm="1">
        <f t="array" ref="AP128">AnualidadPensionado(AP$1,$E128,$B128, $D128, Hombres!$A$1:$DW$117, Mujeres!$A$1:$DW$117)</f>
        <v>1086897.5630268017</v>
      </c>
      <c r="AQ128" s="58" cm="1">
        <f t="array" ref="AQ128">AnualidadPensionado(AQ$1,$E128,$B128, $D128, Hombres!$A$1:$DW$117, Mujeres!$A$1:$DW$117)</f>
        <v>927858.75529759098</v>
      </c>
      <c r="AR128" s="58" cm="1">
        <f t="array" ref="AR128">AnualidadPensionado(AR$1,$E128,$B128, $D128, Hombres!$A$1:$DW$117, Mujeres!$A$1:$DW$117)</f>
        <v>776635.6886416371</v>
      </c>
      <c r="AS128" s="58" cm="1">
        <f t="array" ref="AS128">AnualidadPensionado(AS$1,$E128,$B128, $D128, Hombres!$A$1:$DW$117, Mujeres!$A$1:$DW$117)</f>
        <v>635979.0911193894</v>
      </c>
      <c r="AT128" s="58" cm="1">
        <f t="array" ref="AT128">AnualidadPensionado(AT$1,$E128,$B128, $D128, Hombres!$A$1:$DW$117, Mujeres!$A$1:$DW$117)</f>
        <v>508205.88528609887</v>
      </c>
      <c r="AU128" s="58" cm="1">
        <f t="array" ref="AU128">AnualidadPensionado(AU$1,$E128,$B128, $D128, Hombres!$A$1:$DW$117, Mujeres!$A$1:$DW$117)</f>
        <v>395129.72565608693</v>
      </c>
      <c r="AV128" s="58" cm="1">
        <f t="array" ref="AV128">AnualidadPensionado(AV$1,$E128,$B128, $D128, Hombres!$A$1:$DW$117, Mujeres!$A$1:$DW$117)</f>
        <v>297969.02636046469</v>
      </c>
      <c r="AW128" s="58" cm="1">
        <f t="array" ref="AW128">AnualidadPensionado(AW$1,$E128,$B128, $D128, Hombres!$A$1:$DW$117, Mujeres!$A$1:$DW$117)</f>
        <v>217181.42797404173</v>
      </c>
      <c r="AX128" s="58" cm="1">
        <f t="array" ref="AX128">AnualidadPensionado(AX$1,$E128,$B128, $D128, Hombres!$A$1:$DW$117, Mujeres!$A$1:$DW$117)</f>
        <v>152383.02422798134</v>
      </c>
      <c r="AY128" s="58" cm="1">
        <f t="array" ref="AY128">AnualidadPensionado(AY$1,$E128,$B128, $D128, Hombres!$A$1:$DW$117, Mujeres!$A$1:$DW$117)</f>
        <v>102434.27669021487</v>
      </c>
      <c r="AZ128" s="58" cm="1">
        <f t="array" ref="AZ128">AnualidadPensionado(AZ$1,$E128,$B128, $D128, Hombres!$A$1:$DW$117, Mujeres!$A$1:$DW$117)</f>
        <v>65610.224043668379</v>
      </c>
      <c r="BA128" s="58" cm="1">
        <f t="array" ref="BA128">AnualidadPensionado(BA$1,$E128,$B128, $D128, Hombres!$A$1:$DW$117, Mujeres!$A$1:$DW$117)</f>
        <v>39797.14544026347</v>
      </c>
      <c r="BB128" s="58" cm="1">
        <f t="array" ref="BB128">AnualidadPensionado(BB$1,$E128,$B128, $D128, Hombres!$A$1:$DW$117, Mujeres!$A$1:$DW$117)</f>
        <v>22700.508693366082</v>
      </c>
      <c r="BC128" s="58" cm="1">
        <f t="array" ref="BC128">AnualidadPensionado(BC$1,$E128,$B128, $D128, Hombres!$A$1:$DW$117, Mujeres!$A$1:$DW$117)</f>
        <v>12074.773112049586</v>
      </c>
      <c r="BD128" s="58" cm="1">
        <f t="array" ref="BD128">AnualidadPensionado(BD$1,$E128,$B128, $D128, Hombres!$A$1:$DW$117, Mujeres!$A$1:$DW$117)</f>
        <v>5928.7803956612042</v>
      </c>
      <c r="BE128" s="58" cm="1">
        <f t="array" ref="BE128">AnualidadPensionado(BE$1,$E128,$B128, $D128, Hombres!$A$1:$DW$117, Mujeres!$A$1:$DW$117)</f>
        <v>2654.2679975528858</v>
      </c>
      <c r="BF128" s="58" cm="1">
        <f t="array" ref="BF128">AnualidadPensionado(BF$1,$E128,$B128, $D128, Hombres!$A$1:$DW$117, Mujeres!$A$1:$DW$117)</f>
        <v>1067.3786265368856</v>
      </c>
      <c r="BG128" s="58" cm="1">
        <f t="array" ref="BG128">AnualidadPensionado(BG$1,$E128,$B128, $D128, Hombres!$A$1:$DW$117, Mujeres!$A$1:$DW$117)</f>
        <v>378.37697487210278</v>
      </c>
      <c r="BH128" s="58" cm="1">
        <f t="array" ref="BH128">AnualidadPensionado(BH$1,$E128,$B128, $D128, Hombres!$A$1:$DW$117, Mujeres!$A$1:$DW$117)</f>
        <v>115.34211227187818</v>
      </c>
      <c r="BI128" s="58" cm="1">
        <f t="array" ref="BI128">AnualidadPensionado(BI$1,$E128,$B128, $D128, Hombres!$A$1:$DW$117, Mujeres!$A$1:$DW$117)</f>
        <v>29.213599211785009</v>
      </c>
      <c r="BJ128" s="58" cm="1">
        <f t="array" ref="BJ128">AnualidadPensionado(BJ$1,$E128,$B128, $D128, Hombres!$A$1:$DW$117, Mujeres!$A$1:$DW$117)</f>
        <v>0</v>
      </c>
      <c r="BK128" s="58" cm="1">
        <f t="array" ref="BK128">AnualidadPensionado(BK$1,$E128,$B128, $D128, Hombres!$A$1:$DW$117, Mujeres!$A$1:$DW$117)</f>
        <v>0</v>
      </c>
      <c r="BL128" s="58" cm="1">
        <f t="array" ref="BL128">AnualidadPensionado(BL$1,$E128,$B128, $D128, Hombres!$A$1:$DW$117, Mujeres!$A$1:$DW$117)</f>
        <v>0</v>
      </c>
      <c r="BM128" s="58" cm="1">
        <f t="array" ref="BM128">AnualidadPensionado(BM$1,$E128,$B128, $D128, Hombres!$A$1:$DW$117, Mujeres!$A$1:$DW$117)</f>
        <v>0</v>
      </c>
      <c r="BN128" s="58" cm="1">
        <f t="array" ref="BN128">AnualidadPensionado(BN$1,$E128,$B128, $D128, Hombres!$A$1:$DW$117, Mujeres!$A$1:$DW$117)</f>
        <v>0</v>
      </c>
      <c r="BO128" s="58" cm="1">
        <f t="array" ref="BO128">AnualidadPensionado(BO$1,$E128,$B128, $D128, Hombres!$A$1:$DW$117, Mujeres!$A$1:$DW$117)</f>
        <v>0</v>
      </c>
      <c r="BP128" s="58" cm="1">
        <f t="array" ref="BP128">AnualidadPensionado(BP$1,$E128,$B128, $D128, Hombres!$A$1:$DW$117, Mujeres!$A$1:$DW$117)</f>
        <v>0</v>
      </c>
      <c r="BQ128" s="58" cm="1">
        <f t="array" ref="BQ128">AnualidadPensionado(BQ$1,$E128,$B128, $D128, Hombres!$A$1:$DW$117, Mujeres!$A$1:$DW$117)</f>
        <v>0</v>
      </c>
      <c r="BR128" s="58" cm="1">
        <f t="array" ref="BR128">AnualidadPensionado(BR$1,$E128,$B128, $D128, Hombres!$A$1:$DW$117, Mujeres!$A$1:$DW$117)</f>
        <v>0</v>
      </c>
      <c r="BS128" s="58" cm="1">
        <f t="array" ref="BS128">AnualidadPensionado(BS$1,$E128,$B128, $D128, Hombres!$A$1:$DW$117, Mujeres!$A$1:$DW$117)</f>
        <v>0</v>
      </c>
      <c r="BT128" s="58" cm="1">
        <f t="array" ref="BT128">AnualidadPensionado(BT$1,$E128,$B128, $D128, Hombres!$A$1:$DW$117, Mujeres!$A$1:$DW$117)</f>
        <v>0</v>
      </c>
      <c r="BU128" s="58" cm="1">
        <f t="array" ref="BU128">AnualidadPensionado(BU$1,$E128,$B128, $D128, Hombres!$A$1:$DW$117, Mujeres!$A$1:$DW$117)</f>
        <v>0</v>
      </c>
      <c r="BV128" s="58" cm="1">
        <f t="array" ref="BV128">AnualidadPensionado(BV$1,$E128,$B128, $D128, Hombres!$A$1:$DW$117, Mujeres!$A$1:$DW$117)</f>
        <v>0</v>
      </c>
      <c r="BW128" s="58" cm="1">
        <f t="array" ref="BW128">AnualidadPensionado(BW$1,$E128,$B128, $D128, Hombres!$A$1:$DW$117, Mujeres!$A$1:$DW$117)</f>
        <v>0</v>
      </c>
      <c r="BX128" s="58" cm="1">
        <f t="array" ref="BX128">AnualidadPensionado(BX$1,$E128,$B128, $D128, Hombres!$A$1:$DW$117, Mujeres!$A$1:$DW$117)</f>
        <v>0</v>
      </c>
      <c r="BY128" s="58" cm="1">
        <f t="array" ref="BY128">AnualidadPensionado(BY$1,$E128,$B128, $D128, Hombres!$A$1:$DW$117, Mujeres!$A$1:$DW$117)</f>
        <v>0</v>
      </c>
      <c r="BZ128" s="58" cm="1">
        <f t="array" ref="BZ128">AnualidadPensionado(BZ$1,$E128,$B128, $D128, Hombres!$A$1:$DW$117, Mujeres!$A$1:$DW$117)</f>
        <v>0</v>
      </c>
      <c r="CA128" s="58" cm="1">
        <f t="array" ref="CA128">AnualidadPensionado(CA$1,$E128,$B128, $D128, Hombres!$A$1:$DW$117, Mujeres!$A$1:$DW$117)</f>
        <v>0</v>
      </c>
      <c r="CB128" s="58" cm="1">
        <f t="array" ref="CB128">AnualidadPensionado(CB$1,$E128,$B128, $D128, Hombres!$A$1:$DW$117, Mujeres!$A$1:$DW$117)</f>
        <v>0</v>
      </c>
      <c r="CC128" s="58" cm="1">
        <f t="array" ref="CC128">AnualidadPensionado(CC$1,$E128,$B128, $D128, Hombres!$A$1:$DW$117, Mujeres!$A$1:$DW$117)</f>
        <v>0</v>
      </c>
      <c r="CD128" s="58" cm="1">
        <f t="array" ref="CD128">AnualidadPensionado(CD$1,$E128,$B128, $D128, Hombres!$A$1:$DW$117, Mujeres!$A$1:$DW$117)</f>
        <v>0</v>
      </c>
      <c r="CE128" s="58" cm="1">
        <f t="array" ref="CE128">AnualidadPensionado(CE$1,$E128,$B128, $D128, Hombres!$A$1:$DW$117, Mujeres!$A$1:$DW$117)</f>
        <v>0</v>
      </c>
      <c r="CF128" s="58" cm="1">
        <f t="array" ref="CF128">AnualidadPensionado(CF$1,$E128,$B128, $D128, Hombres!$A$1:$DW$117, Mujeres!$A$1:$DW$117)</f>
        <v>0</v>
      </c>
      <c r="CG128" s="58" cm="1">
        <f t="array" ref="CG128">AnualidadPensionado(CG$1,$E128,$B128, $D128, Hombres!$A$1:$DW$117, Mujeres!$A$1:$DW$117)</f>
        <v>0</v>
      </c>
      <c r="CH128" s="58" cm="1">
        <f t="array" ref="CH128">AnualidadPensionado(CH$1,$E128,$B128, $D128, Hombres!$A$1:$DW$117, Mujeres!$A$1:$DW$117)</f>
        <v>0</v>
      </c>
      <c r="CI128" s="58" cm="1">
        <f t="array" ref="CI128">AnualidadPensionado(CI$1,$E128,$B128, $D128, Hombres!$A$1:$DW$117, Mujeres!$A$1:$DW$117)</f>
        <v>0</v>
      </c>
      <c r="CJ128" s="58" cm="1">
        <f t="array" ref="CJ128">AnualidadPensionado(CJ$1,$E128,$B128, $D128, Hombres!$A$1:$DW$117, Mujeres!$A$1:$DW$117)</f>
        <v>0</v>
      </c>
      <c r="CK128" s="58" cm="1">
        <f t="array" ref="CK128">AnualidadPensionado(CK$1,$E128,$B128, $D128, Hombres!$A$1:$DW$117, Mujeres!$A$1:$DW$117)</f>
        <v>0</v>
      </c>
      <c r="CL128" s="58" cm="1">
        <f t="array" ref="CL128">AnualidadPensionado(CL$1,$E128,$B128, $D128, Hombres!$A$1:$DW$117, Mujeres!$A$1:$DW$117)</f>
        <v>0</v>
      </c>
      <c r="CM128" s="58" cm="1">
        <f t="array" ref="CM128">AnualidadPensionado(CM$1,$E128,$B128, $D128, Hombres!$A$1:$DW$117, Mujeres!$A$1:$DW$117)</f>
        <v>0</v>
      </c>
      <c r="CN128" s="58" cm="1">
        <f t="array" ref="CN128">AnualidadPensionado(CN$1,$E128,$B128, $D128, Hombres!$A$1:$DW$117, Mujeres!$A$1:$DW$117)</f>
        <v>0</v>
      </c>
      <c r="CO128" s="58" cm="1">
        <f t="array" ref="CO128">AnualidadPensionado(CO$1,$E128,$B128, $D128, Hombres!$A$1:$DW$117, Mujeres!$A$1:$DW$117)</f>
        <v>0</v>
      </c>
      <c r="CP128" s="58" cm="1">
        <f t="array" ref="CP128">AnualidadPensionado(CP$1,$E128,$B128, $D128, Hombres!$A$1:$DW$117, Mujeres!$A$1:$DW$117)</f>
        <v>0</v>
      </c>
      <c r="CQ128" s="58" cm="1">
        <f t="array" ref="CQ128">AnualidadPensionado(CQ$1,$E128,$B128, $D128, Hombres!$A$1:$DW$117, Mujeres!$A$1:$DW$117)</f>
        <v>0</v>
      </c>
      <c r="CR128" s="58" cm="1">
        <f t="array" ref="CR128">AnualidadPensionado(CR$1,$E128,$B128, $D128, Hombres!$A$1:$DW$117, Mujeres!$A$1:$DW$117)</f>
        <v>0</v>
      </c>
      <c r="CS128" s="58" cm="1">
        <f t="array" ref="CS128">AnualidadPensionado(CS$1,$E128,$B128, $D128, Hombres!$A$1:$DW$117, Mujeres!$A$1:$DW$117)</f>
        <v>0</v>
      </c>
      <c r="CT128" s="58" cm="1">
        <f t="array" ref="CT128">AnualidadPensionado(CT$1,$E128,$B128, $D128, Hombres!$A$1:$DW$117, Mujeres!$A$1:$DW$117)</f>
        <v>0</v>
      </c>
      <c r="CU128" s="58" cm="1">
        <f t="array" ref="CU128">AnualidadPensionado(CU$1,$E128,$B128, $D128, Hombres!$A$1:$DW$117, Mujeres!$A$1:$DW$117)</f>
        <v>0</v>
      </c>
      <c r="CV128" s="58" cm="1">
        <f t="array" ref="CV128">AnualidadPensionado(CV$1,$E128,$B128, $D128, Hombres!$A$1:$DW$117, Mujeres!$A$1:$DW$117)</f>
        <v>0</v>
      </c>
      <c r="CW128" s="58" cm="1">
        <f t="array" ref="CW128">AnualidadPensionado(CW$1,$E128,$B128, $D128, Hombres!$A$1:$DW$117, Mujeres!$A$1:$DW$117)</f>
        <v>0</v>
      </c>
      <c r="CX128" s="58" cm="1">
        <f t="array" ref="CX128">AnualidadPensionado(CX$1,$E128,$B128, $D128, Hombres!$A$1:$DW$117, Mujeres!$A$1:$DW$117)</f>
        <v>0</v>
      </c>
      <c r="CY128" s="58" cm="1">
        <f t="array" ref="CY128">AnualidadPensionado(CY$1,$E128,$B128, $D128, Hombres!$A$1:$DW$117, Mujeres!$A$1:$DW$117)</f>
        <v>0</v>
      </c>
    </row>
    <row r="129" spans="1:103" x14ac:dyDescent="0.35">
      <c r="A129" s="2">
        <v>128</v>
      </c>
      <c r="B129" s="3" t="s">
        <v>6</v>
      </c>
      <c r="C129" s="5">
        <v>18499</v>
      </c>
      <c r="D129" s="4">
        <v>324120</v>
      </c>
      <c r="E129" s="12" cm="1">
        <f t="array" ref="E129">edadCalc(C129)</f>
        <v>75</v>
      </c>
      <c r="G129" s="29"/>
      <c r="H129" s="58" cm="1">
        <f t="array" ref="H129">AnualidadPensionado(H$1,$E129,$B129, $D129, Hombres!$A$1:$DW$117, Mujeres!$A$1:$DW$117)</f>
        <v>0</v>
      </c>
      <c r="I129" s="58" cm="1">
        <f t="array" ref="I129">AnualidadPensionado(I$1,$E129,$B129, $D129, Hombres!$A$1:$DW$117, Mujeres!$A$1:$DW$117)</f>
        <v>4256751.4085834399</v>
      </c>
      <c r="J129" s="58" cm="1">
        <f t="array" ref="J129">AnualidadPensionado(J$1,$E129,$B129, $D129, Hombres!$A$1:$DW$117, Mujeres!$A$1:$DW$117)</f>
        <v>4293343.2439608872</v>
      </c>
      <c r="K129" s="58" cm="1">
        <f t="array" ref="K129">AnualidadPensionado(K$1,$E129,$B129, $D129, Hombres!$A$1:$DW$117, Mujeres!$A$1:$DW$117)</f>
        <v>4321626.4497290095</v>
      </c>
      <c r="L129" s="58" cm="1">
        <f t="array" ref="L129">AnualidadPensionado(L$1,$E129,$B129, $D129, Hombres!$A$1:$DW$117, Mujeres!$A$1:$DW$117)</f>
        <v>4339455.6480909772</v>
      </c>
      <c r="M129" s="58" cm="1">
        <f t="array" ref="M129">AnualidadPensionado(M$1,$E129,$B129, $D129, Hombres!$A$1:$DW$117, Mujeres!$A$1:$DW$117)</f>
        <v>4344811.2306736251</v>
      </c>
      <c r="N129" s="58" cm="1">
        <f t="array" ref="N129">AnualidadPensionado(N$1,$E129,$B129, $D129, Hombres!$A$1:$DW$117, Mujeres!$A$1:$DW$117)</f>
        <v>4331343.758335866</v>
      </c>
      <c r="O129" s="58" cm="1">
        <f t="array" ref="O129">AnualidadPensionado(O$1,$E129,$B129, $D129, Hombres!$A$1:$DW$117, Mujeres!$A$1:$DW$117)</f>
        <v>4302940.1616792949</v>
      </c>
      <c r="P129" s="58" cm="1">
        <f t="array" ref="P129">AnualidadPensionado(P$1,$E129,$B129, $D129, Hombres!$A$1:$DW$117, Mujeres!$A$1:$DW$117)</f>
        <v>4258084.1060256483</v>
      </c>
      <c r="Q129" s="58" cm="1">
        <f t="array" ref="Q129">AnualidadPensionado(Q$1,$E129,$B129, $D129, Hombres!$A$1:$DW$117, Mujeres!$A$1:$DW$117)</f>
        <v>4195263.7779153865</v>
      </c>
      <c r="R129" s="58" cm="1">
        <f t="array" ref="R129">AnualidadPensionado(R$1,$E129,$B129, $D129, Hombres!$A$1:$DW$117, Mujeres!$A$1:$DW$117)</f>
        <v>4113269.2562210495</v>
      </c>
      <c r="S129" s="58" cm="1">
        <f t="array" ref="S129">AnualidadPensionado(S$1,$E129,$B129, $D129, Hombres!$A$1:$DW$117, Mujeres!$A$1:$DW$117)</f>
        <v>4011146.1423899084</v>
      </c>
      <c r="T129" s="58" cm="1">
        <f t="array" ref="T129">AnualidadPensionado(T$1,$E129,$B129, $D129, Hombres!$A$1:$DW$117, Mujeres!$A$1:$DW$117)</f>
        <v>3888008.2477449104</v>
      </c>
      <c r="U129" s="58" cm="1">
        <f t="array" ref="U129">AnualidadPensionado(U$1,$E129,$B129, $D129, Hombres!$A$1:$DW$117, Mujeres!$A$1:$DW$117)</f>
        <v>3743115.3140433184</v>
      </c>
      <c r="V129" s="58" cm="1">
        <f t="array" ref="V129">AnualidadPensionado(V$1,$E129,$B129, $D129, Hombres!$A$1:$DW$117, Mujeres!$A$1:$DW$117)</f>
        <v>3576159.9738390669</v>
      </c>
      <c r="W129" s="58" cm="1">
        <f t="array" ref="W129">AnualidadPensionado(W$1,$E129,$B129, $D129, Hombres!$A$1:$DW$117, Mujeres!$A$1:$DW$117)</f>
        <v>3387626.5866412977</v>
      </c>
      <c r="X129" s="58" cm="1">
        <f t="array" ref="X129">AnualidadPensionado(X$1,$E129,$B129, $D129, Hombres!$A$1:$DW$117, Mujeres!$A$1:$DW$117)</f>
        <v>3178710.2593409754</v>
      </c>
      <c r="Y129" s="58" cm="1">
        <f t="array" ref="Y129">AnualidadPensionado(Y$1,$E129,$B129, $D129, Hombres!$A$1:$DW$117, Mujeres!$A$1:$DW$117)</f>
        <v>2951121.4040334066</v>
      </c>
      <c r="Z129" s="58" cm="1">
        <f t="array" ref="Z129">AnualidadPensionado(Z$1,$E129,$B129, $D129, Hombres!$A$1:$DW$117, Mujeres!$A$1:$DW$117)</f>
        <v>2707145.6608280553</v>
      </c>
      <c r="AA129" s="58" cm="1">
        <f t="array" ref="AA129">AnualidadPensionado(AA$1,$E129,$B129, $D129, Hombres!$A$1:$DW$117, Mujeres!$A$1:$DW$117)</f>
        <v>2449894.390660089</v>
      </c>
      <c r="AB129" s="58" cm="1">
        <f t="array" ref="AB129">AnualidadPensionado(AB$1,$E129,$B129, $D129, Hombres!$A$1:$DW$117, Mujeres!$A$1:$DW$117)</f>
        <v>2183555.0235406128</v>
      </c>
      <c r="AC129" s="58" cm="1">
        <f t="array" ref="AC129">AnualidadPensionado(AC$1,$E129,$B129, $D129, Hombres!$A$1:$DW$117, Mujeres!$A$1:$DW$117)</f>
        <v>1913203.6717773664</v>
      </c>
      <c r="AD129" s="58" cm="1">
        <f t="array" ref="AD129">AnualidadPensionado(AD$1,$E129,$B129, $D129, Hombres!$A$1:$DW$117, Mujeres!$A$1:$DW$117)</f>
        <v>1644384.1322501651</v>
      </c>
      <c r="AE129" s="58" cm="1">
        <f t="array" ref="AE129">AnualidadPensionado(AE$1,$E129,$B129, $D129, Hombres!$A$1:$DW$117, Mujeres!$A$1:$DW$117)</f>
        <v>1382884.2815023405</v>
      </c>
      <c r="AF129" s="58" cm="1">
        <f t="array" ref="AF129">AnualidadPensionado(AF$1,$E129,$B129, $D129, Hombres!$A$1:$DW$117, Mujeres!$A$1:$DW$117)</f>
        <v>1134604.9312853264</v>
      </c>
      <c r="AG129" s="58" cm="1">
        <f t="array" ref="AG129">AnualidadPensionado(AG$1,$E129,$B129, $D129, Hombres!$A$1:$DW$117, Mujeres!$A$1:$DW$117)</f>
        <v>905285.27107000619</v>
      </c>
      <c r="AH129" s="58" cm="1">
        <f t="array" ref="AH129">AnualidadPensionado(AH$1,$E129,$B129, $D129, Hombres!$A$1:$DW$117, Mujeres!$A$1:$DW$117)</f>
        <v>699906.88432283665</v>
      </c>
      <c r="AI129" s="58" cm="1">
        <f t="array" ref="AI129">AnualidadPensionado(AI$1,$E129,$B129, $D129, Hombres!$A$1:$DW$117, Mujeres!$A$1:$DW$117)</f>
        <v>522118.89695325674</v>
      </c>
      <c r="AJ129" s="58" cm="1">
        <f t="array" ref="AJ129">AnualidadPensionado(AJ$1,$E129,$B129, $D129, Hombres!$A$1:$DW$117, Mujeres!$A$1:$DW$117)</f>
        <v>373937.94772270124</v>
      </c>
      <c r="AK129" s="58" cm="1">
        <f t="array" ref="AK129">AnualidadPensionado(AK$1,$E129,$B129, $D129, Hombres!$A$1:$DW$117, Mujeres!$A$1:$DW$117)</f>
        <v>255627.55516214296</v>
      </c>
      <c r="AL129" s="58" cm="1">
        <f t="array" ref="AL129">AnualidadPensionado(AL$1,$E129,$B129, $D129, Hombres!$A$1:$DW$117, Mujeres!$A$1:$DW$117)</f>
        <v>165695.01971162262</v>
      </c>
      <c r="AM129" s="58" cm="1">
        <f t="array" ref="AM129">AnualidadPensionado(AM$1,$E129,$B129, $D129, Hombres!$A$1:$DW$117, Mujeres!$A$1:$DW$117)</f>
        <v>101050.42554362482</v>
      </c>
      <c r="AN129" s="58" cm="1">
        <f t="array" ref="AN129">AnualidadPensionado(AN$1,$E129,$B129, $D129, Hombres!$A$1:$DW$117, Mujeres!$A$1:$DW$117)</f>
        <v>57443.810531666284</v>
      </c>
      <c r="AO129" s="58" cm="1">
        <f t="array" ref="AO129">AnualidadPensionado(AO$1,$E129,$B129, $D129, Hombres!$A$1:$DW$117, Mujeres!$A$1:$DW$117)</f>
        <v>30095.19238579044</v>
      </c>
      <c r="AP129" s="58" cm="1">
        <f t="array" ref="AP129">AnualidadPensionado(AP$1,$E129,$B129, $D129, Hombres!$A$1:$DW$117, Mujeres!$A$1:$DW$117)</f>
        <v>14330.933929382572</v>
      </c>
      <c r="AQ129" s="58" cm="1">
        <f t="array" ref="AQ129">AnualidadPensionado(AQ$1,$E129,$B129, $D129, Hombres!$A$1:$DW$117, Mujeres!$A$1:$DW$117)</f>
        <v>6096.6581448717434</v>
      </c>
      <c r="AR129" s="58" cm="1">
        <f t="array" ref="AR129">AnualidadPensionado(AR$1,$E129,$B129, $D129, Hombres!$A$1:$DW$117, Mujeres!$A$1:$DW$117)</f>
        <v>2266.2384380208914</v>
      </c>
      <c r="AS129" s="58" cm="1">
        <f t="array" ref="AS129">AnualidadPensionado(AS$1,$E129,$B129, $D129, Hombres!$A$1:$DW$117, Mujeres!$A$1:$DW$117)</f>
        <v>714.35542905879254</v>
      </c>
      <c r="AT129" s="58" cm="1">
        <f t="array" ref="AT129">AnualidadPensionado(AT$1,$E129,$B129, $D129, Hombres!$A$1:$DW$117, Mujeres!$A$1:$DW$117)</f>
        <v>182.98801444068118</v>
      </c>
      <c r="AU129" s="58" cm="1">
        <f t="array" ref="AU129">AnualidadPensionado(AU$1,$E129,$B129, $D129, Hombres!$A$1:$DW$117, Mujeres!$A$1:$DW$117)</f>
        <v>35.663270661102487</v>
      </c>
      <c r="AV129" s="58" cm="1">
        <f t="array" ref="AV129">AnualidadPensionado(AV$1,$E129,$B129, $D129, Hombres!$A$1:$DW$117, Mujeres!$A$1:$DW$117)</f>
        <v>4.6999795589856799</v>
      </c>
      <c r="AW129" s="58" cm="1">
        <f t="array" ref="AW129">AnualidadPensionado(AW$1,$E129,$B129, $D129, Hombres!$A$1:$DW$117, Mujeres!$A$1:$DW$117)</f>
        <v>0</v>
      </c>
      <c r="AX129" s="58" cm="1">
        <f t="array" ref="AX129">AnualidadPensionado(AX$1,$E129,$B129, $D129, Hombres!$A$1:$DW$117, Mujeres!$A$1:$DW$117)</f>
        <v>0</v>
      </c>
      <c r="AY129" s="58" cm="1">
        <f t="array" ref="AY129">AnualidadPensionado(AY$1,$E129,$B129, $D129, Hombres!$A$1:$DW$117, Mujeres!$A$1:$DW$117)</f>
        <v>0</v>
      </c>
      <c r="AZ129" s="58" cm="1">
        <f t="array" ref="AZ129">AnualidadPensionado(AZ$1,$E129,$B129, $D129, Hombres!$A$1:$DW$117, Mujeres!$A$1:$DW$117)</f>
        <v>0</v>
      </c>
      <c r="BA129" s="58" cm="1">
        <f t="array" ref="BA129">AnualidadPensionado(BA$1,$E129,$B129, $D129, Hombres!$A$1:$DW$117, Mujeres!$A$1:$DW$117)</f>
        <v>0</v>
      </c>
      <c r="BB129" s="58" cm="1">
        <f t="array" ref="BB129">AnualidadPensionado(BB$1,$E129,$B129, $D129, Hombres!$A$1:$DW$117, Mujeres!$A$1:$DW$117)</f>
        <v>0</v>
      </c>
      <c r="BC129" s="58" cm="1">
        <f t="array" ref="BC129">AnualidadPensionado(BC$1,$E129,$B129, $D129, Hombres!$A$1:$DW$117, Mujeres!$A$1:$DW$117)</f>
        <v>0</v>
      </c>
      <c r="BD129" s="58" cm="1">
        <f t="array" ref="BD129">AnualidadPensionado(BD$1,$E129,$B129, $D129, Hombres!$A$1:$DW$117, Mujeres!$A$1:$DW$117)</f>
        <v>0</v>
      </c>
      <c r="BE129" s="58" cm="1">
        <f t="array" ref="BE129">AnualidadPensionado(BE$1,$E129,$B129, $D129, Hombres!$A$1:$DW$117, Mujeres!$A$1:$DW$117)</f>
        <v>0</v>
      </c>
      <c r="BF129" s="58" cm="1">
        <f t="array" ref="BF129">AnualidadPensionado(BF$1,$E129,$B129, $D129, Hombres!$A$1:$DW$117, Mujeres!$A$1:$DW$117)</f>
        <v>0</v>
      </c>
      <c r="BG129" s="58" cm="1">
        <f t="array" ref="BG129">AnualidadPensionado(BG$1,$E129,$B129, $D129, Hombres!$A$1:$DW$117, Mujeres!$A$1:$DW$117)</f>
        <v>0</v>
      </c>
      <c r="BH129" s="58" cm="1">
        <f t="array" ref="BH129">AnualidadPensionado(BH$1,$E129,$B129, $D129, Hombres!$A$1:$DW$117, Mujeres!$A$1:$DW$117)</f>
        <v>0</v>
      </c>
      <c r="BI129" s="58" cm="1">
        <f t="array" ref="BI129">AnualidadPensionado(BI$1,$E129,$B129, $D129, Hombres!$A$1:$DW$117, Mujeres!$A$1:$DW$117)</f>
        <v>0</v>
      </c>
      <c r="BJ129" s="58" cm="1">
        <f t="array" ref="BJ129">AnualidadPensionado(BJ$1,$E129,$B129, $D129, Hombres!$A$1:$DW$117, Mujeres!$A$1:$DW$117)</f>
        <v>0</v>
      </c>
      <c r="BK129" s="58" cm="1">
        <f t="array" ref="BK129">AnualidadPensionado(BK$1,$E129,$B129, $D129, Hombres!$A$1:$DW$117, Mujeres!$A$1:$DW$117)</f>
        <v>0</v>
      </c>
      <c r="BL129" s="58" cm="1">
        <f t="array" ref="BL129">AnualidadPensionado(BL$1,$E129,$B129, $D129, Hombres!$A$1:$DW$117, Mujeres!$A$1:$DW$117)</f>
        <v>0</v>
      </c>
      <c r="BM129" s="58" cm="1">
        <f t="array" ref="BM129">AnualidadPensionado(BM$1,$E129,$B129, $D129, Hombres!$A$1:$DW$117, Mujeres!$A$1:$DW$117)</f>
        <v>0</v>
      </c>
      <c r="BN129" s="58" cm="1">
        <f t="array" ref="BN129">AnualidadPensionado(BN$1,$E129,$B129, $D129, Hombres!$A$1:$DW$117, Mujeres!$A$1:$DW$117)</f>
        <v>0</v>
      </c>
      <c r="BO129" s="58" cm="1">
        <f t="array" ref="BO129">AnualidadPensionado(BO$1,$E129,$B129, $D129, Hombres!$A$1:$DW$117, Mujeres!$A$1:$DW$117)</f>
        <v>0</v>
      </c>
      <c r="BP129" s="58" cm="1">
        <f t="array" ref="BP129">AnualidadPensionado(BP$1,$E129,$B129, $D129, Hombres!$A$1:$DW$117, Mujeres!$A$1:$DW$117)</f>
        <v>0</v>
      </c>
      <c r="BQ129" s="58" cm="1">
        <f t="array" ref="BQ129">AnualidadPensionado(BQ$1,$E129,$B129, $D129, Hombres!$A$1:$DW$117, Mujeres!$A$1:$DW$117)</f>
        <v>0</v>
      </c>
      <c r="BR129" s="58" cm="1">
        <f t="array" ref="BR129">AnualidadPensionado(BR$1,$E129,$B129, $D129, Hombres!$A$1:$DW$117, Mujeres!$A$1:$DW$117)</f>
        <v>0</v>
      </c>
      <c r="BS129" s="58" cm="1">
        <f t="array" ref="BS129">AnualidadPensionado(BS$1,$E129,$B129, $D129, Hombres!$A$1:$DW$117, Mujeres!$A$1:$DW$117)</f>
        <v>0</v>
      </c>
      <c r="BT129" s="58" cm="1">
        <f t="array" ref="BT129">AnualidadPensionado(BT$1,$E129,$B129, $D129, Hombres!$A$1:$DW$117, Mujeres!$A$1:$DW$117)</f>
        <v>0</v>
      </c>
      <c r="BU129" s="58" cm="1">
        <f t="array" ref="BU129">AnualidadPensionado(BU$1,$E129,$B129, $D129, Hombres!$A$1:$DW$117, Mujeres!$A$1:$DW$117)</f>
        <v>0</v>
      </c>
      <c r="BV129" s="58" cm="1">
        <f t="array" ref="BV129">AnualidadPensionado(BV$1,$E129,$B129, $D129, Hombres!$A$1:$DW$117, Mujeres!$A$1:$DW$117)</f>
        <v>0</v>
      </c>
      <c r="BW129" s="58" cm="1">
        <f t="array" ref="BW129">AnualidadPensionado(BW$1,$E129,$B129, $D129, Hombres!$A$1:$DW$117, Mujeres!$A$1:$DW$117)</f>
        <v>0</v>
      </c>
      <c r="BX129" s="58" cm="1">
        <f t="array" ref="BX129">AnualidadPensionado(BX$1,$E129,$B129, $D129, Hombres!$A$1:$DW$117, Mujeres!$A$1:$DW$117)</f>
        <v>0</v>
      </c>
      <c r="BY129" s="58" cm="1">
        <f t="array" ref="BY129">AnualidadPensionado(BY$1,$E129,$B129, $D129, Hombres!$A$1:$DW$117, Mujeres!$A$1:$DW$117)</f>
        <v>0</v>
      </c>
      <c r="BZ129" s="58" cm="1">
        <f t="array" ref="BZ129">AnualidadPensionado(BZ$1,$E129,$B129, $D129, Hombres!$A$1:$DW$117, Mujeres!$A$1:$DW$117)</f>
        <v>0</v>
      </c>
      <c r="CA129" s="58" cm="1">
        <f t="array" ref="CA129">AnualidadPensionado(CA$1,$E129,$B129, $D129, Hombres!$A$1:$DW$117, Mujeres!$A$1:$DW$117)</f>
        <v>0</v>
      </c>
      <c r="CB129" s="58" cm="1">
        <f t="array" ref="CB129">AnualidadPensionado(CB$1,$E129,$B129, $D129, Hombres!$A$1:$DW$117, Mujeres!$A$1:$DW$117)</f>
        <v>0</v>
      </c>
      <c r="CC129" s="58" cm="1">
        <f t="array" ref="CC129">AnualidadPensionado(CC$1,$E129,$B129, $D129, Hombres!$A$1:$DW$117, Mujeres!$A$1:$DW$117)</f>
        <v>0</v>
      </c>
      <c r="CD129" s="58" cm="1">
        <f t="array" ref="CD129">AnualidadPensionado(CD$1,$E129,$B129, $D129, Hombres!$A$1:$DW$117, Mujeres!$A$1:$DW$117)</f>
        <v>0</v>
      </c>
      <c r="CE129" s="58" cm="1">
        <f t="array" ref="CE129">AnualidadPensionado(CE$1,$E129,$B129, $D129, Hombres!$A$1:$DW$117, Mujeres!$A$1:$DW$117)</f>
        <v>0</v>
      </c>
      <c r="CF129" s="58" cm="1">
        <f t="array" ref="CF129">AnualidadPensionado(CF$1,$E129,$B129, $D129, Hombres!$A$1:$DW$117, Mujeres!$A$1:$DW$117)</f>
        <v>0</v>
      </c>
      <c r="CG129" s="58" cm="1">
        <f t="array" ref="CG129">AnualidadPensionado(CG$1,$E129,$B129, $D129, Hombres!$A$1:$DW$117, Mujeres!$A$1:$DW$117)</f>
        <v>0</v>
      </c>
      <c r="CH129" s="58" cm="1">
        <f t="array" ref="CH129">AnualidadPensionado(CH$1,$E129,$B129, $D129, Hombres!$A$1:$DW$117, Mujeres!$A$1:$DW$117)</f>
        <v>0</v>
      </c>
      <c r="CI129" s="58" cm="1">
        <f t="array" ref="CI129">AnualidadPensionado(CI$1,$E129,$B129, $D129, Hombres!$A$1:$DW$117, Mujeres!$A$1:$DW$117)</f>
        <v>0</v>
      </c>
      <c r="CJ129" s="58" cm="1">
        <f t="array" ref="CJ129">AnualidadPensionado(CJ$1,$E129,$B129, $D129, Hombres!$A$1:$DW$117, Mujeres!$A$1:$DW$117)</f>
        <v>0</v>
      </c>
      <c r="CK129" s="58" cm="1">
        <f t="array" ref="CK129">AnualidadPensionado(CK$1,$E129,$B129, $D129, Hombres!$A$1:$DW$117, Mujeres!$A$1:$DW$117)</f>
        <v>0</v>
      </c>
      <c r="CL129" s="58" cm="1">
        <f t="array" ref="CL129">AnualidadPensionado(CL$1,$E129,$B129, $D129, Hombres!$A$1:$DW$117, Mujeres!$A$1:$DW$117)</f>
        <v>0</v>
      </c>
      <c r="CM129" s="58" cm="1">
        <f t="array" ref="CM129">AnualidadPensionado(CM$1,$E129,$B129, $D129, Hombres!$A$1:$DW$117, Mujeres!$A$1:$DW$117)</f>
        <v>0</v>
      </c>
      <c r="CN129" s="58" cm="1">
        <f t="array" ref="CN129">AnualidadPensionado(CN$1,$E129,$B129, $D129, Hombres!$A$1:$DW$117, Mujeres!$A$1:$DW$117)</f>
        <v>0</v>
      </c>
      <c r="CO129" s="58" cm="1">
        <f t="array" ref="CO129">AnualidadPensionado(CO$1,$E129,$B129, $D129, Hombres!$A$1:$DW$117, Mujeres!$A$1:$DW$117)</f>
        <v>0</v>
      </c>
      <c r="CP129" s="58" cm="1">
        <f t="array" ref="CP129">AnualidadPensionado(CP$1,$E129,$B129, $D129, Hombres!$A$1:$DW$117, Mujeres!$A$1:$DW$117)</f>
        <v>0</v>
      </c>
      <c r="CQ129" s="58" cm="1">
        <f t="array" ref="CQ129">AnualidadPensionado(CQ$1,$E129,$B129, $D129, Hombres!$A$1:$DW$117, Mujeres!$A$1:$DW$117)</f>
        <v>0</v>
      </c>
      <c r="CR129" s="58" cm="1">
        <f t="array" ref="CR129">AnualidadPensionado(CR$1,$E129,$B129, $D129, Hombres!$A$1:$DW$117, Mujeres!$A$1:$DW$117)</f>
        <v>0</v>
      </c>
      <c r="CS129" s="58" cm="1">
        <f t="array" ref="CS129">AnualidadPensionado(CS$1,$E129,$B129, $D129, Hombres!$A$1:$DW$117, Mujeres!$A$1:$DW$117)</f>
        <v>0</v>
      </c>
      <c r="CT129" s="58" cm="1">
        <f t="array" ref="CT129">AnualidadPensionado(CT$1,$E129,$B129, $D129, Hombres!$A$1:$DW$117, Mujeres!$A$1:$DW$117)</f>
        <v>0</v>
      </c>
      <c r="CU129" s="58" cm="1">
        <f t="array" ref="CU129">AnualidadPensionado(CU$1,$E129,$B129, $D129, Hombres!$A$1:$DW$117, Mujeres!$A$1:$DW$117)</f>
        <v>0</v>
      </c>
      <c r="CV129" s="58" cm="1">
        <f t="array" ref="CV129">AnualidadPensionado(CV$1,$E129,$B129, $D129, Hombres!$A$1:$DW$117, Mujeres!$A$1:$DW$117)</f>
        <v>0</v>
      </c>
      <c r="CW129" s="58" cm="1">
        <f t="array" ref="CW129">AnualidadPensionado(CW$1,$E129,$B129, $D129, Hombres!$A$1:$DW$117, Mujeres!$A$1:$DW$117)</f>
        <v>0</v>
      </c>
      <c r="CX129" s="58" cm="1">
        <f t="array" ref="CX129">AnualidadPensionado(CX$1,$E129,$B129, $D129, Hombres!$A$1:$DW$117, Mujeres!$A$1:$DW$117)</f>
        <v>0</v>
      </c>
      <c r="CY129" s="58" cm="1">
        <f t="array" ref="CY129">AnualidadPensionado(CY$1,$E129,$B129, $D129, Hombres!$A$1:$DW$117, Mujeres!$A$1:$DW$117)</f>
        <v>0</v>
      </c>
    </row>
    <row r="130" spans="1:103" x14ac:dyDescent="0.35">
      <c r="A130" s="2">
        <v>129</v>
      </c>
      <c r="B130" s="3" t="s">
        <v>6</v>
      </c>
      <c r="C130" s="5">
        <v>21251</v>
      </c>
      <c r="D130" s="4">
        <v>324120</v>
      </c>
      <c r="E130" s="12" cm="1">
        <f t="array" ref="E130">edadCalc(C130)</f>
        <v>67</v>
      </c>
      <c r="G130" s="29"/>
      <c r="H130" s="58" cm="1">
        <f t="array" ref="H130">AnualidadPensionado(H$1,$E130,$B130, $D130, Hombres!$A$1:$DW$117, Mujeres!$A$1:$DW$117)</f>
        <v>0</v>
      </c>
      <c r="I130" s="58" cm="1">
        <f t="array" ref="I130">AnualidadPensionado(I$1,$E130,$B130, $D130, Hombres!$A$1:$DW$117, Mujeres!$A$1:$DW$117)</f>
        <v>4304047.9327731607</v>
      </c>
      <c r="J130" s="58" cm="1">
        <f t="array" ref="J130">AnualidadPensionado(J$1,$E130,$B130, $D130, Hombres!$A$1:$DW$117, Mujeres!$A$1:$DW$117)</f>
        <v>4393812.1363997171</v>
      </c>
      <c r="K130" s="58" cm="1">
        <f t="array" ref="K130">AnualidadPensionado(K$1,$E130,$B130, $D130, Hombres!$A$1:$DW$117, Mujeres!$A$1:$DW$117)</f>
        <v>4482199.9462809404</v>
      </c>
      <c r="L130" s="58" cm="1">
        <f t="array" ref="L130">AnualidadPensionado(L$1,$E130,$B130, $D130, Hombres!$A$1:$DW$117, Mujeres!$A$1:$DW$117)</f>
        <v>4568286.5172353955</v>
      </c>
      <c r="M130" s="58" cm="1">
        <f t="array" ref="M130">AnualidadPensionado(M$1,$E130,$B130, $D130, Hombres!$A$1:$DW$117, Mujeres!$A$1:$DW$117)</f>
        <v>4650833.2161414456</v>
      </c>
      <c r="N130" s="58" cm="1">
        <f t="array" ref="N130">AnualidadPensionado(N$1,$E130,$B130, $D130, Hombres!$A$1:$DW$117, Mujeres!$A$1:$DW$117)</f>
        <v>4728609.5371933021</v>
      </c>
      <c r="O130" s="58" cm="1">
        <f t="array" ref="O130">AnualidadPensionado(O$1,$E130,$B130, $D130, Hombres!$A$1:$DW$117, Mujeres!$A$1:$DW$117)</f>
        <v>4800938.4858038872</v>
      </c>
      <c r="P130" s="58" cm="1">
        <f t="array" ref="P130">AnualidadPensionado(P$1,$E130,$B130, $D130, Hombres!$A$1:$DW$117, Mujeres!$A$1:$DW$117)</f>
        <v>4867695.6026621293</v>
      </c>
      <c r="Q130" s="58" cm="1">
        <f t="array" ref="Q130">AnualidadPensionado(Q$1,$E130,$B130, $D130, Hombres!$A$1:$DW$117, Mujeres!$A$1:$DW$117)</f>
        <v>4928620.9707643827</v>
      </c>
      <c r="R130" s="58" cm="1">
        <f t="array" ref="R130">AnualidadPensionado(R$1,$E130,$B130, $D130, Hombres!$A$1:$DW$117, Mujeres!$A$1:$DW$117)</f>
        <v>4982695.7004630761</v>
      </c>
      <c r="S130" s="58" cm="1">
        <f t="array" ref="S130">AnualidadPensionado(S$1,$E130,$B130, $D130, Hombres!$A$1:$DW$117, Mujeres!$A$1:$DW$117)</f>
        <v>5028135.548367016</v>
      </c>
      <c r="T130" s="58" cm="1">
        <f t="array" ref="T130">AnualidadPensionado(T$1,$E130,$B130, $D130, Hombres!$A$1:$DW$117, Mujeres!$A$1:$DW$117)</f>
        <v>5062602.7638934497</v>
      </c>
      <c r="U130" s="58" cm="1">
        <f t="array" ref="U130">AnualidadPensionado(U$1,$E130,$B130, $D130, Hombres!$A$1:$DW$117, Mujeres!$A$1:$DW$117)</f>
        <v>5083581.2126646908</v>
      </c>
      <c r="V130" s="58" cm="1">
        <f t="array" ref="V130">AnualidadPensionado(V$1,$E130,$B130, $D130, Hombres!$A$1:$DW$117, Mujeres!$A$1:$DW$117)</f>
        <v>5083144.0704326341</v>
      </c>
      <c r="W130" s="58" cm="1">
        <f t="array" ref="W130">AnualidadPensionado(W$1,$E130,$B130, $D130, Hombres!$A$1:$DW$117, Mujeres!$A$1:$DW$117)</f>
        <v>5065846.1159115182</v>
      </c>
      <c r="X130" s="58" cm="1">
        <f t="array" ref="X130">AnualidadPensionado(X$1,$E130,$B130, $D130, Hombres!$A$1:$DW$117, Mujeres!$A$1:$DW$117)</f>
        <v>5030079.5858015036</v>
      </c>
      <c r="Y130" s="58" cm="1">
        <f t="array" ref="Y130">AnualidadPensionado(Y$1,$E130,$B130, $D130, Hombres!$A$1:$DW$117, Mujeres!$A$1:$DW$117)</f>
        <v>4974150.9558200287</v>
      </c>
      <c r="Z130" s="58" cm="1">
        <f t="array" ref="Z130">AnualidadPensionado(Z$1,$E130,$B130, $D130, Hombres!$A$1:$DW$117, Mujeres!$A$1:$DW$117)</f>
        <v>4896269.0577056939</v>
      </c>
      <c r="AA130" s="58" cm="1">
        <f t="array" ref="AA130">AnualidadPensionado(AA$1,$E130,$B130, $D130, Hombres!$A$1:$DW$117, Mujeres!$A$1:$DW$117)</f>
        <v>4794639.9280967619</v>
      </c>
      <c r="AB130" s="58" cm="1">
        <f t="array" ref="AB130">AnualidadPensionado(AB$1,$E130,$B130, $D130, Hombres!$A$1:$DW$117, Mujeres!$A$1:$DW$117)</f>
        <v>4667832.1974654049</v>
      </c>
      <c r="AC130" s="58" cm="1">
        <f t="array" ref="AC130">AnualidadPensionado(AC$1,$E130,$B130, $D130, Hombres!$A$1:$DW$117, Mujeres!$A$1:$DW$117)</f>
        <v>4514945.9333130037</v>
      </c>
      <c r="AD130" s="58" cm="1">
        <f t="array" ref="AD130">AnualidadPensionado(AD$1,$E130,$B130, $D130, Hombres!$A$1:$DW$117, Mujeres!$A$1:$DW$117)</f>
        <v>4335451.4720125049</v>
      </c>
      <c r="AE130" s="58" cm="1">
        <f t="array" ref="AE130">AnualidadPensionado(AE$1,$E130,$B130, $D130, Hombres!$A$1:$DW$117, Mujeres!$A$1:$DW$117)</f>
        <v>4129209.935480874</v>
      </c>
      <c r="AF130" s="58" cm="1">
        <f t="array" ref="AF130">AnualidadPensionado(AF$1,$E130,$B130, $D130, Hombres!$A$1:$DW$117, Mujeres!$A$1:$DW$117)</f>
        <v>3896665.6985327508</v>
      </c>
      <c r="AG130" s="58" cm="1">
        <f t="array" ref="AG130">AnualidadPensionado(AG$1,$E130,$B130, $D130, Hombres!$A$1:$DW$117, Mujeres!$A$1:$DW$117)</f>
        <v>3639313.5142190517</v>
      </c>
      <c r="AH130" s="58" cm="1">
        <f t="array" ref="AH130">AnualidadPensionado(AH$1,$E130,$B130, $D130, Hombres!$A$1:$DW$117, Mujeres!$A$1:$DW$117)</f>
        <v>3359749.4638251029</v>
      </c>
      <c r="AI130" s="58" cm="1">
        <f t="array" ref="AI130">AnualidadPensionado(AI$1,$E130,$B130, $D130, Hombres!$A$1:$DW$117, Mujeres!$A$1:$DW$117)</f>
        <v>3061417.5737637212</v>
      </c>
      <c r="AJ130" s="58" cm="1">
        <f t="array" ref="AJ130">AnualidadPensionado(AJ$1,$E130,$B130, $D130, Hombres!$A$1:$DW$117, Mujeres!$A$1:$DW$117)</f>
        <v>2748620.8364528976</v>
      </c>
      <c r="AK130" s="58" cm="1">
        <f t="array" ref="AK130">AnualidadPensionado(AK$1,$E130,$B130, $D130, Hombres!$A$1:$DW$117, Mujeres!$A$1:$DW$117)</f>
        <v>2426746.6746040392</v>
      </c>
      <c r="AL130" s="58" cm="1">
        <f t="array" ref="AL130">AnualidadPensionado(AL$1,$E130,$B130, $D130, Hombres!$A$1:$DW$117, Mujeres!$A$1:$DW$117)</f>
        <v>2102397.7219797494</v>
      </c>
      <c r="AM130" s="58" cm="1">
        <f t="array" ref="AM130">AnualidadPensionado(AM$1,$E130,$B130, $D130, Hombres!$A$1:$DW$117, Mujeres!$A$1:$DW$117)</f>
        <v>1782968.6731641113</v>
      </c>
      <c r="AN130" s="58" cm="1">
        <f t="array" ref="AN130">AnualidadPensionado(AN$1,$E130,$B130, $D130, Hombres!$A$1:$DW$117, Mujeres!$A$1:$DW$117)</f>
        <v>1476007.909972857</v>
      </c>
      <c r="AO130" s="58" cm="1">
        <f t="array" ref="AO130">AnualidadPensionado(AO$1,$E130,$B130, $D130, Hombres!$A$1:$DW$117, Mujeres!$A$1:$DW$117)</f>
        <v>1188790.0769034473</v>
      </c>
      <c r="AP130" s="58" cm="1">
        <f t="array" ref="AP130">AnualidadPensionado(AP$1,$E130,$B130, $D130, Hombres!$A$1:$DW$117, Mujeres!$A$1:$DW$117)</f>
        <v>927955.60259991954</v>
      </c>
      <c r="AQ130" s="58" cm="1">
        <f t="array" ref="AQ130">AnualidadPensionado(AQ$1,$E130,$B130, $D130, Hombres!$A$1:$DW$117, Mujeres!$A$1:$DW$117)</f>
        <v>699017.27247748268</v>
      </c>
      <c r="AR130" s="58" cm="1">
        <f t="array" ref="AR130">AnualidadPensionado(AR$1,$E130,$B130, $D130, Hombres!$A$1:$DW$117, Mujeres!$A$1:$DW$117)</f>
        <v>505661.68113301904</v>
      </c>
      <c r="AS130" s="58" cm="1">
        <f t="array" ref="AS130">AnualidadPensionado(AS$1,$E130,$B130, $D130, Hombres!$A$1:$DW$117, Mujeres!$A$1:$DW$117)</f>
        <v>349245.92723415029</v>
      </c>
      <c r="AT130" s="58" cm="1">
        <f t="array" ref="AT130">AnualidadPensionado(AT$1,$E130,$B130, $D130, Hombres!$A$1:$DW$117, Mujeres!$A$1:$DW$117)</f>
        <v>228723.69641429017</v>
      </c>
      <c r="AU130" s="58" cm="1">
        <f t="array" ref="AU130">AnualidadPensionado(AU$1,$E130,$B130, $D130, Hombres!$A$1:$DW$117, Mujeres!$A$1:$DW$117)</f>
        <v>140887.37671704439</v>
      </c>
      <c r="AV130" s="58" cm="1">
        <f t="array" ref="AV130">AnualidadPensionado(AV$1,$E130,$B130, $D130, Hombres!$A$1:$DW$117, Mujeres!$A$1:$DW$117)</f>
        <v>80848.740299059122</v>
      </c>
      <c r="AW130" s="58" cm="1">
        <f t="array" ref="AW130">AnualidadPensionado(AW$1,$E130,$B130, $D130, Hombres!$A$1:$DW$117, Mujeres!$A$1:$DW$117)</f>
        <v>42730.758010393918</v>
      </c>
      <c r="AX130" s="58" cm="1">
        <f t="array" ref="AX130">AnualidadPensionado(AX$1,$E130,$B130, $D130, Hombres!$A$1:$DW$117, Mujeres!$A$1:$DW$117)</f>
        <v>20507.721799595565</v>
      </c>
      <c r="AY130" s="58" cm="1">
        <f t="array" ref="AY130">AnualidadPensionado(AY$1,$E130,$B130, $D130, Hombres!$A$1:$DW$117, Mujeres!$A$1:$DW$117)</f>
        <v>8778.7121290813448</v>
      </c>
      <c r="AZ130" s="58" cm="1">
        <f t="array" ref="AZ130">AnualidadPensionado(AZ$1,$E130,$B130, $D130, Hombres!$A$1:$DW$117, Mujeres!$A$1:$DW$117)</f>
        <v>3275.2171479956733</v>
      </c>
      <c r="BA130" s="58" cm="1">
        <f t="array" ref="BA130">AnualidadPensionado(BA$1,$E130,$B130, $D130, Hombres!$A$1:$DW$117, Mujeres!$A$1:$DW$117)</f>
        <v>1032.3773979678242</v>
      </c>
      <c r="BB130" s="58" cm="1">
        <f t="array" ref="BB130">AnualidadPensionado(BB$1,$E130,$B130, $D130, Hombres!$A$1:$DW$117, Mujeres!$A$1:$DW$117)</f>
        <v>262.92551851186579</v>
      </c>
      <c r="BC130" s="58" cm="1">
        <f t="array" ref="BC130">AnualidadPensionado(BC$1,$E130,$B130, $D130, Hombres!$A$1:$DW$117, Mujeres!$A$1:$DW$117)</f>
        <v>50.432312150731988</v>
      </c>
      <c r="BD130" s="58" cm="1">
        <f t="array" ref="BD130">AnualidadPensionado(BD$1,$E130,$B130, $D130, Hombres!$A$1:$DW$117, Mujeres!$A$1:$DW$117)</f>
        <v>6.407507614716244</v>
      </c>
      <c r="BE130" s="58" cm="1">
        <f t="array" ref="BE130">AnualidadPensionado(BE$1,$E130,$B130, $D130, Hombres!$A$1:$DW$117, Mujeres!$A$1:$DW$117)</f>
        <v>0</v>
      </c>
      <c r="BF130" s="58" cm="1">
        <f t="array" ref="BF130">AnualidadPensionado(BF$1,$E130,$B130, $D130, Hombres!$A$1:$DW$117, Mujeres!$A$1:$DW$117)</f>
        <v>0</v>
      </c>
      <c r="BG130" s="58" cm="1">
        <f t="array" ref="BG130">AnualidadPensionado(BG$1,$E130,$B130, $D130, Hombres!$A$1:$DW$117, Mujeres!$A$1:$DW$117)</f>
        <v>0</v>
      </c>
      <c r="BH130" s="58" cm="1">
        <f t="array" ref="BH130">AnualidadPensionado(BH$1,$E130,$B130, $D130, Hombres!$A$1:$DW$117, Mujeres!$A$1:$DW$117)</f>
        <v>0</v>
      </c>
      <c r="BI130" s="58" cm="1">
        <f t="array" ref="BI130">AnualidadPensionado(BI$1,$E130,$B130, $D130, Hombres!$A$1:$DW$117, Mujeres!$A$1:$DW$117)</f>
        <v>0</v>
      </c>
      <c r="BJ130" s="58" cm="1">
        <f t="array" ref="BJ130">AnualidadPensionado(BJ$1,$E130,$B130, $D130, Hombres!$A$1:$DW$117, Mujeres!$A$1:$DW$117)</f>
        <v>0</v>
      </c>
      <c r="BK130" s="58" cm="1">
        <f t="array" ref="BK130">AnualidadPensionado(BK$1,$E130,$B130, $D130, Hombres!$A$1:$DW$117, Mujeres!$A$1:$DW$117)</f>
        <v>0</v>
      </c>
      <c r="BL130" s="58" cm="1">
        <f t="array" ref="BL130">AnualidadPensionado(BL$1,$E130,$B130, $D130, Hombres!$A$1:$DW$117, Mujeres!$A$1:$DW$117)</f>
        <v>0</v>
      </c>
      <c r="BM130" s="58" cm="1">
        <f t="array" ref="BM130">AnualidadPensionado(BM$1,$E130,$B130, $D130, Hombres!$A$1:$DW$117, Mujeres!$A$1:$DW$117)</f>
        <v>0</v>
      </c>
      <c r="BN130" s="58" cm="1">
        <f t="array" ref="BN130">AnualidadPensionado(BN$1,$E130,$B130, $D130, Hombres!$A$1:$DW$117, Mujeres!$A$1:$DW$117)</f>
        <v>0</v>
      </c>
      <c r="BO130" s="58" cm="1">
        <f t="array" ref="BO130">AnualidadPensionado(BO$1,$E130,$B130, $D130, Hombres!$A$1:$DW$117, Mujeres!$A$1:$DW$117)</f>
        <v>0</v>
      </c>
      <c r="BP130" s="58" cm="1">
        <f t="array" ref="BP130">AnualidadPensionado(BP$1,$E130,$B130, $D130, Hombres!$A$1:$DW$117, Mujeres!$A$1:$DW$117)</f>
        <v>0</v>
      </c>
      <c r="BQ130" s="58" cm="1">
        <f t="array" ref="BQ130">AnualidadPensionado(BQ$1,$E130,$B130, $D130, Hombres!$A$1:$DW$117, Mujeres!$A$1:$DW$117)</f>
        <v>0</v>
      </c>
      <c r="BR130" s="58" cm="1">
        <f t="array" ref="BR130">AnualidadPensionado(BR$1,$E130,$B130, $D130, Hombres!$A$1:$DW$117, Mujeres!$A$1:$DW$117)</f>
        <v>0</v>
      </c>
      <c r="BS130" s="58" cm="1">
        <f t="array" ref="BS130">AnualidadPensionado(BS$1,$E130,$B130, $D130, Hombres!$A$1:$DW$117, Mujeres!$A$1:$DW$117)</f>
        <v>0</v>
      </c>
      <c r="BT130" s="58" cm="1">
        <f t="array" ref="BT130">AnualidadPensionado(BT$1,$E130,$B130, $D130, Hombres!$A$1:$DW$117, Mujeres!$A$1:$DW$117)</f>
        <v>0</v>
      </c>
      <c r="BU130" s="58" cm="1">
        <f t="array" ref="BU130">AnualidadPensionado(BU$1,$E130,$B130, $D130, Hombres!$A$1:$DW$117, Mujeres!$A$1:$DW$117)</f>
        <v>0</v>
      </c>
      <c r="BV130" s="58" cm="1">
        <f t="array" ref="BV130">AnualidadPensionado(BV$1,$E130,$B130, $D130, Hombres!$A$1:$DW$117, Mujeres!$A$1:$DW$117)</f>
        <v>0</v>
      </c>
      <c r="BW130" s="58" cm="1">
        <f t="array" ref="BW130">AnualidadPensionado(BW$1,$E130,$B130, $D130, Hombres!$A$1:$DW$117, Mujeres!$A$1:$DW$117)</f>
        <v>0</v>
      </c>
      <c r="BX130" s="58" cm="1">
        <f t="array" ref="BX130">AnualidadPensionado(BX$1,$E130,$B130, $D130, Hombres!$A$1:$DW$117, Mujeres!$A$1:$DW$117)</f>
        <v>0</v>
      </c>
      <c r="BY130" s="58" cm="1">
        <f t="array" ref="BY130">AnualidadPensionado(BY$1,$E130,$B130, $D130, Hombres!$A$1:$DW$117, Mujeres!$A$1:$DW$117)</f>
        <v>0</v>
      </c>
      <c r="BZ130" s="58" cm="1">
        <f t="array" ref="BZ130">AnualidadPensionado(BZ$1,$E130,$B130, $D130, Hombres!$A$1:$DW$117, Mujeres!$A$1:$DW$117)</f>
        <v>0</v>
      </c>
      <c r="CA130" s="58" cm="1">
        <f t="array" ref="CA130">AnualidadPensionado(CA$1,$E130,$B130, $D130, Hombres!$A$1:$DW$117, Mujeres!$A$1:$DW$117)</f>
        <v>0</v>
      </c>
      <c r="CB130" s="58" cm="1">
        <f t="array" ref="CB130">AnualidadPensionado(CB$1,$E130,$B130, $D130, Hombres!$A$1:$DW$117, Mujeres!$A$1:$DW$117)</f>
        <v>0</v>
      </c>
      <c r="CC130" s="58" cm="1">
        <f t="array" ref="CC130">AnualidadPensionado(CC$1,$E130,$B130, $D130, Hombres!$A$1:$DW$117, Mujeres!$A$1:$DW$117)</f>
        <v>0</v>
      </c>
      <c r="CD130" s="58" cm="1">
        <f t="array" ref="CD130">AnualidadPensionado(CD$1,$E130,$B130, $D130, Hombres!$A$1:$DW$117, Mujeres!$A$1:$DW$117)</f>
        <v>0</v>
      </c>
      <c r="CE130" s="58" cm="1">
        <f t="array" ref="CE130">AnualidadPensionado(CE$1,$E130,$B130, $D130, Hombres!$A$1:$DW$117, Mujeres!$A$1:$DW$117)</f>
        <v>0</v>
      </c>
      <c r="CF130" s="58" cm="1">
        <f t="array" ref="CF130">AnualidadPensionado(CF$1,$E130,$B130, $D130, Hombres!$A$1:$DW$117, Mujeres!$A$1:$DW$117)</f>
        <v>0</v>
      </c>
      <c r="CG130" s="58" cm="1">
        <f t="array" ref="CG130">AnualidadPensionado(CG$1,$E130,$B130, $D130, Hombres!$A$1:$DW$117, Mujeres!$A$1:$DW$117)</f>
        <v>0</v>
      </c>
      <c r="CH130" s="58" cm="1">
        <f t="array" ref="CH130">AnualidadPensionado(CH$1,$E130,$B130, $D130, Hombres!$A$1:$DW$117, Mujeres!$A$1:$DW$117)</f>
        <v>0</v>
      </c>
      <c r="CI130" s="58" cm="1">
        <f t="array" ref="CI130">AnualidadPensionado(CI$1,$E130,$B130, $D130, Hombres!$A$1:$DW$117, Mujeres!$A$1:$DW$117)</f>
        <v>0</v>
      </c>
      <c r="CJ130" s="58" cm="1">
        <f t="array" ref="CJ130">AnualidadPensionado(CJ$1,$E130,$B130, $D130, Hombres!$A$1:$DW$117, Mujeres!$A$1:$DW$117)</f>
        <v>0</v>
      </c>
      <c r="CK130" s="58" cm="1">
        <f t="array" ref="CK130">AnualidadPensionado(CK$1,$E130,$B130, $D130, Hombres!$A$1:$DW$117, Mujeres!$A$1:$DW$117)</f>
        <v>0</v>
      </c>
      <c r="CL130" s="58" cm="1">
        <f t="array" ref="CL130">AnualidadPensionado(CL$1,$E130,$B130, $D130, Hombres!$A$1:$DW$117, Mujeres!$A$1:$DW$117)</f>
        <v>0</v>
      </c>
      <c r="CM130" s="58" cm="1">
        <f t="array" ref="CM130">AnualidadPensionado(CM$1,$E130,$B130, $D130, Hombres!$A$1:$DW$117, Mujeres!$A$1:$DW$117)</f>
        <v>0</v>
      </c>
      <c r="CN130" s="58" cm="1">
        <f t="array" ref="CN130">AnualidadPensionado(CN$1,$E130,$B130, $D130, Hombres!$A$1:$DW$117, Mujeres!$A$1:$DW$117)</f>
        <v>0</v>
      </c>
      <c r="CO130" s="58" cm="1">
        <f t="array" ref="CO130">AnualidadPensionado(CO$1,$E130,$B130, $D130, Hombres!$A$1:$DW$117, Mujeres!$A$1:$DW$117)</f>
        <v>0</v>
      </c>
      <c r="CP130" s="58" cm="1">
        <f t="array" ref="CP130">AnualidadPensionado(CP$1,$E130,$B130, $D130, Hombres!$A$1:$DW$117, Mujeres!$A$1:$DW$117)</f>
        <v>0</v>
      </c>
      <c r="CQ130" s="58" cm="1">
        <f t="array" ref="CQ130">AnualidadPensionado(CQ$1,$E130,$B130, $D130, Hombres!$A$1:$DW$117, Mujeres!$A$1:$DW$117)</f>
        <v>0</v>
      </c>
      <c r="CR130" s="58" cm="1">
        <f t="array" ref="CR130">AnualidadPensionado(CR$1,$E130,$B130, $D130, Hombres!$A$1:$DW$117, Mujeres!$A$1:$DW$117)</f>
        <v>0</v>
      </c>
      <c r="CS130" s="58" cm="1">
        <f t="array" ref="CS130">AnualidadPensionado(CS$1,$E130,$B130, $D130, Hombres!$A$1:$DW$117, Mujeres!$A$1:$DW$117)</f>
        <v>0</v>
      </c>
      <c r="CT130" s="58" cm="1">
        <f t="array" ref="CT130">AnualidadPensionado(CT$1,$E130,$B130, $D130, Hombres!$A$1:$DW$117, Mujeres!$A$1:$DW$117)</f>
        <v>0</v>
      </c>
      <c r="CU130" s="58" cm="1">
        <f t="array" ref="CU130">AnualidadPensionado(CU$1,$E130,$B130, $D130, Hombres!$A$1:$DW$117, Mujeres!$A$1:$DW$117)</f>
        <v>0</v>
      </c>
      <c r="CV130" s="58" cm="1">
        <f t="array" ref="CV130">AnualidadPensionado(CV$1,$E130,$B130, $D130, Hombres!$A$1:$DW$117, Mujeres!$A$1:$DW$117)</f>
        <v>0</v>
      </c>
      <c r="CW130" s="58" cm="1">
        <f t="array" ref="CW130">AnualidadPensionado(CW$1,$E130,$B130, $D130, Hombres!$A$1:$DW$117, Mujeres!$A$1:$DW$117)</f>
        <v>0</v>
      </c>
      <c r="CX130" s="58" cm="1">
        <f t="array" ref="CX130">AnualidadPensionado(CX$1,$E130,$B130, $D130, Hombres!$A$1:$DW$117, Mujeres!$A$1:$DW$117)</f>
        <v>0</v>
      </c>
      <c r="CY130" s="58" cm="1">
        <f t="array" ref="CY130">AnualidadPensionado(CY$1,$E130,$B130, $D130, Hombres!$A$1:$DW$117, Mujeres!$A$1:$DW$117)</f>
        <v>0</v>
      </c>
    </row>
    <row r="131" spans="1:103" x14ac:dyDescent="0.35">
      <c r="A131" s="2">
        <v>130</v>
      </c>
      <c r="B131" s="3" t="s">
        <v>5</v>
      </c>
      <c r="C131" s="5">
        <v>23126</v>
      </c>
      <c r="D131" s="4">
        <v>202152.75</v>
      </c>
      <c r="E131" s="12" cm="1">
        <f t="array" ref="E131">edadCalc(C131)</f>
        <v>62</v>
      </c>
      <c r="G131" s="29"/>
      <c r="H131" s="58" cm="1">
        <f t="array" ref="H131">AnualidadPensionado(H$1,$E131,$B131, $D131, Hombres!$A$1:$DW$117, Mujeres!$A$1:$DW$117)</f>
        <v>0</v>
      </c>
      <c r="I131" s="58" cm="1">
        <f t="array" ref="I131">AnualidadPensionado(I$1,$E131,$B131, $D131, Hombres!$A$1:$DW$117, Mujeres!$A$1:$DW$117)</f>
        <v>2681540.8671625275</v>
      </c>
      <c r="J131" s="58" cm="1">
        <f t="array" ref="J131">AnualidadPensionado(J$1,$E131,$B131, $D131, Hombres!$A$1:$DW$117, Mujeres!$A$1:$DW$117)</f>
        <v>2734368.6032391754</v>
      </c>
      <c r="K131" s="58" cm="1">
        <f t="array" ref="K131">AnualidadPensionado(K$1,$E131,$B131, $D131, Hombres!$A$1:$DW$117, Mujeres!$A$1:$DW$117)</f>
        <v>2786205.8854870619</v>
      </c>
      <c r="L131" s="58" cm="1">
        <f t="array" ref="L131">AnualidadPensionado(L$1,$E131,$B131, $D131, Hombres!$A$1:$DW$117, Mujeres!$A$1:$DW$117)</f>
        <v>2836687.0017614649</v>
      </c>
      <c r="M131" s="58" cm="1">
        <f t="array" ref="M131">AnualidadPensionado(M$1,$E131,$B131, $D131, Hombres!$A$1:$DW$117, Mujeres!$A$1:$DW$117)</f>
        <v>2885546.6348136477</v>
      </c>
      <c r="N131" s="58" cm="1">
        <f t="array" ref="N131">AnualidadPensionado(N$1,$E131,$B131, $D131, Hombres!$A$1:$DW$117, Mujeres!$A$1:$DW$117)</f>
        <v>2932772.6596853947</v>
      </c>
      <c r="O131" s="58" cm="1">
        <f t="array" ref="O131">AnualidadPensionado(O$1,$E131,$B131, $D131, Hombres!$A$1:$DW$117, Mujeres!$A$1:$DW$117)</f>
        <v>2978347.7503211377</v>
      </c>
      <c r="P131" s="58" cm="1">
        <f t="array" ref="P131">AnualidadPensionado(P$1,$E131,$B131, $D131, Hombres!$A$1:$DW$117, Mujeres!$A$1:$DW$117)</f>
        <v>3021870.4532170999</v>
      </c>
      <c r="Q131" s="58" cm="1">
        <f t="array" ref="Q131">AnualidadPensionado(Q$1,$E131,$B131, $D131, Hombres!$A$1:$DW$117, Mujeres!$A$1:$DW$117)</f>
        <v>3062502.3510844414</v>
      </c>
      <c r="R131" s="58" cm="1">
        <f t="array" ref="R131">AnualidadPensionado(R$1,$E131,$B131, $D131, Hombres!$A$1:$DW$117, Mujeres!$A$1:$DW$117)</f>
        <v>3099129.1319528371</v>
      </c>
      <c r="S131" s="58" cm="1">
        <f t="array" ref="S131">AnualidadPensionado(S$1,$E131,$B131, $D131, Hombres!$A$1:$DW$117, Mujeres!$A$1:$DW$117)</f>
        <v>3130569.4746870687</v>
      </c>
      <c r="T131" s="58" cm="1">
        <f t="array" ref="T131">AnualidadPensionado(T$1,$E131,$B131, $D131, Hombres!$A$1:$DW$117, Mujeres!$A$1:$DW$117)</f>
        <v>3155649.8974190368</v>
      </c>
      <c r="U131" s="58" cm="1">
        <f t="array" ref="U131">AnualidadPensionado(U$1,$E131,$B131, $D131, Hombres!$A$1:$DW$117, Mujeres!$A$1:$DW$117)</f>
        <v>3173362.88216954</v>
      </c>
      <c r="V131" s="58" cm="1">
        <f t="array" ref="V131">AnualidadPensionado(V$1,$E131,$B131, $D131, Hombres!$A$1:$DW$117, Mujeres!$A$1:$DW$117)</f>
        <v>3183217.3195026773</v>
      </c>
      <c r="W131" s="58" cm="1">
        <f t="array" ref="W131">AnualidadPensionado(W$1,$E131,$B131, $D131, Hombres!$A$1:$DW$117, Mujeres!$A$1:$DW$117)</f>
        <v>3185170.4939016639</v>
      </c>
      <c r="X131" s="58" cm="1">
        <f t="array" ref="X131">AnualidadPensionado(X$1,$E131,$B131, $D131, Hombres!$A$1:$DW$117, Mujeres!$A$1:$DW$117)</f>
        <v>3179271.137704453</v>
      </c>
      <c r="Y131" s="58" cm="1">
        <f t="array" ref="Y131">AnualidadPensionado(Y$1,$E131,$B131, $D131, Hombres!$A$1:$DW$117, Mujeres!$A$1:$DW$117)</f>
        <v>3165342.7890014239</v>
      </c>
      <c r="Z131" s="58" cm="1">
        <f t="array" ref="Z131">AnualidadPensionado(Z$1,$E131,$B131, $D131, Hombres!$A$1:$DW$117, Mujeres!$A$1:$DW$117)</f>
        <v>3142751.5412650681</v>
      </c>
      <c r="AA131" s="58" cm="1">
        <f t="array" ref="AA131">AnualidadPensionado(AA$1,$E131,$B131, $D131, Hombres!$A$1:$DW$117, Mujeres!$A$1:$DW$117)</f>
        <v>3105341.1823143167</v>
      </c>
      <c r="AB131" s="58" cm="1">
        <f t="array" ref="AB131">AnualidadPensionado(AB$1,$E131,$B131, $D131, Hombres!$A$1:$DW$117, Mujeres!$A$1:$DW$117)</f>
        <v>3056559.2814157642</v>
      </c>
      <c r="AC131" s="58" cm="1">
        <f t="array" ref="AC131">AnualidadPensionado(AC$1,$E131,$B131, $D131, Hombres!$A$1:$DW$117, Mujeres!$A$1:$DW$117)</f>
        <v>2995976.1735453182</v>
      </c>
      <c r="AD131" s="58" cm="1">
        <f t="array" ref="AD131">AnualidadPensionado(AD$1,$E131,$B131, $D131, Hombres!$A$1:$DW$117, Mujeres!$A$1:$DW$117)</f>
        <v>2923113.9221535777</v>
      </c>
      <c r="AE131" s="58" cm="1">
        <f t="array" ref="AE131">AnualidadPensionado(AE$1,$E131,$B131, $D131, Hombres!$A$1:$DW$117, Mujeres!$A$1:$DW$117)</f>
        <v>2837413.1386336517</v>
      </c>
      <c r="AF131" s="58" cm="1">
        <f t="array" ref="AF131">AnualidadPensionado(AF$1,$E131,$B131, $D131, Hombres!$A$1:$DW$117, Mujeres!$A$1:$DW$117)</f>
        <v>2738494.4104325557</v>
      </c>
      <c r="AG131" s="58" cm="1">
        <f t="array" ref="AG131">AnualidadPensionado(AG$1,$E131,$B131, $D131, Hombres!$A$1:$DW$117, Mujeres!$A$1:$DW$117)</f>
        <v>2626325.97240014</v>
      </c>
      <c r="AH131" s="58" cm="1">
        <f t="array" ref="AH131">AnualidadPensionado(AH$1,$E131,$B131, $D131, Hombres!$A$1:$DW$117, Mujeres!$A$1:$DW$117)</f>
        <v>2501231.7183993021</v>
      </c>
      <c r="AI131" s="58" cm="1">
        <f t="array" ref="AI131">AnualidadPensionado(AI$1,$E131,$B131, $D131, Hombres!$A$1:$DW$117, Mujeres!$A$1:$DW$117)</f>
        <v>2363746.3419490592</v>
      </c>
      <c r="AJ131" s="58" cm="1">
        <f t="array" ref="AJ131">AnualidadPensionado(AJ$1,$E131,$B131, $D131, Hombres!$A$1:$DW$117, Mujeres!$A$1:$DW$117)</f>
        <v>2214635.9444533312</v>
      </c>
      <c r="AK131" s="58" cm="1">
        <f t="array" ref="AK131">AnualidadPensionado(AK$1,$E131,$B131, $D131, Hombres!$A$1:$DW$117, Mujeres!$A$1:$DW$117)</f>
        <v>2055101.9224070597</v>
      </c>
      <c r="AL131" s="58" cm="1">
        <f t="array" ref="AL131">AnualidadPensionado(AL$1,$E131,$B131, $D131, Hombres!$A$1:$DW$117, Mujeres!$A$1:$DW$117)</f>
        <v>1886943.3370775231</v>
      </c>
      <c r="AM131" s="58" cm="1">
        <f t="array" ref="AM131">AnualidadPensionado(AM$1,$E131,$B131, $D131, Hombres!$A$1:$DW$117, Mujeres!$A$1:$DW$117)</f>
        <v>1712441.3853944757</v>
      </c>
      <c r="AN131" s="58" cm="1">
        <f t="array" ref="AN131">AnualidadPensionado(AN$1,$E131,$B131, $D131, Hombres!$A$1:$DW$117, Mujeres!$A$1:$DW$117)</f>
        <v>1534135.6249150147</v>
      </c>
      <c r="AO131" s="58" cm="1">
        <f t="array" ref="AO131">AnualidadPensionado(AO$1,$E131,$B131, $D131, Hombres!$A$1:$DW$117, Mujeres!$A$1:$DW$117)</f>
        <v>1354762.8706710027</v>
      </c>
      <c r="AP131" s="58" cm="1">
        <f t="array" ref="AP131">AnualidadPensionado(AP$1,$E131,$B131, $D131, Hombres!$A$1:$DW$117, Mujeres!$A$1:$DW$117)</f>
        <v>1177312.3489797951</v>
      </c>
      <c r="AQ131" s="58" cm="1">
        <f t="array" ref="AQ131">AnualidadPensionado(AQ$1,$E131,$B131, $D131, Hombres!$A$1:$DW$117, Mujeres!$A$1:$DW$117)</f>
        <v>1005043.7206601214</v>
      </c>
      <c r="AR131" s="58" cm="1">
        <f t="array" ref="AR131">AnualidadPensionado(AR$1,$E131,$B131, $D131, Hombres!$A$1:$DW$117, Mujeres!$A$1:$DW$117)</f>
        <v>841240.99455146154</v>
      </c>
      <c r="AS131" s="58" cm="1">
        <f t="array" ref="AS131">AnualidadPensionado(AS$1,$E131,$B131, $D131, Hombres!$A$1:$DW$117, Mujeres!$A$1:$DW$117)</f>
        <v>688883.72109574801</v>
      </c>
      <c r="AT131" s="58" cm="1">
        <f t="array" ref="AT131">AnualidadPensionado(AT$1,$E131,$B131, $D131, Hombres!$A$1:$DW$117, Mujeres!$A$1:$DW$117)</f>
        <v>550481.55863495986</v>
      </c>
      <c r="AU131" s="58" cm="1">
        <f t="array" ref="AU131">AnualidadPensionado(AU$1,$E131,$B131, $D131, Hombres!$A$1:$DW$117, Mujeres!$A$1:$DW$117)</f>
        <v>427999.03255688737</v>
      </c>
      <c r="AV131" s="58" cm="1">
        <f t="array" ref="AV131">AnualidadPensionado(AV$1,$E131,$B131, $D131, Hombres!$A$1:$DW$117, Mujeres!$A$1:$DW$117)</f>
        <v>322755.91213098593</v>
      </c>
      <c r="AW131" s="58" cm="1">
        <f t="array" ref="AW131">AnualidadPensionado(AW$1,$E131,$B131, $D131, Hombres!$A$1:$DW$117, Mujeres!$A$1:$DW$117)</f>
        <v>235247.90727366842</v>
      </c>
      <c r="AX131" s="58" cm="1">
        <f t="array" ref="AX131">AnualidadPensionado(AX$1,$E131,$B131, $D131, Hombres!$A$1:$DW$117, Mujeres!$A$1:$DW$117)</f>
        <v>165059.17604496997</v>
      </c>
      <c r="AY131" s="58" cm="1">
        <f t="array" ref="AY131">AnualidadPensionado(AY$1,$E131,$B131, $D131, Hombres!$A$1:$DW$117, Mujeres!$A$1:$DW$117)</f>
        <v>110955.3862374695</v>
      </c>
      <c r="AZ131" s="58" cm="1">
        <f t="array" ref="AZ131">AnualidadPensionado(AZ$1,$E131,$B131, $D131, Hombres!$A$1:$DW$117, Mujeres!$A$1:$DW$117)</f>
        <v>71068.083703153083</v>
      </c>
      <c r="BA131" s="58" cm="1">
        <f t="array" ref="BA131">AnualidadPensionado(BA$1,$E131,$B131, $D131, Hombres!$A$1:$DW$117, Mujeres!$A$1:$DW$117)</f>
        <v>43107.715367848126</v>
      </c>
      <c r="BB131" s="58" cm="1">
        <f t="array" ref="BB131">AnualidadPensionado(BB$1,$E131,$B131, $D131, Hombres!$A$1:$DW$117, Mujeres!$A$1:$DW$117)</f>
        <v>24588.875825977044</v>
      </c>
      <c r="BC131" s="58" cm="1">
        <f t="array" ref="BC131">AnualidadPensionado(BC$1,$E131,$B131, $D131, Hombres!$A$1:$DW$117, Mujeres!$A$1:$DW$117)</f>
        <v>13079.226579878368</v>
      </c>
      <c r="BD131" s="58" cm="1">
        <f t="array" ref="BD131">AnualidadPensionado(BD$1,$E131,$B131, $D131, Hombres!$A$1:$DW$117, Mujeres!$A$1:$DW$117)</f>
        <v>6421.9726050017198</v>
      </c>
      <c r="BE131" s="58" cm="1">
        <f t="array" ref="BE131">AnualidadPensionado(BE$1,$E131,$B131, $D131, Hombres!$A$1:$DW$117, Mujeres!$A$1:$DW$117)</f>
        <v>2875.0662411263756</v>
      </c>
      <c r="BF131" s="58" cm="1">
        <f t="array" ref="BF131">AnualidadPensionado(BF$1,$E131,$B131, $D131, Hombres!$A$1:$DW$117, Mujeres!$A$1:$DW$117)</f>
        <v>1156.1697079892899</v>
      </c>
      <c r="BG131" s="58" cm="1">
        <f t="array" ref="BG131">AnualidadPensionado(BG$1,$E131,$B131, $D131, Hombres!$A$1:$DW$117, Mujeres!$A$1:$DW$117)</f>
        <v>409.85268551527656</v>
      </c>
      <c r="BH131" s="58" cm="1">
        <f t="array" ref="BH131">AnualidadPensionado(BH$1,$E131,$B131, $D131, Hombres!$A$1:$DW$117, Mujeres!$A$1:$DW$117)</f>
        <v>124.93697451757708</v>
      </c>
      <c r="BI131" s="58" cm="1">
        <f t="array" ref="BI131">AnualidadPensionado(BI$1,$E131,$B131, $D131, Hombres!$A$1:$DW$117, Mujeres!$A$1:$DW$117)</f>
        <v>31.64376504295538</v>
      </c>
      <c r="BJ131" s="58" cm="1">
        <f t="array" ref="BJ131">AnualidadPensionado(BJ$1,$E131,$B131, $D131, Hombres!$A$1:$DW$117, Mujeres!$A$1:$DW$117)</f>
        <v>0</v>
      </c>
      <c r="BK131" s="58" cm="1">
        <f t="array" ref="BK131">AnualidadPensionado(BK$1,$E131,$B131, $D131, Hombres!$A$1:$DW$117, Mujeres!$A$1:$DW$117)</f>
        <v>0</v>
      </c>
      <c r="BL131" s="58" cm="1">
        <f t="array" ref="BL131">AnualidadPensionado(BL$1,$E131,$B131, $D131, Hombres!$A$1:$DW$117, Mujeres!$A$1:$DW$117)</f>
        <v>0</v>
      </c>
      <c r="BM131" s="58" cm="1">
        <f t="array" ref="BM131">AnualidadPensionado(BM$1,$E131,$B131, $D131, Hombres!$A$1:$DW$117, Mujeres!$A$1:$DW$117)</f>
        <v>0</v>
      </c>
      <c r="BN131" s="58" cm="1">
        <f t="array" ref="BN131">AnualidadPensionado(BN$1,$E131,$B131, $D131, Hombres!$A$1:$DW$117, Mujeres!$A$1:$DW$117)</f>
        <v>0</v>
      </c>
      <c r="BO131" s="58" cm="1">
        <f t="array" ref="BO131">AnualidadPensionado(BO$1,$E131,$B131, $D131, Hombres!$A$1:$DW$117, Mujeres!$A$1:$DW$117)</f>
        <v>0</v>
      </c>
      <c r="BP131" s="58" cm="1">
        <f t="array" ref="BP131">AnualidadPensionado(BP$1,$E131,$B131, $D131, Hombres!$A$1:$DW$117, Mujeres!$A$1:$DW$117)</f>
        <v>0</v>
      </c>
      <c r="BQ131" s="58" cm="1">
        <f t="array" ref="BQ131">AnualidadPensionado(BQ$1,$E131,$B131, $D131, Hombres!$A$1:$DW$117, Mujeres!$A$1:$DW$117)</f>
        <v>0</v>
      </c>
      <c r="BR131" s="58" cm="1">
        <f t="array" ref="BR131">AnualidadPensionado(BR$1,$E131,$B131, $D131, Hombres!$A$1:$DW$117, Mujeres!$A$1:$DW$117)</f>
        <v>0</v>
      </c>
      <c r="BS131" s="58" cm="1">
        <f t="array" ref="BS131">AnualidadPensionado(BS$1,$E131,$B131, $D131, Hombres!$A$1:$DW$117, Mujeres!$A$1:$DW$117)</f>
        <v>0</v>
      </c>
      <c r="BT131" s="58" cm="1">
        <f t="array" ref="BT131">AnualidadPensionado(BT$1,$E131,$B131, $D131, Hombres!$A$1:$DW$117, Mujeres!$A$1:$DW$117)</f>
        <v>0</v>
      </c>
      <c r="BU131" s="58" cm="1">
        <f t="array" ref="BU131">AnualidadPensionado(BU$1,$E131,$B131, $D131, Hombres!$A$1:$DW$117, Mujeres!$A$1:$DW$117)</f>
        <v>0</v>
      </c>
      <c r="BV131" s="58" cm="1">
        <f t="array" ref="BV131">AnualidadPensionado(BV$1,$E131,$B131, $D131, Hombres!$A$1:$DW$117, Mujeres!$A$1:$DW$117)</f>
        <v>0</v>
      </c>
      <c r="BW131" s="58" cm="1">
        <f t="array" ref="BW131">AnualidadPensionado(BW$1,$E131,$B131, $D131, Hombres!$A$1:$DW$117, Mujeres!$A$1:$DW$117)</f>
        <v>0</v>
      </c>
      <c r="BX131" s="58" cm="1">
        <f t="array" ref="BX131">AnualidadPensionado(BX$1,$E131,$B131, $D131, Hombres!$A$1:$DW$117, Mujeres!$A$1:$DW$117)</f>
        <v>0</v>
      </c>
      <c r="BY131" s="58" cm="1">
        <f t="array" ref="BY131">AnualidadPensionado(BY$1,$E131,$B131, $D131, Hombres!$A$1:$DW$117, Mujeres!$A$1:$DW$117)</f>
        <v>0</v>
      </c>
      <c r="BZ131" s="58" cm="1">
        <f t="array" ref="BZ131">AnualidadPensionado(BZ$1,$E131,$B131, $D131, Hombres!$A$1:$DW$117, Mujeres!$A$1:$DW$117)</f>
        <v>0</v>
      </c>
      <c r="CA131" s="58" cm="1">
        <f t="array" ref="CA131">AnualidadPensionado(CA$1,$E131,$B131, $D131, Hombres!$A$1:$DW$117, Mujeres!$A$1:$DW$117)</f>
        <v>0</v>
      </c>
      <c r="CB131" s="58" cm="1">
        <f t="array" ref="CB131">AnualidadPensionado(CB$1,$E131,$B131, $D131, Hombres!$A$1:$DW$117, Mujeres!$A$1:$DW$117)</f>
        <v>0</v>
      </c>
      <c r="CC131" s="58" cm="1">
        <f t="array" ref="CC131">AnualidadPensionado(CC$1,$E131,$B131, $D131, Hombres!$A$1:$DW$117, Mujeres!$A$1:$DW$117)</f>
        <v>0</v>
      </c>
      <c r="CD131" s="58" cm="1">
        <f t="array" ref="CD131">AnualidadPensionado(CD$1,$E131,$B131, $D131, Hombres!$A$1:$DW$117, Mujeres!$A$1:$DW$117)</f>
        <v>0</v>
      </c>
      <c r="CE131" s="58" cm="1">
        <f t="array" ref="CE131">AnualidadPensionado(CE$1,$E131,$B131, $D131, Hombres!$A$1:$DW$117, Mujeres!$A$1:$DW$117)</f>
        <v>0</v>
      </c>
      <c r="CF131" s="58" cm="1">
        <f t="array" ref="CF131">AnualidadPensionado(CF$1,$E131,$B131, $D131, Hombres!$A$1:$DW$117, Mujeres!$A$1:$DW$117)</f>
        <v>0</v>
      </c>
      <c r="CG131" s="58" cm="1">
        <f t="array" ref="CG131">AnualidadPensionado(CG$1,$E131,$B131, $D131, Hombres!$A$1:$DW$117, Mujeres!$A$1:$DW$117)</f>
        <v>0</v>
      </c>
      <c r="CH131" s="58" cm="1">
        <f t="array" ref="CH131">AnualidadPensionado(CH$1,$E131,$B131, $D131, Hombres!$A$1:$DW$117, Mujeres!$A$1:$DW$117)</f>
        <v>0</v>
      </c>
      <c r="CI131" s="58" cm="1">
        <f t="array" ref="CI131">AnualidadPensionado(CI$1,$E131,$B131, $D131, Hombres!$A$1:$DW$117, Mujeres!$A$1:$DW$117)</f>
        <v>0</v>
      </c>
      <c r="CJ131" s="58" cm="1">
        <f t="array" ref="CJ131">AnualidadPensionado(CJ$1,$E131,$B131, $D131, Hombres!$A$1:$DW$117, Mujeres!$A$1:$DW$117)</f>
        <v>0</v>
      </c>
      <c r="CK131" s="58" cm="1">
        <f t="array" ref="CK131">AnualidadPensionado(CK$1,$E131,$B131, $D131, Hombres!$A$1:$DW$117, Mujeres!$A$1:$DW$117)</f>
        <v>0</v>
      </c>
      <c r="CL131" s="58" cm="1">
        <f t="array" ref="CL131">AnualidadPensionado(CL$1,$E131,$B131, $D131, Hombres!$A$1:$DW$117, Mujeres!$A$1:$DW$117)</f>
        <v>0</v>
      </c>
      <c r="CM131" s="58" cm="1">
        <f t="array" ref="CM131">AnualidadPensionado(CM$1,$E131,$B131, $D131, Hombres!$A$1:$DW$117, Mujeres!$A$1:$DW$117)</f>
        <v>0</v>
      </c>
      <c r="CN131" s="58" cm="1">
        <f t="array" ref="CN131">AnualidadPensionado(CN$1,$E131,$B131, $D131, Hombres!$A$1:$DW$117, Mujeres!$A$1:$DW$117)</f>
        <v>0</v>
      </c>
      <c r="CO131" s="58" cm="1">
        <f t="array" ref="CO131">AnualidadPensionado(CO$1,$E131,$B131, $D131, Hombres!$A$1:$DW$117, Mujeres!$A$1:$DW$117)</f>
        <v>0</v>
      </c>
      <c r="CP131" s="58" cm="1">
        <f t="array" ref="CP131">AnualidadPensionado(CP$1,$E131,$B131, $D131, Hombres!$A$1:$DW$117, Mujeres!$A$1:$DW$117)</f>
        <v>0</v>
      </c>
      <c r="CQ131" s="58" cm="1">
        <f t="array" ref="CQ131">AnualidadPensionado(CQ$1,$E131,$B131, $D131, Hombres!$A$1:$DW$117, Mujeres!$A$1:$DW$117)</f>
        <v>0</v>
      </c>
      <c r="CR131" s="58" cm="1">
        <f t="array" ref="CR131">AnualidadPensionado(CR$1,$E131,$B131, $D131, Hombres!$A$1:$DW$117, Mujeres!$A$1:$DW$117)</f>
        <v>0</v>
      </c>
      <c r="CS131" s="58" cm="1">
        <f t="array" ref="CS131">AnualidadPensionado(CS$1,$E131,$B131, $D131, Hombres!$A$1:$DW$117, Mujeres!$A$1:$DW$117)</f>
        <v>0</v>
      </c>
      <c r="CT131" s="58" cm="1">
        <f t="array" ref="CT131">AnualidadPensionado(CT$1,$E131,$B131, $D131, Hombres!$A$1:$DW$117, Mujeres!$A$1:$DW$117)</f>
        <v>0</v>
      </c>
      <c r="CU131" s="58" cm="1">
        <f t="array" ref="CU131">AnualidadPensionado(CU$1,$E131,$B131, $D131, Hombres!$A$1:$DW$117, Mujeres!$A$1:$DW$117)</f>
        <v>0</v>
      </c>
      <c r="CV131" s="58" cm="1">
        <f t="array" ref="CV131">AnualidadPensionado(CV$1,$E131,$B131, $D131, Hombres!$A$1:$DW$117, Mujeres!$A$1:$DW$117)</f>
        <v>0</v>
      </c>
      <c r="CW131" s="58" cm="1">
        <f t="array" ref="CW131">AnualidadPensionado(CW$1,$E131,$B131, $D131, Hombres!$A$1:$DW$117, Mujeres!$A$1:$DW$117)</f>
        <v>0</v>
      </c>
      <c r="CX131" s="58" cm="1">
        <f t="array" ref="CX131">AnualidadPensionado(CX$1,$E131,$B131, $D131, Hombres!$A$1:$DW$117, Mujeres!$A$1:$DW$117)</f>
        <v>0</v>
      </c>
      <c r="CY131" s="58" cm="1">
        <f t="array" ref="CY131">AnualidadPensionado(CY$1,$E131,$B131, $D131, Hombres!$A$1:$DW$117, Mujeres!$A$1:$DW$117)</f>
        <v>0</v>
      </c>
    </row>
    <row r="132" spans="1:103" x14ac:dyDescent="0.35">
      <c r="A132" s="2">
        <v>131</v>
      </c>
      <c r="B132" s="3" t="s">
        <v>6</v>
      </c>
      <c r="C132" s="5">
        <v>24925</v>
      </c>
      <c r="D132" s="4">
        <v>182101.5</v>
      </c>
      <c r="E132" s="12" cm="1">
        <f t="array" ref="E132">edadCalc(C132)</f>
        <v>57</v>
      </c>
      <c r="G132" s="29"/>
      <c r="H132" s="58" cm="1">
        <f t="array" ref="H132">AnualidadPensionado(H$1,$E132,$B132, $D132, Hombres!$A$1:$DW$117, Mujeres!$A$1:$DW$117)</f>
        <v>0</v>
      </c>
      <c r="I132" s="58" cm="1">
        <f t="array" ref="I132">AnualidadPensionado(I$1,$E132,$B132, $D132, Hombres!$A$1:$DW$117, Mujeres!$A$1:$DW$117)</f>
        <v>2430492.0221566535</v>
      </c>
      <c r="J132" s="58" cm="1">
        <f t="array" ref="J132">AnualidadPensionado(J$1,$E132,$B132, $D132, Hombres!$A$1:$DW$117, Mujeres!$A$1:$DW$117)</f>
        <v>2494831.1125461198</v>
      </c>
      <c r="K132" s="58" cm="1">
        <f t="array" ref="K132">AnualidadPensionado(K$1,$E132,$B132, $D132, Hombres!$A$1:$DW$117, Mujeres!$A$1:$DW$117)</f>
        <v>2560271.0315944273</v>
      </c>
      <c r="L132" s="58" cm="1">
        <f t="array" ref="L132">AnualidadPensionado(L$1,$E132,$B132, $D132, Hombres!$A$1:$DW$117, Mujeres!$A$1:$DW$117)</f>
        <v>2626666.1280531292</v>
      </c>
      <c r="M132" s="58" cm="1">
        <f t="array" ref="M132">AnualidadPensionado(M$1,$E132,$B132, $D132, Hombres!$A$1:$DW$117, Mujeres!$A$1:$DW$117)</f>
        <v>2693847.2171305805</v>
      </c>
      <c r="N132" s="58" cm="1">
        <f t="array" ref="N132">AnualidadPensionado(N$1,$E132,$B132, $D132, Hombres!$A$1:$DW$117, Mujeres!$A$1:$DW$117)</f>
        <v>2761662.7842733464</v>
      </c>
      <c r="O132" s="58" cm="1">
        <f t="array" ref="O132">AnualidadPensionado(O$1,$E132,$B132, $D132, Hombres!$A$1:$DW$117, Mujeres!$A$1:$DW$117)</f>
        <v>2829965.261115877</v>
      </c>
      <c r="P132" s="58" cm="1">
        <f t="array" ref="P132">AnualidadPensionado(P$1,$E132,$B132, $D132, Hombres!$A$1:$DW$117, Mujeres!$A$1:$DW$117)</f>
        <v>2898621.1380892582</v>
      </c>
      <c r="Q132" s="58" cm="1">
        <f t="array" ref="Q132">AnualidadPensionado(Q$1,$E132,$B132, $D132, Hombres!$A$1:$DW$117, Mujeres!$A$1:$DW$117)</f>
        <v>2967570.7550458326</v>
      </c>
      <c r="R132" s="58" cm="1">
        <f t="array" ref="R132">AnualidadPensionado(R$1,$E132,$B132, $D132, Hombres!$A$1:$DW$117, Mujeres!$A$1:$DW$117)</f>
        <v>3036803.0441814531</v>
      </c>
      <c r="S132" s="58" cm="1">
        <f t="array" ref="S132">AnualidadPensionado(S$1,$E132,$B132, $D132, Hombres!$A$1:$DW$117, Mujeres!$A$1:$DW$117)</f>
        <v>3106243.8762678029</v>
      </c>
      <c r="T132" s="58" cm="1">
        <f t="array" ref="T132">AnualidadPensionado(T$1,$E132,$B132, $D132, Hombres!$A$1:$DW$117, Mujeres!$A$1:$DW$117)</f>
        <v>3175641.8219235879</v>
      </c>
      <c r="U132" s="58" cm="1">
        <f t="array" ref="U132">AnualidadPensionado(U$1,$E132,$B132, $D132, Hombres!$A$1:$DW$117, Mujeres!$A$1:$DW$117)</f>
        <v>3244582.5320525705</v>
      </c>
      <c r="V132" s="58" cm="1">
        <f t="array" ref="V132">AnualidadPensionado(V$1,$E132,$B132, $D132, Hombres!$A$1:$DW$117, Mujeres!$A$1:$DW$117)</f>
        <v>3312466.9985995176</v>
      </c>
      <c r="W132" s="58" cm="1">
        <f t="array" ref="W132">AnualidadPensionado(W$1,$E132,$B132, $D132, Hombres!$A$1:$DW$117, Mujeres!$A$1:$DW$117)</f>
        <v>3378450.3441590527</v>
      </c>
      <c r="X132" s="58" cm="1">
        <f t="array" ref="X132">AnualidadPensionado(X$1,$E132,$B132, $D132, Hombres!$A$1:$DW$117, Mujeres!$A$1:$DW$117)</f>
        <v>3441672.1638463913</v>
      </c>
      <c r="Y132" s="58" cm="1">
        <f t="array" ref="Y132">AnualidadPensionado(Y$1,$E132,$B132, $D132, Hombres!$A$1:$DW$117, Mujeres!$A$1:$DW$117)</f>
        <v>3501667.1865062308</v>
      </c>
      <c r="Z132" s="58" cm="1">
        <f t="array" ref="Z132">AnualidadPensionado(Z$1,$E132,$B132, $D132, Hombres!$A$1:$DW$117, Mujeres!$A$1:$DW$117)</f>
        <v>3558362.6659162845</v>
      </c>
      <c r="AA132" s="58" cm="1">
        <f t="array" ref="AA132">AnualidadPensionado(AA$1,$E132,$B132, $D132, Hombres!$A$1:$DW$117, Mujeres!$A$1:$DW$117)</f>
        <v>3611595.191385278</v>
      </c>
      <c r="AB132" s="58" cm="1">
        <f t="array" ref="AB132">AnualidadPensionado(AB$1,$E132,$B132, $D132, Hombres!$A$1:$DW$117, Mujeres!$A$1:$DW$117)</f>
        <v>3660638.2270923215</v>
      </c>
      <c r="AC132" s="58" cm="1">
        <f t="array" ref="AC132">AnualidadPensionado(AC$1,$E132,$B132, $D132, Hombres!$A$1:$DW$117, Mujeres!$A$1:$DW$117)</f>
        <v>3704190.8314672341</v>
      </c>
      <c r="AD132" s="58" cm="1">
        <f t="array" ref="AD132">AnualidadPensionado(AD$1,$E132,$B132, $D132, Hombres!$A$1:$DW$117, Mujeres!$A$1:$DW$117)</f>
        <v>3740539.4041588362</v>
      </c>
      <c r="AE132" s="58" cm="1">
        <f t="array" ref="AE132">AnualidadPensionado(AE$1,$E132,$B132, $D132, Hombres!$A$1:$DW$117, Mujeres!$A$1:$DW$117)</f>
        <v>3767832.7623751797</v>
      </c>
      <c r="AF132" s="58" cm="1">
        <f t="array" ref="AF132">AnualidadPensionado(AF$1,$E132,$B132, $D132, Hombres!$A$1:$DW$117, Mujeres!$A$1:$DW$117)</f>
        <v>3780134.3897037208</v>
      </c>
      <c r="AG132" s="58" cm="1">
        <f t="array" ref="AG132">AnualidadPensionado(AG$1,$E132,$B132, $D132, Hombres!$A$1:$DW$117, Mujeres!$A$1:$DW$117)</f>
        <v>3780803.352526397</v>
      </c>
      <c r="AH132" s="58" cm="1">
        <f t="array" ref="AH132">AnualidadPensionado(AH$1,$E132,$B132, $D132, Hombres!$A$1:$DW$117, Mujeres!$A$1:$DW$117)</f>
        <v>3768557.2283858741</v>
      </c>
      <c r="AI132" s="58" cm="1">
        <f t="array" ref="AI132">AnualidadPensionado(AI$1,$E132,$B132, $D132, Hombres!$A$1:$DW$117, Mujeres!$A$1:$DW$117)</f>
        <v>3742021.0155704548</v>
      </c>
      <c r="AJ132" s="58" cm="1">
        <f t="array" ref="AJ132">AnualidadPensionado(AJ$1,$E132,$B132, $D132, Hombres!$A$1:$DW$117, Mujeres!$A$1:$DW$117)</f>
        <v>3699723.024890638</v>
      </c>
      <c r="AK132" s="58" cm="1">
        <f t="array" ref="AK132">AnualidadPensionado(AK$1,$E132,$B132, $D132, Hombres!$A$1:$DW$117, Mujeres!$A$1:$DW$117)</f>
        <v>3640139.5035359985</v>
      </c>
      <c r="AL132" s="58" cm="1">
        <f t="array" ref="AL132">AnualidadPensionado(AL$1,$E132,$B132, $D132, Hombres!$A$1:$DW$117, Mujeres!$A$1:$DW$117)</f>
        <v>3561945.1171994768</v>
      </c>
      <c r="AM132" s="58" cm="1">
        <f t="array" ref="AM132">AnualidadPensionado(AM$1,$E132,$B132, $D132, Hombres!$A$1:$DW$117, Mujeres!$A$1:$DW$117)</f>
        <v>3464141.1035033343</v>
      </c>
      <c r="AN132" s="58" cm="1">
        <f t="array" ref="AN132">AnualidadPensionado(AN$1,$E132,$B132, $D132, Hombres!$A$1:$DW$117, Mujeres!$A$1:$DW$117)</f>
        <v>3345954.3398241606</v>
      </c>
      <c r="AO132" s="58" cm="1">
        <f t="array" ref="AO132">AnualidadPensionado(AO$1,$E132,$B132, $D132, Hombres!$A$1:$DW$117, Mujeres!$A$1:$DW$117)</f>
        <v>3206860.0433642617</v>
      </c>
      <c r="AP132" s="58" cm="1">
        <f t="array" ref="AP132">AnualidadPensionado(AP$1,$E132,$B132, $D132, Hombres!$A$1:$DW$117, Mujeres!$A$1:$DW$117)</f>
        <v>3046694.0951459031</v>
      </c>
      <c r="AQ132" s="58" cm="1">
        <f t="array" ref="AQ132">AnualidadPensionado(AQ$1,$E132,$B132, $D132, Hombres!$A$1:$DW$117, Mujeres!$A$1:$DW$117)</f>
        <v>2866023.0300381314</v>
      </c>
      <c r="AR132" s="58" cm="1">
        <f t="array" ref="AR132">AnualidadPensionado(AR$1,$E132,$B132, $D132, Hombres!$A$1:$DW$117, Mujeres!$A$1:$DW$117)</f>
        <v>2666240.6095408187</v>
      </c>
      <c r="AS132" s="58" cm="1">
        <f t="array" ref="AS132">AnualidadPensionado(AS$1,$E132,$B132, $D132, Hombres!$A$1:$DW$117, Mujeres!$A$1:$DW$117)</f>
        <v>2449411.6794765377</v>
      </c>
      <c r="AT132" s="58" cm="1">
        <f t="array" ref="AT132">AnualidadPensionado(AT$1,$E132,$B132, $D132, Hombres!$A$1:$DW$117, Mujeres!$A$1:$DW$117)</f>
        <v>2218309.8271343927</v>
      </c>
      <c r="AU132" s="58" cm="1">
        <f t="array" ref="AU132">AnualidadPensionado(AU$1,$E132,$B132, $D132, Hombres!$A$1:$DW$117, Mujeres!$A$1:$DW$117)</f>
        <v>1976629.7985102839</v>
      </c>
      <c r="AV132" s="58" cm="1">
        <f t="array" ref="AV132">AnualidadPensionado(AV$1,$E132,$B132, $D132, Hombres!$A$1:$DW$117, Mujeres!$A$1:$DW$117)</f>
        <v>1729151.6995989694</v>
      </c>
      <c r="AW132" s="58" cm="1">
        <f t="array" ref="AW132">AnualidadPensionado(AW$1,$E132,$B132, $D132, Hombres!$A$1:$DW$117, Mujeres!$A$1:$DW$117)</f>
        <v>1481487.2002739753</v>
      </c>
      <c r="AX132" s="58" cm="1">
        <f t="array" ref="AX132">AnualidadPensionado(AX$1,$E132,$B132, $D132, Hombres!$A$1:$DW$117, Mujeres!$A$1:$DW$117)</f>
        <v>1239625.9599817966</v>
      </c>
      <c r="AY132" s="58" cm="1">
        <f t="array" ref="AY132">AnualidadPensionado(AY$1,$E132,$B132, $D132, Hombres!$A$1:$DW$117, Mujeres!$A$1:$DW$117)</f>
        <v>1009616.6121668153</v>
      </c>
      <c r="AZ132" s="58" cm="1">
        <f t="array" ref="AZ132">AnualidadPensionado(AZ$1,$E132,$B132, $D132, Hombres!$A$1:$DW$117, Mujeres!$A$1:$DW$117)</f>
        <v>797282.45741188677</v>
      </c>
      <c r="BA132" s="58" cm="1">
        <f t="array" ref="BA132">AnualidadPensionado(BA$1,$E132,$B132, $D132, Hombres!$A$1:$DW$117, Mujeres!$A$1:$DW$117)</f>
        <v>607803.24656923336</v>
      </c>
      <c r="BB132" s="58" cm="1">
        <f t="array" ref="BB132">AnualidadPensionado(BB$1,$E132,$B132, $D132, Hombres!$A$1:$DW$117, Mujeres!$A$1:$DW$117)</f>
        <v>445084.56769077125</v>
      </c>
      <c r="BC132" s="58" cm="1">
        <f t="array" ref="BC132">AnualidadPensionado(BC$1,$E132,$B132, $D132, Hombres!$A$1:$DW$117, Mujeres!$A$1:$DW$117)</f>
        <v>311234.82998755196</v>
      </c>
      <c r="BD132" s="58" cm="1">
        <f t="array" ref="BD132">AnualidadPensionado(BD$1,$E132,$B132, $D132, Hombres!$A$1:$DW$117, Mujeres!$A$1:$DW$117)</f>
        <v>206368.65737362098</v>
      </c>
      <c r="BE132" s="58" cm="1">
        <f t="array" ref="BE132">AnualidadPensionado(BE$1,$E132,$B132, $D132, Hombres!$A$1:$DW$117, Mujeres!$A$1:$DW$117)</f>
        <v>128674.68270914844</v>
      </c>
      <c r="BF132" s="58" cm="1">
        <f t="array" ref="BF132">AnualidadPensionado(BF$1,$E132,$B132, $D132, Hombres!$A$1:$DW$117, Mujeres!$A$1:$DW$117)</f>
        <v>74709.472330210236</v>
      </c>
      <c r="BG132" s="58" cm="1">
        <f t="array" ref="BG132">AnualidadPensionado(BG$1,$E132,$B132, $D132, Hombres!$A$1:$DW$117, Mujeres!$A$1:$DW$117)</f>
        <v>39917.158404147063</v>
      </c>
      <c r="BH132" s="58" cm="1">
        <f t="array" ref="BH132">AnualidadPensionado(BH$1,$E132,$B132, $D132, Hombres!$A$1:$DW$117, Mujeres!$A$1:$DW$117)</f>
        <v>19340.921969601601</v>
      </c>
      <c r="BI132" s="58" cm="1">
        <f t="array" ref="BI132">AnualidadPensionado(BI$1,$E132,$B132, $D132, Hombres!$A$1:$DW$117, Mujeres!$A$1:$DW$117)</f>
        <v>8341.8220378167589</v>
      </c>
      <c r="BJ132" s="58" cm="1">
        <f t="array" ref="BJ132">AnualidadPensionado(BJ$1,$E132,$B132, $D132, Hombres!$A$1:$DW$117, Mujeres!$A$1:$DW$117)</f>
        <v>3126.3525512332212</v>
      </c>
      <c r="BK132" s="58" cm="1">
        <f t="array" ref="BK132">AnualidadPensionado(BK$1,$E132,$B132, $D132, Hombres!$A$1:$DW$117, Mujeres!$A$1:$DW$117)</f>
        <v>985.42433578848886</v>
      </c>
      <c r="BL132" s="58" cm="1">
        <f t="array" ref="BL132">AnualidadPensionado(BL$1,$E132,$B132, $D132, Hombres!$A$1:$DW$117, Mujeres!$A$1:$DW$117)</f>
        <v>249.14522110374324</v>
      </c>
      <c r="BM132" s="58" cm="1">
        <f t="array" ref="BM132">AnualidadPensionado(BM$1,$E132,$B132, $D132, Hombres!$A$1:$DW$117, Mujeres!$A$1:$DW$117)</f>
        <v>46.844774789720937</v>
      </c>
      <c r="BN132" s="58" cm="1">
        <f t="array" ref="BN132">AnualidadPensionado(BN$1,$E132,$B132, $D132, Hombres!$A$1:$DW$117, Mujeres!$A$1:$DW$117)</f>
        <v>5.6804863960736602</v>
      </c>
      <c r="BO132" s="58" cm="1">
        <f t="array" ref="BO132">AnualidadPensionado(BO$1,$E132,$B132, $D132, Hombres!$A$1:$DW$117, Mujeres!$A$1:$DW$117)</f>
        <v>0</v>
      </c>
      <c r="BP132" s="58" cm="1">
        <f t="array" ref="BP132">AnualidadPensionado(BP$1,$E132,$B132, $D132, Hombres!$A$1:$DW$117, Mujeres!$A$1:$DW$117)</f>
        <v>0</v>
      </c>
      <c r="BQ132" s="58" cm="1">
        <f t="array" ref="BQ132">AnualidadPensionado(BQ$1,$E132,$B132, $D132, Hombres!$A$1:$DW$117, Mujeres!$A$1:$DW$117)</f>
        <v>0</v>
      </c>
      <c r="BR132" s="58" cm="1">
        <f t="array" ref="BR132">AnualidadPensionado(BR$1,$E132,$B132, $D132, Hombres!$A$1:$DW$117, Mujeres!$A$1:$DW$117)</f>
        <v>0</v>
      </c>
      <c r="BS132" s="58" cm="1">
        <f t="array" ref="BS132">AnualidadPensionado(BS$1,$E132,$B132, $D132, Hombres!$A$1:$DW$117, Mujeres!$A$1:$DW$117)</f>
        <v>0</v>
      </c>
      <c r="BT132" s="58" cm="1">
        <f t="array" ref="BT132">AnualidadPensionado(BT$1,$E132,$B132, $D132, Hombres!$A$1:$DW$117, Mujeres!$A$1:$DW$117)</f>
        <v>0</v>
      </c>
      <c r="BU132" s="58" cm="1">
        <f t="array" ref="BU132">AnualidadPensionado(BU$1,$E132,$B132, $D132, Hombres!$A$1:$DW$117, Mujeres!$A$1:$DW$117)</f>
        <v>0</v>
      </c>
      <c r="BV132" s="58" cm="1">
        <f t="array" ref="BV132">AnualidadPensionado(BV$1,$E132,$B132, $D132, Hombres!$A$1:$DW$117, Mujeres!$A$1:$DW$117)</f>
        <v>0</v>
      </c>
      <c r="BW132" s="58" cm="1">
        <f t="array" ref="BW132">AnualidadPensionado(BW$1,$E132,$B132, $D132, Hombres!$A$1:$DW$117, Mujeres!$A$1:$DW$117)</f>
        <v>0</v>
      </c>
      <c r="BX132" s="58" cm="1">
        <f t="array" ref="BX132">AnualidadPensionado(BX$1,$E132,$B132, $D132, Hombres!$A$1:$DW$117, Mujeres!$A$1:$DW$117)</f>
        <v>0</v>
      </c>
      <c r="BY132" s="58" cm="1">
        <f t="array" ref="BY132">AnualidadPensionado(BY$1,$E132,$B132, $D132, Hombres!$A$1:$DW$117, Mujeres!$A$1:$DW$117)</f>
        <v>0</v>
      </c>
      <c r="BZ132" s="58" cm="1">
        <f t="array" ref="BZ132">AnualidadPensionado(BZ$1,$E132,$B132, $D132, Hombres!$A$1:$DW$117, Mujeres!$A$1:$DW$117)</f>
        <v>0</v>
      </c>
      <c r="CA132" s="58" cm="1">
        <f t="array" ref="CA132">AnualidadPensionado(CA$1,$E132,$B132, $D132, Hombres!$A$1:$DW$117, Mujeres!$A$1:$DW$117)</f>
        <v>0</v>
      </c>
      <c r="CB132" s="58" cm="1">
        <f t="array" ref="CB132">AnualidadPensionado(CB$1,$E132,$B132, $D132, Hombres!$A$1:$DW$117, Mujeres!$A$1:$DW$117)</f>
        <v>0</v>
      </c>
      <c r="CC132" s="58" cm="1">
        <f t="array" ref="CC132">AnualidadPensionado(CC$1,$E132,$B132, $D132, Hombres!$A$1:$DW$117, Mujeres!$A$1:$DW$117)</f>
        <v>0</v>
      </c>
      <c r="CD132" s="58" cm="1">
        <f t="array" ref="CD132">AnualidadPensionado(CD$1,$E132,$B132, $D132, Hombres!$A$1:$DW$117, Mujeres!$A$1:$DW$117)</f>
        <v>0</v>
      </c>
      <c r="CE132" s="58" cm="1">
        <f t="array" ref="CE132">AnualidadPensionado(CE$1,$E132,$B132, $D132, Hombres!$A$1:$DW$117, Mujeres!$A$1:$DW$117)</f>
        <v>0</v>
      </c>
      <c r="CF132" s="58" cm="1">
        <f t="array" ref="CF132">AnualidadPensionado(CF$1,$E132,$B132, $D132, Hombres!$A$1:$DW$117, Mujeres!$A$1:$DW$117)</f>
        <v>0</v>
      </c>
      <c r="CG132" s="58" cm="1">
        <f t="array" ref="CG132">AnualidadPensionado(CG$1,$E132,$B132, $D132, Hombres!$A$1:$DW$117, Mujeres!$A$1:$DW$117)</f>
        <v>0</v>
      </c>
      <c r="CH132" s="58" cm="1">
        <f t="array" ref="CH132">AnualidadPensionado(CH$1,$E132,$B132, $D132, Hombres!$A$1:$DW$117, Mujeres!$A$1:$DW$117)</f>
        <v>0</v>
      </c>
      <c r="CI132" s="58" cm="1">
        <f t="array" ref="CI132">AnualidadPensionado(CI$1,$E132,$B132, $D132, Hombres!$A$1:$DW$117, Mujeres!$A$1:$DW$117)</f>
        <v>0</v>
      </c>
      <c r="CJ132" s="58" cm="1">
        <f t="array" ref="CJ132">AnualidadPensionado(CJ$1,$E132,$B132, $D132, Hombres!$A$1:$DW$117, Mujeres!$A$1:$DW$117)</f>
        <v>0</v>
      </c>
      <c r="CK132" s="58" cm="1">
        <f t="array" ref="CK132">AnualidadPensionado(CK$1,$E132,$B132, $D132, Hombres!$A$1:$DW$117, Mujeres!$A$1:$DW$117)</f>
        <v>0</v>
      </c>
      <c r="CL132" s="58" cm="1">
        <f t="array" ref="CL132">AnualidadPensionado(CL$1,$E132,$B132, $D132, Hombres!$A$1:$DW$117, Mujeres!$A$1:$DW$117)</f>
        <v>0</v>
      </c>
      <c r="CM132" s="58" cm="1">
        <f t="array" ref="CM132">AnualidadPensionado(CM$1,$E132,$B132, $D132, Hombres!$A$1:$DW$117, Mujeres!$A$1:$DW$117)</f>
        <v>0</v>
      </c>
      <c r="CN132" s="58" cm="1">
        <f t="array" ref="CN132">AnualidadPensionado(CN$1,$E132,$B132, $D132, Hombres!$A$1:$DW$117, Mujeres!$A$1:$DW$117)</f>
        <v>0</v>
      </c>
      <c r="CO132" s="58" cm="1">
        <f t="array" ref="CO132">AnualidadPensionado(CO$1,$E132,$B132, $D132, Hombres!$A$1:$DW$117, Mujeres!$A$1:$DW$117)</f>
        <v>0</v>
      </c>
      <c r="CP132" s="58" cm="1">
        <f t="array" ref="CP132">AnualidadPensionado(CP$1,$E132,$B132, $D132, Hombres!$A$1:$DW$117, Mujeres!$A$1:$DW$117)</f>
        <v>0</v>
      </c>
      <c r="CQ132" s="58" cm="1">
        <f t="array" ref="CQ132">AnualidadPensionado(CQ$1,$E132,$B132, $D132, Hombres!$A$1:$DW$117, Mujeres!$A$1:$DW$117)</f>
        <v>0</v>
      </c>
      <c r="CR132" s="58" cm="1">
        <f t="array" ref="CR132">AnualidadPensionado(CR$1,$E132,$B132, $D132, Hombres!$A$1:$DW$117, Mujeres!$A$1:$DW$117)</f>
        <v>0</v>
      </c>
      <c r="CS132" s="58" cm="1">
        <f t="array" ref="CS132">AnualidadPensionado(CS$1,$E132,$B132, $D132, Hombres!$A$1:$DW$117, Mujeres!$A$1:$DW$117)</f>
        <v>0</v>
      </c>
      <c r="CT132" s="58" cm="1">
        <f t="array" ref="CT132">AnualidadPensionado(CT$1,$E132,$B132, $D132, Hombres!$A$1:$DW$117, Mujeres!$A$1:$DW$117)</f>
        <v>0</v>
      </c>
      <c r="CU132" s="58" cm="1">
        <f t="array" ref="CU132">AnualidadPensionado(CU$1,$E132,$B132, $D132, Hombres!$A$1:$DW$117, Mujeres!$A$1:$DW$117)</f>
        <v>0</v>
      </c>
      <c r="CV132" s="58" cm="1">
        <f t="array" ref="CV132">AnualidadPensionado(CV$1,$E132,$B132, $D132, Hombres!$A$1:$DW$117, Mujeres!$A$1:$DW$117)</f>
        <v>0</v>
      </c>
      <c r="CW132" s="58" cm="1">
        <f t="array" ref="CW132">AnualidadPensionado(CW$1,$E132,$B132, $D132, Hombres!$A$1:$DW$117, Mujeres!$A$1:$DW$117)</f>
        <v>0</v>
      </c>
      <c r="CX132" s="58" cm="1">
        <f t="array" ref="CX132">AnualidadPensionado(CX$1,$E132,$B132, $D132, Hombres!$A$1:$DW$117, Mujeres!$A$1:$DW$117)</f>
        <v>0</v>
      </c>
      <c r="CY132" s="58" cm="1">
        <f t="array" ref="CY132">AnualidadPensionado(CY$1,$E132,$B132, $D132, Hombres!$A$1:$DW$117, Mujeres!$A$1:$DW$117)</f>
        <v>0</v>
      </c>
    </row>
    <row r="133" spans="1:103" x14ac:dyDescent="0.35">
      <c r="A133" s="2">
        <v>132</v>
      </c>
      <c r="B133" s="3" t="s">
        <v>6</v>
      </c>
      <c r="C133" s="5">
        <v>24865</v>
      </c>
      <c r="D133" s="4">
        <v>166232.4</v>
      </c>
      <c r="E133" s="12" cm="1">
        <f t="array" ref="E133">edadCalc(C133)</f>
        <v>57</v>
      </c>
      <c r="G133" s="29"/>
      <c r="H133" s="58" cm="1">
        <f t="array" ref="H133">AnualidadPensionado(H$1,$E133,$B133, $D133, Hombres!$A$1:$DW$117, Mujeres!$A$1:$DW$117)</f>
        <v>0</v>
      </c>
      <c r="I133" s="58" cm="1">
        <f t="array" ref="I133">AnualidadPensionado(I$1,$E133,$B133, $D133, Hombres!$A$1:$DW$117, Mujeres!$A$1:$DW$117)</f>
        <v>2218688.5996213849</v>
      </c>
      <c r="J133" s="58" cm="1">
        <f t="array" ref="J133">AnualidadPensionado(J$1,$E133,$B133, $D133, Hombres!$A$1:$DW$117, Mujeres!$A$1:$DW$117)</f>
        <v>2277420.9077531574</v>
      </c>
      <c r="K133" s="58" cm="1">
        <f t="array" ref="K133">AnualidadPensionado(K$1,$E133,$B133, $D133, Hombres!$A$1:$DW$117, Mujeres!$A$1:$DW$117)</f>
        <v>2337158.1136477045</v>
      </c>
      <c r="L133" s="58" cm="1">
        <f t="array" ref="L133">AnualidadPensionado(L$1,$E133,$B133, $D133, Hombres!$A$1:$DW$117, Mujeres!$A$1:$DW$117)</f>
        <v>2397767.2587264739</v>
      </c>
      <c r="M133" s="58" cm="1">
        <f t="array" ref="M133">AnualidadPensionado(M$1,$E133,$B133, $D133, Hombres!$A$1:$DW$117, Mujeres!$A$1:$DW$117)</f>
        <v>2459093.9016808616</v>
      </c>
      <c r="N133" s="58" cm="1">
        <f t="array" ref="N133">AnualidadPensionado(N$1,$E133,$B133, $D133, Hombres!$A$1:$DW$117, Mujeres!$A$1:$DW$117)</f>
        <v>2520999.7315806882</v>
      </c>
      <c r="O133" s="58" cm="1">
        <f t="array" ref="O133">AnualidadPensionado(O$1,$E133,$B133, $D133, Hombres!$A$1:$DW$117, Mujeres!$A$1:$DW$117)</f>
        <v>2583350.0397960413</v>
      </c>
      <c r="P133" s="58" cm="1">
        <f t="array" ref="P133">AnualidadPensionado(P$1,$E133,$B133, $D133, Hombres!$A$1:$DW$117, Mujeres!$A$1:$DW$117)</f>
        <v>2646022.9513502568</v>
      </c>
      <c r="Q133" s="58" cm="1">
        <f t="array" ref="Q133">AnualidadPensionado(Q$1,$E133,$B133, $D133, Hombres!$A$1:$DW$117, Mujeres!$A$1:$DW$117)</f>
        <v>2708964.0051349434</v>
      </c>
      <c r="R133" s="58" cm="1">
        <f t="array" ref="R133">AnualidadPensionado(R$1,$E133,$B133, $D133, Hombres!$A$1:$DW$117, Mujeres!$A$1:$DW$117)</f>
        <v>2772163.0978415278</v>
      </c>
      <c r="S133" s="58" cm="1">
        <f t="array" ref="S133">AnualidadPensionado(S$1,$E133,$B133, $D133, Hombres!$A$1:$DW$117, Mujeres!$A$1:$DW$117)</f>
        <v>2835552.5601782519</v>
      </c>
      <c r="T133" s="58" cm="1">
        <f t="array" ref="T133">AnualidadPensionado(T$1,$E133,$B133, $D133, Hombres!$A$1:$DW$117, Mujeres!$A$1:$DW$117)</f>
        <v>2898902.8733905577</v>
      </c>
      <c r="U133" s="58" cm="1">
        <f t="array" ref="U133">AnualidadPensionado(U$1,$E133,$B133, $D133, Hombres!$A$1:$DW$117, Mujeres!$A$1:$DW$117)</f>
        <v>2961835.7965265284</v>
      </c>
      <c r="V133" s="58" cm="1">
        <f t="array" ref="V133">AnualidadPensionado(V$1,$E133,$B133, $D133, Hombres!$A$1:$DW$117, Mujeres!$A$1:$DW$117)</f>
        <v>3023804.5216431189</v>
      </c>
      <c r="W133" s="58" cm="1">
        <f t="array" ref="W133">AnualidadPensionado(W$1,$E133,$B133, $D133, Hombres!$A$1:$DW$117, Mujeres!$A$1:$DW$117)</f>
        <v>3084037.797549088</v>
      </c>
      <c r="X133" s="58" cm="1">
        <f t="array" ref="X133">AnualidadPensionado(X$1,$E133,$B133, $D133, Hombres!$A$1:$DW$117, Mujeres!$A$1:$DW$117)</f>
        <v>3141750.1987044523</v>
      </c>
      <c r="Y133" s="58" cm="1">
        <f t="array" ref="Y133">AnualidadPensionado(Y$1,$E133,$B133, $D133, Hombres!$A$1:$DW$117, Mujeres!$A$1:$DW$117)</f>
        <v>3196516.9996632556</v>
      </c>
      <c r="Z133" s="58" cm="1">
        <f t="array" ref="Z133">AnualidadPensionado(Z$1,$E133,$B133, $D133, Hombres!$A$1:$DW$117, Mujeres!$A$1:$DW$117)</f>
        <v>3248271.7936187359</v>
      </c>
      <c r="AA133" s="58" cm="1">
        <f t="array" ref="AA133">AnualidadPensionado(AA$1,$E133,$B133, $D133, Hombres!$A$1:$DW$117, Mujeres!$A$1:$DW$117)</f>
        <v>3296865.4101829692</v>
      </c>
      <c r="AB133" s="58" cm="1">
        <f t="array" ref="AB133">AnualidadPensionado(AB$1,$E133,$B133, $D133, Hombres!$A$1:$DW$117, Mujeres!$A$1:$DW$117)</f>
        <v>3341634.6269596992</v>
      </c>
      <c r="AC133" s="58" cm="1">
        <f t="array" ref="AC133">AnualidadPensionado(AC$1,$E133,$B133, $D133, Hombres!$A$1:$DW$117, Mujeres!$A$1:$DW$117)</f>
        <v>3381391.8719658749</v>
      </c>
      <c r="AD133" s="58" cm="1">
        <f t="array" ref="AD133">AnualidadPensionado(AD$1,$E133,$B133, $D133, Hombres!$A$1:$DW$117, Mujeres!$A$1:$DW$117)</f>
        <v>3414572.8752805074</v>
      </c>
      <c r="AE133" s="58" cm="1">
        <f t="array" ref="AE133">AnualidadPensionado(AE$1,$E133,$B133, $D133, Hombres!$A$1:$DW$117, Mujeres!$A$1:$DW$117)</f>
        <v>3439487.7740614754</v>
      </c>
      <c r="AF133" s="58" cm="1">
        <f t="array" ref="AF133">AnualidadPensionado(AF$1,$E133,$B133, $D133, Hombres!$A$1:$DW$117, Mujeres!$A$1:$DW$117)</f>
        <v>3450717.3852109113</v>
      </c>
      <c r="AG133" s="58" cm="1">
        <f t="array" ref="AG133">AnualidadPensionado(AG$1,$E133,$B133, $D133, Hombres!$A$1:$DW$117, Mujeres!$A$1:$DW$117)</f>
        <v>3451328.0517651369</v>
      </c>
      <c r="AH133" s="58" cm="1">
        <f t="array" ref="AH133">AnualidadPensionado(AH$1,$E133,$B133, $D133, Hombres!$A$1:$DW$117, Mujeres!$A$1:$DW$117)</f>
        <v>3440149.1070196121</v>
      </c>
      <c r="AI133" s="58" cm="1">
        <f t="array" ref="AI133">AnualidadPensionado(AI$1,$E133,$B133, $D133, Hombres!$A$1:$DW$117, Mujeres!$A$1:$DW$117)</f>
        <v>3415925.3727658144</v>
      </c>
      <c r="AJ133" s="58" cm="1">
        <f t="array" ref="AJ133">AnualidadPensionado(AJ$1,$E133,$B133, $D133, Hombres!$A$1:$DW$117, Mujeres!$A$1:$DW$117)</f>
        <v>3377313.4090758758</v>
      </c>
      <c r="AK133" s="58" cm="1">
        <f t="array" ref="AK133">AnualidadPensionado(AK$1,$E133,$B133, $D133, Hombres!$A$1:$DW$117, Mujeres!$A$1:$DW$117)</f>
        <v>3322922.2494465862</v>
      </c>
      <c r="AL133" s="58" cm="1">
        <f t="array" ref="AL133">AnualidadPensionado(AL$1,$E133,$B133, $D133, Hombres!$A$1:$DW$117, Mujeres!$A$1:$DW$117)</f>
        <v>3251542.0548449643</v>
      </c>
      <c r="AM133" s="58" cm="1">
        <f t="array" ref="AM133">AnualidadPensionado(AM$1,$E133,$B133, $D133, Hombres!$A$1:$DW$117, Mujeres!$A$1:$DW$117)</f>
        <v>3162261.0992990597</v>
      </c>
      <c r="AN133" s="58" cm="1">
        <f t="array" ref="AN133">AnualidadPensionado(AN$1,$E133,$B133, $D133, Hombres!$A$1:$DW$117, Mujeres!$A$1:$DW$117)</f>
        <v>3054373.6333824038</v>
      </c>
      <c r="AO133" s="58" cm="1">
        <f t="array" ref="AO133">AnualidadPensionado(AO$1,$E133,$B133, $D133, Hombres!$A$1:$DW$117, Mujeres!$A$1:$DW$117)</f>
        <v>2927400.6061045369</v>
      </c>
      <c r="AP133" s="58" cm="1">
        <f t="array" ref="AP133">AnualidadPensionado(AP$1,$E133,$B133, $D133, Hombres!$A$1:$DW$117, Mujeres!$A$1:$DW$117)</f>
        <v>2781192.2005141736</v>
      </c>
      <c r="AQ133" s="58" cm="1">
        <f t="array" ref="AQ133">AnualidadPensionado(AQ$1,$E133,$B133, $D133, Hombres!$A$1:$DW$117, Mujeres!$A$1:$DW$117)</f>
        <v>2616265.5812198729</v>
      </c>
      <c r="AR133" s="58" cm="1">
        <f t="array" ref="AR133">AnualidadPensionado(AR$1,$E133,$B133, $D133, Hombres!$A$1:$DW$117, Mujeres!$A$1:$DW$117)</f>
        <v>2433893.0514105223</v>
      </c>
      <c r="AS133" s="58" cm="1">
        <f t="array" ref="AS133">AnualidadPensionado(AS$1,$E133,$B133, $D133, Hombres!$A$1:$DW$117, Mujeres!$A$1:$DW$117)</f>
        <v>2235959.517452715</v>
      </c>
      <c r="AT133" s="58" cm="1">
        <f t="array" ref="AT133">AnualidadPensionado(AT$1,$E133,$B133, $D133, Hombres!$A$1:$DW$117, Mujeres!$A$1:$DW$117)</f>
        <v>2024996.8644307442</v>
      </c>
      <c r="AU133" s="58" cm="1">
        <f t="array" ref="AU133">AnualidadPensionado(AU$1,$E133,$B133, $D133, Hombres!$A$1:$DW$117, Mujeres!$A$1:$DW$117)</f>
        <v>1804377.8624441915</v>
      </c>
      <c r="AV133" s="58" cm="1">
        <f t="array" ref="AV133">AnualidadPensionado(AV$1,$E133,$B133, $D133, Hombres!$A$1:$DW$117, Mujeres!$A$1:$DW$117)</f>
        <v>1578466.0587003164</v>
      </c>
      <c r="AW133" s="58" cm="1">
        <f t="array" ref="AW133">AnualidadPensionado(AW$1,$E133,$B133, $D133, Hombres!$A$1:$DW$117, Mujeres!$A$1:$DW$117)</f>
        <v>1352384.0982684027</v>
      </c>
      <c r="AX133" s="58" cm="1">
        <f t="array" ref="AX133">AnualidadPensionado(AX$1,$E133,$B133, $D133, Hombres!$A$1:$DW$117, Mujeres!$A$1:$DW$117)</f>
        <v>1131599.6761700371</v>
      </c>
      <c r="AY133" s="58" cm="1">
        <f t="array" ref="AY133">AnualidadPensionado(AY$1,$E133,$B133, $D133, Hombres!$A$1:$DW$117, Mujeres!$A$1:$DW$117)</f>
        <v>921634.32217943808</v>
      </c>
      <c r="AZ133" s="58" cm="1">
        <f t="array" ref="AZ133">AnualidadPensionado(AZ$1,$E133,$B133, $D133, Hombres!$A$1:$DW$117, Mujeres!$A$1:$DW$117)</f>
        <v>727803.8696741967</v>
      </c>
      <c r="BA133" s="58" cm="1">
        <f t="array" ref="BA133">AnualidadPensionado(BA$1,$E133,$B133, $D133, Hombres!$A$1:$DW$117, Mujeres!$A$1:$DW$117)</f>
        <v>554836.6839646867</v>
      </c>
      <c r="BB133" s="58" cm="1">
        <f t="array" ref="BB133">AnualidadPensionado(BB$1,$E133,$B133, $D133, Hombres!$A$1:$DW$117, Mujeres!$A$1:$DW$117)</f>
        <v>406298.00353209267</v>
      </c>
      <c r="BC133" s="58" cm="1">
        <f t="array" ref="BC133">AnualidadPensionado(BC$1,$E133,$B133, $D133, Hombres!$A$1:$DW$117, Mujeres!$A$1:$DW$117)</f>
        <v>284112.50183234474</v>
      </c>
      <c r="BD133" s="58" cm="1">
        <f t="array" ref="BD133">AnualidadPensionado(BD$1,$E133,$B133, $D133, Hombres!$A$1:$DW$117, Mujeres!$A$1:$DW$117)</f>
        <v>188384.81396361213</v>
      </c>
      <c r="BE133" s="58" cm="1">
        <f t="array" ref="BE133">AnualidadPensionado(BE$1,$E133,$B133, $D133, Hombres!$A$1:$DW$117, Mujeres!$A$1:$DW$117)</f>
        <v>117461.42303045416</v>
      </c>
      <c r="BF133" s="58" cm="1">
        <f t="array" ref="BF133">AnualidadPensionado(BF$1,$E133,$B133, $D133, Hombres!$A$1:$DW$117, Mujeres!$A$1:$DW$117)</f>
        <v>68198.97083870502</v>
      </c>
      <c r="BG133" s="58" cm="1">
        <f t="array" ref="BG133">AnualidadPensionado(BG$1,$E133,$B133, $D133, Hombres!$A$1:$DW$117, Mujeres!$A$1:$DW$117)</f>
        <v>36438.607275072063</v>
      </c>
      <c r="BH133" s="58" cm="1">
        <f t="array" ref="BH133">AnualidadPensionado(BH$1,$E133,$B133, $D133, Hombres!$A$1:$DW$117, Mujeres!$A$1:$DW$117)</f>
        <v>17655.471685953165</v>
      </c>
      <c r="BI133" s="58" cm="1">
        <f t="array" ref="BI133">AnualidadPensionado(BI$1,$E133,$B133, $D133, Hombres!$A$1:$DW$117, Mujeres!$A$1:$DW$117)</f>
        <v>7614.8801504609828</v>
      </c>
      <c r="BJ133" s="58" cm="1">
        <f t="array" ref="BJ133">AnualidadPensionado(BJ$1,$E133,$B133, $D133, Hombres!$A$1:$DW$117, Mujeres!$A$1:$DW$117)</f>
        <v>2853.908879595288</v>
      </c>
      <c r="BK133" s="58" cm="1">
        <f t="array" ref="BK133">AnualidadPensionado(BK$1,$E133,$B133, $D133, Hombres!$A$1:$DW$117, Mujeres!$A$1:$DW$117)</f>
        <v>899.55026376238743</v>
      </c>
      <c r="BL133" s="58" cm="1">
        <f t="array" ref="BL133">AnualidadPensionado(BL$1,$E133,$B133, $D133, Hombres!$A$1:$DW$117, Mujeres!$A$1:$DW$117)</f>
        <v>227.43364581074778</v>
      </c>
      <c r="BM133" s="58" cm="1">
        <f t="array" ref="BM133">AnualidadPensionado(BM$1,$E133,$B133, $D133, Hombres!$A$1:$DW$117, Mujeres!$A$1:$DW$117)</f>
        <v>42.762521674751753</v>
      </c>
      <c r="BN133" s="58" cm="1">
        <f t="array" ref="BN133">AnualidadPensionado(BN$1,$E133,$B133, $D133, Hombres!$A$1:$DW$117, Mujeres!$A$1:$DW$117)</f>
        <v>5.1854646270715792</v>
      </c>
      <c r="BO133" s="58" cm="1">
        <f t="array" ref="BO133">AnualidadPensionado(BO$1,$E133,$B133, $D133, Hombres!$A$1:$DW$117, Mujeres!$A$1:$DW$117)</f>
        <v>0</v>
      </c>
      <c r="BP133" s="58" cm="1">
        <f t="array" ref="BP133">AnualidadPensionado(BP$1,$E133,$B133, $D133, Hombres!$A$1:$DW$117, Mujeres!$A$1:$DW$117)</f>
        <v>0</v>
      </c>
      <c r="BQ133" s="58" cm="1">
        <f t="array" ref="BQ133">AnualidadPensionado(BQ$1,$E133,$B133, $D133, Hombres!$A$1:$DW$117, Mujeres!$A$1:$DW$117)</f>
        <v>0</v>
      </c>
      <c r="BR133" s="58" cm="1">
        <f t="array" ref="BR133">AnualidadPensionado(BR$1,$E133,$B133, $D133, Hombres!$A$1:$DW$117, Mujeres!$A$1:$DW$117)</f>
        <v>0</v>
      </c>
      <c r="BS133" s="58" cm="1">
        <f t="array" ref="BS133">AnualidadPensionado(BS$1,$E133,$B133, $D133, Hombres!$A$1:$DW$117, Mujeres!$A$1:$DW$117)</f>
        <v>0</v>
      </c>
      <c r="BT133" s="58" cm="1">
        <f t="array" ref="BT133">AnualidadPensionado(BT$1,$E133,$B133, $D133, Hombres!$A$1:$DW$117, Mujeres!$A$1:$DW$117)</f>
        <v>0</v>
      </c>
      <c r="BU133" s="58" cm="1">
        <f t="array" ref="BU133">AnualidadPensionado(BU$1,$E133,$B133, $D133, Hombres!$A$1:$DW$117, Mujeres!$A$1:$DW$117)</f>
        <v>0</v>
      </c>
      <c r="BV133" s="58" cm="1">
        <f t="array" ref="BV133">AnualidadPensionado(BV$1,$E133,$B133, $D133, Hombres!$A$1:$DW$117, Mujeres!$A$1:$DW$117)</f>
        <v>0</v>
      </c>
      <c r="BW133" s="58" cm="1">
        <f t="array" ref="BW133">AnualidadPensionado(BW$1,$E133,$B133, $D133, Hombres!$A$1:$DW$117, Mujeres!$A$1:$DW$117)</f>
        <v>0</v>
      </c>
      <c r="BX133" s="58" cm="1">
        <f t="array" ref="BX133">AnualidadPensionado(BX$1,$E133,$B133, $D133, Hombres!$A$1:$DW$117, Mujeres!$A$1:$DW$117)</f>
        <v>0</v>
      </c>
      <c r="BY133" s="58" cm="1">
        <f t="array" ref="BY133">AnualidadPensionado(BY$1,$E133,$B133, $D133, Hombres!$A$1:$DW$117, Mujeres!$A$1:$DW$117)</f>
        <v>0</v>
      </c>
      <c r="BZ133" s="58" cm="1">
        <f t="array" ref="BZ133">AnualidadPensionado(BZ$1,$E133,$B133, $D133, Hombres!$A$1:$DW$117, Mujeres!$A$1:$DW$117)</f>
        <v>0</v>
      </c>
      <c r="CA133" s="58" cm="1">
        <f t="array" ref="CA133">AnualidadPensionado(CA$1,$E133,$B133, $D133, Hombres!$A$1:$DW$117, Mujeres!$A$1:$DW$117)</f>
        <v>0</v>
      </c>
      <c r="CB133" s="58" cm="1">
        <f t="array" ref="CB133">AnualidadPensionado(CB$1,$E133,$B133, $D133, Hombres!$A$1:$DW$117, Mujeres!$A$1:$DW$117)</f>
        <v>0</v>
      </c>
      <c r="CC133" s="58" cm="1">
        <f t="array" ref="CC133">AnualidadPensionado(CC$1,$E133,$B133, $D133, Hombres!$A$1:$DW$117, Mujeres!$A$1:$DW$117)</f>
        <v>0</v>
      </c>
      <c r="CD133" s="58" cm="1">
        <f t="array" ref="CD133">AnualidadPensionado(CD$1,$E133,$B133, $D133, Hombres!$A$1:$DW$117, Mujeres!$A$1:$DW$117)</f>
        <v>0</v>
      </c>
      <c r="CE133" s="58" cm="1">
        <f t="array" ref="CE133">AnualidadPensionado(CE$1,$E133,$B133, $D133, Hombres!$A$1:$DW$117, Mujeres!$A$1:$DW$117)</f>
        <v>0</v>
      </c>
      <c r="CF133" s="58" cm="1">
        <f t="array" ref="CF133">AnualidadPensionado(CF$1,$E133,$B133, $D133, Hombres!$A$1:$DW$117, Mujeres!$A$1:$DW$117)</f>
        <v>0</v>
      </c>
      <c r="CG133" s="58" cm="1">
        <f t="array" ref="CG133">AnualidadPensionado(CG$1,$E133,$B133, $D133, Hombres!$A$1:$DW$117, Mujeres!$A$1:$DW$117)</f>
        <v>0</v>
      </c>
      <c r="CH133" s="58" cm="1">
        <f t="array" ref="CH133">AnualidadPensionado(CH$1,$E133,$B133, $D133, Hombres!$A$1:$DW$117, Mujeres!$A$1:$DW$117)</f>
        <v>0</v>
      </c>
      <c r="CI133" s="58" cm="1">
        <f t="array" ref="CI133">AnualidadPensionado(CI$1,$E133,$B133, $D133, Hombres!$A$1:$DW$117, Mujeres!$A$1:$DW$117)</f>
        <v>0</v>
      </c>
      <c r="CJ133" s="58" cm="1">
        <f t="array" ref="CJ133">AnualidadPensionado(CJ$1,$E133,$B133, $D133, Hombres!$A$1:$DW$117, Mujeres!$A$1:$DW$117)</f>
        <v>0</v>
      </c>
      <c r="CK133" s="58" cm="1">
        <f t="array" ref="CK133">AnualidadPensionado(CK$1,$E133,$B133, $D133, Hombres!$A$1:$DW$117, Mujeres!$A$1:$DW$117)</f>
        <v>0</v>
      </c>
      <c r="CL133" s="58" cm="1">
        <f t="array" ref="CL133">AnualidadPensionado(CL$1,$E133,$B133, $D133, Hombres!$A$1:$DW$117, Mujeres!$A$1:$DW$117)</f>
        <v>0</v>
      </c>
      <c r="CM133" s="58" cm="1">
        <f t="array" ref="CM133">AnualidadPensionado(CM$1,$E133,$B133, $D133, Hombres!$A$1:$DW$117, Mujeres!$A$1:$DW$117)</f>
        <v>0</v>
      </c>
      <c r="CN133" s="58" cm="1">
        <f t="array" ref="CN133">AnualidadPensionado(CN$1,$E133,$B133, $D133, Hombres!$A$1:$DW$117, Mujeres!$A$1:$DW$117)</f>
        <v>0</v>
      </c>
      <c r="CO133" s="58" cm="1">
        <f t="array" ref="CO133">AnualidadPensionado(CO$1,$E133,$B133, $D133, Hombres!$A$1:$DW$117, Mujeres!$A$1:$DW$117)</f>
        <v>0</v>
      </c>
      <c r="CP133" s="58" cm="1">
        <f t="array" ref="CP133">AnualidadPensionado(CP$1,$E133,$B133, $D133, Hombres!$A$1:$DW$117, Mujeres!$A$1:$DW$117)</f>
        <v>0</v>
      </c>
      <c r="CQ133" s="58" cm="1">
        <f t="array" ref="CQ133">AnualidadPensionado(CQ$1,$E133,$B133, $D133, Hombres!$A$1:$DW$117, Mujeres!$A$1:$DW$117)</f>
        <v>0</v>
      </c>
      <c r="CR133" s="58" cm="1">
        <f t="array" ref="CR133">AnualidadPensionado(CR$1,$E133,$B133, $D133, Hombres!$A$1:$DW$117, Mujeres!$A$1:$DW$117)</f>
        <v>0</v>
      </c>
      <c r="CS133" s="58" cm="1">
        <f t="array" ref="CS133">AnualidadPensionado(CS$1,$E133,$B133, $D133, Hombres!$A$1:$DW$117, Mujeres!$A$1:$DW$117)</f>
        <v>0</v>
      </c>
      <c r="CT133" s="58" cm="1">
        <f t="array" ref="CT133">AnualidadPensionado(CT$1,$E133,$B133, $D133, Hombres!$A$1:$DW$117, Mujeres!$A$1:$DW$117)</f>
        <v>0</v>
      </c>
      <c r="CU133" s="58" cm="1">
        <f t="array" ref="CU133">AnualidadPensionado(CU$1,$E133,$B133, $D133, Hombres!$A$1:$DW$117, Mujeres!$A$1:$DW$117)</f>
        <v>0</v>
      </c>
      <c r="CV133" s="58" cm="1">
        <f t="array" ref="CV133">AnualidadPensionado(CV$1,$E133,$B133, $D133, Hombres!$A$1:$DW$117, Mujeres!$A$1:$DW$117)</f>
        <v>0</v>
      </c>
      <c r="CW133" s="58" cm="1">
        <f t="array" ref="CW133">AnualidadPensionado(CW$1,$E133,$B133, $D133, Hombres!$A$1:$DW$117, Mujeres!$A$1:$DW$117)</f>
        <v>0</v>
      </c>
      <c r="CX133" s="58" cm="1">
        <f t="array" ref="CX133">AnualidadPensionado(CX$1,$E133,$B133, $D133, Hombres!$A$1:$DW$117, Mujeres!$A$1:$DW$117)</f>
        <v>0</v>
      </c>
      <c r="CY133" s="58" cm="1">
        <f t="array" ref="CY133">AnualidadPensionado(CY$1,$E133,$B133, $D133, Hombres!$A$1:$DW$117, Mujeres!$A$1:$DW$117)</f>
        <v>0</v>
      </c>
    </row>
    <row r="134" spans="1:103" x14ac:dyDescent="0.35">
      <c r="A134" s="2">
        <v>133</v>
      </c>
      <c r="B134" s="3" t="s">
        <v>5</v>
      </c>
      <c r="C134" s="5">
        <v>21856</v>
      </c>
      <c r="D134" s="4">
        <v>322912</v>
      </c>
      <c r="E134" s="12" cm="1">
        <f t="array" ref="E134">edadCalc(C134)</f>
        <v>66</v>
      </c>
      <c r="G134" s="29"/>
      <c r="H134" s="58" cm="1">
        <f t="array" ref="H134">AnualidadPensionado(H$1,$E134,$B134, $D134, Hombres!$A$1:$DW$117, Mujeres!$A$1:$DW$117)</f>
        <v>0</v>
      </c>
      <c r="I134" s="58" cm="1">
        <f t="array" ref="I134">AnualidadPensionado(I$1,$E134,$B134, $D134, Hombres!$A$1:$DW$117, Mujeres!$A$1:$DW$117)</f>
        <v>4267604.8718767362</v>
      </c>
      <c r="J134" s="58" cm="1">
        <f t="array" ref="J134">AnualidadPensionado(J$1,$E134,$B134, $D134, Hombres!$A$1:$DW$117, Mujeres!$A$1:$DW$117)</f>
        <v>4334679.6540985778</v>
      </c>
      <c r="K134" s="58" cm="1">
        <f t="array" ref="K134">AnualidadPensionado(K$1,$E134,$B134, $D134, Hombres!$A$1:$DW$117, Mujeres!$A$1:$DW$117)</f>
        <v>4398962.3075015908</v>
      </c>
      <c r="L134" s="58" cm="1">
        <f t="array" ref="L134">AnualidadPensionado(L$1,$E134,$B134, $D134, Hombres!$A$1:$DW$117, Mujeres!$A$1:$DW$117)</f>
        <v>4459815.4933492085</v>
      </c>
      <c r="M134" s="58" cm="1">
        <f t="array" ref="M134">AnualidadPensionado(M$1,$E134,$B134, $D134, Hombres!$A$1:$DW$117, Mujeres!$A$1:$DW$117)</f>
        <v>4516053.2850602688</v>
      </c>
      <c r="N134" s="58" cm="1">
        <f t="array" ref="N134">AnualidadPensionado(N$1,$E134,$B134, $D134, Hombres!$A$1:$DW$117, Mujeres!$A$1:$DW$117)</f>
        <v>4566098.28179082</v>
      </c>
      <c r="O134" s="58" cm="1">
        <f t="array" ref="O134">AnualidadPensionado(O$1,$E134,$B134, $D134, Hombres!$A$1:$DW$117, Mujeres!$A$1:$DW$117)</f>
        <v>4608173.0510182111</v>
      </c>
      <c r="P134" s="58" cm="1">
        <f t="array" ref="P134">AnualidadPensionado(P$1,$E134,$B134, $D134, Hombres!$A$1:$DW$117, Mujeres!$A$1:$DW$117)</f>
        <v>4640468.2198967589</v>
      </c>
      <c r="Q134" s="58" cm="1">
        <f t="array" ref="Q134">AnualidadPensionado(Q$1,$E134,$B134, $D134, Hombres!$A$1:$DW$117, Mujeres!$A$1:$DW$117)</f>
        <v>4661496.0190265262</v>
      </c>
      <c r="R134" s="58" cm="1">
        <f t="array" ref="R134">AnualidadPensionado(R$1,$E134,$B134, $D134, Hombres!$A$1:$DW$117, Mujeres!$A$1:$DW$117)</f>
        <v>4670659.4433943518</v>
      </c>
      <c r="S134" s="58" cm="1">
        <f t="array" ref="S134">AnualidadPensionado(S$1,$E134,$B134, $D134, Hombres!$A$1:$DW$117, Mujeres!$A$1:$DW$117)</f>
        <v>4667988.5641569225</v>
      </c>
      <c r="T134" s="58" cm="1">
        <f t="array" ref="T134">AnualidadPensionado(T$1,$E134,$B134, $D134, Hombres!$A$1:$DW$117, Mujeres!$A$1:$DW$117)</f>
        <v>4653476.5579290716</v>
      </c>
      <c r="U134" s="58" cm="1">
        <f t="array" ref="U134">AnualidadPensionado(U$1,$E134,$B134, $D134, Hombres!$A$1:$DW$117, Mujeres!$A$1:$DW$117)</f>
        <v>4626727.3974440182</v>
      </c>
      <c r="V134" s="58" cm="1">
        <f t="array" ref="V134">AnualidadPensionado(V$1,$E134,$B134, $D134, Hombres!$A$1:$DW$117, Mujeres!$A$1:$DW$117)</f>
        <v>4586789.9445952941</v>
      </c>
      <c r="W134" s="58" cm="1">
        <f t="array" ref="W134">AnualidadPensionado(W$1,$E134,$B134, $D134, Hombres!$A$1:$DW$117, Mujeres!$A$1:$DW$117)</f>
        <v>4525020.9241258241</v>
      </c>
      <c r="X134" s="58" cm="1">
        <f t="array" ref="X134">AnualidadPensionado(X$1,$E134,$B134, $D134, Hombres!$A$1:$DW$117, Mujeres!$A$1:$DW$117)</f>
        <v>4446535.4588515898</v>
      </c>
      <c r="Y134" s="58" cm="1">
        <f t="array" ref="Y134">AnualidadPensionado(Y$1,$E134,$B134, $D134, Hombres!$A$1:$DW$117, Mujeres!$A$1:$DW$117)</f>
        <v>4350683.5082456898</v>
      </c>
      <c r="Z134" s="58" cm="1">
        <f t="array" ref="Z134">AnualidadPensionado(Z$1,$E134,$B134, $D134, Hombres!$A$1:$DW$117, Mujeres!$A$1:$DW$117)</f>
        <v>4236691.5977008259</v>
      </c>
      <c r="AA134" s="58" cm="1">
        <f t="array" ref="AA134">AnualidadPensionado(AA$1,$E134,$B134, $D134, Hombres!$A$1:$DW$117, Mujeres!$A$1:$DW$117)</f>
        <v>4103831.1988801658</v>
      </c>
      <c r="AB134" s="58" cm="1">
        <f t="array" ref="AB134">AnualidadPensionado(AB$1,$E134,$B134, $D134, Hombres!$A$1:$DW$117, Mujeres!$A$1:$DW$117)</f>
        <v>3951892.4094329025</v>
      </c>
      <c r="AC134" s="58" cm="1">
        <f t="array" ref="AC134">AnualidadPensionado(AC$1,$E134,$B134, $D134, Hombres!$A$1:$DW$117, Mujeres!$A$1:$DW$117)</f>
        <v>3781134.2722719871</v>
      </c>
      <c r="AD134" s="58" cm="1">
        <f t="array" ref="AD134">AnualidadPensionado(AD$1,$E134,$B134, $D134, Hombres!$A$1:$DW$117, Mujeres!$A$1:$DW$117)</f>
        <v>3592071.72814934</v>
      </c>
      <c r="AE134" s="58" cm="1">
        <f t="array" ref="AE134">AnualidadPensionado(AE$1,$E134,$B134, $D134, Hombres!$A$1:$DW$117, Mujeres!$A$1:$DW$117)</f>
        <v>3385473.0545794894</v>
      </c>
      <c r="AF134" s="58" cm="1">
        <f t="array" ref="AF134">AnualidadPensionado(AF$1,$E134,$B134, $D134, Hombres!$A$1:$DW$117, Mujeres!$A$1:$DW$117)</f>
        <v>3162628.058793305</v>
      </c>
      <c r="AG134" s="58" cm="1">
        <f t="array" ref="AG134">AnualidadPensionado(AG$1,$E134,$B134, $D134, Hombres!$A$1:$DW$117, Mujeres!$A$1:$DW$117)</f>
        <v>2925697.8991677375</v>
      </c>
      <c r="AH134" s="58" cm="1">
        <f t="array" ref="AH134">AnualidadPensionado(AH$1,$E134,$B134, $D134, Hombres!$A$1:$DW$117, Mujeres!$A$1:$DW$117)</f>
        <v>2677580.6686879741</v>
      </c>
      <c r="AI134" s="58" cm="1">
        <f t="array" ref="AI134">AnualidadPensionado(AI$1,$E134,$B134, $D134, Hombres!$A$1:$DW$117, Mujeres!$A$1:$DW$117)</f>
        <v>2421575.1299279248</v>
      </c>
      <c r="AJ134" s="58" cm="1">
        <f t="array" ref="AJ134">AnualidadPensionado(AJ$1,$E134,$B134, $D134, Hombres!$A$1:$DW$117, Mujeres!$A$1:$DW$117)</f>
        <v>2161307.0488335723</v>
      </c>
      <c r="AK134" s="58" cm="1">
        <f t="array" ref="AK134">AnualidadPensionado(AK$1,$E134,$B134, $D134, Hombres!$A$1:$DW$117, Mujeres!$A$1:$DW$117)</f>
        <v>1900852.196314832</v>
      </c>
      <c r="AL134" s="58" cm="1">
        <f t="array" ref="AL134">AnualidadPensionado(AL$1,$E134,$B134, $D134, Hombres!$A$1:$DW$117, Mujeres!$A$1:$DW$117)</f>
        <v>1644799.9902468061</v>
      </c>
      <c r="AM134" s="58" cm="1">
        <f t="array" ref="AM134">AnualidadPensionado(AM$1,$E134,$B134, $D134, Hombres!$A$1:$DW$117, Mujeres!$A$1:$DW$117)</f>
        <v>1397905.971870817</v>
      </c>
      <c r="AN134" s="58" cm="1">
        <f t="array" ref="AN134">AnualidadPensionado(AN$1,$E134,$B134, $D134, Hombres!$A$1:$DW$117, Mujeres!$A$1:$DW$117)</f>
        <v>1164639.4502769827</v>
      </c>
      <c r="AO134" s="58" cm="1">
        <f t="array" ref="AO134">AnualidadPensionado(AO$1,$E134,$B134, $D134, Hombres!$A$1:$DW$117, Mujeres!$A$1:$DW$117)</f>
        <v>948968.30363444774</v>
      </c>
      <c r="AP134" s="58" cm="1">
        <f t="array" ref="AP134">AnualidadPensionado(AP$1,$E134,$B134, $D134, Hombres!$A$1:$DW$117, Mujeres!$A$1:$DW$117)</f>
        <v>754265.04435941379</v>
      </c>
      <c r="AQ134" s="58" cm="1">
        <f t="array" ref="AQ134">AnualidadPensionado(AQ$1,$E134,$B134, $D134, Hombres!$A$1:$DW$117, Mujeres!$A$1:$DW$117)</f>
        <v>583161.67541251821</v>
      </c>
      <c r="AR134" s="58" cm="1">
        <f t="array" ref="AR134">AnualidadPensionado(AR$1,$E134,$B134, $D134, Hombres!$A$1:$DW$117, Mujeres!$A$1:$DW$117)</f>
        <v>437232.66118928668</v>
      </c>
      <c r="AS134" s="58" cm="1">
        <f t="array" ref="AS134">AnualidadPensionado(AS$1,$E134,$B134, $D134, Hombres!$A$1:$DW$117, Mujeres!$A$1:$DW$117)</f>
        <v>316772.19959494006</v>
      </c>
      <c r="AT134" s="58" cm="1">
        <f t="array" ref="AT134">AnualidadPensionado(AT$1,$E134,$B134, $D134, Hombres!$A$1:$DW$117, Mujeres!$A$1:$DW$117)</f>
        <v>220837.94770049205</v>
      </c>
      <c r="AU134" s="58" cm="1">
        <f t="array" ref="AU134">AnualidadPensionado(AU$1,$E134,$B134, $D134, Hombres!$A$1:$DW$117, Mujeres!$A$1:$DW$117)</f>
        <v>147437.910274756</v>
      </c>
      <c r="AV134" s="58" cm="1">
        <f t="array" ref="AV134">AnualidadPensionado(AV$1,$E134,$B134, $D134, Hombres!$A$1:$DW$117, Mujeres!$A$1:$DW$117)</f>
        <v>93765.039661332441</v>
      </c>
      <c r="AW134" s="58" cm="1">
        <f t="array" ref="AW134">AnualidadPensionado(AW$1,$E134,$B134, $D134, Hombres!$A$1:$DW$117, Mujeres!$A$1:$DW$117)</f>
        <v>56461.260828827981</v>
      </c>
      <c r="AX134" s="58" cm="1">
        <f t="array" ref="AX134">AnualidadPensionado(AX$1,$E134,$B134, $D134, Hombres!$A$1:$DW$117, Mujeres!$A$1:$DW$117)</f>
        <v>31962.43767474042</v>
      </c>
      <c r="AY134" s="58" cm="1">
        <f t="array" ref="AY134">AnualidadPensionado(AY$1,$E134,$B134, $D134, Hombres!$A$1:$DW$117, Mujeres!$A$1:$DW$117)</f>
        <v>16865.261604415631</v>
      </c>
      <c r="AZ134" s="58" cm="1">
        <f t="array" ref="AZ134">AnualidadPensionado(AZ$1,$E134,$B134, $D134, Hombres!$A$1:$DW$117, Mujeres!$A$1:$DW$117)</f>
        <v>8210.8143448311694</v>
      </c>
      <c r="BA134" s="58" cm="1">
        <f t="array" ref="BA134">AnualidadPensionado(BA$1,$E134,$B134, $D134, Hombres!$A$1:$DW$117, Mujeres!$A$1:$DW$117)</f>
        <v>3643.954446904208</v>
      </c>
      <c r="BB134" s="58" cm="1">
        <f t="array" ref="BB134">AnualidadPensionado(BB$1,$E134,$B134, $D134, Hombres!$A$1:$DW$117, Mujeres!$A$1:$DW$117)</f>
        <v>1452.5628473393742</v>
      </c>
      <c r="BC134" s="58" cm="1">
        <f t="array" ref="BC134">AnualidadPensionado(BC$1,$E134,$B134, $D134, Hombres!$A$1:$DW$117, Mujeres!$A$1:$DW$117)</f>
        <v>510.34777539969213</v>
      </c>
      <c r="BD134" s="58" cm="1">
        <f t="array" ref="BD134">AnualidadPensionado(BD$1,$E134,$B134, $D134, Hombres!$A$1:$DW$117, Mujeres!$A$1:$DW$117)</f>
        <v>154.13607566900112</v>
      </c>
      <c r="BE134" s="58" cm="1">
        <f t="array" ref="BE134">AnualidadPensionado(BE$1,$E134,$B134, $D134, Hombres!$A$1:$DW$117, Mujeres!$A$1:$DW$117)</f>
        <v>38.662877138917779</v>
      </c>
      <c r="BF134" s="58" cm="1">
        <f t="array" ref="BF134">AnualidadPensionado(BF$1,$E134,$B134, $D134, Hombres!$A$1:$DW$117, Mujeres!$A$1:$DW$117)</f>
        <v>0</v>
      </c>
      <c r="BG134" s="58" cm="1">
        <f t="array" ref="BG134">AnualidadPensionado(BG$1,$E134,$B134, $D134, Hombres!$A$1:$DW$117, Mujeres!$A$1:$DW$117)</f>
        <v>0</v>
      </c>
      <c r="BH134" s="58" cm="1">
        <f t="array" ref="BH134">AnualidadPensionado(BH$1,$E134,$B134, $D134, Hombres!$A$1:$DW$117, Mujeres!$A$1:$DW$117)</f>
        <v>0</v>
      </c>
      <c r="BI134" s="58" cm="1">
        <f t="array" ref="BI134">AnualidadPensionado(BI$1,$E134,$B134, $D134, Hombres!$A$1:$DW$117, Mujeres!$A$1:$DW$117)</f>
        <v>0</v>
      </c>
      <c r="BJ134" s="58" cm="1">
        <f t="array" ref="BJ134">AnualidadPensionado(BJ$1,$E134,$B134, $D134, Hombres!$A$1:$DW$117, Mujeres!$A$1:$DW$117)</f>
        <v>0</v>
      </c>
      <c r="BK134" s="58" cm="1">
        <f t="array" ref="BK134">AnualidadPensionado(BK$1,$E134,$B134, $D134, Hombres!$A$1:$DW$117, Mujeres!$A$1:$DW$117)</f>
        <v>0</v>
      </c>
      <c r="BL134" s="58" cm="1">
        <f t="array" ref="BL134">AnualidadPensionado(BL$1,$E134,$B134, $D134, Hombres!$A$1:$DW$117, Mujeres!$A$1:$DW$117)</f>
        <v>0</v>
      </c>
      <c r="BM134" s="58" cm="1">
        <f t="array" ref="BM134">AnualidadPensionado(BM$1,$E134,$B134, $D134, Hombres!$A$1:$DW$117, Mujeres!$A$1:$DW$117)</f>
        <v>0</v>
      </c>
      <c r="BN134" s="58" cm="1">
        <f t="array" ref="BN134">AnualidadPensionado(BN$1,$E134,$B134, $D134, Hombres!$A$1:$DW$117, Mujeres!$A$1:$DW$117)</f>
        <v>0</v>
      </c>
      <c r="BO134" s="58" cm="1">
        <f t="array" ref="BO134">AnualidadPensionado(BO$1,$E134,$B134, $D134, Hombres!$A$1:$DW$117, Mujeres!$A$1:$DW$117)</f>
        <v>0</v>
      </c>
      <c r="BP134" s="58" cm="1">
        <f t="array" ref="BP134">AnualidadPensionado(BP$1,$E134,$B134, $D134, Hombres!$A$1:$DW$117, Mujeres!$A$1:$DW$117)</f>
        <v>0</v>
      </c>
      <c r="BQ134" s="58" cm="1">
        <f t="array" ref="BQ134">AnualidadPensionado(BQ$1,$E134,$B134, $D134, Hombres!$A$1:$DW$117, Mujeres!$A$1:$DW$117)</f>
        <v>0</v>
      </c>
      <c r="BR134" s="58" cm="1">
        <f t="array" ref="BR134">AnualidadPensionado(BR$1,$E134,$B134, $D134, Hombres!$A$1:$DW$117, Mujeres!$A$1:$DW$117)</f>
        <v>0</v>
      </c>
      <c r="BS134" s="58" cm="1">
        <f t="array" ref="BS134">AnualidadPensionado(BS$1,$E134,$B134, $D134, Hombres!$A$1:$DW$117, Mujeres!$A$1:$DW$117)</f>
        <v>0</v>
      </c>
      <c r="BT134" s="58" cm="1">
        <f t="array" ref="BT134">AnualidadPensionado(BT$1,$E134,$B134, $D134, Hombres!$A$1:$DW$117, Mujeres!$A$1:$DW$117)</f>
        <v>0</v>
      </c>
      <c r="BU134" s="58" cm="1">
        <f t="array" ref="BU134">AnualidadPensionado(BU$1,$E134,$B134, $D134, Hombres!$A$1:$DW$117, Mujeres!$A$1:$DW$117)</f>
        <v>0</v>
      </c>
      <c r="BV134" s="58" cm="1">
        <f t="array" ref="BV134">AnualidadPensionado(BV$1,$E134,$B134, $D134, Hombres!$A$1:$DW$117, Mujeres!$A$1:$DW$117)</f>
        <v>0</v>
      </c>
      <c r="BW134" s="58" cm="1">
        <f t="array" ref="BW134">AnualidadPensionado(BW$1,$E134,$B134, $D134, Hombres!$A$1:$DW$117, Mujeres!$A$1:$DW$117)</f>
        <v>0</v>
      </c>
      <c r="BX134" s="58" cm="1">
        <f t="array" ref="BX134">AnualidadPensionado(BX$1,$E134,$B134, $D134, Hombres!$A$1:$DW$117, Mujeres!$A$1:$DW$117)</f>
        <v>0</v>
      </c>
      <c r="BY134" s="58" cm="1">
        <f t="array" ref="BY134">AnualidadPensionado(BY$1,$E134,$B134, $D134, Hombres!$A$1:$DW$117, Mujeres!$A$1:$DW$117)</f>
        <v>0</v>
      </c>
      <c r="BZ134" s="58" cm="1">
        <f t="array" ref="BZ134">AnualidadPensionado(BZ$1,$E134,$B134, $D134, Hombres!$A$1:$DW$117, Mujeres!$A$1:$DW$117)</f>
        <v>0</v>
      </c>
      <c r="CA134" s="58" cm="1">
        <f t="array" ref="CA134">AnualidadPensionado(CA$1,$E134,$B134, $D134, Hombres!$A$1:$DW$117, Mujeres!$A$1:$DW$117)</f>
        <v>0</v>
      </c>
      <c r="CB134" s="58" cm="1">
        <f t="array" ref="CB134">AnualidadPensionado(CB$1,$E134,$B134, $D134, Hombres!$A$1:$DW$117, Mujeres!$A$1:$DW$117)</f>
        <v>0</v>
      </c>
      <c r="CC134" s="58" cm="1">
        <f t="array" ref="CC134">AnualidadPensionado(CC$1,$E134,$B134, $D134, Hombres!$A$1:$DW$117, Mujeres!$A$1:$DW$117)</f>
        <v>0</v>
      </c>
      <c r="CD134" s="58" cm="1">
        <f t="array" ref="CD134">AnualidadPensionado(CD$1,$E134,$B134, $D134, Hombres!$A$1:$DW$117, Mujeres!$A$1:$DW$117)</f>
        <v>0</v>
      </c>
      <c r="CE134" s="58" cm="1">
        <f t="array" ref="CE134">AnualidadPensionado(CE$1,$E134,$B134, $D134, Hombres!$A$1:$DW$117, Mujeres!$A$1:$DW$117)</f>
        <v>0</v>
      </c>
      <c r="CF134" s="58" cm="1">
        <f t="array" ref="CF134">AnualidadPensionado(CF$1,$E134,$B134, $D134, Hombres!$A$1:$DW$117, Mujeres!$A$1:$DW$117)</f>
        <v>0</v>
      </c>
      <c r="CG134" s="58" cm="1">
        <f t="array" ref="CG134">AnualidadPensionado(CG$1,$E134,$B134, $D134, Hombres!$A$1:$DW$117, Mujeres!$A$1:$DW$117)</f>
        <v>0</v>
      </c>
      <c r="CH134" s="58" cm="1">
        <f t="array" ref="CH134">AnualidadPensionado(CH$1,$E134,$B134, $D134, Hombres!$A$1:$DW$117, Mujeres!$A$1:$DW$117)</f>
        <v>0</v>
      </c>
      <c r="CI134" s="58" cm="1">
        <f t="array" ref="CI134">AnualidadPensionado(CI$1,$E134,$B134, $D134, Hombres!$A$1:$DW$117, Mujeres!$A$1:$DW$117)</f>
        <v>0</v>
      </c>
      <c r="CJ134" s="58" cm="1">
        <f t="array" ref="CJ134">AnualidadPensionado(CJ$1,$E134,$B134, $D134, Hombres!$A$1:$DW$117, Mujeres!$A$1:$DW$117)</f>
        <v>0</v>
      </c>
      <c r="CK134" s="58" cm="1">
        <f t="array" ref="CK134">AnualidadPensionado(CK$1,$E134,$B134, $D134, Hombres!$A$1:$DW$117, Mujeres!$A$1:$DW$117)</f>
        <v>0</v>
      </c>
      <c r="CL134" s="58" cm="1">
        <f t="array" ref="CL134">AnualidadPensionado(CL$1,$E134,$B134, $D134, Hombres!$A$1:$DW$117, Mujeres!$A$1:$DW$117)</f>
        <v>0</v>
      </c>
      <c r="CM134" s="58" cm="1">
        <f t="array" ref="CM134">AnualidadPensionado(CM$1,$E134,$B134, $D134, Hombres!$A$1:$DW$117, Mujeres!$A$1:$DW$117)</f>
        <v>0</v>
      </c>
      <c r="CN134" s="58" cm="1">
        <f t="array" ref="CN134">AnualidadPensionado(CN$1,$E134,$B134, $D134, Hombres!$A$1:$DW$117, Mujeres!$A$1:$DW$117)</f>
        <v>0</v>
      </c>
      <c r="CO134" s="58" cm="1">
        <f t="array" ref="CO134">AnualidadPensionado(CO$1,$E134,$B134, $D134, Hombres!$A$1:$DW$117, Mujeres!$A$1:$DW$117)</f>
        <v>0</v>
      </c>
      <c r="CP134" s="58" cm="1">
        <f t="array" ref="CP134">AnualidadPensionado(CP$1,$E134,$B134, $D134, Hombres!$A$1:$DW$117, Mujeres!$A$1:$DW$117)</f>
        <v>0</v>
      </c>
      <c r="CQ134" s="58" cm="1">
        <f t="array" ref="CQ134">AnualidadPensionado(CQ$1,$E134,$B134, $D134, Hombres!$A$1:$DW$117, Mujeres!$A$1:$DW$117)</f>
        <v>0</v>
      </c>
      <c r="CR134" s="58" cm="1">
        <f t="array" ref="CR134">AnualidadPensionado(CR$1,$E134,$B134, $D134, Hombres!$A$1:$DW$117, Mujeres!$A$1:$DW$117)</f>
        <v>0</v>
      </c>
      <c r="CS134" s="58" cm="1">
        <f t="array" ref="CS134">AnualidadPensionado(CS$1,$E134,$B134, $D134, Hombres!$A$1:$DW$117, Mujeres!$A$1:$DW$117)</f>
        <v>0</v>
      </c>
      <c r="CT134" s="58" cm="1">
        <f t="array" ref="CT134">AnualidadPensionado(CT$1,$E134,$B134, $D134, Hombres!$A$1:$DW$117, Mujeres!$A$1:$DW$117)</f>
        <v>0</v>
      </c>
      <c r="CU134" s="58" cm="1">
        <f t="array" ref="CU134">AnualidadPensionado(CU$1,$E134,$B134, $D134, Hombres!$A$1:$DW$117, Mujeres!$A$1:$DW$117)</f>
        <v>0</v>
      </c>
      <c r="CV134" s="58" cm="1">
        <f t="array" ref="CV134">AnualidadPensionado(CV$1,$E134,$B134, $D134, Hombres!$A$1:$DW$117, Mujeres!$A$1:$DW$117)</f>
        <v>0</v>
      </c>
      <c r="CW134" s="58" cm="1">
        <f t="array" ref="CW134">AnualidadPensionado(CW$1,$E134,$B134, $D134, Hombres!$A$1:$DW$117, Mujeres!$A$1:$DW$117)</f>
        <v>0</v>
      </c>
      <c r="CX134" s="58" cm="1">
        <f t="array" ref="CX134">AnualidadPensionado(CX$1,$E134,$B134, $D134, Hombres!$A$1:$DW$117, Mujeres!$A$1:$DW$117)</f>
        <v>0</v>
      </c>
      <c r="CY134" s="58" cm="1">
        <f t="array" ref="CY134">AnualidadPensionado(CY$1,$E134,$B134, $D134, Hombres!$A$1:$DW$117, Mujeres!$A$1:$DW$117)</f>
        <v>0</v>
      </c>
    </row>
    <row r="135" spans="1:103" x14ac:dyDescent="0.35">
      <c r="A135" s="2">
        <v>134</v>
      </c>
      <c r="B135" s="3" t="s">
        <v>6</v>
      </c>
      <c r="C135" s="5">
        <v>16921</v>
      </c>
      <c r="D135" s="4">
        <v>141298.25</v>
      </c>
      <c r="E135" s="12" cm="1">
        <f t="array" ref="E135">edadCalc(C135)</f>
        <v>79</v>
      </c>
      <c r="G135" s="29"/>
      <c r="H135" s="58" cm="1">
        <f t="array" ref="H135">AnualidadPensionado(H$1,$E135,$B135, $D135, Hombres!$A$1:$DW$117, Mujeres!$A$1:$DW$117)</f>
        <v>0</v>
      </c>
      <c r="I135" s="58" cm="1">
        <f t="array" ref="I135">AnualidadPensionado(I$1,$E135,$B135, $D135, Hombres!$A$1:$DW$117, Mujeres!$A$1:$DW$117)</f>
        <v>1836303.8154969723</v>
      </c>
      <c r="J135" s="58" cm="1">
        <f t="array" ref="J135">AnualidadPensionado(J$1,$E135,$B135, $D135, Hombres!$A$1:$DW$117, Mujeres!$A$1:$DW$117)</f>
        <v>1827670.5781764146</v>
      </c>
      <c r="K135" s="58" cm="1">
        <f t="array" ref="K135">AnualidadPensionado(K$1,$E135,$B135, $D135, Hombres!$A$1:$DW$117, Mujeres!$A$1:$DW$117)</f>
        <v>1812536.0511720865</v>
      </c>
      <c r="L135" s="58" cm="1">
        <f t="array" ref="L135">AnualidadPensionado(L$1,$E135,$B135, $D135, Hombres!$A$1:$DW$117, Mujeres!$A$1:$DW$117)</f>
        <v>1790269.2288495789</v>
      </c>
      <c r="M135" s="58" cm="1">
        <f t="array" ref="M135">AnualidadPensionado(M$1,$E135,$B135, $D135, Hombres!$A$1:$DW$117, Mujeres!$A$1:$DW$117)</f>
        <v>1760347.9561621626</v>
      </c>
      <c r="N135" s="58" cm="1">
        <f t="array" ref="N135">AnualidadPensionado(N$1,$E135,$B135, $D135, Hombres!$A$1:$DW$117, Mujeres!$A$1:$DW$117)</f>
        <v>1722368.83980521</v>
      </c>
      <c r="O135" s="58" cm="1">
        <f t="array" ref="O135">AnualidadPensionado(O$1,$E135,$B135, $D135, Hombres!$A$1:$DW$117, Mujeres!$A$1:$DW$117)</f>
        <v>1675937.2722928068</v>
      </c>
      <c r="P135" s="58" cm="1">
        <f t="array" ref="P135">AnualidadPensionado(P$1,$E135,$B135, $D135, Hombres!$A$1:$DW$117, Mujeres!$A$1:$DW$117)</f>
        <v>1620664.0515748875</v>
      </c>
      <c r="Q135" s="58" cm="1">
        <f t="array" ref="Q135">AnualidadPensionado(Q$1,$E135,$B135, $D135, Hombres!$A$1:$DW$117, Mujeres!$A$1:$DW$117)</f>
        <v>1556296.1504038</v>
      </c>
      <c r="R135" s="58" cm="1">
        <f t="array" ref="R135">AnualidadPensionado(R$1,$E135,$B135, $D135, Hombres!$A$1:$DW$117, Mujeres!$A$1:$DW$117)</f>
        <v>1482881.2208763356</v>
      </c>
      <c r="S135" s="58" cm="1">
        <f t="array" ref="S135">AnualidadPensionado(S$1,$E135,$B135, $D135, Hombres!$A$1:$DW$117, Mujeres!$A$1:$DW$117)</f>
        <v>1400773.6220517098</v>
      </c>
      <c r="T135" s="58" cm="1">
        <f t="array" ref="T135">AnualidadPensionado(T$1,$E135,$B135, $D135, Hombres!$A$1:$DW$117, Mujeres!$A$1:$DW$117)</f>
        <v>1310507.3664238944</v>
      </c>
      <c r="U135" s="58" cm="1">
        <f t="array" ref="U135">AnualidadPensionado(U$1,$E135,$B135, $D135, Hombres!$A$1:$DW$117, Mujeres!$A$1:$DW$117)</f>
        <v>1212810.1955034756</v>
      </c>
      <c r="V135" s="58" cm="1">
        <f t="array" ref="V135">AnualidadPensionado(V$1,$E135,$B135, $D135, Hombres!$A$1:$DW$117, Mujeres!$A$1:$DW$117)</f>
        <v>1108730.1997761417</v>
      </c>
      <c r="W135" s="58" cm="1">
        <f t="array" ref="W135">AnualidadPensionado(W$1,$E135,$B135, $D135, Hombres!$A$1:$DW$117, Mujeres!$A$1:$DW$117)</f>
        <v>999758.01678873901</v>
      </c>
      <c r="X135" s="58" cm="1">
        <f t="array" ref="X135">AnualidadPensionado(X$1,$E135,$B135, $D135, Hombres!$A$1:$DW$117, Mujeres!$A$1:$DW$117)</f>
        <v>887764.08899851725</v>
      </c>
      <c r="Y135" s="58" cm="1">
        <f t="array" ref="Y135">AnualidadPensionado(Y$1,$E135,$B135, $D135, Hombres!$A$1:$DW$117, Mujeres!$A$1:$DW$117)</f>
        <v>774840.55103151535</v>
      </c>
      <c r="Z135" s="58" cm="1">
        <f t="array" ref="Z135">AnualidadPensionado(Z$1,$E135,$B135, $D135, Hombres!$A$1:$DW$117, Mujeres!$A$1:$DW$117)</f>
        <v>663233.85388604586</v>
      </c>
      <c r="AA135" s="58" cm="1">
        <f t="array" ref="AA135">AnualidadPensionado(AA$1,$E135,$B135, $D135, Hombres!$A$1:$DW$117, Mujeres!$A$1:$DW$117)</f>
        <v>555325.07644985896</v>
      </c>
      <c r="AB135" s="58" cm="1">
        <f t="array" ref="AB135">AnualidadPensionado(AB$1,$E135,$B135, $D135, Hombres!$A$1:$DW$117, Mujeres!$A$1:$DW$117)</f>
        <v>453559.0306549471</v>
      </c>
      <c r="AC135" s="58" cm="1">
        <f t="array" ref="AC135">AnualidadPensionado(AC$1,$E135,$B135, $D135, Hombres!$A$1:$DW$117, Mujeres!$A$1:$DW$117)</f>
        <v>360218.70253462729</v>
      </c>
      <c r="AD135" s="58" cm="1">
        <f t="array" ref="AD135">AnualidadPensionado(AD$1,$E135,$B135, $D135, Hombres!$A$1:$DW$117, Mujeres!$A$1:$DW$117)</f>
        <v>277175.46205108624</v>
      </c>
      <c r="AE135" s="58" cm="1">
        <f t="array" ref="AE135">AnualidadPensionado(AE$1,$E135,$B135, $D135, Hombres!$A$1:$DW$117, Mujeres!$A$1:$DW$117)</f>
        <v>205743.03124445456</v>
      </c>
      <c r="AF135" s="58" cm="1">
        <f t="array" ref="AF135">AnualidadPensionado(AF$1,$E135,$B135, $D135, Hombres!$A$1:$DW$117, Mujeres!$A$1:$DW$117)</f>
        <v>146592.97509908967</v>
      </c>
      <c r="AG135" s="58" cm="1">
        <f t="array" ref="AG135">AnualidadPensionado(AG$1,$E135,$B135, $D135, Hombres!$A$1:$DW$117, Mujeres!$A$1:$DW$117)</f>
        <v>99694.309600901775</v>
      </c>
      <c r="AH135" s="58" cm="1">
        <f t="array" ref="AH135">AnualidadPensionado(AH$1,$E135,$B135, $D135, Hombres!$A$1:$DW$117, Mujeres!$A$1:$DW$117)</f>
        <v>64294.112521844458</v>
      </c>
      <c r="AI135" s="58" cm="1">
        <f t="array" ref="AI135">AnualidadPensionado(AI$1,$E135,$B135, $D135, Hombres!$A$1:$DW$117, Mujeres!$A$1:$DW$117)</f>
        <v>39016.540653555589</v>
      </c>
      <c r="AJ135" s="58" cm="1">
        <f t="array" ref="AJ135">AnualidadPensionado(AJ$1,$E135,$B135, $D135, Hombres!$A$1:$DW$117, Mujeres!$A$1:$DW$117)</f>
        <v>22072.653647214309</v>
      </c>
      <c r="AK135" s="58" cm="1">
        <f t="array" ref="AK135">AnualidadPensionado(AK$1,$E135,$B135, $D135, Hombres!$A$1:$DW$117, Mujeres!$A$1:$DW$117)</f>
        <v>11511.36677204638</v>
      </c>
      <c r="AL135" s="58" cm="1">
        <f t="array" ref="AL135">AnualidadPensionado(AL$1,$E135,$B135, $D135, Hombres!$A$1:$DW$117, Mujeres!$A$1:$DW$117)</f>
        <v>5459.864535965211</v>
      </c>
      <c r="AM135" s="58" cm="1">
        <f t="array" ref="AM135">AnualidadPensionado(AM$1,$E135,$B135, $D135, Hombres!$A$1:$DW$117, Mujeres!$A$1:$DW$117)</f>
        <v>2315.6647951624768</v>
      </c>
      <c r="AN135" s="58" cm="1">
        <f t="array" ref="AN135">AnualidadPensionado(AN$1,$E135,$B135, $D135, Hombres!$A$1:$DW$117, Mujeres!$A$1:$DW$117)</f>
        <v>859.21926878929355</v>
      </c>
      <c r="AO135" s="58" cm="1">
        <f t="array" ref="AO135">AnualidadPensionado(AO$1,$E135,$B135, $D135, Hombres!$A$1:$DW$117, Mujeres!$A$1:$DW$117)</f>
        <v>270.84324397503673</v>
      </c>
      <c r="AP135" s="58" cm="1">
        <f t="array" ref="AP135">AnualidadPensionado(AP$1,$E135,$B135, $D135, Hombres!$A$1:$DW$117, Mujeres!$A$1:$DW$117)</f>
        <v>69.58345801728376</v>
      </c>
      <c r="AQ135" s="58" cm="1">
        <f t="array" ref="AQ135">AnualidadPensionado(AQ$1,$E135,$B135, $D135, Hombres!$A$1:$DW$117, Mujeres!$A$1:$DW$117)</f>
        <v>13.668605631004271</v>
      </c>
      <c r="AR135" s="58" cm="1">
        <f t="array" ref="AR135">AnualidadPensionado(AR$1,$E135,$B135, $D135, Hombres!$A$1:$DW$117, Mujeres!$A$1:$DW$117)</f>
        <v>1.8329096873117401</v>
      </c>
      <c r="AS135" s="58" cm="1">
        <f t="array" ref="AS135">AnualidadPensionado(AS$1,$E135,$B135, $D135, Hombres!$A$1:$DW$117, Mujeres!$A$1:$DW$117)</f>
        <v>0</v>
      </c>
      <c r="AT135" s="58" cm="1">
        <f t="array" ref="AT135">AnualidadPensionado(AT$1,$E135,$B135, $D135, Hombres!$A$1:$DW$117, Mujeres!$A$1:$DW$117)</f>
        <v>0</v>
      </c>
      <c r="AU135" s="58" cm="1">
        <f t="array" ref="AU135">AnualidadPensionado(AU$1,$E135,$B135, $D135, Hombres!$A$1:$DW$117, Mujeres!$A$1:$DW$117)</f>
        <v>0</v>
      </c>
      <c r="AV135" s="58" cm="1">
        <f t="array" ref="AV135">AnualidadPensionado(AV$1,$E135,$B135, $D135, Hombres!$A$1:$DW$117, Mujeres!$A$1:$DW$117)</f>
        <v>0</v>
      </c>
      <c r="AW135" s="58" cm="1">
        <f t="array" ref="AW135">AnualidadPensionado(AW$1,$E135,$B135, $D135, Hombres!$A$1:$DW$117, Mujeres!$A$1:$DW$117)</f>
        <v>0</v>
      </c>
      <c r="AX135" s="58" cm="1">
        <f t="array" ref="AX135">AnualidadPensionado(AX$1,$E135,$B135, $D135, Hombres!$A$1:$DW$117, Mujeres!$A$1:$DW$117)</f>
        <v>0</v>
      </c>
      <c r="AY135" s="58" cm="1">
        <f t="array" ref="AY135">AnualidadPensionado(AY$1,$E135,$B135, $D135, Hombres!$A$1:$DW$117, Mujeres!$A$1:$DW$117)</f>
        <v>0</v>
      </c>
      <c r="AZ135" s="58" cm="1">
        <f t="array" ref="AZ135">AnualidadPensionado(AZ$1,$E135,$B135, $D135, Hombres!$A$1:$DW$117, Mujeres!$A$1:$DW$117)</f>
        <v>0</v>
      </c>
      <c r="BA135" s="58" cm="1">
        <f t="array" ref="BA135">AnualidadPensionado(BA$1,$E135,$B135, $D135, Hombres!$A$1:$DW$117, Mujeres!$A$1:$DW$117)</f>
        <v>0</v>
      </c>
      <c r="BB135" s="58" cm="1">
        <f t="array" ref="BB135">AnualidadPensionado(BB$1,$E135,$B135, $D135, Hombres!$A$1:$DW$117, Mujeres!$A$1:$DW$117)</f>
        <v>0</v>
      </c>
      <c r="BC135" s="58" cm="1">
        <f t="array" ref="BC135">AnualidadPensionado(BC$1,$E135,$B135, $D135, Hombres!$A$1:$DW$117, Mujeres!$A$1:$DW$117)</f>
        <v>0</v>
      </c>
      <c r="BD135" s="58" cm="1">
        <f t="array" ref="BD135">AnualidadPensionado(BD$1,$E135,$B135, $D135, Hombres!$A$1:$DW$117, Mujeres!$A$1:$DW$117)</f>
        <v>0</v>
      </c>
      <c r="BE135" s="58" cm="1">
        <f t="array" ref="BE135">AnualidadPensionado(BE$1,$E135,$B135, $D135, Hombres!$A$1:$DW$117, Mujeres!$A$1:$DW$117)</f>
        <v>0</v>
      </c>
      <c r="BF135" s="58" cm="1">
        <f t="array" ref="BF135">AnualidadPensionado(BF$1,$E135,$B135, $D135, Hombres!$A$1:$DW$117, Mujeres!$A$1:$DW$117)</f>
        <v>0</v>
      </c>
      <c r="BG135" s="58" cm="1">
        <f t="array" ref="BG135">AnualidadPensionado(BG$1,$E135,$B135, $D135, Hombres!$A$1:$DW$117, Mujeres!$A$1:$DW$117)</f>
        <v>0</v>
      </c>
      <c r="BH135" s="58" cm="1">
        <f t="array" ref="BH135">AnualidadPensionado(BH$1,$E135,$B135, $D135, Hombres!$A$1:$DW$117, Mujeres!$A$1:$DW$117)</f>
        <v>0</v>
      </c>
      <c r="BI135" s="58" cm="1">
        <f t="array" ref="BI135">AnualidadPensionado(BI$1,$E135,$B135, $D135, Hombres!$A$1:$DW$117, Mujeres!$A$1:$DW$117)</f>
        <v>0</v>
      </c>
      <c r="BJ135" s="58" cm="1">
        <f t="array" ref="BJ135">AnualidadPensionado(BJ$1,$E135,$B135, $D135, Hombres!$A$1:$DW$117, Mujeres!$A$1:$DW$117)</f>
        <v>0</v>
      </c>
      <c r="BK135" s="58" cm="1">
        <f t="array" ref="BK135">AnualidadPensionado(BK$1,$E135,$B135, $D135, Hombres!$A$1:$DW$117, Mujeres!$A$1:$DW$117)</f>
        <v>0</v>
      </c>
      <c r="BL135" s="58" cm="1">
        <f t="array" ref="BL135">AnualidadPensionado(BL$1,$E135,$B135, $D135, Hombres!$A$1:$DW$117, Mujeres!$A$1:$DW$117)</f>
        <v>0</v>
      </c>
      <c r="BM135" s="58" cm="1">
        <f t="array" ref="BM135">AnualidadPensionado(BM$1,$E135,$B135, $D135, Hombres!$A$1:$DW$117, Mujeres!$A$1:$DW$117)</f>
        <v>0</v>
      </c>
      <c r="BN135" s="58" cm="1">
        <f t="array" ref="BN135">AnualidadPensionado(BN$1,$E135,$B135, $D135, Hombres!$A$1:$DW$117, Mujeres!$A$1:$DW$117)</f>
        <v>0</v>
      </c>
      <c r="BO135" s="58" cm="1">
        <f t="array" ref="BO135">AnualidadPensionado(BO$1,$E135,$B135, $D135, Hombres!$A$1:$DW$117, Mujeres!$A$1:$DW$117)</f>
        <v>0</v>
      </c>
      <c r="BP135" s="58" cm="1">
        <f t="array" ref="BP135">AnualidadPensionado(BP$1,$E135,$B135, $D135, Hombres!$A$1:$DW$117, Mujeres!$A$1:$DW$117)</f>
        <v>0</v>
      </c>
      <c r="BQ135" s="58" cm="1">
        <f t="array" ref="BQ135">AnualidadPensionado(BQ$1,$E135,$B135, $D135, Hombres!$A$1:$DW$117, Mujeres!$A$1:$DW$117)</f>
        <v>0</v>
      </c>
      <c r="BR135" s="58" cm="1">
        <f t="array" ref="BR135">AnualidadPensionado(BR$1,$E135,$B135, $D135, Hombres!$A$1:$DW$117, Mujeres!$A$1:$DW$117)</f>
        <v>0</v>
      </c>
      <c r="BS135" s="58" cm="1">
        <f t="array" ref="BS135">AnualidadPensionado(BS$1,$E135,$B135, $D135, Hombres!$A$1:$DW$117, Mujeres!$A$1:$DW$117)</f>
        <v>0</v>
      </c>
      <c r="BT135" s="58" cm="1">
        <f t="array" ref="BT135">AnualidadPensionado(BT$1,$E135,$B135, $D135, Hombres!$A$1:$DW$117, Mujeres!$A$1:$DW$117)</f>
        <v>0</v>
      </c>
      <c r="BU135" s="58" cm="1">
        <f t="array" ref="BU135">AnualidadPensionado(BU$1,$E135,$B135, $D135, Hombres!$A$1:$DW$117, Mujeres!$A$1:$DW$117)</f>
        <v>0</v>
      </c>
      <c r="BV135" s="58" cm="1">
        <f t="array" ref="BV135">AnualidadPensionado(BV$1,$E135,$B135, $D135, Hombres!$A$1:$DW$117, Mujeres!$A$1:$DW$117)</f>
        <v>0</v>
      </c>
      <c r="BW135" s="58" cm="1">
        <f t="array" ref="BW135">AnualidadPensionado(BW$1,$E135,$B135, $D135, Hombres!$A$1:$DW$117, Mujeres!$A$1:$DW$117)</f>
        <v>0</v>
      </c>
      <c r="BX135" s="58" cm="1">
        <f t="array" ref="BX135">AnualidadPensionado(BX$1,$E135,$B135, $D135, Hombres!$A$1:$DW$117, Mujeres!$A$1:$DW$117)</f>
        <v>0</v>
      </c>
      <c r="BY135" s="58" cm="1">
        <f t="array" ref="BY135">AnualidadPensionado(BY$1,$E135,$B135, $D135, Hombres!$A$1:$DW$117, Mujeres!$A$1:$DW$117)</f>
        <v>0</v>
      </c>
      <c r="BZ135" s="58" cm="1">
        <f t="array" ref="BZ135">AnualidadPensionado(BZ$1,$E135,$B135, $D135, Hombres!$A$1:$DW$117, Mujeres!$A$1:$DW$117)</f>
        <v>0</v>
      </c>
      <c r="CA135" s="58" cm="1">
        <f t="array" ref="CA135">AnualidadPensionado(CA$1,$E135,$B135, $D135, Hombres!$A$1:$DW$117, Mujeres!$A$1:$DW$117)</f>
        <v>0</v>
      </c>
      <c r="CB135" s="58" cm="1">
        <f t="array" ref="CB135">AnualidadPensionado(CB$1,$E135,$B135, $D135, Hombres!$A$1:$DW$117, Mujeres!$A$1:$DW$117)</f>
        <v>0</v>
      </c>
      <c r="CC135" s="58" cm="1">
        <f t="array" ref="CC135">AnualidadPensionado(CC$1,$E135,$B135, $D135, Hombres!$A$1:$DW$117, Mujeres!$A$1:$DW$117)</f>
        <v>0</v>
      </c>
      <c r="CD135" s="58" cm="1">
        <f t="array" ref="CD135">AnualidadPensionado(CD$1,$E135,$B135, $D135, Hombres!$A$1:$DW$117, Mujeres!$A$1:$DW$117)</f>
        <v>0</v>
      </c>
      <c r="CE135" s="58" cm="1">
        <f t="array" ref="CE135">AnualidadPensionado(CE$1,$E135,$B135, $D135, Hombres!$A$1:$DW$117, Mujeres!$A$1:$DW$117)</f>
        <v>0</v>
      </c>
      <c r="CF135" s="58" cm="1">
        <f t="array" ref="CF135">AnualidadPensionado(CF$1,$E135,$B135, $D135, Hombres!$A$1:$DW$117, Mujeres!$A$1:$DW$117)</f>
        <v>0</v>
      </c>
      <c r="CG135" s="58" cm="1">
        <f t="array" ref="CG135">AnualidadPensionado(CG$1,$E135,$B135, $D135, Hombres!$A$1:$DW$117, Mujeres!$A$1:$DW$117)</f>
        <v>0</v>
      </c>
      <c r="CH135" s="58" cm="1">
        <f t="array" ref="CH135">AnualidadPensionado(CH$1,$E135,$B135, $D135, Hombres!$A$1:$DW$117, Mujeres!$A$1:$DW$117)</f>
        <v>0</v>
      </c>
      <c r="CI135" s="58" cm="1">
        <f t="array" ref="CI135">AnualidadPensionado(CI$1,$E135,$B135, $D135, Hombres!$A$1:$DW$117, Mujeres!$A$1:$DW$117)</f>
        <v>0</v>
      </c>
      <c r="CJ135" s="58" cm="1">
        <f t="array" ref="CJ135">AnualidadPensionado(CJ$1,$E135,$B135, $D135, Hombres!$A$1:$DW$117, Mujeres!$A$1:$DW$117)</f>
        <v>0</v>
      </c>
      <c r="CK135" s="58" cm="1">
        <f t="array" ref="CK135">AnualidadPensionado(CK$1,$E135,$B135, $D135, Hombres!$A$1:$DW$117, Mujeres!$A$1:$DW$117)</f>
        <v>0</v>
      </c>
      <c r="CL135" s="58" cm="1">
        <f t="array" ref="CL135">AnualidadPensionado(CL$1,$E135,$B135, $D135, Hombres!$A$1:$DW$117, Mujeres!$A$1:$DW$117)</f>
        <v>0</v>
      </c>
      <c r="CM135" s="58" cm="1">
        <f t="array" ref="CM135">AnualidadPensionado(CM$1,$E135,$B135, $D135, Hombres!$A$1:$DW$117, Mujeres!$A$1:$DW$117)</f>
        <v>0</v>
      </c>
      <c r="CN135" s="58" cm="1">
        <f t="array" ref="CN135">AnualidadPensionado(CN$1,$E135,$B135, $D135, Hombres!$A$1:$DW$117, Mujeres!$A$1:$DW$117)</f>
        <v>0</v>
      </c>
      <c r="CO135" s="58" cm="1">
        <f t="array" ref="CO135">AnualidadPensionado(CO$1,$E135,$B135, $D135, Hombres!$A$1:$DW$117, Mujeres!$A$1:$DW$117)</f>
        <v>0</v>
      </c>
      <c r="CP135" s="58" cm="1">
        <f t="array" ref="CP135">AnualidadPensionado(CP$1,$E135,$B135, $D135, Hombres!$A$1:$DW$117, Mujeres!$A$1:$DW$117)</f>
        <v>0</v>
      </c>
      <c r="CQ135" s="58" cm="1">
        <f t="array" ref="CQ135">AnualidadPensionado(CQ$1,$E135,$B135, $D135, Hombres!$A$1:$DW$117, Mujeres!$A$1:$DW$117)</f>
        <v>0</v>
      </c>
      <c r="CR135" s="58" cm="1">
        <f t="array" ref="CR135">AnualidadPensionado(CR$1,$E135,$B135, $D135, Hombres!$A$1:$DW$117, Mujeres!$A$1:$DW$117)</f>
        <v>0</v>
      </c>
      <c r="CS135" s="58" cm="1">
        <f t="array" ref="CS135">AnualidadPensionado(CS$1,$E135,$B135, $D135, Hombres!$A$1:$DW$117, Mujeres!$A$1:$DW$117)</f>
        <v>0</v>
      </c>
      <c r="CT135" s="58" cm="1">
        <f t="array" ref="CT135">AnualidadPensionado(CT$1,$E135,$B135, $D135, Hombres!$A$1:$DW$117, Mujeres!$A$1:$DW$117)</f>
        <v>0</v>
      </c>
      <c r="CU135" s="58" cm="1">
        <f t="array" ref="CU135">AnualidadPensionado(CU$1,$E135,$B135, $D135, Hombres!$A$1:$DW$117, Mujeres!$A$1:$DW$117)</f>
        <v>0</v>
      </c>
      <c r="CV135" s="58" cm="1">
        <f t="array" ref="CV135">AnualidadPensionado(CV$1,$E135,$B135, $D135, Hombres!$A$1:$DW$117, Mujeres!$A$1:$DW$117)</f>
        <v>0</v>
      </c>
      <c r="CW135" s="58" cm="1">
        <f t="array" ref="CW135">AnualidadPensionado(CW$1,$E135,$B135, $D135, Hombres!$A$1:$DW$117, Mujeres!$A$1:$DW$117)</f>
        <v>0</v>
      </c>
      <c r="CX135" s="58" cm="1">
        <f t="array" ref="CX135">AnualidadPensionado(CX$1,$E135,$B135, $D135, Hombres!$A$1:$DW$117, Mujeres!$A$1:$DW$117)</f>
        <v>0</v>
      </c>
      <c r="CY135" s="58" cm="1">
        <f t="array" ref="CY135">AnualidadPensionado(CY$1,$E135,$B135, $D135, Hombres!$A$1:$DW$117, Mujeres!$A$1:$DW$117)</f>
        <v>0</v>
      </c>
    </row>
    <row r="136" spans="1:103" x14ac:dyDescent="0.35">
      <c r="A136" s="2">
        <v>135</v>
      </c>
      <c r="B136" s="3" t="s">
        <v>6</v>
      </c>
      <c r="C136" s="5">
        <v>20765</v>
      </c>
      <c r="D136" s="4">
        <v>103828.75</v>
      </c>
      <c r="E136" s="12" cm="1">
        <f t="array" ref="E136">edadCalc(C136)</f>
        <v>69</v>
      </c>
      <c r="G136" s="29"/>
      <c r="H136" s="58" cm="1">
        <f t="array" ref="H136">AnualidadPensionado(H$1,$E136,$B136, $D136, Hombres!$A$1:$DW$117, Mujeres!$A$1:$DW$117)</f>
        <v>0</v>
      </c>
      <c r="I136" s="58" cm="1">
        <f t="array" ref="I136">AnualidadPensionado(I$1,$E136,$B136, $D136, Hombres!$A$1:$DW$117, Mujeres!$A$1:$DW$117)</f>
        <v>1376428.6622353639</v>
      </c>
      <c r="J136" s="58" cm="1">
        <f t="array" ref="J136">AnualidadPensionado(J$1,$E136,$B136, $D136, Hombres!$A$1:$DW$117, Mujeres!$A$1:$DW$117)</f>
        <v>1402354.5549800519</v>
      </c>
      <c r="K136" s="58" cm="1">
        <f t="array" ref="K136">AnualidadPensionado(K$1,$E136,$B136, $D136, Hombres!$A$1:$DW$117, Mujeres!$A$1:$DW$117)</f>
        <v>1427149.7218950461</v>
      </c>
      <c r="L136" s="58" cm="1">
        <f t="array" ref="L136">AnualidadPensionado(L$1,$E136,$B136, $D136, Hombres!$A$1:$DW$117, Mujeres!$A$1:$DW$117)</f>
        <v>1450386.2011808639</v>
      </c>
      <c r="M136" s="58" cm="1">
        <f t="array" ref="M136">AnualidadPensionado(M$1,$E136,$B136, $D136, Hombres!$A$1:$DW$117, Mujeres!$A$1:$DW$117)</f>
        <v>1471847.2583178624</v>
      </c>
      <c r="N136" s="58" cm="1">
        <f t="array" ref="N136">AnualidadPensionado(N$1,$E136,$B136, $D136, Hombres!$A$1:$DW$117, Mujeres!$A$1:$DW$117)</f>
        <v>1491541.8212887833</v>
      </c>
      <c r="O136" s="58" cm="1">
        <f t="array" ref="O136">AnualidadPensionado(O$1,$E136,$B136, $D136, Hombres!$A$1:$DW$117, Mujeres!$A$1:$DW$117)</f>
        <v>1509431.7631857365</v>
      </c>
      <c r="P136" s="58" cm="1">
        <f t="array" ref="P136">AnualidadPensionado(P$1,$E136,$B136, $D136, Hombres!$A$1:$DW$117, Mujeres!$A$1:$DW$117)</f>
        <v>1525177.3130763664</v>
      </c>
      <c r="Q136" s="58" cm="1">
        <f t="array" ref="Q136">AnualidadPensionado(Q$1,$E136,$B136, $D136, Hombres!$A$1:$DW$117, Mujeres!$A$1:$DW$117)</f>
        <v>1538161.092636202</v>
      </c>
      <c r="R136" s="58" cm="1">
        <f t="array" ref="R136">AnualidadPensionado(R$1,$E136,$B136, $D136, Hombres!$A$1:$DW$117, Mujeres!$A$1:$DW$117)</f>
        <v>1547658.7113321368</v>
      </c>
      <c r="S136" s="58" cm="1">
        <f t="array" ref="S136">AnualidadPensionado(S$1,$E136,$B136, $D136, Hombres!$A$1:$DW$117, Mujeres!$A$1:$DW$117)</f>
        <v>1552972.7863318587</v>
      </c>
      <c r="T136" s="58" cm="1">
        <f t="array" ref="T136">AnualidadPensionado(T$1,$E136,$B136, $D136, Hombres!$A$1:$DW$117, Mujeres!$A$1:$DW$117)</f>
        <v>1551751.3825532454</v>
      </c>
      <c r="U136" s="58" cm="1">
        <f t="array" ref="U136">AnualidadPensionado(U$1,$E136,$B136, $D136, Hombres!$A$1:$DW$117, Mujeres!$A$1:$DW$117)</f>
        <v>1545343.0046943673</v>
      </c>
      <c r="V136" s="58" cm="1">
        <f t="array" ref="V136">AnualidadPensionado(V$1,$E136,$B136, $D136, Hombres!$A$1:$DW$117, Mujeres!$A$1:$DW$117)</f>
        <v>1533166.9736346686</v>
      </c>
      <c r="W136" s="58" cm="1">
        <f t="array" ref="W136">AnualidadPensionado(W$1,$E136,$B136, $D136, Hombres!$A$1:$DW$117, Mujeres!$A$1:$DW$117)</f>
        <v>1514709.5919273305</v>
      </c>
      <c r="X136" s="58" cm="1">
        <f t="array" ref="X136">AnualidadPensionado(X$1,$E136,$B136, $D136, Hombres!$A$1:$DW$117, Mujeres!$A$1:$DW$117)</f>
        <v>1489536.1106442811</v>
      </c>
      <c r="Y136" s="58" cm="1">
        <f t="array" ref="Y136">AnualidadPensionado(Y$1,$E136,$B136, $D136, Hombres!$A$1:$DW$117, Mujeres!$A$1:$DW$117)</f>
        <v>1457196.7221378861</v>
      </c>
      <c r="Z136" s="58" cm="1">
        <f t="array" ref="Z136">AnualidadPensionado(Z$1,$E136,$B136, $D136, Hombres!$A$1:$DW$117, Mujeres!$A$1:$DW$117)</f>
        <v>1417223.9872677575</v>
      </c>
      <c r="AA136" s="58" cm="1">
        <f t="array" ref="AA136">AnualidadPensionado(AA$1,$E136,$B136, $D136, Hombres!$A$1:$DW$117, Mujeres!$A$1:$DW$117)</f>
        <v>1369247.4391660315</v>
      </c>
      <c r="AB136" s="58" cm="1">
        <f t="array" ref="AB136">AnualidadPensionado(AB$1,$E136,$B136, $D136, Hombres!$A$1:$DW$117, Mujeres!$A$1:$DW$117)</f>
        <v>1313131.1961928918</v>
      </c>
      <c r="AC136" s="58" cm="1">
        <f t="array" ref="AC136">AnualidadPensionado(AC$1,$E136,$B136, $D136, Hombres!$A$1:$DW$117, Mujeres!$A$1:$DW$117)</f>
        <v>1248987.4396828706</v>
      </c>
      <c r="AD136" s="58" cm="1">
        <f t="array" ref="AD136">AnualidadPensionado(AD$1,$E136,$B136, $D136, Hombres!$A$1:$DW$117, Mujeres!$A$1:$DW$117)</f>
        <v>1177069.6188172356</v>
      </c>
      <c r="AE136" s="58" cm="1">
        <f t="array" ref="AE136">AnualidadPensionado(AE$1,$E136,$B136, $D136, Hombres!$A$1:$DW$117, Mujeres!$A$1:$DW$117)</f>
        <v>1097794.7839284444</v>
      </c>
      <c r="AF136" s="58" cm="1">
        <f t="array" ref="AF136">AnualidadPensionado(AF$1,$E136,$B136, $D136, Hombres!$A$1:$DW$117, Mujeres!$A$1:$DW$117)</f>
        <v>1011865.0772547899</v>
      </c>
      <c r="AG136" s="58" cm="1">
        <f t="array" ref="AG136">AnualidadPensionado(AG$1,$E136,$B136, $D136, Hombres!$A$1:$DW$117, Mujeres!$A$1:$DW$117)</f>
        <v>920384.97432700428</v>
      </c>
      <c r="AH136" s="58" cm="1">
        <f t="array" ref="AH136">AnualidadPensionado(AH$1,$E136,$B136, $D136, Hombres!$A$1:$DW$117, Mujeres!$A$1:$DW$117)</f>
        <v>824824.94684516767</v>
      </c>
      <c r="AI136" s="58" cm="1">
        <f t="array" ref="AI136">AnualidadPensionado(AI$1,$E136,$B136, $D136, Hombres!$A$1:$DW$117, Mujeres!$A$1:$DW$117)</f>
        <v>726907.29342480074</v>
      </c>
      <c r="AJ136" s="58" cm="1">
        <f t="array" ref="AJ136">AnualidadPensionado(AJ$1,$E136,$B136, $D136, Hombres!$A$1:$DW$117, Mujeres!$A$1:$DW$117)</f>
        <v>628564.77549218317</v>
      </c>
      <c r="AK136" s="58" cm="1">
        <f t="array" ref="AK136">AnualidadPensionado(AK$1,$E136,$B136, $D136, Hombres!$A$1:$DW$117, Mujeres!$A$1:$DW$117)</f>
        <v>531940.71832924045</v>
      </c>
      <c r="AL136" s="58" cm="1">
        <f t="array" ref="AL136">AnualidadPensionado(AL$1,$E136,$B136, $D136, Hombres!$A$1:$DW$117, Mujeres!$A$1:$DW$117)</f>
        <v>439335.66880645184</v>
      </c>
      <c r="AM136" s="58" cm="1">
        <f t="array" ref="AM136">AnualidadPensionado(AM$1,$E136,$B136, $D136, Hombres!$A$1:$DW$117, Mujeres!$A$1:$DW$117)</f>
        <v>353003.04798717564</v>
      </c>
      <c r="AN136" s="58" cm="1">
        <f t="array" ref="AN136">AnualidadPensionado(AN$1,$E136,$B136, $D136, Hombres!$A$1:$DW$117, Mujeres!$A$1:$DW$117)</f>
        <v>274915.93598090968</v>
      </c>
      <c r="AO136" s="58" cm="1">
        <f t="array" ref="AO136">AnualidadPensionado(AO$1,$E136,$B136, $D136, Hombres!$A$1:$DW$117, Mujeres!$A$1:$DW$117)</f>
        <v>206613.55471375215</v>
      </c>
      <c r="AP136" s="58" cm="1">
        <f t="array" ref="AP136">AnualidadPensionado(AP$1,$E136,$B136, $D136, Hombres!$A$1:$DW$117, Mujeres!$A$1:$DW$117)</f>
        <v>149090.52701443317</v>
      </c>
      <c r="AQ136" s="58" cm="1">
        <f t="array" ref="AQ136">AnualidadPensionado(AQ$1,$E136,$B136, $D136, Hombres!$A$1:$DW$117, Mujeres!$A$1:$DW$117)</f>
        <v>102699.56484668551</v>
      </c>
      <c r="AR136" s="58" cm="1">
        <f t="array" ref="AR136">AnualidadPensionado(AR$1,$E136,$B136, $D136, Hombres!$A$1:$DW$117, Mujeres!$A$1:$DW$117)</f>
        <v>67083.783398843007</v>
      </c>
      <c r="AS136" s="58" cm="1">
        <f t="array" ref="AS136">AnualidadPensionado(AS$1,$E136,$B136, $D136, Hombres!$A$1:$DW$117, Mujeres!$A$1:$DW$117)</f>
        <v>41222.954375467576</v>
      </c>
      <c r="AT136" s="58" cm="1">
        <f t="array" ref="AT136">AnualidadPensionado(AT$1,$E136,$B136, $D136, Hombres!$A$1:$DW$117, Mujeres!$A$1:$DW$117)</f>
        <v>23602.89944294063</v>
      </c>
      <c r="AU136" s="58" cm="1">
        <f t="array" ref="AU136">AnualidadPensionado(AU$1,$E136,$B136, $D136, Hombres!$A$1:$DW$117, Mujeres!$A$1:$DW$117)</f>
        <v>12447.261516708808</v>
      </c>
      <c r="AV136" s="58" cm="1">
        <f t="array" ref="AV136">AnualidadPensionado(AV$1,$E136,$B136, $D136, Hombres!$A$1:$DW$117, Mujeres!$A$1:$DW$117)</f>
        <v>5961.5979544765778</v>
      </c>
      <c r="AW136" s="58" cm="1">
        <f t="array" ref="AW136">AnualidadPensionado(AW$1,$E136,$B136, $D136, Hombres!$A$1:$DW$117, Mujeres!$A$1:$DW$117)</f>
        <v>2547.9331980913385</v>
      </c>
      <c r="AX136" s="58" cm="1">
        <f t="array" ref="AX136">AnualidadPensionado(AX$1,$E136,$B136, $D136, Hombres!$A$1:$DW$117, Mujeres!$A$1:$DW$117)</f>
        <v>949.75494881566431</v>
      </c>
      <c r="AY136" s="58" cm="1">
        <f t="array" ref="AY136">AnualidadPensionado(AY$1,$E136,$B136, $D136, Hombres!$A$1:$DW$117, Mujeres!$A$1:$DW$117)</f>
        <v>299.37291654612</v>
      </c>
      <c r="AZ136" s="58" cm="1">
        <f t="array" ref="AZ136">AnualidadPensionado(AZ$1,$E136,$B136, $D136, Hombres!$A$1:$DW$117, Mujeres!$A$1:$DW$117)</f>
        <v>76.355198280392031</v>
      </c>
      <c r="BA136" s="58" cm="1">
        <f t="array" ref="BA136">AnualidadPensionado(BA$1,$E136,$B136, $D136, Hombres!$A$1:$DW$117, Mujeres!$A$1:$DW$117)</f>
        <v>14.707097188788648</v>
      </c>
      <c r="BB136" s="58" cm="1">
        <f t="array" ref="BB136">AnualidadPensionado(BB$1,$E136,$B136, $D136, Hombres!$A$1:$DW$117, Mujeres!$A$1:$DW$117)</f>
        <v>1.8862796928544847</v>
      </c>
      <c r="BC136" s="58" cm="1">
        <f t="array" ref="BC136">AnualidadPensionado(BC$1,$E136,$B136, $D136, Hombres!$A$1:$DW$117, Mujeres!$A$1:$DW$117)</f>
        <v>0</v>
      </c>
      <c r="BD136" s="58" cm="1">
        <f t="array" ref="BD136">AnualidadPensionado(BD$1,$E136,$B136, $D136, Hombres!$A$1:$DW$117, Mujeres!$A$1:$DW$117)</f>
        <v>0</v>
      </c>
      <c r="BE136" s="58" cm="1">
        <f t="array" ref="BE136">AnualidadPensionado(BE$1,$E136,$B136, $D136, Hombres!$A$1:$DW$117, Mujeres!$A$1:$DW$117)</f>
        <v>0</v>
      </c>
      <c r="BF136" s="58" cm="1">
        <f t="array" ref="BF136">AnualidadPensionado(BF$1,$E136,$B136, $D136, Hombres!$A$1:$DW$117, Mujeres!$A$1:$DW$117)</f>
        <v>0</v>
      </c>
      <c r="BG136" s="58" cm="1">
        <f t="array" ref="BG136">AnualidadPensionado(BG$1,$E136,$B136, $D136, Hombres!$A$1:$DW$117, Mujeres!$A$1:$DW$117)</f>
        <v>0</v>
      </c>
      <c r="BH136" s="58" cm="1">
        <f t="array" ref="BH136">AnualidadPensionado(BH$1,$E136,$B136, $D136, Hombres!$A$1:$DW$117, Mujeres!$A$1:$DW$117)</f>
        <v>0</v>
      </c>
      <c r="BI136" s="58" cm="1">
        <f t="array" ref="BI136">AnualidadPensionado(BI$1,$E136,$B136, $D136, Hombres!$A$1:$DW$117, Mujeres!$A$1:$DW$117)</f>
        <v>0</v>
      </c>
      <c r="BJ136" s="58" cm="1">
        <f t="array" ref="BJ136">AnualidadPensionado(BJ$1,$E136,$B136, $D136, Hombres!$A$1:$DW$117, Mujeres!$A$1:$DW$117)</f>
        <v>0</v>
      </c>
      <c r="BK136" s="58" cm="1">
        <f t="array" ref="BK136">AnualidadPensionado(BK$1,$E136,$B136, $D136, Hombres!$A$1:$DW$117, Mujeres!$A$1:$DW$117)</f>
        <v>0</v>
      </c>
      <c r="BL136" s="58" cm="1">
        <f t="array" ref="BL136">AnualidadPensionado(BL$1,$E136,$B136, $D136, Hombres!$A$1:$DW$117, Mujeres!$A$1:$DW$117)</f>
        <v>0</v>
      </c>
      <c r="BM136" s="58" cm="1">
        <f t="array" ref="BM136">AnualidadPensionado(BM$1,$E136,$B136, $D136, Hombres!$A$1:$DW$117, Mujeres!$A$1:$DW$117)</f>
        <v>0</v>
      </c>
      <c r="BN136" s="58" cm="1">
        <f t="array" ref="BN136">AnualidadPensionado(BN$1,$E136,$B136, $D136, Hombres!$A$1:$DW$117, Mujeres!$A$1:$DW$117)</f>
        <v>0</v>
      </c>
      <c r="BO136" s="58" cm="1">
        <f t="array" ref="BO136">AnualidadPensionado(BO$1,$E136,$B136, $D136, Hombres!$A$1:$DW$117, Mujeres!$A$1:$DW$117)</f>
        <v>0</v>
      </c>
      <c r="BP136" s="58" cm="1">
        <f t="array" ref="BP136">AnualidadPensionado(BP$1,$E136,$B136, $D136, Hombres!$A$1:$DW$117, Mujeres!$A$1:$DW$117)</f>
        <v>0</v>
      </c>
      <c r="BQ136" s="58" cm="1">
        <f t="array" ref="BQ136">AnualidadPensionado(BQ$1,$E136,$B136, $D136, Hombres!$A$1:$DW$117, Mujeres!$A$1:$DW$117)</f>
        <v>0</v>
      </c>
      <c r="BR136" s="58" cm="1">
        <f t="array" ref="BR136">AnualidadPensionado(BR$1,$E136,$B136, $D136, Hombres!$A$1:$DW$117, Mujeres!$A$1:$DW$117)</f>
        <v>0</v>
      </c>
      <c r="BS136" s="58" cm="1">
        <f t="array" ref="BS136">AnualidadPensionado(BS$1,$E136,$B136, $D136, Hombres!$A$1:$DW$117, Mujeres!$A$1:$DW$117)</f>
        <v>0</v>
      </c>
      <c r="BT136" s="58" cm="1">
        <f t="array" ref="BT136">AnualidadPensionado(BT$1,$E136,$B136, $D136, Hombres!$A$1:$DW$117, Mujeres!$A$1:$DW$117)</f>
        <v>0</v>
      </c>
      <c r="BU136" s="58" cm="1">
        <f t="array" ref="BU136">AnualidadPensionado(BU$1,$E136,$B136, $D136, Hombres!$A$1:$DW$117, Mujeres!$A$1:$DW$117)</f>
        <v>0</v>
      </c>
      <c r="BV136" s="58" cm="1">
        <f t="array" ref="BV136">AnualidadPensionado(BV$1,$E136,$B136, $D136, Hombres!$A$1:$DW$117, Mujeres!$A$1:$DW$117)</f>
        <v>0</v>
      </c>
      <c r="BW136" s="58" cm="1">
        <f t="array" ref="BW136">AnualidadPensionado(BW$1,$E136,$B136, $D136, Hombres!$A$1:$DW$117, Mujeres!$A$1:$DW$117)</f>
        <v>0</v>
      </c>
      <c r="BX136" s="58" cm="1">
        <f t="array" ref="BX136">AnualidadPensionado(BX$1,$E136,$B136, $D136, Hombres!$A$1:$DW$117, Mujeres!$A$1:$DW$117)</f>
        <v>0</v>
      </c>
      <c r="BY136" s="58" cm="1">
        <f t="array" ref="BY136">AnualidadPensionado(BY$1,$E136,$B136, $D136, Hombres!$A$1:$DW$117, Mujeres!$A$1:$DW$117)</f>
        <v>0</v>
      </c>
      <c r="BZ136" s="58" cm="1">
        <f t="array" ref="BZ136">AnualidadPensionado(BZ$1,$E136,$B136, $D136, Hombres!$A$1:$DW$117, Mujeres!$A$1:$DW$117)</f>
        <v>0</v>
      </c>
      <c r="CA136" s="58" cm="1">
        <f t="array" ref="CA136">AnualidadPensionado(CA$1,$E136,$B136, $D136, Hombres!$A$1:$DW$117, Mujeres!$A$1:$DW$117)</f>
        <v>0</v>
      </c>
      <c r="CB136" s="58" cm="1">
        <f t="array" ref="CB136">AnualidadPensionado(CB$1,$E136,$B136, $D136, Hombres!$A$1:$DW$117, Mujeres!$A$1:$DW$117)</f>
        <v>0</v>
      </c>
      <c r="CC136" s="58" cm="1">
        <f t="array" ref="CC136">AnualidadPensionado(CC$1,$E136,$B136, $D136, Hombres!$A$1:$DW$117, Mujeres!$A$1:$DW$117)</f>
        <v>0</v>
      </c>
      <c r="CD136" s="58" cm="1">
        <f t="array" ref="CD136">AnualidadPensionado(CD$1,$E136,$B136, $D136, Hombres!$A$1:$DW$117, Mujeres!$A$1:$DW$117)</f>
        <v>0</v>
      </c>
      <c r="CE136" s="58" cm="1">
        <f t="array" ref="CE136">AnualidadPensionado(CE$1,$E136,$B136, $D136, Hombres!$A$1:$DW$117, Mujeres!$A$1:$DW$117)</f>
        <v>0</v>
      </c>
      <c r="CF136" s="58" cm="1">
        <f t="array" ref="CF136">AnualidadPensionado(CF$1,$E136,$B136, $D136, Hombres!$A$1:$DW$117, Mujeres!$A$1:$DW$117)</f>
        <v>0</v>
      </c>
      <c r="CG136" s="58" cm="1">
        <f t="array" ref="CG136">AnualidadPensionado(CG$1,$E136,$B136, $D136, Hombres!$A$1:$DW$117, Mujeres!$A$1:$DW$117)</f>
        <v>0</v>
      </c>
      <c r="CH136" s="58" cm="1">
        <f t="array" ref="CH136">AnualidadPensionado(CH$1,$E136,$B136, $D136, Hombres!$A$1:$DW$117, Mujeres!$A$1:$DW$117)</f>
        <v>0</v>
      </c>
      <c r="CI136" s="58" cm="1">
        <f t="array" ref="CI136">AnualidadPensionado(CI$1,$E136,$B136, $D136, Hombres!$A$1:$DW$117, Mujeres!$A$1:$DW$117)</f>
        <v>0</v>
      </c>
      <c r="CJ136" s="58" cm="1">
        <f t="array" ref="CJ136">AnualidadPensionado(CJ$1,$E136,$B136, $D136, Hombres!$A$1:$DW$117, Mujeres!$A$1:$DW$117)</f>
        <v>0</v>
      </c>
      <c r="CK136" s="58" cm="1">
        <f t="array" ref="CK136">AnualidadPensionado(CK$1,$E136,$B136, $D136, Hombres!$A$1:$DW$117, Mujeres!$A$1:$DW$117)</f>
        <v>0</v>
      </c>
      <c r="CL136" s="58" cm="1">
        <f t="array" ref="CL136">AnualidadPensionado(CL$1,$E136,$B136, $D136, Hombres!$A$1:$DW$117, Mujeres!$A$1:$DW$117)</f>
        <v>0</v>
      </c>
      <c r="CM136" s="58" cm="1">
        <f t="array" ref="CM136">AnualidadPensionado(CM$1,$E136,$B136, $D136, Hombres!$A$1:$DW$117, Mujeres!$A$1:$DW$117)</f>
        <v>0</v>
      </c>
      <c r="CN136" s="58" cm="1">
        <f t="array" ref="CN136">AnualidadPensionado(CN$1,$E136,$B136, $D136, Hombres!$A$1:$DW$117, Mujeres!$A$1:$DW$117)</f>
        <v>0</v>
      </c>
      <c r="CO136" s="58" cm="1">
        <f t="array" ref="CO136">AnualidadPensionado(CO$1,$E136,$B136, $D136, Hombres!$A$1:$DW$117, Mujeres!$A$1:$DW$117)</f>
        <v>0</v>
      </c>
      <c r="CP136" s="58" cm="1">
        <f t="array" ref="CP136">AnualidadPensionado(CP$1,$E136,$B136, $D136, Hombres!$A$1:$DW$117, Mujeres!$A$1:$DW$117)</f>
        <v>0</v>
      </c>
      <c r="CQ136" s="58" cm="1">
        <f t="array" ref="CQ136">AnualidadPensionado(CQ$1,$E136,$B136, $D136, Hombres!$A$1:$DW$117, Mujeres!$A$1:$DW$117)</f>
        <v>0</v>
      </c>
      <c r="CR136" s="58" cm="1">
        <f t="array" ref="CR136">AnualidadPensionado(CR$1,$E136,$B136, $D136, Hombres!$A$1:$DW$117, Mujeres!$A$1:$DW$117)</f>
        <v>0</v>
      </c>
      <c r="CS136" s="58" cm="1">
        <f t="array" ref="CS136">AnualidadPensionado(CS$1,$E136,$B136, $D136, Hombres!$A$1:$DW$117, Mujeres!$A$1:$DW$117)</f>
        <v>0</v>
      </c>
      <c r="CT136" s="58" cm="1">
        <f t="array" ref="CT136">AnualidadPensionado(CT$1,$E136,$B136, $D136, Hombres!$A$1:$DW$117, Mujeres!$A$1:$DW$117)</f>
        <v>0</v>
      </c>
      <c r="CU136" s="58" cm="1">
        <f t="array" ref="CU136">AnualidadPensionado(CU$1,$E136,$B136, $D136, Hombres!$A$1:$DW$117, Mujeres!$A$1:$DW$117)</f>
        <v>0</v>
      </c>
      <c r="CV136" s="58" cm="1">
        <f t="array" ref="CV136">AnualidadPensionado(CV$1,$E136,$B136, $D136, Hombres!$A$1:$DW$117, Mujeres!$A$1:$DW$117)</f>
        <v>0</v>
      </c>
      <c r="CW136" s="58" cm="1">
        <f t="array" ref="CW136">AnualidadPensionado(CW$1,$E136,$B136, $D136, Hombres!$A$1:$DW$117, Mujeres!$A$1:$DW$117)</f>
        <v>0</v>
      </c>
      <c r="CX136" s="58" cm="1">
        <f t="array" ref="CX136">AnualidadPensionado(CX$1,$E136,$B136, $D136, Hombres!$A$1:$DW$117, Mujeres!$A$1:$DW$117)</f>
        <v>0</v>
      </c>
      <c r="CY136" s="58" cm="1">
        <f t="array" ref="CY136">AnualidadPensionado(CY$1,$E136,$B136, $D136, Hombres!$A$1:$DW$117, Mujeres!$A$1:$DW$117)</f>
        <v>0</v>
      </c>
    </row>
    <row r="137" spans="1:103" x14ac:dyDescent="0.35">
      <c r="A137" s="2">
        <v>136</v>
      </c>
      <c r="B137" s="3" t="s">
        <v>6</v>
      </c>
      <c r="C137" s="5">
        <v>16975</v>
      </c>
      <c r="D137" s="4">
        <v>131930.45000000001</v>
      </c>
      <c r="E137" s="12" cm="1">
        <f t="array" ref="E137">edadCalc(C137)</f>
        <v>79</v>
      </c>
      <c r="G137" s="29"/>
      <c r="H137" s="58" cm="1">
        <f t="array" ref="H137">AnualidadPensionado(H$1,$E137,$B137, $D137, Hombres!$A$1:$DW$117, Mujeres!$A$1:$DW$117)</f>
        <v>0</v>
      </c>
      <c r="I137" s="58" cm="1">
        <f t="array" ref="I137">AnualidadPensionado(I$1,$E137,$B137, $D137, Hombres!$A$1:$DW$117, Mujeres!$A$1:$DW$117)</f>
        <v>1714560.433092643</v>
      </c>
      <c r="J137" s="58" cm="1">
        <f t="array" ref="J137">AnualidadPensionado(J$1,$E137,$B137, $D137, Hombres!$A$1:$DW$117, Mujeres!$A$1:$DW$117)</f>
        <v>1706499.5626667319</v>
      </c>
      <c r="K137" s="58" cm="1">
        <f t="array" ref="K137">AnualidadPensionado(K$1,$E137,$B137, $D137, Hombres!$A$1:$DW$117, Mujeres!$A$1:$DW$117)</f>
        <v>1692368.42545719</v>
      </c>
      <c r="L137" s="58" cm="1">
        <f t="array" ref="L137">AnualidadPensionado(L$1,$E137,$B137, $D137, Hombres!$A$1:$DW$117, Mujeres!$A$1:$DW$117)</f>
        <v>1671577.85027966</v>
      </c>
      <c r="M137" s="58" cm="1">
        <f t="array" ref="M137">AnualidadPensionado(M$1,$E137,$B137, $D137, Hombres!$A$1:$DW$117, Mujeres!$A$1:$DW$117)</f>
        <v>1643640.2999545599</v>
      </c>
      <c r="N137" s="58" cm="1">
        <f t="array" ref="N137">AnualidadPensionado(N$1,$E137,$B137, $D137, Hombres!$A$1:$DW$117, Mujeres!$A$1:$DW$117)</f>
        <v>1608179.1253711868</v>
      </c>
      <c r="O137" s="58" cm="1">
        <f t="array" ref="O137">AnualidadPensionado(O$1,$E137,$B137, $D137, Hombres!$A$1:$DW$117, Mujeres!$A$1:$DW$117)</f>
        <v>1564825.8807548042</v>
      </c>
      <c r="P137" s="58" cm="1">
        <f t="array" ref="P137">AnualidadPensionado(P$1,$E137,$B137, $D137, Hombres!$A$1:$DW$117, Mujeres!$A$1:$DW$117)</f>
        <v>1513217.1673966106</v>
      </c>
      <c r="Q137" s="58" cm="1">
        <f t="array" ref="Q137">AnualidadPensionado(Q$1,$E137,$B137, $D137, Hombres!$A$1:$DW$117, Mujeres!$A$1:$DW$117)</f>
        <v>1453116.7332648567</v>
      </c>
      <c r="R137" s="58" cm="1">
        <f t="array" ref="R137">AnualidadPensionado(R$1,$E137,$B137, $D137, Hombres!$A$1:$DW$117, Mujeres!$A$1:$DW$117)</f>
        <v>1384569.0712147134</v>
      </c>
      <c r="S137" s="58" cm="1">
        <f t="array" ref="S137">AnualidadPensionado(S$1,$E137,$B137, $D137, Hombres!$A$1:$DW$117, Mujeres!$A$1:$DW$117)</f>
        <v>1307905.0469868665</v>
      </c>
      <c r="T137" s="58" cm="1">
        <f t="array" ref="T137">AnualidadPensionado(T$1,$E137,$B137, $D137, Hombres!$A$1:$DW$117, Mujeres!$A$1:$DW$117)</f>
        <v>1223623.2690823793</v>
      </c>
      <c r="U137" s="58" cm="1">
        <f t="array" ref="U137">AnualidadPensionado(U$1,$E137,$B137, $D137, Hombres!$A$1:$DW$117, Mujeres!$A$1:$DW$117)</f>
        <v>1132403.2311607648</v>
      </c>
      <c r="V137" s="58" cm="1">
        <f t="array" ref="V137">AnualidadPensionado(V$1,$E137,$B137, $D137, Hombres!$A$1:$DW$117, Mujeres!$A$1:$DW$117)</f>
        <v>1035223.5373407403</v>
      </c>
      <c r="W137" s="58" cm="1">
        <f t="array" ref="W137">AnualidadPensionado(W$1,$E137,$B137, $D137, Hombres!$A$1:$DW$117, Mujeres!$A$1:$DW$117)</f>
        <v>933475.99879011873</v>
      </c>
      <c r="X137" s="58" cm="1">
        <f t="array" ref="X137">AnualidadPensionado(X$1,$E137,$B137, $D137, Hombres!$A$1:$DW$117, Mujeres!$A$1:$DW$117)</f>
        <v>828907.05125799112</v>
      </c>
      <c r="Y137" s="58" cm="1">
        <f t="array" ref="Y137">AnualidadPensionado(Y$1,$E137,$B137, $D137, Hombres!$A$1:$DW$117, Mujeres!$A$1:$DW$117)</f>
        <v>723470.12490130484</v>
      </c>
      <c r="Z137" s="58" cm="1">
        <f t="array" ref="Z137">AnualidadPensionado(Z$1,$E137,$B137, $D137, Hombres!$A$1:$DW$117, Mujeres!$A$1:$DW$117)</f>
        <v>619262.73537301633</v>
      </c>
      <c r="AA137" s="58" cm="1">
        <f t="array" ref="AA137">AnualidadPensionado(AA$1,$E137,$B137, $D137, Hombres!$A$1:$DW$117, Mujeres!$A$1:$DW$117)</f>
        <v>518508.10064749059</v>
      </c>
      <c r="AB137" s="58" cm="1">
        <f t="array" ref="AB137">AnualidadPensionado(AB$1,$E137,$B137, $D137, Hombres!$A$1:$DW$117, Mujeres!$A$1:$DW$117)</f>
        <v>423488.94636608002</v>
      </c>
      <c r="AC137" s="58" cm="1">
        <f t="array" ref="AC137">AnualidadPensionado(AC$1,$E137,$B137, $D137, Hombres!$A$1:$DW$117, Mujeres!$A$1:$DW$117)</f>
        <v>336336.90101476503</v>
      </c>
      <c r="AD137" s="58" cm="1">
        <f t="array" ref="AD137">AnualidadPensionado(AD$1,$E137,$B137, $D137, Hombres!$A$1:$DW$117, Mujeres!$A$1:$DW$117)</f>
        <v>258799.2663557952</v>
      </c>
      <c r="AE137" s="58" cm="1">
        <f t="array" ref="AE137">AnualidadPensionado(AE$1,$E137,$B137, $D137, Hombres!$A$1:$DW$117, Mujeres!$A$1:$DW$117)</f>
        <v>192102.66720532597</v>
      </c>
      <c r="AF137" s="58" cm="1">
        <f t="array" ref="AF137">AnualidadPensionado(AF$1,$E137,$B137, $D137, Hombres!$A$1:$DW$117, Mujeres!$A$1:$DW$117)</f>
        <v>136874.14509140557</v>
      </c>
      <c r="AG137" s="58" cm="1">
        <f t="array" ref="AG137">AnualidadPensionado(AG$1,$E137,$B137, $D137, Hombres!$A$1:$DW$117, Mujeres!$A$1:$DW$117)</f>
        <v>93084.770180000749</v>
      </c>
      <c r="AH137" s="58" cm="1">
        <f t="array" ref="AH137">AnualidadPensionado(AH$1,$E137,$B137, $D137, Hombres!$A$1:$DW$117, Mujeres!$A$1:$DW$117)</f>
        <v>60031.537526880726</v>
      </c>
      <c r="AI137" s="58" cm="1">
        <f t="array" ref="AI137">AnualidadPensionado(AI$1,$E137,$B137, $D137, Hombres!$A$1:$DW$117, Mujeres!$A$1:$DW$117)</f>
        <v>36429.819660660229</v>
      </c>
      <c r="AJ137" s="58" cm="1">
        <f t="array" ref="AJ137">AnualidadPensionado(AJ$1,$E137,$B137, $D137, Hombres!$A$1:$DW$117, Mujeres!$A$1:$DW$117)</f>
        <v>20609.27950891908</v>
      </c>
      <c r="AK137" s="58" cm="1">
        <f t="array" ref="AK137">AnualidadPensionado(AK$1,$E137,$B137, $D137, Hombres!$A$1:$DW$117, Mujeres!$A$1:$DW$117)</f>
        <v>10748.18547541195</v>
      </c>
      <c r="AL137" s="58" cm="1">
        <f t="array" ref="AL137">AnualidadPensionado(AL$1,$E137,$B137, $D137, Hombres!$A$1:$DW$117, Mujeres!$A$1:$DW$117)</f>
        <v>5097.8861038189198</v>
      </c>
      <c r="AM137" s="58" cm="1">
        <f t="array" ref="AM137">AnualidadPensionado(AM$1,$E137,$B137, $D137, Hombres!$A$1:$DW$117, Mujeres!$A$1:$DW$117)</f>
        <v>2162.1407092794384</v>
      </c>
      <c r="AN137" s="58" cm="1">
        <f t="array" ref="AN137">AnualidadPensionado(AN$1,$E137,$B137, $D137, Hombres!$A$1:$DW$117, Mujeres!$A$1:$DW$117)</f>
        <v>802.25469728069845</v>
      </c>
      <c r="AO137" s="58" cm="1">
        <f t="array" ref="AO137">AnualidadPensionado(AO$1,$E137,$B137, $D137, Hombres!$A$1:$DW$117, Mujeres!$A$1:$DW$117)</f>
        <v>252.88686206012025</v>
      </c>
      <c r="AP137" s="58" cm="1">
        <f t="array" ref="AP137">AnualidadPensionado(AP$1,$E137,$B137, $D137, Hombres!$A$1:$DW$117, Mujeres!$A$1:$DW$117)</f>
        <v>64.970209671926966</v>
      </c>
      <c r="AQ137" s="58" cm="1">
        <f t="array" ref="AQ137">AnualidadPensionado(AQ$1,$E137,$B137, $D137, Hombres!$A$1:$DW$117, Mujeres!$A$1:$DW$117)</f>
        <v>12.762403580871862</v>
      </c>
      <c r="AR137" s="58" cm="1">
        <f t="array" ref="AR137">AnualidadPensionado(AR$1,$E137,$B137, $D137, Hombres!$A$1:$DW$117, Mujeres!$A$1:$DW$117)</f>
        <v>1.7113913290249325</v>
      </c>
      <c r="AS137" s="58" cm="1">
        <f t="array" ref="AS137">AnualidadPensionado(AS$1,$E137,$B137, $D137, Hombres!$A$1:$DW$117, Mujeres!$A$1:$DW$117)</f>
        <v>0</v>
      </c>
      <c r="AT137" s="58" cm="1">
        <f t="array" ref="AT137">AnualidadPensionado(AT$1,$E137,$B137, $D137, Hombres!$A$1:$DW$117, Mujeres!$A$1:$DW$117)</f>
        <v>0</v>
      </c>
      <c r="AU137" s="58" cm="1">
        <f t="array" ref="AU137">AnualidadPensionado(AU$1,$E137,$B137, $D137, Hombres!$A$1:$DW$117, Mujeres!$A$1:$DW$117)</f>
        <v>0</v>
      </c>
      <c r="AV137" s="58" cm="1">
        <f t="array" ref="AV137">AnualidadPensionado(AV$1,$E137,$B137, $D137, Hombres!$A$1:$DW$117, Mujeres!$A$1:$DW$117)</f>
        <v>0</v>
      </c>
      <c r="AW137" s="58" cm="1">
        <f t="array" ref="AW137">AnualidadPensionado(AW$1,$E137,$B137, $D137, Hombres!$A$1:$DW$117, Mujeres!$A$1:$DW$117)</f>
        <v>0</v>
      </c>
      <c r="AX137" s="58" cm="1">
        <f t="array" ref="AX137">AnualidadPensionado(AX$1,$E137,$B137, $D137, Hombres!$A$1:$DW$117, Mujeres!$A$1:$DW$117)</f>
        <v>0</v>
      </c>
      <c r="AY137" s="58" cm="1">
        <f t="array" ref="AY137">AnualidadPensionado(AY$1,$E137,$B137, $D137, Hombres!$A$1:$DW$117, Mujeres!$A$1:$DW$117)</f>
        <v>0</v>
      </c>
      <c r="AZ137" s="58" cm="1">
        <f t="array" ref="AZ137">AnualidadPensionado(AZ$1,$E137,$B137, $D137, Hombres!$A$1:$DW$117, Mujeres!$A$1:$DW$117)</f>
        <v>0</v>
      </c>
      <c r="BA137" s="58" cm="1">
        <f t="array" ref="BA137">AnualidadPensionado(BA$1,$E137,$B137, $D137, Hombres!$A$1:$DW$117, Mujeres!$A$1:$DW$117)</f>
        <v>0</v>
      </c>
      <c r="BB137" s="58" cm="1">
        <f t="array" ref="BB137">AnualidadPensionado(BB$1,$E137,$B137, $D137, Hombres!$A$1:$DW$117, Mujeres!$A$1:$DW$117)</f>
        <v>0</v>
      </c>
      <c r="BC137" s="58" cm="1">
        <f t="array" ref="BC137">AnualidadPensionado(BC$1,$E137,$B137, $D137, Hombres!$A$1:$DW$117, Mujeres!$A$1:$DW$117)</f>
        <v>0</v>
      </c>
      <c r="BD137" s="58" cm="1">
        <f t="array" ref="BD137">AnualidadPensionado(BD$1,$E137,$B137, $D137, Hombres!$A$1:$DW$117, Mujeres!$A$1:$DW$117)</f>
        <v>0</v>
      </c>
      <c r="BE137" s="58" cm="1">
        <f t="array" ref="BE137">AnualidadPensionado(BE$1,$E137,$B137, $D137, Hombres!$A$1:$DW$117, Mujeres!$A$1:$DW$117)</f>
        <v>0</v>
      </c>
      <c r="BF137" s="58" cm="1">
        <f t="array" ref="BF137">AnualidadPensionado(BF$1,$E137,$B137, $D137, Hombres!$A$1:$DW$117, Mujeres!$A$1:$DW$117)</f>
        <v>0</v>
      </c>
      <c r="BG137" s="58" cm="1">
        <f t="array" ref="BG137">AnualidadPensionado(BG$1,$E137,$B137, $D137, Hombres!$A$1:$DW$117, Mujeres!$A$1:$DW$117)</f>
        <v>0</v>
      </c>
      <c r="BH137" s="58" cm="1">
        <f t="array" ref="BH137">AnualidadPensionado(BH$1,$E137,$B137, $D137, Hombres!$A$1:$DW$117, Mujeres!$A$1:$DW$117)</f>
        <v>0</v>
      </c>
      <c r="BI137" s="58" cm="1">
        <f t="array" ref="BI137">AnualidadPensionado(BI$1,$E137,$B137, $D137, Hombres!$A$1:$DW$117, Mujeres!$A$1:$DW$117)</f>
        <v>0</v>
      </c>
      <c r="BJ137" s="58" cm="1">
        <f t="array" ref="BJ137">AnualidadPensionado(BJ$1,$E137,$B137, $D137, Hombres!$A$1:$DW$117, Mujeres!$A$1:$DW$117)</f>
        <v>0</v>
      </c>
      <c r="BK137" s="58" cm="1">
        <f t="array" ref="BK137">AnualidadPensionado(BK$1,$E137,$B137, $D137, Hombres!$A$1:$DW$117, Mujeres!$A$1:$DW$117)</f>
        <v>0</v>
      </c>
      <c r="BL137" s="58" cm="1">
        <f t="array" ref="BL137">AnualidadPensionado(BL$1,$E137,$B137, $D137, Hombres!$A$1:$DW$117, Mujeres!$A$1:$DW$117)</f>
        <v>0</v>
      </c>
      <c r="BM137" s="58" cm="1">
        <f t="array" ref="BM137">AnualidadPensionado(BM$1,$E137,$B137, $D137, Hombres!$A$1:$DW$117, Mujeres!$A$1:$DW$117)</f>
        <v>0</v>
      </c>
      <c r="BN137" s="58" cm="1">
        <f t="array" ref="BN137">AnualidadPensionado(BN$1,$E137,$B137, $D137, Hombres!$A$1:$DW$117, Mujeres!$A$1:$DW$117)</f>
        <v>0</v>
      </c>
      <c r="BO137" s="58" cm="1">
        <f t="array" ref="BO137">AnualidadPensionado(BO$1,$E137,$B137, $D137, Hombres!$A$1:$DW$117, Mujeres!$A$1:$DW$117)</f>
        <v>0</v>
      </c>
      <c r="BP137" s="58" cm="1">
        <f t="array" ref="BP137">AnualidadPensionado(BP$1,$E137,$B137, $D137, Hombres!$A$1:$DW$117, Mujeres!$A$1:$DW$117)</f>
        <v>0</v>
      </c>
      <c r="BQ137" s="58" cm="1">
        <f t="array" ref="BQ137">AnualidadPensionado(BQ$1,$E137,$B137, $D137, Hombres!$A$1:$DW$117, Mujeres!$A$1:$DW$117)</f>
        <v>0</v>
      </c>
      <c r="BR137" s="58" cm="1">
        <f t="array" ref="BR137">AnualidadPensionado(BR$1,$E137,$B137, $D137, Hombres!$A$1:$DW$117, Mujeres!$A$1:$DW$117)</f>
        <v>0</v>
      </c>
      <c r="BS137" s="58" cm="1">
        <f t="array" ref="BS137">AnualidadPensionado(BS$1,$E137,$B137, $D137, Hombres!$A$1:$DW$117, Mujeres!$A$1:$DW$117)</f>
        <v>0</v>
      </c>
      <c r="BT137" s="58" cm="1">
        <f t="array" ref="BT137">AnualidadPensionado(BT$1,$E137,$B137, $D137, Hombres!$A$1:$DW$117, Mujeres!$A$1:$DW$117)</f>
        <v>0</v>
      </c>
      <c r="BU137" s="58" cm="1">
        <f t="array" ref="BU137">AnualidadPensionado(BU$1,$E137,$B137, $D137, Hombres!$A$1:$DW$117, Mujeres!$A$1:$DW$117)</f>
        <v>0</v>
      </c>
      <c r="BV137" s="58" cm="1">
        <f t="array" ref="BV137">AnualidadPensionado(BV$1,$E137,$B137, $D137, Hombres!$A$1:$DW$117, Mujeres!$A$1:$DW$117)</f>
        <v>0</v>
      </c>
      <c r="BW137" s="58" cm="1">
        <f t="array" ref="BW137">AnualidadPensionado(BW$1,$E137,$B137, $D137, Hombres!$A$1:$DW$117, Mujeres!$A$1:$DW$117)</f>
        <v>0</v>
      </c>
      <c r="BX137" s="58" cm="1">
        <f t="array" ref="BX137">AnualidadPensionado(BX$1,$E137,$B137, $D137, Hombres!$A$1:$DW$117, Mujeres!$A$1:$DW$117)</f>
        <v>0</v>
      </c>
      <c r="BY137" s="58" cm="1">
        <f t="array" ref="BY137">AnualidadPensionado(BY$1,$E137,$B137, $D137, Hombres!$A$1:$DW$117, Mujeres!$A$1:$DW$117)</f>
        <v>0</v>
      </c>
      <c r="BZ137" s="58" cm="1">
        <f t="array" ref="BZ137">AnualidadPensionado(BZ$1,$E137,$B137, $D137, Hombres!$A$1:$DW$117, Mujeres!$A$1:$DW$117)</f>
        <v>0</v>
      </c>
      <c r="CA137" s="58" cm="1">
        <f t="array" ref="CA137">AnualidadPensionado(CA$1,$E137,$B137, $D137, Hombres!$A$1:$DW$117, Mujeres!$A$1:$DW$117)</f>
        <v>0</v>
      </c>
      <c r="CB137" s="58" cm="1">
        <f t="array" ref="CB137">AnualidadPensionado(CB$1,$E137,$B137, $D137, Hombres!$A$1:$DW$117, Mujeres!$A$1:$DW$117)</f>
        <v>0</v>
      </c>
      <c r="CC137" s="58" cm="1">
        <f t="array" ref="CC137">AnualidadPensionado(CC$1,$E137,$B137, $D137, Hombres!$A$1:$DW$117, Mujeres!$A$1:$DW$117)</f>
        <v>0</v>
      </c>
      <c r="CD137" s="58" cm="1">
        <f t="array" ref="CD137">AnualidadPensionado(CD$1,$E137,$B137, $D137, Hombres!$A$1:$DW$117, Mujeres!$A$1:$DW$117)</f>
        <v>0</v>
      </c>
      <c r="CE137" s="58" cm="1">
        <f t="array" ref="CE137">AnualidadPensionado(CE$1,$E137,$B137, $D137, Hombres!$A$1:$DW$117, Mujeres!$A$1:$DW$117)</f>
        <v>0</v>
      </c>
      <c r="CF137" s="58" cm="1">
        <f t="array" ref="CF137">AnualidadPensionado(CF$1,$E137,$B137, $D137, Hombres!$A$1:$DW$117, Mujeres!$A$1:$DW$117)</f>
        <v>0</v>
      </c>
      <c r="CG137" s="58" cm="1">
        <f t="array" ref="CG137">AnualidadPensionado(CG$1,$E137,$B137, $D137, Hombres!$A$1:$DW$117, Mujeres!$A$1:$DW$117)</f>
        <v>0</v>
      </c>
      <c r="CH137" s="58" cm="1">
        <f t="array" ref="CH137">AnualidadPensionado(CH$1,$E137,$B137, $D137, Hombres!$A$1:$DW$117, Mujeres!$A$1:$DW$117)</f>
        <v>0</v>
      </c>
      <c r="CI137" s="58" cm="1">
        <f t="array" ref="CI137">AnualidadPensionado(CI$1,$E137,$B137, $D137, Hombres!$A$1:$DW$117, Mujeres!$A$1:$DW$117)</f>
        <v>0</v>
      </c>
      <c r="CJ137" s="58" cm="1">
        <f t="array" ref="CJ137">AnualidadPensionado(CJ$1,$E137,$B137, $D137, Hombres!$A$1:$DW$117, Mujeres!$A$1:$DW$117)</f>
        <v>0</v>
      </c>
      <c r="CK137" s="58" cm="1">
        <f t="array" ref="CK137">AnualidadPensionado(CK$1,$E137,$B137, $D137, Hombres!$A$1:$DW$117, Mujeres!$A$1:$DW$117)</f>
        <v>0</v>
      </c>
      <c r="CL137" s="58" cm="1">
        <f t="array" ref="CL137">AnualidadPensionado(CL$1,$E137,$B137, $D137, Hombres!$A$1:$DW$117, Mujeres!$A$1:$DW$117)</f>
        <v>0</v>
      </c>
      <c r="CM137" s="58" cm="1">
        <f t="array" ref="CM137">AnualidadPensionado(CM$1,$E137,$B137, $D137, Hombres!$A$1:$DW$117, Mujeres!$A$1:$DW$117)</f>
        <v>0</v>
      </c>
      <c r="CN137" s="58" cm="1">
        <f t="array" ref="CN137">AnualidadPensionado(CN$1,$E137,$B137, $D137, Hombres!$A$1:$DW$117, Mujeres!$A$1:$DW$117)</f>
        <v>0</v>
      </c>
      <c r="CO137" s="58" cm="1">
        <f t="array" ref="CO137">AnualidadPensionado(CO$1,$E137,$B137, $D137, Hombres!$A$1:$DW$117, Mujeres!$A$1:$DW$117)</f>
        <v>0</v>
      </c>
      <c r="CP137" s="58" cm="1">
        <f t="array" ref="CP137">AnualidadPensionado(CP$1,$E137,$B137, $D137, Hombres!$A$1:$DW$117, Mujeres!$A$1:$DW$117)</f>
        <v>0</v>
      </c>
      <c r="CQ137" s="58" cm="1">
        <f t="array" ref="CQ137">AnualidadPensionado(CQ$1,$E137,$B137, $D137, Hombres!$A$1:$DW$117, Mujeres!$A$1:$DW$117)</f>
        <v>0</v>
      </c>
      <c r="CR137" s="58" cm="1">
        <f t="array" ref="CR137">AnualidadPensionado(CR$1,$E137,$B137, $D137, Hombres!$A$1:$DW$117, Mujeres!$A$1:$DW$117)</f>
        <v>0</v>
      </c>
      <c r="CS137" s="58" cm="1">
        <f t="array" ref="CS137">AnualidadPensionado(CS$1,$E137,$B137, $D137, Hombres!$A$1:$DW$117, Mujeres!$A$1:$DW$117)</f>
        <v>0</v>
      </c>
      <c r="CT137" s="58" cm="1">
        <f t="array" ref="CT137">AnualidadPensionado(CT$1,$E137,$B137, $D137, Hombres!$A$1:$DW$117, Mujeres!$A$1:$DW$117)</f>
        <v>0</v>
      </c>
      <c r="CU137" s="58" cm="1">
        <f t="array" ref="CU137">AnualidadPensionado(CU$1,$E137,$B137, $D137, Hombres!$A$1:$DW$117, Mujeres!$A$1:$DW$117)</f>
        <v>0</v>
      </c>
      <c r="CV137" s="58" cm="1">
        <f t="array" ref="CV137">AnualidadPensionado(CV$1,$E137,$B137, $D137, Hombres!$A$1:$DW$117, Mujeres!$A$1:$DW$117)</f>
        <v>0</v>
      </c>
      <c r="CW137" s="58" cm="1">
        <f t="array" ref="CW137">AnualidadPensionado(CW$1,$E137,$B137, $D137, Hombres!$A$1:$DW$117, Mujeres!$A$1:$DW$117)</f>
        <v>0</v>
      </c>
      <c r="CX137" s="58" cm="1">
        <f t="array" ref="CX137">AnualidadPensionado(CX$1,$E137,$B137, $D137, Hombres!$A$1:$DW$117, Mujeres!$A$1:$DW$117)</f>
        <v>0</v>
      </c>
      <c r="CY137" s="58" cm="1">
        <f t="array" ref="CY137">AnualidadPensionado(CY$1,$E137,$B137, $D137, Hombres!$A$1:$DW$117, Mujeres!$A$1:$DW$117)</f>
        <v>0</v>
      </c>
    </row>
    <row r="138" spans="1:103" x14ac:dyDescent="0.35">
      <c r="A138" s="2">
        <v>137</v>
      </c>
      <c r="B138" s="3" t="s">
        <v>6</v>
      </c>
      <c r="C138" s="5">
        <v>14666</v>
      </c>
      <c r="D138" s="4">
        <v>139084.1</v>
      </c>
      <c r="E138" s="12" cm="1">
        <f t="array" ref="E138">edadCalc(C138)</f>
        <v>85</v>
      </c>
      <c r="G138" s="29"/>
      <c r="H138" s="58" cm="1">
        <f t="array" ref="H138">AnualidadPensionado(H$1,$E138,$B138, $D138, Hombres!$A$1:$DW$117, Mujeres!$A$1:$DW$117)</f>
        <v>0</v>
      </c>
      <c r="I138" s="58" cm="1">
        <f t="array" ref="I138">AnualidadPensionado(I$1,$E138,$B138, $D138, Hombres!$A$1:$DW$117, Mujeres!$A$1:$DW$117)</f>
        <v>1753077.1234446981</v>
      </c>
      <c r="J138" s="58" cm="1">
        <f t="array" ref="J138">AnualidadPensionado(J$1,$E138,$B138, $D138, Hombres!$A$1:$DW$117, Mujeres!$A$1:$DW$117)</f>
        <v>1688911.9622709472</v>
      </c>
      <c r="K138" s="58" cm="1">
        <f t="array" ref="K138">AnualidadPensionado(K$1,$E138,$B138, $D138, Hombres!$A$1:$DW$117, Mujeres!$A$1:$DW$117)</f>
        <v>1615472.8615469146</v>
      </c>
      <c r="L138" s="58" cm="1">
        <f t="array" ref="L138">AnualidadPensionado(L$1,$E138,$B138, $D138, Hombres!$A$1:$DW$117, Mujeres!$A$1:$DW$117)</f>
        <v>1532842.768752211</v>
      </c>
      <c r="M138" s="58" cm="1">
        <f t="array" ref="M138">AnualidadPensionado(M$1,$E138,$B138, $D138, Hombres!$A$1:$DW$117, Mujeres!$A$1:$DW$117)</f>
        <v>1441476.4845019041</v>
      </c>
      <c r="N138" s="58" cm="1">
        <f t="array" ref="N138">AnualidadPensionado(N$1,$E138,$B138, $D138, Hombres!$A$1:$DW$117, Mujeres!$A$1:$DW$117)</f>
        <v>1342163.8287169484</v>
      </c>
      <c r="O138" s="58" cm="1">
        <f t="array" ref="O138">AnualidadPensionado(O$1,$E138,$B138, $D138, Hombres!$A$1:$DW$117, Mujeres!$A$1:$DW$117)</f>
        <v>1235918.530605389</v>
      </c>
      <c r="P138" s="58" cm="1">
        <f t="array" ref="P138">AnualidadPensionado(P$1,$E138,$B138, $D138, Hombres!$A$1:$DW$117, Mujeres!$A$1:$DW$117)</f>
        <v>1123985.7842147537</v>
      </c>
      <c r="Q138" s="58" cm="1">
        <f t="array" ref="Q138">AnualidadPensionado(Q$1,$E138,$B138, $D138, Hombres!$A$1:$DW$117, Mujeres!$A$1:$DW$117)</f>
        <v>1007940.1933834358</v>
      </c>
      <c r="R138" s="58" cm="1">
        <f t="array" ref="R138">AnualidadPensionado(R$1,$E138,$B138, $D138, Hombres!$A$1:$DW$117, Mujeres!$A$1:$DW$117)</f>
        <v>889774.53446368885</v>
      </c>
      <c r="S138" s="58" cm="1">
        <f t="array" ref="S138">AnualidadPensionado(S$1,$E138,$B138, $D138, Hombres!$A$1:$DW$117, Mujeres!$A$1:$DW$117)</f>
        <v>771788.39449989446</v>
      </c>
      <c r="T138" s="58" cm="1">
        <f t="array" ref="T138">AnualidadPensionado(T$1,$E138,$B138, $D138, Hombres!$A$1:$DW$117, Mujeres!$A$1:$DW$117)</f>
        <v>656383.64765871968</v>
      </c>
      <c r="U138" s="58" cm="1">
        <f t="array" ref="U138">AnualidadPensionado(U$1,$E138,$B138, $D138, Hombres!$A$1:$DW$117, Mujeres!$A$1:$DW$117)</f>
        <v>545955.70412976097</v>
      </c>
      <c r="V138" s="58" cm="1">
        <f t="array" ref="V138">AnualidadPensionado(V$1,$E138,$B138, $D138, Hombres!$A$1:$DW$117, Mujeres!$A$1:$DW$117)</f>
        <v>442831.85366693686</v>
      </c>
      <c r="W138" s="58" cm="1">
        <f t="array" ref="W138">AnualidadPensionado(W$1,$E138,$B138, $D138, Hombres!$A$1:$DW$117, Mujeres!$A$1:$DW$117)</f>
        <v>349156.87016133027</v>
      </c>
      <c r="X138" s="58" cm="1">
        <f t="array" ref="X138">AnualidadPensionado(X$1,$E138,$B138, $D138, Hombres!$A$1:$DW$117, Mujeres!$A$1:$DW$117)</f>
        <v>266659.65713299753</v>
      </c>
      <c r="Y138" s="58" cm="1">
        <f t="array" ref="Y138">AnualidadPensionado(Y$1,$E138,$B138, $D138, Hombres!$A$1:$DW$117, Mujeres!$A$1:$DW$117)</f>
        <v>196444.37404297933</v>
      </c>
      <c r="Z138" s="58" cm="1">
        <f t="array" ref="Z138">AnualidadPensionado(Z$1,$E138,$B138, $D138, Hombres!$A$1:$DW$117, Mujeres!$A$1:$DW$117)</f>
        <v>138909.468197371</v>
      </c>
      <c r="AA138" s="58" cm="1">
        <f t="array" ref="AA138">AnualidadPensionado(AA$1,$E138,$B138, $D138, Hombres!$A$1:$DW$117, Mujeres!$A$1:$DW$117)</f>
        <v>93747.078681380022</v>
      </c>
      <c r="AB138" s="58" cm="1">
        <f t="array" ref="AB138">AnualidadPensionado(AB$1,$E138,$B138, $D138, Hombres!$A$1:$DW$117, Mujeres!$A$1:$DW$117)</f>
        <v>59992.237977199773</v>
      </c>
      <c r="AC138" s="58" cm="1">
        <f t="array" ref="AC138">AnualidadPensionado(AC$1,$E138,$B138, $D138, Hombres!$A$1:$DW$117, Mujeres!$A$1:$DW$117)</f>
        <v>36129.78539162677</v>
      </c>
      <c r="AD138" s="58" cm="1">
        <f t="array" ref="AD138">AnualidadPensionado(AD$1,$E138,$B138, $D138, Hombres!$A$1:$DW$117, Mujeres!$A$1:$DW$117)</f>
        <v>20292.615411907806</v>
      </c>
      <c r="AE138" s="58" cm="1">
        <f t="array" ref="AE138">AnualidadPensionado(AE$1,$E138,$B138, $D138, Hombres!$A$1:$DW$117, Mujeres!$A$1:$DW$117)</f>
        <v>10513.461732797554</v>
      </c>
      <c r="AF138" s="58" cm="1">
        <f t="array" ref="AF138">AnualidadPensionado(AF$1,$E138,$B138, $D138, Hombres!$A$1:$DW$117, Mujeres!$A$1:$DW$117)</f>
        <v>4957.7178061466711</v>
      </c>
      <c r="AG138" s="58" cm="1">
        <f t="array" ref="AG138">AnualidadPensionado(AG$1,$E138,$B138, $D138, Hombres!$A$1:$DW$117, Mujeres!$A$1:$DW$117)</f>
        <v>2092.9809017664302</v>
      </c>
      <c r="AH138" s="58" cm="1">
        <f t="array" ref="AH138">AnualidadPensionado(AH$1,$E138,$B138, $D138, Hombres!$A$1:$DW$117, Mujeres!$A$1:$DW$117)</f>
        <v>774.43613042366223</v>
      </c>
      <c r="AI138" s="58" cm="1">
        <f t="array" ref="AI138">AnualidadPensionado(AI$1,$E138,$B138, $D138, Hombres!$A$1:$DW$117, Mujeres!$A$1:$DW$117)</f>
        <v>244.12227586696793</v>
      </c>
      <c r="AJ138" s="58" cm="1">
        <f t="array" ref="AJ138">AnualidadPensionado(AJ$1,$E138,$B138, $D138, Hombres!$A$1:$DW$117, Mujeres!$A$1:$DW$117)</f>
        <v>62.987711899704017</v>
      </c>
      <c r="AK138" s="58" cm="1">
        <f t="array" ref="AK138">AnualidadPensionado(AK$1,$E138,$B138, $D138, Hombres!$A$1:$DW$117, Mujeres!$A$1:$DW$117)</f>
        <v>12.516111110144323</v>
      </c>
      <c r="AL138" s="58" cm="1">
        <f t="array" ref="AL138">AnualidadPensionado(AL$1,$E138,$B138, $D138, Hombres!$A$1:$DW$117, Mujeres!$A$1:$DW$117)</f>
        <v>1.7224639818213956</v>
      </c>
      <c r="AM138" s="58" cm="1">
        <f t="array" ref="AM138">AnualidadPensionado(AM$1,$E138,$B138, $D138, Hombres!$A$1:$DW$117, Mujeres!$A$1:$DW$117)</f>
        <v>0</v>
      </c>
      <c r="AN138" s="58" cm="1">
        <f t="array" ref="AN138">AnualidadPensionado(AN$1,$E138,$B138, $D138, Hombres!$A$1:$DW$117, Mujeres!$A$1:$DW$117)</f>
        <v>0</v>
      </c>
      <c r="AO138" s="58" cm="1">
        <f t="array" ref="AO138">AnualidadPensionado(AO$1,$E138,$B138, $D138, Hombres!$A$1:$DW$117, Mujeres!$A$1:$DW$117)</f>
        <v>0</v>
      </c>
      <c r="AP138" s="58" cm="1">
        <f t="array" ref="AP138">AnualidadPensionado(AP$1,$E138,$B138, $D138, Hombres!$A$1:$DW$117, Mujeres!$A$1:$DW$117)</f>
        <v>0</v>
      </c>
      <c r="AQ138" s="58" cm="1">
        <f t="array" ref="AQ138">AnualidadPensionado(AQ$1,$E138,$B138, $D138, Hombres!$A$1:$DW$117, Mujeres!$A$1:$DW$117)</f>
        <v>0</v>
      </c>
      <c r="AR138" s="58" cm="1">
        <f t="array" ref="AR138">AnualidadPensionado(AR$1,$E138,$B138, $D138, Hombres!$A$1:$DW$117, Mujeres!$A$1:$DW$117)</f>
        <v>0</v>
      </c>
      <c r="AS138" s="58" cm="1">
        <f t="array" ref="AS138">AnualidadPensionado(AS$1,$E138,$B138, $D138, Hombres!$A$1:$DW$117, Mujeres!$A$1:$DW$117)</f>
        <v>0</v>
      </c>
      <c r="AT138" s="58" cm="1">
        <f t="array" ref="AT138">AnualidadPensionado(AT$1,$E138,$B138, $D138, Hombres!$A$1:$DW$117, Mujeres!$A$1:$DW$117)</f>
        <v>0</v>
      </c>
      <c r="AU138" s="58" cm="1">
        <f t="array" ref="AU138">AnualidadPensionado(AU$1,$E138,$B138, $D138, Hombres!$A$1:$DW$117, Mujeres!$A$1:$DW$117)</f>
        <v>0</v>
      </c>
      <c r="AV138" s="58" cm="1">
        <f t="array" ref="AV138">AnualidadPensionado(AV$1,$E138,$B138, $D138, Hombres!$A$1:$DW$117, Mujeres!$A$1:$DW$117)</f>
        <v>0</v>
      </c>
      <c r="AW138" s="58" cm="1">
        <f t="array" ref="AW138">AnualidadPensionado(AW$1,$E138,$B138, $D138, Hombres!$A$1:$DW$117, Mujeres!$A$1:$DW$117)</f>
        <v>0</v>
      </c>
      <c r="AX138" s="58" cm="1">
        <f t="array" ref="AX138">AnualidadPensionado(AX$1,$E138,$B138, $D138, Hombres!$A$1:$DW$117, Mujeres!$A$1:$DW$117)</f>
        <v>0</v>
      </c>
      <c r="AY138" s="58" cm="1">
        <f t="array" ref="AY138">AnualidadPensionado(AY$1,$E138,$B138, $D138, Hombres!$A$1:$DW$117, Mujeres!$A$1:$DW$117)</f>
        <v>0</v>
      </c>
      <c r="AZ138" s="58" cm="1">
        <f t="array" ref="AZ138">AnualidadPensionado(AZ$1,$E138,$B138, $D138, Hombres!$A$1:$DW$117, Mujeres!$A$1:$DW$117)</f>
        <v>0</v>
      </c>
      <c r="BA138" s="58" cm="1">
        <f t="array" ref="BA138">AnualidadPensionado(BA$1,$E138,$B138, $D138, Hombres!$A$1:$DW$117, Mujeres!$A$1:$DW$117)</f>
        <v>0</v>
      </c>
      <c r="BB138" s="58" cm="1">
        <f t="array" ref="BB138">AnualidadPensionado(BB$1,$E138,$B138, $D138, Hombres!$A$1:$DW$117, Mujeres!$A$1:$DW$117)</f>
        <v>0</v>
      </c>
      <c r="BC138" s="58" cm="1">
        <f t="array" ref="BC138">AnualidadPensionado(BC$1,$E138,$B138, $D138, Hombres!$A$1:$DW$117, Mujeres!$A$1:$DW$117)</f>
        <v>0</v>
      </c>
      <c r="BD138" s="58" cm="1">
        <f t="array" ref="BD138">AnualidadPensionado(BD$1,$E138,$B138, $D138, Hombres!$A$1:$DW$117, Mujeres!$A$1:$DW$117)</f>
        <v>0</v>
      </c>
      <c r="BE138" s="58" cm="1">
        <f t="array" ref="BE138">AnualidadPensionado(BE$1,$E138,$B138, $D138, Hombres!$A$1:$DW$117, Mujeres!$A$1:$DW$117)</f>
        <v>0</v>
      </c>
      <c r="BF138" s="58" cm="1">
        <f t="array" ref="BF138">AnualidadPensionado(BF$1,$E138,$B138, $D138, Hombres!$A$1:$DW$117, Mujeres!$A$1:$DW$117)</f>
        <v>0</v>
      </c>
      <c r="BG138" s="58" cm="1">
        <f t="array" ref="BG138">AnualidadPensionado(BG$1,$E138,$B138, $D138, Hombres!$A$1:$DW$117, Mujeres!$A$1:$DW$117)</f>
        <v>0</v>
      </c>
      <c r="BH138" s="58" cm="1">
        <f t="array" ref="BH138">AnualidadPensionado(BH$1,$E138,$B138, $D138, Hombres!$A$1:$DW$117, Mujeres!$A$1:$DW$117)</f>
        <v>0</v>
      </c>
      <c r="BI138" s="58" cm="1">
        <f t="array" ref="BI138">AnualidadPensionado(BI$1,$E138,$B138, $D138, Hombres!$A$1:$DW$117, Mujeres!$A$1:$DW$117)</f>
        <v>0</v>
      </c>
      <c r="BJ138" s="58" cm="1">
        <f t="array" ref="BJ138">AnualidadPensionado(BJ$1,$E138,$B138, $D138, Hombres!$A$1:$DW$117, Mujeres!$A$1:$DW$117)</f>
        <v>0</v>
      </c>
      <c r="BK138" s="58" cm="1">
        <f t="array" ref="BK138">AnualidadPensionado(BK$1,$E138,$B138, $D138, Hombres!$A$1:$DW$117, Mujeres!$A$1:$DW$117)</f>
        <v>0</v>
      </c>
      <c r="BL138" s="58" cm="1">
        <f t="array" ref="BL138">AnualidadPensionado(BL$1,$E138,$B138, $D138, Hombres!$A$1:$DW$117, Mujeres!$A$1:$DW$117)</f>
        <v>0</v>
      </c>
      <c r="BM138" s="58" cm="1">
        <f t="array" ref="BM138">AnualidadPensionado(BM$1,$E138,$B138, $D138, Hombres!$A$1:$DW$117, Mujeres!$A$1:$DW$117)</f>
        <v>0</v>
      </c>
      <c r="BN138" s="58" cm="1">
        <f t="array" ref="BN138">AnualidadPensionado(BN$1,$E138,$B138, $D138, Hombres!$A$1:$DW$117, Mujeres!$A$1:$DW$117)</f>
        <v>0</v>
      </c>
      <c r="BO138" s="58" cm="1">
        <f t="array" ref="BO138">AnualidadPensionado(BO$1,$E138,$B138, $D138, Hombres!$A$1:$DW$117, Mujeres!$A$1:$DW$117)</f>
        <v>0</v>
      </c>
      <c r="BP138" s="58" cm="1">
        <f t="array" ref="BP138">AnualidadPensionado(BP$1,$E138,$B138, $D138, Hombres!$A$1:$DW$117, Mujeres!$A$1:$DW$117)</f>
        <v>0</v>
      </c>
      <c r="BQ138" s="58" cm="1">
        <f t="array" ref="BQ138">AnualidadPensionado(BQ$1,$E138,$B138, $D138, Hombres!$A$1:$DW$117, Mujeres!$A$1:$DW$117)</f>
        <v>0</v>
      </c>
      <c r="BR138" s="58" cm="1">
        <f t="array" ref="BR138">AnualidadPensionado(BR$1,$E138,$B138, $D138, Hombres!$A$1:$DW$117, Mujeres!$A$1:$DW$117)</f>
        <v>0</v>
      </c>
      <c r="BS138" s="58" cm="1">
        <f t="array" ref="BS138">AnualidadPensionado(BS$1,$E138,$B138, $D138, Hombres!$A$1:$DW$117, Mujeres!$A$1:$DW$117)</f>
        <v>0</v>
      </c>
      <c r="BT138" s="58" cm="1">
        <f t="array" ref="BT138">AnualidadPensionado(BT$1,$E138,$B138, $D138, Hombres!$A$1:$DW$117, Mujeres!$A$1:$DW$117)</f>
        <v>0</v>
      </c>
      <c r="BU138" s="58" cm="1">
        <f t="array" ref="BU138">AnualidadPensionado(BU$1,$E138,$B138, $D138, Hombres!$A$1:$DW$117, Mujeres!$A$1:$DW$117)</f>
        <v>0</v>
      </c>
      <c r="BV138" s="58" cm="1">
        <f t="array" ref="BV138">AnualidadPensionado(BV$1,$E138,$B138, $D138, Hombres!$A$1:$DW$117, Mujeres!$A$1:$DW$117)</f>
        <v>0</v>
      </c>
      <c r="BW138" s="58" cm="1">
        <f t="array" ref="BW138">AnualidadPensionado(BW$1,$E138,$B138, $D138, Hombres!$A$1:$DW$117, Mujeres!$A$1:$DW$117)</f>
        <v>0</v>
      </c>
      <c r="BX138" s="58" cm="1">
        <f t="array" ref="BX138">AnualidadPensionado(BX$1,$E138,$B138, $D138, Hombres!$A$1:$DW$117, Mujeres!$A$1:$DW$117)</f>
        <v>0</v>
      </c>
      <c r="BY138" s="58" cm="1">
        <f t="array" ref="BY138">AnualidadPensionado(BY$1,$E138,$B138, $D138, Hombres!$A$1:$DW$117, Mujeres!$A$1:$DW$117)</f>
        <v>0</v>
      </c>
      <c r="BZ138" s="58" cm="1">
        <f t="array" ref="BZ138">AnualidadPensionado(BZ$1,$E138,$B138, $D138, Hombres!$A$1:$DW$117, Mujeres!$A$1:$DW$117)</f>
        <v>0</v>
      </c>
      <c r="CA138" s="58" cm="1">
        <f t="array" ref="CA138">AnualidadPensionado(CA$1,$E138,$B138, $D138, Hombres!$A$1:$DW$117, Mujeres!$A$1:$DW$117)</f>
        <v>0</v>
      </c>
      <c r="CB138" s="58" cm="1">
        <f t="array" ref="CB138">AnualidadPensionado(CB$1,$E138,$B138, $D138, Hombres!$A$1:$DW$117, Mujeres!$A$1:$DW$117)</f>
        <v>0</v>
      </c>
      <c r="CC138" s="58" cm="1">
        <f t="array" ref="CC138">AnualidadPensionado(CC$1,$E138,$B138, $D138, Hombres!$A$1:$DW$117, Mujeres!$A$1:$DW$117)</f>
        <v>0</v>
      </c>
      <c r="CD138" s="58" cm="1">
        <f t="array" ref="CD138">AnualidadPensionado(CD$1,$E138,$B138, $D138, Hombres!$A$1:$DW$117, Mujeres!$A$1:$DW$117)</f>
        <v>0</v>
      </c>
      <c r="CE138" s="58" cm="1">
        <f t="array" ref="CE138">AnualidadPensionado(CE$1,$E138,$B138, $D138, Hombres!$A$1:$DW$117, Mujeres!$A$1:$DW$117)</f>
        <v>0</v>
      </c>
      <c r="CF138" s="58" cm="1">
        <f t="array" ref="CF138">AnualidadPensionado(CF$1,$E138,$B138, $D138, Hombres!$A$1:$DW$117, Mujeres!$A$1:$DW$117)</f>
        <v>0</v>
      </c>
      <c r="CG138" s="58" cm="1">
        <f t="array" ref="CG138">AnualidadPensionado(CG$1,$E138,$B138, $D138, Hombres!$A$1:$DW$117, Mujeres!$A$1:$DW$117)</f>
        <v>0</v>
      </c>
      <c r="CH138" s="58" cm="1">
        <f t="array" ref="CH138">AnualidadPensionado(CH$1,$E138,$B138, $D138, Hombres!$A$1:$DW$117, Mujeres!$A$1:$DW$117)</f>
        <v>0</v>
      </c>
      <c r="CI138" s="58" cm="1">
        <f t="array" ref="CI138">AnualidadPensionado(CI$1,$E138,$B138, $D138, Hombres!$A$1:$DW$117, Mujeres!$A$1:$DW$117)</f>
        <v>0</v>
      </c>
      <c r="CJ138" s="58" cm="1">
        <f t="array" ref="CJ138">AnualidadPensionado(CJ$1,$E138,$B138, $D138, Hombres!$A$1:$DW$117, Mujeres!$A$1:$DW$117)</f>
        <v>0</v>
      </c>
      <c r="CK138" s="58" cm="1">
        <f t="array" ref="CK138">AnualidadPensionado(CK$1,$E138,$B138, $D138, Hombres!$A$1:$DW$117, Mujeres!$A$1:$DW$117)</f>
        <v>0</v>
      </c>
      <c r="CL138" s="58" cm="1">
        <f t="array" ref="CL138">AnualidadPensionado(CL$1,$E138,$B138, $D138, Hombres!$A$1:$DW$117, Mujeres!$A$1:$DW$117)</f>
        <v>0</v>
      </c>
      <c r="CM138" s="58" cm="1">
        <f t="array" ref="CM138">AnualidadPensionado(CM$1,$E138,$B138, $D138, Hombres!$A$1:$DW$117, Mujeres!$A$1:$DW$117)</f>
        <v>0</v>
      </c>
      <c r="CN138" s="58" cm="1">
        <f t="array" ref="CN138">AnualidadPensionado(CN$1,$E138,$B138, $D138, Hombres!$A$1:$DW$117, Mujeres!$A$1:$DW$117)</f>
        <v>0</v>
      </c>
      <c r="CO138" s="58" cm="1">
        <f t="array" ref="CO138">AnualidadPensionado(CO$1,$E138,$B138, $D138, Hombres!$A$1:$DW$117, Mujeres!$A$1:$DW$117)</f>
        <v>0</v>
      </c>
      <c r="CP138" s="58" cm="1">
        <f t="array" ref="CP138">AnualidadPensionado(CP$1,$E138,$B138, $D138, Hombres!$A$1:$DW$117, Mujeres!$A$1:$DW$117)</f>
        <v>0</v>
      </c>
      <c r="CQ138" s="58" cm="1">
        <f t="array" ref="CQ138">AnualidadPensionado(CQ$1,$E138,$B138, $D138, Hombres!$A$1:$DW$117, Mujeres!$A$1:$DW$117)</f>
        <v>0</v>
      </c>
      <c r="CR138" s="58" cm="1">
        <f t="array" ref="CR138">AnualidadPensionado(CR$1,$E138,$B138, $D138, Hombres!$A$1:$DW$117, Mujeres!$A$1:$DW$117)</f>
        <v>0</v>
      </c>
      <c r="CS138" s="58" cm="1">
        <f t="array" ref="CS138">AnualidadPensionado(CS$1,$E138,$B138, $D138, Hombres!$A$1:$DW$117, Mujeres!$A$1:$DW$117)</f>
        <v>0</v>
      </c>
      <c r="CT138" s="58" cm="1">
        <f t="array" ref="CT138">AnualidadPensionado(CT$1,$E138,$B138, $D138, Hombres!$A$1:$DW$117, Mujeres!$A$1:$DW$117)</f>
        <v>0</v>
      </c>
      <c r="CU138" s="58" cm="1">
        <f t="array" ref="CU138">AnualidadPensionado(CU$1,$E138,$B138, $D138, Hombres!$A$1:$DW$117, Mujeres!$A$1:$DW$117)</f>
        <v>0</v>
      </c>
      <c r="CV138" s="58" cm="1">
        <f t="array" ref="CV138">AnualidadPensionado(CV$1,$E138,$B138, $D138, Hombres!$A$1:$DW$117, Mujeres!$A$1:$DW$117)</f>
        <v>0</v>
      </c>
      <c r="CW138" s="58" cm="1">
        <f t="array" ref="CW138">AnualidadPensionado(CW$1,$E138,$B138, $D138, Hombres!$A$1:$DW$117, Mujeres!$A$1:$DW$117)</f>
        <v>0</v>
      </c>
      <c r="CX138" s="58" cm="1">
        <f t="array" ref="CX138">AnualidadPensionado(CX$1,$E138,$B138, $D138, Hombres!$A$1:$DW$117, Mujeres!$A$1:$DW$117)</f>
        <v>0</v>
      </c>
      <c r="CY138" s="58" cm="1">
        <f t="array" ref="CY138">AnualidadPensionado(CY$1,$E138,$B138, $D138, Hombres!$A$1:$DW$117, Mujeres!$A$1:$DW$117)</f>
        <v>0</v>
      </c>
    </row>
    <row r="139" spans="1:103" x14ac:dyDescent="0.35">
      <c r="A139" s="2">
        <v>138</v>
      </c>
      <c r="B139" s="3" t="s">
        <v>5</v>
      </c>
      <c r="C139" s="5">
        <v>20696</v>
      </c>
      <c r="D139" s="4">
        <v>175620.75</v>
      </c>
      <c r="E139" s="12" cm="1">
        <f t="array" ref="E139">edadCalc(C139)</f>
        <v>69</v>
      </c>
      <c r="G139" s="29"/>
      <c r="H139" s="58" cm="1">
        <f t="array" ref="H139">AnualidadPensionado(H$1,$E139,$B139, $D139, Hombres!$A$1:$DW$117, Mujeres!$A$1:$DW$117)</f>
        <v>0</v>
      </c>
      <c r="I139" s="58" cm="1">
        <f t="array" ref="I139">AnualidadPensionado(I$1,$E139,$B139, $D139, Hombres!$A$1:$DW$117, Mujeres!$A$1:$DW$117)</f>
        <v>2313277.0047669946</v>
      </c>
      <c r="J139" s="58" cm="1">
        <f t="array" ref="J139">AnualidadPensionado(J$1,$E139,$B139, $D139, Hombres!$A$1:$DW$117, Mujeres!$A$1:$DW$117)</f>
        <v>2340999.9409769136</v>
      </c>
      <c r="K139" s="58" cm="1">
        <f t="array" ref="K139">AnualidadPensionado(K$1,$E139,$B139, $D139, Hombres!$A$1:$DW$117, Mujeres!$A$1:$DW$117)</f>
        <v>2365350.2615379742</v>
      </c>
      <c r="L139" s="58" cm="1">
        <f t="array" ref="L139">AnualidadPensionado(L$1,$E139,$B139, $D139, Hombres!$A$1:$DW$117, Mujeres!$A$1:$DW$117)</f>
        <v>2385350.2133898293</v>
      </c>
      <c r="M139" s="58" cm="1">
        <f t="array" ref="M139">AnualidadPensionado(M$1,$E139,$B139, $D139, Hombres!$A$1:$DW$117, Mujeres!$A$1:$DW$117)</f>
        <v>2400111.3663892397</v>
      </c>
      <c r="N139" s="58" cm="1">
        <f t="array" ref="N139">AnualidadPensionado(N$1,$E139,$B139, $D139, Hombres!$A$1:$DW$117, Mujeres!$A$1:$DW$117)</f>
        <v>2408980.605926469</v>
      </c>
      <c r="O139" s="58" cm="1">
        <f t="array" ref="O139">AnualidadPensionado(O$1,$E139,$B139, $D139, Hombres!$A$1:$DW$117, Mujeres!$A$1:$DW$117)</f>
        <v>2411669.5703033195</v>
      </c>
      <c r="P139" s="58" cm="1">
        <f t="array" ref="P139">AnualidadPensionado(P$1,$E139,$B139, $D139, Hombres!$A$1:$DW$117, Mujeres!$A$1:$DW$117)</f>
        <v>2408095.8449855745</v>
      </c>
      <c r="Q139" s="58" cm="1">
        <f t="array" ref="Q139">AnualidadPensionado(Q$1,$E139,$B139, $D139, Hombres!$A$1:$DW$117, Mujeres!$A$1:$DW$117)</f>
        <v>2398169.5631401353</v>
      </c>
      <c r="R139" s="58" cm="1">
        <f t="array" ref="R139">AnualidadPensionado(R$1,$E139,$B139, $D139, Hombres!$A$1:$DW$117, Mujeres!$A$1:$DW$117)</f>
        <v>2381741.3582000607</v>
      </c>
      <c r="S139" s="58" cm="1">
        <f t="array" ref="S139">AnualidadPensionado(S$1,$E139,$B139, $D139, Hombres!$A$1:$DW$117, Mujeres!$A$1:$DW$117)</f>
        <v>2358464.75471956</v>
      </c>
      <c r="T139" s="58" cm="1">
        <f t="array" ref="T139">AnualidadPensionado(T$1,$E139,$B139, $D139, Hombres!$A$1:$DW$117, Mujeres!$A$1:$DW$117)</f>
        <v>2323982.2712508952</v>
      </c>
      <c r="U139" s="58" cm="1">
        <f t="array" ref="U139">AnualidadPensionado(U$1,$E139,$B139, $D139, Hombres!$A$1:$DW$117, Mujeres!$A$1:$DW$117)</f>
        <v>2280764.736992511</v>
      </c>
      <c r="V139" s="58" cm="1">
        <f t="array" ref="V139">AnualidadPensionado(V$1,$E139,$B139, $D139, Hombres!$A$1:$DW$117, Mujeres!$A$1:$DW$117)</f>
        <v>2228400.6707997243</v>
      </c>
      <c r="W139" s="58" cm="1">
        <f t="array" ref="W139">AnualidadPensionado(W$1,$E139,$B139, $D139, Hombres!$A$1:$DW$117, Mujeres!$A$1:$DW$117)</f>
        <v>2166618.6967399321</v>
      </c>
      <c r="X139" s="58" cm="1">
        <f t="array" ref="X139">AnualidadPensionado(X$1,$E139,$B139, $D139, Hombres!$A$1:$DW$117, Mujeres!$A$1:$DW$117)</f>
        <v>2095282.4034913541</v>
      </c>
      <c r="Y139" s="58" cm="1">
        <f t="array" ref="Y139">AnualidadPensionado(Y$1,$E139,$B139, $D139, Hombres!$A$1:$DW$117, Mujeres!$A$1:$DW$117)</f>
        <v>2014356.6820862929</v>
      </c>
      <c r="Z139" s="58" cm="1">
        <f t="array" ref="Z139">AnualidadPensionado(Z$1,$E139,$B139, $D139, Hombres!$A$1:$DW$117, Mujeres!$A$1:$DW$117)</f>
        <v>1923868.5932147058</v>
      </c>
      <c r="AA139" s="58" cm="1">
        <f t="array" ref="AA139">AnualidadPensionado(AA$1,$E139,$B139, $D139, Hombres!$A$1:$DW$117, Mujeres!$A$1:$DW$117)</f>
        <v>1824031.0351523666</v>
      </c>
      <c r="AB139" s="58" cm="1">
        <f t="array" ref="AB139">AnualidadPensionado(AB$1,$E139,$B139, $D139, Hombres!$A$1:$DW$117, Mujeres!$A$1:$DW$117)</f>
        <v>1715416.652018446</v>
      </c>
      <c r="AC139" s="58" cm="1">
        <f t="array" ref="AC139">AnualidadPensionado(AC$1,$E139,$B139, $D139, Hombres!$A$1:$DW$117, Mujeres!$A$1:$DW$117)</f>
        <v>1598955.8404525071</v>
      </c>
      <c r="AD139" s="58" cm="1">
        <f t="array" ref="AD139">AnualidadPensionado(AD$1,$E139,$B139, $D139, Hombres!$A$1:$DW$117, Mujeres!$A$1:$DW$117)</f>
        <v>1475815.9755713423</v>
      </c>
      <c r="AE139" s="58" cm="1">
        <f t="array" ref="AE139">AnualidadPensionado(AE$1,$E139,$B139, $D139, Hombres!$A$1:$DW$117, Mujeres!$A$1:$DW$117)</f>
        <v>1347361.0563647309</v>
      </c>
      <c r="AF139" s="58" cm="1">
        <f t="array" ref="AF139">AnualidadPensionado(AF$1,$E139,$B139, $D139, Hombres!$A$1:$DW$117, Mujeres!$A$1:$DW$117)</f>
        <v>1215233.969898914</v>
      </c>
      <c r="AG139" s="58" cm="1">
        <f t="array" ref="AG139">AnualidadPensionado(AG$1,$E139,$B139, $D139, Hombres!$A$1:$DW$117, Mujeres!$A$1:$DW$117)</f>
        <v>1081449.3737662437</v>
      </c>
      <c r="AH139" s="58" cm="1">
        <f t="array" ref="AH139">AnualidadPensionado(AH$1,$E139,$B139, $D139, Hombres!$A$1:$DW$117, Mujeres!$A$1:$DW$117)</f>
        <v>948272.13638664724</v>
      </c>
      <c r="AI139" s="58" cm="1">
        <f t="array" ref="AI139">AnualidadPensionado(AI$1,$E139,$B139, $D139, Hombres!$A$1:$DW$117, Mujeres!$A$1:$DW$117)</f>
        <v>818005.5957792527</v>
      </c>
      <c r="AJ139" s="58" cm="1">
        <f t="array" ref="AJ139">AnualidadPensionado(AJ$1,$E139,$B139, $D139, Hombres!$A$1:$DW$117, Mujeres!$A$1:$DW$117)</f>
        <v>692900.53653367551</v>
      </c>
      <c r="AK139" s="58" cm="1">
        <f t="array" ref="AK139">AnualidadPensionado(AK$1,$E139,$B139, $D139, Hombres!$A$1:$DW$117, Mujeres!$A$1:$DW$117)</f>
        <v>575137.96066257975</v>
      </c>
      <c r="AL139" s="58" cm="1">
        <f t="array" ref="AL139">AnualidadPensionado(AL$1,$E139,$B139, $D139, Hombres!$A$1:$DW$117, Mujeres!$A$1:$DW$117)</f>
        <v>466767.29825464915</v>
      </c>
      <c r="AM139" s="58" cm="1">
        <f t="array" ref="AM139">AnualidadPensionado(AM$1,$E139,$B139, $D139, Hombres!$A$1:$DW$117, Mujeres!$A$1:$DW$117)</f>
        <v>369498.33498334145</v>
      </c>
      <c r="AN139" s="58" cm="1">
        <f t="array" ref="AN139">AnualidadPensionado(AN$1,$E139,$B139, $D139, Hombres!$A$1:$DW$117, Mujeres!$A$1:$DW$117)</f>
        <v>284509.1450257792</v>
      </c>
      <c r="AO139" s="58" cm="1">
        <f t="array" ref="AO139">AnualidadPensionado(AO$1,$E139,$B139, $D139, Hombres!$A$1:$DW$117, Mujeres!$A$1:$DW$117)</f>
        <v>212387.13712732765</v>
      </c>
      <c r="AP139" s="58" cm="1">
        <f t="array" ref="AP139">AnualidadPensionado(AP$1,$E139,$B139, $D139, Hombres!$A$1:$DW$117, Mujeres!$A$1:$DW$117)</f>
        <v>153139.85434297772</v>
      </c>
      <c r="AQ139" s="58" cm="1">
        <f t="array" ref="AQ139">AnualidadPensionado(AQ$1,$E139,$B139, $D139, Hombres!$A$1:$DW$117, Mujeres!$A$1:$DW$117)</f>
        <v>106219.92319357276</v>
      </c>
      <c r="AR139" s="58" cm="1">
        <f t="array" ref="AR139">AnualidadPensionado(AR$1,$E139,$B139, $D139, Hombres!$A$1:$DW$117, Mujeres!$A$1:$DW$117)</f>
        <v>70552.370449417474</v>
      </c>
      <c r="AS139" s="58" cm="1">
        <f t="array" ref="AS139">AnualidadPensionado(AS$1,$E139,$B139, $D139, Hombres!$A$1:$DW$117, Mujeres!$A$1:$DW$117)</f>
        <v>44637.59497685032</v>
      </c>
      <c r="AT139" s="58" cm="1">
        <f t="array" ref="AT139">AnualidadPensionado(AT$1,$E139,$B139, $D139, Hombres!$A$1:$DW$117, Mujeres!$A$1:$DW$117)</f>
        <v>26732.760892107442</v>
      </c>
      <c r="AU139" s="58" cm="1">
        <f t="array" ref="AU139">AnualidadPensionado(AU$1,$E139,$B139, $D139, Hombres!$A$1:$DW$117, Mujeres!$A$1:$DW$117)</f>
        <v>15043.805480959762</v>
      </c>
      <c r="AV139" s="58" cm="1">
        <f t="array" ref="AV139">AnualidadPensionado(AV$1,$E139,$B139, $D139, Hombres!$A$1:$DW$117, Mujeres!$A$1:$DW$117)</f>
        <v>7888.4708912374754</v>
      </c>
      <c r="AW139" s="58" cm="1">
        <f t="array" ref="AW139">AnualidadPensionado(AW$1,$E139,$B139, $D139, Hombres!$A$1:$DW$117, Mujeres!$A$1:$DW$117)</f>
        <v>3816.4841601804196</v>
      </c>
      <c r="AX139" s="58" cm="1">
        <f t="array" ref="AX139">AnualidadPensionado(AX$1,$E139,$B139, $D139, Hombres!$A$1:$DW$117, Mujeres!$A$1:$DW$117)</f>
        <v>1683.1613430649431</v>
      </c>
      <c r="AY139" s="58" cm="1">
        <f t="array" ref="AY139">AnualidadPensionado(AY$1,$E139,$B139, $D139, Hombres!$A$1:$DW$117, Mujeres!$A$1:$DW$117)</f>
        <v>666.53757925589571</v>
      </c>
      <c r="AZ139" s="58" cm="1">
        <f t="array" ref="AZ139">AnualidadPensionado(AZ$1,$E139,$B139, $D139, Hombres!$A$1:$DW$117, Mujeres!$A$1:$DW$117)</f>
        <v>232.51908035141557</v>
      </c>
      <c r="BA139" s="58" cm="1">
        <f t="array" ref="BA139">AnualidadPensionado(BA$1,$E139,$B139, $D139, Hombres!$A$1:$DW$117, Mujeres!$A$1:$DW$117)</f>
        <v>69.703529617381847</v>
      </c>
      <c r="BB139" s="58" cm="1">
        <f t="array" ref="BB139">AnualidadPensionado(BB$1,$E139,$B139, $D139, Hombres!$A$1:$DW$117, Mujeres!$A$1:$DW$117)</f>
        <v>17.355319290800846</v>
      </c>
      <c r="BC139" s="58" cm="1">
        <f t="array" ref="BC139">AnualidadPensionado(BC$1,$E139,$B139, $D139, Hombres!$A$1:$DW$117, Mujeres!$A$1:$DW$117)</f>
        <v>0</v>
      </c>
      <c r="BD139" s="58" cm="1">
        <f t="array" ref="BD139">AnualidadPensionado(BD$1,$E139,$B139, $D139, Hombres!$A$1:$DW$117, Mujeres!$A$1:$DW$117)</f>
        <v>0</v>
      </c>
      <c r="BE139" s="58" cm="1">
        <f t="array" ref="BE139">AnualidadPensionado(BE$1,$E139,$B139, $D139, Hombres!$A$1:$DW$117, Mujeres!$A$1:$DW$117)</f>
        <v>0</v>
      </c>
      <c r="BF139" s="58" cm="1">
        <f t="array" ref="BF139">AnualidadPensionado(BF$1,$E139,$B139, $D139, Hombres!$A$1:$DW$117, Mujeres!$A$1:$DW$117)</f>
        <v>0</v>
      </c>
      <c r="BG139" s="58" cm="1">
        <f t="array" ref="BG139">AnualidadPensionado(BG$1,$E139,$B139, $D139, Hombres!$A$1:$DW$117, Mujeres!$A$1:$DW$117)</f>
        <v>0</v>
      </c>
      <c r="BH139" s="58" cm="1">
        <f t="array" ref="BH139">AnualidadPensionado(BH$1,$E139,$B139, $D139, Hombres!$A$1:$DW$117, Mujeres!$A$1:$DW$117)</f>
        <v>0</v>
      </c>
      <c r="BI139" s="58" cm="1">
        <f t="array" ref="BI139">AnualidadPensionado(BI$1,$E139,$B139, $D139, Hombres!$A$1:$DW$117, Mujeres!$A$1:$DW$117)</f>
        <v>0</v>
      </c>
      <c r="BJ139" s="58" cm="1">
        <f t="array" ref="BJ139">AnualidadPensionado(BJ$1,$E139,$B139, $D139, Hombres!$A$1:$DW$117, Mujeres!$A$1:$DW$117)</f>
        <v>0</v>
      </c>
      <c r="BK139" s="58" cm="1">
        <f t="array" ref="BK139">AnualidadPensionado(BK$1,$E139,$B139, $D139, Hombres!$A$1:$DW$117, Mujeres!$A$1:$DW$117)</f>
        <v>0</v>
      </c>
      <c r="BL139" s="58" cm="1">
        <f t="array" ref="BL139">AnualidadPensionado(BL$1,$E139,$B139, $D139, Hombres!$A$1:$DW$117, Mujeres!$A$1:$DW$117)</f>
        <v>0</v>
      </c>
      <c r="BM139" s="58" cm="1">
        <f t="array" ref="BM139">AnualidadPensionado(BM$1,$E139,$B139, $D139, Hombres!$A$1:$DW$117, Mujeres!$A$1:$DW$117)</f>
        <v>0</v>
      </c>
      <c r="BN139" s="58" cm="1">
        <f t="array" ref="BN139">AnualidadPensionado(BN$1,$E139,$B139, $D139, Hombres!$A$1:$DW$117, Mujeres!$A$1:$DW$117)</f>
        <v>0</v>
      </c>
      <c r="BO139" s="58" cm="1">
        <f t="array" ref="BO139">AnualidadPensionado(BO$1,$E139,$B139, $D139, Hombres!$A$1:$DW$117, Mujeres!$A$1:$DW$117)</f>
        <v>0</v>
      </c>
      <c r="BP139" s="58" cm="1">
        <f t="array" ref="BP139">AnualidadPensionado(BP$1,$E139,$B139, $D139, Hombres!$A$1:$DW$117, Mujeres!$A$1:$DW$117)</f>
        <v>0</v>
      </c>
      <c r="BQ139" s="58" cm="1">
        <f t="array" ref="BQ139">AnualidadPensionado(BQ$1,$E139,$B139, $D139, Hombres!$A$1:$DW$117, Mujeres!$A$1:$DW$117)</f>
        <v>0</v>
      </c>
      <c r="BR139" s="58" cm="1">
        <f t="array" ref="BR139">AnualidadPensionado(BR$1,$E139,$B139, $D139, Hombres!$A$1:$DW$117, Mujeres!$A$1:$DW$117)</f>
        <v>0</v>
      </c>
      <c r="BS139" s="58" cm="1">
        <f t="array" ref="BS139">AnualidadPensionado(BS$1,$E139,$B139, $D139, Hombres!$A$1:$DW$117, Mujeres!$A$1:$DW$117)</f>
        <v>0</v>
      </c>
      <c r="BT139" s="58" cm="1">
        <f t="array" ref="BT139">AnualidadPensionado(BT$1,$E139,$B139, $D139, Hombres!$A$1:$DW$117, Mujeres!$A$1:$DW$117)</f>
        <v>0</v>
      </c>
      <c r="BU139" s="58" cm="1">
        <f t="array" ref="BU139">AnualidadPensionado(BU$1,$E139,$B139, $D139, Hombres!$A$1:$DW$117, Mujeres!$A$1:$DW$117)</f>
        <v>0</v>
      </c>
      <c r="BV139" s="58" cm="1">
        <f t="array" ref="BV139">AnualidadPensionado(BV$1,$E139,$B139, $D139, Hombres!$A$1:$DW$117, Mujeres!$A$1:$DW$117)</f>
        <v>0</v>
      </c>
      <c r="BW139" s="58" cm="1">
        <f t="array" ref="BW139">AnualidadPensionado(BW$1,$E139,$B139, $D139, Hombres!$A$1:$DW$117, Mujeres!$A$1:$DW$117)</f>
        <v>0</v>
      </c>
      <c r="BX139" s="58" cm="1">
        <f t="array" ref="BX139">AnualidadPensionado(BX$1,$E139,$B139, $D139, Hombres!$A$1:$DW$117, Mujeres!$A$1:$DW$117)</f>
        <v>0</v>
      </c>
      <c r="BY139" s="58" cm="1">
        <f t="array" ref="BY139">AnualidadPensionado(BY$1,$E139,$B139, $D139, Hombres!$A$1:$DW$117, Mujeres!$A$1:$DW$117)</f>
        <v>0</v>
      </c>
      <c r="BZ139" s="58" cm="1">
        <f t="array" ref="BZ139">AnualidadPensionado(BZ$1,$E139,$B139, $D139, Hombres!$A$1:$DW$117, Mujeres!$A$1:$DW$117)</f>
        <v>0</v>
      </c>
      <c r="CA139" s="58" cm="1">
        <f t="array" ref="CA139">AnualidadPensionado(CA$1,$E139,$B139, $D139, Hombres!$A$1:$DW$117, Mujeres!$A$1:$DW$117)</f>
        <v>0</v>
      </c>
      <c r="CB139" s="58" cm="1">
        <f t="array" ref="CB139">AnualidadPensionado(CB$1,$E139,$B139, $D139, Hombres!$A$1:$DW$117, Mujeres!$A$1:$DW$117)</f>
        <v>0</v>
      </c>
      <c r="CC139" s="58" cm="1">
        <f t="array" ref="CC139">AnualidadPensionado(CC$1,$E139,$B139, $D139, Hombres!$A$1:$DW$117, Mujeres!$A$1:$DW$117)</f>
        <v>0</v>
      </c>
      <c r="CD139" s="58" cm="1">
        <f t="array" ref="CD139">AnualidadPensionado(CD$1,$E139,$B139, $D139, Hombres!$A$1:$DW$117, Mujeres!$A$1:$DW$117)</f>
        <v>0</v>
      </c>
      <c r="CE139" s="58" cm="1">
        <f t="array" ref="CE139">AnualidadPensionado(CE$1,$E139,$B139, $D139, Hombres!$A$1:$DW$117, Mujeres!$A$1:$DW$117)</f>
        <v>0</v>
      </c>
      <c r="CF139" s="58" cm="1">
        <f t="array" ref="CF139">AnualidadPensionado(CF$1,$E139,$B139, $D139, Hombres!$A$1:$DW$117, Mujeres!$A$1:$DW$117)</f>
        <v>0</v>
      </c>
      <c r="CG139" s="58" cm="1">
        <f t="array" ref="CG139">AnualidadPensionado(CG$1,$E139,$B139, $D139, Hombres!$A$1:$DW$117, Mujeres!$A$1:$DW$117)</f>
        <v>0</v>
      </c>
      <c r="CH139" s="58" cm="1">
        <f t="array" ref="CH139">AnualidadPensionado(CH$1,$E139,$B139, $D139, Hombres!$A$1:$DW$117, Mujeres!$A$1:$DW$117)</f>
        <v>0</v>
      </c>
      <c r="CI139" s="58" cm="1">
        <f t="array" ref="CI139">AnualidadPensionado(CI$1,$E139,$B139, $D139, Hombres!$A$1:$DW$117, Mujeres!$A$1:$DW$117)</f>
        <v>0</v>
      </c>
      <c r="CJ139" s="58" cm="1">
        <f t="array" ref="CJ139">AnualidadPensionado(CJ$1,$E139,$B139, $D139, Hombres!$A$1:$DW$117, Mujeres!$A$1:$DW$117)</f>
        <v>0</v>
      </c>
      <c r="CK139" s="58" cm="1">
        <f t="array" ref="CK139">AnualidadPensionado(CK$1,$E139,$B139, $D139, Hombres!$A$1:$DW$117, Mujeres!$A$1:$DW$117)</f>
        <v>0</v>
      </c>
      <c r="CL139" s="58" cm="1">
        <f t="array" ref="CL139">AnualidadPensionado(CL$1,$E139,$B139, $D139, Hombres!$A$1:$DW$117, Mujeres!$A$1:$DW$117)</f>
        <v>0</v>
      </c>
      <c r="CM139" s="58" cm="1">
        <f t="array" ref="CM139">AnualidadPensionado(CM$1,$E139,$B139, $D139, Hombres!$A$1:$DW$117, Mujeres!$A$1:$DW$117)</f>
        <v>0</v>
      </c>
      <c r="CN139" s="58" cm="1">
        <f t="array" ref="CN139">AnualidadPensionado(CN$1,$E139,$B139, $D139, Hombres!$A$1:$DW$117, Mujeres!$A$1:$DW$117)</f>
        <v>0</v>
      </c>
      <c r="CO139" s="58" cm="1">
        <f t="array" ref="CO139">AnualidadPensionado(CO$1,$E139,$B139, $D139, Hombres!$A$1:$DW$117, Mujeres!$A$1:$DW$117)</f>
        <v>0</v>
      </c>
      <c r="CP139" s="58" cm="1">
        <f t="array" ref="CP139">AnualidadPensionado(CP$1,$E139,$B139, $D139, Hombres!$A$1:$DW$117, Mujeres!$A$1:$DW$117)</f>
        <v>0</v>
      </c>
      <c r="CQ139" s="58" cm="1">
        <f t="array" ref="CQ139">AnualidadPensionado(CQ$1,$E139,$B139, $D139, Hombres!$A$1:$DW$117, Mujeres!$A$1:$DW$117)</f>
        <v>0</v>
      </c>
      <c r="CR139" s="58" cm="1">
        <f t="array" ref="CR139">AnualidadPensionado(CR$1,$E139,$B139, $D139, Hombres!$A$1:$DW$117, Mujeres!$A$1:$DW$117)</f>
        <v>0</v>
      </c>
      <c r="CS139" s="58" cm="1">
        <f t="array" ref="CS139">AnualidadPensionado(CS$1,$E139,$B139, $D139, Hombres!$A$1:$DW$117, Mujeres!$A$1:$DW$117)</f>
        <v>0</v>
      </c>
      <c r="CT139" s="58" cm="1">
        <f t="array" ref="CT139">AnualidadPensionado(CT$1,$E139,$B139, $D139, Hombres!$A$1:$DW$117, Mujeres!$A$1:$DW$117)</f>
        <v>0</v>
      </c>
      <c r="CU139" s="58" cm="1">
        <f t="array" ref="CU139">AnualidadPensionado(CU$1,$E139,$B139, $D139, Hombres!$A$1:$DW$117, Mujeres!$A$1:$DW$117)</f>
        <v>0</v>
      </c>
      <c r="CV139" s="58" cm="1">
        <f t="array" ref="CV139">AnualidadPensionado(CV$1,$E139,$B139, $D139, Hombres!$A$1:$DW$117, Mujeres!$A$1:$DW$117)</f>
        <v>0</v>
      </c>
      <c r="CW139" s="58" cm="1">
        <f t="array" ref="CW139">AnualidadPensionado(CW$1,$E139,$B139, $D139, Hombres!$A$1:$DW$117, Mujeres!$A$1:$DW$117)</f>
        <v>0</v>
      </c>
      <c r="CX139" s="58" cm="1">
        <f t="array" ref="CX139">AnualidadPensionado(CX$1,$E139,$B139, $D139, Hombres!$A$1:$DW$117, Mujeres!$A$1:$DW$117)</f>
        <v>0</v>
      </c>
      <c r="CY139" s="58" cm="1">
        <f t="array" ref="CY139">AnualidadPensionado(CY$1,$E139,$B139, $D139, Hombres!$A$1:$DW$117, Mujeres!$A$1:$DW$117)</f>
        <v>0</v>
      </c>
    </row>
    <row r="140" spans="1:103" x14ac:dyDescent="0.35">
      <c r="A140" s="2">
        <v>139</v>
      </c>
      <c r="B140" s="3" t="s">
        <v>6</v>
      </c>
      <c r="C140" s="5">
        <v>20256</v>
      </c>
      <c r="D140" s="4">
        <v>146467.65</v>
      </c>
      <c r="E140" s="12" cm="1">
        <f t="array" ref="E140">edadCalc(C140)</f>
        <v>70</v>
      </c>
      <c r="G140" s="29"/>
      <c r="H140" s="58" cm="1">
        <f t="array" ref="H140">AnualidadPensionado(H$1,$E140,$B140, $D140, Hombres!$A$1:$DW$117, Mujeres!$A$1:$DW$117)</f>
        <v>0</v>
      </c>
      <c r="I140" s="58" cm="1">
        <f t="array" ref="I140">AnualidadPensionado(I$1,$E140,$B140, $D140, Hombres!$A$1:$DW$117, Mujeres!$A$1:$DW$117)</f>
        <v>1939544.8700132095</v>
      </c>
      <c r="J140" s="58" cm="1">
        <f t="array" ref="J140">AnualidadPensionado(J$1,$E140,$B140, $D140, Hombres!$A$1:$DW$117, Mujeres!$A$1:$DW$117)</f>
        <v>1973426.8181383677</v>
      </c>
      <c r="K140" s="58" cm="1">
        <f t="array" ref="K140">AnualidadPensionado(K$1,$E140,$B140, $D140, Hombres!$A$1:$DW$117, Mujeres!$A$1:$DW$117)</f>
        <v>2005141.3559801716</v>
      </c>
      <c r="L140" s="58" cm="1">
        <f t="array" ref="L140">AnualidadPensionado(L$1,$E140,$B140, $D140, Hombres!$A$1:$DW$117, Mujeres!$A$1:$DW$117)</f>
        <v>2034345.6964367155</v>
      </c>
      <c r="M140" s="58" cm="1">
        <f t="array" ref="M140">AnualidadPensionado(M$1,$E140,$B140, $D140, Hombres!$A$1:$DW$117, Mujeres!$A$1:$DW$117)</f>
        <v>2061017.5573409898</v>
      </c>
      <c r="N140" s="58" cm="1">
        <f t="array" ref="N140">AnualidadPensionado(N$1,$E140,$B140, $D140, Hombres!$A$1:$DW$117, Mujeres!$A$1:$DW$117)</f>
        <v>2085130.3807276618</v>
      </c>
      <c r="O140" s="58" cm="1">
        <f t="array" ref="O140">AnualidadPensionado(O$1,$E140,$B140, $D140, Hombres!$A$1:$DW$117, Mujeres!$A$1:$DW$117)</f>
        <v>2106265.126733243</v>
      </c>
      <c r="P140" s="58" cm="1">
        <f t="array" ref="P140">AnualidadPensionado(P$1,$E140,$B140, $D140, Hombres!$A$1:$DW$117, Mujeres!$A$1:$DW$117)</f>
        <v>2123583.6832175595</v>
      </c>
      <c r="Q140" s="58" cm="1">
        <f t="array" ref="Q140">AnualidadPensionado(Q$1,$E140,$B140, $D140, Hombres!$A$1:$DW$117, Mujeres!$A$1:$DW$117)</f>
        <v>2136026.3376322933</v>
      </c>
      <c r="R140" s="58" cm="1">
        <f t="array" ref="R140">AnualidadPensionado(R$1,$E140,$B140, $D140, Hombres!$A$1:$DW$117, Mujeres!$A$1:$DW$117)</f>
        <v>2142582.2467559651</v>
      </c>
      <c r="S140" s="58" cm="1">
        <f t="array" ref="S140">AnualidadPensionado(S$1,$E140,$B140, $D140, Hombres!$A$1:$DW$117, Mujeres!$A$1:$DW$117)</f>
        <v>2140055.6430653762</v>
      </c>
      <c r="T140" s="58" cm="1">
        <f t="array" ref="T140">AnualidadPensionado(T$1,$E140,$B140, $D140, Hombres!$A$1:$DW$117, Mujeres!$A$1:$DW$117)</f>
        <v>2130375.2361874757</v>
      </c>
      <c r="U140" s="58" cm="1">
        <f t="array" ref="U140">AnualidadPensionado(U$1,$E140,$B140, $D140, Hombres!$A$1:$DW$117, Mujeres!$A$1:$DW$117)</f>
        <v>2112762.6060458231</v>
      </c>
      <c r="V140" s="58" cm="1">
        <f t="array" ref="V140">AnualidadPensionado(V$1,$E140,$B140, $D140, Hombres!$A$1:$DW$117, Mujeres!$A$1:$DW$117)</f>
        <v>2086432.1457235445</v>
      </c>
      <c r="W140" s="58" cm="1">
        <f t="array" ref="W140">AnualidadPensionado(W$1,$E140,$B140, $D140, Hombres!$A$1:$DW$117, Mujeres!$A$1:$DW$117)</f>
        <v>2050731.9250971591</v>
      </c>
      <c r="X140" s="58" cm="1">
        <f t="array" ref="X140">AnualidadPensionado(X$1,$E140,$B140, $D140, Hombres!$A$1:$DW$117, Mujeres!$A$1:$DW$117)</f>
        <v>2005111.9168963868</v>
      </c>
      <c r="Y140" s="58" cm="1">
        <f t="array" ref="Y140">AnualidadPensionado(Y$1,$E140,$B140, $D140, Hombres!$A$1:$DW$117, Mujeres!$A$1:$DW$117)</f>
        <v>1949038.3405556851</v>
      </c>
      <c r="Z140" s="58" cm="1">
        <f t="array" ref="Z140">AnualidadPensionado(Z$1,$E140,$B140, $D140, Hombres!$A$1:$DW$117, Mujeres!$A$1:$DW$117)</f>
        <v>1882039.7460971856</v>
      </c>
      <c r="AA140" s="58" cm="1">
        <f t="array" ref="AA140">AnualidadPensionado(AA$1,$E140,$B140, $D140, Hombres!$A$1:$DW$117, Mujeres!$A$1:$DW$117)</f>
        <v>1803844.7154394258</v>
      </c>
      <c r="AB140" s="58" cm="1">
        <f t="array" ref="AB140">AnualidadPensionado(AB$1,$E140,$B140, $D140, Hombres!$A$1:$DW$117, Mujeres!$A$1:$DW$117)</f>
        <v>1714558.7979947459</v>
      </c>
      <c r="AC140" s="58" cm="1">
        <f t="array" ref="AC140">AnualidadPensionado(AC$1,$E140,$B140, $D140, Hombres!$A$1:$DW$117, Mujeres!$A$1:$DW$117)</f>
        <v>1614629.4333278318</v>
      </c>
      <c r="AD140" s="58" cm="1">
        <f t="array" ref="AD140">AnualidadPensionado(AD$1,$E140,$B140, $D140, Hombres!$A$1:$DW$117, Mujeres!$A$1:$DW$117)</f>
        <v>1504760.3443759414</v>
      </c>
      <c r="AE140" s="58" cm="1">
        <f t="array" ref="AE140">AnualidadPensionado(AE$1,$E140,$B140, $D140, Hombres!$A$1:$DW$117, Mujeres!$A$1:$DW$117)</f>
        <v>1385950.524244403</v>
      </c>
      <c r="AF140" s="58" cm="1">
        <f t="array" ref="AF140">AnualidadPensionado(AF$1,$E140,$B140, $D140, Hombres!$A$1:$DW$117, Mujeres!$A$1:$DW$117)</f>
        <v>1259630.2119354596</v>
      </c>
      <c r="AG140" s="58" cm="1">
        <f t="array" ref="AG140">AnualidadPensionado(AG$1,$E140,$B140, $D140, Hombres!$A$1:$DW$117, Mujeres!$A$1:$DW$117)</f>
        <v>1127792.4668972392</v>
      </c>
      <c r="AH140" s="58" cm="1">
        <f t="array" ref="AH140">AnualidadPensionado(AH$1,$E140,$B140, $D140, Hombres!$A$1:$DW$117, Mujeres!$A$1:$DW$117)</f>
        <v>992904.7920804153</v>
      </c>
      <c r="AI140" s="58" cm="1">
        <f t="array" ref="AI140">AnualidadPensionado(AI$1,$E140,$B140, $D140, Hombres!$A$1:$DW$117, Mujeres!$A$1:$DW$117)</f>
        <v>857715.2612512128</v>
      </c>
      <c r="AJ140" s="58" cm="1">
        <f t="array" ref="AJ140">AnualidadPensionado(AJ$1,$E140,$B140, $D140, Hombres!$A$1:$DW$117, Mujeres!$A$1:$DW$117)</f>
        <v>725154.09305995959</v>
      </c>
      <c r="AK140" s="58" cm="1">
        <f t="array" ref="AK140">AnualidadPensionado(AK$1,$E140,$B140, $D140, Hombres!$A$1:$DW$117, Mujeres!$A$1:$DW$117)</f>
        <v>598277.31717735133</v>
      </c>
      <c r="AL140" s="58" cm="1">
        <f t="array" ref="AL140">AnualidadPensionado(AL$1,$E140,$B140, $D140, Hombres!$A$1:$DW$117, Mujeres!$A$1:$DW$117)</f>
        <v>480131.71184858592</v>
      </c>
      <c r="AM140" s="58" cm="1">
        <f t="array" ref="AM140">AnualidadPensionado(AM$1,$E140,$B140, $D140, Hombres!$A$1:$DW$117, Mujeres!$A$1:$DW$117)</f>
        <v>373444.99595819198</v>
      </c>
      <c r="AN140" s="58" cm="1">
        <f t="array" ref="AN140">AnualidadPensionado(AN$1,$E140,$B140, $D140, Hombres!$A$1:$DW$117, Mujeres!$A$1:$DW$117)</f>
        <v>280315.98232861556</v>
      </c>
      <c r="AO140" s="58" cm="1">
        <f t="array" ref="AO140">AnualidadPensionado(AO$1,$E140,$B140, $D140, Hombres!$A$1:$DW$117, Mujeres!$A$1:$DW$117)</f>
        <v>202037.11439333737</v>
      </c>
      <c r="AP140" s="58" cm="1">
        <f t="array" ref="AP140">AnualidadPensionado(AP$1,$E140,$B140, $D140, Hombres!$A$1:$DW$117, Mujeres!$A$1:$DW$117)</f>
        <v>139002.93623407866</v>
      </c>
      <c r="AQ140" s="58" cm="1">
        <f t="array" ref="AQ140">AnualidadPensionado(AQ$1,$E140,$B140, $D140, Hombres!$A$1:$DW$117, Mujeres!$A$1:$DW$117)</f>
        <v>90677.947723252597</v>
      </c>
      <c r="AR140" s="58" cm="1">
        <f t="array" ref="AR140">AnualidadPensionado(AR$1,$E140,$B140, $D140, Hombres!$A$1:$DW$117, Mujeres!$A$1:$DW$117)</f>
        <v>55647.959767982415</v>
      </c>
      <c r="AS140" s="58" cm="1">
        <f t="array" ref="AS140">AnualidadPensionado(AS$1,$E140,$B140, $D140, Hombres!$A$1:$DW$117, Mujeres!$A$1:$DW$117)</f>
        <v>31824.144323881072</v>
      </c>
      <c r="AT140" s="58" cm="1">
        <f t="array" ref="AT140">AnualidadPensionado(AT$1,$E140,$B140, $D140, Hombres!$A$1:$DW$117, Mujeres!$A$1:$DW$117)</f>
        <v>16765.57512248565</v>
      </c>
      <c r="AU140" s="58" cm="1">
        <f t="array" ref="AU140">AnualidadPensionado(AU$1,$E140,$B140, $D140, Hombres!$A$1:$DW$117, Mujeres!$A$1:$DW$117)</f>
        <v>8022.3966529198624</v>
      </c>
      <c r="AV140" s="58" cm="1">
        <f t="array" ref="AV140">AnualidadPensionado(AV$1,$E140,$B140, $D140, Hombres!$A$1:$DW$117, Mujeres!$A$1:$DW$117)</f>
        <v>3425.9648997716567</v>
      </c>
      <c r="AW140" s="58" cm="1">
        <f t="array" ref="AW140">AnualidadPensionado(AW$1,$E140,$B140, $D140, Hombres!$A$1:$DW$117, Mujeres!$A$1:$DW$117)</f>
        <v>1276.4196943724587</v>
      </c>
      <c r="AX140" s="58" cm="1">
        <f t="array" ref="AX140">AnualidadPensionado(AX$1,$E140,$B140, $D140, Hombres!$A$1:$DW$117, Mujeres!$A$1:$DW$117)</f>
        <v>402.34232093946724</v>
      </c>
      <c r="AY140" s="58" cm="1">
        <f t="array" ref="AY140">AnualidadPensionado(AY$1,$E140,$B140, $D140, Hombres!$A$1:$DW$117, Mujeres!$A$1:$DW$117)</f>
        <v>102.68750302305359</v>
      </c>
      <c r="AZ140" s="58" cm="1">
        <f t="array" ref="AZ140">AnualidadPensionado(AZ$1,$E140,$B140, $D140, Hombres!$A$1:$DW$117, Mujeres!$A$1:$DW$117)</f>
        <v>19.81647321669664</v>
      </c>
      <c r="BA140" s="58" cm="1">
        <f t="array" ref="BA140">AnualidadPensionado(BA$1,$E140,$B140, $D140, Hombres!$A$1:$DW$117, Mujeres!$A$1:$DW$117)</f>
        <v>2.553595722097731</v>
      </c>
      <c r="BB140" s="58" cm="1">
        <f t="array" ref="BB140">AnualidadPensionado(BB$1,$E140,$B140, $D140, Hombres!$A$1:$DW$117, Mujeres!$A$1:$DW$117)</f>
        <v>0</v>
      </c>
      <c r="BC140" s="58" cm="1">
        <f t="array" ref="BC140">AnualidadPensionado(BC$1,$E140,$B140, $D140, Hombres!$A$1:$DW$117, Mujeres!$A$1:$DW$117)</f>
        <v>0</v>
      </c>
      <c r="BD140" s="58" cm="1">
        <f t="array" ref="BD140">AnualidadPensionado(BD$1,$E140,$B140, $D140, Hombres!$A$1:$DW$117, Mujeres!$A$1:$DW$117)</f>
        <v>0</v>
      </c>
      <c r="BE140" s="58" cm="1">
        <f t="array" ref="BE140">AnualidadPensionado(BE$1,$E140,$B140, $D140, Hombres!$A$1:$DW$117, Mujeres!$A$1:$DW$117)</f>
        <v>0</v>
      </c>
      <c r="BF140" s="58" cm="1">
        <f t="array" ref="BF140">AnualidadPensionado(BF$1,$E140,$B140, $D140, Hombres!$A$1:$DW$117, Mujeres!$A$1:$DW$117)</f>
        <v>0</v>
      </c>
      <c r="BG140" s="58" cm="1">
        <f t="array" ref="BG140">AnualidadPensionado(BG$1,$E140,$B140, $D140, Hombres!$A$1:$DW$117, Mujeres!$A$1:$DW$117)</f>
        <v>0</v>
      </c>
      <c r="BH140" s="58" cm="1">
        <f t="array" ref="BH140">AnualidadPensionado(BH$1,$E140,$B140, $D140, Hombres!$A$1:$DW$117, Mujeres!$A$1:$DW$117)</f>
        <v>0</v>
      </c>
      <c r="BI140" s="58" cm="1">
        <f t="array" ref="BI140">AnualidadPensionado(BI$1,$E140,$B140, $D140, Hombres!$A$1:$DW$117, Mujeres!$A$1:$DW$117)</f>
        <v>0</v>
      </c>
      <c r="BJ140" s="58" cm="1">
        <f t="array" ref="BJ140">AnualidadPensionado(BJ$1,$E140,$B140, $D140, Hombres!$A$1:$DW$117, Mujeres!$A$1:$DW$117)</f>
        <v>0</v>
      </c>
      <c r="BK140" s="58" cm="1">
        <f t="array" ref="BK140">AnualidadPensionado(BK$1,$E140,$B140, $D140, Hombres!$A$1:$DW$117, Mujeres!$A$1:$DW$117)</f>
        <v>0</v>
      </c>
      <c r="BL140" s="58" cm="1">
        <f t="array" ref="BL140">AnualidadPensionado(BL$1,$E140,$B140, $D140, Hombres!$A$1:$DW$117, Mujeres!$A$1:$DW$117)</f>
        <v>0</v>
      </c>
      <c r="BM140" s="58" cm="1">
        <f t="array" ref="BM140">AnualidadPensionado(BM$1,$E140,$B140, $D140, Hombres!$A$1:$DW$117, Mujeres!$A$1:$DW$117)</f>
        <v>0</v>
      </c>
      <c r="BN140" s="58" cm="1">
        <f t="array" ref="BN140">AnualidadPensionado(BN$1,$E140,$B140, $D140, Hombres!$A$1:$DW$117, Mujeres!$A$1:$DW$117)</f>
        <v>0</v>
      </c>
      <c r="BO140" s="58" cm="1">
        <f t="array" ref="BO140">AnualidadPensionado(BO$1,$E140,$B140, $D140, Hombres!$A$1:$DW$117, Mujeres!$A$1:$DW$117)</f>
        <v>0</v>
      </c>
      <c r="BP140" s="58" cm="1">
        <f t="array" ref="BP140">AnualidadPensionado(BP$1,$E140,$B140, $D140, Hombres!$A$1:$DW$117, Mujeres!$A$1:$DW$117)</f>
        <v>0</v>
      </c>
      <c r="BQ140" s="58" cm="1">
        <f t="array" ref="BQ140">AnualidadPensionado(BQ$1,$E140,$B140, $D140, Hombres!$A$1:$DW$117, Mujeres!$A$1:$DW$117)</f>
        <v>0</v>
      </c>
      <c r="BR140" s="58" cm="1">
        <f t="array" ref="BR140">AnualidadPensionado(BR$1,$E140,$B140, $D140, Hombres!$A$1:$DW$117, Mujeres!$A$1:$DW$117)</f>
        <v>0</v>
      </c>
      <c r="BS140" s="58" cm="1">
        <f t="array" ref="BS140">AnualidadPensionado(BS$1,$E140,$B140, $D140, Hombres!$A$1:$DW$117, Mujeres!$A$1:$DW$117)</f>
        <v>0</v>
      </c>
      <c r="BT140" s="58" cm="1">
        <f t="array" ref="BT140">AnualidadPensionado(BT$1,$E140,$B140, $D140, Hombres!$A$1:$DW$117, Mujeres!$A$1:$DW$117)</f>
        <v>0</v>
      </c>
      <c r="BU140" s="58" cm="1">
        <f t="array" ref="BU140">AnualidadPensionado(BU$1,$E140,$B140, $D140, Hombres!$A$1:$DW$117, Mujeres!$A$1:$DW$117)</f>
        <v>0</v>
      </c>
      <c r="BV140" s="58" cm="1">
        <f t="array" ref="BV140">AnualidadPensionado(BV$1,$E140,$B140, $D140, Hombres!$A$1:$DW$117, Mujeres!$A$1:$DW$117)</f>
        <v>0</v>
      </c>
      <c r="BW140" s="58" cm="1">
        <f t="array" ref="BW140">AnualidadPensionado(BW$1,$E140,$B140, $D140, Hombres!$A$1:$DW$117, Mujeres!$A$1:$DW$117)</f>
        <v>0</v>
      </c>
      <c r="BX140" s="58" cm="1">
        <f t="array" ref="BX140">AnualidadPensionado(BX$1,$E140,$B140, $D140, Hombres!$A$1:$DW$117, Mujeres!$A$1:$DW$117)</f>
        <v>0</v>
      </c>
      <c r="BY140" s="58" cm="1">
        <f t="array" ref="BY140">AnualidadPensionado(BY$1,$E140,$B140, $D140, Hombres!$A$1:$DW$117, Mujeres!$A$1:$DW$117)</f>
        <v>0</v>
      </c>
      <c r="BZ140" s="58" cm="1">
        <f t="array" ref="BZ140">AnualidadPensionado(BZ$1,$E140,$B140, $D140, Hombres!$A$1:$DW$117, Mujeres!$A$1:$DW$117)</f>
        <v>0</v>
      </c>
      <c r="CA140" s="58" cm="1">
        <f t="array" ref="CA140">AnualidadPensionado(CA$1,$E140,$B140, $D140, Hombres!$A$1:$DW$117, Mujeres!$A$1:$DW$117)</f>
        <v>0</v>
      </c>
      <c r="CB140" s="58" cm="1">
        <f t="array" ref="CB140">AnualidadPensionado(CB$1,$E140,$B140, $D140, Hombres!$A$1:$DW$117, Mujeres!$A$1:$DW$117)</f>
        <v>0</v>
      </c>
      <c r="CC140" s="58" cm="1">
        <f t="array" ref="CC140">AnualidadPensionado(CC$1,$E140,$B140, $D140, Hombres!$A$1:$DW$117, Mujeres!$A$1:$DW$117)</f>
        <v>0</v>
      </c>
      <c r="CD140" s="58" cm="1">
        <f t="array" ref="CD140">AnualidadPensionado(CD$1,$E140,$B140, $D140, Hombres!$A$1:$DW$117, Mujeres!$A$1:$DW$117)</f>
        <v>0</v>
      </c>
      <c r="CE140" s="58" cm="1">
        <f t="array" ref="CE140">AnualidadPensionado(CE$1,$E140,$B140, $D140, Hombres!$A$1:$DW$117, Mujeres!$A$1:$DW$117)</f>
        <v>0</v>
      </c>
      <c r="CF140" s="58" cm="1">
        <f t="array" ref="CF140">AnualidadPensionado(CF$1,$E140,$B140, $D140, Hombres!$A$1:$DW$117, Mujeres!$A$1:$DW$117)</f>
        <v>0</v>
      </c>
      <c r="CG140" s="58" cm="1">
        <f t="array" ref="CG140">AnualidadPensionado(CG$1,$E140,$B140, $D140, Hombres!$A$1:$DW$117, Mujeres!$A$1:$DW$117)</f>
        <v>0</v>
      </c>
      <c r="CH140" s="58" cm="1">
        <f t="array" ref="CH140">AnualidadPensionado(CH$1,$E140,$B140, $D140, Hombres!$A$1:$DW$117, Mujeres!$A$1:$DW$117)</f>
        <v>0</v>
      </c>
      <c r="CI140" s="58" cm="1">
        <f t="array" ref="CI140">AnualidadPensionado(CI$1,$E140,$B140, $D140, Hombres!$A$1:$DW$117, Mujeres!$A$1:$DW$117)</f>
        <v>0</v>
      </c>
      <c r="CJ140" s="58" cm="1">
        <f t="array" ref="CJ140">AnualidadPensionado(CJ$1,$E140,$B140, $D140, Hombres!$A$1:$DW$117, Mujeres!$A$1:$DW$117)</f>
        <v>0</v>
      </c>
      <c r="CK140" s="58" cm="1">
        <f t="array" ref="CK140">AnualidadPensionado(CK$1,$E140,$B140, $D140, Hombres!$A$1:$DW$117, Mujeres!$A$1:$DW$117)</f>
        <v>0</v>
      </c>
      <c r="CL140" s="58" cm="1">
        <f t="array" ref="CL140">AnualidadPensionado(CL$1,$E140,$B140, $D140, Hombres!$A$1:$DW$117, Mujeres!$A$1:$DW$117)</f>
        <v>0</v>
      </c>
      <c r="CM140" s="58" cm="1">
        <f t="array" ref="CM140">AnualidadPensionado(CM$1,$E140,$B140, $D140, Hombres!$A$1:$DW$117, Mujeres!$A$1:$DW$117)</f>
        <v>0</v>
      </c>
      <c r="CN140" s="58" cm="1">
        <f t="array" ref="CN140">AnualidadPensionado(CN$1,$E140,$B140, $D140, Hombres!$A$1:$DW$117, Mujeres!$A$1:$DW$117)</f>
        <v>0</v>
      </c>
      <c r="CO140" s="58" cm="1">
        <f t="array" ref="CO140">AnualidadPensionado(CO$1,$E140,$B140, $D140, Hombres!$A$1:$DW$117, Mujeres!$A$1:$DW$117)</f>
        <v>0</v>
      </c>
      <c r="CP140" s="58" cm="1">
        <f t="array" ref="CP140">AnualidadPensionado(CP$1,$E140,$B140, $D140, Hombres!$A$1:$DW$117, Mujeres!$A$1:$DW$117)</f>
        <v>0</v>
      </c>
      <c r="CQ140" s="58" cm="1">
        <f t="array" ref="CQ140">AnualidadPensionado(CQ$1,$E140,$B140, $D140, Hombres!$A$1:$DW$117, Mujeres!$A$1:$DW$117)</f>
        <v>0</v>
      </c>
      <c r="CR140" s="58" cm="1">
        <f t="array" ref="CR140">AnualidadPensionado(CR$1,$E140,$B140, $D140, Hombres!$A$1:$DW$117, Mujeres!$A$1:$DW$117)</f>
        <v>0</v>
      </c>
      <c r="CS140" s="58" cm="1">
        <f t="array" ref="CS140">AnualidadPensionado(CS$1,$E140,$B140, $D140, Hombres!$A$1:$DW$117, Mujeres!$A$1:$DW$117)</f>
        <v>0</v>
      </c>
      <c r="CT140" s="58" cm="1">
        <f t="array" ref="CT140">AnualidadPensionado(CT$1,$E140,$B140, $D140, Hombres!$A$1:$DW$117, Mujeres!$A$1:$DW$117)</f>
        <v>0</v>
      </c>
      <c r="CU140" s="58" cm="1">
        <f t="array" ref="CU140">AnualidadPensionado(CU$1,$E140,$B140, $D140, Hombres!$A$1:$DW$117, Mujeres!$A$1:$DW$117)</f>
        <v>0</v>
      </c>
      <c r="CV140" s="58" cm="1">
        <f t="array" ref="CV140">AnualidadPensionado(CV$1,$E140,$B140, $D140, Hombres!$A$1:$DW$117, Mujeres!$A$1:$DW$117)</f>
        <v>0</v>
      </c>
      <c r="CW140" s="58" cm="1">
        <f t="array" ref="CW140">AnualidadPensionado(CW$1,$E140,$B140, $D140, Hombres!$A$1:$DW$117, Mujeres!$A$1:$DW$117)</f>
        <v>0</v>
      </c>
      <c r="CX140" s="58" cm="1">
        <f t="array" ref="CX140">AnualidadPensionado(CX$1,$E140,$B140, $D140, Hombres!$A$1:$DW$117, Mujeres!$A$1:$DW$117)</f>
        <v>0</v>
      </c>
      <c r="CY140" s="58" cm="1">
        <f t="array" ref="CY140">AnualidadPensionado(CY$1,$E140,$B140, $D140, Hombres!$A$1:$DW$117, Mujeres!$A$1:$DW$117)</f>
        <v>0</v>
      </c>
    </row>
    <row r="141" spans="1:103" x14ac:dyDescent="0.35">
      <c r="A141" s="2">
        <v>140</v>
      </c>
      <c r="B141" s="3" t="s">
        <v>6</v>
      </c>
      <c r="C141" s="5">
        <v>21868</v>
      </c>
      <c r="D141" s="4">
        <v>322912</v>
      </c>
      <c r="E141" s="12" cm="1">
        <f t="array" ref="E141">edadCalc(C141)</f>
        <v>66</v>
      </c>
      <c r="G141" s="29"/>
      <c r="H141" s="58" cm="1">
        <f t="array" ref="H141">AnualidadPensionado(H$1,$E141,$B141, $D141, Hombres!$A$1:$DW$117, Mujeres!$A$1:$DW$117)</f>
        <v>0</v>
      </c>
      <c r="I141" s="58" cm="1">
        <f t="array" ref="I141">AnualidadPensionado(I$1,$E141,$B141, $D141, Hombres!$A$1:$DW$117, Mujeres!$A$1:$DW$117)</f>
        <v>4290941.2403320316</v>
      </c>
      <c r="J141" s="58" cm="1">
        <f t="array" ref="J141">AnualidadPensionado(J$1,$E141,$B141, $D141, Hombres!$A$1:$DW$117, Mujeres!$A$1:$DW$117)</f>
        <v>4383781.7613843521</v>
      </c>
      <c r="K141" s="58" cm="1">
        <f t="array" ref="K141">AnualidadPensionado(K$1,$E141,$B141, $D141, Hombres!$A$1:$DW$117, Mujeres!$A$1:$DW$117)</f>
        <v>4475920.0338397473</v>
      </c>
      <c r="L141" s="58" cm="1">
        <f t="array" ref="L141">AnualidadPensionado(L$1,$E141,$B141, $D141, Hombres!$A$1:$DW$117, Mujeres!$A$1:$DW$117)</f>
        <v>4566681.5183597812</v>
      </c>
      <c r="M141" s="58" cm="1">
        <f t="array" ref="M141">AnualidadPensionado(M$1,$E141,$B141, $D141, Hombres!$A$1:$DW$117, Mujeres!$A$1:$DW$117)</f>
        <v>4655204.4064859217</v>
      </c>
      <c r="N141" s="58" cm="1">
        <f t="array" ref="N141">AnualidadPensionado(N$1,$E141,$B141, $D141, Hombres!$A$1:$DW$117, Mujeres!$A$1:$DW$117)</f>
        <v>4740294.5462642619</v>
      </c>
      <c r="O141" s="58" cm="1">
        <f t="array" ref="O141">AnualidadPensionado(O$1,$E141,$B141, $D141, Hombres!$A$1:$DW$117, Mujeres!$A$1:$DW$117)</f>
        <v>4820655.7358034588</v>
      </c>
      <c r="P141" s="58" cm="1">
        <f t="array" ref="P141">AnualidadPensionado(P$1,$E141,$B141, $D141, Hombres!$A$1:$DW$117, Mujeres!$A$1:$DW$117)</f>
        <v>4895510.8057591794</v>
      </c>
      <c r="Q141" s="58" cm="1">
        <f t="array" ref="Q141">AnualidadPensionado(Q$1,$E141,$B141, $D141, Hombres!$A$1:$DW$117, Mujeres!$A$1:$DW$117)</f>
        <v>4964706.393452161</v>
      </c>
      <c r="R141" s="58" cm="1">
        <f t="array" ref="R141">AnualidadPensionado(R$1,$E141,$B141, $D141, Hombres!$A$1:$DW$117, Mujeres!$A$1:$DW$117)</f>
        <v>5028089.6134125367</v>
      </c>
      <c r="S141" s="58" cm="1">
        <f t="array" ref="S141">AnualidadPensionado(S$1,$E141,$B141, $D141, Hombres!$A$1:$DW$117, Mujeres!$A$1:$DW$117)</f>
        <v>5084716.6474870658</v>
      </c>
      <c r="T141" s="58" cm="1">
        <f t="array" ref="T141">AnualidadPensionado(T$1,$E141,$B141, $D141, Hombres!$A$1:$DW$117, Mujeres!$A$1:$DW$117)</f>
        <v>5132696.8117344007</v>
      </c>
      <c r="U141" s="58" cm="1">
        <f t="array" ref="U141">AnualidadPensionado(U$1,$E141,$B141, $D141, Hombres!$A$1:$DW$117, Mujeres!$A$1:$DW$117)</f>
        <v>5169509.6065325812</v>
      </c>
      <c r="V141" s="58" cm="1">
        <f t="array" ref="V141">AnualidadPensionado(V$1,$E141,$B141, $D141, Hombres!$A$1:$DW$117, Mujeres!$A$1:$DW$117)</f>
        <v>5192549.733474697</v>
      </c>
      <c r="W141" s="58" cm="1">
        <f t="array" ref="W141">AnualidadPensionado(W$1,$E141,$B141, $D141, Hombres!$A$1:$DW$117, Mujeres!$A$1:$DW$117)</f>
        <v>5193866.0292544831</v>
      </c>
      <c r="X141" s="58" cm="1">
        <f t="array" ref="X141">AnualidadPensionado(X$1,$E141,$B141, $D141, Hombres!$A$1:$DW$117, Mujeres!$A$1:$DW$117)</f>
        <v>5178239.1458488107</v>
      </c>
      <c r="Y141" s="58" cm="1">
        <f t="array" ref="Y141">AnualidadPensionado(Y$1,$E141,$B141, $D141, Hombres!$A$1:$DW$117, Mujeres!$A$1:$DW$117)</f>
        <v>5143905.3231249796</v>
      </c>
      <c r="Z141" s="58" cm="1">
        <f t="array" ref="Z141">AnualidadPensionado(Z$1,$E141,$B141, $D141, Hombres!$A$1:$DW$117, Mujeres!$A$1:$DW$117)</f>
        <v>5088929.4491911829</v>
      </c>
      <c r="AA141" s="58" cm="1">
        <f t="array" ref="AA141">AnualidadPensionado(AA$1,$E141,$B141, $D141, Hombres!$A$1:$DW$117, Mujeres!$A$1:$DW$117)</f>
        <v>5011410.4891639156</v>
      </c>
      <c r="AB141" s="58" cm="1">
        <f t="array" ref="AB141">AnualidadPensionado(AB$1,$E141,$B141, $D141, Hombres!$A$1:$DW$117, Mujeres!$A$1:$DW$117)</f>
        <v>4909702.8659015428</v>
      </c>
      <c r="AC141" s="58" cm="1">
        <f t="array" ref="AC141">AnualidadPensionado(AC$1,$E141,$B141, $D141, Hombres!$A$1:$DW$117, Mujeres!$A$1:$DW$117)</f>
        <v>4782468.9668081179</v>
      </c>
      <c r="AD141" s="58" cm="1">
        <f t="array" ref="AD141">AnualidadPensionado(AD$1,$E141,$B141, $D141, Hombres!$A$1:$DW$117, Mujeres!$A$1:$DW$117)</f>
        <v>4628596.3659644052</v>
      </c>
      <c r="AE141" s="58" cm="1">
        <f t="array" ref="AE141">AnualidadPensionado(AE$1,$E141,$B141, $D141, Hombres!$A$1:$DW$117, Mujeres!$A$1:$DW$117)</f>
        <v>4447260.5871568071</v>
      </c>
      <c r="AF141" s="58" cm="1">
        <f t="array" ref="AF141">AnualidadPensionado(AF$1,$E141,$B141, $D141, Hombres!$A$1:$DW$117, Mujeres!$A$1:$DW$117)</f>
        <v>4238235.5905197626</v>
      </c>
      <c r="AG141" s="58" cm="1">
        <f t="array" ref="AG141">AnualidadPensionado(AG$1,$E141,$B141, $D141, Hombres!$A$1:$DW$117, Mujeres!$A$1:$DW$117)</f>
        <v>4002189.8056824268</v>
      </c>
      <c r="AH141" s="58" cm="1">
        <f t="array" ref="AH141">AnualidadPensionado(AH$1,$E141,$B141, $D141, Hombres!$A$1:$DW$117, Mujeres!$A$1:$DW$117)</f>
        <v>3740736.2188604646</v>
      </c>
      <c r="AI141" s="58" cm="1">
        <f t="array" ref="AI141">AnualidadPensionado(AI$1,$E141,$B141, $D141, Hombres!$A$1:$DW$117, Mujeres!$A$1:$DW$117)</f>
        <v>3456265.4242161997</v>
      </c>
      <c r="AJ141" s="58" cm="1">
        <f t="array" ref="AJ141">AnualidadPensionado(AJ$1,$E141,$B141, $D141, Hombres!$A$1:$DW$117, Mujeres!$A$1:$DW$117)</f>
        <v>3151995.9006265854</v>
      </c>
      <c r="AK141" s="58" cm="1">
        <f t="array" ref="AK141">AnualidadPensionado(AK$1,$E141,$B141, $D141, Hombres!$A$1:$DW$117, Mujeres!$A$1:$DW$117)</f>
        <v>2832281.300227989</v>
      </c>
      <c r="AL141" s="58" cm="1">
        <f t="array" ref="AL141">AnualidadPensionado(AL$1,$E141,$B141, $D141, Hombres!$A$1:$DW$117, Mujeres!$A$1:$DW$117)</f>
        <v>2502869.5834751651</v>
      </c>
      <c r="AM141" s="58" cm="1">
        <f t="array" ref="AM141">AnualidadPensionado(AM$1,$E141,$B141, $D141, Hombres!$A$1:$DW$117, Mujeres!$A$1:$DW$117)</f>
        <v>2170602.5835852781</v>
      </c>
      <c r="AN141" s="58" cm="1">
        <f t="array" ref="AN141">AnualidadPensionado(AN$1,$E141,$B141, $D141, Hombres!$A$1:$DW$117, Mujeres!$A$1:$DW$117)</f>
        <v>1842869.6636965123</v>
      </c>
      <c r="AO141" s="58" cm="1">
        <f t="array" ref="AO141">AnualidadPensionado(AO$1,$E141,$B141, $D141, Hombres!$A$1:$DW$117, Mujeres!$A$1:$DW$117)</f>
        <v>1527277.1888813851</v>
      </c>
      <c r="AP141" s="58" cm="1">
        <f t="array" ref="AP141">AnualidadPensionado(AP$1,$E141,$B141, $D141, Hombres!$A$1:$DW$117, Mujeres!$A$1:$DW$117)</f>
        <v>1231390.0586932045</v>
      </c>
      <c r="AQ141" s="58" cm="1">
        <f t="array" ref="AQ141">AnualidadPensionado(AQ$1,$E141,$B141, $D141, Hombres!$A$1:$DW$117, Mujeres!$A$1:$DW$117)</f>
        <v>962292.81914465397</v>
      </c>
      <c r="AR141" s="58" cm="1">
        <f t="array" ref="AR141">AnualidadPensionado(AR$1,$E141,$B141, $D141, Hombres!$A$1:$DW$117, Mujeres!$A$1:$DW$117)</f>
        <v>725799.49341387337</v>
      </c>
      <c r="AS141" s="58" cm="1">
        <f t="array" ref="AS141">AnualidadPensionado(AS$1,$E141,$B141, $D141, Hombres!$A$1:$DW$117, Mujeres!$A$1:$DW$117)</f>
        <v>525729.7029233448</v>
      </c>
      <c r="AT141" s="58" cm="1">
        <f t="array" ref="AT141">AnualidadPensionado(AT$1,$E141,$B141, $D141, Hombres!$A$1:$DW$117, Mujeres!$A$1:$DW$117)</f>
        <v>363563.79116790002</v>
      </c>
      <c r="AU141" s="58" cm="1">
        <f t="array" ref="AU141">AnualidadPensionado(AU$1,$E141,$B141, $D141, Hombres!$A$1:$DW$117, Mujeres!$A$1:$DW$117)</f>
        <v>238378.95110308059</v>
      </c>
      <c r="AV141" s="58" cm="1">
        <f t="array" ref="AV141">AnualidadPensionado(AV$1,$E141,$B141, $D141, Hombres!$A$1:$DW$117, Mujeres!$A$1:$DW$117)</f>
        <v>147008.40617741883</v>
      </c>
      <c r="AW141" s="58" cm="1">
        <f t="array" ref="AW141">AnualidadPensionado(AW$1,$E141,$B141, $D141, Hombres!$A$1:$DW$117, Mujeres!$A$1:$DW$117)</f>
        <v>84465.794485158855</v>
      </c>
      <c r="AX141" s="58" cm="1">
        <f t="array" ref="AX141">AnualidadPensionado(AX$1,$E141,$B141, $D141, Hombres!$A$1:$DW$117, Mujeres!$A$1:$DW$117)</f>
        <v>44694.991277287889</v>
      </c>
      <c r="AY141" s="58" cm="1">
        <f t="array" ref="AY141">AnualidadPensionado(AY$1,$E141,$B141, $D141, Hombres!$A$1:$DW$117, Mujeres!$A$1:$DW$117)</f>
        <v>21471.272771538337</v>
      </c>
      <c r="AZ141" s="58" cm="1">
        <f t="array" ref="AZ141">AnualidadPensionado(AZ$1,$E141,$B141, $D141, Hombres!$A$1:$DW$117, Mujeres!$A$1:$DW$117)</f>
        <v>9197.6998967039817</v>
      </c>
      <c r="BA141" s="58" cm="1">
        <f t="array" ref="BA141">AnualidadPensionado(BA$1,$E141,$B141, $D141, Hombres!$A$1:$DW$117, Mujeres!$A$1:$DW$117)</f>
        <v>3433.0306791473827</v>
      </c>
      <c r="BB141" s="58" cm="1">
        <f t="array" ref="BB141">AnualidadPensionado(BB$1,$E141,$B141, $D141, Hombres!$A$1:$DW$117, Mujeres!$A$1:$DW$117)</f>
        <v>1082.118435639019</v>
      </c>
      <c r="BC141" s="58" cm="1">
        <f t="array" ref="BC141">AnualidadPensionado(BC$1,$E141,$B141, $D141, Hombres!$A$1:$DW$117, Mujeres!$A$1:$DW$117)</f>
        <v>275.37932611733697</v>
      </c>
      <c r="BD141" s="58" cm="1">
        <f t="array" ref="BD141">AnualidadPensionado(BD$1,$E141,$B141, $D141, Hombres!$A$1:$DW$117, Mujeres!$A$1:$DW$117)</f>
        <v>52.715844846709665</v>
      </c>
      <c r="BE141" s="58" cm="1">
        <f t="array" ref="BE141">AnualidadPensionado(BE$1,$E141,$B141, $D141, Hombres!$A$1:$DW$117, Mujeres!$A$1:$DW$117)</f>
        <v>6.6691009309881419</v>
      </c>
      <c r="BF141" s="58" cm="1">
        <f t="array" ref="BF141">AnualidadPensionado(BF$1,$E141,$B141, $D141, Hombres!$A$1:$DW$117, Mujeres!$A$1:$DW$117)</f>
        <v>0</v>
      </c>
      <c r="BG141" s="58" cm="1">
        <f t="array" ref="BG141">AnualidadPensionado(BG$1,$E141,$B141, $D141, Hombres!$A$1:$DW$117, Mujeres!$A$1:$DW$117)</f>
        <v>0</v>
      </c>
      <c r="BH141" s="58" cm="1">
        <f t="array" ref="BH141">AnualidadPensionado(BH$1,$E141,$B141, $D141, Hombres!$A$1:$DW$117, Mujeres!$A$1:$DW$117)</f>
        <v>0</v>
      </c>
      <c r="BI141" s="58" cm="1">
        <f t="array" ref="BI141">AnualidadPensionado(BI$1,$E141,$B141, $D141, Hombres!$A$1:$DW$117, Mujeres!$A$1:$DW$117)</f>
        <v>0</v>
      </c>
      <c r="BJ141" s="58" cm="1">
        <f t="array" ref="BJ141">AnualidadPensionado(BJ$1,$E141,$B141, $D141, Hombres!$A$1:$DW$117, Mujeres!$A$1:$DW$117)</f>
        <v>0</v>
      </c>
      <c r="BK141" s="58" cm="1">
        <f t="array" ref="BK141">AnualidadPensionado(BK$1,$E141,$B141, $D141, Hombres!$A$1:$DW$117, Mujeres!$A$1:$DW$117)</f>
        <v>0</v>
      </c>
      <c r="BL141" s="58" cm="1">
        <f t="array" ref="BL141">AnualidadPensionado(BL$1,$E141,$B141, $D141, Hombres!$A$1:$DW$117, Mujeres!$A$1:$DW$117)</f>
        <v>0</v>
      </c>
      <c r="BM141" s="58" cm="1">
        <f t="array" ref="BM141">AnualidadPensionado(BM$1,$E141,$B141, $D141, Hombres!$A$1:$DW$117, Mujeres!$A$1:$DW$117)</f>
        <v>0</v>
      </c>
      <c r="BN141" s="58" cm="1">
        <f t="array" ref="BN141">AnualidadPensionado(BN$1,$E141,$B141, $D141, Hombres!$A$1:$DW$117, Mujeres!$A$1:$DW$117)</f>
        <v>0</v>
      </c>
      <c r="BO141" s="58" cm="1">
        <f t="array" ref="BO141">AnualidadPensionado(BO$1,$E141,$B141, $D141, Hombres!$A$1:$DW$117, Mujeres!$A$1:$DW$117)</f>
        <v>0</v>
      </c>
      <c r="BP141" s="58" cm="1">
        <f t="array" ref="BP141">AnualidadPensionado(BP$1,$E141,$B141, $D141, Hombres!$A$1:$DW$117, Mujeres!$A$1:$DW$117)</f>
        <v>0</v>
      </c>
      <c r="BQ141" s="58" cm="1">
        <f t="array" ref="BQ141">AnualidadPensionado(BQ$1,$E141,$B141, $D141, Hombres!$A$1:$DW$117, Mujeres!$A$1:$DW$117)</f>
        <v>0</v>
      </c>
      <c r="BR141" s="58" cm="1">
        <f t="array" ref="BR141">AnualidadPensionado(BR$1,$E141,$B141, $D141, Hombres!$A$1:$DW$117, Mujeres!$A$1:$DW$117)</f>
        <v>0</v>
      </c>
      <c r="BS141" s="58" cm="1">
        <f t="array" ref="BS141">AnualidadPensionado(BS$1,$E141,$B141, $D141, Hombres!$A$1:$DW$117, Mujeres!$A$1:$DW$117)</f>
        <v>0</v>
      </c>
      <c r="BT141" s="58" cm="1">
        <f t="array" ref="BT141">AnualidadPensionado(BT$1,$E141,$B141, $D141, Hombres!$A$1:$DW$117, Mujeres!$A$1:$DW$117)</f>
        <v>0</v>
      </c>
      <c r="BU141" s="58" cm="1">
        <f t="array" ref="BU141">AnualidadPensionado(BU$1,$E141,$B141, $D141, Hombres!$A$1:$DW$117, Mujeres!$A$1:$DW$117)</f>
        <v>0</v>
      </c>
      <c r="BV141" s="58" cm="1">
        <f t="array" ref="BV141">AnualidadPensionado(BV$1,$E141,$B141, $D141, Hombres!$A$1:$DW$117, Mujeres!$A$1:$DW$117)</f>
        <v>0</v>
      </c>
      <c r="BW141" s="58" cm="1">
        <f t="array" ref="BW141">AnualidadPensionado(BW$1,$E141,$B141, $D141, Hombres!$A$1:$DW$117, Mujeres!$A$1:$DW$117)</f>
        <v>0</v>
      </c>
      <c r="BX141" s="58" cm="1">
        <f t="array" ref="BX141">AnualidadPensionado(BX$1,$E141,$B141, $D141, Hombres!$A$1:$DW$117, Mujeres!$A$1:$DW$117)</f>
        <v>0</v>
      </c>
      <c r="BY141" s="58" cm="1">
        <f t="array" ref="BY141">AnualidadPensionado(BY$1,$E141,$B141, $D141, Hombres!$A$1:$DW$117, Mujeres!$A$1:$DW$117)</f>
        <v>0</v>
      </c>
      <c r="BZ141" s="58" cm="1">
        <f t="array" ref="BZ141">AnualidadPensionado(BZ$1,$E141,$B141, $D141, Hombres!$A$1:$DW$117, Mujeres!$A$1:$DW$117)</f>
        <v>0</v>
      </c>
      <c r="CA141" s="58" cm="1">
        <f t="array" ref="CA141">AnualidadPensionado(CA$1,$E141,$B141, $D141, Hombres!$A$1:$DW$117, Mujeres!$A$1:$DW$117)</f>
        <v>0</v>
      </c>
      <c r="CB141" s="58" cm="1">
        <f t="array" ref="CB141">AnualidadPensionado(CB$1,$E141,$B141, $D141, Hombres!$A$1:$DW$117, Mujeres!$A$1:$DW$117)</f>
        <v>0</v>
      </c>
      <c r="CC141" s="58" cm="1">
        <f t="array" ref="CC141">AnualidadPensionado(CC$1,$E141,$B141, $D141, Hombres!$A$1:$DW$117, Mujeres!$A$1:$DW$117)</f>
        <v>0</v>
      </c>
      <c r="CD141" s="58" cm="1">
        <f t="array" ref="CD141">AnualidadPensionado(CD$1,$E141,$B141, $D141, Hombres!$A$1:$DW$117, Mujeres!$A$1:$DW$117)</f>
        <v>0</v>
      </c>
      <c r="CE141" s="58" cm="1">
        <f t="array" ref="CE141">AnualidadPensionado(CE$1,$E141,$B141, $D141, Hombres!$A$1:$DW$117, Mujeres!$A$1:$DW$117)</f>
        <v>0</v>
      </c>
      <c r="CF141" s="58" cm="1">
        <f t="array" ref="CF141">AnualidadPensionado(CF$1,$E141,$B141, $D141, Hombres!$A$1:$DW$117, Mujeres!$A$1:$DW$117)</f>
        <v>0</v>
      </c>
      <c r="CG141" s="58" cm="1">
        <f t="array" ref="CG141">AnualidadPensionado(CG$1,$E141,$B141, $D141, Hombres!$A$1:$DW$117, Mujeres!$A$1:$DW$117)</f>
        <v>0</v>
      </c>
      <c r="CH141" s="58" cm="1">
        <f t="array" ref="CH141">AnualidadPensionado(CH$1,$E141,$B141, $D141, Hombres!$A$1:$DW$117, Mujeres!$A$1:$DW$117)</f>
        <v>0</v>
      </c>
      <c r="CI141" s="58" cm="1">
        <f t="array" ref="CI141">AnualidadPensionado(CI$1,$E141,$B141, $D141, Hombres!$A$1:$DW$117, Mujeres!$A$1:$DW$117)</f>
        <v>0</v>
      </c>
      <c r="CJ141" s="58" cm="1">
        <f t="array" ref="CJ141">AnualidadPensionado(CJ$1,$E141,$B141, $D141, Hombres!$A$1:$DW$117, Mujeres!$A$1:$DW$117)</f>
        <v>0</v>
      </c>
      <c r="CK141" s="58" cm="1">
        <f t="array" ref="CK141">AnualidadPensionado(CK$1,$E141,$B141, $D141, Hombres!$A$1:$DW$117, Mujeres!$A$1:$DW$117)</f>
        <v>0</v>
      </c>
      <c r="CL141" s="58" cm="1">
        <f t="array" ref="CL141">AnualidadPensionado(CL$1,$E141,$B141, $D141, Hombres!$A$1:$DW$117, Mujeres!$A$1:$DW$117)</f>
        <v>0</v>
      </c>
      <c r="CM141" s="58" cm="1">
        <f t="array" ref="CM141">AnualidadPensionado(CM$1,$E141,$B141, $D141, Hombres!$A$1:$DW$117, Mujeres!$A$1:$DW$117)</f>
        <v>0</v>
      </c>
      <c r="CN141" s="58" cm="1">
        <f t="array" ref="CN141">AnualidadPensionado(CN$1,$E141,$B141, $D141, Hombres!$A$1:$DW$117, Mujeres!$A$1:$DW$117)</f>
        <v>0</v>
      </c>
      <c r="CO141" s="58" cm="1">
        <f t="array" ref="CO141">AnualidadPensionado(CO$1,$E141,$B141, $D141, Hombres!$A$1:$DW$117, Mujeres!$A$1:$DW$117)</f>
        <v>0</v>
      </c>
      <c r="CP141" s="58" cm="1">
        <f t="array" ref="CP141">AnualidadPensionado(CP$1,$E141,$B141, $D141, Hombres!$A$1:$DW$117, Mujeres!$A$1:$DW$117)</f>
        <v>0</v>
      </c>
      <c r="CQ141" s="58" cm="1">
        <f t="array" ref="CQ141">AnualidadPensionado(CQ$1,$E141,$B141, $D141, Hombres!$A$1:$DW$117, Mujeres!$A$1:$DW$117)</f>
        <v>0</v>
      </c>
      <c r="CR141" s="58" cm="1">
        <f t="array" ref="CR141">AnualidadPensionado(CR$1,$E141,$B141, $D141, Hombres!$A$1:$DW$117, Mujeres!$A$1:$DW$117)</f>
        <v>0</v>
      </c>
      <c r="CS141" s="58" cm="1">
        <f t="array" ref="CS141">AnualidadPensionado(CS$1,$E141,$B141, $D141, Hombres!$A$1:$DW$117, Mujeres!$A$1:$DW$117)</f>
        <v>0</v>
      </c>
      <c r="CT141" s="58" cm="1">
        <f t="array" ref="CT141">AnualidadPensionado(CT$1,$E141,$B141, $D141, Hombres!$A$1:$DW$117, Mujeres!$A$1:$DW$117)</f>
        <v>0</v>
      </c>
      <c r="CU141" s="58" cm="1">
        <f t="array" ref="CU141">AnualidadPensionado(CU$1,$E141,$B141, $D141, Hombres!$A$1:$DW$117, Mujeres!$A$1:$DW$117)</f>
        <v>0</v>
      </c>
      <c r="CV141" s="58" cm="1">
        <f t="array" ref="CV141">AnualidadPensionado(CV$1,$E141,$B141, $D141, Hombres!$A$1:$DW$117, Mujeres!$A$1:$DW$117)</f>
        <v>0</v>
      </c>
      <c r="CW141" s="58" cm="1">
        <f t="array" ref="CW141">AnualidadPensionado(CW$1,$E141,$B141, $D141, Hombres!$A$1:$DW$117, Mujeres!$A$1:$DW$117)</f>
        <v>0</v>
      </c>
      <c r="CX141" s="58" cm="1">
        <f t="array" ref="CX141">AnualidadPensionado(CX$1,$E141,$B141, $D141, Hombres!$A$1:$DW$117, Mujeres!$A$1:$DW$117)</f>
        <v>0</v>
      </c>
      <c r="CY141" s="58" cm="1">
        <f t="array" ref="CY141">AnualidadPensionado(CY$1,$E141,$B141, $D141, Hombres!$A$1:$DW$117, Mujeres!$A$1:$DW$117)</f>
        <v>0</v>
      </c>
    </row>
    <row r="142" spans="1:103" x14ac:dyDescent="0.35">
      <c r="A142" s="2">
        <v>141</v>
      </c>
      <c r="B142" s="3" t="s">
        <v>5</v>
      </c>
      <c r="C142" s="5">
        <v>23678</v>
      </c>
      <c r="D142" s="4">
        <v>324120</v>
      </c>
      <c r="E142" s="12" cm="1">
        <f t="array" ref="E142">edadCalc(C142)</f>
        <v>61</v>
      </c>
      <c r="G142" s="29"/>
      <c r="H142" s="58" cm="1">
        <f t="array" ref="H142">AnualidadPensionado(H$1,$E142,$B142, $D142, Hombres!$A$1:$DW$117, Mujeres!$A$1:$DW$117)</f>
        <v>0</v>
      </c>
      <c r="I142" s="58" cm="1">
        <f t="array" ref="I142">AnualidadPensionado(I$1,$E142,$B142, $D142, Hombres!$A$1:$DW$117, Mujeres!$A$1:$DW$117)</f>
        <v>4302683.4472112404</v>
      </c>
      <c r="J142" s="58" cm="1">
        <f t="array" ref="J142">AnualidadPensionado(J$1,$E142,$B142, $D142, Hombres!$A$1:$DW$117, Mujeres!$A$1:$DW$117)</f>
        <v>4390881.8145358274</v>
      </c>
      <c r="K142" s="58" cm="1">
        <f t="array" ref="K142">AnualidadPensionado(K$1,$E142,$B142, $D142, Hombres!$A$1:$DW$117, Mujeres!$A$1:$DW$117)</f>
        <v>4477918.1153620565</v>
      </c>
      <c r="L142" s="58" cm="1">
        <f t="array" ref="L142">AnualidadPensionado(L$1,$E142,$B142, $D142, Hombres!$A$1:$DW$117, Mujeres!$A$1:$DW$117)</f>
        <v>4563350.5283957217</v>
      </c>
      <c r="M142" s="58" cm="1">
        <f t="array" ref="M142">AnualidadPensionado(M$1,$E142,$B142, $D142, Hombres!$A$1:$DW$117, Mujeres!$A$1:$DW$117)</f>
        <v>4646637.1606862787</v>
      </c>
      <c r="N142" s="58" cm="1">
        <f t="array" ref="N142">AnualidadPensionado(N$1,$E142,$B142, $D142, Hombres!$A$1:$DW$117, Mujeres!$A$1:$DW$117)</f>
        <v>4727392.4944194537</v>
      </c>
      <c r="O142" s="58" cm="1">
        <f t="array" ref="O142">AnualidadPensionado(O$1,$E142,$B142, $D142, Hombres!$A$1:$DW$117, Mujeres!$A$1:$DW$117)</f>
        <v>4805569.7433814975</v>
      </c>
      <c r="P142" s="58" cm="1">
        <f t="array" ref="P142">AnualidadPensionado(P$1,$E142,$B142, $D142, Hombres!$A$1:$DW$117, Mujeres!$A$1:$DW$117)</f>
        <v>4881079.5310088685</v>
      </c>
      <c r="Q142" s="58" cm="1">
        <f t="array" ref="Q142">AnualidadPensionado(Q$1,$E142,$B142, $D142, Hombres!$A$1:$DW$117, Mujeres!$A$1:$DW$117)</f>
        <v>4953249.0301604513</v>
      </c>
      <c r="R142" s="58" cm="1">
        <f t="array" ref="R142">AnualidadPensionado(R$1,$E142,$B142, $D142, Hombres!$A$1:$DW$117, Mujeres!$A$1:$DW$117)</f>
        <v>5020792.4453335404</v>
      </c>
      <c r="S142" s="58" cm="1">
        <f t="array" ref="S142">AnualidadPensionado(S$1,$E142,$B142, $D142, Hombres!$A$1:$DW$117, Mujeres!$A$1:$DW$117)</f>
        <v>5081957.4409512328</v>
      </c>
      <c r="T142" s="58" cm="1">
        <f t="array" ref="T142">AnualidadPensionado(T$1,$E142,$B142, $D142, Hombres!$A$1:$DW$117, Mujeres!$A$1:$DW$117)</f>
        <v>5134752.8804137874</v>
      </c>
      <c r="U142" s="58" cm="1">
        <f t="array" ref="U142">AnualidadPensionado(U$1,$E142,$B142, $D142, Hombres!$A$1:$DW$117, Mujeres!$A$1:$DW$117)</f>
        <v>5177146.8790033143</v>
      </c>
      <c r="V142" s="58" cm="1">
        <f t="array" ref="V142">AnualidadPensionado(V$1,$E142,$B142, $D142, Hombres!$A$1:$DW$117, Mujeres!$A$1:$DW$117)</f>
        <v>5207454.5284449207</v>
      </c>
      <c r="W142" s="58" cm="1">
        <f t="array" ref="W142">AnualidadPensionado(W$1,$E142,$B142, $D142, Hombres!$A$1:$DW$117, Mujeres!$A$1:$DW$117)</f>
        <v>5224992.7562109055</v>
      </c>
      <c r="X142" s="58" cm="1">
        <f t="array" ref="X142">AnualidadPensionado(X$1,$E142,$B142, $D142, Hombres!$A$1:$DW$117, Mujeres!$A$1:$DW$117)</f>
        <v>5229788.5001372155</v>
      </c>
      <c r="Y142" s="58" cm="1">
        <f t="array" ref="Y142">AnualidadPensionado(Y$1,$E142,$B142, $D142, Hombres!$A$1:$DW$117, Mujeres!$A$1:$DW$117)</f>
        <v>5221841.6011707755</v>
      </c>
      <c r="Z142" s="58" cm="1">
        <f t="array" ref="Z142">AnualidadPensionado(Z$1,$E142,$B142, $D142, Hombres!$A$1:$DW$117, Mujeres!$A$1:$DW$117)</f>
        <v>5200716.0143522471</v>
      </c>
      <c r="AA142" s="58" cm="1">
        <f t="array" ref="AA142">AnualidadPensionado(AA$1,$E142,$B142, $D142, Hombres!$A$1:$DW$117, Mujeres!$A$1:$DW$117)</f>
        <v>5165328.4079242367</v>
      </c>
      <c r="AB142" s="58" cm="1">
        <f t="array" ref="AB142">AnualidadPensionado(AB$1,$E142,$B142, $D142, Hombres!$A$1:$DW$117, Mujeres!$A$1:$DW$117)</f>
        <v>5105691.7730442015</v>
      </c>
      <c r="AC142" s="58" cm="1">
        <f t="array" ref="AC142">AnualidadPensionado(AC$1,$E142,$B142, $D142, Hombres!$A$1:$DW$117, Mujeres!$A$1:$DW$117)</f>
        <v>5027618.2455731407</v>
      </c>
      <c r="AD142" s="58" cm="1">
        <f t="array" ref="AD142">AnualidadPensionado(AD$1,$E142,$B142, $D142, Hombres!$A$1:$DW$117, Mujeres!$A$1:$DW$117)</f>
        <v>4930271.8017673874</v>
      </c>
      <c r="AE142" s="58" cm="1">
        <f t="array" ref="AE142">AnualidadPensionado(AE$1,$E142,$B142, $D142, Hombres!$A$1:$DW$117, Mujeres!$A$1:$DW$117)</f>
        <v>4812646.4962925203</v>
      </c>
      <c r="AF142" s="58" cm="1">
        <f t="array" ref="AF142">AnualidadPensionado(AF$1,$E142,$B142, $D142, Hombres!$A$1:$DW$117, Mujeres!$A$1:$DW$117)</f>
        <v>4673753.176711617</v>
      </c>
      <c r="AG142" s="58" cm="1">
        <f t="array" ref="AG142">AnualidadPensionado(AG$1,$E142,$B142, $D142, Hombres!$A$1:$DW$117, Mujeres!$A$1:$DW$117)</f>
        <v>4513161.2695761183</v>
      </c>
      <c r="AH142" s="58" cm="1">
        <f t="array" ref="AH142">AnualidadPensionado(AH$1,$E142,$B142, $D142, Hombres!$A$1:$DW$117, Mujeres!$A$1:$DW$117)</f>
        <v>4330928.6362277558</v>
      </c>
      <c r="AI142" s="58" cm="1">
        <f t="array" ref="AI142">AnualidadPensionado(AI$1,$E142,$B142, $D142, Hombres!$A$1:$DW$117, Mujeres!$A$1:$DW$117)</f>
        <v>4127378.9228082527</v>
      </c>
      <c r="AJ142" s="58" cm="1">
        <f t="array" ref="AJ142">AnualidadPensionado(AJ$1,$E142,$B142, $D142, Hombres!$A$1:$DW$117, Mujeres!$A$1:$DW$117)</f>
        <v>3903112.4358270033</v>
      </c>
      <c r="AK142" s="58" cm="1">
        <f t="array" ref="AK142">AnualidadPensionado(AK$1,$E142,$B142, $D142, Hombres!$A$1:$DW$117, Mujeres!$A$1:$DW$117)</f>
        <v>3659327.2102187718</v>
      </c>
      <c r="AL142" s="58" cm="1">
        <f t="array" ref="AL142">AnualidadPensionado(AL$1,$E142,$B142, $D142, Hombres!$A$1:$DW$117, Mujeres!$A$1:$DW$117)</f>
        <v>3398222.3721868102</v>
      </c>
      <c r="AM142" s="58" cm="1">
        <f t="array" ref="AM142">AnualidadPensionado(AM$1,$E142,$B142, $D142, Hombres!$A$1:$DW$117, Mujeres!$A$1:$DW$117)</f>
        <v>3122836.8198028505</v>
      </c>
      <c r="AN142" s="58" cm="1">
        <f t="array" ref="AN142">AnualidadPensionado(AN$1,$E142,$B142, $D142, Hombres!$A$1:$DW$117, Mujeres!$A$1:$DW$117)</f>
        <v>2836683.4936492871</v>
      </c>
      <c r="AO142" s="58" cm="1">
        <f t="array" ref="AO142">AnualidadPensionado(AO$1,$E142,$B142, $D142, Hombres!$A$1:$DW$117, Mujeres!$A$1:$DW$117)</f>
        <v>2543687.3261758108</v>
      </c>
      <c r="AP142" s="58" cm="1">
        <f t="array" ref="AP142">AnualidadPensionado(AP$1,$E142,$B142, $D142, Hombres!$A$1:$DW$117, Mujeres!$A$1:$DW$117)</f>
        <v>2248333.1593406778</v>
      </c>
      <c r="AQ142" s="58" cm="1">
        <f t="array" ref="AQ142">AnualidadPensionado(AQ$1,$E142,$B142, $D142, Hombres!$A$1:$DW$117, Mujeres!$A$1:$DW$117)</f>
        <v>1955780.3049572492</v>
      </c>
      <c r="AR142" s="58" cm="1">
        <f t="array" ref="AR142">AnualidadPensionado(AR$1,$E142,$B142, $D142, Hombres!$A$1:$DW$117, Mujeres!$A$1:$DW$117)</f>
        <v>1671514.9268249101</v>
      </c>
      <c r="AS142" s="58" cm="1">
        <f t="array" ref="AS142">AnualidadPensionado(AS$1,$E142,$B142, $D142, Hombres!$A$1:$DW$117, Mujeres!$A$1:$DW$117)</f>
        <v>1400825.8648287463</v>
      </c>
      <c r="AT142" s="58" cm="1">
        <f t="array" ref="AT142">AnualidadPensionado(AT$1,$E142,$B142, $D142, Hombres!$A$1:$DW$117, Mujeres!$A$1:$DW$117)</f>
        <v>1148539.1213491207</v>
      </c>
      <c r="AU142" s="58" cm="1">
        <f t="array" ref="AU142">AnualidadPensionado(AU$1,$E142,$B142, $D142, Hombres!$A$1:$DW$117, Mujeres!$A$1:$DW$117)</f>
        <v>918898.10185728967</v>
      </c>
      <c r="AV142" s="58" cm="1">
        <f t="array" ref="AV142">AnualidadPensionado(AV$1,$E142,$B142, $D142, Hombres!$A$1:$DW$117, Mujeres!$A$1:$DW$117)</f>
        <v>715376.99136558862</v>
      </c>
      <c r="AW142" s="58" cm="1">
        <f t="array" ref="AW142">AnualidadPensionado(AW$1,$E142,$B142, $D142, Hombres!$A$1:$DW$117, Mujeres!$A$1:$DW$117)</f>
        <v>540278.28432974976</v>
      </c>
      <c r="AX142" s="58" cm="1">
        <f t="array" ref="AX142">AnualidadPensionado(AX$1,$E142,$B142, $D142, Hombres!$A$1:$DW$117, Mujeres!$A$1:$DW$117)</f>
        <v>394429.93455805443</v>
      </c>
      <c r="AY142" s="58" cm="1">
        <f t="array" ref="AY142">AnualidadPensionado(AY$1,$E142,$B142, $D142, Hombres!$A$1:$DW$117, Mujeres!$A$1:$DW$117)</f>
        <v>277189.92120305187</v>
      </c>
      <c r="AZ142" s="58" cm="1">
        <f t="array" ref="AZ142">AnualidadPensionado(AZ$1,$E142,$B142, $D142, Hombres!$A$1:$DW$117, Mujeres!$A$1:$DW$117)</f>
        <v>186622.28948454786</v>
      </c>
      <c r="BA142" s="58" cm="1">
        <f t="array" ref="BA142">AnualidadPensionado(BA$1,$E142,$B142, $D142, Hombres!$A$1:$DW$117, Mujeres!$A$1:$DW$117)</f>
        <v>119735.3575041218</v>
      </c>
      <c r="BB142" s="58" cm="1">
        <f t="array" ref="BB142">AnualidadPensionado(BB$1,$E142,$B142, $D142, Hombres!$A$1:$DW$117, Mujeres!$A$1:$DW$117)</f>
        <v>72767.665873278384</v>
      </c>
      <c r="BC142" s="58" cm="1">
        <f t="array" ref="BC142">AnualidadPensionado(BC$1,$E142,$B142, $D142, Hombres!$A$1:$DW$117, Mujeres!$A$1:$DW$117)</f>
        <v>41592.329687193436</v>
      </c>
      <c r="BD142" s="58" cm="1">
        <f t="array" ref="BD142">AnualidadPensionado(BD$1,$E142,$B142, $D142, Hombres!$A$1:$DW$117, Mujeres!$A$1:$DW$117)</f>
        <v>22168.07648362279</v>
      </c>
      <c r="BE142" s="58" cm="1">
        <f t="array" ref="BE142">AnualidadPensionado(BE$1,$E142,$B142, $D142, Hombres!$A$1:$DW$117, Mujeres!$A$1:$DW$117)</f>
        <v>10905.48569145482</v>
      </c>
      <c r="BF142" s="58" cm="1">
        <f t="array" ref="BF142">AnualidadPensionado(BF$1,$E142,$B142, $D142, Hombres!$A$1:$DW$117, Mujeres!$A$1:$DW$117)</f>
        <v>4892.0943891188563</v>
      </c>
      <c r="BG142" s="58" cm="1">
        <f t="array" ref="BG142">AnualidadPensionado(BG$1,$E142,$B142, $D142, Hombres!$A$1:$DW$117, Mujeres!$A$1:$DW$117)</f>
        <v>1971.7128926676278</v>
      </c>
      <c r="BH142" s="58" cm="1">
        <f t="array" ref="BH142">AnualidadPensionado(BH$1,$E142,$B142, $D142, Hombres!$A$1:$DW$117, Mujeres!$A$1:$DW$117)</f>
        <v>700.61547949454246</v>
      </c>
      <c r="BI142" s="58" cm="1">
        <f t="array" ref="BI142">AnualidadPensionado(BI$1,$E142,$B142, $D142, Hombres!$A$1:$DW$117, Mujeres!$A$1:$DW$117)</f>
        <v>214.06397768109673</v>
      </c>
      <c r="BJ142" s="58" cm="1">
        <f t="array" ref="BJ142">AnualidadPensionado(BJ$1,$E142,$B142, $D142, Hombres!$A$1:$DW$117, Mujeres!$A$1:$DW$117)</f>
        <v>54.337867374903446</v>
      </c>
      <c r="BK142" s="58" cm="1">
        <f t="array" ref="BK142">AnualidadPensionado(BK$1,$E142,$B142, $D142, Hombres!$A$1:$DW$117, Mujeres!$A$1:$DW$117)</f>
        <v>0</v>
      </c>
      <c r="BL142" s="58" cm="1">
        <f t="array" ref="BL142">AnualidadPensionado(BL$1,$E142,$B142, $D142, Hombres!$A$1:$DW$117, Mujeres!$A$1:$DW$117)</f>
        <v>0</v>
      </c>
      <c r="BM142" s="58" cm="1">
        <f t="array" ref="BM142">AnualidadPensionado(BM$1,$E142,$B142, $D142, Hombres!$A$1:$DW$117, Mujeres!$A$1:$DW$117)</f>
        <v>0</v>
      </c>
      <c r="BN142" s="58" cm="1">
        <f t="array" ref="BN142">AnualidadPensionado(BN$1,$E142,$B142, $D142, Hombres!$A$1:$DW$117, Mujeres!$A$1:$DW$117)</f>
        <v>0</v>
      </c>
      <c r="BO142" s="58" cm="1">
        <f t="array" ref="BO142">AnualidadPensionado(BO$1,$E142,$B142, $D142, Hombres!$A$1:$DW$117, Mujeres!$A$1:$DW$117)</f>
        <v>0</v>
      </c>
      <c r="BP142" s="58" cm="1">
        <f t="array" ref="BP142">AnualidadPensionado(BP$1,$E142,$B142, $D142, Hombres!$A$1:$DW$117, Mujeres!$A$1:$DW$117)</f>
        <v>0</v>
      </c>
      <c r="BQ142" s="58" cm="1">
        <f t="array" ref="BQ142">AnualidadPensionado(BQ$1,$E142,$B142, $D142, Hombres!$A$1:$DW$117, Mujeres!$A$1:$DW$117)</f>
        <v>0</v>
      </c>
      <c r="BR142" s="58" cm="1">
        <f t="array" ref="BR142">AnualidadPensionado(BR$1,$E142,$B142, $D142, Hombres!$A$1:$DW$117, Mujeres!$A$1:$DW$117)</f>
        <v>0</v>
      </c>
      <c r="BS142" s="58" cm="1">
        <f t="array" ref="BS142">AnualidadPensionado(BS$1,$E142,$B142, $D142, Hombres!$A$1:$DW$117, Mujeres!$A$1:$DW$117)</f>
        <v>0</v>
      </c>
      <c r="BT142" s="58" cm="1">
        <f t="array" ref="BT142">AnualidadPensionado(BT$1,$E142,$B142, $D142, Hombres!$A$1:$DW$117, Mujeres!$A$1:$DW$117)</f>
        <v>0</v>
      </c>
      <c r="BU142" s="58" cm="1">
        <f t="array" ref="BU142">AnualidadPensionado(BU$1,$E142,$B142, $D142, Hombres!$A$1:$DW$117, Mujeres!$A$1:$DW$117)</f>
        <v>0</v>
      </c>
      <c r="BV142" s="58" cm="1">
        <f t="array" ref="BV142">AnualidadPensionado(BV$1,$E142,$B142, $D142, Hombres!$A$1:$DW$117, Mujeres!$A$1:$DW$117)</f>
        <v>0</v>
      </c>
      <c r="BW142" s="58" cm="1">
        <f t="array" ref="BW142">AnualidadPensionado(BW$1,$E142,$B142, $D142, Hombres!$A$1:$DW$117, Mujeres!$A$1:$DW$117)</f>
        <v>0</v>
      </c>
      <c r="BX142" s="58" cm="1">
        <f t="array" ref="BX142">AnualidadPensionado(BX$1,$E142,$B142, $D142, Hombres!$A$1:$DW$117, Mujeres!$A$1:$DW$117)</f>
        <v>0</v>
      </c>
      <c r="BY142" s="58" cm="1">
        <f t="array" ref="BY142">AnualidadPensionado(BY$1,$E142,$B142, $D142, Hombres!$A$1:$DW$117, Mujeres!$A$1:$DW$117)</f>
        <v>0</v>
      </c>
      <c r="BZ142" s="58" cm="1">
        <f t="array" ref="BZ142">AnualidadPensionado(BZ$1,$E142,$B142, $D142, Hombres!$A$1:$DW$117, Mujeres!$A$1:$DW$117)</f>
        <v>0</v>
      </c>
      <c r="CA142" s="58" cm="1">
        <f t="array" ref="CA142">AnualidadPensionado(CA$1,$E142,$B142, $D142, Hombres!$A$1:$DW$117, Mujeres!$A$1:$DW$117)</f>
        <v>0</v>
      </c>
      <c r="CB142" s="58" cm="1">
        <f t="array" ref="CB142">AnualidadPensionado(CB$1,$E142,$B142, $D142, Hombres!$A$1:$DW$117, Mujeres!$A$1:$DW$117)</f>
        <v>0</v>
      </c>
      <c r="CC142" s="58" cm="1">
        <f t="array" ref="CC142">AnualidadPensionado(CC$1,$E142,$B142, $D142, Hombres!$A$1:$DW$117, Mujeres!$A$1:$DW$117)</f>
        <v>0</v>
      </c>
      <c r="CD142" s="58" cm="1">
        <f t="array" ref="CD142">AnualidadPensionado(CD$1,$E142,$B142, $D142, Hombres!$A$1:$DW$117, Mujeres!$A$1:$DW$117)</f>
        <v>0</v>
      </c>
      <c r="CE142" s="58" cm="1">
        <f t="array" ref="CE142">AnualidadPensionado(CE$1,$E142,$B142, $D142, Hombres!$A$1:$DW$117, Mujeres!$A$1:$DW$117)</f>
        <v>0</v>
      </c>
      <c r="CF142" s="58" cm="1">
        <f t="array" ref="CF142">AnualidadPensionado(CF$1,$E142,$B142, $D142, Hombres!$A$1:$DW$117, Mujeres!$A$1:$DW$117)</f>
        <v>0</v>
      </c>
      <c r="CG142" s="58" cm="1">
        <f t="array" ref="CG142">AnualidadPensionado(CG$1,$E142,$B142, $D142, Hombres!$A$1:$DW$117, Mujeres!$A$1:$DW$117)</f>
        <v>0</v>
      </c>
      <c r="CH142" s="58" cm="1">
        <f t="array" ref="CH142">AnualidadPensionado(CH$1,$E142,$B142, $D142, Hombres!$A$1:$DW$117, Mujeres!$A$1:$DW$117)</f>
        <v>0</v>
      </c>
      <c r="CI142" s="58" cm="1">
        <f t="array" ref="CI142">AnualidadPensionado(CI$1,$E142,$B142, $D142, Hombres!$A$1:$DW$117, Mujeres!$A$1:$DW$117)</f>
        <v>0</v>
      </c>
      <c r="CJ142" s="58" cm="1">
        <f t="array" ref="CJ142">AnualidadPensionado(CJ$1,$E142,$B142, $D142, Hombres!$A$1:$DW$117, Mujeres!$A$1:$DW$117)</f>
        <v>0</v>
      </c>
      <c r="CK142" s="58" cm="1">
        <f t="array" ref="CK142">AnualidadPensionado(CK$1,$E142,$B142, $D142, Hombres!$A$1:$DW$117, Mujeres!$A$1:$DW$117)</f>
        <v>0</v>
      </c>
      <c r="CL142" s="58" cm="1">
        <f t="array" ref="CL142">AnualidadPensionado(CL$1,$E142,$B142, $D142, Hombres!$A$1:$DW$117, Mujeres!$A$1:$DW$117)</f>
        <v>0</v>
      </c>
      <c r="CM142" s="58" cm="1">
        <f t="array" ref="CM142">AnualidadPensionado(CM$1,$E142,$B142, $D142, Hombres!$A$1:$DW$117, Mujeres!$A$1:$DW$117)</f>
        <v>0</v>
      </c>
      <c r="CN142" s="58" cm="1">
        <f t="array" ref="CN142">AnualidadPensionado(CN$1,$E142,$B142, $D142, Hombres!$A$1:$DW$117, Mujeres!$A$1:$DW$117)</f>
        <v>0</v>
      </c>
      <c r="CO142" s="58" cm="1">
        <f t="array" ref="CO142">AnualidadPensionado(CO$1,$E142,$B142, $D142, Hombres!$A$1:$DW$117, Mujeres!$A$1:$DW$117)</f>
        <v>0</v>
      </c>
      <c r="CP142" s="58" cm="1">
        <f t="array" ref="CP142">AnualidadPensionado(CP$1,$E142,$B142, $D142, Hombres!$A$1:$DW$117, Mujeres!$A$1:$DW$117)</f>
        <v>0</v>
      </c>
      <c r="CQ142" s="58" cm="1">
        <f t="array" ref="CQ142">AnualidadPensionado(CQ$1,$E142,$B142, $D142, Hombres!$A$1:$DW$117, Mujeres!$A$1:$DW$117)</f>
        <v>0</v>
      </c>
      <c r="CR142" s="58" cm="1">
        <f t="array" ref="CR142">AnualidadPensionado(CR$1,$E142,$B142, $D142, Hombres!$A$1:$DW$117, Mujeres!$A$1:$DW$117)</f>
        <v>0</v>
      </c>
      <c r="CS142" s="58" cm="1">
        <f t="array" ref="CS142">AnualidadPensionado(CS$1,$E142,$B142, $D142, Hombres!$A$1:$DW$117, Mujeres!$A$1:$DW$117)</f>
        <v>0</v>
      </c>
      <c r="CT142" s="58" cm="1">
        <f t="array" ref="CT142">AnualidadPensionado(CT$1,$E142,$B142, $D142, Hombres!$A$1:$DW$117, Mujeres!$A$1:$DW$117)</f>
        <v>0</v>
      </c>
      <c r="CU142" s="58" cm="1">
        <f t="array" ref="CU142">AnualidadPensionado(CU$1,$E142,$B142, $D142, Hombres!$A$1:$DW$117, Mujeres!$A$1:$DW$117)</f>
        <v>0</v>
      </c>
      <c r="CV142" s="58" cm="1">
        <f t="array" ref="CV142">AnualidadPensionado(CV$1,$E142,$B142, $D142, Hombres!$A$1:$DW$117, Mujeres!$A$1:$DW$117)</f>
        <v>0</v>
      </c>
      <c r="CW142" s="58" cm="1">
        <f t="array" ref="CW142">AnualidadPensionado(CW$1,$E142,$B142, $D142, Hombres!$A$1:$DW$117, Mujeres!$A$1:$DW$117)</f>
        <v>0</v>
      </c>
      <c r="CX142" s="58" cm="1">
        <f t="array" ref="CX142">AnualidadPensionado(CX$1,$E142,$B142, $D142, Hombres!$A$1:$DW$117, Mujeres!$A$1:$DW$117)</f>
        <v>0</v>
      </c>
      <c r="CY142" s="58" cm="1">
        <f t="array" ref="CY142">AnualidadPensionado(CY$1,$E142,$B142, $D142, Hombres!$A$1:$DW$117, Mujeres!$A$1:$DW$117)</f>
        <v>0</v>
      </c>
    </row>
    <row r="143" spans="1:103" x14ac:dyDescent="0.35">
      <c r="A143" s="2">
        <v>142</v>
      </c>
      <c r="B143" s="3" t="s">
        <v>6</v>
      </c>
      <c r="C143" s="5">
        <v>16039</v>
      </c>
      <c r="D143" s="4">
        <v>324120</v>
      </c>
      <c r="E143" s="12" cm="1">
        <f t="array" ref="E143">edadCalc(C143)</f>
        <v>82</v>
      </c>
      <c r="G143" s="29"/>
      <c r="H143" s="58" cm="1">
        <f t="array" ref="H143">AnualidadPensionado(H$1,$E143,$B143, $D143, Hombres!$A$1:$DW$117, Mujeres!$A$1:$DW$117)</f>
        <v>0</v>
      </c>
      <c r="I143" s="58" cm="1">
        <f t="array" ref="I143">AnualidadPensionado(I$1,$E143,$B143, $D143, Hombres!$A$1:$DW$117, Mujeres!$A$1:$DW$117)</f>
        <v>4155773.8350445204</v>
      </c>
      <c r="J143" s="58" cm="1">
        <f t="array" ref="J143">AnualidadPensionado(J$1,$E143,$B143, $D143, Hombres!$A$1:$DW$117, Mujeres!$A$1:$DW$117)</f>
        <v>4080264.6670381371</v>
      </c>
      <c r="K143" s="58" cm="1">
        <f t="array" ref="K143">AnualidadPensionado(K$1,$E143,$B143, $D143, Hombres!$A$1:$DW$117, Mujeres!$A$1:$DW$117)</f>
        <v>3985867.6542003877</v>
      </c>
      <c r="L143" s="58" cm="1">
        <f t="array" ref="L143">AnualidadPensionado(L$1,$E143,$B143, $D143, Hombres!$A$1:$DW$117, Mujeres!$A$1:$DW$117)</f>
        <v>3871537.6721178642</v>
      </c>
      <c r="M143" s="58" cm="1">
        <f t="array" ref="M143">AnualidadPensionado(M$1,$E143,$B143, $D143, Hombres!$A$1:$DW$117, Mujeres!$A$1:$DW$117)</f>
        <v>3736685.4256408811</v>
      </c>
      <c r="N143" s="58" cm="1">
        <f t="array" ref="N143">AnualidadPensionado(N$1,$E143,$B143, $D143, Hombres!$A$1:$DW$117, Mujeres!$A$1:$DW$117)</f>
        <v>3581248.0221479479</v>
      </c>
      <c r="O143" s="58" cm="1">
        <f t="array" ref="O143">AnualidadPensionado(O$1,$E143,$B143, $D143, Hombres!$A$1:$DW$117, Mujeres!$A$1:$DW$117)</f>
        <v>3405497.702461354</v>
      </c>
      <c r="P143" s="58" cm="1">
        <f t="array" ref="P143">AnualidadPensionado(P$1,$E143,$B143, $D143, Hombres!$A$1:$DW$117, Mujeres!$A$1:$DW$117)</f>
        <v>3210053.5943278475</v>
      </c>
      <c r="Q143" s="58" cm="1">
        <f t="array" ref="Q143">AnualidadPensionado(Q$1,$E143,$B143, $D143, Hombres!$A$1:$DW$117, Mujeres!$A$1:$DW$117)</f>
        <v>2996082.8623609636</v>
      </c>
      <c r="R143" s="58" cm="1">
        <f t="array" ref="R143">AnualidadPensionado(R$1,$E143,$B143, $D143, Hombres!$A$1:$DW$117, Mujeres!$A$1:$DW$117)</f>
        <v>2765659.7350878171</v>
      </c>
      <c r="S143" s="58" cm="1">
        <f t="array" ref="S143">AnualidadPensionado(S$1,$E143,$B143, $D143, Hombres!$A$1:$DW$117, Mujeres!$A$1:$DW$117)</f>
        <v>2521741.5976013616</v>
      </c>
      <c r="T143" s="58" cm="1">
        <f t="array" ref="T143">AnualidadPensionado(T$1,$E143,$B143, $D143, Hombres!$A$1:$DW$117, Mujeres!$A$1:$DW$117)</f>
        <v>2267877.8129707756</v>
      </c>
      <c r="U143" s="58" cm="1">
        <f t="array" ref="U143">AnualidadPensionado(U$1,$E143,$B143, $D143, Hombres!$A$1:$DW$117, Mujeres!$A$1:$DW$117)</f>
        <v>2008148.7186331919</v>
      </c>
      <c r="V143" s="58" cm="1">
        <f t="array" ref="V143">AnualidadPensionado(V$1,$E143,$B143, $D143, Hombres!$A$1:$DW$117, Mujeres!$A$1:$DW$117)</f>
        <v>1747279.4825930293</v>
      </c>
      <c r="W143" s="58" cm="1">
        <f t="array" ref="W143">AnualidadPensionado(W$1,$E143,$B143, $D143, Hombres!$A$1:$DW$117, Mujeres!$A$1:$DW$117)</f>
        <v>1490668.1469203553</v>
      </c>
      <c r="X143" s="58" cm="1">
        <f t="array" ref="X143">AnualidadPensionado(X$1,$E143,$B143, $D143, Hombres!$A$1:$DW$117, Mujeres!$A$1:$DW$117)</f>
        <v>1243988.2483452035</v>
      </c>
      <c r="Y143" s="58" cm="1">
        <f t="array" ref="Y143">AnualidadPensionado(Y$1,$E143,$B143, $D143, Hombres!$A$1:$DW$117, Mujeres!$A$1:$DW$117)</f>
        <v>1012648.7658290986</v>
      </c>
      <c r="Z143" s="58" cm="1">
        <f t="array" ref="Z143">AnualidadPensionado(Z$1,$E143,$B143, $D143, Hombres!$A$1:$DW$117, Mujeres!$A$1:$DW$117)</f>
        <v>801460.59635086858</v>
      </c>
      <c r="AA143" s="58" cm="1">
        <f t="array" ref="AA143">AnualidadPensionado(AA$1,$E143,$B143, $D143, Hombres!$A$1:$DW$117, Mujeres!$A$1:$DW$117)</f>
        <v>614394.62071846134</v>
      </c>
      <c r="AB143" s="58" cm="1">
        <f t="array" ref="AB143">AnualidadPensionado(AB$1,$E143,$B143, $D143, Hombres!$A$1:$DW$117, Mujeres!$A$1:$DW$117)</f>
        <v>454285.61158291425</v>
      </c>
      <c r="AC143" s="58" cm="1">
        <f t="array" ref="AC143">AnualidadPensionado(AC$1,$E143,$B143, $D143, Hombres!$A$1:$DW$117, Mujeres!$A$1:$DW$117)</f>
        <v>322447.3351825907</v>
      </c>
      <c r="AD143" s="58" cm="1">
        <f t="array" ref="AD143">AnualidadPensionado(AD$1,$E143,$B143, $D143, Hombres!$A$1:$DW$117, Mujeres!$A$1:$DW$117)</f>
        <v>218475.47593825305</v>
      </c>
      <c r="AE143" s="58" cm="1">
        <f t="array" ref="AE143">AnualidadPensionado(AE$1,$E143,$B143, $D143, Hombres!$A$1:$DW$117, Mujeres!$A$1:$DW$117)</f>
        <v>140369.47890869281</v>
      </c>
      <c r="AF143" s="58" cm="1">
        <f t="array" ref="AF143">AnualidadPensionado(AF$1,$E143,$B143, $D143, Hombres!$A$1:$DW$117, Mujeres!$A$1:$DW$117)</f>
        <v>84855.098863642517</v>
      </c>
      <c r="AG143" s="58" cm="1">
        <f t="array" ref="AG143">AnualidadPensionado(AG$1,$E143,$B143, $D143, Hombres!$A$1:$DW$117, Mujeres!$A$1:$DW$117)</f>
        <v>47825.429198875252</v>
      </c>
      <c r="AH143" s="58" cm="1">
        <f t="array" ref="AH143">AnualidadPensionado(AH$1,$E143,$B143, $D143, Hombres!$A$1:$DW$117, Mujeres!$A$1:$DW$117)</f>
        <v>24858.855443397111</v>
      </c>
      <c r="AI143" s="58" cm="1">
        <f t="array" ref="AI143">AnualidadPensionado(AI$1,$E143,$B143, $D143, Hombres!$A$1:$DW$117, Mujeres!$A$1:$DW$117)</f>
        <v>11757.383405523016</v>
      </c>
      <c r="AJ143" s="58" cm="1">
        <f t="array" ref="AJ143">AnualidadPensionado(AJ$1,$E143,$B143, $D143, Hombres!$A$1:$DW$117, Mujeres!$A$1:$DW$117)</f>
        <v>4975.3639406944585</v>
      </c>
      <c r="AK143" s="58" cm="1">
        <f t="array" ref="AK143">AnualidadPensionado(AK$1,$E143,$B143, $D143, Hombres!$A$1:$DW$117, Mujeres!$A$1:$DW$117)</f>
        <v>1843.4833503475418</v>
      </c>
      <c r="AL143" s="58" cm="1">
        <f t="array" ref="AL143">AnualidadPensionado(AL$1,$E143,$B143, $D143, Hombres!$A$1:$DW$117, Mujeres!$A$1:$DW$117)</f>
        <v>581.10864157348908</v>
      </c>
      <c r="AM143" s="58" cm="1">
        <f t="array" ref="AM143">AnualidadPensionado(AM$1,$E143,$B143, $D143, Hombres!$A$1:$DW$117, Mujeres!$A$1:$DW$117)</f>
        <v>149.62015253251246</v>
      </c>
      <c r="AN143" s="58" cm="1">
        <f t="array" ref="AN143">AnualidadPensionado(AN$1,$E143,$B143, $D143, Hombres!$A$1:$DW$117, Mujeres!$A$1:$DW$117)</f>
        <v>29.555655516797071</v>
      </c>
      <c r="AO143" s="58" cm="1">
        <f t="array" ref="AO143">AnualidadPensionado(AO$1,$E143,$B143, $D143, Hombres!$A$1:$DW$117, Mujeres!$A$1:$DW$117)</f>
        <v>4.013723159845803</v>
      </c>
      <c r="AP143" s="58" cm="1">
        <f t="array" ref="AP143">AnualidadPensionado(AP$1,$E143,$B143, $D143, Hombres!$A$1:$DW$117, Mujeres!$A$1:$DW$117)</f>
        <v>0</v>
      </c>
      <c r="AQ143" s="58" cm="1">
        <f t="array" ref="AQ143">AnualidadPensionado(AQ$1,$E143,$B143, $D143, Hombres!$A$1:$DW$117, Mujeres!$A$1:$DW$117)</f>
        <v>0</v>
      </c>
      <c r="AR143" s="58" cm="1">
        <f t="array" ref="AR143">AnualidadPensionado(AR$1,$E143,$B143, $D143, Hombres!$A$1:$DW$117, Mujeres!$A$1:$DW$117)</f>
        <v>0</v>
      </c>
      <c r="AS143" s="58" cm="1">
        <f t="array" ref="AS143">AnualidadPensionado(AS$1,$E143,$B143, $D143, Hombres!$A$1:$DW$117, Mujeres!$A$1:$DW$117)</f>
        <v>0</v>
      </c>
      <c r="AT143" s="58" cm="1">
        <f t="array" ref="AT143">AnualidadPensionado(AT$1,$E143,$B143, $D143, Hombres!$A$1:$DW$117, Mujeres!$A$1:$DW$117)</f>
        <v>0</v>
      </c>
      <c r="AU143" s="58" cm="1">
        <f t="array" ref="AU143">AnualidadPensionado(AU$1,$E143,$B143, $D143, Hombres!$A$1:$DW$117, Mujeres!$A$1:$DW$117)</f>
        <v>0</v>
      </c>
      <c r="AV143" s="58" cm="1">
        <f t="array" ref="AV143">AnualidadPensionado(AV$1,$E143,$B143, $D143, Hombres!$A$1:$DW$117, Mujeres!$A$1:$DW$117)</f>
        <v>0</v>
      </c>
      <c r="AW143" s="58" cm="1">
        <f t="array" ref="AW143">AnualidadPensionado(AW$1,$E143,$B143, $D143, Hombres!$A$1:$DW$117, Mujeres!$A$1:$DW$117)</f>
        <v>0</v>
      </c>
      <c r="AX143" s="58" cm="1">
        <f t="array" ref="AX143">AnualidadPensionado(AX$1,$E143,$B143, $D143, Hombres!$A$1:$DW$117, Mujeres!$A$1:$DW$117)</f>
        <v>0</v>
      </c>
      <c r="AY143" s="58" cm="1">
        <f t="array" ref="AY143">AnualidadPensionado(AY$1,$E143,$B143, $D143, Hombres!$A$1:$DW$117, Mujeres!$A$1:$DW$117)</f>
        <v>0</v>
      </c>
      <c r="AZ143" s="58" cm="1">
        <f t="array" ref="AZ143">AnualidadPensionado(AZ$1,$E143,$B143, $D143, Hombres!$A$1:$DW$117, Mujeres!$A$1:$DW$117)</f>
        <v>0</v>
      </c>
      <c r="BA143" s="58" cm="1">
        <f t="array" ref="BA143">AnualidadPensionado(BA$1,$E143,$B143, $D143, Hombres!$A$1:$DW$117, Mujeres!$A$1:$DW$117)</f>
        <v>0</v>
      </c>
      <c r="BB143" s="58" cm="1">
        <f t="array" ref="BB143">AnualidadPensionado(BB$1,$E143,$B143, $D143, Hombres!$A$1:$DW$117, Mujeres!$A$1:$DW$117)</f>
        <v>0</v>
      </c>
      <c r="BC143" s="58" cm="1">
        <f t="array" ref="BC143">AnualidadPensionado(BC$1,$E143,$B143, $D143, Hombres!$A$1:$DW$117, Mujeres!$A$1:$DW$117)</f>
        <v>0</v>
      </c>
      <c r="BD143" s="58" cm="1">
        <f t="array" ref="BD143">AnualidadPensionado(BD$1,$E143,$B143, $D143, Hombres!$A$1:$DW$117, Mujeres!$A$1:$DW$117)</f>
        <v>0</v>
      </c>
      <c r="BE143" s="58" cm="1">
        <f t="array" ref="BE143">AnualidadPensionado(BE$1,$E143,$B143, $D143, Hombres!$A$1:$DW$117, Mujeres!$A$1:$DW$117)</f>
        <v>0</v>
      </c>
      <c r="BF143" s="58" cm="1">
        <f t="array" ref="BF143">AnualidadPensionado(BF$1,$E143,$B143, $D143, Hombres!$A$1:$DW$117, Mujeres!$A$1:$DW$117)</f>
        <v>0</v>
      </c>
      <c r="BG143" s="58" cm="1">
        <f t="array" ref="BG143">AnualidadPensionado(BG$1,$E143,$B143, $D143, Hombres!$A$1:$DW$117, Mujeres!$A$1:$DW$117)</f>
        <v>0</v>
      </c>
      <c r="BH143" s="58" cm="1">
        <f t="array" ref="BH143">AnualidadPensionado(BH$1,$E143,$B143, $D143, Hombres!$A$1:$DW$117, Mujeres!$A$1:$DW$117)</f>
        <v>0</v>
      </c>
      <c r="BI143" s="58" cm="1">
        <f t="array" ref="BI143">AnualidadPensionado(BI$1,$E143,$B143, $D143, Hombres!$A$1:$DW$117, Mujeres!$A$1:$DW$117)</f>
        <v>0</v>
      </c>
      <c r="BJ143" s="58" cm="1">
        <f t="array" ref="BJ143">AnualidadPensionado(BJ$1,$E143,$B143, $D143, Hombres!$A$1:$DW$117, Mujeres!$A$1:$DW$117)</f>
        <v>0</v>
      </c>
      <c r="BK143" s="58" cm="1">
        <f t="array" ref="BK143">AnualidadPensionado(BK$1,$E143,$B143, $D143, Hombres!$A$1:$DW$117, Mujeres!$A$1:$DW$117)</f>
        <v>0</v>
      </c>
      <c r="BL143" s="58" cm="1">
        <f t="array" ref="BL143">AnualidadPensionado(BL$1,$E143,$B143, $D143, Hombres!$A$1:$DW$117, Mujeres!$A$1:$DW$117)</f>
        <v>0</v>
      </c>
      <c r="BM143" s="58" cm="1">
        <f t="array" ref="BM143">AnualidadPensionado(BM$1,$E143,$B143, $D143, Hombres!$A$1:$DW$117, Mujeres!$A$1:$DW$117)</f>
        <v>0</v>
      </c>
      <c r="BN143" s="58" cm="1">
        <f t="array" ref="BN143">AnualidadPensionado(BN$1,$E143,$B143, $D143, Hombres!$A$1:$DW$117, Mujeres!$A$1:$DW$117)</f>
        <v>0</v>
      </c>
      <c r="BO143" s="58" cm="1">
        <f t="array" ref="BO143">AnualidadPensionado(BO$1,$E143,$B143, $D143, Hombres!$A$1:$DW$117, Mujeres!$A$1:$DW$117)</f>
        <v>0</v>
      </c>
      <c r="BP143" s="58" cm="1">
        <f t="array" ref="BP143">AnualidadPensionado(BP$1,$E143,$B143, $D143, Hombres!$A$1:$DW$117, Mujeres!$A$1:$DW$117)</f>
        <v>0</v>
      </c>
      <c r="BQ143" s="58" cm="1">
        <f t="array" ref="BQ143">AnualidadPensionado(BQ$1,$E143,$B143, $D143, Hombres!$A$1:$DW$117, Mujeres!$A$1:$DW$117)</f>
        <v>0</v>
      </c>
      <c r="BR143" s="58" cm="1">
        <f t="array" ref="BR143">AnualidadPensionado(BR$1,$E143,$B143, $D143, Hombres!$A$1:$DW$117, Mujeres!$A$1:$DW$117)</f>
        <v>0</v>
      </c>
      <c r="BS143" s="58" cm="1">
        <f t="array" ref="BS143">AnualidadPensionado(BS$1,$E143,$B143, $D143, Hombres!$A$1:$DW$117, Mujeres!$A$1:$DW$117)</f>
        <v>0</v>
      </c>
      <c r="BT143" s="58" cm="1">
        <f t="array" ref="BT143">AnualidadPensionado(BT$1,$E143,$B143, $D143, Hombres!$A$1:$DW$117, Mujeres!$A$1:$DW$117)</f>
        <v>0</v>
      </c>
      <c r="BU143" s="58" cm="1">
        <f t="array" ref="BU143">AnualidadPensionado(BU$1,$E143,$B143, $D143, Hombres!$A$1:$DW$117, Mujeres!$A$1:$DW$117)</f>
        <v>0</v>
      </c>
      <c r="BV143" s="58" cm="1">
        <f t="array" ref="BV143">AnualidadPensionado(BV$1,$E143,$B143, $D143, Hombres!$A$1:$DW$117, Mujeres!$A$1:$DW$117)</f>
        <v>0</v>
      </c>
      <c r="BW143" s="58" cm="1">
        <f t="array" ref="BW143">AnualidadPensionado(BW$1,$E143,$B143, $D143, Hombres!$A$1:$DW$117, Mujeres!$A$1:$DW$117)</f>
        <v>0</v>
      </c>
      <c r="BX143" s="58" cm="1">
        <f t="array" ref="BX143">AnualidadPensionado(BX$1,$E143,$B143, $D143, Hombres!$A$1:$DW$117, Mujeres!$A$1:$DW$117)</f>
        <v>0</v>
      </c>
      <c r="BY143" s="58" cm="1">
        <f t="array" ref="BY143">AnualidadPensionado(BY$1,$E143,$B143, $D143, Hombres!$A$1:$DW$117, Mujeres!$A$1:$DW$117)</f>
        <v>0</v>
      </c>
      <c r="BZ143" s="58" cm="1">
        <f t="array" ref="BZ143">AnualidadPensionado(BZ$1,$E143,$B143, $D143, Hombres!$A$1:$DW$117, Mujeres!$A$1:$DW$117)</f>
        <v>0</v>
      </c>
      <c r="CA143" s="58" cm="1">
        <f t="array" ref="CA143">AnualidadPensionado(CA$1,$E143,$B143, $D143, Hombres!$A$1:$DW$117, Mujeres!$A$1:$DW$117)</f>
        <v>0</v>
      </c>
      <c r="CB143" s="58" cm="1">
        <f t="array" ref="CB143">AnualidadPensionado(CB$1,$E143,$B143, $D143, Hombres!$A$1:$DW$117, Mujeres!$A$1:$DW$117)</f>
        <v>0</v>
      </c>
      <c r="CC143" s="58" cm="1">
        <f t="array" ref="CC143">AnualidadPensionado(CC$1,$E143,$B143, $D143, Hombres!$A$1:$DW$117, Mujeres!$A$1:$DW$117)</f>
        <v>0</v>
      </c>
      <c r="CD143" s="58" cm="1">
        <f t="array" ref="CD143">AnualidadPensionado(CD$1,$E143,$B143, $D143, Hombres!$A$1:$DW$117, Mujeres!$A$1:$DW$117)</f>
        <v>0</v>
      </c>
      <c r="CE143" s="58" cm="1">
        <f t="array" ref="CE143">AnualidadPensionado(CE$1,$E143,$B143, $D143, Hombres!$A$1:$DW$117, Mujeres!$A$1:$DW$117)</f>
        <v>0</v>
      </c>
      <c r="CF143" s="58" cm="1">
        <f t="array" ref="CF143">AnualidadPensionado(CF$1,$E143,$B143, $D143, Hombres!$A$1:$DW$117, Mujeres!$A$1:$DW$117)</f>
        <v>0</v>
      </c>
      <c r="CG143" s="58" cm="1">
        <f t="array" ref="CG143">AnualidadPensionado(CG$1,$E143,$B143, $D143, Hombres!$A$1:$DW$117, Mujeres!$A$1:$DW$117)</f>
        <v>0</v>
      </c>
      <c r="CH143" s="58" cm="1">
        <f t="array" ref="CH143">AnualidadPensionado(CH$1,$E143,$B143, $D143, Hombres!$A$1:$DW$117, Mujeres!$A$1:$DW$117)</f>
        <v>0</v>
      </c>
      <c r="CI143" s="58" cm="1">
        <f t="array" ref="CI143">AnualidadPensionado(CI$1,$E143,$B143, $D143, Hombres!$A$1:$DW$117, Mujeres!$A$1:$DW$117)</f>
        <v>0</v>
      </c>
      <c r="CJ143" s="58" cm="1">
        <f t="array" ref="CJ143">AnualidadPensionado(CJ$1,$E143,$B143, $D143, Hombres!$A$1:$DW$117, Mujeres!$A$1:$DW$117)</f>
        <v>0</v>
      </c>
      <c r="CK143" s="58" cm="1">
        <f t="array" ref="CK143">AnualidadPensionado(CK$1,$E143,$B143, $D143, Hombres!$A$1:$DW$117, Mujeres!$A$1:$DW$117)</f>
        <v>0</v>
      </c>
      <c r="CL143" s="58" cm="1">
        <f t="array" ref="CL143">AnualidadPensionado(CL$1,$E143,$B143, $D143, Hombres!$A$1:$DW$117, Mujeres!$A$1:$DW$117)</f>
        <v>0</v>
      </c>
      <c r="CM143" s="58" cm="1">
        <f t="array" ref="CM143">AnualidadPensionado(CM$1,$E143,$B143, $D143, Hombres!$A$1:$DW$117, Mujeres!$A$1:$DW$117)</f>
        <v>0</v>
      </c>
      <c r="CN143" s="58" cm="1">
        <f t="array" ref="CN143">AnualidadPensionado(CN$1,$E143,$B143, $D143, Hombres!$A$1:$DW$117, Mujeres!$A$1:$DW$117)</f>
        <v>0</v>
      </c>
      <c r="CO143" s="58" cm="1">
        <f t="array" ref="CO143">AnualidadPensionado(CO$1,$E143,$B143, $D143, Hombres!$A$1:$DW$117, Mujeres!$A$1:$DW$117)</f>
        <v>0</v>
      </c>
      <c r="CP143" s="58" cm="1">
        <f t="array" ref="CP143">AnualidadPensionado(CP$1,$E143,$B143, $D143, Hombres!$A$1:$DW$117, Mujeres!$A$1:$DW$117)</f>
        <v>0</v>
      </c>
      <c r="CQ143" s="58" cm="1">
        <f t="array" ref="CQ143">AnualidadPensionado(CQ$1,$E143,$B143, $D143, Hombres!$A$1:$DW$117, Mujeres!$A$1:$DW$117)</f>
        <v>0</v>
      </c>
      <c r="CR143" s="58" cm="1">
        <f t="array" ref="CR143">AnualidadPensionado(CR$1,$E143,$B143, $D143, Hombres!$A$1:$DW$117, Mujeres!$A$1:$DW$117)</f>
        <v>0</v>
      </c>
      <c r="CS143" s="58" cm="1">
        <f t="array" ref="CS143">AnualidadPensionado(CS$1,$E143,$B143, $D143, Hombres!$A$1:$DW$117, Mujeres!$A$1:$DW$117)</f>
        <v>0</v>
      </c>
      <c r="CT143" s="58" cm="1">
        <f t="array" ref="CT143">AnualidadPensionado(CT$1,$E143,$B143, $D143, Hombres!$A$1:$DW$117, Mujeres!$A$1:$DW$117)</f>
        <v>0</v>
      </c>
      <c r="CU143" s="58" cm="1">
        <f t="array" ref="CU143">AnualidadPensionado(CU$1,$E143,$B143, $D143, Hombres!$A$1:$DW$117, Mujeres!$A$1:$DW$117)</f>
        <v>0</v>
      </c>
      <c r="CV143" s="58" cm="1">
        <f t="array" ref="CV143">AnualidadPensionado(CV$1,$E143,$B143, $D143, Hombres!$A$1:$DW$117, Mujeres!$A$1:$DW$117)</f>
        <v>0</v>
      </c>
      <c r="CW143" s="58" cm="1">
        <f t="array" ref="CW143">AnualidadPensionado(CW$1,$E143,$B143, $D143, Hombres!$A$1:$DW$117, Mujeres!$A$1:$DW$117)</f>
        <v>0</v>
      </c>
      <c r="CX143" s="58" cm="1">
        <f t="array" ref="CX143">AnualidadPensionado(CX$1,$E143,$B143, $D143, Hombres!$A$1:$DW$117, Mujeres!$A$1:$DW$117)</f>
        <v>0</v>
      </c>
      <c r="CY143" s="58" cm="1">
        <f t="array" ref="CY143">AnualidadPensionado(CY$1,$E143,$B143, $D143, Hombres!$A$1:$DW$117, Mujeres!$A$1:$DW$117)</f>
        <v>0</v>
      </c>
    </row>
    <row r="144" spans="1:103" x14ac:dyDescent="0.35">
      <c r="A144" s="2">
        <v>143</v>
      </c>
      <c r="B144" s="3" t="s">
        <v>6</v>
      </c>
      <c r="C144" s="5">
        <v>21028</v>
      </c>
      <c r="D144" s="4">
        <v>82028.5</v>
      </c>
      <c r="E144" s="12" cm="1">
        <f t="array" ref="E144">edadCalc(C144)</f>
        <v>68</v>
      </c>
      <c r="G144" s="29"/>
      <c r="H144" s="58" cm="1">
        <f t="array" ref="H144">AnualidadPensionado(H$1,$E144,$B144, $D144, Hombres!$A$1:$DW$117, Mujeres!$A$1:$DW$117)</f>
        <v>0</v>
      </c>
      <c r="I144" s="58" cm="1">
        <f t="array" ref="I144">AnualidadPensionado(I$1,$E144,$B144, $D144, Hombres!$A$1:$DW$117, Mujeres!$A$1:$DW$117)</f>
        <v>1088423.419435157</v>
      </c>
      <c r="J144" s="58" cm="1">
        <f t="array" ref="J144">AnualidadPensionado(J$1,$E144,$B144, $D144, Hombres!$A$1:$DW$117, Mujeres!$A$1:$DW$117)</f>
        <v>1110125.7867811744</v>
      </c>
      <c r="K144" s="58" cm="1">
        <f t="array" ref="K144">AnualidadPensionado(K$1,$E144,$B144, $D144, Hombres!$A$1:$DW$117, Mujeres!$A$1:$DW$117)</f>
        <v>1131251.0064799092</v>
      </c>
      <c r="L144" s="58" cm="1">
        <f t="array" ref="L144">AnualidadPensionado(L$1,$E144,$B144, $D144, Hombres!$A$1:$DW$117, Mujeres!$A$1:$DW$117)</f>
        <v>1151471.5876640158</v>
      </c>
      <c r="M144" s="58" cm="1">
        <f t="array" ref="M144">AnualidadPensionado(M$1,$E144,$B144, $D144, Hombres!$A$1:$DW$117, Mujeres!$A$1:$DW$117)</f>
        <v>1170464.8155743356</v>
      </c>
      <c r="N144" s="58" cm="1">
        <f t="array" ref="N144">AnualidadPensionado(N$1,$E144,$B144, $D144, Hombres!$A$1:$DW$117, Mujeres!$A$1:$DW$117)</f>
        <v>1188075.0825823983</v>
      </c>
      <c r="O144" s="58" cm="1">
        <f t="array" ref="O144">AnualidadPensionado(O$1,$E144,$B144, $D144, Hombres!$A$1:$DW$117, Mujeres!$A$1:$DW$117)</f>
        <v>1204295.7172351351</v>
      </c>
      <c r="P144" s="58" cm="1">
        <f t="array" ref="P144">AnualidadPensionado(P$1,$E144,$B144, $D144, Hombres!$A$1:$DW$117, Mujeres!$A$1:$DW$117)</f>
        <v>1219069.4390322315</v>
      </c>
      <c r="Q144" s="58" cm="1">
        <f t="array" ref="Q144">AnualidadPensionado(Q$1,$E144,$B144, $D144, Hombres!$A$1:$DW$117, Mujeres!$A$1:$DW$117)</f>
        <v>1232114.1903092207</v>
      </c>
      <c r="R144" s="58" cm="1">
        <f t="array" ref="R144">AnualidadPensionado(R$1,$E144,$B144, $D144, Hombres!$A$1:$DW$117, Mujeres!$A$1:$DW$117)</f>
        <v>1242963.8059136847</v>
      </c>
      <c r="S144" s="58" cm="1">
        <f t="array" ref="S144">AnualidadPensionado(S$1,$E144,$B144, $D144, Hombres!$A$1:$DW$117, Mujeres!$A$1:$DW$117)</f>
        <v>1251059.5013906742</v>
      </c>
      <c r="T144" s="58" cm="1">
        <f t="array" ref="T144">AnualidadPensionado(T$1,$E144,$B144, $D144, Hombres!$A$1:$DW$117, Mujeres!$A$1:$DW$117)</f>
        <v>1255815.7093437291</v>
      </c>
      <c r="U144" s="58" cm="1">
        <f t="array" ref="U144">AnualidadPensionado(U$1,$E144,$B144, $D144, Hombres!$A$1:$DW$117, Mujeres!$A$1:$DW$117)</f>
        <v>1255287.0774883281</v>
      </c>
      <c r="V144" s="58" cm="1">
        <f t="array" ref="V144">AnualidadPensionado(V$1,$E144,$B144, $D144, Hombres!$A$1:$DW$117, Mujeres!$A$1:$DW$117)</f>
        <v>1250555.9481941839</v>
      </c>
      <c r="W144" s="58" cm="1">
        <f t="array" ref="W144">AnualidadPensionado(W$1,$E144,$B144, $D144, Hombres!$A$1:$DW$117, Mujeres!$A$1:$DW$117)</f>
        <v>1241195.4131169114</v>
      </c>
      <c r="X144" s="58" cm="1">
        <f t="array" ref="X144">AnualidadPensionado(X$1,$E144,$B144, $D144, Hombres!$A$1:$DW$117, Mujeres!$A$1:$DW$117)</f>
        <v>1226820.237859298</v>
      </c>
      <c r="Y144" s="58" cm="1">
        <f t="array" ref="Y144">AnualidadPensionado(Y$1,$E144,$B144, $D144, Hombres!$A$1:$DW$117, Mujeres!$A$1:$DW$117)</f>
        <v>1207042.2516858873</v>
      </c>
      <c r="Z144" s="58" cm="1">
        <f t="array" ref="Z144">AnualidadPensionado(Z$1,$E144,$B144, $D144, Hombres!$A$1:$DW$117, Mujeres!$A$1:$DW$117)</f>
        <v>1181437.711006508</v>
      </c>
      <c r="AA144" s="58" cm="1">
        <f t="array" ref="AA144">AnualidadPensionado(AA$1,$E144,$B144, $D144, Hombres!$A$1:$DW$117, Mujeres!$A$1:$DW$117)</f>
        <v>1149606.923537045</v>
      </c>
      <c r="AB144" s="58" cm="1">
        <f t="array" ref="AB144">AnualidadPensionado(AB$1,$E144,$B144, $D144, Hombres!$A$1:$DW$117, Mujeres!$A$1:$DW$117)</f>
        <v>1111297.9098504323</v>
      </c>
      <c r="AC144" s="58" cm="1">
        <f t="array" ref="AC144">AnualidadPensionado(AC$1,$E144,$B144, $D144, Hombres!$A$1:$DW$117, Mujeres!$A$1:$DW$117)</f>
        <v>1066430.2213468065</v>
      </c>
      <c r="AD144" s="58" cm="1">
        <f t="array" ref="AD144">AnualidadPensionado(AD$1,$E144,$B144, $D144, Hombres!$A$1:$DW$117, Mujeres!$A$1:$DW$117)</f>
        <v>1015040.9496031995</v>
      </c>
      <c r="AE144" s="58" cm="1">
        <f t="array" ref="AE144">AnualidadPensionado(AE$1,$E144,$B144, $D144, Hombres!$A$1:$DW$117, Mujeres!$A$1:$DW$117)</f>
        <v>957260.79309937917</v>
      </c>
      <c r="AF144" s="58" cm="1">
        <f t="array" ref="AF144">AnualidadPensionado(AF$1,$E144,$B144, $D144, Hombres!$A$1:$DW$117, Mujeres!$A$1:$DW$117)</f>
        <v>893406.66211812396</v>
      </c>
      <c r="AG144" s="58" cm="1">
        <f t="array" ref="AG144">AnualidadPensionado(AG$1,$E144,$B144, $D144, Hombres!$A$1:$DW$117, Mujeres!$A$1:$DW$117)</f>
        <v>824099.76387237501</v>
      </c>
      <c r="AH144" s="58" cm="1">
        <f t="array" ref="AH144">AnualidadPensionado(AH$1,$E144,$B144, $D144, Hombres!$A$1:$DW$117, Mujeres!$A$1:$DW$117)</f>
        <v>750253.29903875198</v>
      </c>
      <c r="AI144" s="58" cm="1">
        <f t="array" ref="AI144">AnualidadPensionado(AI$1,$E144,$B144, $D144, Hombres!$A$1:$DW$117, Mujeres!$A$1:$DW$117)</f>
        <v>672997.15697247547</v>
      </c>
      <c r="AJ144" s="58" cm="1">
        <f t="array" ref="AJ144">AnualidadPensionado(AJ$1,$E144,$B144, $D144, Hombres!$A$1:$DW$117, Mujeres!$A$1:$DW$117)</f>
        <v>593665.30265712203</v>
      </c>
      <c r="AK144" s="58" cm="1">
        <f t="array" ref="AK144">AnualidadPensionado(AK$1,$E144,$B144, $D144, Hombres!$A$1:$DW$117, Mujeres!$A$1:$DW$117)</f>
        <v>513826.4535840858</v>
      </c>
      <c r="AL144" s="58" cm="1">
        <f t="array" ref="AL144">AnualidadPensionado(AL$1,$E144,$B144, $D144, Hombres!$A$1:$DW$117, Mujeres!$A$1:$DW$117)</f>
        <v>435279.70324108558</v>
      </c>
      <c r="AM144" s="58" cm="1">
        <f t="array" ref="AM144">AnualidadPensionado(AM$1,$E144,$B144, $D144, Hombres!$A$1:$DW$117, Mujeres!$A$1:$DW$117)</f>
        <v>359917.43821243767</v>
      </c>
      <c r="AN144" s="58" cm="1">
        <f t="array" ref="AN144">AnualidadPensionado(AN$1,$E144,$B144, $D144, Hombres!$A$1:$DW$117, Mujeres!$A$1:$DW$117)</f>
        <v>289546.84642630693</v>
      </c>
      <c r="AO144" s="58" cm="1">
        <f t="array" ref="AO144">AnualidadPensionado(AO$1,$E144,$B144, $D144, Hombres!$A$1:$DW$117, Mujeres!$A$1:$DW$117)</f>
        <v>225767.22406578416</v>
      </c>
      <c r="AP144" s="58" cm="1">
        <f t="array" ref="AP144">AnualidadPensionado(AP$1,$E144,$B144, $D144, Hombres!$A$1:$DW$117, Mujeres!$A$1:$DW$117)</f>
        <v>169869.59946437343</v>
      </c>
      <c r="AQ144" s="58" cm="1">
        <f t="array" ref="AQ144">AnualidadPensionado(AQ$1,$E144,$B144, $D144, Hombres!$A$1:$DW$117, Mujeres!$A$1:$DW$117)</f>
        <v>122722.82280566532</v>
      </c>
      <c r="AR144" s="58" cm="1">
        <f t="array" ref="AR144">AnualidadPensionado(AR$1,$E144,$B144, $D144, Hombres!$A$1:$DW$117, Mujeres!$A$1:$DW$117)</f>
        <v>84647.56214851464</v>
      </c>
      <c r="AS144" s="58" cm="1">
        <f t="array" ref="AS144">AnualidadPensionado(AS$1,$E144,$B144, $D144, Hombres!$A$1:$DW$117, Mujeres!$A$1:$DW$117)</f>
        <v>55366.423382497589</v>
      </c>
      <c r="AT144" s="58" cm="1">
        <f t="array" ref="AT144">AnualidadPensionado(AT$1,$E144,$B144, $D144, Hombres!$A$1:$DW$117, Mujeres!$A$1:$DW$117)</f>
        <v>34064.933508590009</v>
      </c>
      <c r="AU144" s="58" cm="1">
        <f t="array" ref="AU144">AnualidadPensionado(AU$1,$E144,$B144, $D144, Hombres!$A$1:$DW$117, Mujeres!$A$1:$DW$117)</f>
        <v>19526.063592433482</v>
      </c>
      <c r="AV144" s="58" cm="1">
        <f t="array" ref="AV144">AnualidadPensionado(AV$1,$E144,$B144, $D144, Hombres!$A$1:$DW$117, Mujeres!$A$1:$DW$117)</f>
        <v>10308.185628212334</v>
      </c>
      <c r="AW144" s="58" cm="1">
        <f t="array" ref="AW144">AnualidadPensionado(AW$1,$E144,$B144, $D144, Hombres!$A$1:$DW$117, Mujeres!$A$1:$DW$117)</f>
        <v>4942.0840201205983</v>
      </c>
      <c r="AX144" s="58" cm="1">
        <f t="array" ref="AX144">AnualidadPensionado(AX$1,$E144,$B144, $D144, Hombres!$A$1:$DW$117, Mujeres!$A$1:$DW$117)</f>
        <v>2113.9272559864175</v>
      </c>
      <c r="AY144" s="58" cm="1">
        <f t="array" ref="AY144">AnualidadPensionado(AY$1,$E144,$B144, $D144, Hombres!$A$1:$DW$117, Mujeres!$A$1:$DW$117)</f>
        <v>788.3408795658986</v>
      </c>
      <c r="AZ144" s="58" cm="1">
        <f t="array" ref="AZ144">AnualidadPensionado(AZ$1,$E144,$B144, $D144, Hombres!$A$1:$DW$117, Mujeres!$A$1:$DW$117)</f>
        <v>248.49274496454203</v>
      </c>
      <c r="BA144" s="58" cm="1">
        <f t="array" ref="BA144">AnualidadPensionado(BA$1,$E144,$B144, $D144, Hombres!$A$1:$DW$117, Mujeres!$A$1:$DW$117)</f>
        <v>63.334062065203824</v>
      </c>
      <c r="BB144" s="58" cm="1">
        <f t="array" ref="BB144">AnualidadPensionado(BB$1,$E144,$B144, $D144, Hombres!$A$1:$DW$117, Mujeres!$A$1:$DW$117)</f>
        <v>12.173945602036232</v>
      </c>
      <c r="BC144" s="58" cm="1">
        <f t="array" ref="BC144">AnualidadPensionado(BC$1,$E144,$B144, $D144, Hombres!$A$1:$DW$117, Mujeres!$A$1:$DW$117)</f>
        <v>1.5538343904285052</v>
      </c>
      <c r="BD144" s="58" cm="1">
        <f t="array" ref="BD144">AnualidadPensionado(BD$1,$E144,$B144, $D144, Hombres!$A$1:$DW$117, Mujeres!$A$1:$DW$117)</f>
        <v>0</v>
      </c>
      <c r="BE144" s="58" cm="1">
        <f t="array" ref="BE144">AnualidadPensionado(BE$1,$E144,$B144, $D144, Hombres!$A$1:$DW$117, Mujeres!$A$1:$DW$117)</f>
        <v>0</v>
      </c>
      <c r="BF144" s="58" cm="1">
        <f t="array" ref="BF144">AnualidadPensionado(BF$1,$E144,$B144, $D144, Hombres!$A$1:$DW$117, Mujeres!$A$1:$DW$117)</f>
        <v>0</v>
      </c>
      <c r="BG144" s="58" cm="1">
        <f t="array" ref="BG144">AnualidadPensionado(BG$1,$E144,$B144, $D144, Hombres!$A$1:$DW$117, Mujeres!$A$1:$DW$117)</f>
        <v>0</v>
      </c>
      <c r="BH144" s="58" cm="1">
        <f t="array" ref="BH144">AnualidadPensionado(BH$1,$E144,$B144, $D144, Hombres!$A$1:$DW$117, Mujeres!$A$1:$DW$117)</f>
        <v>0</v>
      </c>
      <c r="BI144" s="58" cm="1">
        <f t="array" ref="BI144">AnualidadPensionado(BI$1,$E144,$B144, $D144, Hombres!$A$1:$DW$117, Mujeres!$A$1:$DW$117)</f>
        <v>0</v>
      </c>
      <c r="BJ144" s="58" cm="1">
        <f t="array" ref="BJ144">AnualidadPensionado(BJ$1,$E144,$B144, $D144, Hombres!$A$1:$DW$117, Mujeres!$A$1:$DW$117)</f>
        <v>0</v>
      </c>
      <c r="BK144" s="58" cm="1">
        <f t="array" ref="BK144">AnualidadPensionado(BK$1,$E144,$B144, $D144, Hombres!$A$1:$DW$117, Mujeres!$A$1:$DW$117)</f>
        <v>0</v>
      </c>
      <c r="BL144" s="58" cm="1">
        <f t="array" ref="BL144">AnualidadPensionado(BL$1,$E144,$B144, $D144, Hombres!$A$1:$DW$117, Mujeres!$A$1:$DW$117)</f>
        <v>0</v>
      </c>
      <c r="BM144" s="58" cm="1">
        <f t="array" ref="BM144">AnualidadPensionado(BM$1,$E144,$B144, $D144, Hombres!$A$1:$DW$117, Mujeres!$A$1:$DW$117)</f>
        <v>0</v>
      </c>
      <c r="BN144" s="58" cm="1">
        <f t="array" ref="BN144">AnualidadPensionado(BN$1,$E144,$B144, $D144, Hombres!$A$1:$DW$117, Mujeres!$A$1:$DW$117)</f>
        <v>0</v>
      </c>
      <c r="BO144" s="58" cm="1">
        <f t="array" ref="BO144">AnualidadPensionado(BO$1,$E144,$B144, $D144, Hombres!$A$1:$DW$117, Mujeres!$A$1:$DW$117)</f>
        <v>0</v>
      </c>
      <c r="BP144" s="58" cm="1">
        <f t="array" ref="BP144">AnualidadPensionado(BP$1,$E144,$B144, $D144, Hombres!$A$1:$DW$117, Mujeres!$A$1:$DW$117)</f>
        <v>0</v>
      </c>
      <c r="BQ144" s="58" cm="1">
        <f t="array" ref="BQ144">AnualidadPensionado(BQ$1,$E144,$B144, $D144, Hombres!$A$1:$DW$117, Mujeres!$A$1:$DW$117)</f>
        <v>0</v>
      </c>
      <c r="BR144" s="58" cm="1">
        <f t="array" ref="BR144">AnualidadPensionado(BR$1,$E144,$B144, $D144, Hombres!$A$1:$DW$117, Mujeres!$A$1:$DW$117)</f>
        <v>0</v>
      </c>
      <c r="BS144" s="58" cm="1">
        <f t="array" ref="BS144">AnualidadPensionado(BS$1,$E144,$B144, $D144, Hombres!$A$1:$DW$117, Mujeres!$A$1:$DW$117)</f>
        <v>0</v>
      </c>
      <c r="BT144" s="58" cm="1">
        <f t="array" ref="BT144">AnualidadPensionado(BT$1,$E144,$B144, $D144, Hombres!$A$1:$DW$117, Mujeres!$A$1:$DW$117)</f>
        <v>0</v>
      </c>
      <c r="BU144" s="58" cm="1">
        <f t="array" ref="BU144">AnualidadPensionado(BU$1,$E144,$B144, $D144, Hombres!$A$1:$DW$117, Mujeres!$A$1:$DW$117)</f>
        <v>0</v>
      </c>
      <c r="BV144" s="58" cm="1">
        <f t="array" ref="BV144">AnualidadPensionado(BV$1,$E144,$B144, $D144, Hombres!$A$1:$DW$117, Mujeres!$A$1:$DW$117)</f>
        <v>0</v>
      </c>
      <c r="BW144" s="58" cm="1">
        <f t="array" ref="BW144">AnualidadPensionado(BW$1,$E144,$B144, $D144, Hombres!$A$1:$DW$117, Mujeres!$A$1:$DW$117)</f>
        <v>0</v>
      </c>
      <c r="BX144" s="58" cm="1">
        <f t="array" ref="BX144">AnualidadPensionado(BX$1,$E144,$B144, $D144, Hombres!$A$1:$DW$117, Mujeres!$A$1:$DW$117)</f>
        <v>0</v>
      </c>
      <c r="BY144" s="58" cm="1">
        <f t="array" ref="BY144">AnualidadPensionado(BY$1,$E144,$B144, $D144, Hombres!$A$1:$DW$117, Mujeres!$A$1:$DW$117)</f>
        <v>0</v>
      </c>
      <c r="BZ144" s="58" cm="1">
        <f t="array" ref="BZ144">AnualidadPensionado(BZ$1,$E144,$B144, $D144, Hombres!$A$1:$DW$117, Mujeres!$A$1:$DW$117)</f>
        <v>0</v>
      </c>
      <c r="CA144" s="58" cm="1">
        <f t="array" ref="CA144">AnualidadPensionado(CA$1,$E144,$B144, $D144, Hombres!$A$1:$DW$117, Mujeres!$A$1:$DW$117)</f>
        <v>0</v>
      </c>
      <c r="CB144" s="58" cm="1">
        <f t="array" ref="CB144">AnualidadPensionado(CB$1,$E144,$B144, $D144, Hombres!$A$1:$DW$117, Mujeres!$A$1:$DW$117)</f>
        <v>0</v>
      </c>
      <c r="CC144" s="58" cm="1">
        <f t="array" ref="CC144">AnualidadPensionado(CC$1,$E144,$B144, $D144, Hombres!$A$1:$DW$117, Mujeres!$A$1:$DW$117)</f>
        <v>0</v>
      </c>
      <c r="CD144" s="58" cm="1">
        <f t="array" ref="CD144">AnualidadPensionado(CD$1,$E144,$B144, $D144, Hombres!$A$1:$DW$117, Mujeres!$A$1:$DW$117)</f>
        <v>0</v>
      </c>
      <c r="CE144" s="58" cm="1">
        <f t="array" ref="CE144">AnualidadPensionado(CE$1,$E144,$B144, $D144, Hombres!$A$1:$DW$117, Mujeres!$A$1:$DW$117)</f>
        <v>0</v>
      </c>
      <c r="CF144" s="58" cm="1">
        <f t="array" ref="CF144">AnualidadPensionado(CF$1,$E144,$B144, $D144, Hombres!$A$1:$DW$117, Mujeres!$A$1:$DW$117)</f>
        <v>0</v>
      </c>
      <c r="CG144" s="58" cm="1">
        <f t="array" ref="CG144">AnualidadPensionado(CG$1,$E144,$B144, $D144, Hombres!$A$1:$DW$117, Mujeres!$A$1:$DW$117)</f>
        <v>0</v>
      </c>
      <c r="CH144" s="58" cm="1">
        <f t="array" ref="CH144">AnualidadPensionado(CH$1,$E144,$B144, $D144, Hombres!$A$1:$DW$117, Mujeres!$A$1:$DW$117)</f>
        <v>0</v>
      </c>
      <c r="CI144" s="58" cm="1">
        <f t="array" ref="CI144">AnualidadPensionado(CI$1,$E144,$B144, $D144, Hombres!$A$1:$DW$117, Mujeres!$A$1:$DW$117)</f>
        <v>0</v>
      </c>
      <c r="CJ144" s="58" cm="1">
        <f t="array" ref="CJ144">AnualidadPensionado(CJ$1,$E144,$B144, $D144, Hombres!$A$1:$DW$117, Mujeres!$A$1:$DW$117)</f>
        <v>0</v>
      </c>
      <c r="CK144" s="58" cm="1">
        <f t="array" ref="CK144">AnualidadPensionado(CK$1,$E144,$B144, $D144, Hombres!$A$1:$DW$117, Mujeres!$A$1:$DW$117)</f>
        <v>0</v>
      </c>
      <c r="CL144" s="58" cm="1">
        <f t="array" ref="CL144">AnualidadPensionado(CL$1,$E144,$B144, $D144, Hombres!$A$1:$DW$117, Mujeres!$A$1:$DW$117)</f>
        <v>0</v>
      </c>
      <c r="CM144" s="58" cm="1">
        <f t="array" ref="CM144">AnualidadPensionado(CM$1,$E144,$B144, $D144, Hombres!$A$1:$DW$117, Mujeres!$A$1:$DW$117)</f>
        <v>0</v>
      </c>
      <c r="CN144" s="58" cm="1">
        <f t="array" ref="CN144">AnualidadPensionado(CN$1,$E144,$B144, $D144, Hombres!$A$1:$DW$117, Mujeres!$A$1:$DW$117)</f>
        <v>0</v>
      </c>
      <c r="CO144" s="58" cm="1">
        <f t="array" ref="CO144">AnualidadPensionado(CO$1,$E144,$B144, $D144, Hombres!$A$1:$DW$117, Mujeres!$A$1:$DW$117)</f>
        <v>0</v>
      </c>
      <c r="CP144" s="58" cm="1">
        <f t="array" ref="CP144">AnualidadPensionado(CP$1,$E144,$B144, $D144, Hombres!$A$1:$DW$117, Mujeres!$A$1:$DW$117)</f>
        <v>0</v>
      </c>
      <c r="CQ144" s="58" cm="1">
        <f t="array" ref="CQ144">AnualidadPensionado(CQ$1,$E144,$B144, $D144, Hombres!$A$1:$DW$117, Mujeres!$A$1:$DW$117)</f>
        <v>0</v>
      </c>
      <c r="CR144" s="58" cm="1">
        <f t="array" ref="CR144">AnualidadPensionado(CR$1,$E144,$B144, $D144, Hombres!$A$1:$DW$117, Mujeres!$A$1:$DW$117)</f>
        <v>0</v>
      </c>
      <c r="CS144" s="58" cm="1">
        <f t="array" ref="CS144">AnualidadPensionado(CS$1,$E144,$B144, $D144, Hombres!$A$1:$DW$117, Mujeres!$A$1:$DW$117)</f>
        <v>0</v>
      </c>
      <c r="CT144" s="58" cm="1">
        <f t="array" ref="CT144">AnualidadPensionado(CT$1,$E144,$B144, $D144, Hombres!$A$1:$DW$117, Mujeres!$A$1:$DW$117)</f>
        <v>0</v>
      </c>
      <c r="CU144" s="58" cm="1">
        <f t="array" ref="CU144">AnualidadPensionado(CU$1,$E144,$B144, $D144, Hombres!$A$1:$DW$117, Mujeres!$A$1:$DW$117)</f>
        <v>0</v>
      </c>
      <c r="CV144" s="58" cm="1">
        <f t="array" ref="CV144">AnualidadPensionado(CV$1,$E144,$B144, $D144, Hombres!$A$1:$DW$117, Mujeres!$A$1:$DW$117)</f>
        <v>0</v>
      </c>
      <c r="CW144" s="58" cm="1">
        <f t="array" ref="CW144">AnualidadPensionado(CW$1,$E144,$B144, $D144, Hombres!$A$1:$DW$117, Mujeres!$A$1:$DW$117)</f>
        <v>0</v>
      </c>
      <c r="CX144" s="58" cm="1">
        <f t="array" ref="CX144">AnualidadPensionado(CX$1,$E144,$B144, $D144, Hombres!$A$1:$DW$117, Mujeres!$A$1:$DW$117)</f>
        <v>0</v>
      </c>
      <c r="CY144" s="58" cm="1">
        <f t="array" ref="CY144">AnualidadPensionado(CY$1,$E144,$B144, $D144, Hombres!$A$1:$DW$117, Mujeres!$A$1:$DW$117)</f>
        <v>0</v>
      </c>
    </row>
    <row r="145" spans="1:103" x14ac:dyDescent="0.35">
      <c r="A145" s="2">
        <v>144</v>
      </c>
      <c r="B145" s="3" t="s">
        <v>6</v>
      </c>
      <c r="C145" s="5">
        <v>20214</v>
      </c>
      <c r="D145" s="4">
        <v>107447</v>
      </c>
      <c r="E145" s="12" cm="1">
        <f t="array" ref="E145">edadCalc(C145)</f>
        <v>70</v>
      </c>
      <c r="G145" s="29"/>
      <c r="H145" s="58" cm="1">
        <f t="array" ref="H145">AnualidadPensionado(H$1,$E145,$B145, $D145, Hombres!$A$1:$DW$117, Mujeres!$A$1:$DW$117)</f>
        <v>0</v>
      </c>
      <c r="I145" s="58" cm="1">
        <f t="array" ref="I145">AnualidadPensionado(I$1,$E145,$B145, $D145, Hombres!$A$1:$DW$117, Mujeres!$A$1:$DW$117)</f>
        <v>1422828.0282254091</v>
      </c>
      <c r="J145" s="58" cm="1">
        <f t="array" ref="J145">AnualidadPensionado(J$1,$E145,$B145, $D145, Hombres!$A$1:$DW$117, Mujeres!$A$1:$DW$117)</f>
        <v>1447683.4395070393</v>
      </c>
      <c r="K145" s="58" cm="1">
        <f t="array" ref="K145">AnualidadPensionado(K$1,$E145,$B145, $D145, Hombres!$A$1:$DW$117, Mujeres!$A$1:$DW$117)</f>
        <v>1470948.8632882517</v>
      </c>
      <c r="L145" s="58" cm="1">
        <f t="array" ref="L145">AnualidadPensionado(L$1,$E145,$B145, $D145, Hombres!$A$1:$DW$117, Mujeres!$A$1:$DW$117)</f>
        <v>1492372.8348549034</v>
      </c>
      <c r="M145" s="58" cm="1">
        <f t="array" ref="M145">AnualidadPensionado(M$1,$E145,$B145, $D145, Hombres!$A$1:$DW$117, Mujeres!$A$1:$DW$117)</f>
        <v>1511939.008263035</v>
      </c>
      <c r="N145" s="58" cm="1">
        <f t="array" ref="N145">AnualidadPensionado(N$1,$E145,$B145, $D145, Hombres!$A$1:$DW$117, Mujeres!$A$1:$DW$117)</f>
        <v>1529627.9008917334</v>
      </c>
      <c r="O145" s="58" cm="1">
        <f t="array" ref="O145">AnualidadPensionado(O$1,$E145,$B145, $D145, Hombres!$A$1:$DW$117, Mujeres!$A$1:$DW$117)</f>
        <v>1545132.1098693588</v>
      </c>
      <c r="P145" s="58" cm="1">
        <f t="array" ref="P145">AnualidadPensionado(P$1,$E145,$B145, $D145, Hombres!$A$1:$DW$117, Mujeres!$A$1:$DW$117)</f>
        <v>1557836.8056746807</v>
      </c>
      <c r="Q145" s="58" cm="1">
        <f t="array" ref="Q145">AnualidadPensionado(Q$1,$E145,$B145, $D145, Hombres!$A$1:$DW$117, Mujeres!$A$1:$DW$117)</f>
        <v>1566964.5952507399</v>
      </c>
      <c r="R145" s="58" cm="1">
        <f t="array" ref="R145">AnualidadPensionado(R$1,$E145,$B145, $D145, Hombres!$A$1:$DW$117, Mujeres!$A$1:$DW$117)</f>
        <v>1571773.9355222001</v>
      </c>
      <c r="S145" s="58" cm="1">
        <f t="array" ref="S145">AnualidadPensionado(S$1,$E145,$B145, $D145, Hombres!$A$1:$DW$117, Mujeres!$A$1:$DW$117)</f>
        <v>1569920.4478288924</v>
      </c>
      <c r="T145" s="58" cm="1">
        <f t="array" ref="T145">AnualidadPensionado(T$1,$E145,$B145, $D145, Hombres!$A$1:$DW$117, Mujeres!$A$1:$DW$117)</f>
        <v>1562819.0115881269</v>
      </c>
      <c r="U145" s="58" cm="1">
        <f t="array" ref="U145">AnualidadPensionado(U$1,$E145,$B145, $D145, Hombres!$A$1:$DW$117, Mujeres!$A$1:$DW$117)</f>
        <v>1549898.5866968276</v>
      </c>
      <c r="V145" s="58" cm="1">
        <f t="array" ref="V145">AnualidadPensionado(V$1,$E145,$B145, $D145, Hombres!$A$1:$DW$117, Mujeres!$A$1:$DW$117)</f>
        <v>1530582.860867623</v>
      </c>
      <c r="W145" s="58" cm="1">
        <f t="array" ref="W145">AnualidadPensionado(W$1,$E145,$B145, $D145, Hombres!$A$1:$DW$117, Mujeres!$A$1:$DW$117)</f>
        <v>1504393.585586404</v>
      </c>
      <c r="X145" s="58" cm="1">
        <f t="array" ref="X145">AnualidadPensionado(X$1,$E145,$B145, $D145, Hombres!$A$1:$DW$117, Mujeres!$A$1:$DW$117)</f>
        <v>1470927.267111653</v>
      </c>
      <c r="Y145" s="58" cm="1">
        <f t="array" ref="Y145">AnualidadPensionado(Y$1,$E145,$B145, $D145, Hombres!$A$1:$DW$117, Mujeres!$A$1:$DW$117)</f>
        <v>1429792.330099423</v>
      </c>
      <c r="Z145" s="58" cm="1">
        <f t="array" ref="Z145">AnualidadPensionado(Z$1,$E145,$B145, $D145, Hombres!$A$1:$DW$117, Mujeres!$A$1:$DW$117)</f>
        <v>1380642.9242150353</v>
      </c>
      <c r="AA145" s="58" cm="1">
        <f t="array" ref="AA145">AnualidadPensionado(AA$1,$E145,$B145, $D145, Hombres!$A$1:$DW$117, Mujeres!$A$1:$DW$117)</f>
        <v>1323279.940244962</v>
      </c>
      <c r="AB145" s="58" cm="1">
        <f t="array" ref="AB145">AnualidadPensionado(AB$1,$E145,$B145, $D145, Hombres!$A$1:$DW$117, Mujeres!$A$1:$DW$117)</f>
        <v>1257780.8080360508</v>
      </c>
      <c r="AC145" s="58" cm="1">
        <f t="array" ref="AC145">AnualidadPensionado(AC$1,$E145,$B145, $D145, Hombres!$A$1:$DW$117, Mujeres!$A$1:$DW$117)</f>
        <v>1184473.7641573108</v>
      </c>
      <c r="AD145" s="58" cm="1">
        <f t="array" ref="AD145">AnualidadPensionado(AD$1,$E145,$B145, $D145, Hombres!$A$1:$DW$117, Mujeres!$A$1:$DW$117)</f>
        <v>1103875.0517411986</v>
      </c>
      <c r="AE145" s="58" cm="1">
        <f t="array" ref="AE145">AnualidadPensionado(AE$1,$E145,$B145, $D145, Hombres!$A$1:$DW$117, Mujeres!$A$1:$DW$117)</f>
        <v>1016717.5207527969</v>
      </c>
      <c r="AF145" s="58" cm="1">
        <f t="array" ref="AF145">AnualidadPensionado(AF$1,$E145,$B145, $D145, Hombres!$A$1:$DW$117, Mujeres!$A$1:$DW$117)</f>
        <v>924050.37823594047</v>
      </c>
      <c r="AG145" s="58" cm="1">
        <f t="array" ref="AG145">AnualidadPensionado(AG$1,$E145,$B145, $D145, Hombres!$A$1:$DW$117, Mujeres!$A$1:$DW$117)</f>
        <v>827335.70990391157</v>
      </c>
      <c r="AH145" s="58" cm="1">
        <f t="array" ref="AH145">AnualidadPensionado(AH$1,$E145,$B145, $D145, Hombres!$A$1:$DW$117, Mujeres!$A$1:$DW$117)</f>
        <v>728383.64782028249</v>
      </c>
      <c r="AI145" s="58" cm="1">
        <f t="array" ref="AI145">AnualidadPensionado(AI$1,$E145,$B145, $D145, Hombres!$A$1:$DW$117, Mujeres!$A$1:$DW$117)</f>
        <v>629210.14760364534</v>
      </c>
      <c r="AJ145" s="58" cm="1">
        <f t="array" ref="AJ145">AnualidadPensionado(AJ$1,$E145,$B145, $D145, Hombres!$A$1:$DW$117, Mujeres!$A$1:$DW$117)</f>
        <v>531964.78428522253</v>
      </c>
      <c r="AK145" s="58" cm="1">
        <f t="array" ref="AK145">AnualidadPensionado(AK$1,$E145,$B145, $D145, Hombres!$A$1:$DW$117, Mujeres!$A$1:$DW$117)</f>
        <v>438889.42642798508</v>
      </c>
      <c r="AL145" s="58" cm="1">
        <f t="array" ref="AL145">AnualidadPensionado(AL$1,$E145,$B145, $D145, Hombres!$A$1:$DW$117, Mujeres!$A$1:$DW$117)</f>
        <v>352219.15585451812</v>
      </c>
      <c r="AM145" s="58" cm="1">
        <f t="array" ref="AM145">AnualidadPensionado(AM$1,$E145,$B145, $D145, Hombres!$A$1:$DW$117, Mujeres!$A$1:$DW$117)</f>
        <v>273954.99607401266</v>
      </c>
      <c r="AN145" s="58" cm="1">
        <f t="array" ref="AN145">AnualidadPensionado(AN$1,$E145,$B145, $D145, Hombres!$A$1:$DW$117, Mujeres!$A$1:$DW$117)</f>
        <v>205636.61227078302</v>
      </c>
      <c r="AO145" s="58" cm="1">
        <f t="array" ref="AO145">AnualidadPensionado(AO$1,$E145,$B145, $D145, Hombres!$A$1:$DW$117, Mujeres!$A$1:$DW$117)</f>
        <v>148212.12622869911</v>
      </c>
      <c r="AP145" s="58" cm="1">
        <f t="array" ref="AP145">AnualidadPensionado(AP$1,$E145,$B145, $D145, Hombres!$A$1:$DW$117, Mujeres!$A$1:$DW$117)</f>
        <v>101970.97099286463</v>
      </c>
      <c r="AQ145" s="58" cm="1">
        <f t="array" ref="AQ145">AnualidadPensionado(AQ$1,$E145,$B145, $D145, Hombres!$A$1:$DW$117, Mujeres!$A$1:$DW$117)</f>
        <v>66520.309768200153</v>
      </c>
      <c r="AR145" s="58" cm="1">
        <f t="array" ref="AR145">AnualidadPensionado(AR$1,$E145,$B145, $D145, Hombres!$A$1:$DW$117, Mujeres!$A$1:$DW$117)</f>
        <v>40822.709541597796</v>
      </c>
      <c r="AS145" s="58" cm="1">
        <f t="array" ref="AS145">AnualidadPensionado(AS$1,$E145,$B145, $D145, Hombres!$A$1:$DW$117, Mujeres!$A$1:$DW$117)</f>
        <v>23345.829848215966</v>
      </c>
      <c r="AT145" s="58" cm="1">
        <f t="array" ref="AT145">AnualidadPensionado(AT$1,$E145,$B145, $D145, Hombres!$A$1:$DW$117, Mujeres!$A$1:$DW$117)</f>
        <v>12299.034975885226</v>
      </c>
      <c r="AU145" s="58" cm="1">
        <f t="array" ref="AU145">AnualidadPensionado(AU$1,$E145,$B145, $D145, Hombres!$A$1:$DW$117, Mujeres!$A$1:$DW$117)</f>
        <v>5885.1388218919365</v>
      </c>
      <c r="AV145" s="58" cm="1">
        <f t="array" ref="AV145">AnualidadPensionado(AV$1,$E145,$B145, $D145, Hombres!$A$1:$DW$117, Mujeres!$A$1:$DW$117)</f>
        <v>2513.2488340310319</v>
      </c>
      <c r="AW145" s="58" cm="1">
        <f t="array" ref="AW145">AnualidadPensionado(AW$1,$E145,$B145, $D145, Hombres!$A$1:$DW$117, Mujeres!$A$1:$DW$117)</f>
        <v>936.36695134548529</v>
      </c>
      <c r="AX145" s="58" cm="1">
        <f t="array" ref="AX145">AnualidadPensionado(AX$1,$E145,$B145, $D145, Hombres!$A$1:$DW$117, Mujeres!$A$1:$DW$117)</f>
        <v>295.15374458443853</v>
      </c>
      <c r="AY145" s="58" cm="1">
        <f t="array" ref="AY145">AnualidadPensionado(AY$1,$E145,$B145, $D145, Hombres!$A$1:$DW$117, Mujeres!$A$1:$DW$117)</f>
        <v>75.330382765873836</v>
      </c>
      <c r="AZ145" s="58" cm="1">
        <f t="array" ref="AZ145">AnualidadPensionado(AZ$1,$E145,$B145, $D145, Hombres!$A$1:$DW$117, Mujeres!$A$1:$DW$117)</f>
        <v>14.537139072787772</v>
      </c>
      <c r="BA145" s="58" cm="1">
        <f t="array" ref="BA145">AnualidadPensionado(BA$1,$E145,$B145, $D145, Hombres!$A$1:$DW$117, Mujeres!$A$1:$DW$117)</f>
        <v>1.8732887402251279</v>
      </c>
      <c r="BB145" s="58" cm="1">
        <f t="array" ref="BB145">AnualidadPensionado(BB$1,$E145,$B145, $D145, Hombres!$A$1:$DW$117, Mujeres!$A$1:$DW$117)</f>
        <v>0</v>
      </c>
      <c r="BC145" s="58" cm="1">
        <f t="array" ref="BC145">AnualidadPensionado(BC$1,$E145,$B145, $D145, Hombres!$A$1:$DW$117, Mujeres!$A$1:$DW$117)</f>
        <v>0</v>
      </c>
      <c r="BD145" s="58" cm="1">
        <f t="array" ref="BD145">AnualidadPensionado(BD$1,$E145,$B145, $D145, Hombres!$A$1:$DW$117, Mujeres!$A$1:$DW$117)</f>
        <v>0</v>
      </c>
      <c r="BE145" s="58" cm="1">
        <f t="array" ref="BE145">AnualidadPensionado(BE$1,$E145,$B145, $D145, Hombres!$A$1:$DW$117, Mujeres!$A$1:$DW$117)</f>
        <v>0</v>
      </c>
      <c r="BF145" s="58" cm="1">
        <f t="array" ref="BF145">AnualidadPensionado(BF$1,$E145,$B145, $D145, Hombres!$A$1:$DW$117, Mujeres!$A$1:$DW$117)</f>
        <v>0</v>
      </c>
      <c r="BG145" s="58" cm="1">
        <f t="array" ref="BG145">AnualidadPensionado(BG$1,$E145,$B145, $D145, Hombres!$A$1:$DW$117, Mujeres!$A$1:$DW$117)</f>
        <v>0</v>
      </c>
      <c r="BH145" s="58" cm="1">
        <f t="array" ref="BH145">AnualidadPensionado(BH$1,$E145,$B145, $D145, Hombres!$A$1:$DW$117, Mujeres!$A$1:$DW$117)</f>
        <v>0</v>
      </c>
      <c r="BI145" s="58" cm="1">
        <f t="array" ref="BI145">AnualidadPensionado(BI$1,$E145,$B145, $D145, Hombres!$A$1:$DW$117, Mujeres!$A$1:$DW$117)</f>
        <v>0</v>
      </c>
      <c r="BJ145" s="58" cm="1">
        <f t="array" ref="BJ145">AnualidadPensionado(BJ$1,$E145,$B145, $D145, Hombres!$A$1:$DW$117, Mujeres!$A$1:$DW$117)</f>
        <v>0</v>
      </c>
      <c r="BK145" s="58" cm="1">
        <f t="array" ref="BK145">AnualidadPensionado(BK$1,$E145,$B145, $D145, Hombres!$A$1:$DW$117, Mujeres!$A$1:$DW$117)</f>
        <v>0</v>
      </c>
      <c r="BL145" s="58" cm="1">
        <f t="array" ref="BL145">AnualidadPensionado(BL$1,$E145,$B145, $D145, Hombres!$A$1:$DW$117, Mujeres!$A$1:$DW$117)</f>
        <v>0</v>
      </c>
      <c r="BM145" s="58" cm="1">
        <f t="array" ref="BM145">AnualidadPensionado(BM$1,$E145,$B145, $D145, Hombres!$A$1:$DW$117, Mujeres!$A$1:$DW$117)</f>
        <v>0</v>
      </c>
      <c r="BN145" s="58" cm="1">
        <f t="array" ref="BN145">AnualidadPensionado(BN$1,$E145,$B145, $D145, Hombres!$A$1:$DW$117, Mujeres!$A$1:$DW$117)</f>
        <v>0</v>
      </c>
      <c r="BO145" s="58" cm="1">
        <f t="array" ref="BO145">AnualidadPensionado(BO$1,$E145,$B145, $D145, Hombres!$A$1:$DW$117, Mujeres!$A$1:$DW$117)</f>
        <v>0</v>
      </c>
      <c r="BP145" s="58" cm="1">
        <f t="array" ref="BP145">AnualidadPensionado(BP$1,$E145,$B145, $D145, Hombres!$A$1:$DW$117, Mujeres!$A$1:$DW$117)</f>
        <v>0</v>
      </c>
      <c r="BQ145" s="58" cm="1">
        <f t="array" ref="BQ145">AnualidadPensionado(BQ$1,$E145,$B145, $D145, Hombres!$A$1:$DW$117, Mujeres!$A$1:$DW$117)</f>
        <v>0</v>
      </c>
      <c r="BR145" s="58" cm="1">
        <f t="array" ref="BR145">AnualidadPensionado(BR$1,$E145,$B145, $D145, Hombres!$A$1:$DW$117, Mujeres!$A$1:$DW$117)</f>
        <v>0</v>
      </c>
      <c r="BS145" s="58" cm="1">
        <f t="array" ref="BS145">AnualidadPensionado(BS$1,$E145,$B145, $D145, Hombres!$A$1:$DW$117, Mujeres!$A$1:$DW$117)</f>
        <v>0</v>
      </c>
      <c r="BT145" s="58" cm="1">
        <f t="array" ref="BT145">AnualidadPensionado(BT$1,$E145,$B145, $D145, Hombres!$A$1:$DW$117, Mujeres!$A$1:$DW$117)</f>
        <v>0</v>
      </c>
      <c r="BU145" s="58" cm="1">
        <f t="array" ref="BU145">AnualidadPensionado(BU$1,$E145,$B145, $D145, Hombres!$A$1:$DW$117, Mujeres!$A$1:$DW$117)</f>
        <v>0</v>
      </c>
      <c r="BV145" s="58" cm="1">
        <f t="array" ref="BV145">AnualidadPensionado(BV$1,$E145,$B145, $D145, Hombres!$A$1:$DW$117, Mujeres!$A$1:$DW$117)</f>
        <v>0</v>
      </c>
      <c r="BW145" s="58" cm="1">
        <f t="array" ref="BW145">AnualidadPensionado(BW$1,$E145,$B145, $D145, Hombres!$A$1:$DW$117, Mujeres!$A$1:$DW$117)</f>
        <v>0</v>
      </c>
      <c r="BX145" s="58" cm="1">
        <f t="array" ref="BX145">AnualidadPensionado(BX$1,$E145,$B145, $D145, Hombres!$A$1:$DW$117, Mujeres!$A$1:$DW$117)</f>
        <v>0</v>
      </c>
      <c r="BY145" s="58" cm="1">
        <f t="array" ref="BY145">AnualidadPensionado(BY$1,$E145,$B145, $D145, Hombres!$A$1:$DW$117, Mujeres!$A$1:$DW$117)</f>
        <v>0</v>
      </c>
      <c r="BZ145" s="58" cm="1">
        <f t="array" ref="BZ145">AnualidadPensionado(BZ$1,$E145,$B145, $D145, Hombres!$A$1:$DW$117, Mujeres!$A$1:$DW$117)</f>
        <v>0</v>
      </c>
      <c r="CA145" s="58" cm="1">
        <f t="array" ref="CA145">AnualidadPensionado(CA$1,$E145,$B145, $D145, Hombres!$A$1:$DW$117, Mujeres!$A$1:$DW$117)</f>
        <v>0</v>
      </c>
      <c r="CB145" s="58" cm="1">
        <f t="array" ref="CB145">AnualidadPensionado(CB$1,$E145,$B145, $D145, Hombres!$A$1:$DW$117, Mujeres!$A$1:$DW$117)</f>
        <v>0</v>
      </c>
      <c r="CC145" s="58" cm="1">
        <f t="array" ref="CC145">AnualidadPensionado(CC$1,$E145,$B145, $D145, Hombres!$A$1:$DW$117, Mujeres!$A$1:$DW$117)</f>
        <v>0</v>
      </c>
      <c r="CD145" s="58" cm="1">
        <f t="array" ref="CD145">AnualidadPensionado(CD$1,$E145,$B145, $D145, Hombres!$A$1:$DW$117, Mujeres!$A$1:$DW$117)</f>
        <v>0</v>
      </c>
      <c r="CE145" s="58" cm="1">
        <f t="array" ref="CE145">AnualidadPensionado(CE$1,$E145,$B145, $D145, Hombres!$A$1:$DW$117, Mujeres!$A$1:$DW$117)</f>
        <v>0</v>
      </c>
      <c r="CF145" s="58" cm="1">
        <f t="array" ref="CF145">AnualidadPensionado(CF$1,$E145,$B145, $D145, Hombres!$A$1:$DW$117, Mujeres!$A$1:$DW$117)</f>
        <v>0</v>
      </c>
      <c r="CG145" s="58" cm="1">
        <f t="array" ref="CG145">AnualidadPensionado(CG$1,$E145,$B145, $D145, Hombres!$A$1:$DW$117, Mujeres!$A$1:$DW$117)</f>
        <v>0</v>
      </c>
      <c r="CH145" s="58" cm="1">
        <f t="array" ref="CH145">AnualidadPensionado(CH$1,$E145,$B145, $D145, Hombres!$A$1:$DW$117, Mujeres!$A$1:$DW$117)</f>
        <v>0</v>
      </c>
      <c r="CI145" s="58" cm="1">
        <f t="array" ref="CI145">AnualidadPensionado(CI$1,$E145,$B145, $D145, Hombres!$A$1:$DW$117, Mujeres!$A$1:$DW$117)</f>
        <v>0</v>
      </c>
      <c r="CJ145" s="58" cm="1">
        <f t="array" ref="CJ145">AnualidadPensionado(CJ$1,$E145,$B145, $D145, Hombres!$A$1:$DW$117, Mujeres!$A$1:$DW$117)</f>
        <v>0</v>
      </c>
      <c r="CK145" s="58" cm="1">
        <f t="array" ref="CK145">AnualidadPensionado(CK$1,$E145,$B145, $D145, Hombres!$A$1:$DW$117, Mujeres!$A$1:$DW$117)</f>
        <v>0</v>
      </c>
      <c r="CL145" s="58" cm="1">
        <f t="array" ref="CL145">AnualidadPensionado(CL$1,$E145,$B145, $D145, Hombres!$A$1:$DW$117, Mujeres!$A$1:$DW$117)</f>
        <v>0</v>
      </c>
      <c r="CM145" s="58" cm="1">
        <f t="array" ref="CM145">AnualidadPensionado(CM$1,$E145,$B145, $D145, Hombres!$A$1:$DW$117, Mujeres!$A$1:$DW$117)</f>
        <v>0</v>
      </c>
      <c r="CN145" s="58" cm="1">
        <f t="array" ref="CN145">AnualidadPensionado(CN$1,$E145,$B145, $D145, Hombres!$A$1:$DW$117, Mujeres!$A$1:$DW$117)</f>
        <v>0</v>
      </c>
      <c r="CO145" s="58" cm="1">
        <f t="array" ref="CO145">AnualidadPensionado(CO$1,$E145,$B145, $D145, Hombres!$A$1:$DW$117, Mujeres!$A$1:$DW$117)</f>
        <v>0</v>
      </c>
      <c r="CP145" s="58" cm="1">
        <f t="array" ref="CP145">AnualidadPensionado(CP$1,$E145,$B145, $D145, Hombres!$A$1:$DW$117, Mujeres!$A$1:$DW$117)</f>
        <v>0</v>
      </c>
      <c r="CQ145" s="58" cm="1">
        <f t="array" ref="CQ145">AnualidadPensionado(CQ$1,$E145,$B145, $D145, Hombres!$A$1:$DW$117, Mujeres!$A$1:$DW$117)</f>
        <v>0</v>
      </c>
      <c r="CR145" s="58" cm="1">
        <f t="array" ref="CR145">AnualidadPensionado(CR$1,$E145,$B145, $D145, Hombres!$A$1:$DW$117, Mujeres!$A$1:$DW$117)</f>
        <v>0</v>
      </c>
      <c r="CS145" s="58" cm="1">
        <f t="array" ref="CS145">AnualidadPensionado(CS$1,$E145,$B145, $D145, Hombres!$A$1:$DW$117, Mujeres!$A$1:$DW$117)</f>
        <v>0</v>
      </c>
      <c r="CT145" s="58" cm="1">
        <f t="array" ref="CT145">AnualidadPensionado(CT$1,$E145,$B145, $D145, Hombres!$A$1:$DW$117, Mujeres!$A$1:$DW$117)</f>
        <v>0</v>
      </c>
      <c r="CU145" s="58" cm="1">
        <f t="array" ref="CU145">AnualidadPensionado(CU$1,$E145,$B145, $D145, Hombres!$A$1:$DW$117, Mujeres!$A$1:$DW$117)</f>
        <v>0</v>
      </c>
      <c r="CV145" s="58" cm="1">
        <f t="array" ref="CV145">AnualidadPensionado(CV$1,$E145,$B145, $D145, Hombres!$A$1:$DW$117, Mujeres!$A$1:$DW$117)</f>
        <v>0</v>
      </c>
      <c r="CW145" s="58" cm="1">
        <f t="array" ref="CW145">AnualidadPensionado(CW$1,$E145,$B145, $D145, Hombres!$A$1:$DW$117, Mujeres!$A$1:$DW$117)</f>
        <v>0</v>
      </c>
      <c r="CX145" s="58" cm="1">
        <f t="array" ref="CX145">AnualidadPensionado(CX$1,$E145,$B145, $D145, Hombres!$A$1:$DW$117, Mujeres!$A$1:$DW$117)</f>
        <v>0</v>
      </c>
      <c r="CY145" s="58" cm="1">
        <f t="array" ref="CY145">AnualidadPensionado(CY$1,$E145,$B145, $D145, Hombres!$A$1:$DW$117, Mujeres!$A$1:$DW$117)</f>
        <v>0</v>
      </c>
    </row>
    <row r="146" spans="1:103" x14ac:dyDescent="0.35">
      <c r="A146" s="2">
        <v>145</v>
      </c>
      <c r="B146" s="3" t="s">
        <v>5</v>
      </c>
      <c r="C146" s="5">
        <v>20950</v>
      </c>
      <c r="D146" s="4">
        <v>133052.5</v>
      </c>
      <c r="E146" s="12" cm="1">
        <f t="array" ref="E146">edadCalc(C146)</f>
        <v>68</v>
      </c>
      <c r="G146" s="29"/>
      <c r="H146" s="58" cm="1">
        <f t="array" ref="H146">AnualidadPensionado(H$1,$E146,$B146, $D146, Hombres!$A$1:$DW$117, Mujeres!$A$1:$DW$117)</f>
        <v>0</v>
      </c>
      <c r="I146" s="58" cm="1">
        <f t="array" ref="I146">AnualidadPensionado(I$1,$E146,$B146, $D146, Hombres!$A$1:$DW$117, Mujeres!$A$1:$DW$117)</f>
        <v>1754671.2230775002</v>
      </c>
      <c r="J146" s="58" cm="1">
        <f t="array" ref="J146">AnualidadPensionado(J$1,$E146,$B146, $D146, Hombres!$A$1:$DW$117, Mujeres!$A$1:$DW$117)</f>
        <v>1778267.3240249157</v>
      </c>
      <c r="K146" s="58" cm="1">
        <f t="array" ref="K146">AnualidadPensionado(K$1,$E146,$B146, $D146, Hombres!$A$1:$DW$117, Mujeres!$A$1:$DW$117)</f>
        <v>1799970.1591287008</v>
      </c>
      <c r="L146" s="58" cm="1">
        <f t="array" ref="L146">AnualidadPensionado(L$1,$E146,$B146, $D146, Hombres!$A$1:$DW$117, Mujeres!$A$1:$DW$117)</f>
        <v>1819087.3883930147</v>
      </c>
      <c r="M146" s="58" cm="1">
        <f t="array" ref="M146">AnualidadPensionado(M$1,$E146,$B146, $D146, Hombres!$A$1:$DW$117, Mujeres!$A$1:$DW$117)</f>
        <v>1834904.8516650363</v>
      </c>
      <c r="N146" s="58" cm="1">
        <f t="array" ref="N146">AnualidadPensionado(N$1,$E146,$B146, $D146, Hombres!$A$1:$DW$117, Mujeres!$A$1:$DW$117)</f>
        <v>1846769.0510162213</v>
      </c>
      <c r="O146" s="58" cm="1">
        <f t="array" ref="O146">AnualidadPensionado(O$1,$E146,$B146, $D146, Hombres!$A$1:$DW$117, Mujeres!$A$1:$DW$117)</f>
        <v>1854148.3634031957</v>
      </c>
      <c r="P146" s="58" cm="1">
        <f t="array" ref="P146">AnualidadPensionado(P$1,$E146,$B146, $D146, Hombres!$A$1:$DW$117, Mujeres!$A$1:$DW$117)</f>
        <v>1856772.60818541</v>
      </c>
      <c r="Q146" s="58" cm="1">
        <f t="array" ref="Q146">AnualidadPensionado(Q$1,$E146,$B146, $D146, Hombres!$A$1:$DW$117, Mujeres!$A$1:$DW$117)</f>
        <v>1854566.0196178425</v>
      </c>
      <c r="R146" s="58" cm="1">
        <f t="array" ref="R146">AnualidadPensionado(R$1,$E146,$B146, $D146, Hombres!$A$1:$DW$117, Mujeres!$A$1:$DW$117)</f>
        <v>1847514.3401862048</v>
      </c>
      <c r="S146" s="58" cm="1">
        <f t="array" ref="S146">AnualidadPensionado(S$1,$E146,$B146, $D146, Hombres!$A$1:$DW$117, Mujeres!$A$1:$DW$117)</f>
        <v>1835546.3972474579</v>
      </c>
      <c r="T146" s="58" cm="1">
        <f t="array" ref="T146">AnualidadPensionado(T$1,$E146,$B146, $D146, Hombres!$A$1:$DW$117, Mujeres!$A$1:$DW$117)</f>
        <v>1818358.4839562518</v>
      </c>
      <c r="U146" s="58" cm="1">
        <f t="array" ref="U146">AnualidadPensionado(U$1,$E146,$B146, $D146, Hombres!$A$1:$DW$117, Mujeres!$A$1:$DW$117)</f>
        <v>1792507.8669401442</v>
      </c>
      <c r="V146" s="58" cm="1">
        <f t="array" ref="V146">AnualidadPensionado(V$1,$E146,$B146, $D146, Hombres!$A$1:$DW$117, Mujeres!$A$1:$DW$117)</f>
        <v>1759893.4856499825</v>
      </c>
      <c r="W146" s="58" cm="1">
        <f t="array" ref="W146">AnualidadPensionado(W$1,$E146,$B146, $D146, Hombres!$A$1:$DW$117, Mujeres!$A$1:$DW$117)</f>
        <v>1720265.0189707999</v>
      </c>
      <c r="X146" s="58" cm="1">
        <f t="array" ref="X146">AnualidadPensionado(X$1,$E146,$B146, $D146, Hombres!$A$1:$DW$117, Mujeres!$A$1:$DW$117)</f>
        <v>1673455.8801325012</v>
      </c>
      <c r="Y146" s="58" cm="1">
        <f t="array" ref="Y146">AnualidadPensionado(Y$1,$E146,$B146, $D146, Hombres!$A$1:$DW$117, Mujeres!$A$1:$DW$117)</f>
        <v>1619296.4519030394</v>
      </c>
      <c r="Z146" s="58" cm="1">
        <f t="array" ref="Z146">AnualidadPensionado(Z$1,$E146,$B146, $D146, Hombres!$A$1:$DW$117, Mujeres!$A$1:$DW$117)</f>
        <v>1557664.9780202128</v>
      </c>
      <c r="AA146" s="58" cm="1">
        <f t="array" ref="AA146">AnualidadPensionado(AA$1,$E146,$B146, $D146, Hombres!$A$1:$DW$117, Mujeres!$A$1:$DW$117)</f>
        <v>1488550.8751466731</v>
      </c>
      <c r="AB146" s="58" cm="1">
        <f t="array" ref="AB146">AnualidadPensionado(AB$1,$E146,$B146, $D146, Hombres!$A$1:$DW$117, Mujeres!$A$1:$DW$117)</f>
        <v>1412190.7279255262</v>
      </c>
      <c r="AC146" s="58" cm="1">
        <f t="array" ref="AC146">AnualidadPensionado(AC$1,$E146,$B146, $D146, Hombres!$A$1:$DW$117, Mujeres!$A$1:$DW$117)</f>
        <v>1329066.7738946385</v>
      </c>
      <c r="AD146" s="58" cm="1">
        <f t="array" ref="AD146">AnualidadPensionado(AD$1,$E146,$B146, $D146, Hombres!$A$1:$DW$117, Mujeres!$A$1:$DW$117)</f>
        <v>1239817.1862012581</v>
      </c>
      <c r="AE146" s="58" cm="1">
        <f t="array" ref="AE146">AnualidadPensionado(AE$1,$E146,$B146, $D146, Hombres!$A$1:$DW$117, Mujeres!$A$1:$DW$117)</f>
        <v>1145243.3770395441</v>
      </c>
      <c r="AF146" s="58" cm="1">
        <f t="array" ref="AF146">AnualidadPensionado(AF$1,$E146,$B146, $D146, Hombres!$A$1:$DW$117, Mujeres!$A$1:$DW$117)</f>
        <v>1046379.1728592912</v>
      </c>
      <c r="AG146" s="58" cm="1">
        <f t="array" ref="AG146">AnualidadPensionado(AG$1,$E146,$B146, $D146, Hombres!$A$1:$DW$117, Mujeres!$A$1:$DW$117)</f>
        <v>944572.87376320735</v>
      </c>
      <c r="AH146" s="58" cm="1">
        <f t="array" ref="AH146">AnualidadPensionado(AH$1,$E146,$B146, $D146, Hombres!$A$1:$DW$117, Mujeres!$A$1:$DW$117)</f>
        <v>841414.84416393761</v>
      </c>
      <c r="AI146" s="58" cm="1">
        <f t="array" ref="AI146">AnualidadPensionado(AI$1,$E146,$B146, $D146, Hombres!$A$1:$DW$117, Mujeres!$A$1:$DW$117)</f>
        <v>738587.00853464007</v>
      </c>
      <c r="AJ146" s="58" cm="1">
        <f t="array" ref="AJ146">AnualidadPensionado(AJ$1,$E146,$B146, $D146, Hombres!$A$1:$DW$117, Mujeres!$A$1:$DW$117)</f>
        <v>637806.84297932987</v>
      </c>
      <c r="AK146" s="58" cm="1">
        <f t="array" ref="AK146">AnualidadPensionado(AK$1,$E146,$B146, $D146, Hombres!$A$1:$DW$117, Mujeres!$A$1:$DW$117)</f>
        <v>540832.82753896434</v>
      </c>
      <c r="AL146" s="58" cm="1">
        <f t="array" ref="AL146">AnualidadPensionado(AL$1,$E146,$B146, $D146, Hombres!$A$1:$DW$117, Mujeres!$A$1:$DW$117)</f>
        <v>449436.91689368885</v>
      </c>
      <c r="AM146" s="58" cm="1">
        <f t="array" ref="AM146">AnualidadPensionado(AM$1,$E146,$B146, $D146, Hombres!$A$1:$DW$117, Mujeres!$A$1:$DW$117)</f>
        <v>365241.4457758647</v>
      </c>
      <c r="AN146" s="58" cm="1">
        <f t="array" ref="AN146">AnualidadPensionado(AN$1,$E146,$B146, $D146, Hombres!$A$1:$DW$117, Mujeres!$A$1:$DW$117)</f>
        <v>289548.43125886103</v>
      </c>
      <c r="AO146" s="58" cm="1">
        <f t="array" ref="AO146">AnualidadPensionado(AO$1,$E146,$B146, $D146, Hombres!$A$1:$DW$117, Mujeres!$A$1:$DW$117)</f>
        <v>223269.10235403021</v>
      </c>
      <c r="AP146" s="58" cm="1">
        <f t="array" ref="AP146">AnualidadPensionado(AP$1,$E146,$B146, $D146, Hombres!$A$1:$DW$117, Mujeres!$A$1:$DW$117)</f>
        <v>166904.12778649811</v>
      </c>
      <c r="AQ146" s="58" cm="1">
        <f t="array" ref="AQ146">AnualidadPensionado(AQ$1,$E146,$B146, $D146, Hombres!$A$1:$DW$117, Mujeres!$A$1:$DW$117)</f>
        <v>120525.24220720585</v>
      </c>
      <c r="AR146" s="58" cm="1">
        <f t="array" ref="AR146">AnualidadPensionado(AR$1,$E146,$B146, $D146, Hombres!$A$1:$DW$117, Mujeres!$A$1:$DW$117)</f>
        <v>83741.011926489635</v>
      </c>
      <c r="AS146" s="58" cm="1">
        <f t="array" ref="AS146">AnualidadPensionado(AS$1,$E146,$B146, $D146, Hombres!$A$1:$DW$117, Mujeres!$A$1:$DW$117)</f>
        <v>55723.605291413885</v>
      </c>
      <c r="AT146" s="58" cm="1">
        <f t="array" ref="AT146">AnualidadPensionado(AT$1,$E146,$B146, $D146, Hombres!$A$1:$DW$117, Mujeres!$A$1:$DW$117)</f>
        <v>35319.204810007715</v>
      </c>
      <c r="AU146" s="58" cm="1">
        <f t="array" ref="AU146">AnualidadPensionado(AU$1,$E146,$B146, $D146, Hombres!$A$1:$DW$117, Mujeres!$A$1:$DW$117)</f>
        <v>21188.977395594768</v>
      </c>
      <c r="AV146" s="58" cm="1">
        <f t="array" ref="AV146">AnualidadPensionado(AV$1,$E146,$B146, $D146, Hombres!$A$1:$DW$117, Mujeres!$A$1:$DW$117)</f>
        <v>11946.22234767766</v>
      </c>
      <c r="AW146" s="58" cm="1">
        <f t="array" ref="AW146">AnualidadPensionado(AW$1,$E146,$B146, $D146, Hombres!$A$1:$DW$117, Mujeres!$A$1:$DW$117)</f>
        <v>6277.3771683403575</v>
      </c>
      <c r="AX146" s="58" cm="1">
        <f t="array" ref="AX146">AnualidadPensionado(AX$1,$E146,$B146, $D146, Hombres!$A$1:$DW$117, Mujeres!$A$1:$DW$117)</f>
        <v>3043.805149437911</v>
      </c>
      <c r="AY146" s="58" cm="1">
        <f t="array" ref="AY146">AnualidadPensionado(AY$1,$E146,$B146, $D146, Hombres!$A$1:$DW$117, Mujeres!$A$1:$DW$117)</f>
        <v>1345.311985041352</v>
      </c>
      <c r="AZ146" s="58" cm="1">
        <f t="array" ref="AZ146">AnualidadPensionado(AZ$1,$E146,$B146, $D146, Hombres!$A$1:$DW$117, Mujeres!$A$1:$DW$117)</f>
        <v>533.86286448229771</v>
      </c>
      <c r="BA146" s="58" cm="1">
        <f t="array" ref="BA146">AnualidadPensionado(BA$1,$E146,$B146, $D146, Hombres!$A$1:$DW$117, Mujeres!$A$1:$DW$117)</f>
        <v>186.65144790809273</v>
      </c>
      <c r="BB146" s="58" cm="1">
        <f t="array" ref="BB146">AnualidadPensionado(BB$1,$E146,$B146, $D146, Hombres!$A$1:$DW$117, Mujeres!$A$1:$DW$117)</f>
        <v>56.093956099388734</v>
      </c>
      <c r="BC146" s="58" cm="1">
        <f t="array" ref="BC146">AnualidadPensionado(BC$1,$E146,$B146, $D146, Hombres!$A$1:$DW$117, Mujeres!$A$1:$DW$117)</f>
        <v>14.003680453941893</v>
      </c>
      <c r="BD146" s="58" cm="1">
        <f t="array" ref="BD146">AnualidadPensionado(BD$1,$E146,$B146, $D146, Hombres!$A$1:$DW$117, Mujeres!$A$1:$DW$117)</f>
        <v>0</v>
      </c>
      <c r="BE146" s="58" cm="1">
        <f t="array" ref="BE146">AnualidadPensionado(BE$1,$E146,$B146, $D146, Hombres!$A$1:$DW$117, Mujeres!$A$1:$DW$117)</f>
        <v>0</v>
      </c>
      <c r="BF146" s="58" cm="1">
        <f t="array" ref="BF146">AnualidadPensionado(BF$1,$E146,$B146, $D146, Hombres!$A$1:$DW$117, Mujeres!$A$1:$DW$117)</f>
        <v>0</v>
      </c>
      <c r="BG146" s="58" cm="1">
        <f t="array" ref="BG146">AnualidadPensionado(BG$1,$E146,$B146, $D146, Hombres!$A$1:$DW$117, Mujeres!$A$1:$DW$117)</f>
        <v>0</v>
      </c>
      <c r="BH146" s="58" cm="1">
        <f t="array" ref="BH146">AnualidadPensionado(BH$1,$E146,$B146, $D146, Hombres!$A$1:$DW$117, Mujeres!$A$1:$DW$117)</f>
        <v>0</v>
      </c>
      <c r="BI146" s="58" cm="1">
        <f t="array" ref="BI146">AnualidadPensionado(BI$1,$E146,$B146, $D146, Hombres!$A$1:$DW$117, Mujeres!$A$1:$DW$117)</f>
        <v>0</v>
      </c>
      <c r="BJ146" s="58" cm="1">
        <f t="array" ref="BJ146">AnualidadPensionado(BJ$1,$E146,$B146, $D146, Hombres!$A$1:$DW$117, Mujeres!$A$1:$DW$117)</f>
        <v>0</v>
      </c>
      <c r="BK146" s="58" cm="1">
        <f t="array" ref="BK146">AnualidadPensionado(BK$1,$E146,$B146, $D146, Hombres!$A$1:$DW$117, Mujeres!$A$1:$DW$117)</f>
        <v>0</v>
      </c>
      <c r="BL146" s="58" cm="1">
        <f t="array" ref="BL146">AnualidadPensionado(BL$1,$E146,$B146, $D146, Hombres!$A$1:$DW$117, Mujeres!$A$1:$DW$117)</f>
        <v>0</v>
      </c>
      <c r="BM146" s="58" cm="1">
        <f t="array" ref="BM146">AnualidadPensionado(BM$1,$E146,$B146, $D146, Hombres!$A$1:$DW$117, Mujeres!$A$1:$DW$117)</f>
        <v>0</v>
      </c>
      <c r="BN146" s="58" cm="1">
        <f t="array" ref="BN146">AnualidadPensionado(BN$1,$E146,$B146, $D146, Hombres!$A$1:$DW$117, Mujeres!$A$1:$DW$117)</f>
        <v>0</v>
      </c>
      <c r="BO146" s="58" cm="1">
        <f t="array" ref="BO146">AnualidadPensionado(BO$1,$E146,$B146, $D146, Hombres!$A$1:$DW$117, Mujeres!$A$1:$DW$117)</f>
        <v>0</v>
      </c>
      <c r="BP146" s="58" cm="1">
        <f t="array" ref="BP146">AnualidadPensionado(BP$1,$E146,$B146, $D146, Hombres!$A$1:$DW$117, Mujeres!$A$1:$DW$117)</f>
        <v>0</v>
      </c>
      <c r="BQ146" s="58" cm="1">
        <f t="array" ref="BQ146">AnualidadPensionado(BQ$1,$E146,$B146, $D146, Hombres!$A$1:$DW$117, Mujeres!$A$1:$DW$117)</f>
        <v>0</v>
      </c>
      <c r="BR146" s="58" cm="1">
        <f t="array" ref="BR146">AnualidadPensionado(BR$1,$E146,$B146, $D146, Hombres!$A$1:$DW$117, Mujeres!$A$1:$DW$117)</f>
        <v>0</v>
      </c>
      <c r="BS146" s="58" cm="1">
        <f t="array" ref="BS146">AnualidadPensionado(BS$1,$E146,$B146, $D146, Hombres!$A$1:$DW$117, Mujeres!$A$1:$DW$117)</f>
        <v>0</v>
      </c>
      <c r="BT146" s="58" cm="1">
        <f t="array" ref="BT146">AnualidadPensionado(BT$1,$E146,$B146, $D146, Hombres!$A$1:$DW$117, Mujeres!$A$1:$DW$117)</f>
        <v>0</v>
      </c>
      <c r="BU146" s="58" cm="1">
        <f t="array" ref="BU146">AnualidadPensionado(BU$1,$E146,$B146, $D146, Hombres!$A$1:$DW$117, Mujeres!$A$1:$DW$117)</f>
        <v>0</v>
      </c>
      <c r="BV146" s="58" cm="1">
        <f t="array" ref="BV146">AnualidadPensionado(BV$1,$E146,$B146, $D146, Hombres!$A$1:$DW$117, Mujeres!$A$1:$DW$117)</f>
        <v>0</v>
      </c>
      <c r="BW146" s="58" cm="1">
        <f t="array" ref="BW146">AnualidadPensionado(BW$1,$E146,$B146, $D146, Hombres!$A$1:$DW$117, Mujeres!$A$1:$DW$117)</f>
        <v>0</v>
      </c>
      <c r="BX146" s="58" cm="1">
        <f t="array" ref="BX146">AnualidadPensionado(BX$1,$E146,$B146, $D146, Hombres!$A$1:$DW$117, Mujeres!$A$1:$DW$117)</f>
        <v>0</v>
      </c>
      <c r="BY146" s="58" cm="1">
        <f t="array" ref="BY146">AnualidadPensionado(BY$1,$E146,$B146, $D146, Hombres!$A$1:$DW$117, Mujeres!$A$1:$DW$117)</f>
        <v>0</v>
      </c>
      <c r="BZ146" s="58" cm="1">
        <f t="array" ref="BZ146">AnualidadPensionado(BZ$1,$E146,$B146, $D146, Hombres!$A$1:$DW$117, Mujeres!$A$1:$DW$117)</f>
        <v>0</v>
      </c>
      <c r="CA146" s="58" cm="1">
        <f t="array" ref="CA146">AnualidadPensionado(CA$1,$E146,$B146, $D146, Hombres!$A$1:$DW$117, Mujeres!$A$1:$DW$117)</f>
        <v>0</v>
      </c>
      <c r="CB146" s="58" cm="1">
        <f t="array" ref="CB146">AnualidadPensionado(CB$1,$E146,$B146, $D146, Hombres!$A$1:$DW$117, Mujeres!$A$1:$DW$117)</f>
        <v>0</v>
      </c>
      <c r="CC146" s="58" cm="1">
        <f t="array" ref="CC146">AnualidadPensionado(CC$1,$E146,$B146, $D146, Hombres!$A$1:$DW$117, Mujeres!$A$1:$DW$117)</f>
        <v>0</v>
      </c>
      <c r="CD146" s="58" cm="1">
        <f t="array" ref="CD146">AnualidadPensionado(CD$1,$E146,$B146, $D146, Hombres!$A$1:$DW$117, Mujeres!$A$1:$DW$117)</f>
        <v>0</v>
      </c>
      <c r="CE146" s="58" cm="1">
        <f t="array" ref="CE146">AnualidadPensionado(CE$1,$E146,$B146, $D146, Hombres!$A$1:$DW$117, Mujeres!$A$1:$DW$117)</f>
        <v>0</v>
      </c>
      <c r="CF146" s="58" cm="1">
        <f t="array" ref="CF146">AnualidadPensionado(CF$1,$E146,$B146, $D146, Hombres!$A$1:$DW$117, Mujeres!$A$1:$DW$117)</f>
        <v>0</v>
      </c>
      <c r="CG146" s="58" cm="1">
        <f t="array" ref="CG146">AnualidadPensionado(CG$1,$E146,$B146, $D146, Hombres!$A$1:$DW$117, Mujeres!$A$1:$DW$117)</f>
        <v>0</v>
      </c>
      <c r="CH146" s="58" cm="1">
        <f t="array" ref="CH146">AnualidadPensionado(CH$1,$E146,$B146, $D146, Hombres!$A$1:$DW$117, Mujeres!$A$1:$DW$117)</f>
        <v>0</v>
      </c>
      <c r="CI146" s="58" cm="1">
        <f t="array" ref="CI146">AnualidadPensionado(CI$1,$E146,$B146, $D146, Hombres!$A$1:$DW$117, Mujeres!$A$1:$DW$117)</f>
        <v>0</v>
      </c>
      <c r="CJ146" s="58" cm="1">
        <f t="array" ref="CJ146">AnualidadPensionado(CJ$1,$E146,$B146, $D146, Hombres!$A$1:$DW$117, Mujeres!$A$1:$DW$117)</f>
        <v>0</v>
      </c>
      <c r="CK146" s="58" cm="1">
        <f t="array" ref="CK146">AnualidadPensionado(CK$1,$E146,$B146, $D146, Hombres!$A$1:$DW$117, Mujeres!$A$1:$DW$117)</f>
        <v>0</v>
      </c>
      <c r="CL146" s="58" cm="1">
        <f t="array" ref="CL146">AnualidadPensionado(CL$1,$E146,$B146, $D146, Hombres!$A$1:$DW$117, Mujeres!$A$1:$DW$117)</f>
        <v>0</v>
      </c>
      <c r="CM146" s="58" cm="1">
        <f t="array" ref="CM146">AnualidadPensionado(CM$1,$E146,$B146, $D146, Hombres!$A$1:$DW$117, Mujeres!$A$1:$DW$117)</f>
        <v>0</v>
      </c>
      <c r="CN146" s="58" cm="1">
        <f t="array" ref="CN146">AnualidadPensionado(CN$1,$E146,$B146, $D146, Hombres!$A$1:$DW$117, Mujeres!$A$1:$DW$117)</f>
        <v>0</v>
      </c>
      <c r="CO146" s="58" cm="1">
        <f t="array" ref="CO146">AnualidadPensionado(CO$1,$E146,$B146, $D146, Hombres!$A$1:$DW$117, Mujeres!$A$1:$DW$117)</f>
        <v>0</v>
      </c>
      <c r="CP146" s="58" cm="1">
        <f t="array" ref="CP146">AnualidadPensionado(CP$1,$E146,$B146, $D146, Hombres!$A$1:$DW$117, Mujeres!$A$1:$DW$117)</f>
        <v>0</v>
      </c>
      <c r="CQ146" s="58" cm="1">
        <f t="array" ref="CQ146">AnualidadPensionado(CQ$1,$E146,$B146, $D146, Hombres!$A$1:$DW$117, Mujeres!$A$1:$DW$117)</f>
        <v>0</v>
      </c>
      <c r="CR146" s="58" cm="1">
        <f t="array" ref="CR146">AnualidadPensionado(CR$1,$E146,$B146, $D146, Hombres!$A$1:$DW$117, Mujeres!$A$1:$DW$117)</f>
        <v>0</v>
      </c>
      <c r="CS146" s="58" cm="1">
        <f t="array" ref="CS146">AnualidadPensionado(CS$1,$E146,$B146, $D146, Hombres!$A$1:$DW$117, Mujeres!$A$1:$DW$117)</f>
        <v>0</v>
      </c>
      <c r="CT146" s="58" cm="1">
        <f t="array" ref="CT146">AnualidadPensionado(CT$1,$E146,$B146, $D146, Hombres!$A$1:$DW$117, Mujeres!$A$1:$DW$117)</f>
        <v>0</v>
      </c>
      <c r="CU146" s="58" cm="1">
        <f t="array" ref="CU146">AnualidadPensionado(CU$1,$E146,$B146, $D146, Hombres!$A$1:$DW$117, Mujeres!$A$1:$DW$117)</f>
        <v>0</v>
      </c>
      <c r="CV146" s="58" cm="1">
        <f t="array" ref="CV146">AnualidadPensionado(CV$1,$E146,$B146, $D146, Hombres!$A$1:$DW$117, Mujeres!$A$1:$DW$117)</f>
        <v>0</v>
      </c>
      <c r="CW146" s="58" cm="1">
        <f t="array" ref="CW146">AnualidadPensionado(CW$1,$E146,$B146, $D146, Hombres!$A$1:$DW$117, Mujeres!$A$1:$DW$117)</f>
        <v>0</v>
      </c>
      <c r="CX146" s="58" cm="1">
        <f t="array" ref="CX146">AnualidadPensionado(CX$1,$E146,$B146, $D146, Hombres!$A$1:$DW$117, Mujeres!$A$1:$DW$117)</f>
        <v>0</v>
      </c>
      <c r="CY146" s="58" cm="1">
        <f t="array" ref="CY146">AnualidadPensionado(CY$1,$E146,$B146, $D146, Hombres!$A$1:$DW$117, Mujeres!$A$1:$DW$117)</f>
        <v>0</v>
      </c>
    </row>
    <row r="147" spans="1:103" x14ac:dyDescent="0.35">
      <c r="A147" s="2">
        <v>146</v>
      </c>
      <c r="B147" s="3" t="s">
        <v>6</v>
      </c>
      <c r="C147" s="5">
        <v>24016</v>
      </c>
      <c r="D147" s="4">
        <v>99363.25</v>
      </c>
      <c r="E147" s="12" cm="1">
        <f t="array" ref="E147">edadCalc(C147)</f>
        <v>60</v>
      </c>
      <c r="G147" s="29"/>
      <c r="H147" s="58" cm="1">
        <f t="array" ref="H147">AnualidadPensionado(H$1,$E147,$B147, $D147, Hombres!$A$1:$DW$117, Mujeres!$A$1:$DW$117)</f>
        <v>0</v>
      </c>
      <c r="I147" s="58" cm="1">
        <f t="array" ref="I147">AnualidadPensionado(I$1,$E147,$B147, $D147, Hombres!$A$1:$DW$117, Mujeres!$A$1:$DW$117)</f>
        <v>1324907.3476765719</v>
      </c>
      <c r="J147" s="58" cm="1">
        <f t="array" ref="J147">AnualidadPensionado(J$1,$E147,$B147, $D147, Hombres!$A$1:$DW$117, Mujeres!$A$1:$DW$117)</f>
        <v>1358462.0386077133</v>
      </c>
      <c r="K147" s="58" cm="1">
        <f t="array" ref="K147">AnualidadPensionado(K$1,$E147,$B147, $D147, Hombres!$A$1:$DW$117, Mujeres!$A$1:$DW$117)</f>
        <v>1392290.2008268735</v>
      </c>
      <c r="L147" s="58" cm="1">
        <f t="array" ref="L147">AnualidadPensionado(L$1,$E147,$B147, $D147, Hombres!$A$1:$DW$117, Mujeres!$A$1:$DW$117)</f>
        <v>1426299.787730268</v>
      </c>
      <c r="M147" s="58" cm="1">
        <f t="array" ref="M147">AnualidadPensionado(M$1,$E147,$B147, $D147, Hombres!$A$1:$DW$117, Mujeres!$A$1:$DW$117)</f>
        <v>1460429.6782670713</v>
      </c>
      <c r="N147" s="58" cm="1">
        <f t="array" ref="N147">AnualidadPensionado(N$1,$E147,$B147, $D147, Hombres!$A$1:$DW$117, Mujeres!$A$1:$DW$117)</f>
        <v>1494669.5689084171</v>
      </c>
      <c r="O147" s="58" cm="1">
        <f t="array" ref="O147">AnualidadPensionado(O$1,$E147,$B147, $D147, Hombres!$A$1:$DW$117, Mujeres!$A$1:$DW$117)</f>
        <v>1529014.0488960557</v>
      </c>
      <c r="P147" s="58" cm="1">
        <f t="array" ref="P147">AnualidadPensionado(P$1,$E147,$B147, $D147, Hombres!$A$1:$DW$117, Mujeres!$A$1:$DW$117)</f>
        <v>1563396.6330823218</v>
      </c>
      <c r="Q147" s="58" cm="1">
        <f t="array" ref="Q147">AnualidadPensionado(Q$1,$E147,$B147, $D147, Hombres!$A$1:$DW$117, Mujeres!$A$1:$DW$117)</f>
        <v>1597661.5533144816</v>
      </c>
      <c r="R147" s="58" cm="1">
        <f t="array" ref="R147">AnualidadPensionado(R$1,$E147,$B147, $D147, Hombres!$A$1:$DW$117, Mujeres!$A$1:$DW$117)</f>
        <v>1631605.5186060474</v>
      </c>
      <c r="S147" s="58" cm="1">
        <f t="array" ref="S147">AnualidadPensionado(S$1,$E147,$B147, $D147, Hombres!$A$1:$DW$117, Mujeres!$A$1:$DW$117)</f>
        <v>1664956.4654215008</v>
      </c>
      <c r="T147" s="58" cm="1">
        <f t="array" ref="T147">AnualidadPensionado(T$1,$E147,$B147, $D147, Hombres!$A$1:$DW$117, Mujeres!$A$1:$DW$117)</f>
        <v>1697287.4242102446</v>
      </c>
      <c r="U147" s="58" cm="1">
        <f t="array" ref="U147">AnualidadPensionado(U$1,$E147,$B147, $D147, Hombres!$A$1:$DW$117, Mujeres!$A$1:$DW$117)</f>
        <v>1728119.5090984607</v>
      </c>
      <c r="V147" s="58" cm="1">
        <f t="array" ref="V147">AnualidadPensionado(V$1,$E147,$B147, $D147, Hombres!$A$1:$DW$117, Mujeres!$A$1:$DW$117)</f>
        <v>1757176.896818819</v>
      </c>
      <c r="W147" s="58" cm="1">
        <f t="array" ref="W147">AnualidadPensionado(W$1,$E147,$B147, $D147, Hombres!$A$1:$DW$117, Mujeres!$A$1:$DW$117)</f>
        <v>1784444.3953821508</v>
      </c>
      <c r="X147" s="58" cm="1">
        <f t="array" ref="X147">AnualidadPensionado(X$1,$E147,$B147, $D147, Hombres!$A$1:$DW$117, Mujeres!$A$1:$DW$117)</f>
        <v>1809900.7794822422</v>
      </c>
      <c r="Y147" s="58" cm="1">
        <f t="array" ref="Y147">AnualidadPensionado(Y$1,$E147,$B147, $D147, Hombres!$A$1:$DW$117, Mujeres!$A$1:$DW$117)</f>
        <v>1833188.9230336049</v>
      </c>
      <c r="Z147" s="58" cm="1">
        <f t="array" ref="Z147">AnualidadPensionado(Z$1,$E147,$B147, $D147, Hombres!$A$1:$DW$117, Mujeres!$A$1:$DW$117)</f>
        <v>1853591.9161117838</v>
      </c>
      <c r="AA147" s="58" cm="1">
        <f t="array" ref="AA147">AnualidadPensionado(AA$1,$E147,$B147, $D147, Hombres!$A$1:$DW$117, Mujeres!$A$1:$DW$117)</f>
        <v>1870192.4332239805</v>
      </c>
      <c r="AB147" s="58" cm="1">
        <f t="array" ref="AB147">AnualidadPensionado(AB$1,$E147,$B147, $D147, Hombres!$A$1:$DW$117, Mujeres!$A$1:$DW$117)</f>
        <v>1882096.5970614774</v>
      </c>
      <c r="AC147" s="58" cm="1">
        <f t="array" ref="AC147">AnualidadPensionado(AC$1,$E147,$B147, $D147, Hombres!$A$1:$DW$117, Mujeres!$A$1:$DW$117)</f>
        <v>1886433.3748570341</v>
      </c>
      <c r="AD147" s="58" cm="1">
        <f t="array" ref="AD147">AnualidadPensionado(AD$1,$E147,$B147, $D147, Hombres!$A$1:$DW$117, Mujeres!$A$1:$DW$117)</f>
        <v>1884893.1642587651</v>
      </c>
      <c r="AE147" s="58" cm="1">
        <f t="array" ref="AE147">AnualidadPensionado(AE$1,$E147,$B147, $D147, Hombres!$A$1:$DW$117, Mujeres!$A$1:$DW$117)</f>
        <v>1876751.3738904288</v>
      </c>
      <c r="AF147" s="58" cm="1">
        <f t="array" ref="AF147">AnualidadPensionado(AF$1,$E147,$B147, $D147, Hombres!$A$1:$DW$117, Mujeres!$A$1:$DW$117)</f>
        <v>1861261.6458378031</v>
      </c>
      <c r="AG147" s="58" cm="1">
        <f t="array" ref="AG147">AnualidadPensionado(AG$1,$E147,$B147, $D147, Hombres!$A$1:$DW$117, Mujeres!$A$1:$DW$117)</f>
        <v>1837769.3429711773</v>
      </c>
      <c r="AH147" s="58" cm="1">
        <f t="array" ref="AH147">AnualidadPensionado(AH$1,$E147,$B147, $D147, Hombres!$A$1:$DW$117, Mujeres!$A$1:$DW$117)</f>
        <v>1805670.6651477539</v>
      </c>
      <c r="AI147" s="58" cm="1">
        <f t="array" ref="AI147">AnualidadPensionado(AI$1,$E147,$B147, $D147, Hombres!$A$1:$DW$117, Mujeres!$A$1:$DW$117)</f>
        <v>1764345.5861344081</v>
      </c>
      <c r="AJ147" s="58" cm="1">
        <f t="array" ref="AJ147">AnualidadPensionado(AJ$1,$E147,$B147, $D147, Hombres!$A$1:$DW$117, Mujeres!$A$1:$DW$117)</f>
        <v>1713211.1000495169</v>
      </c>
      <c r="AK147" s="58" cm="1">
        <f t="array" ref="AK147">AnualidadPensionado(AK$1,$E147,$B147, $D147, Hombres!$A$1:$DW$117, Mujeres!$A$1:$DW$117)</f>
        <v>1651845.6653249208</v>
      </c>
      <c r="AL147" s="58" cm="1">
        <f t="array" ref="AL147">AnualidadPensionado(AL$1,$E147,$B147, $D147, Hombres!$A$1:$DW$117, Mujeres!$A$1:$DW$117)</f>
        <v>1580139.4612582736</v>
      </c>
      <c r="AM147" s="58" cm="1">
        <f t="array" ref="AM147">AnualidadPensionado(AM$1,$E147,$B147, $D147, Hombres!$A$1:$DW$117, Mujeres!$A$1:$DW$117)</f>
        <v>1498248.4855966682</v>
      </c>
      <c r="AN147" s="58" cm="1">
        <f t="array" ref="AN147">AnualidadPensionado(AN$1,$E147,$B147, $D147, Hombres!$A$1:$DW$117, Mujeres!$A$1:$DW$117)</f>
        <v>1406534.6743326327</v>
      </c>
      <c r="AO147" s="58" cm="1">
        <f t="array" ref="AO147">AnualidadPensionado(AO$1,$E147,$B147, $D147, Hombres!$A$1:$DW$117, Mujeres!$A$1:$DW$117)</f>
        <v>1305618.8650360445</v>
      </c>
      <c r="AP147" s="58" cm="1">
        <f t="array" ref="AP147">AnualidadPensionado(AP$1,$E147,$B147, $D147, Hombres!$A$1:$DW$117, Mujeres!$A$1:$DW$117)</f>
        <v>1196513.589463861</v>
      </c>
      <c r="AQ147" s="58" cm="1">
        <f t="array" ref="AQ147">AnualidadPensionado(AQ$1,$E147,$B147, $D147, Hombres!$A$1:$DW$117, Mujeres!$A$1:$DW$117)</f>
        <v>1080768.4645027258</v>
      </c>
      <c r="AR147" s="58" cm="1">
        <f t="array" ref="AR147">AnualidadPensionado(AR$1,$E147,$B147, $D147, Hombres!$A$1:$DW$117, Mujeres!$A$1:$DW$117)</f>
        <v>960426.0199795505</v>
      </c>
      <c r="AS147" s="58" cm="1">
        <f t="array" ref="AS147">AnualidadPensionado(AS$1,$E147,$B147, $D147, Hombres!$A$1:$DW$117, Mujeres!$A$1:$DW$117)</f>
        <v>837870.42550835083</v>
      </c>
      <c r="AT147" s="58" cm="1">
        <f t="array" ref="AT147">AnualidadPensionado(AT$1,$E147,$B147, $D147, Hombres!$A$1:$DW$117, Mujeres!$A$1:$DW$117)</f>
        <v>715755.44357609143</v>
      </c>
      <c r="AU147" s="58" cm="1">
        <f t="array" ref="AU147">AnualidadPensionado(AU$1,$E147,$B147, $D147, Hombres!$A$1:$DW$117, Mujeres!$A$1:$DW$117)</f>
        <v>596971.93400502601</v>
      </c>
      <c r="AV147" s="58" cm="1">
        <f t="array" ref="AV147">AnualidadPensionado(AV$1,$E147,$B147, $D147, Hombres!$A$1:$DW$117, Mujeres!$A$1:$DW$117)</f>
        <v>484540.38129284669</v>
      </c>
      <c r="AW147" s="58" cm="1">
        <f t="array" ref="AW147">AnualidadPensionado(AW$1,$E147,$B147, $D147, Hombres!$A$1:$DW$117, Mujeres!$A$1:$DW$117)</f>
        <v>381323.91245827882</v>
      </c>
      <c r="AX147" s="58" cm="1">
        <f t="array" ref="AX147">AnualidadPensionado(AX$1,$E147,$B147, $D147, Hombres!$A$1:$DW$117, Mujeres!$A$1:$DW$117)</f>
        <v>289711.13344032259</v>
      </c>
      <c r="AY147" s="58" cm="1">
        <f t="array" ref="AY147">AnualidadPensionado(AY$1,$E147,$B147, $D147, Hombres!$A$1:$DW$117, Mujeres!$A$1:$DW$117)</f>
        <v>211404.48135073372</v>
      </c>
      <c r="AZ147" s="58" cm="1">
        <f t="array" ref="AZ147">AnualidadPensionado(AZ$1,$E147,$B147, $D147, Hombres!$A$1:$DW$117, Mujeres!$A$1:$DW$117)</f>
        <v>147278.25838250271</v>
      </c>
      <c r="BA147" s="58" cm="1">
        <f t="array" ref="BA147">AnualidadPensionado(BA$1,$E147,$B147, $D147, Hombres!$A$1:$DW$117, Mujeres!$A$1:$DW$117)</f>
        <v>97284.808364011697</v>
      </c>
      <c r="BB147" s="58" cm="1">
        <f t="array" ref="BB147">AnualidadPensionado(BB$1,$E147,$B147, $D147, Hombres!$A$1:$DW$117, Mujeres!$A$1:$DW$117)</f>
        <v>60440.437782898975</v>
      </c>
      <c r="BC147" s="58" cm="1">
        <f t="array" ref="BC147">AnualidadPensionado(BC$1,$E147,$B147, $D147, Hombres!$A$1:$DW$117, Mujeres!$A$1:$DW$117)</f>
        <v>34975.066016414828</v>
      </c>
      <c r="BD147" s="58" cm="1">
        <f t="array" ref="BD147">AnualidadPensionado(BD$1,$E147,$B147, $D147, Hombres!$A$1:$DW$117, Mujeres!$A$1:$DW$117)</f>
        <v>18628.423403994926</v>
      </c>
      <c r="BE147" s="58" cm="1">
        <f t="array" ref="BE147">AnualidadPensionado(BE$1,$E147,$B147, $D147, Hombres!$A$1:$DW$117, Mujeres!$A$1:$DW$117)</f>
        <v>8999.8724441327813</v>
      </c>
      <c r="BF147" s="58" cm="1">
        <f t="array" ref="BF147">AnualidadPensionado(BF$1,$E147,$B147, $D147, Hombres!$A$1:$DW$117, Mujeres!$A$1:$DW$117)</f>
        <v>3872.6553995645395</v>
      </c>
      <c r="BG147" s="58" cm="1">
        <f t="array" ref="BG147">AnualidadPensionado(BG$1,$E147,$B147, $D147, Hombres!$A$1:$DW$117, Mujeres!$A$1:$DW$117)</f>
        <v>1449.431372869589</v>
      </c>
      <c r="BH147" s="58" cm="1">
        <f t="array" ref="BH147">AnualidadPensionado(BH$1,$E147,$B147, $D147, Hombres!$A$1:$DW$117, Mujeres!$A$1:$DW$117)</f>
        <v>456.8638777587891</v>
      </c>
      <c r="BI147" s="58" cm="1">
        <f t="array" ref="BI147">AnualidadPensionado(BI$1,$E147,$B147, $D147, Hombres!$A$1:$DW$117, Mujeres!$A$1:$DW$117)</f>
        <v>115.75569893347813</v>
      </c>
      <c r="BJ147" s="58" cm="1">
        <f t="array" ref="BJ147">AnualidadPensionado(BJ$1,$E147,$B147, $D147, Hombres!$A$1:$DW$117, Mujeres!$A$1:$DW$117)</f>
        <v>21.898615085620339</v>
      </c>
      <c r="BK147" s="58" cm="1">
        <f t="array" ref="BK147">AnualidadPensionado(BK$1,$E147,$B147, $D147, Hombres!$A$1:$DW$117, Mujeres!$A$1:$DW$117)</f>
        <v>2.6948294040324776</v>
      </c>
      <c r="BL147" s="58" cm="1">
        <f t="array" ref="BL147">AnualidadPensionado(BL$1,$E147,$B147, $D147, Hombres!$A$1:$DW$117, Mujeres!$A$1:$DW$117)</f>
        <v>0</v>
      </c>
      <c r="BM147" s="58" cm="1">
        <f t="array" ref="BM147">AnualidadPensionado(BM$1,$E147,$B147, $D147, Hombres!$A$1:$DW$117, Mujeres!$A$1:$DW$117)</f>
        <v>0</v>
      </c>
      <c r="BN147" s="58" cm="1">
        <f t="array" ref="BN147">AnualidadPensionado(BN$1,$E147,$B147, $D147, Hombres!$A$1:$DW$117, Mujeres!$A$1:$DW$117)</f>
        <v>0</v>
      </c>
      <c r="BO147" s="58" cm="1">
        <f t="array" ref="BO147">AnualidadPensionado(BO$1,$E147,$B147, $D147, Hombres!$A$1:$DW$117, Mujeres!$A$1:$DW$117)</f>
        <v>0</v>
      </c>
      <c r="BP147" s="58" cm="1">
        <f t="array" ref="BP147">AnualidadPensionado(BP$1,$E147,$B147, $D147, Hombres!$A$1:$DW$117, Mujeres!$A$1:$DW$117)</f>
        <v>0</v>
      </c>
      <c r="BQ147" s="58" cm="1">
        <f t="array" ref="BQ147">AnualidadPensionado(BQ$1,$E147,$B147, $D147, Hombres!$A$1:$DW$117, Mujeres!$A$1:$DW$117)</f>
        <v>0</v>
      </c>
      <c r="BR147" s="58" cm="1">
        <f t="array" ref="BR147">AnualidadPensionado(BR$1,$E147,$B147, $D147, Hombres!$A$1:$DW$117, Mujeres!$A$1:$DW$117)</f>
        <v>0</v>
      </c>
      <c r="BS147" s="58" cm="1">
        <f t="array" ref="BS147">AnualidadPensionado(BS$1,$E147,$B147, $D147, Hombres!$A$1:$DW$117, Mujeres!$A$1:$DW$117)</f>
        <v>0</v>
      </c>
      <c r="BT147" s="58" cm="1">
        <f t="array" ref="BT147">AnualidadPensionado(BT$1,$E147,$B147, $D147, Hombres!$A$1:$DW$117, Mujeres!$A$1:$DW$117)</f>
        <v>0</v>
      </c>
      <c r="BU147" s="58" cm="1">
        <f t="array" ref="BU147">AnualidadPensionado(BU$1,$E147,$B147, $D147, Hombres!$A$1:$DW$117, Mujeres!$A$1:$DW$117)</f>
        <v>0</v>
      </c>
      <c r="BV147" s="58" cm="1">
        <f t="array" ref="BV147">AnualidadPensionado(BV$1,$E147,$B147, $D147, Hombres!$A$1:$DW$117, Mujeres!$A$1:$DW$117)</f>
        <v>0</v>
      </c>
      <c r="BW147" s="58" cm="1">
        <f t="array" ref="BW147">AnualidadPensionado(BW$1,$E147,$B147, $D147, Hombres!$A$1:$DW$117, Mujeres!$A$1:$DW$117)</f>
        <v>0</v>
      </c>
      <c r="BX147" s="58" cm="1">
        <f t="array" ref="BX147">AnualidadPensionado(BX$1,$E147,$B147, $D147, Hombres!$A$1:$DW$117, Mujeres!$A$1:$DW$117)</f>
        <v>0</v>
      </c>
      <c r="BY147" s="58" cm="1">
        <f t="array" ref="BY147">AnualidadPensionado(BY$1,$E147,$B147, $D147, Hombres!$A$1:$DW$117, Mujeres!$A$1:$DW$117)</f>
        <v>0</v>
      </c>
      <c r="BZ147" s="58" cm="1">
        <f t="array" ref="BZ147">AnualidadPensionado(BZ$1,$E147,$B147, $D147, Hombres!$A$1:$DW$117, Mujeres!$A$1:$DW$117)</f>
        <v>0</v>
      </c>
      <c r="CA147" s="58" cm="1">
        <f t="array" ref="CA147">AnualidadPensionado(CA$1,$E147,$B147, $D147, Hombres!$A$1:$DW$117, Mujeres!$A$1:$DW$117)</f>
        <v>0</v>
      </c>
      <c r="CB147" s="58" cm="1">
        <f t="array" ref="CB147">AnualidadPensionado(CB$1,$E147,$B147, $D147, Hombres!$A$1:$DW$117, Mujeres!$A$1:$DW$117)</f>
        <v>0</v>
      </c>
      <c r="CC147" s="58" cm="1">
        <f t="array" ref="CC147">AnualidadPensionado(CC$1,$E147,$B147, $D147, Hombres!$A$1:$DW$117, Mujeres!$A$1:$DW$117)</f>
        <v>0</v>
      </c>
      <c r="CD147" s="58" cm="1">
        <f t="array" ref="CD147">AnualidadPensionado(CD$1,$E147,$B147, $D147, Hombres!$A$1:$DW$117, Mujeres!$A$1:$DW$117)</f>
        <v>0</v>
      </c>
      <c r="CE147" s="58" cm="1">
        <f t="array" ref="CE147">AnualidadPensionado(CE$1,$E147,$B147, $D147, Hombres!$A$1:$DW$117, Mujeres!$A$1:$DW$117)</f>
        <v>0</v>
      </c>
      <c r="CF147" s="58" cm="1">
        <f t="array" ref="CF147">AnualidadPensionado(CF$1,$E147,$B147, $D147, Hombres!$A$1:$DW$117, Mujeres!$A$1:$DW$117)</f>
        <v>0</v>
      </c>
      <c r="CG147" s="58" cm="1">
        <f t="array" ref="CG147">AnualidadPensionado(CG$1,$E147,$B147, $D147, Hombres!$A$1:$DW$117, Mujeres!$A$1:$DW$117)</f>
        <v>0</v>
      </c>
      <c r="CH147" s="58" cm="1">
        <f t="array" ref="CH147">AnualidadPensionado(CH$1,$E147,$B147, $D147, Hombres!$A$1:$DW$117, Mujeres!$A$1:$DW$117)</f>
        <v>0</v>
      </c>
      <c r="CI147" s="58" cm="1">
        <f t="array" ref="CI147">AnualidadPensionado(CI$1,$E147,$B147, $D147, Hombres!$A$1:$DW$117, Mujeres!$A$1:$DW$117)</f>
        <v>0</v>
      </c>
      <c r="CJ147" s="58" cm="1">
        <f t="array" ref="CJ147">AnualidadPensionado(CJ$1,$E147,$B147, $D147, Hombres!$A$1:$DW$117, Mujeres!$A$1:$DW$117)</f>
        <v>0</v>
      </c>
      <c r="CK147" s="58" cm="1">
        <f t="array" ref="CK147">AnualidadPensionado(CK$1,$E147,$B147, $D147, Hombres!$A$1:$DW$117, Mujeres!$A$1:$DW$117)</f>
        <v>0</v>
      </c>
      <c r="CL147" s="58" cm="1">
        <f t="array" ref="CL147">AnualidadPensionado(CL$1,$E147,$B147, $D147, Hombres!$A$1:$DW$117, Mujeres!$A$1:$DW$117)</f>
        <v>0</v>
      </c>
      <c r="CM147" s="58" cm="1">
        <f t="array" ref="CM147">AnualidadPensionado(CM$1,$E147,$B147, $D147, Hombres!$A$1:$DW$117, Mujeres!$A$1:$DW$117)</f>
        <v>0</v>
      </c>
      <c r="CN147" s="58" cm="1">
        <f t="array" ref="CN147">AnualidadPensionado(CN$1,$E147,$B147, $D147, Hombres!$A$1:$DW$117, Mujeres!$A$1:$DW$117)</f>
        <v>0</v>
      </c>
      <c r="CO147" s="58" cm="1">
        <f t="array" ref="CO147">AnualidadPensionado(CO$1,$E147,$B147, $D147, Hombres!$A$1:$DW$117, Mujeres!$A$1:$DW$117)</f>
        <v>0</v>
      </c>
      <c r="CP147" s="58" cm="1">
        <f t="array" ref="CP147">AnualidadPensionado(CP$1,$E147,$B147, $D147, Hombres!$A$1:$DW$117, Mujeres!$A$1:$DW$117)</f>
        <v>0</v>
      </c>
      <c r="CQ147" s="58" cm="1">
        <f t="array" ref="CQ147">AnualidadPensionado(CQ$1,$E147,$B147, $D147, Hombres!$A$1:$DW$117, Mujeres!$A$1:$DW$117)</f>
        <v>0</v>
      </c>
      <c r="CR147" s="58" cm="1">
        <f t="array" ref="CR147">AnualidadPensionado(CR$1,$E147,$B147, $D147, Hombres!$A$1:$DW$117, Mujeres!$A$1:$DW$117)</f>
        <v>0</v>
      </c>
      <c r="CS147" s="58" cm="1">
        <f t="array" ref="CS147">AnualidadPensionado(CS$1,$E147,$B147, $D147, Hombres!$A$1:$DW$117, Mujeres!$A$1:$DW$117)</f>
        <v>0</v>
      </c>
      <c r="CT147" s="58" cm="1">
        <f t="array" ref="CT147">AnualidadPensionado(CT$1,$E147,$B147, $D147, Hombres!$A$1:$DW$117, Mujeres!$A$1:$DW$117)</f>
        <v>0</v>
      </c>
      <c r="CU147" s="58" cm="1">
        <f t="array" ref="CU147">AnualidadPensionado(CU$1,$E147,$B147, $D147, Hombres!$A$1:$DW$117, Mujeres!$A$1:$DW$117)</f>
        <v>0</v>
      </c>
      <c r="CV147" s="58" cm="1">
        <f t="array" ref="CV147">AnualidadPensionado(CV$1,$E147,$B147, $D147, Hombres!$A$1:$DW$117, Mujeres!$A$1:$DW$117)</f>
        <v>0</v>
      </c>
      <c r="CW147" s="58" cm="1">
        <f t="array" ref="CW147">AnualidadPensionado(CW$1,$E147,$B147, $D147, Hombres!$A$1:$DW$117, Mujeres!$A$1:$DW$117)</f>
        <v>0</v>
      </c>
      <c r="CX147" s="58" cm="1">
        <f t="array" ref="CX147">AnualidadPensionado(CX$1,$E147,$B147, $D147, Hombres!$A$1:$DW$117, Mujeres!$A$1:$DW$117)</f>
        <v>0</v>
      </c>
      <c r="CY147" s="58" cm="1">
        <f t="array" ref="CY147">AnualidadPensionado(CY$1,$E147,$B147, $D147, Hombres!$A$1:$DW$117, Mujeres!$A$1:$DW$117)</f>
        <v>0</v>
      </c>
    </row>
    <row r="148" spans="1:103" x14ac:dyDescent="0.35">
      <c r="A148" s="2">
        <v>147</v>
      </c>
      <c r="B148" s="3" t="s">
        <v>5</v>
      </c>
      <c r="C148" s="5">
        <v>15855</v>
      </c>
      <c r="D148" s="4">
        <v>72087.8</v>
      </c>
      <c r="E148" s="12" cm="1">
        <f t="array" ref="E148">edadCalc(C148)</f>
        <v>82</v>
      </c>
      <c r="G148" s="29"/>
      <c r="H148" s="58" cm="1">
        <f t="array" ref="H148">AnualidadPensionado(H$1,$E148,$B148, $D148, Hombres!$A$1:$DW$117, Mujeres!$A$1:$DW$117)</f>
        <v>0</v>
      </c>
      <c r="I148" s="58" cm="1">
        <f t="array" ref="I148">AnualidadPensionado(I$1,$E148,$B148, $D148, Hombres!$A$1:$DW$117, Mujeres!$A$1:$DW$117)</f>
        <v>909602.76617928396</v>
      </c>
      <c r="J148" s="58" cm="1">
        <f t="array" ref="J148">AnualidadPensionado(J$1,$E148,$B148, $D148, Hombres!$A$1:$DW$117, Mujeres!$A$1:$DW$117)</f>
        <v>878202.60103671416</v>
      </c>
      <c r="K148" s="58" cm="1">
        <f t="array" ref="K148">AnualidadPensionado(K$1,$E148,$B148, $D148, Hombres!$A$1:$DW$117, Mujeres!$A$1:$DW$117)</f>
        <v>842924.58166383044</v>
      </c>
      <c r="L148" s="58" cm="1">
        <f t="array" ref="L148">AnualidadPensionado(L$1,$E148,$B148, $D148, Hombres!$A$1:$DW$117, Mujeres!$A$1:$DW$117)</f>
        <v>803820.83153928292</v>
      </c>
      <c r="M148" s="58" cm="1">
        <f t="array" ref="M148">AnualidadPensionado(M$1,$E148,$B148, $D148, Hombres!$A$1:$DW$117, Mujeres!$A$1:$DW$117)</f>
        <v>761076.93618725403</v>
      </c>
      <c r="N148" s="58" cm="1">
        <f t="array" ref="N148">AnualidadPensionado(N$1,$E148,$B148, $D148, Hombres!$A$1:$DW$117, Mujeres!$A$1:$DW$117)</f>
        <v>715004.64078330377</v>
      </c>
      <c r="O148" s="58" cm="1">
        <f t="array" ref="O148">AnualidadPensionado(O$1,$E148,$B148, $D148, Hombres!$A$1:$DW$117, Mujeres!$A$1:$DW$117)</f>
        <v>665981.06545265578</v>
      </c>
      <c r="P148" s="58" cm="1">
        <f t="array" ref="P148">AnualidadPensionado(P$1,$E148,$B148, $D148, Hombres!$A$1:$DW$117, Mujeres!$A$1:$DW$117)</f>
        <v>614443.83366476279</v>
      </c>
      <c r="Q148" s="58" cm="1">
        <f t="array" ref="Q148">AnualidadPensionado(Q$1,$E148,$B148, $D148, Hombres!$A$1:$DW$117, Mujeres!$A$1:$DW$117)</f>
        <v>560942.4966126075</v>
      </c>
      <c r="R148" s="58" cm="1">
        <f t="array" ref="R148">AnualidadPensionado(R$1,$E148,$B148, $D148, Hombres!$A$1:$DW$117, Mujeres!$A$1:$DW$117)</f>
        <v>506184.9729207746</v>
      </c>
      <c r="S148" s="58" cm="1">
        <f t="array" ref="S148">AnualidadPensionado(S$1,$E148,$B148, $D148, Hombres!$A$1:$DW$117, Mujeres!$A$1:$DW$117)</f>
        <v>450994.83415610989</v>
      </c>
      <c r="T148" s="58" cm="1">
        <f t="array" ref="T148">AnualidadPensionado(T$1,$E148,$B148, $D148, Hombres!$A$1:$DW$117, Mujeres!$A$1:$DW$117)</f>
        <v>396226.9627224108</v>
      </c>
      <c r="U148" s="58" cm="1">
        <f t="array" ref="U148">AnualidadPensionado(U$1,$E148,$B148, $D148, Hombres!$A$1:$DW$117, Mujeres!$A$1:$DW$117)</f>
        <v>342737.57760567626</v>
      </c>
      <c r="V148" s="58" cm="1">
        <f t="array" ref="V148">AnualidadPensionado(V$1,$E148,$B148, $D148, Hombres!$A$1:$DW$117, Mujeres!$A$1:$DW$117)</f>
        <v>291391.71356866625</v>
      </c>
      <c r="W148" s="58" cm="1">
        <f t="array" ref="W148">AnualidadPensionado(W$1,$E148,$B148, $D148, Hombres!$A$1:$DW$117, Mujeres!$A$1:$DW$117)</f>
        <v>243056.78380782736</v>
      </c>
      <c r="X148" s="58" cm="1">
        <f t="array" ref="X148">AnualidadPensionado(X$1,$E148,$B148, $D148, Hombres!$A$1:$DW$117, Mujeres!$A$1:$DW$117)</f>
        <v>198525.04863426127</v>
      </c>
      <c r="Y148" s="58" cm="1">
        <f t="array" ref="Y148">AnualidadPensionado(Y$1,$E148,$B148, $D148, Hombres!$A$1:$DW$117, Mujeres!$A$1:$DW$117)</f>
        <v>158427.06175003827</v>
      </c>
      <c r="Z148" s="58" cm="1">
        <f t="array" ref="Z148">AnualidadPensionado(Z$1,$E148,$B148, $D148, Hombres!$A$1:$DW$117, Mujeres!$A$1:$DW$117)</f>
        <v>123199.54808489053</v>
      </c>
      <c r="AA148" s="58" cm="1">
        <f t="array" ref="AA148">AnualidadPensionado(AA$1,$E148,$B148, $D148, Hombres!$A$1:$DW$117, Mujeres!$A$1:$DW$117)</f>
        <v>93081.541856823067</v>
      </c>
      <c r="AB148" s="58" cm="1">
        <f t="array" ref="AB148">AnualidadPensionado(AB$1,$E148,$B148, $D148, Hombres!$A$1:$DW$117, Mujeres!$A$1:$DW$117)</f>
        <v>68108.948266931402</v>
      </c>
      <c r="AC148" s="58" cm="1">
        <f t="array" ref="AC148">AnualidadPensionado(AC$1,$E148,$B148, $D148, Hombres!$A$1:$DW$117, Mujeres!$A$1:$DW$117)</f>
        <v>48096.107231782233</v>
      </c>
      <c r="AD148" s="58" cm="1">
        <f t="array" ref="AD148">AnualidadPensionado(AD$1,$E148,$B148, $D148, Hombres!$A$1:$DW$117, Mujeres!$A$1:$DW$117)</f>
        <v>32644.817521782355</v>
      </c>
      <c r="AE148" s="58" cm="1">
        <f t="array" ref="AE148">AnualidadPensionado(AE$1,$E148,$B148, $D148, Hombres!$A$1:$DW$117, Mujeres!$A$1:$DW$117)</f>
        <v>21195.283076810985</v>
      </c>
      <c r="AF148" s="58" cm="1">
        <f t="array" ref="AF148">AnualidadPensionado(AF$1,$E148,$B148, $D148, Hombres!$A$1:$DW$117, Mujeres!$A$1:$DW$117)</f>
        <v>13091.755737135152</v>
      </c>
      <c r="AG148" s="58" cm="1">
        <f t="array" ref="AG148">AnualidadPensionado(AG$1,$E148,$B148, $D148, Hombres!$A$1:$DW$117, Mujeres!$A$1:$DW$117)</f>
        <v>7645.8147049556874</v>
      </c>
      <c r="AH148" s="58" cm="1">
        <f t="array" ref="AH148">AnualidadPensionado(AH$1,$E148,$B148, $D148, Hombres!$A$1:$DW$117, Mujeres!$A$1:$DW$117)</f>
        <v>4192.4797948793348</v>
      </c>
      <c r="AI148" s="58" cm="1">
        <f t="array" ref="AI148">AnualidadPensionado(AI$1,$E148,$B148, $D148, Hombres!$A$1:$DW$117, Mujeres!$A$1:$DW$117)</f>
        <v>2140.4441676153356</v>
      </c>
      <c r="AJ148" s="58" cm="1">
        <f t="array" ref="AJ148">AnualidadPensionado(AJ$1,$E148,$B148, $D148, Hombres!$A$1:$DW$117, Mujeres!$A$1:$DW$117)</f>
        <v>1007.2032871580495</v>
      </c>
      <c r="AK148" s="58" cm="1">
        <f t="array" ref="AK148">AnualidadPensionado(AK$1,$E148,$B148, $D148, Hombres!$A$1:$DW$117, Mujeres!$A$1:$DW$117)</f>
        <v>431.50577544741333</v>
      </c>
      <c r="AL148" s="58" cm="1">
        <f t="array" ref="AL148">AnualidadPensionado(AL$1,$E148,$B148, $D148, Hombres!$A$1:$DW$117, Mujeres!$A$1:$DW$117)</f>
        <v>165.82642676780765</v>
      </c>
      <c r="AM148" s="58" cm="1">
        <f t="array" ref="AM148">AnualidadPensionado(AM$1,$E148,$B148, $D148, Hombres!$A$1:$DW$117, Mujeres!$A$1:$DW$117)</f>
        <v>56.102734989995291</v>
      </c>
      <c r="AN148" s="58" cm="1">
        <f t="array" ref="AN148">AnualidadPensionado(AN$1,$E148,$B148, $D148, Hombres!$A$1:$DW$117, Mujeres!$A$1:$DW$117)</f>
        <v>16.30060465694967</v>
      </c>
      <c r="AO148" s="58" cm="1">
        <f t="array" ref="AO148">AnualidadPensionado(AO$1,$E148,$B148, $D148, Hombres!$A$1:$DW$117, Mujeres!$A$1:$DW$117)</f>
        <v>3.9296481527279963</v>
      </c>
      <c r="AP148" s="58" cm="1">
        <f t="array" ref="AP148">AnualidadPensionado(AP$1,$E148,$B148, $D148, Hombres!$A$1:$DW$117, Mujeres!$A$1:$DW$117)</f>
        <v>0</v>
      </c>
      <c r="AQ148" s="58" cm="1">
        <f t="array" ref="AQ148">AnualidadPensionado(AQ$1,$E148,$B148, $D148, Hombres!$A$1:$DW$117, Mujeres!$A$1:$DW$117)</f>
        <v>0</v>
      </c>
      <c r="AR148" s="58" cm="1">
        <f t="array" ref="AR148">AnualidadPensionado(AR$1,$E148,$B148, $D148, Hombres!$A$1:$DW$117, Mujeres!$A$1:$DW$117)</f>
        <v>0</v>
      </c>
      <c r="AS148" s="58" cm="1">
        <f t="array" ref="AS148">AnualidadPensionado(AS$1,$E148,$B148, $D148, Hombres!$A$1:$DW$117, Mujeres!$A$1:$DW$117)</f>
        <v>0</v>
      </c>
      <c r="AT148" s="58" cm="1">
        <f t="array" ref="AT148">AnualidadPensionado(AT$1,$E148,$B148, $D148, Hombres!$A$1:$DW$117, Mujeres!$A$1:$DW$117)</f>
        <v>0</v>
      </c>
      <c r="AU148" s="58" cm="1">
        <f t="array" ref="AU148">AnualidadPensionado(AU$1,$E148,$B148, $D148, Hombres!$A$1:$DW$117, Mujeres!$A$1:$DW$117)</f>
        <v>0</v>
      </c>
      <c r="AV148" s="58" cm="1">
        <f t="array" ref="AV148">AnualidadPensionado(AV$1,$E148,$B148, $D148, Hombres!$A$1:$DW$117, Mujeres!$A$1:$DW$117)</f>
        <v>0</v>
      </c>
      <c r="AW148" s="58" cm="1">
        <f t="array" ref="AW148">AnualidadPensionado(AW$1,$E148,$B148, $D148, Hombres!$A$1:$DW$117, Mujeres!$A$1:$DW$117)</f>
        <v>0</v>
      </c>
      <c r="AX148" s="58" cm="1">
        <f t="array" ref="AX148">AnualidadPensionado(AX$1,$E148,$B148, $D148, Hombres!$A$1:$DW$117, Mujeres!$A$1:$DW$117)</f>
        <v>0</v>
      </c>
      <c r="AY148" s="58" cm="1">
        <f t="array" ref="AY148">AnualidadPensionado(AY$1,$E148,$B148, $D148, Hombres!$A$1:$DW$117, Mujeres!$A$1:$DW$117)</f>
        <v>0</v>
      </c>
      <c r="AZ148" s="58" cm="1">
        <f t="array" ref="AZ148">AnualidadPensionado(AZ$1,$E148,$B148, $D148, Hombres!$A$1:$DW$117, Mujeres!$A$1:$DW$117)</f>
        <v>0</v>
      </c>
      <c r="BA148" s="58" cm="1">
        <f t="array" ref="BA148">AnualidadPensionado(BA$1,$E148,$B148, $D148, Hombres!$A$1:$DW$117, Mujeres!$A$1:$DW$117)</f>
        <v>0</v>
      </c>
      <c r="BB148" s="58" cm="1">
        <f t="array" ref="BB148">AnualidadPensionado(BB$1,$E148,$B148, $D148, Hombres!$A$1:$DW$117, Mujeres!$A$1:$DW$117)</f>
        <v>0</v>
      </c>
      <c r="BC148" s="58" cm="1">
        <f t="array" ref="BC148">AnualidadPensionado(BC$1,$E148,$B148, $D148, Hombres!$A$1:$DW$117, Mujeres!$A$1:$DW$117)</f>
        <v>0</v>
      </c>
      <c r="BD148" s="58" cm="1">
        <f t="array" ref="BD148">AnualidadPensionado(BD$1,$E148,$B148, $D148, Hombres!$A$1:$DW$117, Mujeres!$A$1:$DW$117)</f>
        <v>0</v>
      </c>
      <c r="BE148" s="58" cm="1">
        <f t="array" ref="BE148">AnualidadPensionado(BE$1,$E148,$B148, $D148, Hombres!$A$1:$DW$117, Mujeres!$A$1:$DW$117)</f>
        <v>0</v>
      </c>
      <c r="BF148" s="58" cm="1">
        <f t="array" ref="BF148">AnualidadPensionado(BF$1,$E148,$B148, $D148, Hombres!$A$1:$DW$117, Mujeres!$A$1:$DW$117)</f>
        <v>0</v>
      </c>
      <c r="BG148" s="58" cm="1">
        <f t="array" ref="BG148">AnualidadPensionado(BG$1,$E148,$B148, $D148, Hombres!$A$1:$DW$117, Mujeres!$A$1:$DW$117)</f>
        <v>0</v>
      </c>
      <c r="BH148" s="58" cm="1">
        <f t="array" ref="BH148">AnualidadPensionado(BH$1,$E148,$B148, $D148, Hombres!$A$1:$DW$117, Mujeres!$A$1:$DW$117)</f>
        <v>0</v>
      </c>
      <c r="BI148" s="58" cm="1">
        <f t="array" ref="BI148">AnualidadPensionado(BI$1,$E148,$B148, $D148, Hombres!$A$1:$DW$117, Mujeres!$A$1:$DW$117)</f>
        <v>0</v>
      </c>
      <c r="BJ148" s="58" cm="1">
        <f t="array" ref="BJ148">AnualidadPensionado(BJ$1,$E148,$B148, $D148, Hombres!$A$1:$DW$117, Mujeres!$A$1:$DW$117)</f>
        <v>0</v>
      </c>
      <c r="BK148" s="58" cm="1">
        <f t="array" ref="BK148">AnualidadPensionado(BK$1,$E148,$B148, $D148, Hombres!$A$1:$DW$117, Mujeres!$A$1:$DW$117)</f>
        <v>0</v>
      </c>
      <c r="BL148" s="58" cm="1">
        <f t="array" ref="BL148">AnualidadPensionado(BL$1,$E148,$B148, $D148, Hombres!$A$1:$DW$117, Mujeres!$A$1:$DW$117)</f>
        <v>0</v>
      </c>
      <c r="BM148" s="58" cm="1">
        <f t="array" ref="BM148">AnualidadPensionado(BM$1,$E148,$B148, $D148, Hombres!$A$1:$DW$117, Mujeres!$A$1:$DW$117)</f>
        <v>0</v>
      </c>
      <c r="BN148" s="58" cm="1">
        <f t="array" ref="BN148">AnualidadPensionado(BN$1,$E148,$B148, $D148, Hombres!$A$1:$DW$117, Mujeres!$A$1:$DW$117)</f>
        <v>0</v>
      </c>
      <c r="BO148" s="58" cm="1">
        <f t="array" ref="BO148">AnualidadPensionado(BO$1,$E148,$B148, $D148, Hombres!$A$1:$DW$117, Mujeres!$A$1:$DW$117)</f>
        <v>0</v>
      </c>
      <c r="BP148" s="58" cm="1">
        <f t="array" ref="BP148">AnualidadPensionado(BP$1,$E148,$B148, $D148, Hombres!$A$1:$DW$117, Mujeres!$A$1:$DW$117)</f>
        <v>0</v>
      </c>
      <c r="BQ148" s="58" cm="1">
        <f t="array" ref="BQ148">AnualidadPensionado(BQ$1,$E148,$B148, $D148, Hombres!$A$1:$DW$117, Mujeres!$A$1:$DW$117)</f>
        <v>0</v>
      </c>
      <c r="BR148" s="58" cm="1">
        <f t="array" ref="BR148">AnualidadPensionado(BR$1,$E148,$B148, $D148, Hombres!$A$1:$DW$117, Mujeres!$A$1:$DW$117)</f>
        <v>0</v>
      </c>
      <c r="BS148" s="58" cm="1">
        <f t="array" ref="BS148">AnualidadPensionado(BS$1,$E148,$B148, $D148, Hombres!$A$1:$DW$117, Mujeres!$A$1:$DW$117)</f>
        <v>0</v>
      </c>
      <c r="BT148" s="58" cm="1">
        <f t="array" ref="BT148">AnualidadPensionado(BT$1,$E148,$B148, $D148, Hombres!$A$1:$DW$117, Mujeres!$A$1:$DW$117)</f>
        <v>0</v>
      </c>
      <c r="BU148" s="58" cm="1">
        <f t="array" ref="BU148">AnualidadPensionado(BU$1,$E148,$B148, $D148, Hombres!$A$1:$DW$117, Mujeres!$A$1:$DW$117)</f>
        <v>0</v>
      </c>
      <c r="BV148" s="58" cm="1">
        <f t="array" ref="BV148">AnualidadPensionado(BV$1,$E148,$B148, $D148, Hombres!$A$1:$DW$117, Mujeres!$A$1:$DW$117)</f>
        <v>0</v>
      </c>
      <c r="BW148" s="58" cm="1">
        <f t="array" ref="BW148">AnualidadPensionado(BW$1,$E148,$B148, $D148, Hombres!$A$1:$DW$117, Mujeres!$A$1:$DW$117)</f>
        <v>0</v>
      </c>
      <c r="BX148" s="58" cm="1">
        <f t="array" ref="BX148">AnualidadPensionado(BX$1,$E148,$B148, $D148, Hombres!$A$1:$DW$117, Mujeres!$A$1:$DW$117)</f>
        <v>0</v>
      </c>
      <c r="BY148" s="58" cm="1">
        <f t="array" ref="BY148">AnualidadPensionado(BY$1,$E148,$B148, $D148, Hombres!$A$1:$DW$117, Mujeres!$A$1:$DW$117)</f>
        <v>0</v>
      </c>
      <c r="BZ148" s="58" cm="1">
        <f t="array" ref="BZ148">AnualidadPensionado(BZ$1,$E148,$B148, $D148, Hombres!$A$1:$DW$117, Mujeres!$A$1:$DW$117)</f>
        <v>0</v>
      </c>
      <c r="CA148" s="58" cm="1">
        <f t="array" ref="CA148">AnualidadPensionado(CA$1,$E148,$B148, $D148, Hombres!$A$1:$DW$117, Mujeres!$A$1:$DW$117)</f>
        <v>0</v>
      </c>
      <c r="CB148" s="58" cm="1">
        <f t="array" ref="CB148">AnualidadPensionado(CB$1,$E148,$B148, $D148, Hombres!$A$1:$DW$117, Mujeres!$A$1:$DW$117)</f>
        <v>0</v>
      </c>
      <c r="CC148" s="58" cm="1">
        <f t="array" ref="CC148">AnualidadPensionado(CC$1,$E148,$B148, $D148, Hombres!$A$1:$DW$117, Mujeres!$A$1:$DW$117)</f>
        <v>0</v>
      </c>
      <c r="CD148" s="58" cm="1">
        <f t="array" ref="CD148">AnualidadPensionado(CD$1,$E148,$B148, $D148, Hombres!$A$1:$DW$117, Mujeres!$A$1:$DW$117)</f>
        <v>0</v>
      </c>
      <c r="CE148" s="58" cm="1">
        <f t="array" ref="CE148">AnualidadPensionado(CE$1,$E148,$B148, $D148, Hombres!$A$1:$DW$117, Mujeres!$A$1:$DW$117)</f>
        <v>0</v>
      </c>
      <c r="CF148" s="58" cm="1">
        <f t="array" ref="CF148">AnualidadPensionado(CF$1,$E148,$B148, $D148, Hombres!$A$1:$DW$117, Mujeres!$A$1:$DW$117)</f>
        <v>0</v>
      </c>
      <c r="CG148" s="58" cm="1">
        <f t="array" ref="CG148">AnualidadPensionado(CG$1,$E148,$B148, $D148, Hombres!$A$1:$DW$117, Mujeres!$A$1:$DW$117)</f>
        <v>0</v>
      </c>
      <c r="CH148" s="58" cm="1">
        <f t="array" ref="CH148">AnualidadPensionado(CH$1,$E148,$B148, $D148, Hombres!$A$1:$DW$117, Mujeres!$A$1:$DW$117)</f>
        <v>0</v>
      </c>
      <c r="CI148" s="58" cm="1">
        <f t="array" ref="CI148">AnualidadPensionado(CI$1,$E148,$B148, $D148, Hombres!$A$1:$DW$117, Mujeres!$A$1:$DW$117)</f>
        <v>0</v>
      </c>
      <c r="CJ148" s="58" cm="1">
        <f t="array" ref="CJ148">AnualidadPensionado(CJ$1,$E148,$B148, $D148, Hombres!$A$1:$DW$117, Mujeres!$A$1:$DW$117)</f>
        <v>0</v>
      </c>
      <c r="CK148" s="58" cm="1">
        <f t="array" ref="CK148">AnualidadPensionado(CK$1,$E148,$B148, $D148, Hombres!$A$1:$DW$117, Mujeres!$A$1:$DW$117)</f>
        <v>0</v>
      </c>
      <c r="CL148" s="58" cm="1">
        <f t="array" ref="CL148">AnualidadPensionado(CL$1,$E148,$B148, $D148, Hombres!$A$1:$DW$117, Mujeres!$A$1:$DW$117)</f>
        <v>0</v>
      </c>
      <c r="CM148" s="58" cm="1">
        <f t="array" ref="CM148">AnualidadPensionado(CM$1,$E148,$B148, $D148, Hombres!$A$1:$DW$117, Mujeres!$A$1:$DW$117)</f>
        <v>0</v>
      </c>
      <c r="CN148" s="58" cm="1">
        <f t="array" ref="CN148">AnualidadPensionado(CN$1,$E148,$B148, $D148, Hombres!$A$1:$DW$117, Mujeres!$A$1:$DW$117)</f>
        <v>0</v>
      </c>
      <c r="CO148" s="58" cm="1">
        <f t="array" ref="CO148">AnualidadPensionado(CO$1,$E148,$B148, $D148, Hombres!$A$1:$DW$117, Mujeres!$A$1:$DW$117)</f>
        <v>0</v>
      </c>
      <c r="CP148" s="58" cm="1">
        <f t="array" ref="CP148">AnualidadPensionado(CP$1,$E148,$B148, $D148, Hombres!$A$1:$DW$117, Mujeres!$A$1:$DW$117)</f>
        <v>0</v>
      </c>
      <c r="CQ148" s="58" cm="1">
        <f t="array" ref="CQ148">AnualidadPensionado(CQ$1,$E148,$B148, $D148, Hombres!$A$1:$DW$117, Mujeres!$A$1:$DW$117)</f>
        <v>0</v>
      </c>
      <c r="CR148" s="58" cm="1">
        <f t="array" ref="CR148">AnualidadPensionado(CR$1,$E148,$B148, $D148, Hombres!$A$1:$DW$117, Mujeres!$A$1:$DW$117)</f>
        <v>0</v>
      </c>
      <c r="CS148" s="58" cm="1">
        <f t="array" ref="CS148">AnualidadPensionado(CS$1,$E148,$B148, $D148, Hombres!$A$1:$DW$117, Mujeres!$A$1:$DW$117)</f>
        <v>0</v>
      </c>
      <c r="CT148" s="58" cm="1">
        <f t="array" ref="CT148">AnualidadPensionado(CT$1,$E148,$B148, $D148, Hombres!$A$1:$DW$117, Mujeres!$A$1:$DW$117)</f>
        <v>0</v>
      </c>
      <c r="CU148" s="58" cm="1">
        <f t="array" ref="CU148">AnualidadPensionado(CU$1,$E148,$B148, $D148, Hombres!$A$1:$DW$117, Mujeres!$A$1:$DW$117)</f>
        <v>0</v>
      </c>
      <c r="CV148" s="58" cm="1">
        <f t="array" ref="CV148">AnualidadPensionado(CV$1,$E148,$B148, $D148, Hombres!$A$1:$DW$117, Mujeres!$A$1:$DW$117)</f>
        <v>0</v>
      </c>
      <c r="CW148" s="58" cm="1">
        <f t="array" ref="CW148">AnualidadPensionado(CW$1,$E148,$B148, $D148, Hombres!$A$1:$DW$117, Mujeres!$A$1:$DW$117)</f>
        <v>0</v>
      </c>
      <c r="CX148" s="58" cm="1">
        <f t="array" ref="CX148">AnualidadPensionado(CX$1,$E148,$B148, $D148, Hombres!$A$1:$DW$117, Mujeres!$A$1:$DW$117)</f>
        <v>0</v>
      </c>
      <c r="CY148" s="58" cm="1">
        <f t="array" ref="CY148">AnualidadPensionado(CY$1,$E148,$B148, $D148, Hombres!$A$1:$DW$117, Mujeres!$A$1:$DW$117)</f>
        <v>0</v>
      </c>
    </row>
    <row r="149" spans="1:103" x14ac:dyDescent="0.35">
      <c r="A149" s="2">
        <v>148</v>
      </c>
      <c r="B149" s="3" t="s">
        <v>6</v>
      </c>
      <c r="C149" s="5">
        <v>21567</v>
      </c>
      <c r="D149" s="4">
        <v>150793.35</v>
      </c>
      <c r="E149" s="12" cm="1">
        <f t="array" ref="E149">edadCalc(C149)</f>
        <v>66</v>
      </c>
      <c r="G149" s="29"/>
      <c r="H149" s="58" cm="1">
        <f t="array" ref="H149">AnualidadPensionado(H$1,$E149,$B149, $D149, Hombres!$A$1:$DW$117, Mujeres!$A$1:$DW$117)</f>
        <v>0</v>
      </c>
      <c r="I149" s="58" cm="1">
        <f t="array" ref="I149">AnualidadPensionado(I$1,$E149,$B149, $D149, Hombres!$A$1:$DW$117, Mujeres!$A$1:$DW$117)</f>
        <v>2003782.4679256959</v>
      </c>
      <c r="J149" s="58" cm="1">
        <f t="array" ref="J149">AnualidadPensionado(J$1,$E149,$B149, $D149, Hombres!$A$1:$DW$117, Mujeres!$A$1:$DW$117)</f>
        <v>2047137.1069147231</v>
      </c>
      <c r="K149" s="58" cm="1">
        <f t="array" ref="K149">AnualidadPensionado(K$1,$E149,$B149, $D149, Hombres!$A$1:$DW$117, Mujeres!$A$1:$DW$117)</f>
        <v>2090163.8100622115</v>
      </c>
      <c r="L149" s="58" cm="1">
        <f t="array" ref="L149">AnualidadPensionado(L$1,$E149,$B149, $D149, Hombres!$A$1:$DW$117, Mujeres!$A$1:$DW$117)</f>
        <v>2132547.5811879332</v>
      </c>
      <c r="M149" s="58" cm="1">
        <f t="array" ref="M149">AnualidadPensionado(M$1,$E149,$B149, $D149, Hombres!$A$1:$DW$117, Mujeres!$A$1:$DW$117)</f>
        <v>2173885.9732334935</v>
      </c>
      <c r="N149" s="58" cm="1">
        <f t="array" ref="N149">AnualidadPensionado(N$1,$E149,$B149, $D149, Hombres!$A$1:$DW$117, Mujeres!$A$1:$DW$117)</f>
        <v>2213621.3414735845</v>
      </c>
      <c r="O149" s="58" cm="1">
        <f t="array" ref="O149">AnualidadPensionado(O$1,$E149,$B149, $D149, Hombres!$A$1:$DW$117, Mujeres!$A$1:$DW$117)</f>
        <v>2251148.3859333764</v>
      </c>
      <c r="P149" s="58" cm="1">
        <f t="array" ref="P149">AnualidadPensionado(P$1,$E149,$B149, $D149, Hombres!$A$1:$DW$117, Mujeres!$A$1:$DW$117)</f>
        <v>2286104.1843029247</v>
      </c>
      <c r="Q149" s="58" cm="1">
        <f t="array" ref="Q149">AnualidadPensionado(Q$1,$E149,$B149, $D149, Hombres!$A$1:$DW$117, Mujeres!$A$1:$DW$117)</f>
        <v>2318417.1193237458</v>
      </c>
      <c r="R149" s="58" cm="1">
        <f t="array" ref="R149">AnualidadPensionado(R$1,$E149,$B149, $D149, Hombres!$A$1:$DW$117, Mujeres!$A$1:$DW$117)</f>
        <v>2348015.7965844604</v>
      </c>
      <c r="S149" s="58" cm="1">
        <f t="array" ref="S149">AnualidadPensionado(S$1,$E149,$B149, $D149, Hombres!$A$1:$DW$117, Mujeres!$A$1:$DW$117)</f>
        <v>2374459.4721637587</v>
      </c>
      <c r="T149" s="58" cm="1">
        <f t="array" ref="T149">AnualidadPensionado(T$1,$E149,$B149, $D149, Hombres!$A$1:$DW$117, Mujeres!$A$1:$DW$117)</f>
        <v>2396865.2350353957</v>
      </c>
      <c r="U149" s="58" cm="1">
        <f t="array" ref="U149">AnualidadPensionado(U$1,$E149,$B149, $D149, Hombres!$A$1:$DW$117, Mujeres!$A$1:$DW$117)</f>
        <v>2414056.0630333647</v>
      </c>
      <c r="V149" s="58" cm="1">
        <f t="array" ref="V149">AnualidadPensionado(V$1,$E149,$B149, $D149, Hombres!$A$1:$DW$117, Mujeres!$A$1:$DW$117)</f>
        <v>2424815.3346802127</v>
      </c>
      <c r="W149" s="58" cm="1">
        <f t="array" ref="W149">AnualidadPensionado(W$1,$E149,$B149, $D149, Hombres!$A$1:$DW$117, Mujeres!$A$1:$DW$117)</f>
        <v>2425430.0180931077</v>
      </c>
      <c r="X149" s="58" cm="1">
        <f t="array" ref="X149">AnualidadPensionado(X$1,$E149,$B149, $D149, Hombres!$A$1:$DW$117, Mujeres!$A$1:$DW$117)</f>
        <v>2418132.5807145005</v>
      </c>
      <c r="Y149" s="58" cm="1">
        <f t="array" ref="Y149">AnualidadPensionado(Y$1,$E149,$B149, $D149, Hombres!$A$1:$DW$117, Mujeres!$A$1:$DW$117)</f>
        <v>2402099.3823606684</v>
      </c>
      <c r="Z149" s="58" cm="1">
        <f t="array" ref="Z149">AnualidadPensionado(Z$1,$E149,$B149, $D149, Hombres!$A$1:$DW$117, Mujeres!$A$1:$DW$117)</f>
        <v>2376426.7650542352</v>
      </c>
      <c r="AA149" s="58" cm="1">
        <f t="array" ref="AA149">AnualidadPensionado(AA$1,$E149,$B149, $D149, Hombres!$A$1:$DW$117, Mujeres!$A$1:$DW$117)</f>
        <v>2340226.984089057</v>
      </c>
      <c r="AB149" s="58" cm="1">
        <f t="array" ref="AB149">AnualidadPensionado(AB$1,$E149,$B149, $D149, Hombres!$A$1:$DW$117, Mujeres!$A$1:$DW$117)</f>
        <v>2292731.5883395304</v>
      </c>
      <c r="AC149" s="58" cm="1">
        <f t="array" ref="AC149">AnualidadPensionado(AC$1,$E149,$B149, $D149, Hombres!$A$1:$DW$117, Mujeres!$A$1:$DW$117)</f>
        <v>2233315.9398722714</v>
      </c>
      <c r="AD149" s="58" cm="1">
        <f t="array" ref="AD149">AnualidadPensionado(AD$1,$E149,$B149, $D149, Hombres!$A$1:$DW$117, Mujeres!$A$1:$DW$117)</f>
        <v>2161460.5583614074</v>
      </c>
      <c r="AE149" s="58" cm="1">
        <f t="array" ref="AE149">AnualidadPensionado(AE$1,$E149,$B149, $D149, Hombres!$A$1:$DW$117, Mujeres!$A$1:$DW$117)</f>
        <v>2076780.4301492108</v>
      </c>
      <c r="AF149" s="58" cm="1">
        <f t="array" ref="AF149">AnualidadPensionado(AF$1,$E149,$B149, $D149, Hombres!$A$1:$DW$117, Mujeres!$A$1:$DW$117)</f>
        <v>1979169.9992062955</v>
      </c>
      <c r="AG149" s="58" cm="1">
        <f t="array" ref="AG149">AnualidadPensionado(AG$1,$E149,$B149, $D149, Hombres!$A$1:$DW$117, Mujeres!$A$1:$DW$117)</f>
        <v>1868941.4086026601</v>
      </c>
      <c r="AH149" s="58" cm="1">
        <f t="array" ref="AH149">AnualidadPensionado(AH$1,$E149,$B149, $D149, Hombres!$A$1:$DW$117, Mujeres!$A$1:$DW$117)</f>
        <v>1746847.8901629627</v>
      </c>
      <c r="AI149" s="58" cm="1">
        <f t="array" ref="AI149">AnualidadPensionado(AI$1,$E149,$B149, $D149, Hombres!$A$1:$DW$117, Mujeres!$A$1:$DW$117)</f>
        <v>1614005.8028401916</v>
      </c>
      <c r="AJ149" s="58" cm="1">
        <f t="array" ref="AJ149">AnualidadPensionado(AJ$1,$E149,$B149, $D149, Hombres!$A$1:$DW$117, Mujeres!$A$1:$DW$117)</f>
        <v>1471918.1109458611</v>
      </c>
      <c r="AK149" s="58" cm="1">
        <f t="array" ref="AK149">AnualidadPensionado(AK$1,$E149,$B149, $D149, Hombres!$A$1:$DW$117, Mujeres!$A$1:$DW$117)</f>
        <v>1322617.8816635311</v>
      </c>
      <c r="AL149" s="58" cm="1">
        <f t="array" ref="AL149">AnualidadPensionado(AL$1,$E149,$B149, $D149, Hombres!$A$1:$DW$117, Mujeres!$A$1:$DW$117)</f>
        <v>1168789.2958617976</v>
      </c>
      <c r="AM149" s="58" cm="1">
        <f t="array" ref="AM149">AnualidadPensionado(AM$1,$E149,$B149, $D149, Hombres!$A$1:$DW$117, Mujeres!$A$1:$DW$117)</f>
        <v>1013627.3507874563</v>
      </c>
      <c r="AN149" s="58" cm="1">
        <f t="array" ref="AN149">AnualidadPensionado(AN$1,$E149,$B149, $D149, Hombres!$A$1:$DW$117, Mujeres!$A$1:$DW$117)</f>
        <v>860582.72904745094</v>
      </c>
      <c r="AO149" s="58" cm="1">
        <f t="array" ref="AO149">AnualidadPensionado(AO$1,$E149,$B149, $D149, Hombres!$A$1:$DW$117, Mujeres!$A$1:$DW$117)</f>
        <v>713207.4487476676</v>
      </c>
      <c r="AP149" s="58" cm="1">
        <f t="array" ref="AP149">AnualidadPensionado(AP$1,$E149,$B149, $D149, Hombres!$A$1:$DW$117, Mujeres!$A$1:$DW$117)</f>
        <v>575034.16443812847</v>
      </c>
      <c r="AQ149" s="58" cm="1">
        <f t="array" ref="AQ149">AnualidadPensionado(AQ$1,$E149,$B149, $D149, Hombres!$A$1:$DW$117, Mujeres!$A$1:$DW$117)</f>
        <v>449371.21531490469</v>
      </c>
      <c r="AR149" s="58" cm="1">
        <f t="array" ref="AR149">AnualidadPensionado(AR$1,$E149,$B149, $D149, Hombres!$A$1:$DW$117, Mujeres!$A$1:$DW$117)</f>
        <v>338933.63219756749</v>
      </c>
      <c r="AS149" s="58" cm="1">
        <f t="array" ref="AS149">AnualidadPensionado(AS$1,$E149,$B149, $D149, Hombres!$A$1:$DW$117, Mujeres!$A$1:$DW$117)</f>
        <v>245505.10076527341</v>
      </c>
      <c r="AT149" s="58" cm="1">
        <f t="array" ref="AT149">AnualidadPensionado(AT$1,$E149,$B149, $D149, Hombres!$A$1:$DW$117, Mujeres!$A$1:$DW$117)</f>
        <v>169776.91138424107</v>
      </c>
      <c r="AU149" s="58" cm="1">
        <f t="array" ref="AU149">AnualidadPensionado(AU$1,$E149,$B149, $D149, Hombres!$A$1:$DW$117, Mujeres!$A$1:$DW$117)</f>
        <v>111318.13189450908</v>
      </c>
      <c r="AV149" s="58" cm="1">
        <f t="array" ref="AV149">AnualidadPensionado(AV$1,$E149,$B149, $D149, Hombres!$A$1:$DW$117, Mujeres!$A$1:$DW$117)</f>
        <v>68649.941921184974</v>
      </c>
      <c r="AW149" s="58" cm="1">
        <f t="array" ref="AW149">AnualidadPensionado(AW$1,$E149,$B149, $D149, Hombres!$A$1:$DW$117, Mujeres!$A$1:$DW$117)</f>
        <v>39443.81166023136</v>
      </c>
      <c r="AX149" s="58" cm="1">
        <f t="array" ref="AX149">AnualidadPensionado(AX$1,$E149,$B149, $D149, Hombres!$A$1:$DW$117, Mujeres!$A$1:$DW$117)</f>
        <v>20871.653772306447</v>
      </c>
      <c r="AY149" s="58" cm="1">
        <f t="array" ref="AY149">AnualidadPensionado(AY$1,$E149,$B149, $D149, Hombres!$A$1:$DW$117, Mujeres!$A$1:$DW$117)</f>
        <v>10026.648591517351</v>
      </c>
      <c r="AZ149" s="58" cm="1">
        <f t="array" ref="AZ149">AnualidadPensionado(AZ$1,$E149,$B149, $D149, Hombres!$A$1:$DW$117, Mujeres!$A$1:$DW$117)</f>
        <v>4295.1391701722059</v>
      </c>
      <c r="BA149" s="58" cm="1">
        <f t="array" ref="BA149">AnualidadPensionado(BA$1,$E149,$B149, $D149, Hombres!$A$1:$DW$117, Mujeres!$A$1:$DW$117)</f>
        <v>1603.1556484782509</v>
      </c>
      <c r="BB149" s="58" cm="1">
        <f t="array" ref="BB149">AnualidadPensionado(BB$1,$E149,$B149, $D149, Hombres!$A$1:$DW$117, Mujeres!$A$1:$DW$117)</f>
        <v>505.32734617099123</v>
      </c>
      <c r="BC149" s="58" cm="1">
        <f t="array" ref="BC149">AnualidadPensionado(BC$1,$E149,$B149, $D149, Hombres!$A$1:$DW$117, Mujeres!$A$1:$DW$117)</f>
        <v>128.59655604615418</v>
      </c>
      <c r="BD149" s="58" cm="1">
        <f t="array" ref="BD149">AnualidadPensionado(BD$1,$E149,$B149, $D149, Hombres!$A$1:$DW$117, Mujeres!$A$1:$DW$117)</f>
        <v>24.617229593559816</v>
      </c>
      <c r="BE149" s="58" cm="1">
        <f t="array" ref="BE149">AnualidadPensionado(BE$1,$E149,$B149, $D149, Hombres!$A$1:$DW$117, Mujeres!$A$1:$DW$117)</f>
        <v>3.1143347750217423</v>
      </c>
      <c r="BF149" s="58" cm="1">
        <f t="array" ref="BF149">AnualidadPensionado(BF$1,$E149,$B149, $D149, Hombres!$A$1:$DW$117, Mujeres!$A$1:$DW$117)</f>
        <v>0</v>
      </c>
      <c r="BG149" s="58" cm="1">
        <f t="array" ref="BG149">AnualidadPensionado(BG$1,$E149,$B149, $D149, Hombres!$A$1:$DW$117, Mujeres!$A$1:$DW$117)</f>
        <v>0</v>
      </c>
      <c r="BH149" s="58" cm="1">
        <f t="array" ref="BH149">AnualidadPensionado(BH$1,$E149,$B149, $D149, Hombres!$A$1:$DW$117, Mujeres!$A$1:$DW$117)</f>
        <v>0</v>
      </c>
      <c r="BI149" s="58" cm="1">
        <f t="array" ref="BI149">AnualidadPensionado(BI$1,$E149,$B149, $D149, Hombres!$A$1:$DW$117, Mujeres!$A$1:$DW$117)</f>
        <v>0</v>
      </c>
      <c r="BJ149" s="58" cm="1">
        <f t="array" ref="BJ149">AnualidadPensionado(BJ$1,$E149,$B149, $D149, Hombres!$A$1:$DW$117, Mujeres!$A$1:$DW$117)</f>
        <v>0</v>
      </c>
      <c r="BK149" s="58" cm="1">
        <f t="array" ref="BK149">AnualidadPensionado(BK$1,$E149,$B149, $D149, Hombres!$A$1:$DW$117, Mujeres!$A$1:$DW$117)</f>
        <v>0</v>
      </c>
      <c r="BL149" s="58" cm="1">
        <f t="array" ref="BL149">AnualidadPensionado(BL$1,$E149,$B149, $D149, Hombres!$A$1:$DW$117, Mujeres!$A$1:$DW$117)</f>
        <v>0</v>
      </c>
      <c r="BM149" s="58" cm="1">
        <f t="array" ref="BM149">AnualidadPensionado(BM$1,$E149,$B149, $D149, Hombres!$A$1:$DW$117, Mujeres!$A$1:$DW$117)</f>
        <v>0</v>
      </c>
      <c r="BN149" s="58" cm="1">
        <f t="array" ref="BN149">AnualidadPensionado(BN$1,$E149,$B149, $D149, Hombres!$A$1:$DW$117, Mujeres!$A$1:$DW$117)</f>
        <v>0</v>
      </c>
      <c r="BO149" s="58" cm="1">
        <f t="array" ref="BO149">AnualidadPensionado(BO$1,$E149,$B149, $D149, Hombres!$A$1:$DW$117, Mujeres!$A$1:$DW$117)</f>
        <v>0</v>
      </c>
      <c r="BP149" s="58" cm="1">
        <f t="array" ref="BP149">AnualidadPensionado(BP$1,$E149,$B149, $D149, Hombres!$A$1:$DW$117, Mujeres!$A$1:$DW$117)</f>
        <v>0</v>
      </c>
      <c r="BQ149" s="58" cm="1">
        <f t="array" ref="BQ149">AnualidadPensionado(BQ$1,$E149,$B149, $D149, Hombres!$A$1:$DW$117, Mujeres!$A$1:$DW$117)</f>
        <v>0</v>
      </c>
      <c r="BR149" s="58" cm="1">
        <f t="array" ref="BR149">AnualidadPensionado(BR$1,$E149,$B149, $D149, Hombres!$A$1:$DW$117, Mujeres!$A$1:$DW$117)</f>
        <v>0</v>
      </c>
      <c r="BS149" s="58" cm="1">
        <f t="array" ref="BS149">AnualidadPensionado(BS$1,$E149,$B149, $D149, Hombres!$A$1:$DW$117, Mujeres!$A$1:$DW$117)</f>
        <v>0</v>
      </c>
      <c r="BT149" s="58" cm="1">
        <f t="array" ref="BT149">AnualidadPensionado(BT$1,$E149,$B149, $D149, Hombres!$A$1:$DW$117, Mujeres!$A$1:$DW$117)</f>
        <v>0</v>
      </c>
      <c r="BU149" s="58" cm="1">
        <f t="array" ref="BU149">AnualidadPensionado(BU$1,$E149,$B149, $D149, Hombres!$A$1:$DW$117, Mujeres!$A$1:$DW$117)</f>
        <v>0</v>
      </c>
      <c r="BV149" s="58" cm="1">
        <f t="array" ref="BV149">AnualidadPensionado(BV$1,$E149,$B149, $D149, Hombres!$A$1:$DW$117, Mujeres!$A$1:$DW$117)</f>
        <v>0</v>
      </c>
      <c r="BW149" s="58" cm="1">
        <f t="array" ref="BW149">AnualidadPensionado(BW$1,$E149,$B149, $D149, Hombres!$A$1:$DW$117, Mujeres!$A$1:$DW$117)</f>
        <v>0</v>
      </c>
      <c r="BX149" s="58" cm="1">
        <f t="array" ref="BX149">AnualidadPensionado(BX$1,$E149,$B149, $D149, Hombres!$A$1:$DW$117, Mujeres!$A$1:$DW$117)</f>
        <v>0</v>
      </c>
      <c r="BY149" s="58" cm="1">
        <f t="array" ref="BY149">AnualidadPensionado(BY$1,$E149,$B149, $D149, Hombres!$A$1:$DW$117, Mujeres!$A$1:$DW$117)</f>
        <v>0</v>
      </c>
      <c r="BZ149" s="58" cm="1">
        <f t="array" ref="BZ149">AnualidadPensionado(BZ$1,$E149,$B149, $D149, Hombres!$A$1:$DW$117, Mujeres!$A$1:$DW$117)</f>
        <v>0</v>
      </c>
      <c r="CA149" s="58" cm="1">
        <f t="array" ref="CA149">AnualidadPensionado(CA$1,$E149,$B149, $D149, Hombres!$A$1:$DW$117, Mujeres!$A$1:$DW$117)</f>
        <v>0</v>
      </c>
      <c r="CB149" s="58" cm="1">
        <f t="array" ref="CB149">AnualidadPensionado(CB$1,$E149,$B149, $D149, Hombres!$A$1:$DW$117, Mujeres!$A$1:$DW$117)</f>
        <v>0</v>
      </c>
      <c r="CC149" s="58" cm="1">
        <f t="array" ref="CC149">AnualidadPensionado(CC$1,$E149,$B149, $D149, Hombres!$A$1:$DW$117, Mujeres!$A$1:$DW$117)</f>
        <v>0</v>
      </c>
      <c r="CD149" s="58" cm="1">
        <f t="array" ref="CD149">AnualidadPensionado(CD$1,$E149,$B149, $D149, Hombres!$A$1:$DW$117, Mujeres!$A$1:$DW$117)</f>
        <v>0</v>
      </c>
      <c r="CE149" s="58" cm="1">
        <f t="array" ref="CE149">AnualidadPensionado(CE$1,$E149,$B149, $D149, Hombres!$A$1:$DW$117, Mujeres!$A$1:$DW$117)</f>
        <v>0</v>
      </c>
      <c r="CF149" s="58" cm="1">
        <f t="array" ref="CF149">AnualidadPensionado(CF$1,$E149,$B149, $D149, Hombres!$A$1:$DW$117, Mujeres!$A$1:$DW$117)</f>
        <v>0</v>
      </c>
      <c r="CG149" s="58" cm="1">
        <f t="array" ref="CG149">AnualidadPensionado(CG$1,$E149,$B149, $D149, Hombres!$A$1:$DW$117, Mujeres!$A$1:$DW$117)</f>
        <v>0</v>
      </c>
      <c r="CH149" s="58" cm="1">
        <f t="array" ref="CH149">AnualidadPensionado(CH$1,$E149,$B149, $D149, Hombres!$A$1:$DW$117, Mujeres!$A$1:$DW$117)</f>
        <v>0</v>
      </c>
      <c r="CI149" s="58" cm="1">
        <f t="array" ref="CI149">AnualidadPensionado(CI$1,$E149,$B149, $D149, Hombres!$A$1:$DW$117, Mujeres!$A$1:$DW$117)</f>
        <v>0</v>
      </c>
      <c r="CJ149" s="58" cm="1">
        <f t="array" ref="CJ149">AnualidadPensionado(CJ$1,$E149,$B149, $D149, Hombres!$A$1:$DW$117, Mujeres!$A$1:$DW$117)</f>
        <v>0</v>
      </c>
      <c r="CK149" s="58" cm="1">
        <f t="array" ref="CK149">AnualidadPensionado(CK$1,$E149,$B149, $D149, Hombres!$A$1:$DW$117, Mujeres!$A$1:$DW$117)</f>
        <v>0</v>
      </c>
      <c r="CL149" s="58" cm="1">
        <f t="array" ref="CL149">AnualidadPensionado(CL$1,$E149,$B149, $D149, Hombres!$A$1:$DW$117, Mujeres!$A$1:$DW$117)</f>
        <v>0</v>
      </c>
      <c r="CM149" s="58" cm="1">
        <f t="array" ref="CM149">AnualidadPensionado(CM$1,$E149,$B149, $D149, Hombres!$A$1:$DW$117, Mujeres!$A$1:$DW$117)</f>
        <v>0</v>
      </c>
      <c r="CN149" s="58" cm="1">
        <f t="array" ref="CN149">AnualidadPensionado(CN$1,$E149,$B149, $D149, Hombres!$A$1:$DW$117, Mujeres!$A$1:$DW$117)</f>
        <v>0</v>
      </c>
      <c r="CO149" s="58" cm="1">
        <f t="array" ref="CO149">AnualidadPensionado(CO$1,$E149,$B149, $D149, Hombres!$A$1:$DW$117, Mujeres!$A$1:$DW$117)</f>
        <v>0</v>
      </c>
      <c r="CP149" s="58" cm="1">
        <f t="array" ref="CP149">AnualidadPensionado(CP$1,$E149,$B149, $D149, Hombres!$A$1:$DW$117, Mujeres!$A$1:$DW$117)</f>
        <v>0</v>
      </c>
      <c r="CQ149" s="58" cm="1">
        <f t="array" ref="CQ149">AnualidadPensionado(CQ$1,$E149,$B149, $D149, Hombres!$A$1:$DW$117, Mujeres!$A$1:$DW$117)</f>
        <v>0</v>
      </c>
      <c r="CR149" s="58" cm="1">
        <f t="array" ref="CR149">AnualidadPensionado(CR$1,$E149,$B149, $D149, Hombres!$A$1:$DW$117, Mujeres!$A$1:$DW$117)</f>
        <v>0</v>
      </c>
      <c r="CS149" s="58" cm="1">
        <f t="array" ref="CS149">AnualidadPensionado(CS$1,$E149,$B149, $D149, Hombres!$A$1:$DW$117, Mujeres!$A$1:$DW$117)</f>
        <v>0</v>
      </c>
      <c r="CT149" s="58" cm="1">
        <f t="array" ref="CT149">AnualidadPensionado(CT$1,$E149,$B149, $D149, Hombres!$A$1:$DW$117, Mujeres!$A$1:$DW$117)</f>
        <v>0</v>
      </c>
      <c r="CU149" s="58" cm="1">
        <f t="array" ref="CU149">AnualidadPensionado(CU$1,$E149,$B149, $D149, Hombres!$A$1:$DW$117, Mujeres!$A$1:$DW$117)</f>
        <v>0</v>
      </c>
      <c r="CV149" s="58" cm="1">
        <f t="array" ref="CV149">AnualidadPensionado(CV$1,$E149,$B149, $D149, Hombres!$A$1:$DW$117, Mujeres!$A$1:$DW$117)</f>
        <v>0</v>
      </c>
      <c r="CW149" s="58" cm="1">
        <f t="array" ref="CW149">AnualidadPensionado(CW$1,$E149,$B149, $D149, Hombres!$A$1:$DW$117, Mujeres!$A$1:$DW$117)</f>
        <v>0</v>
      </c>
      <c r="CX149" s="58" cm="1">
        <f t="array" ref="CX149">AnualidadPensionado(CX$1,$E149,$B149, $D149, Hombres!$A$1:$DW$117, Mujeres!$A$1:$DW$117)</f>
        <v>0</v>
      </c>
      <c r="CY149" s="58" cm="1">
        <f t="array" ref="CY149">AnualidadPensionado(CY$1,$E149,$B149, $D149, Hombres!$A$1:$DW$117, Mujeres!$A$1:$DW$117)</f>
        <v>0</v>
      </c>
    </row>
    <row r="150" spans="1:103" x14ac:dyDescent="0.35">
      <c r="A150" s="2">
        <v>149</v>
      </c>
      <c r="B150" s="3" t="s">
        <v>6</v>
      </c>
      <c r="C150" s="5">
        <v>18295</v>
      </c>
      <c r="D150" s="4">
        <v>149470.04999999999</v>
      </c>
      <c r="E150" s="12" cm="1">
        <f t="array" ref="E150">edadCalc(C150)</f>
        <v>75</v>
      </c>
      <c r="G150" s="29"/>
      <c r="H150" s="58" cm="1">
        <f t="array" ref="H150">AnualidadPensionado(H$1,$E150,$B150, $D150, Hombres!$A$1:$DW$117, Mujeres!$A$1:$DW$117)</f>
        <v>0</v>
      </c>
      <c r="I150" s="58" cm="1">
        <f t="array" ref="I150">AnualidadPensionado(I$1,$E150,$B150, $D150, Hombres!$A$1:$DW$117, Mujeres!$A$1:$DW$117)</f>
        <v>1963028.6495080127</v>
      </c>
      <c r="J150" s="58" cm="1">
        <f t="array" ref="J150">AnualidadPensionado(J$1,$E150,$B150, $D150, Hombres!$A$1:$DW$117, Mujeres!$A$1:$DW$117)</f>
        <v>1979903.2128285696</v>
      </c>
      <c r="K150" s="58" cm="1">
        <f t="array" ref="K150">AnualidadPensionado(K$1,$E150,$B150, $D150, Hombres!$A$1:$DW$117, Mujeres!$A$1:$DW$117)</f>
        <v>1992946.1974648817</v>
      </c>
      <c r="L150" s="58" cm="1">
        <f t="array" ref="L150">AnualidadPensionado(L$1,$E150,$B150, $D150, Hombres!$A$1:$DW$117, Mujeres!$A$1:$DW$117)</f>
        <v>2001168.2484664344</v>
      </c>
      <c r="M150" s="58" cm="1">
        <f t="array" ref="M150">AnualidadPensionado(M$1,$E150,$B150, $D150, Hombres!$A$1:$DW$117, Mujeres!$A$1:$DW$117)</f>
        <v>2003638.0102719616</v>
      </c>
      <c r="N150" s="58" cm="1">
        <f t="array" ref="N150">AnualidadPensionado(N$1,$E150,$B150, $D150, Hombres!$A$1:$DW$117, Mujeres!$A$1:$DW$117)</f>
        <v>1997427.397647938</v>
      </c>
      <c r="O150" s="58" cm="1">
        <f t="array" ref="O150">AnualidadPensionado(O$1,$E150,$B150, $D150, Hombres!$A$1:$DW$117, Mujeres!$A$1:$DW$117)</f>
        <v>1984328.8939689384</v>
      </c>
      <c r="P150" s="58" cm="1">
        <f t="array" ref="P150">AnualidadPensionado(P$1,$E150,$B150, $D150, Hombres!$A$1:$DW$117, Mujeres!$A$1:$DW$117)</f>
        <v>1963643.2316174838</v>
      </c>
      <c r="Q150" s="58" cm="1">
        <f t="array" ref="Q150">AnualidadPensionado(Q$1,$E150,$B150, $D150, Hombres!$A$1:$DW$117, Mujeres!$A$1:$DW$117)</f>
        <v>1934673.2279655738</v>
      </c>
      <c r="R150" s="58" cm="1">
        <f t="array" ref="R150">AnualidadPensionado(R$1,$E150,$B150, $D150, Hombres!$A$1:$DW$117, Mujeres!$A$1:$DW$117)</f>
        <v>1896860.9200013054</v>
      </c>
      <c r="S150" s="58" cm="1">
        <f t="array" ref="S150">AnualidadPensionado(S$1,$E150,$B150, $D150, Hombres!$A$1:$DW$117, Mujeres!$A$1:$DW$117)</f>
        <v>1849766.1806131268</v>
      </c>
      <c r="T150" s="58" cm="1">
        <f t="array" ref="T150">AnualidadPensionado(T$1,$E150,$B150, $D150, Hombres!$A$1:$DW$117, Mujeres!$A$1:$DW$117)</f>
        <v>1792980.3381181171</v>
      </c>
      <c r="U150" s="58" cm="1">
        <f t="array" ref="U150">AnualidadPensionado(U$1,$E150,$B150, $D150, Hombres!$A$1:$DW$117, Mujeres!$A$1:$DW$117)</f>
        <v>1726162.0176040372</v>
      </c>
      <c r="V150" s="58" cm="1">
        <f t="array" ref="V150">AnualidadPensionado(V$1,$E150,$B150, $D150, Hombres!$A$1:$DW$117, Mujeres!$A$1:$DW$117)</f>
        <v>1649169.4745702951</v>
      </c>
      <c r="W150" s="58" cm="1">
        <f t="array" ref="W150">AnualidadPensionado(W$1,$E150,$B150, $D150, Hombres!$A$1:$DW$117, Mujeres!$A$1:$DW$117)</f>
        <v>1562226.074560669</v>
      </c>
      <c r="X150" s="58" cm="1">
        <f t="array" ref="X150">AnualidadPensionado(X$1,$E150,$B150, $D150, Hombres!$A$1:$DW$117, Mujeres!$A$1:$DW$117)</f>
        <v>1465882.9489053702</v>
      </c>
      <c r="Y150" s="58" cm="1">
        <f t="array" ref="Y150">AnualidadPensionado(Y$1,$E150,$B150, $D150, Hombres!$A$1:$DW$117, Mujeres!$A$1:$DW$117)</f>
        <v>1360928.8652873733</v>
      </c>
      <c r="Z150" s="58" cm="1">
        <f t="array" ref="Z150">AnualidadPensionado(Z$1,$E150,$B150, $D150, Hombres!$A$1:$DW$117, Mujeres!$A$1:$DW$117)</f>
        <v>1248417.8615366297</v>
      </c>
      <c r="AA150" s="58" cm="1">
        <f t="array" ref="AA150">AnualidadPensionado(AA$1,$E150,$B150, $D150, Hombres!$A$1:$DW$117, Mujeres!$A$1:$DW$117)</f>
        <v>1129784.7620223467</v>
      </c>
      <c r="AB150" s="58" cm="1">
        <f t="array" ref="AB150">AnualidadPensionado(AB$1,$E150,$B150, $D150, Hombres!$A$1:$DW$117, Mujeres!$A$1:$DW$117)</f>
        <v>1006960.6273798797</v>
      </c>
      <c r="AC150" s="58" cm="1">
        <f t="array" ref="AC150">AnualidadPensionado(AC$1,$E150,$B150, $D150, Hombres!$A$1:$DW$117, Mujeres!$A$1:$DW$117)</f>
        <v>882286.33987642406</v>
      </c>
      <c r="AD150" s="58" cm="1">
        <f t="array" ref="AD150">AnualidadPensionado(AD$1,$E150,$B150, $D150, Hombres!$A$1:$DW$117, Mujeres!$A$1:$DW$117)</f>
        <v>758318.45756707015</v>
      </c>
      <c r="AE150" s="58" cm="1">
        <f t="array" ref="AE150">AnualidadPensionado(AE$1,$E150,$B150, $D150, Hombres!$A$1:$DW$117, Mujeres!$A$1:$DW$117)</f>
        <v>637726.09743418766</v>
      </c>
      <c r="AF150" s="58" cm="1">
        <f t="array" ref="AF150">AnualidadPensionado(AF$1,$E150,$B150, $D150, Hombres!$A$1:$DW$117, Mujeres!$A$1:$DW$117)</f>
        <v>523230.45726725995</v>
      </c>
      <c r="AG150" s="58" cm="1">
        <f t="array" ref="AG150">AnualidadPensionado(AG$1,$E150,$B150, $D150, Hombres!$A$1:$DW$117, Mujeres!$A$1:$DW$117)</f>
        <v>417478.20168794692</v>
      </c>
      <c r="AH150" s="58" cm="1">
        <f t="array" ref="AH150">AnualidadPensionado(AH$1,$E150,$B150, $D150, Hombres!$A$1:$DW$117, Mujeres!$A$1:$DW$117)</f>
        <v>322766.62037232687</v>
      </c>
      <c r="AI150" s="58" cm="1">
        <f t="array" ref="AI150">AnualidadPensionado(AI$1,$E150,$B150, $D150, Hombres!$A$1:$DW$117, Mujeres!$A$1:$DW$117)</f>
        <v>240778.53151162571</v>
      </c>
      <c r="AJ150" s="58" cm="1">
        <f t="array" ref="AJ150">AnualidadPensionado(AJ$1,$E150,$B150, $D150, Hombres!$A$1:$DW$117, Mujeres!$A$1:$DW$117)</f>
        <v>172443.92121130921</v>
      </c>
      <c r="AK150" s="58" cm="1">
        <f t="array" ref="AK150">AnualidadPensionado(AK$1,$E150,$B150, $D150, Hombres!$A$1:$DW$117, Mujeres!$A$1:$DW$117)</f>
        <v>117884.31275904992</v>
      </c>
      <c r="AL150" s="58" cm="1">
        <f t="array" ref="AL150">AnualidadPensionado(AL$1,$E150,$B150, $D150, Hombres!$A$1:$DW$117, Mujeres!$A$1:$DW$117)</f>
        <v>76411.338026185418</v>
      </c>
      <c r="AM150" s="58" cm="1">
        <f t="array" ref="AM150">AnualidadPensionado(AM$1,$E150,$B150, $D150, Hombres!$A$1:$DW$117, Mujeres!$A$1:$DW$117)</f>
        <v>46600.062194640501</v>
      </c>
      <c r="AN150" s="58" cm="1">
        <f t="array" ref="AN150">AnualidadPensionado(AN$1,$E150,$B150, $D150, Hombres!$A$1:$DW$117, Mujeres!$A$1:$DW$117)</f>
        <v>26490.587536587329</v>
      </c>
      <c r="AO150" s="58" cm="1">
        <f t="array" ref="AO150">AnualidadPensionado(AO$1,$E150,$B150, $D150, Hombres!$A$1:$DW$117, Mujeres!$A$1:$DW$117)</f>
        <v>13878.594072145243</v>
      </c>
      <c r="AP150" s="58" cm="1">
        <f t="array" ref="AP150">AnualidadPensionado(AP$1,$E150,$B150, $D150, Hombres!$A$1:$DW$117, Mujeres!$A$1:$DW$117)</f>
        <v>6608.8035634071002</v>
      </c>
      <c r="AQ150" s="58" cm="1">
        <f t="array" ref="AQ150">AnualidadPensionado(AQ$1,$E150,$B150, $D150, Hombres!$A$1:$DW$117, Mujeres!$A$1:$DW$117)</f>
        <v>2811.5136299731171</v>
      </c>
      <c r="AR150" s="58" cm="1">
        <f t="array" ref="AR150">AnualidadPensionado(AR$1,$E150,$B150, $D150, Hombres!$A$1:$DW$117, Mujeres!$A$1:$DW$117)</f>
        <v>1045.0906227412827</v>
      </c>
      <c r="AS150" s="58" cm="1">
        <f t="array" ref="AS150">AnualidadPensionado(AS$1,$E150,$B150, $D150, Hombres!$A$1:$DW$117, Mujeres!$A$1:$DW$117)</f>
        <v>329.42966092554968</v>
      </c>
      <c r="AT150" s="58" cm="1">
        <f t="array" ref="AT150">AnualidadPensionado(AT$1,$E150,$B150, $D150, Hombres!$A$1:$DW$117, Mujeres!$A$1:$DW$117)</f>
        <v>84.386115228462714</v>
      </c>
      <c r="AU150" s="58" cm="1">
        <f t="array" ref="AU150">AnualidadPensionado(AU$1,$E150,$B150, $D150, Hombres!$A$1:$DW$117, Mujeres!$A$1:$DW$117)</f>
        <v>16.446349650988896</v>
      </c>
      <c r="AV150" s="58" cm="1">
        <f t="array" ref="AV150">AnualidadPensionado(AV$1,$E150,$B150, $D150, Hombres!$A$1:$DW$117, Mujeres!$A$1:$DW$117)</f>
        <v>2.1674261991872377</v>
      </c>
      <c r="AW150" s="58" cm="1">
        <f t="array" ref="AW150">AnualidadPensionado(AW$1,$E150,$B150, $D150, Hombres!$A$1:$DW$117, Mujeres!$A$1:$DW$117)</f>
        <v>0</v>
      </c>
      <c r="AX150" s="58" cm="1">
        <f t="array" ref="AX150">AnualidadPensionado(AX$1,$E150,$B150, $D150, Hombres!$A$1:$DW$117, Mujeres!$A$1:$DW$117)</f>
        <v>0</v>
      </c>
      <c r="AY150" s="58" cm="1">
        <f t="array" ref="AY150">AnualidadPensionado(AY$1,$E150,$B150, $D150, Hombres!$A$1:$DW$117, Mujeres!$A$1:$DW$117)</f>
        <v>0</v>
      </c>
      <c r="AZ150" s="58" cm="1">
        <f t="array" ref="AZ150">AnualidadPensionado(AZ$1,$E150,$B150, $D150, Hombres!$A$1:$DW$117, Mujeres!$A$1:$DW$117)</f>
        <v>0</v>
      </c>
      <c r="BA150" s="58" cm="1">
        <f t="array" ref="BA150">AnualidadPensionado(BA$1,$E150,$B150, $D150, Hombres!$A$1:$DW$117, Mujeres!$A$1:$DW$117)</f>
        <v>0</v>
      </c>
      <c r="BB150" s="58" cm="1">
        <f t="array" ref="BB150">AnualidadPensionado(BB$1,$E150,$B150, $D150, Hombres!$A$1:$DW$117, Mujeres!$A$1:$DW$117)</f>
        <v>0</v>
      </c>
      <c r="BC150" s="58" cm="1">
        <f t="array" ref="BC150">AnualidadPensionado(BC$1,$E150,$B150, $D150, Hombres!$A$1:$DW$117, Mujeres!$A$1:$DW$117)</f>
        <v>0</v>
      </c>
      <c r="BD150" s="58" cm="1">
        <f t="array" ref="BD150">AnualidadPensionado(BD$1,$E150,$B150, $D150, Hombres!$A$1:$DW$117, Mujeres!$A$1:$DW$117)</f>
        <v>0</v>
      </c>
      <c r="BE150" s="58" cm="1">
        <f t="array" ref="BE150">AnualidadPensionado(BE$1,$E150,$B150, $D150, Hombres!$A$1:$DW$117, Mujeres!$A$1:$DW$117)</f>
        <v>0</v>
      </c>
      <c r="BF150" s="58" cm="1">
        <f t="array" ref="BF150">AnualidadPensionado(BF$1,$E150,$B150, $D150, Hombres!$A$1:$DW$117, Mujeres!$A$1:$DW$117)</f>
        <v>0</v>
      </c>
      <c r="BG150" s="58" cm="1">
        <f t="array" ref="BG150">AnualidadPensionado(BG$1,$E150,$B150, $D150, Hombres!$A$1:$DW$117, Mujeres!$A$1:$DW$117)</f>
        <v>0</v>
      </c>
      <c r="BH150" s="58" cm="1">
        <f t="array" ref="BH150">AnualidadPensionado(BH$1,$E150,$B150, $D150, Hombres!$A$1:$DW$117, Mujeres!$A$1:$DW$117)</f>
        <v>0</v>
      </c>
      <c r="BI150" s="58" cm="1">
        <f t="array" ref="BI150">AnualidadPensionado(BI$1,$E150,$B150, $D150, Hombres!$A$1:$DW$117, Mujeres!$A$1:$DW$117)</f>
        <v>0</v>
      </c>
      <c r="BJ150" s="58" cm="1">
        <f t="array" ref="BJ150">AnualidadPensionado(BJ$1,$E150,$B150, $D150, Hombres!$A$1:$DW$117, Mujeres!$A$1:$DW$117)</f>
        <v>0</v>
      </c>
      <c r="BK150" s="58" cm="1">
        <f t="array" ref="BK150">AnualidadPensionado(BK$1,$E150,$B150, $D150, Hombres!$A$1:$DW$117, Mujeres!$A$1:$DW$117)</f>
        <v>0</v>
      </c>
      <c r="BL150" s="58" cm="1">
        <f t="array" ref="BL150">AnualidadPensionado(BL$1,$E150,$B150, $D150, Hombres!$A$1:$DW$117, Mujeres!$A$1:$DW$117)</f>
        <v>0</v>
      </c>
      <c r="BM150" s="58" cm="1">
        <f t="array" ref="BM150">AnualidadPensionado(BM$1,$E150,$B150, $D150, Hombres!$A$1:$DW$117, Mujeres!$A$1:$DW$117)</f>
        <v>0</v>
      </c>
      <c r="BN150" s="58" cm="1">
        <f t="array" ref="BN150">AnualidadPensionado(BN$1,$E150,$B150, $D150, Hombres!$A$1:$DW$117, Mujeres!$A$1:$DW$117)</f>
        <v>0</v>
      </c>
      <c r="BO150" s="58" cm="1">
        <f t="array" ref="BO150">AnualidadPensionado(BO$1,$E150,$B150, $D150, Hombres!$A$1:$DW$117, Mujeres!$A$1:$DW$117)</f>
        <v>0</v>
      </c>
      <c r="BP150" s="58" cm="1">
        <f t="array" ref="BP150">AnualidadPensionado(BP$1,$E150,$B150, $D150, Hombres!$A$1:$DW$117, Mujeres!$A$1:$DW$117)</f>
        <v>0</v>
      </c>
      <c r="BQ150" s="58" cm="1">
        <f t="array" ref="BQ150">AnualidadPensionado(BQ$1,$E150,$B150, $D150, Hombres!$A$1:$DW$117, Mujeres!$A$1:$DW$117)</f>
        <v>0</v>
      </c>
      <c r="BR150" s="58" cm="1">
        <f t="array" ref="BR150">AnualidadPensionado(BR$1,$E150,$B150, $D150, Hombres!$A$1:$DW$117, Mujeres!$A$1:$DW$117)</f>
        <v>0</v>
      </c>
      <c r="BS150" s="58" cm="1">
        <f t="array" ref="BS150">AnualidadPensionado(BS$1,$E150,$B150, $D150, Hombres!$A$1:$DW$117, Mujeres!$A$1:$DW$117)</f>
        <v>0</v>
      </c>
      <c r="BT150" s="58" cm="1">
        <f t="array" ref="BT150">AnualidadPensionado(BT$1,$E150,$B150, $D150, Hombres!$A$1:$DW$117, Mujeres!$A$1:$DW$117)</f>
        <v>0</v>
      </c>
      <c r="BU150" s="58" cm="1">
        <f t="array" ref="BU150">AnualidadPensionado(BU$1,$E150,$B150, $D150, Hombres!$A$1:$DW$117, Mujeres!$A$1:$DW$117)</f>
        <v>0</v>
      </c>
      <c r="BV150" s="58" cm="1">
        <f t="array" ref="BV150">AnualidadPensionado(BV$1,$E150,$B150, $D150, Hombres!$A$1:$DW$117, Mujeres!$A$1:$DW$117)</f>
        <v>0</v>
      </c>
      <c r="BW150" s="58" cm="1">
        <f t="array" ref="BW150">AnualidadPensionado(BW$1,$E150,$B150, $D150, Hombres!$A$1:$DW$117, Mujeres!$A$1:$DW$117)</f>
        <v>0</v>
      </c>
      <c r="BX150" s="58" cm="1">
        <f t="array" ref="BX150">AnualidadPensionado(BX$1,$E150,$B150, $D150, Hombres!$A$1:$DW$117, Mujeres!$A$1:$DW$117)</f>
        <v>0</v>
      </c>
      <c r="BY150" s="58" cm="1">
        <f t="array" ref="BY150">AnualidadPensionado(BY$1,$E150,$B150, $D150, Hombres!$A$1:$DW$117, Mujeres!$A$1:$DW$117)</f>
        <v>0</v>
      </c>
      <c r="BZ150" s="58" cm="1">
        <f t="array" ref="BZ150">AnualidadPensionado(BZ$1,$E150,$B150, $D150, Hombres!$A$1:$DW$117, Mujeres!$A$1:$DW$117)</f>
        <v>0</v>
      </c>
      <c r="CA150" s="58" cm="1">
        <f t="array" ref="CA150">AnualidadPensionado(CA$1,$E150,$B150, $D150, Hombres!$A$1:$DW$117, Mujeres!$A$1:$DW$117)</f>
        <v>0</v>
      </c>
      <c r="CB150" s="58" cm="1">
        <f t="array" ref="CB150">AnualidadPensionado(CB$1,$E150,$B150, $D150, Hombres!$A$1:$DW$117, Mujeres!$A$1:$DW$117)</f>
        <v>0</v>
      </c>
      <c r="CC150" s="58" cm="1">
        <f t="array" ref="CC150">AnualidadPensionado(CC$1,$E150,$B150, $D150, Hombres!$A$1:$DW$117, Mujeres!$A$1:$DW$117)</f>
        <v>0</v>
      </c>
      <c r="CD150" s="58" cm="1">
        <f t="array" ref="CD150">AnualidadPensionado(CD$1,$E150,$B150, $D150, Hombres!$A$1:$DW$117, Mujeres!$A$1:$DW$117)</f>
        <v>0</v>
      </c>
      <c r="CE150" s="58" cm="1">
        <f t="array" ref="CE150">AnualidadPensionado(CE$1,$E150,$B150, $D150, Hombres!$A$1:$DW$117, Mujeres!$A$1:$DW$117)</f>
        <v>0</v>
      </c>
      <c r="CF150" s="58" cm="1">
        <f t="array" ref="CF150">AnualidadPensionado(CF$1,$E150,$B150, $D150, Hombres!$A$1:$DW$117, Mujeres!$A$1:$DW$117)</f>
        <v>0</v>
      </c>
      <c r="CG150" s="58" cm="1">
        <f t="array" ref="CG150">AnualidadPensionado(CG$1,$E150,$B150, $D150, Hombres!$A$1:$DW$117, Mujeres!$A$1:$DW$117)</f>
        <v>0</v>
      </c>
      <c r="CH150" s="58" cm="1">
        <f t="array" ref="CH150">AnualidadPensionado(CH$1,$E150,$B150, $D150, Hombres!$A$1:$DW$117, Mujeres!$A$1:$DW$117)</f>
        <v>0</v>
      </c>
      <c r="CI150" s="58" cm="1">
        <f t="array" ref="CI150">AnualidadPensionado(CI$1,$E150,$B150, $D150, Hombres!$A$1:$DW$117, Mujeres!$A$1:$DW$117)</f>
        <v>0</v>
      </c>
      <c r="CJ150" s="58" cm="1">
        <f t="array" ref="CJ150">AnualidadPensionado(CJ$1,$E150,$B150, $D150, Hombres!$A$1:$DW$117, Mujeres!$A$1:$DW$117)</f>
        <v>0</v>
      </c>
      <c r="CK150" s="58" cm="1">
        <f t="array" ref="CK150">AnualidadPensionado(CK$1,$E150,$B150, $D150, Hombres!$A$1:$DW$117, Mujeres!$A$1:$DW$117)</f>
        <v>0</v>
      </c>
      <c r="CL150" s="58" cm="1">
        <f t="array" ref="CL150">AnualidadPensionado(CL$1,$E150,$B150, $D150, Hombres!$A$1:$DW$117, Mujeres!$A$1:$DW$117)</f>
        <v>0</v>
      </c>
      <c r="CM150" s="58" cm="1">
        <f t="array" ref="CM150">AnualidadPensionado(CM$1,$E150,$B150, $D150, Hombres!$A$1:$DW$117, Mujeres!$A$1:$DW$117)</f>
        <v>0</v>
      </c>
      <c r="CN150" s="58" cm="1">
        <f t="array" ref="CN150">AnualidadPensionado(CN$1,$E150,$B150, $D150, Hombres!$A$1:$DW$117, Mujeres!$A$1:$DW$117)</f>
        <v>0</v>
      </c>
      <c r="CO150" s="58" cm="1">
        <f t="array" ref="CO150">AnualidadPensionado(CO$1,$E150,$B150, $D150, Hombres!$A$1:$DW$117, Mujeres!$A$1:$DW$117)</f>
        <v>0</v>
      </c>
      <c r="CP150" s="58" cm="1">
        <f t="array" ref="CP150">AnualidadPensionado(CP$1,$E150,$B150, $D150, Hombres!$A$1:$DW$117, Mujeres!$A$1:$DW$117)</f>
        <v>0</v>
      </c>
      <c r="CQ150" s="58" cm="1">
        <f t="array" ref="CQ150">AnualidadPensionado(CQ$1,$E150,$B150, $D150, Hombres!$A$1:$DW$117, Mujeres!$A$1:$DW$117)</f>
        <v>0</v>
      </c>
      <c r="CR150" s="58" cm="1">
        <f t="array" ref="CR150">AnualidadPensionado(CR$1,$E150,$B150, $D150, Hombres!$A$1:$DW$117, Mujeres!$A$1:$DW$117)</f>
        <v>0</v>
      </c>
      <c r="CS150" s="58" cm="1">
        <f t="array" ref="CS150">AnualidadPensionado(CS$1,$E150,$B150, $D150, Hombres!$A$1:$DW$117, Mujeres!$A$1:$DW$117)</f>
        <v>0</v>
      </c>
      <c r="CT150" s="58" cm="1">
        <f t="array" ref="CT150">AnualidadPensionado(CT$1,$E150,$B150, $D150, Hombres!$A$1:$DW$117, Mujeres!$A$1:$DW$117)</f>
        <v>0</v>
      </c>
      <c r="CU150" s="58" cm="1">
        <f t="array" ref="CU150">AnualidadPensionado(CU$1,$E150,$B150, $D150, Hombres!$A$1:$DW$117, Mujeres!$A$1:$DW$117)</f>
        <v>0</v>
      </c>
      <c r="CV150" s="58" cm="1">
        <f t="array" ref="CV150">AnualidadPensionado(CV$1,$E150,$B150, $D150, Hombres!$A$1:$DW$117, Mujeres!$A$1:$DW$117)</f>
        <v>0</v>
      </c>
      <c r="CW150" s="58" cm="1">
        <f t="array" ref="CW150">AnualidadPensionado(CW$1,$E150,$B150, $D150, Hombres!$A$1:$DW$117, Mujeres!$A$1:$DW$117)</f>
        <v>0</v>
      </c>
      <c r="CX150" s="58" cm="1">
        <f t="array" ref="CX150">AnualidadPensionado(CX$1,$E150,$B150, $D150, Hombres!$A$1:$DW$117, Mujeres!$A$1:$DW$117)</f>
        <v>0</v>
      </c>
      <c r="CY150" s="58" cm="1">
        <f t="array" ref="CY150">AnualidadPensionado(CY$1,$E150,$B150, $D150, Hombres!$A$1:$DW$117, Mujeres!$A$1:$DW$117)</f>
        <v>0</v>
      </c>
    </row>
    <row r="151" spans="1:103" x14ac:dyDescent="0.35">
      <c r="A151" s="2">
        <v>150</v>
      </c>
      <c r="B151" s="3" t="s">
        <v>5</v>
      </c>
      <c r="C151" s="5">
        <v>22432</v>
      </c>
      <c r="D151" s="4">
        <v>80427.3</v>
      </c>
      <c r="E151" s="12" cm="1">
        <f t="array" ref="E151">edadCalc(C151)</f>
        <v>64</v>
      </c>
      <c r="G151" s="29"/>
      <c r="H151" s="58" cm="1">
        <f t="array" ref="H151">AnualidadPensionado(H$1,$E151,$B151, $D151, Hombres!$A$1:$DW$117, Mujeres!$A$1:$DW$117)</f>
        <v>0</v>
      </c>
      <c r="I151" s="58" cm="1">
        <f t="array" ref="I151">AnualidadPensionado(I$1,$E151,$B151, $D151, Hombres!$A$1:$DW$117, Mujeres!$A$1:$DW$117)</f>
        <v>1065089.84073173</v>
      </c>
      <c r="J151" s="58" cm="1">
        <f t="array" ref="J151">AnualidadPensionado(J$1,$E151,$B151, $D151, Hombres!$A$1:$DW$117, Mujeres!$A$1:$DW$117)</f>
        <v>1084094.9108315955</v>
      </c>
      <c r="K151" s="58" cm="1">
        <f t="array" ref="K151">AnualidadPensionado(K$1,$E151,$B151, $D151, Hombres!$A$1:$DW$117, Mujeres!$A$1:$DW$117)</f>
        <v>1102457.0350711537</v>
      </c>
      <c r="L151" s="58" cm="1">
        <f t="array" ref="L151">AnualidadPensionado(L$1,$E151,$B151, $D151, Hombres!$A$1:$DW$117, Mujeres!$A$1:$DW$117)</f>
        <v>1120141.5792395272</v>
      </c>
      <c r="M151" s="58" cm="1">
        <f t="array" ref="M151">AnualidadPensionado(M$1,$E151,$B151, $D151, Hombres!$A$1:$DW$117, Mujeres!$A$1:$DW$117)</f>
        <v>1137133.8480813378</v>
      </c>
      <c r="N151" s="58" cm="1">
        <f t="array" ref="N151">AnualidadPensionado(N$1,$E151,$B151, $D151, Hombres!$A$1:$DW$117, Mujeres!$A$1:$DW$117)</f>
        <v>1153305.166128098</v>
      </c>
      <c r="O151" s="58" cm="1">
        <f t="array" ref="O151">AnualidadPensionado(O$1,$E151,$B151, $D151, Hombres!$A$1:$DW$117, Mujeres!$A$1:$DW$117)</f>
        <v>1168357.236717612</v>
      </c>
      <c r="P151" s="58" cm="1">
        <f t="array" ref="P151">AnualidadPensionado(P$1,$E151,$B151, $D151, Hombres!$A$1:$DW$117, Mujeres!$A$1:$DW$117)</f>
        <v>1181848.9003264706</v>
      </c>
      <c r="Q151" s="58" cm="1">
        <f t="array" ref="Q151">AnualidadPensionado(Q$1,$E151,$B151, $D151, Hombres!$A$1:$DW$117, Mujeres!$A$1:$DW$117)</f>
        <v>1193288.778125271</v>
      </c>
      <c r="R151" s="58" cm="1">
        <f t="array" ref="R151">AnualidadPensionado(R$1,$E151,$B151, $D151, Hombres!$A$1:$DW$117, Mujeres!$A$1:$DW$117)</f>
        <v>1202224.9979832587</v>
      </c>
      <c r="S151" s="58" cm="1">
        <f t="array" ref="S151">AnualidadPensionado(S$1,$E151,$B151, $D151, Hombres!$A$1:$DW$117, Mujeres!$A$1:$DW$117)</f>
        <v>1208318.400847587</v>
      </c>
      <c r="T151" s="58" cm="1">
        <f t="array" ref="T151">AnualidadPensionado(T$1,$E151,$B151, $D151, Hombres!$A$1:$DW$117, Mujeres!$A$1:$DW$117)</f>
        <v>1211418.3876210607</v>
      </c>
      <c r="U151" s="58" cm="1">
        <f t="array" ref="U151">AnualidadPensionado(U$1,$E151,$B151, $D151, Hombres!$A$1:$DW$117, Mujeres!$A$1:$DW$117)</f>
        <v>1211484.0368063226</v>
      </c>
      <c r="V151" s="58" cm="1">
        <f t="array" ref="V151">AnualidadPensionado(V$1,$E151,$B151, $D151, Hombres!$A$1:$DW$117, Mujeres!$A$1:$DW$117)</f>
        <v>1208474.4160682748</v>
      </c>
      <c r="W151" s="58" cm="1">
        <f t="array" ref="W151">AnualidadPensionado(W$1,$E151,$B151, $D151, Hombres!$A$1:$DW$117, Mujeres!$A$1:$DW$117)</f>
        <v>1202316.2624710787</v>
      </c>
      <c r="X151" s="58" cm="1">
        <f t="array" ref="X151">AnualidadPensionado(X$1,$E151,$B151, $D151, Hombres!$A$1:$DW$117, Mujeres!$A$1:$DW$117)</f>
        <v>1192829.1299086867</v>
      </c>
      <c r="Y151" s="58" cm="1">
        <f t="array" ref="Y151">AnualidadPensionado(Y$1,$E151,$B151, $D151, Hombres!$A$1:$DW$117, Mujeres!$A$1:$DW$117)</f>
        <v>1177746.9268203734</v>
      </c>
      <c r="Z151" s="58" cm="1">
        <f t="array" ref="Z151">AnualidadPensionado(Z$1,$E151,$B151, $D151, Hombres!$A$1:$DW$117, Mujeres!$A$1:$DW$117)</f>
        <v>1158338.6444182987</v>
      </c>
      <c r="AA151" s="58" cm="1">
        <f t="array" ref="AA151">AnualidadPensionado(AA$1,$E151,$B151, $D151, Hombres!$A$1:$DW$117, Mujeres!$A$1:$DW$117)</f>
        <v>1134371.4155097711</v>
      </c>
      <c r="AB151" s="58" cm="1">
        <f t="array" ref="AB151">AnualidadPensionado(AB$1,$E151,$B151, $D151, Hombres!$A$1:$DW$117, Mujeres!$A$1:$DW$117)</f>
        <v>1105669.0383530345</v>
      </c>
      <c r="AC151" s="58" cm="1">
        <f t="array" ref="AC151">AnualidadPensionado(AC$1,$E151,$B151, $D151, Hombres!$A$1:$DW$117, Mujeres!$A$1:$DW$117)</f>
        <v>1072113.6150065209</v>
      </c>
      <c r="AD151" s="58" cm="1">
        <f t="array" ref="AD151">AnualidadPensionado(AD$1,$E151,$B151, $D151, Hombres!$A$1:$DW$117, Mujeres!$A$1:$DW$117)</f>
        <v>1033636.7535492973</v>
      </c>
      <c r="AE151" s="58" cm="1">
        <f t="array" ref="AE151">AnualidadPensionado(AE$1,$E151,$B151, $D151, Hombres!$A$1:$DW$117, Mujeres!$A$1:$DW$117)</f>
        <v>990198.36537237151</v>
      </c>
      <c r="AF151" s="58" cm="1">
        <f t="array" ref="AF151">AnualidadPensionado(AF$1,$E151,$B151, $D151, Hombres!$A$1:$DW$117, Mujeres!$A$1:$DW$117)</f>
        <v>941849.61113849387</v>
      </c>
      <c r="AG151" s="58" cm="1">
        <f t="array" ref="AG151">AnualidadPensionado(AG$1,$E151,$B151, $D151, Hombres!$A$1:$DW$117, Mujeres!$A$1:$DW$117)</f>
        <v>888820.47824038507</v>
      </c>
      <c r="AH151" s="58" cm="1">
        <f t="array" ref="AH151">AnualidadPensionado(AH$1,$E151,$B151, $D151, Hombres!$A$1:$DW$117, Mujeres!$A$1:$DW$117)</f>
        <v>831519.08860819368</v>
      </c>
      <c r="AI151" s="58" cm="1">
        <f t="array" ref="AI151">AnualidadPensionado(AI$1,$E151,$B151, $D151, Hombres!$A$1:$DW$117, Mujeres!$A$1:$DW$117)</f>
        <v>770477.92172987445</v>
      </c>
      <c r="AJ151" s="58" cm="1">
        <f t="array" ref="AJ151">AnualidadPensionado(AJ$1,$E151,$B151, $D151, Hombres!$A$1:$DW$117, Mujeres!$A$1:$DW$117)</f>
        <v>706336.63174429315</v>
      </c>
      <c r="AK151" s="58" cm="1">
        <f t="array" ref="AK151">AnualidadPensionado(AK$1,$E151,$B151, $D151, Hombres!$A$1:$DW$117, Mujeres!$A$1:$DW$117)</f>
        <v>639887.98768482998</v>
      </c>
      <c r="AL151" s="58" cm="1">
        <f t="array" ref="AL151">AnualidadPensionado(AL$1,$E151,$B151, $D151, Hombres!$A$1:$DW$117, Mujeres!$A$1:$DW$117)</f>
        <v>572128.16519359534</v>
      </c>
      <c r="AM151" s="58" cm="1">
        <f t="array" ref="AM151">AnualidadPensionado(AM$1,$E151,$B151, $D151, Hombres!$A$1:$DW$117, Mujeres!$A$1:$DW$117)</f>
        <v>504194.4134857633</v>
      </c>
      <c r="AN151" s="58" cm="1">
        <f t="array" ref="AN151">AnualidadPensionado(AN$1,$E151,$B151, $D151, Hombres!$A$1:$DW$117, Mujeres!$A$1:$DW$117)</f>
        <v>437261.10360456491</v>
      </c>
      <c r="AO151" s="58" cm="1">
        <f t="array" ref="AO151">AnualidadPensionado(AO$1,$E151,$B151, $D151, Hombres!$A$1:$DW$117, Mujeres!$A$1:$DW$117)</f>
        <v>372496.97893008328</v>
      </c>
      <c r="AP151" s="58" cm="1">
        <f t="array" ref="AP151">AnualidadPensionado(AP$1,$E151,$B151, $D151, Hombres!$A$1:$DW$117, Mujeres!$A$1:$DW$117)</f>
        <v>311057.22590617702</v>
      </c>
      <c r="AQ151" s="58" cm="1">
        <f t="array" ref="AQ151">AnualidadPensionado(AQ$1,$E151,$B151, $D151, Hombres!$A$1:$DW$117, Mujeres!$A$1:$DW$117)</f>
        <v>254056.96162375831</v>
      </c>
      <c r="AR151" s="58" cm="1">
        <f t="array" ref="AR151">AnualidadPensionado(AR$1,$E151,$B151, $D151, Hombres!$A$1:$DW$117, Mujeres!$A$1:$DW$117)</f>
        <v>202465.57606422048</v>
      </c>
      <c r="AS151" s="58" cm="1">
        <f t="array" ref="AS151">AnualidadPensionado(AS$1,$E151,$B151, $D151, Hombres!$A$1:$DW$117, Mujeres!$A$1:$DW$117)</f>
        <v>156997.16006016539</v>
      </c>
      <c r="AT151" s="58" cm="1">
        <f t="array" ref="AT151">AnualidadPensionado(AT$1,$E151,$B151, $D151, Hombres!$A$1:$DW$117, Mujeres!$A$1:$DW$117)</f>
        <v>118068.54490839926</v>
      </c>
      <c r="AU151" s="58" cm="1">
        <f t="array" ref="AU151">AnualidadPensionado(AU$1,$E151,$B151, $D151, Hombres!$A$1:$DW$117, Mujeres!$A$1:$DW$117)</f>
        <v>85795.318462112045</v>
      </c>
      <c r="AV151" s="58" cm="1">
        <f t="array" ref="AV151">AnualidadPensionado(AV$1,$E151,$B151, $D151, Hombres!$A$1:$DW$117, Mujeres!$A$1:$DW$117)</f>
        <v>59994.78050525047</v>
      </c>
      <c r="AW151" s="58" cm="1">
        <f t="array" ref="AW151">AnualidadPensionado(AW$1,$E151,$B151, $D151, Hombres!$A$1:$DW$117, Mujeres!$A$1:$DW$117)</f>
        <v>40189.697070622518</v>
      </c>
      <c r="AX151" s="58" cm="1">
        <f t="array" ref="AX151">AnualidadPensionado(AX$1,$E151,$B151, $D151, Hombres!$A$1:$DW$117, Mujeres!$A$1:$DW$117)</f>
        <v>25654.477097355186</v>
      </c>
      <c r="AY151" s="58" cm="1">
        <f t="array" ref="AY151">AnualidadPensionado(AY$1,$E151,$B151, $D151, Hombres!$A$1:$DW$117, Mujeres!$A$1:$DW$117)</f>
        <v>15507.095477566019</v>
      </c>
      <c r="AZ151" s="58" cm="1">
        <f t="array" ref="AZ151">AnualidadPensionado(AZ$1,$E151,$B151, $D151, Hombres!$A$1:$DW$117, Mujeres!$A$1:$DW$117)</f>
        <v>8811.254869733677</v>
      </c>
      <c r="BA151" s="58" cm="1">
        <f t="array" ref="BA151">AnualidadPensionado(BA$1,$E151,$B151, $D151, Hombres!$A$1:$DW$117, Mujeres!$A$1:$DW$117)</f>
        <v>4667.0263424234408</v>
      </c>
      <c r="BB151" s="58" cm="1">
        <f t="array" ref="BB151">AnualidadPensionado(BB$1,$E151,$B151, $D151, Hombres!$A$1:$DW$117, Mujeres!$A$1:$DW$117)</f>
        <v>2281.6673855899235</v>
      </c>
      <c r="BC151" s="58" cm="1">
        <f t="array" ref="BC151">AnualidadPensionado(BC$1,$E151,$B151, $D151, Hombres!$A$1:$DW$117, Mujeres!$A$1:$DW$117)</f>
        <v>1017.24949474688</v>
      </c>
      <c r="BD151" s="58" cm="1">
        <f t="array" ref="BD151">AnualidadPensionado(BD$1,$E151,$B151, $D151, Hombres!$A$1:$DW$117, Mujeres!$A$1:$DW$117)</f>
        <v>407.38542263504917</v>
      </c>
      <c r="BE151" s="58" cm="1">
        <f t="array" ref="BE151">AnualidadPensionado(BE$1,$E151,$B151, $D151, Hombres!$A$1:$DW$117, Mujeres!$A$1:$DW$117)</f>
        <v>143.77057078864826</v>
      </c>
      <c r="BF151" s="58" cm="1">
        <f t="array" ref="BF151">AnualidadPensionado(BF$1,$E151,$B151, $D151, Hombres!$A$1:$DW$117, Mujeres!$A$1:$DW$117)</f>
        <v>43.614096440102998</v>
      </c>
      <c r="BG151" s="58" cm="1">
        <f t="array" ref="BG151">AnualidadPensionado(BG$1,$E151,$B151, $D151, Hombres!$A$1:$DW$117, Mujeres!$A$1:$DW$117)</f>
        <v>10.992333837271065</v>
      </c>
      <c r="BH151" s="58" cm="1">
        <f t="array" ref="BH151">AnualidadPensionado(BH$1,$E151,$B151, $D151, Hombres!$A$1:$DW$117, Mujeres!$A$1:$DW$117)</f>
        <v>0</v>
      </c>
      <c r="BI151" s="58" cm="1">
        <f t="array" ref="BI151">AnualidadPensionado(BI$1,$E151,$B151, $D151, Hombres!$A$1:$DW$117, Mujeres!$A$1:$DW$117)</f>
        <v>0</v>
      </c>
      <c r="BJ151" s="58" cm="1">
        <f t="array" ref="BJ151">AnualidadPensionado(BJ$1,$E151,$B151, $D151, Hombres!$A$1:$DW$117, Mujeres!$A$1:$DW$117)</f>
        <v>0</v>
      </c>
      <c r="BK151" s="58" cm="1">
        <f t="array" ref="BK151">AnualidadPensionado(BK$1,$E151,$B151, $D151, Hombres!$A$1:$DW$117, Mujeres!$A$1:$DW$117)</f>
        <v>0</v>
      </c>
      <c r="BL151" s="58" cm="1">
        <f t="array" ref="BL151">AnualidadPensionado(BL$1,$E151,$B151, $D151, Hombres!$A$1:$DW$117, Mujeres!$A$1:$DW$117)</f>
        <v>0</v>
      </c>
      <c r="BM151" s="58" cm="1">
        <f t="array" ref="BM151">AnualidadPensionado(BM$1,$E151,$B151, $D151, Hombres!$A$1:$DW$117, Mujeres!$A$1:$DW$117)</f>
        <v>0</v>
      </c>
      <c r="BN151" s="58" cm="1">
        <f t="array" ref="BN151">AnualidadPensionado(BN$1,$E151,$B151, $D151, Hombres!$A$1:$DW$117, Mujeres!$A$1:$DW$117)</f>
        <v>0</v>
      </c>
      <c r="BO151" s="58" cm="1">
        <f t="array" ref="BO151">AnualidadPensionado(BO$1,$E151,$B151, $D151, Hombres!$A$1:$DW$117, Mujeres!$A$1:$DW$117)</f>
        <v>0</v>
      </c>
      <c r="BP151" s="58" cm="1">
        <f t="array" ref="BP151">AnualidadPensionado(BP$1,$E151,$B151, $D151, Hombres!$A$1:$DW$117, Mujeres!$A$1:$DW$117)</f>
        <v>0</v>
      </c>
      <c r="BQ151" s="58" cm="1">
        <f t="array" ref="BQ151">AnualidadPensionado(BQ$1,$E151,$B151, $D151, Hombres!$A$1:$DW$117, Mujeres!$A$1:$DW$117)</f>
        <v>0</v>
      </c>
      <c r="BR151" s="58" cm="1">
        <f t="array" ref="BR151">AnualidadPensionado(BR$1,$E151,$B151, $D151, Hombres!$A$1:$DW$117, Mujeres!$A$1:$DW$117)</f>
        <v>0</v>
      </c>
      <c r="BS151" s="58" cm="1">
        <f t="array" ref="BS151">AnualidadPensionado(BS$1,$E151,$B151, $D151, Hombres!$A$1:$DW$117, Mujeres!$A$1:$DW$117)</f>
        <v>0</v>
      </c>
      <c r="BT151" s="58" cm="1">
        <f t="array" ref="BT151">AnualidadPensionado(BT$1,$E151,$B151, $D151, Hombres!$A$1:$DW$117, Mujeres!$A$1:$DW$117)</f>
        <v>0</v>
      </c>
      <c r="BU151" s="58" cm="1">
        <f t="array" ref="BU151">AnualidadPensionado(BU$1,$E151,$B151, $D151, Hombres!$A$1:$DW$117, Mujeres!$A$1:$DW$117)</f>
        <v>0</v>
      </c>
      <c r="BV151" s="58" cm="1">
        <f t="array" ref="BV151">AnualidadPensionado(BV$1,$E151,$B151, $D151, Hombres!$A$1:$DW$117, Mujeres!$A$1:$DW$117)</f>
        <v>0</v>
      </c>
      <c r="BW151" s="58" cm="1">
        <f t="array" ref="BW151">AnualidadPensionado(BW$1,$E151,$B151, $D151, Hombres!$A$1:$DW$117, Mujeres!$A$1:$DW$117)</f>
        <v>0</v>
      </c>
      <c r="BX151" s="58" cm="1">
        <f t="array" ref="BX151">AnualidadPensionado(BX$1,$E151,$B151, $D151, Hombres!$A$1:$DW$117, Mujeres!$A$1:$DW$117)</f>
        <v>0</v>
      </c>
      <c r="BY151" s="58" cm="1">
        <f t="array" ref="BY151">AnualidadPensionado(BY$1,$E151,$B151, $D151, Hombres!$A$1:$DW$117, Mujeres!$A$1:$DW$117)</f>
        <v>0</v>
      </c>
      <c r="BZ151" s="58" cm="1">
        <f t="array" ref="BZ151">AnualidadPensionado(BZ$1,$E151,$B151, $D151, Hombres!$A$1:$DW$117, Mujeres!$A$1:$DW$117)</f>
        <v>0</v>
      </c>
      <c r="CA151" s="58" cm="1">
        <f t="array" ref="CA151">AnualidadPensionado(CA$1,$E151,$B151, $D151, Hombres!$A$1:$DW$117, Mujeres!$A$1:$DW$117)</f>
        <v>0</v>
      </c>
      <c r="CB151" s="58" cm="1">
        <f t="array" ref="CB151">AnualidadPensionado(CB$1,$E151,$B151, $D151, Hombres!$A$1:$DW$117, Mujeres!$A$1:$DW$117)</f>
        <v>0</v>
      </c>
      <c r="CC151" s="58" cm="1">
        <f t="array" ref="CC151">AnualidadPensionado(CC$1,$E151,$B151, $D151, Hombres!$A$1:$DW$117, Mujeres!$A$1:$DW$117)</f>
        <v>0</v>
      </c>
      <c r="CD151" s="58" cm="1">
        <f t="array" ref="CD151">AnualidadPensionado(CD$1,$E151,$B151, $D151, Hombres!$A$1:$DW$117, Mujeres!$A$1:$DW$117)</f>
        <v>0</v>
      </c>
      <c r="CE151" s="58" cm="1">
        <f t="array" ref="CE151">AnualidadPensionado(CE$1,$E151,$B151, $D151, Hombres!$A$1:$DW$117, Mujeres!$A$1:$DW$117)</f>
        <v>0</v>
      </c>
      <c r="CF151" s="58" cm="1">
        <f t="array" ref="CF151">AnualidadPensionado(CF$1,$E151,$B151, $D151, Hombres!$A$1:$DW$117, Mujeres!$A$1:$DW$117)</f>
        <v>0</v>
      </c>
      <c r="CG151" s="58" cm="1">
        <f t="array" ref="CG151">AnualidadPensionado(CG$1,$E151,$B151, $D151, Hombres!$A$1:$DW$117, Mujeres!$A$1:$DW$117)</f>
        <v>0</v>
      </c>
      <c r="CH151" s="58" cm="1">
        <f t="array" ref="CH151">AnualidadPensionado(CH$1,$E151,$B151, $D151, Hombres!$A$1:$DW$117, Mujeres!$A$1:$DW$117)</f>
        <v>0</v>
      </c>
      <c r="CI151" s="58" cm="1">
        <f t="array" ref="CI151">AnualidadPensionado(CI$1,$E151,$B151, $D151, Hombres!$A$1:$DW$117, Mujeres!$A$1:$DW$117)</f>
        <v>0</v>
      </c>
      <c r="CJ151" s="58" cm="1">
        <f t="array" ref="CJ151">AnualidadPensionado(CJ$1,$E151,$B151, $D151, Hombres!$A$1:$DW$117, Mujeres!$A$1:$DW$117)</f>
        <v>0</v>
      </c>
      <c r="CK151" s="58" cm="1">
        <f t="array" ref="CK151">AnualidadPensionado(CK$1,$E151,$B151, $D151, Hombres!$A$1:$DW$117, Mujeres!$A$1:$DW$117)</f>
        <v>0</v>
      </c>
      <c r="CL151" s="58" cm="1">
        <f t="array" ref="CL151">AnualidadPensionado(CL$1,$E151,$B151, $D151, Hombres!$A$1:$DW$117, Mujeres!$A$1:$DW$117)</f>
        <v>0</v>
      </c>
      <c r="CM151" s="58" cm="1">
        <f t="array" ref="CM151">AnualidadPensionado(CM$1,$E151,$B151, $D151, Hombres!$A$1:$DW$117, Mujeres!$A$1:$DW$117)</f>
        <v>0</v>
      </c>
      <c r="CN151" s="58" cm="1">
        <f t="array" ref="CN151">AnualidadPensionado(CN$1,$E151,$B151, $D151, Hombres!$A$1:$DW$117, Mujeres!$A$1:$DW$117)</f>
        <v>0</v>
      </c>
      <c r="CO151" s="58" cm="1">
        <f t="array" ref="CO151">AnualidadPensionado(CO$1,$E151,$B151, $D151, Hombres!$A$1:$DW$117, Mujeres!$A$1:$DW$117)</f>
        <v>0</v>
      </c>
      <c r="CP151" s="58" cm="1">
        <f t="array" ref="CP151">AnualidadPensionado(CP$1,$E151,$B151, $D151, Hombres!$A$1:$DW$117, Mujeres!$A$1:$DW$117)</f>
        <v>0</v>
      </c>
      <c r="CQ151" s="58" cm="1">
        <f t="array" ref="CQ151">AnualidadPensionado(CQ$1,$E151,$B151, $D151, Hombres!$A$1:$DW$117, Mujeres!$A$1:$DW$117)</f>
        <v>0</v>
      </c>
      <c r="CR151" s="58" cm="1">
        <f t="array" ref="CR151">AnualidadPensionado(CR$1,$E151,$B151, $D151, Hombres!$A$1:$DW$117, Mujeres!$A$1:$DW$117)</f>
        <v>0</v>
      </c>
      <c r="CS151" s="58" cm="1">
        <f t="array" ref="CS151">AnualidadPensionado(CS$1,$E151,$B151, $D151, Hombres!$A$1:$DW$117, Mujeres!$A$1:$DW$117)</f>
        <v>0</v>
      </c>
      <c r="CT151" s="58" cm="1">
        <f t="array" ref="CT151">AnualidadPensionado(CT$1,$E151,$B151, $D151, Hombres!$A$1:$DW$117, Mujeres!$A$1:$DW$117)</f>
        <v>0</v>
      </c>
      <c r="CU151" s="58" cm="1">
        <f t="array" ref="CU151">AnualidadPensionado(CU$1,$E151,$B151, $D151, Hombres!$A$1:$DW$117, Mujeres!$A$1:$DW$117)</f>
        <v>0</v>
      </c>
      <c r="CV151" s="58" cm="1">
        <f t="array" ref="CV151">AnualidadPensionado(CV$1,$E151,$B151, $D151, Hombres!$A$1:$DW$117, Mujeres!$A$1:$DW$117)</f>
        <v>0</v>
      </c>
      <c r="CW151" s="58" cm="1">
        <f t="array" ref="CW151">AnualidadPensionado(CW$1,$E151,$B151, $D151, Hombres!$A$1:$DW$117, Mujeres!$A$1:$DW$117)</f>
        <v>0</v>
      </c>
      <c r="CX151" s="58" cm="1">
        <f t="array" ref="CX151">AnualidadPensionado(CX$1,$E151,$B151, $D151, Hombres!$A$1:$DW$117, Mujeres!$A$1:$DW$117)</f>
        <v>0</v>
      </c>
      <c r="CY151" s="58" cm="1">
        <f t="array" ref="CY151">AnualidadPensionado(CY$1,$E151,$B151, $D151, Hombres!$A$1:$DW$117, Mujeres!$A$1:$DW$117)</f>
        <v>0</v>
      </c>
    </row>
    <row r="152" spans="1:103" x14ac:dyDescent="0.35">
      <c r="A152" s="2">
        <v>151</v>
      </c>
      <c r="B152" s="3" t="s">
        <v>6</v>
      </c>
      <c r="C152" s="5">
        <v>22021</v>
      </c>
      <c r="D152" s="4">
        <v>318787</v>
      </c>
      <c r="E152" s="12" cm="1">
        <f t="array" ref="E152">edadCalc(C152)</f>
        <v>65</v>
      </c>
      <c r="G152" s="29"/>
      <c r="H152" s="58" cm="1">
        <f t="array" ref="H152">AnualidadPensionado(H$1,$E152,$B152, $D152, Hombres!$A$1:$DW$117, Mujeres!$A$1:$DW$117)</f>
        <v>0</v>
      </c>
      <c r="I152" s="58" cm="1">
        <f t="array" ref="I152">AnualidadPensionado(I$1,$E152,$B152, $D152, Hombres!$A$1:$DW$117, Mujeres!$A$1:$DW$117)</f>
        <v>4238850.9010861646</v>
      </c>
      <c r="J152" s="58" cm="1">
        <f t="array" ref="J152">AnualidadPensionado(J$1,$E152,$B152, $D152, Hombres!$A$1:$DW$117, Mujeres!$A$1:$DW$117)</f>
        <v>4333471.7050619097</v>
      </c>
      <c r="K152" s="58" cm="1">
        <f t="array" ref="K152">AnualidadPensionado(K$1,$E152,$B152, $D152, Hombres!$A$1:$DW$117, Mujeres!$A$1:$DW$117)</f>
        <v>4427877.8508701194</v>
      </c>
      <c r="L152" s="58" cm="1">
        <f t="array" ref="L152">AnualidadPensionado(L$1,$E152,$B152, $D152, Hombres!$A$1:$DW$117, Mujeres!$A$1:$DW$117)</f>
        <v>4521597.3968909224</v>
      </c>
      <c r="M152" s="58" cm="1">
        <f t="array" ref="M152">AnualidadPensionado(M$1,$E152,$B152, $D152, Hombres!$A$1:$DW$117, Mujeres!$A$1:$DW$117)</f>
        <v>4614020.9592693569</v>
      </c>
      <c r="N152" s="58" cm="1">
        <f t="array" ref="N152">AnualidadPensionado(N$1,$E152,$B152, $D152, Hombres!$A$1:$DW$117, Mujeres!$A$1:$DW$117)</f>
        <v>4704341.6514906501</v>
      </c>
      <c r="O152" s="58" cm="1">
        <f t="array" ref="O152">AnualidadPensionado(O$1,$E152,$B152, $D152, Hombres!$A$1:$DW$117, Mujeres!$A$1:$DW$117)</f>
        <v>4791318.4225222096</v>
      </c>
      <c r="P152" s="58" cm="1">
        <f t="array" ref="P152">AnualidadPensionado(P$1,$E152,$B152, $D152, Hombres!$A$1:$DW$117, Mujeres!$A$1:$DW$117)</f>
        <v>4873563.6982863275</v>
      </c>
      <c r="Q152" s="58" cm="1">
        <f t="array" ref="Q152">AnualidadPensionado(Q$1,$E152,$B152, $D152, Hombres!$A$1:$DW$117, Mujeres!$A$1:$DW$117)</f>
        <v>4950269.8772418164</v>
      </c>
      <c r="R152" s="58" cm="1">
        <f t="array" ref="R152">AnualidadPensionado(R$1,$E152,$B152, $D152, Hombres!$A$1:$DW$117, Mujeres!$A$1:$DW$117)</f>
        <v>5021383.1128206206</v>
      </c>
      <c r="S152" s="58" cm="1">
        <f t="array" ref="S152">AnualidadPensionado(S$1,$E152,$B152, $D152, Hombres!$A$1:$DW$117, Mujeres!$A$1:$DW$117)</f>
        <v>5086837.2233213549</v>
      </c>
      <c r="T152" s="58" cm="1">
        <f t="array" ref="T152">AnualidadPensionado(T$1,$E152,$B152, $D152, Hombres!$A$1:$DW$117, Mujeres!$A$1:$DW$117)</f>
        <v>5145615.4544843668</v>
      </c>
      <c r="U152" s="58" cm="1">
        <f t="array" ref="U152">AnualidadPensionado(U$1,$E152,$B152, $D152, Hombres!$A$1:$DW$117, Mujeres!$A$1:$DW$117)</f>
        <v>5195682.8846022775</v>
      </c>
      <c r="V152" s="58" cm="1">
        <f t="array" ref="V152">AnualidadPensionado(V$1,$E152,$B152, $D152, Hombres!$A$1:$DW$117, Mujeres!$A$1:$DW$117)</f>
        <v>5234455.4966710871</v>
      </c>
      <c r="W152" s="58" cm="1">
        <f t="array" ref="W152">AnualidadPensionado(W$1,$E152,$B152, $D152, Hombres!$A$1:$DW$117, Mujeres!$A$1:$DW$117)</f>
        <v>5259444.5830684295</v>
      </c>
      <c r="X152" s="58" cm="1">
        <f t="array" ref="X152">AnualidadPensionado(X$1,$E152,$B152, $D152, Hombres!$A$1:$DW$117, Mujeres!$A$1:$DW$117)</f>
        <v>5262700.9524037037</v>
      </c>
      <c r="Y152" s="58" cm="1">
        <f t="array" ref="Y152">AnualidadPensionado(Y$1,$E152,$B152, $D152, Hombres!$A$1:$DW$117, Mujeres!$A$1:$DW$117)</f>
        <v>5248966.3554581208</v>
      </c>
      <c r="Z152" s="58" cm="1">
        <f t="array" ref="Z152">AnualidadPensionado(Z$1,$E152,$B152, $D152, Hombres!$A$1:$DW$117, Mujeres!$A$1:$DW$117)</f>
        <v>5216264.5234655626</v>
      </c>
      <c r="AA152" s="58" cm="1">
        <f t="array" ref="AA152">AnualidadPensionado(AA$1,$E152,$B152, $D152, Hombres!$A$1:$DW$117, Mujeres!$A$1:$DW$117)</f>
        <v>5162571.9947925555</v>
      </c>
      <c r="AB152" s="58" cm="1">
        <f t="array" ref="AB152">AnualidadPensionado(AB$1,$E152,$B152, $D152, Hombres!$A$1:$DW$117, Mujeres!$A$1:$DW$117)</f>
        <v>5086146.4973486383</v>
      </c>
      <c r="AC152" s="58" cm="1">
        <f t="array" ref="AC152">AnualidadPensionado(AC$1,$E152,$B152, $D152, Hombres!$A$1:$DW$117, Mujeres!$A$1:$DW$117)</f>
        <v>4985449.25496276</v>
      </c>
      <c r="AD152" s="58" cm="1">
        <f t="array" ref="AD152">AnualidadPensionado(AD$1,$E152,$B152, $D152, Hombres!$A$1:$DW$117, Mujeres!$A$1:$DW$117)</f>
        <v>4858947.7725898894</v>
      </c>
      <c r="AE152" s="58" cm="1">
        <f t="array" ref="AE152">AnualidadPensionado(AE$1,$E152,$B152, $D152, Hombres!$A$1:$DW$117, Mujeres!$A$1:$DW$117)</f>
        <v>4705242.9965036232</v>
      </c>
      <c r="AF152" s="58" cm="1">
        <f t="array" ref="AF152">AnualidadPensionado(AF$1,$E152,$B152, $D152, Hombres!$A$1:$DW$117, Mujeres!$A$1:$DW$117)</f>
        <v>4523417.270352005</v>
      </c>
      <c r="AG152" s="58" cm="1">
        <f t="array" ref="AG152">AnualidadPensionado(AG$1,$E152,$B152, $D152, Hombres!$A$1:$DW$117, Mujeres!$A$1:$DW$117)</f>
        <v>4313456.4299726756</v>
      </c>
      <c r="AH152" s="58" cm="1">
        <f t="array" ref="AH152">AnualidadPensionado(AH$1,$E152,$B152, $D152, Hombres!$A$1:$DW$117, Mujeres!$A$1:$DW$117)</f>
        <v>4076131.786891608</v>
      </c>
      <c r="AI152" s="58" cm="1">
        <f t="array" ref="AI152">AnualidadPensionado(AI$1,$E152,$B152, $D152, Hombres!$A$1:$DW$117, Mujeres!$A$1:$DW$117)</f>
        <v>3812816.8650695994</v>
      </c>
      <c r="AJ152" s="58" cm="1">
        <f t="array" ref="AJ152">AnualidadPensionado(AJ$1,$E152,$B152, $D152, Hombres!$A$1:$DW$117, Mujeres!$A$1:$DW$117)</f>
        <v>3525618.3258653958</v>
      </c>
      <c r="AK152" s="58" cm="1">
        <f t="array" ref="AK152">AnualidadPensionado(AK$1,$E152,$B152, $D152, Hombres!$A$1:$DW$117, Mujeres!$A$1:$DW$117)</f>
        <v>3217732.691527551</v>
      </c>
      <c r="AL152" s="58" cm="1">
        <f t="array" ref="AL152">AnualidadPensionado(AL$1,$E152,$B152, $D152, Hombres!$A$1:$DW$117, Mujeres!$A$1:$DW$117)</f>
        <v>2893806.4503018246</v>
      </c>
      <c r="AM152" s="58" cm="1">
        <f t="array" ref="AM152">AnualidadPensionado(AM$1,$E152,$B152, $D152, Hombres!$A$1:$DW$117, Mujeres!$A$1:$DW$117)</f>
        <v>2559748.6631669807</v>
      </c>
      <c r="AN152" s="58" cm="1">
        <f t="array" ref="AN152">AnualidadPensionado(AN$1,$E152,$B152, $D152, Hombres!$A$1:$DW$117, Mujeres!$A$1:$DW$117)</f>
        <v>2222281.1904536826</v>
      </c>
      <c r="AO152" s="58" cm="1">
        <f t="array" ref="AO152">AnualidadPensionado(AO$1,$E152,$B152, $D152, Hombres!$A$1:$DW$117, Mujeres!$A$1:$DW$117)</f>
        <v>1888721.977237727</v>
      </c>
      <c r="AP152" s="58" cm="1">
        <f t="array" ref="AP152">AnualidadPensionado(AP$1,$E152,$B152, $D152, Hombres!$A$1:$DW$117, Mujeres!$A$1:$DW$117)</f>
        <v>1566866.4516231068</v>
      </c>
      <c r="AQ152" s="58" cm="1">
        <f t="array" ref="AQ152">AnualidadPensionado(AQ$1,$E152,$B152, $D152, Hombres!$A$1:$DW$117, Mujeres!$A$1:$DW$117)</f>
        <v>1264678.3800482443</v>
      </c>
      <c r="AR152" s="58" cm="1">
        <f t="array" ref="AR152">AnualidadPensionado(AR$1,$E152,$B152, $D152, Hombres!$A$1:$DW$117, Mujeres!$A$1:$DW$117)</f>
        <v>989515.17085040594</v>
      </c>
      <c r="AS152" s="58" cm="1">
        <f t="array" ref="AS152">AnualidadPensionado(AS$1,$E152,$B152, $D152, Hombres!$A$1:$DW$117, Mujeres!$A$1:$DW$117)</f>
        <v>747293.6965752457</v>
      </c>
      <c r="AT152" s="58" cm="1">
        <f t="array" ref="AT152">AnualidadPensionado(AT$1,$E152,$B152, $D152, Hombres!$A$1:$DW$117, Mujeres!$A$1:$DW$117)</f>
        <v>541970.66350279562</v>
      </c>
      <c r="AU152" s="58" cm="1">
        <f t="array" ref="AU152">AnualidadPensionado(AU$1,$E152,$B152, $D152, Hombres!$A$1:$DW$117, Mujeres!$A$1:$DW$117)</f>
        <v>375232.29138556693</v>
      </c>
      <c r="AV152" s="58" cm="1">
        <f t="array" ref="AV152">AnualidadPensionado(AV$1,$E152,$B152, $D152, Hombres!$A$1:$DW$117, Mujeres!$A$1:$DW$117)</f>
        <v>246324.94910264952</v>
      </c>
      <c r="AW152" s="58" cm="1">
        <f t="array" ref="AW152">AnualidadPensionado(AW$1,$E152,$B152, $D152, Hombres!$A$1:$DW$117, Mujeres!$A$1:$DW$117)</f>
        <v>152104.14314304871</v>
      </c>
      <c r="AX152" s="58" cm="1">
        <f t="array" ref="AX152">AnualidadPensionado(AX$1,$E152,$B152, $D152, Hombres!$A$1:$DW$117, Mujeres!$A$1:$DW$117)</f>
        <v>87504.183551568291</v>
      </c>
      <c r="AY152" s="58" cm="1">
        <f t="array" ref="AY152">AnualidadPensionado(AY$1,$E152,$B152, $D152, Hombres!$A$1:$DW$117, Mujeres!$A$1:$DW$117)</f>
        <v>46353.954295134012</v>
      </c>
      <c r="AZ152" s="58" cm="1">
        <f t="array" ref="AZ152">AnualidadPensionado(AZ$1,$E152,$B152, $D152, Hombres!$A$1:$DW$117, Mujeres!$A$1:$DW$117)</f>
        <v>22288.221795979236</v>
      </c>
      <c r="BA152" s="58" cm="1">
        <f t="array" ref="BA152">AnualidadPensionado(BA$1,$E152,$B152, $D152, Hombres!$A$1:$DW$117, Mujeres!$A$1:$DW$117)</f>
        <v>9554.5751868521183</v>
      </c>
      <c r="BB152" s="58" cm="1">
        <f t="array" ref="BB152">AnualidadPensionado(BB$1,$E152,$B152, $D152, Hombres!$A$1:$DW$117, Mujeres!$A$1:$DW$117)</f>
        <v>3567.9246821643223</v>
      </c>
      <c r="BC152" s="58" cm="1">
        <f t="array" ref="BC152">AnualidadPensionado(BC$1,$E152,$B152, $D152, Hombres!$A$1:$DW$117, Mujeres!$A$1:$DW$117)</f>
        <v>1124.6340503475394</v>
      </c>
      <c r="BD152" s="58" cm="1">
        <f t="array" ref="BD152">AnualidadPensionado(BD$1,$E152,$B152, $D152, Hombres!$A$1:$DW$117, Mujeres!$A$1:$DW$117)</f>
        <v>285.98910598871254</v>
      </c>
      <c r="BE152" s="58" cm="1">
        <f t="array" ref="BE152">AnualidadPensionado(BE$1,$E152,$B152, $D152, Hombres!$A$1:$DW$117, Mujeres!$A$1:$DW$117)</f>
        <v>54.645601507914634</v>
      </c>
      <c r="BF152" s="58" cm="1">
        <f t="array" ref="BF152">AnualidadPensionado(BF$1,$E152,$B152, $D152, Hombres!$A$1:$DW$117, Mujeres!$A$1:$DW$117)</f>
        <v>6.8829369572371739</v>
      </c>
      <c r="BG152" s="58" cm="1">
        <f t="array" ref="BG152">AnualidadPensionado(BG$1,$E152,$B152, $D152, Hombres!$A$1:$DW$117, Mujeres!$A$1:$DW$117)</f>
        <v>0</v>
      </c>
      <c r="BH152" s="58" cm="1">
        <f t="array" ref="BH152">AnualidadPensionado(BH$1,$E152,$B152, $D152, Hombres!$A$1:$DW$117, Mujeres!$A$1:$DW$117)</f>
        <v>0</v>
      </c>
      <c r="BI152" s="58" cm="1">
        <f t="array" ref="BI152">AnualidadPensionado(BI$1,$E152,$B152, $D152, Hombres!$A$1:$DW$117, Mujeres!$A$1:$DW$117)</f>
        <v>0</v>
      </c>
      <c r="BJ152" s="58" cm="1">
        <f t="array" ref="BJ152">AnualidadPensionado(BJ$1,$E152,$B152, $D152, Hombres!$A$1:$DW$117, Mujeres!$A$1:$DW$117)</f>
        <v>0</v>
      </c>
      <c r="BK152" s="58" cm="1">
        <f t="array" ref="BK152">AnualidadPensionado(BK$1,$E152,$B152, $D152, Hombres!$A$1:$DW$117, Mujeres!$A$1:$DW$117)</f>
        <v>0</v>
      </c>
      <c r="BL152" s="58" cm="1">
        <f t="array" ref="BL152">AnualidadPensionado(BL$1,$E152,$B152, $D152, Hombres!$A$1:$DW$117, Mujeres!$A$1:$DW$117)</f>
        <v>0</v>
      </c>
      <c r="BM152" s="58" cm="1">
        <f t="array" ref="BM152">AnualidadPensionado(BM$1,$E152,$B152, $D152, Hombres!$A$1:$DW$117, Mujeres!$A$1:$DW$117)</f>
        <v>0</v>
      </c>
      <c r="BN152" s="58" cm="1">
        <f t="array" ref="BN152">AnualidadPensionado(BN$1,$E152,$B152, $D152, Hombres!$A$1:$DW$117, Mujeres!$A$1:$DW$117)</f>
        <v>0</v>
      </c>
      <c r="BO152" s="58" cm="1">
        <f t="array" ref="BO152">AnualidadPensionado(BO$1,$E152,$B152, $D152, Hombres!$A$1:$DW$117, Mujeres!$A$1:$DW$117)</f>
        <v>0</v>
      </c>
      <c r="BP152" s="58" cm="1">
        <f t="array" ref="BP152">AnualidadPensionado(BP$1,$E152,$B152, $D152, Hombres!$A$1:$DW$117, Mujeres!$A$1:$DW$117)</f>
        <v>0</v>
      </c>
      <c r="BQ152" s="58" cm="1">
        <f t="array" ref="BQ152">AnualidadPensionado(BQ$1,$E152,$B152, $D152, Hombres!$A$1:$DW$117, Mujeres!$A$1:$DW$117)</f>
        <v>0</v>
      </c>
      <c r="BR152" s="58" cm="1">
        <f t="array" ref="BR152">AnualidadPensionado(BR$1,$E152,$B152, $D152, Hombres!$A$1:$DW$117, Mujeres!$A$1:$DW$117)</f>
        <v>0</v>
      </c>
      <c r="BS152" s="58" cm="1">
        <f t="array" ref="BS152">AnualidadPensionado(BS$1,$E152,$B152, $D152, Hombres!$A$1:$DW$117, Mujeres!$A$1:$DW$117)</f>
        <v>0</v>
      </c>
      <c r="BT152" s="58" cm="1">
        <f t="array" ref="BT152">AnualidadPensionado(BT$1,$E152,$B152, $D152, Hombres!$A$1:$DW$117, Mujeres!$A$1:$DW$117)</f>
        <v>0</v>
      </c>
      <c r="BU152" s="58" cm="1">
        <f t="array" ref="BU152">AnualidadPensionado(BU$1,$E152,$B152, $D152, Hombres!$A$1:$DW$117, Mujeres!$A$1:$DW$117)</f>
        <v>0</v>
      </c>
      <c r="BV152" s="58" cm="1">
        <f t="array" ref="BV152">AnualidadPensionado(BV$1,$E152,$B152, $D152, Hombres!$A$1:$DW$117, Mujeres!$A$1:$DW$117)</f>
        <v>0</v>
      </c>
      <c r="BW152" s="58" cm="1">
        <f t="array" ref="BW152">AnualidadPensionado(BW$1,$E152,$B152, $D152, Hombres!$A$1:$DW$117, Mujeres!$A$1:$DW$117)</f>
        <v>0</v>
      </c>
      <c r="BX152" s="58" cm="1">
        <f t="array" ref="BX152">AnualidadPensionado(BX$1,$E152,$B152, $D152, Hombres!$A$1:$DW$117, Mujeres!$A$1:$DW$117)</f>
        <v>0</v>
      </c>
      <c r="BY152" s="58" cm="1">
        <f t="array" ref="BY152">AnualidadPensionado(BY$1,$E152,$B152, $D152, Hombres!$A$1:$DW$117, Mujeres!$A$1:$DW$117)</f>
        <v>0</v>
      </c>
      <c r="BZ152" s="58" cm="1">
        <f t="array" ref="BZ152">AnualidadPensionado(BZ$1,$E152,$B152, $D152, Hombres!$A$1:$DW$117, Mujeres!$A$1:$DW$117)</f>
        <v>0</v>
      </c>
      <c r="CA152" s="58" cm="1">
        <f t="array" ref="CA152">AnualidadPensionado(CA$1,$E152,$B152, $D152, Hombres!$A$1:$DW$117, Mujeres!$A$1:$DW$117)</f>
        <v>0</v>
      </c>
      <c r="CB152" s="58" cm="1">
        <f t="array" ref="CB152">AnualidadPensionado(CB$1,$E152,$B152, $D152, Hombres!$A$1:$DW$117, Mujeres!$A$1:$DW$117)</f>
        <v>0</v>
      </c>
      <c r="CC152" s="58" cm="1">
        <f t="array" ref="CC152">AnualidadPensionado(CC$1,$E152,$B152, $D152, Hombres!$A$1:$DW$117, Mujeres!$A$1:$DW$117)</f>
        <v>0</v>
      </c>
      <c r="CD152" s="58" cm="1">
        <f t="array" ref="CD152">AnualidadPensionado(CD$1,$E152,$B152, $D152, Hombres!$A$1:$DW$117, Mujeres!$A$1:$DW$117)</f>
        <v>0</v>
      </c>
      <c r="CE152" s="58" cm="1">
        <f t="array" ref="CE152">AnualidadPensionado(CE$1,$E152,$B152, $D152, Hombres!$A$1:$DW$117, Mujeres!$A$1:$DW$117)</f>
        <v>0</v>
      </c>
      <c r="CF152" s="58" cm="1">
        <f t="array" ref="CF152">AnualidadPensionado(CF$1,$E152,$B152, $D152, Hombres!$A$1:$DW$117, Mujeres!$A$1:$DW$117)</f>
        <v>0</v>
      </c>
      <c r="CG152" s="58" cm="1">
        <f t="array" ref="CG152">AnualidadPensionado(CG$1,$E152,$B152, $D152, Hombres!$A$1:$DW$117, Mujeres!$A$1:$DW$117)</f>
        <v>0</v>
      </c>
      <c r="CH152" s="58" cm="1">
        <f t="array" ref="CH152">AnualidadPensionado(CH$1,$E152,$B152, $D152, Hombres!$A$1:$DW$117, Mujeres!$A$1:$DW$117)</f>
        <v>0</v>
      </c>
      <c r="CI152" s="58" cm="1">
        <f t="array" ref="CI152">AnualidadPensionado(CI$1,$E152,$B152, $D152, Hombres!$A$1:$DW$117, Mujeres!$A$1:$DW$117)</f>
        <v>0</v>
      </c>
      <c r="CJ152" s="58" cm="1">
        <f t="array" ref="CJ152">AnualidadPensionado(CJ$1,$E152,$B152, $D152, Hombres!$A$1:$DW$117, Mujeres!$A$1:$DW$117)</f>
        <v>0</v>
      </c>
      <c r="CK152" s="58" cm="1">
        <f t="array" ref="CK152">AnualidadPensionado(CK$1,$E152,$B152, $D152, Hombres!$A$1:$DW$117, Mujeres!$A$1:$DW$117)</f>
        <v>0</v>
      </c>
      <c r="CL152" s="58" cm="1">
        <f t="array" ref="CL152">AnualidadPensionado(CL$1,$E152,$B152, $D152, Hombres!$A$1:$DW$117, Mujeres!$A$1:$DW$117)</f>
        <v>0</v>
      </c>
      <c r="CM152" s="58" cm="1">
        <f t="array" ref="CM152">AnualidadPensionado(CM$1,$E152,$B152, $D152, Hombres!$A$1:$DW$117, Mujeres!$A$1:$DW$117)</f>
        <v>0</v>
      </c>
      <c r="CN152" s="58" cm="1">
        <f t="array" ref="CN152">AnualidadPensionado(CN$1,$E152,$B152, $D152, Hombres!$A$1:$DW$117, Mujeres!$A$1:$DW$117)</f>
        <v>0</v>
      </c>
      <c r="CO152" s="58" cm="1">
        <f t="array" ref="CO152">AnualidadPensionado(CO$1,$E152,$B152, $D152, Hombres!$A$1:$DW$117, Mujeres!$A$1:$DW$117)</f>
        <v>0</v>
      </c>
      <c r="CP152" s="58" cm="1">
        <f t="array" ref="CP152">AnualidadPensionado(CP$1,$E152,$B152, $D152, Hombres!$A$1:$DW$117, Mujeres!$A$1:$DW$117)</f>
        <v>0</v>
      </c>
      <c r="CQ152" s="58" cm="1">
        <f t="array" ref="CQ152">AnualidadPensionado(CQ$1,$E152,$B152, $D152, Hombres!$A$1:$DW$117, Mujeres!$A$1:$DW$117)</f>
        <v>0</v>
      </c>
      <c r="CR152" s="58" cm="1">
        <f t="array" ref="CR152">AnualidadPensionado(CR$1,$E152,$B152, $D152, Hombres!$A$1:$DW$117, Mujeres!$A$1:$DW$117)</f>
        <v>0</v>
      </c>
      <c r="CS152" s="58" cm="1">
        <f t="array" ref="CS152">AnualidadPensionado(CS$1,$E152,$B152, $D152, Hombres!$A$1:$DW$117, Mujeres!$A$1:$DW$117)</f>
        <v>0</v>
      </c>
      <c r="CT152" s="58" cm="1">
        <f t="array" ref="CT152">AnualidadPensionado(CT$1,$E152,$B152, $D152, Hombres!$A$1:$DW$117, Mujeres!$A$1:$DW$117)</f>
        <v>0</v>
      </c>
      <c r="CU152" s="58" cm="1">
        <f t="array" ref="CU152">AnualidadPensionado(CU$1,$E152,$B152, $D152, Hombres!$A$1:$DW$117, Mujeres!$A$1:$DW$117)</f>
        <v>0</v>
      </c>
      <c r="CV152" s="58" cm="1">
        <f t="array" ref="CV152">AnualidadPensionado(CV$1,$E152,$B152, $D152, Hombres!$A$1:$DW$117, Mujeres!$A$1:$DW$117)</f>
        <v>0</v>
      </c>
      <c r="CW152" s="58" cm="1">
        <f t="array" ref="CW152">AnualidadPensionado(CW$1,$E152,$B152, $D152, Hombres!$A$1:$DW$117, Mujeres!$A$1:$DW$117)</f>
        <v>0</v>
      </c>
      <c r="CX152" s="58" cm="1">
        <f t="array" ref="CX152">AnualidadPensionado(CX$1,$E152,$B152, $D152, Hombres!$A$1:$DW$117, Mujeres!$A$1:$DW$117)</f>
        <v>0</v>
      </c>
      <c r="CY152" s="58" cm="1">
        <f t="array" ref="CY152">AnualidadPensionado(CY$1,$E152,$B152, $D152, Hombres!$A$1:$DW$117, Mujeres!$A$1:$DW$117)</f>
        <v>0</v>
      </c>
    </row>
    <row r="153" spans="1:103" x14ac:dyDescent="0.35">
      <c r="A153" s="2">
        <v>152</v>
      </c>
      <c r="B153" s="3" t="s">
        <v>6</v>
      </c>
      <c r="C153" s="5">
        <v>19348</v>
      </c>
      <c r="D153" s="4">
        <v>320412.79999999999</v>
      </c>
      <c r="E153" s="12" cm="1">
        <f t="array" ref="E153">edadCalc(C153)</f>
        <v>73</v>
      </c>
      <c r="G153" s="29"/>
      <c r="H153" s="58" cm="1">
        <f t="array" ref="H153">AnualidadPensionado(H$1,$E153,$B153, $D153, Hombres!$A$1:$DW$117, Mujeres!$A$1:$DW$117)</f>
        <v>0</v>
      </c>
      <c r="I153" s="58" cm="1">
        <f t="array" ref="I153">AnualidadPensionado(I$1,$E153,$B153, $D153, Hombres!$A$1:$DW$117, Mujeres!$A$1:$DW$117)</f>
        <v>4222897.1744454149</v>
      </c>
      <c r="J153" s="58" cm="1">
        <f t="array" ref="J153">AnualidadPensionado(J$1,$E153,$B153, $D153, Hombres!$A$1:$DW$117, Mujeres!$A$1:$DW$117)</f>
        <v>4274994.8119585114</v>
      </c>
      <c r="K153" s="58" cm="1">
        <f t="array" ref="K153">AnualidadPensionado(K$1,$E153,$B153, $D153, Hombres!$A$1:$DW$117, Mujeres!$A$1:$DW$117)</f>
        <v>4321441.1770922048</v>
      </c>
      <c r="L153" s="58" cm="1">
        <f t="array" ref="L153">AnualidadPensionado(L$1,$E153,$B153, $D153, Hombres!$A$1:$DW$117, Mujeres!$A$1:$DW$117)</f>
        <v>4361226.8105042223</v>
      </c>
      <c r="M153" s="58" cm="1">
        <f t="array" ref="M153">AnualidadPensionado(M$1,$E153,$B153, $D153, Hombres!$A$1:$DW$117, Mujeres!$A$1:$DW$117)</f>
        <v>4392709.9486122206</v>
      </c>
      <c r="N153" s="58" cm="1">
        <f t="array" ref="N153">AnualidadPensionado(N$1,$E153,$B153, $D153, Hombres!$A$1:$DW$117, Mujeres!$A$1:$DW$117)</f>
        <v>4413940.2803887893</v>
      </c>
      <c r="O153" s="58" cm="1">
        <f t="array" ref="O153">AnualidadPensionado(O$1,$E153,$B153, $D153, Hombres!$A$1:$DW$117, Mujeres!$A$1:$DW$117)</f>
        <v>4422875.7551578423</v>
      </c>
      <c r="P153" s="58" cm="1">
        <f t="array" ref="P153">AnualidadPensionado(P$1,$E153,$B153, $D153, Hombres!$A$1:$DW$117, Mujeres!$A$1:$DW$117)</f>
        <v>4412761.5582639538</v>
      </c>
      <c r="Q153" s="58" cm="1">
        <f t="array" ref="Q153">AnualidadPensionado(Q$1,$E153,$B153, $D153, Hombres!$A$1:$DW$117, Mujeres!$A$1:$DW$117)</f>
        <v>4387377.8975695055</v>
      </c>
      <c r="R153" s="58" cm="1">
        <f t="array" ref="R153">AnualidadPensionado(R$1,$E153,$B153, $D153, Hombres!$A$1:$DW$117, Mujeres!$A$1:$DW$117)</f>
        <v>4345283.4811234605</v>
      </c>
      <c r="S153" s="58" cm="1">
        <f t="array" ref="S153">AnualidadPensionado(S$1,$E153,$B153, $D153, Hombres!$A$1:$DW$117, Mujeres!$A$1:$DW$117)</f>
        <v>4285216.8459976641</v>
      </c>
      <c r="T153" s="58" cm="1">
        <f t="array" ref="T153">AnualidadPensionado(T$1,$E153,$B153, $D153, Hombres!$A$1:$DW$117, Mujeres!$A$1:$DW$117)</f>
        <v>4205925.6746198768</v>
      </c>
      <c r="U153" s="58" cm="1">
        <f t="array" ref="U153">AnualidadPensionado(U$1,$E153,$B153, $D153, Hombres!$A$1:$DW$117, Mujeres!$A$1:$DW$117)</f>
        <v>4106065.9837850588</v>
      </c>
      <c r="V153" s="58" cm="1">
        <f t="array" ref="V153">AnualidadPensionado(V$1,$E153,$B153, $D153, Hombres!$A$1:$DW$117, Mujeres!$A$1:$DW$117)</f>
        <v>3984423.9884247929</v>
      </c>
      <c r="W153" s="58" cm="1">
        <f t="array" ref="W153">AnualidadPensionado(W$1,$E153,$B153, $D153, Hombres!$A$1:$DW$117, Mujeres!$A$1:$DW$117)</f>
        <v>3840346.8464519205</v>
      </c>
      <c r="X153" s="58" cm="1">
        <f t="array" ref="X153">AnualidadPensionado(X$1,$E153,$B153, $D153, Hombres!$A$1:$DW$117, Mujeres!$A$1:$DW$117)</f>
        <v>3673803.6999079757</v>
      </c>
      <c r="Y153" s="58" cm="1">
        <f t="array" ref="Y153">AnualidadPensionado(Y$1,$E153,$B153, $D153, Hombres!$A$1:$DW$117, Mujeres!$A$1:$DW$117)</f>
        <v>3485182.9507263782</v>
      </c>
      <c r="Z153" s="58" cm="1">
        <f t="array" ref="Z153">AnualidadPensionado(Z$1,$E153,$B153, $D153, Hombres!$A$1:$DW$117, Mujeres!$A$1:$DW$117)</f>
        <v>3275218.4802596266</v>
      </c>
      <c r="AA153" s="58" cm="1">
        <f t="array" ref="AA153">AnualidadPensionado(AA$1,$E153,$B153, $D153, Hombres!$A$1:$DW$117, Mujeres!$A$1:$DW$117)</f>
        <v>3045297.3110399069</v>
      </c>
      <c r="AB153" s="58" cm="1">
        <f t="array" ref="AB153">AnualidadPensionado(AB$1,$E153,$B153, $D153, Hombres!$A$1:$DW$117, Mujeres!$A$1:$DW$117)</f>
        <v>2797862.8542724913</v>
      </c>
      <c r="AC153" s="58" cm="1">
        <f t="array" ref="AC153">AnualidadPensionado(AC$1,$E153,$B153, $D153, Hombres!$A$1:$DW$117, Mujeres!$A$1:$DW$117)</f>
        <v>2536368.1876041107</v>
      </c>
      <c r="AD153" s="58" cm="1">
        <f t="array" ref="AD153">AnualidadPensionado(AD$1,$E153,$B153, $D153, Hombres!$A$1:$DW$117, Mujeres!$A$1:$DW$117)</f>
        <v>2264980.9942925582</v>
      </c>
      <c r="AE153" s="58" cm="1">
        <f t="array" ref="AE153">AnualidadPensionado(AE$1,$E153,$B153, $D153, Hombres!$A$1:$DW$117, Mujeres!$A$1:$DW$117)</f>
        <v>1988505.9080257574</v>
      </c>
      <c r="AF153" s="58" cm="1">
        <f t="array" ref="AF153">AnualidadPensionado(AF$1,$E153,$B153, $D153, Hombres!$A$1:$DW$117, Mujeres!$A$1:$DW$117)</f>
        <v>1712461.9533564157</v>
      </c>
      <c r="AG153" s="58" cm="1">
        <f t="array" ref="AG153">AnualidadPensionado(AG$1,$E153,$B153, $D153, Hombres!$A$1:$DW$117, Mujeres!$A$1:$DW$117)</f>
        <v>1443038.1736574091</v>
      </c>
      <c r="AH153" s="58" cm="1">
        <f t="array" ref="AH153">AnualidadPensionado(AH$1,$E153,$B153, $D153, Hombres!$A$1:$DW$117, Mujeres!$A$1:$DW$117)</f>
        <v>1186604.7691344353</v>
      </c>
      <c r="AI153" s="58" cm="1">
        <f t="array" ref="AI153">AnualidadPensionado(AI$1,$E153,$B153, $D153, Hombres!$A$1:$DW$117, Mujeres!$A$1:$DW$117)</f>
        <v>949097.02710441977</v>
      </c>
      <c r="AJ153" s="58" cm="1">
        <f t="array" ref="AJ153">AnualidadPensionado(AJ$1,$E153,$B153, $D153, Hombres!$A$1:$DW$117, Mujeres!$A$1:$DW$117)</f>
        <v>735606.71473388933</v>
      </c>
      <c r="AK153" s="58" cm="1">
        <f t="array" ref="AK153">AnualidadPensionado(AK$1,$E153,$B153, $D153, Hombres!$A$1:$DW$117, Mujeres!$A$1:$DW$117)</f>
        <v>550066.23081434483</v>
      </c>
      <c r="AL153" s="58" cm="1">
        <f t="array" ref="AL153">AnualidadPensionado(AL$1,$E153,$B153, $D153, Hombres!$A$1:$DW$117, Mujeres!$A$1:$DW$117)</f>
        <v>394898.61433214397</v>
      </c>
      <c r="AM153" s="58" cm="1">
        <f t="array" ref="AM153">AnualidadPensionado(AM$1,$E153,$B153, $D153, Hombres!$A$1:$DW$117, Mujeres!$A$1:$DW$117)</f>
        <v>270651.92077871808</v>
      </c>
      <c r="AN153" s="58" cm="1">
        <f t="array" ref="AN153">AnualidadPensionado(AN$1,$E153,$B153, $D153, Hombres!$A$1:$DW$117, Mujeres!$A$1:$DW$117)</f>
        <v>175909.56986399295</v>
      </c>
      <c r="AO153" s="58" cm="1">
        <f t="array" ref="AO153">AnualidadPensionado(AO$1,$E153,$B153, $D153, Hombres!$A$1:$DW$117, Mujeres!$A$1:$DW$117)</f>
        <v>107559.98318991094</v>
      </c>
      <c r="AP153" s="58" cm="1">
        <f t="array" ref="AP153">AnualidadPensionado(AP$1,$E153,$B153, $D153, Hombres!$A$1:$DW$117, Mujeres!$A$1:$DW$117)</f>
        <v>61287.082001504452</v>
      </c>
      <c r="AQ153" s="58" cm="1">
        <f t="array" ref="AQ153">AnualidadPensionado(AQ$1,$E153,$B153, $D153, Hombres!$A$1:$DW$117, Mujeres!$A$1:$DW$117)</f>
        <v>32176.239603857677</v>
      </c>
      <c r="AR153" s="58" cm="1">
        <f t="array" ref="AR153">AnualidadPensionado(AR$1,$E153,$B153, $D153, Hombres!$A$1:$DW$117, Mujeres!$A$1:$DW$117)</f>
        <v>15351.702045234151</v>
      </c>
      <c r="AS153" s="58" cm="1">
        <f t="array" ref="AS153">AnualidadPensionado(AS$1,$E153,$B153, $D153, Hombres!$A$1:$DW$117, Mujeres!$A$1:$DW$117)</f>
        <v>6541.4547926071664</v>
      </c>
      <c r="AT153" s="58" cm="1">
        <f t="array" ref="AT153">AnualidadPensionado(AT$1,$E153,$B153, $D153, Hombres!$A$1:$DW$117, Mujeres!$A$1:$DW$117)</f>
        <v>2433.8864307390809</v>
      </c>
      <c r="AU153" s="58" cm="1">
        <f t="array" ref="AU153">AnualidadPensionado(AU$1,$E153,$B153, $D153, Hombres!$A$1:$DW$117, Mujeres!$A$1:$DW$117)</f>
        <v>767.1965571819386</v>
      </c>
      <c r="AV153" s="58" cm="1">
        <f t="array" ref="AV153">AnualidadPensionado(AV$1,$E153,$B153, $D153, Hombres!$A$1:$DW$117, Mujeres!$A$1:$DW$117)</f>
        <v>196.25368811516032</v>
      </c>
      <c r="AW153" s="58" cm="1">
        <f t="array" ref="AW153">AnualidadPensionado(AW$1,$E153,$B153, $D153, Hombres!$A$1:$DW$117, Mujeres!$A$1:$DW$117)</f>
        <v>38.098480212880602</v>
      </c>
      <c r="AX153" s="58" cm="1">
        <f t="array" ref="AX153">AnualidadPensionado(AX$1,$E153,$B153, $D153, Hombres!$A$1:$DW$117, Mujeres!$A$1:$DW$117)</f>
        <v>4.9738361414182481</v>
      </c>
      <c r="AY153" s="58" cm="1">
        <f t="array" ref="AY153">AnualidadPensionado(AY$1,$E153,$B153, $D153, Hombres!$A$1:$DW$117, Mujeres!$A$1:$DW$117)</f>
        <v>0</v>
      </c>
      <c r="AZ153" s="58" cm="1">
        <f t="array" ref="AZ153">AnualidadPensionado(AZ$1,$E153,$B153, $D153, Hombres!$A$1:$DW$117, Mujeres!$A$1:$DW$117)</f>
        <v>0</v>
      </c>
      <c r="BA153" s="58" cm="1">
        <f t="array" ref="BA153">AnualidadPensionado(BA$1,$E153,$B153, $D153, Hombres!$A$1:$DW$117, Mujeres!$A$1:$DW$117)</f>
        <v>0</v>
      </c>
      <c r="BB153" s="58" cm="1">
        <f t="array" ref="BB153">AnualidadPensionado(BB$1,$E153,$B153, $D153, Hombres!$A$1:$DW$117, Mujeres!$A$1:$DW$117)</f>
        <v>0</v>
      </c>
      <c r="BC153" s="58" cm="1">
        <f t="array" ref="BC153">AnualidadPensionado(BC$1,$E153,$B153, $D153, Hombres!$A$1:$DW$117, Mujeres!$A$1:$DW$117)</f>
        <v>0</v>
      </c>
      <c r="BD153" s="58" cm="1">
        <f t="array" ref="BD153">AnualidadPensionado(BD$1,$E153,$B153, $D153, Hombres!$A$1:$DW$117, Mujeres!$A$1:$DW$117)</f>
        <v>0</v>
      </c>
      <c r="BE153" s="58" cm="1">
        <f t="array" ref="BE153">AnualidadPensionado(BE$1,$E153,$B153, $D153, Hombres!$A$1:$DW$117, Mujeres!$A$1:$DW$117)</f>
        <v>0</v>
      </c>
      <c r="BF153" s="58" cm="1">
        <f t="array" ref="BF153">AnualidadPensionado(BF$1,$E153,$B153, $D153, Hombres!$A$1:$DW$117, Mujeres!$A$1:$DW$117)</f>
        <v>0</v>
      </c>
      <c r="BG153" s="58" cm="1">
        <f t="array" ref="BG153">AnualidadPensionado(BG$1,$E153,$B153, $D153, Hombres!$A$1:$DW$117, Mujeres!$A$1:$DW$117)</f>
        <v>0</v>
      </c>
      <c r="BH153" s="58" cm="1">
        <f t="array" ref="BH153">AnualidadPensionado(BH$1,$E153,$B153, $D153, Hombres!$A$1:$DW$117, Mujeres!$A$1:$DW$117)</f>
        <v>0</v>
      </c>
      <c r="BI153" s="58" cm="1">
        <f t="array" ref="BI153">AnualidadPensionado(BI$1,$E153,$B153, $D153, Hombres!$A$1:$DW$117, Mujeres!$A$1:$DW$117)</f>
        <v>0</v>
      </c>
      <c r="BJ153" s="58" cm="1">
        <f t="array" ref="BJ153">AnualidadPensionado(BJ$1,$E153,$B153, $D153, Hombres!$A$1:$DW$117, Mujeres!$A$1:$DW$117)</f>
        <v>0</v>
      </c>
      <c r="BK153" s="58" cm="1">
        <f t="array" ref="BK153">AnualidadPensionado(BK$1,$E153,$B153, $D153, Hombres!$A$1:$DW$117, Mujeres!$A$1:$DW$117)</f>
        <v>0</v>
      </c>
      <c r="BL153" s="58" cm="1">
        <f t="array" ref="BL153">AnualidadPensionado(BL$1,$E153,$B153, $D153, Hombres!$A$1:$DW$117, Mujeres!$A$1:$DW$117)</f>
        <v>0</v>
      </c>
      <c r="BM153" s="58" cm="1">
        <f t="array" ref="BM153">AnualidadPensionado(BM$1,$E153,$B153, $D153, Hombres!$A$1:$DW$117, Mujeres!$A$1:$DW$117)</f>
        <v>0</v>
      </c>
      <c r="BN153" s="58" cm="1">
        <f t="array" ref="BN153">AnualidadPensionado(BN$1,$E153,$B153, $D153, Hombres!$A$1:$DW$117, Mujeres!$A$1:$DW$117)</f>
        <v>0</v>
      </c>
      <c r="BO153" s="58" cm="1">
        <f t="array" ref="BO153">AnualidadPensionado(BO$1,$E153,$B153, $D153, Hombres!$A$1:$DW$117, Mujeres!$A$1:$DW$117)</f>
        <v>0</v>
      </c>
      <c r="BP153" s="58" cm="1">
        <f t="array" ref="BP153">AnualidadPensionado(BP$1,$E153,$B153, $D153, Hombres!$A$1:$DW$117, Mujeres!$A$1:$DW$117)</f>
        <v>0</v>
      </c>
      <c r="BQ153" s="58" cm="1">
        <f t="array" ref="BQ153">AnualidadPensionado(BQ$1,$E153,$B153, $D153, Hombres!$A$1:$DW$117, Mujeres!$A$1:$DW$117)</f>
        <v>0</v>
      </c>
      <c r="BR153" s="58" cm="1">
        <f t="array" ref="BR153">AnualidadPensionado(BR$1,$E153,$B153, $D153, Hombres!$A$1:$DW$117, Mujeres!$A$1:$DW$117)</f>
        <v>0</v>
      </c>
      <c r="BS153" s="58" cm="1">
        <f t="array" ref="BS153">AnualidadPensionado(BS$1,$E153,$B153, $D153, Hombres!$A$1:$DW$117, Mujeres!$A$1:$DW$117)</f>
        <v>0</v>
      </c>
      <c r="BT153" s="58" cm="1">
        <f t="array" ref="BT153">AnualidadPensionado(BT$1,$E153,$B153, $D153, Hombres!$A$1:$DW$117, Mujeres!$A$1:$DW$117)</f>
        <v>0</v>
      </c>
      <c r="BU153" s="58" cm="1">
        <f t="array" ref="BU153">AnualidadPensionado(BU$1,$E153,$B153, $D153, Hombres!$A$1:$DW$117, Mujeres!$A$1:$DW$117)</f>
        <v>0</v>
      </c>
      <c r="BV153" s="58" cm="1">
        <f t="array" ref="BV153">AnualidadPensionado(BV$1,$E153,$B153, $D153, Hombres!$A$1:$DW$117, Mujeres!$A$1:$DW$117)</f>
        <v>0</v>
      </c>
      <c r="BW153" s="58" cm="1">
        <f t="array" ref="BW153">AnualidadPensionado(BW$1,$E153,$B153, $D153, Hombres!$A$1:$DW$117, Mujeres!$A$1:$DW$117)</f>
        <v>0</v>
      </c>
      <c r="BX153" s="58" cm="1">
        <f t="array" ref="BX153">AnualidadPensionado(BX$1,$E153,$B153, $D153, Hombres!$A$1:$DW$117, Mujeres!$A$1:$DW$117)</f>
        <v>0</v>
      </c>
      <c r="BY153" s="58" cm="1">
        <f t="array" ref="BY153">AnualidadPensionado(BY$1,$E153,$B153, $D153, Hombres!$A$1:$DW$117, Mujeres!$A$1:$DW$117)</f>
        <v>0</v>
      </c>
      <c r="BZ153" s="58" cm="1">
        <f t="array" ref="BZ153">AnualidadPensionado(BZ$1,$E153,$B153, $D153, Hombres!$A$1:$DW$117, Mujeres!$A$1:$DW$117)</f>
        <v>0</v>
      </c>
      <c r="CA153" s="58" cm="1">
        <f t="array" ref="CA153">AnualidadPensionado(CA$1,$E153,$B153, $D153, Hombres!$A$1:$DW$117, Mujeres!$A$1:$DW$117)</f>
        <v>0</v>
      </c>
      <c r="CB153" s="58" cm="1">
        <f t="array" ref="CB153">AnualidadPensionado(CB$1,$E153,$B153, $D153, Hombres!$A$1:$DW$117, Mujeres!$A$1:$DW$117)</f>
        <v>0</v>
      </c>
      <c r="CC153" s="58" cm="1">
        <f t="array" ref="CC153">AnualidadPensionado(CC$1,$E153,$B153, $D153, Hombres!$A$1:$DW$117, Mujeres!$A$1:$DW$117)</f>
        <v>0</v>
      </c>
      <c r="CD153" s="58" cm="1">
        <f t="array" ref="CD153">AnualidadPensionado(CD$1,$E153,$B153, $D153, Hombres!$A$1:$DW$117, Mujeres!$A$1:$DW$117)</f>
        <v>0</v>
      </c>
      <c r="CE153" s="58" cm="1">
        <f t="array" ref="CE153">AnualidadPensionado(CE$1,$E153,$B153, $D153, Hombres!$A$1:$DW$117, Mujeres!$A$1:$DW$117)</f>
        <v>0</v>
      </c>
      <c r="CF153" s="58" cm="1">
        <f t="array" ref="CF153">AnualidadPensionado(CF$1,$E153,$B153, $D153, Hombres!$A$1:$DW$117, Mujeres!$A$1:$DW$117)</f>
        <v>0</v>
      </c>
      <c r="CG153" s="58" cm="1">
        <f t="array" ref="CG153">AnualidadPensionado(CG$1,$E153,$B153, $D153, Hombres!$A$1:$DW$117, Mujeres!$A$1:$DW$117)</f>
        <v>0</v>
      </c>
      <c r="CH153" s="58" cm="1">
        <f t="array" ref="CH153">AnualidadPensionado(CH$1,$E153,$B153, $D153, Hombres!$A$1:$DW$117, Mujeres!$A$1:$DW$117)</f>
        <v>0</v>
      </c>
      <c r="CI153" s="58" cm="1">
        <f t="array" ref="CI153">AnualidadPensionado(CI$1,$E153,$B153, $D153, Hombres!$A$1:$DW$117, Mujeres!$A$1:$DW$117)</f>
        <v>0</v>
      </c>
      <c r="CJ153" s="58" cm="1">
        <f t="array" ref="CJ153">AnualidadPensionado(CJ$1,$E153,$B153, $D153, Hombres!$A$1:$DW$117, Mujeres!$A$1:$DW$117)</f>
        <v>0</v>
      </c>
      <c r="CK153" s="58" cm="1">
        <f t="array" ref="CK153">AnualidadPensionado(CK$1,$E153,$B153, $D153, Hombres!$A$1:$DW$117, Mujeres!$A$1:$DW$117)</f>
        <v>0</v>
      </c>
      <c r="CL153" s="58" cm="1">
        <f t="array" ref="CL153">AnualidadPensionado(CL$1,$E153,$B153, $D153, Hombres!$A$1:$DW$117, Mujeres!$A$1:$DW$117)</f>
        <v>0</v>
      </c>
      <c r="CM153" s="58" cm="1">
        <f t="array" ref="CM153">AnualidadPensionado(CM$1,$E153,$B153, $D153, Hombres!$A$1:$DW$117, Mujeres!$A$1:$DW$117)</f>
        <v>0</v>
      </c>
      <c r="CN153" s="58" cm="1">
        <f t="array" ref="CN153">AnualidadPensionado(CN$1,$E153,$B153, $D153, Hombres!$A$1:$DW$117, Mujeres!$A$1:$DW$117)</f>
        <v>0</v>
      </c>
      <c r="CO153" s="58" cm="1">
        <f t="array" ref="CO153">AnualidadPensionado(CO$1,$E153,$B153, $D153, Hombres!$A$1:$DW$117, Mujeres!$A$1:$DW$117)</f>
        <v>0</v>
      </c>
      <c r="CP153" s="58" cm="1">
        <f t="array" ref="CP153">AnualidadPensionado(CP$1,$E153,$B153, $D153, Hombres!$A$1:$DW$117, Mujeres!$A$1:$DW$117)</f>
        <v>0</v>
      </c>
      <c r="CQ153" s="58" cm="1">
        <f t="array" ref="CQ153">AnualidadPensionado(CQ$1,$E153,$B153, $D153, Hombres!$A$1:$DW$117, Mujeres!$A$1:$DW$117)</f>
        <v>0</v>
      </c>
      <c r="CR153" s="58" cm="1">
        <f t="array" ref="CR153">AnualidadPensionado(CR$1,$E153,$B153, $D153, Hombres!$A$1:$DW$117, Mujeres!$A$1:$DW$117)</f>
        <v>0</v>
      </c>
      <c r="CS153" s="58" cm="1">
        <f t="array" ref="CS153">AnualidadPensionado(CS$1,$E153,$B153, $D153, Hombres!$A$1:$DW$117, Mujeres!$A$1:$DW$117)</f>
        <v>0</v>
      </c>
      <c r="CT153" s="58" cm="1">
        <f t="array" ref="CT153">AnualidadPensionado(CT$1,$E153,$B153, $D153, Hombres!$A$1:$DW$117, Mujeres!$A$1:$DW$117)</f>
        <v>0</v>
      </c>
      <c r="CU153" s="58" cm="1">
        <f t="array" ref="CU153">AnualidadPensionado(CU$1,$E153,$B153, $D153, Hombres!$A$1:$DW$117, Mujeres!$A$1:$DW$117)</f>
        <v>0</v>
      </c>
      <c r="CV153" s="58" cm="1">
        <f t="array" ref="CV153">AnualidadPensionado(CV$1,$E153,$B153, $D153, Hombres!$A$1:$DW$117, Mujeres!$A$1:$DW$117)</f>
        <v>0</v>
      </c>
      <c r="CW153" s="58" cm="1">
        <f t="array" ref="CW153">AnualidadPensionado(CW$1,$E153,$B153, $D153, Hombres!$A$1:$DW$117, Mujeres!$A$1:$DW$117)</f>
        <v>0</v>
      </c>
      <c r="CX153" s="58" cm="1">
        <f t="array" ref="CX153">AnualidadPensionado(CX$1,$E153,$B153, $D153, Hombres!$A$1:$DW$117, Mujeres!$A$1:$DW$117)</f>
        <v>0</v>
      </c>
      <c r="CY153" s="58" cm="1">
        <f t="array" ref="CY153">AnualidadPensionado(CY$1,$E153,$B153, $D153, Hombres!$A$1:$DW$117, Mujeres!$A$1:$DW$117)</f>
        <v>0</v>
      </c>
    </row>
    <row r="154" spans="1:103" x14ac:dyDescent="0.35">
      <c r="A154" s="2">
        <v>153</v>
      </c>
      <c r="B154" s="3" t="s">
        <v>6</v>
      </c>
      <c r="C154" s="5">
        <v>18868</v>
      </c>
      <c r="D154" s="4">
        <v>98423.1</v>
      </c>
      <c r="E154" s="12" cm="1">
        <f t="array" ref="E154">edadCalc(C154)</f>
        <v>74</v>
      </c>
      <c r="G154" s="29"/>
      <c r="H154" s="58" cm="1">
        <f t="array" ref="H154">AnualidadPensionado(H$1,$E154,$B154, $D154, Hombres!$A$1:$DW$117, Mujeres!$A$1:$DW$117)</f>
        <v>0</v>
      </c>
      <c r="I154" s="58" cm="1">
        <f t="array" ref="I154">AnualidadPensionado(I$1,$E154,$B154, $D154, Hombres!$A$1:$DW$117, Mujeres!$A$1:$DW$117)</f>
        <v>1294908.6375802394</v>
      </c>
      <c r="J154" s="58" cm="1">
        <f t="array" ref="J154">AnualidadPensionado(J$1,$E154,$B154, $D154, Hombres!$A$1:$DW$117, Mujeres!$A$1:$DW$117)</f>
        <v>1308594.7250918464</v>
      </c>
      <c r="K154" s="58" cm="1">
        <f t="array" ref="K154">AnualidadPensionado(K$1,$E154,$B154, $D154, Hombres!$A$1:$DW$117, Mujeres!$A$1:$DW$117)</f>
        <v>1320261.0813044964</v>
      </c>
      <c r="L154" s="58" cm="1">
        <f t="array" ref="L154">AnualidadPensionado(L$1,$E154,$B154, $D154, Hombres!$A$1:$DW$117, Mujeres!$A$1:$DW$117)</f>
        <v>1329372.9014446908</v>
      </c>
      <c r="M154" s="58" cm="1">
        <f t="array" ref="M154">AnualidadPensionado(M$1,$E154,$B154, $D154, Hombres!$A$1:$DW$117, Mujeres!$A$1:$DW$117)</f>
        <v>1335310.8273360485</v>
      </c>
      <c r="N154" s="58" cm="1">
        <f t="array" ref="N154">AnualidadPensionado(N$1,$E154,$B154, $D154, Hombres!$A$1:$DW$117, Mujeres!$A$1:$DW$117)</f>
        <v>1337483.7933337917</v>
      </c>
      <c r="O154" s="58" cm="1">
        <f t="array" ref="O154">AnualidadPensionado(O$1,$E154,$B154, $D154, Hombres!$A$1:$DW$117, Mujeres!$A$1:$DW$117)</f>
        <v>1333901.3416558634</v>
      </c>
      <c r="P154" s="58" cm="1">
        <f t="array" ref="P154">AnualidadPensionado(P$1,$E154,$B154, $D154, Hombres!$A$1:$DW$117, Mujeres!$A$1:$DW$117)</f>
        <v>1325715.2798274127</v>
      </c>
      <c r="Q154" s="58" cm="1">
        <f t="array" ref="Q154">AnualidadPensionado(Q$1,$E154,$B154, $D154, Hombres!$A$1:$DW$117, Mujeres!$A$1:$DW$117)</f>
        <v>1312442.6307432328</v>
      </c>
      <c r="R154" s="58" cm="1">
        <f t="array" ref="R154">AnualidadPensionado(R$1,$E154,$B154, $D154, Hombres!$A$1:$DW$117, Mujeres!$A$1:$DW$117)</f>
        <v>1293667.5483112668</v>
      </c>
      <c r="S154" s="58" cm="1">
        <f t="array" ref="S154">AnualidadPensionado(S$1,$E154,$B154, $D154, Hombres!$A$1:$DW$117, Mujeres!$A$1:$DW$117)</f>
        <v>1269052.4416885448</v>
      </c>
      <c r="T154" s="58" cm="1">
        <f t="array" ref="T154">AnualidadPensionado(T$1,$E154,$B154, $D154, Hombres!$A$1:$DW$117, Mujeres!$A$1:$DW$117)</f>
        <v>1238257.271225319</v>
      </c>
      <c r="U154" s="58" cm="1">
        <f t="array" ref="U154">AnualidadPensionado(U$1,$E154,$B154, $D154, Hombres!$A$1:$DW$117, Mujeres!$A$1:$DW$117)</f>
        <v>1200937.2805457003</v>
      </c>
      <c r="V154" s="58" cm="1">
        <f t="array" ref="V154">AnualidadPensionado(V$1,$E154,$B154, $D154, Hombres!$A$1:$DW$117, Mujeres!$A$1:$DW$117)</f>
        <v>1156841.2126373828</v>
      </c>
      <c r="W154" s="58" cm="1">
        <f t="array" ref="W154">AnualidadPensionado(W$1,$E154,$B154, $D154, Hombres!$A$1:$DW$117, Mujeres!$A$1:$DW$117)</f>
        <v>1105929.9045513868</v>
      </c>
      <c r="X154" s="58" cm="1">
        <f t="array" ref="X154">AnualidadPensionado(X$1,$E154,$B154, $D154, Hombres!$A$1:$DW$117, Mujeres!$A$1:$DW$117)</f>
        <v>1048381.6243392306</v>
      </c>
      <c r="Y154" s="58" cm="1">
        <f t="array" ref="Y154">AnualidadPensionado(Y$1,$E154,$B154, $D154, Hombres!$A$1:$DW$117, Mujeres!$A$1:$DW$117)</f>
        <v>984500.01021347498</v>
      </c>
      <c r="Z154" s="58" cm="1">
        <f t="array" ref="Z154">AnualidadPensionado(Z$1,$E154,$B154, $D154, Hombres!$A$1:$DW$117, Mujeres!$A$1:$DW$117)</f>
        <v>914729.54790465708</v>
      </c>
      <c r="AA154" s="58" cm="1">
        <f t="array" ref="AA154">AnualidadPensionado(AA$1,$E154,$B154, $D154, Hombres!$A$1:$DW$117, Mujeres!$A$1:$DW$117)</f>
        <v>839752.21748595452</v>
      </c>
      <c r="AB154" s="58" cm="1">
        <f t="array" ref="AB154">AnualidadPensionado(AB$1,$E154,$B154, $D154, Hombres!$A$1:$DW$117, Mujeres!$A$1:$DW$117)</f>
        <v>760584.61161230702</v>
      </c>
      <c r="AC154" s="58" cm="1">
        <f t="array" ref="AC154">AnualidadPensionado(AC$1,$E154,$B154, $D154, Hombres!$A$1:$DW$117, Mujeres!$A$1:$DW$117)</f>
        <v>678544.79061123473</v>
      </c>
      <c r="AD154" s="58" cm="1">
        <f t="array" ref="AD154">AnualidadPensionado(AD$1,$E154,$B154, $D154, Hombres!$A$1:$DW$117, Mujeres!$A$1:$DW$117)</f>
        <v>595144.36863040656</v>
      </c>
      <c r="AE154" s="58" cm="1">
        <f t="array" ref="AE154">AnualidadPensionado(AE$1,$E154,$B154, $D154, Hombres!$A$1:$DW$117, Mujeres!$A$1:$DW$117)</f>
        <v>512043.51473839523</v>
      </c>
      <c r="AF154" s="58" cm="1">
        <f t="array" ref="AF154">AnualidadPensionado(AF$1,$E154,$B154, $D154, Hombres!$A$1:$DW$117, Mujeres!$A$1:$DW$117)</f>
        <v>431043.16014969739</v>
      </c>
      <c r="AG154" s="58" cm="1">
        <f t="array" ref="AG154">AnualidadPensionado(AG$1,$E154,$B154, $D154, Hombres!$A$1:$DW$117, Mujeres!$A$1:$DW$117)</f>
        <v>354033.39951044094</v>
      </c>
      <c r="AH154" s="58" cm="1">
        <f t="array" ref="AH154">AnualidadPensionado(AH$1,$E154,$B154, $D154, Hombres!$A$1:$DW$117, Mujeres!$A$1:$DW$117)</f>
        <v>282821.17682744731</v>
      </c>
      <c r="AI154" s="58" cm="1">
        <f t="array" ref="AI154">AnualidadPensionado(AI$1,$E154,$B154, $D154, Hombres!$A$1:$DW$117, Mujeres!$A$1:$DW$117)</f>
        <v>218939.41836830357</v>
      </c>
      <c r="AJ154" s="58" cm="1">
        <f t="array" ref="AJ154">AnualidadPensionado(AJ$1,$E154,$B154, $D154, Hombres!$A$1:$DW$117, Mujeres!$A$1:$DW$117)</f>
        <v>163528.09964923374</v>
      </c>
      <c r="AK154" s="58" cm="1">
        <f t="array" ref="AK154">AnualidadPensionado(AK$1,$E154,$B154, $D154, Hombres!$A$1:$DW$117, Mujeres!$A$1:$DW$117)</f>
        <v>117255.89553013199</v>
      </c>
      <c r="AL154" s="58" cm="1">
        <f t="array" ref="AL154">AnualidadPensionado(AL$1,$E154,$B154, $D154, Hombres!$A$1:$DW$117, Mujeres!$A$1:$DW$117)</f>
        <v>80256.01954375318</v>
      </c>
      <c r="AM154" s="58" cm="1">
        <f t="array" ref="AM154">AnualidadPensionado(AM$1,$E154,$B154, $D154, Hombres!$A$1:$DW$117, Mujeres!$A$1:$DW$117)</f>
        <v>52090.877824501498</v>
      </c>
      <c r="AN154" s="58" cm="1">
        <f t="array" ref="AN154">AnualidadPensionado(AN$1,$E154,$B154, $D154, Hombres!$A$1:$DW$117, Mujeres!$A$1:$DW$117)</f>
        <v>31810.781946457246</v>
      </c>
      <c r="AO154" s="58" cm="1">
        <f t="array" ref="AO154">AnualidadPensionado(AO$1,$E154,$B154, $D154, Hombres!$A$1:$DW$117, Mujeres!$A$1:$DW$117)</f>
        <v>18105.315732528226</v>
      </c>
      <c r="AP154" s="58" cm="1">
        <f t="array" ref="AP154">AnualidadPensionado(AP$1,$E154,$B154, $D154, Hombres!$A$1:$DW$117, Mujeres!$A$1:$DW$117)</f>
        <v>9495.354145881045</v>
      </c>
      <c r="AQ154" s="58" cm="1">
        <f t="array" ref="AQ154">AnualidadPensionado(AQ$1,$E154,$B154, $D154, Hombres!$A$1:$DW$117, Mujeres!$A$1:$DW$117)</f>
        <v>4525.7738464856293</v>
      </c>
      <c r="AR154" s="58" cm="1">
        <f t="array" ref="AR154">AnualidadPensionado(AR$1,$E154,$B154, $D154, Hombres!$A$1:$DW$117, Mujeres!$A$1:$DW$117)</f>
        <v>1926.8882365593811</v>
      </c>
      <c r="AS154" s="58" cm="1">
        <f t="array" ref="AS154">AnualidadPensionado(AS$1,$E154,$B154, $D154, Hombres!$A$1:$DW$117, Mujeres!$A$1:$DW$117)</f>
        <v>716.6094153129867</v>
      </c>
      <c r="AT154" s="58" cm="1">
        <f t="array" ref="AT154">AnualidadPensionado(AT$1,$E154,$B154, $D154, Hombres!$A$1:$DW$117, Mujeres!$A$1:$DW$117)</f>
        <v>225.8863464231506</v>
      </c>
      <c r="AU154" s="58" cm="1">
        <f t="array" ref="AU154">AnualidadPensionado(AU$1,$E154,$B154, $D154, Hombres!$A$1:$DW$117, Mujeres!$A$1:$DW$117)</f>
        <v>57.823487023905166</v>
      </c>
      <c r="AV154" s="58" cm="1">
        <f t="array" ref="AV154">AnualidadPensionado(AV$1,$E154,$B154, $D154, Hombres!$A$1:$DW$117, Mujeres!$A$1:$DW$117)</f>
        <v>11.248285144317204</v>
      </c>
      <c r="AW154" s="58" cm="1">
        <f t="array" ref="AW154">AnualidadPensionado(AW$1,$E154,$B154, $D154, Hombres!$A$1:$DW$117, Mujeres!$A$1:$DW$117)</f>
        <v>1.475518493791701</v>
      </c>
      <c r="AX154" s="58" cm="1">
        <f t="array" ref="AX154">AnualidadPensionado(AX$1,$E154,$B154, $D154, Hombres!$A$1:$DW$117, Mujeres!$A$1:$DW$117)</f>
        <v>0</v>
      </c>
      <c r="AY154" s="58" cm="1">
        <f t="array" ref="AY154">AnualidadPensionado(AY$1,$E154,$B154, $D154, Hombres!$A$1:$DW$117, Mujeres!$A$1:$DW$117)</f>
        <v>0</v>
      </c>
      <c r="AZ154" s="58" cm="1">
        <f t="array" ref="AZ154">AnualidadPensionado(AZ$1,$E154,$B154, $D154, Hombres!$A$1:$DW$117, Mujeres!$A$1:$DW$117)</f>
        <v>0</v>
      </c>
      <c r="BA154" s="58" cm="1">
        <f t="array" ref="BA154">AnualidadPensionado(BA$1,$E154,$B154, $D154, Hombres!$A$1:$DW$117, Mujeres!$A$1:$DW$117)</f>
        <v>0</v>
      </c>
      <c r="BB154" s="58" cm="1">
        <f t="array" ref="BB154">AnualidadPensionado(BB$1,$E154,$B154, $D154, Hombres!$A$1:$DW$117, Mujeres!$A$1:$DW$117)</f>
        <v>0</v>
      </c>
      <c r="BC154" s="58" cm="1">
        <f t="array" ref="BC154">AnualidadPensionado(BC$1,$E154,$B154, $D154, Hombres!$A$1:$DW$117, Mujeres!$A$1:$DW$117)</f>
        <v>0</v>
      </c>
      <c r="BD154" s="58" cm="1">
        <f t="array" ref="BD154">AnualidadPensionado(BD$1,$E154,$B154, $D154, Hombres!$A$1:$DW$117, Mujeres!$A$1:$DW$117)</f>
        <v>0</v>
      </c>
      <c r="BE154" s="58" cm="1">
        <f t="array" ref="BE154">AnualidadPensionado(BE$1,$E154,$B154, $D154, Hombres!$A$1:$DW$117, Mujeres!$A$1:$DW$117)</f>
        <v>0</v>
      </c>
      <c r="BF154" s="58" cm="1">
        <f t="array" ref="BF154">AnualidadPensionado(BF$1,$E154,$B154, $D154, Hombres!$A$1:$DW$117, Mujeres!$A$1:$DW$117)</f>
        <v>0</v>
      </c>
      <c r="BG154" s="58" cm="1">
        <f t="array" ref="BG154">AnualidadPensionado(BG$1,$E154,$B154, $D154, Hombres!$A$1:$DW$117, Mujeres!$A$1:$DW$117)</f>
        <v>0</v>
      </c>
      <c r="BH154" s="58" cm="1">
        <f t="array" ref="BH154">AnualidadPensionado(BH$1,$E154,$B154, $D154, Hombres!$A$1:$DW$117, Mujeres!$A$1:$DW$117)</f>
        <v>0</v>
      </c>
      <c r="BI154" s="58" cm="1">
        <f t="array" ref="BI154">AnualidadPensionado(BI$1,$E154,$B154, $D154, Hombres!$A$1:$DW$117, Mujeres!$A$1:$DW$117)</f>
        <v>0</v>
      </c>
      <c r="BJ154" s="58" cm="1">
        <f t="array" ref="BJ154">AnualidadPensionado(BJ$1,$E154,$B154, $D154, Hombres!$A$1:$DW$117, Mujeres!$A$1:$DW$117)</f>
        <v>0</v>
      </c>
      <c r="BK154" s="58" cm="1">
        <f t="array" ref="BK154">AnualidadPensionado(BK$1,$E154,$B154, $D154, Hombres!$A$1:$DW$117, Mujeres!$A$1:$DW$117)</f>
        <v>0</v>
      </c>
      <c r="BL154" s="58" cm="1">
        <f t="array" ref="BL154">AnualidadPensionado(BL$1,$E154,$B154, $D154, Hombres!$A$1:$DW$117, Mujeres!$A$1:$DW$117)</f>
        <v>0</v>
      </c>
      <c r="BM154" s="58" cm="1">
        <f t="array" ref="BM154">AnualidadPensionado(BM$1,$E154,$B154, $D154, Hombres!$A$1:$DW$117, Mujeres!$A$1:$DW$117)</f>
        <v>0</v>
      </c>
      <c r="BN154" s="58" cm="1">
        <f t="array" ref="BN154">AnualidadPensionado(BN$1,$E154,$B154, $D154, Hombres!$A$1:$DW$117, Mujeres!$A$1:$DW$117)</f>
        <v>0</v>
      </c>
      <c r="BO154" s="58" cm="1">
        <f t="array" ref="BO154">AnualidadPensionado(BO$1,$E154,$B154, $D154, Hombres!$A$1:$DW$117, Mujeres!$A$1:$DW$117)</f>
        <v>0</v>
      </c>
      <c r="BP154" s="58" cm="1">
        <f t="array" ref="BP154">AnualidadPensionado(BP$1,$E154,$B154, $D154, Hombres!$A$1:$DW$117, Mujeres!$A$1:$DW$117)</f>
        <v>0</v>
      </c>
      <c r="BQ154" s="58" cm="1">
        <f t="array" ref="BQ154">AnualidadPensionado(BQ$1,$E154,$B154, $D154, Hombres!$A$1:$DW$117, Mujeres!$A$1:$DW$117)</f>
        <v>0</v>
      </c>
      <c r="BR154" s="58" cm="1">
        <f t="array" ref="BR154">AnualidadPensionado(BR$1,$E154,$B154, $D154, Hombres!$A$1:$DW$117, Mujeres!$A$1:$DW$117)</f>
        <v>0</v>
      </c>
      <c r="BS154" s="58" cm="1">
        <f t="array" ref="BS154">AnualidadPensionado(BS$1,$E154,$B154, $D154, Hombres!$A$1:$DW$117, Mujeres!$A$1:$DW$117)</f>
        <v>0</v>
      </c>
      <c r="BT154" s="58" cm="1">
        <f t="array" ref="BT154">AnualidadPensionado(BT$1,$E154,$B154, $D154, Hombres!$A$1:$DW$117, Mujeres!$A$1:$DW$117)</f>
        <v>0</v>
      </c>
      <c r="BU154" s="58" cm="1">
        <f t="array" ref="BU154">AnualidadPensionado(BU$1,$E154,$B154, $D154, Hombres!$A$1:$DW$117, Mujeres!$A$1:$DW$117)</f>
        <v>0</v>
      </c>
      <c r="BV154" s="58" cm="1">
        <f t="array" ref="BV154">AnualidadPensionado(BV$1,$E154,$B154, $D154, Hombres!$A$1:$DW$117, Mujeres!$A$1:$DW$117)</f>
        <v>0</v>
      </c>
      <c r="BW154" s="58" cm="1">
        <f t="array" ref="BW154">AnualidadPensionado(BW$1,$E154,$B154, $D154, Hombres!$A$1:$DW$117, Mujeres!$A$1:$DW$117)</f>
        <v>0</v>
      </c>
      <c r="BX154" s="58" cm="1">
        <f t="array" ref="BX154">AnualidadPensionado(BX$1,$E154,$B154, $D154, Hombres!$A$1:$DW$117, Mujeres!$A$1:$DW$117)</f>
        <v>0</v>
      </c>
      <c r="BY154" s="58" cm="1">
        <f t="array" ref="BY154">AnualidadPensionado(BY$1,$E154,$B154, $D154, Hombres!$A$1:$DW$117, Mujeres!$A$1:$DW$117)</f>
        <v>0</v>
      </c>
      <c r="BZ154" s="58" cm="1">
        <f t="array" ref="BZ154">AnualidadPensionado(BZ$1,$E154,$B154, $D154, Hombres!$A$1:$DW$117, Mujeres!$A$1:$DW$117)</f>
        <v>0</v>
      </c>
      <c r="CA154" s="58" cm="1">
        <f t="array" ref="CA154">AnualidadPensionado(CA$1,$E154,$B154, $D154, Hombres!$A$1:$DW$117, Mujeres!$A$1:$DW$117)</f>
        <v>0</v>
      </c>
      <c r="CB154" s="58" cm="1">
        <f t="array" ref="CB154">AnualidadPensionado(CB$1,$E154,$B154, $D154, Hombres!$A$1:$DW$117, Mujeres!$A$1:$DW$117)</f>
        <v>0</v>
      </c>
      <c r="CC154" s="58" cm="1">
        <f t="array" ref="CC154">AnualidadPensionado(CC$1,$E154,$B154, $D154, Hombres!$A$1:$DW$117, Mujeres!$A$1:$DW$117)</f>
        <v>0</v>
      </c>
      <c r="CD154" s="58" cm="1">
        <f t="array" ref="CD154">AnualidadPensionado(CD$1,$E154,$B154, $D154, Hombres!$A$1:$DW$117, Mujeres!$A$1:$DW$117)</f>
        <v>0</v>
      </c>
      <c r="CE154" s="58" cm="1">
        <f t="array" ref="CE154">AnualidadPensionado(CE$1,$E154,$B154, $D154, Hombres!$A$1:$DW$117, Mujeres!$A$1:$DW$117)</f>
        <v>0</v>
      </c>
      <c r="CF154" s="58" cm="1">
        <f t="array" ref="CF154">AnualidadPensionado(CF$1,$E154,$B154, $D154, Hombres!$A$1:$DW$117, Mujeres!$A$1:$DW$117)</f>
        <v>0</v>
      </c>
      <c r="CG154" s="58" cm="1">
        <f t="array" ref="CG154">AnualidadPensionado(CG$1,$E154,$B154, $D154, Hombres!$A$1:$DW$117, Mujeres!$A$1:$DW$117)</f>
        <v>0</v>
      </c>
      <c r="CH154" s="58" cm="1">
        <f t="array" ref="CH154">AnualidadPensionado(CH$1,$E154,$B154, $D154, Hombres!$A$1:$DW$117, Mujeres!$A$1:$DW$117)</f>
        <v>0</v>
      </c>
      <c r="CI154" s="58" cm="1">
        <f t="array" ref="CI154">AnualidadPensionado(CI$1,$E154,$B154, $D154, Hombres!$A$1:$DW$117, Mujeres!$A$1:$DW$117)</f>
        <v>0</v>
      </c>
      <c r="CJ154" s="58" cm="1">
        <f t="array" ref="CJ154">AnualidadPensionado(CJ$1,$E154,$B154, $D154, Hombres!$A$1:$DW$117, Mujeres!$A$1:$DW$117)</f>
        <v>0</v>
      </c>
      <c r="CK154" s="58" cm="1">
        <f t="array" ref="CK154">AnualidadPensionado(CK$1,$E154,$B154, $D154, Hombres!$A$1:$DW$117, Mujeres!$A$1:$DW$117)</f>
        <v>0</v>
      </c>
      <c r="CL154" s="58" cm="1">
        <f t="array" ref="CL154">AnualidadPensionado(CL$1,$E154,$B154, $D154, Hombres!$A$1:$DW$117, Mujeres!$A$1:$DW$117)</f>
        <v>0</v>
      </c>
      <c r="CM154" s="58" cm="1">
        <f t="array" ref="CM154">AnualidadPensionado(CM$1,$E154,$B154, $D154, Hombres!$A$1:$DW$117, Mujeres!$A$1:$DW$117)</f>
        <v>0</v>
      </c>
      <c r="CN154" s="58" cm="1">
        <f t="array" ref="CN154">AnualidadPensionado(CN$1,$E154,$B154, $D154, Hombres!$A$1:$DW$117, Mujeres!$A$1:$DW$117)</f>
        <v>0</v>
      </c>
      <c r="CO154" s="58" cm="1">
        <f t="array" ref="CO154">AnualidadPensionado(CO$1,$E154,$B154, $D154, Hombres!$A$1:$DW$117, Mujeres!$A$1:$DW$117)</f>
        <v>0</v>
      </c>
      <c r="CP154" s="58" cm="1">
        <f t="array" ref="CP154">AnualidadPensionado(CP$1,$E154,$B154, $D154, Hombres!$A$1:$DW$117, Mujeres!$A$1:$DW$117)</f>
        <v>0</v>
      </c>
      <c r="CQ154" s="58" cm="1">
        <f t="array" ref="CQ154">AnualidadPensionado(CQ$1,$E154,$B154, $D154, Hombres!$A$1:$DW$117, Mujeres!$A$1:$DW$117)</f>
        <v>0</v>
      </c>
      <c r="CR154" s="58" cm="1">
        <f t="array" ref="CR154">AnualidadPensionado(CR$1,$E154,$B154, $D154, Hombres!$A$1:$DW$117, Mujeres!$A$1:$DW$117)</f>
        <v>0</v>
      </c>
      <c r="CS154" s="58" cm="1">
        <f t="array" ref="CS154">AnualidadPensionado(CS$1,$E154,$B154, $D154, Hombres!$A$1:$DW$117, Mujeres!$A$1:$DW$117)</f>
        <v>0</v>
      </c>
      <c r="CT154" s="58" cm="1">
        <f t="array" ref="CT154">AnualidadPensionado(CT$1,$E154,$B154, $D154, Hombres!$A$1:$DW$117, Mujeres!$A$1:$DW$117)</f>
        <v>0</v>
      </c>
      <c r="CU154" s="58" cm="1">
        <f t="array" ref="CU154">AnualidadPensionado(CU$1,$E154,$B154, $D154, Hombres!$A$1:$DW$117, Mujeres!$A$1:$DW$117)</f>
        <v>0</v>
      </c>
      <c r="CV154" s="58" cm="1">
        <f t="array" ref="CV154">AnualidadPensionado(CV$1,$E154,$B154, $D154, Hombres!$A$1:$DW$117, Mujeres!$A$1:$DW$117)</f>
        <v>0</v>
      </c>
      <c r="CW154" s="58" cm="1">
        <f t="array" ref="CW154">AnualidadPensionado(CW$1,$E154,$B154, $D154, Hombres!$A$1:$DW$117, Mujeres!$A$1:$DW$117)</f>
        <v>0</v>
      </c>
      <c r="CX154" s="58" cm="1">
        <f t="array" ref="CX154">AnualidadPensionado(CX$1,$E154,$B154, $D154, Hombres!$A$1:$DW$117, Mujeres!$A$1:$DW$117)</f>
        <v>0</v>
      </c>
      <c r="CY154" s="58" cm="1">
        <f t="array" ref="CY154">AnualidadPensionado(CY$1,$E154,$B154, $D154, Hombres!$A$1:$DW$117, Mujeres!$A$1:$DW$117)</f>
        <v>0</v>
      </c>
    </row>
    <row r="155" spans="1:103" x14ac:dyDescent="0.35">
      <c r="A155" s="2">
        <v>154</v>
      </c>
      <c r="B155" s="3" t="s">
        <v>5</v>
      </c>
      <c r="C155" s="5">
        <v>19592</v>
      </c>
      <c r="D155" s="4">
        <v>324120</v>
      </c>
      <c r="E155" s="12" cm="1">
        <f t="array" ref="E155">edadCalc(C155)</f>
        <v>72</v>
      </c>
      <c r="G155" s="29"/>
      <c r="H155" s="58" cm="1">
        <f t="array" ref="H155">AnualidadPensionado(H$1,$E155,$B155, $D155, Hombres!$A$1:$DW$117, Mujeres!$A$1:$DW$117)</f>
        <v>0</v>
      </c>
      <c r="I155" s="58" cm="1">
        <f t="array" ref="I155">AnualidadPensionado(I$1,$E155,$B155, $D155, Hombres!$A$1:$DW$117, Mujeres!$A$1:$DW$117)</f>
        <v>4245928.8333742805</v>
      </c>
      <c r="J155" s="58" cm="1">
        <f t="array" ref="J155">AnualidadPensionado(J$1,$E155,$B155, $D155, Hombres!$A$1:$DW$117, Mujeres!$A$1:$DW$117)</f>
        <v>4268850.2678848095</v>
      </c>
      <c r="K155" s="58" cm="1">
        <f t="array" ref="K155">AnualidadPensionado(K$1,$E155,$B155, $D155, Hombres!$A$1:$DW$117, Mujeres!$A$1:$DW$117)</f>
        <v>4281023.1889743516</v>
      </c>
      <c r="L155" s="58" cm="1">
        <f t="array" ref="L155">AnualidadPensionado(L$1,$E155,$B155, $D155, Hombres!$A$1:$DW$117, Mujeres!$A$1:$DW$117)</f>
        <v>4281811.6592632504</v>
      </c>
      <c r="M155" s="58" cm="1">
        <f t="array" ref="M155">AnualidadPensionado(M$1,$E155,$B155, $D155, Hombres!$A$1:$DW$117, Mujeres!$A$1:$DW$117)</f>
        <v>4271167.1011691913</v>
      </c>
      <c r="N155" s="58" cm="1">
        <f t="array" ref="N155">AnualidadPensionado(N$1,$E155,$B155, $D155, Hombres!$A$1:$DW$117, Mujeres!$A$1:$DW$117)</f>
        <v>4249154.3729766877</v>
      </c>
      <c r="O155" s="58" cm="1">
        <f t="array" ref="O155">AnualidadPensionado(O$1,$E155,$B155, $D155, Hombres!$A$1:$DW$117, Mujeres!$A$1:$DW$117)</f>
        <v>4215539.2957354514</v>
      </c>
      <c r="P155" s="58" cm="1">
        <f t="array" ref="P155">AnualidadPensionado(P$1,$E155,$B155, $D155, Hombres!$A$1:$DW$117, Mujeres!$A$1:$DW$117)</f>
        <v>4169501.0707057384</v>
      </c>
      <c r="Q155" s="58" cm="1">
        <f t="array" ref="Q155">AnualidadPensionado(Q$1,$E155,$B155, $D155, Hombres!$A$1:$DW$117, Mujeres!$A$1:$DW$117)</f>
        <v>4103303.0905139488</v>
      </c>
      <c r="R155" s="58" cm="1">
        <f t="array" ref="R155">AnualidadPensionado(R$1,$E155,$B155, $D155, Hombres!$A$1:$DW$117, Mujeres!$A$1:$DW$117)</f>
        <v>4021393.360448115</v>
      </c>
      <c r="S155" s="58" cm="1">
        <f t="array" ref="S155">AnualidadPensionado(S$1,$E155,$B155, $D155, Hombres!$A$1:$DW$117, Mujeres!$A$1:$DW$117)</f>
        <v>3923393.6932392064</v>
      </c>
      <c r="T155" s="58" cm="1">
        <f t="array" ref="T155">AnualidadPensionado(T$1,$E155,$B155, $D155, Hombres!$A$1:$DW$117, Mujeres!$A$1:$DW$117)</f>
        <v>3808920.827604779</v>
      </c>
      <c r="U155" s="58" cm="1">
        <f t="array" ref="U155">AnualidadPensionado(U$1,$E155,$B155, $D155, Hombres!$A$1:$DW$117, Mujeres!$A$1:$DW$117)</f>
        <v>3677542.715309978</v>
      </c>
      <c r="V155" s="58" cm="1">
        <f t="array" ref="V155">AnualidadPensionado(V$1,$E155,$B155, $D155, Hombres!$A$1:$DW$117, Mujeres!$A$1:$DW$117)</f>
        <v>3529095.0444514891</v>
      </c>
      <c r="W155" s="58" cm="1">
        <f t="array" ref="W155">AnualidadPensionado(W$1,$E155,$B155, $D155, Hombres!$A$1:$DW$117, Mujeres!$A$1:$DW$117)</f>
        <v>3363932.6940812455</v>
      </c>
      <c r="X155" s="58" cm="1">
        <f t="array" ref="X155">AnualidadPensionado(X$1,$E155,$B155, $D155, Hombres!$A$1:$DW$117, Mujeres!$A$1:$DW$117)</f>
        <v>3182920.2797926478</v>
      </c>
      <c r="Y155" s="58" cm="1">
        <f t="array" ref="Y155">AnualidadPensionado(Y$1,$E155,$B155, $D155, Hombres!$A$1:$DW$117, Mujeres!$A$1:$DW$117)</f>
        <v>2987210.1921748333</v>
      </c>
      <c r="Z155" s="58" cm="1">
        <f t="array" ref="Z155">AnualidadPensionado(Z$1,$E155,$B155, $D155, Hombres!$A$1:$DW$117, Mujeres!$A$1:$DW$117)</f>
        <v>2778245.1009269771</v>
      </c>
      <c r="AA155" s="58" cm="1">
        <f t="array" ref="AA155">AnualidadPensionado(AA$1,$E155,$B155, $D155, Hombres!$A$1:$DW$117, Mujeres!$A$1:$DW$117)</f>
        <v>2557996.0949411341</v>
      </c>
      <c r="AB155" s="58" cm="1">
        <f t="array" ref="AB155">AnualidadPensionado(AB$1,$E155,$B155, $D155, Hombres!$A$1:$DW$117, Mujeres!$A$1:$DW$117)</f>
        <v>2329174.0536068329</v>
      </c>
      <c r="AC155" s="58" cm="1">
        <f t="array" ref="AC155">AnualidadPensionado(AC$1,$E155,$B155, $D155, Hombres!$A$1:$DW$117, Mujeres!$A$1:$DW$117)</f>
        <v>2095080.3757531191</v>
      </c>
      <c r="AD155" s="58" cm="1">
        <f t="array" ref="AD155">AnualidadPensionado(AD$1,$E155,$B155, $D155, Hombres!$A$1:$DW$117, Mujeres!$A$1:$DW$117)</f>
        <v>1859276.615647584</v>
      </c>
      <c r="AE155" s="58" cm="1">
        <f t="array" ref="AE155">AnualidadPensionado(AE$1,$E155,$B155, $D155, Hombres!$A$1:$DW$117, Mujeres!$A$1:$DW$117)</f>
        <v>1625470.651300773</v>
      </c>
      <c r="AF155" s="58" cm="1">
        <f t="array" ref="AF155">AnualidadPensionado(AF$1,$E155,$B155, $D155, Hombres!$A$1:$DW$117, Mujeres!$A$1:$DW$117)</f>
        <v>1397562.9545246386</v>
      </c>
      <c r="AG155" s="58" cm="1">
        <f t="array" ref="AG155">AnualidadPensionado(AG$1,$E155,$B155, $D155, Hombres!$A$1:$DW$117, Mujeres!$A$1:$DW$117)</f>
        <v>1179634.7201118937</v>
      </c>
      <c r="AH155" s="58" cm="1">
        <f t="array" ref="AH155">AnualidadPensionado(AH$1,$E155,$B155, $D155, Hombres!$A$1:$DW$117, Mujeres!$A$1:$DW$117)</f>
        <v>975609.40458806918</v>
      </c>
      <c r="AI155" s="58" cm="1">
        <f t="array" ref="AI155">AnualidadPensionado(AI$1,$E155,$B155, $D155, Hombres!$A$1:$DW$117, Mujeres!$A$1:$DW$117)</f>
        <v>788848.9811456491</v>
      </c>
      <c r="AJ155" s="58" cm="1">
        <f t="array" ref="AJ155">AnualidadPensionado(AJ$1,$E155,$B155, $D155, Hombres!$A$1:$DW$117, Mujeres!$A$1:$DW$117)</f>
        <v>621973.47430628957</v>
      </c>
      <c r="AK155" s="58" cm="1">
        <f t="array" ref="AK155">AnualidadPensionado(AK$1,$E155,$B155, $D155, Hombres!$A$1:$DW$117, Mujeres!$A$1:$DW$117)</f>
        <v>476799.58360445785</v>
      </c>
      <c r="AL155" s="58" cm="1">
        <f t="array" ref="AL155">AnualidadPensionado(AL$1,$E155,$B155, $D155, Hombres!$A$1:$DW$117, Mujeres!$A$1:$DW$117)</f>
        <v>354254.46706956998</v>
      </c>
      <c r="AM155" s="58" cm="1">
        <f t="array" ref="AM155">AnualidadPensionado(AM$1,$E155,$B155, $D155, Hombres!$A$1:$DW$117, Mujeres!$A$1:$DW$117)</f>
        <v>254213.9071467421</v>
      </c>
      <c r="AN155" s="58" cm="1">
        <f t="array" ref="AN155">AnualidadPensionado(AN$1,$E155,$B155, $D155, Hombres!$A$1:$DW$117, Mujeres!$A$1:$DW$117)</f>
        <v>175479.75581986518</v>
      </c>
      <c r="AO155" s="58" cm="1">
        <f t="array" ref="AO155">AnualidadPensionado(AO$1,$E155,$B155, $D155, Hombres!$A$1:$DW$117, Mujeres!$A$1:$DW$117)</f>
        <v>115964.48773005925</v>
      </c>
      <c r="AP155" s="58" cm="1">
        <f t="array" ref="AP155">AnualidadPensionado(AP$1,$E155,$B155, $D155, Hombres!$A$1:$DW$117, Mujeres!$A$1:$DW$117)</f>
        <v>72963.734535085896</v>
      </c>
      <c r="AQ155" s="58" cm="1">
        <f t="array" ref="AQ155">AnualidadPensionado(AQ$1,$E155,$B155, $D155, Hombres!$A$1:$DW$117, Mujeres!$A$1:$DW$117)</f>
        <v>43441.265885039516</v>
      </c>
      <c r="AR155" s="58" cm="1">
        <f t="array" ref="AR155">AnualidadPensionado(AR$1,$E155,$B155, $D155, Hombres!$A$1:$DW$117, Mujeres!$A$1:$DW$117)</f>
        <v>24303.035440278014</v>
      </c>
      <c r="AS155" s="58" cm="1">
        <f t="array" ref="AS155">AnualidadPensionado(AS$1,$E155,$B155, $D155, Hombres!$A$1:$DW$117, Mujeres!$A$1:$DW$117)</f>
        <v>12668.984512552972</v>
      </c>
      <c r="AT155" s="58" cm="1">
        <f t="array" ref="AT155">AnualidadPensionado(AT$1,$E155,$B155, $D155, Hombres!$A$1:$DW$117, Mujeres!$A$1:$DW$117)</f>
        <v>6091.6507540328139</v>
      </c>
      <c r="AU155" s="58" cm="1">
        <f t="array" ref="AU155">AnualidadPensionado(AU$1,$E155,$B155, $D155, Hombres!$A$1:$DW$117, Mujeres!$A$1:$DW$117)</f>
        <v>2668.7182770303771</v>
      </c>
      <c r="AV155" s="58" cm="1">
        <f t="array" ref="AV155">AnualidadPensionado(AV$1,$E155,$B155, $D155, Hombres!$A$1:$DW$117, Mujeres!$A$1:$DW$117)</f>
        <v>1049.4604978088062</v>
      </c>
      <c r="AW155" s="58" cm="1">
        <f t="array" ref="AW155">AnualidadPensionado(AW$1,$E155,$B155, $D155, Hombres!$A$1:$DW$117, Mujeres!$A$1:$DW$117)</f>
        <v>363.56091874847834</v>
      </c>
      <c r="AX155" s="58" cm="1">
        <f t="array" ref="AX155">AnualidadPensionado(AX$1,$E155,$B155, $D155, Hombres!$A$1:$DW$117, Mujeres!$A$1:$DW$117)</f>
        <v>108.23361101303708</v>
      </c>
      <c r="AY155" s="58" cm="1">
        <f t="array" ref="AY155">AnualidadPensionado(AY$1,$E155,$B155, $D155, Hombres!$A$1:$DW$117, Mujeres!$A$1:$DW$117)</f>
        <v>26.753587248637139</v>
      </c>
      <c r="AZ155" s="58" cm="1">
        <f t="array" ref="AZ155">AnualidadPensionado(AZ$1,$E155,$B155, $D155, Hombres!$A$1:$DW$117, Mujeres!$A$1:$DW$117)</f>
        <v>0</v>
      </c>
      <c r="BA155" s="58" cm="1">
        <f t="array" ref="BA155">AnualidadPensionado(BA$1,$E155,$B155, $D155, Hombres!$A$1:$DW$117, Mujeres!$A$1:$DW$117)</f>
        <v>0</v>
      </c>
      <c r="BB155" s="58" cm="1">
        <f t="array" ref="BB155">AnualidadPensionado(BB$1,$E155,$B155, $D155, Hombres!$A$1:$DW$117, Mujeres!$A$1:$DW$117)</f>
        <v>0</v>
      </c>
      <c r="BC155" s="58" cm="1">
        <f t="array" ref="BC155">AnualidadPensionado(BC$1,$E155,$B155, $D155, Hombres!$A$1:$DW$117, Mujeres!$A$1:$DW$117)</f>
        <v>0</v>
      </c>
      <c r="BD155" s="58" cm="1">
        <f t="array" ref="BD155">AnualidadPensionado(BD$1,$E155,$B155, $D155, Hombres!$A$1:$DW$117, Mujeres!$A$1:$DW$117)</f>
        <v>0</v>
      </c>
      <c r="BE155" s="58" cm="1">
        <f t="array" ref="BE155">AnualidadPensionado(BE$1,$E155,$B155, $D155, Hombres!$A$1:$DW$117, Mujeres!$A$1:$DW$117)</f>
        <v>0</v>
      </c>
      <c r="BF155" s="58" cm="1">
        <f t="array" ref="BF155">AnualidadPensionado(BF$1,$E155,$B155, $D155, Hombres!$A$1:$DW$117, Mujeres!$A$1:$DW$117)</f>
        <v>0</v>
      </c>
      <c r="BG155" s="58" cm="1">
        <f t="array" ref="BG155">AnualidadPensionado(BG$1,$E155,$B155, $D155, Hombres!$A$1:$DW$117, Mujeres!$A$1:$DW$117)</f>
        <v>0</v>
      </c>
      <c r="BH155" s="58" cm="1">
        <f t="array" ref="BH155">AnualidadPensionado(BH$1,$E155,$B155, $D155, Hombres!$A$1:$DW$117, Mujeres!$A$1:$DW$117)</f>
        <v>0</v>
      </c>
      <c r="BI155" s="58" cm="1">
        <f t="array" ref="BI155">AnualidadPensionado(BI$1,$E155,$B155, $D155, Hombres!$A$1:$DW$117, Mujeres!$A$1:$DW$117)</f>
        <v>0</v>
      </c>
      <c r="BJ155" s="58" cm="1">
        <f t="array" ref="BJ155">AnualidadPensionado(BJ$1,$E155,$B155, $D155, Hombres!$A$1:$DW$117, Mujeres!$A$1:$DW$117)</f>
        <v>0</v>
      </c>
      <c r="BK155" s="58" cm="1">
        <f t="array" ref="BK155">AnualidadPensionado(BK$1,$E155,$B155, $D155, Hombres!$A$1:$DW$117, Mujeres!$A$1:$DW$117)</f>
        <v>0</v>
      </c>
      <c r="BL155" s="58" cm="1">
        <f t="array" ref="BL155">AnualidadPensionado(BL$1,$E155,$B155, $D155, Hombres!$A$1:$DW$117, Mujeres!$A$1:$DW$117)</f>
        <v>0</v>
      </c>
      <c r="BM155" s="58" cm="1">
        <f t="array" ref="BM155">AnualidadPensionado(BM$1,$E155,$B155, $D155, Hombres!$A$1:$DW$117, Mujeres!$A$1:$DW$117)</f>
        <v>0</v>
      </c>
      <c r="BN155" s="58" cm="1">
        <f t="array" ref="BN155">AnualidadPensionado(BN$1,$E155,$B155, $D155, Hombres!$A$1:$DW$117, Mujeres!$A$1:$DW$117)</f>
        <v>0</v>
      </c>
      <c r="BO155" s="58" cm="1">
        <f t="array" ref="BO155">AnualidadPensionado(BO$1,$E155,$B155, $D155, Hombres!$A$1:$DW$117, Mujeres!$A$1:$DW$117)</f>
        <v>0</v>
      </c>
      <c r="BP155" s="58" cm="1">
        <f t="array" ref="BP155">AnualidadPensionado(BP$1,$E155,$B155, $D155, Hombres!$A$1:$DW$117, Mujeres!$A$1:$DW$117)</f>
        <v>0</v>
      </c>
      <c r="BQ155" s="58" cm="1">
        <f t="array" ref="BQ155">AnualidadPensionado(BQ$1,$E155,$B155, $D155, Hombres!$A$1:$DW$117, Mujeres!$A$1:$DW$117)</f>
        <v>0</v>
      </c>
      <c r="BR155" s="58" cm="1">
        <f t="array" ref="BR155">AnualidadPensionado(BR$1,$E155,$B155, $D155, Hombres!$A$1:$DW$117, Mujeres!$A$1:$DW$117)</f>
        <v>0</v>
      </c>
      <c r="BS155" s="58" cm="1">
        <f t="array" ref="BS155">AnualidadPensionado(BS$1,$E155,$B155, $D155, Hombres!$A$1:$DW$117, Mujeres!$A$1:$DW$117)</f>
        <v>0</v>
      </c>
      <c r="BT155" s="58" cm="1">
        <f t="array" ref="BT155">AnualidadPensionado(BT$1,$E155,$B155, $D155, Hombres!$A$1:$DW$117, Mujeres!$A$1:$DW$117)</f>
        <v>0</v>
      </c>
      <c r="BU155" s="58" cm="1">
        <f t="array" ref="BU155">AnualidadPensionado(BU$1,$E155,$B155, $D155, Hombres!$A$1:$DW$117, Mujeres!$A$1:$DW$117)</f>
        <v>0</v>
      </c>
      <c r="BV155" s="58" cm="1">
        <f t="array" ref="BV155">AnualidadPensionado(BV$1,$E155,$B155, $D155, Hombres!$A$1:$DW$117, Mujeres!$A$1:$DW$117)</f>
        <v>0</v>
      </c>
      <c r="BW155" s="58" cm="1">
        <f t="array" ref="BW155">AnualidadPensionado(BW$1,$E155,$B155, $D155, Hombres!$A$1:$DW$117, Mujeres!$A$1:$DW$117)</f>
        <v>0</v>
      </c>
      <c r="BX155" s="58" cm="1">
        <f t="array" ref="BX155">AnualidadPensionado(BX$1,$E155,$B155, $D155, Hombres!$A$1:$DW$117, Mujeres!$A$1:$DW$117)</f>
        <v>0</v>
      </c>
      <c r="BY155" s="58" cm="1">
        <f t="array" ref="BY155">AnualidadPensionado(BY$1,$E155,$B155, $D155, Hombres!$A$1:$DW$117, Mujeres!$A$1:$DW$117)</f>
        <v>0</v>
      </c>
      <c r="BZ155" s="58" cm="1">
        <f t="array" ref="BZ155">AnualidadPensionado(BZ$1,$E155,$B155, $D155, Hombres!$A$1:$DW$117, Mujeres!$A$1:$DW$117)</f>
        <v>0</v>
      </c>
      <c r="CA155" s="58" cm="1">
        <f t="array" ref="CA155">AnualidadPensionado(CA$1,$E155,$B155, $D155, Hombres!$A$1:$DW$117, Mujeres!$A$1:$DW$117)</f>
        <v>0</v>
      </c>
      <c r="CB155" s="58" cm="1">
        <f t="array" ref="CB155">AnualidadPensionado(CB$1,$E155,$B155, $D155, Hombres!$A$1:$DW$117, Mujeres!$A$1:$DW$117)</f>
        <v>0</v>
      </c>
      <c r="CC155" s="58" cm="1">
        <f t="array" ref="CC155">AnualidadPensionado(CC$1,$E155,$B155, $D155, Hombres!$A$1:$DW$117, Mujeres!$A$1:$DW$117)</f>
        <v>0</v>
      </c>
      <c r="CD155" s="58" cm="1">
        <f t="array" ref="CD155">AnualidadPensionado(CD$1,$E155,$B155, $D155, Hombres!$A$1:$DW$117, Mujeres!$A$1:$DW$117)</f>
        <v>0</v>
      </c>
      <c r="CE155" s="58" cm="1">
        <f t="array" ref="CE155">AnualidadPensionado(CE$1,$E155,$B155, $D155, Hombres!$A$1:$DW$117, Mujeres!$A$1:$DW$117)</f>
        <v>0</v>
      </c>
      <c r="CF155" s="58" cm="1">
        <f t="array" ref="CF155">AnualidadPensionado(CF$1,$E155,$B155, $D155, Hombres!$A$1:$DW$117, Mujeres!$A$1:$DW$117)</f>
        <v>0</v>
      </c>
      <c r="CG155" s="58" cm="1">
        <f t="array" ref="CG155">AnualidadPensionado(CG$1,$E155,$B155, $D155, Hombres!$A$1:$DW$117, Mujeres!$A$1:$DW$117)</f>
        <v>0</v>
      </c>
      <c r="CH155" s="58" cm="1">
        <f t="array" ref="CH155">AnualidadPensionado(CH$1,$E155,$B155, $D155, Hombres!$A$1:$DW$117, Mujeres!$A$1:$DW$117)</f>
        <v>0</v>
      </c>
      <c r="CI155" s="58" cm="1">
        <f t="array" ref="CI155">AnualidadPensionado(CI$1,$E155,$B155, $D155, Hombres!$A$1:$DW$117, Mujeres!$A$1:$DW$117)</f>
        <v>0</v>
      </c>
      <c r="CJ155" s="58" cm="1">
        <f t="array" ref="CJ155">AnualidadPensionado(CJ$1,$E155,$B155, $D155, Hombres!$A$1:$DW$117, Mujeres!$A$1:$DW$117)</f>
        <v>0</v>
      </c>
      <c r="CK155" s="58" cm="1">
        <f t="array" ref="CK155">AnualidadPensionado(CK$1,$E155,$B155, $D155, Hombres!$A$1:$DW$117, Mujeres!$A$1:$DW$117)</f>
        <v>0</v>
      </c>
      <c r="CL155" s="58" cm="1">
        <f t="array" ref="CL155">AnualidadPensionado(CL$1,$E155,$B155, $D155, Hombres!$A$1:$DW$117, Mujeres!$A$1:$DW$117)</f>
        <v>0</v>
      </c>
      <c r="CM155" s="58" cm="1">
        <f t="array" ref="CM155">AnualidadPensionado(CM$1,$E155,$B155, $D155, Hombres!$A$1:$DW$117, Mujeres!$A$1:$DW$117)</f>
        <v>0</v>
      </c>
      <c r="CN155" s="58" cm="1">
        <f t="array" ref="CN155">AnualidadPensionado(CN$1,$E155,$B155, $D155, Hombres!$A$1:$DW$117, Mujeres!$A$1:$DW$117)</f>
        <v>0</v>
      </c>
      <c r="CO155" s="58" cm="1">
        <f t="array" ref="CO155">AnualidadPensionado(CO$1,$E155,$B155, $D155, Hombres!$A$1:$DW$117, Mujeres!$A$1:$DW$117)</f>
        <v>0</v>
      </c>
      <c r="CP155" s="58" cm="1">
        <f t="array" ref="CP155">AnualidadPensionado(CP$1,$E155,$B155, $D155, Hombres!$A$1:$DW$117, Mujeres!$A$1:$DW$117)</f>
        <v>0</v>
      </c>
      <c r="CQ155" s="58" cm="1">
        <f t="array" ref="CQ155">AnualidadPensionado(CQ$1,$E155,$B155, $D155, Hombres!$A$1:$DW$117, Mujeres!$A$1:$DW$117)</f>
        <v>0</v>
      </c>
      <c r="CR155" s="58" cm="1">
        <f t="array" ref="CR155">AnualidadPensionado(CR$1,$E155,$B155, $D155, Hombres!$A$1:$DW$117, Mujeres!$A$1:$DW$117)</f>
        <v>0</v>
      </c>
      <c r="CS155" s="58" cm="1">
        <f t="array" ref="CS155">AnualidadPensionado(CS$1,$E155,$B155, $D155, Hombres!$A$1:$DW$117, Mujeres!$A$1:$DW$117)</f>
        <v>0</v>
      </c>
      <c r="CT155" s="58" cm="1">
        <f t="array" ref="CT155">AnualidadPensionado(CT$1,$E155,$B155, $D155, Hombres!$A$1:$DW$117, Mujeres!$A$1:$DW$117)</f>
        <v>0</v>
      </c>
      <c r="CU155" s="58" cm="1">
        <f t="array" ref="CU155">AnualidadPensionado(CU$1,$E155,$B155, $D155, Hombres!$A$1:$DW$117, Mujeres!$A$1:$DW$117)</f>
        <v>0</v>
      </c>
      <c r="CV155" s="58" cm="1">
        <f t="array" ref="CV155">AnualidadPensionado(CV$1,$E155,$B155, $D155, Hombres!$A$1:$DW$117, Mujeres!$A$1:$DW$117)</f>
        <v>0</v>
      </c>
      <c r="CW155" s="58" cm="1">
        <f t="array" ref="CW155">AnualidadPensionado(CW$1,$E155,$B155, $D155, Hombres!$A$1:$DW$117, Mujeres!$A$1:$DW$117)</f>
        <v>0</v>
      </c>
      <c r="CX155" s="58" cm="1">
        <f t="array" ref="CX155">AnualidadPensionado(CX$1,$E155,$B155, $D155, Hombres!$A$1:$DW$117, Mujeres!$A$1:$DW$117)</f>
        <v>0</v>
      </c>
      <c r="CY155" s="58" cm="1">
        <f t="array" ref="CY155">AnualidadPensionado(CY$1,$E155,$B155, $D155, Hombres!$A$1:$DW$117, Mujeres!$A$1:$DW$117)</f>
        <v>0</v>
      </c>
    </row>
    <row r="156" spans="1:103" x14ac:dyDescent="0.35">
      <c r="A156" s="2">
        <v>155</v>
      </c>
      <c r="B156" s="3" t="s">
        <v>6</v>
      </c>
      <c r="C156" s="5">
        <v>22431</v>
      </c>
      <c r="D156" s="4">
        <v>318787</v>
      </c>
      <c r="E156" s="12" cm="1">
        <f t="array" ref="E156">edadCalc(C156)</f>
        <v>64</v>
      </c>
      <c r="G156" s="29"/>
      <c r="H156" s="58" cm="1">
        <f t="array" ref="H156">AnualidadPensionado(H$1,$E156,$B156, $D156, Hombres!$A$1:$DW$117, Mujeres!$A$1:$DW$117)</f>
        <v>0</v>
      </c>
      <c r="I156" s="58" cm="1">
        <f t="array" ref="I156">AnualidadPensionado(I$1,$E156,$B156, $D156, Hombres!$A$1:$DW$117, Mujeres!$A$1:$DW$117)</f>
        <v>4241533.2628893768</v>
      </c>
      <c r="J156" s="58" cm="1">
        <f t="array" ref="J156">AnualidadPensionado(J$1,$E156,$B156, $D156, Hombres!$A$1:$DW$117, Mujeres!$A$1:$DW$117)</f>
        <v>4338950.1097393306</v>
      </c>
      <c r="K156" s="58" cm="1">
        <f t="array" ref="K156">AnualidadPensionado(K$1,$E156,$B156, $D156, Hombres!$A$1:$DW$117, Mujeres!$A$1:$DW$117)</f>
        <v>4436398.4080180619</v>
      </c>
      <c r="L156" s="58" cm="1">
        <f t="array" ref="L156">AnualidadPensionado(L$1,$E156,$B156, $D156, Hombres!$A$1:$DW$117, Mujeres!$A$1:$DW$117)</f>
        <v>4533648.6487198444</v>
      </c>
      <c r="M156" s="58" cm="1">
        <f t="array" ref="M156">AnualidadPensionado(M$1,$E156,$B156, $D156, Hombres!$A$1:$DW$117, Mujeres!$A$1:$DW$117)</f>
        <v>4630282.1501158206</v>
      </c>
      <c r="N156" s="58" cm="1">
        <f t="array" ref="N156">AnualidadPensionado(N$1,$E156,$B156, $D156, Hombres!$A$1:$DW$117, Mujeres!$A$1:$DW$117)</f>
        <v>4725733.7497388842</v>
      </c>
      <c r="O156" s="58" cm="1">
        <f t="array" ref="O156">AnualidadPensionado(O$1,$E156,$B156, $D156, Hombres!$A$1:$DW$117, Mujeres!$A$1:$DW$117)</f>
        <v>4819147.5792338625</v>
      </c>
      <c r="P156" s="58" cm="1">
        <f t="array" ref="P156">AnualidadPensionado(P$1,$E156,$B156, $D156, Hombres!$A$1:$DW$117, Mujeres!$A$1:$DW$117)</f>
        <v>4909184.1038076412</v>
      </c>
      <c r="Q156" s="58" cm="1">
        <f t="array" ref="Q156">AnualidadPensionado(Q$1,$E156,$B156, $D156, Hombres!$A$1:$DW$117, Mujeres!$A$1:$DW$117)</f>
        <v>4994402.7092125854</v>
      </c>
      <c r="R156" s="58" cm="1">
        <f t="array" ref="R156">AnualidadPensionado(R$1,$E156,$B156, $D156, Hombres!$A$1:$DW$117, Mujeres!$A$1:$DW$117)</f>
        <v>5074071.543334526</v>
      </c>
      <c r="S156" s="58" cm="1">
        <f t="array" ref="S156">AnualidadPensionado(S$1,$E156,$B156, $D156, Hombres!$A$1:$DW$117, Mujeres!$A$1:$DW$117)</f>
        <v>5148218.6108344803</v>
      </c>
      <c r="T156" s="58" cm="1">
        <f t="array" ref="T156">AnualidadPensionado(T$1,$E156,$B156, $D156, Hombres!$A$1:$DW$117, Mujeres!$A$1:$DW$117)</f>
        <v>5216718.5115647428</v>
      </c>
      <c r="U156" s="58" cm="1">
        <f t="array" ref="U156">AnualidadPensionado(U$1,$E156,$B156, $D156, Hombres!$A$1:$DW$117, Mujeres!$A$1:$DW$117)</f>
        <v>5278414.9720510961</v>
      </c>
      <c r="V156" s="58" cm="1">
        <f t="array" ref="V156">AnualidadPensionado(V$1,$E156,$B156, $D156, Hombres!$A$1:$DW$117, Mujeres!$A$1:$DW$117)</f>
        <v>5331192.4656903278</v>
      </c>
      <c r="W156" s="58" cm="1">
        <f t="array" ref="W156">AnualidadPensionado(W$1,$E156,$B156, $D156, Hombres!$A$1:$DW$117, Mujeres!$A$1:$DW$117)</f>
        <v>5372542.383310141</v>
      </c>
      <c r="X156" s="58" cm="1">
        <f t="array" ref="X156">AnualidadPensionado(X$1,$E156,$B156, $D156, Hombres!$A$1:$DW$117, Mujeres!$A$1:$DW$117)</f>
        <v>5400022.9053655192</v>
      </c>
      <c r="Y156" s="58" cm="1">
        <f t="array" ref="Y156">AnualidadPensionado(Y$1,$E156,$B156, $D156, Hombres!$A$1:$DW$117, Mujeres!$A$1:$DW$117)</f>
        <v>5405363.079817025</v>
      </c>
      <c r="Z156" s="58" cm="1">
        <f t="array" ref="Z156">AnualidadPensionado(Z$1,$E156,$B156, $D156, Hombres!$A$1:$DW$117, Mujeres!$A$1:$DW$117)</f>
        <v>5393262.698890904</v>
      </c>
      <c r="AA156" s="58" cm="1">
        <f t="array" ref="AA156">AnualidadPensionado(AA$1,$E156,$B156, $D156, Hombres!$A$1:$DW$117, Mujeres!$A$1:$DW$117)</f>
        <v>5361635.0369851626</v>
      </c>
      <c r="AB156" s="58" cm="1">
        <f t="array" ref="AB156">AnualidadPensionado(AB$1,$E156,$B156, $D156, Hombres!$A$1:$DW$117, Mujeres!$A$1:$DW$117)</f>
        <v>5308581.7119105449</v>
      </c>
      <c r="AC156" s="58" cm="1">
        <f t="array" ref="AC156">AnualidadPensionado(AC$1,$E156,$B156, $D156, Hombres!$A$1:$DW$117, Mujeres!$A$1:$DW$117)</f>
        <v>5232447.0469374293</v>
      </c>
      <c r="AD156" s="58" cm="1">
        <f t="array" ref="AD156">AnualidadPensionado(AD$1,$E156,$B156, $D156, Hombres!$A$1:$DW$117, Mujeres!$A$1:$DW$117)</f>
        <v>5131489.8014557306</v>
      </c>
      <c r="AE156" s="58" cm="1">
        <f t="array" ref="AE156">AnualidadPensionado(AE$1,$E156,$B156, $D156, Hombres!$A$1:$DW$117, Mujeres!$A$1:$DW$117)</f>
        <v>5003874.1144896541</v>
      </c>
      <c r="AF156" s="58" cm="1">
        <f t="array" ref="AF156">AnualidadPensionado(AF$1,$E156,$B156, $D156, Hombres!$A$1:$DW$117, Mujeres!$A$1:$DW$117)</f>
        <v>4848083.487801386</v>
      </c>
      <c r="AG156" s="58" cm="1">
        <f t="array" ref="AG156">AnualidadPensionado(AG$1,$E156,$B156, $D156, Hombres!$A$1:$DW$117, Mujeres!$A$1:$DW$117)</f>
        <v>4663390.5065553412</v>
      </c>
      <c r="AH156" s="58" cm="1">
        <f t="array" ref="AH156">AnualidadPensionado(AH$1,$E156,$B156, $D156, Hombres!$A$1:$DW$117, Mujeres!$A$1:$DW$117)</f>
        <v>4449885.1932443762</v>
      </c>
      <c r="AI156" s="58" cm="1">
        <f t="array" ref="AI156">AnualidadPensionado(AI$1,$E156,$B156, $D156, Hombres!$A$1:$DW$117, Mujeres!$A$1:$DW$117)</f>
        <v>4208104.993208196</v>
      </c>
      <c r="AJ156" s="58" cm="1">
        <f t="array" ref="AJ156">AnualidadPensionado(AJ$1,$E156,$B156, $D156, Hombres!$A$1:$DW$117, Mujeres!$A$1:$DW$117)</f>
        <v>3939134.9109334531</v>
      </c>
      <c r="AK156" s="58" cm="1">
        <f t="array" ref="AK156">AnualidadPensionado(AK$1,$E156,$B156, $D156, Hombres!$A$1:$DW$117, Mujeres!$A$1:$DW$117)</f>
        <v>3645057.9669393855</v>
      </c>
      <c r="AL156" s="58" cm="1">
        <f t="array" ref="AL156">AnualidadPensionado(AL$1,$E156,$B156, $D156, Hombres!$A$1:$DW$117, Mujeres!$A$1:$DW$117)</f>
        <v>3329390.6288628611</v>
      </c>
      <c r="AM156" s="58" cm="1">
        <f t="array" ref="AM156">AnualidadPensionado(AM$1,$E156,$B156, $D156, Hombres!$A$1:$DW$117, Mujeres!$A$1:$DW$117)</f>
        <v>2996985.8199732262</v>
      </c>
      <c r="AN156" s="58" cm="1">
        <f t="array" ref="AN156">AnualidadPensionado(AN$1,$E156,$B156, $D156, Hombres!$A$1:$DW$117, Mujeres!$A$1:$DW$117)</f>
        <v>2653663.5169734592</v>
      </c>
      <c r="AO156" s="58" cm="1">
        <f t="array" ref="AO156">AnualidadPensionado(AO$1,$E156,$B156, $D156, Hombres!$A$1:$DW$117, Mujeres!$A$1:$DW$117)</f>
        <v>2306098.3191031148</v>
      </c>
      <c r="AP156" s="58" cm="1">
        <f t="array" ref="AP156">AnualidadPensionado(AP$1,$E156,$B156, $D156, Hombres!$A$1:$DW$117, Mujeres!$A$1:$DW$117)</f>
        <v>1961849.0746473751</v>
      </c>
      <c r="AQ156" s="58" cm="1">
        <f t="array" ref="AQ156">AnualidadPensionado(AQ$1,$E156,$B156, $D156, Hombres!$A$1:$DW$117, Mujeres!$A$1:$DW$117)</f>
        <v>1629216.0769593145</v>
      </c>
      <c r="AR156" s="58" cm="1">
        <f t="array" ref="AR156">AnualidadPensionado(AR$1,$E156,$B156, $D156, Hombres!$A$1:$DW$117, Mujeres!$A$1:$DW$117)</f>
        <v>1316547.517373783</v>
      </c>
      <c r="AS156" s="58" cm="1">
        <f t="array" ref="AS156">AnualidadPensionado(AS$1,$E156,$B156, $D156, Hombres!$A$1:$DW$117, Mujeres!$A$1:$DW$117)</f>
        <v>1031382.614174962</v>
      </c>
      <c r="AT156" s="58" cm="1">
        <f t="array" ref="AT156">AnualidadPensionado(AT$1,$E156,$B156, $D156, Hombres!$A$1:$DW$117, Mujeres!$A$1:$DW$117)</f>
        <v>779854.77218804637</v>
      </c>
      <c r="AU156" s="58" cm="1">
        <f t="array" ref="AU156">AnualidadPensionado(AU$1,$E156,$B156, $D156, Hombres!$A$1:$DW$117, Mujeres!$A$1:$DW$117)</f>
        <v>566235.07432015054</v>
      </c>
      <c r="AV156" s="58" cm="1">
        <f t="array" ref="AV156">AnualidadPensionado(AV$1,$E156,$B156, $D156, Hombres!$A$1:$DW$117, Mujeres!$A$1:$DW$117)</f>
        <v>392500.96760255267</v>
      </c>
      <c r="AW156" s="58" cm="1">
        <f t="array" ref="AW156">AnualidadPensionado(AW$1,$E156,$B156, $D156, Hombres!$A$1:$DW$117, Mujeres!$A$1:$DW$117)</f>
        <v>257997.41918376362</v>
      </c>
      <c r="AX156" s="58" cm="1">
        <f t="array" ref="AX156">AnualidadPensionado(AX$1,$E156,$B156, $D156, Hombres!$A$1:$DW$117, Mujeres!$A$1:$DW$117)</f>
        <v>159521.11645619504</v>
      </c>
      <c r="AY156" s="58" cm="1">
        <f t="array" ref="AY156">AnualidadPensionado(AY$1,$E156,$B156, $D156, Hombres!$A$1:$DW$117, Mujeres!$A$1:$DW$117)</f>
        <v>91880.186695898446</v>
      </c>
      <c r="AZ156" s="58" cm="1">
        <f t="array" ref="AZ156">AnualidadPensionado(AZ$1,$E156,$B156, $D156, Hombres!$A$1:$DW$117, Mujeres!$A$1:$DW$117)</f>
        <v>48721.756812148888</v>
      </c>
      <c r="BA156" s="58" cm="1">
        <f t="array" ref="BA156">AnualidadPensionado(BA$1,$E156,$B156, $D156, Hombres!$A$1:$DW$117, Mujeres!$A$1:$DW$117)</f>
        <v>23448.193078249915</v>
      </c>
      <c r="BB156" s="58" cm="1">
        <f t="array" ref="BB156">AnualidadPensionado(BB$1,$E156,$B156, $D156, Hombres!$A$1:$DW$117, Mujeres!$A$1:$DW$117)</f>
        <v>10059.751719920041</v>
      </c>
      <c r="BC156" s="58" cm="1">
        <f t="array" ref="BC156">AnualidadPensionado(BC$1,$E156,$B156, $D156, Hombres!$A$1:$DW$117, Mujeres!$A$1:$DW$117)</f>
        <v>3758.3921820406631</v>
      </c>
      <c r="BD156" s="58" cm="1">
        <f t="array" ref="BD156">AnualidadPensionado(BD$1,$E156,$B156, $D156, Hombres!$A$1:$DW$117, Mujeres!$A$1:$DW$117)</f>
        <v>1184.6672136486588</v>
      </c>
      <c r="BE156" s="58" cm="1">
        <f t="array" ref="BE156">AnualidadPensionado(BE$1,$E156,$B156, $D156, Hombres!$A$1:$DW$117, Mujeres!$A$1:$DW$117)</f>
        <v>301.05074800716903</v>
      </c>
      <c r="BF156" s="58" cm="1">
        <f t="array" ref="BF156">AnualidadPensionado(BF$1,$E156,$B156, $D156, Hombres!$A$1:$DW$117, Mujeres!$A$1:$DW$117)</f>
        <v>57.414306056177892</v>
      </c>
      <c r="BG156" s="58" cm="1">
        <f t="array" ref="BG156">AnualidadPensionado(BG$1,$E156,$B156, $D156, Hombres!$A$1:$DW$117, Mujeres!$A$1:$DW$117)</f>
        <v>7.1969939015096678</v>
      </c>
      <c r="BH156" s="58" cm="1">
        <f t="array" ref="BH156">AnualidadPensionado(BH$1,$E156,$B156, $D156, Hombres!$A$1:$DW$117, Mujeres!$A$1:$DW$117)</f>
        <v>0</v>
      </c>
      <c r="BI156" s="58" cm="1">
        <f t="array" ref="BI156">AnualidadPensionado(BI$1,$E156,$B156, $D156, Hombres!$A$1:$DW$117, Mujeres!$A$1:$DW$117)</f>
        <v>0</v>
      </c>
      <c r="BJ156" s="58" cm="1">
        <f t="array" ref="BJ156">AnualidadPensionado(BJ$1,$E156,$B156, $D156, Hombres!$A$1:$DW$117, Mujeres!$A$1:$DW$117)</f>
        <v>0</v>
      </c>
      <c r="BK156" s="58" cm="1">
        <f t="array" ref="BK156">AnualidadPensionado(BK$1,$E156,$B156, $D156, Hombres!$A$1:$DW$117, Mujeres!$A$1:$DW$117)</f>
        <v>0</v>
      </c>
      <c r="BL156" s="58" cm="1">
        <f t="array" ref="BL156">AnualidadPensionado(BL$1,$E156,$B156, $D156, Hombres!$A$1:$DW$117, Mujeres!$A$1:$DW$117)</f>
        <v>0</v>
      </c>
      <c r="BM156" s="58" cm="1">
        <f t="array" ref="BM156">AnualidadPensionado(BM$1,$E156,$B156, $D156, Hombres!$A$1:$DW$117, Mujeres!$A$1:$DW$117)</f>
        <v>0</v>
      </c>
      <c r="BN156" s="58" cm="1">
        <f t="array" ref="BN156">AnualidadPensionado(BN$1,$E156,$B156, $D156, Hombres!$A$1:$DW$117, Mujeres!$A$1:$DW$117)</f>
        <v>0</v>
      </c>
      <c r="BO156" s="58" cm="1">
        <f t="array" ref="BO156">AnualidadPensionado(BO$1,$E156,$B156, $D156, Hombres!$A$1:$DW$117, Mujeres!$A$1:$DW$117)</f>
        <v>0</v>
      </c>
      <c r="BP156" s="58" cm="1">
        <f t="array" ref="BP156">AnualidadPensionado(BP$1,$E156,$B156, $D156, Hombres!$A$1:$DW$117, Mujeres!$A$1:$DW$117)</f>
        <v>0</v>
      </c>
      <c r="BQ156" s="58" cm="1">
        <f t="array" ref="BQ156">AnualidadPensionado(BQ$1,$E156,$B156, $D156, Hombres!$A$1:$DW$117, Mujeres!$A$1:$DW$117)</f>
        <v>0</v>
      </c>
      <c r="BR156" s="58" cm="1">
        <f t="array" ref="BR156">AnualidadPensionado(BR$1,$E156,$B156, $D156, Hombres!$A$1:$DW$117, Mujeres!$A$1:$DW$117)</f>
        <v>0</v>
      </c>
      <c r="BS156" s="58" cm="1">
        <f t="array" ref="BS156">AnualidadPensionado(BS$1,$E156,$B156, $D156, Hombres!$A$1:$DW$117, Mujeres!$A$1:$DW$117)</f>
        <v>0</v>
      </c>
      <c r="BT156" s="58" cm="1">
        <f t="array" ref="BT156">AnualidadPensionado(BT$1,$E156,$B156, $D156, Hombres!$A$1:$DW$117, Mujeres!$A$1:$DW$117)</f>
        <v>0</v>
      </c>
      <c r="BU156" s="58" cm="1">
        <f t="array" ref="BU156">AnualidadPensionado(BU$1,$E156,$B156, $D156, Hombres!$A$1:$DW$117, Mujeres!$A$1:$DW$117)</f>
        <v>0</v>
      </c>
      <c r="BV156" s="58" cm="1">
        <f t="array" ref="BV156">AnualidadPensionado(BV$1,$E156,$B156, $D156, Hombres!$A$1:$DW$117, Mujeres!$A$1:$DW$117)</f>
        <v>0</v>
      </c>
      <c r="BW156" s="58" cm="1">
        <f t="array" ref="BW156">AnualidadPensionado(BW$1,$E156,$B156, $D156, Hombres!$A$1:$DW$117, Mujeres!$A$1:$DW$117)</f>
        <v>0</v>
      </c>
      <c r="BX156" s="58" cm="1">
        <f t="array" ref="BX156">AnualidadPensionado(BX$1,$E156,$B156, $D156, Hombres!$A$1:$DW$117, Mujeres!$A$1:$DW$117)</f>
        <v>0</v>
      </c>
      <c r="BY156" s="58" cm="1">
        <f t="array" ref="BY156">AnualidadPensionado(BY$1,$E156,$B156, $D156, Hombres!$A$1:$DW$117, Mujeres!$A$1:$DW$117)</f>
        <v>0</v>
      </c>
      <c r="BZ156" s="58" cm="1">
        <f t="array" ref="BZ156">AnualidadPensionado(BZ$1,$E156,$B156, $D156, Hombres!$A$1:$DW$117, Mujeres!$A$1:$DW$117)</f>
        <v>0</v>
      </c>
      <c r="CA156" s="58" cm="1">
        <f t="array" ref="CA156">AnualidadPensionado(CA$1,$E156,$B156, $D156, Hombres!$A$1:$DW$117, Mujeres!$A$1:$DW$117)</f>
        <v>0</v>
      </c>
      <c r="CB156" s="58" cm="1">
        <f t="array" ref="CB156">AnualidadPensionado(CB$1,$E156,$B156, $D156, Hombres!$A$1:$DW$117, Mujeres!$A$1:$DW$117)</f>
        <v>0</v>
      </c>
      <c r="CC156" s="58" cm="1">
        <f t="array" ref="CC156">AnualidadPensionado(CC$1,$E156,$B156, $D156, Hombres!$A$1:$DW$117, Mujeres!$A$1:$DW$117)</f>
        <v>0</v>
      </c>
      <c r="CD156" s="58" cm="1">
        <f t="array" ref="CD156">AnualidadPensionado(CD$1,$E156,$B156, $D156, Hombres!$A$1:$DW$117, Mujeres!$A$1:$DW$117)</f>
        <v>0</v>
      </c>
      <c r="CE156" s="58" cm="1">
        <f t="array" ref="CE156">AnualidadPensionado(CE$1,$E156,$B156, $D156, Hombres!$A$1:$DW$117, Mujeres!$A$1:$DW$117)</f>
        <v>0</v>
      </c>
      <c r="CF156" s="58" cm="1">
        <f t="array" ref="CF156">AnualidadPensionado(CF$1,$E156,$B156, $D156, Hombres!$A$1:$DW$117, Mujeres!$A$1:$DW$117)</f>
        <v>0</v>
      </c>
      <c r="CG156" s="58" cm="1">
        <f t="array" ref="CG156">AnualidadPensionado(CG$1,$E156,$B156, $D156, Hombres!$A$1:$DW$117, Mujeres!$A$1:$DW$117)</f>
        <v>0</v>
      </c>
      <c r="CH156" s="58" cm="1">
        <f t="array" ref="CH156">AnualidadPensionado(CH$1,$E156,$B156, $D156, Hombres!$A$1:$DW$117, Mujeres!$A$1:$DW$117)</f>
        <v>0</v>
      </c>
      <c r="CI156" s="58" cm="1">
        <f t="array" ref="CI156">AnualidadPensionado(CI$1,$E156,$B156, $D156, Hombres!$A$1:$DW$117, Mujeres!$A$1:$DW$117)</f>
        <v>0</v>
      </c>
      <c r="CJ156" s="58" cm="1">
        <f t="array" ref="CJ156">AnualidadPensionado(CJ$1,$E156,$B156, $D156, Hombres!$A$1:$DW$117, Mujeres!$A$1:$DW$117)</f>
        <v>0</v>
      </c>
      <c r="CK156" s="58" cm="1">
        <f t="array" ref="CK156">AnualidadPensionado(CK$1,$E156,$B156, $D156, Hombres!$A$1:$DW$117, Mujeres!$A$1:$DW$117)</f>
        <v>0</v>
      </c>
      <c r="CL156" s="58" cm="1">
        <f t="array" ref="CL156">AnualidadPensionado(CL$1,$E156,$B156, $D156, Hombres!$A$1:$DW$117, Mujeres!$A$1:$DW$117)</f>
        <v>0</v>
      </c>
      <c r="CM156" s="58" cm="1">
        <f t="array" ref="CM156">AnualidadPensionado(CM$1,$E156,$B156, $D156, Hombres!$A$1:$DW$117, Mujeres!$A$1:$DW$117)</f>
        <v>0</v>
      </c>
      <c r="CN156" s="58" cm="1">
        <f t="array" ref="CN156">AnualidadPensionado(CN$1,$E156,$B156, $D156, Hombres!$A$1:$DW$117, Mujeres!$A$1:$DW$117)</f>
        <v>0</v>
      </c>
      <c r="CO156" s="58" cm="1">
        <f t="array" ref="CO156">AnualidadPensionado(CO$1,$E156,$B156, $D156, Hombres!$A$1:$DW$117, Mujeres!$A$1:$DW$117)</f>
        <v>0</v>
      </c>
      <c r="CP156" s="58" cm="1">
        <f t="array" ref="CP156">AnualidadPensionado(CP$1,$E156,$B156, $D156, Hombres!$A$1:$DW$117, Mujeres!$A$1:$DW$117)</f>
        <v>0</v>
      </c>
      <c r="CQ156" s="58" cm="1">
        <f t="array" ref="CQ156">AnualidadPensionado(CQ$1,$E156,$B156, $D156, Hombres!$A$1:$DW$117, Mujeres!$A$1:$DW$117)</f>
        <v>0</v>
      </c>
      <c r="CR156" s="58" cm="1">
        <f t="array" ref="CR156">AnualidadPensionado(CR$1,$E156,$B156, $D156, Hombres!$A$1:$DW$117, Mujeres!$A$1:$DW$117)</f>
        <v>0</v>
      </c>
      <c r="CS156" s="58" cm="1">
        <f t="array" ref="CS156">AnualidadPensionado(CS$1,$E156,$B156, $D156, Hombres!$A$1:$DW$117, Mujeres!$A$1:$DW$117)</f>
        <v>0</v>
      </c>
      <c r="CT156" s="58" cm="1">
        <f t="array" ref="CT156">AnualidadPensionado(CT$1,$E156,$B156, $D156, Hombres!$A$1:$DW$117, Mujeres!$A$1:$DW$117)</f>
        <v>0</v>
      </c>
      <c r="CU156" s="58" cm="1">
        <f t="array" ref="CU156">AnualidadPensionado(CU$1,$E156,$B156, $D156, Hombres!$A$1:$DW$117, Mujeres!$A$1:$DW$117)</f>
        <v>0</v>
      </c>
      <c r="CV156" s="58" cm="1">
        <f t="array" ref="CV156">AnualidadPensionado(CV$1,$E156,$B156, $D156, Hombres!$A$1:$DW$117, Mujeres!$A$1:$DW$117)</f>
        <v>0</v>
      </c>
      <c r="CW156" s="58" cm="1">
        <f t="array" ref="CW156">AnualidadPensionado(CW$1,$E156,$B156, $D156, Hombres!$A$1:$DW$117, Mujeres!$A$1:$DW$117)</f>
        <v>0</v>
      </c>
      <c r="CX156" s="58" cm="1">
        <f t="array" ref="CX156">AnualidadPensionado(CX$1,$E156,$B156, $D156, Hombres!$A$1:$DW$117, Mujeres!$A$1:$DW$117)</f>
        <v>0</v>
      </c>
      <c r="CY156" s="58" cm="1">
        <f t="array" ref="CY156">AnualidadPensionado(CY$1,$E156,$B156, $D156, Hombres!$A$1:$DW$117, Mujeres!$A$1:$DW$117)</f>
        <v>0</v>
      </c>
    </row>
    <row r="157" spans="1:103" x14ac:dyDescent="0.35">
      <c r="A157" s="2">
        <v>156</v>
      </c>
      <c r="B157" s="3" t="s">
        <v>6</v>
      </c>
      <c r="C157" s="5">
        <v>21951</v>
      </c>
      <c r="D157" s="4">
        <v>145800.6</v>
      </c>
      <c r="E157" s="12" cm="1">
        <f t="array" ref="E157">edadCalc(C157)</f>
        <v>65</v>
      </c>
      <c r="G157" s="29"/>
      <c r="H157" s="58" cm="1">
        <f t="array" ref="H157">AnualidadPensionado(H$1,$E157,$B157, $D157, Hombres!$A$1:$DW$117, Mujeres!$A$1:$DW$117)</f>
        <v>0</v>
      </c>
      <c r="I157" s="58" cm="1">
        <f t="array" ref="I157">AnualidadPensionado(I$1,$E157,$B157, $D157, Hombres!$A$1:$DW$117, Mujeres!$A$1:$DW$117)</f>
        <v>1938683.2106983771</v>
      </c>
      <c r="J157" s="58" cm="1">
        <f t="array" ref="J157">AnualidadPensionado(J$1,$E157,$B157, $D157, Hombres!$A$1:$DW$117, Mujeres!$A$1:$DW$117)</f>
        <v>1981959.0343428357</v>
      </c>
      <c r="K157" s="58" cm="1">
        <f t="array" ref="K157">AnualidadPensionado(K$1,$E157,$B157, $D157, Hombres!$A$1:$DW$117, Mujeres!$A$1:$DW$117)</f>
        <v>2025136.6818081478</v>
      </c>
      <c r="L157" s="58" cm="1">
        <f t="array" ref="L157">AnualidadPensionado(L$1,$E157,$B157, $D157, Hombres!$A$1:$DW$117, Mujeres!$A$1:$DW$117)</f>
        <v>2068000.3056120065</v>
      </c>
      <c r="M157" s="58" cm="1">
        <f t="array" ref="M157">AnualidadPensionado(M$1,$E157,$B157, $D157, Hombres!$A$1:$DW$117, Mujeres!$A$1:$DW$117)</f>
        <v>2110271.1976148584</v>
      </c>
      <c r="N157" s="58" cm="1">
        <f t="array" ref="N157">AnualidadPensionado(N$1,$E157,$B157, $D157, Hombres!$A$1:$DW$117, Mujeres!$A$1:$DW$117)</f>
        <v>2151580.3197505791</v>
      </c>
      <c r="O157" s="58" cm="1">
        <f t="array" ref="O157">AnualidadPensionado(O$1,$E157,$B157, $D157, Hombres!$A$1:$DW$117, Mujeres!$A$1:$DW$117)</f>
        <v>2191360.0642271852</v>
      </c>
      <c r="P157" s="58" cm="1">
        <f t="array" ref="P157">AnualidadPensionado(P$1,$E157,$B157, $D157, Hombres!$A$1:$DW$117, Mujeres!$A$1:$DW$117)</f>
        <v>2228975.8093911153</v>
      </c>
      <c r="Q157" s="58" cm="1">
        <f t="array" ref="Q157">AnualidadPensionado(Q$1,$E157,$B157, $D157, Hombres!$A$1:$DW$117, Mujeres!$A$1:$DW$117)</f>
        <v>2264058.190151365</v>
      </c>
      <c r="R157" s="58" cm="1">
        <f t="array" ref="R157">AnualidadPensionado(R$1,$E157,$B157, $D157, Hombres!$A$1:$DW$117, Mujeres!$A$1:$DW$117)</f>
        <v>2296582.5792115554</v>
      </c>
      <c r="S157" s="58" cm="1">
        <f t="array" ref="S157">AnualidadPensionado(S$1,$E157,$B157, $D157, Hombres!$A$1:$DW$117, Mujeres!$A$1:$DW$117)</f>
        <v>2326518.7076718546</v>
      </c>
      <c r="T157" s="58" cm="1">
        <f t="array" ref="T157">AnualidadPensionado(T$1,$E157,$B157, $D157, Hombres!$A$1:$DW$117, Mujeres!$A$1:$DW$117)</f>
        <v>2353401.5522373668</v>
      </c>
      <c r="U157" s="58" cm="1">
        <f t="array" ref="U157">AnualidadPensionado(U$1,$E157,$B157, $D157, Hombres!$A$1:$DW$117, Mujeres!$A$1:$DW$117)</f>
        <v>2376300.4199818149</v>
      </c>
      <c r="V157" s="58" cm="1">
        <f t="array" ref="V157">AnualidadPensionado(V$1,$E157,$B157, $D157, Hombres!$A$1:$DW$117, Mujeres!$A$1:$DW$117)</f>
        <v>2394033.4834480155</v>
      </c>
      <c r="W157" s="58" cm="1">
        <f t="array" ref="W157">AnualidadPensionado(W$1,$E157,$B157, $D157, Hombres!$A$1:$DW$117, Mujeres!$A$1:$DW$117)</f>
        <v>2405462.5059306906</v>
      </c>
      <c r="X157" s="58" cm="1">
        <f t="array" ref="X157">AnualidadPensionado(X$1,$E157,$B157, $D157, Hombres!$A$1:$DW$117, Mujeres!$A$1:$DW$117)</f>
        <v>2406951.8408248499</v>
      </c>
      <c r="Y157" s="58" cm="1">
        <f t="array" ref="Y157">AnualidadPensionado(Y$1,$E157,$B157, $D157, Hombres!$A$1:$DW$117, Mujeres!$A$1:$DW$117)</f>
        <v>2400670.1779106655</v>
      </c>
      <c r="Z157" s="58" cm="1">
        <f t="array" ref="Z157">AnualidadPensionado(Z$1,$E157,$B157, $D157, Hombres!$A$1:$DW$117, Mujeres!$A$1:$DW$117)</f>
        <v>2385713.649803766</v>
      </c>
      <c r="AA157" s="58" cm="1">
        <f t="array" ref="AA157">AnualidadPensionado(AA$1,$E157,$B157, $D157, Hombres!$A$1:$DW$117, Mujeres!$A$1:$DW$117)</f>
        <v>2361156.8049636637</v>
      </c>
      <c r="AB157" s="58" cm="1">
        <f t="array" ref="AB157">AnualidadPensionado(AB$1,$E157,$B157, $D157, Hombres!$A$1:$DW$117, Mujeres!$A$1:$DW$117)</f>
        <v>2326202.796855988</v>
      </c>
      <c r="AC157" s="58" cm="1">
        <f t="array" ref="AC157">AnualidadPensionado(AC$1,$E157,$B157, $D157, Hombres!$A$1:$DW$117, Mujeres!$A$1:$DW$117)</f>
        <v>2280147.8499534908</v>
      </c>
      <c r="AD157" s="58" cm="1">
        <f t="array" ref="AD157">AnualidadPensionado(AD$1,$E157,$B157, $D157, Hombres!$A$1:$DW$117, Mujeres!$A$1:$DW$117)</f>
        <v>2222291.0614682203</v>
      </c>
      <c r="AE157" s="58" cm="1">
        <f t="array" ref="AE157">AnualidadPensionado(AE$1,$E157,$B157, $D157, Hombres!$A$1:$DW$117, Mujeres!$A$1:$DW$117)</f>
        <v>2151992.5594080882</v>
      </c>
      <c r="AF157" s="58" cm="1">
        <f t="array" ref="AF157">AnualidadPensionado(AF$1,$E157,$B157, $D157, Hombres!$A$1:$DW$117, Mujeres!$A$1:$DW$117)</f>
        <v>2068832.6439524966</v>
      </c>
      <c r="AG157" s="58" cm="1">
        <f t="array" ref="AG157">AnualidadPensionado(AG$1,$E157,$B157, $D157, Hombres!$A$1:$DW$117, Mujeres!$A$1:$DW$117)</f>
        <v>1972804.8369722546</v>
      </c>
      <c r="AH157" s="58" cm="1">
        <f t="array" ref="AH157">AnualidadPensionado(AH$1,$E157,$B157, $D157, Hombres!$A$1:$DW$117, Mujeres!$A$1:$DW$117)</f>
        <v>1864261.9059367809</v>
      </c>
      <c r="AI157" s="58" cm="1">
        <f t="array" ref="AI157">AnualidadPensionado(AI$1,$E157,$B157, $D157, Hombres!$A$1:$DW$117, Mujeres!$A$1:$DW$117)</f>
        <v>1743832.0465303373</v>
      </c>
      <c r="AJ157" s="58" cm="1">
        <f t="array" ref="AJ157">AnualidadPensionado(AJ$1,$E157,$B157, $D157, Hombres!$A$1:$DW$117, Mujeres!$A$1:$DW$117)</f>
        <v>1612478.7625661346</v>
      </c>
      <c r="AK157" s="58" cm="1">
        <f t="array" ref="AK157">AnualidadPensionado(AK$1,$E157,$B157, $D157, Hombres!$A$1:$DW$117, Mujeres!$A$1:$DW$117)</f>
        <v>1471664.0172413925</v>
      </c>
      <c r="AL157" s="58" cm="1">
        <f t="array" ref="AL157">AnualidadPensionado(AL$1,$E157,$B157, $D157, Hombres!$A$1:$DW$117, Mujeres!$A$1:$DW$117)</f>
        <v>1323512.9310099729</v>
      </c>
      <c r="AM157" s="58" cm="1">
        <f t="array" ref="AM157">AnualidadPensionado(AM$1,$E157,$B157, $D157, Hombres!$A$1:$DW$117, Mujeres!$A$1:$DW$117)</f>
        <v>1170728.0752946127</v>
      </c>
      <c r="AN157" s="58" cm="1">
        <f t="array" ref="AN157">AnualidadPensionado(AN$1,$E157,$B157, $D157, Hombres!$A$1:$DW$117, Mujeres!$A$1:$DW$117)</f>
        <v>1016383.763882659</v>
      </c>
      <c r="AO157" s="58" cm="1">
        <f t="array" ref="AO157">AnualidadPensionado(AO$1,$E157,$B157, $D157, Hombres!$A$1:$DW$117, Mujeres!$A$1:$DW$117)</f>
        <v>863826.93621272803</v>
      </c>
      <c r="AP157" s="58" cm="1">
        <f t="array" ref="AP157">AnualidadPensionado(AP$1,$E157,$B157, $D157, Hombres!$A$1:$DW$117, Mujeres!$A$1:$DW$117)</f>
        <v>716622.91362734349</v>
      </c>
      <c r="AQ157" s="58" cm="1">
        <f t="array" ref="AQ157">AnualidadPensionado(AQ$1,$E157,$B157, $D157, Hombres!$A$1:$DW$117, Mujeres!$A$1:$DW$117)</f>
        <v>578414.00878348877</v>
      </c>
      <c r="AR157" s="58" cm="1">
        <f t="array" ref="AR157">AnualidadPensionado(AR$1,$E157,$B157, $D157, Hombres!$A$1:$DW$117, Mujeres!$A$1:$DW$117)</f>
        <v>452565.21005904162</v>
      </c>
      <c r="AS157" s="58" cm="1">
        <f t="array" ref="AS157">AnualidadPensionado(AS$1,$E157,$B157, $D157, Hombres!$A$1:$DW$117, Mujeres!$A$1:$DW$117)</f>
        <v>341782.66157932661</v>
      </c>
      <c r="AT157" s="58" cm="1">
        <f t="array" ref="AT157">AnualidadPensionado(AT$1,$E157,$B157, $D157, Hombres!$A$1:$DW$117, Mujeres!$A$1:$DW$117)</f>
        <v>247876.00473389981</v>
      </c>
      <c r="AU157" s="58" cm="1">
        <f t="array" ref="AU157">AnualidadPensionado(AU$1,$E157,$B157, $D157, Hombres!$A$1:$DW$117, Mujeres!$A$1:$DW$117)</f>
        <v>171616.44992860593</v>
      </c>
      <c r="AV157" s="58" cm="1">
        <f t="array" ref="AV157">AnualidadPensionado(AV$1,$E157,$B157, $D157, Hombres!$A$1:$DW$117, Mujeres!$A$1:$DW$117)</f>
        <v>112659.31601393961</v>
      </c>
      <c r="AW157" s="58" cm="1">
        <f t="array" ref="AW157">AnualidadPensionado(AW$1,$E157,$B157, $D157, Hombres!$A$1:$DW$117, Mujeres!$A$1:$DW$117)</f>
        <v>69566.435685088756</v>
      </c>
      <c r="AX157" s="58" cm="1">
        <f t="array" ref="AX157">AnualidadPensionado(AX$1,$E157,$B157, $D157, Hombres!$A$1:$DW$117, Mujeres!$A$1:$DW$117)</f>
        <v>40020.962160717936</v>
      </c>
      <c r="AY157" s="58" cm="1">
        <f t="array" ref="AY157">AnualidadPensionado(AY$1,$E157,$B157, $D157, Hombres!$A$1:$DW$117, Mujeres!$A$1:$DW$117)</f>
        <v>21200.470372390078</v>
      </c>
      <c r="AZ157" s="58" cm="1">
        <f t="array" ref="AZ157">AnualidadPensionado(AZ$1,$E157,$B157, $D157, Hombres!$A$1:$DW$117, Mujeres!$A$1:$DW$117)</f>
        <v>10193.75354323373</v>
      </c>
      <c r="BA157" s="58" cm="1">
        <f t="array" ref="BA157">AnualidadPensionado(BA$1,$E157,$B157, $D157, Hombres!$A$1:$DW$117, Mujeres!$A$1:$DW$117)</f>
        <v>4369.8858328230153</v>
      </c>
      <c r="BB157" s="58" cm="1">
        <f t="array" ref="BB157">AnualidadPensionado(BB$1,$E157,$B157, $D157, Hombres!$A$1:$DW$117, Mujeres!$A$1:$DW$117)</f>
        <v>1631.8280212629984</v>
      </c>
      <c r="BC157" s="58" cm="1">
        <f t="array" ref="BC157">AnualidadPensionado(BC$1,$E157,$B157, $D157, Hombres!$A$1:$DW$117, Mujeres!$A$1:$DW$117)</f>
        <v>514.36325609608127</v>
      </c>
      <c r="BD157" s="58" cm="1">
        <f t="array" ref="BD157">AnualidadPensionado(BD$1,$E157,$B157, $D157, Hombres!$A$1:$DW$117, Mujeres!$A$1:$DW$117)</f>
        <v>130.80013691467306</v>
      </c>
      <c r="BE157" s="58" cm="1">
        <f t="array" ref="BE157">AnualidadPensionado(BE$1,$E157,$B157, $D157, Hombres!$A$1:$DW$117, Mujeres!$A$1:$DW$117)</f>
        <v>24.992742763082742</v>
      </c>
      <c r="BF157" s="58" cm="1">
        <f t="array" ref="BF157">AnualidadPensionado(BF$1,$E157,$B157, $D157, Hombres!$A$1:$DW$117, Mujeres!$A$1:$DW$117)</f>
        <v>3.1479838830546858</v>
      </c>
      <c r="BG157" s="58" cm="1">
        <f t="array" ref="BG157">AnualidadPensionado(BG$1,$E157,$B157, $D157, Hombres!$A$1:$DW$117, Mujeres!$A$1:$DW$117)</f>
        <v>0</v>
      </c>
      <c r="BH157" s="58" cm="1">
        <f t="array" ref="BH157">AnualidadPensionado(BH$1,$E157,$B157, $D157, Hombres!$A$1:$DW$117, Mujeres!$A$1:$DW$117)</f>
        <v>0</v>
      </c>
      <c r="BI157" s="58" cm="1">
        <f t="array" ref="BI157">AnualidadPensionado(BI$1,$E157,$B157, $D157, Hombres!$A$1:$DW$117, Mujeres!$A$1:$DW$117)</f>
        <v>0</v>
      </c>
      <c r="BJ157" s="58" cm="1">
        <f t="array" ref="BJ157">AnualidadPensionado(BJ$1,$E157,$B157, $D157, Hombres!$A$1:$DW$117, Mujeres!$A$1:$DW$117)</f>
        <v>0</v>
      </c>
      <c r="BK157" s="58" cm="1">
        <f t="array" ref="BK157">AnualidadPensionado(BK$1,$E157,$B157, $D157, Hombres!$A$1:$DW$117, Mujeres!$A$1:$DW$117)</f>
        <v>0</v>
      </c>
      <c r="BL157" s="58" cm="1">
        <f t="array" ref="BL157">AnualidadPensionado(BL$1,$E157,$B157, $D157, Hombres!$A$1:$DW$117, Mujeres!$A$1:$DW$117)</f>
        <v>0</v>
      </c>
      <c r="BM157" s="58" cm="1">
        <f t="array" ref="BM157">AnualidadPensionado(BM$1,$E157,$B157, $D157, Hombres!$A$1:$DW$117, Mujeres!$A$1:$DW$117)</f>
        <v>0</v>
      </c>
      <c r="BN157" s="58" cm="1">
        <f t="array" ref="BN157">AnualidadPensionado(BN$1,$E157,$B157, $D157, Hombres!$A$1:$DW$117, Mujeres!$A$1:$DW$117)</f>
        <v>0</v>
      </c>
      <c r="BO157" s="58" cm="1">
        <f t="array" ref="BO157">AnualidadPensionado(BO$1,$E157,$B157, $D157, Hombres!$A$1:$DW$117, Mujeres!$A$1:$DW$117)</f>
        <v>0</v>
      </c>
      <c r="BP157" s="58" cm="1">
        <f t="array" ref="BP157">AnualidadPensionado(BP$1,$E157,$B157, $D157, Hombres!$A$1:$DW$117, Mujeres!$A$1:$DW$117)</f>
        <v>0</v>
      </c>
      <c r="BQ157" s="58" cm="1">
        <f t="array" ref="BQ157">AnualidadPensionado(BQ$1,$E157,$B157, $D157, Hombres!$A$1:$DW$117, Mujeres!$A$1:$DW$117)</f>
        <v>0</v>
      </c>
      <c r="BR157" s="58" cm="1">
        <f t="array" ref="BR157">AnualidadPensionado(BR$1,$E157,$B157, $D157, Hombres!$A$1:$DW$117, Mujeres!$A$1:$DW$117)</f>
        <v>0</v>
      </c>
      <c r="BS157" s="58" cm="1">
        <f t="array" ref="BS157">AnualidadPensionado(BS$1,$E157,$B157, $D157, Hombres!$A$1:$DW$117, Mujeres!$A$1:$DW$117)</f>
        <v>0</v>
      </c>
      <c r="BT157" s="58" cm="1">
        <f t="array" ref="BT157">AnualidadPensionado(BT$1,$E157,$B157, $D157, Hombres!$A$1:$DW$117, Mujeres!$A$1:$DW$117)</f>
        <v>0</v>
      </c>
      <c r="BU157" s="58" cm="1">
        <f t="array" ref="BU157">AnualidadPensionado(BU$1,$E157,$B157, $D157, Hombres!$A$1:$DW$117, Mujeres!$A$1:$DW$117)</f>
        <v>0</v>
      </c>
      <c r="BV157" s="58" cm="1">
        <f t="array" ref="BV157">AnualidadPensionado(BV$1,$E157,$B157, $D157, Hombres!$A$1:$DW$117, Mujeres!$A$1:$DW$117)</f>
        <v>0</v>
      </c>
      <c r="BW157" s="58" cm="1">
        <f t="array" ref="BW157">AnualidadPensionado(BW$1,$E157,$B157, $D157, Hombres!$A$1:$DW$117, Mujeres!$A$1:$DW$117)</f>
        <v>0</v>
      </c>
      <c r="BX157" s="58" cm="1">
        <f t="array" ref="BX157">AnualidadPensionado(BX$1,$E157,$B157, $D157, Hombres!$A$1:$DW$117, Mujeres!$A$1:$DW$117)</f>
        <v>0</v>
      </c>
      <c r="BY157" s="58" cm="1">
        <f t="array" ref="BY157">AnualidadPensionado(BY$1,$E157,$B157, $D157, Hombres!$A$1:$DW$117, Mujeres!$A$1:$DW$117)</f>
        <v>0</v>
      </c>
      <c r="BZ157" s="58" cm="1">
        <f t="array" ref="BZ157">AnualidadPensionado(BZ$1,$E157,$B157, $D157, Hombres!$A$1:$DW$117, Mujeres!$A$1:$DW$117)</f>
        <v>0</v>
      </c>
      <c r="CA157" s="58" cm="1">
        <f t="array" ref="CA157">AnualidadPensionado(CA$1,$E157,$B157, $D157, Hombres!$A$1:$DW$117, Mujeres!$A$1:$DW$117)</f>
        <v>0</v>
      </c>
      <c r="CB157" s="58" cm="1">
        <f t="array" ref="CB157">AnualidadPensionado(CB$1,$E157,$B157, $D157, Hombres!$A$1:$DW$117, Mujeres!$A$1:$DW$117)</f>
        <v>0</v>
      </c>
      <c r="CC157" s="58" cm="1">
        <f t="array" ref="CC157">AnualidadPensionado(CC$1,$E157,$B157, $D157, Hombres!$A$1:$DW$117, Mujeres!$A$1:$DW$117)</f>
        <v>0</v>
      </c>
      <c r="CD157" s="58" cm="1">
        <f t="array" ref="CD157">AnualidadPensionado(CD$1,$E157,$B157, $D157, Hombres!$A$1:$DW$117, Mujeres!$A$1:$DW$117)</f>
        <v>0</v>
      </c>
      <c r="CE157" s="58" cm="1">
        <f t="array" ref="CE157">AnualidadPensionado(CE$1,$E157,$B157, $D157, Hombres!$A$1:$DW$117, Mujeres!$A$1:$DW$117)</f>
        <v>0</v>
      </c>
      <c r="CF157" s="58" cm="1">
        <f t="array" ref="CF157">AnualidadPensionado(CF$1,$E157,$B157, $D157, Hombres!$A$1:$DW$117, Mujeres!$A$1:$DW$117)</f>
        <v>0</v>
      </c>
      <c r="CG157" s="58" cm="1">
        <f t="array" ref="CG157">AnualidadPensionado(CG$1,$E157,$B157, $D157, Hombres!$A$1:$DW$117, Mujeres!$A$1:$DW$117)</f>
        <v>0</v>
      </c>
      <c r="CH157" s="58" cm="1">
        <f t="array" ref="CH157">AnualidadPensionado(CH$1,$E157,$B157, $D157, Hombres!$A$1:$DW$117, Mujeres!$A$1:$DW$117)</f>
        <v>0</v>
      </c>
      <c r="CI157" s="58" cm="1">
        <f t="array" ref="CI157">AnualidadPensionado(CI$1,$E157,$B157, $D157, Hombres!$A$1:$DW$117, Mujeres!$A$1:$DW$117)</f>
        <v>0</v>
      </c>
      <c r="CJ157" s="58" cm="1">
        <f t="array" ref="CJ157">AnualidadPensionado(CJ$1,$E157,$B157, $D157, Hombres!$A$1:$DW$117, Mujeres!$A$1:$DW$117)</f>
        <v>0</v>
      </c>
      <c r="CK157" s="58" cm="1">
        <f t="array" ref="CK157">AnualidadPensionado(CK$1,$E157,$B157, $D157, Hombres!$A$1:$DW$117, Mujeres!$A$1:$DW$117)</f>
        <v>0</v>
      </c>
      <c r="CL157" s="58" cm="1">
        <f t="array" ref="CL157">AnualidadPensionado(CL$1,$E157,$B157, $D157, Hombres!$A$1:$DW$117, Mujeres!$A$1:$DW$117)</f>
        <v>0</v>
      </c>
      <c r="CM157" s="58" cm="1">
        <f t="array" ref="CM157">AnualidadPensionado(CM$1,$E157,$B157, $D157, Hombres!$A$1:$DW$117, Mujeres!$A$1:$DW$117)</f>
        <v>0</v>
      </c>
      <c r="CN157" s="58" cm="1">
        <f t="array" ref="CN157">AnualidadPensionado(CN$1,$E157,$B157, $D157, Hombres!$A$1:$DW$117, Mujeres!$A$1:$DW$117)</f>
        <v>0</v>
      </c>
      <c r="CO157" s="58" cm="1">
        <f t="array" ref="CO157">AnualidadPensionado(CO$1,$E157,$B157, $D157, Hombres!$A$1:$DW$117, Mujeres!$A$1:$DW$117)</f>
        <v>0</v>
      </c>
      <c r="CP157" s="58" cm="1">
        <f t="array" ref="CP157">AnualidadPensionado(CP$1,$E157,$B157, $D157, Hombres!$A$1:$DW$117, Mujeres!$A$1:$DW$117)</f>
        <v>0</v>
      </c>
      <c r="CQ157" s="58" cm="1">
        <f t="array" ref="CQ157">AnualidadPensionado(CQ$1,$E157,$B157, $D157, Hombres!$A$1:$DW$117, Mujeres!$A$1:$DW$117)</f>
        <v>0</v>
      </c>
      <c r="CR157" s="58" cm="1">
        <f t="array" ref="CR157">AnualidadPensionado(CR$1,$E157,$B157, $D157, Hombres!$A$1:$DW$117, Mujeres!$A$1:$DW$117)</f>
        <v>0</v>
      </c>
      <c r="CS157" s="58" cm="1">
        <f t="array" ref="CS157">AnualidadPensionado(CS$1,$E157,$B157, $D157, Hombres!$A$1:$DW$117, Mujeres!$A$1:$DW$117)</f>
        <v>0</v>
      </c>
      <c r="CT157" s="58" cm="1">
        <f t="array" ref="CT157">AnualidadPensionado(CT$1,$E157,$B157, $D157, Hombres!$A$1:$DW$117, Mujeres!$A$1:$DW$117)</f>
        <v>0</v>
      </c>
      <c r="CU157" s="58" cm="1">
        <f t="array" ref="CU157">AnualidadPensionado(CU$1,$E157,$B157, $D157, Hombres!$A$1:$DW$117, Mujeres!$A$1:$DW$117)</f>
        <v>0</v>
      </c>
      <c r="CV157" s="58" cm="1">
        <f t="array" ref="CV157">AnualidadPensionado(CV$1,$E157,$B157, $D157, Hombres!$A$1:$DW$117, Mujeres!$A$1:$DW$117)</f>
        <v>0</v>
      </c>
      <c r="CW157" s="58" cm="1">
        <f t="array" ref="CW157">AnualidadPensionado(CW$1,$E157,$B157, $D157, Hombres!$A$1:$DW$117, Mujeres!$A$1:$DW$117)</f>
        <v>0</v>
      </c>
      <c r="CX157" s="58" cm="1">
        <f t="array" ref="CX157">AnualidadPensionado(CX$1,$E157,$B157, $D157, Hombres!$A$1:$DW$117, Mujeres!$A$1:$DW$117)</f>
        <v>0</v>
      </c>
      <c r="CY157" s="58" cm="1">
        <f t="array" ref="CY157">AnualidadPensionado(CY$1,$E157,$B157, $D157, Hombres!$A$1:$DW$117, Mujeres!$A$1:$DW$117)</f>
        <v>0</v>
      </c>
    </row>
    <row r="158" spans="1:103" x14ac:dyDescent="0.35">
      <c r="A158" s="2">
        <v>157</v>
      </c>
      <c r="B158" s="3" t="s">
        <v>5</v>
      </c>
      <c r="C158" s="5">
        <v>22088</v>
      </c>
      <c r="D158" s="4">
        <v>61139.05</v>
      </c>
      <c r="E158" s="12" cm="1">
        <f t="array" ref="E158">edadCalc(C158)</f>
        <v>65</v>
      </c>
      <c r="G158" s="29"/>
      <c r="H158" s="58" cm="1">
        <f t="array" ref="H158">AnualidadPensionado(H$1,$E158,$B158, $D158, Hombres!$A$1:$DW$117, Mujeres!$A$1:$DW$117)</f>
        <v>0</v>
      </c>
      <c r="I158" s="58" cm="1">
        <f t="array" ref="I158">AnualidadPensionado(I$1,$E158,$B158, $D158, Hombres!$A$1:$DW$117, Mujeres!$A$1:$DW$117)</f>
        <v>808867.43410140404</v>
      </c>
      <c r="J158" s="58" cm="1">
        <f t="array" ref="J158">AnualidadPensionado(J$1,$E158,$B158, $D158, Hombres!$A$1:$DW$117, Mujeres!$A$1:$DW$117)</f>
        <v>822442.10540920519</v>
      </c>
      <c r="K158" s="58" cm="1">
        <f t="array" ref="K158">AnualidadPensionado(K$1,$E158,$B158, $D158, Hombres!$A$1:$DW$117, Mujeres!$A$1:$DW$117)</f>
        <v>835507.60081055702</v>
      </c>
      <c r="L158" s="58" cm="1">
        <f t="array" ref="L158">AnualidadPensionado(L$1,$E158,$B158, $D158, Hombres!$A$1:$DW$117, Mujeres!$A$1:$DW$117)</f>
        <v>848039.18798387412</v>
      </c>
      <c r="M158" s="58" cm="1">
        <f t="array" ref="M158">AnualidadPensionado(M$1,$E158,$B158, $D158, Hombres!$A$1:$DW$117, Mujeres!$A$1:$DW$117)</f>
        <v>859928.92721802788</v>
      </c>
      <c r="N158" s="58" cm="1">
        <f t="array" ref="N158">AnualidadPensionado(N$1,$E158,$B158, $D158, Hombres!$A$1:$DW$117, Mujeres!$A$1:$DW$117)</f>
        <v>870961.28649794508</v>
      </c>
      <c r="O158" s="58" cm="1">
        <f t="array" ref="O158">AnualidadPensionado(O$1,$E158,$B158, $D158, Hombres!$A$1:$DW$117, Mujeres!$A$1:$DW$117)</f>
        <v>880823.18985457427</v>
      </c>
      <c r="P158" s="58" cm="1">
        <f t="array" ref="P158">AnualidadPensionado(P$1,$E158,$B158, $D158, Hombres!$A$1:$DW$117, Mujeres!$A$1:$DW$117)</f>
        <v>889153.64299600944</v>
      </c>
      <c r="Q158" s="58" cm="1">
        <f t="array" ref="Q158">AnualidadPensionado(Q$1,$E158,$B158, $D158, Hombres!$A$1:$DW$117, Mujeres!$A$1:$DW$117)</f>
        <v>895597.51461006922</v>
      </c>
      <c r="R158" s="58" cm="1">
        <f t="array" ref="R158">AnualidadPensionado(R$1,$E158,$B158, $D158, Hombres!$A$1:$DW$117, Mujeres!$A$1:$DW$117)</f>
        <v>899887.54492392333</v>
      </c>
      <c r="S158" s="58" cm="1">
        <f t="array" ref="S158">AnualidadPensionado(S$1,$E158,$B158, $D158, Hombres!$A$1:$DW$117, Mujeres!$A$1:$DW$117)</f>
        <v>901924.66355396982</v>
      </c>
      <c r="T158" s="58" cm="1">
        <f t="array" ref="T158">AnualidadPensionado(T$1,$E158,$B158, $D158, Hombres!$A$1:$DW$117, Mujeres!$A$1:$DW$117)</f>
        <v>901701.07011640212</v>
      </c>
      <c r="U158" s="58" cm="1">
        <f t="array" ref="U158">AnualidadPensionado(U$1,$E158,$B158, $D158, Hombres!$A$1:$DW$117, Mujeres!$A$1:$DW$117)</f>
        <v>899191.40880959865</v>
      </c>
      <c r="V158" s="58" cm="1">
        <f t="array" ref="V158">AnualidadPensionado(V$1,$E158,$B158, $D158, Hombres!$A$1:$DW$117, Mujeres!$A$1:$DW$117)</f>
        <v>894313.57686371764</v>
      </c>
      <c r="W158" s="58" cm="1">
        <f t="array" ref="W158">AnualidadPensionado(W$1,$E158,$B158, $D158, Hombres!$A$1:$DW$117, Mujeres!$A$1:$DW$117)</f>
        <v>886912.75819209532</v>
      </c>
      <c r="X158" s="58" cm="1">
        <f t="array" ref="X158">AnualidadPensionado(X$1,$E158,$B158, $D158, Hombres!$A$1:$DW$117, Mujeres!$A$1:$DW$117)</f>
        <v>875331.16226206382</v>
      </c>
      <c r="Y158" s="58" cm="1">
        <f t="array" ref="Y158">AnualidadPensionado(Y$1,$E158,$B158, $D158, Hombres!$A$1:$DW$117, Mujeres!$A$1:$DW$117)</f>
        <v>860540.75288650312</v>
      </c>
      <c r="Z158" s="58" cm="1">
        <f t="array" ref="Z158">AnualidadPensionado(Z$1,$E158,$B158, $D158, Hombres!$A$1:$DW$117, Mujeres!$A$1:$DW$117)</f>
        <v>842379.13323523477</v>
      </c>
      <c r="AA158" s="58" cm="1">
        <f t="array" ref="AA158">AnualidadPensionado(AA$1,$E158,$B158, $D158, Hombres!$A$1:$DW$117, Mujeres!$A$1:$DW$117)</f>
        <v>820684.15145055437</v>
      </c>
      <c r="AB158" s="58" cm="1">
        <f t="array" ref="AB158">AnualidadPensionado(AB$1,$E158,$B158, $D158, Hombres!$A$1:$DW$117, Mujeres!$A$1:$DW$117)</f>
        <v>795347.08511235402</v>
      </c>
      <c r="AC158" s="58" cm="1">
        <f t="array" ref="AC158">AnualidadPensionado(AC$1,$E158,$B158, $D158, Hombres!$A$1:$DW$117, Mujeres!$A$1:$DW$117)</f>
        <v>766348.29772034322</v>
      </c>
      <c r="AD158" s="58" cm="1">
        <f t="array" ref="AD158">AnualidadPensionado(AD$1,$E158,$B158, $D158, Hombres!$A$1:$DW$117, Mujeres!$A$1:$DW$117)</f>
        <v>733704.09950718249</v>
      </c>
      <c r="AE158" s="58" cm="1">
        <f t="array" ref="AE158">AnualidadPensionado(AE$1,$E158,$B158, $D158, Hombres!$A$1:$DW$117, Mujeres!$A$1:$DW$117)</f>
        <v>697466.12900160672</v>
      </c>
      <c r="AF158" s="58" cm="1">
        <f t="array" ref="AF158">AnualidadPensionado(AF$1,$E158,$B158, $D158, Hombres!$A$1:$DW$117, Mujeres!$A$1:$DW$117)</f>
        <v>657769.55342610448</v>
      </c>
      <c r="AG158" s="58" cm="1">
        <f t="array" ref="AG158">AnualidadPensionado(AG$1,$E158,$B158, $D158, Hombres!$A$1:$DW$117, Mujeres!$A$1:$DW$117)</f>
        <v>614900.51533678628</v>
      </c>
      <c r="AH158" s="58" cm="1">
        <f t="array" ref="AH158">AnualidadPensionado(AH$1,$E158,$B158, $D158, Hombres!$A$1:$DW$117, Mujeres!$A$1:$DW$117)</f>
        <v>569294.11827400571</v>
      </c>
      <c r="AI158" s="58" cm="1">
        <f t="array" ref="AI158">AnualidadPensionado(AI$1,$E158,$B158, $D158, Hombres!$A$1:$DW$117, Mujeres!$A$1:$DW$117)</f>
        <v>521472.12915004668</v>
      </c>
      <c r="AJ158" s="58" cm="1">
        <f t="array" ref="AJ158">AnualidadPensionado(AJ$1,$E158,$B158, $D158, Hombres!$A$1:$DW$117, Mujeres!$A$1:$DW$117)</f>
        <v>472028.80919397989</v>
      </c>
      <c r="AK158" s="58" cm="1">
        <f t="array" ref="AK158">AnualidadPensionado(AK$1,$E158,$B158, $D158, Hombres!$A$1:$DW$117, Mujeres!$A$1:$DW$117)</f>
        <v>421663.69824313652</v>
      </c>
      <c r="AL158" s="58" cm="1">
        <f t="array" ref="AL158">AnualidadPensionado(AL$1,$E158,$B158, $D158, Hombres!$A$1:$DW$117, Mujeres!$A$1:$DW$117)</f>
        <v>371207.0600105644</v>
      </c>
      <c r="AM158" s="58" cm="1">
        <f t="array" ref="AM158">AnualidadPensionado(AM$1,$E158,$B158, $D158, Hombres!$A$1:$DW$117, Mujeres!$A$1:$DW$117)</f>
        <v>321562.81187466765</v>
      </c>
      <c r="AN158" s="58" cm="1">
        <f t="array" ref="AN158">AnualidadPensionado(AN$1,$E158,$B158, $D158, Hombres!$A$1:$DW$117, Mujeres!$A$1:$DW$117)</f>
        <v>273625.18099256669</v>
      </c>
      <c r="AO158" s="58" cm="1">
        <f t="array" ref="AO158">AnualidadPensionado(AO$1,$E158,$B158, $D158, Hombres!$A$1:$DW$117, Mujeres!$A$1:$DW$117)</f>
        <v>228240.45143905809</v>
      </c>
      <c r="AP158" s="58" cm="1">
        <f t="array" ref="AP158">AnualidadPensionado(AP$1,$E158,$B158, $D158, Hombres!$A$1:$DW$117, Mujeres!$A$1:$DW$117)</f>
        <v>186193.21557733222</v>
      </c>
      <c r="AQ158" s="58" cm="1">
        <f t="array" ref="AQ158">AnualidadPensionado(AQ$1,$E158,$B158, $D158, Hombres!$A$1:$DW$117, Mujeres!$A$1:$DW$117)</f>
        <v>148179.22350827401</v>
      </c>
      <c r="AR158" s="58" cm="1">
        <f t="array" ref="AR158">AnualidadPensionado(AR$1,$E158,$B158, $D158, Hombres!$A$1:$DW$117, Mujeres!$A$1:$DW$117)</f>
        <v>114731.92600749028</v>
      </c>
      <c r="AS158" s="58" cm="1">
        <f t="array" ref="AS158">AnualidadPensionado(AS$1,$E158,$B158, $D158, Hombres!$A$1:$DW$117, Mujeres!$A$1:$DW$117)</f>
        <v>86156.608027127731</v>
      </c>
      <c r="AT158" s="58" cm="1">
        <f t="array" ref="AT158">AnualidadPensionado(AT$1,$E158,$B158, $D158, Hombres!$A$1:$DW$117, Mujeres!$A$1:$DW$117)</f>
        <v>62516.786034211415</v>
      </c>
      <c r="AU158" s="58" cm="1">
        <f t="array" ref="AU158">AnualidadPensionado(AU$1,$E158,$B158, $D158, Hombres!$A$1:$DW$117, Mujeres!$A$1:$DW$117)</f>
        <v>43649.369549238596</v>
      </c>
      <c r="AV158" s="58" cm="1">
        <f t="array" ref="AV158">AnualidadPensionado(AV$1,$E158,$B158, $D158, Hombres!$A$1:$DW$117, Mujeres!$A$1:$DW$117)</f>
        <v>29188.818929513349</v>
      </c>
      <c r="AW158" s="58" cm="1">
        <f t="array" ref="AW158">AnualidadPensionado(AW$1,$E158,$B158, $D158, Hombres!$A$1:$DW$117, Mujeres!$A$1:$DW$117)</f>
        <v>18597.252124440722</v>
      </c>
      <c r="AX158" s="58" cm="1">
        <f t="array" ref="AX158">AnualidadPensionado(AX$1,$E158,$B158, $D158, Hombres!$A$1:$DW$117, Mujeres!$A$1:$DW$117)</f>
        <v>11220.527579275587</v>
      </c>
      <c r="AY158" s="58" cm="1">
        <f t="array" ref="AY158">AnualidadPensionado(AY$1,$E158,$B158, $D158, Hombres!$A$1:$DW$117, Mujeres!$A$1:$DW$117)</f>
        <v>6364.1675368847164</v>
      </c>
      <c r="AZ158" s="58" cm="1">
        <f t="array" ref="AZ158">AnualidadPensionado(AZ$1,$E158,$B158, $D158, Hombres!$A$1:$DW$117, Mujeres!$A$1:$DW$117)</f>
        <v>3364.3953583719567</v>
      </c>
      <c r="BA158" s="58" cm="1">
        <f t="array" ref="BA158">AnualidadPensionado(BA$1,$E158,$B158, $D158, Hombres!$A$1:$DW$117, Mujeres!$A$1:$DW$117)</f>
        <v>1641.2358023431011</v>
      </c>
      <c r="BB158" s="58" cm="1">
        <f t="array" ref="BB158">AnualidadPensionado(BB$1,$E158,$B158, $D158, Hombres!$A$1:$DW$117, Mujeres!$A$1:$DW$117)</f>
        <v>730.03189501013787</v>
      </c>
      <c r="BC158" s="58" cm="1">
        <f t="array" ref="BC158">AnualidadPensionado(BC$1,$E158,$B158, $D158, Hombres!$A$1:$DW$117, Mujeres!$A$1:$DW$117)</f>
        <v>291.70520651716583</v>
      </c>
      <c r="BD158" s="58" cm="1">
        <f t="array" ref="BD158">AnualidadPensionado(BD$1,$E158,$B158, $D158, Hombres!$A$1:$DW$117, Mujeres!$A$1:$DW$117)</f>
        <v>102.7269317805537</v>
      </c>
      <c r="BE158" s="58" cm="1">
        <f t="array" ref="BE158">AnualidadPensionado(BE$1,$E158,$B158, $D158, Hombres!$A$1:$DW$117, Mujeres!$A$1:$DW$117)</f>
        <v>31.094056669117744</v>
      </c>
      <c r="BF158" s="58" cm="1">
        <f t="array" ref="BF158">AnualidadPensionado(BF$1,$E158,$B158, $D158, Hombres!$A$1:$DW$117, Mujeres!$A$1:$DW$117)</f>
        <v>7.8174151196332042</v>
      </c>
      <c r="BG158" s="58" cm="1">
        <f t="array" ref="BG158">AnualidadPensionado(BG$1,$E158,$B158, $D158, Hombres!$A$1:$DW$117, Mujeres!$A$1:$DW$117)</f>
        <v>0</v>
      </c>
      <c r="BH158" s="58" cm="1">
        <f t="array" ref="BH158">AnualidadPensionado(BH$1,$E158,$B158, $D158, Hombres!$A$1:$DW$117, Mujeres!$A$1:$DW$117)</f>
        <v>0</v>
      </c>
      <c r="BI158" s="58" cm="1">
        <f t="array" ref="BI158">AnualidadPensionado(BI$1,$E158,$B158, $D158, Hombres!$A$1:$DW$117, Mujeres!$A$1:$DW$117)</f>
        <v>0</v>
      </c>
      <c r="BJ158" s="58" cm="1">
        <f t="array" ref="BJ158">AnualidadPensionado(BJ$1,$E158,$B158, $D158, Hombres!$A$1:$DW$117, Mujeres!$A$1:$DW$117)</f>
        <v>0</v>
      </c>
      <c r="BK158" s="58" cm="1">
        <f t="array" ref="BK158">AnualidadPensionado(BK$1,$E158,$B158, $D158, Hombres!$A$1:$DW$117, Mujeres!$A$1:$DW$117)</f>
        <v>0</v>
      </c>
      <c r="BL158" s="58" cm="1">
        <f t="array" ref="BL158">AnualidadPensionado(BL$1,$E158,$B158, $D158, Hombres!$A$1:$DW$117, Mujeres!$A$1:$DW$117)</f>
        <v>0</v>
      </c>
      <c r="BM158" s="58" cm="1">
        <f t="array" ref="BM158">AnualidadPensionado(BM$1,$E158,$B158, $D158, Hombres!$A$1:$DW$117, Mujeres!$A$1:$DW$117)</f>
        <v>0</v>
      </c>
      <c r="BN158" s="58" cm="1">
        <f t="array" ref="BN158">AnualidadPensionado(BN$1,$E158,$B158, $D158, Hombres!$A$1:$DW$117, Mujeres!$A$1:$DW$117)</f>
        <v>0</v>
      </c>
      <c r="BO158" s="58" cm="1">
        <f t="array" ref="BO158">AnualidadPensionado(BO$1,$E158,$B158, $D158, Hombres!$A$1:$DW$117, Mujeres!$A$1:$DW$117)</f>
        <v>0</v>
      </c>
      <c r="BP158" s="58" cm="1">
        <f t="array" ref="BP158">AnualidadPensionado(BP$1,$E158,$B158, $D158, Hombres!$A$1:$DW$117, Mujeres!$A$1:$DW$117)</f>
        <v>0</v>
      </c>
      <c r="BQ158" s="58" cm="1">
        <f t="array" ref="BQ158">AnualidadPensionado(BQ$1,$E158,$B158, $D158, Hombres!$A$1:$DW$117, Mujeres!$A$1:$DW$117)</f>
        <v>0</v>
      </c>
      <c r="BR158" s="58" cm="1">
        <f t="array" ref="BR158">AnualidadPensionado(BR$1,$E158,$B158, $D158, Hombres!$A$1:$DW$117, Mujeres!$A$1:$DW$117)</f>
        <v>0</v>
      </c>
      <c r="BS158" s="58" cm="1">
        <f t="array" ref="BS158">AnualidadPensionado(BS$1,$E158,$B158, $D158, Hombres!$A$1:$DW$117, Mujeres!$A$1:$DW$117)</f>
        <v>0</v>
      </c>
      <c r="BT158" s="58" cm="1">
        <f t="array" ref="BT158">AnualidadPensionado(BT$1,$E158,$B158, $D158, Hombres!$A$1:$DW$117, Mujeres!$A$1:$DW$117)</f>
        <v>0</v>
      </c>
      <c r="BU158" s="58" cm="1">
        <f t="array" ref="BU158">AnualidadPensionado(BU$1,$E158,$B158, $D158, Hombres!$A$1:$DW$117, Mujeres!$A$1:$DW$117)</f>
        <v>0</v>
      </c>
      <c r="BV158" s="58" cm="1">
        <f t="array" ref="BV158">AnualidadPensionado(BV$1,$E158,$B158, $D158, Hombres!$A$1:$DW$117, Mujeres!$A$1:$DW$117)</f>
        <v>0</v>
      </c>
      <c r="BW158" s="58" cm="1">
        <f t="array" ref="BW158">AnualidadPensionado(BW$1,$E158,$B158, $D158, Hombres!$A$1:$DW$117, Mujeres!$A$1:$DW$117)</f>
        <v>0</v>
      </c>
      <c r="BX158" s="58" cm="1">
        <f t="array" ref="BX158">AnualidadPensionado(BX$1,$E158,$B158, $D158, Hombres!$A$1:$DW$117, Mujeres!$A$1:$DW$117)</f>
        <v>0</v>
      </c>
      <c r="BY158" s="58" cm="1">
        <f t="array" ref="BY158">AnualidadPensionado(BY$1,$E158,$B158, $D158, Hombres!$A$1:$DW$117, Mujeres!$A$1:$DW$117)</f>
        <v>0</v>
      </c>
      <c r="BZ158" s="58" cm="1">
        <f t="array" ref="BZ158">AnualidadPensionado(BZ$1,$E158,$B158, $D158, Hombres!$A$1:$DW$117, Mujeres!$A$1:$DW$117)</f>
        <v>0</v>
      </c>
      <c r="CA158" s="58" cm="1">
        <f t="array" ref="CA158">AnualidadPensionado(CA$1,$E158,$B158, $D158, Hombres!$A$1:$DW$117, Mujeres!$A$1:$DW$117)</f>
        <v>0</v>
      </c>
      <c r="CB158" s="58" cm="1">
        <f t="array" ref="CB158">AnualidadPensionado(CB$1,$E158,$B158, $D158, Hombres!$A$1:$DW$117, Mujeres!$A$1:$DW$117)</f>
        <v>0</v>
      </c>
      <c r="CC158" s="58" cm="1">
        <f t="array" ref="CC158">AnualidadPensionado(CC$1,$E158,$B158, $D158, Hombres!$A$1:$DW$117, Mujeres!$A$1:$DW$117)</f>
        <v>0</v>
      </c>
      <c r="CD158" s="58" cm="1">
        <f t="array" ref="CD158">AnualidadPensionado(CD$1,$E158,$B158, $D158, Hombres!$A$1:$DW$117, Mujeres!$A$1:$DW$117)</f>
        <v>0</v>
      </c>
      <c r="CE158" s="58" cm="1">
        <f t="array" ref="CE158">AnualidadPensionado(CE$1,$E158,$B158, $D158, Hombres!$A$1:$DW$117, Mujeres!$A$1:$DW$117)</f>
        <v>0</v>
      </c>
      <c r="CF158" s="58" cm="1">
        <f t="array" ref="CF158">AnualidadPensionado(CF$1,$E158,$B158, $D158, Hombres!$A$1:$DW$117, Mujeres!$A$1:$DW$117)</f>
        <v>0</v>
      </c>
      <c r="CG158" s="58" cm="1">
        <f t="array" ref="CG158">AnualidadPensionado(CG$1,$E158,$B158, $D158, Hombres!$A$1:$DW$117, Mujeres!$A$1:$DW$117)</f>
        <v>0</v>
      </c>
      <c r="CH158" s="58" cm="1">
        <f t="array" ref="CH158">AnualidadPensionado(CH$1,$E158,$B158, $D158, Hombres!$A$1:$DW$117, Mujeres!$A$1:$DW$117)</f>
        <v>0</v>
      </c>
      <c r="CI158" s="58" cm="1">
        <f t="array" ref="CI158">AnualidadPensionado(CI$1,$E158,$B158, $D158, Hombres!$A$1:$DW$117, Mujeres!$A$1:$DW$117)</f>
        <v>0</v>
      </c>
      <c r="CJ158" s="58" cm="1">
        <f t="array" ref="CJ158">AnualidadPensionado(CJ$1,$E158,$B158, $D158, Hombres!$A$1:$DW$117, Mujeres!$A$1:$DW$117)</f>
        <v>0</v>
      </c>
      <c r="CK158" s="58" cm="1">
        <f t="array" ref="CK158">AnualidadPensionado(CK$1,$E158,$B158, $D158, Hombres!$A$1:$DW$117, Mujeres!$A$1:$DW$117)</f>
        <v>0</v>
      </c>
      <c r="CL158" s="58" cm="1">
        <f t="array" ref="CL158">AnualidadPensionado(CL$1,$E158,$B158, $D158, Hombres!$A$1:$DW$117, Mujeres!$A$1:$DW$117)</f>
        <v>0</v>
      </c>
      <c r="CM158" s="58" cm="1">
        <f t="array" ref="CM158">AnualidadPensionado(CM$1,$E158,$B158, $D158, Hombres!$A$1:$DW$117, Mujeres!$A$1:$DW$117)</f>
        <v>0</v>
      </c>
      <c r="CN158" s="58" cm="1">
        <f t="array" ref="CN158">AnualidadPensionado(CN$1,$E158,$B158, $D158, Hombres!$A$1:$DW$117, Mujeres!$A$1:$DW$117)</f>
        <v>0</v>
      </c>
      <c r="CO158" s="58" cm="1">
        <f t="array" ref="CO158">AnualidadPensionado(CO$1,$E158,$B158, $D158, Hombres!$A$1:$DW$117, Mujeres!$A$1:$DW$117)</f>
        <v>0</v>
      </c>
      <c r="CP158" s="58" cm="1">
        <f t="array" ref="CP158">AnualidadPensionado(CP$1,$E158,$B158, $D158, Hombres!$A$1:$DW$117, Mujeres!$A$1:$DW$117)</f>
        <v>0</v>
      </c>
      <c r="CQ158" s="58" cm="1">
        <f t="array" ref="CQ158">AnualidadPensionado(CQ$1,$E158,$B158, $D158, Hombres!$A$1:$DW$117, Mujeres!$A$1:$DW$117)</f>
        <v>0</v>
      </c>
      <c r="CR158" s="58" cm="1">
        <f t="array" ref="CR158">AnualidadPensionado(CR$1,$E158,$B158, $D158, Hombres!$A$1:$DW$117, Mujeres!$A$1:$DW$117)</f>
        <v>0</v>
      </c>
      <c r="CS158" s="58" cm="1">
        <f t="array" ref="CS158">AnualidadPensionado(CS$1,$E158,$B158, $D158, Hombres!$A$1:$DW$117, Mujeres!$A$1:$DW$117)</f>
        <v>0</v>
      </c>
      <c r="CT158" s="58" cm="1">
        <f t="array" ref="CT158">AnualidadPensionado(CT$1,$E158,$B158, $D158, Hombres!$A$1:$DW$117, Mujeres!$A$1:$DW$117)</f>
        <v>0</v>
      </c>
      <c r="CU158" s="58" cm="1">
        <f t="array" ref="CU158">AnualidadPensionado(CU$1,$E158,$B158, $D158, Hombres!$A$1:$DW$117, Mujeres!$A$1:$DW$117)</f>
        <v>0</v>
      </c>
      <c r="CV158" s="58" cm="1">
        <f t="array" ref="CV158">AnualidadPensionado(CV$1,$E158,$B158, $D158, Hombres!$A$1:$DW$117, Mujeres!$A$1:$DW$117)</f>
        <v>0</v>
      </c>
      <c r="CW158" s="58" cm="1">
        <f t="array" ref="CW158">AnualidadPensionado(CW$1,$E158,$B158, $D158, Hombres!$A$1:$DW$117, Mujeres!$A$1:$DW$117)</f>
        <v>0</v>
      </c>
      <c r="CX158" s="58" cm="1">
        <f t="array" ref="CX158">AnualidadPensionado(CX$1,$E158,$B158, $D158, Hombres!$A$1:$DW$117, Mujeres!$A$1:$DW$117)</f>
        <v>0</v>
      </c>
      <c r="CY158" s="58" cm="1">
        <f t="array" ref="CY158">AnualidadPensionado(CY$1,$E158,$B158, $D158, Hombres!$A$1:$DW$117, Mujeres!$A$1:$DW$117)</f>
        <v>0</v>
      </c>
    </row>
    <row r="159" spans="1:103" x14ac:dyDescent="0.35">
      <c r="A159" s="2">
        <v>158</v>
      </c>
      <c r="B159" s="3" t="s">
        <v>6</v>
      </c>
      <c r="C159" s="5">
        <v>20128</v>
      </c>
      <c r="D159" s="4">
        <v>85015.7</v>
      </c>
      <c r="E159" s="12" cm="1">
        <f t="array" ref="E159">edadCalc(C159)</f>
        <v>70</v>
      </c>
      <c r="G159" s="29"/>
      <c r="H159" s="58" cm="1">
        <f t="array" ref="H159">AnualidadPensionado(H$1,$E159,$B159, $D159, Hombres!$A$1:$DW$117, Mujeres!$A$1:$DW$117)</f>
        <v>0</v>
      </c>
      <c r="I159" s="58" cm="1">
        <f t="array" ref="I159">AnualidadPensionado(I$1,$E159,$B159, $D159, Hombres!$A$1:$DW$117, Mujeres!$A$1:$DW$117)</f>
        <v>1125789.6525654779</v>
      </c>
      <c r="J159" s="58" cm="1">
        <f t="array" ref="J159">AnualidadPensionado(J$1,$E159,$B159, $D159, Hombres!$A$1:$DW$117, Mujeres!$A$1:$DW$117)</f>
        <v>1145456.0945219372</v>
      </c>
      <c r="K159" s="58" cm="1">
        <f t="array" ref="K159">AnualidadPensionado(K$1,$E159,$B159, $D159, Hombres!$A$1:$DW$117, Mujeres!$A$1:$DW$117)</f>
        <v>1163864.4845985</v>
      </c>
      <c r="L159" s="58" cm="1">
        <f t="array" ref="L159">AnualidadPensionado(L$1,$E159,$B159, $D159, Hombres!$A$1:$DW$117, Mujeres!$A$1:$DW$117)</f>
        <v>1180815.8554094019</v>
      </c>
      <c r="M159" s="58" cm="1">
        <f t="array" ref="M159">AnualidadPensionado(M$1,$E159,$B159, $D159, Hombres!$A$1:$DW$117, Mujeres!$A$1:$DW$117)</f>
        <v>1196297.2734910022</v>
      </c>
      <c r="N159" s="58" cm="1">
        <f t="array" ref="N159">AnualidadPensionado(N$1,$E159,$B159, $D159, Hombres!$A$1:$DW$117, Mujeres!$A$1:$DW$117)</f>
        <v>1210293.3235347783</v>
      </c>
      <c r="O159" s="58" cm="1">
        <f t="array" ref="O159">AnualidadPensionado(O$1,$E159,$B159, $D159, Hombres!$A$1:$DW$117, Mujeres!$A$1:$DW$117)</f>
        <v>1222560.7779930609</v>
      </c>
      <c r="P159" s="58" cm="1">
        <f t="array" ref="P159">AnualidadPensionado(P$1,$E159,$B159, $D159, Hombres!$A$1:$DW$117, Mujeres!$A$1:$DW$117)</f>
        <v>1232613.1629565922</v>
      </c>
      <c r="Q159" s="58" cm="1">
        <f t="array" ref="Q159">AnualidadPensionado(Q$1,$E159,$B159, $D159, Hombres!$A$1:$DW$117, Mujeres!$A$1:$DW$117)</f>
        <v>1239835.3787491352</v>
      </c>
      <c r="R159" s="58" cm="1">
        <f t="array" ref="R159">AnualidadPensionado(R$1,$E159,$B159, $D159, Hombres!$A$1:$DW$117, Mujeres!$A$1:$DW$117)</f>
        <v>1243640.691412275</v>
      </c>
      <c r="S159" s="58" cm="1">
        <f t="array" ref="S159">AnualidadPensionado(S$1,$E159,$B159, $D159, Hombres!$A$1:$DW$117, Mujeres!$A$1:$DW$117)</f>
        <v>1242174.1492688188</v>
      </c>
      <c r="T159" s="58" cm="1">
        <f t="array" ref="T159">AnualidadPensionado(T$1,$E159,$B159, $D159, Hombres!$A$1:$DW$117, Mujeres!$A$1:$DW$117)</f>
        <v>1236555.2527615728</v>
      </c>
      <c r="U159" s="58" cm="1">
        <f t="array" ref="U159">AnualidadPensionado(U$1,$E159,$B159, $D159, Hombres!$A$1:$DW$117, Mujeres!$A$1:$DW$117)</f>
        <v>1226332.1756497759</v>
      </c>
      <c r="V159" s="58" cm="1">
        <f t="array" ref="V159">AnualidadPensionado(V$1,$E159,$B159, $D159, Hombres!$A$1:$DW$117, Mujeres!$A$1:$DW$117)</f>
        <v>1211048.9201621597</v>
      </c>
      <c r="W159" s="58" cm="1">
        <f t="array" ref="W159">AnualidadPensionado(W$1,$E159,$B159, $D159, Hombres!$A$1:$DW$117, Mujeres!$A$1:$DW$117)</f>
        <v>1190327.0799011425</v>
      </c>
      <c r="X159" s="58" cm="1">
        <f t="array" ref="X159">AnualidadPensionado(X$1,$E159,$B159, $D159, Hombres!$A$1:$DW$117, Mujeres!$A$1:$DW$117)</f>
        <v>1163847.3969732441</v>
      </c>
      <c r="Y159" s="58" cm="1">
        <f t="array" ref="Y159">AnualidadPensionado(Y$1,$E159,$B159, $D159, Hombres!$A$1:$DW$117, Mujeres!$A$1:$DW$117)</f>
        <v>1131300.0437241944</v>
      </c>
      <c r="Z159" s="58" cm="1">
        <f t="array" ref="Z159">AnualidadPensionado(Z$1,$E159,$B159, $D159, Hombres!$A$1:$DW$117, Mujeres!$A$1:$DW$117)</f>
        <v>1092411.3716733661</v>
      </c>
      <c r="AA159" s="58" cm="1">
        <f t="array" ref="AA159">AnualidadPensionado(AA$1,$E159,$B159, $D159, Hombres!$A$1:$DW$117, Mujeres!$A$1:$DW$117)</f>
        <v>1047023.8388776197</v>
      </c>
      <c r="AB159" s="58" cm="1">
        <f t="array" ref="AB159">AnualidadPensionado(AB$1,$E159,$B159, $D159, Hombres!$A$1:$DW$117, Mujeres!$A$1:$DW$117)</f>
        <v>995198.71045027289</v>
      </c>
      <c r="AC159" s="58" cm="1">
        <f t="array" ref="AC159">AnualidadPensionado(AC$1,$E159,$B159, $D159, Hombres!$A$1:$DW$117, Mujeres!$A$1:$DW$117)</f>
        <v>937195.6982648999</v>
      </c>
      <c r="AD159" s="58" cm="1">
        <f t="array" ref="AD159">AnualidadPensionado(AD$1,$E159,$B159, $D159, Hombres!$A$1:$DW$117, Mujeres!$A$1:$DW$117)</f>
        <v>873423.27134600515</v>
      </c>
      <c r="AE159" s="58" cm="1">
        <f t="array" ref="AE159">AnualidadPensionado(AE$1,$E159,$B159, $D159, Hombres!$A$1:$DW$117, Mujeres!$A$1:$DW$117)</f>
        <v>804461.2853691919</v>
      </c>
      <c r="AF159" s="58" cm="1">
        <f t="array" ref="AF159">AnualidadPensionado(AF$1,$E159,$B159, $D159, Hombres!$A$1:$DW$117, Mujeres!$A$1:$DW$117)</f>
        <v>731139.90842920926</v>
      </c>
      <c r="AG159" s="58" cm="1">
        <f t="array" ref="AG159">AnualidadPensionado(AG$1,$E159,$B159, $D159, Hombres!$A$1:$DW$117, Mujeres!$A$1:$DW$117)</f>
        <v>654615.99218664062</v>
      </c>
      <c r="AH159" s="58" cm="1">
        <f t="array" ref="AH159">AnualidadPensionado(AH$1,$E159,$B159, $D159, Hombres!$A$1:$DW$117, Mujeres!$A$1:$DW$117)</f>
        <v>576321.77434451203</v>
      </c>
      <c r="AI159" s="58" cm="1">
        <f t="array" ref="AI159">AnualidadPensionado(AI$1,$E159,$B159, $D159, Hombres!$A$1:$DW$117, Mujeres!$A$1:$DW$117)</f>
        <v>497852.3471630406</v>
      </c>
      <c r="AJ159" s="58" cm="1">
        <f t="array" ref="AJ159">AnualidadPensionado(AJ$1,$E159,$B159, $D159, Hombres!$A$1:$DW$117, Mujeres!$A$1:$DW$117)</f>
        <v>420908.52710040484</v>
      </c>
      <c r="AK159" s="58" cm="1">
        <f t="array" ref="AK159">AnualidadPensionado(AK$1,$E159,$B159, $D159, Hombres!$A$1:$DW$117, Mujeres!$A$1:$DW$117)</f>
        <v>347264.15637824836</v>
      </c>
      <c r="AL159" s="58" cm="1">
        <f t="array" ref="AL159">AnualidadPensionado(AL$1,$E159,$B159, $D159, Hombres!$A$1:$DW$117, Mujeres!$A$1:$DW$117)</f>
        <v>278687.70731971069</v>
      </c>
      <c r="AM159" s="58" cm="1">
        <f t="array" ref="AM159">AnualidadPensionado(AM$1,$E159,$B159, $D159, Hombres!$A$1:$DW$117, Mujeres!$A$1:$DW$117)</f>
        <v>216762.45739508257</v>
      </c>
      <c r="AN159" s="58" cm="1">
        <f t="array" ref="AN159">AnualidadPensionado(AN$1,$E159,$B159, $D159, Hombres!$A$1:$DW$117, Mujeres!$A$1:$DW$117)</f>
        <v>162706.64176597958</v>
      </c>
      <c r="AO159" s="58" cm="1">
        <f t="array" ref="AO159">AnualidadPensionado(AO$1,$E159,$B159, $D159, Hombres!$A$1:$DW$117, Mujeres!$A$1:$DW$117)</f>
        <v>117270.44645100573</v>
      </c>
      <c r="AP159" s="58" cm="1">
        <f t="array" ref="AP159">AnualidadPensionado(AP$1,$E159,$B159, $D159, Hombres!$A$1:$DW$117, Mujeres!$A$1:$DW$117)</f>
        <v>80682.880663378979</v>
      </c>
      <c r="AQ159" s="58" cm="1">
        <f t="array" ref="AQ159">AnualidadPensionado(AQ$1,$E159,$B159, $D159, Hombres!$A$1:$DW$117, Mujeres!$A$1:$DW$117)</f>
        <v>52633.118646033618</v>
      </c>
      <c r="AR159" s="58" cm="1">
        <f t="array" ref="AR159">AnualidadPensionado(AR$1,$E159,$B159, $D159, Hombres!$A$1:$DW$117, Mujeres!$A$1:$DW$117)</f>
        <v>32300.30831550081</v>
      </c>
      <c r="AS159" s="58" cm="1">
        <f t="array" ref="AS159">AnualidadPensionado(AS$1,$E159,$B159, $D159, Hombres!$A$1:$DW$117, Mujeres!$A$1:$DW$117)</f>
        <v>18472.01007591626</v>
      </c>
      <c r="AT159" s="58" cm="1">
        <f t="array" ref="AT159">AnualidadPensionado(AT$1,$E159,$B159, $D159, Hombres!$A$1:$DW$117, Mujeres!$A$1:$DW$117)</f>
        <v>9731.4123968036856</v>
      </c>
      <c r="AU159" s="58" cm="1">
        <f t="array" ref="AU159">AnualidadPensionado(AU$1,$E159,$B159, $D159, Hombres!$A$1:$DW$117, Mujeres!$A$1:$DW$117)</f>
        <v>4656.5208571697522</v>
      </c>
      <c r="AV159" s="58" cm="1">
        <f t="array" ref="AV159">AnualidadPensionado(AV$1,$E159,$B159, $D159, Hombres!$A$1:$DW$117, Mujeres!$A$1:$DW$117)</f>
        <v>1988.5674695369062</v>
      </c>
      <c r="AW159" s="58" cm="1">
        <f t="array" ref="AW159">AnualidadPensionado(AW$1,$E159,$B159, $D159, Hombres!$A$1:$DW$117, Mujeres!$A$1:$DW$117)</f>
        <v>740.88519759046198</v>
      </c>
      <c r="AX159" s="58" cm="1">
        <f t="array" ref="AX159">AnualidadPensionado(AX$1,$E159,$B159, $D159, Hombres!$A$1:$DW$117, Mujeres!$A$1:$DW$117)</f>
        <v>233.5356241073948</v>
      </c>
      <c r="AY159" s="58" cm="1">
        <f t="array" ref="AY159">AnualidadPensionado(AY$1,$E159,$B159, $D159, Hombres!$A$1:$DW$117, Mujeres!$A$1:$DW$117)</f>
        <v>59.603946337344922</v>
      </c>
      <c r="AZ159" s="58" cm="1">
        <f t="array" ref="AZ159">AnualidadPensionado(AZ$1,$E159,$B159, $D159, Hombres!$A$1:$DW$117, Mujeres!$A$1:$DW$117)</f>
        <v>11.502276045589019</v>
      </c>
      <c r="BA159" s="58" cm="1">
        <f t="array" ref="BA159">AnualidadPensionado(BA$1,$E159,$B159, $D159, Hombres!$A$1:$DW$117, Mujeres!$A$1:$DW$117)</f>
        <v>1.4822094014012248</v>
      </c>
      <c r="BB159" s="58" cm="1">
        <f t="array" ref="BB159">AnualidadPensionado(BB$1,$E159,$B159, $D159, Hombres!$A$1:$DW$117, Mujeres!$A$1:$DW$117)</f>
        <v>0</v>
      </c>
      <c r="BC159" s="58" cm="1">
        <f t="array" ref="BC159">AnualidadPensionado(BC$1,$E159,$B159, $D159, Hombres!$A$1:$DW$117, Mujeres!$A$1:$DW$117)</f>
        <v>0</v>
      </c>
      <c r="BD159" s="58" cm="1">
        <f t="array" ref="BD159">AnualidadPensionado(BD$1,$E159,$B159, $D159, Hombres!$A$1:$DW$117, Mujeres!$A$1:$DW$117)</f>
        <v>0</v>
      </c>
      <c r="BE159" s="58" cm="1">
        <f t="array" ref="BE159">AnualidadPensionado(BE$1,$E159,$B159, $D159, Hombres!$A$1:$DW$117, Mujeres!$A$1:$DW$117)</f>
        <v>0</v>
      </c>
      <c r="BF159" s="58" cm="1">
        <f t="array" ref="BF159">AnualidadPensionado(BF$1,$E159,$B159, $D159, Hombres!$A$1:$DW$117, Mujeres!$A$1:$DW$117)</f>
        <v>0</v>
      </c>
      <c r="BG159" s="58" cm="1">
        <f t="array" ref="BG159">AnualidadPensionado(BG$1,$E159,$B159, $D159, Hombres!$A$1:$DW$117, Mujeres!$A$1:$DW$117)</f>
        <v>0</v>
      </c>
      <c r="BH159" s="58" cm="1">
        <f t="array" ref="BH159">AnualidadPensionado(BH$1,$E159,$B159, $D159, Hombres!$A$1:$DW$117, Mujeres!$A$1:$DW$117)</f>
        <v>0</v>
      </c>
      <c r="BI159" s="58" cm="1">
        <f t="array" ref="BI159">AnualidadPensionado(BI$1,$E159,$B159, $D159, Hombres!$A$1:$DW$117, Mujeres!$A$1:$DW$117)</f>
        <v>0</v>
      </c>
      <c r="BJ159" s="58" cm="1">
        <f t="array" ref="BJ159">AnualidadPensionado(BJ$1,$E159,$B159, $D159, Hombres!$A$1:$DW$117, Mujeres!$A$1:$DW$117)</f>
        <v>0</v>
      </c>
      <c r="BK159" s="58" cm="1">
        <f t="array" ref="BK159">AnualidadPensionado(BK$1,$E159,$B159, $D159, Hombres!$A$1:$DW$117, Mujeres!$A$1:$DW$117)</f>
        <v>0</v>
      </c>
      <c r="BL159" s="58" cm="1">
        <f t="array" ref="BL159">AnualidadPensionado(BL$1,$E159,$B159, $D159, Hombres!$A$1:$DW$117, Mujeres!$A$1:$DW$117)</f>
        <v>0</v>
      </c>
      <c r="BM159" s="58" cm="1">
        <f t="array" ref="BM159">AnualidadPensionado(BM$1,$E159,$B159, $D159, Hombres!$A$1:$DW$117, Mujeres!$A$1:$DW$117)</f>
        <v>0</v>
      </c>
      <c r="BN159" s="58" cm="1">
        <f t="array" ref="BN159">AnualidadPensionado(BN$1,$E159,$B159, $D159, Hombres!$A$1:$DW$117, Mujeres!$A$1:$DW$117)</f>
        <v>0</v>
      </c>
      <c r="BO159" s="58" cm="1">
        <f t="array" ref="BO159">AnualidadPensionado(BO$1,$E159,$B159, $D159, Hombres!$A$1:$DW$117, Mujeres!$A$1:$DW$117)</f>
        <v>0</v>
      </c>
      <c r="BP159" s="58" cm="1">
        <f t="array" ref="BP159">AnualidadPensionado(BP$1,$E159,$B159, $D159, Hombres!$A$1:$DW$117, Mujeres!$A$1:$DW$117)</f>
        <v>0</v>
      </c>
      <c r="BQ159" s="58" cm="1">
        <f t="array" ref="BQ159">AnualidadPensionado(BQ$1,$E159,$B159, $D159, Hombres!$A$1:$DW$117, Mujeres!$A$1:$DW$117)</f>
        <v>0</v>
      </c>
      <c r="BR159" s="58" cm="1">
        <f t="array" ref="BR159">AnualidadPensionado(BR$1,$E159,$B159, $D159, Hombres!$A$1:$DW$117, Mujeres!$A$1:$DW$117)</f>
        <v>0</v>
      </c>
      <c r="BS159" s="58" cm="1">
        <f t="array" ref="BS159">AnualidadPensionado(BS$1,$E159,$B159, $D159, Hombres!$A$1:$DW$117, Mujeres!$A$1:$DW$117)</f>
        <v>0</v>
      </c>
      <c r="BT159" s="58" cm="1">
        <f t="array" ref="BT159">AnualidadPensionado(BT$1,$E159,$B159, $D159, Hombres!$A$1:$DW$117, Mujeres!$A$1:$DW$117)</f>
        <v>0</v>
      </c>
      <c r="BU159" s="58" cm="1">
        <f t="array" ref="BU159">AnualidadPensionado(BU$1,$E159,$B159, $D159, Hombres!$A$1:$DW$117, Mujeres!$A$1:$DW$117)</f>
        <v>0</v>
      </c>
      <c r="BV159" s="58" cm="1">
        <f t="array" ref="BV159">AnualidadPensionado(BV$1,$E159,$B159, $D159, Hombres!$A$1:$DW$117, Mujeres!$A$1:$DW$117)</f>
        <v>0</v>
      </c>
      <c r="BW159" s="58" cm="1">
        <f t="array" ref="BW159">AnualidadPensionado(BW$1,$E159,$B159, $D159, Hombres!$A$1:$DW$117, Mujeres!$A$1:$DW$117)</f>
        <v>0</v>
      </c>
      <c r="BX159" s="58" cm="1">
        <f t="array" ref="BX159">AnualidadPensionado(BX$1,$E159,$B159, $D159, Hombres!$A$1:$DW$117, Mujeres!$A$1:$DW$117)</f>
        <v>0</v>
      </c>
      <c r="BY159" s="58" cm="1">
        <f t="array" ref="BY159">AnualidadPensionado(BY$1,$E159,$B159, $D159, Hombres!$A$1:$DW$117, Mujeres!$A$1:$DW$117)</f>
        <v>0</v>
      </c>
      <c r="BZ159" s="58" cm="1">
        <f t="array" ref="BZ159">AnualidadPensionado(BZ$1,$E159,$B159, $D159, Hombres!$A$1:$DW$117, Mujeres!$A$1:$DW$117)</f>
        <v>0</v>
      </c>
      <c r="CA159" s="58" cm="1">
        <f t="array" ref="CA159">AnualidadPensionado(CA$1,$E159,$B159, $D159, Hombres!$A$1:$DW$117, Mujeres!$A$1:$DW$117)</f>
        <v>0</v>
      </c>
      <c r="CB159" s="58" cm="1">
        <f t="array" ref="CB159">AnualidadPensionado(CB$1,$E159,$B159, $D159, Hombres!$A$1:$DW$117, Mujeres!$A$1:$DW$117)</f>
        <v>0</v>
      </c>
      <c r="CC159" s="58" cm="1">
        <f t="array" ref="CC159">AnualidadPensionado(CC$1,$E159,$B159, $D159, Hombres!$A$1:$DW$117, Mujeres!$A$1:$DW$117)</f>
        <v>0</v>
      </c>
      <c r="CD159" s="58" cm="1">
        <f t="array" ref="CD159">AnualidadPensionado(CD$1,$E159,$B159, $D159, Hombres!$A$1:$DW$117, Mujeres!$A$1:$DW$117)</f>
        <v>0</v>
      </c>
      <c r="CE159" s="58" cm="1">
        <f t="array" ref="CE159">AnualidadPensionado(CE$1,$E159,$B159, $D159, Hombres!$A$1:$DW$117, Mujeres!$A$1:$DW$117)</f>
        <v>0</v>
      </c>
      <c r="CF159" s="58" cm="1">
        <f t="array" ref="CF159">AnualidadPensionado(CF$1,$E159,$B159, $D159, Hombres!$A$1:$DW$117, Mujeres!$A$1:$DW$117)</f>
        <v>0</v>
      </c>
      <c r="CG159" s="58" cm="1">
        <f t="array" ref="CG159">AnualidadPensionado(CG$1,$E159,$B159, $D159, Hombres!$A$1:$DW$117, Mujeres!$A$1:$DW$117)</f>
        <v>0</v>
      </c>
      <c r="CH159" s="58" cm="1">
        <f t="array" ref="CH159">AnualidadPensionado(CH$1,$E159,$B159, $D159, Hombres!$A$1:$DW$117, Mujeres!$A$1:$DW$117)</f>
        <v>0</v>
      </c>
      <c r="CI159" s="58" cm="1">
        <f t="array" ref="CI159">AnualidadPensionado(CI$1,$E159,$B159, $D159, Hombres!$A$1:$DW$117, Mujeres!$A$1:$DW$117)</f>
        <v>0</v>
      </c>
      <c r="CJ159" s="58" cm="1">
        <f t="array" ref="CJ159">AnualidadPensionado(CJ$1,$E159,$B159, $D159, Hombres!$A$1:$DW$117, Mujeres!$A$1:$DW$117)</f>
        <v>0</v>
      </c>
      <c r="CK159" s="58" cm="1">
        <f t="array" ref="CK159">AnualidadPensionado(CK$1,$E159,$B159, $D159, Hombres!$A$1:$DW$117, Mujeres!$A$1:$DW$117)</f>
        <v>0</v>
      </c>
      <c r="CL159" s="58" cm="1">
        <f t="array" ref="CL159">AnualidadPensionado(CL$1,$E159,$B159, $D159, Hombres!$A$1:$DW$117, Mujeres!$A$1:$DW$117)</f>
        <v>0</v>
      </c>
      <c r="CM159" s="58" cm="1">
        <f t="array" ref="CM159">AnualidadPensionado(CM$1,$E159,$B159, $D159, Hombres!$A$1:$DW$117, Mujeres!$A$1:$DW$117)</f>
        <v>0</v>
      </c>
      <c r="CN159" s="58" cm="1">
        <f t="array" ref="CN159">AnualidadPensionado(CN$1,$E159,$B159, $D159, Hombres!$A$1:$DW$117, Mujeres!$A$1:$DW$117)</f>
        <v>0</v>
      </c>
      <c r="CO159" s="58" cm="1">
        <f t="array" ref="CO159">AnualidadPensionado(CO$1,$E159,$B159, $D159, Hombres!$A$1:$DW$117, Mujeres!$A$1:$DW$117)</f>
        <v>0</v>
      </c>
      <c r="CP159" s="58" cm="1">
        <f t="array" ref="CP159">AnualidadPensionado(CP$1,$E159,$B159, $D159, Hombres!$A$1:$DW$117, Mujeres!$A$1:$DW$117)</f>
        <v>0</v>
      </c>
      <c r="CQ159" s="58" cm="1">
        <f t="array" ref="CQ159">AnualidadPensionado(CQ$1,$E159,$B159, $D159, Hombres!$A$1:$DW$117, Mujeres!$A$1:$DW$117)</f>
        <v>0</v>
      </c>
      <c r="CR159" s="58" cm="1">
        <f t="array" ref="CR159">AnualidadPensionado(CR$1,$E159,$B159, $D159, Hombres!$A$1:$DW$117, Mujeres!$A$1:$DW$117)</f>
        <v>0</v>
      </c>
      <c r="CS159" s="58" cm="1">
        <f t="array" ref="CS159">AnualidadPensionado(CS$1,$E159,$B159, $D159, Hombres!$A$1:$DW$117, Mujeres!$A$1:$DW$117)</f>
        <v>0</v>
      </c>
      <c r="CT159" s="58" cm="1">
        <f t="array" ref="CT159">AnualidadPensionado(CT$1,$E159,$B159, $D159, Hombres!$A$1:$DW$117, Mujeres!$A$1:$DW$117)</f>
        <v>0</v>
      </c>
      <c r="CU159" s="58" cm="1">
        <f t="array" ref="CU159">AnualidadPensionado(CU$1,$E159,$B159, $D159, Hombres!$A$1:$DW$117, Mujeres!$A$1:$DW$117)</f>
        <v>0</v>
      </c>
      <c r="CV159" s="58" cm="1">
        <f t="array" ref="CV159">AnualidadPensionado(CV$1,$E159,$B159, $D159, Hombres!$A$1:$DW$117, Mujeres!$A$1:$DW$117)</f>
        <v>0</v>
      </c>
      <c r="CW159" s="58" cm="1">
        <f t="array" ref="CW159">AnualidadPensionado(CW$1,$E159,$B159, $D159, Hombres!$A$1:$DW$117, Mujeres!$A$1:$DW$117)</f>
        <v>0</v>
      </c>
      <c r="CX159" s="58" cm="1">
        <f t="array" ref="CX159">AnualidadPensionado(CX$1,$E159,$B159, $D159, Hombres!$A$1:$DW$117, Mujeres!$A$1:$DW$117)</f>
        <v>0</v>
      </c>
      <c r="CY159" s="58" cm="1">
        <f t="array" ref="CY159">AnualidadPensionado(CY$1,$E159,$B159, $D159, Hombres!$A$1:$DW$117, Mujeres!$A$1:$DW$117)</f>
        <v>0</v>
      </c>
    </row>
    <row r="160" spans="1:103" x14ac:dyDescent="0.35">
      <c r="A160" s="2">
        <v>159</v>
      </c>
      <c r="B160" s="3" t="s">
        <v>5</v>
      </c>
      <c r="C160" s="5">
        <v>18620</v>
      </c>
      <c r="D160" s="4">
        <v>324120</v>
      </c>
      <c r="E160" s="12" cm="1">
        <f t="array" ref="E160">edadCalc(C160)</f>
        <v>75</v>
      </c>
      <c r="G160" s="29"/>
      <c r="H160" s="58" cm="1">
        <f t="array" ref="H160">AnualidadPensionado(H$1,$E160,$B160, $D160, Hombres!$A$1:$DW$117, Mujeres!$A$1:$DW$117)</f>
        <v>0</v>
      </c>
      <c r="I160" s="58" cm="1">
        <f t="array" ref="I160">AnualidadPensionado(I$1,$E160,$B160, $D160, Hombres!$A$1:$DW$117, Mujeres!$A$1:$DW$117)</f>
        <v>4210352.3895279607</v>
      </c>
      <c r="J160" s="58" cm="1">
        <f t="array" ref="J160">AnualidadPensionado(J$1,$E160,$B160, $D160, Hombres!$A$1:$DW$117, Mujeres!$A$1:$DW$117)</f>
        <v>4195827.2295506038</v>
      </c>
      <c r="K160" s="58" cm="1">
        <f t="array" ref="K160">AnualidadPensionado(K$1,$E160,$B160, $D160, Hombres!$A$1:$DW$117, Mujeres!$A$1:$DW$117)</f>
        <v>4169845.6477592099</v>
      </c>
      <c r="L160" s="58" cm="1">
        <f t="array" ref="L160">AnualidadPensionado(L$1,$E160,$B160, $D160, Hombres!$A$1:$DW$117, Mujeres!$A$1:$DW$117)</f>
        <v>4132013.7181871138</v>
      </c>
      <c r="M160" s="58" cm="1">
        <f t="array" ref="M160">AnualidadPensionado(M$1,$E160,$B160, $D160, Hombres!$A$1:$DW$117, Mujeres!$A$1:$DW$117)</f>
        <v>4081657.0901323077</v>
      </c>
      <c r="N160" s="58" cm="1">
        <f t="array" ref="N160">AnualidadPensionado(N$1,$E160,$B160, $D160, Hombres!$A$1:$DW$117, Mujeres!$A$1:$DW$117)</f>
        <v>4011646.5770985554</v>
      </c>
      <c r="O160" s="58" cm="1">
        <f t="array" ref="O160">AnualidadPensionado(O$1,$E160,$B160, $D160, Hombres!$A$1:$DW$117, Mujeres!$A$1:$DW$117)</f>
        <v>3926308.1072024889</v>
      </c>
      <c r="P160" s="58" cm="1">
        <f t="array" ref="P160">AnualidadPensionado(P$1,$E160,$B160, $D160, Hombres!$A$1:$DW$117, Mujeres!$A$1:$DW$117)</f>
        <v>3825069.4423296293</v>
      </c>
      <c r="Q160" s="58" cm="1">
        <f t="array" ref="Q160">AnualidadPensionado(Q$1,$E160,$B160, $D160, Hombres!$A$1:$DW$117, Mujeres!$A$1:$DW$117)</f>
        <v>3707429.5769834206</v>
      </c>
      <c r="R160" s="58" cm="1">
        <f t="array" ref="R160">AnualidadPensionado(R$1,$E160,$B160, $D160, Hombres!$A$1:$DW$117, Mujeres!$A$1:$DW$117)</f>
        <v>3573224.2336255987</v>
      </c>
      <c r="S160" s="58" cm="1">
        <f t="array" ref="S160">AnualidadPensionado(S$1,$E160,$B160, $D160, Hombres!$A$1:$DW$117, Mujeres!$A$1:$DW$117)</f>
        <v>3422735.1829492636</v>
      </c>
      <c r="T160" s="58" cm="1">
        <f t="array" ref="T160">AnualidadPensionado(T$1,$E160,$B160, $D160, Hombres!$A$1:$DW$117, Mujeres!$A$1:$DW$117)</f>
        <v>3256436.0116045899</v>
      </c>
      <c r="U160" s="58" cm="1">
        <f t="array" ref="U160">AnualidadPensionado(U$1,$E160,$B160, $D160, Hombres!$A$1:$DW$117, Mujeres!$A$1:$DW$117)</f>
        <v>3074979.0149716884</v>
      </c>
      <c r="V160" s="58" cm="1">
        <f t="array" ref="V160">AnualidadPensionado(V$1,$E160,$B160, $D160, Hombres!$A$1:$DW$117, Mujeres!$A$1:$DW$117)</f>
        <v>2879415.0574123617</v>
      </c>
      <c r="W160" s="58" cm="1">
        <f t="array" ref="W160">AnualidadPensionado(W$1,$E160,$B160, $D160, Hombres!$A$1:$DW$117, Mujeres!$A$1:$DW$117)</f>
        <v>2671491.338591761</v>
      </c>
      <c r="X160" s="58" cm="1">
        <f t="array" ref="X160">AnualidadPensionado(X$1,$E160,$B160, $D160, Hombres!$A$1:$DW$117, Mujeres!$A$1:$DW$117)</f>
        <v>2453601.1469516046</v>
      </c>
      <c r="Y160" s="58" cm="1">
        <f t="array" ref="Y160">AnualidadPensionado(Y$1,$E160,$B160, $D160, Hombres!$A$1:$DW$117, Mujeres!$A$1:$DW$117)</f>
        <v>2228472.3330080956</v>
      </c>
      <c r="Z160" s="58" cm="1">
        <f t="array" ref="Z160">AnualidadPensionado(Z$1,$E160,$B160, $D160, Hombres!$A$1:$DW$117, Mujeres!$A$1:$DW$117)</f>
        <v>1999084.7785418639</v>
      </c>
      <c r="AA160" s="58" cm="1">
        <f t="array" ref="AA160">AnualidadPensionado(AA$1,$E160,$B160, $D160, Hombres!$A$1:$DW$117, Mujeres!$A$1:$DW$117)</f>
        <v>1768787.8931154979</v>
      </c>
      <c r="AB160" s="58" cm="1">
        <f t="array" ref="AB160">AnualidadPensionado(AB$1,$E160,$B160, $D160, Hombres!$A$1:$DW$117, Mujeres!$A$1:$DW$117)</f>
        <v>1541397.5272463071</v>
      </c>
      <c r="AC160" s="58" cm="1">
        <f t="array" ref="AC160">AnualidadPensionado(AC$1,$E160,$B160, $D160, Hombres!$A$1:$DW$117, Mujeres!$A$1:$DW$117)</f>
        <v>1320935.8704421585</v>
      </c>
      <c r="AD160" s="58" cm="1">
        <f t="array" ref="AD160">AnualidadPensionado(AD$1,$E160,$B160, $D160, Hombres!$A$1:$DW$117, Mujeres!$A$1:$DW$117)</f>
        <v>1111235.8413753293</v>
      </c>
      <c r="AE160" s="58" cm="1">
        <f t="array" ref="AE160">AnualidadPensionado(AE$1,$E160,$B160, $D160, Hombres!$A$1:$DW$117, Mujeres!$A$1:$DW$117)</f>
        <v>915759.51353910018</v>
      </c>
      <c r="AF160" s="58" cm="1">
        <f t="array" ref="AF160">AnualidadPensionado(AF$1,$E160,$B160, $D160, Hombres!$A$1:$DW$117, Mujeres!$A$1:$DW$117)</f>
        <v>737538.89614061057</v>
      </c>
      <c r="AG160" s="58" cm="1">
        <f t="array" ref="AG160">AnualidadPensionado(AG$1,$E160,$B160, $D160, Hombres!$A$1:$DW$117, Mujeres!$A$1:$DW$117)</f>
        <v>579064.79783601407</v>
      </c>
      <c r="AH160" s="58" cm="1">
        <f t="array" ref="AH160">AnualidadPensionado(AH$1,$E160,$B160, $D160, Hombres!$A$1:$DW$117, Mujeres!$A$1:$DW$117)</f>
        <v>442000.30263816979</v>
      </c>
      <c r="AI160" s="58" cm="1">
        <f t="array" ref="AI160">AnualidadPensionado(AI$1,$E160,$B160, $D160, Hombres!$A$1:$DW$117, Mujeres!$A$1:$DW$117)</f>
        <v>326961.94643926091</v>
      </c>
      <c r="AJ160" s="58" cm="1">
        <f t="array" ref="AJ160">AnualidadPensionado(AJ$1,$E160,$B160, $D160, Hombres!$A$1:$DW$117, Mujeres!$A$1:$DW$117)</f>
        <v>233528.56201774071</v>
      </c>
      <c r="AK160" s="58" cm="1">
        <f t="array" ref="AK160">AnualidadPensionado(AK$1,$E160,$B160, $D160, Hombres!$A$1:$DW$117, Mujeres!$A$1:$DW$117)</f>
        <v>160368.65073912626</v>
      </c>
      <c r="AL160" s="58" cm="1">
        <f t="array" ref="AL160">AnualidadPensionado(AL$1,$E160,$B160, $D160, Hombres!$A$1:$DW$117, Mujeres!$A$1:$DW$117)</f>
        <v>105396.61415773236</v>
      </c>
      <c r="AM160" s="58" cm="1">
        <f t="array" ref="AM160">AnualidadPensionado(AM$1,$E160,$B160, $D160, Hombres!$A$1:$DW$117, Mujeres!$A$1:$DW$117)</f>
        <v>65948.395358192633</v>
      </c>
      <c r="AN160" s="58" cm="1">
        <f t="array" ref="AN160">AnualidadPensionado(AN$1,$E160,$B160, $D160, Hombres!$A$1:$DW$117, Mujeres!$A$1:$DW$117)</f>
        <v>39047.503587156767</v>
      </c>
      <c r="AO160" s="58" cm="1">
        <f t="array" ref="AO160">AnualidadPensionado(AO$1,$E160,$B160, $D160, Hombres!$A$1:$DW$117, Mujeres!$A$1:$DW$117)</f>
        <v>21718.269757891027</v>
      </c>
      <c r="AP160" s="58" cm="1">
        <f t="array" ref="AP160">AnualidadPensionado(AP$1,$E160,$B160, $D160, Hombres!$A$1:$DW$117, Mujeres!$A$1:$DW$117)</f>
        <v>11250.441306707295</v>
      </c>
      <c r="AQ160" s="58" cm="1">
        <f t="array" ref="AQ160">AnualidadPensionado(AQ$1,$E160,$B160, $D160, Hombres!$A$1:$DW$117, Mujeres!$A$1:$DW$117)</f>
        <v>5373.8409165514331</v>
      </c>
      <c r="AR160" s="58" cm="1">
        <f t="array" ref="AR160">AnualidadPensionado(AR$1,$E160,$B160, $D160, Hombres!$A$1:$DW$117, Mujeres!$A$1:$DW$117)</f>
        <v>2338.7510732860114</v>
      </c>
      <c r="AS160" s="58" cm="1">
        <f t="array" ref="AS160">AnualidadPensionado(AS$1,$E160,$B160, $D160, Hombres!$A$1:$DW$117, Mujeres!$A$1:$DW$117)</f>
        <v>913.68960866635973</v>
      </c>
      <c r="AT160" s="58" cm="1">
        <f t="array" ref="AT160">AnualidadPensionado(AT$1,$E160,$B160, $D160, Hombres!$A$1:$DW$117, Mujeres!$A$1:$DW$117)</f>
        <v>314.36918991655489</v>
      </c>
      <c r="AU160" s="58" cm="1">
        <f t="array" ref="AU160">AnualidadPensionado(AU$1,$E160,$B160, $D160, Hombres!$A$1:$DW$117, Mujeres!$A$1:$DW$117)</f>
        <v>92.902732268310302</v>
      </c>
      <c r="AV160" s="58" cm="1">
        <f t="array" ref="AV160">AnualidadPensionado(AV$1,$E160,$B160, $D160, Hombres!$A$1:$DW$117, Mujeres!$A$1:$DW$117)</f>
        <v>22.787811586782272</v>
      </c>
      <c r="AW160" s="58" cm="1">
        <f t="array" ref="AW160">AnualidadPensionado(AW$1,$E160,$B160, $D160, Hombres!$A$1:$DW$117, Mujeres!$A$1:$DW$117)</f>
        <v>0</v>
      </c>
      <c r="AX160" s="58" cm="1">
        <f t="array" ref="AX160">AnualidadPensionado(AX$1,$E160,$B160, $D160, Hombres!$A$1:$DW$117, Mujeres!$A$1:$DW$117)</f>
        <v>0</v>
      </c>
      <c r="AY160" s="58" cm="1">
        <f t="array" ref="AY160">AnualidadPensionado(AY$1,$E160,$B160, $D160, Hombres!$A$1:$DW$117, Mujeres!$A$1:$DW$117)</f>
        <v>0</v>
      </c>
      <c r="AZ160" s="58" cm="1">
        <f t="array" ref="AZ160">AnualidadPensionado(AZ$1,$E160,$B160, $D160, Hombres!$A$1:$DW$117, Mujeres!$A$1:$DW$117)</f>
        <v>0</v>
      </c>
      <c r="BA160" s="58" cm="1">
        <f t="array" ref="BA160">AnualidadPensionado(BA$1,$E160,$B160, $D160, Hombres!$A$1:$DW$117, Mujeres!$A$1:$DW$117)</f>
        <v>0</v>
      </c>
      <c r="BB160" s="58" cm="1">
        <f t="array" ref="BB160">AnualidadPensionado(BB$1,$E160,$B160, $D160, Hombres!$A$1:$DW$117, Mujeres!$A$1:$DW$117)</f>
        <v>0</v>
      </c>
      <c r="BC160" s="58" cm="1">
        <f t="array" ref="BC160">AnualidadPensionado(BC$1,$E160,$B160, $D160, Hombres!$A$1:$DW$117, Mujeres!$A$1:$DW$117)</f>
        <v>0</v>
      </c>
      <c r="BD160" s="58" cm="1">
        <f t="array" ref="BD160">AnualidadPensionado(BD$1,$E160,$B160, $D160, Hombres!$A$1:$DW$117, Mujeres!$A$1:$DW$117)</f>
        <v>0</v>
      </c>
      <c r="BE160" s="58" cm="1">
        <f t="array" ref="BE160">AnualidadPensionado(BE$1,$E160,$B160, $D160, Hombres!$A$1:$DW$117, Mujeres!$A$1:$DW$117)</f>
        <v>0</v>
      </c>
      <c r="BF160" s="58" cm="1">
        <f t="array" ref="BF160">AnualidadPensionado(BF$1,$E160,$B160, $D160, Hombres!$A$1:$DW$117, Mujeres!$A$1:$DW$117)</f>
        <v>0</v>
      </c>
      <c r="BG160" s="58" cm="1">
        <f t="array" ref="BG160">AnualidadPensionado(BG$1,$E160,$B160, $D160, Hombres!$A$1:$DW$117, Mujeres!$A$1:$DW$117)</f>
        <v>0</v>
      </c>
      <c r="BH160" s="58" cm="1">
        <f t="array" ref="BH160">AnualidadPensionado(BH$1,$E160,$B160, $D160, Hombres!$A$1:$DW$117, Mujeres!$A$1:$DW$117)</f>
        <v>0</v>
      </c>
      <c r="BI160" s="58" cm="1">
        <f t="array" ref="BI160">AnualidadPensionado(BI$1,$E160,$B160, $D160, Hombres!$A$1:$DW$117, Mujeres!$A$1:$DW$117)</f>
        <v>0</v>
      </c>
      <c r="BJ160" s="58" cm="1">
        <f t="array" ref="BJ160">AnualidadPensionado(BJ$1,$E160,$B160, $D160, Hombres!$A$1:$DW$117, Mujeres!$A$1:$DW$117)</f>
        <v>0</v>
      </c>
      <c r="BK160" s="58" cm="1">
        <f t="array" ref="BK160">AnualidadPensionado(BK$1,$E160,$B160, $D160, Hombres!$A$1:$DW$117, Mujeres!$A$1:$DW$117)</f>
        <v>0</v>
      </c>
      <c r="BL160" s="58" cm="1">
        <f t="array" ref="BL160">AnualidadPensionado(BL$1,$E160,$B160, $D160, Hombres!$A$1:$DW$117, Mujeres!$A$1:$DW$117)</f>
        <v>0</v>
      </c>
      <c r="BM160" s="58" cm="1">
        <f t="array" ref="BM160">AnualidadPensionado(BM$1,$E160,$B160, $D160, Hombres!$A$1:$DW$117, Mujeres!$A$1:$DW$117)</f>
        <v>0</v>
      </c>
      <c r="BN160" s="58" cm="1">
        <f t="array" ref="BN160">AnualidadPensionado(BN$1,$E160,$B160, $D160, Hombres!$A$1:$DW$117, Mujeres!$A$1:$DW$117)</f>
        <v>0</v>
      </c>
      <c r="BO160" s="58" cm="1">
        <f t="array" ref="BO160">AnualidadPensionado(BO$1,$E160,$B160, $D160, Hombres!$A$1:$DW$117, Mujeres!$A$1:$DW$117)</f>
        <v>0</v>
      </c>
      <c r="BP160" s="58" cm="1">
        <f t="array" ref="BP160">AnualidadPensionado(BP$1,$E160,$B160, $D160, Hombres!$A$1:$DW$117, Mujeres!$A$1:$DW$117)</f>
        <v>0</v>
      </c>
      <c r="BQ160" s="58" cm="1">
        <f t="array" ref="BQ160">AnualidadPensionado(BQ$1,$E160,$B160, $D160, Hombres!$A$1:$DW$117, Mujeres!$A$1:$DW$117)</f>
        <v>0</v>
      </c>
      <c r="BR160" s="58" cm="1">
        <f t="array" ref="BR160">AnualidadPensionado(BR$1,$E160,$B160, $D160, Hombres!$A$1:$DW$117, Mujeres!$A$1:$DW$117)</f>
        <v>0</v>
      </c>
      <c r="BS160" s="58" cm="1">
        <f t="array" ref="BS160">AnualidadPensionado(BS$1,$E160,$B160, $D160, Hombres!$A$1:$DW$117, Mujeres!$A$1:$DW$117)</f>
        <v>0</v>
      </c>
      <c r="BT160" s="58" cm="1">
        <f t="array" ref="BT160">AnualidadPensionado(BT$1,$E160,$B160, $D160, Hombres!$A$1:$DW$117, Mujeres!$A$1:$DW$117)</f>
        <v>0</v>
      </c>
      <c r="BU160" s="58" cm="1">
        <f t="array" ref="BU160">AnualidadPensionado(BU$1,$E160,$B160, $D160, Hombres!$A$1:$DW$117, Mujeres!$A$1:$DW$117)</f>
        <v>0</v>
      </c>
      <c r="BV160" s="58" cm="1">
        <f t="array" ref="BV160">AnualidadPensionado(BV$1,$E160,$B160, $D160, Hombres!$A$1:$DW$117, Mujeres!$A$1:$DW$117)</f>
        <v>0</v>
      </c>
      <c r="BW160" s="58" cm="1">
        <f t="array" ref="BW160">AnualidadPensionado(BW$1,$E160,$B160, $D160, Hombres!$A$1:$DW$117, Mujeres!$A$1:$DW$117)</f>
        <v>0</v>
      </c>
      <c r="BX160" s="58" cm="1">
        <f t="array" ref="BX160">AnualidadPensionado(BX$1,$E160,$B160, $D160, Hombres!$A$1:$DW$117, Mujeres!$A$1:$DW$117)</f>
        <v>0</v>
      </c>
      <c r="BY160" s="58" cm="1">
        <f t="array" ref="BY160">AnualidadPensionado(BY$1,$E160,$B160, $D160, Hombres!$A$1:$DW$117, Mujeres!$A$1:$DW$117)</f>
        <v>0</v>
      </c>
      <c r="BZ160" s="58" cm="1">
        <f t="array" ref="BZ160">AnualidadPensionado(BZ$1,$E160,$B160, $D160, Hombres!$A$1:$DW$117, Mujeres!$A$1:$DW$117)</f>
        <v>0</v>
      </c>
      <c r="CA160" s="58" cm="1">
        <f t="array" ref="CA160">AnualidadPensionado(CA$1,$E160,$B160, $D160, Hombres!$A$1:$DW$117, Mujeres!$A$1:$DW$117)</f>
        <v>0</v>
      </c>
      <c r="CB160" s="58" cm="1">
        <f t="array" ref="CB160">AnualidadPensionado(CB$1,$E160,$B160, $D160, Hombres!$A$1:$DW$117, Mujeres!$A$1:$DW$117)</f>
        <v>0</v>
      </c>
      <c r="CC160" s="58" cm="1">
        <f t="array" ref="CC160">AnualidadPensionado(CC$1,$E160,$B160, $D160, Hombres!$A$1:$DW$117, Mujeres!$A$1:$DW$117)</f>
        <v>0</v>
      </c>
      <c r="CD160" s="58" cm="1">
        <f t="array" ref="CD160">AnualidadPensionado(CD$1,$E160,$B160, $D160, Hombres!$A$1:$DW$117, Mujeres!$A$1:$DW$117)</f>
        <v>0</v>
      </c>
      <c r="CE160" s="58" cm="1">
        <f t="array" ref="CE160">AnualidadPensionado(CE$1,$E160,$B160, $D160, Hombres!$A$1:$DW$117, Mujeres!$A$1:$DW$117)</f>
        <v>0</v>
      </c>
      <c r="CF160" s="58" cm="1">
        <f t="array" ref="CF160">AnualidadPensionado(CF$1,$E160,$B160, $D160, Hombres!$A$1:$DW$117, Mujeres!$A$1:$DW$117)</f>
        <v>0</v>
      </c>
      <c r="CG160" s="58" cm="1">
        <f t="array" ref="CG160">AnualidadPensionado(CG$1,$E160,$B160, $D160, Hombres!$A$1:$DW$117, Mujeres!$A$1:$DW$117)</f>
        <v>0</v>
      </c>
      <c r="CH160" s="58" cm="1">
        <f t="array" ref="CH160">AnualidadPensionado(CH$1,$E160,$B160, $D160, Hombres!$A$1:$DW$117, Mujeres!$A$1:$DW$117)</f>
        <v>0</v>
      </c>
      <c r="CI160" s="58" cm="1">
        <f t="array" ref="CI160">AnualidadPensionado(CI$1,$E160,$B160, $D160, Hombres!$A$1:$DW$117, Mujeres!$A$1:$DW$117)</f>
        <v>0</v>
      </c>
      <c r="CJ160" s="58" cm="1">
        <f t="array" ref="CJ160">AnualidadPensionado(CJ$1,$E160,$B160, $D160, Hombres!$A$1:$DW$117, Mujeres!$A$1:$DW$117)</f>
        <v>0</v>
      </c>
      <c r="CK160" s="58" cm="1">
        <f t="array" ref="CK160">AnualidadPensionado(CK$1,$E160,$B160, $D160, Hombres!$A$1:$DW$117, Mujeres!$A$1:$DW$117)</f>
        <v>0</v>
      </c>
      <c r="CL160" s="58" cm="1">
        <f t="array" ref="CL160">AnualidadPensionado(CL$1,$E160,$B160, $D160, Hombres!$A$1:$DW$117, Mujeres!$A$1:$DW$117)</f>
        <v>0</v>
      </c>
      <c r="CM160" s="58" cm="1">
        <f t="array" ref="CM160">AnualidadPensionado(CM$1,$E160,$B160, $D160, Hombres!$A$1:$DW$117, Mujeres!$A$1:$DW$117)</f>
        <v>0</v>
      </c>
      <c r="CN160" s="58" cm="1">
        <f t="array" ref="CN160">AnualidadPensionado(CN$1,$E160,$B160, $D160, Hombres!$A$1:$DW$117, Mujeres!$A$1:$DW$117)</f>
        <v>0</v>
      </c>
      <c r="CO160" s="58" cm="1">
        <f t="array" ref="CO160">AnualidadPensionado(CO$1,$E160,$B160, $D160, Hombres!$A$1:$DW$117, Mujeres!$A$1:$DW$117)</f>
        <v>0</v>
      </c>
      <c r="CP160" s="58" cm="1">
        <f t="array" ref="CP160">AnualidadPensionado(CP$1,$E160,$B160, $D160, Hombres!$A$1:$DW$117, Mujeres!$A$1:$DW$117)</f>
        <v>0</v>
      </c>
      <c r="CQ160" s="58" cm="1">
        <f t="array" ref="CQ160">AnualidadPensionado(CQ$1,$E160,$B160, $D160, Hombres!$A$1:$DW$117, Mujeres!$A$1:$DW$117)</f>
        <v>0</v>
      </c>
      <c r="CR160" s="58" cm="1">
        <f t="array" ref="CR160">AnualidadPensionado(CR$1,$E160,$B160, $D160, Hombres!$A$1:$DW$117, Mujeres!$A$1:$DW$117)</f>
        <v>0</v>
      </c>
      <c r="CS160" s="58" cm="1">
        <f t="array" ref="CS160">AnualidadPensionado(CS$1,$E160,$B160, $D160, Hombres!$A$1:$DW$117, Mujeres!$A$1:$DW$117)</f>
        <v>0</v>
      </c>
      <c r="CT160" s="58" cm="1">
        <f t="array" ref="CT160">AnualidadPensionado(CT$1,$E160,$B160, $D160, Hombres!$A$1:$DW$117, Mujeres!$A$1:$DW$117)</f>
        <v>0</v>
      </c>
      <c r="CU160" s="58" cm="1">
        <f t="array" ref="CU160">AnualidadPensionado(CU$1,$E160,$B160, $D160, Hombres!$A$1:$DW$117, Mujeres!$A$1:$DW$117)</f>
        <v>0</v>
      </c>
      <c r="CV160" s="58" cm="1">
        <f t="array" ref="CV160">AnualidadPensionado(CV$1,$E160,$B160, $D160, Hombres!$A$1:$DW$117, Mujeres!$A$1:$DW$117)</f>
        <v>0</v>
      </c>
      <c r="CW160" s="58" cm="1">
        <f t="array" ref="CW160">AnualidadPensionado(CW$1,$E160,$B160, $D160, Hombres!$A$1:$DW$117, Mujeres!$A$1:$DW$117)</f>
        <v>0</v>
      </c>
      <c r="CX160" s="58" cm="1">
        <f t="array" ref="CX160">AnualidadPensionado(CX$1,$E160,$B160, $D160, Hombres!$A$1:$DW$117, Mujeres!$A$1:$DW$117)</f>
        <v>0</v>
      </c>
      <c r="CY160" s="58" cm="1">
        <f t="array" ref="CY160">AnualidadPensionado(CY$1,$E160,$B160, $D160, Hombres!$A$1:$DW$117, Mujeres!$A$1:$DW$117)</f>
        <v>0</v>
      </c>
    </row>
    <row r="161" spans="1:103" x14ac:dyDescent="0.35">
      <c r="A161" s="2">
        <v>160</v>
      </c>
      <c r="B161" s="3" t="s">
        <v>6</v>
      </c>
      <c r="C161" s="5">
        <v>18406</v>
      </c>
      <c r="D161" s="4">
        <v>160736.79999999999</v>
      </c>
      <c r="E161" s="12" cm="1">
        <f t="array" ref="E161">edadCalc(C161)</f>
        <v>75</v>
      </c>
      <c r="G161" s="29"/>
      <c r="H161" s="58" cm="1">
        <f t="array" ref="H161">AnualidadPensionado(H$1,$E161,$B161, $D161, Hombres!$A$1:$DW$117, Mujeres!$A$1:$DW$117)</f>
        <v>0</v>
      </c>
      <c r="I161" s="58" cm="1">
        <f t="array" ref="I161">AnualidadPensionado(I$1,$E161,$B161, $D161, Hombres!$A$1:$DW$117, Mujeres!$A$1:$DW$117)</f>
        <v>2110997.7780180015</v>
      </c>
      <c r="J161" s="58" cm="1">
        <f t="array" ref="J161">AnualidadPensionado(J$1,$E161,$B161, $D161, Hombres!$A$1:$DW$117, Mujeres!$A$1:$DW$117)</f>
        <v>2129144.311785426</v>
      </c>
      <c r="K161" s="58" cm="1">
        <f t="array" ref="K161">AnualidadPensionado(K$1,$E161,$B161, $D161, Hombres!$A$1:$DW$117, Mujeres!$A$1:$DW$117)</f>
        <v>2143170.4502184433</v>
      </c>
      <c r="L161" s="58" cm="1">
        <f t="array" ref="L161">AnualidadPensionado(L$1,$E161,$B161, $D161, Hombres!$A$1:$DW$117, Mujeres!$A$1:$DW$117)</f>
        <v>2152012.2627917738</v>
      </c>
      <c r="M161" s="58" cm="1">
        <f t="array" ref="M161">AnualidadPensionado(M$1,$E161,$B161, $D161, Hombres!$A$1:$DW$117, Mujeres!$A$1:$DW$117)</f>
        <v>2154668.1902460209</v>
      </c>
      <c r="N161" s="58" cm="1">
        <f t="array" ref="N161">AnualidadPensionado(N$1,$E161,$B161, $D161, Hombres!$A$1:$DW$117, Mujeres!$A$1:$DW$117)</f>
        <v>2147989.4342060974</v>
      </c>
      <c r="O161" s="58" cm="1">
        <f t="array" ref="O161">AnualidadPensionado(O$1,$E161,$B161, $D161, Hombres!$A$1:$DW$117, Mujeres!$A$1:$DW$117)</f>
        <v>2133903.5918172668</v>
      </c>
      <c r="P161" s="58" cm="1">
        <f t="array" ref="P161">AnualidadPensionado(P$1,$E161,$B161, $D161, Hombres!$A$1:$DW$117, Mujeres!$A$1:$DW$117)</f>
        <v>2111658.6860836213</v>
      </c>
      <c r="Q161" s="58" cm="1">
        <f t="array" ref="Q161">AnualidadPensionado(Q$1,$E161,$B161, $D161, Hombres!$A$1:$DW$117, Mujeres!$A$1:$DW$117)</f>
        <v>2080504.9821610204</v>
      </c>
      <c r="R161" s="58" cm="1">
        <f t="array" ref="R161">AnualidadPensionado(R$1,$E161,$B161, $D161, Hombres!$A$1:$DW$117, Mujeres!$A$1:$DW$117)</f>
        <v>2039842.4589144499</v>
      </c>
      <c r="S161" s="58" cm="1">
        <f t="array" ref="S161">AnualidadPensionado(S$1,$E161,$B161, $D161, Hombres!$A$1:$DW$117, Mujeres!$A$1:$DW$117)</f>
        <v>1989197.8133410409</v>
      </c>
      <c r="T161" s="58" cm="1">
        <f t="array" ref="T161">AnualidadPensionado(T$1,$E161,$B161, $D161, Hombres!$A$1:$DW$117, Mujeres!$A$1:$DW$117)</f>
        <v>1928131.5689131313</v>
      </c>
      <c r="U161" s="58" cm="1">
        <f t="array" ref="U161">AnualidadPensionado(U$1,$E161,$B161, $D161, Hombres!$A$1:$DW$117, Mujeres!$A$1:$DW$117)</f>
        <v>1856276.6185681787</v>
      </c>
      <c r="V161" s="58" cm="1">
        <f t="array" ref="V161">AnualidadPensionado(V$1,$E161,$B161, $D161, Hombres!$A$1:$DW$117, Mujeres!$A$1:$DW$117)</f>
        <v>1773480.5333918773</v>
      </c>
      <c r="W161" s="58" cm="1">
        <f t="array" ref="W161">AnualidadPensionado(W$1,$E161,$B161, $D161, Hombres!$A$1:$DW$117, Mujeres!$A$1:$DW$117)</f>
        <v>1679983.5157708407</v>
      </c>
      <c r="X161" s="58" cm="1">
        <f t="array" ref="X161">AnualidadPensionado(X$1,$E161,$B161, $D161, Hombres!$A$1:$DW$117, Mujeres!$A$1:$DW$117)</f>
        <v>1576378.2402000446</v>
      </c>
      <c r="Y161" s="58" cm="1">
        <f t="array" ref="Y161">AnualidadPensionado(Y$1,$E161,$B161, $D161, Hombres!$A$1:$DW$117, Mujeres!$A$1:$DW$117)</f>
        <v>1463512.9300747772</v>
      </c>
      <c r="Z161" s="58" cm="1">
        <f t="array" ref="Z161">AnualidadPensionado(Z$1,$E161,$B161, $D161, Hombres!$A$1:$DW$117, Mujeres!$A$1:$DW$117)</f>
        <v>1342521.0744643556</v>
      </c>
      <c r="AA161" s="58" cm="1">
        <f t="array" ref="AA161">AnualidadPensionado(AA$1,$E161,$B161, $D161, Hombres!$A$1:$DW$117, Mujeres!$A$1:$DW$117)</f>
        <v>1214945.6518963734</v>
      </c>
      <c r="AB161" s="58" cm="1">
        <f t="array" ref="AB161">AnualidadPensionado(AB$1,$E161,$B161, $D161, Hombres!$A$1:$DW$117, Mujeres!$A$1:$DW$117)</f>
        <v>1082863.2824504592</v>
      </c>
      <c r="AC161" s="58" cm="1">
        <f t="array" ref="AC161">AnualidadPensionado(AC$1,$E161,$B161, $D161, Hombres!$A$1:$DW$117, Mujeres!$A$1:$DW$117)</f>
        <v>948791.29936364375</v>
      </c>
      <c r="AD161" s="58" cm="1">
        <f t="array" ref="AD161">AnualidadPensionado(AD$1,$E161,$B161, $D161, Hombres!$A$1:$DW$117, Mujeres!$A$1:$DW$117)</f>
        <v>815478.96886544582</v>
      </c>
      <c r="AE161" s="58" cm="1">
        <f t="array" ref="AE161">AnualidadPensionado(AE$1,$E161,$B161, $D161, Hombres!$A$1:$DW$117, Mujeres!$A$1:$DW$117)</f>
        <v>685796.60057690181</v>
      </c>
      <c r="AF161" s="58" cm="1">
        <f t="array" ref="AF161">AnualidadPensionado(AF$1,$E161,$B161, $D161, Hombres!$A$1:$DW$117, Mujeres!$A$1:$DW$117)</f>
        <v>562670.51067204506</v>
      </c>
      <c r="AG161" s="58" cm="1">
        <f t="array" ref="AG161">AnualidadPensionado(AG$1,$E161,$B161, $D161, Hombres!$A$1:$DW$117, Mujeres!$A$1:$DW$117)</f>
        <v>448946.86399767169</v>
      </c>
      <c r="AH161" s="58" cm="1">
        <f t="array" ref="AH161">AnualidadPensionado(AH$1,$E161,$B161, $D161, Hombres!$A$1:$DW$117, Mujeres!$A$1:$DW$117)</f>
        <v>347096.11527836265</v>
      </c>
      <c r="AI161" s="58" cm="1">
        <f t="array" ref="AI161">AnualidadPensionado(AI$1,$E161,$B161, $D161, Hombres!$A$1:$DW$117, Mujeres!$A$1:$DW$117)</f>
        <v>258927.93013635761</v>
      </c>
      <c r="AJ161" s="58" cm="1">
        <f t="array" ref="AJ161">AnualidadPensionado(AJ$1,$E161,$B161, $D161, Hombres!$A$1:$DW$117, Mujeres!$A$1:$DW$117)</f>
        <v>185442.39514844588</v>
      </c>
      <c r="AK161" s="58" cm="1">
        <f t="array" ref="AK161">AnualidadPensionado(AK$1,$E161,$B161, $D161, Hombres!$A$1:$DW$117, Mujeres!$A$1:$DW$117)</f>
        <v>126770.19378189046</v>
      </c>
      <c r="AL161" s="58" cm="1">
        <f t="array" ref="AL161">AnualidadPensionado(AL$1,$E161,$B161, $D161, Hombres!$A$1:$DW$117, Mujeres!$A$1:$DW$117)</f>
        <v>82171.070111017965</v>
      </c>
      <c r="AM161" s="58" cm="1">
        <f t="array" ref="AM161">AnualidadPensionado(AM$1,$E161,$B161, $D161, Hombres!$A$1:$DW$117, Mujeres!$A$1:$DW$117)</f>
        <v>50112.680613724893</v>
      </c>
      <c r="AN161" s="58" cm="1">
        <f t="array" ref="AN161">AnualidadPensionado(AN$1,$E161,$B161, $D161, Hombres!$A$1:$DW$117, Mujeres!$A$1:$DW$117)</f>
        <v>28487.394436216022</v>
      </c>
      <c r="AO161" s="58" cm="1">
        <f t="array" ref="AO161">AnualidadPensionado(AO$1,$E161,$B161, $D161, Hombres!$A$1:$DW$117, Mujeres!$A$1:$DW$117)</f>
        <v>14924.734417735161</v>
      </c>
      <c r="AP161" s="58" cm="1">
        <f t="array" ref="AP161">AnualidadPensionado(AP$1,$E161,$B161, $D161, Hombres!$A$1:$DW$117, Mujeres!$A$1:$DW$117)</f>
        <v>7106.961806801125</v>
      </c>
      <c r="AQ161" s="58" cm="1">
        <f t="array" ref="AQ161">AnualidadPensionado(AQ$1,$E161,$B161, $D161, Hombres!$A$1:$DW$117, Mujeres!$A$1:$DW$117)</f>
        <v>3023.439839876035</v>
      </c>
      <c r="AR161" s="58" cm="1">
        <f t="array" ref="AR161">AnualidadPensionado(AR$1,$E161,$B161, $D161, Hombres!$A$1:$DW$117, Mujeres!$A$1:$DW$117)</f>
        <v>1123.8674397274972</v>
      </c>
      <c r="AS161" s="58" cm="1">
        <f t="array" ref="AS161">AnualidadPensionado(AS$1,$E161,$B161, $D161, Hombres!$A$1:$DW$117, Mujeres!$A$1:$DW$117)</f>
        <v>354.26140234955363</v>
      </c>
      <c r="AT161" s="58" cm="1">
        <f t="array" ref="AT161">AnualidadPensionado(AT$1,$E161,$B161, $D161, Hombres!$A$1:$DW$117, Mujeres!$A$1:$DW$117)</f>
        <v>90.746969886304086</v>
      </c>
      <c r="AU161" s="58" cm="1">
        <f t="array" ref="AU161">AnualidadPensionado(AU$1,$E161,$B161, $D161, Hombres!$A$1:$DW$117, Mujeres!$A$1:$DW$117)</f>
        <v>17.686042217695601</v>
      </c>
      <c r="AV161" s="58" cm="1">
        <f t="array" ref="AV161">AnualidadPensionado(AV$1,$E161,$B161, $D161, Hombres!$A$1:$DW$117, Mujeres!$A$1:$DW$117)</f>
        <v>2.3308024015079893</v>
      </c>
      <c r="AW161" s="58" cm="1">
        <f t="array" ref="AW161">AnualidadPensionado(AW$1,$E161,$B161, $D161, Hombres!$A$1:$DW$117, Mujeres!$A$1:$DW$117)</f>
        <v>0</v>
      </c>
      <c r="AX161" s="58" cm="1">
        <f t="array" ref="AX161">AnualidadPensionado(AX$1,$E161,$B161, $D161, Hombres!$A$1:$DW$117, Mujeres!$A$1:$DW$117)</f>
        <v>0</v>
      </c>
      <c r="AY161" s="58" cm="1">
        <f t="array" ref="AY161">AnualidadPensionado(AY$1,$E161,$B161, $D161, Hombres!$A$1:$DW$117, Mujeres!$A$1:$DW$117)</f>
        <v>0</v>
      </c>
      <c r="AZ161" s="58" cm="1">
        <f t="array" ref="AZ161">AnualidadPensionado(AZ$1,$E161,$B161, $D161, Hombres!$A$1:$DW$117, Mujeres!$A$1:$DW$117)</f>
        <v>0</v>
      </c>
      <c r="BA161" s="58" cm="1">
        <f t="array" ref="BA161">AnualidadPensionado(BA$1,$E161,$B161, $D161, Hombres!$A$1:$DW$117, Mujeres!$A$1:$DW$117)</f>
        <v>0</v>
      </c>
      <c r="BB161" s="58" cm="1">
        <f t="array" ref="BB161">AnualidadPensionado(BB$1,$E161,$B161, $D161, Hombres!$A$1:$DW$117, Mujeres!$A$1:$DW$117)</f>
        <v>0</v>
      </c>
      <c r="BC161" s="58" cm="1">
        <f t="array" ref="BC161">AnualidadPensionado(BC$1,$E161,$B161, $D161, Hombres!$A$1:$DW$117, Mujeres!$A$1:$DW$117)</f>
        <v>0</v>
      </c>
      <c r="BD161" s="58" cm="1">
        <f t="array" ref="BD161">AnualidadPensionado(BD$1,$E161,$B161, $D161, Hombres!$A$1:$DW$117, Mujeres!$A$1:$DW$117)</f>
        <v>0</v>
      </c>
      <c r="BE161" s="58" cm="1">
        <f t="array" ref="BE161">AnualidadPensionado(BE$1,$E161,$B161, $D161, Hombres!$A$1:$DW$117, Mujeres!$A$1:$DW$117)</f>
        <v>0</v>
      </c>
      <c r="BF161" s="58" cm="1">
        <f t="array" ref="BF161">AnualidadPensionado(BF$1,$E161,$B161, $D161, Hombres!$A$1:$DW$117, Mujeres!$A$1:$DW$117)</f>
        <v>0</v>
      </c>
      <c r="BG161" s="58" cm="1">
        <f t="array" ref="BG161">AnualidadPensionado(BG$1,$E161,$B161, $D161, Hombres!$A$1:$DW$117, Mujeres!$A$1:$DW$117)</f>
        <v>0</v>
      </c>
      <c r="BH161" s="58" cm="1">
        <f t="array" ref="BH161">AnualidadPensionado(BH$1,$E161,$B161, $D161, Hombres!$A$1:$DW$117, Mujeres!$A$1:$DW$117)</f>
        <v>0</v>
      </c>
      <c r="BI161" s="58" cm="1">
        <f t="array" ref="BI161">AnualidadPensionado(BI$1,$E161,$B161, $D161, Hombres!$A$1:$DW$117, Mujeres!$A$1:$DW$117)</f>
        <v>0</v>
      </c>
      <c r="BJ161" s="58" cm="1">
        <f t="array" ref="BJ161">AnualidadPensionado(BJ$1,$E161,$B161, $D161, Hombres!$A$1:$DW$117, Mujeres!$A$1:$DW$117)</f>
        <v>0</v>
      </c>
      <c r="BK161" s="58" cm="1">
        <f t="array" ref="BK161">AnualidadPensionado(BK$1,$E161,$B161, $D161, Hombres!$A$1:$DW$117, Mujeres!$A$1:$DW$117)</f>
        <v>0</v>
      </c>
      <c r="BL161" s="58" cm="1">
        <f t="array" ref="BL161">AnualidadPensionado(BL$1,$E161,$B161, $D161, Hombres!$A$1:$DW$117, Mujeres!$A$1:$DW$117)</f>
        <v>0</v>
      </c>
      <c r="BM161" s="58" cm="1">
        <f t="array" ref="BM161">AnualidadPensionado(BM$1,$E161,$B161, $D161, Hombres!$A$1:$DW$117, Mujeres!$A$1:$DW$117)</f>
        <v>0</v>
      </c>
      <c r="BN161" s="58" cm="1">
        <f t="array" ref="BN161">AnualidadPensionado(BN$1,$E161,$B161, $D161, Hombres!$A$1:$DW$117, Mujeres!$A$1:$DW$117)</f>
        <v>0</v>
      </c>
      <c r="BO161" s="58" cm="1">
        <f t="array" ref="BO161">AnualidadPensionado(BO$1,$E161,$B161, $D161, Hombres!$A$1:$DW$117, Mujeres!$A$1:$DW$117)</f>
        <v>0</v>
      </c>
      <c r="BP161" s="58" cm="1">
        <f t="array" ref="BP161">AnualidadPensionado(BP$1,$E161,$B161, $D161, Hombres!$A$1:$DW$117, Mujeres!$A$1:$DW$117)</f>
        <v>0</v>
      </c>
      <c r="BQ161" s="58" cm="1">
        <f t="array" ref="BQ161">AnualidadPensionado(BQ$1,$E161,$B161, $D161, Hombres!$A$1:$DW$117, Mujeres!$A$1:$DW$117)</f>
        <v>0</v>
      </c>
      <c r="BR161" s="58" cm="1">
        <f t="array" ref="BR161">AnualidadPensionado(BR$1,$E161,$B161, $D161, Hombres!$A$1:$DW$117, Mujeres!$A$1:$DW$117)</f>
        <v>0</v>
      </c>
      <c r="BS161" s="58" cm="1">
        <f t="array" ref="BS161">AnualidadPensionado(BS$1,$E161,$B161, $D161, Hombres!$A$1:$DW$117, Mujeres!$A$1:$DW$117)</f>
        <v>0</v>
      </c>
      <c r="BT161" s="58" cm="1">
        <f t="array" ref="BT161">AnualidadPensionado(BT$1,$E161,$B161, $D161, Hombres!$A$1:$DW$117, Mujeres!$A$1:$DW$117)</f>
        <v>0</v>
      </c>
      <c r="BU161" s="58" cm="1">
        <f t="array" ref="BU161">AnualidadPensionado(BU$1,$E161,$B161, $D161, Hombres!$A$1:$DW$117, Mujeres!$A$1:$DW$117)</f>
        <v>0</v>
      </c>
      <c r="BV161" s="58" cm="1">
        <f t="array" ref="BV161">AnualidadPensionado(BV$1,$E161,$B161, $D161, Hombres!$A$1:$DW$117, Mujeres!$A$1:$DW$117)</f>
        <v>0</v>
      </c>
      <c r="BW161" s="58" cm="1">
        <f t="array" ref="BW161">AnualidadPensionado(BW$1,$E161,$B161, $D161, Hombres!$A$1:$DW$117, Mujeres!$A$1:$DW$117)</f>
        <v>0</v>
      </c>
      <c r="BX161" s="58" cm="1">
        <f t="array" ref="BX161">AnualidadPensionado(BX$1,$E161,$B161, $D161, Hombres!$A$1:$DW$117, Mujeres!$A$1:$DW$117)</f>
        <v>0</v>
      </c>
      <c r="BY161" s="58" cm="1">
        <f t="array" ref="BY161">AnualidadPensionado(BY$1,$E161,$B161, $D161, Hombres!$A$1:$DW$117, Mujeres!$A$1:$DW$117)</f>
        <v>0</v>
      </c>
      <c r="BZ161" s="58" cm="1">
        <f t="array" ref="BZ161">AnualidadPensionado(BZ$1,$E161,$B161, $D161, Hombres!$A$1:$DW$117, Mujeres!$A$1:$DW$117)</f>
        <v>0</v>
      </c>
      <c r="CA161" s="58" cm="1">
        <f t="array" ref="CA161">AnualidadPensionado(CA$1,$E161,$B161, $D161, Hombres!$A$1:$DW$117, Mujeres!$A$1:$DW$117)</f>
        <v>0</v>
      </c>
      <c r="CB161" s="58" cm="1">
        <f t="array" ref="CB161">AnualidadPensionado(CB$1,$E161,$B161, $D161, Hombres!$A$1:$DW$117, Mujeres!$A$1:$DW$117)</f>
        <v>0</v>
      </c>
      <c r="CC161" s="58" cm="1">
        <f t="array" ref="CC161">AnualidadPensionado(CC$1,$E161,$B161, $D161, Hombres!$A$1:$DW$117, Mujeres!$A$1:$DW$117)</f>
        <v>0</v>
      </c>
      <c r="CD161" s="58" cm="1">
        <f t="array" ref="CD161">AnualidadPensionado(CD$1,$E161,$B161, $D161, Hombres!$A$1:$DW$117, Mujeres!$A$1:$DW$117)</f>
        <v>0</v>
      </c>
      <c r="CE161" s="58" cm="1">
        <f t="array" ref="CE161">AnualidadPensionado(CE$1,$E161,$B161, $D161, Hombres!$A$1:$DW$117, Mujeres!$A$1:$DW$117)</f>
        <v>0</v>
      </c>
      <c r="CF161" s="58" cm="1">
        <f t="array" ref="CF161">AnualidadPensionado(CF$1,$E161,$B161, $D161, Hombres!$A$1:$DW$117, Mujeres!$A$1:$DW$117)</f>
        <v>0</v>
      </c>
      <c r="CG161" s="58" cm="1">
        <f t="array" ref="CG161">AnualidadPensionado(CG$1,$E161,$B161, $D161, Hombres!$A$1:$DW$117, Mujeres!$A$1:$DW$117)</f>
        <v>0</v>
      </c>
      <c r="CH161" s="58" cm="1">
        <f t="array" ref="CH161">AnualidadPensionado(CH$1,$E161,$B161, $D161, Hombres!$A$1:$DW$117, Mujeres!$A$1:$DW$117)</f>
        <v>0</v>
      </c>
      <c r="CI161" s="58" cm="1">
        <f t="array" ref="CI161">AnualidadPensionado(CI$1,$E161,$B161, $D161, Hombres!$A$1:$DW$117, Mujeres!$A$1:$DW$117)</f>
        <v>0</v>
      </c>
      <c r="CJ161" s="58" cm="1">
        <f t="array" ref="CJ161">AnualidadPensionado(CJ$1,$E161,$B161, $D161, Hombres!$A$1:$DW$117, Mujeres!$A$1:$DW$117)</f>
        <v>0</v>
      </c>
      <c r="CK161" s="58" cm="1">
        <f t="array" ref="CK161">AnualidadPensionado(CK$1,$E161,$B161, $D161, Hombres!$A$1:$DW$117, Mujeres!$A$1:$DW$117)</f>
        <v>0</v>
      </c>
      <c r="CL161" s="58" cm="1">
        <f t="array" ref="CL161">AnualidadPensionado(CL$1,$E161,$B161, $D161, Hombres!$A$1:$DW$117, Mujeres!$A$1:$DW$117)</f>
        <v>0</v>
      </c>
      <c r="CM161" s="58" cm="1">
        <f t="array" ref="CM161">AnualidadPensionado(CM$1,$E161,$B161, $D161, Hombres!$A$1:$DW$117, Mujeres!$A$1:$DW$117)</f>
        <v>0</v>
      </c>
      <c r="CN161" s="58" cm="1">
        <f t="array" ref="CN161">AnualidadPensionado(CN$1,$E161,$B161, $D161, Hombres!$A$1:$DW$117, Mujeres!$A$1:$DW$117)</f>
        <v>0</v>
      </c>
      <c r="CO161" s="58" cm="1">
        <f t="array" ref="CO161">AnualidadPensionado(CO$1,$E161,$B161, $D161, Hombres!$A$1:$DW$117, Mujeres!$A$1:$DW$117)</f>
        <v>0</v>
      </c>
      <c r="CP161" s="58" cm="1">
        <f t="array" ref="CP161">AnualidadPensionado(CP$1,$E161,$B161, $D161, Hombres!$A$1:$DW$117, Mujeres!$A$1:$DW$117)</f>
        <v>0</v>
      </c>
      <c r="CQ161" s="58" cm="1">
        <f t="array" ref="CQ161">AnualidadPensionado(CQ$1,$E161,$B161, $D161, Hombres!$A$1:$DW$117, Mujeres!$A$1:$DW$117)</f>
        <v>0</v>
      </c>
      <c r="CR161" s="58" cm="1">
        <f t="array" ref="CR161">AnualidadPensionado(CR$1,$E161,$B161, $D161, Hombres!$A$1:$DW$117, Mujeres!$A$1:$DW$117)</f>
        <v>0</v>
      </c>
      <c r="CS161" s="58" cm="1">
        <f t="array" ref="CS161">AnualidadPensionado(CS$1,$E161,$B161, $D161, Hombres!$A$1:$DW$117, Mujeres!$A$1:$DW$117)</f>
        <v>0</v>
      </c>
      <c r="CT161" s="58" cm="1">
        <f t="array" ref="CT161">AnualidadPensionado(CT$1,$E161,$B161, $D161, Hombres!$A$1:$DW$117, Mujeres!$A$1:$DW$117)</f>
        <v>0</v>
      </c>
      <c r="CU161" s="58" cm="1">
        <f t="array" ref="CU161">AnualidadPensionado(CU$1,$E161,$B161, $D161, Hombres!$A$1:$DW$117, Mujeres!$A$1:$DW$117)</f>
        <v>0</v>
      </c>
      <c r="CV161" s="58" cm="1">
        <f t="array" ref="CV161">AnualidadPensionado(CV$1,$E161,$B161, $D161, Hombres!$A$1:$DW$117, Mujeres!$A$1:$DW$117)</f>
        <v>0</v>
      </c>
      <c r="CW161" s="58" cm="1">
        <f t="array" ref="CW161">AnualidadPensionado(CW$1,$E161,$B161, $D161, Hombres!$A$1:$DW$117, Mujeres!$A$1:$DW$117)</f>
        <v>0</v>
      </c>
      <c r="CX161" s="58" cm="1">
        <f t="array" ref="CX161">AnualidadPensionado(CX$1,$E161,$B161, $D161, Hombres!$A$1:$DW$117, Mujeres!$A$1:$DW$117)</f>
        <v>0</v>
      </c>
      <c r="CY161" s="58" cm="1">
        <f t="array" ref="CY161">AnualidadPensionado(CY$1,$E161,$B161, $D161, Hombres!$A$1:$DW$117, Mujeres!$A$1:$DW$117)</f>
        <v>0</v>
      </c>
    </row>
    <row r="162" spans="1:103" x14ac:dyDescent="0.35">
      <c r="A162" s="2">
        <v>161</v>
      </c>
      <c r="B162" s="3" t="s">
        <v>6</v>
      </c>
      <c r="C162" s="5">
        <v>20294</v>
      </c>
      <c r="D162" s="4">
        <v>161077.25</v>
      </c>
      <c r="E162" s="12" cm="1">
        <f t="array" ref="E162">edadCalc(C162)</f>
        <v>70</v>
      </c>
      <c r="G162" s="29"/>
      <c r="H162" s="58" cm="1">
        <f t="array" ref="H162">AnualidadPensionado(H$1,$E162,$B162, $D162, Hombres!$A$1:$DW$117, Mujeres!$A$1:$DW$117)</f>
        <v>0</v>
      </c>
      <c r="I162" s="58" cm="1">
        <f t="array" ref="I162">AnualidadPensionado(I$1,$E162,$B162, $D162, Hombres!$A$1:$DW$117, Mujeres!$A$1:$DW$117)</f>
        <v>2133007.2129465807</v>
      </c>
      <c r="J162" s="58" cm="1">
        <f t="array" ref="J162">AnualidadPensionado(J$1,$E162,$B162, $D162, Hombres!$A$1:$DW$117, Mujeres!$A$1:$DW$117)</f>
        <v>2170268.7586096888</v>
      </c>
      <c r="K162" s="58" cm="1">
        <f t="array" ref="K162">AnualidadPensionado(K$1,$E162,$B162, $D162, Hombres!$A$1:$DW$117, Mujeres!$A$1:$DW$117)</f>
        <v>2205146.7029242096</v>
      </c>
      <c r="L162" s="58" cm="1">
        <f t="array" ref="L162">AnualidadPensionado(L$1,$E162,$B162, $D162, Hombres!$A$1:$DW$117, Mujeres!$A$1:$DW$117)</f>
        <v>2237264.0670575448</v>
      </c>
      <c r="M162" s="58" cm="1">
        <f t="array" ref="M162">AnualidadPensionado(M$1,$E162,$B162, $D162, Hombres!$A$1:$DW$117, Mujeres!$A$1:$DW$117)</f>
        <v>2266596.3462799052</v>
      </c>
      <c r="N162" s="58" cm="1">
        <f t="array" ref="N162">AnualidadPensionado(N$1,$E162,$B162, $D162, Hombres!$A$1:$DW$117, Mujeres!$A$1:$DW$117)</f>
        <v>2293114.3335682983</v>
      </c>
      <c r="O162" s="58" cm="1">
        <f t="array" ref="O162">AnualidadPensionado(O$1,$E162,$B162, $D162, Hombres!$A$1:$DW$117, Mujeres!$A$1:$DW$117)</f>
        <v>2316357.1914009154</v>
      </c>
      <c r="P162" s="58" cm="1">
        <f t="array" ref="P162">AnualidadPensionado(P$1,$E162,$B162, $D162, Hombres!$A$1:$DW$117, Mujeres!$A$1:$DW$117)</f>
        <v>2335403.2090878477</v>
      </c>
      <c r="Q162" s="58" cm="1">
        <f t="array" ref="Q162">AnualidadPensionado(Q$1,$E162,$B162, $D162, Hombres!$A$1:$DW$117, Mujeres!$A$1:$DW$117)</f>
        <v>2349086.9717195663</v>
      </c>
      <c r="R162" s="58" cm="1">
        <f t="array" ref="R162">AnualidadPensionado(R$1,$E162,$B162, $D162, Hombres!$A$1:$DW$117, Mujeres!$A$1:$DW$117)</f>
        <v>2356296.8082458638</v>
      </c>
      <c r="S162" s="58" cm="1">
        <f t="array" ref="S162">AnualidadPensionado(S$1,$E162,$B162, $D162, Hombres!$A$1:$DW$117, Mujeres!$A$1:$DW$117)</f>
        <v>2353518.1852917857</v>
      </c>
      <c r="T162" s="58" cm="1">
        <f t="array" ref="T162">AnualidadPensionado(T$1,$E162,$B162, $D162, Hombres!$A$1:$DW$117, Mujeres!$A$1:$DW$117)</f>
        <v>2342872.1940522641</v>
      </c>
      <c r="U162" s="58" cm="1">
        <f t="array" ref="U162">AnualidadPensionado(U$1,$E162,$B162, $D162, Hombres!$A$1:$DW$117, Mujeres!$A$1:$DW$117)</f>
        <v>2323502.7699611112</v>
      </c>
      <c r="V162" s="58" cm="1">
        <f t="array" ref="V162">AnualidadPensionado(V$1,$E162,$B162, $D162, Hombres!$A$1:$DW$117, Mujeres!$A$1:$DW$117)</f>
        <v>2294545.9447512664</v>
      </c>
      <c r="W162" s="58" cm="1">
        <f t="array" ref="W162">AnualidadPensionado(W$1,$E162,$B162, $D162, Hombres!$A$1:$DW$117, Mujeres!$A$1:$DW$117)</f>
        <v>2255284.7607089784</v>
      </c>
      <c r="X162" s="58" cm="1">
        <f t="array" ref="X162">AnualidadPensionado(X$1,$E162,$B162, $D162, Hombres!$A$1:$DW$117, Mujeres!$A$1:$DW$117)</f>
        <v>2205114.3274019794</v>
      </c>
      <c r="Y162" s="58" cm="1">
        <f t="array" ref="Y162">AnualidadPensionado(Y$1,$E162,$B162, $D162, Hombres!$A$1:$DW$117, Mujeres!$A$1:$DW$117)</f>
        <v>2143447.6216507414</v>
      </c>
      <c r="Z162" s="58" cm="1">
        <f t="array" ref="Z162">AnualidadPensionado(Z$1,$E162,$B162, $D162, Hombres!$A$1:$DW$117, Mujeres!$A$1:$DW$117)</f>
        <v>2069766.168106288</v>
      </c>
      <c r="AA162" s="58" cm="1">
        <f t="array" ref="AA162">AnualidadPensionado(AA$1,$E162,$B162, $D162, Hombres!$A$1:$DW$117, Mujeres!$A$1:$DW$117)</f>
        <v>1983771.4757491858</v>
      </c>
      <c r="AB162" s="58" cm="1">
        <f t="array" ref="AB162">AnualidadPensionado(AB$1,$E162,$B162, $D162, Hombres!$A$1:$DW$117, Mujeres!$A$1:$DW$117)</f>
        <v>1885579.6221506877</v>
      </c>
      <c r="AC162" s="58" cm="1">
        <f t="array" ref="AC162">AnualidadPensionado(AC$1,$E162,$B162, $D162, Hombres!$A$1:$DW$117, Mujeres!$A$1:$DW$117)</f>
        <v>1775682.6772977209</v>
      </c>
      <c r="AD162" s="58" cm="1">
        <f t="array" ref="AD162">AnualidadPensionado(AD$1,$E162,$B162, $D162, Hombres!$A$1:$DW$117, Mujeres!$A$1:$DW$117)</f>
        <v>1654854.5578571761</v>
      </c>
      <c r="AE162" s="58" cm="1">
        <f t="array" ref="AE162">AnualidadPensionado(AE$1,$E162,$B162, $D162, Hombres!$A$1:$DW$117, Mujeres!$A$1:$DW$117)</f>
        <v>1524193.9027583688</v>
      </c>
      <c r="AF162" s="58" cm="1">
        <f t="array" ref="AF162">AnualidadPensionado(AF$1,$E162,$B162, $D162, Hombres!$A$1:$DW$117, Mujeres!$A$1:$DW$117)</f>
        <v>1385273.6119920067</v>
      </c>
      <c r="AG162" s="58" cm="1">
        <f t="array" ref="AG162">AnualidadPensionado(AG$1,$E162,$B162, $D162, Hombres!$A$1:$DW$117, Mujeres!$A$1:$DW$117)</f>
        <v>1240285.5452280645</v>
      </c>
      <c r="AH162" s="58" cm="1">
        <f t="array" ref="AH162">AnualidadPensionado(AH$1,$E162,$B162, $D162, Hombres!$A$1:$DW$117, Mujeres!$A$1:$DW$117)</f>
        <v>1091943.3296030564</v>
      </c>
      <c r="AI162" s="58" cm="1">
        <f t="array" ref="AI162">AnualidadPensionado(AI$1,$E162,$B162, $D162, Hombres!$A$1:$DW$117, Mujeres!$A$1:$DW$117)</f>
        <v>943269.14895799116</v>
      </c>
      <c r="AJ162" s="58" cm="1">
        <f t="array" ref="AJ162">AnualidadPensionado(AJ$1,$E162,$B162, $D162, Hombres!$A$1:$DW$117, Mujeres!$A$1:$DW$117)</f>
        <v>797485.50028857822</v>
      </c>
      <c r="AK162" s="58" cm="1">
        <f t="array" ref="AK162">AnualidadPensionado(AK$1,$E162,$B162, $D162, Hombres!$A$1:$DW$117, Mujeres!$A$1:$DW$117)</f>
        <v>657953.24078938609</v>
      </c>
      <c r="AL162" s="58" cm="1">
        <f t="array" ref="AL162">AnualidadPensionado(AL$1,$E162,$B162, $D162, Hombres!$A$1:$DW$117, Mujeres!$A$1:$DW$117)</f>
        <v>528023.05343441118</v>
      </c>
      <c r="AM162" s="58" cm="1">
        <f t="array" ref="AM162">AnualidadPensionado(AM$1,$E162,$B162, $D162, Hombres!$A$1:$DW$117, Mujeres!$A$1:$DW$117)</f>
        <v>410694.73685968667</v>
      </c>
      <c r="AN162" s="58" cm="1">
        <f t="array" ref="AN162">AnualidadPensionado(AN$1,$E162,$B162, $D162, Hombres!$A$1:$DW$117, Mujeres!$A$1:$DW$117)</f>
        <v>308276.45261286013</v>
      </c>
      <c r="AO162" s="58" cm="1">
        <f t="array" ref="AO162">AnualidadPensionado(AO$1,$E162,$B162, $D162, Hombres!$A$1:$DW$117, Mujeres!$A$1:$DW$117)</f>
        <v>222189.56052352994</v>
      </c>
      <c r="AP162" s="58" cm="1">
        <f t="array" ref="AP162">AnualidadPensionado(AP$1,$E162,$B162, $D162, Hombres!$A$1:$DW$117, Mujeres!$A$1:$DW$117)</f>
        <v>152867.95896916997</v>
      </c>
      <c r="AQ162" s="58" cm="1">
        <f t="array" ref="AQ162">AnualidadPensionado(AQ$1,$E162,$B162, $D162, Hombres!$A$1:$DW$117, Mujeres!$A$1:$DW$117)</f>
        <v>99722.733688328371</v>
      </c>
      <c r="AR162" s="58" cm="1">
        <f t="array" ref="AR162">AnualidadPensionado(AR$1,$E162,$B162, $D162, Hombres!$A$1:$DW$117, Mujeres!$A$1:$DW$117)</f>
        <v>61198.635518063173</v>
      </c>
      <c r="AS162" s="58" cm="1">
        <f t="array" ref="AS162">AnualidadPensionado(AS$1,$E162,$B162, $D162, Hombres!$A$1:$DW$117, Mujeres!$A$1:$DW$117)</f>
        <v>34998.483633033458</v>
      </c>
      <c r="AT162" s="58" cm="1">
        <f t="array" ref="AT162">AnualidadPensionado(AT$1,$E162,$B162, $D162, Hombres!$A$1:$DW$117, Mujeres!$A$1:$DW$117)</f>
        <v>18437.878503535776</v>
      </c>
      <c r="AU162" s="58" cm="1">
        <f t="array" ref="AU162">AnualidadPensionado(AU$1,$E162,$B162, $D162, Hombres!$A$1:$DW$117, Mujeres!$A$1:$DW$117)</f>
        <v>8822.600698936154</v>
      </c>
      <c r="AV162" s="58" cm="1">
        <f t="array" ref="AV162">AnualidadPensionado(AV$1,$E162,$B162, $D162, Hombres!$A$1:$DW$117, Mujeres!$A$1:$DW$117)</f>
        <v>3767.6920784333206</v>
      </c>
      <c r="AW162" s="58" cm="1">
        <f t="array" ref="AW162">AnualidadPensionado(AW$1,$E162,$B162, $D162, Hombres!$A$1:$DW$117, Mujeres!$A$1:$DW$117)</f>
        <v>1403.7377824752164</v>
      </c>
      <c r="AX162" s="58" cm="1">
        <f t="array" ref="AX162">AnualidadPensionado(AX$1,$E162,$B162, $D162, Hombres!$A$1:$DW$117, Mujeres!$A$1:$DW$117)</f>
        <v>442.47446187295833</v>
      </c>
      <c r="AY162" s="58" cm="1">
        <f t="array" ref="AY162">AnualidadPensionado(AY$1,$E162,$B162, $D162, Hombres!$A$1:$DW$117, Mujeres!$A$1:$DW$117)</f>
        <v>112.93019718907324</v>
      </c>
      <c r="AZ162" s="58" cm="1">
        <f t="array" ref="AZ162">AnualidadPensionado(AZ$1,$E162,$B162, $D162, Hombres!$A$1:$DW$117, Mujeres!$A$1:$DW$117)</f>
        <v>21.793092266067962</v>
      </c>
      <c r="BA162" s="58" cm="1">
        <f t="array" ref="BA162">AnualidadPensionado(BA$1,$E162,$B162, $D162, Hombres!$A$1:$DW$117, Mujeres!$A$1:$DW$117)</f>
        <v>2.8083073397249616</v>
      </c>
      <c r="BB162" s="58" cm="1">
        <f t="array" ref="BB162">AnualidadPensionado(BB$1,$E162,$B162, $D162, Hombres!$A$1:$DW$117, Mujeres!$A$1:$DW$117)</f>
        <v>0</v>
      </c>
      <c r="BC162" s="58" cm="1">
        <f t="array" ref="BC162">AnualidadPensionado(BC$1,$E162,$B162, $D162, Hombres!$A$1:$DW$117, Mujeres!$A$1:$DW$117)</f>
        <v>0</v>
      </c>
      <c r="BD162" s="58" cm="1">
        <f t="array" ref="BD162">AnualidadPensionado(BD$1,$E162,$B162, $D162, Hombres!$A$1:$DW$117, Mujeres!$A$1:$DW$117)</f>
        <v>0</v>
      </c>
      <c r="BE162" s="58" cm="1">
        <f t="array" ref="BE162">AnualidadPensionado(BE$1,$E162,$B162, $D162, Hombres!$A$1:$DW$117, Mujeres!$A$1:$DW$117)</f>
        <v>0</v>
      </c>
      <c r="BF162" s="58" cm="1">
        <f t="array" ref="BF162">AnualidadPensionado(BF$1,$E162,$B162, $D162, Hombres!$A$1:$DW$117, Mujeres!$A$1:$DW$117)</f>
        <v>0</v>
      </c>
      <c r="BG162" s="58" cm="1">
        <f t="array" ref="BG162">AnualidadPensionado(BG$1,$E162,$B162, $D162, Hombres!$A$1:$DW$117, Mujeres!$A$1:$DW$117)</f>
        <v>0</v>
      </c>
      <c r="BH162" s="58" cm="1">
        <f t="array" ref="BH162">AnualidadPensionado(BH$1,$E162,$B162, $D162, Hombres!$A$1:$DW$117, Mujeres!$A$1:$DW$117)</f>
        <v>0</v>
      </c>
      <c r="BI162" s="58" cm="1">
        <f t="array" ref="BI162">AnualidadPensionado(BI$1,$E162,$B162, $D162, Hombres!$A$1:$DW$117, Mujeres!$A$1:$DW$117)</f>
        <v>0</v>
      </c>
      <c r="BJ162" s="58" cm="1">
        <f t="array" ref="BJ162">AnualidadPensionado(BJ$1,$E162,$B162, $D162, Hombres!$A$1:$DW$117, Mujeres!$A$1:$DW$117)</f>
        <v>0</v>
      </c>
      <c r="BK162" s="58" cm="1">
        <f t="array" ref="BK162">AnualidadPensionado(BK$1,$E162,$B162, $D162, Hombres!$A$1:$DW$117, Mujeres!$A$1:$DW$117)</f>
        <v>0</v>
      </c>
      <c r="BL162" s="58" cm="1">
        <f t="array" ref="BL162">AnualidadPensionado(BL$1,$E162,$B162, $D162, Hombres!$A$1:$DW$117, Mujeres!$A$1:$DW$117)</f>
        <v>0</v>
      </c>
      <c r="BM162" s="58" cm="1">
        <f t="array" ref="BM162">AnualidadPensionado(BM$1,$E162,$B162, $D162, Hombres!$A$1:$DW$117, Mujeres!$A$1:$DW$117)</f>
        <v>0</v>
      </c>
      <c r="BN162" s="58" cm="1">
        <f t="array" ref="BN162">AnualidadPensionado(BN$1,$E162,$B162, $D162, Hombres!$A$1:$DW$117, Mujeres!$A$1:$DW$117)</f>
        <v>0</v>
      </c>
      <c r="BO162" s="58" cm="1">
        <f t="array" ref="BO162">AnualidadPensionado(BO$1,$E162,$B162, $D162, Hombres!$A$1:$DW$117, Mujeres!$A$1:$DW$117)</f>
        <v>0</v>
      </c>
      <c r="BP162" s="58" cm="1">
        <f t="array" ref="BP162">AnualidadPensionado(BP$1,$E162,$B162, $D162, Hombres!$A$1:$DW$117, Mujeres!$A$1:$DW$117)</f>
        <v>0</v>
      </c>
      <c r="BQ162" s="58" cm="1">
        <f t="array" ref="BQ162">AnualidadPensionado(BQ$1,$E162,$B162, $D162, Hombres!$A$1:$DW$117, Mujeres!$A$1:$DW$117)</f>
        <v>0</v>
      </c>
      <c r="BR162" s="58" cm="1">
        <f t="array" ref="BR162">AnualidadPensionado(BR$1,$E162,$B162, $D162, Hombres!$A$1:$DW$117, Mujeres!$A$1:$DW$117)</f>
        <v>0</v>
      </c>
      <c r="BS162" s="58" cm="1">
        <f t="array" ref="BS162">AnualidadPensionado(BS$1,$E162,$B162, $D162, Hombres!$A$1:$DW$117, Mujeres!$A$1:$DW$117)</f>
        <v>0</v>
      </c>
      <c r="BT162" s="58" cm="1">
        <f t="array" ref="BT162">AnualidadPensionado(BT$1,$E162,$B162, $D162, Hombres!$A$1:$DW$117, Mujeres!$A$1:$DW$117)</f>
        <v>0</v>
      </c>
      <c r="BU162" s="58" cm="1">
        <f t="array" ref="BU162">AnualidadPensionado(BU$1,$E162,$B162, $D162, Hombres!$A$1:$DW$117, Mujeres!$A$1:$DW$117)</f>
        <v>0</v>
      </c>
      <c r="BV162" s="58" cm="1">
        <f t="array" ref="BV162">AnualidadPensionado(BV$1,$E162,$B162, $D162, Hombres!$A$1:$DW$117, Mujeres!$A$1:$DW$117)</f>
        <v>0</v>
      </c>
      <c r="BW162" s="58" cm="1">
        <f t="array" ref="BW162">AnualidadPensionado(BW$1,$E162,$B162, $D162, Hombres!$A$1:$DW$117, Mujeres!$A$1:$DW$117)</f>
        <v>0</v>
      </c>
      <c r="BX162" s="58" cm="1">
        <f t="array" ref="BX162">AnualidadPensionado(BX$1,$E162,$B162, $D162, Hombres!$A$1:$DW$117, Mujeres!$A$1:$DW$117)</f>
        <v>0</v>
      </c>
      <c r="BY162" s="58" cm="1">
        <f t="array" ref="BY162">AnualidadPensionado(BY$1,$E162,$B162, $D162, Hombres!$A$1:$DW$117, Mujeres!$A$1:$DW$117)</f>
        <v>0</v>
      </c>
      <c r="BZ162" s="58" cm="1">
        <f t="array" ref="BZ162">AnualidadPensionado(BZ$1,$E162,$B162, $D162, Hombres!$A$1:$DW$117, Mujeres!$A$1:$DW$117)</f>
        <v>0</v>
      </c>
      <c r="CA162" s="58" cm="1">
        <f t="array" ref="CA162">AnualidadPensionado(CA$1,$E162,$B162, $D162, Hombres!$A$1:$DW$117, Mujeres!$A$1:$DW$117)</f>
        <v>0</v>
      </c>
      <c r="CB162" s="58" cm="1">
        <f t="array" ref="CB162">AnualidadPensionado(CB$1,$E162,$B162, $D162, Hombres!$A$1:$DW$117, Mujeres!$A$1:$DW$117)</f>
        <v>0</v>
      </c>
      <c r="CC162" s="58" cm="1">
        <f t="array" ref="CC162">AnualidadPensionado(CC$1,$E162,$B162, $D162, Hombres!$A$1:$DW$117, Mujeres!$A$1:$DW$117)</f>
        <v>0</v>
      </c>
      <c r="CD162" s="58" cm="1">
        <f t="array" ref="CD162">AnualidadPensionado(CD$1,$E162,$B162, $D162, Hombres!$A$1:$DW$117, Mujeres!$A$1:$DW$117)</f>
        <v>0</v>
      </c>
      <c r="CE162" s="58" cm="1">
        <f t="array" ref="CE162">AnualidadPensionado(CE$1,$E162,$B162, $D162, Hombres!$A$1:$DW$117, Mujeres!$A$1:$DW$117)</f>
        <v>0</v>
      </c>
      <c r="CF162" s="58" cm="1">
        <f t="array" ref="CF162">AnualidadPensionado(CF$1,$E162,$B162, $D162, Hombres!$A$1:$DW$117, Mujeres!$A$1:$DW$117)</f>
        <v>0</v>
      </c>
      <c r="CG162" s="58" cm="1">
        <f t="array" ref="CG162">AnualidadPensionado(CG$1,$E162,$B162, $D162, Hombres!$A$1:$DW$117, Mujeres!$A$1:$DW$117)</f>
        <v>0</v>
      </c>
      <c r="CH162" s="58" cm="1">
        <f t="array" ref="CH162">AnualidadPensionado(CH$1,$E162,$B162, $D162, Hombres!$A$1:$DW$117, Mujeres!$A$1:$DW$117)</f>
        <v>0</v>
      </c>
      <c r="CI162" s="58" cm="1">
        <f t="array" ref="CI162">AnualidadPensionado(CI$1,$E162,$B162, $D162, Hombres!$A$1:$DW$117, Mujeres!$A$1:$DW$117)</f>
        <v>0</v>
      </c>
      <c r="CJ162" s="58" cm="1">
        <f t="array" ref="CJ162">AnualidadPensionado(CJ$1,$E162,$B162, $D162, Hombres!$A$1:$DW$117, Mujeres!$A$1:$DW$117)</f>
        <v>0</v>
      </c>
      <c r="CK162" s="58" cm="1">
        <f t="array" ref="CK162">AnualidadPensionado(CK$1,$E162,$B162, $D162, Hombres!$A$1:$DW$117, Mujeres!$A$1:$DW$117)</f>
        <v>0</v>
      </c>
      <c r="CL162" s="58" cm="1">
        <f t="array" ref="CL162">AnualidadPensionado(CL$1,$E162,$B162, $D162, Hombres!$A$1:$DW$117, Mujeres!$A$1:$DW$117)</f>
        <v>0</v>
      </c>
      <c r="CM162" s="58" cm="1">
        <f t="array" ref="CM162">AnualidadPensionado(CM$1,$E162,$B162, $D162, Hombres!$A$1:$DW$117, Mujeres!$A$1:$DW$117)</f>
        <v>0</v>
      </c>
      <c r="CN162" s="58" cm="1">
        <f t="array" ref="CN162">AnualidadPensionado(CN$1,$E162,$B162, $D162, Hombres!$A$1:$DW$117, Mujeres!$A$1:$DW$117)</f>
        <v>0</v>
      </c>
      <c r="CO162" s="58" cm="1">
        <f t="array" ref="CO162">AnualidadPensionado(CO$1,$E162,$B162, $D162, Hombres!$A$1:$DW$117, Mujeres!$A$1:$DW$117)</f>
        <v>0</v>
      </c>
      <c r="CP162" s="58" cm="1">
        <f t="array" ref="CP162">AnualidadPensionado(CP$1,$E162,$B162, $D162, Hombres!$A$1:$DW$117, Mujeres!$A$1:$DW$117)</f>
        <v>0</v>
      </c>
      <c r="CQ162" s="58" cm="1">
        <f t="array" ref="CQ162">AnualidadPensionado(CQ$1,$E162,$B162, $D162, Hombres!$A$1:$DW$117, Mujeres!$A$1:$DW$117)</f>
        <v>0</v>
      </c>
      <c r="CR162" s="58" cm="1">
        <f t="array" ref="CR162">AnualidadPensionado(CR$1,$E162,$B162, $D162, Hombres!$A$1:$DW$117, Mujeres!$A$1:$DW$117)</f>
        <v>0</v>
      </c>
      <c r="CS162" s="58" cm="1">
        <f t="array" ref="CS162">AnualidadPensionado(CS$1,$E162,$B162, $D162, Hombres!$A$1:$DW$117, Mujeres!$A$1:$DW$117)</f>
        <v>0</v>
      </c>
      <c r="CT162" s="58" cm="1">
        <f t="array" ref="CT162">AnualidadPensionado(CT$1,$E162,$B162, $D162, Hombres!$A$1:$DW$117, Mujeres!$A$1:$DW$117)</f>
        <v>0</v>
      </c>
      <c r="CU162" s="58" cm="1">
        <f t="array" ref="CU162">AnualidadPensionado(CU$1,$E162,$B162, $D162, Hombres!$A$1:$DW$117, Mujeres!$A$1:$DW$117)</f>
        <v>0</v>
      </c>
      <c r="CV162" s="58" cm="1">
        <f t="array" ref="CV162">AnualidadPensionado(CV$1,$E162,$B162, $D162, Hombres!$A$1:$DW$117, Mujeres!$A$1:$DW$117)</f>
        <v>0</v>
      </c>
      <c r="CW162" s="58" cm="1">
        <f t="array" ref="CW162">AnualidadPensionado(CW$1,$E162,$B162, $D162, Hombres!$A$1:$DW$117, Mujeres!$A$1:$DW$117)</f>
        <v>0</v>
      </c>
      <c r="CX162" s="58" cm="1">
        <f t="array" ref="CX162">AnualidadPensionado(CX$1,$E162,$B162, $D162, Hombres!$A$1:$DW$117, Mujeres!$A$1:$DW$117)</f>
        <v>0</v>
      </c>
      <c r="CY162" s="58" cm="1">
        <f t="array" ref="CY162">AnualidadPensionado(CY$1,$E162,$B162, $D162, Hombres!$A$1:$DW$117, Mujeres!$A$1:$DW$117)</f>
        <v>0</v>
      </c>
    </row>
    <row r="163" spans="1:103" x14ac:dyDescent="0.35">
      <c r="A163" s="2">
        <v>162</v>
      </c>
      <c r="B163" s="3" t="s">
        <v>5</v>
      </c>
      <c r="C163" s="5">
        <v>14504</v>
      </c>
      <c r="D163" s="4">
        <v>165144.20000000001</v>
      </c>
      <c r="E163" s="12" cm="1">
        <f t="array" ref="E163">edadCalc(C163)</f>
        <v>86</v>
      </c>
      <c r="G163" s="29"/>
      <c r="H163" s="58" cm="1">
        <f t="array" ref="H163">AnualidadPensionado(H$1,$E163,$B163, $D163, Hombres!$A$1:$DW$117, Mujeres!$A$1:$DW$117)</f>
        <v>0</v>
      </c>
      <c r="I163" s="58" cm="1">
        <f t="array" ref="I163">AnualidadPensionado(I$1,$E163,$B163, $D163, Hombres!$A$1:$DW$117, Mujeres!$A$1:$DW$117)</f>
        <v>2026942.7180141415</v>
      </c>
      <c r="J163" s="58" cm="1">
        <f t="array" ref="J163">AnualidadPensionado(J$1,$E163,$B163, $D163, Hombres!$A$1:$DW$117, Mujeres!$A$1:$DW$117)</f>
        <v>1898541.0493163345</v>
      </c>
      <c r="K163" s="58" cm="1">
        <f t="array" ref="K163">AnualidadPensionado(K$1,$E163,$B163, $D163, Hombres!$A$1:$DW$117, Mujeres!$A$1:$DW$117)</f>
        <v>1762674.2981245841</v>
      </c>
      <c r="L163" s="58" cm="1">
        <f t="array" ref="L163">AnualidadPensionado(L$1,$E163,$B163, $D163, Hombres!$A$1:$DW$117, Mujeres!$A$1:$DW$117)</f>
        <v>1620622.250161503</v>
      </c>
      <c r="M163" s="58" cm="1">
        <f t="array" ref="M163">AnualidadPensionado(M$1,$E163,$B163, $D163, Hombres!$A$1:$DW$117, Mujeres!$A$1:$DW$117)</f>
        <v>1474108.3236320696</v>
      </c>
      <c r="N163" s="58" cm="1">
        <f t="array" ref="N163">AnualidadPensionado(N$1,$E163,$B163, $D163, Hombres!$A$1:$DW$117, Mujeres!$A$1:$DW$117)</f>
        <v>1325191.9018878711</v>
      </c>
      <c r="O163" s="58" cm="1">
        <f t="array" ref="O163">AnualidadPensionado(O$1,$E163,$B163, $D163, Hombres!$A$1:$DW$117, Mujeres!$A$1:$DW$117)</f>
        <v>1176039.4489256509</v>
      </c>
      <c r="P163" s="58" cm="1">
        <f t="array" ref="P163">AnualidadPensionado(P$1,$E163,$B163, $D163, Hombres!$A$1:$DW$117, Mujeres!$A$1:$DW$117)</f>
        <v>1028855.7715741022</v>
      </c>
      <c r="Q163" s="58" cm="1">
        <f t="array" ref="Q163">AnualidadPensionado(Q$1,$E163,$B163, $D163, Hombres!$A$1:$DW$117, Mujeres!$A$1:$DW$117)</f>
        <v>885924.47848341614</v>
      </c>
      <c r="R163" s="58" cm="1">
        <f t="array" ref="R163">AnualidadPensionado(R$1,$E163,$B163, $D163, Hombres!$A$1:$DW$117, Mujeres!$A$1:$DW$117)</f>
        <v>749619.10784280964</v>
      </c>
      <c r="S163" s="58" cm="1">
        <f t="array" ref="S163">AnualidadPensionado(S$1,$E163,$B163, $D163, Hombres!$A$1:$DW$117, Mujeres!$A$1:$DW$117)</f>
        <v>622205.5999628976</v>
      </c>
      <c r="T163" s="58" cm="1">
        <f t="array" ref="T163">AnualidadPensionado(T$1,$E163,$B163, $D163, Hombres!$A$1:$DW$117, Mujeres!$A$1:$DW$117)</f>
        <v>505598.41370853817</v>
      </c>
      <c r="U163" s="58" cm="1">
        <f t="array" ref="U163">AnualidadPensionado(U$1,$E163,$B163, $D163, Hombres!$A$1:$DW$117, Mujeres!$A$1:$DW$117)</f>
        <v>401265.17070682609</v>
      </c>
      <c r="V163" s="58" cm="1">
        <f t="array" ref="V163">AnualidadPensionado(V$1,$E163,$B163, $D163, Hombres!$A$1:$DW$117, Mujeres!$A$1:$DW$117)</f>
        <v>310209.9513702392</v>
      </c>
      <c r="W163" s="58" cm="1">
        <f t="array" ref="W163">AnualidadPensionado(W$1,$E163,$B163, $D163, Hombres!$A$1:$DW$117, Mujeres!$A$1:$DW$117)</f>
        <v>232941.21319061762</v>
      </c>
      <c r="X163" s="58" cm="1">
        <f t="array" ref="X163">AnualidadPensionado(X$1,$E163,$B163, $D163, Hombres!$A$1:$DW$117, Mujeres!$A$1:$DW$117)</f>
        <v>169379.53854039169</v>
      </c>
      <c r="Y163" s="58" cm="1">
        <f t="array" ref="Y163">AnualidadPensionado(Y$1,$E163,$B163, $D163, Hombres!$A$1:$DW$117, Mujeres!$A$1:$DW$117)</f>
        <v>118834.21587192366</v>
      </c>
      <c r="Z163" s="58" cm="1">
        <f t="array" ref="Z163">AnualidadPensionado(Z$1,$E163,$B163, $D163, Hombres!$A$1:$DW$117, Mujeres!$A$1:$DW$117)</f>
        <v>80104.453433035029</v>
      </c>
      <c r="AA163" s="58" cm="1">
        <f t="array" ref="AA163">AnualidadPensionado(AA$1,$E163,$B163, $D163, Hombres!$A$1:$DW$117, Mujeres!$A$1:$DW$117)</f>
        <v>51631.053265329952</v>
      </c>
      <c r="AB163" s="58" cm="1">
        <f t="array" ref="AB163">AnualidadPensionado(AB$1,$E163,$B163, $D163, Hombres!$A$1:$DW$117, Mujeres!$A$1:$DW$117)</f>
        <v>31650.982687126612</v>
      </c>
      <c r="AC163" s="58" cm="1">
        <f t="array" ref="AC163">AnualidadPensionado(AC$1,$E163,$B163, $D163, Hombres!$A$1:$DW$117, Mujeres!$A$1:$DW$117)</f>
        <v>18343.017216505683</v>
      </c>
      <c r="AD163" s="58" cm="1">
        <f t="array" ref="AD163">AnualidadPensionado(AD$1,$E163,$B163, $D163, Hombres!$A$1:$DW$117, Mujeres!$A$1:$DW$117)</f>
        <v>9978.5930563922921</v>
      </c>
      <c r="AE163" s="58" cm="1">
        <f t="array" ref="AE163">AnualidadPensionado(AE$1,$E163,$B163, $D163, Hombres!$A$1:$DW$117, Mujeres!$A$1:$DW$117)</f>
        <v>5052.1000167035154</v>
      </c>
      <c r="AF163" s="58" cm="1">
        <f t="array" ref="AF163">AnualidadPensionado(AF$1,$E163,$B163, $D163, Hombres!$A$1:$DW$117, Mujeres!$A$1:$DW$117)</f>
        <v>2356.4585030553453</v>
      </c>
      <c r="AG163" s="58" cm="1">
        <f t="array" ref="AG163">AnualidadPensionado(AG$1,$E163,$B163, $D163, Hombres!$A$1:$DW$117, Mujeres!$A$1:$DW$117)</f>
        <v>1000.4493455769691</v>
      </c>
      <c r="AH163" s="58" cm="1">
        <f t="array" ref="AH163">AnualidadPensionado(AH$1,$E163,$B163, $D163, Hombres!$A$1:$DW$117, Mujeres!$A$1:$DW$117)</f>
        <v>380.95427523412252</v>
      </c>
      <c r="AI163" s="58" cm="1">
        <f t="array" ref="AI163">AnualidadPensionado(AI$1,$E163,$B163, $D163, Hombres!$A$1:$DW$117, Mujeres!$A$1:$DW$117)</f>
        <v>127.67186189146415</v>
      </c>
      <c r="AJ163" s="58" cm="1">
        <f t="array" ref="AJ163">AnualidadPensionado(AJ$1,$E163,$B163, $D163, Hombres!$A$1:$DW$117, Mujeres!$A$1:$DW$117)</f>
        <v>36.727895497591106</v>
      </c>
      <c r="AK163" s="58" cm="1">
        <f t="array" ref="AK163">AnualidadPensionado(AK$1,$E163,$B163, $D163, Hombres!$A$1:$DW$117, Mujeres!$A$1:$DW$117)</f>
        <v>8.7619523760109814</v>
      </c>
      <c r="AL163" s="58" cm="1">
        <f t="array" ref="AL163">AnualidadPensionado(AL$1,$E163,$B163, $D163, Hombres!$A$1:$DW$117, Mujeres!$A$1:$DW$117)</f>
        <v>0</v>
      </c>
      <c r="AM163" s="58" cm="1">
        <f t="array" ref="AM163">AnualidadPensionado(AM$1,$E163,$B163, $D163, Hombres!$A$1:$DW$117, Mujeres!$A$1:$DW$117)</f>
        <v>0</v>
      </c>
      <c r="AN163" s="58" cm="1">
        <f t="array" ref="AN163">AnualidadPensionado(AN$1,$E163,$B163, $D163, Hombres!$A$1:$DW$117, Mujeres!$A$1:$DW$117)</f>
        <v>0</v>
      </c>
      <c r="AO163" s="58" cm="1">
        <f t="array" ref="AO163">AnualidadPensionado(AO$1,$E163,$B163, $D163, Hombres!$A$1:$DW$117, Mujeres!$A$1:$DW$117)</f>
        <v>0</v>
      </c>
      <c r="AP163" s="58" cm="1">
        <f t="array" ref="AP163">AnualidadPensionado(AP$1,$E163,$B163, $D163, Hombres!$A$1:$DW$117, Mujeres!$A$1:$DW$117)</f>
        <v>0</v>
      </c>
      <c r="AQ163" s="58" cm="1">
        <f t="array" ref="AQ163">AnualidadPensionado(AQ$1,$E163,$B163, $D163, Hombres!$A$1:$DW$117, Mujeres!$A$1:$DW$117)</f>
        <v>0</v>
      </c>
      <c r="AR163" s="58" cm="1">
        <f t="array" ref="AR163">AnualidadPensionado(AR$1,$E163,$B163, $D163, Hombres!$A$1:$DW$117, Mujeres!$A$1:$DW$117)</f>
        <v>0</v>
      </c>
      <c r="AS163" s="58" cm="1">
        <f t="array" ref="AS163">AnualidadPensionado(AS$1,$E163,$B163, $D163, Hombres!$A$1:$DW$117, Mujeres!$A$1:$DW$117)</f>
        <v>0</v>
      </c>
      <c r="AT163" s="58" cm="1">
        <f t="array" ref="AT163">AnualidadPensionado(AT$1,$E163,$B163, $D163, Hombres!$A$1:$DW$117, Mujeres!$A$1:$DW$117)</f>
        <v>0</v>
      </c>
      <c r="AU163" s="58" cm="1">
        <f t="array" ref="AU163">AnualidadPensionado(AU$1,$E163,$B163, $D163, Hombres!$A$1:$DW$117, Mujeres!$A$1:$DW$117)</f>
        <v>0</v>
      </c>
      <c r="AV163" s="58" cm="1">
        <f t="array" ref="AV163">AnualidadPensionado(AV$1,$E163,$B163, $D163, Hombres!$A$1:$DW$117, Mujeres!$A$1:$DW$117)</f>
        <v>0</v>
      </c>
      <c r="AW163" s="58" cm="1">
        <f t="array" ref="AW163">AnualidadPensionado(AW$1,$E163,$B163, $D163, Hombres!$A$1:$DW$117, Mujeres!$A$1:$DW$117)</f>
        <v>0</v>
      </c>
      <c r="AX163" s="58" cm="1">
        <f t="array" ref="AX163">AnualidadPensionado(AX$1,$E163,$B163, $D163, Hombres!$A$1:$DW$117, Mujeres!$A$1:$DW$117)</f>
        <v>0</v>
      </c>
      <c r="AY163" s="58" cm="1">
        <f t="array" ref="AY163">AnualidadPensionado(AY$1,$E163,$B163, $D163, Hombres!$A$1:$DW$117, Mujeres!$A$1:$DW$117)</f>
        <v>0</v>
      </c>
      <c r="AZ163" s="58" cm="1">
        <f t="array" ref="AZ163">AnualidadPensionado(AZ$1,$E163,$B163, $D163, Hombres!$A$1:$DW$117, Mujeres!$A$1:$DW$117)</f>
        <v>0</v>
      </c>
      <c r="BA163" s="58" cm="1">
        <f t="array" ref="BA163">AnualidadPensionado(BA$1,$E163,$B163, $D163, Hombres!$A$1:$DW$117, Mujeres!$A$1:$DW$117)</f>
        <v>0</v>
      </c>
      <c r="BB163" s="58" cm="1">
        <f t="array" ref="BB163">AnualidadPensionado(BB$1,$E163,$B163, $D163, Hombres!$A$1:$DW$117, Mujeres!$A$1:$DW$117)</f>
        <v>0</v>
      </c>
      <c r="BC163" s="58" cm="1">
        <f t="array" ref="BC163">AnualidadPensionado(BC$1,$E163,$B163, $D163, Hombres!$A$1:$DW$117, Mujeres!$A$1:$DW$117)</f>
        <v>0</v>
      </c>
      <c r="BD163" s="58" cm="1">
        <f t="array" ref="BD163">AnualidadPensionado(BD$1,$E163,$B163, $D163, Hombres!$A$1:$DW$117, Mujeres!$A$1:$DW$117)</f>
        <v>0</v>
      </c>
      <c r="BE163" s="58" cm="1">
        <f t="array" ref="BE163">AnualidadPensionado(BE$1,$E163,$B163, $D163, Hombres!$A$1:$DW$117, Mujeres!$A$1:$DW$117)</f>
        <v>0</v>
      </c>
      <c r="BF163" s="58" cm="1">
        <f t="array" ref="BF163">AnualidadPensionado(BF$1,$E163,$B163, $D163, Hombres!$A$1:$DW$117, Mujeres!$A$1:$DW$117)</f>
        <v>0</v>
      </c>
      <c r="BG163" s="58" cm="1">
        <f t="array" ref="BG163">AnualidadPensionado(BG$1,$E163,$B163, $D163, Hombres!$A$1:$DW$117, Mujeres!$A$1:$DW$117)</f>
        <v>0</v>
      </c>
      <c r="BH163" s="58" cm="1">
        <f t="array" ref="BH163">AnualidadPensionado(BH$1,$E163,$B163, $D163, Hombres!$A$1:$DW$117, Mujeres!$A$1:$DW$117)</f>
        <v>0</v>
      </c>
      <c r="BI163" s="58" cm="1">
        <f t="array" ref="BI163">AnualidadPensionado(BI$1,$E163,$B163, $D163, Hombres!$A$1:$DW$117, Mujeres!$A$1:$DW$117)</f>
        <v>0</v>
      </c>
      <c r="BJ163" s="58" cm="1">
        <f t="array" ref="BJ163">AnualidadPensionado(BJ$1,$E163,$B163, $D163, Hombres!$A$1:$DW$117, Mujeres!$A$1:$DW$117)</f>
        <v>0</v>
      </c>
      <c r="BK163" s="58" cm="1">
        <f t="array" ref="BK163">AnualidadPensionado(BK$1,$E163,$B163, $D163, Hombres!$A$1:$DW$117, Mujeres!$A$1:$DW$117)</f>
        <v>0</v>
      </c>
      <c r="BL163" s="58" cm="1">
        <f t="array" ref="BL163">AnualidadPensionado(BL$1,$E163,$B163, $D163, Hombres!$A$1:$DW$117, Mujeres!$A$1:$DW$117)</f>
        <v>0</v>
      </c>
      <c r="BM163" s="58" cm="1">
        <f t="array" ref="BM163">AnualidadPensionado(BM$1,$E163,$B163, $D163, Hombres!$A$1:$DW$117, Mujeres!$A$1:$DW$117)</f>
        <v>0</v>
      </c>
      <c r="BN163" s="58" cm="1">
        <f t="array" ref="BN163">AnualidadPensionado(BN$1,$E163,$B163, $D163, Hombres!$A$1:$DW$117, Mujeres!$A$1:$DW$117)</f>
        <v>0</v>
      </c>
      <c r="BO163" s="58" cm="1">
        <f t="array" ref="BO163">AnualidadPensionado(BO$1,$E163,$B163, $D163, Hombres!$A$1:$DW$117, Mujeres!$A$1:$DW$117)</f>
        <v>0</v>
      </c>
      <c r="BP163" s="58" cm="1">
        <f t="array" ref="BP163">AnualidadPensionado(BP$1,$E163,$B163, $D163, Hombres!$A$1:$DW$117, Mujeres!$A$1:$DW$117)</f>
        <v>0</v>
      </c>
      <c r="BQ163" s="58" cm="1">
        <f t="array" ref="BQ163">AnualidadPensionado(BQ$1,$E163,$B163, $D163, Hombres!$A$1:$DW$117, Mujeres!$A$1:$DW$117)</f>
        <v>0</v>
      </c>
      <c r="BR163" s="58" cm="1">
        <f t="array" ref="BR163">AnualidadPensionado(BR$1,$E163,$B163, $D163, Hombres!$A$1:$DW$117, Mujeres!$A$1:$DW$117)</f>
        <v>0</v>
      </c>
      <c r="BS163" s="58" cm="1">
        <f t="array" ref="BS163">AnualidadPensionado(BS$1,$E163,$B163, $D163, Hombres!$A$1:$DW$117, Mujeres!$A$1:$DW$117)</f>
        <v>0</v>
      </c>
      <c r="BT163" s="58" cm="1">
        <f t="array" ref="BT163">AnualidadPensionado(BT$1,$E163,$B163, $D163, Hombres!$A$1:$DW$117, Mujeres!$A$1:$DW$117)</f>
        <v>0</v>
      </c>
      <c r="BU163" s="58" cm="1">
        <f t="array" ref="BU163">AnualidadPensionado(BU$1,$E163,$B163, $D163, Hombres!$A$1:$DW$117, Mujeres!$A$1:$DW$117)</f>
        <v>0</v>
      </c>
      <c r="BV163" s="58" cm="1">
        <f t="array" ref="BV163">AnualidadPensionado(BV$1,$E163,$B163, $D163, Hombres!$A$1:$DW$117, Mujeres!$A$1:$DW$117)</f>
        <v>0</v>
      </c>
      <c r="BW163" s="58" cm="1">
        <f t="array" ref="BW163">AnualidadPensionado(BW$1,$E163,$B163, $D163, Hombres!$A$1:$DW$117, Mujeres!$A$1:$DW$117)</f>
        <v>0</v>
      </c>
      <c r="BX163" s="58" cm="1">
        <f t="array" ref="BX163">AnualidadPensionado(BX$1,$E163,$B163, $D163, Hombres!$A$1:$DW$117, Mujeres!$A$1:$DW$117)</f>
        <v>0</v>
      </c>
      <c r="BY163" s="58" cm="1">
        <f t="array" ref="BY163">AnualidadPensionado(BY$1,$E163,$B163, $D163, Hombres!$A$1:$DW$117, Mujeres!$A$1:$DW$117)</f>
        <v>0</v>
      </c>
      <c r="BZ163" s="58" cm="1">
        <f t="array" ref="BZ163">AnualidadPensionado(BZ$1,$E163,$B163, $D163, Hombres!$A$1:$DW$117, Mujeres!$A$1:$DW$117)</f>
        <v>0</v>
      </c>
      <c r="CA163" s="58" cm="1">
        <f t="array" ref="CA163">AnualidadPensionado(CA$1,$E163,$B163, $D163, Hombres!$A$1:$DW$117, Mujeres!$A$1:$DW$117)</f>
        <v>0</v>
      </c>
      <c r="CB163" s="58" cm="1">
        <f t="array" ref="CB163">AnualidadPensionado(CB$1,$E163,$B163, $D163, Hombres!$A$1:$DW$117, Mujeres!$A$1:$DW$117)</f>
        <v>0</v>
      </c>
      <c r="CC163" s="58" cm="1">
        <f t="array" ref="CC163">AnualidadPensionado(CC$1,$E163,$B163, $D163, Hombres!$A$1:$DW$117, Mujeres!$A$1:$DW$117)</f>
        <v>0</v>
      </c>
      <c r="CD163" s="58" cm="1">
        <f t="array" ref="CD163">AnualidadPensionado(CD$1,$E163,$B163, $D163, Hombres!$A$1:$DW$117, Mujeres!$A$1:$DW$117)</f>
        <v>0</v>
      </c>
      <c r="CE163" s="58" cm="1">
        <f t="array" ref="CE163">AnualidadPensionado(CE$1,$E163,$B163, $D163, Hombres!$A$1:$DW$117, Mujeres!$A$1:$DW$117)</f>
        <v>0</v>
      </c>
      <c r="CF163" s="58" cm="1">
        <f t="array" ref="CF163">AnualidadPensionado(CF$1,$E163,$B163, $D163, Hombres!$A$1:$DW$117, Mujeres!$A$1:$DW$117)</f>
        <v>0</v>
      </c>
      <c r="CG163" s="58" cm="1">
        <f t="array" ref="CG163">AnualidadPensionado(CG$1,$E163,$B163, $D163, Hombres!$A$1:$DW$117, Mujeres!$A$1:$DW$117)</f>
        <v>0</v>
      </c>
      <c r="CH163" s="58" cm="1">
        <f t="array" ref="CH163">AnualidadPensionado(CH$1,$E163,$B163, $D163, Hombres!$A$1:$DW$117, Mujeres!$A$1:$DW$117)</f>
        <v>0</v>
      </c>
      <c r="CI163" s="58" cm="1">
        <f t="array" ref="CI163">AnualidadPensionado(CI$1,$E163,$B163, $D163, Hombres!$A$1:$DW$117, Mujeres!$A$1:$DW$117)</f>
        <v>0</v>
      </c>
      <c r="CJ163" s="58" cm="1">
        <f t="array" ref="CJ163">AnualidadPensionado(CJ$1,$E163,$B163, $D163, Hombres!$A$1:$DW$117, Mujeres!$A$1:$DW$117)</f>
        <v>0</v>
      </c>
      <c r="CK163" s="58" cm="1">
        <f t="array" ref="CK163">AnualidadPensionado(CK$1,$E163,$B163, $D163, Hombres!$A$1:$DW$117, Mujeres!$A$1:$DW$117)</f>
        <v>0</v>
      </c>
      <c r="CL163" s="58" cm="1">
        <f t="array" ref="CL163">AnualidadPensionado(CL$1,$E163,$B163, $D163, Hombres!$A$1:$DW$117, Mujeres!$A$1:$DW$117)</f>
        <v>0</v>
      </c>
      <c r="CM163" s="58" cm="1">
        <f t="array" ref="CM163">AnualidadPensionado(CM$1,$E163,$B163, $D163, Hombres!$A$1:$DW$117, Mujeres!$A$1:$DW$117)</f>
        <v>0</v>
      </c>
      <c r="CN163" s="58" cm="1">
        <f t="array" ref="CN163">AnualidadPensionado(CN$1,$E163,$B163, $D163, Hombres!$A$1:$DW$117, Mujeres!$A$1:$DW$117)</f>
        <v>0</v>
      </c>
      <c r="CO163" s="58" cm="1">
        <f t="array" ref="CO163">AnualidadPensionado(CO$1,$E163,$B163, $D163, Hombres!$A$1:$DW$117, Mujeres!$A$1:$DW$117)</f>
        <v>0</v>
      </c>
      <c r="CP163" s="58" cm="1">
        <f t="array" ref="CP163">AnualidadPensionado(CP$1,$E163,$B163, $D163, Hombres!$A$1:$DW$117, Mujeres!$A$1:$DW$117)</f>
        <v>0</v>
      </c>
      <c r="CQ163" s="58" cm="1">
        <f t="array" ref="CQ163">AnualidadPensionado(CQ$1,$E163,$B163, $D163, Hombres!$A$1:$DW$117, Mujeres!$A$1:$DW$117)</f>
        <v>0</v>
      </c>
      <c r="CR163" s="58" cm="1">
        <f t="array" ref="CR163">AnualidadPensionado(CR$1,$E163,$B163, $D163, Hombres!$A$1:$DW$117, Mujeres!$A$1:$DW$117)</f>
        <v>0</v>
      </c>
      <c r="CS163" s="58" cm="1">
        <f t="array" ref="CS163">AnualidadPensionado(CS$1,$E163,$B163, $D163, Hombres!$A$1:$DW$117, Mujeres!$A$1:$DW$117)</f>
        <v>0</v>
      </c>
      <c r="CT163" s="58" cm="1">
        <f t="array" ref="CT163">AnualidadPensionado(CT$1,$E163,$B163, $D163, Hombres!$A$1:$DW$117, Mujeres!$A$1:$DW$117)</f>
        <v>0</v>
      </c>
      <c r="CU163" s="58" cm="1">
        <f t="array" ref="CU163">AnualidadPensionado(CU$1,$E163,$B163, $D163, Hombres!$A$1:$DW$117, Mujeres!$A$1:$DW$117)</f>
        <v>0</v>
      </c>
      <c r="CV163" s="58" cm="1">
        <f t="array" ref="CV163">AnualidadPensionado(CV$1,$E163,$B163, $D163, Hombres!$A$1:$DW$117, Mujeres!$A$1:$DW$117)</f>
        <v>0</v>
      </c>
      <c r="CW163" s="58" cm="1">
        <f t="array" ref="CW163">AnualidadPensionado(CW$1,$E163,$B163, $D163, Hombres!$A$1:$DW$117, Mujeres!$A$1:$DW$117)</f>
        <v>0</v>
      </c>
      <c r="CX163" s="58" cm="1">
        <f t="array" ref="CX163">AnualidadPensionado(CX$1,$E163,$B163, $D163, Hombres!$A$1:$DW$117, Mujeres!$A$1:$DW$117)</f>
        <v>0</v>
      </c>
      <c r="CY163" s="58" cm="1">
        <f t="array" ref="CY163">AnualidadPensionado(CY$1,$E163,$B163, $D163, Hombres!$A$1:$DW$117, Mujeres!$A$1:$DW$117)</f>
        <v>0</v>
      </c>
    </row>
    <row r="164" spans="1:103" x14ac:dyDescent="0.35">
      <c r="A164" s="2">
        <v>163</v>
      </c>
      <c r="B164" s="3" t="s">
        <v>6</v>
      </c>
      <c r="C164" s="5">
        <v>20560</v>
      </c>
      <c r="D164" s="4">
        <v>324120</v>
      </c>
      <c r="E164" s="12" cm="1">
        <f t="array" ref="E164">edadCalc(C164)</f>
        <v>69</v>
      </c>
      <c r="G164" s="29"/>
      <c r="H164" s="58" cm="1">
        <f t="array" ref="H164">AnualidadPensionado(H$1,$E164,$B164, $D164, Hombres!$A$1:$DW$117, Mujeres!$A$1:$DW$117)</f>
        <v>0</v>
      </c>
      <c r="I164" s="58" cm="1">
        <f t="array" ref="I164">AnualidadPensionado(I$1,$E164,$B164, $D164, Hombres!$A$1:$DW$117, Mujeres!$A$1:$DW$117)</f>
        <v>4296768.0724628409</v>
      </c>
      <c r="J164" s="58" cm="1">
        <f t="array" ref="J164">AnualidadPensionado(J$1,$E164,$B164, $D164, Hombres!$A$1:$DW$117, Mujeres!$A$1:$DW$117)</f>
        <v>4377700.3802909544</v>
      </c>
      <c r="K164" s="58" cm="1">
        <f t="array" ref="K164">AnualidadPensionado(K$1,$E164,$B164, $D164, Hombres!$A$1:$DW$117, Mujeres!$A$1:$DW$117)</f>
        <v>4455102.9253518153</v>
      </c>
      <c r="L164" s="58" cm="1">
        <f t="array" ref="L164">AnualidadPensionado(L$1,$E164,$B164, $D164, Hombres!$A$1:$DW$117, Mujeres!$A$1:$DW$117)</f>
        <v>4527639.7484005308</v>
      </c>
      <c r="M164" s="58" cm="1">
        <f t="array" ref="M164">AnualidadPensionado(M$1,$E164,$B164, $D164, Hombres!$A$1:$DW$117, Mujeres!$A$1:$DW$117)</f>
        <v>4594634.2738979859</v>
      </c>
      <c r="N164" s="58" cm="1">
        <f t="array" ref="N164">AnualidadPensionado(N$1,$E164,$B164, $D164, Hombres!$A$1:$DW$117, Mujeres!$A$1:$DW$117)</f>
        <v>4656114.3721379722</v>
      </c>
      <c r="O164" s="58" cm="1">
        <f t="array" ref="O164">AnualidadPensionado(O$1,$E164,$B164, $D164, Hombres!$A$1:$DW$117, Mujeres!$A$1:$DW$117)</f>
        <v>4711961.023163246</v>
      </c>
      <c r="P164" s="58" cm="1">
        <f t="array" ref="P164">AnualidadPensionado(P$1,$E164,$B164, $D164, Hombres!$A$1:$DW$117, Mujeres!$A$1:$DW$117)</f>
        <v>4761113.5712826345</v>
      </c>
      <c r="Q164" s="58" cm="1">
        <f t="array" ref="Q164">AnualidadPensionado(Q$1,$E164,$B164, $D164, Hombres!$A$1:$DW$117, Mujeres!$A$1:$DW$117)</f>
        <v>4801644.7597148744</v>
      </c>
      <c r="R164" s="58" cm="1">
        <f t="array" ref="R164">AnualidadPensionado(R$1,$E164,$B164, $D164, Hombres!$A$1:$DW$117, Mujeres!$A$1:$DW$117)</f>
        <v>4831293.2739436058</v>
      </c>
      <c r="S164" s="58" cm="1">
        <f t="array" ref="S164">AnualidadPensionado(S$1,$E164,$B164, $D164, Hombres!$A$1:$DW$117, Mujeres!$A$1:$DW$117)</f>
        <v>4847882.1088174712</v>
      </c>
      <c r="T164" s="58" cm="1">
        <f t="array" ref="T164">AnualidadPensionado(T$1,$E164,$B164, $D164, Hombres!$A$1:$DW$117, Mujeres!$A$1:$DW$117)</f>
        <v>4844069.2786261793</v>
      </c>
      <c r="U164" s="58" cm="1">
        <f t="array" ref="U164">AnualidadPensionado(U$1,$E164,$B164, $D164, Hombres!$A$1:$DW$117, Mujeres!$A$1:$DW$117)</f>
        <v>4824064.3817973183</v>
      </c>
      <c r="V164" s="58" cm="1">
        <f t="array" ref="V164">AnualidadPensionado(V$1,$E164,$B164, $D164, Hombres!$A$1:$DW$117, Mujeres!$A$1:$DW$117)</f>
        <v>4786054.7246737424</v>
      </c>
      <c r="W164" s="58" cm="1">
        <f t="array" ref="W164">AnualidadPensionado(W$1,$E164,$B164, $D164, Hombres!$A$1:$DW$117, Mujeres!$A$1:$DW$117)</f>
        <v>4728436.7088642241</v>
      </c>
      <c r="X164" s="58" cm="1">
        <f t="array" ref="X164">AnualidadPensionado(X$1,$E164,$B164, $D164, Hombres!$A$1:$DW$117, Mujeres!$A$1:$DW$117)</f>
        <v>4649853.1878889464</v>
      </c>
      <c r="Y164" s="58" cm="1">
        <f t="array" ref="Y164">AnualidadPensionado(Y$1,$E164,$B164, $D164, Hombres!$A$1:$DW$117, Mujeres!$A$1:$DW$117)</f>
        <v>4548900.0067835897</v>
      </c>
      <c r="Z164" s="58" cm="1">
        <f t="array" ref="Z164">AnualidadPensionado(Z$1,$E164,$B164, $D164, Hombres!$A$1:$DW$117, Mujeres!$A$1:$DW$117)</f>
        <v>4424117.9707280081</v>
      </c>
      <c r="AA164" s="58" cm="1">
        <f t="array" ref="AA164">AnualidadPensionado(AA$1,$E164,$B164, $D164, Hombres!$A$1:$DW$117, Mujeres!$A$1:$DW$117)</f>
        <v>4274350.6011821786</v>
      </c>
      <c r="AB164" s="58" cm="1">
        <f t="array" ref="AB164">AnualidadPensionado(AB$1,$E164,$B164, $D164, Hombres!$A$1:$DW$117, Mujeres!$A$1:$DW$117)</f>
        <v>4099173.7193218647</v>
      </c>
      <c r="AC164" s="58" cm="1">
        <f t="array" ref="AC164">AnualidadPensionado(AC$1,$E164,$B164, $D164, Hombres!$A$1:$DW$117, Mujeres!$A$1:$DW$117)</f>
        <v>3898937.5192325059</v>
      </c>
      <c r="AD164" s="58" cm="1">
        <f t="array" ref="AD164">AnualidadPensionado(AD$1,$E164,$B164, $D164, Hombres!$A$1:$DW$117, Mujeres!$A$1:$DW$117)</f>
        <v>3674433.187831332</v>
      </c>
      <c r="AE164" s="58" cm="1">
        <f t="array" ref="AE164">AnualidadPensionado(AE$1,$E164,$B164, $D164, Hombres!$A$1:$DW$117, Mujeres!$A$1:$DW$117)</f>
        <v>3426962.6222687587</v>
      </c>
      <c r="AF164" s="58" cm="1">
        <f t="array" ref="AF164">AnualidadPensionado(AF$1,$E164,$B164, $D164, Hombres!$A$1:$DW$117, Mujeres!$A$1:$DW$117)</f>
        <v>3158717.6850325414</v>
      </c>
      <c r="AG164" s="58" cm="1">
        <f t="array" ref="AG164">AnualidadPensionado(AG$1,$E164,$B164, $D164, Hombres!$A$1:$DW$117, Mujeres!$A$1:$DW$117)</f>
        <v>2873146.1938901185</v>
      </c>
      <c r="AH164" s="58" cm="1">
        <f t="array" ref="AH164">AnualidadPensionado(AH$1,$E164,$B164, $D164, Hombres!$A$1:$DW$117, Mujeres!$A$1:$DW$117)</f>
        <v>2574838.4890645002</v>
      </c>
      <c r="AI164" s="58" cm="1">
        <f t="array" ref="AI164">AnualidadPensionado(AI$1,$E164,$B164, $D164, Hombres!$A$1:$DW$117, Mujeres!$A$1:$DW$117)</f>
        <v>2269171.0335032102</v>
      </c>
      <c r="AJ164" s="58" cm="1">
        <f t="array" ref="AJ164">AnualidadPensionado(AJ$1,$E164,$B164, $D164, Hombres!$A$1:$DW$117, Mujeres!$A$1:$DW$117)</f>
        <v>1962177.287432685</v>
      </c>
      <c r="AK164" s="58" cm="1">
        <f t="array" ref="AK164">AnualidadPensionado(AK$1,$E164,$B164, $D164, Hombres!$A$1:$DW$117, Mujeres!$A$1:$DW$117)</f>
        <v>1660548.0237879532</v>
      </c>
      <c r="AL164" s="58" cm="1">
        <f t="array" ref="AL164">AnualidadPensionado(AL$1,$E164,$B164, $D164, Hombres!$A$1:$DW$117, Mujeres!$A$1:$DW$117)</f>
        <v>1371464.8107922629</v>
      </c>
      <c r="AM164" s="58" cm="1">
        <f t="array" ref="AM164">AnualidadPensionado(AM$1,$E164,$B164, $D164, Hombres!$A$1:$DW$117, Mujeres!$A$1:$DW$117)</f>
        <v>1101962.10503934</v>
      </c>
      <c r="AN164" s="58" cm="1">
        <f t="array" ref="AN164">AnualidadPensionado(AN$1,$E164,$B164, $D164, Hombres!$A$1:$DW$117, Mujeres!$A$1:$DW$117)</f>
        <v>858199.22873127565</v>
      </c>
      <c r="AO164" s="58" cm="1">
        <f t="array" ref="AO164">AnualidadPensionado(AO$1,$E164,$B164, $D164, Hombres!$A$1:$DW$117, Mujeres!$A$1:$DW$117)</f>
        <v>644981.13820903504</v>
      </c>
      <c r="AP164" s="58" cm="1">
        <f t="array" ref="AP164">AnualidadPensionado(AP$1,$E164,$B164, $D164, Hombres!$A$1:$DW$117, Mujeres!$A$1:$DW$117)</f>
        <v>465412.72639724618</v>
      </c>
      <c r="AQ164" s="58" cm="1">
        <f t="array" ref="AQ164">AnualidadPensionado(AQ$1,$E164,$B164, $D164, Hombres!$A$1:$DW$117, Mujeres!$A$1:$DW$117)</f>
        <v>320595.04672942421</v>
      </c>
      <c r="AR164" s="58" cm="1">
        <f t="array" ref="AR164">AnualidadPensionado(AR$1,$E164,$B164, $D164, Hombres!$A$1:$DW$117, Mujeres!$A$1:$DW$117)</f>
        <v>209414.01948143452</v>
      </c>
      <c r="AS164" s="58" cm="1">
        <f t="array" ref="AS164">AnualidadPensionado(AS$1,$E164,$B164, $D164, Hombres!$A$1:$DW$117, Mujeres!$A$1:$DW$117)</f>
        <v>128684.81968796262</v>
      </c>
      <c r="AT164" s="58" cm="1">
        <f t="array" ref="AT164">AnualidadPensionado(AT$1,$E164,$B164, $D164, Hombres!$A$1:$DW$117, Mujeres!$A$1:$DW$117)</f>
        <v>73680.669057904655</v>
      </c>
      <c r="AU164" s="58" cm="1">
        <f t="array" ref="AU164">AnualidadPensionado(AU$1,$E164,$B164, $D164, Hombres!$A$1:$DW$117, Mujeres!$A$1:$DW$117)</f>
        <v>38856.351471010283</v>
      </c>
      <c r="AV164" s="58" cm="1">
        <f t="array" ref="AV164">AnualidadPensionado(AV$1,$E164,$B164, $D164, Hombres!$A$1:$DW$117, Mujeres!$A$1:$DW$117)</f>
        <v>18610.193506181557</v>
      </c>
      <c r="AW164" s="58" cm="1">
        <f t="array" ref="AW164">AnualidadPensionado(AW$1,$E164,$B164, $D164, Hombres!$A$1:$DW$117, Mujeres!$A$1:$DW$117)</f>
        <v>7953.8288592067656</v>
      </c>
      <c r="AX164" s="58" cm="1">
        <f t="array" ref="AX164">AnualidadPensionado(AX$1,$E164,$B164, $D164, Hombres!$A$1:$DW$117, Mujeres!$A$1:$DW$117)</f>
        <v>2964.8298184282589</v>
      </c>
      <c r="AY164" s="58" cm="1">
        <f t="array" ref="AY164">AnualidadPensionado(AY$1,$E164,$B164, $D164, Hombres!$A$1:$DW$117, Mujeres!$A$1:$DW$117)</f>
        <v>934.5460646586655</v>
      </c>
      <c r="AZ164" s="58" cm="1">
        <f t="array" ref="AZ164">AnualidadPensionado(AZ$1,$E164,$B164, $D164, Hombres!$A$1:$DW$117, Mujeres!$A$1:$DW$117)</f>
        <v>238.35639807510603</v>
      </c>
      <c r="BA164" s="58" cm="1">
        <f t="array" ref="BA164">AnualidadPensionado(BA$1,$E164,$B164, $D164, Hombres!$A$1:$DW$117, Mujeres!$A$1:$DW$117)</f>
        <v>45.910832412315244</v>
      </c>
      <c r="BB164" s="58" cm="1">
        <f t="array" ref="BB164">AnualidadPensionado(BB$1,$E164,$B164, $D164, Hombres!$A$1:$DW$117, Mujeres!$A$1:$DW$117)</f>
        <v>5.8883591880668469</v>
      </c>
      <c r="BC164" s="58" cm="1">
        <f t="array" ref="BC164">AnualidadPensionado(BC$1,$E164,$B164, $D164, Hombres!$A$1:$DW$117, Mujeres!$A$1:$DW$117)</f>
        <v>0</v>
      </c>
      <c r="BD164" s="58" cm="1">
        <f t="array" ref="BD164">AnualidadPensionado(BD$1,$E164,$B164, $D164, Hombres!$A$1:$DW$117, Mujeres!$A$1:$DW$117)</f>
        <v>0</v>
      </c>
      <c r="BE164" s="58" cm="1">
        <f t="array" ref="BE164">AnualidadPensionado(BE$1,$E164,$B164, $D164, Hombres!$A$1:$DW$117, Mujeres!$A$1:$DW$117)</f>
        <v>0</v>
      </c>
      <c r="BF164" s="58" cm="1">
        <f t="array" ref="BF164">AnualidadPensionado(BF$1,$E164,$B164, $D164, Hombres!$A$1:$DW$117, Mujeres!$A$1:$DW$117)</f>
        <v>0</v>
      </c>
      <c r="BG164" s="58" cm="1">
        <f t="array" ref="BG164">AnualidadPensionado(BG$1,$E164,$B164, $D164, Hombres!$A$1:$DW$117, Mujeres!$A$1:$DW$117)</f>
        <v>0</v>
      </c>
      <c r="BH164" s="58" cm="1">
        <f t="array" ref="BH164">AnualidadPensionado(BH$1,$E164,$B164, $D164, Hombres!$A$1:$DW$117, Mujeres!$A$1:$DW$117)</f>
        <v>0</v>
      </c>
      <c r="BI164" s="58" cm="1">
        <f t="array" ref="BI164">AnualidadPensionado(BI$1,$E164,$B164, $D164, Hombres!$A$1:$DW$117, Mujeres!$A$1:$DW$117)</f>
        <v>0</v>
      </c>
      <c r="BJ164" s="58" cm="1">
        <f t="array" ref="BJ164">AnualidadPensionado(BJ$1,$E164,$B164, $D164, Hombres!$A$1:$DW$117, Mujeres!$A$1:$DW$117)</f>
        <v>0</v>
      </c>
      <c r="BK164" s="58" cm="1">
        <f t="array" ref="BK164">AnualidadPensionado(BK$1,$E164,$B164, $D164, Hombres!$A$1:$DW$117, Mujeres!$A$1:$DW$117)</f>
        <v>0</v>
      </c>
      <c r="BL164" s="58" cm="1">
        <f t="array" ref="BL164">AnualidadPensionado(BL$1,$E164,$B164, $D164, Hombres!$A$1:$DW$117, Mujeres!$A$1:$DW$117)</f>
        <v>0</v>
      </c>
      <c r="BM164" s="58" cm="1">
        <f t="array" ref="BM164">AnualidadPensionado(BM$1,$E164,$B164, $D164, Hombres!$A$1:$DW$117, Mujeres!$A$1:$DW$117)</f>
        <v>0</v>
      </c>
      <c r="BN164" s="58" cm="1">
        <f t="array" ref="BN164">AnualidadPensionado(BN$1,$E164,$B164, $D164, Hombres!$A$1:$DW$117, Mujeres!$A$1:$DW$117)</f>
        <v>0</v>
      </c>
      <c r="BO164" s="58" cm="1">
        <f t="array" ref="BO164">AnualidadPensionado(BO$1,$E164,$B164, $D164, Hombres!$A$1:$DW$117, Mujeres!$A$1:$DW$117)</f>
        <v>0</v>
      </c>
      <c r="BP164" s="58" cm="1">
        <f t="array" ref="BP164">AnualidadPensionado(BP$1,$E164,$B164, $D164, Hombres!$A$1:$DW$117, Mujeres!$A$1:$DW$117)</f>
        <v>0</v>
      </c>
      <c r="BQ164" s="58" cm="1">
        <f t="array" ref="BQ164">AnualidadPensionado(BQ$1,$E164,$B164, $D164, Hombres!$A$1:$DW$117, Mujeres!$A$1:$DW$117)</f>
        <v>0</v>
      </c>
      <c r="BR164" s="58" cm="1">
        <f t="array" ref="BR164">AnualidadPensionado(BR$1,$E164,$B164, $D164, Hombres!$A$1:$DW$117, Mujeres!$A$1:$DW$117)</f>
        <v>0</v>
      </c>
      <c r="BS164" s="58" cm="1">
        <f t="array" ref="BS164">AnualidadPensionado(BS$1,$E164,$B164, $D164, Hombres!$A$1:$DW$117, Mujeres!$A$1:$DW$117)</f>
        <v>0</v>
      </c>
      <c r="BT164" s="58" cm="1">
        <f t="array" ref="BT164">AnualidadPensionado(BT$1,$E164,$B164, $D164, Hombres!$A$1:$DW$117, Mujeres!$A$1:$DW$117)</f>
        <v>0</v>
      </c>
      <c r="BU164" s="58" cm="1">
        <f t="array" ref="BU164">AnualidadPensionado(BU$1,$E164,$B164, $D164, Hombres!$A$1:$DW$117, Mujeres!$A$1:$DW$117)</f>
        <v>0</v>
      </c>
      <c r="BV164" s="58" cm="1">
        <f t="array" ref="BV164">AnualidadPensionado(BV$1,$E164,$B164, $D164, Hombres!$A$1:$DW$117, Mujeres!$A$1:$DW$117)</f>
        <v>0</v>
      </c>
      <c r="BW164" s="58" cm="1">
        <f t="array" ref="BW164">AnualidadPensionado(BW$1,$E164,$B164, $D164, Hombres!$A$1:$DW$117, Mujeres!$A$1:$DW$117)</f>
        <v>0</v>
      </c>
      <c r="BX164" s="58" cm="1">
        <f t="array" ref="BX164">AnualidadPensionado(BX$1,$E164,$B164, $D164, Hombres!$A$1:$DW$117, Mujeres!$A$1:$DW$117)</f>
        <v>0</v>
      </c>
      <c r="BY164" s="58" cm="1">
        <f t="array" ref="BY164">AnualidadPensionado(BY$1,$E164,$B164, $D164, Hombres!$A$1:$DW$117, Mujeres!$A$1:$DW$117)</f>
        <v>0</v>
      </c>
      <c r="BZ164" s="58" cm="1">
        <f t="array" ref="BZ164">AnualidadPensionado(BZ$1,$E164,$B164, $D164, Hombres!$A$1:$DW$117, Mujeres!$A$1:$DW$117)</f>
        <v>0</v>
      </c>
      <c r="CA164" s="58" cm="1">
        <f t="array" ref="CA164">AnualidadPensionado(CA$1,$E164,$B164, $D164, Hombres!$A$1:$DW$117, Mujeres!$A$1:$DW$117)</f>
        <v>0</v>
      </c>
      <c r="CB164" s="58" cm="1">
        <f t="array" ref="CB164">AnualidadPensionado(CB$1,$E164,$B164, $D164, Hombres!$A$1:$DW$117, Mujeres!$A$1:$DW$117)</f>
        <v>0</v>
      </c>
      <c r="CC164" s="58" cm="1">
        <f t="array" ref="CC164">AnualidadPensionado(CC$1,$E164,$B164, $D164, Hombres!$A$1:$DW$117, Mujeres!$A$1:$DW$117)</f>
        <v>0</v>
      </c>
      <c r="CD164" s="58" cm="1">
        <f t="array" ref="CD164">AnualidadPensionado(CD$1,$E164,$B164, $D164, Hombres!$A$1:$DW$117, Mujeres!$A$1:$DW$117)</f>
        <v>0</v>
      </c>
      <c r="CE164" s="58" cm="1">
        <f t="array" ref="CE164">AnualidadPensionado(CE$1,$E164,$B164, $D164, Hombres!$A$1:$DW$117, Mujeres!$A$1:$DW$117)</f>
        <v>0</v>
      </c>
      <c r="CF164" s="58" cm="1">
        <f t="array" ref="CF164">AnualidadPensionado(CF$1,$E164,$B164, $D164, Hombres!$A$1:$DW$117, Mujeres!$A$1:$DW$117)</f>
        <v>0</v>
      </c>
      <c r="CG164" s="58" cm="1">
        <f t="array" ref="CG164">AnualidadPensionado(CG$1,$E164,$B164, $D164, Hombres!$A$1:$DW$117, Mujeres!$A$1:$DW$117)</f>
        <v>0</v>
      </c>
      <c r="CH164" s="58" cm="1">
        <f t="array" ref="CH164">AnualidadPensionado(CH$1,$E164,$B164, $D164, Hombres!$A$1:$DW$117, Mujeres!$A$1:$DW$117)</f>
        <v>0</v>
      </c>
      <c r="CI164" s="58" cm="1">
        <f t="array" ref="CI164">AnualidadPensionado(CI$1,$E164,$B164, $D164, Hombres!$A$1:$DW$117, Mujeres!$A$1:$DW$117)</f>
        <v>0</v>
      </c>
      <c r="CJ164" s="58" cm="1">
        <f t="array" ref="CJ164">AnualidadPensionado(CJ$1,$E164,$B164, $D164, Hombres!$A$1:$DW$117, Mujeres!$A$1:$DW$117)</f>
        <v>0</v>
      </c>
      <c r="CK164" s="58" cm="1">
        <f t="array" ref="CK164">AnualidadPensionado(CK$1,$E164,$B164, $D164, Hombres!$A$1:$DW$117, Mujeres!$A$1:$DW$117)</f>
        <v>0</v>
      </c>
      <c r="CL164" s="58" cm="1">
        <f t="array" ref="CL164">AnualidadPensionado(CL$1,$E164,$B164, $D164, Hombres!$A$1:$DW$117, Mujeres!$A$1:$DW$117)</f>
        <v>0</v>
      </c>
      <c r="CM164" s="58" cm="1">
        <f t="array" ref="CM164">AnualidadPensionado(CM$1,$E164,$B164, $D164, Hombres!$A$1:$DW$117, Mujeres!$A$1:$DW$117)</f>
        <v>0</v>
      </c>
      <c r="CN164" s="58" cm="1">
        <f t="array" ref="CN164">AnualidadPensionado(CN$1,$E164,$B164, $D164, Hombres!$A$1:$DW$117, Mujeres!$A$1:$DW$117)</f>
        <v>0</v>
      </c>
      <c r="CO164" s="58" cm="1">
        <f t="array" ref="CO164">AnualidadPensionado(CO$1,$E164,$B164, $D164, Hombres!$A$1:$DW$117, Mujeres!$A$1:$DW$117)</f>
        <v>0</v>
      </c>
      <c r="CP164" s="58" cm="1">
        <f t="array" ref="CP164">AnualidadPensionado(CP$1,$E164,$B164, $D164, Hombres!$A$1:$DW$117, Mujeres!$A$1:$DW$117)</f>
        <v>0</v>
      </c>
      <c r="CQ164" s="58" cm="1">
        <f t="array" ref="CQ164">AnualidadPensionado(CQ$1,$E164,$B164, $D164, Hombres!$A$1:$DW$117, Mujeres!$A$1:$DW$117)</f>
        <v>0</v>
      </c>
      <c r="CR164" s="58" cm="1">
        <f t="array" ref="CR164">AnualidadPensionado(CR$1,$E164,$B164, $D164, Hombres!$A$1:$DW$117, Mujeres!$A$1:$DW$117)</f>
        <v>0</v>
      </c>
      <c r="CS164" s="58" cm="1">
        <f t="array" ref="CS164">AnualidadPensionado(CS$1,$E164,$B164, $D164, Hombres!$A$1:$DW$117, Mujeres!$A$1:$DW$117)</f>
        <v>0</v>
      </c>
      <c r="CT164" s="58" cm="1">
        <f t="array" ref="CT164">AnualidadPensionado(CT$1,$E164,$B164, $D164, Hombres!$A$1:$DW$117, Mujeres!$A$1:$DW$117)</f>
        <v>0</v>
      </c>
      <c r="CU164" s="58" cm="1">
        <f t="array" ref="CU164">AnualidadPensionado(CU$1,$E164,$B164, $D164, Hombres!$A$1:$DW$117, Mujeres!$A$1:$DW$117)</f>
        <v>0</v>
      </c>
      <c r="CV164" s="58" cm="1">
        <f t="array" ref="CV164">AnualidadPensionado(CV$1,$E164,$B164, $D164, Hombres!$A$1:$DW$117, Mujeres!$A$1:$DW$117)</f>
        <v>0</v>
      </c>
      <c r="CW164" s="58" cm="1">
        <f t="array" ref="CW164">AnualidadPensionado(CW$1,$E164,$B164, $D164, Hombres!$A$1:$DW$117, Mujeres!$A$1:$DW$117)</f>
        <v>0</v>
      </c>
      <c r="CX164" s="58" cm="1">
        <f t="array" ref="CX164">AnualidadPensionado(CX$1,$E164,$B164, $D164, Hombres!$A$1:$DW$117, Mujeres!$A$1:$DW$117)</f>
        <v>0</v>
      </c>
      <c r="CY164" s="58" cm="1">
        <f t="array" ref="CY164">AnualidadPensionado(CY$1,$E164,$B164, $D164, Hombres!$A$1:$DW$117, Mujeres!$A$1:$DW$117)</f>
        <v>0</v>
      </c>
    </row>
    <row r="165" spans="1:103" x14ac:dyDescent="0.35">
      <c r="A165" s="2">
        <v>164</v>
      </c>
      <c r="B165" s="3" t="s">
        <v>6</v>
      </c>
      <c r="C165" s="5">
        <v>18826</v>
      </c>
      <c r="D165" s="4">
        <v>318787</v>
      </c>
      <c r="E165" s="12" cm="1">
        <f t="array" ref="E165">edadCalc(C165)</f>
        <v>74</v>
      </c>
      <c r="G165" s="29"/>
      <c r="H165" s="58" cm="1">
        <f t="array" ref="H165">AnualidadPensionado(H$1,$E165,$B165, $D165, Hombres!$A$1:$DW$117, Mujeres!$A$1:$DW$117)</f>
        <v>0</v>
      </c>
      <c r="I165" s="58" cm="1">
        <f t="array" ref="I165">AnualidadPensionado(I$1,$E165,$B165, $D165, Hombres!$A$1:$DW$117, Mujeres!$A$1:$DW$117)</f>
        <v>4194137.7567694145</v>
      </c>
      <c r="J165" s="58" cm="1">
        <f t="array" ref="J165">AnualidadPensionado(J$1,$E165,$B165, $D165, Hombres!$A$1:$DW$117, Mujeres!$A$1:$DW$117)</f>
        <v>4238466.2404237874</v>
      </c>
      <c r="K165" s="58" cm="1">
        <f t="array" ref="K165">AnualidadPensionado(K$1,$E165,$B165, $D165, Hombres!$A$1:$DW$117, Mujeres!$A$1:$DW$117)</f>
        <v>4276252.9256426226</v>
      </c>
      <c r="L165" s="58" cm="1">
        <f t="array" ref="L165">AnualidadPensionado(L$1,$E165,$B165, $D165, Hombres!$A$1:$DW$117, Mujeres!$A$1:$DW$117)</f>
        <v>4305765.6092202812</v>
      </c>
      <c r="M165" s="58" cm="1">
        <f t="array" ref="M165">AnualidadPensionado(M$1,$E165,$B165, $D165, Hombres!$A$1:$DW$117, Mujeres!$A$1:$DW$117)</f>
        <v>4324998.2241361728</v>
      </c>
      <c r="N165" s="58" cm="1">
        <f t="array" ref="N165">AnualidadPensionado(N$1,$E165,$B165, $D165, Hombres!$A$1:$DW$117, Mujeres!$A$1:$DW$117)</f>
        <v>4332036.3413212895</v>
      </c>
      <c r="O165" s="58" cm="1">
        <f t="array" ref="O165">AnualidadPensionado(O$1,$E165,$B165, $D165, Hombres!$A$1:$DW$117, Mujeres!$A$1:$DW$117)</f>
        <v>4320432.9776490247</v>
      </c>
      <c r="P165" s="58" cm="1">
        <f t="array" ref="P165">AnualidadPensionado(P$1,$E165,$B165, $D165, Hombres!$A$1:$DW$117, Mujeres!$A$1:$DW$117)</f>
        <v>4293918.774254635</v>
      </c>
      <c r="Q165" s="58" cm="1">
        <f t="array" ref="Q165">AnualidadPensionado(Q$1,$E165,$B165, $D165, Hombres!$A$1:$DW$117, Mujeres!$A$1:$DW$117)</f>
        <v>4250929.3948955368</v>
      </c>
      <c r="R165" s="58" cm="1">
        <f t="array" ref="R165">AnualidadPensionado(R$1,$E165,$B165, $D165, Hombres!$A$1:$DW$117, Mujeres!$A$1:$DW$117)</f>
        <v>4190117.9369833283</v>
      </c>
      <c r="S165" s="58" cm="1">
        <f t="array" ref="S165">AnualidadPensionado(S$1,$E165,$B165, $D165, Hombres!$A$1:$DW$117, Mujeres!$A$1:$DW$117)</f>
        <v>4110390.9623712949</v>
      </c>
      <c r="T165" s="58" cm="1">
        <f t="array" ref="T165">AnualidadPensionado(T$1,$E165,$B165, $D165, Hombres!$A$1:$DW$117, Mujeres!$A$1:$DW$117)</f>
        <v>4010647.1013624412</v>
      </c>
      <c r="U165" s="58" cm="1">
        <f t="array" ref="U165">AnualidadPensionado(U$1,$E165,$B165, $D165, Hombres!$A$1:$DW$117, Mujeres!$A$1:$DW$117)</f>
        <v>3889769.7070435919</v>
      </c>
      <c r="V165" s="58" cm="1">
        <f t="array" ref="V165">AnualidadPensionado(V$1,$E165,$B165, $D165, Hombres!$A$1:$DW$117, Mujeres!$A$1:$DW$117)</f>
        <v>3746944.9717904981</v>
      </c>
      <c r="W165" s="58" cm="1">
        <f t="array" ref="W165">AnualidadPensionado(W$1,$E165,$B165, $D165, Hombres!$A$1:$DW$117, Mujeres!$A$1:$DW$117)</f>
        <v>3582046.048968412</v>
      </c>
      <c r="X165" s="58" cm="1">
        <f t="array" ref="X165">AnualidadPensionado(X$1,$E165,$B165, $D165, Hombres!$A$1:$DW$117, Mujeres!$A$1:$DW$117)</f>
        <v>3395650.3389776414</v>
      </c>
      <c r="Y165" s="58" cm="1">
        <f t="array" ref="Y165">AnualidadPensionado(Y$1,$E165,$B165, $D165, Hombres!$A$1:$DW$117, Mujeres!$A$1:$DW$117)</f>
        <v>3188741.3092650305</v>
      </c>
      <c r="Z165" s="58" cm="1">
        <f t="array" ref="Z165">AnualidadPensionado(Z$1,$E165,$B165, $D165, Hombres!$A$1:$DW$117, Mujeres!$A$1:$DW$117)</f>
        <v>2962758.6246306188</v>
      </c>
      <c r="AA165" s="58" cm="1">
        <f t="array" ref="AA165">AnualidadPensionado(AA$1,$E165,$B165, $D165, Hombres!$A$1:$DW$117, Mujeres!$A$1:$DW$117)</f>
        <v>2719911.1809696606</v>
      </c>
      <c r="AB165" s="58" cm="1">
        <f t="array" ref="AB165">AnualidadPensionado(AB$1,$E165,$B165, $D165, Hombres!$A$1:$DW$117, Mujeres!$A$1:$DW$117)</f>
        <v>2463491.6659001042</v>
      </c>
      <c r="AC165" s="58" cm="1">
        <f t="array" ref="AC165">AnualidadPensionado(AC$1,$E165,$B165, $D165, Hombres!$A$1:$DW$117, Mujeres!$A$1:$DW$117)</f>
        <v>2197769.2042272971</v>
      </c>
      <c r="AD165" s="58" cm="1">
        <f t="array" ref="AD165">AnualidadPensionado(AD$1,$E165,$B165, $D165, Hombres!$A$1:$DW$117, Mujeres!$A$1:$DW$117)</f>
        <v>1927639.8309195852</v>
      </c>
      <c r="AE165" s="58" cm="1">
        <f t="array" ref="AE165">AnualidadPensionado(AE$1,$E165,$B165, $D165, Hombres!$A$1:$DW$117, Mujeres!$A$1:$DW$117)</f>
        <v>1658480.7421520839</v>
      </c>
      <c r="AF165" s="58" cm="1">
        <f t="array" ref="AF165">AnualidadPensionado(AF$1,$E165,$B165, $D165, Hombres!$A$1:$DW$117, Mujeres!$A$1:$DW$117)</f>
        <v>1396125.0549377289</v>
      </c>
      <c r="AG165" s="58" cm="1">
        <f t="array" ref="AG165">AnualidadPensionado(AG$1,$E165,$B165, $D165, Hombres!$A$1:$DW$117, Mujeres!$A$1:$DW$117)</f>
        <v>1146694.6817336066</v>
      </c>
      <c r="AH165" s="58" cm="1">
        <f t="array" ref="AH165">AnualidadPensionado(AH$1,$E165,$B165, $D165, Hombres!$A$1:$DW$117, Mujeres!$A$1:$DW$117)</f>
        <v>916042.21465582226</v>
      </c>
      <c r="AI165" s="58" cm="1">
        <f t="array" ref="AI165">AnualidadPensionado(AI$1,$E165,$B165, $D165, Hombres!$A$1:$DW$117, Mujeres!$A$1:$DW$117)</f>
        <v>709132.7174553168</v>
      </c>
      <c r="AJ165" s="58" cm="1">
        <f t="array" ref="AJ165">AnualidadPensionado(AJ$1,$E165,$B165, $D165, Hombres!$A$1:$DW$117, Mujeres!$A$1:$DW$117)</f>
        <v>529658.50804211886</v>
      </c>
      <c r="AK165" s="58" cm="1">
        <f t="array" ref="AK165">AnualidadPensionado(AK$1,$E165,$B165, $D165, Hombres!$A$1:$DW$117, Mujeres!$A$1:$DW$117)</f>
        <v>379785.38745847455</v>
      </c>
      <c r="AL165" s="58" cm="1">
        <f t="array" ref="AL165">AnualidadPensionado(AL$1,$E165,$B165, $D165, Hombres!$A$1:$DW$117, Mujeres!$A$1:$DW$117)</f>
        <v>259944.82699990596</v>
      </c>
      <c r="AM165" s="58" cm="1">
        <f t="array" ref="AM165">AnualidadPensionado(AM$1,$E165,$B165, $D165, Hombres!$A$1:$DW$117, Mujeres!$A$1:$DW$117)</f>
        <v>168719.48423733207</v>
      </c>
      <c r="AN165" s="58" cm="1">
        <f t="array" ref="AN165">AnualidadPensionado(AN$1,$E165,$B165, $D165, Hombres!$A$1:$DW$117, Mujeres!$A$1:$DW$117)</f>
        <v>103033.37066567976</v>
      </c>
      <c r="AO165" s="58" cm="1">
        <f t="array" ref="AO165">AnualidadPensionado(AO$1,$E165,$B165, $D165, Hombres!$A$1:$DW$117, Mujeres!$A$1:$DW$117)</f>
        <v>58642.120461817147</v>
      </c>
      <c r="AP165" s="58" cm="1">
        <f t="array" ref="AP165">AnualidadPensionado(AP$1,$E165,$B165, $D165, Hombres!$A$1:$DW$117, Mujeres!$A$1:$DW$117)</f>
        <v>30754.929097975782</v>
      </c>
      <c r="AQ165" s="58" cm="1">
        <f t="array" ref="AQ165">AnualidadPensionado(AQ$1,$E165,$B165, $D165, Hombres!$A$1:$DW$117, Mujeres!$A$1:$DW$117)</f>
        <v>14658.732220379305</v>
      </c>
      <c r="AR165" s="58" cm="1">
        <f t="array" ref="AR165">AnualidadPensionado(AR$1,$E165,$B165, $D165, Hombres!$A$1:$DW$117, Mujeres!$A$1:$DW$117)</f>
        <v>6241.0848699955131</v>
      </c>
      <c r="AS165" s="58" cm="1">
        <f t="array" ref="AS165">AnualidadPensionado(AS$1,$E165,$B165, $D165, Hombres!$A$1:$DW$117, Mujeres!$A$1:$DW$117)</f>
        <v>2321.0584271312432</v>
      </c>
      <c r="AT165" s="58" cm="1">
        <f t="array" ref="AT165">AnualidadPensionado(AT$1,$E165,$B165, $D165, Hombres!$A$1:$DW$117, Mujeres!$A$1:$DW$117)</f>
        <v>731.6334348054155</v>
      </c>
      <c r="AU165" s="58" cm="1">
        <f t="array" ref="AU165">AnualidadPensionado(AU$1,$E165,$B165, $D165, Hombres!$A$1:$DW$117, Mujeres!$A$1:$DW$117)</f>
        <v>187.28708969631776</v>
      </c>
      <c r="AV165" s="58" cm="1">
        <f t="array" ref="AV165">AnualidadPensionado(AV$1,$E165,$B165, $D165, Hombres!$A$1:$DW$117, Mujeres!$A$1:$DW$117)</f>
        <v>36.432576054822988</v>
      </c>
      <c r="AW165" s="58" cm="1">
        <f t="array" ref="AW165">AnualidadPensionado(AW$1,$E165,$B165, $D165, Hombres!$A$1:$DW$117, Mujeres!$A$1:$DW$117)</f>
        <v>4.7791231334958457</v>
      </c>
      <c r="AX165" s="58" cm="1">
        <f t="array" ref="AX165">AnualidadPensionado(AX$1,$E165,$B165, $D165, Hombres!$A$1:$DW$117, Mujeres!$A$1:$DW$117)</f>
        <v>0</v>
      </c>
      <c r="AY165" s="58" cm="1">
        <f t="array" ref="AY165">AnualidadPensionado(AY$1,$E165,$B165, $D165, Hombres!$A$1:$DW$117, Mujeres!$A$1:$DW$117)</f>
        <v>0</v>
      </c>
      <c r="AZ165" s="58" cm="1">
        <f t="array" ref="AZ165">AnualidadPensionado(AZ$1,$E165,$B165, $D165, Hombres!$A$1:$DW$117, Mujeres!$A$1:$DW$117)</f>
        <v>0</v>
      </c>
      <c r="BA165" s="58" cm="1">
        <f t="array" ref="BA165">AnualidadPensionado(BA$1,$E165,$B165, $D165, Hombres!$A$1:$DW$117, Mujeres!$A$1:$DW$117)</f>
        <v>0</v>
      </c>
      <c r="BB165" s="58" cm="1">
        <f t="array" ref="BB165">AnualidadPensionado(BB$1,$E165,$B165, $D165, Hombres!$A$1:$DW$117, Mujeres!$A$1:$DW$117)</f>
        <v>0</v>
      </c>
      <c r="BC165" s="58" cm="1">
        <f t="array" ref="BC165">AnualidadPensionado(BC$1,$E165,$B165, $D165, Hombres!$A$1:$DW$117, Mujeres!$A$1:$DW$117)</f>
        <v>0</v>
      </c>
      <c r="BD165" s="58" cm="1">
        <f t="array" ref="BD165">AnualidadPensionado(BD$1,$E165,$B165, $D165, Hombres!$A$1:$DW$117, Mujeres!$A$1:$DW$117)</f>
        <v>0</v>
      </c>
      <c r="BE165" s="58" cm="1">
        <f t="array" ref="BE165">AnualidadPensionado(BE$1,$E165,$B165, $D165, Hombres!$A$1:$DW$117, Mujeres!$A$1:$DW$117)</f>
        <v>0</v>
      </c>
      <c r="BF165" s="58" cm="1">
        <f t="array" ref="BF165">AnualidadPensionado(BF$1,$E165,$B165, $D165, Hombres!$A$1:$DW$117, Mujeres!$A$1:$DW$117)</f>
        <v>0</v>
      </c>
      <c r="BG165" s="58" cm="1">
        <f t="array" ref="BG165">AnualidadPensionado(BG$1,$E165,$B165, $D165, Hombres!$A$1:$DW$117, Mujeres!$A$1:$DW$117)</f>
        <v>0</v>
      </c>
      <c r="BH165" s="58" cm="1">
        <f t="array" ref="BH165">AnualidadPensionado(BH$1,$E165,$B165, $D165, Hombres!$A$1:$DW$117, Mujeres!$A$1:$DW$117)</f>
        <v>0</v>
      </c>
      <c r="BI165" s="58" cm="1">
        <f t="array" ref="BI165">AnualidadPensionado(BI$1,$E165,$B165, $D165, Hombres!$A$1:$DW$117, Mujeres!$A$1:$DW$117)</f>
        <v>0</v>
      </c>
      <c r="BJ165" s="58" cm="1">
        <f t="array" ref="BJ165">AnualidadPensionado(BJ$1,$E165,$B165, $D165, Hombres!$A$1:$DW$117, Mujeres!$A$1:$DW$117)</f>
        <v>0</v>
      </c>
      <c r="BK165" s="58" cm="1">
        <f t="array" ref="BK165">AnualidadPensionado(BK$1,$E165,$B165, $D165, Hombres!$A$1:$DW$117, Mujeres!$A$1:$DW$117)</f>
        <v>0</v>
      </c>
      <c r="BL165" s="58" cm="1">
        <f t="array" ref="BL165">AnualidadPensionado(BL$1,$E165,$B165, $D165, Hombres!$A$1:$DW$117, Mujeres!$A$1:$DW$117)</f>
        <v>0</v>
      </c>
      <c r="BM165" s="58" cm="1">
        <f t="array" ref="BM165">AnualidadPensionado(BM$1,$E165,$B165, $D165, Hombres!$A$1:$DW$117, Mujeres!$A$1:$DW$117)</f>
        <v>0</v>
      </c>
      <c r="BN165" s="58" cm="1">
        <f t="array" ref="BN165">AnualidadPensionado(BN$1,$E165,$B165, $D165, Hombres!$A$1:$DW$117, Mujeres!$A$1:$DW$117)</f>
        <v>0</v>
      </c>
      <c r="BO165" s="58" cm="1">
        <f t="array" ref="BO165">AnualidadPensionado(BO$1,$E165,$B165, $D165, Hombres!$A$1:$DW$117, Mujeres!$A$1:$DW$117)</f>
        <v>0</v>
      </c>
      <c r="BP165" s="58" cm="1">
        <f t="array" ref="BP165">AnualidadPensionado(BP$1,$E165,$B165, $D165, Hombres!$A$1:$DW$117, Mujeres!$A$1:$DW$117)</f>
        <v>0</v>
      </c>
      <c r="BQ165" s="58" cm="1">
        <f t="array" ref="BQ165">AnualidadPensionado(BQ$1,$E165,$B165, $D165, Hombres!$A$1:$DW$117, Mujeres!$A$1:$DW$117)</f>
        <v>0</v>
      </c>
      <c r="BR165" s="58" cm="1">
        <f t="array" ref="BR165">AnualidadPensionado(BR$1,$E165,$B165, $D165, Hombres!$A$1:$DW$117, Mujeres!$A$1:$DW$117)</f>
        <v>0</v>
      </c>
      <c r="BS165" s="58" cm="1">
        <f t="array" ref="BS165">AnualidadPensionado(BS$1,$E165,$B165, $D165, Hombres!$A$1:$DW$117, Mujeres!$A$1:$DW$117)</f>
        <v>0</v>
      </c>
      <c r="BT165" s="58" cm="1">
        <f t="array" ref="BT165">AnualidadPensionado(BT$1,$E165,$B165, $D165, Hombres!$A$1:$DW$117, Mujeres!$A$1:$DW$117)</f>
        <v>0</v>
      </c>
      <c r="BU165" s="58" cm="1">
        <f t="array" ref="BU165">AnualidadPensionado(BU$1,$E165,$B165, $D165, Hombres!$A$1:$DW$117, Mujeres!$A$1:$DW$117)</f>
        <v>0</v>
      </c>
      <c r="BV165" s="58" cm="1">
        <f t="array" ref="BV165">AnualidadPensionado(BV$1,$E165,$B165, $D165, Hombres!$A$1:$DW$117, Mujeres!$A$1:$DW$117)</f>
        <v>0</v>
      </c>
      <c r="BW165" s="58" cm="1">
        <f t="array" ref="BW165">AnualidadPensionado(BW$1,$E165,$B165, $D165, Hombres!$A$1:$DW$117, Mujeres!$A$1:$DW$117)</f>
        <v>0</v>
      </c>
      <c r="BX165" s="58" cm="1">
        <f t="array" ref="BX165">AnualidadPensionado(BX$1,$E165,$B165, $D165, Hombres!$A$1:$DW$117, Mujeres!$A$1:$DW$117)</f>
        <v>0</v>
      </c>
      <c r="BY165" s="58" cm="1">
        <f t="array" ref="BY165">AnualidadPensionado(BY$1,$E165,$B165, $D165, Hombres!$A$1:$DW$117, Mujeres!$A$1:$DW$117)</f>
        <v>0</v>
      </c>
      <c r="BZ165" s="58" cm="1">
        <f t="array" ref="BZ165">AnualidadPensionado(BZ$1,$E165,$B165, $D165, Hombres!$A$1:$DW$117, Mujeres!$A$1:$DW$117)</f>
        <v>0</v>
      </c>
      <c r="CA165" s="58" cm="1">
        <f t="array" ref="CA165">AnualidadPensionado(CA$1,$E165,$B165, $D165, Hombres!$A$1:$DW$117, Mujeres!$A$1:$DW$117)</f>
        <v>0</v>
      </c>
      <c r="CB165" s="58" cm="1">
        <f t="array" ref="CB165">AnualidadPensionado(CB$1,$E165,$B165, $D165, Hombres!$A$1:$DW$117, Mujeres!$A$1:$DW$117)</f>
        <v>0</v>
      </c>
      <c r="CC165" s="58" cm="1">
        <f t="array" ref="CC165">AnualidadPensionado(CC$1,$E165,$B165, $D165, Hombres!$A$1:$DW$117, Mujeres!$A$1:$DW$117)</f>
        <v>0</v>
      </c>
      <c r="CD165" s="58" cm="1">
        <f t="array" ref="CD165">AnualidadPensionado(CD$1,$E165,$B165, $D165, Hombres!$A$1:$DW$117, Mujeres!$A$1:$DW$117)</f>
        <v>0</v>
      </c>
      <c r="CE165" s="58" cm="1">
        <f t="array" ref="CE165">AnualidadPensionado(CE$1,$E165,$B165, $D165, Hombres!$A$1:$DW$117, Mujeres!$A$1:$DW$117)</f>
        <v>0</v>
      </c>
      <c r="CF165" s="58" cm="1">
        <f t="array" ref="CF165">AnualidadPensionado(CF$1,$E165,$B165, $D165, Hombres!$A$1:$DW$117, Mujeres!$A$1:$DW$117)</f>
        <v>0</v>
      </c>
      <c r="CG165" s="58" cm="1">
        <f t="array" ref="CG165">AnualidadPensionado(CG$1,$E165,$B165, $D165, Hombres!$A$1:$DW$117, Mujeres!$A$1:$DW$117)</f>
        <v>0</v>
      </c>
      <c r="CH165" s="58" cm="1">
        <f t="array" ref="CH165">AnualidadPensionado(CH$1,$E165,$B165, $D165, Hombres!$A$1:$DW$117, Mujeres!$A$1:$DW$117)</f>
        <v>0</v>
      </c>
      <c r="CI165" s="58" cm="1">
        <f t="array" ref="CI165">AnualidadPensionado(CI$1,$E165,$B165, $D165, Hombres!$A$1:$DW$117, Mujeres!$A$1:$DW$117)</f>
        <v>0</v>
      </c>
      <c r="CJ165" s="58" cm="1">
        <f t="array" ref="CJ165">AnualidadPensionado(CJ$1,$E165,$B165, $D165, Hombres!$A$1:$DW$117, Mujeres!$A$1:$DW$117)</f>
        <v>0</v>
      </c>
      <c r="CK165" s="58" cm="1">
        <f t="array" ref="CK165">AnualidadPensionado(CK$1,$E165,$B165, $D165, Hombres!$A$1:$DW$117, Mujeres!$A$1:$DW$117)</f>
        <v>0</v>
      </c>
      <c r="CL165" s="58" cm="1">
        <f t="array" ref="CL165">AnualidadPensionado(CL$1,$E165,$B165, $D165, Hombres!$A$1:$DW$117, Mujeres!$A$1:$DW$117)</f>
        <v>0</v>
      </c>
      <c r="CM165" s="58" cm="1">
        <f t="array" ref="CM165">AnualidadPensionado(CM$1,$E165,$B165, $D165, Hombres!$A$1:$DW$117, Mujeres!$A$1:$DW$117)</f>
        <v>0</v>
      </c>
      <c r="CN165" s="58" cm="1">
        <f t="array" ref="CN165">AnualidadPensionado(CN$1,$E165,$B165, $D165, Hombres!$A$1:$DW$117, Mujeres!$A$1:$DW$117)</f>
        <v>0</v>
      </c>
      <c r="CO165" s="58" cm="1">
        <f t="array" ref="CO165">AnualidadPensionado(CO$1,$E165,$B165, $D165, Hombres!$A$1:$DW$117, Mujeres!$A$1:$DW$117)</f>
        <v>0</v>
      </c>
      <c r="CP165" s="58" cm="1">
        <f t="array" ref="CP165">AnualidadPensionado(CP$1,$E165,$B165, $D165, Hombres!$A$1:$DW$117, Mujeres!$A$1:$DW$117)</f>
        <v>0</v>
      </c>
      <c r="CQ165" s="58" cm="1">
        <f t="array" ref="CQ165">AnualidadPensionado(CQ$1,$E165,$B165, $D165, Hombres!$A$1:$DW$117, Mujeres!$A$1:$DW$117)</f>
        <v>0</v>
      </c>
      <c r="CR165" s="58" cm="1">
        <f t="array" ref="CR165">AnualidadPensionado(CR$1,$E165,$B165, $D165, Hombres!$A$1:$DW$117, Mujeres!$A$1:$DW$117)</f>
        <v>0</v>
      </c>
      <c r="CS165" s="58" cm="1">
        <f t="array" ref="CS165">AnualidadPensionado(CS$1,$E165,$B165, $D165, Hombres!$A$1:$DW$117, Mujeres!$A$1:$DW$117)</f>
        <v>0</v>
      </c>
      <c r="CT165" s="58" cm="1">
        <f t="array" ref="CT165">AnualidadPensionado(CT$1,$E165,$B165, $D165, Hombres!$A$1:$DW$117, Mujeres!$A$1:$DW$117)</f>
        <v>0</v>
      </c>
      <c r="CU165" s="58" cm="1">
        <f t="array" ref="CU165">AnualidadPensionado(CU$1,$E165,$B165, $D165, Hombres!$A$1:$DW$117, Mujeres!$A$1:$DW$117)</f>
        <v>0</v>
      </c>
      <c r="CV165" s="58" cm="1">
        <f t="array" ref="CV165">AnualidadPensionado(CV$1,$E165,$B165, $D165, Hombres!$A$1:$DW$117, Mujeres!$A$1:$DW$117)</f>
        <v>0</v>
      </c>
      <c r="CW165" s="58" cm="1">
        <f t="array" ref="CW165">AnualidadPensionado(CW$1,$E165,$B165, $D165, Hombres!$A$1:$DW$117, Mujeres!$A$1:$DW$117)</f>
        <v>0</v>
      </c>
      <c r="CX165" s="58" cm="1">
        <f t="array" ref="CX165">AnualidadPensionado(CX$1,$E165,$B165, $D165, Hombres!$A$1:$DW$117, Mujeres!$A$1:$DW$117)</f>
        <v>0</v>
      </c>
      <c r="CY165" s="58" cm="1">
        <f t="array" ref="CY165">AnualidadPensionado(CY$1,$E165,$B165, $D165, Hombres!$A$1:$DW$117, Mujeres!$A$1:$DW$117)</f>
        <v>0</v>
      </c>
    </row>
    <row r="166" spans="1:103" x14ac:dyDescent="0.35">
      <c r="A166" s="2">
        <v>165</v>
      </c>
      <c r="B166" s="3" t="s">
        <v>5</v>
      </c>
      <c r="C166" s="5">
        <v>16217</v>
      </c>
      <c r="D166" s="4">
        <v>153596.29999999999</v>
      </c>
      <c r="E166" s="12" cm="1">
        <f t="array" ref="E166">edadCalc(C166)</f>
        <v>81</v>
      </c>
      <c r="G166" s="29"/>
      <c r="H166" s="58" cm="1">
        <f t="array" ref="H166">AnualidadPensionado(H$1,$E166,$B166, $D166, Hombres!$A$1:$DW$117, Mujeres!$A$1:$DW$117)</f>
        <v>0</v>
      </c>
      <c r="I166" s="58" cm="1">
        <f t="array" ref="I166">AnualidadPensionado(I$1,$E166,$B166, $D166, Hombres!$A$1:$DW$117, Mujeres!$A$1:$DW$117)</f>
        <v>1948529.3452358015</v>
      </c>
      <c r="J166" s="58" cm="1">
        <f t="array" ref="J166">AnualidadPensionado(J$1,$E166,$B166, $D166, Hombres!$A$1:$DW$117, Mujeres!$A$1:$DW$117)</f>
        <v>1892358.8735139319</v>
      </c>
      <c r="K166" s="58" cm="1">
        <f t="array" ref="K166">AnualidadPensionado(K$1,$E166,$B166, $D166, Hombres!$A$1:$DW$117, Mujeres!$A$1:$DW$117)</f>
        <v>1828094.9263076254</v>
      </c>
      <c r="L166" s="58" cm="1">
        <f t="array" ref="L166">AnualidadPensionado(L$1,$E166,$B166, $D166, Hombres!$A$1:$DW$117, Mujeres!$A$1:$DW$117)</f>
        <v>1755669.2567705384</v>
      </c>
      <c r="M166" s="58" cm="1">
        <f t="array" ref="M166">AnualidadPensionado(M$1,$E166,$B166, $D166, Hombres!$A$1:$DW$117, Mujeres!$A$1:$DW$117)</f>
        <v>1675276.8437268799</v>
      </c>
      <c r="N166" s="58" cm="1">
        <f t="array" ref="N166">AnualidadPensionado(N$1,$E166,$B166, $D166, Hombres!$A$1:$DW$117, Mujeres!$A$1:$DW$117)</f>
        <v>1587351.0157868851</v>
      </c>
      <c r="O166" s="58" cm="1">
        <f t="array" ref="O166">AnualidadPensionado(O$1,$E166,$B166, $D166, Hombres!$A$1:$DW$117, Mujeres!$A$1:$DW$117)</f>
        <v>1492445.3541725525</v>
      </c>
      <c r="P166" s="58" cm="1">
        <f t="array" ref="P166">AnualidadPensionado(P$1,$E166,$B166, $D166, Hombres!$A$1:$DW$117, Mujeres!$A$1:$DW$117)</f>
        <v>1391221.8285254294</v>
      </c>
      <c r="Q166" s="58" cm="1">
        <f t="array" ref="Q166">AnualidadPensionado(Q$1,$E166,$B166, $D166, Hombres!$A$1:$DW$117, Mujeres!$A$1:$DW$117)</f>
        <v>1284560.7296588428</v>
      </c>
      <c r="R166" s="58" cm="1">
        <f t="array" ref="R166">AnualidadPensionado(R$1,$E166,$B166, $D166, Hombres!$A$1:$DW$117, Mujeres!$A$1:$DW$117)</f>
        <v>1173698.1391789245</v>
      </c>
      <c r="S166" s="58" cm="1">
        <f t="array" ref="S166">AnualidadPensionado(S$1,$E166,$B166, $D166, Hombres!$A$1:$DW$117, Mujeres!$A$1:$DW$117)</f>
        <v>1060152.5788657302</v>
      </c>
      <c r="T166" s="58" cm="1">
        <f t="array" ref="T166">AnualidadPensionado(T$1,$E166,$B166, $D166, Hombres!$A$1:$DW$117, Mujeres!$A$1:$DW$117)</f>
        <v>945554.74764138658</v>
      </c>
      <c r="U166" s="58" cm="1">
        <f t="array" ref="U166">AnualidadPensionado(U$1,$E166,$B166, $D166, Hombres!$A$1:$DW$117, Mujeres!$A$1:$DW$117)</f>
        <v>831597.67990907398</v>
      </c>
      <c r="V166" s="58" cm="1">
        <f t="array" ref="V166">AnualidadPensionado(V$1,$E166,$B166, $D166, Hombres!$A$1:$DW$117, Mujeres!$A$1:$DW$117)</f>
        <v>720071.94125255302</v>
      </c>
      <c r="W166" s="58" cm="1">
        <f t="array" ref="W166">AnualidadPensionado(W$1,$E166,$B166, $D166, Hombres!$A$1:$DW$117, Mujeres!$A$1:$DW$117)</f>
        <v>612877.20039497211</v>
      </c>
      <c r="X166" s="58" cm="1">
        <f t="array" ref="X166">AnualidadPensionado(X$1,$E166,$B166, $D166, Hombres!$A$1:$DW$117, Mujeres!$A$1:$DW$117)</f>
        <v>511868.10245148116</v>
      </c>
      <c r="Y166" s="58" cm="1">
        <f t="array" ref="Y166">AnualidadPensionado(Y$1,$E166,$B166, $D166, Hombres!$A$1:$DW$117, Mujeres!$A$1:$DW$117)</f>
        <v>418661.6818802873</v>
      </c>
      <c r="Z166" s="58" cm="1">
        <f t="array" ref="Z166">AnualidadPensionado(Z$1,$E166,$B166, $D166, Hombres!$A$1:$DW$117, Mujeres!$A$1:$DW$117)</f>
        <v>334556.3694410614</v>
      </c>
      <c r="AA166" s="58" cm="1">
        <f t="array" ref="AA166">AnualidadPensionado(AA$1,$E166,$B166, $D166, Hombres!$A$1:$DW$117, Mujeres!$A$1:$DW$117)</f>
        <v>260509.83822702384</v>
      </c>
      <c r="AB166" s="58" cm="1">
        <f t="array" ref="AB166">AnualidadPensionado(AB$1,$E166,$B166, $D166, Hombres!$A$1:$DW$117, Mujeres!$A$1:$DW$117)</f>
        <v>197103.72738498438</v>
      </c>
      <c r="AC166" s="58" cm="1">
        <f t="array" ref="AC166">AnualidadPensionado(AC$1,$E166,$B166, $D166, Hombres!$A$1:$DW$117, Mujeres!$A$1:$DW$117)</f>
        <v>144456.87555761621</v>
      </c>
      <c r="AD166" s="58" cm="1">
        <f t="array" ref="AD166">AnualidadPensionado(AD$1,$E166,$B166, $D166, Hombres!$A$1:$DW$117, Mujeres!$A$1:$DW$117)</f>
        <v>102187.3778031635</v>
      </c>
      <c r="AE166" s="58" cm="1">
        <f t="array" ref="AE166">AnualidadPensionado(AE$1,$E166,$B166, $D166, Hombres!$A$1:$DW$117, Mujeres!$A$1:$DW$117)</f>
        <v>69477.41000280506</v>
      </c>
      <c r="AF166" s="58" cm="1">
        <f t="array" ref="AF166">AnualidadPensionado(AF$1,$E166,$B166, $D166, Hombres!$A$1:$DW$117, Mujeres!$A$1:$DW$117)</f>
        <v>45184.2781488947</v>
      </c>
      <c r="AG166" s="58" cm="1">
        <f t="array" ref="AG166">AnualidadPensionado(AG$1,$E166,$B166, $D166, Hombres!$A$1:$DW$117, Mujeres!$A$1:$DW$117)</f>
        <v>27958.630515544868</v>
      </c>
      <c r="AH166" s="58" cm="1">
        <f t="array" ref="AH166">AnualidadPensionado(AH$1,$E166,$B166, $D166, Hombres!$A$1:$DW$117, Mujeres!$A$1:$DW$117)</f>
        <v>16361.182090189102</v>
      </c>
      <c r="AI166" s="58" cm="1">
        <f t="array" ref="AI166">AnualidadPensionado(AI$1,$E166,$B166, $D166, Hombres!$A$1:$DW$117, Mujeres!$A$1:$DW$117)</f>
        <v>8990.6187725395757</v>
      </c>
      <c r="AJ166" s="58" cm="1">
        <f t="array" ref="AJ166">AnualidadPensionado(AJ$1,$E166,$B166, $D166, Hombres!$A$1:$DW$117, Mujeres!$A$1:$DW$117)</f>
        <v>4599.6984538884408</v>
      </c>
      <c r="AK166" s="58" cm="1">
        <f t="array" ref="AK166">AnualidadPensionado(AK$1,$E166,$B166, $D166, Hombres!$A$1:$DW$117, Mujeres!$A$1:$DW$117)</f>
        <v>2168.8005062100519</v>
      </c>
      <c r="AL166" s="58" cm="1">
        <f t="array" ref="AL166">AnualidadPensionado(AL$1,$E166,$B166, $D166, Hombres!$A$1:$DW$117, Mujeres!$A$1:$DW$117)</f>
        <v>931.17235239758531</v>
      </c>
      <c r="AM166" s="58" cm="1">
        <f t="array" ref="AM166">AnualidadPensionado(AM$1,$E166,$B166, $D166, Hombres!$A$1:$DW$117, Mujeres!$A$1:$DW$117)</f>
        <v>358.72242250773598</v>
      </c>
      <c r="AN166" s="58" cm="1">
        <f t="array" ref="AN166">AnualidadPensionado(AN$1,$E166,$B166, $D166, Hombres!$A$1:$DW$117, Mujeres!$A$1:$DW$117)</f>
        <v>121.67658090836012</v>
      </c>
      <c r="AO166" s="58" cm="1">
        <f t="array" ref="AO166">AnualidadPensionado(AO$1,$E166,$B166, $D166, Hombres!$A$1:$DW$117, Mujeres!$A$1:$DW$117)</f>
        <v>35.441313251405752</v>
      </c>
      <c r="AP166" s="58" cm="1">
        <f t="array" ref="AP166">AnualidadPensionado(AP$1,$E166,$B166, $D166, Hombres!$A$1:$DW$117, Mujeres!$A$1:$DW$117)</f>
        <v>8.5642783401406994</v>
      </c>
      <c r="AQ166" s="58" cm="1">
        <f t="array" ref="AQ166">AnualidadPensionado(AQ$1,$E166,$B166, $D166, Hombres!$A$1:$DW$117, Mujeres!$A$1:$DW$117)</f>
        <v>0</v>
      </c>
      <c r="AR166" s="58" cm="1">
        <f t="array" ref="AR166">AnualidadPensionado(AR$1,$E166,$B166, $D166, Hombres!$A$1:$DW$117, Mujeres!$A$1:$DW$117)</f>
        <v>0</v>
      </c>
      <c r="AS166" s="58" cm="1">
        <f t="array" ref="AS166">AnualidadPensionado(AS$1,$E166,$B166, $D166, Hombres!$A$1:$DW$117, Mujeres!$A$1:$DW$117)</f>
        <v>0</v>
      </c>
      <c r="AT166" s="58" cm="1">
        <f t="array" ref="AT166">AnualidadPensionado(AT$1,$E166,$B166, $D166, Hombres!$A$1:$DW$117, Mujeres!$A$1:$DW$117)</f>
        <v>0</v>
      </c>
      <c r="AU166" s="58" cm="1">
        <f t="array" ref="AU166">AnualidadPensionado(AU$1,$E166,$B166, $D166, Hombres!$A$1:$DW$117, Mujeres!$A$1:$DW$117)</f>
        <v>0</v>
      </c>
      <c r="AV166" s="58" cm="1">
        <f t="array" ref="AV166">AnualidadPensionado(AV$1,$E166,$B166, $D166, Hombres!$A$1:$DW$117, Mujeres!$A$1:$DW$117)</f>
        <v>0</v>
      </c>
      <c r="AW166" s="58" cm="1">
        <f t="array" ref="AW166">AnualidadPensionado(AW$1,$E166,$B166, $D166, Hombres!$A$1:$DW$117, Mujeres!$A$1:$DW$117)</f>
        <v>0</v>
      </c>
      <c r="AX166" s="58" cm="1">
        <f t="array" ref="AX166">AnualidadPensionado(AX$1,$E166,$B166, $D166, Hombres!$A$1:$DW$117, Mujeres!$A$1:$DW$117)</f>
        <v>0</v>
      </c>
      <c r="AY166" s="58" cm="1">
        <f t="array" ref="AY166">AnualidadPensionado(AY$1,$E166,$B166, $D166, Hombres!$A$1:$DW$117, Mujeres!$A$1:$DW$117)</f>
        <v>0</v>
      </c>
      <c r="AZ166" s="58" cm="1">
        <f t="array" ref="AZ166">AnualidadPensionado(AZ$1,$E166,$B166, $D166, Hombres!$A$1:$DW$117, Mujeres!$A$1:$DW$117)</f>
        <v>0</v>
      </c>
      <c r="BA166" s="58" cm="1">
        <f t="array" ref="BA166">AnualidadPensionado(BA$1,$E166,$B166, $D166, Hombres!$A$1:$DW$117, Mujeres!$A$1:$DW$117)</f>
        <v>0</v>
      </c>
      <c r="BB166" s="58" cm="1">
        <f t="array" ref="BB166">AnualidadPensionado(BB$1,$E166,$B166, $D166, Hombres!$A$1:$DW$117, Mujeres!$A$1:$DW$117)</f>
        <v>0</v>
      </c>
      <c r="BC166" s="58" cm="1">
        <f t="array" ref="BC166">AnualidadPensionado(BC$1,$E166,$B166, $D166, Hombres!$A$1:$DW$117, Mujeres!$A$1:$DW$117)</f>
        <v>0</v>
      </c>
      <c r="BD166" s="58" cm="1">
        <f t="array" ref="BD166">AnualidadPensionado(BD$1,$E166,$B166, $D166, Hombres!$A$1:$DW$117, Mujeres!$A$1:$DW$117)</f>
        <v>0</v>
      </c>
      <c r="BE166" s="58" cm="1">
        <f t="array" ref="BE166">AnualidadPensionado(BE$1,$E166,$B166, $D166, Hombres!$A$1:$DW$117, Mujeres!$A$1:$DW$117)</f>
        <v>0</v>
      </c>
      <c r="BF166" s="58" cm="1">
        <f t="array" ref="BF166">AnualidadPensionado(BF$1,$E166,$B166, $D166, Hombres!$A$1:$DW$117, Mujeres!$A$1:$DW$117)</f>
        <v>0</v>
      </c>
      <c r="BG166" s="58" cm="1">
        <f t="array" ref="BG166">AnualidadPensionado(BG$1,$E166,$B166, $D166, Hombres!$A$1:$DW$117, Mujeres!$A$1:$DW$117)</f>
        <v>0</v>
      </c>
      <c r="BH166" s="58" cm="1">
        <f t="array" ref="BH166">AnualidadPensionado(BH$1,$E166,$B166, $D166, Hombres!$A$1:$DW$117, Mujeres!$A$1:$DW$117)</f>
        <v>0</v>
      </c>
      <c r="BI166" s="58" cm="1">
        <f t="array" ref="BI166">AnualidadPensionado(BI$1,$E166,$B166, $D166, Hombres!$A$1:$DW$117, Mujeres!$A$1:$DW$117)</f>
        <v>0</v>
      </c>
      <c r="BJ166" s="58" cm="1">
        <f t="array" ref="BJ166">AnualidadPensionado(BJ$1,$E166,$B166, $D166, Hombres!$A$1:$DW$117, Mujeres!$A$1:$DW$117)</f>
        <v>0</v>
      </c>
      <c r="BK166" s="58" cm="1">
        <f t="array" ref="BK166">AnualidadPensionado(BK$1,$E166,$B166, $D166, Hombres!$A$1:$DW$117, Mujeres!$A$1:$DW$117)</f>
        <v>0</v>
      </c>
      <c r="BL166" s="58" cm="1">
        <f t="array" ref="BL166">AnualidadPensionado(BL$1,$E166,$B166, $D166, Hombres!$A$1:$DW$117, Mujeres!$A$1:$DW$117)</f>
        <v>0</v>
      </c>
      <c r="BM166" s="58" cm="1">
        <f t="array" ref="BM166">AnualidadPensionado(BM$1,$E166,$B166, $D166, Hombres!$A$1:$DW$117, Mujeres!$A$1:$DW$117)</f>
        <v>0</v>
      </c>
      <c r="BN166" s="58" cm="1">
        <f t="array" ref="BN166">AnualidadPensionado(BN$1,$E166,$B166, $D166, Hombres!$A$1:$DW$117, Mujeres!$A$1:$DW$117)</f>
        <v>0</v>
      </c>
      <c r="BO166" s="58" cm="1">
        <f t="array" ref="BO166">AnualidadPensionado(BO$1,$E166,$B166, $D166, Hombres!$A$1:$DW$117, Mujeres!$A$1:$DW$117)</f>
        <v>0</v>
      </c>
      <c r="BP166" s="58" cm="1">
        <f t="array" ref="BP166">AnualidadPensionado(BP$1,$E166,$B166, $D166, Hombres!$A$1:$DW$117, Mujeres!$A$1:$DW$117)</f>
        <v>0</v>
      </c>
      <c r="BQ166" s="58" cm="1">
        <f t="array" ref="BQ166">AnualidadPensionado(BQ$1,$E166,$B166, $D166, Hombres!$A$1:$DW$117, Mujeres!$A$1:$DW$117)</f>
        <v>0</v>
      </c>
      <c r="BR166" s="58" cm="1">
        <f t="array" ref="BR166">AnualidadPensionado(BR$1,$E166,$B166, $D166, Hombres!$A$1:$DW$117, Mujeres!$A$1:$DW$117)</f>
        <v>0</v>
      </c>
      <c r="BS166" s="58" cm="1">
        <f t="array" ref="BS166">AnualidadPensionado(BS$1,$E166,$B166, $D166, Hombres!$A$1:$DW$117, Mujeres!$A$1:$DW$117)</f>
        <v>0</v>
      </c>
      <c r="BT166" s="58" cm="1">
        <f t="array" ref="BT166">AnualidadPensionado(BT$1,$E166,$B166, $D166, Hombres!$A$1:$DW$117, Mujeres!$A$1:$DW$117)</f>
        <v>0</v>
      </c>
      <c r="BU166" s="58" cm="1">
        <f t="array" ref="BU166">AnualidadPensionado(BU$1,$E166,$B166, $D166, Hombres!$A$1:$DW$117, Mujeres!$A$1:$DW$117)</f>
        <v>0</v>
      </c>
      <c r="BV166" s="58" cm="1">
        <f t="array" ref="BV166">AnualidadPensionado(BV$1,$E166,$B166, $D166, Hombres!$A$1:$DW$117, Mujeres!$A$1:$DW$117)</f>
        <v>0</v>
      </c>
      <c r="BW166" s="58" cm="1">
        <f t="array" ref="BW166">AnualidadPensionado(BW$1,$E166,$B166, $D166, Hombres!$A$1:$DW$117, Mujeres!$A$1:$DW$117)</f>
        <v>0</v>
      </c>
      <c r="BX166" s="58" cm="1">
        <f t="array" ref="BX166">AnualidadPensionado(BX$1,$E166,$B166, $D166, Hombres!$A$1:$DW$117, Mujeres!$A$1:$DW$117)</f>
        <v>0</v>
      </c>
      <c r="BY166" s="58" cm="1">
        <f t="array" ref="BY166">AnualidadPensionado(BY$1,$E166,$B166, $D166, Hombres!$A$1:$DW$117, Mujeres!$A$1:$DW$117)</f>
        <v>0</v>
      </c>
      <c r="BZ166" s="58" cm="1">
        <f t="array" ref="BZ166">AnualidadPensionado(BZ$1,$E166,$B166, $D166, Hombres!$A$1:$DW$117, Mujeres!$A$1:$DW$117)</f>
        <v>0</v>
      </c>
      <c r="CA166" s="58" cm="1">
        <f t="array" ref="CA166">AnualidadPensionado(CA$1,$E166,$B166, $D166, Hombres!$A$1:$DW$117, Mujeres!$A$1:$DW$117)</f>
        <v>0</v>
      </c>
      <c r="CB166" s="58" cm="1">
        <f t="array" ref="CB166">AnualidadPensionado(CB$1,$E166,$B166, $D166, Hombres!$A$1:$DW$117, Mujeres!$A$1:$DW$117)</f>
        <v>0</v>
      </c>
      <c r="CC166" s="58" cm="1">
        <f t="array" ref="CC166">AnualidadPensionado(CC$1,$E166,$B166, $D166, Hombres!$A$1:$DW$117, Mujeres!$A$1:$DW$117)</f>
        <v>0</v>
      </c>
      <c r="CD166" s="58" cm="1">
        <f t="array" ref="CD166">AnualidadPensionado(CD$1,$E166,$B166, $D166, Hombres!$A$1:$DW$117, Mujeres!$A$1:$DW$117)</f>
        <v>0</v>
      </c>
      <c r="CE166" s="58" cm="1">
        <f t="array" ref="CE166">AnualidadPensionado(CE$1,$E166,$B166, $D166, Hombres!$A$1:$DW$117, Mujeres!$A$1:$DW$117)</f>
        <v>0</v>
      </c>
      <c r="CF166" s="58" cm="1">
        <f t="array" ref="CF166">AnualidadPensionado(CF$1,$E166,$B166, $D166, Hombres!$A$1:$DW$117, Mujeres!$A$1:$DW$117)</f>
        <v>0</v>
      </c>
      <c r="CG166" s="58" cm="1">
        <f t="array" ref="CG166">AnualidadPensionado(CG$1,$E166,$B166, $D166, Hombres!$A$1:$DW$117, Mujeres!$A$1:$DW$117)</f>
        <v>0</v>
      </c>
      <c r="CH166" s="58" cm="1">
        <f t="array" ref="CH166">AnualidadPensionado(CH$1,$E166,$B166, $D166, Hombres!$A$1:$DW$117, Mujeres!$A$1:$DW$117)</f>
        <v>0</v>
      </c>
      <c r="CI166" s="58" cm="1">
        <f t="array" ref="CI166">AnualidadPensionado(CI$1,$E166,$B166, $D166, Hombres!$A$1:$DW$117, Mujeres!$A$1:$DW$117)</f>
        <v>0</v>
      </c>
      <c r="CJ166" s="58" cm="1">
        <f t="array" ref="CJ166">AnualidadPensionado(CJ$1,$E166,$B166, $D166, Hombres!$A$1:$DW$117, Mujeres!$A$1:$DW$117)</f>
        <v>0</v>
      </c>
      <c r="CK166" s="58" cm="1">
        <f t="array" ref="CK166">AnualidadPensionado(CK$1,$E166,$B166, $D166, Hombres!$A$1:$DW$117, Mujeres!$A$1:$DW$117)</f>
        <v>0</v>
      </c>
      <c r="CL166" s="58" cm="1">
        <f t="array" ref="CL166">AnualidadPensionado(CL$1,$E166,$B166, $D166, Hombres!$A$1:$DW$117, Mujeres!$A$1:$DW$117)</f>
        <v>0</v>
      </c>
      <c r="CM166" s="58" cm="1">
        <f t="array" ref="CM166">AnualidadPensionado(CM$1,$E166,$B166, $D166, Hombres!$A$1:$DW$117, Mujeres!$A$1:$DW$117)</f>
        <v>0</v>
      </c>
      <c r="CN166" s="58" cm="1">
        <f t="array" ref="CN166">AnualidadPensionado(CN$1,$E166,$B166, $D166, Hombres!$A$1:$DW$117, Mujeres!$A$1:$DW$117)</f>
        <v>0</v>
      </c>
      <c r="CO166" s="58" cm="1">
        <f t="array" ref="CO166">AnualidadPensionado(CO$1,$E166,$B166, $D166, Hombres!$A$1:$DW$117, Mujeres!$A$1:$DW$117)</f>
        <v>0</v>
      </c>
      <c r="CP166" s="58" cm="1">
        <f t="array" ref="CP166">AnualidadPensionado(CP$1,$E166,$B166, $D166, Hombres!$A$1:$DW$117, Mujeres!$A$1:$DW$117)</f>
        <v>0</v>
      </c>
      <c r="CQ166" s="58" cm="1">
        <f t="array" ref="CQ166">AnualidadPensionado(CQ$1,$E166,$B166, $D166, Hombres!$A$1:$DW$117, Mujeres!$A$1:$DW$117)</f>
        <v>0</v>
      </c>
      <c r="CR166" s="58" cm="1">
        <f t="array" ref="CR166">AnualidadPensionado(CR$1,$E166,$B166, $D166, Hombres!$A$1:$DW$117, Mujeres!$A$1:$DW$117)</f>
        <v>0</v>
      </c>
      <c r="CS166" s="58" cm="1">
        <f t="array" ref="CS166">AnualidadPensionado(CS$1,$E166,$B166, $D166, Hombres!$A$1:$DW$117, Mujeres!$A$1:$DW$117)</f>
        <v>0</v>
      </c>
      <c r="CT166" s="58" cm="1">
        <f t="array" ref="CT166">AnualidadPensionado(CT$1,$E166,$B166, $D166, Hombres!$A$1:$DW$117, Mujeres!$A$1:$DW$117)</f>
        <v>0</v>
      </c>
      <c r="CU166" s="58" cm="1">
        <f t="array" ref="CU166">AnualidadPensionado(CU$1,$E166,$B166, $D166, Hombres!$A$1:$DW$117, Mujeres!$A$1:$DW$117)</f>
        <v>0</v>
      </c>
      <c r="CV166" s="58" cm="1">
        <f t="array" ref="CV166">AnualidadPensionado(CV$1,$E166,$B166, $D166, Hombres!$A$1:$DW$117, Mujeres!$A$1:$DW$117)</f>
        <v>0</v>
      </c>
      <c r="CW166" s="58" cm="1">
        <f t="array" ref="CW166">AnualidadPensionado(CW$1,$E166,$B166, $D166, Hombres!$A$1:$DW$117, Mujeres!$A$1:$DW$117)</f>
        <v>0</v>
      </c>
      <c r="CX166" s="58" cm="1">
        <f t="array" ref="CX166">AnualidadPensionado(CX$1,$E166,$B166, $D166, Hombres!$A$1:$DW$117, Mujeres!$A$1:$DW$117)</f>
        <v>0</v>
      </c>
      <c r="CY166" s="58" cm="1">
        <f t="array" ref="CY166">AnualidadPensionado(CY$1,$E166,$B166, $D166, Hombres!$A$1:$DW$117, Mujeres!$A$1:$DW$117)</f>
        <v>0</v>
      </c>
    </row>
    <row r="167" spans="1:103" x14ac:dyDescent="0.35">
      <c r="G167" s="29"/>
      <c r="H167" s="58" cm="1">
        <f t="array" ref="H167">AnualidadPensionado(H$1,$E168,$B168, $D168, Hombres!$A$1:$DW$117, Mujeres!$A$1:$DW$117)</f>
        <v>0</v>
      </c>
      <c r="I167" s="58" cm="1">
        <f t="array" ref="I167">AnualidadPensionado(I$1,$E168,$B168, $D168, Hombres!$A$1:$DW$117, Mujeres!$A$1:$DW$117)</f>
        <v>0</v>
      </c>
      <c r="J167" s="58" cm="1">
        <f t="array" ref="J167">AnualidadPensionado(J$1,$E168,$B168, $D168, Hombres!$A$1:$DW$117, Mujeres!$A$1:$DW$117)</f>
        <v>0</v>
      </c>
      <c r="K167" s="58" cm="1">
        <f t="array" ref="K167">AnualidadPensionado(K$1,$E168,$B168, $D168, Hombres!$A$1:$DW$117, Mujeres!$A$1:$DW$117)</f>
        <v>0</v>
      </c>
      <c r="L167" s="58" cm="1">
        <f t="array" ref="L167">AnualidadPensionado(L$1,$E168,$B168, $D168, Hombres!$A$1:$DW$117, Mujeres!$A$1:$DW$117)</f>
        <v>0</v>
      </c>
      <c r="M167" s="58" cm="1">
        <f t="array" ref="M167">AnualidadPensionado(M$1,$E168,$B168, $D168, Hombres!$A$1:$DW$117, Mujeres!$A$1:$DW$117)</f>
        <v>0</v>
      </c>
      <c r="N167" s="58" cm="1">
        <f t="array" ref="N167">AnualidadPensionado(N$1,$E168,$B168, $D168, Hombres!$A$1:$DW$117, Mujeres!$A$1:$DW$117)</f>
        <v>0</v>
      </c>
      <c r="O167" s="58" cm="1">
        <f t="array" ref="O167">AnualidadPensionado(O$1,$E168,$B168, $D168, Hombres!$A$1:$DW$117, Mujeres!$A$1:$DW$117)</f>
        <v>0</v>
      </c>
      <c r="P167" s="58" cm="1">
        <f t="array" ref="P167">AnualidadPensionado(P$1,$E168,$B168, $D168, Hombres!$A$1:$DW$117, Mujeres!$A$1:$DW$117)</f>
        <v>0</v>
      </c>
      <c r="Q167" s="58" cm="1">
        <f t="array" ref="Q167">AnualidadPensionado(Q$1,$E168,$B168, $D168, Hombres!$A$1:$DW$117, Mujeres!$A$1:$DW$117)</f>
        <v>0</v>
      </c>
      <c r="R167" s="58" cm="1">
        <f t="array" ref="R167">AnualidadPensionado(R$1,$E168,$B168, $D168, Hombres!$A$1:$DW$117, Mujeres!$A$1:$DW$117)</f>
        <v>0</v>
      </c>
      <c r="S167" s="58" cm="1">
        <f t="array" ref="S167">AnualidadPensionado(S$1,$E168,$B168, $D168, Hombres!$A$1:$DW$117, Mujeres!$A$1:$DW$117)</f>
        <v>0</v>
      </c>
      <c r="T167" s="58" cm="1">
        <f t="array" ref="T167">AnualidadPensionado(T$1,$E168,$B168, $D168, Hombres!$A$1:$DW$117, Mujeres!$A$1:$DW$117)</f>
        <v>0</v>
      </c>
      <c r="U167" s="58" cm="1">
        <f t="array" ref="U167">AnualidadPensionado(U$1,$E168,$B168, $D168, Hombres!$A$1:$DW$117, Mujeres!$A$1:$DW$117)</f>
        <v>0</v>
      </c>
      <c r="V167" s="58" cm="1">
        <f t="array" ref="V167">AnualidadPensionado(V$1,$E168,$B168, $D168, Hombres!$A$1:$DW$117, Mujeres!$A$1:$DW$117)</f>
        <v>0</v>
      </c>
      <c r="W167" s="58" cm="1">
        <f t="array" ref="W167">AnualidadPensionado(W$1,$E168,$B168, $D168, Hombres!$A$1:$DW$117, Mujeres!$A$1:$DW$117)</f>
        <v>0</v>
      </c>
      <c r="X167" s="58" cm="1">
        <f t="array" ref="X167">AnualidadPensionado(X$1,$E168,$B168, $D168, Hombres!$A$1:$DW$117, Mujeres!$A$1:$DW$117)</f>
        <v>0</v>
      </c>
      <c r="Y167" s="58" cm="1">
        <f t="array" ref="Y167">AnualidadPensionado(Y$1,$E168,$B168, $D168, Hombres!$A$1:$DW$117, Mujeres!$A$1:$DW$117)</f>
        <v>0</v>
      </c>
      <c r="Z167" s="58" cm="1">
        <f t="array" ref="Z167">AnualidadPensionado(Z$1,$E168,$B168, $D168, Hombres!$A$1:$DW$117, Mujeres!$A$1:$DW$117)</f>
        <v>0</v>
      </c>
      <c r="AA167" s="58" cm="1">
        <f t="array" ref="AA167">AnualidadPensionado(AA$1,$E168,$B168, $D168, Hombres!$A$1:$DW$117, Mujeres!$A$1:$DW$117)</f>
        <v>0</v>
      </c>
      <c r="AB167" s="58" cm="1">
        <f t="array" ref="AB167">AnualidadPensionado(AB$1,$E168,$B168, $D168, Hombres!$A$1:$DW$117, Mujeres!$A$1:$DW$117)</f>
        <v>0</v>
      </c>
      <c r="AC167" s="58" cm="1">
        <f t="array" ref="AC167">AnualidadPensionado(AC$1,$E168,$B168, $D168, Hombres!$A$1:$DW$117, Mujeres!$A$1:$DW$117)</f>
        <v>0</v>
      </c>
      <c r="AD167" s="58" cm="1">
        <f t="array" ref="AD167">AnualidadPensionado(AD$1,$E168,$B168, $D168, Hombres!$A$1:$DW$117, Mujeres!$A$1:$DW$117)</f>
        <v>0</v>
      </c>
      <c r="AE167" s="58" cm="1">
        <f t="array" ref="AE167">AnualidadPensionado(AE$1,$E168,$B168, $D168, Hombres!$A$1:$DW$117, Mujeres!$A$1:$DW$117)</f>
        <v>0</v>
      </c>
      <c r="AF167" s="58" cm="1">
        <f t="array" ref="AF167">AnualidadPensionado(AF$1,$E168,$B168, $D168, Hombres!$A$1:$DW$117, Mujeres!$A$1:$DW$117)</f>
        <v>0</v>
      </c>
      <c r="AG167" s="58" cm="1">
        <f t="array" ref="AG167">AnualidadPensionado(AG$1,$E168,$B168, $D168, Hombres!$A$1:$DW$117, Mujeres!$A$1:$DW$117)</f>
        <v>0</v>
      </c>
      <c r="AH167" s="58" cm="1">
        <f t="array" ref="AH167">AnualidadPensionado(AH$1,$E168,$B168, $D168, Hombres!$A$1:$DW$117, Mujeres!$A$1:$DW$117)</f>
        <v>0</v>
      </c>
      <c r="AI167" s="58" cm="1">
        <f t="array" ref="AI167">AnualidadPensionado(AI$1,$E168,$B168, $D168, Hombres!$A$1:$DW$117, Mujeres!$A$1:$DW$117)</f>
        <v>0</v>
      </c>
      <c r="AJ167" s="58" cm="1">
        <f t="array" ref="AJ167">AnualidadPensionado(AJ$1,$E168,$B168, $D168, Hombres!$A$1:$DW$117, Mujeres!$A$1:$DW$117)</f>
        <v>0</v>
      </c>
      <c r="AK167" s="58" cm="1">
        <f t="array" ref="AK167">AnualidadPensionado(AK$1,$E168,$B168, $D168, Hombres!$A$1:$DW$117, Mujeres!$A$1:$DW$117)</f>
        <v>0</v>
      </c>
      <c r="AL167" s="58" cm="1">
        <f t="array" ref="AL167">AnualidadPensionado(AL$1,$E168,$B168, $D168, Hombres!$A$1:$DW$117, Mujeres!$A$1:$DW$117)</f>
        <v>0</v>
      </c>
      <c r="AM167" s="58" cm="1">
        <f t="array" ref="AM167">AnualidadPensionado(AM$1,$E168,$B168, $D168, Hombres!$A$1:$DW$117, Mujeres!$A$1:$DW$117)</f>
        <v>0</v>
      </c>
      <c r="AN167" s="58" cm="1">
        <f t="array" ref="AN167">AnualidadPensionado(AN$1,$E168,$B168, $D168, Hombres!$A$1:$DW$117, Mujeres!$A$1:$DW$117)</f>
        <v>0</v>
      </c>
      <c r="AO167" s="58" cm="1">
        <f t="array" ref="AO167">AnualidadPensionado(AO$1,$E168,$B168, $D168, Hombres!$A$1:$DW$117, Mujeres!$A$1:$DW$117)</f>
        <v>0</v>
      </c>
      <c r="AP167" s="58" cm="1">
        <f t="array" ref="AP167">AnualidadPensionado(AP$1,$E168,$B168, $D168, Hombres!$A$1:$DW$117, Mujeres!$A$1:$DW$117)</f>
        <v>0</v>
      </c>
      <c r="AQ167" s="58" cm="1">
        <f t="array" ref="AQ167">AnualidadPensionado(AQ$1,$E168,$B168, $D168, Hombres!$A$1:$DW$117, Mujeres!$A$1:$DW$117)</f>
        <v>0</v>
      </c>
      <c r="AR167" s="58" cm="1">
        <f t="array" ref="AR167">AnualidadPensionado(AR$1,$E168,$B168, $D168, Hombres!$A$1:$DW$117, Mujeres!$A$1:$DW$117)</f>
        <v>0</v>
      </c>
      <c r="AS167" s="58" cm="1">
        <f t="array" ref="AS167">AnualidadPensionado(AS$1,$E168,$B168, $D168, Hombres!$A$1:$DW$117, Mujeres!$A$1:$DW$117)</f>
        <v>0</v>
      </c>
      <c r="AT167" s="58" cm="1">
        <f t="array" ref="AT167">AnualidadPensionado(AT$1,$E168,$B168, $D168, Hombres!$A$1:$DW$117, Mujeres!$A$1:$DW$117)</f>
        <v>0</v>
      </c>
      <c r="AU167" s="58" cm="1">
        <f t="array" ref="AU167">AnualidadPensionado(AU$1,$E168,$B168, $D168, Hombres!$A$1:$DW$117, Mujeres!$A$1:$DW$117)</f>
        <v>0</v>
      </c>
      <c r="AV167" s="58" cm="1">
        <f t="array" ref="AV167">AnualidadPensionado(AV$1,$E168,$B168, $D168, Hombres!$A$1:$DW$117, Mujeres!$A$1:$DW$117)</f>
        <v>0</v>
      </c>
      <c r="AW167" s="58" cm="1">
        <f t="array" ref="AW167">AnualidadPensionado(AW$1,$E168,$B168, $D168, Hombres!$A$1:$DW$117, Mujeres!$A$1:$DW$117)</f>
        <v>0</v>
      </c>
      <c r="AX167" s="58" cm="1">
        <f t="array" ref="AX167">AnualidadPensionado(AX$1,$E168,$B168, $D168, Hombres!$A$1:$DW$117, Mujeres!$A$1:$DW$117)</f>
        <v>0</v>
      </c>
      <c r="AY167" s="58" cm="1">
        <f t="array" ref="AY167">AnualidadPensionado(AY$1,$E168,$B168, $D168, Hombres!$A$1:$DW$117, Mujeres!$A$1:$DW$117)</f>
        <v>0</v>
      </c>
      <c r="AZ167" s="58" cm="1">
        <f t="array" ref="AZ167">AnualidadPensionado(AZ$1,$E168,$B168, $D168, Hombres!$A$1:$DW$117, Mujeres!$A$1:$DW$117)</f>
        <v>0</v>
      </c>
      <c r="BA167" s="58" cm="1">
        <f t="array" ref="BA167">AnualidadPensionado(BA$1,$E168,$B168, $D168, Hombres!$A$1:$DW$117, Mujeres!$A$1:$DW$117)</f>
        <v>0</v>
      </c>
      <c r="BB167" s="58" cm="1">
        <f t="array" ref="BB167">AnualidadPensionado(BB$1,$E168,$B168, $D168, Hombres!$A$1:$DW$117, Mujeres!$A$1:$DW$117)</f>
        <v>0</v>
      </c>
      <c r="BC167" s="58" cm="1">
        <f t="array" ref="BC167">AnualidadPensionado(BC$1,$E168,$B168, $D168, Hombres!$A$1:$DW$117, Mujeres!$A$1:$DW$117)</f>
        <v>0</v>
      </c>
      <c r="BD167" s="58" cm="1">
        <f t="array" ref="BD167">AnualidadPensionado(BD$1,$E168,$B168, $D168, Hombres!$A$1:$DW$117, Mujeres!$A$1:$DW$117)</f>
        <v>0</v>
      </c>
      <c r="BE167" s="58" cm="1">
        <f t="array" ref="BE167">AnualidadPensionado(BE$1,$E168,$B168, $D168, Hombres!$A$1:$DW$117, Mujeres!$A$1:$DW$117)</f>
        <v>0</v>
      </c>
      <c r="BF167" s="58" cm="1">
        <f t="array" ref="BF167">AnualidadPensionado(BF$1,$E168,$B168, $D168, Hombres!$A$1:$DW$117, Mujeres!$A$1:$DW$117)</f>
        <v>0</v>
      </c>
      <c r="BG167" s="58" cm="1">
        <f t="array" ref="BG167">AnualidadPensionado(BG$1,$E168,$B168, $D168, Hombres!$A$1:$DW$117, Mujeres!$A$1:$DW$117)</f>
        <v>0</v>
      </c>
      <c r="BH167" s="58" cm="1">
        <f t="array" ref="BH167">AnualidadPensionado(BH$1,$E168,$B168, $D168, Hombres!$A$1:$DW$117, Mujeres!$A$1:$DW$117)</f>
        <v>0</v>
      </c>
      <c r="BI167" s="58" cm="1">
        <f t="array" ref="BI167">AnualidadPensionado(BI$1,$E168,$B168, $D168, Hombres!$A$1:$DW$117, Mujeres!$A$1:$DW$117)</f>
        <v>0</v>
      </c>
      <c r="BJ167" s="58" cm="1">
        <f t="array" ref="BJ167">AnualidadPensionado(BJ$1,$E168,$B168, $D168, Hombres!$A$1:$DW$117, Mujeres!$A$1:$DW$117)</f>
        <v>0</v>
      </c>
      <c r="BK167" s="58" cm="1">
        <f t="array" ref="BK167">AnualidadPensionado(BK$1,$E168,$B168, $D168, Hombres!$A$1:$DW$117, Mujeres!$A$1:$DW$117)</f>
        <v>0</v>
      </c>
      <c r="BL167" s="58" cm="1">
        <f t="array" ref="BL167">AnualidadPensionado(BL$1,$E168,$B168, $D168, Hombres!$A$1:$DW$117, Mujeres!$A$1:$DW$117)</f>
        <v>0</v>
      </c>
      <c r="BM167" s="58" cm="1">
        <f t="array" ref="BM167">AnualidadPensionado(BM$1,$E168,$B168, $D168, Hombres!$A$1:$DW$117, Mujeres!$A$1:$DW$117)</f>
        <v>0</v>
      </c>
      <c r="BN167" s="58" cm="1">
        <f t="array" ref="BN167">AnualidadPensionado(BN$1,$E168,$B168, $D168, Hombres!$A$1:$DW$117, Mujeres!$A$1:$DW$117)</f>
        <v>0</v>
      </c>
      <c r="BO167" s="58" cm="1">
        <f t="array" ref="BO167">AnualidadPensionado(BO$1,$E168,$B168, $D168, Hombres!$A$1:$DW$117, Mujeres!$A$1:$DW$117)</f>
        <v>0</v>
      </c>
      <c r="BP167" s="58" cm="1">
        <f t="array" ref="BP167">AnualidadPensionado(BP$1,$E168,$B168, $D168, Hombres!$A$1:$DW$117, Mujeres!$A$1:$DW$117)</f>
        <v>0</v>
      </c>
      <c r="BQ167" s="58" cm="1">
        <f t="array" ref="BQ167">AnualidadPensionado(BQ$1,$E168,$B168, $D168, Hombres!$A$1:$DW$117, Mujeres!$A$1:$DW$117)</f>
        <v>0</v>
      </c>
      <c r="BR167" s="58" cm="1">
        <f t="array" ref="BR167">AnualidadPensionado(BR$1,$E168,$B168, $D168, Hombres!$A$1:$DW$117, Mujeres!$A$1:$DW$117)</f>
        <v>0</v>
      </c>
      <c r="BS167" s="58" cm="1">
        <f t="array" ref="BS167">AnualidadPensionado(BS$1,$E168,$B168, $D168, Hombres!$A$1:$DW$117, Mujeres!$A$1:$DW$117)</f>
        <v>0</v>
      </c>
      <c r="BT167" s="58" cm="1">
        <f t="array" ref="BT167">AnualidadPensionado(BT$1,$E168,$B168, $D168, Hombres!$A$1:$DW$117, Mujeres!$A$1:$DW$117)</f>
        <v>0</v>
      </c>
      <c r="BU167" s="58" cm="1">
        <f t="array" ref="BU167">AnualidadPensionado(BU$1,$E168,$B168, $D168, Hombres!$A$1:$DW$117, Mujeres!$A$1:$DW$117)</f>
        <v>0</v>
      </c>
      <c r="BV167" s="58" cm="1">
        <f t="array" ref="BV167">AnualidadPensionado(BV$1,$E168,$B168, $D168, Hombres!$A$1:$DW$117, Mujeres!$A$1:$DW$117)</f>
        <v>0</v>
      </c>
      <c r="BW167" s="58" cm="1">
        <f t="array" ref="BW167">AnualidadPensionado(BW$1,$E168,$B168, $D168, Hombres!$A$1:$DW$117, Mujeres!$A$1:$DW$117)</f>
        <v>0</v>
      </c>
      <c r="BX167" s="58" cm="1">
        <f t="array" ref="BX167">AnualidadPensionado(BX$1,$E168,$B168, $D168, Hombres!$A$1:$DW$117, Mujeres!$A$1:$DW$117)</f>
        <v>0</v>
      </c>
      <c r="BY167" s="58" cm="1">
        <f t="array" ref="BY167">AnualidadPensionado(BY$1,$E168,$B168, $D168, Hombres!$A$1:$DW$117, Mujeres!$A$1:$DW$117)</f>
        <v>0</v>
      </c>
      <c r="BZ167" s="58" cm="1">
        <f t="array" ref="BZ167">AnualidadPensionado(BZ$1,$E168,$B168, $D168, Hombres!$A$1:$DW$117, Mujeres!$A$1:$DW$117)</f>
        <v>0</v>
      </c>
      <c r="CA167" s="58" cm="1">
        <f t="array" ref="CA167">AnualidadPensionado(CA$1,$E168,$B168, $D168, Hombres!$A$1:$DW$117, Mujeres!$A$1:$DW$117)</f>
        <v>0</v>
      </c>
      <c r="CB167" s="58" cm="1">
        <f t="array" ref="CB167">AnualidadPensionado(CB$1,$E168,$B168, $D168, Hombres!$A$1:$DW$117, Mujeres!$A$1:$DW$117)</f>
        <v>0</v>
      </c>
      <c r="CC167" s="58" cm="1">
        <f t="array" ref="CC167">AnualidadPensionado(CC$1,$E168,$B168, $D168, Hombres!$A$1:$DW$117, Mujeres!$A$1:$DW$117)</f>
        <v>0</v>
      </c>
      <c r="CD167" s="58" cm="1">
        <f t="array" ref="CD167">AnualidadPensionado(CD$1,$E168,$B168, $D168, Hombres!$A$1:$DW$117, Mujeres!$A$1:$DW$117)</f>
        <v>0</v>
      </c>
      <c r="CE167" s="58" cm="1">
        <f t="array" ref="CE167">AnualidadPensionado(CE$1,$E168,$B168, $D168, Hombres!$A$1:$DW$117, Mujeres!$A$1:$DW$117)</f>
        <v>0</v>
      </c>
      <c r="CF167" s="58" cm="1">
        <f t="array" ref="CF167">AnualidadPensionado(CF$1,$E168,$B168, $D168, Hombres!$A$1:$DW$117, Mujeres!$A$1:$DW$117)</f>
        <v>0</v>
      </c>
      <c r="CG167" s="58" cm="1">
        <f t="array" ref="CG167">AnualidadPensionado(CG$1,$E168,$B168, $D168, Hombres!$A$1:$DW$117, Mujeres!$A$1:$DW$117)</f>
        <v>0</v>
      </c>
      <c r="CH167" s="58" cm="1">
        <f t="array" ref="CH167">AnualidadPensionado(CH$1,$E168,$B168, $D168, Hombres!$A$1:$DW$117, Mujeres!$A$1:$DW$117)</f>
        <v>0</v>
      </c>
      <c r="CI167" s="58" cm="1">
        <f t="array" ref="CI167">AnualidadPensionado(CI$1,$E168,$B168, $D168, Hombres!$A$1:$DW$117, Mujeres!$A$1:$DW$117)</f>
        <v>0</v>
      </c>
      <c r="CJ167" s="58" cm="1">
        <f t="array" ref="CJ167">AnualidadPensionado(CJ$1,$E168,$B168, $D168, Hombres!$A$1:$DW$117, Mujeres!$A$1:$DW$117)</f>
        <v>0</v>
      </c>
      <c r="CK167" s="58" cm="1">
        <f t="array" ref="CK167">AnualidadPensionado(CK$1,$E168,$B168, $D168, Hombres!$A$1:$DW$117, Mujeres!$A$1:$DW$117)</f>
        <v>0</v>
      </c>
      <c r="CL167" s="58" cm="1">
        <f t="array" ref="CL167">AnualidadPensionado(CL$1,$E168,$B168, $D168, Hombres!$A$1:$DW$117, Mujeres!$A$1:$DW$117)</f>
        <v>0</v>
      </c>
      <c r="CM167" s="58" cm="1">
        <f t="array" ref="CM167">AnualidadPensionado(CM$1,$E168,$B168, $D168, Hombres!$A$1:$DW$117, Mujeres!$A$1:$DW$117)</f>
        <v>0</v>
      </c>
      <c r="CN167" s="58" cm="1">
        <f t="array" ref="CN167">AnualidadPensionado(CN$1,$E168,$B168, $D168, Hombres!$A$1:$DW$117, Mujeres!$A$1:$DW$117)</f>
        <v>0</v>
      </c>
      <c r="CO167" s="58" cm="1">
        <f t="array" ref="CO167">AnualidadPensionado(CO$1,$E168,$B168, $D168, Hombres!$A$1:$DW$117, Mujeres!$A$1:$DW$117)</f>
        <v>0</v>
      </c>
      <c r="CP167" s="58" cm="1">
        <f t="array" ref="CP167">AnualidadPensionado(CP$1,$E168,$B168, $D168, Hombres!$A$1:$DW$117, Mujeres!$A$1:$DW$117)</f>
        <v>0</v>
      </c>
      <c r="CQ167" s="58" cm="1">
        <f t="array" ref="CQ167">AnualidadPensionado(CQ$1,$E168,$B168, $D168, Hombres!$A$1:$DW$117, Mujeres!$A$1:$DW$117)</f>
        <v>0</v>
      </c>
      <c r="CR167" s="58" cm="1">
        <f t="array" ref="CR167">AnualidadPensionado(CR$1,$E168,$B168, $D168, Hombres!$A$1:$DW$117, Mujeres!$A$1:$DW$117)</f>
        <v>0</v>
      </c>
      <c r="CS167" s="58" cm="1">
        <f t="array" ref="CS167">AnualidadPensionado(CS$1,$E168,$B168, $D168, Hombres!$A$1:$DW$117, Mujeres!$A$1:$DW$117)</f>
        <v>0</v>
      </c>
      <c r="CT167" s="58" cm="1">
        <f t="array" ref="CT167">AnualidadPensionado(CT$1,$E168,$B168, $D168, Hombres!$A$1:$DW$117, Mujeres!$A$1:$DW$117)</f>
        <v>0</v>
      </c>
      <c r="CU167" s="58" cm="1">
        <f t="array" ref="CU167">AnualidadPensionado(CU$1,$E168,$B168, $D168, Hombres!$A$1:$DW$117, Mujeres!$A$1:$DW$117)</f>
        <v>0</v>
      </c>
      <c r="CV167" s="58" cm="1">
        <f t="array" ref="CV167">AnualidadPensionado(CV$1,$E168,$B168, $D168, Hombres!$A$1:$DW$117, Mujeres!$A$1:$DW$117)</f>
        <v>0</v>
      </c>
      <c r="CW167" s="58" cm="1">
        <f t="array" ref="CW167">AnualidadPensionado(CW$1,$E168,$B168, $D168, Hombres!$A$1:$DW$117, Mujeres!$A$1:$DW$117)</f>
        <v>0</v>
      </c>
      <c r="CX167" s="58" cm="1">
        <f t="array" ref="CX167">AnualidadPensionado(CX$1,$E168,$B168, $D168, Hombres!$A$1:$DW$117, Mujeres!$A$1:$DW$117)</f>
        <v>0</v>
      </c>
      <c r="CY167" s="58" cm="1">
        <f t="array" ref="CY167">AnualidadPensionado(CY$1,$E168,$B168, $D168, Hombres!$A$1:$DW$117, Mujeres!$A$1:$DW$117)</f>
        <v>0</v>
      </c>
    </row>
    <row r="168" spans="1:103" x14ac:dyDescent="0.35">
      <c r="H168" s="58">
        <f>SUM(H2:H167)</f>
        <v>0</v>
      </c>
      <c r="I168" s="58">
        <f>SUM(I2:I167)</f>
        <v>422030246.06738436</v>
      </c>
      <c r="J168" s="58">
        <f t="shared" ref="J168:BU168" si="0">SUM(J2:J167)</f>
        <v>423095436.68108505</v>
      </c>
      <c r="K168" s="58">
        <f t="shared" si="0"/>
        <v>423492393.83787912</v>
      </c>
      <c r="L168" s="58">
        <f t="shared" si="0"/>
        <v>423162706.64564908</v>
      </c>
      <c r="M168" s="58">
        <f t="shared" si="0"/>
        <v>422054300.95186752</v>
      </c>
      <c r="N168" s="58">
        <f t="shared" si="0"/>
        <v>420114360.07213223</v>
      </c>
      <c r="O168" s="58">
        <f t="shared" si="0"/>
        <v>417302965.0457046</v>
      </c>
      <c r="P168" s="58">
        <f t="shared" si="0"/>
        <v>413564276.99372077</v>
      </c>
      <c r="Q168" s="58">
        <f t="shared" si="0"/>
        <v>408852843.34260672</v>
      </c>
      <c r="R168" s="58">
        <f t="shared" si="0"/>
        <v>403135033.92175215</v>
      </c>
      <c r="S168" s="58">
        <f t="shared" si="0"/>
        <v>396362176.78881109</v>
      </c>
      <c r="T168" s="58">
        <f t="shared" si="0"/>
        <v>388514506.7526415</v>
      </c>
      <c r="U168" s="58">
        <f t="shared" si="0"/>
        <v>379561582.81257051</v>
      </c>
      <c r="V168" s="58">
        <f t="shared" si="0"/>
        <v>369507088.9830156</v>
      </c>
      <c r="W168" s="58">
        <f t="shared" si="0"/>
        <v>358362438.27953386</v>
      </c>
      <c r="X168" s="58">
        <f t="shared" si="0"/>
        <v>346169169.37173283</v>
      </c>
      <c r="Y168" s="58">
        <f t="shared" si="0"/>
        <v>332968567.79415774</v>
      </c>
      <c r="Z168" s="58">
        <f t="shared" si="0"/>
        <v>318802949.13661683</v>
      </c>
      <c r="AA168" s="58">
        <f t="shared" si="0"/>
        <v>303696807.22786963</v>
      </c>
      <c r="AB168" s="58">
        <f t="shared" si="0"/>
        <v>287740722.84138143</v>
      </c>
      <c r="AC168" s="58">
        <f t="shared" si="0"/>
        <v>271056300.47681642</v>
      </c>
      <c r="AD168" s="58">
        <f t="shared" si="0"/>
        <v>253756692.92934665</v>
      </c>
      <c r="AE168" s="58">
        <f t="shared" si="0"/>
        <v>235954864.92222199</v>
      </c>
      <c r="AF168" s="58">
        <f t="shared" si="0"/>
        <v>217775143.12250248</v>
      </c>
      <c r="AG168" s="58">
        <f t="shared" si="0"/>
        <v>199396436.92230666</v>
      </c>
      <c r="AH168" s="58">
        <f t="shared" si="0"/>
        <v>181013649.97221181</v>
      </c>
      <c r="AI168" s="58">
        <f t="shared" si="0"/>
        <v>162823106.94555959</v>
      </c>
      <c r="AJ168" s="58">
        <f t="shared" si="0"/>
        <v>145017409.14956519</v>
      </c>
      <c r="AK168" s="58">
        <f t="shared" si="0"/>
        <v>127792049.78948787</v>
      </c>
      <c r="AL168" s="58">
        <f t="shared" si="0"/>
        <v>111348527.83742146</v>
      </c>
      <c r="AM168" s="58">
        <f t="shared" si="0"/>
        <v>95874589.630184144</v>
      </c>
      <c r="AN168" s="58">
        <f t="shared" si="0"/>
        <v>81522195.490759254</v>
      </c>
      <c r="AO168" s="58">
        <f t="shared" si="0"/>
        <v>68402974.737606049</v>
      </c>
      <c r="AP168" s="58">
        <f t="shared" si="0"/>
        <v>56592639.872315504</v>
      </c>
      <c r="AQ168" s="58">
        <f t="shared" si="0"/>
        <v>46134245.738402084</v>
      </c>
      <c r="AR168" s="58">
        <f t="shared" si="0"/>
        <v>37031923.522724904</v>
      </c>
      <c r="AS168" s="58">
        <f t="shared" si="0"/>
        <v>29247203.991872601</v>
      </c>
      <c r="AT168" s="58">
        <f t="shared" si="0"/>
        <v>22706430.78504074</v>
      </c>
      <c r="AU168" s="58">
        <f t="shared" si="0"/>
        <v>17311644.552374445</v>
      </c>
      <c r="AV168" s="58">
        <f t="shared" si="0"/>
        <v>12949110.605536874</v>
      </c>
      <c r="AW168" s="58">
        <f t="shared" si="0"/>
        <v>9493710.3468844667</v>
      </c>
      <c r="AX168" s="58">
        <f t="shared" si="0"/>
        <v>6814369.4851881182</v>
      </c>
      <c r="AY168" s="58">
        <f t="shared" si="0"/>
        <v>4781769.0882931482</v>
      </c>
      <c r="AZ168" s="58">
        <f t="shared" si="0"/>
        <v>3274795.0591658801</v>
      </c>
      <c r="BA168" s="58">
        <f t="shared" si="0"/>
        <v>2184469.2098586657</v>
      </c>
      <c r="BB168" s="58">
        <f t="shared" si="0"/>
        <v>1415544.4316197457</v>
      </c>
      <c r="BC168" s="58">
        <f t="shared" si="0"/>
        <v>887697.12621185952</v>
      </c>
      <c r="BD168" s="58">
        <f t="shared" si="0"/>
        <v>535739.87618970801</v>
      </c>
      <c r="BE168" s="58">
        <f t="shared" si="0"/>
        <v>308799.48339498794</v>
      </c>
      <c r="BF168" s="58">
        <f t="shared" si="0"/>
        <v>168277.90377836613</v>
      </c>
      <c r="BG168" s="58">
        <f t="shared" si="0"/>
        <v>85580.231091541689</v>
      </c>
      <c r="BH168" s="58">
        <f t="shared" si="0"/>
        <v>39949.267009976189</v>
      </c>
      <c r="BI168" s="58">
        <f t="shared" si="0"/>
        <v>16764.848218874802</v>
      </c>
      <c r="BJ168" s="58">
        <f t="shared" si="0"/>
        <v>6139.74221175196</v>
      </c>
      <c r="BK168" s="58">
        <f t="shared" si="0"/>
        <v>1887.6694289549089</v>
      </c>
      <c r="BL168" s="58">
        <f t="shared" si="0"/>
        <v>476.57886691449102</v>
      </c>
      <c r="BM168" s="58">
        <f t="shared" si="0"/>
        <v>89.607296464472682</v>
      </c>
      <c r="BN168" s="58">
        <f t="shared" si="0"/>
        <v>10.865951023145239</v>
      </c>
      <c r="BO168" s="58">
        <f t="shared" si="0"/>
        <v>0</v>
      </c>
      <c r="BP168" s="58">
        <f t="shared" si="0"/>
        <v>0</v>
      </c>
      <c r="BQ168" s="58">
        <f t="shared" si="0"/>
        <v>0</v>
      </c>
      <c r="BR168" s="58">
        <f t="shared" si="0"/>
        <v>0</v>
      </c>
      <c r="BS168" s="58">
        <f t="shared" si="0"/>
        <v>0</v>
      </c>
      <c r="BT168" s="58">
        <f t="shared" si="0"/>
        <v>0</v>
      </c>
      <c r="BU168" s="58">
        <f t="shared" si="0"/>
        <v>0</v>
      </c>
      <c r="BV168" s="58">
        <f t="shared" ref="BV168:CV168" si="1">SUM(BV2:BV167)</f>
        <v>0</v>
      </c>
      <c r="BW168" s="58">
        <f t="shared" si="1"/>
        <v>0</v>
      </c>
      <c r="BX168" s="58">
        <f t="shared" si="1"/>
        <v>0</v>
      </c>
      <c r="BY168" s="58">
        <f t="shared" si="1"/>
        <v>0</v>
      </c>
      <c r="BZ168" s="58">
        <f t="shared" si="1"/>
        <v>0</v>
      </c>
      <c r="CA168" s="58">
        <f t="shared" si="1"/>
        <v>0</v>
      </c>
      <c r="CB168" s="58">
        <f t="shared" si="1"/>
        <v>0</v>
      </c>
      <c r="CC168" s="58">
        <f t="shared" si="1"/>
        <v>0</v>
      </c>
      <c r="CD168" s="58">
        <f t="shared" si="1"/>
        <v>0</v>
      </c>
      <c r="CE168" s="58">
        <f t="shared" si="1"/>
        <v>0</v>
      </c>
      <c r="CF168" s="58">
        <f t="shared" si="1"/>
        <v>0</v>
      </c>
      <c r="CG168" s="58">
        <f t="shared" si="1"/>
        <v>0</v>
      </c>
      <c r="CH168" s="58">
        <f t="shared" si="1"/>
        <v>0</v>
      </c>
      <c r="CI168" s="58">
        <f t="shared" si="1"/>
        <v>0</v>
      </c>
      <c r="CJ168" s="58">
        <f t="shared" si="1"/>
        <v>0</v>
      </c>
      <c r="CK168" s="58">
        <f t="shared" si="1"/>
        <v>0</v>
      </c>
      <c r="CL168" s="58">
        <f t="shared" si="1"/>
        <v>0</v>
      </c>
      <c r="CM168" s="58">
        <f t="shared" si="1"/>
        <v>0</v>
      </c>
      <c r="CN168" s="58">
        <f t="shared" si="1"/>
        <v>0</v>
      </c>
      <c r="CO168" s="58">
        <f t="shared" si="1"/>
        <v>0</v>
      </c>
      <c r="CP168" s="58">
        <f t="shared" si="1"/>
        <v>0</v>
      </c>
      <c r="CQ168" s="58">
        <f t="shared" si="1"/>
        <v>0</v>
      </c>
      <c r="CR168" s="58">
        <f t="shared" si="1"/>
        <v>0</v>
      </c>
      <c r="CS168" s="58">
        <f t="shared" si="1"/>
        <v>0</v>
      </c>
      <c r="CT168" s="58">
        <f t="shared" si="1"/>
        <v>0</v>
      </c>
      <c r="CU168" s="58">
        <f t="shared" si="1"/>
        <v>0</v>
      </c>
      <c r="CV168" s="58">
        <f t="shared" si="1"/>
        <v>0</v>
      </c>
      <c r="CW168" s="58"/>
      <c r="CX168" s="58"/>
      <c r="CY168" s="58"/>
    </row>
    <row r="169" spans="1:103" x14ac:dyDescent="0.35">
      <c r="H169" s="58"/>
      <c r="I169" s="58"/>
      <c r="J169" s="58"/>
      <c r="K169" s="58"/>
      <c r="L169" s="58"/>
      <c r="M169" s="58"/>
      <c r="N169" s="58"/>
      <c r="O169" s="58"/>
      <c r="P169" s="58"/>
      <c r="Q169" s="58"/>
      <c r="R169" s="58"/>
      <c r="S169" s="58"/>
      <c r="T169" s="58"/>
      <c r="U169" s="58"/>
      <c r="V169" s="58"/>
      <c r="W169" s="58"/>
      <c r="X169" s="58"/>
      <c r="Y169" s="58"/>
      <c r="Z169" s="58"/>
      <c r="AA169" s="58"/>
      <c r="AB169" s="58"/>
      <c r="AC169" s="58"/>
      <c r="AD169" s="58"/>
      <c r="AE169" s="58"/>
      <c r="AF169" s="58"/>
      <c r="AG169" s="58"/>
      <c r="AH169" s="58"/>
      <c r="AI169" s="58"/>
      <c r="AJ169" s="58"/>
      <c r="AK169" s="58"/>
      <c r="AL169" s="58"/>
      <c r="AM169" s="58"/>
      <c r="AN169" s="58"/>
      <c r="AO169" s="58"/>
      <c r="AP169" s="58"/>
      <c r="AQ169" s="58"/>
      <c r="AR169" s="58"/>
      <c r="AS169" s="58"/>
      <c r="AT169" s="58"/>
      <c r="AU169" s="58"/>
      <c r="AV169" s="58"/>
      <c r="AW169" s="58"/>
      <c r="AX169" s="58"/>
      <c r="AY169" s="58"/>
      <c r="AZ169" s="58"/>
      <c r="BA169" s="58"/>
      <c r="BB169" s="58"/>
      <c r="BC169" s="58"/>
      <c r="BD169" s="58"/>
      <c r="BE169" s="58"/>
      <c r="BF169" s="58"/>
      <c r="BG169" s="58"/>
      <c r="BH169" s="58"/>
      <c r="BI169" s="58"/>
      <c r="BJ169" s="58"/>
      <c r="BK169" s="58"/>
      <c r="BL169" s="58"/>
      <c r="BM169" s="58"/>
      <c r="BN169" s="58"/>
      <c r="BO169" s="58"/>
      <c r="BP169" s="58"/>
      <c r="BQ169" s="58"/>
      <c r="BR169" s="58"/>
      <c r="BS169" s="58"/>
      <c r="BT169" s="58"/>
      <c r="BU169" s="58"/>
      <c r="BV169" s="58"/>
      <c r="BW169" s="58"/>
      <c r="BX169" s="58"/>
      <c r="BY169" s="58"/>
      <c r="BZ169" s="58"/>
      <c r="CA169" s="58"/>
      <c r="CB169" s="58"/>
      <c r="CC169" s="58"/>
      <c r="CD169" s="58"/>
      <c r="CE169" s="58"/>
      <c r="CF169" s="58"/>
      <c r="CG169" s="58"/>
      <c r="CH169" s="58"/>
      <c r="CI169" s="58"/>
      <c r="CJ169" s="58"/>
      <c r="CK169" s="58"/>
      <c r="CL169" s="58"/>
      <c r="CM169" s="58"/>
      <c r="CN169" s="58"/>
      <c r="CO169" s="58"/>
      <c r="CP169" s="58"/>
      <c r="CQ169" s="58"/>
      <c r="CR169" s="58"/>
      <c r="CS169" s="58"/>
      <c r="CT169" s="58"/>
      <c r="CU169" s="58"/>
      <c r="CV169" s="58"/>
      <c r="CW169" s="58"/>
      <c r="CX169" s="58"/>
      <c r="CY169" s="58"/>
    </row>
    <row r="170" spans="1:103" x14ac:dyDescent="0.35">
      <c r="H170" s="58"/>
      <c r="I170" s="58"/>
      <c r="J170" s="58"/>
      <c r="K170" s="58"/>
      <c r="L170" s="58"/>
      <c r="M170" s="58"/>
      <c r="N170" s="58"/>
      <c r="O170" s="58"/>
      <c r="P170" s="58"/>
      <c r="Q170" s="58"/>
      <c r="R170" s="58"/>
      <c r="S170" s="58"/>
      <c r="T170" s="58"/>
      <c r="U170" s="58"/>
      <c r="V170" s="58"/>
      <c r="W170" s="58"/>
      <c r="X170" s="58"/>
      <c r="Y170" s="58"/>
      <c r="Z170" s="58"/>
      <c r="AA170" s="58"/>
      <c r="AB170" s="58"/>
      <c r="AC170" s="58"/>
      <c r="AD170" s="58"/>
      <c r="AE170" s="58"/>
      <c r="AF170" s="58"/>
      <c r="AG170" s="58"/>
      <c r="AH170" s="58"/>
      <c r="AI170" s="58"/>
      <c r="AJ170" s="58"/>
      <c r="AK170" s="58"/>
      <c r="AL170" s="58"/>
      <c r="AM170" s="58"/>
      <c r="AN170" s="58"/>
      <c r="AO170" s="58"/>
      <c r="AP170" s="58"/>
      <c r="AQ170" s="58"/>
      <c r="AR170" s="58"/>
      <c r="AS170" s="58"/>
      <c r="AT170" s="58"/>
      <c r="AU170" s="58"/>
      <c r="AV170" s="58"/>
      <c r="AW170" s="58"/>
      <c r="AX170" s="58"/>
      <c r="AY170" s="58"/>
      <c r="AZ170" s="58"/>
      <c r="BA170" s="58"/>
      <c r="BB170" s="58"/>
      <c r="BC170" s="58"/>
      <c r="BD170" s="58"/>
      <c r="BE170" s="58"/>
      <c r="BF170" s="58"/>
      <c r="BG170" s="58"/>
      <c r="BH170" s="58"/>
      <c r="BI170" s="58"/>
      <c r="BJ170" s="58"/>
      <c r="BK170" s="58"/>
      <c r="BL170" s="58"/>
      <c r="BM170" s="58"/>
      <c r="BN170" s="58"/>
      <c r="BO170" s="58"/>
      <c r="BP170" s="58"/>
      <c r="BQ170" s="58"/>
      <c r="BR170" s="58"/>
      <c r="BS170" s="58"/>
      <c r="BT170" s="58"/>
      <c r="BU170" s="58"/>
      <c r="BV170" s="58"/>
      <c r="BW170" s="58"/>
      <c r="BX170" s="58"/>
      <c r="BY170" s="58"/>
      <c r="BZ170" s="58"/>
      <c r="CA170" s="58"/>
      <c r="CB170" s="58"/>
      <c r="CC170" s="58"/>
      <c r="CD170" s="58"/>
      <c r="CE170" s="58"/>
      <c r="CF170" s="58"/>
      <c r="CG170" s="58"/>
      <c r="CH170" s="58"/>
      <c r="CI170" s="58"/>
      <c r="CJ170" s="58"/>
      <c r="CK170" s="58"/>
      <c r="CL170" s="58"/>
      <c r="CM170" s="58"/>
      <c r="CN170" s="58"/>
      <c r="CO170" s="58"/>
      <c r="CP170" s="58"/>
      <c r="CQ170" s="58"/>
      <c r="CR170" s="58"/>
      <c r="CS170" s="58"/>
      <c r="CT170" s="58"/>
      <c r="CU170" s="58"/>
      <c r="CV170" s="58"/>
      <c r="CW170" s="58"/>
      <c r="CX170" s="58"/>
      <c r="CY170" s="58"/>
    </row>
    <row r="171" spans="1:103" x14ac:dyDescent="0.35">
      <c r="H171" s="58"/>
      <c r="I171" s="58"/>
      <c r="J171" s="58"/>
      <c r="K171" s="58"/>
      <c r="L171" s="58"/>
      <c r="M171" s="58"/>
      <c r="N171" s="58"/>
      <c r="O171" s="58"/>
      <c r="P171" s="58"/>
      <c r="Q171" s="58"/>
      <c r="R171" s="58"/>
      <c r="S171" s="58"/>
      <c r="T171" s="58"/>
      <c r="U171" s="58"/>
      <c r="V171" s="58"/>
      <c r="W171" s="58"/>
      <c r="X171" s="58"/>
      <c r="Y171" s="58"/>
      <c r="Z171" s="58"/>
      <c r="AA171" s="58"/>
      <c r="AB171" s="58"/>
      <c r="AC171" s="58"/>
      <c r="AD171" s="58"/>
      <c r="AE171" s="58"/>
      <c r="AF171" s="58"/>
      <c r="AG171" s="58"/>
      <c r="AH171" s="58"/>
      <c r="AI171" s="58"/>
      <c r="AJ171" s="58"/>
      <c r="AK171" s="58"/>
      <c r="AL171" s="58"/>
      <c r="AM171" s="58"/>
      <c r="AN171" s="58"/>
      <c r="AO171" s="58"/>
      <c r="AP171" s="58"/>
      <c r="AQ171" s="58"/>
      <c r="AR171" s="58"/>
      <c r="AS171" s="58"/>
      <c r="AT171" s="58"/>
      <c r="AU171" s="58"/>
      <c r="AV171" s="58"/>
      <c r="AW171" s="58"/>
      <c r="AX171" s="58"/>
      <c r="AY171" s="58"/>
      <c r="AZ171" s="58"/>
      <c r="BA171" s="58"/>
      <c r="BB171" s="58"/>
      <c r="BC171" s="58"/>
      <c r="BD171" s="58"/>
      <c r="BE171" s="58"/>
      <c r="BF171" s="58"/>
      <c r="BG171" s="58"/>
      <c r="BH171" s="58"/>
      <c r="BI171" s="58"/>
      <c r="BJ171" s="58"/>
      <c r="BK171" s="58"/>
      <c r="BL171" s="58"/>
      <c r="BM171" s="58"/>
      <c r="BN171" s="58"/>
      <c r="BO171" s="58"/>
      <c r="BP171" s="58"/>
      <c r="BQ171" s="58"/>
      <c r="BR171" s="58"/>
      <c r="BS171" s="58"/>
      <c r="BT171" s="58"/>
      <c r="BU171" s="58"/>
      <c r="BV171" s="58"/>
      <c r="BW171" s="58"/>
      <c r="BX171" s="58"/>
      <c r="BY171" s="58"/>
      <c r="BZ171" s="58"/>
      <c r="CA171" s="58"/>
      <c r="CB171" s="58"/>
      <c r="CC171" s="58"/>
      <c r="CD171" s="58"/>
      <c r="CE171" s="58"/>
      <c r="CF171" s="58"/>
      <c r="CG171" s="58"/>
      <c r="CH171" s="58"/>
      <c r="CI171" s="58"/>
      <c r="CJ171" s="58"/>
      <c r="CK171" s="58"/>
      <c r="CL171" s="58"/>
      <c r="CM171" s="58"/>
      <c r="CN171" s="58"/>
      <c r="CO171" s="58"/>
      <c r="CP171" s="58"/>
      <c r="CQ171" s="58"/>
      <c r="CR171" s="58"/>
      <c r="CS171" s="58"/>
      <c r="CT171" s="58"/>
      <c r="CU171" s="58"/>
      <c r="CV171" s="58"/>
      <c r="CW171" s="58"/>
      <c r="CX171" s="58"/>
      <c r="CY171" s="58"/>
    </row>
    <row r="172" spans="1:103" x14ac:dyDescent="0.35">
      <c r="H172" s="58"/>
      <c r="I172" s="58"/>
      <c r="J172" s="58"/>
      <c r="K172" s="58"/>
      <c r="L172" s="58"/>
      <c r="M172" s="58"/>
      <c r="N172" s="58"/>
      <c r="O172" s="58"/>
      <c r="P172" s="58"/>
      <c r="Q172" s="58"/>
      <c r="R172" s="58"/>
      <c r="S172" s="58"/>
      <c r="T172" s="58"/>
      <c r="U172" s="58"/>
      <c r="V172" s="58"/>
      <c r="W172" s="58"/>
      <c r="X172" s="58"/>
      <c r="Y172" s="58"/>
      <c r="Z172" s="58"/>
      <c r="AA172" s="58"/>
      <c r="AB172" s="58"/>
      <c r="AC172" s="58"/>
      <c r="AD172" s="58"/>
      <c r="AE172" s="58"/>
      <c r="AF172" s="58"/>
      <c r="AG172" s="58"/>
      <c r="AH172" s="58"/>
      <c r="AI172" s="58"/>
      <c r="AJ172" s="58"/>
      <c r="AK172" s="58"/>
      <c r="AL172" s="58"/>
      <c r="AM172" s="58"/>
      <c r="AN172" s="58"/>
      <c r="AO172" s="58"/>
      <c r="AP172" s="58"/>
      <c r="AQ172" s="58"/>
      <c r="AR172" s="58"/>
      <c r="AS172" s="58"/>
      <c r="AT172" s="58"/>
      <c r="AU172" s="58"/>
      <c r="AV172" s="58"/>
      <c r="AW172" s="58"/>
      <c r="AX172" s="58"/>
      <c r="AY172" s="58"/>
      <c r="AZ172" s="58"/>
      <c r="BA172" s="58"/>
      <c r="BB172" s="58"/>
      <c r="BC172" s="58"/>
      <c r="BD172" s="58"/>
      <c r="BE172" s="58"/>
      <c r="BF172" s="58"/>
      <c r="BG172" s="58"/>
      <c r="BH172" s="58"/>
      <c r="BI172" s="58"/>
      <c r="BJ172" s="58"/>
      <c r="BK172" s="58"/>
      <c r="BL172" s="58"/>
      <c r="BM172" s="58"/>
      <c r="BN172" s="58"/>
      <c r="BO172" s="58"/>
      <c r="BP172" s="58"/>
      <c r="BQ172" s="58"/>
      <c r="BR172" s="58"/>
      <c r="BS172" s="58"/>
      <c r="BT172" s="58"/>
      <c r="BU172" s="58"/>
      <c r="BV172" s="58"/>
      <c r="BW172" s="58"/>
      <c r="BX172" s="58"/>
      <c r="BY172" s="58"/>
      <c r="BZ172" s="58"/>
      <c r="CA172" s="58"/>
      <c r="CB172" s="58"/>
      <c r="CC172" s="58"/>
      <c r="CD172" s="58"/>
      <c r="CE172" s="58"/>
      <c r="CF172" s="58"/>
      <c r="CG172" s="58"/>
      <c r="CH172" s="58"/>
      <c r="CI172" s="58"/>
      <c r="CJ172" s="58"/>
      <c r="CK172" s="58"/>
      <c r="CL172" s="58"/>
      <c r="CM172" s="58"/>
      <c r="CN172" s="58"/>
      <c r="CO172" s="58"/>
      <c r="CP172" s="58"/>
      <c r="CQ172" s="58"/>
      <c r="CR172" s="58"/>
      <c r="CS172" s="58"/>
      <c r="CT172" s="58"/>
      <c r="CU172" s="58"/>
      <c r="CV172" s="58"/>
      <c r="CW172" s="58"/>
      <c r="CX172" s="58"/>
      <c r="CY172" s="58"/>
    </row>
    <row r="173" spans="1:103" x14ac:dyDescent="0.35">
      <c r="H173" s="58"/>
      <c r="I173" s="58"/>
      <c r="J173" s="58"/>
      <c r="K173" s="58"/>
      <c r="L173" s="58"/>
      <c r="M173" s="58"/>
      <c r="N173" s="58"/>
      <c r="O173" s="58"/>
      <c r="P173" s="58"/>
      <c r="Q173" s="58"/>
      <c r="R173" s="58"/>
      <c r="S173" s="58"/>
      <c r="T173" s="58"/>
      <c r="U173" s="58"/>
      <c r="V173" s="58"/>
      <c r="W173" s="58"/>
      <c r="X173" s="58"/>
      <c r="Y173" s="58"/>
      <c r="Z173" s="58"/>
      <c r="AA173" s="58"/>
      <c r="AB173" s="58"/>
      <c r="AC173" s="58"/>
      <c r="AD173" s="58"/>
      <c r="AE173" s="58"/>
      <c r="AF173" s="58"/>
      <c r="AG173" s="58"/>
      <c r="AH173" s="58"/>
      <c r="AI173" s="58"/>
      <c r="AJ173" s="58"/>
      <c r="AK173" s="58"/>
      <c r="AL173" s="58"/>
      <c r="AM173" s="58"/>
      <c r="AN173" s="58"/>
      <c r="AO173" s="58"/>
      <c r="AP173" s="58"/>
      <c r="AQ173" s="58"/>
      <c r="AR173" s="58"/>
      <c r="AS173" s="58"/>
      <c r="AT173" s="58"/>
      <c r="AU173" s="58"/>
      <c r="AV173" s="58"/>
      <c r="AW173" s="58"/>
      <c r="AX173" s="58"/>
      <c r="AY173" s="58"/>
      <c r="AZ173" s="58"/>
      <c r="BA173" s="58"/>
      <c r="BB173" s="58"/>
      <c r="BC173" s="58"/>
      <c r="BD173" s="58"/>
      <c r="BE173" s="58"/>
      <c r="BF173" s="58"/>
      <c r="BG173" s="58"/>
      <c r="BH173" s="58"/>
      <c r="BI173" s="58"/>
      <c r="BJ173" s="58"/>
      <c r="BK173" s="58"/>
      <c r="BL173" s="58"/>
      <c r="BM173" s="58"/>
      <c r="BN173" s="58"/>
      <c r="BO173" s="58"/>
      <c r="BP173" s="58"/>
      <c r="BQ173" s="58"/>
      <c r="BR173" s="58"/>
      <c r="BS173" s="58"/>
      <c r="BT173" s="58"/>
      <c r="BU173" s="58"/>
      <c r="BV173" s="58"/>
      <c r="BW173" s="58"/>
      <c r="BX173" s="58"/>
      <c r="BY173" s="58"/>
      <c r="BZ173" s="58"/>
      <c r="CA173" s="58"/>
      <c r="CB173" s="58"/>
      <c r="CC173" s="58"/>
      <c r="CD173" s="58"/>
      <c r="CE173" s="58"/>
      <c r="CF173" s="58"/>
      <c r="CG173" s="58"/>
      <c r="CH173" s="58"/>
      <c r="CI173" s="58"/>
      <c r="CJ173" s="58"/>
      <c r="CK173" s="58"/>
      <c r="CL173" s="58"/>
      <c r="CM173" s="58"/>
      <c r="CN173" s="58"/>
      <c r="CO173" s="58"/>
      <c r="CP173" s="58"/>
      <c r="CQ173" s="58"/>
      <c r="CR173" s="58"/>
      <c r="CS173" s="58"/>
      <c r="CT173" s="58"/>
      <c r="CU173" s="58"/>
      <c r="CV173" s="58"/>
      <c r="CW173" s="58"/>
      <c r="CX173" s="58"/>
      <c r="CY173" s="58"/>
    </row>
  </sheetData>
  <mergeCells count="1">
    <mergeCell ref="G1:G4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B9986C-944F-4C4B-A1AD-296438C0B6E1}">
  <sheetPr codeName="Hoja13"/>
  <dimension ref="A2:J100"/>
  <sheetViews>
    <sheetView tabSelected="1" topLeftCell="F1" workbookViewId="0">
      <selection activeCell="J6" sqref="J6"/>
    </sheetView>
  </sheetViews>
  <sheetFormatPr baseColWidth="10" defaultRowHeight="14.5" x14ac:dyDescent="0.35"/>
  <cols>
    <col min="2" max="5" width="17.26953125" customWidth="1"/>
    <col min="6" max="6" width="18.7265625" bestFit="1" customWidth="1"/>
    <col min="7" max="7" width="16" bestFit="1" customWidth="1"/>
    <col min="8" max="9" width="17.6328125" bestFit="1" customWidth="1"/>
    <col min="10" max="10" width="18.7265625" bestFit="1" customWidth="1"/>
  </cols>
  <sheetData>
    <row r="2" spans="1:10" ht="14.5" customHeight="1" x14ac:dyDescent="0.35">
      <c r="A2" s="111" t="s">
        <v>33</v>
      </c>
      <c r="B2" s="53" t="s">
        <v>40</v>
      </c>
      <c r="C2" s="53"/>
      <c r="D2" s="53"/>
      <c r="E2" s="53"/>
      <c r="F2" s="65" t="s">
        <v>41</v>
      </c>
      <c r="G2" s="111" t="s">
        <v>42</v>
      </c>
      <c r="H2" s="111" t="s">
        <v>43</v>
      </c>
      <c r="I2" s="111" t="s">
        <v>44</v>
      </c>
      <c r="J2" s="111" t="s">
        <v>32</v>
      </c>
    </row>
    <row r="3" spans="1:10" x14ac:dyDescent="0.35">
      <c r="A3" s="112"/>
      <c r="B3" s="117" t="s">
        <v>30</v>
      </c>
      <c r="C3" s="63"/>
      <c r="D3" s="118" t="s">
        <v>31</v>
      </c>
      <c r="E3" s="119"/>
      <c r="F3" s="120"/>
      <c r="G3" s="112"/>
      <c r="H3" s="112"/>
      <c r="I3" s="112"/>
      <c r="J3" s="112"/>
    </row>
    <row r="4" spans="1:10" x14ac:dyDescent="0.35">
      <c r="A4" s="113"/>
      <c r="B4" s="38" t="s">
        <v>6</v>
      </c>
      <c r="C4" s="38" t="s">
        <v>5</v>
      </c>
      <c r="D4" s="38" t="s">
        <v>6</v>
      </c>
      <c r="E4" s="38" t="s">
        <v>5</v>
      </c>
      <c r="F4" s="121"/>
      <c r="G4" s="113"/>
      <c r="H4" s="113"/>
      <c r="I4" s="113"/>
      <c r="J4" s="113"/>
    </row>
    <row r="5" spans="1:10" x14ac:dyDescent="0.35">
      <c r="A5" s="114">
        <v>2025</v>
      </c>
      <c r="B5" s="76" cm="1">
        <f t="array" ref="B5">ProyeccionAnualidades($A5,B$3, B$4, 'Anualidades pensionados'!$A$1:$E$166,'Anualidades activos'!$A$2:$G$226, Hombres!$A$1:$DW$117, Mujeres!$A$1:$DW$117)</f>
        <v>0</v>
      </c>
      <c r="C5" s="72" cm="1">
        <f t="array" ref="C5">ProyeccionAnualidades($A5,$B$3, $C$4, 'Anualidades pensionados'!$A$1:$E$166,'Anualidades activos'!$A$2:$G$226, Hombres!$A$1:$DW$117, Mujeres!$A$1:$DW$117)</f>
        <v>0</v>
      </c>
      <c r="D5" s="76" cm="1">
        <f t="array" ref="D5">ProyeccionAnualidades($A5,$D$3, $D$4, 'Anualidades pensionados'!$A$1:$E$166,'Anualidades activos'!$A$2:$G$226, Hombres!$A$1:$DW$117, Mujeres!$A$1:$DW$117)</f>
        <v>0</v>
      </c>
      <c r="E5" s="72" cm="1">
        <f t="array" ref="E5">ProyeccionAnualidades($A5,$D$3, $E$4, 'Anualidades pensionados'!$A$1:$E$166,'Anualidades activos'!$A$2:$G$226, Hombres!$A$1:$DW$117, Mujeres!$A$1:$DW$117)</f>
        <v>0</v>
      </c>
      <c r="F5" s="79">
        <f>B5+C5</f>
        <v>0</v>
      </c>
      <c r="G5" s="79">
        <f>D5+E5</f>
        <v>0</v>
      </c>
      <c r="H5" s="79">
        <f>B5+D5</f>
        <v>0</v>
      </c>
      <c r="I5" s="79">
        <f>C5+E5</f>
        <v>0</v>
      </c>
      <c r="J5" s="79">
        <f>B5+C5+D5+E5</f>
        <v>0</v>
      </c>
    </row>
    <row r="6" spans="1:10" x14ac:dyDescent="0.35">
      <c r="A6" s="115">
        <v>2026</v>
      </c>
      <c r="B6" s="76" cm="1">
        <f t="array" ref="B6">ProyeccionAnualidades($A6,$B$3, $B$4, 'Anualidades pensionados'!$A$1:$E$166,'Anualidades activos'!$A$2:$G$226, Hombres!$A$1:$DW$117, Mujeres!$A$1:$DW$117)</f>
        <v>0</v>
      </c>
      <c r="C6" s="72" cm="1">
        <f t="array" ref="C6">ProyeccionAnualidades($A6,$B$3, $C$4, 'Anualidades pensionados'!$A$1:$E$166,'Anualidades activos'!$A$2:$G$226, Hombres!$A$1:$DW$117, Mujeres!$A$1:$DW$117)</f>
        <v>0</v>
      </c>
      <c r="D6" s="76" cm="1">
        <f t="array" ref="D6">ProyeccionAnualidades($A6,$D$3, $D$4, 'Anualidades pensionados'!$A$1:$E$166,'Anualidades activos'!$A$2:$G$226, Hombres!$A$1:$DW$117, Mujeres!$A$1:$DW$117)</f>
        <v>224527549.51478681</v>
      </c>
      <c r="E6" s="72" cm="1">
        <f t="array" ref="E6">ProyeccionAnualidades($A6,$D$3, $E$4, 'Anualidades pensionados'!$A$1:$E$166,'Anualidades activos'!$A$2:$G$226, Hombres!$A$1:$DW$117, Mujeres!$A$1:$DW$117)</f>
        <v>197502696.55259767</v>
      </c>
      <c r="F6" s="79">
        <f t="shared" ref="F6:F69" si="0">B6+C6</f>
        <v>0</v>
      </c>
      <c r="G6" s="79">
        <f t="shared" ref="G6:G69" si="1">D6+E6</f>
        <v>422030246.06738448</v>
      </c>
      <c r="H6" s="79">
        <f t="shared" ref="H6:H69" si="2">B6+D6</f>
        <v>224527549.51478681</v>
      </c>
      <c r="I6" s="79">
        <f t="shared" ref="I6:I69" si="3">C6+E6</f>
        <v>197502696.55259767</v>
      </c>
      <c r="J6" s="133">
        <f t="shared" ref="J6:J69" si="4">B6+C6+D6+E6</f>
        <v>422030246.06738448</v>
      </c>
    </row>
    <row r="7" spans="1:10" x14ac:dyDescent="0.35">
      <c r="A7" s="115">
        <v>2027</v>
      </c>
      <c r="B7" s="76" cm="1">
        <f t="array" ref="B7">ProyeccionAnualidades($A7,$B$3, $B$4, 'Anualidades pensionados'!$A$1:$E$166,'Anualidades activos'!$A$2:$G$226, Hombres!$A$1:$DW$117, Mujeres!$A$1:$DW$117)</f>
        <v>0</v>
      </c>
      <c r="C7" s="72" cm="1">
        <f t="array" ref="C7">ProyeccionAnualidades($A7,$B$3, $C$4, 'Anualidades pensionados'!$A$1:$E$166,'Anualidades activos'!$A$2:$G$226, Hombres!$A$1:$DW$117, Mujeres!$A$1:$DW$117)</f>
        <v>0</v>
      </c>
      <c r="D7" s="76" cm="1">
        <f t="array" ref="D7">ProyeccionAnualidades($A7,$D$3, $D$4, 'Anualidades pensionados'!$A$1:$E$166,'Anualidades activos'!$A$2:$G$226, Hombres!$A$1:$DW$117, Mujeres!$A$1:$DW$117)</f>
        <v>226347406.70627141</v>
      </c>
      <c r="E7" s="72" cm="1">
        <f t="array" ref="E7">ProyeccionAnualidades($A7,$D$3, $E$4, 'Anualidades pensionados'!$A$1:$E$166,'Anualidades activos'!$A$2:$G$226, Hombres!$A$1:$DW$117, Mujeres!$A$1:$DW$117)</f>
        <v>196748029.97481358</v>
      </c>
      <c r="F7" s="79">
        <f t="shared" si="0"/>
        <v>0</v>
      </c>
      <c r="G7" s="79">
        <f t="shared" si="1"/>
        <v>423095436.68108499</v>
      </c>
      <c r="H7" s="79">
        <f t="shared" si="2"/>
        <v>226347406.70627141</v>
      </c>
      <c r="I7" s="79">
        <f t="shared" si="3"/>
        <v>196748029.97481358</v>
      </c>
      <c r="J7" s="79">
        <f t="shared" si="4"/>
        <v>423095436.68108499</v>
      </c>
    </row>
    <row r="8" spans="1:10" x14ac:dyDescent="0.35">
      <c r="A8" s="115">
        <v>2028</v>
      </c>
      <c r="B8" s="76" cm="1">
        <f t="array" ref="B8">ProyeccionAnualidades($A8,$B$3, $B$4, 'Anualidades pensionados'!$A$1:$E$166,'Anualidades activos'!$A$2:$G$226, Hombres!$A$1:$DW$117, Mujeres!$A$1:$DW$117)</f>
        <v>0</v>
      </c>
      <c r="C8" s="72" cm="1">
        <f t="array" ref="C8">ProyeccionAnualidades($A8,$B$3, $C$4, 'Anualidades pensionados'!$A$1:$E$166,'Anualidades activos'!$A$2:$G$226, Hombres!$A$1:$DW$117, Mujeres!$A$1:$DW$117)</f>
        <v>0</v>
      </c>
      <c r="D8" s="76" cm="1">
        <f t="array" ref="D8">ProyeccionAnualidades($A8,$D$3, $D$4, 'Anualidades pensionados'!$A$1:$E$166,'Anualidades activos'!$A$2:$G$226, Hombres!$A$1:$DW$117, Mujeres!$A$1:$DW$117)</f>
        <v>227812978.03794247</v>
      </c>
      <c r="E8" s="72" cm="1">
        <f t="array" ref="E8">ProyeccionAnualidades($A8,$D$3, $E$4, 'Anualidades pensionados'!$A$1:$E$166,'Anualidades activos'!$A$2:$G$226, Hombres!$A$1:$DW$117, Mujeres!$A$1:$DW$117)</f>
        <v>195679415.79993653</v>
      </c>
      <c r="F8" s="79">
        <f t="shared" si="0"/>
        <v>0</v>
      </c>
      <c r="G8" s="79">
        <f t="shared" si="1"/>
        <v>423492393.837879</v>
      </c>
      <c r="H8" s="79">
        <f t="shared" si="2"/>
        <v>227812978.03794247</v>
      </c>
      <c r="I8" s="79">
        <f t="shared" si="3"/>
        <v>195679415.79993653</v>
      </c>
      <c r="J8" s="79">
        <f t="shared" si="4"/>
        <v>423492393.837879</v>
      </c>
    </row>
    <row r="9" spans="1:10" x14ac:dyDescent="0.35">
      <c r="A9" s="115">
        <v>2029</v>
      </c>
      <c r="B9" s="76" cm="1">
        <f t="array" ref="B9">ProyeccionAnualidades($A9,$B$3, $B$4, 'Anualidades pensionados'!$A$1:$E$166,'Anualidades activos'!$A$2:$G$226, Hombres!$A$1:$DW$117, Mujeres!$A$1:$DW$117)</f>
        <v>0</v>
      </c>
      <c r="C9" s="72" cm="1">
        <f t="array" ref="C9">ProyeccionAnualidades($A9,$B$3, $C$4, 'Anualidades pensionados'!$A$1:$E$166,'Anualidades activos'!$A$2:$G$226, Hombres!$A$1:$DW$117, Mujeres!$A$1:$DW$117)</f>
        <v>0</v>
      </c>
      <c r="D9" s="76" cm="1">
        <f t="array" ref="D9">ProyeccionAnualidades($A9,$D$3, $D$4, 'Anualidades pensionados'!$A$1:$E$166,'Anualidades activos'!$A$2:$G$226, Hombres!$A$1:$DW$117, Mujeres!$A$1:$DW$117)</f>
        <v>228881009.85605609</v>
      </c>
      <c r="E9" s="72" cm="1">
        <f t="array" ref="E9">ProyeccionAnualidades($A9,$D$3, $E$4, 'Anualidades pensionados'!$A$1:$E$166,'Anualidades activos'!$A$2:$G$226, Hombres!$A$1:$DW$117, Mujeres!$A$1:$DW$117)</f>
        <v>194281696.78959307</v>
      </c>
      <c r="F9" s="79">
        <f t="shared" si="0"/>
        <v>0</v>
      </c>
      <c r="G9" s="79">
        <f t="shared" si="1"/>
        <v>423162706.64564919</v>
      </c>
      <c r="H9" s="79">
        <f t="shared" si="2"/>
        <v>228881009.85605609</v>
      </c>
      <c r="I9" s="79">
        <f t="shared" si="3"/>
        <v>194281696.78959307</v>
      </c>
      <c r="J9" s="79">
        <f t="shared" si="4"/>
        <v>423162706.64564919</v>
      </c>
    </row>
    <row r="10" spans="1:10" x14ac:dyDescent="0.35">
      <c r="A10" s="115">
        <v>2030</v>
      </c>
      <c r="B10" s="76" cm="1">
        <f t="array" ref="B10">ProyeccionAnualidades($A10,$B$3, $B$4, 'Anualidades pensionados'!$A$1:$E$166,'Anualidades activos'!$A$2:$G$226, Hombres!$A$1:$DW$117, Mujeres!$A$1:$DW$117)</f>
        <v>0</v>
      </c>
      <c r="C10" s="72" cm="1">
        <f t="array" ref="C10">ProyeccionAnualidades($A10,$B$3, $C$4, 'Anualidades pensionados'!$A$1:$E$166,'Anualidades activos'!$A$2:$G$226, Hombres!$A$1:$DW$117, Mujeres!$A$1:$DW$117)</f>
        <v>0</v>
      </c>
      <c r="D10" s="76" cm="1">
        <f t="array" ref="D10">ProyeccionAnualidades($A10,$D$3, $D$4, 'Anualidades pensionados'!$A$1:$E$166,'Anualidades activos'!$A$2:$G$226, Hombres!$A$1:$DW$117, Mujeres!$A$1:$DW$117)</f>
        <v>229525611.99079606</v>
      </c>
      <c r="E10" s="72" cm="1">
        <f t="array" ref="E10">ProyeccionAnualidades($A10,$D$3, $E$4, 'Anualidades pensionados'!$A$1:$E$166,'Anualidades activos'!$A$2:$G$226, Hombres!$A$1:$DW$117, Mujeres!$A$1:$DW$117)</f>
        <v>192528688.96107119</v>
      </c>
      <c r="F10" s="79">
        <f t="shared" si="0"/>
        <v>0</v>
      </c>
      <c r="G10" s="79">
        <f t="shared" si="1"/>
        <v>422054300.95186722</v>
      </c>
      <c r="H10" s="79">
        <f t="shared" si="2"/>
        <v>229525611.99079606</v>
      </c>
      <c r="I10" s="79">
        <f t="shared" si="3"/>
        <v>192528688.96107119</v>
      </c>
      <c r="J10" s="79">
        <f t="shared" si="4"/>
        <v>422054300.95186722</v>
      </c>
    </row>
    <row r="11" spans="1:10" x14ac:dyDescent="0.35">
      <c r="A11" s="115">
        <v>2031</v>
      </c>
      <c r="B11" s="76" cm="1">
        <f t="array" ref="B11">ProyeccionAnualidades($A11,$B$3, $B$4, 'Anualidades pensionados'!$A$1:$E$166,'Anualidades activos'!$A$2:$G$226, Hombres!$A$1:$DW$117, Mujeres!$A$1:$DW$117)</f>
        <v>6197858.4385445239</v>
      </c>
      <c r="C11" s="72" cm="1">
        <f t="array" ref="C11">ProyeccionAnualidades($A11,$B$3, $C$4, 'Anualidades pensionados'!$A$1:$E$166,'Anualidades activos'!$A$2:$G$226, Hombres!$A$1:$DW$117, Mujeres!$A$1:$DW$117)</f>
        <v>0</v>
      </c>
      <c r="D11" s="76" cm="1">
        <f t="array" ref="D11">ProyeccionAnualidades($A11,$D$3, $D$4, 'Anualidades pensionados'!$A$1:$E$166,'Anualidades activos'!$A$2:$G$226, Hombres!$A$1:$DW$117, Mujeres!$A$1:$DW$117)</f>
        <v>229708387.17995059</v>
      </c>
      <c r="E11" s="72" cm="1">
        <f t="array" ref="E11">ProyeccionAnualidades($A11,$D$3, $E$4, 'Anualidades pensionados'!$A$1:$E$166,'Anualidades activos'!$A$2:$G$226, Hombres!$A$1:$DW$117, Mujeres!$A$1:$DW$117)</f>
        <v>190405972.89218193</v>
      </c>
      <c r="F11" s="79">
        <f t="shared" si="0"/>
        <v>6197858.4385445239</v>
      </c>
      <c r="G11" s="79">
        <f t="shared" si="1"/>
        <v>420114360.07213253</v>
      </c>
      <c r="H11" s="79">
        <f t="shared" si="2"/>
        <v>235906245.61849511</v>
      </c>
      <c r="I11" s="79">
        <f t="shared" si="3"/>
        <v>190405972.89218193</v>
      </c>
      <c r="J11" s="79">
        <f t="shared" si="4"/>
        <v>426312218.51067704</v>
      </c>
    </row>
    <row r="12" spans="1:10" x14ac:dyDescent="0.35">
      <c r="A12" s="115">
        <v>2032</v>
      </c>
      <c r="B12" s="76" cm="1">
        <f t="array" ref="B12">ProyeccionAnualidades($A12,$B$3, $B$4, 'Anualidades pensionados'!$A$1:$E$166,'Anualidades activos'!$A$2:$G$226, Hombres!$A$1:$DW$117, Mujeres!$A$1:$DW$117)</f>
        <v>33952803.4500819</v>
      </c>
      <c r="C12" s="72" cm="1">
        <f t="array" ref="C12">ProyeccionAnualidades($A12,$B$3, $C$4, 'Anualidades pensionados'!$A$1:$E$166,'Anualidades activos'!$A$2:$G$226, Hombres!$A$1:$DW$117, Mujeres!$A$1:$DW$117)</f>
        <v>0</v>
      </c>
      <c r="D12" s="76" cm="1">
        <f t="array" ref="D12">ProyeccionAnualidades($A12,$D$3, $D$4, 'Anualidades pensionados'!$A$1:$E$166,'Anualidades activos'!$A$2:$G$226, Hombres!$A$1:$DW$117, Mujeres!$A$1:$DW$117)</f>
        <v>229400911.34278315</v>
      </c>
      <c r="E12" s="72" cm="1">
        <f t="array" ref="E12">ProyeccionAnualidades($A12,$D$3, $E$4, 'Anualidades pensionados'!$A$1:$E$166,'Anualidades activos'!$A$2:$G$226, Hombres!$A$1:$DW$117, Mujeres!$A$1:$DW$117)</f>
        <v>187902053.70292121</v>
      </c>
      <c r="F12" s="79">
        <f t="shared" si="0"/>
        <v>33952803.4500819</v>
      </c>
      <c r="G12" s="79">
        <f t="shared" si="1"/>
        <v>417302965.04570436</v>
      </c>
      <c r="H12" s="79">
        <f t="shared" si="2"/>
        <v>263353714.79286504</v>
      </c>
      <c r="I12" s="79">
        <f t="shared" si="3"/>
        <v>187902053.70292121</v>
      </c>
      <c r="J12" s="79">
        <f t="shared" si="4"/>
        <v>451255768.49578625</v>
      </c>
    </row>
    <row r="13" spans="1:10" x14ac:dyDescent="0.35">
      <c r="A13" s="115">
        <v>2033</v>
      </c>
      <c r="B13" s="76" cm="1">
        <f t="array" ref="B13">ProyeccionAnualidades($A13,$B$3, $B$4, 'Anualidades pensionados'!$A$1:$E$166,'Anualidades activos'!$A$2:$G$226, Hombres!$A$1:$DW$117, Mujeres!$A$1:$DW$117)</f>
        <v>34971387.55358436</v>
      </c>
      <c r="C13" s="72" cm="1">
        <f t="array" ref="C13">ProyeccionAnualidades($A13,$B$3, $C$4, 'Anualidades pensionados'!$A$1:$E$166,'Anualidades activos'!$A$2:$G$226, Hombres!$A$1:$DW$117, Mujeres!$A$1:$DW$117)</f>
        <v>0</v>
      </c>
      <c r="D13" s="76" cm="1">
        <f t="array" ref="D13">ProyeccionAnualidades($A13,$D$3, $D$4, 'Anualidades pensionados'!$A$1:$E$166,'Anualidades activos'!$A$2:$G$226, Hombres!$A$1:$DW$117, Mujeres!$A$1:$DW$117)</f>
        <v>228558514.77553087</v>
      </c>
      <c r="E13" s="72" cm="1">
        <f t="array" ref="E13">ProyeccionAnualidades($A13,$D$3, $E$4, 'Anualidades pensionados'!$A$1:$E$166,'Anualidades activos'!$A$2:$G$226, Hombres!$A$1:$DW$117, Mujeres!$A$1:$DW$117)</f>
        <v>185005762.21818987</v>
      </c>
      <c r="F13" s="79">
        <f t="shared" si="0"/>
        <v>34971387.55358436</v>
      </c>
      <c r="G13" s="79">
        <f t="shared" si="1"/>
        <v>413564276.99372077</v>
      </c>
      <c r="H13" s="79">
        <f t="shared" si="2"/>
        <v>263529902.32911524</v>
      </c>
      <c r="I13" s="79">
        <f t="shared" si="3"/>
        <v>185005762.21818987</v>
      </c>
      <c r="J13" s="79">
        <f t="shared" si="4"/>
        <v>448535664.54730511</v>
      </c>
    </row>
    <row r="14" spans="1:10" x14ac:dyDescent="0.35">
      <c r="A14" s="115">
        <v>2034</v>
      </c>
      <c r="B14" s="76" cm="1">
        <f t="array" ref="B14">ProyeccionAnualidades($A14,$B$3, $B$4, 'Anualidades pensionados'!$A$1:$E$166,'Anualidades activos'!$A$2:$G$226, Hombres!$A$1:$DW$117, Mujeres!$A$1:$DW$117)</f>
        <v>37734549.121416882</v>
      </c>
      <c r="C14" s="72" cm="1">
        <f t="array" ref="C14">ProyeccionAnualidades($A14,$B$3, $C$4, 'Anualidades pensionados'!$A$1:$E$166,'Anualidades activos'!$A$2:$G$226, Hombres!$A$1:$DW$117, Mujeres!$A$1:$DW$117)</f>
        <v>0</v>
      </c>
      <c r="D14" s="76" cm="1">
        <f t="array" ref="D14">ProyeccionAnualidades($A14,$D$3, $D$4, 'Anualidades pensionados'!$A$1:$E$166,'Anualidades activos'!$A$2:$G$226, Hombres!$A$1:$DW$117, Mujeres!$A$1:$DW$117)</f>
        <v>227162669.75059846</v>
      </c>
      <c r="E14" s="72" cm="1">
        <f t="array" ref="E14">ProyeccionAnualidades($A14,$D$3, $E$4, 'Anualidades pensionados'!$A$1:$E$166,'Anualidades activos'!$A$2:$G$226, Hombres!$A$1:$DW$117, Mujeres!$A$1:$DW$117)</f>
        <v>181690173.59200817</v>
      </c>
      <c r="F14" s="79">
        <f t="shared" si="0"/>
        <v>37734549.121416882</v>
      </c>
      <c r="G14" s="79">
        <f t="shared" si="1"/>
        <v>408852843.34260666</v>
      </c>
      <c r="H14" s="79">
        <f t="shared" si="2"/>
        <v>264897218.87201536</v>
      </c>
      <c r="I14" s="79">
        <f t="shared" si="3"/>
        <v>181690173.59200817</v>
      </c>
      <c r="J14" s="79">
        <f t="shared" si="4"/>
        <v>446587392.46402353</v>
      </c>
    </row>
    <row r="15" spans="1:10" x14ac:dyDescent="0.35">
      <c r="A15" s="115">
        <v>2035</v>
      </c>
      <c r="B15" s="76" cm="1">
        <f t="array" ref="B15">ProyeccionAnualidades($A15,$B$3, $B$4, 'Anualidades pensionados'!$A$1:$E$166,'Anualidades activos'!$A$2:$G$226, Hombres!$A$1:$DW$117, Mujeres!$A$1:$DW$117)</f>
        <v>38866585.595059387</v>
      </c>
      <c r="C15" s="72" cm="1">
        <f t="array" ref="C15">ProyeccionAnualidades($A15,$B$3, $C$4, 'Anualidades pensionados'!$A$1:$E$166,'Anualidades activos'!$A$2:$G$226, Hombres!$A$1:$DW$117, Mujeres!$A$1:$DW$117)</f>
        <v>0</v>
      </c>
      <c r="D15" s="76" cm="1">
        <f t="array" ref="D15">ProyeccionAnualidades($A15,$D$3, $D$4, 'Anualidades pensionados'!$A$1:$E$166,'Anualidades activos'!$A$2:$G$226, Hombres!$A$1:$DW$117, Mujeres!$A$1:$DW$117)</f>
        <v>225179624.20209795</v>
      </c>
      <c r="E15" s="72" cm="1">
        <f t="array" ref="E15">ProyeccionAnualidades($A15,$D$3, $E$4, 'Anualidades pensionados'!$A$1:$E$166,'Anualidades activos'!$A$2:$G$226, Hombres!$A$1:$DW$117, Mujeres!$A$1:$DW$117)</f>
        <v>177955409.71965399</v>
      </c>
      <c r="F15" s="79">
        <f t="shared" si="0"/>
        <v>38866585.595059387</v>
      </c>
      <c r="G15" s="79">
        <f t="shared" si="1"/>
        <v>403135033.92175198</v>
      </c>
      <c r="H15" s="79">
        <f t="shared" si="2"/>
        <v>264046209.79715735</v>
      </c>
      <c r="I15" s="79">
        <f t="shared" si="3"/>
        <v>177955409.71965399</v>
      </c>
      <c r="J15" s="79">
        <f t="shared" si="4"/>
        <v>442001619.51681137</v>
      </c>
    </row>
    <row r="16" spans="1:10" x14ac:dyDescent="0.35">
      <c r="A16" s="115">
        <v>2036</v>
      </c>
      <c r="B16" s="76" cm="1">
        <f t="array" ref="B16">ProyeccionAnualidades($A16,$B$3, $B$4, 'Anualidades pensionados'!$A$1:$E$166,'Anualidades activos'!$A$2:$G$226, Hombres!$A$1:$DW$117, Mujeres!$A$1:$DW$117)</f>
        <v>39818750.705786489</v>
      </c>
      <c r="C16" s="72" cm="1">
        <f t="array" ref="C16">ProyeccionAnualidades($A16,$B$3, $C$4, 'Anualidades pensionados'!$A$1:$E$166,'Anualidades activos'!$A$2:$G$226, Hombres!$A$1:$DW$117, Mujeres!$A$1:$DW$117)</f>
        <v>4431919.1372159058</v>
      </c>
      <c r="D16" s="76" cm="1">
        <f t="array" ref="D16">ProyeccionAnualidades($A16,$D$3, $D$4, 'Anualidades pensionados'!$A$1:$E$166,'Anualidades activos'!$A$2:$G$226, Hombres!$A$1:$DW$117, Mujeres!$A$1:$DW$117)</f>
        <v>222583689.04861581</v>
      </c>
      <c r="E16" s="72" cm="1">
        <f t="array" ref="E16">ProyeccionAnualidades($A16,$D$3, $E$4, 'Anualidades pensionados'!$A$1:$E$166,'Anualidades activos'!$A$2:$G$226, Hombres!$A$1:$DW$117, Mujeres!$A$1:$DW$117)</f>
        <v>173778487.74019527</v>
      </c>
      <c r="F16" s="79">
        <f t="shared" si="0"/>
        <v>44250669.843002394</v>
      </c>
      <c r="G16" s="79">
        <f t="shared" si="1"/>
        <v>396362176.78881109</v>
      </c>
      <c r="H16" s="79">
        <f t="shared" si="2"/>
        <v>262402439.75440231</v>
      </c>
      <c r="I16" s="79">
        <f t="shared" si="3"/>
        <v>178210406.87741119</v>
      </c>
      <c r="J16" s="79">
        <f t="shared" si="4"/>
        <v>440612846.63181347</v>
      </c>
    </row>
    <row r="17" spans="1:10" x14ac:dyDescent="0.35">
      <c r="A17" s="115">
        <v>2037</v>
      </c>
      <c r="B17" s="76" cm="1">
        <f t="array" ref="B17">ProyeccionAnualidades($A17,$B$3, $B$4, 'Anualidades pensionados'!$A$1:$E$166,'Anualidades activos'!$A$2:$G$226, Hombres!$A$1:$DW$117, Mujeres!$A$1:$DW$117)</f>
        <v>46088745.204363421</v>
      </c>
      <c r="C17" s="72" cm="1">
        <f t="array" ref="C17">ProyeccionAnualidades($A17,$B$3, $C$4, 'Anualidades pensionados'!$A$1:$E$166,'Anualidades activos'!$A$2:$G$226, Hombres!$A$1:$DW$117, Mujeres!$A$1:$DW$117)</f>
        <v>4564876.7113323836</v>
      </c>
      <c r="D17" s="76" cm="1">
        <f t="array" ref="D17">ProyeccionAnualidades($A17,$D$3, $D$4, 'Anualidades pensionados'!$A$1:$E$166,'Anualidades activos'!$A$2:$G$226, Hombres!$A$1:$DW$117, Mujeres!$A$1:$DW$117)</f>
        <v>219356186.64317185</v>
      </c>
      <c r="E17" s="72" cm="1">
        <f t="array" ref="E17">ProyeccionAnualidades($A17,$D$3, $E$4, 'Anualidades pensionados'!$A$1:$E$166,'Anualidades activos'!$A$2:$G$226, Hombres!$A$1:$DW$117, Mujeres!$A$1:$DW$117)</f>
        <v>169158320.10946935</v>
      </c>
      <c r="F17" s="79">
        <f t="shared" si="0"/>
        <v>50653621.915695801</v>
      </c>
      <c r="G17" s="79">
        <f t="shared" si="1"/>
        <v>388514506.7526412</v>
      </c>
      <c r="H17" s="79">
        <f t="shared" si="2"/>
        <v>265444931.84753525</v>
      </c>
      <c r="I17" s="79">
        <f t="shared" si="3"/>
        <v>173723196.82080173</v>
      </c>
      <c r="J17" s="79">
        <f t="shared" si="4"/>
        <v>439168128.66833699</v>
      </c>
    </row>
    <row r="18" spans="1:10" x14ac:dyDescent="0.35">
      <c r="A18" s="115">
        <v>2038</v>
      </c>
      <c r="B18" s="76" cm="1">
        <f t="array" ref="B18">ProyeccionAnualidades($A18,$B$3, $B$4, 'Anualidades pensionados'!$A$1:$E$166,'Anualidades activos'!$A$2:$G$226, Hombres!$A$1:$DW$117, Mujeres!$A$1:$DW$117)</f>
        <v>62877533.449128792</v>
      </c>
      <c r="C18" s="72" cm="1">
        <f t="array" ref="C18">ProyeccionAnualidades($A18,$B$3, $C$4, 'Anualidades pensionados'!$A$1:$E$166,'Anualidades activos'!$A$2:$G$226, Hombres!$A$1:$DW$117, Mujeres!$A$1:$DW$117)</f>
        <v>13619832.729229283</v>
      </c>
      <c r="D18" s="76" cm="1">
        <f t="array" ref="D18">ProyeccionAnualidades($A18,$D$3, $D$4, 'Anualidades pensionados'!$A$1:$E$166,'Anualidades activos'!$A$2:$G$226, Hombres!$A$1:$DW$117, Mujeres!$A$1:$DW$117)</f>
        <v>215474521.36539084</v>
      </c>
      <c r="E18" s="72" cm="1">
        <f t="array" ref="E18">ProyeccionAnualidades($A18,$D$3, $E$4, 'Anualidades pensionados'!$A$1:$E$166,'Anualidades activos'!$A$2:$G$226, Hombres!$A$1:$DW$117, Mujeres!$A$1:$DW$117)</f>
        <v>164087061.44717979</v>
      </c>
      <c r="F18" s="79">
        <f t="shared" si="0"/>
        <v>76497366.178358078</v>
      </c>
      <c r="G18" s="79">
        <f t="shared" si="1"/>
        <v>379561582.81257063</v>
      </c>
      <c r="H18" s="79">
        <f t="shared" si="2"/>
        <v>278352054.81451964</v>
      </c>
      <c r="I18" s="79">
        <f t="shared" si="3"/>
        <v>177706894.17640907</v>
      </c>
      <c r="J18" s="79">
        <f t="shared" si="4"/>
        <v>456058948.99092871</v>
      </c>
    </row>
    <row r="19" spans="1:10" x14ac:dyDescent="0.35">
      <c r="A19" s="115">
        <v>2039</v>
      </c>
      <c r="B19" s="76" cm="1">
        <f t="array" ref="B19">ProyeccionAnualidades($A19,$B$3, $B$4, 'Anualidades pensionados'!$A$1:$E$166,'Anualidades activos'!$A$2:$G$226, Hombres!$A$1:$DW$117, Mujeres!$A$1:$DW$117)</f>
        <v>117478000.59298946</v>
      </c>
      <c r="C19" s="72" cm="1">
        <f t="array" ref="C19">ProyeccionAnualidades($A19,$B$3, $C$4, 'Anualidades pensionados'!$A$1:$E$166,'Anualidades activos'!$A$2:$G$226, Hombres!$A$1:$DW$117, Mujeres!$A$1:$DW$117)</f>
        <v>48551199.70314537</v>
      </c>
      <c r="D19" s="76" cm="1">
        <f t="array" ref="D19">ProyeccionAnualidades($A19,$D$3, $D$4, 'Anualidades pensionados'!$A$1:$E$166,'Anualidades activos'!$A$2:$G$226, Hombres!$A$1:$DW$117, Mujeres!$A$1:$DW$117)</f>
        <v>210929472.7249563</v>
      </c>
      <c r="E19" s="72" cm="1">
        <f t="array" ref="E19">ProyeccionAnualidades($A19,$D$3, $E$4, 'Anualidades pensionados'!$A$1:$E$166,'Anualidades activos'!$A$2:$G$226, Hombres!$A$1:$DW$117, Mujeres!$A$1:$DW$117)</f>
        <v>158577616.25805956</v>
      </c>
      <c r="F19" s="79">
        <f t="shared" si="0"/>
        <v>166029200.29613483</v>
      </c>
      <c r="G19" s="79">
        <f t="shared" si="1"/>
        <v>369507088.98301589</v>
      </c>
      <c r="H19" s="79">
        <f t="shared" si="2"/>
        <v>328407473.31794578</v>
      </c>
      <c r="I19" s="79">
        <f t="shared" si="3"/>
        <v>207128815.96120495</v>
      </c>
      <c r="J19" s="79">
        <f t="shared" si="4"/>
        <v>535536289.27915066</v>
      </c>
    </row>
    <row r="20" spans="1:10" x14ac:dyDescent="0.35">
      <c r="A20" s="115">
        <v>2040</v>
      </c>
      <c r="B20" s="76" cm="1">
        <f t="array" ref="B20">ProyeccionAnualidades($A20,$B$3, $B$4, 'Anualidades pensionados'!$A$1:$E$166,'Anualidades activos'!$A$2:$G$226, Hombres!$A$1:$DW$117, Mujeres!$A$1:$DW$117)</f>
        <v>172599162.25185224</v>
      </c>
      <c r="C20" s="72" cm="1">
        <f t="array" ref="C20">ProyeccionAnualidades($A20,$B$3, $C$4, 'Anualidades pensionados'!$A$1:$E$166,'Anualidades activos'!$A$2:$G$226, Hombres!$A$1:$DW$117, Mujeres!$A$1:$DW$117)</f>
        <v>81046769.059909582</v>
      </c>
      <c r="D20" s="76" cm="1">
        <f t="array" ref="D20">ProyeccionAnualidades($A20,$D$3, $D$4, 'Anualidades pensionados'!$A$1:$E$166,'Anualidades activos'!$A$2:$G$226, Hombres!$A$1:$DW$117, Mujeres!$A$1:$DW$117)</f>
        <v>205710586.31379476</v>
      </c>
      <c r="E20" s="72" cm="1">
        <f t="array" ref="E20">ProyeccionAnualidades($A20,$D$3, $E$4, 'Anualidades pensionados'!$A$1:$E$166,'Anualidades activos'!$A$2:$G$226, Hombres!$A$1:$DW$117, Mujeres!$A$1:$DW$117)</f>
        <v>152651851.96573877</v>
      </c>
      <c r="F20" s="79">
        <f t="shared" si="0"/>
        <v>253645931.31176183</v>
      </c>
      <c r="G20" s="79">
        <f t="shared" si="1"/>
        <v>358362438.27953351</v>
      </c>
      <c r="H20" s="79">
        <f t="shared" si="2"/>
        <v>378309748.56564701</v>
      </c>
      <c r="I20" s="79">
        <f t="shared" si="3"/>
        <v>233698621.02564836</v>
      </c>
      <c r="J20" s="79">
        <f t="shared" si="4"/>
        <v>612008369.59129536</v>
      </c>
    </row>
    <row r="21" spans="1:10" x14ac:dyDescent="0.35">
      <c r="A21" s="115">
        <v>2041</v>
      </c>
      <c r="B21" s="76" cm="1">
        <f t="array" ref="B21">ProyeccionAnualidades($A21,$B$3, $B$4, 'Anualidades pensionados'!$A$1:$E$166,'Anualidades activos'!$A$2:$G$226, Hombres!$A$1:$DW$117, Mujeres!$A$1:$DW$117)</f>
        <v>184111265.72734222</v>
      </c>
      <c r="C21" s="72" cm="1">
        <f t="array" ref="C21">ProyeccionAnualidades($A21,$B$3, $C$4, 'Anualidades pensionados'!$A$1:$E$166,'Anualidades activos'!$A$2:$G$226, Hombres!$A$1:$DW$117, Mujeres!$A$1:$DW$117)</f>
        <v>89404748.59879075</v>
      </c>
      <c r="D21" s="76" cm="1">
        <f t="array" ref="D21">ProyeccionAnualidades($A21,$D$3, $D$4, 'Anualidades pensionados'!$A$1:$E$166,'Anualidades activos'!$A$2:$G$226, Hombres!$A$1:$DW$117, Mujeres!$A$1:$DW$117)</f>
        <v>199823954.78584191</v>
      </c>
      <c r="E21" s="72" cm="1">
        <f t="array" ref="E21">ProyeccionAnualidades($A21,$D$3, $E$4, 'Anualidades pensionados'!$A$1:$E$166,'Anualidades activos'!$A$2:$G$226, Hombres!$A$1:$DW$117, Mujeres!$A$1:$DW$117)</f>
        <v>146345214.58589086</v>
      </c>
      <c r="F21" s="79">
        <f t="shared" si="0"/>
        <v>273516014.32613295</v>
      </c>
      <c r="G21" s="79">
        <f t="shared" si="1"/>
        <v>346169169.37173277</v>
      </c>
      <c r="H21" s="79">
        <f t="shared" si="2"/>
        <v>383935220.51318413</v>
      </c>
      <c r="I21" s="79">
        <f t="shared" si="3"/>
        <v>235749963.18468159</v>
      </c>
      <c r="J21" s="79">
        <f t="shared" si="4"/>
        <v>619685183.69786572</v>
      </c>
    </row>
    <row r="22" spans="1:10" x14ac:dyDescent="0.35">
      <c r="A22" s="115">
        <v>2042</v>
      </c>
      <c r="B22" s="76" cm="1">
        <f t="array" ref="B22">ProyeccionAnualidades($A22,$B$3, $B$4, 'Anualidades pensionados'!$A$1:$E$166,'Anualidades activos'!$A$2:$G$226, Hombres!$A$1:$DW$117, Mujeres!$A$1:$DW$117)</f>
        <v>254060256.97584069</v>
      </c>
      <c r="C22" s="72" cm="1">
        <f t="array" ref="C22">ProyeccionAnualidades($A22,$B$3, $C$4, 'Anualidades pensionados'!$A$1:$E$166,'Anualidades activos'!$A$2:$G$226, Hombres!$A$1:$DW$117, Mujeres!$A$1:$DW$117)</f>
        <v>131321235.71460195</v>
      </c>
      <c r="D22" s="76" cm="1">
        <f t="array" ref="D22">ProyeccionAnualidades($A22,$D$3, $D$4, 'Anualidades pensionados'!$A$1:$E$166,'Anualidades activos'!$A$2:$G$226, Hombres!$A$1:$DW$117, Mujeres!$A$1:$DW$117)</f>
        <v>193279520.36326241</v>
      </c>
      <c r="E22" s="72" cm="1">
        <f t="array" ref="E22">ProyeccionAnualidades($A22,$D$3, $E$4, 'Anualidades pensionados'!$A$1:$E$166,'Anualidades activos'!$A$2:$G$226, Hombres!$A$1:$DW$117, Mujeres!$A$1:$DW$117)</f>
        <v>139689047.43089521</v>
      </c>
      <c r="F22" s="79">
        <f t="shared" si="0"/>
        <v>385381492.69044262</v>
      </c>
      <c r="G22" s="79">
        <f t="shared" si="1"/>
        <v>332968567.79415762</v>
      </c>
      <c r="H22" s="79">
        <f t="shared" si="2"/>
        <v>447339777.3391031</v>
      </c>
      <c r="I22" s="79">
        <f t="shared" si="3"/>
        <v>271010283.14549714</v>
      </c>
      <c r="J22" s="79">
        <f t="shared" si="4"/>
        <v>718350060.48460019</v>
      </c>
    </row>
    <row r="23" spans="1:10" x14ac:dyDescent="0.35">
      <c r="A23" s="115">
        <v>2043</v>
      </c>
      <c r="B23" s="76" cm="1">
        <f t="array" ref="B23">ProyeccionAnualidades($A23,$B$3, $B$4, 'Anualidades pensionados'!$A$1:$E$166,'Anualidades activos'!$A$2:$G$226, Hombres!$A$1:$DW$117, Mujeres!$A$1:$DW$117)</f>
        <v>337510792.02051264</v>
      </c>
      <c r="C23" s="72" cm="1">
        <f t="array" ref="C23">ProyeccionAnualidades($A23,$B$3, $C$4, 'Anualidades pensionados'!$A$1:$E$166,'Anualidades activos'!$A$2:$G$226, Hombres!$A$1:$DW$117, Mujeres!$A$1:$DW$117)</f>
        <v>134586845.94419187</v>
      </c>
      <c r="D23" s="76" cm="1">
        <f t="array" ref="D23">ProyeccionAnualidades($A23,$D$3, $D$4, 'Anualidades pensionados'!$A$1:$E$166,'Anualidades activos'!$A$2:$G$226, Hombres!$A$1:$DW$117, Mujeres!$A$1:$DW$117)</f>
        <v>186090524.89736021</v>
      </c>
      <c r="E23" s="72" cm="1">
        <f t="array" ref="E23">ProyeccionAnualidades($A23,$D$3, $E$4, 'Anualidades pensionados'!$A$1:$E$166,'Anualidades activos'!$A$2:$G$226, Hombres!$A$1:$DW$117, Mujeres!$A$1:$DW$117)</f>
        <v>132712424.23925655</v>
      </c>
      <c r="F23" s="79">
        <f t="shared" si="0"/>
        <v>472097637.96470451</v>
      </c>
      <c r="G23" s="79">
        <f t="shared" si="1"/>
        <v>318802949.13661677</v>
      </c>
      <c r="H23" s="79">
        <f t="shared" si="2"/>
        <v>523601316.91787285</v>
      </c>
      <c r="I23" s="79">
        <f t="shared" si="3"/>
        <v>267299270.18344843</v>
      </c>
      <c r="J23" s="79">
        <f t="shared" si="4"/>
        <v>790900587.10132122</v>
      </c>
    </row>
    <row r="24" spans="1:10" x14ac:dyDescent="0.35">
      <c r="A24" s="115">
        <v>2044</v>
      </c>
      <c r="B24" s="76" cm="1">
        <f t="array" ref="B24">ProyeccionAnualidades($A24,$B$3, $B$4, 'Anualidades pensionados'!$A$1:$E$166,'Anualidades activos'!$A$2:$G$226, Hombres!$A$1:$DW$117, Mujeres!$A$1:$DW$117)</f>
        <v>404978864.04664803</v>
      </c>
      <c r="C24" s="72" cm="1">
        <f t="array" ref="C24">ProyeccionAnualidades($A24,$B$3, $C$4, 'Anualidades pensionados'!$A$1:$E$166,'Anualidades activos'!$A$2:$G$226, Hombres!$A$1:$DW$117, Mujeres!$A$1:$DW$117)</f>
        <v>176024626.51061112</v>
      </c>
      <c r="D24" s="76" cm="1">
        <f t="array" ref="D24">ProyeccionAnualidades($A24,$D$3, $D$4, 'Anualidades pensionados'!$A$1:$E$166,'Anualidades activos'!$A$2:$G$226, Hombres!$A$1:$DW$117, Mujeres!$A$1:$DW$117)</f>
        <v>178264355.33013377</v>
      </c>
      <c r="E24" s="72" cm="1">
        <f t="array" ref="E24">ProyeccionAnualidades($A24,$D$3, $E$4, 'Anualidades pensionados'!$A$1:$E$166,'Anualidades activos'!$A$2:$G$226, Hombres!$A$1:$DW$117, Mujeres!$A$1:$DW$117)</f>
        <v>125432451.89773585</v>
      </c>
      <c r="F24" s="79">
        <f t="shared" si="0"/>
        <v>581003490.55725908</v>
      </c>
      <c r="G24" s="79">
        <f t="shared" si="1"/>
        <v>303696807.22786963</v>
      </c>
      <c r="H24" s="79">
        <f t="shared" si="2"/>
        <v>583243219.37678182</v>
      </c>
      <c r="I24" s="79">
        <f t="shared" si="3"/>
        <v>301457078.40834695</v>
      </c>
      <c r="J24" s="79">
        <f t="shared" si="4"/>
        <v>884700297.78512871</v>
      </c>
    </row>
    <row r="25" spans="1:10" x14ac:dyDescent="0.35">
      <c r="A25" s="115">
        <v>2045</v>
      </c>
      <c r="B25" s="76" cm="1">
        <f t="array" ref="B25">ProyeccionAnualidades($A25,$B$3, $B$4, 'Anualidades pensionados'!$A$1:$E$166,'Anualidades activos'!$A$2:$G$226, Hombres!$A$1:$DW$117, Mujeres!$A$1:$DW$117)</f>
        <v>536744037.82483292</v>
      </c>
      <c r="C25" s="72" cm="1">
        <f t="array" ref="C25">ProyeccionAnualidades($A25,$B$3, $C$4, 'Anualidades pensionados'!$A$1:$E$166,'Anualidades activos'!$A$2:$G$226, Hombres!$A$1:$DW$117, Mujeres!$A$1:$DW$117)</f>
        <v>197385602.1817956</v>
      </c>
      <c r="D25" s="76" cm="1">
        <f t="array" ref="D25">ProyeccionAnualidades($A25,$D$3, $D$4, 'Anualidades pensionados'!$A$1:$E$166,'Anualidades activos'!$A$2:$G$226, Hombres!$A$1:$DW$117, Mujeres!$A$1:$DW$117)</f>
        <v>169850593.92640144</v>
      </c>
      <c r="E25" s="72" cm="1">
        <f t="array" ref="E25">ProyeccionAnualidades($A25,$D$3, $E$4, 'Anualidades pensionados'!$A$1:$E$166,'Anualidades activos'!$A$2:$G$226, Hombres!$A$1:$DW$117, Mujeres!$A$1:$DW$117)</f>
        <v>117890128.91498017</v>
      </c>
      <c r="F25" s="79">
        <f t="shared" si="0"/>
        <v>734129640.00662851</v>
      </c>
      <c r="G25" s="79">
        <f t="shared" si="1"/>
        <v>287740722.84138161</v>
      </c>
      <c r="H25" s="79">
        <f t="shared" si="2"/>
        <v>706594631.75123429</v>
      </c>
      <c r="I25" s="79">
        <f t="shared" si="3"/>
        <v>315275731.09677577</v>
      </c>
      <c r="J25" s="79">
        <f t="shared" si="4"/>
        <v>1021870362.8480101</v>
      </c>
    </row>
    <row r="26" spans="1:10" x14ac:dyDescent="0.35">
      <c r="A26" s="115">
        <v>2046</v>
      </c>
      <c r="B26" s="76" cm="1">
        <f t="array" ref="B26">ProyeccionAnualidades($A26,$B$3, $B$4, 'Anualidades pensionados'!$A$1:$E$166,'Anualidades activos'!$A$2:$G$226, Hombres!$A$1:$DW$117, Mujeres!$A$1:$DW$117)</f>
        <v>617023186.31439281</v>
      </c>
      <c r="C26" s="72" cm="1">
        <f t="array" ref="C26">ProyeccionAnualidades($A26,$B$3, $C$4, 'Anualidades pensionados'!$A$1:$E$166,'Anualidades activos'!$A$2:$G$226, Hombres!$A$1:$DW$117, Mujeres!$A$1:$DW$117)</f>
        <v>368458735.45849162</v>
      </c>
      <c r="D26" s="76" cm="1">
        <f t="array" ref="D26">ProyeccionAnualidades($A26,$D$3, $D$4, 'Anualidades pensionados'!$A$1:$E$166,'Anualidades activos'!$A$2:$G$226, Hombres!$A$1:$DW$117, Mujeres!$A$1:$DW$117)</f>
        <v>160897081.35133097</v>
      </c>
      <c r="E26" s="72" cm="1">
        <f t="array" ref="E26">ProyeccionAnualidades($A26,$D$3, $E$4, 'Anualidades pensionados'!$A$1:$E$166,'Anualidades activos'!$A$2:$G$226, Hombres!$A$1:$DW$117, Mujeres!$A$1:$DW$117)</f>
        <v>110159219.12548551</v>
      </c>
      <c r="F26" s="79">
        <f t="shared" si="0"/>
        <v>985481921.77288437</v>
      </c>
      <c r="G26" s="79">
        <f t="shared" si="1"/>
        <v>271056300.47681648</v>
      </c>
      <c r="H26" s="79">
        <f t="shared" si="2"/>
        <v>777920267.6657238</v>
      </c>
      <c r="I26" s="79">
        <f t="shared" si="3"/>
        <v>478617954.5839771</v>
      </c>
      <c r="J26" s="79">
        <f t="shared" si="4"/>
        <v>1256538222.2497008</v>
      </c>
    </row>
    <row r="27" spans="1:10" x14ac:dyDescent="0.35">
      <c r="A27" s="115">
        <v>2047</v>
      </c>
      <c r="B27" s="76" cm="1">
        <f t="array" ref="B27">ProyeccionAnualidades($A27,$B$3, $B$4, 'Anualidades pensionados'!$A$1:$E$166,'Anualidades activos'!$A$2:$G$226, Hombres!$A$1:$DW$117, Mujeres!$A$1:$DW$117)</f>
        <v>698961289.35400188</v>
      </c>
      <c r="C27" s="72" cm="1">
        <f t="array" ref="C27">ProyeccionAnualidades($A27,$B$3, $C$4, 'Anualidades pensionados'!$A$1:$E$166,'Anualidades activos'!$A$2:$G$226, Hombres!$A$1:$DW$117, Mujeres!$A$1:$DW$117)</f>
        <v>379476789.40063256</v>
      </c>
      <c r="D27" s="76" cm="1">
        <f t="array" ref="D27">ProyeccionAnualidades($A27,$D$3, $D$4, 'Anualidades pensionados'!$A$1:$E$166,'Anualidades activos'!$A$2:$G$226, Hombres!$A$1:$DW$117, Mujeres!$A$1:$DW$117)</f>
        <v>151460229.91369939</v>
      </c>
      <c r="E27" s="72" cm="1">
        <f t="array" ref="E27">ProyeccionAnualidades($A27,$D$3, $E$4, 'Anualidades pensionados'!$A$1:$E$166,'Anualidades activos'!$A$2:$G$226, Hombres!$A$1:$DW$117, Mujeres!$A$1:$DW$117)</f>
        <v>102296463.01564731</v>
      </c>
      <c r="F27" s="79">
        <f t="shared" si="0"/>
        <v>1078438078.7546344</v>
      </c>
      <c r="G27" s="79">
        <f t="shared" si="1"/>
        <v>253756692.92934668</v>
      </c>
      <c r="H27" s="79">
        <f t="shared" si="2"/>
        <v>850421519.26770127</v>
      </c>
      <c r="I27" s="79">
        <f t="shared" si="3"/>
        <v>481773252.41627985</v>
      </c>
      <c r="J27" s="79">
        <f t="shared" si="4"/>
        <v>1332194771.6839812</v>
      </c>
    </row>
    <row r="28" spans="1:10" x14ac:dyDescent="0.35">
      <c r="A28" s="115">
        <v>2048</v>
      </c>
      <c r="B28" s="76" cm="1">
        <f t="array" ref="B28">ProyeccionAnualidades($A28,$B$3, $B$4, 'Anualidades pensionados'!$A$1:$E$166,'Anualidades activos'!$A$2:$G$226, Hombres!$A$1:$DW$117, Mujeres!$A$1:$DW$117)</f>
        <v>882714905.936149</v>
      </c>
      <c r="C28" s="72" cm="1">
        <f t="array" ref="C28">ProyeccionAnualidades($A28,$B$3, $C$4, 'Anualidades pensionados'!$A$1:$E$166,'Anualidades activos'!$A$2:$G$226, Hombres!$A$1:$DW$117, Mujeres!$A$1:$DW$117)</f>
        <v>435518863.85809469</v>
      </c>
      <c r="D28" s="76" cm="1">
        <f t="array" ref="D28">ProyeccionAnualidades($A28,$D$3, $D$4, 'Anualidades pensionados'!$A$1:$E$166,'Anualidades activos'!$A$2:$G$226, Hombres!$A$1:$DW$117, Mujeres!$A$1:$DW$117)</f>
        <v>141598089.50054094</v>
      </c>
      <c r="E28" s="72" cm="1">
        <f t="array" ref="E28">ProyeccionAnualidades($A28,$D$3, $E$4, 'Anualidades pensionados'!$A$1:$E$166,'Anualidades activos'!$A$2:$G$226, Hombres!$A$1:$DW$117, Mujeres!$A$1:$DW$117)</f>
        <v>94356775.421680972</v>
      </c>
      <c r="F28" s="79">
        <f t="shared" si="0"/>
        <v>1318233769.7942438</v>
      </c>
      <c r="G28" s="79">
        <f t="shared" si="1"/>
        <v>235954864.9222219</v>
      </c>
      <c r="H28" s="79">
        <f t="shared" si="2"/>
        <v>1024312995.43669</v>
      </c>
      <c r="I28" s="79">
        <f t="shared" si="3"/>
        <v>529875639.27977568</v>
      </c>
      <c r="J28" s="79">
        <f t="shared" si="4"/>
        <v>1554188634.7164657</v>
      </c>
    </row>
    <row r="29" spans="1:10" x14ac:dyDescent="0.35">
      <c r="A29" s="115">
        <v>2049</v>
      </c>
      <c r="B29" s="76" cm="1">
        <f t="array" ref="B29">ProyeccionAnualidades($A29,$B$3, $B$4, 'Anualidades pensionados'!$A$1:$E$166,'Anualidades activos'!$A$2:$G$226, Hombres!$A$1:$DW$117, Mujeres!$A$1:$DW$117)</f>
        <v>1175755168.4854643</v>
      </c>
      <c r="C29" s="72" cm="1">
        <f t="array" ref="C29">ProyeccionAnualidades($A29,$B$3, $C$4, 'Anualidades pensionados'!$A$1:$E$166,'Anualidades activos'!$A$2:$G$226, Hombres!$A$1:$DW$117, Mujeres!$A$1:$DW$117)</f>
        <v>462495017.04826689</v>
      </c>
      <c r="D29" s="76" cm="1">
        <f t="array" ref="D29">ProyeccionAnualidades($A29,$D$3, $D$4, 'Anualidades pensionados'!$A$1:$E$166,'Anualidades activos'!$A$2:$G$226, Hombres!$A$1:$DW$117, Mujeres!$A$1:$DW$117)</f>
        <v>131375180.67192025</v>
      </c>
      <c r="E29" s="72" cm="1">
        <f t="array" ref="E29">ProyeccionAnualidades($A29,$D$3, $E$4, 'Anualidades pensionados'!$A$1:$E$166,'Anualidades activos'!$A$2:$G$226, Hombres!$A$1:$DW$117, Mujeres!$A$1:$DW$117)</f>
        <v>86399962.450582266</v>
      </c>
      <c r="F29" s="79">
        <f t="shared" si="0"/>
        <v>1638250185.5337312</v>
      </c>
      <c r="G29" s="79">
        <f t="shared" si="1"/>
        <v>217775143.12250251</v>
      </c>
      <c r="H29" s="79">
        <f t="shared" si="2"/>
        <v>1307130349.1573846</v>
      </c>
      <c r="I29" s="79">
        <f t="shared" si="3"/>
        <v>548894979.49884915</v>
      </c>
      <c r="J29" s="79">
        <f t="shared" si="4"/>
        <v>1856025328.6562338</v>
      </c>
    </row>
    <row r="30" spans="1:10" x14ac:dyDescent="0.35">
      <c r="A30" s="115">
        <v>2050</v>
      </c>
      <c r="B30" s="76" cm="1">
        <f t="array" ref="B30">ProyeccionAnualidades($A30,$B$3, $B$4, 'Anualidades pensionados'!$A$1:$E$166,'Anualidades activos'!$A$2:$G$226, Hombres!$A$1:$DW$117, Mujeres!$A$1:$DW$117)</f>
        <v>1318597514.5270512</v>
      </c>
      <c r="C30" s="72" cm="1">
        <f t="array" ref="C30">ProyeccionAnualidades($A30,$B$3, $C$4, 'Anualidades pensionados'!$A$1:$E$166,'Anualidades activos'!$A$2:$G$226, Hombres!$A$1:$DW$117, Mujeres!$A$1:$DW$117)</f>
        <v>508736024.32535309</v>
      </c>
      <c r="D30" s="76" cm="1">
        <f t="array" ref="D30">ProyeccionAnualidades($A30,$D$3, $D$4, 'Anualidades pensionados'!$A$1:$E$166,'Anualidades activos'!$A$2:$G$226, Hombres!$A$1:$DW$117, Mujeres!$A$1:$DW$117)</f>
        <v>120898841.11779888</v>
      </c>
      <c r="E30" s="72" cm="1">
        <f t="array" ref="E30">ProyeccionAnualidades($A30,$D$3, $E$4, 'Anualidades pensionados'!$A$1:$E$166,'Anualidades activos'!$A$2:$G$226, Hombres!$A$1:$DW$117, Mujeres!$A$1:$DW$117)</f>
        <v>78497595.804507747</v>
      </c>
      <c r="F30" s="79">
        <f t="shared" si="0"/>
        <v>1827333538.8524044</v>
      </c>
      <c r="G30" s="79">
        <f t="shared" si="1"/>
        <v>199396436.92230663</v>
      </c>
      <c r="H30" s="79">
        <f t="shared" si="2"/>
        <v>1439496355.64485</v>
      </c>
      <c r="I30" s="79">
        <f t="shared" si="3"/>
        <v>587233620.12986088</v>
      </c>
      <c r="J30" s="79">
        <f t="shared" si="4"/>
        <v>2026729975.7747109</v>
      </c>
    </row>
    <row r="31" spans="1:10" x14ac:dyDescent="0.35">
      <c r="A31" s="115">
        <v>2051</v>
      </c>
      <c r="B31" s="76" cm="1">
        <f t="array" ref="B31">ProyeccionAnualidades($A31,$B$3, $B$4, 'Anualidades pensionados'!$A$1:$E$166,'Anualidades activos'!$A$2:$G$226, Hombres!$A$1:$DW$117, Mujeres!$A$1:$DW$117)</f>
        <v>1570790168.5346868</v>
      </c>
      <c r="C31" s="72" cm="1">
        <f t="array" ref="C31">ProyeccionAnualidades($A31,$B$3, $C$4, 'Anualidades pensionados'!$A$1:$E$166,'Anualidades activos'!$A$2:$G$226, Hombres!$A$1:$DW$117, Mujeres!$A$1:$DW$117)</f>
        <v>555492787.49570835</v>
      </c>
      <c r="D31" s="76" cm="1">
        <f t="array" ref="D31">ProyeccionAnualidades($A31,$D$3, $D$4, 'Anualidades pensionados'!$A$1:$E$166,'Anualidades activos'!$A$2:$G$226, Hombres!$A$1:$DW$117, Mujeres!$A$1:$DW$117)</f>
        <v>110286444.72744986</v>
      </c>
      <c r="E31" s="72" cm="1">
        <f t="array" ref="E31">ProyeccionAnualidades($A31,$D$3, $E$4, 'Anualidades pensionados'!$A$1:$E$166,'Anualidades activos'!$A$2:$G$226, Hombres!$A$1:$DW$117, Mujeres!$A$1:$DW$117)</f>
        <v>70727205.244761929</v>
      </c>
      <c r="F31" s="79">
        <f t="shared" si="0"/>
        <v>2126282956.030395</v>
      </c>
      <c r="G31" s="79">
        <f t="shared" si="1"/>
        <v>181013649.97221178</v>
      </c>
      <c r="H31" s="79">
        <f t="shared" si="2"/>
        <v>1681076613.2621367</v>
      </c>
      <c r="I31" s="79">
        <f t="shared" si="3"/>
        <v>626219992.74047029</v>
      </c>
      <c r="J31" s="79">
        <f t="shared" si="4"/>
        <v>2307296606.0026069</v>
      </c>
    </row>
    <row r="32" spans="1:10" x14ac:dyDescent="0.35">
      <c r="A32" s="115">
        <v>2052</v>
      </c>
      <c r="B32" s="76" cm="1">
        <f t="array" ref="B32">ProyeccionAnualidades($A32,$B$3, $B$4, 'Anualidades pensionados'!$A$1:$E$166,'Anualidades activos'!$A$2:$G$226, Hombres!$A$1:$DW$117, Mujeres!$A$1:$DW$117)</f>
        <v>1789799281.9148834</v>
      </c>
      <c r="C32" s="72" cm="1">
        <f t="array" ref="C32">ProyeccionAnualidades($A32,$B$3, $C$4, 'Anualidades pensionados'!$A$1:$E$166,'Anualidades activos'!$A$2:$G$226, Hombres!$A$1:$DW$117, Mujeres!$A$1:$DW$117)</f>
        <v>767990673.22786105</v>
      </c>
      <c r="D32" s="76" cm="1">
        <f t="array" ref="D32">ProyeccionAnualidades($A32,$D$3, $D$4, 'Anualidades pensionados'!$A$1:$E$166,'Anualidades activos'!$A$2:$G$226, Hombres!$A$1:$DW$117, Mujeres!$A$1:$DW$117)</f>
        <v>99660996.664173082</v>
      </c>
      <c r="E32" s="72" cm="1">
        <f t="array" ref="E32">ProyeccionAnualidades($A32,$D$3, $E$4, 'Anualidades pensionados'!$A$1:$E$166,'Anualidades activos'!$A$2:$G$226, Hombres!$A$1:$DW$117, Mujeres!$A$1:$DW$117)</f>
        <v>63162110.28138648</v>
      </c>
      <c r="F32" s="79">
        <f t="shared" si="0"/>
        <v>2557789955.1427445</v>
      </c>
      <c r="G32" s="79">
        <f t="shared" si="1"/>
        <v>162823106.94555956</v>
      </c>
      <c r="H32" s="79">
        <f t="shared" si="2"/>
        <v>1889460278.5790565</v>
      </c>
      <c r="I32" s="79">
        <f t="shared" si="3"/>
        <v>831152783.50924754</v>
      </c>
      <c r="J32" s="79">
        <f t="shared" si="4"/>
        <v>2720613062.088304</v>
      </c>
    </row>
    <row r="33" spans="1:10" x14ac:dyDescent="0.35">
      <c r="A33" s="115">
        <v>2053</v>
      </c>
      <c r="B33" s="76" cm="1">
        <f t="array" ref="B33">ProyeccionAnualidades($A33,$B$3, $B$4, 'Anualidades pensionados'!$A$1:$E$166,'Anualidades activos'!$A$2:$G$226, Hombres!$A$1:$DW$117, Mujeres!$A$1:$DW$117)</f>
        <v>2082073370.4809504</v>
      </c>
      <c r="C33" s="72" cm="1">
        <f t="array" ref="C33">ProyeccionAnualidades($A33,$B$3, $C$4, 'Anualidades pensionados'!$A$1:$E$166,'Anualidades activos'!$A$2:$G$226, Hombres!$A$1:$DW$117, Mujeres!$A$1:$DW$117)</f>
        <v>1020459738.8341227</v>
      </c>
      <c r="D33" s="76" cm="1">
        <f t="array" ref="D33">ProyeccionAnualidades($A33,$D$3, $D$4, 'Anualidades pensionados'!$A$1:$E$166,'Anualidades activos'!$A$2:$G$226, Hombres!$A$1:$DW$117, Mujeres!$A$1:$DW$117)</f>
        <v>89147923.978145793</v>
      </c>
      <c r="E33" s="72" cm="1">
        <f t="array" ref="E33">ProyeccionAnualidades($A33,$D$3, $E$4, 'Anualidades pensionados'!$A$1:$E$166,'Anualidades activos'!$A$2:$G$226, Hombres!$A$1:$DW$117, Mujeres!$A$1:$DW$117)</f>
        <v>55869485.17141933</v>
      </c>
      <c r="F33" s="79">
        <f t="shared" si="0"/>
        <v>3102533109.315073</v>
      </c>
      <c r="G33" s="79">
        <f t="shared" si="1"/>
        <v>145017409.14956513</v>
      </c>
      <c r="H33" s="79">
        <f t="shared" si="2"/>
        <v>2171221294.459096</v>
      </c>
      <c r="I33" s="79">
        <f t="shared" si="3"/>
        <v>1076329224.005542</v>
      </c>
      <c r="J33" s="79">
        <f t="shared" si="4"/>
        <v>3247550518.4646378</v>
      </c>
    </row>
    <row r="34" spans="1:10" x14ac:dyDescent="0.35">
      <c r="A34" s="115">
        <v>2054</v>
      </c>
      <c r="B34" s="76" cm="1">
        <f t="array" ref="B34">ProyeccionAnualidades($A34,$B$3, $B$4, 'Anualidades pensionados'!$A$1:$E$166,'Anualidades activos'!$A$2:$G$226, Hombres!$A$1:$DW$117, Mujeres!$A$1:$DW$117)</f>
        <v>2461893124.9863153</v>
      </c>
      <c r="C34" s="72" cm="1">
        <f t="array" ref="C34">ProyeccionAnualidades($A34,$B$3, $C$4, 'Anualidades pensionados'!$A$1:$E$166,'Anualidades activos'!$A$2:$G$226, Hombres!$A$1:$DW$117, Mujeres!$A$1:$DW$117)</f>
        <v>1281817335.6877437</v>
      </c>
      <c r="D34" s="76" cm="1">
        <f t="array" ref="D34">ProyeccionAnualidades($A34,$D$3, $D$4, 'Anualidades pensionados'!$A$1:$E$166,'Anualidades activos'!$A$2:$G$226, Hombres!$A$1:$DW$117, Mujeres!$A$1:$DW$117)</f>
        <v>78878108.186014012</v>
      </c>
      <c r="E34" s="72" cm="1">
        <f t="array" ref="E34">ProyeccionAnualidades($A34,$D$3, $E$4, 'Anualidades pensionados'!$A$1:$E$166,'Anualidades activos'!$A$2:$G$226, Hombres!$A$1:$DW$117, Mujeres!$A$1:$DW$117)</f>
        <v>48913941.603473857</v>
      </c>
      <c r="F34" s="79">
        <f t="shared" si="0"/>
        <v>3743710460.6740589</v>
      </c>
      <c r="G34" s="79">
        <f t="shared" si="1"/>
        <v>127792049.78948787</v>
      </c>
      <c r="H34" s="79">
        <f t="shared" si="2"/>
        <v>2540771233.1723294</v>
      </c>
      <c r="I34" s="79">
        <f t="shared" si="3"/>
        <v>1330731277.2912176</v>
      </c>
      <c r="J34" s="79">
        <f t="shared" si="4"/>
        <v>3871502510.4635468</v>
      </c>
    </row>
    <row r="35" spans="1:10" x14ac:dyDescent="0.35">
      <c r="A35" s="115">
        <v>2055</v>
      </c>
      <c r="B35" s="76" cm="1">
        <f t="array" ref="B35">ProyeccionAnualidades($A35,$B$3, $B$4, 'Anualidades pensionados'!$A$1:$E$166,'Anualidades activos'!$A$2:$G$226, Hombres!$A$1:$DW$117, Mujeres!$A$1:$DW$117)</f>
        <v>3075803717.1339364</v>
      </c>
      <c r="C35" s="72" cm="1">
        <f t="array" ref="C35">ProyeccionAnualidades($A35,$B$3, $C$4, 'Anualidades pensionados'!$A$1:$E$166,'Anualidades activos'!$A$2:$G$226, Hombres!$A$1:$DW$117, Mujeres!$A$1:$DW$117)</f>
        <v>1664709742.4914277</v>
      </c>
      <c r="D35" s="76" cm="1">
        <f t="array" ref="D35">ProyeccionAnualidades($A35,$D$3, $D$4, 'Anualidades pensionados'!$A$1:$E$166,'Anualidades activos'!$A$2:$G$226, Hombres!$A$1:$DW$117, Mujeres!$A$1:$DW$117)</f>
        <v>68988961.065956533</v>
      </c>
      <c r="E35" s="72" cm="1">
        <f t="array" ref="E35">ProyeccionAnualidades($A35,$D$3, $E$4, 'Anualidades pensionados'!$A$1:$E$166,'Anualidades activos'!$A$2:$G$226, Hombres!$A$1:$DW$117, Mujeres!$A$1:$DW$117)</f>
        <v>42359566.771464884</v>
      </c>
      <c r="F35" s="79">
        <f t="shared" si="0"/>
        <v>4740513459.6253643</v>
      </c>
      <c r="G35" s="79">
        <f t="shared" si="1"/>
        <v>111348527.83742142</v>
      </c>
      <c r="H35" s="79">
        <f t="shared" si="2"/>
        <v>3144792678.199893</v>
      </c>
      <c r="I35" s="79">
        <f t="shared" si="3"/>
        <v>1707069309.2628925</v>
      </c>
      <c r="J35" s="79">
        <f t="shared" si="4"/>
        <v>4851861987.4627857</v>
      </c>
    </row>
    <row r="36" spans="1:10" x14ac:dyDescent="0.35">
      <c r="A36" s="115">
        <v>2056</v>
      </c>
      <c r="B36" s="76" cm="1">
        <f t="array" ref="B36">ProyeccionAnualidades($A36,$B$3, $B$4, 'Anualidades pensionados'!$A$1:$E$166,'Anualidades activos'!$A$2:$G$226, Hombres!$A$1:$DW$117, Mujeres!$A$1:$DW$117)</f>
        <v>3315147836.5127335</v>
      </c>
      <c r="C36" s="72" cm="1">
        <f t="array" ref="C36">ProyeccionAnualidades($A36,$B$3, $C$4, 'Anualidades pensionados'!$A$1:$E$166,'Anualidades activos'!$A$2:$G$226, Hombres!$A$1:$DW$117, Mujeres!$A$1:$DW$117)</f>
        <v>2397644639.7025585</v>
      </c>
      <c r="D36" s="76" cm="1">
        <f t="array" ref="D36">ProyeccionAnualidades($A36,$D$3, $D$4, 'Anualidades pensionados'!$A$1:$E$166,'Anualidades activos'!$A$2:$G$226, Hombres!$A$1:$DW$117, Mujeres!$A$1:$DW$117)</f>
        <v>59611889.962932877</v>
      </c>
      <c r="E36" s="72" cm="1">
        <f t="array" ref="E36">ProyeccionAnualidades($A36,$D$3, $E$4, 'Anualidades pensionados'!$A$1:$E$166,'Anualidades activos'!$A$2:$G$226, Hombres!$A$1:$DW$117, Mujeres!$A$1:$DW$117)</f>
        <v>36262699.667251267</v>
      </c>
      <c r="F36" s="79">
        <f t="shared" si="0"/>
        <v>5712792476.215292</v>
      </c>
      <c r="G36" s="79">
        <f t="shared" si="1"/>
        <v>95874589.630184144</v>
      </c>
      <c r="H36" s="79">
        <f t="shared" si="2"/>
        <v>3374759726.4756665</v>
      </c>
      <c r="I36" s="79">
        <f t="shared" si="3"/>
        <v>2433907339.3698096</v>
      </c>
      <c r="J36" s="79">
        <f t="shared" si="4"/>
        <v>5808667065.8454762</v>
      </c>
    </row>
    <row r="37" spans="1:10" x14ac:dyDescent="0.35">
      <c r="A37" s="115">
        <v>2057</v>
      </c>
      <c r="B37" s="76" cm="1">
        <f t="array" ref="B37">ProyeccionAnualidades($A37,$B$3, $B$4, 'Anualidades pensionados'!$A$1:$E$166,'Anualidades activos'!$A$2:$G$226, Hombres!$A$1:$DW$117, Mujeres!$A$1:$DW$117)</f>
        <v>3643132162.0421181</v>
      </c>
      <c r="C37" s="72" cm="1">
        <f t="array" ref="C37">ProyeccionAnualidades($A37,$B$3, $C$4, 'Anualidades pensionados'!$A$1:$E$166,'Anualidades activos'!$A$2:$G$226, Hombres!$A$1:$DW$117, Mujeres!$A$1:$DW$117)</f>
        <v>2814540252.816431</v>
      </c>
      <c r="D37" s="76" cm="1">
        <f t="array" ref="D37">ProyeccionAnualidades($A37,$D$3, $D$4, 'Anualidades pensionados'!$A$1:$E$166,'Anualidades activos'!$A$2:$G$226, Hombres!$A$1:$DW$117, Mujeres!$A$1:$DW$117)</f>
        <v>50857806.86701934</v>
      </c>
      <c r="E37" s="72" cm="1">
        <f t="array" ref="E37">ProyeccionAnualidades($A37,$D$3, $E$4, 'Anualidades pensionados'!$A$1:$E$166,'Anualidades activos'!$A$2:$G$226, Hombres!$A$1:$DW$117, Mujeres!$A$1:$DW$117)</f>
        <v>30664388.62373988</v>
      </c>
      <c r="F37" s="79">
        <f t="shared" si="0"/>
        <v>6457672414.8585491</v>
      </c>
      <c r="G37" s="79">
        <f t="shared" si="1"/>
        <v>81522195.490759224</v>
      </c>
      <c r="H37" s="79">
        <f t="shared" si="2"/>
        <v>3693989968.9091372</v>
      </c>
      <c r="I37" s="79">
        <f t="shared" si="3"/>
        <v>2845204641.4401708</v>
      </c>
      <c r="J37" s="79">
        <f t="shared" si="4"/>
        <v>6539194610.349309</v>
      </c>
    </row>
    <row r="38" spans="1:10" x14ac:dyDescent="0.35">
      <c r="A38" s="115">
        <v>2058</v>
      </c>
      <c r="B38" s="76" cm="1">
        <f t="array" ref="B38">ProyeccionAnualidades($A38,$B$3, $B$4, 'Anualidades pensionados'!$A$1:$E$166,'Anualidades activos'!$A$2:$G$226, Hombres!$A$1:$DW$117, Mujeres!$A$1:$DW$117)</f>
        <v>4039912539.2885199</v>
      </c>
      <c r="C38" s="72" cm="1">
        <f t="array" ref="C38">ProyeccionAnualidades($A38,$B$3, $C$4, 'Anualidades pensionados'!$A$1:$E$166,'Anualidades activos'!$A$2:$G$226, Hombres!$A$1:$DW$117, Mujeres!$A$1:$DW$117)</f>
        <v>3078763042.7861047</v>
      </c>
      <c r="D38" s="76" cm="1">
        <f t="array" ref="D38">ProyeccionAnualidades($A38,$D$3, $D$4, 'Anualidades pensionados'!$A$1:$E$166,'Anualidades activos'!$A$2:$G$226, Hombres!$A$1:$DW$117, Mujeres!$A$1:$DW$117)</f>
        <v>42812891.599289827</v>
      </c>
      <c r="E38" s="72" cm="1">
        <f t="array" ref="E38">ProyeccionAnualidades($A38,$D$3, $E$4, 'Anualidades pensionados'!$A$1:$E$166,'Anualidades activos'!$A$2:$G$226, Hombres!$A$1:$DW$117, Mujeres!$A$1:$DW$117)</f>
        <v>25590083.138316214</v>
      </c>
      <c r="F38" s="79">
        <f t="shared" si="0"/>
        <v>7118675582.074625</v>
      </c>
      <c r="G38" s="79">
        <f t="shared" si="1"/>
        <v>68402974.737606049</v>
      </c>
      <c r="H38" s="79">
        <f t="shared" si="2"/>
        <v>4082725430.8878098</v>
      </c>
      <c r="I38" s="79">
        <f t="shared" si="3"/>
        <v>3104353125.9244208</v>
      </c>
      <c r="J38" s="79">
        <f t="shared" si="4"/>
        <v>7187078556.8122311</v>
      </c>
    </row>
    <row r="39" spans="1:10" x14ac:dyDescent="0.35">
      <c r="A39" s="115">
        <v>2059</v>
      </c>
      <c r="B39" s="76" cm="1">
        <f t="array" ref="B39">ProyeccionAnualidades($A39,$B$3, $B$4, 'Anualidades pensionados'!$A$1:$E$166,'Anualidades activos'!$A$2:$G$226, Hombres!$A$1:$DW$117, Mujeres!$A$1:$DW$117)</f>
        <v>4582513748.6049767</v>
      </c>
      <c r="C39" s="72" cm="1">
        <f t="array" ref="C39">ProyeccionAnualidades($A39,$B$3, $C$4, 'Anualidades pensionados'!$A$1:$E$166,'Anualidades activos'!$A$2:$G$226, Hombres!$A$1:$DW$117, Mujeres!$A$1:$DW$117)</f>
        <v>3308367009.0634475</v>
      </c>
      <c r="D39" s="76" cm="1">
        <f t="array" ref="D39">ProyeccionAnualidades($A39,$D$3, $D$4, 'Anualidades pensionados'!$A$1:$E$166,'Anualidades activos'!$A$2:$G$226, Hombres!$A$1:$DW$117, Mujeres!$A$1:$DW$117)</f>
        <v>35539695.877929471</v>
      </c>
      <c r="E39" s="72" cm="1">
        <f t="array" ref="E39">ProyeccionAnualidades($A39,$D$3, $E$4, 'Anualidades pensionados'!$A$1:$E$166,'Anualidades activos'!$A$2:$G$226, Hombres!$A$1:$DW$117, Mujeres!$A$1:$DW$117)</f>
        <v>21052943.994386025</v>
      </c>
      <c r="F39" s="79">
        <f t="shared" si="0"/>
        <v>7890880757.6684246</v>
      </c>
      <c r="G39" s="79">
        <f t="shared" si="1"/>
        <v>56592639.872315496</v>
      </c>
      <c r="H39" s="79">
        <f t="shared" si="2"/>
        <v>4618053444.4829063</v>
      </c>
      <c r="I39" s="79">
        <f t="shared" si="3"/>
        <v>3329419953.0578337</v>
      </c>
      <c r="J39" s="79">
        <f t="shared" si="4"/>
        <v>7947473397.54074</v>
      </c>
    </row>
    <row r="40" spans="1:10" x14ac:dyDescent="0.35">
      <c r="A40" s="115">
        <v>2060</v>
      </c>
      <c r="B40" s="76" cm="1">
        <f t="array" ref="B40">ProyeccionAnualidades($A40,$B$3, $B$4, 'Anualidades pensionados'!$A$1:$E$166,'Anualidades activos'!$A$2:$G$226, Hombres!$A$1:$DW$117, Mujeres!$A$1:$DW$117)</f>
        <v>4716612437.4665422</v>
      </c>
      <c r="C40" s="72" cm="1">
        <f t="array" ref="C40">ProyeccionAnualidades($A40,$B$3, $C$4, 'Anualidades pensionados'!$A$1:$E$166,'Anualidades activos'!$A$2:$G$226, Hombres!$A$1:$DW$117, Mujeres!$A$1:$DW$117)</f>
        <v>3527528340.9650593</v>
      </c>
      <c r="D40" s="76" cm="1">
        <f t="array" ref="D40">ProyeccionAnualidades($A40,$D$3, $D$4, 'Anualidades pensionados'!$A$1:$E$166,'Anualidades activos'!$A$2:$G$226, Hombres!$A$1:$DW$117, Mujeres!$A$1:$DW$117)</f>
        <v>29078063.821543429</v>
      </c>
      <c r="E40" s="72" cm="1">
        <f t="array" ref="E40">ProyeccionAnualidades($A40,$D$3, $E$4, 'Anualidades pensionados'!$A$1:$E$166,'Anualidades activos'!$A$2:$G$226, Hombres!$A$1:$DW$117, Mujeres!$A$1:$DW$117)</f>
        <v>17056181.916858669</v>
      </c>
      <c r="F40" s="79">
        <f t="shared" si="0"/>
        <v>8244140778.4316015</v>
      </c>
      <c r="G40" s="79">
        <f t="shared" si="1"/>
        <v>46134245.738402098</v>
      </c>
      <c r="H40" s="79">
        <f t="shared" si="2"/>
        <v>4745690501.2880859</v>
      </c>
      <c r="I40" s="79">
        <f t="shared" si="3"/>
        <v>3544584522.881918</v>
      </c>
      <c r="J40" s="79">
        <f t="shared" si="4"/>
        <v>8290275024.1700039</v>
      </c>
    </row>
    <row r="41" spans="1:10" x14ac:dyDescent="0.35">
      <c r="A41" s="115">
        <v>2061</v>
      </c>
      <c r="B41" s="76" cm="1">
        <f t="array" ref="B41">ProyeccionAnualidades($A41,$B$3, $B$4, 'Anualidades pensionados'!$A$1:$E$166,'Anualidades activos'!$A$2:$G$226, Hombres!$A$1:$DW$117, Mujeres!$A$1:$DW$117)</f>
        <v>5291365897.0463972</v>
      </c>
      <c r="C41" s="72" cm="1">
        <f t="array" ref="C41">ProyeccionAnualidades($A41,$B$3, $C$4, 'Anualidades pensionados'!$A$1:$E$166,'Anualidades activos'!$A$2:$G$226, Hombres!$A$1:$DW$117, Mujeres!$A$1:$DW$117)</f>
        <v>3618779476.9135528</v>
      </c>
      <c r="D41" s="76" cm="1">
        <f t="array" ref="D41">ProyeccionAnualidades($A41,$D$3, $D$4, 'Anualidades pensionados'!$A$1:$E$166,'Anualidades activos'!$A$2:$G$226, Hombres!$A$1:$DW$117, Mujeres!$A$1:$DW$117)</f>
        <v>23440750.01121667</v>
      </c>
      <c r="E41" s="72" cm="1">
        <f t="array" ref="E41">ProyeccionAnualidades($A41,$D$3, $E$4, 'Anualidades pensionados'!$A$1:$E$166,'Anualidades activos'!$A$2:$G$226, Hombres!$A$1:$DW$117, Mujeres!$A$1:$DW$117)</f>
        <v>13591173.511508238</v>
      </c>
      <c r="F41" s="79">
        <f t="shared" si="0"/>
        <v>8910145373.9599495</v>
      </c>
      <c r="G41" s="79">
        <f t="shared" si="1"/>
        <v>37031923.522724912</v>
      </c>
      <c r="H41" s="79">
        <f t="shared" si="2"/>
        <v>5314806647.0576143</v>
      </c>
      <c r="I41" s="79">
        <f t="shared" si="3"/>
        <v>3632370650.4250612</v>
      </c>
      <c r="J41" s="79">
        <f t="shared" si="4"/>
        <v>8947177297.4826756</v>
      </c>
    </row>
    <row r="42" spans="1:10" x14ac:dyDescent="0.35">
      <c r="A42" s="115">
        <v>2062</v>
      </c>
      <c r="B42" s="76" cm="1">
        <f t="array" ref="B42">ProyeccionAnualidades($A42,$B$3, $B$4, 'Anualidades pensionados'!$A$1:$E$166,'Anualidades activos'!$A$2:$G$226, Hombres!$A$1:$DW$117, Mujeres!$A$1:$DW$117)</f>
        <v>5476097031.5201273</v>
      </c>
      <c r="C42" s="72" cm="1">
        <f t="array" ref="C42">ProyeccionAnualidades($A42,$B$3, $C$4, 'Anualidades pensionados'!$A$1:$E$166,'Anualidades activos'!$A$2:$G$226, Hombres!$A$1:$DW$117, Mujeres!$A$1:$DW$117)</f>
        <v>3855176250.9191127</v>
      </c>
      <c r="D42" s="76" cm="1">
        <f t="array" ref="D42">ProyeccionAnualidades($A42,$D$3, $D$4, 'Anualidades pensionados'!$A$1:$E$166,'Anualidades activos'!$A$2:$G$226, Hombres!$A$1:$DW$117, Mujeres!$A$1:$DW$117)</f>
        <v>18611124.189146273</v>
      </c>
      <c r="E42" s="72" cm="1">
        <f t="array" ref="E42">ProyeccionAnualidades($A42,$D$3, $E$4, 'Anualidades pensionados'!$A$1:$E$166,'Anualidades activos'!$A$2:$G$226, Hombres!$A$1:$DW$117, Mujeres!$A$1:$DW$117)</f>
        <v>10636079.80272633</v>
      </c>
      <c r="F42" s="79">
        <f t="shared" si="0"/>
        <v>9331273282.4392395</v>
      </c>
      <c r="G42" s="79">
        <f t="shared" si="1"/>
        <v>29247203.991872601</v>
      </c>
      <c r="H42" s="79">
        <f t="shared" si="2"/>
        <v>5494708155.7092733</v>
      </c>
      <c r="I42" s="79">
        <f t="shared" si="3"/>
        <v>3865812330.721839</v>
      </c>
      <c r="J42" s="79">
        <f t="shared" si="4"/>
        <v>9360520486.4311123</v>
      </c>
    </row>
    <row r="43" spans="1:10" x14ac:dyDescent="0.35">
      <c r="A43" s="115">
        <v>2063</v>
      </c>
      <c r="B43" s="76" cm="1">
        <f t="array" ref="B43">ProyeccionAnualidades($A43,$B$3, $B$4, 'Anualidades pensionados'!$A$1:$E$166,'Anualidades activos'!$A$2:$G$226, Hombres!$A$1:$DW$117, Mujeres!$A$1:$DW$117)</f>
        <v>5958783725.7410316</v>
      </c>
      <c r="C43" s="72" cm="1">
        <f t="array" ref="C43">ProyeccionAnualidades($A43,$B$3, $C$4, 'Anualidades pensionados'!$A$1:$E$166,'Anualidades activos'!$A$2:$G$226, Hombres!$A$1:$DW$117, Mujeres!$A$1:$DW$117)</f>
        <v>4417288386.6535473</v>
      </c>
      <c r="D43" s="76" cm="1">
        <f t="array" ref="D43">ProyeccionAnualidades($A43,$D$3, $D$4, 'Anualidades pensionados'!$A$1:$E$166,'Anualidades activos'!$A$2:$G$226, Hombres!$A$1:$DW$117, Mujeres!$A$1:$DW$117)</f>
        <v>14547758.534390429</v>
      </c>
      <c r="E43" s="72" cm="1">
        <f t="array" ref="E43">ProyeccionAnualidades($A43,$D$3, $E$4, 'Anualidades pensionados'!$A$1:$E$166,'Anualidades activos'!$A$2:$G$226, Hombres!$A$1:$DW$117, Mujeres!$A$1:$DW$117)</f>
        <v>8158672.2506503044</v>
      </c>
      <c r="F43" s="79">
        <f t="shared" si="0"/>
        <v>10376072112.394579</v>
      </c>
      <c r="G43" s="79">
        <f t="shared" si="1"/>
        <v>22706430.785040732</v>
      </c>
      <c r="H43" s="79">
        <f t="shared" si="2"/>
        <v>5973331484.2754221</v>
      </c>
      <c r="I43" s="79">
        <f t="shared" si="3"/>
        <v>4425447058.9041977</v>
      </c>
      <c r="J43" s="79">
        <f t="shared" si="4"/>
        <v>10398778543.179619</v>
      </c>
    </row>
    <row r="44" spans="1:10" x14ac:dyDescent="0.35">
      <c r="A44" s="115">
        <v>2064</v>
      </c>
      <c r="B44" s="76" cm="1">
        <f t="array" ref="B44">ProyeccionAnualidades($A44,$B$3, $B$4, 'Anualidades pensionados'!$A$1:$E$166,'Anualidades activos'!$A$2:$G$226, Hombres!$A$1:$DW$117, Mujeres!$A$1:$DW$117)</f>
        <v>6199582905.318222</v>
      </c>
      <c r="C44" s="72" cm="1">
        <f t="array" ref="C44">ProyeccionAnualidades($A44,$B$3, $C$4, 'Anualidades pensionados'!$A$1:$E$166,'Anualidades activos'!$A$2:$G$226, Hombres!$A$1:$DW$117, Mujeres!$A$1:$DW$117)</f>
        <v>4555691477.7310886</v>
      </c>
      <c r="D44" s="76" cm="1">
        <f t="array" ref="D44">ProyeccionAnualidades($A44,$D$3, $D$4, 'Anualidades pensionados'!$A$1:$E$166,'Anualidades activos'!$A$2:$G$226, Hombres!$A$1:$DW$117, Mujeres!$A$1:$DW$117)</f>
        <v>11191411.442147193</v>
      </c>
      <c r="E44" s="72" cm="1">
        <f t="array" ref="E44">ProyeccionAnualidades($A44,$D$3, $E$4, 'Anualidades pensionados'!$A$1:$E$166,'Anualidades activos'!$A$2:$G$226, Hombres!$A$1:$DW$117, Mujeres!$A$1:$DW$117)</f>
        <v>6120233.1102272533</v>
      </c>
      <c r="F44" s="79">
        <f t="shared" si="0"/>
        <v>10755274383.049311</v>
      </c>
      <c r="G44" s="79">
        <f t="shared" si="1"/>
        <v>17311644.552374445</v>
      </c>
      <c r="H44" s="79">
        <f t="shared" si="2"/>
        <v>6210774316.7603693</v>
      </c>
      <c r="I44" s="79">
        <f t="shared" si="3"/>
        <v>4561811710.8413162</v>
      </c>
      <c r="J44" s="79">
        <f t="shared" si="4"/>
        <v>10772586027.601685</v>
      </c>
    </row>
    <row r="45" spans="1:10" x14ac:dyDescent="0.35">
      <c r="A45" s="115">
        <v>2065</v>
      </c>
      <c r="B45" s="76" cm="1">
        <f t="array" ref="B45">ProyeccionAnualidades($A45,$B$3, $B$4, 'Anualidades pensionados'!$A$1:$E$166,'Anualidades activos'!$A$2:$G$226, Hombres!$A$1:$DW$117, Mujeres!$A$1:$DW$117)</f>
        <v>6311931366.9685726</v>
      </c>
      <c r="C45" s="72" cm="1">
        <f t="array" ref="C45">ProyeccionAnualidades($A45,$B$3, $C$4, 'Anualidades pensionados'!$A$1:$E$166,'Anualidades activos'!$A$2:$G$226, Hombres!$A$1:$DW$117, Mujeres!$A$1:$DW$117)</f>
        <v>4741598971.2106342</v>
      </c>
      <c r="D45" s="76" cm="1">
        <f t="array" ref="D45">ProyeccionAnualidades($A45,$D$3, $D$4, 'Anualidades pensionados'!$A$1:$E$166,'Anualidades activos'!$A$2:$G$226, Hombres!$A$1:$DW$117, Mujeres!$A$1:$DW$117)</f>
        <v>8470975.9589498453</v>
      </c>
      <c r="E45" s="72" cm="1">
        <f t="array" ref="E45">ProyeccionAnualidades($A45,$D$3, $E$4, 'Anualidades pensionados'!$A$1:$E$166,'Anualidades activos'!$A$2:$G$226, Hombres!$A$1:$DW$117, Mujeres!$A$1:$DW$117)</f>
        <v>4478134.64658703</v>
      </c>
      <c r="F45" s="79">
        <f t="shared" si="0"/>
        <v>11053530338.179207</v>
      </c>
      <c r="G45" s="79">
        <f t="shared" si="1"/>
        <v>12949110.605536874</v>
      </c>
      <c r="H45" s="79">
        <f t="shared" si="2"/>
        <v>6320402342.9275227</v>
      </c>
      <c r="I45" s="79">
        <f t="shared" si="3"/>
        <v>4746077105.8572216</v>
      </c>
      <c r="J45" s="79">
        <f t="shared" si="4"/>
        <v>11066479448.784744</v>
      </c>
    </row>
    <row r="46" spans="1:10" x14ac:dyDescent="0.35">
      <c r="A46" s="115">
        <v>2066</v>
      </c>
      <c r="B46" s="76" cm="1">
        <f t="array" ref="B46">ProyeccionAnualidades($A46,$B$3, $B$4, 'Anualidades pensionados'!$A$1:$E$166,'Anualidades activos'!$A$2:$G$226, Hombres!$A$1:$DW$117, Mujeres!$A$1:$DW$117)</f>
        <v>6409733598.0151119</v>
      </c>
      <c r="C46" s="72" cm="1">
        <f t="array" ref="C46">ProyeccionAnualidades($A46,$B$3, $C$4, 'Anualidades pensionados'!$A$1:$E$166,'Anualidades activos'!$A$2:$G$226, Hombres!$A$1:$DW$117, Mujeres!$A$1:$DW$117)</f>
        <v>4933732399.2376938</v>
      </c>
      <c r="D46" s="76" cm="1">
        <f t="array" ref="D46">ProyeccionAnualidades($A46,$D$3, $D$4, 'Anualidades pensionados'!$A$1:$E$166,'Anualidades activos'!$A$2:$G$226, Hombres!$A$1:$DW$117, Mujeres!$A$1:$DW$117)</f>
        <v>6307229.7935272334</v>
      </c>
      <c r="E46" s="72" cm="1">
        <f t="array" ref="E46">ProyeccionAnualidades($A46,$D$3, $E$4, 'Anualidades pensionados'!$A$1:$E$166,'Anualidades activos'!$A$2:$G$226, Hombres!$A$1:$DW$117, Mujeres!$A$1:$DW$117)</f>
        <v>3186480.5533572333</v>
      </c>
      <c r="F46" s="79">
        <f t="shared" si="0"/>
        <v>11343465997.252806</v>
      </c>
      <c r="G46" s="79">
        <f t="shared" si="1"/>
        <v>9493710.3468844667</v>
      </c>
      <c r="H46" s="79">
        <f t="shared" si="2"/>
        <v>6416040827.8086395</v>
      </c>
      <c r="I46" s="79">
        <f t="shared" si="3"/>
        <v>4936918879.7910509</v>
      </c>
      <c r="J46" s="79">
        <f t="shared" si="4"/>
        <v>11352959707.599691</v>
      </c>
    </row>
    <row r="47" spans="1:10" x14ac:dyDescent="0.35">
      <c r="A47" s="115">
        <v>2067</v>
      </c>
      <c r="B47" s="76" cm="1">
        <f t="array" ref="B47">ProyeccionAnualidades($A47,$B$3, $B$4, 'Anualidades pensionados'!$A$1:$E$166,'Anualidades activos'!$A$2:$G$226, Hombres!$A$1:$DW$117, Mujeres!$A$1:$DW$117)</f>
        <v>6506280118.3987274</v>
      </c>
      <c r="C47" s="72" cm="1">
        <f t="array" ref="C47">ProyeccionAnualidades($A47,$B$3, $C$4, 'Anualidades pensionados'!$A$1:$E$166,'Anualidades activos'!$A$2:$G$226, Hombres!$A$1:$DW$117, Mujeres!$A$1:$DW$117)</f>
        <v>5151291817.3358946</v>
      </c>
      <c r="D47" s="76" cm="1">
        <f t="array" ref="D47">ProyeccionAnualidades($A47,$D$3, $D$4, 'Anualidades pensionados'!$A$1:$E$166,'Anualidades activos'!$A$2:$G$226, Hombres!$A$1:$DW$117, Mujeres!$A$1:$DW$117)</f>
        <v>4617314.4855362987</v>
      </c>
      <c r="E47" s="72" cm="1">
        <f t="array" ref="E47">ProyeccionAnualidades($A47,$D$3, $E$4, 'Anualidades pensionados'!$A$1:$E$166,'Anualidades activos'!$A$2:$G$226, Hombres!$A$1:$DW$117, Mujeres!$A$1:$DW$117)</f>
        <v>2197054.9996518195</v>
      </c>
      <c r="F47" s="79">
        <f t="shared" si="0"/>
        <v>11657571935.734623</v>
      </c>
      <c r="G47" s="79">
        <f t="shared" si="1"/>
        <v>6814369.4851881182</v>
      </c>
      <c r="H47" s="79">
        <f t="shared" si="2"/>
        <v>6510897432.884264</v>
      </c>
      <c r="I47" s="79">
        <f t="shared" si="3"/>
        <v>5153488872.3355465</v>
      </c>
      <c r="J47" s="79">
        <f t="shared" si="4"/>
        <v>11664386305.21981</v>
      </c>
    </row>
    <row r="48" spans="1:10" x14ac:dyDescent="0.35">
      <c r="A48" s="115">
        <v>2068</v>
      </c>
      <c r="B48" s="76" cm="1">
        <f t="array" ref="B48">ProyeccionAnualidades($A48,$B$3, $B$4, 'Anualidades pensionados'!$A$1:$E$166,'Anualidades activos'!$A$2:$G$226, Hombres!$A$1:$DW$117, Mujeres!$A$1:$DW$117)</f>
        <v>6588563046.897789</v>
      </c>
      <c r="C48" s="72" cm="1">
        <f t="array" ref="C48">ProyeccionAnualidades($A48,$B$3, $C$4, 'Anualidades pensionados'!$A$1:$E$166,'Anualidades activos'!$A$2:$G$226, Hombres!$A$1:$DW$117, Mujeres!$A$1:$DW$117)</f>
        <v>5633161653.9014416</v>
      </c>
      <c r="D48" s="76" cm="1">
        <f t="array" ref="D48">ProyeccionAnualidades($A48,$D$3, $D$4, 'Anualidades pensionados'!$A$1:$E$166,'Anualidades activos'!$A$2:$G$226, Hombres!$A$1:$DW$117, Mujeres!$A$1:$DW$117)</f>
        <v>3320285.6781284413</v>
      </c>
      <c r="E48" s="72" cm="1">
        <f t="array" ref="E48">ProyeccionAnualidades($A48,$D$3, $E$4, 'Anualidades pensionados'!$A$1:$E$166,'Anualidades activos'!$A$2:$G$226, Hombres!$A$1:$DW$117, Mujeres!$A$1:$DW$117)</f>
        <v>1461483.4101647055</v>
      </c>
      <c r="F48" s="79">
        <f t="shared" si="0"/>
        <v>12221724700.799231</v>
      </c>
      <c r="G48" s="79">
        <f t="shared" si="1"/>
        <v>4781769.0882931463</v>
      </c>
      <c r="H48" s="79">
        <f t="shared" si="2"/>
        <v>6591883332.5759172</v>
      </c>
      <c r="I48" s="79">
        <f t="shared" si="3"/>
        <v>5634623137.3116064</v>
      </c>
      <c r="J48" s="79">
        <f t="shared" si="4"/>
        <v>12226506469.887524</v>
      </c>
    </row>
    <row r="49" spans="1:10" x14ac:dyDescent="0.35">
      <c r="A49" s="115">
        <v>2069</v>
      </c>
      <c r="B49" s="76" cm="1">
        <f t="array" ref="B49">ProyeccionAnualidades($A49,$B$3, $B$4, 'Anualidades pensionados'!$A$1:$E$166,'Anualidades activos'!$A$2:$G$226, Hombres!$A$1:$DW$117, Mujeres!$A$1:$DW$117)</f>
        <v>6663952106.2660007</v>
      </c>
      <c r="C49" s="72" cm="1">
        <f t="array" ref="C49">ProyeccionAnualidades($A49,$B$3, $C$4, 'Anualidades pensionados'!$A$1:$E$166,'Anualidades activos'!$A$2:$G$226, Hombres!$A$1:$DW$117, Mujeres!$A$1:$DW$117)</f>
        <v>5671680787.1523809</v>
      </c>
      <c r="D49" s="76" cm="1">
        <f t="array" ref="D49">ProyeccionAnualidades($A49,$D$3, $D$4, 'Anualidades pensionados'!$A$1:$E$166,'Anualidades activos'!$A$2:$G$226, Hombres!$A$1:$DW$117, Mujeres!$A$1:$DW$117)</f>
        <v>2341606.9794982988</v>
      </c>
      <c r="E49" s="72" cm="1">
        <f t="array" ref="E49">ProyeccionAnualidades($A49,$D$3, $E$4, 'Anualidades pensionados'!$A$1:$E$166,'Anualidades activos'!$A$2:$G$226, Hombres!$A$1:$DW$117, Mujeres!$A$1:$DW$117)</f>
        <v>933188.07966758183</v>
      </c>
      <c r="F49" s="79">
        <f t="shared" si="0"/>
        <v>12335632893.418381</v>
      </c>
      <c r="G49" s="79">
        <f t="shared" si="1"/>
        <v>3274795.0591658805</v>
      </c>
      <c r="H49" s="79">
        <f t="shared" si="2"/>
        <v>6666293713.2454987</v>
      </c>
      <c r="I49" s="79">
        <f t="shared" si="3"/>
        <v>5672613975.232049</v>
      </c>
      <c r="J49" s="79">
        <f t="shared" si="4"/>
        <v>12338907688.477547</v>
      </c>
    </row>
    <row r="50" spans="1:10" x14ac:dyDescent="0.35">
      <c r="A50" s="115">
        <v>2070</v>
      </c>
      <c r="B50" s="76" cm="1">
        <f t="array" ref="B50">ProyeccionAnualidades($A50,$B$3, $B$4, 'Anualidades pensionados'!$A$1:$E$166,'Anualidades activos'!$A$2:$G$226, Hombres!$A$1:$DW$117, Mujeres!$A$1:$DW$117)</f>
        <v>6729900585.8250971</v>
      </c>
      <c r="C50" s="72" cm="1">
        <f t="array" ref="C50">ProyeccionAnualidades($A50,$B$3, $C$4, 'Anualidades pensionados'!$A$1:$E$166,'Anualidades activos'!$A$2:$G$226, Hombres!$A$1:$DW$117, Mujeres!$A$1:$DW$117)</f>
        <v>5696926969.1552143</v>
      </c>
      <c r="D50" s="76" cm="1">
        <f t="array" ref="D50">ProyeccionAnualidades($A50,$D$3, $D$4, 'Anualidades pensionados'!$A$1:$E$166,'Anualidades activos'!$A$2:$G$226, Hombres!$A$1:$DW$117, Mujeres!$A$1:$DW$117)</f>
        <v>1615709.5181601946</v>
      </c>
      <c r="E50" s="72" cm="1">
        <f t="array" ref="E50">ProyeccionAnualidades($A50,$D$3, $E$4, 'Anualidades pensionados'!$A$1:$E$166,'Anualidades activos'!$A$2:$G$226, Hombres!$A$1:$DW$117, Mujeres!$A$1:$DW$117)</f>
        <v>568759.69169847155</v>
      </c>
      <c r="F50" s="79">
        <f t="shared" si="0"/>
        <v>12426827554.980312</v>
      </c>
      <c r="G50" s="79">
        <f t="shared" si="1"/>
        <v>2184469.2098586662</v>
      </c>
      <c r="H50" s="79">
        <f t="shared" si="2"/>
        <v>6731516295.343257</v>
      </c>
      <c r="I50" s="79">
        <f t="shared" si="3"/>
        <v>5697495728.8469124</v>
      </c>
      <c r="J50" s="79">
        <f t="shared" si="4"/>
        <v>12429012024.19017</v>
      </c>
    </row>
    <row r="51" spans="1:10" x14ac:dyDescent="0.35">
      <c r="A51" s="115">
        <v>2071</v>
      </c>
      <c r="B51" s="76" cm="1">
        <f t="array" ref="B51">ProyeccionAnualidades($A51,$B$3, $B$4, 'Anualidades pensionados'!$A$1:$E$166,'Anualidades activos'!$A$2:$G$226, Hombres!$A$1:$DW$117, Mujeres!$A$1:$DW$117)</f>
        <v>6782888579.0294704</v>
      </c>
      <c r="C51" s="72" cm="1">
        <f t="array" ref="C51">ProyeccionAnualidades($A51,$B$3, $C$4, 'Anualidades pensionados'!$A$1:$E$166,'Anualidades activos'!$A$2:$G$226, Hombres!$A$1:$DW$117, Mujeres!$A$1:$DW$117)</f>
        <v>5709443102.2951832</v>
      </c>
      <c r="D51" s="76" cm="1">
        <f t="array" ref="D51">ProyeccionAnualidades($A51,$D$3, $D$4, 'Anualidades pensionados'!$A$1:$E$166,'Anualidades activos'!$A$2:$G$226, Hombres!$A$1:$DW$117, Mujeres!$A$1:$DW$117)</f>
        <v>1086794.3173516276</v>
      </c>
      <c r="E51" s="72" cm="1">
        <f t="array" ref="E51">ProyeccionAnualidades($A51,$D$3, $E$4, 'Anualidades pensionados'!$A$1:$E$166,'Anualidades activos'!$A$2:$G$226, Hombres!$A$1:$DW$117, Mujeres!$A$1:$DW$117)</f>
        <v>328750.11426811822</v>
      </c>
      <c r="F51" s="79">
        <f t="shared" si="0"/>
        <v>12492331681.324654</v>
      </c>
      <c r="G51" s="79">
        <f t="shared" si="1"/>
        <v>1415544.4316197459</v>
      </c>
      <c r="H51" s="79">
        <f t="shared" si="2"/>
        <v>6783975373.3468218</v>
      </c>
      <c r="I51" s="79">
        <f t="shared" si="3"/>
        <v>5709771852.4094515</v>
      </c>
      <c r="J51" s="79">
        <f t="shared" si="4"/>
        <v>12493747225.756273</v>
      </c>
    </row>
    <row r="52" spans="1:10" x14ac:dyDescent="0.35">
      <c r="A52" s="115">
        <v>2072</v>
      </c>
      <c r="B52" s="76" cm="1">
        <f t="array" ref="B52">ProyeccionAnualidades($A52,$B$3, $B$4, 'Anualidades pensionados'!$A$1:$E$166,'Anualidades activos'!$A$2:$G$226, Hombres!$A$1:$DW$117, Mujeres!$A$1:$DW$117)</f>
        <v>6821183111.9220886</v>
      </c>
      <c r="C52" s="72" cm="1">
        <f t="array" ref="C52">ProyeccionAnualidades($A52,$B$3, $C$4, 'Anualidades pensionados'!$A$1:$E$166,'Anualidades activos'!$A$2:$G$226, Hombres!$A$1:$DW$117, Mujeres!$A$1:$DW$117)</f>
        <v>5705817478.2696047</v>
      </c>
      <c r="D52" s="76" cm="1">
        <f t="array" ref="D52">ProyeccionAnualidades($A52,$D$3, $D$4, 'Anualidades pensionados'!$A$1:$E$166,'Anualidades activos'!$A$2:$G$226, Hombres!$A$1:$DW$117, Mujeres!$A$1:$DW$117)</f>
        <v>708820.51143846905</v>
      </c>
      <c r="E52" s="72" cm="1">
        <f t="array" ref="E52">ProyeccionAnualidades($A52,$D$3, $E$4, 'Anualidades pensionados'!$A$1:$E$166,'Anualidades activos'!$A$2:$G$226, Hombres!$A$1:$DW$117, Mujeres!$A$1:$DW$117)</f>
        <v>178876.61477339049</v>
      </c>
      <c r="F52" s="79">
        <f t="shared" si="0"/>
        <v>12527000590.191692</v>
      </c>
      <c r="G52" s="79">
        <f t="shared" si="1"/>
        <v>887697.12621185952</v>
      </c>
      <c r="H52" s="79">
        <f t="shared" si="2"/>
        <v>6821891932.433527</v>
      </c>
      <c r="I52" s="79">
        <f t="shared" si="3"/>
        <v>5705996354.8843784</v>
      </c>
      <c r="J52" s="79">
        <f t="shared" si="4"/>
        <v>12527888287.317904</v>
      </c>
    </row>
    <row r="53" spans="1:10" x14ac:dyDescent="0.35">
      <c r="A53" s="115">
        <v>2073</v>
      </c>
      <c r="B53" s="76" cm="1">
        <f t="array" ref="B53">ProyeccionAnualidades($A53,$B$3, $B$4, 'Anualidades pensionados'!$A$1:$E$166,'Anualidades activos'!$A$2:$G$226, Hombres!$A$1:$DW$117, Mujeres!$A$1:$DW$117)</f>
        <v>6842662349.845274</v>
      </c>
      <c r="C53" s="72" cm="1">
        <f t="array" ref="C53">ProyeccionAnualidades($A53,$B$3, $C$4, 'Anualidades pensionados'!$A$1:$E$166,'Anualidades activos'!$A$2:$G$226, Hombres!$A$1:$DW$117, Mujeres!$A$1:$DW$117)</f>
        <v>5673170116.5521307</v>
      </c>
      <c r="D53" s="76" cm="1">
        <f t="array" ref="D53">ProyeccionAnualidades($A53,$D$3, $D$4, 'Anualidades pensionados'!$A$1:$E$166,'Anualidades activos'!$A$2:$G$226, Hombres!$A$1:$DW$117, Mujeres!$A$1:$DW$117)</f>
        <v>444942.04521764838</v>
      </c>
      <c r="E53" s="72" cm="1">
        <f t="array" ref="E53">ProyeccionAnualidades($A53,$D$3, $E$4, 'Anualidades pensionados'!$A$1:$E$166,'Anualidades activos'!$A$2:$G$226, Hombres!$A$1:$DW$117, Mujeres!$A$1:$DW$117)</f>
        <v>90797.830972059455</v>
      </c>
      <c r="F53" s="79">
        <f t="shared" si="0"/>
        <v>12515832466.397404</v>
      </c>
      <c r="G53" s="79">
        <f t="shared" si="1"/>
        <v>535739.87618970778</v>
      </c>
      <c r="H53" s="79">
        <f t="shared" si="2"/>
        <v>6843107291.8904915</v>
      </c>
      <c r="I53" s="79">
        <f t="shared" si="3"/>
        <v>5673260914.3831024</v>
      </c>
      <c r="J53" s="79">
        <f t="shared" si="4"/>
        <v>12516368206.273594</v>
      </c>
    </row>
    <row r="54" spans="1:10" x14ac:dyDescent="0.35">
      <c r="A54" s="115">
        <v>2074</v>
      </c>
      <c r="B54" s="76" cm="1">
        <f t="array" ref="B54">ProyeccionAnualidades($A54,$B$3, $B$4, 'Anualidades pensionados'!$A$1:$E$166,'Anualidades activos'!$A$2:$G$226, Hombres!$A$1:$DW$117, Mujeres!$A$1:$DW$117)</f>
        <v>6846189217.2534895</v>
      </c>
      <c r="C54" s="72" cm="1">
        <f t="array" ref="C54">ProyeccionAnualidades($A54,$B$3, $C$4, 'Anualidades pensionados'!$A$1:$E$166,'Anualidades activos'!$A$2:$G$226, Hombres!$A$1:$DW$117, Mujeres!$A$1:$DW$117)</f>
        <v>5641992648.7859573</v>
      </c>
      <c r="D54" s="76" cm="1">
        <f t="array" ref="D54">ProyeccionAnualidades($A54,$D$3, $D$4, 'Anualidades pensionados'!$A$1:$E$166,'Anualidades activos'!$A$2:$G$226, Hombres!$A$1:$DW$117, Mujeres!$A$1:$DW$117)</f>
        <v>266246.64743631036</v>
      </c>
      <c r="E54" s="72" cm="1">
        <f t="array" ref="E54">ProyeccionAnualidades($A54,$D$3, $E$4, 'Anualidades pensionados'!$A$1:$E$166,'Anualidades activos'!$A$2:$G$226, Hombres!$A$1:$DW$117, Mujeres!$A$1:$DW$117)</f>
        <v>42552.835958677519</v>
      </c>
      <c r="F54" s="79">
        <f t="shared" si="0"/>
        <v>12488181866.039448</v>
      </c>
      <c r="G54" s="79">
        <f t="shared" si="1"/>
        <v>308799.48339498788</v>
      </c>
      <c r="H54" s="79">
        <f t="shared" si="2"/>
        <v>6846455463.9009256</v>
      </c>
      <c r="I54" s="79">
        <f t="shared" si="3"/>
        <v>5642035201.6219158</v>
      </c>
      <c r="J54" s="79">
        <f t="shared" si="4"/>
        <v>12488490665.522842</v>
      </c>
    </row>
    <row r="55" spans="1:10" x14ac:dyDescent="0.35">
      <c r="A55" s="115">
        <v>2075</v>
      </c>
      <c r="B55" s="76" cm="1">
        <f t="array" ref="B55">ProyeccionAnualidades($A55,$B$3, $B$4, 'Anualidades pensionados'!$A$1:$E$166,'Anualidades activos'!$A$2:$G$226, Hombres!$A$1:$DW$117, Mujeres!$A$1:$DW$117)</f>
        <v>6830032504.655714</v>
      </c>
      <c r="C55" s="72" cm="1">
        <f t="array" ref="C55">ProyeccionAnualidades($A55,$B$3, $C$4, 'Anualidades pensionados'!$A$1:$E$166,'Anualidades activos'!$A$2:$G$226, Hombres!$A$1:$DW$117, Mujeres!$A$1:$DW$117)</f>
        <v>5594936443.1526804</v>
      </c>
      <c r="D55" s="76" cm="1">
        <f t="array" ref="D55">ProyeccionAnualidades($A55,$D$3, $D$4, 'Anualidades pensionados'!$A$1:$E$166,'Anualidades activos'!$A$2:$G$226, Hombres!$A$1:$DW$117, Mujeres!$A$1:$DW$117)</f>
        <v>150098.86563127532</v>
      </c>
      <c r="E55" s="72" cm="1">
        <f t="array" ref="E55">ProyeccionAnualidades($A55,$D$3, $E$4, 'Anualidades pensionados'!$A$1:$E$166,'Anualidades activos'!$A$2:$G$226, Hombres!$A$1:$DW$117, Mujeres!$A$1:$DW$117)</f>
        <v>18179.038147090767</v>
      </c>
      <c r="F55" s="79">
        <f t="shared" si="0"/>
        <v>12424968947.808395</v>
      </c>
      <c r="G55" s="79">
        <f t="shared" si="1"/>
        <v>168277.90377836608</v>
      </c>
      <c r="H55" s="79">
        <f t="shared" si="2"/>
        <v>6830182603.5213451</v>
      </c>
      <c r="I55" s="79">
        <f t="shared" si="3"/>
        <v>5594954622.1908274</v>
      </c>
      <c r="J55" s="79">
        <f t="shared" si="4"/>
        <v>12425137225.712173</v>
      </c>
    </row>
    <row r="56" spans="1:10" x14ac:dyDescent="0.35">
      <c r="A56" s="115">
        <v>2076</v>
      </c>
      <c r="B56" s="76" cm="1">
        <f t="array" ref="B56">ProyeccionAnualidades($A56,$B$3, $B$4, 'Anualidades pensionados'!$A$1:$E$166,'Anualidades activos'!$A$2:$G$226, Hombres!$A$1:$DW$117, Mujeres!$A$1:$DW$117)</f>
        <v>6792705291.2311659</v>
      </c>
      <c r="C56" s="72" cm="1">
        <f t="array" ref="C56">ProyeccionAnualidades($A56,$B$3, $C$4, 'Anualidades pensionados'!$A$1:$E$166,'Anualidades activos'!$A$2:$G$226, Hombres!$A$1:$DW$117, Mujeres!$A$1:$DW$117)</f>
        <v>5531282653.443861</v>
      </c>
      <c r="D56" s="76" cm="1">
        <f t="array" ref="D56">ProyeccionAnualidades($A56,$D$3, $D$4, 'Anualidades pensionados'!$A$1:$E$166,'Anualidades activos'!$A$2:$G$226, Hombres!$A$1:$DW$117, Mujeres!$A$1:$DW$117)</f>
        <v>78607.451682164014</v>
      </c>
      <c r="E56" s="72" cm="1">
        <f t="array" ref="E56">ProyeccionAnualidades($A56,$D$3, $E$4, 'Anualidades pensionados'!$A$1:$E$166,'Anualidades activos'!$A$2:$G$226, Hombres!$A$1:$DW$117, Mujeres!$A$1:$DW$117)</f>
        <v>6972.7794093776802</v>
      </c>
      <c r="F56" s="79">
        <f t="shared" si="0"/>
        <v>12323987944.675026</v>
      </c>
      <c r="G56" s="79">
        <f t="shared" si="1"/>
        <v>85580.231091541689</v>
      </c>
      <c r="H56" s="79">
        <f t="shared" si="2"/>
        <v>6792783898.682848</v>
      </c>
      <c r="I56" s="79">
        <f t="shared" si="3"/>
        <v>5531289626.2232704</v>
      </c>
      <c r="J56" s="79">
        <f t="shared" si="4"/>
        <v>12324073524.906118</v>
      </c>
    </row>
    <row r="57" spans="1:10" x14ac:dyDescent="0.35">
      <c r="A57" s="115">
        <v>2077</v>
      </c>
      <c r="B57" s="76" cm="1">
        <f t="array" ref="B57">ProyeccionAnualidades($A57,$B$3, $B$4, 'Anualidades pensionados'!$A$1:$E$166,'Anualidades activos'!$A$2:$G$226, Hombres!$A$1:$DW$117, Mujeres!$A$1:$DW$117)</f>
        <v>6732555025.2582369</v>
      </c>
      <c r="C57" s="72" cm="1">
        <f t="array" ref="C57">ProyeccionAnualidades($A57,$B$3, $C$4, 'Anualidades pensionados'!$A$1:$E$166,'Anualidades activos'!$A$2:$G$226, Hombres!$A$1:$DW$117, Mujeres!$A$1:$DW$117)</f>
        <v>5450560435.7104044</v>
      </c>
      <c r="D57" s="76" cm="1">
        <f t="array" ref="D57">ProyeccionAnualidades($A57,$D$3, $D$4, 'Anualidades pensionados'!$A$1:$E$166,'Anualidades activos'!$A$2:$G$226, Hombres!$A$1:$DW$117, Mujeres!$A$1:$DW$117)</f>
        <v>37598.860825849937</v>
      </c>
      <c r="E57" s="72" cm="1">
        <f t="array" ref="E57">ProyeccionAnualidades($A57,$D$3, $E$4, 'Anualidades pensionados'!$A$1:$E$166,'Anualidades activos'!$A$2:$G$226, Hombres!$A$1:$DW$117, Mujeres!$A$1:$DW$117)</f>
        <v>2350.4061841262542</v>
      </c>
      <c r="F57" s="79">
        <f t="shared" si="0"/>
        <v>12183115460.968641</v>
      </c>
      <c r="G57" s="79">
        <f t="shared" si="1"/>
        <v>39949.267009976189</v>
      </c>
      <c r="H57" s="79">
        <f t="shared" si="2"/>
        <v>6732592624.1190624</v>
      </c>
      <c r="I57" s="79">
        <f t="shared" si="3"/>
        <v>5450562786.1165886</v>
      </c>
      <c r="J57" s="79">
        <f t="shared" si="4"/>
        <v>12183155410.235651</v>
      </c>
    </row>
    <row r="58" spans="1:10" x14ac:dyDescent="0.35">
      <c r="A58" s="115">
        <v>2078</v>
      </c>
      <c r="B58" s="76" cm="1">
        <f t="array" ref="B58">ProyeccionAnualidades($A58,$B$3, $B$4, 'Anualidades pensionados'!$A$1:$E$166,'Anualidades activos'!$A$2:$G$226, Hombres!$A$1:$DW$117, Mujeres!$A$1:$DW$117)</f>
        <v>6648722871.5674343</v>
      </c>
      <c r="C58" s="72" cm="1">
        <f t="array" ref="C58">ProyeccionAnualidades($A58,$B$3, $C$4, 'Anualidades pensionados'!$A$1:$E$166,'Anualidades activos'!$A$2:$G$226, Hombres!$A$1:$DW$117, Mujeres!$A$1:$DW$117)</f>
        <v>5351766871.2990541</v>
      </c>
      <c r="D58" s="76" cm="1">
        <f t="array" ref="D58">ProyeccionAnualidades($A58,$D$3, $D$4, 'Anualidades pensionados'!$A$1:$E$166,'Anualidades activos'!$A$2:$G$226, Hombres!$A$1:$DW$117, Mujeres!$A$1:$DW$117)</f>
        <v>16089.584541840779</v>
      </c>
      <c r="E58" s="72" cm="1">
        <f t="array" ref="E58">ProyeccionAnualidades($A58,$D$3, $E$4, 'Anualidades pensionados'!$A$1:$E$166,'Anualidades activos'!$A$2:$G$226, Hombres!$A$1:$DW$117, Mujeres!$A$1:$DW$117)</f>
        <v>675.26367703402445</v>
      </c>
      <c r="F58" s="79">
        <f t="shared" si="0"/>
        <v>12000489742.866489</v>
      </c>
      <c r="G58" s="79">
        <f t="shared" si="1"/>
        <v>16764.848218874802</v>
      </c>
      <c r="H58" s="79">
        <f t="shared" si="2"/>
        <v>6648738961.1519766</v>
      </c>
      <c r="I58" s="79">
        <f t="shared" si="3"/>
        <v>5351767546.5627308</v>
      </c>
      <c r="J58" s="79">
        <f t="shared" si="4"/>
        <v>12000506507.714708</v>
      </c>
    </row>
    <row r="59" spans="1:10" x14ac:dyDescent="0.35">
      <c r="A59" s="115">
        <v>2079</v>
      </c>
      <c r="B59" s="76" cm="1">
        <f t="array" ref="B59">ProyeccionAnualidades($A59,$B$3, $B$4, 'Anualidades pensionados'!$A$1:$E$166,'Anualidades activos'!$A$2:$G$226, Hombres!$A$1:$DW$117, Mujeres!$A$1:$DW$117)</f>
        <v>6539093085.240078</v>
      </c>
      <c r="C59" s="72" cm="1">
        <f t="array" ref="C59">ProyeccionAnualidades($A59,$B$3, $C$4, 'Anualidades pensionados'!$A$1:$E$166,'Anualidades activos'!$A$2:$G$226, Hombres!$A$1:$DW$117, Mujeres!$A$1:$DW$117)</f>
        <v>5233624051.7266665</v>
      </c>
      <c r="D59" s="76" cm="1">
        <f t="array" ref="D59">ProyeccionAnualidades($A59,$D$3, $D$4, 'Anualidades pensionados'!$A$1:$E$166,'Anualidades activos'!$A$2:$G$226, Hombres!$A$1:$DW$117, Mujeres!$A$1:$DW$117)</f>
        <v>6002.1600459141291</v>
      </c>
      <c r="E59" s="72" cm="1">
        <f t="array" ref="E59">ProyeccionAnualidades($A59,$D$3, $E$4, 'Anualidades pensionados'!$A$1:$E$166,'Anualidades activos'!$A$2:$G$226, Hombres!$A$1:$DW$117, Mujeres!$A$1:$DW$117)</f>
        <v>137.58216583783093</v>
      </c>
      <c r="F59" s="79">
        <f t="shared" si="0"/>
        <v>11772717136.966743</v>
      </c>
      <c r="G59" s="79">
        <f t="shared" si="1"/>
        <v>6139.74221175196</v>
      </c>
      <c r="H59" s="79">
        <f t="shared" si="2"/>
        <v>6539099087.4001236</v>
      </c>
      <c r="I59" s="79">
        <f t="shared" si="3"/>
        <v>5233624189.3088322</v>
      </c>
      <c r="J59" s="79">
        <f t="shared" si="4"/>
        <v>11772723276.708956</v>
      </c>
    </row>
    <row r="60" spans="1:10" x14ac:dyDescent="0.35">
      <c r="A60" s="115">
        <v>2080</v>
      </c>
      <c r="B60" s="76" cm="1">
        <f t="array" ref="B60">ProyeccionAnualidades($A60,$B$3, $B$4, 'Anualidades pensionados'!$A$1:$E$166,'Anualidades activos'!$A$2:$G$226, Hombres!$A$1:$DW$117, Mujeres!$A$1:$DW$117)</f>
        <v>6403481620.2960205</v>
      </c>
      <c r="C60" s="72" cm="1">
        <f t="array" ref="C60">ProyeccionAnualidades($A60,$B$3, $C$4, 'Anualidades pensionados'!$A$1:$E$166,'Anualidades activos'!$A$2:$G$226, Hombres!$A$1:$DW$117, Mujeres!$A$1:$DW$117)</f>
        <v>5096858782.8605185</v>
      </c>
      <c r="D60" s="76" cm="1">
        <f t="array" ref="D60">ProyeccionAnualidades($A60,$D$3, $D$4, 'Anualidades pensionados'!$A$1:$E$166,'Anualidades activos'!$A$2:$G$226, Hombres!$A$1:$DW$117, Mujeres!$A$1:$DW$117)</f>
        <v>1887.6694289549089</v>
      </c>
      <c r="E60" s="72" cm="1">
        <f t="array" ref="E60">ProyeccionAnualidades($A60,$D$3, $E$4, 'Anualidades pensionados'!$A$1:$E$166,'Anualidades activos'!$A$2:$G$226, Hombres!$A$1:$DW$117, Mujeres!$A$1:$DW$117)</f>
        <v>0</v>
      </c>
      <c r="F60" s="79">
        <f t="shared" si="0"/>
        <v>11500340403.15654</v>
      </c>
      <c r="G60" s="79">
        <f t="shared" si="1"/>
        <v>1887.6694289549089</v>
      </c>
      <c r="H60" s="79">
        <f t="shared" si="2"/>
        <v>6403483507.9654493</v>
      </c>
      <c r="I60" s="79">
        <f t="shared" si="3"/>
        <v>5096858782.8605185</v>
      </c>
      <c r="J60" s="79">
        <f t="shared" si="4"/>
        <v>11500342290.82597</v>
      </c>
    </row>
    <row r="61" spans="1:10" x14ac:dyDescent="0.35">
      <c r="A61" s="115">
        <v>2081</v>
      </c>
      <c r="B61" s="76" cm="1">
        <f t="array" ref="B61">ProyeccionAnualidades($A61,$B$3, $B$4, 'Anualidades pensionados'!$A$1:$E$166,'Anualidades activos'!$A$2:$G$226, Hombres!$A$1:$DW$117, Mujeres!$A$1:$DW$117)</f>
        <v>6241083168.8188915</v>
      </c>
      <c r="C61" s="72" cm="1">
        <f t="array" ref="C61">ProyeccionAnualidades($A61,$B$3, $C$4, 'Anualidades pensionados'!$A$1:$E$166,'Anualidades activos'!$A$2:$G$226, Hombres!$A$1:$DW$117, Mujeres!$A$1:$DW$117)</f>
        <v>4941725846.0449543</v>
      </c>
      <c r="D61" s="76" cm="1">
        <f t="array" ref="D61">ProyeccionAnualidades($A61,$D$3, $D$4, 'Anualidades pensionados'!$A$1:$E$166,'Anualidades activos'!$A$2:$G$226, Hombres!$A$1:$DW$117, Mujeres!$A$1:$DW$117)</f>
        <v>476.57886691449102</v>
      </c>
      <c r="E61" s="72" cm="1">
        <f t="array" ref="E61">ProyeccionAnualidades($A61,$D$3, $E$4, 'Anualidades pensionados'!$A$1:$E$166,'Anualidades activos'!$A$2:$G$226, Hombres!$A$1:$DW$117, Mujeres!$A$1:$DW$117)</f>
        <v>0</v>
      </c>
      <c r="F61" s="79">
        <f t="shared" si="0"/>
        <v>11182809014.863846</v>
      </c>
      <c r="G61" s="79">
        <f t="shared" si="1"/>
        <v>476.57886691449102</v>
      </c>
      <c r="H61" s="79">
        <f t="shared" si="2"/>
        <v>6241083645.3977585</v>
      </c>
      <c r="I61" s="79">
        <f t="shared" si="3"/>
        <v>4941725846.0449543</v>
      </c>
      <c r="J61" s="79">
        <f t="shared" si="4"/>
        <v>11182809491.442713</v>
      </c>
    </row>
    <row r="62" spans="1:10" x14ac:dyDescent="0.35">
      <c r="A62" s="115">
        <v>2082</v>
      </c>
      <c r="B62" s="76" cm="1">
        <f t="array" ref="B62">ProyeccionAnualidades($A62,$B$3, $B$4, 'Anualidades pensionados'!$A$1:$E$166,'Anualidades activos'!$A$2:$G$226, Hombres!$A$1:$DW$117, Mujeres!$A$1:$DW$117)</f>
        <v>6052226414.6714125</v>
      </c>
      <c r="C62" s="72" cm="1">
        <f t="array" ref="C62">ProyeccionAnualidades($A62,$B$3, $C$4, 'Anualidades pensionados'!$A$1:$E$166,'Anualidades activos'!$A$2:$G$226, Hombres!$A$1:$DW$117, Mujeres!$A$1:$DW$117)</f>
        <v>4768642649.1494188</v>
      </c>
      <c r="D62" s="76" cm="1">
        <f t="array" ref="D62">ProyeccionAnualidades($A62,$D$3, $D$4, 'Anualidades pensionados'!$A$1:$E$166,'Anualidades activos'!$A$2:$G$226, Hombres!$A$1:$DW$117, Mujeres!$A$1:$DW$117)</f>
        <v>89.607296464472682</v>
      </c>
      <c r="E62" s="72" cm="1">
        <f t="array" ref="E62">ProyeccionAnualidades($A62,$D$3, $E$4, 'Anualidades pensionados'!$A$1:$E$166,'Anualidades activos'!$A$2:$G$226, Hombres!$A$1:$DW$117, Mujeres!$A$1:$DW$117)</f>
        <v>0</v>
      </c>
      <c r="F62" s="79">
        <f t="shared" si="0"/>
        <v>10820869063.820831</v>
      </c>
      <c r="G62" s="79">
        <f t="shared" si="1"/>
        <v>89.607296464472682</v>
      </c>
      <c r="H62" s="79">
        <f t="shared" si="2"/>
        <v>6052226504.2787085</v>
      </c>
      <c r="I62" s="79">
        <f t="shared" si="3"/>
        <v>4768642649.1494188</v>
      </c>
      <c r="J62" s="79">
        <f t="shared" si="4"/>
        <v>10820869153.428127</v>
      </c>
    </row>
    <row r="63" spans="1:10" x14ac:dyDescent="0.35">
      <c r="A63" s="115">
        <v>2083</v>
      </c>
      <c r="B63" s="76" cm="1">
        <f t="array" ref="B63">ProyeccionAnualidades($A63,$B$3, $B$4, 'Anualidades pensionados'!$A$1:$E$166,'Anualidades activos'!$A$2:$G$226, Hombres!$A$1:$DW$117, Mujeres!$A$1:$DW$117)</f>
        <v>5837185365.5225134</v>
      </c>
      <c r="C63" s="72" cm="1">
        <f t="array" ref="C63">ProyeccionAnualidades($A63,$B$3, $C$4, 'Anualidades pensionados'!$A$1:$E$166,'Anualidades activos'!$A$2:$G$226, Hombres!$A$1:$DW$117, Mujeres!$A$1:$DW$117)</f>
        <v>4577995742.3745251</v>
      </c>
      <c r="D63" s="76" cm="1">
        <f t="array" ref="D63">ProyeccionAnualidades($A63,$D$3, $D$4, 'Anualidades pensionados'!$A$1:$E$166,'Anualidades activos'!$A$2:$G$226, Hombres!$A$1:$DW$117, Mujeres!$A$1:$DW$117)</f>
        <v>10.865951023145239</v>
      </c>
      <c r="E63" s="72" cm="1">
        <f t="array" ref="E63">ProyeccionAnualidades($A63,$D$3, $E$4, 'Anualidades pensionados'!$A$1:$E$166,'Anualidades activos'!$A$2:$G$226, Hombres!$A$1:$DW$117, Mujeres!$A$1:$DW$117)</f>
        <v>0</v>
      </c>
      <c r="F63" s="79">
        <f t="shared" si="0"/>
        <v>10415181107.897038</v>
      </c>
      <c r="G63" s="79">
        <f t="shared" si="1"/>
        <v>10.865951023145239</v>
      </c>
      <c r="H63" s="79">
        <f t="shared" si="2"/>
        <v>5837185376.388464</v>
      </c>
      <c r="I63" s="79">
        <f t="shared" si="3"/>
        <v>4577995742.3745251</v>
      </c>
      <c r="J63" s="79">
        <f t="shared" si="4"/>
        <v>10415181118.762989</v>
      </c>
    </row>
    <row r="64" spans="1:10" x14ac:dyDescent="0.35">
      <c r="A64" s="115">
        <v>2084</v>
      </c>
      <c r="B64" s="76" cm="1">
        <f t="array" ref="B64">ProyeccionAnualidades($A64,$B$3, $B$4, 'Anualidades pensionados'!$A$1:$E$166,'Anualidades activos'!$A$2:$G$226, Hombres!$A$1:$DW$117, Mujeres!$A$1:$DW$117)</f>
        <v>5596412055.1928988</v>
      </c>
      <c r="C64" s="72" cm="1">
        <f t="array" ref="C64">ProyeccionAnualidades($A64,$B$3, $C$4, 'Anualidades pensionados'!$A$1:$E$166,'Anualidades activos'!$A$2:$G$226, Hombres!$A$1:$DW$117, Mujeres!$A$1:$DW$117)</f>
        <v>4369899573.3069134</v>
      </c>
      <c r="D64" s="76" cm="1">
        <f t="array" ref="D64">ProyeccionAnualidades($A64,$D$3, $D$4, 'Anualidades pensionados'!$A$1:$E$166,'Anualidades activos'!$A$2:$G$226, Hombres!$A$1:$DW$117, Mujeres!$A$1:$DW$117)</f>
        <v>0</v>
      </c>
      <c r="E64" s="72" cm="1">
        <f t="array" ref="E64">ProyeccionAnualidades($A64,$D$3, $E$4, 'Anualidades pensionados'!$A$1:$E$166,'Anualidades activos'!$A$2:$G$226, Hombres!$A$1:$DW$117, Mujeres!$A$1:$DW$117)</f>
        <v>0</v>
      </c>
      <c r="F64" s="79">
        <f t="shared" si="0"/>
        <v>9966311628.4998131</v>
      </c>
      <c r="G64" s="79">
        <f t="shared" si="1"/>
        <v>0</v>
      </c>
      <c r="H64" s="79">
        <f t="shared" si="2"/>
        <v>5596412055.1928988</v>
      </c>
      <c r="I64" s="79">
        <f t="shared" si="3"/>
        <v>4369899573.3069134</v>
      </c>
      <c r="J64" s="79">
        <f t="shared" si="4"/>
        <v>9966311628.4998131</v>
      </c>
    </row>
    <row r="65" spans="1:10" x14ac:dyDescent="0.35">
      <c r="A65" s="115">
        <v>2085</v>
      </c>
      <c r="B65" s="76" cm="1">
        <f t="array" ref="B65">ProyeccionAnualidades($A65,$B$3, $B$4, 'Anualidades pensionados'!$A$1:$E$166,'Anualidades activos'!$A$2:$G$226, Hombres!$A$1:$DW$117, Mujeres!$A$1:$DW$117)</f>
        <v>5331150528.0460138</v>
      </c>
      <c r="C65" s="72" cm="1">
        <f t="array" ref="C65">ProyeccionAnualidades($A65,$B$3, $C$4, 'Anualidades pensionados'!$A$1:$E$166,'Anualidades activos'!$A$2:$G$226, Hombres!$A$1:$DW$117, Mujeres!$A$1:$DW$117)</f>
        <v>4146646768.9667368</v>
      </c>
      <c r="D65" s="76" cm="1">
        <f t="array" ref="D65">ProyeccionAnualidades($A65,$D$3, $D$4, 'Anualidades pensionados'!$A$1:$E$166,'Anualidades activos'!$A$2:$G$226, Hombres!$A$1:$DW$117, Mujeres!$A$1:$DW$117)</f>
        <v>0</v>
      </c>
      <c r="E65" s="72" cm="1">
        <f t="array" ref="E65">ProyeccionAnualidades($A65,$D$3, $E$4, 'Anualidades pensionados'!$A$1:$E$166,'Anualidades activos'!$A$2:$G$226, Hombres!$A$1:$DW$117, Mujeres!$A$1:$DW$117)</f>
        <v>0</v>
      </c>
      <c r="F65" s="79">
        <f t="shared" si="0"/>
        <v>9477797297.0127506</v>
      </c>
      <c r="G65" s="79">
        <f t="shared" si="1"/>
        <v>0</v>
      </c>
      <c r="H65" s="79">
        <f t="shared" si="2"/>
        <v>5331150528.0460138</v>
      </c>
      <c r="I65" s="79">
        <f t="shared" si="3"/>
        <v>4146646768.9667368</v>
      </c>
      <c r="J65" s="79">
        <f t="shared" si="4"/>
        <v>9477797297.0127506</v>
      </c>
    </row>
    <row r="66" spans="1:10" x14ac:dyDescent="0.35">
      <c r="A66" s="115">
        <v>2086</v>
      </c>
      <c r="B66" s="76" cm="1">
        <f t="array" ref="B66">ProyeccionAnualidades($A66,$B$3, $B$4, 'Anualidades pensionados'!$A$1:$E$166,'Anualidades activos'!$A$2:$G$226, Hombres!$A$1:$DW$117, Mujeres!$A$1:$DW$117)</f>
        <v>5043366481.5309324</v>
      </c>
      <c r="C66" s="72" cm="1">
        <f t="array" ref="C66">ProyeccionAnualidades($A66,$B$3, $C$4, 'Anualidades pensionados'!$A$1:$E$166,'Anualidades activos'!$A$2:$G$226, Hombres!$A$1:$DW$117, Mujeres!$A$1:$DW$117)</f>
        <v>3910292287.7573338</v>
      </c>
      <c r="D66" s="76" cm="1">
        <f t="array" ref="D66">ProyeccionAnualidades($A66,$D$3, $D$4, 'Anualidades pensionados'!$A$1:$E$166,'Anualidades activos'!$A$2:$G$226, Hombres!$A$1:$DW$117, Mujeres!$A$1:$DW$117)</f>
        <v>0</v>
      </c>
      <c r="E66" s="72" cm="1">
        <f t="array" ref="E66">ProyeccionAnualidades($A66,$D$3, $E$4, 'Anualidades pensionados'!$A$1:$E$166,'Anualidades activos'!$A$2:$G$226, Hombres!$A$1:$DW$117, Mujeres!$A$1:$DW$117)</f>
        <v>0</v>
      </c>
      <c r="F66" s="79">
        <f t="shared" si="0"/>
        <v>8953658769.2882652</v>
      </c>
      <c r="G66" s="79">
        <f t="shared" si="1"/>
        <v>0</v>
      </c>
      <c r="H66" s="79">
        <f t="shared" si="2"/>
        <v>5043366481.5309324</v>
      </c>
      <c r="I66" s="79">
        <f t="shared" si="3"/>
        <v>3910292287.7573338</v>
      </c>
      <c r="J66" s="79">
        <f t="shared" si="4"/>
        <v>8953658769.2882652</v>
      </c>
    </row>
    <row r="67" spans="1:10" x14ac:dyDescent="0.35">
      <c r="A67" s="115">
        <v>2087</v>
      </c>
      <c r="B67" s="76" cm="1">
        <f t="array" ref="B67">ProyeccionAnualidades($A67,$B$3, $B$4, 'Anualidades pensionados'!$A$1:$E$166,'Anualidades activos'!$A$2:$G$226, Hombres!$A$1:$DW$117, Mujeres!$A$1:$DW$117)</f>
        <v>4735399545.9163465</v>
      </c>
      <c r="C67" s="72" cm="1">
        <f t="array" ref="C67">ProyeccionAnualidades($A67,$B$3, $C$4, 'Anualidades pensionados'!$A$1:$E$166,'Anualidades activos'!$A$2:$G$226, Hombres!$A$1:$DW$117, Mujeres!$A$1:$DW$117)</f>
        <v>3663107606.8960605</v>
      </c>
      <c r="D67" s="76" cm="1">
        <f t="array" ref="D67">ProyeccionAnualidades($A67,$D$3, $D$4, 'Anualidades pensionados'!$A$1:$E$166,'Anualidades activos'!$A$2:$G$226, Hombres!$A$1:$DW$117, Mujeres!$A$1:$DW$117)</f>
        <v>0</v>
      </c>
      <c r="E67" s="72" cm="1">
        <f t="array" ref="E67">ProyeccionAnualidades($A67,$D$3, $E$4, 'Anualidades pensionados'!$A$1:$E$166,'Anualidades activos'!$A$2:$G$226, Hombres!$A$1:$DW$117, Mujeres!$A$1:$DW$117)</f>
        <v>0</v>
      </c>
      <c r="F67" s="79">
        <f t="shared" si="0"/>
        <v>8398507152.8124065</v>
      </c>
      <c r="G67" s="79">
        <f t="shared" si="1"/>
        <v>0</v>
      </c>
      <c r="H67" s="79">
        <f t="shared" si="2"/>
        <v>4735399545.9163465</v>
      </c>
      <c r="I67" s="79">
        <f t="shared" si="3"/>
        <v>3663107606.8960605</v>
      </c>
      <c r="J67" s="79">
        <f t="shared" si="4"/>
        <v>8398507152.8124065</v>
      </c>
    </row>
    <row r="68" spans="1:10" x14ac:dyDescent="0.35">
      <c r="A68" s="115">
        <v>2088</v>
      </c>
      <c r="B68" s="76" cm="1">
        <f t="array" ref="B68">ProyeccionAnualidades($A68,$B$3, $B$4, 'Anualidades pensionados'!$A$1:$E$166,'Anualidades activos'!$A$2:$G$226, Hombres!$A$1:$DW$117, Mujeres!$A$1:$DW$117)</f>
        <v>4409952255.4671497</v>
      </c>
      <c r="C68" s="72" cm="1">
        <f t="array" ref="C68">ProyeccionAnualidades($A68,$B$3, $C$4, 'Anualidades pensionados'!$A$1:$E$166,'Anualidades activos'!$A$2:$G$226, Hombres!$A$1:$DW$117, Mujeres!$A$1:$DW$117)</f>
        <v>3407516448.6385632</v>
      </c>
      <c r="D68" s="76" cm="1">
        <f t="array" ref="D68">ProyeccionAnualidades($A68,$D$3, $D$4, 'Anualidades pensionados'!$A$1:$E$166,'Anualidades activos'!$A$2:$G$226, Hombres!$A$1:$DW$117, Mujeres!$A$1:$DW$117)</f>
        <v>0</v>
      </c>
      <c r="E68" s="72" cm="1">
        <f t="array" ref="E68">ProyeccionAnualidades($A68,$D$3, $E$4, 'Anualidades pensionados'!$A$1:$E$166,'Anualidades activos'!$A$2:$G$226, Hombres!$A$1:$DW$117, Mujeres!$A$1:$DW$117)</f>
        <v>0</v>
      </c>
      <c r="F68" s="79">
        <f t="shared" si="0"/>
        <v>7817468704.1057129</v>
      </c>
      <c r="G68" s="79">
        <f t="shared" si="1"/>
        <v>0</v>
      </c>
      <c r="H68" s="79">
        <f t="shared" si="2"/>
        <v>4409952255.4671497</v>
      </c>
      <c r="I68" s="79">
        <f t="shared" si="3"/>
        <v>3407516448.6385632</v>
      </c>
      <c r="J68" s="79">
        <f t="shared" si="4"/>
        <v>7817468704.1057129</v>
      </c>
    </row>
    <row r="69" spans="1:10" x14ac:dyDescent="0.35">
      <c r="A69" s="115">
        <v>2089</v>
      </c>
      <c r="B69" s="76" cm="1">
        <f t="array" ref="B69">ProyeccionAnualidades($A69,$B$3, $B$4, 'Anualidades pensionados'!$A$1:$E$166,'Anualidades activos'!$A$2:$G$226, Hombres!$A$1:$DW$117, Mujeres!$A$1:$DW$117)</f>
        <v>4070319939.4543614</v>
      </c>
      <c r="C69" s="72" cm="1">
        <f t="array" ref="C69">ProyeccionAnualidades($A69,$B$3, $C$4, 'Anualidades pensionados'!$A$1:$E$166,'Anualidades activos'!$A$2:$G$226, Hombres!$A$1:$DW$117, Mujeres!$A$1:$DW$117)</f>
        <v>3146280687.8267436</v>
      </c>
      <c r="D69" s="76" cm="1">
        <f t="array" ref="D69">ProyeccionAnualidades($A69,$D$3, $D$4, 'Anualidades pensionados'!$A$1:$E$166,'Anualidades activos'!$A$2:$G$226, Hombres!$A$1:$DW$117, Mujeres!$A$1:$DW$117)</f>
        <v>0</v>
      </c>
      <c r="E69" s="72" cm="1">
        <f t="array" ref="E69">ProyeccionAnualidades($A69,$D$3, $E$4, 'Anualidades pensionados'!$A$1:$E$166,'Anualidades activos'!$A$2:$G$226, Hombres!$A$1:$DW$117, Mujeres!$A$1:$DW$117)</f>
        <v>0</v>
      </c>
      <c r="F69" s="79">
        <f t="shared" si="0"/>
        <v>7216600627.281105</v>
      </c>
      <c r="G69" s="79">
        <f t="shared" si="1"/>
        <v>0</v>
      </c>
      <c r="H69" s="79">
        <f t="shared" si="2"/>
        <v>4070319939.4543614</v>
      </c>
      <c r="I69" s="79">
        <f t="shared" si="3"/>
        <v>3146280687.8267436</v>
      </c>
      <c r="J69" s="79">
        <f t="shared" si="4"/>
        <v>7216600627.281105</v>
      </c>
    </row>
    <row r="70" spans="1:10" x14ac:dyDescent="0.35">
      <c r="A70" s="115">
        <v>2090</v>
      </c>
      <c r="B70" s="76" cm="1">
        <f t="array" ref="B70">ProyeccionAnualidades($A70,$B$3, $B$4, 'Anualidades pensionados'!$A$1:$E$166,'Anualidades activos'!$A$2:$G$226, Hombres!$A$1:$DW$117, Mujeres!$A$1:$DW$117)</f>
        <v>3720643427.7598891</v>
      </c>
      <c r="C70" s="72" cm="1">
        <f t="array" ref="C70">ProyeccionAnualidades($A70,$B$3, $C$4, 'Anualidades pensionados'!$A$1:$E$166,'Anualidades activos'!$A$2:$G$226, Hombres!$A$1:$DW$117, Mujeres!$A$1:$DW$117)</f>
        <v>2882626788.7208934</v>
      </c>
      <c r="D70" s="76" cm="1">
        <f t="array" ref="D70">ProyeccionAnualidades($A70,$D$3, $D$4, 'Anualidades pensionados'!$A$1:$E$166,'Anualidades activos'!$A$2:$G$226, Hombres!$A$1:$DW$117, Mujeres!$A$1:$DW$117)</f>
        <v>0</v>
      </c>
      <c r="E70" s="72" cm="1">
        <f t="array" ref="E70">ProyeccionAnualidades($A70,$D$3, $E$4, 'Anualidades pensionados'!$A$1:$E$166,'Anualidades activos'!$A$2:$G$226, Hombres!$A$1:$DW$117, Mujeres!$A$1:$DW$117)</f>
        <v>0</v>
      </c>
      <c r="F70" s="79">
        <f t="shared" ref="F70:F100" si="5">B70+C70</f>
        <v>6603270216.4807825</v>
      </c>
      <c r="G70" s="79">
        <f t="shared" ref="G70:G100" si="6">D70+E70</f>
        <v>0</v>
      </c>
      <c r="H70" s="79">
        <f t="shared" ref="H70:H100" si="7">B70+D70</f>
        <v>3720643427.7598891</v>
      </c>
      <c r="I70" s="79">
        <f t="shared" ref="I70:I100" si="8">C70+E70</f>
        <v>2882626788.7208934</v>
      </c>
      <c r="J70" s="79">
        <f t="shared" ref="J70:J100" si="9">B70+C70+D70+E70</f>
        <v>6603270216.4807825</v>
      </c>
    </row>
    <row r="71" spans="1:10" x14ac:dyDescent="0.35">
      <c r="A71" s="115">
        <v>2091</v>
      </c>
      <c r="B71" s="76" cm="1">
        <f t="array" ref="B71">ProyeccionAnualidades($A71,$B$3, $B$4, 'Anualidades pensionados'!$A$1:$E$166,'Anualidades activos'!$A$2:$G$226, Hombres!$A$1:$DW$117, Mujeres!$A$1:$DW$117)</f>
        <v>3365654926.0944777</v>
      </c>
      <c r="C71" s="72" cm="1">
        <f t="array" ref="C71">ProyeccionAnualidades($A71,$B$3, $C$4, 'Anualidades pensionados'!$A$1:$E$166,'Anualidades activos'!$A$2:$G$226, Hombres!$A$1:$DW$117, Mujeres!$A$1:$DW$117)</f>
        <v>2619994022.5389042</v>
      </c>
      <c r="D71" s="76" cm="1">
        <f t="array" ref="D71">ProyeccionAnualidades($A71,$D$3, $D$4, 'Anualidades pensionados'!$A$1:$E$166,'Anualidades activos'!$A$2:$G$226, Hombres!$A$1:$DW$117, Mujeres!$A$1:$DW$117)</f>
        <v>0</v>
      </c>
      <c r="E71" s="72" cm="1">
        <f t="array" ref="E71">ProyeccionAnualidades($A71,$D$3, $E$4, 'Anualidades pensionados'!$A$1:$E$166,'Anualidades activos'!$A$2:$G$226, Hombres!$A$1:$DW$117, Mujeres!$A$1:$DW$117)</f>
        <v>0</v>
      </c>
      <c r="F71" s="79">
        <f t="shared" si="5"/>
        <v>5985648948.6333818</v>
      </c>
      <c r="G71" s="79">
        <f t="shared" si="6"/>
        <v>0</v>
      </c>
      <c r="H71" s="79">
        <f t="shared" si="7"/>
        <v>3365654926.0944777</v>
      </c>
      <c r="I71" s="79">
        <f t="shared" si="8"/>
        <v>2619994022.5389042</v>
      </c>
      <c r="J71" s="79">
        <f t="shared" si="9"/>
        <v>5985648948.6333818</v>
      </c>
    </row>
    <row r="72" spans="1:10" x14ac:dyDescent="0.35">
      <c r="A72" s="115">
        <v>2092</v>
      </c>
      <c r="B72" s="76" cm="1">
        <f t="array" ref="B72">ProyeccionAnualidades($A72,$B$3, $B$4, 'Anualidades pensionados'!$A$1:$E$166,'Anualidades activos'!$A$2:$G$226, Hombres!$A$1:$DW$117, Mujeres!$A$1:$DW$117)</f>
        <v>3010223646.8124094</v>
      </c>
      <c r="C72" s="72" cm="1">
        <f t="array" ref="C72">ProyeccionAnualidades($A72,$B$3, $C$4, 'Anualidades pensionados'!$A$1:$E$166,'Anualidades activos'!$A$2:$G$226, Hombres!$A$1:$DW$117, Mujeres!$A$1:$DW$117)</f>
        <v>2361630287.8844042</v>
      </c>
      <c r="D72" s="76" cm="1">
        <f t="array" ref="D72">ProyeccionAnualidades($A72,$D$3, $D$4, 'Anualidades pensionados'!$A$1:$E$166,'Anualidades activos'!$A$2:$G$226, Hombres!$A$1:$DW$117, Mujeres!$A$1:$DW$117)</f>
        <v>0</v>
      </c>
      <c r="E72" s="72" cm="1">
        <f t="array" ref="E72">ProyeccionAnualidades($A72,$D$3, $E$4, 'Anualidades pensionados'!$A$1:$E$166,'Anualidades activos'!$A$2:$G$226, Hombres!$A$1:$DW$117, Mujeres!$A$1:$DW$117)</f>
        <v>0</v>
      </c>
      <c r="F72" s="79">
        <f t="shared" si="5"/>
        <v>5371853934.6968136</v>
      </c>
      <c r="G72" s="79">
        <f t="shared" si="6"/>
        <v>0</v>
      </c>
      <c r="H72" s="79">
        <f t="shared" si="7"/>
        <v>3010223646.8124094</v>
      </c>
      <c r="I72" s="79">
        <f t="shared" si="8"/>
        <v>2361630287.8844042</v>
      </c>
      <c r="J72" s="79">
        <f t="shared" si="9"/>
        <v>5371853934.6968136</v>
      </c>
    </row>
    <row r="73" spans="1:10" x14ac:dyDescent="0.35">
      <c r="A73" s="115">
        <v>2093</v>
      </c>
      <c r="B73" s="76" cm="1">
        <f t="array" ref="B73">ProyeccionAnualidades($A73,$B$3, $B$4, 'Anualidades pensionados'!$A$1:$E$166,'Anualidades activos'!$A$2:$G$226, Hombres!$A$1:$DW$117, Mujeres!$A$1:$DW$117)</f>
        <v>2659218158.4920225</v>
      </c>
      <c r="C73" s="72" cm="1">
        <f t="array" ref="C73">ProyeccionAnualidades($A73,$B$3, $C$4, 'Anualidades pensionados'!$A$1:$E$166,'Anualidades activos'!$A$2:$G$226, Hombres!$A$1:$DW$117, Mujeres!$A$1:$DW$117)</f>
        <v>2110451586.7227182</v>
      </c>
      <c r="D73" s="76" cm="1">
        <f t="array" ref="D73">ProyeccionAnualidades($A73,$D$3, $D$4, 'Anualidades pensionados'!$A$1:$E$166,'Anualidades activos'!$A$2:$G$226, Hombres!$A$1:$DW$117, Mujeres!$A$1:$DW$117)</f>
        <v>0</v>
      </c>
      <c r="E73" s="72" cm="1">
        <f t="array" ref="E73">ProyeccionAnualidades($A73,$D$3, $E$4, 'Anualidades pensionados'!$A$1:$E$166,'Anualidades activos'!$A$2:$G$226, Hombres!$A$1:$DW$117, Mujeres!$A$1:$DW$117)</f>
        <v>0</v>
      </c>
      <c r="F73" s="79">
        <f t="shared" si="5"/>
        <v>4769669745.2147408</v>
      </c>
      <c r="G73" s="79">
        <f t="shared" si="6"/>
        <v>0</v>
      </c>
      <c r="H73" s="79">
        <f t="shared" si="7"/>
        <v>2659218158.4920225</v>
      </c>
      <c r="I73" s="79">
        <f t="shared" si="8"/>
        <v>2110451586.7227182</v>
      </c>
      <c r="J73" s="79">
        <f t="shared" si="9"/>
        <v>4769669745.2147408</v>
      </c>
    </row>
    <row r="74" spans="1:10" x14ac:dyDescent="0.35">
      <c r="A74" s="115">
        <v>2094</v>
      </c>
      <c r="B74" s="76" cm="1">
        <f t="array" ref="B74">ProyeccionAnualidades($A74,$B$3, $B$4, 'Anualidades pensionados'!$A$1:$E$166,'Anualidades activos'!$A$2:$G$226, Hombres!$A$1:$DW$117, Mujeres!$A$1:$DW$117)</f>
        <v>2317567102.461782</v>
      </c>
      <c r="C74" s="72" cm="1">
        <f t="array" ref="C74">ProyeccionAnualidades($A74,$B$3, $C$4, 'Anualidades pensionados'!$A$1:$E$166,'Anualidades activos'!$A$2:$G$226, Hombres!$A$1:$DW$117, Mujeres!$A$1:$DW$117)</f>
        <v>1869097052.2366874</v>
      </c>
      <c r="D74" s="76" cm="1">
        <f t="array" ref="D74">ProyeccionAnualidades($A74,$D$3, $D$4, 'Anualidades pensionados'!$A$1:$E$166,'Anualidades activos'!$A$2:$G$226, Hombres!$A$1:$DW$117, Mujeres!$A$1:$DW$117)</f>
        <v>0</v>
      </c>
      <c r="E74" s="72" cm="1">
        <f t="array" ref="E74">ProyeccionAnualidades($A74,$D$3, $E$4, 'Anualidades pensionados'!$A$1:$E$166,'Anualidades activos'!$A$2:$G$226, Hombres!$A$1:$DW$117, Mujeres!$A$1:$DW$117)</f>
        <v>0</v>
      </c>
      <c r="F74" s="79">
        <f t="shared" si="5"/>
        <v>4186664154.6984692</v>
      </c>
      <c r="G74" s="79">
        <f t="shared" si="6"/>
        <v>0</v>
      </c>
      <c r="H74" s="79">
        <f t="shared" si="7"/>
        <v>2317567102.461782</v>
      </c>
      <c r="I74" s="79">
        <f t="shared" si="8"/>
        <v>1869097052.2366874</v>
      </c>
      <c r="J74" s="79">
        <f t="shared" si="9"/>
        <v>4186664154.6984692</v>
      </c>
    </row>
    <row r="75" spans="1:10" x14ac:dyDescent="0.35">
      <c r="A75" s="115">
        <v>2095</v>
      </c>
      <c r="B75" s="76" cm="1">
        <f t="array" ref="B75">ProyeccionAnualidades($A75,$B$3, $B$4, 'Anualidades pensionados'!$A$1:$E$166,'Anualidades activos'!$A$2:$G$226, Hombres!$A$1:$DW$117, Mujeres!$A$1:$DW$117)</f>
        <v>1990258733.893012</v>
      </c>
      <c r="C75" s="72" cm="1">
        <f t="array" ref="C75">ProyeccionAnualidades($A75,$B$3, $C$4, 'Anualidades pensionados'!$A$1:$E$166,'Anualidades activos'!$A$2:$G$226, Hombres!$A$1:$DW$117, Mujeres!$A$1:$DW$117)</f>
        <v>1639966199.6256661</v>
      </c>
      <c r="D75" s="76" cm="1">
        <f t="array" ref="D75">ProyeccionAnualidades($A75,$D$3, $D$4, 'Anualidades pensionados'!$A$1:$E$166,'Anualidades activos'!$A$2:$G$226, Hombres!$A$1:$DW$117, Mujeres!$A$1:$DW$117)</f>
        <v>0</v>
      </c>
      <c r="E75" s="72" cm="1">
        <f t="array" ref="E75">ProyeccionAnualidades($A75,$D$3, $E$4, 'Anualidades pensionados'!$A$1:$E$166,'Anualidades activos'!$A$2:$G$226, Hombres!$A$1:$DW$117, Mujeres!$A$1:$DW$117)</f>
        <v>0</v>
      </c>
      <c r="F75" s="79">
        <f t="shared" si="5"/>
        <v>3630224933.5186782</v>
      </c>
      <c r="G75" s="79">
        <f t="shared" si="6"/>
        <v>0</v>
      </c>
      <c r="H75" s="79">
        <f t="shared" si="7"/>
        <v>1990258733.893012</v>
      </c>
      <c r="I75" s="79">
        <f t="shared" si="8"/>
        <v>1639966199.6256661</v>
      </c>
      <c r="J75" s="79">
        <f t="shared" si="9"/>
        <v>3630224933.5186782</v>
      </c>
    </row>
    <row r="76" spans="1:10" x14ac:dyDescent="0.35">
      <c r="A76" s="115">
        <v>2096</v>
      </c>
      <c r="B76" s="76" cm="1">
        <f t="array" ref="B76">ProyeccionAnualidades($A76,$B$3, $B$4, 'Anualidades pensionados'!$A$1:$E$166,'Anualidades activos'!$A$2:$G$226, Hombres!$A$1:$DW$117, Mujeres!$A$1:$DW$117)</f>
        <v>1681969866.1227238</v>
      </c>
      <c r="C76" s="72" cm="1">
        <f t="array" ref="C76">ProyeccionAnualidades($A76,$B$3, $C$4, 'Anualidades pensionados'!$A$1:$E$166,'Anualidades activos'!$A$2:$G$226, Hombres!$A$1:$DW$117, Mujeres!$A$1:$DW$117)</f>
        <v>1425016288.4422746</v>
      </c>
      <c r="D76" s="76" cm="1">
        <f t="array" ref="D76">ProyeccionAnualidades($A76,$D$3, $D$4, 'Anualidades pensionados'!$A$1:$E$166,'Anualidades activos'!$A$2:$G$226, Hombres!$A$1:$DW$117, Mujeres!$A$1:$DW$117)</f>
        <v>0</v>
      </c>
      <c r="E76" s="72" cm="1">
        <f t="array" ref="E76">ProyeccionAnualidades($A76,$D$3, $E$4, 'Anualidades pensionados'!$A$1:$E$166,'Anualidades activos'!$A$2:$G$226, Hombres!$A$1:$DW$117, Mujeres!$A$1:$DW$117)</f>
        <v>0</v>
      </c>
      <c r="F76" s="79">
        <f t="shared" si="5"/>
        <v>3106986154.5649986</v>
      </c>
      <c r="G76" s="79">
        <f t="shared" si="6"/>
        <v>0</v>
      </c>
      <c r="H76" s="79">
        <f t="shared" si="7"/>
        <v>1681969866.1227238</v>
      </c>
      <c r="I76" s="79">
        <f t="shared" si="8"/>
        <v>1425016288.4422746</v>
      </c>
      <c r="J76" s="79">
        <f t="shared" si="9"/>
        <v>3106986154.5649986</v>
      </c>
    </row>
    <row r="77" spans="1:10" x14ac:dyDescent="0.35">
      <c r="A77" s="115">
        <v>2097</v>
      </c>
      <c r="B77" s="76" cm="1">
        <f t="array" ref="B77">ProyeccionAnualidades($A77,$B$3, $B$4, 'Anualidades pensionados'!$A$1:$E$166,'Anualidades activos'!$A$2:$G$226, Hombres!$A$1:$DW$117, Mujeres!$A$1:$DW$117)</f>
        <v>1396646477.2217925</v>
      </c>
      <c r="C77" s="72" cm="1">
        <f t="array" ref="C77">ProyeccionAnualidades($A77,$B$3, $C$4, 'Anualidades pensionados'!$A$1:$E$166,'Anualidades activos'!$A$2:$G$226, Hombres!$A$1:$DW$117, Mujeres!$A$1:$DW$117)</f>
        <v>1225553906.8292687</v>
      </c>
      <c r="D77" s="76" cm="1">
        <f t="array" ref="D77">ProyeccionAnualidades($A77,$D$3, $D$4, 'Anualidades pensionados'!$A$1:$E$166,'Anualidades activos'!$A$2:$G$226, Hombres!$A$1:$DW$117, Mujeres!$A$1:$DW$117)</f>
        <v>0</v>
      </c>
      <c r="E77" s="72" cm="1">
        <f t="array" ref="E77">ProyeccionAnualidades($A77,$D$3, $E$4, 'Anualidades pensionados'!$A$1:$E$166,'Anualidades activos'!$A$2:$G$226, Hombres!$A$1:$DW$117, Mujeres!$A$1:$DW$117)</f>
        <v>0</v>
      </c>
      <c r="F77" s="79">
        <f t="shared" si="5"/>
        <v>2622200384.0510612</v>
      </c>
      <c r="G77" s="79">
        <f t="shared" si="6"/>
        <v>0</v>
      </c>
      <c r="H77" s="79">
        <f t="shared" si="7"/>
        <v>1396646477.2217925</v>
      </c>
      <c r="I77" s="79">
        <f t="shared" si="8"/>
        <v>1225553906.8292687</v>
      </c>
      <c r="J77" s="79">
        <f t="shared" si="9"/>
        <v>2622200384.0510612</v>
      </c>
    </row>
    <row r="78" spans="1:10" x14ac:dyDescent="0.35">
      <c r="A78" s="115">
        <v>2098</v>
      </c>
      <c r="B78" s="76" cm="1">
        <f t="array" ref="B78">ProyeccionAnualidades($A78,$B$3, $B$4, 'Anualidades pensionados'!$A$1:$E$166,'Anualidades activos'!$A$2:$G$226, Hombres!$A$1:$DW$117, Mujeres!$A$1:$DW$117)</f>
        <v>1137372670.2360551</v>
      </c>
      <c r="C78" s="72" cm="1">
        <f t="array" ref="C78">ProyeccionAnualidades($A78,$B$3, $C$4, 'Anualidades pensionados'!$A$1:$E$166,'Anualidades activos'!$A$2:$G$226, Hombres!$A$1:$DW$117, Mujeres!$A$1:$DW$117)</f>
        <v>1042297342.1158961</v>
      </c>
      <c r="D78" s="76" cm="1">
        <f t="array" ref="D78">ProyeccionAnualidades($A78,$D$3, $D$4, 'Anualidades pensionados'!$A$1:$E$166,'Anualidades activos'!$A$2:$G$226, Hombres!$A$1:$DW$117, Mujeres!$A$1:$DW$117)</f>
        <v>0</v>
      </c>
      <c r="E78" s="72" cm="1">
        <f t="array" ref="E78">ProyeccionAnualidades($A78,$D$3, $E$4, 'Anualidades pensionados'!$A$1:$E$166,'Anualidades activos'!$A$2:$G$226, Hombres!$A$1:$DW$117, Mujeres!$A$1:$DW$117)</f>
        <v>0</v>
      </c>
      <c r="F78" s="79">
        <f t="shared" si="5"/>
        <v>2179670012.3519511</v>
      </c>
      <c r="G78" s="79">
        <f t="shared" si="6"/>
        <v>0</v>
      </c>
      <c r="H78" s="79">
        <f t="shared" si="7"/>
        <v>1137372670.2360551</v>
      </c>
      <c r="I78" s="79">
        <f t="shared" si="8"/>
        <v>1042297342.1158961</v>
      </c>
      <c r="J78" s="79">
        <f t="shared" si="9"/>
        <v>2179670012.3519511</v>
      </c>
    </row>
    <row r="79" spans="1:10" x14ac:dyDescent="0.35">
      <c r="A79" s="115">
        <v>2099</v>
      </c>
      <c r="B79" s="76" cm="1">
        <f t="array" ref="B79">ProyeccionAnualidades($A79,$B$3, $B$4, 'Anualidades pensionados'!$A$1:$E$166,'Anualidades activos'!$A$2:$G$226, Hombres!$A$1:$DW$117, Mujeres!$A$1:$DW$117)</f>
        <v>906386931.97221279</v>
      </c>
      <c r="C79" s="72" cm="1">
        <f t="array" ref="C79">ProyeccionAnualidades($A79,$B$3, $C$4, 'Anualidades pensionados'!$A$1:$E$166,'Anualidades activos'!$A$2:$G$226, Hombres!$A$1:$DW$117, Mujeres!$A$1:$DW$117)</f>
        <v>875570595.3536973</v>
      </c>
      <c r="D79" s="76" cm="1">
        <f t="array" ref="D79">ProyeccionAnualidades($A79,$D$3, $D$4, 'Anualidades pensionados'!$A$1:$E$166,'Anualidades activos'!$A$2:$G$226, Hombres!$A$1:$DW$117, Mujeres!$A$1:$DW$117)</f>
        <v>0</v>
      </c>
      <c r="E79" s="72" cm="1">
        <f t="array" ref="E79">ProyeccionAnualidades($A79,$D$3, $E$4, 'Anualidades pensionados'!$A$1:$E$166,'Anualidades activos'!$A$2:$G$226, Hombres!$A$1:$DW$117, Mujeres!$A$1:$DW$117)</f>
        <v>0</v>
      </c>
      <c r="F79" s="79">
        <f t="shared" si="5"/>
        <v>1781957527.3259101</v>
      </c>
      <c r="G79" s="79">
        <f t="shared" si="6"/>
        <v>0</v>
      </c>
      <c r="H79" s="79">
        <f t="shared" si="7"/>
        <v>906386931.97221279</v>
      </c>
      <c r="I79" s="79">
        <f t="shared" si="8"/>
        <v>875570595.3536973</v>
      </c>
      <c r="J79" s="79">
        <f t="shared" si="9"/>
        <v>1781957527.3259101</v>
      </c>
    </row>
    <row r="80" spans="1:10" x14ac:dyDescent="0.35">
      <c r="A80" s="115">
        <v>2100</v>
      </c>
      <c r="B80" s="76" cm="1">
        <f t="array" ref="B80">ProyeccionAnualidades($A80,$B$3, $B$4, 'Anualidades pensionados'!$A$1:$E$166,'Anualidades activos'!$A$2:$G$226, Hombres!$A$1:$DW$117, Mujeres!$A$1:$DW$117)</f>
        <v>705071103.25804567</v>
      </c>
      <c r="C80" s="72" cm="1">
        <f t="array" ref="C80">ProyeccionAnualidades($A80,$B$3, $C$4, 'Anualidades pensionados'!$A$1:$E$166,'Anualidades activos'!$A$2:$G$226, Hombres!$A$1:$DW$117, Mujeres!$A$1:$DW$117)</f>
        <v>725492839.1083678</v>
      </c>
      <c r="D80" s="76" cm="1">
        <f t="array" ref="D80">ProyeccionAnualidades($A80,$D$3, $D$4, 'Anualidades pensionados'!$A$1:$E$166,'Anualidades activos'!$A$2:$G$226, Hombres!$A$1:$DW$117, Mujeres!$A$1:$DW$117)</f>
        <v>0</v>
      </c>
      <c r="E80" s="72" cm="1">
        <f t="array" ref="E80">ProyeccionAnualidades($A80,$D$3, $E$4, 'Anualidades pensionados'!$A$1:$E$166,'Anualidades activos'!$A$2:$G$226, Hombres!$A$1:$DW$117, Mujeres!$A$1:$DW$117)</f>
        <v>0</v>
      </c>
      <c r="F80" s="79">
        <f t="shared" si="5"/>
        <v>1430563942.3664136</v>
      </c>
      <c r="G80" s="79">
        <f t="shared" si="6"/>
        <v>0</v>
      </c>
      <c r="H80" s="79">
        <f t="shared" si="7"/>
        <v>705071103.25804567</v>
      </c>
      <c r="I80" s="79">
        <f t="shared" si="8"/>
        <v>725492839.1083678</v>
      </c>
      <c r="J80" s="79">
        <f t="shared" si="9"/>
        <v>1430563942.3664136</v>
      </c>
    </row>
    <row r="81" spans="1:10" x14ac:dyDescent="0.35">
      <c r="A81" s="115">
        <v>2101</v>
      </c>
      <c r="B81" s="76" cm="1">
        <f t="array" ref="B81">ProyeccionAnualidades($A81,$B$3, $B$4, 'Anualidades pensionados'!$A$1:$E$166,'Anualidades activos'!$A$2:$G$226, Hombres!$A$1:$DW$117, Mujeres!$A$1:$DW$117)</f>
        <v>533809251.10361445</v>
      </c>
      <c r="C81" s="72" cm="1">
        <f t="array" ref="C81">ProyeccionAnualidades($A81,$B$3, $C$4, 'Anualidades pensionados'!$A$1:$E$166,'Anualidades activos'!$A$2:$G$226, Hombres!$A$1:$DW$117, Mujeres!$A$1:$DW$117)</f>
        <v>591978414.33564126</v>
      </c>
      <c r="D81" s="76" cm="1">
        <f t="array" ref="D81">ProyeccionAnualidades($A81,$D$3, $D$4, 'Anualidades pensionados'!$A$1:$E$166,'Anualidades activos'!$A$2:$G$226, Hombres!$A$1:$DW$117, Mujeres!$A$1:$DW$117)</f>
        <v>0</v>
      </c>
      <c r="E81" s="72" cm="1">
        <f t="array" ref="E81">ProyeccionAnualidades($A81,$D$3, $E$4, 'Anualidades pensionados'!$A$1:$E$166,'Anualidades activos'!$A$2:$G$226, Hombres!$A$1:$DW$117, Mujeres!$A$1:$DW$117)</f>
        <v>0</v>
      </c>
      <c r="F81" s="79">
        <f t="shared" si="5"/>
        <v>1125787665.4392557</v>
      </c>
      <c r="G81" s="79">
        <f t="shared" si="6"/>
        <v>0</v>
      </c>
      <c r="H81" s="79">
        <f t="shared" si="7"/>
        <v>533809251.10361445</v>
      </c>
      <c r="I81" s="79">
        <f t="shared" si="8"/>
        <v>591978414.33564126</v>
      </c>
      <c r="J81" s="79">
        <f t="shared" si="9"/>
        <v>1125787665.4392557</v>
      </c>
    </row>
    <row r="82" spans="1:10" x14ac:dyDescent="0.35">
      <c r="A82" s="115">
        <v>2102</v>
      </c>
      <c r="B82" s="76" cm="1">
        <f t="array" ref="B82">ProyeccionAnualidades($A82,$B$3, $B$4, 'Anualidades pensionados'!$A$1:$E$166,'Anualidades activos'!$A$2:$G$226, Hombres!$A$1:$DW$117, Mujeres!$A$1:$DW$117)</f>
        <v>391931133.29762542</v>
      </c>
      <c r="C82" s="72" cm="1">
        <f t="array" ref="C82">ProyeccionAnualidades($A82,$B$3, $C$4, 'Anualidades pensionados'!$A$1:$E$166,'Anualidades activos'!$A$2:$G$226, Hombres!$A$1:$DW$117, Mujeres!$A$1:$DW$117)</f>
        <v>474708011.26443201</v>
      </c>
      <c r="D82" s="76" cm="1">
        <f t="array" ref="D82">ProyeccionAnualidades($A82,$D$3, $D$4, 'Anualidades pensionados'!$A$1:$E$166,'Anualidades activos'!$A$2:$G$226, Hombres!$A$1:$DW$117, Mujeres!$A$1:$DW$117)</f>
        <v>0</v>
      </c>
      <c r="E82" s="72" cm="1">
        <f t="array" ref="E82">ProyeccionAnualidades($A82,$D$3, $E$4, 'Anualidades pensionados'!$A$1:$E$166,'Anualidades activos'!$A$2:$G$226, Hombres!$A$1:$DW$117, Mujeres!$A$1:$DW$117)</f>
        <v>0</v>
      </c>
      <c r="F82" s="79">
        <f t="shared" si="5"/>
        <v>866639144.5620575</v>
      </c>
      <c r="G82" s="79">
        <f t="shared" si="6"/>
        <v>0</v>
      </c>
      <c r="H82" s="79">
        <f t="shared" si="7"/>
        <v>391931133.29762542</v>
      </c>
      <c r="I82" s="79">
        <f t="shared" si="8"/>
        <v>474708011.26443201</v>
      </c>
      <c r="J82" s="79">
        <f t="shared" si="9"/>
        <v>866639144.5620575</v>
      </c>
    </row>
    <row r="83" spans="1:10" x14ac:dyDescent="0.35">
      <c r="A83" s="115">
        <v>2103</v>
      </c>
      <c r="B83" s="76" cm="1">
        <f t="array" ref="B83">ProyeccionAnualidades($A83,$B$3, $B$4, 'Anualidades pensionados'!$A$1:$E$166,'Anualidades activos'!$A$2:$G$226, Hombres!$A$1:$DW$117, Mujeres!$A$1:$DW$117)</f>
        <v>277835567.48371238</v>
      </c>
      <c r="C83" s="72" cm="1">
        <f t="array" ref="C83">ProyeccionAnualidades($A83,$B$3, $C$4, 'Anualidades pensionados'!$A$1:$E$166,'Anualidades activos'!$A$2:$G$226, Hombres!$A$1:$DW$117, Mujeres!$A$1:$DW$117)</f>
        <v>373185065.56207252</v>
      </c>
      <c r="D83" s="76" cm="1">
        <f t="array" ref="D83">ProyeccionAnualidades($A83,$D$3, $D$4, 'Anualidades pensionados'!$A$1:$E$166,'Anualidades activos'!$A$2:$G$226, Hombres!$A$1:$DW$117, Mujeres!$A$1:$DW$117)</f>
        <v>0</v>
      </c>
      <c r="E83" s="72" cm="1">
        <f t="array" ref="E83">ProyeccionAnualidades($A83,$D$3, $E$4, 'Anualidades pensionados'!$A$1:$E$166,'Anualidades activos'!$A$2:$G$226, Hombres!$A$1:$DW$117, Mujeres!$A$1:$DW$117)</f>
        <v>0</v>
      </c>
      <c r="F83" s="79">
        <f t="shared" si="5"/>
        <v>651020633.04578495</v>
      </c>
      <c r="G83" s="79">
        <f t="shared" si="6"/>
        <v>0</v>
      </c>
      <c r="H83" s="79">
        <f t="shared" si="7"/>
        <v>277835567.48371238</v>
      </c>
      <c r="I83" s="79">
        <f t="shared" si="8"/>
        <v>373185065.56207252</v>
      </c>
      <c r="J83" s="79">
        <f t="shared" si="9"/>
        <v>651020633.04578495</v>
      </c>
    </row>
    <row r="84" spans="1:10" x14ac:dyDescent="0.35">
      <c r="A84" s="115">
        <v>2104</v>
      </c>
      <c r="B84" s="76" cm="1">
        <f t="array" ref="B84">ProyeccionAnualidades($A84,$B$3, $B$4, 'Anualidades pensionados'!$A$1:$E$166,'Anualidades activos'!$A$2:$G$226, Hombres!$A$1:$DW$117, Mujeres!$A$1:$DW$117)</f>
        <v>189160376.62790164</v>
      </c>
      <c r="C84" s="72" cm="1">
        <f t="array" ref="C84">ProyeccionAnualidades($A84,$B$3, $C$4, 'Anualidades pensionados'!$A$1:$E$166,'Anualidades activos'!$A$2:$G$226, Hombres!$A$1:$DW$117, Mujeres!$A$1:$DW$117)</f>
        <v>286801125.11203539</v>
      </c>
      <c r="D84" s="76" cm="1">
        <f t="array" ref="D84">ProyeccionAnualidades($A84,$D$3, $D$4, 'Anualidades pensionados'!$A$1:$E$166,'Anualidades activos'!$A$2:$G$226, Hombres!$A$1:$DW$117, Mujeres!$A$1:$DW$117)</f>
        <v>0</v>
      </c>
      <c r="E84" s="72" cm="1">
        <f t="array" ref="E84">ProyeccionAnualidades($A84,$D$3, $E$4, 'Anualidades pensionados'!$A$1:$E$166,'Anualidades activos'!$A$2:$G$226, Hombres!$A$1:$DW$117, Mujeres!$A$1:$DW$117)</f>
        <v>0</v>
      </c>
      <c r="F84" s="79">
        <f t="shared" si="5"/>
        <v>475961501.73993707</v>
      </c>
      <c r="G84" s="79">
        <f t="shared" si="6"/>
        <v>0</v>
      </c>
      <c r="H84" s="79">
        <f t="shared" si="7"/>
        <v>189160376.62790164</v>
      </c>
      <c r="I84" s="79">
        <f t="shared" si="8"/>
        <v>286801125.11203539</v>
      </c>
      <c r="J84" s="79">
        <f t="shared" si="9"/>
        <v>475961501.73993707</v>
      </c>
    </row>
    <row r="85" spans="1:10" x14ac:dyDescent="0.35">
      <c r="A85" s="115">
        <v>2105</v>
      </c>
      <c r="B85" s="76" cm="1">
        <f t="array" ref="B85">ProyeccionAnualidades($A85,$B$3, $B$4, 'Anualidades pensionados'!$A$1:$E$166,'Anualidades activos'!$A$2:$G$226, Hombres!$A$1:$DW$117, Mujeres!$A$1:$DW$117)</f>
        <v>122930828.45041837</v>
      </c>
      <c r="C85" s="72" cm="1">
        <f t="array" ref="C85">ProyeccionAnualidades($A85,$B$3, $C$4, 'Anualidades pensionados'!$A$1:$E$166,'Anualidades activos'!$A$2:$G$226, Hombres!$A$1:$DW$117, Mujeres!$A$1:$DW$117)</f>
        <v>214824693.37529647</v>
      </c>
      <c r="D85" s="76" cm="1">
        <f t="array" ref="D85">ProyeccionAnualidades($A85,$D$3, $D$4, 'Anualidades pensionados'!$A$1:$E$166,'Anualidades activos'!$A$2:$G$226, Hombres!$A$1:$DW$117, Mujeres!$A$1:$DW$117)</f>
        <v>0</v>
      </c>
      <c r="E85" s="72" cm="1">
        <f t="array" ref="E85">ProyeccionAnualidades($A85,$D$3, $E$4, 'Anualidades pensionados'!$A$1:$E$166,'Anualidades activos'!$A$2:$G$226, Hombres!$A$1:$DW$117, Mujeres!$A$1:$DW$117)</f>
        <v>0</v>
      </c>
      <c r="F85" s="79">
        <f t="shared" si="5"/>
        <v>337755521.82571483</v>
      </c>
      <c r="G85" s="79">
        <f t="shared" si="6"/>
        <v>0</v>
      </c>
      <c r="H85" s="79">
        <f t="shared" si="7"/>
        <v>122930828.45041837</v>
      </c>
      <c r="I85" s="79">
        <f t="shared" si="8"/>
        <v>214824693.37529647</v>
      </c>
      <c r="J85" s="79">
        <f t="shared" si="9"/>
        <v>337755521.82571483</v>
      </c>
    </row>
    <row r="86" spans="1:10" x14ac:dyDescent="0.35">
      <c r="A86" s="115">
        <v>2106</v>
      </c>
      <c r="B86" s="76" cm="1">
        <f t="array" ref="B86">ProyeccionAnualidades($A86,$B$3, $B$4, 'Anualidades pensionados'!$A$1:$E$166,'Anualidades activos'!$A$2:$G$226, Hombres!$A$1:$DW$117, Mujeres!$A$1:$DW$117)</f>
        <v>75703371.913273171</v>
      </c>
      <c r="C86" s="72" cm="1">
        <f t="array" ref="C86">ProyeccionAnualidades($A86,$B$3, $C$4, 'Anualidades pensionados'!$A$1:$E$166,'Anualidades activos'!$A$2:$G$226, Hombres!$A$1:$DW$117, Mujeres!$A$1:$DW$117)</f>
        <v>156314336.8205311</v>
      </c>
      <c r="D86" s="76" cm="1">
        <f t="array" ref="D86">ProyeccionAnualidades($A86,$D$3, $D$4, 'Anualidades pensionados'!$A$1:$E$166,'Anualidades activos'!$A$2:$G$226, Hombres!$A$1:$DW$117, Mujeres!$A$1:$DW$117)</f>
        <v>0</v>
      </c>
      <c r="E86" s="72" cm="1">
        <f t="array" ref="E86">ProyeccionAnualidades($A86,$D$3, $E$4, 'Anualidades pensionados'!$A$1:$E$166,'Anualidades activos'!$A$2:$G$226, Hombres!$A$1:$DW$117, Mujeres!$A$1:$DW$117)</f>
        <v>0</v>
      </c>
      <c r="F86" s="79">
        <f t="shared" si="5"/>
        <v>232017708.73380429</v>
      </c>
      <c r="G86" s="79">
        <f t="shared" si="6"/>
        <v>0</v>
      </c>
      <c r="H86" s="79">
        <f t="shared" si="7"/>
        <v>75703371.913273171</v>
      </c>
      <c r="I86" s="79">
        <f t="shared" si="8"/>
        <v>156314336.8205311</v>
      </c>
      <c r="J86" s="79">
        <f t="shared" si="9"/>
        <v>232017708.73380429</v>
      </c>
    </row>
    <row r="87" spans="1:10" x14ac:dyDescent="0.35">
      <c r="A87" s="115">
        <v>2107</v>
      </c>
      <c r="B87" s="76" cm="1">
        <f t="array" ref="B87">ProyeccionAnualidades($A87,$B$3, $B$4, 'Anualidades pensionados'!$A$1:$E$166,'Anualidades activos'!$A$2:$G$226, Hombres!$A$1:$DW$117, Mujeres!$A$1:$DW$117)</f>
        <v>43787659.518163405</v>
      </c>
      <c r="C87" s="72" cm="1">
        <f t="array" ref="C87">ProyeccionAnualidades($A87,$B$3, $C$4, 'Anualidades pensionados'!$A$1:$E$166,'Anualidades activos'!$A$2:$G$226, Hombres!$A$1:$DW$117, Mujeres!$A$1:$DW$117)</f>
        <v>110068992.40322138</v>
      </c>
      <c r="D87" s="76" cm="1">
        <f t="array" ref="D87">ProyeccionAnualidades($A87,$D$3, $D$4, 'Anualidades pensionados'!$A$1:$E$166,'Anualidades activos'!$A$2:$G$226, Hombres!$A$1:$DW$117, Mujeres!$A$1:$DW$117)</f>
        <v>0</v>
      </c>
      <c r="E87" s="72" cm="1">
        <f t="array" ref="E87">ProyeccionAnualidades($A87,$D$3, $E$4, 'Anualidades pensionados'!$A$1:$E$166,'Anualidades activos'!$A$2:$G$226, Hombres!$A$1:$DW$117, Mujeres!$A$1:$DW$117)</f>
        <v>0</v>
      </c>
      <c r="F87" s="79">
        <f t="shared" si="5"/>
        <v>153856651.92138478</v>
      </c>
      <c r="G87" s="79">
        <f t="shared" si="6"/>
        <v>0</v>
      </c>
      <c r="H87" s="79">
        <f t="shared" si="7"/>
        <v>43787659.518163405</v>
      </c>
      <c r="I87" s="79">
        <f t="shared" si="8"/>
        <v>110068992.40322138</v>
      </c>
      <c r="J87" s="79">
        <f t="shared" si="9"/>
        <v>153856651.92138478</v>
      </c>
    </row>
    <row r="88" spans="1:10" x14ac:dyDescent="0.35">
      <c r="A88" s="115">
        <v>2108</v>
      </c>
      <c r="B88" s="76" cm="1">
        <f t="array" ref="B88">ProyeccionAnualidades($A88,$B$3, $B$4, 'Anualidades pensionados'!$A$1:$E$166,'Anualidades activos'!$A$2:$G$226, Hombres!$A$1:$DW$117, Mujeres!$A$1:$DW$117)</f>
        <v>23531595.234309271</v>
      </c>
      <c r="C88" s="72" cm="1">
        <f t="array" ref="C88">ProyeccionAnualidades($A88,$B$3, $C$4, 'Anualidades pensionados'!$A$1:$E$166,'Anualidades activos'!$A$2:$G$226, Hombres!$A$1:$DW$117, Mujeres!$A$1:$DW$117)</f>
        <v>74674214.963913113</v>
      </c>
      <c r="D88" s="76" cm="1">
        <f t="array" ref="D88">ProyeccionAnualidades($A88,$D$3, $D$4, 'Anualidades pensionados'!$A$1:$E$166,'Anualidades activos'!$A$2:$G$226, Hombres!$A$1:$DW$117, Mujeres!$A$1:$DW$117)</f>
        <v>0</v>
      </c>
      <c r="E88" s="72" cm="1">
        <f t="array" ref="E88">ProyeccionAnualidades($A88,$D$3, $E$4, 'Anualidades pensionados'!$A$1:$E$166,'Anualidades activos'!$A$2:$G$226, Hombres!$A$1:$DW$117, Mujeres!$A$1:$DW$117)</f>
        <v>0</v>
      </c>
      <c r="F88" s="79">
        <f t="shared" si="5"/>
        <v>98205810.198222384</v>
      </c>
      <c r="G88" s="79">
        <f t="shared" si="6"/>
        <v>0</v>
      </c>
      <c r="H88" s="79">
        <f t="shared" si="7"/>
        <v>23531595.234309271</v>
      </c>
      <c r="I88" s="79">
        <f t="shared" si="8"/>
        <v>74674214.963913113</v>
      </c>
      <c r="J88" s="79">
        <f t="shared" si="9"/>
        <v>98205810.198222384</v>
      </c>
    </row>
    <row r="89" spans="1:10" x14ac:dyDescent="0.35">
      <c r="A89" s="115">
        <v>2109</v>
      </c>
      <c r="B89" s="76" cm="1">
        <f t="array" ref="B89">ProyeccionAnualidades($A89,$B$3, $B$4, 'Anualidades pensionados'!$A$1:$E$166,'Anualidades activos'!$A$2:$G$226, Hombres!$A$1:$DW$117, Mujeres!$A$1:$DW$117)</f>
        <v>11592887.056248378</v>
      </c>
      <c r="C89" s="72" cm="1">
        <f t="array" ref="C89">ProyeccionAnualidades($A89,$B$3, $C$4, 'Anualidades pensionados'!$A$1:$E$166,'Anualidades activos'!$A$2:$G$226, Hombres!$A$1:$DW$117, Mujeres!$A$1:$DW$117)</f>
        <v>48556274.303944856</v>
      </c>
      <c r="D89" s="76" cm="1">
        <f t="array" ref="D89">ProyeccionAnualidades($A89,$D$3, $D$4, 'Anualidades pensionados'!$A$1:$E$166,'Anualidades activos'!$A$2:$G$226, Hombres!$A$1:$DW$117, Mujeres!$A$1:$DW$117)</f>
        <v>0</v>
      </c>
      <c r="E89" s="72" cm="1">
        <f t="array" ref="E89">ProyeccionAnualidades($A89,$D$3, $E$4, 'Anualidades pensionados'!$A$1:$E$166,'Anualidades activos'!$A$2:$G$226, Hombres!$A$1:$DW$117, Mujeres!$A$1:$DW$117)</f>
        <v>0</v>
      </c>
      <c r="F89" s="79">
        <f t="shared" si="5"/>
        <v>60149161.360193238</v>
      </c>
      <c r="G89" s="79">
        <f t="shared" si="6"/>
        <v>0</v>
      </c>
      <c r="H89" s="79">
        <f t="shared" si="7"/>
        <v>11592887.056248378</v>
      </c>
      <c r="I89" s="79">
        <f t="shared" si="8"/>
        <v>48556274.303944856</v>
      </c>
      <c r="J89" s="79">
        <f t="shared" si="9"/>
        <v>60149161.360193238</v>
      </c>
    </row>
    <row r="90" spans="1:10" x14ac:dyDescent="0.35">
      <c r="A90" s="115">
        <v>2110</v>
      </c>
      <c r="B90" s="76" cm="1">
        <f t="array" ref="B90">ProyeccionAnualidades($A90,$B$3, $B$4, 'Anualidades pensionados'!$A$1:$E$166,'Anualidades activos'!$A$2:$G$226, Hombres!$A$1:$DW$117, Mujeres!$A$1:$DW$117)</f>
        <v>5148671.3997452781</v>
      </c>
      <c r="C90" s="72" cm="1">
        <f t="array" ref="C90">ProyeccionAnualidades($A90,$B$3, $C$4, 'Anualidades pensionados'!$A$1:$E$166,'Anualidades activos'!$A$2:$G$226, Hombres!$A$1:$DW$117, Mujeres!$A$1:$DW$117)</f>
        <v>30081481.898672581</v>
      </c>
      <c r="D90" s="76" cm="1">
        <f t="array" ref="D90">ProyeccionAnualidades($A90,$D$3, $D$4, 'Anualidades pensionados'!$A$1:$E$166,'Anualidades activos'!$A$2:$G$226, Hombres!$A$1:$DW$117, Mujeres!$A$1:$DW$117)</f>
        <v>0</v>
      </c>
      <c r="E90" s="72" cm="1">
        <f t="array" ref="E90">ProyeccionAnualidades($A90,$D$3, $E$4, 'Anualidades pensionados'!$A$1:$E$166,'Anualidades activos'!$A$2:$G$226, Hombres!$A$1:$DW$117, Mujeres!$A$1:$DW$117)</f>
        <v>0</v>
      </c>
      <c r="F90" s="79">
        <f t="shared" si="5"/>
        <v>35230153.298417859</v>
      </c>
      <c r="G90" s="79">
        <f t="shared" si="6"/>
        <v>0</v>
      </c>
      <c r="H90" s="79">
        <f t="shared" si="7"/>
        <v>5148671.3997452781</v>
      </c>
      <c r="I90" s="79">
        <f t="shared" si="8"/>
        <v>30081481.898672581</v>
      </c>
      <c r="J90" s="79">
        <f t="shared" si="9"/>
        <v>35230153.298417859</v>
      </c>
    </row>
    <row r="91" spans="1:10" x14ac:dyDescent="0.35">
      <c r="A91" s="115">
        <v>2111</v>
      </c>
      <c r="B91" s="76" cm="1">
        <f t="array" ref="B91">ProyeccionAnualidades($A91,$B$3, $B$4, 'Anualidades pensionados'!$A$1:$E$166,'Anualidades activos'!$A$2:$G$226, Hombres!$A$1:$DW$117, Mujeres!$A$1:$DW$117)</f>
        <v>2017505.8225120788</v>
      </c>
      <c r="C91" s="72" cm="1">
        <f t="array" ref="C91">ProyeccionAnualidades($A91,$B$3, $C$4, 'Anualidades pensionados'!$A$1:$E$166,'Anualidades activos'!$A$2:$G$226, Hombres!$A$1:$DW$117, Mujeres!$A$1:$DW$117)</f>
        <v>17632053.183547828</v>
      </c>
      <c r="D91" s="76" cm="1">
        <f t="array" ref="D91">ProyeccionAnualidades($A91,$D$3, $D$4, 'Anualidades pensionados'!$A$1:$E$166,'Anualidades activos'!$A$2:$G$226, Hombres!$A$1:$DW$117, Mujeres!$A$1:$DW$117)</f>
        <v>0</v>
      </c>
      <c r="E91" s="72" cm="1">
        <f t="array" ref="E91">ProyeccionAnualidades($A91,$D$3, $E$4, 'Anualidades pensionados'!$A$1:$E$166,'Anualidades activos'!$A$2:$G$226, Hombres!$A$1:$DW$117, Mujeres!$A$1:$DW$117)</f>
        <v>0</v>
      </c>
      <c r="F91" s="79">
        <f t="shared" si="5"/>
        <v>19649559.006059907</v>
      </c>
      <c r="G91" s="79">
        <f t="shared" si="6"/>
        <v>0</v>
      </c>
      <c r="H91" s="79">
        <f t="shared" si="7"/>
        <v>2017505.8225120788</v>
      </c>
      <c r="I91" s="79">
        <f t="shared" si="8"/>
        <v>17632053.183547828</v>
      </c>
      <c r="J91" s="79">
        <f t="shared" si="9"/>
        <v>19649559.006059907</v>
      </c>
    </row>
    <row r="92" spans="1:10" x14ac:dyDescent="0.35">
      <c r="A92" s="115">
        <v>2112</v>
      </c>
      <c r="B92" s="76" cm="1">
        <f t="array" ref="B92">ProyeccionAnualidades($A92,$B$3, $B$4, 'Anualidades pensionados'!$A$1:$E$166,'Anualidades activos'!$A$2:$G$226, Hombres!$A$1:$DW$117, Mujeres!$A$1:$DW$117)</f>
        <v>677770.2151765771</v>
      </c>
      <c r="C92" s="72" cm="1">
        <f t="array" ref="C92">ProyeccionAnualidades($A92,$B$3, $C$4, 'Anualidades pensionados'!$A$1:$E$166,'Anualidades activos'!$A$2:$G$226, Hombres!$A$1:$DW$117, Mujeres!$A$1:$DW$117)</f>
        <v>9696607.5948874503</v>
      </c>
      <c r="D92" s="76" cm="1">
        <f t="array" ref="D92">ProyeccionAnualidades($A92,$D$3, $D$4, 'Anualidades pensionados'!$A$1:$E$166,'Anualidades activos'!$A$2:$G$226, Hombres!$A$1:$DW$117, Mujeres!$A$1:$DW$117)</f>
        <v>0</v>
      </c>
      <c r="E92" s="72" cm="1">
        <f t="array" ref="E92">ProyeccionAnualidades($A92,$D$3, $E$4, 'Anualidades pensionados'!$A$1:$E$166,'Anualidades activos'!$A$2:$G$226, Hombres!$A$1:$DW$117, Mujeres!$A$1:$DW$117)</f>
        <v>0</v>
      </c>
      <c r="F92" s="79">
        <f t="shared" si="5"/>
        <v>10374377.810064027</v>
      </c>
      <c r="G92" s="79">
        <f t="shared" si="6"/>
        <v>0</v>
      </c>
      <c r="H92" s="79">
        <f t="shared" si="7"/>
        <v>677770.2151765771</v>
      </c>
      <c r="I92" s="79">
        <f t="shared" si="8"/>
        <v>9696607.5948874503</v>
      </c>
      <c r="J92" s="79">
        <f t="shared" si="9"/>
        <v>10374377.810064027</v>
      </c>
    </row>
    <row r="93" spans="1:10" x14ac:dyDescent="0.35">
      <c r="A93" s="115">
        <v>2113</v>
      </c>
      <c r="B93" s="76" cm="1">
        <f t="array" ref="B93">ProyeccionAnualidades($A93,$B$3, $B$4, 'Anualidades pensionados'!$A$1:$E$166,'Anualidades activos'!$A$2:$G$226, Hombres!$A$1:$DW$117, Mujeres!$A$1:$DW$117)</f>
        <v>187585.82811588212</v>
      </c>
      <c r="C93" s="72" cm="1">
        <f t="array" ref="C93">ProyeccionAnualidades($A93,$B$3, $C$4, 'Anualidades pensionados'!$A$1:$E$166,'Anualidades activos'!$A$2:$G$226, Hombres!$A$1:$DW$117, Mujeres!$A$1:$DW$117)</f>
        <v>4949390.9954567635</v>
      </c>
      <c r="D93" s="76" cm="1">
        <f t="array" ref="D93">ProyeccionAnualidades($A93,$D$3, $D$4, 'Anualidades pensionados'!$A$1:$E$166,'Anualidades activos'!$A$2:$G$226, Hombres!$A$1:$DW$117, Mujeres!$A$1:$DW$117)</f>
        <v>0</v>
      </c>
      <c r="E93" s="72" cm="1">
        <f t="array" ref="E93">ProyeccionAnualidades($A93,$D$3, $E$4, 'Anualidades pensionados'!$A$1:$E$166,'Anualidades activos'!$A$2:$G$226, Hombres!$A$1:$DW$117, Mujeres!$A$1:$DW$117)</f>
        <v>0</v>
      </c>
      <c r="F93" s="79">
        <f t="shared" si="5"/>
        <v>5136976.8235726459</v>
      </c>
      <c r="G93" s="79">
        <f t="shared" si="6"/>
        <v>0</v>
      </c>
      <c r="H93" s="79">
        <f t="shared" si="7"/>
        <v>187585.82811588212</v>
      </c>
      <c r="I93" s="79">
        <f t="shared" si="8"/>
        <v>4949390.9954567635</v>
      </c>
      <c r="J93" s="79">
        <f t="shared" si="9"/>
        <v>5136976.8235726459</v>
      </c>
    </row>
    <row r="94" spans="1:10" x14ac:dyDescent="0.35">
      <c r="A94" s="115">
        <v>2114</v>
      </c>
      <c r="B94" s="76" cm="1">
        <f t="array" ref="B94">ProyeccionAnualidades($A94,$B$3, $B$4, 'Anualidades pensionados'!$A$1:$E$166,'Anualidades activos'!$A$2:$G$226, Hombres!$A$1:$DW$117, Mujeres!$A$1:$DW$117)</f>
        <v>40234.329585379877</v>
      </c>
      <c r="C94" s="72" cm="1">
        <f t="array" ref="C94">ProyeccionAnualidades($A94,$B$3, $C$4, 'Anualidades pensionados'!$A$1:$E$166,'Anualidades activos'!$A$2:$G$226, Hombres!$A$1:$DW$117, Mujeres!$A$1:$DW$117)</f>
        <v>2311912.4395081992</v>
      </c>
      <c r="D94" s="76" cm="1">
        <f t="array" ref="D94">ProyeccionAnualidades($A94,$D$3, $D$4, 'Anualidades pensionados'!$A$1:$E$166,'Anualidades activos'!$A$2:$G$226, Hombres!$A$1:$DW$117, Mujeres!$A$1:$DW$117)</f>
        <v>0</v>
      </c>
      <c r="E94" s="72" cm="1">
        <f t="array" ref="E94">ProyeccionAnualidades($A94,$D$3, $E$4, 'Anualidades pensionados'!$A$1:$E$166,'Anualidades activos'!$A$2:$G$226, Hombres!$A$1:$DW$117, Mujeres!$A$1:$DW$117)</f>
        <v>0</v>
      </c>
      <c r="F94" s="79">
        <f t="shared" si="5"/>
        <v>2352146.7690935791</v>
      </c>
      <c r="G94" s="79">
        <f t="shared" si="6"/>
        <v>0</v>
      </c>
      <c r="H94" s="79">
        <f t="shared" si="7"/>
        <v>40234.329585379877</v>
      </c>
      <c r="I94" s="79">
        <f t="shared" si="8"/>
        <v>2311912.4395081992</v>
      </c>
      <c r="J94" s="79">
        <f t="shared" si="9"/>
        <v>2352146.7690935791</v>
      </c>
    </row>
    <row r="95" spans="1:10" x14ac:dyDescent="0.35">
      <c r="A95" s="115">
        <v>2115</v>
      </c>
      <c r="B95" s="76" cm="1">
        <f t="array" ref="B95">ProyeccionAnualidades($A95,$B$3, $B$4, 'Anualidades pensionados'!$A$1:$E$166,'Anualidades activos'!$A$2:$G$226, Hombres!$A$1:$DW$117, Mujeres!$A$1:$DW$117)</f>
        <v>6063.520193363036</v>
      </c>
      <c r="C95" s="72" cm="1">
        <f t="array" ref="C95">ProyeccionAnualidades($A95,$B$3, $C$4, 'Anualidades pensionados'!$A$1:$E$166,'Anualidades activos'!$A$2:$G$226, Hombres!$A$1:$DW$117, Mujeres!$A$1:$DW$117)</f>
        <v>977856.28175904427</v>
      </c>
      <c r="D95" s="76" cm="1">
        <f t="array" ref="D95">ProyeccionAnualidades($A95,$D$3, $D$4, 'Anualidades pensionados'!$A$1:$E$166,'Anualidades activos'!$A$2:$G$226, Hombres!$A$1:$DW$117, Mujeres!$A$1:$DW$117)</f>
        <v>0</v>
      </c>
      <c r="E95" s="72" cm="1">
        <f t="array" ref="E95">ProyeccionAnualidades($A95,$D$3, $E$4, 'Anualidades pensionados'!$A$1:$E$166,'Anualidades activos'!$A$2:$G$226, Hombres!$A$1:$DW$117, Mujeres!$A$1:$DW$117)</f>
        <v>0</v>
      </c>
      <c r="F95" s="79">
        <f t="shared" si="5"/>
        <v>983919.80195240735</v>
      </c>
      <c r="G95" s="79">
        <f t="shared" si="6"/>
        <v>0</v>
      </c>
      <c r="H95" s="79">
        <f t="shared" si="7"/>
        <v>6063.520193363036</v>
      </c>
      <c r="I95" s="79">
        <f t="shared" si="8"/>
        <v>977856.28175904427</v>
      </c>
      <c r="J95" s="79">
        <f t="shared" si="9"/>
        <v>983919.80195240735</v>
      </c>
    </row>
    <row r="96" spans="1:10" x14ac:dyDescent="0.35">
      <c r="A96" s="115">
        <v>2116</v>
      </c>
      <c r="B96" s="76" cm="1">
        <f t="array" ref="B96">ProyeccionAnualidades($A96,$B$3, $B$4, 'Anualidades pensionados'!$A$1:$E$166,'Anualidades activos'!$A$2:$G$226, Hombres!$A$1:$DW$117, Mujeres!$A$1:$DW$117)</f>
        <v>482.23111476160631</v>
      </c>
      <c r="C96" s="72" cm="1">
        <f t="array" ref="C96">ProyeccionAnualidades($A96,$B$3, $C$4, 'Anualidades pensionados'!$A$1:$E$166,'Anualidades activos'!$A$2:$G$226, Hombres!$A$1:$DW$117, Mujeres!$A$1:$DW$117)</f>
        <v>364874.89106474951</v>
      </c>
      <c r="D96" s="76" cm="1">
        <f t="array" ref="D96">ProyeccionAnualidades($A96,$D$3, $D$4, 'Anualidades pensionados'!$A$1:$E$166,'Anualidades activos'!$A$2:$G$226, Hombres!$A$1:$DW$117, Mujeres!$A$1:$DW$117)</f>
        <v>0</v>
      </c>
      <c r="E96" s="72" cm="1">
        <f t="array" ref="E96">ProyeccionAnualidades($A96,$D$3, $E$4, 'Anualidades pensionados'!$A$1:$E$166,'Anualidades activos'!$A$2:$G$226, Hombres!$A$1:$DW$117, Mujeres!$A$1:$DW$117)</f>
        <v>0</v>
      </c>
      <c r="F96" s="79">
        <f t="shared" si="5"/>
        <v>365357.12217951112</v>
      </c>
      <c r="G96" s="79">
        <f t="shared" si="6"/>
        <v>0</v>
      </c>
      <c r="H96" s="79">
        <f t="shared" si="7"/>
        <v>482.23111476160631</v>
      </c>
      <c r="I96" s="79">
        <f t="shared" si="8"/>
        <v>364874.89106474951</v>
      </c>
      <c r="J96" s="79">
        <f t="shared" si="9"/>
        <v>365357.12217951112</v>
      </c>
    </row>
    <row r="97" spans="1:10" x14ac:dyDescent="0.35">
      <c r="A97" s="115">
        <v>2117</v>
      </c>
      <c r="B97" s="76" cm="1">
        <f t="array" ref="B97">ProyeccionAnualidades($A97,$B$3, $B$4, 'Anualidades pensionados'!$A$1:$E$166,'Anualidades activos'!$A$2:$G$226, Hombres!$A$1:$DW$117, Mujeres!$A$1:$DW$117)</f>
        <v>0</v>
      </c>
      <c r="C97" s="72" cm="1">
        <f t="array" ref="C97">ProyeccionAnualidades($A97,$B$3, $C$4, 'Anualidades pensionados'!$A$1:$E$166,'Anualidades activos'!$A$2:$G$226, Hombres!$A$1:$DW$117, Mujeres!$A$1:$DW$117)</f>
        <v>116501.72296459219</v>
      </c>
      <c r="D97" s="76" cm="1">
        <f t="array" ref="D97">ProyeccionAnualidades($A97,$D$3, $D$4, 'Anualidades pensionados'!$A$1:$E$166,'Anualidades activos'!$A$2:$G$226, Hombres!$A$1:$DW$117, Mujeres!$A$1:$DW$117)</f>
        <v>0</v>
      </c>
      <c r="E97" s="72" cm="1">
        <f t="array" ref="E97">ProyeccionAnualidades($A97,$D$3, $E$4, 'Anualidades pensionados'!$A$1:$E$166,'Anualidades activos'!$A$2:$G$226, Hombres!$A$1:$DW$117, Mujeres!$A$1:$DW$117)</f>
        <v>0</v>
      </c>
      <c r="F97" s="79">
        <f t="shared" si="5"/>
        <v>116501.72296459219</v>
      </c>
      <c r="G97" s="79">
        <f t="shared" si="6"/>
        <v>0</v>
      </c>
      <c r="H97" s="79">
        <f t="shared" si="7"/>
        <v>0</v>
      </c>
      <c r="I97" s="79">
        <f t="shared" si="8"/>
        <v>116501.72296459219</v>
      </c>
      <c r="J97" s="79">
        <f t="shared" si="9"/>
        <v>116501.72296459219</v>
      </c>
    </row>
    <row r="98" spans="1:10" x14ac:dyDescent="0.35">
      <c r="A98" s="115">
        <v>2118</v>
      </c>
      <c r="B98" s="76" cm="1">
        <f t="array" ref="B98">ProyeccionAnualidades($A98,$B$3, $B$4, 'Anualidades pensionados'!$A$1:$E$166,'Anualidades activos'!$A$2:$G$226, Hombres!$A$1:$DW$117, Mujeres!$A$1:$DW$117)</f>
        <v>0</v>
      </c>
      <c r="C98" s="72" cm="1">
        <f t="array" ref="C98">ProyeccionAnualidades($A98,$B$3, $C$4, 'Anualidades pensionados'!$A$1:$E$166,'Anualidades activos'!$A$2:$G$226, Hombres!$A$1:$DW$117, Mujeres!$A$1:$DW$117)</f>
        <v>29311.341972767572</v>
      </c>
      <c r="D98" s="76" cm="1">
        <f t="array" ref="D98">ProyeccionAnualidades($A98,$D$3, $D$4, 'Anualidades pensionados'!$A$1:$E$166,'Anualidades activos'!$A$2:$G$226, Hombres!$A$1:$DW$117, Mujeres!$A$1:$DW$117)</f>
        <v>0</v>
      </c>
      <c r="E98" s="72" cm="1">
        <f t="array" ref="E98">ProyeccionAnualidades($A98,$D$3, $E$4, 'Anualidades pensionados'!$A$1:$E$166,'Anualidades activos'!$A$2:$G$226, Hombres!$A$1:$DW$117, Mujeres!$A$1:$DW$117)</f>
        <v>0</v>
      </c>
      <c r="F98" s="79">
        <f t="shared" si="5"/>
        <v>29311.341972767572</v>
      </c>
      <c r="G98" s="79">
        <f t="shared" si="6"/>
        <v>0</v>
      </c>
      <c r="H98" s="79">
        <f t="shared" si="7"/>
        <v>0</v>
      </c>
      <c r="I98" s="79">
        <f t="shared" si="8"/>
        <v>29311.341972767572</v>
      </c>
      <c r="J98" s="79">
        <f t="shared" si="9"/>
        <v>29311.341972767572</v>
      </c>
    </row>
    <row r="99" spans="1:10" x14ac:dyDescent="0.35">
      <c r="A99" s="115">
        <v>2119</v>
      </c>
      <c r="B99" s="76" cm="1">
        <f t="array" ref="B99">ProyeccionAnualidades($A99,$B$3, $B$4, 'Anualidades pensionados'!$A$1:$E$166,'Anualidades activos'!$A$2:$G$226, Hombres!$A$1:$DW$117, Mujeres!$A$1:$DW$117)</f>
        <v>0</v>
      </c>
      <c r="C99" s="72" cm="1">
        <f t="array" ref="C99">ProyeccionAnualidades($A99,$B$3, $C$4, 'Anualidades pensionados'!$A$1:$E$166,'Anualidades activos'!$A$2:$G$226, Hombres!$A$1:$DW$117, Mujeres!$A$1:$DW$117)</f>
        <v>0</v>
      </c>
      <c r="D99" s="76" cm="1">
        <f t="array" ref="D99">ProyeccionAnualidades($A99,$D$3, $D$4, 'Anualidades pensionados'!$A$1:$E$166,'Anualidades activos'!$A$2:$G$226, Hombres!$A$1:$DW$117, Mujeres!$A$1:$DW$117)</f>
        <v>0</v>
      </c>
      <c r="E99" s="72" cm="1">
        <f t="array" ref="E99">ProyeccionAnualidades($A99,$D$3, $E$4, 'Anualidades pensionados'!$A$1:$E$166,'Anualidades activos'!$A$2:$G$226, Hombres!$A$1:$DW$117, Mujeres!$A$1:$DW$117)</f>
        <v>0</v>
      </c>
      <c r="F99" s="79">
        <f t="shared" si="5"/>
        <v>0</v>
      </c>
      <c r="G99" s="79">
        <f t="shared" si="6"/>
        <v>0</v>
      </c>
      <c r="H99" s="79">
        <f t="shared" si="7"/>
        <v>0</v>
      </c>
      <c r="I99" s="79">
        <f t="shared" si="8"/>
        <v>0</v>
      </c>
      <c r="J99" s="79">
        <f t="shared" si="9"/>
        <v>0</v>
      </c>
    </row>
    <row r="100" spans="1:10" x14ac:dyDescent="0.35">
      <c r="A100" s="116">
        <v>2120</v>
      </c>
      <c r="B100" s="77" cm="1">
        <f t="array" ref="B100">ProyeccionAnualidades($A100,$B$3, $B$4, 'Anualidades pensionados'!$A$1:$E$166,'Anualidades activos'!$A$2:$G$226, Hombres!$A$1:$DW$117, Mujeres!$A$1:$DW$117)</f>
        <v>0</v>
      </c>
      <c r="C100" s="74" cm="1">
        <f t="array" ref="C100">ProyeccionAnualidades($A100,$B$3, $C$4, 'Anualidades pensionados'!$A$1:$E$166,'Anualidades activos'!$A$2:$G$226, Hombres!$A$1:$DW$117, Mujeres!$A$1:$DW$117)</f>
        <v>0</v>
      </c>
      <c r="D100" s="77" cm="1">
        <f t="array" ref="D100">ProyeccionAnualidades($A100,$D$3, $D$4, 'Anualidades pensionados'!$A$1:$E$166,'Anualidades activos'!$A$2:$G$226, Hombres!$A$1:$DW$117, Mujeres!$A$1:$DW$117)</f>
        <v>0</v>
      </c>
      <c r="E100" s="74" cm="1">
        <f t="array" ref="E100">ProyeccionAnualidades($A100,$D$3, $E$4, 'Anualidades pensionados'!$A$1:$E$166,'Anualidades activos'!$A$2:$G$226, Hombres!$A$1:$DW$117, Mujeres!$A$1:$DW$117)</f>
        <v>0</v>
      </c>
      <c r="F100" s="80">
        <f t="shared" si="5"/>
        <v>0</v>
      </c>
      <c r="G100" s="80">
        <f t="shared" si="6"/>
        <v>0</v>
      </c>
      <c r="H100" s="80">
        <f t="shared" si="7"/>
        <v>0</v>
      </c>
      <c r="I100" s="80">
        <f t="shared" si="8"/>
        <v>0</v>
      </c>
      <c r="J100" s="80">
        <f t="shared" si="9"/>
        <v>0</v>
      </c>
    </row>
  </sheetData>
  <mergeCells count="9">
    <mergeCell ref="G2:G4"/>
    <mergeCell ref="H2:H4"/>
    <mergeCell ref="I2:I4"/>
    <mergeCell ref="J2:J4"/>
    <mergeCell ref="B3:C3"/>
    <mergeCell ref="D3:E3"/>
    <mergeCell ref="A2:A4"/>
    <mergeCell ref="B2:E2"/>
    <mergeCell ref="F2:F4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02D30E-A694-4AE5-92BE-4D37C51264B2}">
  <sheetPr codeName="Hoja15"/>
  <dimension ref="A1:DA225"/>
  <sheetViews>
    <sheetView workbookViewId="0">
      <selection activeCell="M4" sqref="M4"/>
    </sheetView>
  </sheetViews>
  <sheetFormatPr baseColWidth="10" defaultRowHeight="14.5" x14ac:dyDescent="0.35"/>
  <cols>
    <col min="2" max="2" width="12.26953125" bestFit="1" customWidth="1"/>
    <col min="3" max="3" width="12.81640625" bestFit="1" customWidth="1"/>
    <col min="5" max="5" width="15.1796875" bestFit="1" customWidth="1"/>
    <col min="7" max="7" width="11.1796875" bestFit="1" customWidth="1"/>
    <col min="11" max="12" width="17.81640625" style="128" customWidth="1"/>
    <col min="13" max="16384" width="10.90625" style="128"/>
  </cols>
  <sheetData>
    <row r="1" spans="1:105" s="60" customFormat="1" x14ac:dyDescent="0.35">
      <c r="A1" s="94" t="s">
        <v>1</v>
      </c>
      <c r="B1" s="95" t="s">
        <v>7</v>
      </c>
      <c r="C1" s="92" t="s">
        <v>8</v>
      </c>
      <c r="D1" s="98" t="s">
        <v>2</v>
      </c>
      <c r="E1" s="92" t="s">
        <v>3</v>
      </c>
      <c r="F1" s="92" t="s">
        <v>0</v>
      </c>
      <c r="G1" s="92" t="s">
        <v>45</v>
      </c>
      <c r="H1"/>
      <c r="I1" s="61" t="s">
        <v>46</v>
      </c>
      <c r="J1" s="61" t="s">
        <v>33</v>
      </c>
      <c r="K1" s="61" t="s">
        <v>46</v>
      </c>
      <c r="L1" s="61"/>
      <c r="M1" s="127"/>
      <c r="N1" s="127"/>
      <c r="O1" s="127"/>
      <c r="P1" s="127"/>
      <c r="Q1" s="127"/>
      <c r="R1" s="127"/>
      <c r="S1" s="127"/>
      <c r="T1" s="127"/>
      <c r="U1" s="127"/>
      <c r="V1" s="127"/>
      <c r="W1" s="127"/>
      <c r="X1" s="127"/>
      <c r="Y1" s="127"/>
      <c r="Z1" s="127"/>
      <c r="AA1" s="127"/>
      <c r="AB1" s="127"/>
      <c r="AC1" s="127"/>
      <c r="AD1" s="127"/>
      <c r="AE1" s="127"/>
      <c r="AF1" s="127"/>
      <c r="AG1" s="127"/>
      <c r="AH1" s="127"/>
      <c r="AI1" s="127"/>
      <c r="AJ1" s="127"/>
      <c r="AK1" s="127"/>
      <c r="AL1" s="127"/>
      <c r="AM1" s="127"/>
      <c r="AN1" s="127"/>
      <c r="AO1" s="127"/>
      <c r="AP1" s="127"/>
      <c r="AQ1" s="127"/>
      <c r="AR1" s="127"/>
      <c r="AS1" s="127"/>
      <c r="AT1" s="127"/>
      <c r="AU1" s="127"/>
      <c r="AV1" s="127"/>
      <c r="AW1" s="127"/>
      <c r="AX1" s="127"/>
      <c r="AY1" s="127"/>
      <c r="AZ1" s="127"/>
      <c r="BA1" s="127"/>
      <c r="BB1" s="127"/>
      <c r="BC1" s="127"/>
      <c r="BD1" s="127"/>
      <c r="BE1" s="127"/>
      <c r="BF1" s="127"/>
      <c r="BG1" s="127"/>
      <c r="BH1" s="127"/>
      <c r="BI1" s="127"/>
      <c r="BJ1" s="127"/>
      <c r="BK1" s="127"/>
      <c r="BL1" s="127"/>
      <c r="BM1" s="127"/>
      <c r="BN1" s="127"/>
      <c r="BO1" s="127"/>
      <c r="BP1" s="127"/>
      <c r="BQ1" s="127"/>
      <c r="BR1" s="127"/>
      <c r="BS1" s="127"/>
      <c r="BT1" s="127"/>
      <c r="BU1" s="127"/>
      <c r="BV1" s="127"/>
      <c r="BW1" s="127"/>
      <c r="BX1" s="127"/>
      <c r="BY1" s="127"/>
      <c r="BZ1" s="127"/>
      <c r="CA1" s="127"/>
      <c r="CB1" s="127"/>
      <c r="CC1" s="127"/>
      <c r="CD1" s="127"/>
      <c r="CE1" s="127"/>
      <c r="CF1" s="127"/>
      <c r="CG1" s="127"/>
      <c r="CH1" s="127"/>
      <c r="CI1" s="127"/>
      <c r="CJ1" s="127"/>
      <c r="CK1" s="127"/>
      <c r="CL1" s="127"/>
      <c r="CM1" s="127"/>
      <c r="CN1" s="127"/>
      <c r="CO1" s="127"/>
      <c r="CP1" s="127"/>
      <c r="CQ1" s="127"/>
      <c r="CR1" s="127"/>
      <c r="CS1" s="127"/>
      <c r="CT1" s="127"/>
      <c r="CU1" s="127"/>
      <c r="CV1" s="127"/>
      <c r="CW1" s="127"/>
      <c r="CX1" s="127"/>
      <c r="CY1" s="127"/>
      <c r="CZ1" s="127"/>
      <c r="DA1" s="127"/>
    </row>
    <row r="2" spans="1:105" customFormat="1" ht="14.5" customHeight="1" x14ac:dyDescent="0.35">
      <c r="A2" s="93">
        <v>1</v>
      </c>
      <c r="B2" s="105">
        <v>725402</v>
      </c>
      <c r="C2" s="96">
        <v>39510</v>
      </c>
      <c r="D2" s="97" t="s">
        <v>6</v>
      </c>
      <c r="E2" s="96">
        <v>28932</v>
      </c>
      <c r="F2" s="12" cm="1">
        <f t="array" ref="F2">edadCalc(E2)</f>
        <v>46</v>
      </c>
      <c r="G2" s="58" cm="1">
        <f t="array" ref="G2">LumpSumReconocimiento(E2,C2,B2, D2, Hombres!$A$1:$DW$117, Mujeres!$A$1:$DW$117)</f>
        <v>5632861.814315781</v>
      </c>
      <c r="I2" s="61"/>
      <c r="J2" s="61"/>
      <c r="K2" s="61"/>
      <c r="L2" s="61"/>
    </row>
    <row r="3" spans="1:105" customFormat="1" x14ac:dyDescent="0.35">
      <c r="A3" s="2">
        <f>+A2+1</f>
        <v>2</v>
      </c>
      <c r="B3" s="106">
        <v>653642</v>
      </c>
      <c r="C3" s="8">
        <v>39027</v>
      </c>
      <c r="D3" s="4" t="s">
        <v>6</v>
      </c>
      <c r="E3" s="8">
        <v>30404</v>
      </c>
      <c r="F3" s="12" cm="1">
        <f t="array" ref="F3">edadCalc(E3)</f>
        <v>42</v>
      </c>
      <c r="G3" s="58" cm="1">
        <f t="array" ref="G3">LumpSumReconocimiento(E3,C3,B3, D3, Hombres!$A$1:$DW$117, Mujeres!$A$1:$DW$117)</f>
        <v>6172506.5109830555</v>
      </c>
      <c r="I3" s="61"/>
      <c r="J3" s="61"/>
      <c r="K3" s="37" t="s">
        <v>6</v>
      </c>
      <c r="L3" s="30" t="s">
        <v>5</v>
      </c>
      <c r="M3" s="128" t="s">
        <v>53</v>
      </c>
      <c r="N3" t="s">
        <v>52</v>
      </c>
    </row>
    <row r="4" spans="1:105" x14ac:dyDescent="0.35">
      <c r="A4" s="2">
        <f t="shared" ref="A4:A67" si="0">+A3+1</f>
        <v>3</v>
      </c>
      <c r="B4" s="107">
        <v>663199.5</v>
      </c>
      <c r="C4" s="9">
        <v>44562</v>
      </c>
      <c r="D4" s="7" t="s">
        <v>6</v>
      </c>
      <c r="E4" s="9">
        <v>24772</v>
      </c>
      <c r="F4" s="12" cm="1">
        <f t="array" ref="F4">edadCalc(E4)</f>
        <v>58</v>
      </c>
      <c r="G4" s="58" cm="1">
        <f t="array" ref="G4">LumpSumReconocimiento(E4,C4,B4, D4, Hombres!$A$1:$DW$117, Mujeres!$A$1:$DW$117)</f>
        <v>726731.22088019003</v>
      </c>
      <c r="I4" s="61"/>
      <c r="J4" s="54">
        <v>2025</v>
      </c>
      <c r="K4" s="129" cm="1">
        <f t="array" ref="K4">proyeccionlumpsum(J4,$K$3, $A$1:$G$225, Hombres!$A$1:$DW$117, Mujeres!$A$1:$DW$117)</f>
        <v>0</v>
      </c>
      <c r="L4" s="130" cm="1">
        <f t="array" ref="L4">proyeccionlumpsum(J4,$L$3, $A$1:$G$225, Hombres!$A$1:$DW$117, Mujeres!$A$1:$DW$117)</f>
        <v>0</v>
      </c>
      <c r="N4" s="128">
        <v>0</v>
      </c>
    </row>
    <row r="5" spans="1:105" x14ac:dyDescent="0.35">
      <c r="A5" s="2">
        <f t="shared" si="0"/>
        <v>4</v>
      </c>
      <c r="B5" s="107">
        <v>3016189.9</v>
      </c>
      <c r="C5" s="9">
        <v>44593</v>
      </c>
      <c r="D5" s="7" t="s">
        <v>6</v>
      </c>
      <c r="E5" s="9">
        <v>31776</v>
      </c>
      <c r="F5" s="12" cm="1">
        <f t="array" ref="F5">edadCalc(E5)</f>
        <v>39</v>
      </c>
      <c r="G5" s="58" cm="1">
        <f t="array" ref="G5">LumpSumReconocimiento(E5,C5,B5, D5, Hombres!$A$1:$DW$117, Mujeres!$A$1:$DW$117)</f>
        <v>24758226.952860199</v>
      </c>
      <c r="I5" s="34"/>
      <c r="J5" s="34">
        <v>2026</v>
      </c>
      <c r="K5" s="129" cm="1">
        <f t="array" ref="K5">proyeccionlumpsum(J5,$K$3, $A$1:$G$225, Hombres!$A$1:$DW$117, Mujeres!$A$1:$DW$117)</f>
        <v>0</v>
      </c>
      <c r="L5" s="58" cm="1">
        <f t="array" ref="L5">proyeccionlumpsum(J5,$L$3, $A$1:$G$225, Hombres!$A$1:$DW$117, Mujeres!$A$1:$DW$117)</f>
        <v>0</v>
      </c>
      <c r="N5" s="128">
        <v>1</v>
      </c>
    </row>
    <row r="6" spans="1:105" x14ac:dyDescent="0.35">
      <c r="A6" s="2">
        <f t="shared" si="0"/>
        <v>5</v>
      </c>
      <c r="B6" s="107">
        <v>747392</v>
      </c>
      <c r="C6" s="9">
        <v>36773</v>
      </c>
      <c r="D6" s="7" t="s">
        <v>5</v>
      </c>
      <c r="E6" s="9">
        <v>29791</v>
      </c>
      <c r="F6" s="12" cm="1">
        <f t="array" ref="F6">edadCalc(E6)</f>
        <v>44</v>
      </c>
      <c r="G6" s="58" cm="1">
        <f t="array" ref="G6">LumpSumReconocimiento(E6,C6,B6, D6, Hombres!$A$1:$DW$117, Mujeres!$A$1:$DW$117)</f>
        <v>7762770.3189346241</v>
      </c>
      <c r="I6" s="34"/>
      <c r="J6" s="54">
        <v>2027</v>
      </c>
      <c r="K6" s="129" cm="1">
        <f t="array" ref="K6">proyeccionlumpsum(J6,$K$3, $A$1:$G$225, Hombres!$A$1:$DW$117, Mujeres!$A$1:$DW$117)</f>
        <v>726731.22088019003</v>
      </c>
      <c r="L6" s="58" cm="1">
        <f t="array" ref="L6">proyeccionlumpsum(J6,$L$3, $A$1:$G$225, Hombres!$A$1:$DW$117, Mujeres!$A$1:$DW$117)</f>
        <v>0</v>
      </c>
      <c r="N6" s="128">
        <v>2</v>
      </c>
    </row>
    <row r="7" spans="1:105" x14ac:dyDescent="0.35">
      <c r="A7" s="2">
        <f t="shared" si="0"/>
        <v>6</v>
      </c>
      <c r="B7" s="107">
        <v>606280</v>
      </c>
      <c r="C7" s="9">
        <v>43920</v>
      </c>
      <c r="D7" s="7" t="s">
        <v>5</v>
      </c>
      <c r="E7" s="9">
        <v>23299</v>
      </c>
      <c r="F7" s="12" cm="1">
        <f t="array" ref="F7">edadCalc(E7)</f>
        <v>62</v>
      </c>
      <c r="G7" s="58" cm="1">
        <f t="array" ref="G7">LumpSumReconocimiento(E7,C7,B7, D7, Hombres!$A$1:$DW$117, Mujeres!$A$1:$DW$117)</f>
        <v>0</v>
      </c>
      <c r="I7" s="34"/>
      <c r="J7" s="34">
        <v>2028</v>
      </c>
      <c r="K7" s="129" cm="1">
        <f t="array" ref="K7">proyeccionlumpsum(J7,$K$3, $A$1:$G$225, Hombres!$A$1:$DW$117, Mujeres!$A$1:$DW$117)</f>
        <v>1851102.9023387651</v>
      </c>
      <c r="L7" s="58" cm="1">
        <f t="array" ref="L7">proyeccionlumpsum(J7,$L$3, $A$1:$G$225, Hombres!$A$1:$DW$117, Mujeres!$A$1:$DW$117)</f>
        <v>0</v>
      </c>
      <c r="N7" s="128">
        <v>3</v>
      </c>
    </row>
    <row r="8" spans="1:105" x14ac:dyDescent="0.35">
      <c r="A8" s="2">
        <f t="shared" si="0"/>
        <v>7</v>
      </c>
      <c r="B8" s="107">
        <v>102495.4</v>
      </c>
      <c r="C8" s="9">
        <v>35681</v>
      </c>
      <c r="D8" s="7" t="s">
        <v>6</v>
      </c>
      <c r="E8" s="9">
        <v>25944</v>
      </c>
      <c r="F8" s="12" cm="1">
        <f t="array" ref="F8">edadCalc(E8)</f>
        <v>54</v>
      </c>
      <c r="G8" s="58" cm="1">
        <f t="array" ref="G8">LumpSumReconocimiento(E8,C8,B8, D8, Hombres!$A$1:$DW$117, Mujeres!$A$1:$DW$117)</f>
        <v>541639.67632076971</v>
      </c>
      <c r="I8" s="34"/>
      <c r="J8" s="54">
        <v>2029</v>
      </c>
      <c r="K8" s="129" cm="1">
        <f t="array" ref="K8">proyeccionlumpsum(J8,$K$3, $A$1:$G$225, Hombres!$A$1:$DW$117, Mujeres!$A$1:$DW$117)</f>
        <v>8548538.6281471718</v>
      </c>
      <c r="L8" s="58" cm="1">
        <f t="array" ref="L8">proyeccionlumpsum(J8,$L$3, $A$1:$G$225, Hombres!$A$1:$DW$117, Mujeres!$A$1:$DW$117)</f>
        <v>0</v>
      </c>
      <c r="N8" s="128">
        <v>4</v>
      </c>
    </row>
    <row r="9" spans="1:105" x14ac:dyDescent="0.35">
      <c r="A9" s="2">
        <f t="shared" si="0"/>
        <v>8</v>
      </c>
      <c r="B9" s="107">
        <v>594545</v>
      </c>
      <c r="C9" s="9">
        <v>40148</v>
      </c>
      <c r="D9" s="7" t="s">
        <v>6</v>
      </c>
      <c r="E9" s="9">
        <v>31751</v>
      </c>
      <c r="F9" s="12" cm="1">
        <f t="array" ref="F9">edadCalc(E9)</f>
        <v>39</v>
      </c>
      <c r="G9" s="58" cm="1">
        <f t="array" ref="G9">LumpSumReconocimiento(E9,C9,B9, D9, Hombres!$A$1:$DW$117, Mujeres!$A$1:$DW$117)</f>
        <v>6507052.7306379778</v>
      </c>
      <c r="I9" s="34"/>
      <c r="J9" s="34">
        <v>2030</v>
      </c>
      <c r="K9" s="129" cm="1">
        <f t="array" ref="K9">proyeccionlumpsum(J9,$K$3, $A$1:$G$225, Hombres!$A$1:$DW$117, Mujeres!$A$1:$DW$117)</f>
        <v>0</v>
      </c>
      <c r="L9" s="58" cm="1">
        <f t="array" ref="L9">proyeccionlumpsum(J9,$L$3, $A$1:$G$225, Hombres!$A$1:$DW$117, Mujeres!$A$1:$DW$117)</f>
        <v>0</v>
      </c>
      <c r="N9" s="128">
        <v>5</v>
      </c>
    </row>
    <row r="10" spans="1:105" x14ac:dyDescent="0.35">
      <c r="A10" s="2">
        <f t="shared" si="0"/>
        <v>9</v>
      </c>
      <c r="B10" s="107">
        <v>791356</v>
      </c>
      <c r="C10" s="9">
        <v>38908</v>
      </c>
      <c r="D10" s="7" t="s">
        <v>6</v>
      </c>
      <c r="E10" s="9">
        <v>29808</v>
      </c>
      <c r="F10" s="12" cm="1">
        <f t="array" ref="F10">edadCalc(E10)</f>
        <v>44</v>
      </c>
      <c r="G10" s="58" cm="1">
        <f t="array" ref="G10">LumpSumReconocimiento(E10,C10,B10, D10, Hombres!$A$1:$DW$117, Mujeres!$A$1:$DW$117)</f>
        <v>6775179.4400105793</v>
      </c>
      <c r="I10" s="34"/>
      <c r="J10" s="54">
        <v>2031</v>
      </c>
      <c r="K10" s="129" cm="1">
        <f t="array" ref="K10">proyeccionlumpsum(J10,$K$3, $A$1:$G$225, Hombres!$A$1:$DW$117, Mujeres!$A$1:$DW$117)</f>
        <v>541639.67632076971</v>
      </c>
      <c r="L10" s="58" cm="1">
        <f t="array" ref="L10">proyeccionlumpsum(J10,$L$3, $A$1:$G$225, Hombres!$A$1:$DW$117, Mujeres!$A$1:$DW$117)</f>
        <v>855405.0595797092</v>
      </c>
      <c r="N10" s="128">
        <v>6</v>
      </c>
    </row>
    <row r="11" spans="1:105" x14ac:dyDescent="0.35">
      <c r="A11" s="2">
        <f t="shared" si="0"/>
        <v>10</v>
      </c>
      <c r="B11" s="107">
        <v>732344.5</v>
      </c>
      <c r="C11" s="9">
        <v>43641</v>
      </c>
      <c r="D11" s="7" t="s">
        <v>6</v>
      </c>
      <c r="E11" s="9">
        <v>30743</v>
      </c>
      <c r="F11" s="12" cm="1">
        <f t="array" ref="F11">edadCalc(E11)</f>
        <v>41</v>
      </c>
      <c r="G11" s="58" cm="1">
        <f t="array" ref="G11">LumpSumReconocimiento(E11,C11,B11, D11, Hombres!$A$1:$DW$117, Mujeres!$A$1:$DW$117)</f>
        <v>5447930.3359771604</v>
      </c>
      <c r="I11" s="34"/>
      <c r="J11" s="34">
        <v>2032</v>
      </c>
      <c r="K11" s="129" cm="1">
        <f t="array" ref="K11">proyeccionlumpsum(J11,$K$3, $A$1:$G$225, Hombres!$A$1:$DW$117, Mujeres!$A$1:$DW$117)</f>
        <v>0</v>
      </c>
      <c r="L11" s="58" cm="1">
        <f t="array" ref="L11">proyeccionlumpsum(J11,$L$3, $A$1:$G$225, Hombres!$A$1:$DW$117, Mujeres!$A$1:$DW$117)</f>
        <v>0</v>
      </c>
      <c r="N11" s="128">
        <v>7</v>
      </c>
    </row>
    <row r="12" spans="1:105" x14ac:dyDescent="0.35">
      <c r="A12" s="2">
        <f t="shared" si="0"/>
        <v>11</v>
      </c>
      <c r="B12" s="107">
        <v>930533.5</v>
      </c>
      <c r="C12" s="9">
        <v>39083</v>
      </c>
      <c r="D12" s="7" t="s">
        <v>6</v>
      </c>
      <c r="E12" s="9">
        <v>30552</v>
      </c>
      <c r="F12" s="12" cm="1">
        <f t="array" ref="F12">edadCalc(E12)</f>
        <v>42</v>
      </c>
      <c r="G12" s="58" cm="1">
        <f t="array" ref="G12">LumpSumReconocimiento(E12,C12,B12, D12, Hombres!$A$1:$DW$117, Mujeres!$A$1:$DW$117)</f>
        <v>8787262.8861637563</v>
      </c>
      <c r="I12" s="34"/>
      <c r="J12" s="54">
        <v>2033</v>
      </c>
      <c r="K12" s="129" cm="1">
        <f t="array" ref="K12">proyeccionlumpsum(J12,$K$3, $A$1:$G$225, Hombres!$A$1:$DW$117, Mujeres!$A$1:$DW$117)</f>
        <v>0</v>
      </c>
      <c r="L12" s="58" cm="1">
        <f t="array" ref="L12">proyeccionlumpsum(J12,$L$3, $A$1:$G$225, Hombres!$A$1:$DW$117, Mujeres!$A$1:$DW$117)</f>
        <v>1241904.4554070523</v>
      </c>
      <c r="N12" s="128">
        <v>8</v>
      </c>
    </row>
    <row r="13" spans="1:105" x14ac:dyDescent="0.35">
      <c r="A13" s="2">
        <f t="shared" si="0"/>
        <v>12</v>
      </c>
      <c r="B13" s="107">
        <v>2369743.25</v>
      </c>
      <c r="C13" s="9">
        <v>37681</v>
      </c>
      <c r="D13" s="7" t="s">
        <v>6</v>
      </c>
      <c r="E13" s="9">
        <v>25394</v>
      </c>
      <c r="F13" s="12" cm="1">
        <f t="array" ref="F13">edadCalc(E13)</f>
        <v>56</v>
      </c>
      <c r="G13" s="58" cm="1">
        <f t="array" ref="G13">LumpSumReconocimiento(E13,C13,B13, D13, Hombres!$A$1:$DW$117, Mujeres!$A$1:$DW$117)</f>
        <v>8548538.6281471718</v>
      </c>
      <c r="I13" s="34"/>
      <c r="J13" s="34">
        <v>2034</v>
      </c>
      <c r="K13" s="129" cm="1">
        <f t="array" ref="K13">proyeccionlumpsum(J13,$K$3, $A$1:$G$225, Hombres!$A$1:$DW$117, Mujeres!$A$1:$DW$117)</f>
        <v>904192.4938952775</v>
      </c>
      <c r="L13" s="58" cm="1">
        <f t="array" ref="L13">proyeccionlumpsum(J13,$L$3, $A$1:$G$225, Hombres!$A$1:$DW$117, Mujeres!$A$1:$DW$117)</f>
        <v>9610495.2808491811</v>
      </c>
      <c r="N13" s="128">
        <v>9</v>
      </c>
    </row>
    <row r="14" spans="1:105" x14ac:dyDescent="0.35">
      <c r="A14" s="2">
        <f t="shared" si="0"/>
        <v>13</v>
      </c>
      <c r="B14" s="107">
        <v>705894</v>
      </c>
      <c r="C14" s="9">
        <v>40562</v>
      </c>
      <c r="D14" s="7" t="s">
        <v>6</v>
      </c>
      <c r="E14" s="9">
        <v>30193</v>
      </c>
      <c r="F14" s="12" cm="1">
        <f t="array" ref="F14">edadCalc(E14)</f>
        <v>43</v>
      </c>
      <c r="G14" s="58" cm="1">
        <f t="array" ref="G14">LumpSumReconocimiento(E14,C14,B14, D14, Hombres!$A$1:$DW$117, Mujeres!$A$1:$DW$117)</f>
        <v>6346833.1546469908</v>
      </c>
      <c r="I14" s="34"/>
      <c r="J14" s="54">
        <v>2035</v>
      </c>
      <c r="K14" s="129" cm="1">
        <f t="array" ref="K14">proyeccionlumpsum(J14,$K$3, $A$1:$G$225, Hombres!$A$1:$DW$117, Mujeres!$A$1:$DW$117)</f>
        <v>4812095.0255426941</v>
      </c>
      <c r="L14" s="58" cm="1">
        <f t="array" ref="L14">proyeccionlumpsum(J14,$L$3, $A$1:$G$225, Hombres!$A$1:$DW$117, Mujeres!$A$1:$DW$117)</f>
        <v>7207611.7514034323</v>
      </c>
      <c r="N14" s="128">
        <v>10</v>
      </c>
    </row>
    <row r="15" spans="1:105" x14ac:dyDescent="0.35">
      <c r="A15" s="2">
        <f t="shared" si="0"/>
        <v>14</v>
      </c>
      <c r="B15" s="107">
        <v>668902.30000000005</v>
      </c>
      <c r="C15" s="9">
        <v>40865</v>
      </c>
      <c r="D15" s="7" t="s">
        <v>6</v>
      </c>
      <c r="E15" s="9">
        <v>32868</v>
      </c>
      <c r="F15" s="12" cm="1">
        <f t="array" ref="F15">edadCalc(E15)</f>
        <v>36</v>
      </c>
      <c r="G15" s="58" cm="1">
        <f t="array" ref="G15">LumpSumReconocimiento(E15,C15,B15, D15, Hombres!$A$1:$DW$117, Mujeres!$A$1:$DW$117)</f>
        <v>8488879.6328271776</v>
      </c>
      <c r="I15" s="34"/>
      <c r="J15" s="34">
        <v>2036</v>
      </c>
      <c r="K15" s="129" cm="1">
        <f t="array" ref="K15">proyeccionlumpsum(J15,$K$3, $A$1:$G$225, Hombres!$A$1:$DW$117, Mujeres!$A$1:$DW$117)</f>
        <v>16332560.607984146</v>
      </c>
      <c r="L15" s="58" cm="1">
        <f t="array" ref="L15">proyeccionlumpsum(J15,$L$3, $A$1:$G$225, Hombres!$A$1:$DW$117, Mujeres!$A$1:$DW$117)</f>
        <v>1798873.4755419884</v>
      </c>
      <c r="N15" s="128">
        <v>11</v>
      </c>
    </row>
    <row r="16" spans="1:105" x14ac:dyDescent="0.35">
      <c r="A16" s="2">
        <f t="shared" si="0"/>
        <v>15</v>
      </c>
      <c r="B16" s="107">
        <v>1580039</v>
      </c>
      <c r="C16" s="9">
        <v>40878</v>
      </c>
      <c r="D16" s="7" t="s">
        <v>6</v>
      </c>
      <c r="E16" s="9">
        <v>31047</v>
      </c>
      <c r="F16" s="12" cm="1">
        <f t="array" ref="F16">edadCalc(E16)</f>
        <v>41</v>
      </c>
      <c r="G16" s="58" cm="1">
        <f t="array" ref="G16">LumpSumReconocimiento(E16,C16,B16, D16, Hombres!$A$1:$DW$117, Mujeres!$A$1:$DW$117)</f>
        <v>15671936.545577509</v>
      </c>
      <c r="I16" s="34"/>
      <c r="J16" s="54">
        <v>2037</v>
      </c>
      <c r="K16" s="129" cm="1">
        <f t="array" ref="K16">proyeccionlumpsum(J16,$K$3, $A$1:$G$225, Hombres!$A$1:$DW$117, Mujeres!$A$1:$DW$117)</f>
        <v>14913794.675473034</v>
      </c>
      <c r="L16" s="58" cm="1">
        <f t="array" ref="L16">proyeccionlumpsum(J16,$L$3, $A$1:$G$225, Hombres!$A$1:$DW$117, Mujeres!$A$1:$DW$117)</f>
        <v>8763197.6874630302</v>
      </c>
      <c r="N16" s="128">
        <v>12</v>
      </c>
    </row>
    <row r="17" spans="1:14" x14ac:dyDescent="0.35">
      <c r="A17" s="2">
        <f t="shared" si="0"/>
        <v>16</v>
      </c>
      <c r="B17" s="107">
        <v>390108.34</v>
      </c>
      <c r="C17" s="9">
        <v>40938</v>
      </c>
      <c r="D17" s="7" t="s">
        <v>6</v>
      </c>
      <c r="E17" s="9">
        <v>29047</v>
      </c>
      <c r="F17" s="12" cm="1">
        <f t="array" ref="F17">edadCalc(E17)</f>
        <v>46</v>
      </c>
      <c r="G17" s="58" cm="1">
        <f t="array" ref="G17">LumpSumReconocimiento(E17,C17,B17, D17, Hombres!$A$1:$DW$117, Mujeres!$A$1:$DW$117)</f>
        <v>2271939.9434714657</v>
      </c>
      <c r="I17" s="34"/>
      <c r="J17" s="34">
        <v>2038</v>
      </c>
      <c r="K17" s="129" cm="1">
        <f t="array" ref="K17">proyeccionlumpsum(J17,$K$3, $A$1:$G$225, Hombres!$A$1:$DW$117, Mujeres!$A$1:$DW$117)</f>
        <v>2015433.7645543676</v>
      </c>
      <c r="L17" s="58" cm="1">
        <f t="array" ref="L17">proyeccionlumpsum(J17,$L$3, $A$1:$G$225, Hombres!$A$1:$DW$117, Mujeres!$A$1:$DW$117)</f>
        <v>0</v>
      </c>
      <c r="N17" s="128">
        <v>13</v>
      </c>
    </row>
    <row r="18" spans="1:14" x14ac:dyDescent="0.35">
      <c r="A18" s="2">
        <f t="shared" si="0"/>
        <v>17</v>
      </c>
      <c r="B18" s="107">
        <v>1652808.8</v>
      </c>
      <c r="C18" s="9">
        <v>41064</v>
      </c>
      <c r="D18" s="7" t="s">
        <v>6</v>
      </c>
      <c r="E18" s="9">
        <v>29283</v>
      </c>
      <c r="F18" s="12" cm="1">
        <f t="array" ref="F18">edadCalc(E18)</f>
        <v>45</v>
      </c>
      <c r="G18" s="58" cm="1">
        <f t="array" ref="G18">LumpSumReconocimiento(E18,C18,B18, D18, Hombres!$A$1:$DW$117, Mujeres!$A$1:$DW$117)</f>
        <v>10106681.946460715</v>
      </c>
      <c r="I18" s="34"/>
      <c r="J18" s="54">
        <v>2039</v>
      </c>
      <c r="K18" s="129" cm="1">
        <f t="array" ref="K18">proyeccionlumpsum(J18,$K$3, $A$1:$G$225, Hombres!$A$1:$DW$117, Mujeres!$A$1:$DW$117)</f>
        <v>19552183.432891641</v>
      </c>
      <c r="L18" s="58" cm="1">
        <f t="array" ref="L18">proyeccionlumpsum(J18,$L$3, $A$1:$G$225, Hombres!$A$1:$DW$117, Mujeres!$A$1:$DW$117)</f>
        <v>10584029.868118649</v>
      </c>
      <c r="N18" s="128">
        <v>14</v>
      </c>
    </row>
    <row r="19" spans="1:14" x14ac:dyDescent="0.35">
      <c r="A19" s="2">
        <f t="shared" si="0"/>
        <v>18</v>
      </c>
      <c r="B19" s="107">
        <v>108080.75</v>
      </c>
      <c r="C19" s="9">
        <v>41074</v>
      </c>
      <c r="D19" s="7" t="s">
        <v>5</v>
      </c>
      <c r="E19" s="9">
        <v>31991</v>
      </c>
      <c r="F19" s="12" cm="1">
        <f t="array" ref="F19">edadCalc(E19)</f>
        <v>38</v>
      </c>
      <c r="G19" s="58" cm="1">
        <f t="array" ref="G19">LumpSumReconocimiento(E19,C19,B19, D19, Hombres!$A$1:$DW$117, Mujeres!$A$1:$DW$117)</f>
        <v>1199809.5270348357</v>
      </c>
      <c r="I19" s="34"/>
      <c r="J19" s="34">
        <v>2040</v>
      </c>
      <c r="K19" s="129" cm="1">
        <f t="array" ref="K19">proyeccionlumpsum(J19,$K$3, $A$1:$G$225, Hombres!$A$1:$DW$117, Mujeres!$A$1:$DW$117)</f>
        <v>20381468.015130267</v>
      </c>
      <c r="L19" s="58" cm="1">
        <f t="array" ref="L19">proyeccionlumpsum(J19,$L$3, $A$1:$G$225, Hombres!$A$1:$DW$117, Mujeres!$A$1:$DW$117)</f>
        <v>3633732.4378608936</v>
      </c>
      <c r="N19" s="128">
        <v>15</v>
      </c>
    </row>
    <row r="20" spans="1:14" x14ac:dyDescent="0.35">
      <c r="A20" s="2">
        <f t="shared" si="0"/>
        <v>19</v>
      </c>
      <c r="B20" s="107">
        <v>808180</v>
      </c>
      <c r="C20" s="9">
        <v>41091</v>
      </c>
      <c r="D20" s="7" t="s">
        <v>6</v>
      </c>
      <c r="E20" s="9">
        <v>32954</v>
      </c>
      <c r="F20" s="12" cm="1">
        <f t="array" ref="F20">edadCalc(E20)</f>
        <v>35</v>
      </c>
      <c r="G20" s="58" cm="1">
        <f t="array" ref="G20">LumpSumReconocimiento(E20,C20,B20, D20, Hombres!$A$1:$DW$117, Mujeres!$A$1:$DW$117)</f>
        <v>10776131.872897316</v>
      </c>
      <c r="I20" s="34"/>
      <c r="J20" s="54">
        <v>2041</v>
      </c>
      <c r="K20" s="129" cm="1">
        <f t="array" ref="K20">proyeccionlumpsum(J20,$K$3, $A$1:$G$225, Hombres!$A$1:$DW$117, Mujeres!$A$1:$DW$117)</f>
        <v>18602278.05262683</v>
      </c>
      <c r="L20" s="58" cm="1">
        <f t="array" ref="L20">proyeccionlumpsum(J20,$L$3, $A$1:$G$225, Hombres!$A$1:$DW$117, Mujeres!$A$1:$DW$117)</f>
        <v>43218529.518501036</v>
      </c>
      <c r="N20" s="128">
        <v>16</v>
      </c>
    </row>
    <row r="21" spans="1:14" x14ac:dyDescent="0.35">
      <c r="A21" s="2">
        <f t="shared" si="0"/>
        <v>20</v>
      </c>
      <c r="B21" s="107">
        <v>1535903.6</v>
      </c>
      <c r="C21" s="9">
        <v>42772</v>
      </c>
      <c r="D21" s="7" t="s">
        <v>5</v>
      </c>
      <c r="E21" s="9">
        <v>33261</v>
      </c>
      <c r="F21" s="12" cm="1">
        <f t="array" ref="F21">edadCalc(E21)</f>
        <v>34</v>
      </c>
      <c r="G21" s="58" cm="1">
        <f t="array" ref="G21">LumpSumReconocimiento(E21,C21,B21, D21, Hombres!$A$1:$DW$117, Mujeres!$A$1:$DW$117)</f>
        <v>20722119.908407114</v>
      </c>
      <c r="I21" s="34"/>
      <c r="J21" s="34">
        <v>2042</v>
      </c>
      <c r="K21" s="129" cm="1">
        <f t="array" ref="K21">proyeccionlumpsum(J21,$K$3, $A$1:$G$225, Hombres!$A$1:$DW$117, Mujeres!$A$1:$DW$117)</f>
        <v>28670611.527879842</v>
      </c>
      <c r="L21" s="58" cm="1">
        <f t="array" ref="L21">proyeccionlumpsum(J21,$L$3, $A$1:$G$225, Hombres!$A$1:$DW$117, Mujeres!$A$1:$DW$117)</f>
        <v>904172.3050430892</v>
      </c>
      <c r="N21" s="128">
        <v>17</v>
      </c>
    </row>
    <row r="22" spans="1:14" x14ac:dyDescent="0.35">
      <c r="A22" s="2">
        <f t="shared" si="0"/>
        <v>21</v>
      </c>
      <c r="B22" s="107">
        <v>9025.61</v>
      </c>
      <c r="C22" s="9">
        <v>41290</v>
      </c>
      <c r="D22" s="7" t="s">
        <v>6</v>
      </c>
      <c r="E22" s="9">
        <v>32357</v>
      </c>
      <c r="F22" s="12" cm="1">
        <f t="array" ref="F22">edadCalc(E22)</f>
        <v>37</v>
      </c>
      <c r="G22" s="58" cm="1">
        <f t="array" ref="G22">LumpSumReconocimiento(E22,C22,B22, D22, Hombres!$A$1:$DW$117, Mujeres!$A$1:$DW$117)</f>
        <v>109022.25415721361</v>
      </c>
      <c r="I22" s="34"/>
      <c r="J22" s="54">
        <v>2043</v>
      </c>
      <c r="K22" s="129" cm="1">
        <f t="array" ref="K22">proyeccionlumpsum(J22,$K$3, $A$1:$G$225, Hombres!$A$1:$DW$117, Mujeres!$A$1:$DW$117)</f>
        <v>19679514.125253655</v>
      </c>
      <c r="L22" s="58" cm="1">
        <f t="array" ref="L22">proyeccionlumpsum(J22,$L$3, $A$1:$G$225, Hombres!$A$1:$DW$117, Mujeres!$A$1:$DW$117)</f>
        <v>13560826.100386016</v>
      </c>
      <c r="N22" s="128">
        <v>18</v>
      </c>
    </row>
    <row r="23" spans="1:14" x14ac:dyDescent="0.35">
      <c r="A23" s="2">
        <f t="shared" si="0"/>
        <v>22</v>
      </c>
      <c r="B23" s="107">
        <v>660028</v>
      </c>
      <c r="C23" s="9">
        <v>41302</v>
      </c>
      <c r="D23" s="7" t="s">
        <v>5</v>
      </c>
      <c r="E23" s="9">
        <v>34628</v>
      </c>
      <c r="F23" s="12" cm="1">
        <f t="array" ref="F23">edadCalc(E23)</f>
        <v>31</v>
      </c>
      <c r="G23" s="58" cm="1">
        <f t="array" ref="G23">LumpSumReconocimiento(E23,C23,B23, D23, Hombres!$A$1:$DW$117, Mujeres!$A$1:$DW$117)</f>
        <v>12889241.036899187</v>
      </c>
      <c r="I23" s="34"/>
      <c r="J23" s="34">
        <v>2044</v>
      </c>
      <c r="K23" s="129" cm="1">
        <f t="array" ref="K23">proyeccionlumpsum(J23,$K$3, $A$1:$G$225, Hombres!$A$1:$DW$117, Mujeres!$A$1:$DW$117)</f>
        <v>21119866.881554671</v>
      </c>
      <c r="L23" s="58" cm="1">
        <f t="array" ref="L23">proyeccionlumpsum(J23,$L$3, $A$1:$G$225, Hombres!$A$1:$DW$117, Mujeres!$A$1:$DW$117)</f>
        <v>4209654.8293186696</v>
      </c>
      <c r="N23" s="128">
        <v>19</v>
      </c>
    </row>
    <row r="24" spans="1:14" x14ac:dyDescent="0.35">
      <c r="A24" s="2">
        <f t="shared" si="0"/>
        <v>23</v>
      </c>
      <c r="B24" s="107">
        <v>2122756.7999999998</v>
      </c>
      <c r="C24" s="9">
        <v>41316</v>
      </c>
      <c r="D24" s="7" t="s">
        <v>6</v>
      </c>
      <c r="E24" s="9">
        <v>32746</v>
      </c>
      <c r="F24" s="12" cm="1">
        <f t="array" ref="F24">edadCalc(E24)</f>
        <v>36</v>
      </c>
      <c r="G24" s="58" cm="1">
        <f t="array" ref="G24">LumpSumReconocimiento(E24,C24,B24, D24, Hombres!$A$1:$DW$117, Mujeres!$A$1:$DW$117)</f>
        <v>26939400.514791757</v>
      </c>
      <c r="I24" s="34"/>
      <c r="J24" s="54">
        <v>2045</v>
      </c>
      <c r="K24" s="129" cm="1">
        <f t="array" ref="K24">proyeccionlumpsum(J24,$K$3, $A$1:$G$225, Hombres!$A$1:$DW$117, Mujeres!$A$1:$DW$117)</f>
        <v>50881623.968236797</v>
      </c>
      <c r="L24" s="58" cm="1">
        <f t="array" ref="L24">proyeccionlumpsum(J24,$L$3, $A$1:$G$225, Hombres!$A$1:$DW$117, Mujeres!$A$1:$DW$117)</f>
        <v>9682957.1058456693</v>
      </c>
      <c r="N24" s="128">
        <v>20</v>
      </c>
    </row>
    <row r="25" spans="1:14" x14ac:dyDescent="0.35">
      <c r="A25" s="2">
        <f t="shared" si="0"/>
        <v>24</v>
      </c>
      <c r="B25" s="107">
        <v>697908.55</v>
      </c>
      <c r="C25" s="9">
        <v>41344</v>
      </c>
      <c r="D25" s="7" t="s">
        <v>5</v>
      </c>
      <c r="E25" s="9">
        <v>28197</v>
      </c>
      <c r="F25" s="12" cm="1">
        <f t="array" ref="F25">edadCalc(E25)</f>
        <v>48</v>
      </c>
      <c r="G25" s="58" cm="1">
        <f t="array" ref="G25">LumpSumReconocimiento(E25,C25,B25, D25, Hombres!$A$1:$DW$117, Mujeres!$A$1:$DW$117)</f>
        <v>3595430.9678306673</v>
      </c>
      <c r="I25" s="34"/>
      <c r="J25" s="34">
        <v>2046</v>
      </c>
      <c r="K25" s="129" cm="1">
        <f t="array" ref="K25">proyeccionlumpsum(J25,$K$3, $A$1:$G$225, Hombres!$A$1:$DW$117, Mujeres!$A$1:$DW$117)</f>
        <v>83596789.373076275</v>
      </c>
      <c r="L25" s="58" cm="1">
        <f t="array" ref="L25">proyeccionlumpsum(J25,$L$3, $A$1:$G$225, Hombres!$A$1:$DW$117, Mujeres!$A$1:$DW$117)</f>
        <v>13366866.446043842</v>
      </c>
      <c r="N25" s="128">
        <v>21</v>
      </c>
    </row>
    <row r="26" spans="1:14" x14ac:dyDescent="0.35">
      <c r="A26" s="2">
        <f t="shared" si="0"/>
        <v>25</v>
      </c>
      <c r="B26" s="107">
        <v>737174.1</v>
      </c>
      <c r="C26" s="9">
        <v>41369</v>
      </c>
      <c r="D26" s="7" t="s">
        <v>6</v>
      </c>
      <c r="E26" s="9">
        <v>27663</v>
      </c>
      <c r="F26" s="12" cm="1">
        <f t="array" ref="F26">edadCalc(E26)</f>
        <v>50</v>
      </c>
      <c r="G26" s="58" cm="1">
        <f t="array" ref="G26">LumpSumReconocimiento(E26,C26,B26, D26, Hombres!$A$1:$DW$117, Mujeres!$A$1:$DW$117)</f>
        <v>3536950.4735147497</v>
      </c>
      <c r="I26" s="34"/>
      <c r="J26" s="54">
        <v>2047</v>
      </c>
      <c r="K26" s="129" cm="1">
        <f t="array" ref="K26">proyeccionlumpsum(J26,$K$3, $A$1:$G$225, Hombres!$A$1:$DW$117, Mujeres!$A$1:$DW$117)</f>
        <v>36403280.100330085</v>
      </c>
      <c r="L26" s="58" cm="1">
        <f t="array" ref="L26">proyeccionlumpsum(J26,$L$3, $A$1:$G$225, Hombres!$A$1:$DW$117, Mujeres!$A$1:$DW$117)</f>
        <v>55345510.609200902</v>
      </c>
      <c r="N26" s="128">
        <v>22</v>
      </c>
    </row>
    <row r="27" spans="1:14" x14ac:dyDescent="0.35">
      <c r="A27" s="2">
        <f t="shared" si="0"/>
        <v>26</v>
      </c>
      <c r="B27" s="107">
        <v>526815.69999999995</v>
      </c>
      <c r="C27" s="9">
        <v>45047</v>
      </c>
      <c r="D27" s="7" t="s">
        <v>6</v>
      </c>
      <c r="E27" s="9">
        <v>34533</v>
      </c>
      <c r="F27" s="12" cm="1">
        <f t="array" ref="F27">edadCalc(E27)</f>
        <v>31</v>
      </c>
      <c r="G27" s="58" cm="1">
        <f t="array" ref="G27">LumpSumReconocimiento(E27,C27,B27, D27, Hombres!$A$1:$DW$117, Mujeres!$A$1:$DW$117)</f>
        <v>8563061.5580436699</v>
      </c>
      <c r="I27" s="34"/>
      <c r="J27" s="34">
        <v>2048</v>
      </c>
      <c r="K27" s="129" cm="1">
        <f t="array" ref="K27">proyeccionlumpsum(J27,$K$3, $A$1:$G$225, Hombres!$A$1:$DW$117, Mujeres!$A$1:$DW$117)</f>
        <v>62855542.992268324</v>
      </c>
      <c r="L27" s="58" cm="1">
        <f t="array" ref="L27">proyeccionlumpsum(J27,$L$3, $A$1:$G$225, Hombres!$A$1:$DW$117, Mujeres!$A$1:$DW$117)</f>
        <v>62563717.393132716</v>
      </c>
      <c r="N27" s="128">
        <v>23</v>
      </c>
    </row>
    <row r="28" spans="1:14" x14ac:dyDescent="0.35">
      <c r="A28" s="2">
        <f t="shared" si="0"/>
        <v>27</v>
      </c>
      <c r="B28" s="107">
        <v>1646110</v>
      </c>
      <c r="C28" s="9">
        <v>44682</v>
      </c>
      <c r="D28" s="7" t="s">
        <v>6</v>
      </c>
      <c r="E28" s="9">
        <v>33843</v>
      </c>
      <c r="F28" s="12" cm="1">
        <f t="array" ref="F28">edadCalc(E28)</f>
        <v>33</v>
      </c>
      <c r="G28" s="58" cm="1">
        <f t="array" ref="G28">LumpSumReconocimiento(E28,C28,B28, D28, Hombres!$A$1:$DW$117, Mujeres!$A$1:$DW$117)</f>
        <v>24232358.663390044</v>
      </c>
      <c r="I28" s="34"/>
      <c r="J28" s="54">
        <v>2049</v>
      </c>
      <c r="K28" s="129" cm="1">
        <f t="array" ref="K28">proyeccionlumpsum(J28,$K$3, $A$1:$G$225, Hombres!$A$1:$DW$117, Mujeres!$A$1:$DW$117)</f>
        <v>52829839.148401275</v>
      </c>
      <c r="L28" s="58" cm="1">
        <f t="array" ref="L28">proyeccionlumpsum(J28,$L$3, $A$1:$G$225, Hombres!$A$1:$DW$117, Mujeres!$A$1:$DW$117)</f>
        <v>58584048.653573714</v>
      </c>
      <c r="N28" s="128">
        <v>24</v>
      </c>
    </row>
    <row r="29" spans="1:14" x14ac:dyDescent="0.35">
      <c r="A29" s="2">
        <f t="shared" si="0"/>
        <v>28</v>
      </c>
      <c r="B29" s="107">
        <v>1760041</v>
      </c>
      <c r="C29" s="9">
        <v>41435</v>
      </c>
      <c r="D29" s="7" t="s">
        <v>5</v>
      </c>
      <c r="E29" s="9">
        <v>32171</v>
      </c>
      <c r="F29" s="12" cm="1">
        <f t="array" ref="F29">edadCalc(E29)</f>
        <v>37</v>
      </c>
      <c r="G29" s="58" cm="1">
        <f t="array" ref="G29">LumpSumReconocimiento(E29,C29,B29, D29, Hombres!$A$1:$DW$117, Mujeres!$A$1:$DW$117)</f>
        <v>20512995.151388075</v>
      </c>
      <c r="I29" s="34"/>
      <c r="J29" s="34">
        <v>2050</v>
      </c>
      <c r="K29" s="129" cm="1">
        <f t="array" ref="K29">proyeccionlumpsum(J29,$K$3, $A$1:$G$225, Hombres!$A$1:$DW$117, Mujeres!$A$1:$DW$117)</f>
        <v>74668654.844931006</v>
      </c>
      <c r="L29" s="58" cm="1">
        <f t="array" ref="L29">proyeccionlumpsum(J29,$L$3, $A$1:$G$225, Hombres!$A$1:$DW$117, Mujeres!$A$1:$DW$117)</f>
        <v>88213811.964458629</v>
      </c>
      <c r="N29" s="128">
        <v>25</v>
      </c>
    </row>
    <row r="30" spans="1:14" x14ac:dyDescent="0.35">
      <c r="A30" s="2">
        <f t="shared" si="0"/>
        <v>29</v>
      </c>
      <c r="B30" s="107">
        <v>494037.45</v>
      </c>
      <c r="C30" s="9">
        <v>41444</v>
      </c>
      <c r="D30" s="7" t="s">
        <v>6</v>
      </c>
      <c r="E30" s="9">
        <v>28187</v>
      </c>
      <c r="F30" s="12" cm="1">
        <f t="array" ref="F30">edadCalc(E30)</f>
        <v>48</v>
      </c>
      <c r="G30" s="58" cm="1">
        <f t="array" ref="G30">LumpSumReconocimiento(E30,C30,B30, D30, Hombres!$A$1:$DW$117, Mujeres!$A$1:$DW$117)</f>
        <v>2610835.1523758811</v>
      </c>
      <c r="I30" s="34"/>
      <c r="J30" s="54">
        <v>2051</v>
      </c>
      <c r="K30" s="129" cm="1">
        <f t="array" ref="K30">proyeccionlumpsum(J30,$K$3, $A$1:$G$225, Hombres!$A$1:$DW$117, Mujeres!$A$1:$DW$117)</f>
        <v>88670526.162567705</v>
      </c>
      <c r="L30" s="58" cm="1">
        <f t="array" ref="L30">proyeccionlumpsum(J30,$L$3, $A$1:$G$225, Hombres!$A$1:$DW$117, Mujeres!$A$1:$DW$117)</f>
        <v>170260768.89212811</v>
      </c>
      <c r="N30" s="128">
        <v>26</v>
      </c>
    </row>
    <row r="31" spans="1:14" x14ac:dyDescent="0.35">
      <c r="A31" s="2">
        <f t="shared" si="0"/>
        <v>30</v>
      </c>
      <c r="B31" s="107">
        <v>1554317.5</v>
      </c>
      <c r="C31" s="9">
        <v>42370</v>
      </c>
      <c r="D31" s="7" t="s">
        <v>6</v>
      </c>
      <c r="E31" s="9">
        <v>29081</v>
      </c>
      <c r="F31" s="12" cm="1">
        <f t="array" ref="F31">edadCalc(E31)</f>
        <v>46</v>
      </c>
      <c r="G31" s="58" cm="1">
        <f t="array" ref="G31">LumpSumReconocimiento(E31,C31,B31, D31, Hombres!$A$1:$DW$117, Mujeres!$A$1:$DW$117)</f>
        <v>9052141.8052398209</v>
      </c>
      <c r="I31" s="34"/>
      <c r="J31" s="34">
        <v>2052</v>
      </c>
      <c r="K31" s="129" cm="1">
        <f t="array" ref="K31">proyeccionlumpsum(J31,$K$3, $A$1:$G$225, Hombres!$A$1:$DW$117, Mujeres!$A$1:$DW$117)</f>
        <v>171189330.28952563</v>
      </c>
      <c r="L31" s="58" cm="1">
        <f t="array" ref="L31">proyeccionlumpsum(J31,$L$3, $A$1:$G$225, Hombres!$A$1:$DW$117, Mujeres!$A$1:$DW$117)</f>
        <v>100426881.59997705</v>
      </c>
      <c r="N31" s="128">
        <v>27</v>
      </c>
    </row>
    <row r="32" spans="1:14" x14ac:dyDescent="0.35">
      <c r="A32" s="2">
        <f t="shared" si="0"/>
        <v>31</v>
      </c>
      <c r="B32" s="107">
        <v>559340</v>
      </c>
      <c r="C32" s="9">
        <v>42156</v>
      </c>
      <c r="D32" s="7" t="s">
        <v>5</v>
      </c>
      <c r="E32" s="9">
        <v>29125</v>
      </c>
      <c r="F32" s="12" cm="1">
        <f t="array" ref="F32">edadCalc(E32)</f>
        <v>46</v>
      </c>
      <c r="G32" s="58" cm="1">
        <f t="array" ref="G32">LumpSumReconocimiento(E32,C32,B32, D32, Hombres!$A$1:$DW$117, Mujeres!$A$1:$DW$117)</f>
        <v>3168235.7152019534</v>
      </c>
      <c r="I32" s="34"/>
      <c r="J32" s="54">
        <v>2053</v>
      </c>
      <c r="K32" s="129" cm="1">
        <f t="array" ref="K32">proyeccionlumpsum(J32,$K$3, $A$1:$G$225, Hombres!$A$1:$DW$117, Mujeres!$A$1:$DW$117)</f>
        <v>52497550.325766265</v>
      </c>
      <c r="L32" s="58" cm="1">
        <f t="array" ref="L32">proyeccionlumpsum(J32,$L$3, $A$1:$G$225, Hombres!$A$1:$DW$117, Mujeres!$A$1:$DW$117)</f>
        <v>56156609.056398325</v>
      </c>
      <c r="N32" s="128">
        <v>28</v>
      </c>
    </row>
    <row r="33" spans="1:14" x14ac:dyDescent="0.35">
      <c r="A33" s="2">
        <f t="shared" si="0"/>
        <v>32</v>
      </c>
      <c r="B33" s="107">
        <v>1841908.5</v>
      </c>
      <c r="C33" s="9">
        <v>42065</v>
      </c>
      <c r="D33" s="7" t="s">
        <v>6</v>
      </c>
      <c r="E33" s="9">
        <v>29927</v>
      </c>
      <c r="F33" s="12" cm="1">
        <f t="array" ref="F33">edadCalc(E33)</f>
        <v>44</v>
      </c>
      <c r="G33" s="58" cm="1">
        <f t="array" ref="G33">LumpSumReconocimiento(E33,C33,B33, D33, Hombres!$A$1:$DW$117, Mujeres!$A$1:$DW$117)</f>
        <v>11827098.61261625</v>
      </c>
      <c r="I33" s="34"/>
      <c r="J33" s="34">
        <v>2054</v>
      </c>
      <c r="K33" s="129" cm="1">
        <f t="array" ref="K33">proyeccionlumpsum(J33,$K$3, $A$1:$G$225, Hombres!$A$1:$DW$117, Mujeres!$A$1:$DW$117)</f>
        <v>79505746.979311019</v>
      </c>
      <c r="L33" s="58" cm="1">
        <f t="array" ref="L33">proyeccionlumpsum(J33,$L$3, $A$1:$G$225, Hombres!$A$1:$DW$117, Mujeres!$A$1:$DW$117)</f>
        <v>51781008.710203394</v>
      </c>
      <c r="N33" s="128">
        <v>29</v>
      </c>
    </row>
    <row r="34" spans="1:14" x14ac:dyDescent="0.35">
      <c r="A34" s="2">
        <f t="shared" si="0"/>
        <v>33</v>
      </c>
      <c r="B34" s="107">
        <v>3146274.1</v>
      </c>
      <c r="C34" s="9">
        <v>42065</v>
      </c>
      <c r="D34" s="7" t="s">
        <v>5</v>
      </c>
      <c r="E34" s="9">
        <v>31876</v>
      </c>
      <c r="F34" s="12" cm="1">
        <f t="array" ref="F34">edadCalc(E34)</f>
        <v>38</v>
      </c>
      <c r="G34" s="58" cm="1">
        <f t="array" ref="G34">LumpSumReconocimiento(E34,C34,B34, D34, Hombres!$A$1:$DW$117, Mujeres!$A$1:$DW$117)</f>
        <v>34926937.866761222</v>
      </c>
      <c r="I34" s="34"/>
      <c r="J34" s="54">
        <v>2055</v>
      </c>
      <c r="K34" s="129" cm="1">
        <f t="array" ref="K34">proyeccionlumpsum(J34,$K$3, $A$1:$G$225, Hombres!$A$1:$DW$117, Mujeres!$A$1:$DW$117)</f>
        <v>99685619.034069642</v>
      </c>
      <c r="L34" s="58" cm="1">
        <f t="array" ref="L34">proyeccionlumpsum(J34,$L$3, $A$1:$G$225, Hombres!$A$1:$DW$117, Mujeres!$A$1:$DW$117)</f>
        <v>49390193.230555341</v>
      </c>
      <c r="N34" s="128">
        <v>30</v>
      </c>
    </row>
    <row r="35" spans="1:14" x14ac:dyDescent="0.35">
      <c r="A35" s="2">
        <f t="shared" si="0"/>
        <v>34</v>
      </c>
      <c r="B35" s="107">
        <v>982581</v>
      </c>
      <c r="C35" s="9">
        <v>42065</v>
      </c>
      <c r="D35" s="7" t="s">
        <v>5</v>
      </c>
      <c r="E35" s="9">
        <v>29164</v>
      </c>
      <c r="F35" s="12" cm="1">
        <f t="array" ref="F35">edadCalc(E35)</f>
        <v>46</v>
      </c>
      <c r="G35" s="58" cm="1">
        <f t="array" ref="G35">LumpSumReconocimiento(E35,C35,B35, D35, Hombres!$A$1:$DW$117, Mujeres!$A$1:$DW$117)</f>
        <v>5565574.1003304794</v>
      </c>
      <c r="I35" s="34"/>
      <c r="J35" s="34">
        <v>2056</v>
      </c>
      <c r="K35" s="129" cm="1">
        <f t="array" ref="K35">proyeccionlumpsum(J35,$K$3, $A$1:$G$225, Hombres!$A$1:$DW$117, Mujeres!$A$1:$DW$117)</f>
        <v>143774233.4669382</v>
      </c>
      <c r="L35" s="58" cm="1">
        <f t="array" ref="L35">proyeccionlumpsum(J35,$L$3, $A$1:$G$225, Hombres!$A$1:$DW$117, Mujeres!$A$1:$DW$117)</f>
        <v>17650262.258010138</v>
      </c>
      <c r="N35" s="128">
        <v>31</v>
      </c>
    </row>
    <row r="36" spans="1:14" x14ac:dyDescent="0.35">
      <c r="A36" s="2">
        <f t="shared" si="0"/>
        <v>35</v>
      </c>
      <c r="B36" s="107">
        <v>527254.73</v>
      </c>
      <c r="C36" s="9">
        <v>42065</v>
      </c>
      <c r="D36" s="7" t="s">
        <v>6</v>
      </c>
      <c r="E36" s="9">
        <v>28087</v>
      </c>
      <c r="F36" s="12" cm="1">
        <f t="array" ref="F36">edadCalc(E36)</f>
        <v>49</v>
      </c>
      <c r="G36" s="58" cm="1">
        <f t="array" ref="G36">LumpSumReconocimiento(E36,C36,B36, D36, Hombres!$A$1:$DW$117, Mujeres!$A$1:$DW$117)</f>
        <v>2654772.6218170603</v>
      </c>
      <c r="I36" s="34"/>
      <c r="J36" s="54">
        <v>2057</v>
      </c>
      <c r="K36" s="129" cm="1">
        <f t="array" ref="K36">proyeccionlumpsum(J36,$K$3, $A$1:$G$225, Hombres!$A$1:$DW$117, Mujeres!$A$1:$DW$117)</f>
        <v>13440323.983964432</v>
      </c>
      <c r="L36" s="58" cm="1">
        <f t="array" ref="L36">proyeccionlumpsum(J36,$L$3, $A$1:$G$225, Hombres!$A$1:$DW$117, Mujeres!$A$1:$DW$117)</f>
        <v>51236271.778604835</v>
      </c>
      <c r="N36" s="128">
        <v>32</v>
      </c>
    </row>
    <row r="37" spans="1:14" x14ac:dyDescent="0.35">
      <c r="A37" s="2">
        <f t="shared" si="0"/>
        <v>36</v>
      </c>
      <c r="B37" s="107">
        <v>445621.25</v>
      </c>
      <c r="C37" s="9">
        <v>42065</v>
      </c>
      <c r="D37" s="7" t="s">
        <v>6</v>
      </c>
      <c r="E37" s="9">
        <v>28886</v>
      </c>
      <c r="F37" s="12" cm="1">
        <f t="array" ref="F37">edadCalc(E37)</f>
        <v>46</v>
      </c>
      <c r="G37" s="58" cm="1">
        <f t="array" ref="G37">LumpSumReconocimiento(E37,C37,B37, D37, Hombres!$A$1:$DW$117, Mujeres!$A$1:$DW$117)</f>
        <v>2595239.8698645709</v>
      </c>
      <c r="I37" s="34"/>
      <c r="J37" s="34">
        <v>2058</v>
      </c>
      <c r="K37" s="129" cm="1">
        <f t="array" ref="K37">proyeccionlumpsum(J37,$K$3, $A$1:$G$225, Hombres!$A$1:$DW$117, Mujeres!$A$1:$DW$117)</f>
        <v>155678405.27491364</v>
      </c>
      <c r="L37" s="58" cm="1">
        <f t="array" ref="L37">proyeccionlumpsum(J37,$L$3, $A$1:$G$225, Hombres!$A$1:$DW$117, Mujeres!$A$1:$DW$117)</f>
        <v>138749200.57499006</v>
      </c>
      <c r="N37" s="128">
        <v>33</v>
      </c>
    </row>
    <row r="38" spans="1:14" x14ac:dyDescent="0.35">
      <c r="A38" s="2">
        <f t="shared" si="0"/>
        <v>37</v>
      </c>
      <c r="B38" s="107">
        <v>668348.5</v>
      </c>
      <c r="C38" s="9">
        <v>41518</v>
      </c>
      <c r="D38" s="7" t="s">
        <v>6</v>
      </c>
      <c r="E38" s="9">
        <v>34203</v>
      </c>
      <c r="F38" s="12" cm="1">
        <f t="array" ref="F38">edadCalc(E38)</f>
        <v>32</v>
      </c>
      <c r="G38" s="58" cm="1">
        <f t="array" ref="G38">LumpSumReconocimiento(E38,C38,B38, D38, Hombres!$A$1:$DW$117, Mujeres!$A$1:$DW$117)</f>
        <v>12922933.132461993</v>
      </c>
      <c r="I38" s="34"/>
      <c r="J38" s="54">
        <v>2059</v>
      </c>
      <c r="K38" s="129" cm="1">
        <f t="array" ref="K38">proyeccionlumpsum(J38,$K$3, $A$1:$G$225, Hombres!$A$1:$DW$117, Mujeres!$A$1:$DW$117)</f>
        <v>20950237.43447227</v>
      </c>
      <c r="L38" s="58" cm="1">
        <f t="array" ref="L38">proyeccionlumpsum(J38,$L$3, $A$1:$G$225, Hombres!$A$1:$DW$117, Mujeres!$A$1:$DW$117)</f>
        <v>25499170.038554177</v>
      </c>
      <c r="N38" s="128">
        <v>34</v>
      </c>
    </row>
    <row r="39" spans="1:14" x14ac:dyDescent="0.35">
      <c r="A39" s="2">
        <f t="shared" si="0"/>
        <v>38</v>
      </c>
      <c r="B39" s="107">
        <v>855448</v>
      </c>
      <c r="C39" s="9">
        <v>41522</v>
      </c>
      <c r="D39" s="7" t="s">
        <v>6</v>
      </c>
      <c r="E39" s="9">
        <v>31792</v>
      </c>
      <c r="F39" s="12" cm="1">
        <f t="array" ref="F39">edadCalc(E39)</f>
        <v>38</v>
      </c>
      <c r="G39" s="58" cm="1">
        <f t="array" ref="G39">LumpSumReconocimiento(E39,C39,B39, D39, Hombres!$A$1:$DW$117, Mujeres!$A$1:$DW$117)</f>
        <v>9835624.9631705247</v>
      </c>
      <c r="I39" s="34"/>
      <c r="J39" s="34">
        <v>2060</v>
      </c>
      <c r="K39" s="129" cm="1">
        <f t="array" ref="K39">proyeccionlumpsum(J39,$K$3, $A$1:$G$225, Hombres!$A$1:$DW$117, Mujeres!$A$1:$DW$117)</f>
        <v>112650788.88933776</v>
      </c>
      <c r="L39" s="58" cm="1">
        <f t="array" ref="L39">proyeccionlumpsum(J39,$L$3, $A$1:$G$225, Hombres!$A$1:$DW$117, Mujeres!$A$1:$DW$117)</f>
        <v>33969880.336868376</v>
      </c>
      <c r="N39" s="128">
        <v>35</v>
      </c>
    </row>
    <row r="40" spans="1:14" x14ac:dyDescent="0.35">
      <c r="A40" s="2">
        <f t="shared" si="0"/>
        <v>39</v>
      </c>
      <c r="B40" s="107">
        <v>1562836.6</v>
      </c>
      <c r="C40" s="9">
        <v>41652</v>
      </c>
      <c r="D40" s="7" t="s">
        <v>5</v>
      </c>
      <c r="E40" s="9">
        <v>34075</v>
      </c>
      <c r="F40" s="12" cm="1">
        <f t="array" ref="F40">edadCalc(E40)</f>
        <v>32</v>
      </c>
      <c r="G40" s="58" cm="1">
        <f t="array" ref="G40">LumpSumReconocimiento(E40,C40,B40, D40, Hombres!$A$1:$DW$117, Mujeres!$A$1:$DW$117)</f>
        <v>23250312.682201747</v>
      </c>
      <c r="I40" s="34"/>
      <c r="J40" s="54">
        <v>2061</v>
      </c>
      <c r="K40" s="129" cm="1">
        <f t="array" ref="K40">proyeccionlumpsum(J40,$K$3, $A$1:$G$225, Hombres!$A$1:$DW$117, Mujeres!$A$1:$DW$117)</f>
        <v>38565961.645394176</v>
      </c>
      <c r="L40" s="58" cm="1">
        <f t="array" ref="L40">proyeccionlumpsum(J40,$L$3, $A$1:$G$225, Hombres!$A$1:$DW$117, Mujeres!$A$1:$DW$117)</f>
        <v>35220757.106624983</v>
      </c>
      <c r="N40" s="128">
        <v>36</v>
      </c>
    </row>
    <row r="41" spans="1:14" x14ac:dyDescent="0.35">
      <c r="A41" s="2">
        <f t="shared" si="0"/>
        <v>40</v>
      </c>
      <c r="B41" s="107">
        <v>779249</v>
      </c>
      <c r="C41" s="9">
        <v>41673</v>
      </c>
      <c r="D41" s="7" t="s">
        <v>6</v>
      </c>
      <c r="E41" s="9">
        <v>31645</v>
      </c>
      <c r="F41" s="12" cm="1">
        <f t="array" ref="F41">edadCalc(E41)</f>
        <v>39</v>
      </c>
      <c r="G41" s="58" cm="1">
        <f t="array" ref="G41">LumpSumReconocimiento(E41,C41,B41, D41, Hombres!$A$1:$DW$117, Mujeres!$A$1:$DW$117)</f>
        <v>8528562.7383913975</v>
      </c>
      <c r="I41" s="34"/>
      <c r="J41" s="34">
        <v>2062</v>
      </c>
      <c r="K41" s="129" cm="1">
        <f t="array" ref="K41">proyeccionlumpsum(J41,$K$3, $A$1:$G$225, Hombres!$A$1:$DW$117, Mujeres!$A$1:$DW$117)</f>
        <v>0</v>
      </c>
      <c r="L41" s="58" cm="1">
        <f t="array" ref="L41">proyeccionlumpsum(J41,$L$3, $A$1:$G$225, Hombres!$A$1:$DW$117, Mujeres!$A$1:$DW$117)</f>
        <v>44091425.949970879</v>
      </c>
      <c r="N41" s="128">
        <v>37</v>
      </c>
    </row>
    <row r="42" spans="1:14" x14ac:dyDescent="0.35">
      <c r="A42" s="2">
        <f t="shared" si="0"/>
        <v>41</v>
      </c>
      <c r="B42" s="107">
        <v>806438</v>
      </c>
      <c r="C42" s="9">
        <v>41554</v>
      </c>
      <c r="D42" s="7" t="s">
        <v>6</v>
      </c>
      <c r="E42" s="9">
        <v>24939</v>
      </c>
      <c r="F42" s="12" cm="1">
        <f t="array" ref="F42">edadCalc(E42)</f>
        <v>57</v>
      </c>
      <c r="G42" s="58" cm="1">
        <f t="array" ref="G42">LumpSumReconocimiento(E42,C42,B42, D42, Hombres!$A$1:$DW$117, Mujeres!$A$1:$DW$117)</f>
        <v>1851102.9023387651</v>
      </c>
      <c r="I42" s="34"/>
      <c r="J42" s="54">
        <v>2063</v>
      </c>
      <c r="K42" s="129" cm="1">
        <f t="array" ref="K42">proyeccionlumpsum(J42,$K$3, $A$1:$G$225, Hombres!$A$1:$DW$117, Mujeres!$A$1:$DW$117)</f>
        <v>0</v>
      </c>
      <c r="L42" s="58" cm="1">
        <f t="array" ref="L42">proyeccionlumpsum(J42,$L$3, $A$1:$G$225, Hombres!$A$1:$DW$117, Mujeres!$A$1:$DW$117)</f>
        <v>132481874.85390759</v>
      </c>
      <c r="N42" s="128">
        <v>38</v>
      </c>
    </row>
    <row r="43" spans="1:14" x14ac:dyDescent="0.35">
      <c r="A43" s="2">
        <f t="shared" si="0"/>
        <v>42</v>
      </c>
      <c r="B43" s="107">
        <v>566986.4</v>
      </c>
      <c r="C43" s="9">
        <v>41603</v>
      </c>
      <c r="D43" s="7" t="s">
        <v>6</v>
      </c>
      <c r="E43" s="9">
        <v>31397</v>
      </c>
      <c r="F43" s="12" cm="1">
        <f t="array" ref="F43">edadCalc(E43)</f>
        <v>40</v>
      </c>
      <c r="G43" s="58" cm="1">
        <f t="array" ref="G43">LumpSumReconocimiento(E43,C43,B43, D43, Hombres!$A$1:$DW$117, Mujeres!$A$1:$DW$117)</f>
        <v>5907274.6244425671</v>
      </c>
      <c r="I43" s="34"/>
      <c r="J43" s="34">
        <v>2064</v>
      </c>
      <c r="K43" s="129" cm="1">
        <f t="array" ref="K43">proyeccionlumpsum(J43,$K$3, $A$1:$G$225, Hombres!$A$1:$DW$117, Mujeres!$A$1:$DW$117)</f>
        <v>0</v>
      </c>
      <c r="L43" s="58" cm="1">
        <f t="array" ref="L43">proyeccionlumpsum(J43,$L$3, $A$1:$G$225, Hombres!$A$1:$DW$117, Mujeres!$A$1:$DW$117)</f>
        <v>0</v>
      </c>
      <c r="N43" s="128">
        <v>39</v>
      </c>
    </row>
    <row r="44" spans="1:14" x14ac:dyDescent="0.35">
      <c r="A44" s="2">
        <f t="shared" si="0"/>
        <v>43</v>
      </c>
      <c r="B44" s="107">
        <v>2219905.7000000002</v>
      </c>
      <c r="C44" s="9">
        <v>43850</v>
      </c>
      <c r="D44" s="7" t="s">
        <v>5</v>
      </c>
      <c r="E44" s="9">
        <v>33196</v>
      </c>
      <c r="F44" s="12" cm="1">
        <f t="array" ref="F44">edadCalc(E44)</f>
        <v>35</v>
      </c>
      <c r="G44" s="58" cm="1">
        <f t="array" ref="G44">LumpSumReconocimiento(E44,C44,B44, D44, Hombres!$A$1:$DW$117, Mujeres!$A$1:$DW$117)</f>
        <v>28523388.764073379</v>
      </c>
      <c r="I44" s="34"/>
      <c r="J44" s="54">
        <v>2065</v>
      </c>
      <c r="K44" s="129" cm="1">
        <f t="array" ref="K44">proyeccionlumpsum(J44,$K$3, $A$1:$G$225, Hombres!$A$1:$DW$117, Mujeres!$A$1:$DW$117)</f>
        <v>0</v>
      </c>
      <c r="L44" s="58" cm="1">
        <f t="array" ref="L44">proyeccionlumpsum(J44,$L$3, $A$1:$G$225, Hombres!$A$1:$DW$117, Mujeres!$A$1:$DW$117)</f>
        <v>0</v>
      </c>
      <c r="N44" s="128">
        <v>40</v>
      </c>
    </row>
    <row r="45" spans="1:14" x14ac:dyDescent="0.35">
      <c r="A45" s="2">
        <f t="shared" si="0"/>
        <v>44</v>
      </c>
      <c r="B45" s="107">
        <v>3250699.5</v>
      </c>
      <c r="C45" s="9">
        <v>41631</v>
      </c>
      <c r="D45" s="7" t="s">
        <v>5</v>
      </c>
      <c r="E45" s="9">
        <v>33751</v>
      </c>
      <c r="F45" s="12" cm="1">
        <f t="array" ref="F45">edadCalc(E45)</f>
        <v>33</v>
      </c>
      <c r="G45" s="58" cm="1">
        <f t="array" ref="G45">LumpSumReconocimiento(E45,C45,B45, D45, Hombres!$A$1:$DW$117, Mujeres!$A$1:$DW$117)</f>
        <v>46053576.453360274</v>
      </c>
      <c r="I45" s="34"/>
      <c r="J45" s="34">
        <v>2066</v>
      </c>
      <c r="K45" s="129" cm="1">
        <f t="array" ref="K45">proyeccionlumpsum(J45,$K$3, $A$1:$G$225, Hombres!$A$1:$DW$117, Mujeres!$A$1:$DW$117)</f>
        <v>0</v>
      </c>
      <c r="L45" s="58" cm="1">
        <f t="array" ref="L45">proyeccionlumpsum(J45,$L$3, $A$1:$G$225, Hombres!$A$1:$DW$117, Mujeres!$A$1:$DW$117)</f>
        <v>0</v>
      </c>
      <c r="N45" s="128">
        <v>41</v>
      </c>
    </row>
    <row r="46" spans="1:14" x14ac:dyDescent="0.35">
      <c r="A46" s="2">
        <f t="shared" si="0"/>
        <v>45</v>
      </c>
      <c r="B46" s="107">
        <v>1922135.2</v>
      </c>
      <c r="C46" s="9">
        <v>41652</v>
      </c>
      <c r="D46" s="7" t="s">
        <v>5</v>
      </c>
      <c r="E46" s="9">
        <v>32260</v>
      </c>
      <c r="F46" s="12" cm="1">
        <f t="array" ref="F46">edadCalc(E46)</f>
        <v>37</v>
      </c>
      <c r="G46" s="58" cm="1">
        <f t="array" ref="G46">LumpSumReconocimiento(E46,C46,B46, D46, Hombres!$A$1:$DW$117, Mujeres!$A$1:$DW$117)</f>
        <v>22402177.016281068</v>
      </c>
      <c r="I46" s="34"/>
      <c r="J46" s="54">
        <v>2067</v>
      </c>
      <c r="K46" s="129" cm="1">
        <f t="array" ref="K46">proyeccionlumpsum(J46,$K$3, $A$1:$G$225, Hombres!$A$1:$DW$117, Mujeres!$A$1:$DW$117)</f>
        <v>0</v>
      </c>
      <c r="L46" s="58" cm="1">
        <f t="array" ref="L46">proyeccionlumpsum(J46,$L$3, $A$1:$G$225, Hombres!$A$1:$DW$117, Mujeres!$A$1:$DW$117)</f>
        <v>0</v>
      </c>
      <c r="N46" s="128">
        <v>42</v>
      </c>
    </row>
    <row r="47" spans="1:14" x14ac:dyDescent="0.35">
      <c r="A47" s="2">
        <f t="shared" si="0"/>
        <v>46</v>
      </c>
      <c r="B47" s="107">
        <v>1961283.8</v>
      </c>
      <c r="C47" s="9">
        <v>44682</v>
      </c>
      <c r="D47" s="7" t="s">
        <v>5</v>
      </c>
      <c r="E47" s="9">
        <v>33173</v>
      </c>
      <c r="F47" s="12" cm="1">
        <f t="array" ref="F47">edadCalc(E47)</f>
        <v>35</v>
      </c>
      <c r="G47" s="58" cm="1">
        <f t="array" ref="G47">LumpSumReconocimiento(E47,C47,B47, D47, Hombres!$A$1:$DW$117, Mujeres!$A$1:$DW$117)</f>
        <v>18900282.668790549</v>
      </c>
      <c r="I47" s="34"/>
      <c r="J47" s="34">
        <v>2068</v>
      </c>
      <c r="K47" s="129" cm="1">
        <f t="array" ref="K47">proyeccionlumpsum(J47,$K$3, $A$1:$G$225, Hombres!$A$1:$DW$117, Mujeres!$A$1:$DW$117)</f>
        <v>0</v>
      </c>
      <c r="L47" s="58" cm="1">
        <f t="array" ref="L47">proyeccionlumpsum(J47,$L$3, $A$1:$G$225, Hombres!$A$1:$DW$117, Mujeres!$A$1:$DW$117)</f>
        <v>0</v>
      </c>
      <c r="N47" s="128">
        <v>43</v>
      </c>
    </row>
    <row r="48" spans="1:14" x14ac:dyDescent="0.35">
      <c r="A48" s="2">
        <f t="shared" si="0"/>
        <v>47</v>
      </c>
      <c r="B48" s="107">
        <v>2310707</v>
      </c>
      <c r="C48" s="9">
        <v>41701</v>
      </c>
      <c r="D48" s="7" t="s">
        <v>6</v>
      </c>
      <c r="E48" s="9">
        <v>31801</v>
      </c>
      <c r="F48" s="12" cm="1">
        <f t="array" ref="F48">edadCalc(E48)</f>
        <v>38</v>
      </c>
      <c r="G48" s="58" cm="1">
        <f t="array" ref="G48">LumpSumReconocimiento(E48,C48,B48, D48, Hombres!$A$1:$DW$117, Mujeres!$A$1:$DW$117)</f>
        <v>26567655.13715956</v>
      </c>
      <c r="I48" s="34"/>
      <c r="J48" s="54">
        <v>2069</v>
      </c>
      <c r="K48" s="129" cm="1">
        <f t="array" ref="K48">proyeccionlumpsum(J48,$K$3, $A$1:$G$225, Hombres!$A$1:$DW$117, Mujeres!$A$1:$DW$117)</f>
        <v>0</v>
      </c>
      <c r="L48" s="58" cm="1">
        <f t="array" ref="L48">proyeccionlumpsum(J48,$L$3, $A$1:$G$225, Hombres!$A$1:$DW$117, Mujeres!$A$1:$DW$117)</f>
        <v>0</v>
      </c>
      <c r="N48" s="128">
        <v>44</v>
      </c>
    </row>
    <row r="49" spans="1:14" x14ac:dyDescent="0.35">
      <c r="A49" s="2">
        <f t="shared" si="0"/>
        <v>48</v>
      </c>
      <c r="B49" s="107">
        <v>673794.25</v>
      </c>
      <c r="C49" s="9">
        <v>41757</v>
      </c>
      <c r="D49" s="7" t="s">
        <v>5</v>
      </c>
      <c r="E49" s="9">
        <v>32695</v>
      </c>
      <c r="F49" s="12" cm="1">
        <f t="array" ref="F49">edadCalc(E49)</f>
        <v>36</v>
      </c>
      <c r="G49" s="58" cm="1">
        <f t="array" ref="G49">LumpSumReconocimiento(E49,C49,B49, D49, Hombres!$A$1:$DW$117, Mujeres!$A$1:$DW$117)</f>
        <v>8245251.4917392032</v>
      </c>
      <c r="I49" s="34"/>
      <c r="J49" s="34">
        <v>2070</v>
      </c>
      <c r="K49" s="129" cm="1">
        <f t="array" ref="K49">proyeccionlumpsum(J49,$K$3, $A$1:$G$225, Hombres!$A$1:$DW$117, Mujeres!$A$1:$DW$117)</f>
        <v>0</v>
      </c>
      <c r="L49" s="58" cm="1">
        <f t="array" ref="L49">proyeccionlumpsum(J49,$L$3, $A$1:$G$225, Hombres!$A$1:$DW$117, Mujeres!$A$1:$DW$117)</f>
        <v>0</v>
      </c>
      <c r="N49" s="128">
        <v>45</v>
      </c>
    </row>
    <row r="50" spans="1:14" x14ac:dyDescent="0.35">
      <c r="A50" s="2">
        <f t="shared" si="0"/>
        <v>49</v>
      </c>
      <c r="B50" s="107">
        <v>1429496.5</v>
      </c>
      <c r="C50" s="9">
        <v>41787</v>
      </c>
      <c r="D50" s="7" t="s">
        <v>6</v>
      </c>
      <c r="E50" s="9">
        <v>30006</v>
      </c>
      <c r="F50" s="12" cm="1">
        <f t="array" ref="F50">edadCalc(E50)</f>
        <v>43</v>
      </c>
      <c r="G50" s="58" cm="1">
        <f t="array" ref="G50">LumpSumReconocimiento(E50,C50,B50, D50, Hombres!$A$1:$DW$117, Mujeres!$A$1:$DW$117)</f>
        <v>9639665.2124665659</v>
      </c>
      <c r="I50" s="34"/>
      <c r="J50" s="54">
        <v>2071</v>
      </c>
      <c r="K50" s="129" cm="1">
        <f t="array" ref="K50">proyeccionlumpsum(J50,$K$3, $A$1:$G$225, Hombres!$A$1:$DW$117, Mujeres!$A$1:$DW$117)</f>
        <v>0</v>
      </c>
      <c r="L50" s="58" cm="1">
        <f t="array" ref="L50">proyeccionlumpsum(J50,$L$3, $A$1:$G$225, Hombres!$A$1:$DW$117, Mujeres!$A$1:$DW$117)</f>
        <v>0</v>
      </c>
      <c r="N50" s="128">
        <v>46</v>
      </c>
    </row>
    <row r="51" spans="1:14" x14ac:dyDescent="0.35">
      <c r="A51" s="2">
        <f t="shared" si="0"/>
        <v>50</v>
      </c>
      <c r="B51" s="107">
        <v>641485</v>
      </c>
      <c r="C51" s="9">
        <v>41806</v>
      </c>
      <c r="D51" s="7" t="s">
        <v>5</v>
      </c>
      <c r="E51" s="9">
        <v>31831</v>
      </c>
      <c r="F51" s="12" cm="1">
        <f t="array" ref="F51">edadCalc(E51)</f>
        <v>38</v>
      </c>
      <c r="G51" s="58" cm="1">
        <f t="array" ref="G51">LumpSumReconocimiento(E51,C51,B51, D51, Hombres!$A$1:$DW$117, Mujeres!$A$1:$DW$117)</f>
        <v>7121155.3810455762</v>
      </c>
      <c r="I51" s="34"/>
      <c r="J51" s="34">
        <v>2072</v>
      </c>
      <c r="K51" s="129" cm="1">
        <f t="array" ref="K51">proyeccionlumpsum(J51,$K$3, $A$1:$G$225, Hombres!$A$1:$DW$117, Mujeres!$A$1:$DW$117)</f>
        <v>0</v>
      </c>
      <c r="L51" s="58" cm="1">
        <f t="array" ref="L51">proyeccionlumpsum(J51,$L$3, $A$1:$G$225, Hombres!$A$1:$DW$117, Mujeres!$A$1:$DW$117)</f>
        <v>0</v>
      </c>
      <c r="N51" s="128">
        <v>47</v>
      </c>
    </row>
    <row r="52" spans="1:14" x14ac:dyDescent="0.35">
      <c r="A52" s="2">
        <f t="shared" si="0"/>
        <v>51</v>
      </c>
      <c r="B52" s="107">
        <v>713149.7</v>
      </c>
      <c r="C52" s="9">
        <v>41834</v>
      </c>
      <c r="D52" s="7" t="s">
        <v>5</v>
      </c>
      <c r="E52" s="9">
        <v>31633</v>
      </c>
      <c r="F52" s="12" cm="1">
        <f t="array" ref="F52">edadCalc(E52)</f>
        <v>39</v>
      </c>
      <c r="G52" s="58" cm="1">
        <f t="array" ref="G52">LumpSumReconocimiento(E52,C52,B52, D52, Hombres!$A$1:$DW$117, Mujeres!$A$1:$DW$117)</f>
        <v>7541206.5737876743</v>
      </c>
      <c r="I52" s="34"/>
      <c r="J52" s="54">
        <v>2073</v>
      </c>
      <c r="K52" s="129" cm="1">
        <f t="array" ref="K52">proyeccionlumpsum(J52,$K$3, $A$1:$G$225, Hombres!$A$1:$DW$117, Mujeres!$A$1:$DW$117)</f>
        <v>0</v>
      </c>
      <c r="L52" s="58" cm="1">
        <f t="array" ref="L52">proyeccionlumpsum(J52,$L$3, $A$1:$G$225, Hombres!$A$1:$DW$117, Mujeres!$A$1:$DW$117)</f>
        <v>0</v>
      </c>
      <c r="N52" s="128">
        <v>48</v>
      </c>
    </row>
    <row r="53" spans="1:14" x14ac:dyDescent="0.35">
      <c r="A53" s="2">
        <f t="shared" si="0"/>
        <v>52</v>
      </c>
      <c r="B53" s="107">
        <v>2174111.6</v>
      </c>
      <c r="C53" s="9">
        <v>41848</v>
      </c>
      <c r="D53" s="7" t="s">
        <v>6</v>
      </c>
      <c r="E53" s="9">
        <v>28090</v>
      </c>
      <c r="F53" s="12" cm="1">
        <f t="array" ref="F53">edadCalc(E53)</f>
        <v>49</v>
      </c>
      <c r="G53" s="58" cm="1">
        <f t="array" ref="G53">LumpSumReconocimiento(E53,C53,B53, D53, Hombres!$A$1:$DW$117, Mujeres!$A$1:$DW$117)</f>
        <v>10946837.693527916</v>
      </c>
      <c r="I53" s="34"/>
      <c r="J53" s="34">
        <v>2074</v>
      </c>
      <c r="K53" s="129" cm="1">
        <f t="array" ref="K53">proyeccionlumpsum(J53,$K$3, $A$1:$G$225, Hombres!$A$1:$DW$117, Mujeres!$A$1:$DW$117)</f>
        <v>0</v>
      </c>
      <c r="L53" s="58" cm="1">
        <f t="array" ref="L53">proyeccionlumpsum(J53,$L$3, $A$1:$G$225, Hombres!$A$1:$DW$117, Mujeres!$A$1:$DW$117)</f>
        <v>0</v>
      </c>
      <c r="N53" s="128">
        <v>49</v>
      </c>
    </row>
    <row r="54" spans="1:14" x14ac:dyDescent="0.35">
      <c r="A54" s="2">
        <f t="shared" si="0"/>
        <v>53</v>
      </c>
      <c r="B54" s="107">
        <v>1883770.4</v>
      </c>
      <c r="C54" s="9">
        <v>41862</v>
      </c>
      <c r="D54" s="7" t="s">
        <v>6</v>
      </c>
      <c r="E54" s="9">
        <v>28425</v>
      </c>
      <c r="F54" s="12" cm="1">
        <f t="array" ref="F54">edadCalc(E54)</f>
        <v>48</v>
      </c>
      <c r="G54" s="58" cm="1">
        <f t="array" ref="G54">LumpSumReconocimiento(E54,C54,B54, D54, Hombres!$A$1:$DW$117, Mujeres!$A$1:$DW$117)</f>
        <v>9955144.0469243247</v>
      </c>
      <c r="I54" s="34"/>
      <c r="J54" s="54">
        <v>2075</v>
      </c>
      <c r="K54" s="129" cm="1">
        <f t="array" ref="K54">proyeccionlumpsum(J54,$K$3, $A$1:$G$225, Hombres!$A$1:$DW$117, Mujeres!$A$1:$DW$117)</f>
        <v>0</v>
      </c>
      <c r="L54" s="58" cm="1">
        <f t="array" ref="L54">proyeccionlumpsum(J54,$L$3, $A$1:$G$225, Hombres!$A$1:$DW$117, Mujeres!$A$1:$DW$117)</f>
        <v>0</v>
      </c>
      <c r="N54" s="128">
        <v>50</v>
      </c>
    </row>
    <row r="55" spans="1:14" x14ac:dyDescent="0.35">
      <c r="A55" s="2">
        <f t="shared" si="0"/>
        <v>54</v>
      </c>
      <c r="B55" s="107">
        <v>1920202.69</v>
      </c>
      <c r="C55" s="9">
        <v>41879</v>
      </c>
      <c r="D55" s="7" t="s">
        <v>6</v>
      </c>
      <c r="E55" s="9">
        <v>31732</v>
      </c>
      <c r="F55" s="12" cm="1">
        <f t="array" ref="F55">edadCalc(E55)</f>
        <v>39</v>
      </c>
      <c r="G55" s="58" cm="1">
        <f t="array" ref="G55">LumpSumReconocimiento(E55,C55,B55, D55, Hombres!$A$1:$DW$117, Mujeres!$A$1:$DW$117)</f>
        <v>21015835.903662279</v>
      </c>
      <c r="I55" s="34"/>
      <c r="J55" s="34">
        <v>2076</v>
      </c>
      <c r="K55" s="129" cm="1">
        <f t="array" ref="K55">proyeccionlumpsum(J55,$K$3, $A$1:$G$225, Hombres!$A$1:$DW$117, Mujeres!$A$1:$DW$117)</f>
        <v>0</v>
      </c>
      <c r="L55" s="58" cm="1">
        <f t="array" ref="L55">proyeccionlumpsum(J55,$L$3, $A$1:$G$225, Hombres!$A$1:$DW$117, Mujeres!$A$1:$DW$117)</f>
        <v>0</v>
      </c>
      <c r="N55" s="128">
        <v>51</v>
      </c>
    </row>
    <row r="56" spans="1:14" x14ac:dyDescent="0.35">
      <c r="A56" s="2">
        <f t="shared" si="0"/>
        <v>55</v>
      </c>
      <c r="B56" s="107">
        <v>1844754.4</v>
      </c>
      <c r="C56" s="9">
        <v>42079</v>
      </c>
      <c r="D56" s="7" t="s">
        <v>6</v>
      </c>
      <c r="E56" s="9">
        <v>33131</v>
      </c>
      <c r="F56" s="12" cm="1">
        <f t="array" ref="F56">edadCalc(E56)</f>
        <v>35</v>
      </c>
      <c r="G56" s="58" cm="1">
        <f t="array" ref="G56">LumpSumReconocimiento(E56,C56,B56, D56, Hombres!$A$1:$DW$117, Mujeres!$A$1:$DW$117)</f>
        <v>24597635.041089319</v>
      </c>
      <c r="I56" s="34"/>
      <c r="J56" s="54">
        <v>2077</v>
      </c>
      <c r="K56" s="129" cm="1">
        <f t="array" ref="K56">proyeccionlumpsum(J56,$K$3, $A$1:$G$225, Hombres!$A$1:$DW$117, Mujeres!$A$1:$DW$117)</f>
        <v>0</v>
      </c>
      <c r="L56" s="58" cm="1">
        <f t="array" ref="L56">proyeccionlumpsum(J56,$L$3, $A$1:$G$225, Hombres!$A$1:$DW$117, Mujeres!$A$1:$DW$117)</f>
        <v>0</v>
      </c>
      <c r="N56" s="128">
        <v>52</v>
      </c>
    </row>
    <row r="57" spans="1:14" x14ac:dyDescent="0.35">
      <c r="A57" s="2">
        <f t="shared" si="0"/>
        <v>56</v>
      </c>
      <c r="B57" s="107">
        <v>1645001.6</v>
      </c>
      <c r="C57" s="9">
        <v>42108</v>
      </c>
      <c r="D57" s="7" t="s">
        <v>6</v>
      </c>
      <c r="E57" s="9">
        <v>33153</v>
      </c>
      <c r="F57" s="12" cm="1">
        <f t="array" ref="F57">edadCalc(E57)</f>
        <v>35</v>
      </c>
      <c r="G57" s="58" cm="1">
        <f t="array" ref="G57">LumpSumReconocimiento(E57,C57,B57, D57, Hombres!$A$1:$DW$117, Mujeres!$A$1:$DW$117)</f>
        <v>21934165.869889233</v>
      </c>
      <c r="I57" s="34"/>
      <c r="J57" s="34">
        <v>2078</v>
      </c>
      <c r="K57" s="129" cm="1">
        <f t="array" ref="K57">proyeccionlumpsum(J57,$K$3, $A$1:$G$225, Hombres!$A$1:$DW$117, Mujeres!$A$1:$DW$117)</f>
        <v>0</v>
      </c>
      <c r="L57" s="58" cm="1">
        <f t="array" ref="L57">proyeccionlumpsum(J57,$L$3, $A$1:$G$225, Hombres!$A$1:$DW$117, Mujeres!$A$1:$DW$117)</f>
        <v>0</v>
      </c>
      <c r="N57" s="128">
        <v>53</v>
      </c>
    </row>
    <row r="58" spans="1:14" x14ac:dyDescent="0.35">
      <c r="A58" s="2">
        <f t="shared" si="0"/>
        <v>57</v>
      </c>
      <c r="B58" s="107">
        <v>776500.5</v>
      </c>
      <c r="C58" s="9">
        <v>42177</v>
      </c>
      <c r="D58" s="7" t="s">
        <v>6</v>
      </c>
      <c r="E58" s="9">
        <v>33373</v>
      </c>
      <c r="F58" s="12" cm="1">
        <f t="array" ref="F58">edadCalc(E58)</f>
        <v>34</v>
      </c>
      <c r="G58" s="58" cm="1">
        <f t="array" ref="G58">LumpSumReconocimiento(E58,C58,B58, D58, Hombres!$A$1:$DW$117, Mujeres!$A$1:$DW$117)</f>
        <v>10878776.790807417</v>
      </c>
      <c r="I58" s="34"/>
      <c r="J58" s="54">
        <v>2079</v>
      </c>
      <c r="K58" s="129" cm="1">
        <f t="array" ref="K58">proyeccionlumpsum(J58,$K$3, $A$1:$G$225, Hombres!$A$1:$DW$117, Mujeres!$A$1:$DW$117)</f>
        <v>0</v>
      </c>
      <c r="L58" s="58" cm="1">
        <f t="array" ref="L58">proyeccionlumpsum(J58,$L$3, $A$1:$G$225, Hombres!$A$1:$DW$117, Mujeres!$A$1:$DW$117)</f>
        <v>0</v>
      </c>
      <c r="N58" s="128">
        <v>54</v>
      </c>
    </row>
    <row r="59" spans="1:14" x14ac:dyDescent="0.35">
      <c r="A59" s="2">
        <f t="shared" si="0"/>
        <v>58</v>
      </c>
      <c r="B59" s="107">
        <v>802866</v>
      </c>
      <c r="C59" s="9">
        <v>42384</v>
      </c>
      <c r="D59" s="7" t="s">
        <v>5</v>
      </c>
      <c r="E59" s="9">
        <v>33058</v>
      </c>
      <c r="F59" s="12" cm="1">
        <f t="array" ref="F59">edadCalc(E59)</f>
        <v>35</v>
      </c>
      <c r="G59" s="58" cm="1">
        <f t="array" ref="G59">LumpSumReconocimiento(E59,C59,B59, D59, Hombres!$A$1:$DW$117, Mujeres!$A$1:$DW$117)</f>
        <v>10315960.287617864</v>
      </c>
      <c r="I59" s="34"/>
      <c r="J59" s="34">
        <v>2080</v>
      </c>
      <c r="K59" s="129" cm="1">
        <f t="array" ref="K59">proyeccionlumpsum(J59,$K$3, $A$1:$G$225, Hombres!$A$1:$DW$117, Mujeres!$A$1:$DW$117)</f>
        <v>0</v>
      </c>
      <c r="L59" s="58" cm="1">
        <f t="array" ref="L59">proyeccionlumpsum(J59,$L$3, $A$1:$G$225, Hombres!$A$1:$DW$117, Mujeres!$A$1:$DW$117)</f>
        <v>0</v>
      </c>
      <c r="N59" s="128">
        <v>55</v>
      </c>
    </row>
    <row r="60" spans="1:14" x14ac:dyDescent="0.35">
      <c r="A60" s="2">
        <f t="shared" si="0"/>
        <v>59</v>
      </c>
      <c r="B60" s="107">
        <v>596527.65</v>
      </c>
      <c r="C60" s="9">
        <v>42282</v>
      </c>
      <c r="D60" s="7" t="s">
        <v>5</v>
      </c>
      <c r="E60" s="9">
        <v>31324</v>
      </c>
      <c r="F60" s="12" cm="1">
        <f t="array" ref="F60">edadCalc(E60)</f>
        <v>40</v>
      </c>
      <c r="G60" s="58" cm="1">
        <f t="array" ref="G60">LumpSumReconocimiento(E60,C60,B60, D60, Hombres!$A$1:$DW$117, Mujeres!$A$1:$DW$117)</f>
        <v>6009443.3461243082</v>
      </c>
      <c r="I60" s="34"/>
      <c r="J60" s="54">
        <v>2081</v>
      </c>
      <c r="K60" s="129" cm="1">
        <f t="array" ref="K60">proyeccionlumpsum(J60,$K$3, $A$1:$G$225, Hombres!$A$1:$DW$117, Mujeres!$A$1:$DW$117)</f>
        <v>0</v>
      </c>
      <c r="L60" s="58" cm="1">
        <f t="array" ref="L60">proyeccionlumpsum(J60,$L$3, $A$1:$G$225, Hombres!$A$1:$DW$117, Mujeres!$A$1:$DW$117)</f>
        <v>0</v>
      </c>
      <c r="N60" s="128">
        <v>56</v>
      </c>
    </row>
    <row r="61" spans="1:14" x14ac:dyDescent="0.35">
      <c r="A61" s="2">
        <f t="shared" si="0"/>
        <v>60</v>
      </c>
      <c r="B61" s="107">
        <v>446583.35</v>
      </c>
      <c r="C61" s="9">
        <v>42373</v>
      </c>
      <c r="D61" s="7" t="s">
        <v>6</v>
      </c>
      <c r="E61" s="9">
        <v>31291</v>
      </c>
      <c r="F61" s="12" cm="1">
        <f t="array" ref="F61">edadCalc(E61)</f>
        <v>40</v>
      </c>
      <c r="G61" s="58" cm="1">
        <f t="array" ref="G61">LumpSumReconocimiento(E61,C61,B61, D61, Hombres!$A$1:$DW$117, Mujeres!$A$1:$DW$117)</f>
        <v>3489621.3883880894</v>
      </c>
      <c r="I61" s="34"/>
      <c r="J61" s="34">
        <v>2082</v>
      </c>
      <c r="K61" s="129" cm="1">
        <f t="array" ref="K61">proyeccionlumpsum(J61,$K$3, $A$1:$G$225, Hombres!$A$1:$DW$117, Mujeres!$A$1:$DW$117)</f>
        <v>0</v>
      </c>
      <c r="L61" s="58" cm="1">
        <f t="array" ref="L61">proyeccionlumpsum(J61,$L$3, $A$1:$G$225, Hombres!$A$1:$DW$117, Mujeres!$A$1:$DW$117)</f>
        <v>0</v>
      </c>
      <c r="N61" s="128">
        <v>57</v>
      </c>
    </row>
    <row r="62" spans="1:14" x14ac:dyDescent="0.35">
      <c r="A62" s="2">
        <f t="shared" si="0"/>
        <v>61</v>
      </c>
      <c r="B62" s="107">
        <v>506678.9</v>
      </c>
      <c r="C62" s="9">
        <v>42625</v>
      </c>
      <c r="D62" s="7" t="s">
        <v>6</v>
      </c>
      <c r="E62" s="9">
        <v>33999</v>
      </c>
      <c r="F62" s="12" cm="1">
        <f t="array" ref="F62">edadCalc(E62)</f>
        <v>32</v>
      </c>
      <c r="G62" s="58" cm="1">
        <f t="array" ref="G62">LumpSumReconocimiento(E62,C62,B62, D62, Hombres!$A$1:$DW$117, Mujeres!$A$1:$DW$117)</f>
        <v>7837560.8465695931</v>
      </c>
      <c r="I62" s="34"/>
      <c r="J62" s="54">
        <v>2083</v>
      </c>
      <c r="K62" s="129" cm="1">
        <f t="array" ref="K62">proyeccionlumpsum(J62,$K$3, $A$1:$G$225, Hombres!$A$1:$DW$117, Mujeres!$A$1:$DW$117)</f>
        <v>0</v>
      </c>
      <c r="L62" s="58" cm="1">
        <f t="array" ref="L62">proyeccionlumpsum(J62,$L$3, $A$1:$G$225, Hombres!$A$1:$DW$117, Mujeres!$A$1:$DW$117)</f>
        <v>0</v>
      </c>
      <c r="N62" s="128">
        <v>58</v>
      </c>
    </row>
    <row r="63" spans="1:14" x14ac:dyDescent="0.35">
      <c r="A63" s="2">
        <f t="shared" si="0"/>
        <v>62</v>
      </c>
      <c r="B63" s="107">
        <v>816285.34</v>
      </c>
      <c r="C63" s="9">
        <v>42522</v>
      </c>
      <c r="D63" s="7" t="s">
        <v>5</v>
      </c>
      <c r="E63" s="9">
        <v>33532</v>
      </c>
      <c r="F63" s="12" cm="1">
        <f t="array" ref="F63">edadCalc(E63)</f>
        <v>34</v>
      </c>
      <c r="G63" s="58" cm="1">
        <f t="array" ref="G63">LumpSumReconocimiento(E63,C63,B63, D63, Hombres!$A$1:$DW$117, Mujeres!$A$1:$DW$117)</f>
        <v>11013166.903804945</v>
      </c>
      <c r="I63" s="34"/>
      <c r="J63" s="34">
        <v>2084</v>
      </c>
      <c r="K63" s="129" cm="1">
        <f t="array" ref="K63">proyeccionlumpsum(J63,$K$3, $A$1:$G$225, Hombres!$A$1:$DW$117, Mujeres!$A$1:$DW$117)</f>
        <v>0</v>
      </c>
      <c r="L63" s="58" cm="1">
        <f t="array" ref="L63">proyeccionlumpsum(J63,$L$3, $A$1:$G$225, Hombres!$A$1:$DW$117, Mujeres!$A$1:$DW$117)</f>
        <v>0</v>
      </c>
      <c r="N63" s="128">
        <v>59</v>
      </c>
    </row>
    <row r="64" spans="1:14" x14ac:dyDescent="0.35">
      <c r="A64" s="2">
        <f t="shared" si="0"/>
        <v>63</v>
      </c>
      <c r="B64" s="107">
        <v>774923</v>
      </c>
      <c r="C64" s="9">
        <v>45566</v>
      </c>
      <c r="D64" s="7" t="s">
        <v>5</v>
      </c>
      <c r="E64" s="9">
        <v>33357</v>
      </c>
      <c r="F64" s="12" cm="1">
        <f t="array" ref="F64">edadCalc(E64)</f>
        <v>34</v>
      </c>
      <c r="G64" s="58" cm="1">
        <f t="array" ref="G64">LumpSumReconocimiento(E64,C64,B64, D64, Hombres!$A$1:$DW$117, Mujeres!$A$1:$DW$117)</f>
        <v>7841335.5462783761</v>
      </c>
      <c r="I64" s="34"/>
      <c r="J64" s="54">
        <v>2085</v>
      </c>
      <c r="K64" s="129" cm="1">
        <f t="array" ref="K64">proyeccionlumpsum(J64,$K$3, $A$1:$G$225, Hombres!$A$1:$DW$117, Mujeres!$A$1:$DW$117)</f>
        <v>0</v>
      </c>
      <c r="L64" s="58" cm="1">
        <f t="array" ref="L64">proyeccionlumpsum(J64,$L$3, $A$1:$G$225, Hombres!$A$1:$DW$117, Mujeres!$A$1:$DW$117)</f>
        <v>0</v>
      </c>
      <c r="N64" s="128">
        <v>60</v>
      </c>
    </row>
    <row r="65" spans="1:14" x14ac:dyDescent="0.35">
      <c r="A65" s="2">
        <f t="shared" si="0"/>
        <v>64</v>
      </c>
      <c r="B65" s="107">
        <v>366008.15</v>
      </c>
      <c r="C65" s="9">
        <v>42605</v>
      </c>
      <c r="D65" s="7" t="s">
        <v>5</v>
      </c>
      <c r="E65" s="9">
        <v>27793</v>
      </c>
      <c r="F65" s="12" cm="1">
        <f t="array" ref="F65">edadCalc(E65)</f>
        <v>49</v>
      </c>
      <c r="G65" s="58" cm="1">
        <f t="array" ref="G65">LumpSumReconocimiento(E65,C65,B65, D65, Hombres!$A$1:$DW$117, Mujeres!$A$1:$DW$117)</f>
        <v>1798873.4755419884</v>
      </c>
      <c r="I65" s="34"/>
      <c r="J65" s="34">
        <v>2086</v>
      </c>
      <c r="K65" s="129" cm="1">
        <f t="array" ref="K65">proyeccionlumpsum(J65,$K$3, $A$1:$G$225, Hombres!$A$1:$DW$117, Mujeres!$A$1:$DW$117)</f>
        <v>0</v>
      </c>
      <c r="L65" s="58" cm="1">
        <f t="array" ref="L65">proyeccionlumpsum(J65,$L$3, $A$1:$G$225, Hombres!$A$1:$DW$117, Mujeres!$A$1:$DW$117)</f>
        <v>0</v>
      </c>
      <c r="N65" s="128">
        <v>61</v>
      </c>
    </row>
    <row r="66" spans="1:14" x14ac:dyDescent="0.35">
      <c r="A66" s="2">
        <f t="shared" si="0"/>
        <v>65</v>
      </c>
      <c r="B66" s="107">
        <v>660469.75</v>
      </c>
      <c r="C66" s="9">
        <v>42585</v>
      </c>
      <c r="D66" s="7" t="s">
        <v>5</v>
      </c>
      <c r="E66" s="9">
        <v>32812</v>
      </c>
      <c r="F66" s="12" cm="1">
        <f t="array" ref="F66">edadCalc(E66)</f>
        <v>36</v>
      </c>
      <c r="G66" s="58" cm="1">
        <f t="array" ref="G66">LumpSumReconocimiento(E66,C66,B66, D66, Hombres!$A$1:$DW$117, Mujeres!$A$1:$DW$117)</f>
        <v>8082198.9671715358</v>
      </c>
      <c r="I66" s="34"/>
      <c r="J66" s="54">
        <v>2087</v>
      </c>
      <c r="K66" s="129" cm="1">
        <f t="array" ref="K66">proyeccionlumpsum(J66,$K$3, $A$1:$G$225, Hombres!$A$1:$DW$117, Mujeres!$A$1:$DW$117)</f>
        <v>0</v>
      </c>
      <c r="L66" s="58" cm="1">
        <f t="array" ref="L66">proyeccionlumpsum(J66,$L$3, $A$1:$G$225, Hombres!$A$1:$DW$117, Mujeres!$A$1:$DW$117)</f>
        <v>0</v>
      </c>
      <c r="N66" s="128">
        <v>62</v>
      </c>
    </row>
    <row r="67" spans="1:14" x14ac:dyDescent="0.35">
      <c r="A67" s="2">
        <f t="shared" si="0"/>
        <v>66</v>
      </c>
      <c r="B67" s="107">
        <v>164482.85</v>
      </c>
      <c r="C67" s="9">
        <v>44621</v>
      </c>
      <c r="D67" s="7" t="s">
        <v>6</v>
      </c>
      <c r="E67" s="9">
        <v>36272</v>
      </c>
      <c r="F67" s="12" cm="1">
        <f t="array" ref="F67">edadCalc(E67)</f>
        <v>26</v>
      </c>
      <c r="G67" s="58" cm="1">
        <f t="array" ref="G67">LumpSumReconocimiento(E67,C67,B67, D67, Hombres!$A$1:$DW$117, Mujeres!$A$1:$DW$117)</f>
        <v>3426128.611655192</v>
      </c>
      <c r="I67" s="34"/>
      <c r="J67" s="34">
        <v>2088</v>
      </c>
      <c r="K67" s="129" cm="1">
        <f t="array" ref="K67">proyeccionlumpsum(J67,$K$3, $A$1:$G$225, Hombres!$A$1:$DW$117, Mujeres!$A$1:$DW$117)</f>
        <v>0</v>
      </c>
      <c r="L67" s="58" cm="1">
        <f t="array" ref="L67">proyeccionlumpsum(J67,$L$3, $A$1:$G$225, Hombres!$A$1:$DW$117, Mujeres!$A$1:$DW$117)</f>
        <v>0</v>
      </c>
      <c r="N67" s="128">
        <v>63</v>
      </c>
    </row>
    <row r="68" spans="1:14" x14ac:dyDescent="0.35">
      <c r="A68" s="2">
        <f t="shared" ref="A68:A131" si="1">+A67+1</f>
        <v>67</v>
      </c>
      <c r="B68" s="107">
        <v>486202</v>
      </c>
      <c r="C68" s="9">
        <v>42611</v>
      </c>
      <c r="D68" s="7" t="s">
        <v>5</v>
      </c>
      <c r="E68" s="9">
        <v>31261</v>
      </c>
      <c r="F68" s="12" cm="1">
        <f t="array" ref="F68">edadCalc(E68)</f>
        <v>40</v>
      </c>
      <c r="G68" s="58" cm="1">
        <f t="array" ref="G68">LumpSumReconocimiento(E68,C68,B68, D68, Hombres!$A$1:$DW$117, Mujeres!$A$1:$DW$117)</f>
        <v>3673513.7597213611</v>
      </c>
      <c r="I68" s="34"/>
      <c r="J68" s="54">
        <v>2089</v>
      </c>
      <c r="K68" s="129" cm="1">
        <f t="array" ref="K68">proyeccionlumpsum(J68,$K$3, $A$1:$G$225, Hombres!$A$1:$DW$117, Mujeres!$A$1:$DW$117)</f>
        <v>0</v>
      </c>
      <c r="L68" s="58" cm="1">
        <f t="array" ref="L68">proyeccionlumpsum(J68,$L$3, $A$1:$G$225, Hombres!$A$1:$DW$117, Mujeres!$A$1:$DW$117)</f>
        <v>0</v>
      </c>
      <c r="N68" s="128">
        <v>64</v>
      </c>
    </row>
    <row r="69" spans="1:14" x14ac:dyDescent="0.35">
      <c r="A69" s="2">
        <f t="shared" si="1"/>
        <v>68</v>
      </c>
      <c r="B69" s="107">
        <v>618015</v>
      </c>
      <c r="C69" s="9">
        <v>42767</v>
      </c>
      <c r="D69" s="7" t="s">
        <v>6</v>
      </c>
      <c r="E69" s="9">
        <v>35894</v>
      </c>
      <c r="F69" s="12" cm="1">
        <f t="array" ref="F69">edadCalc(E69)</f>
        <v>27</v>
      </c>
      <c r="G69" s="58" cm="1">
        <f t="array" ref="G69">LumpSumReconocimiento(E69,C69,B69, D69, Hombres!$A$1:$DW$117, Mujeres!$A$1:$DW$117)</f>
        <v>15312314.673638269</v>
      </c>
      <c r="I69" s="34"/>
      <c r="J69" s="34">
        <v>2090</v>
      </c>
      <c r="K69" s="129" cm="1">
        <f t="array" ref="K69">proyeccionlumpsum(J69,$K$3, $A$1:$G$225, Hombres!$A$1:$DW$117, Mujeres!$A$1:$DW$117)</f>
        <v>0</v>
      </c>
      <c r="L69" s="58" cm="1">
        <f t="array" ref="L69">proyeccionlumpsum(J69,$L$3, $A$1:$G$225, Hombres!$A$1:$DW$117, Mujeres!$A$1:$DW$117)</f>
        <v>0</v>
      </c>
      <c r="N69" s="128">
        <v>65</v>
      </c>
    </row>
    <row r="70" spans="1:14" x14ac:dyDescent="0.35">
      <c r="A70" s="2">
        <f t="shared" si="1"/>
        <v>69</v>
      </c>
      <c r="B70" s="107">
        <v>328849.5</v>
      </c>
      <c r="C70" s="9">
        <v>42688</v>
      </c>
      <c r="D70" s="7" t="s">
        <v>5</v>
      </c>
      <c r="E70" s="9">
        <v>26147</v>
      </c>
      <c r="F70" s="12" cm="1">
        <f t="array" ref="F70">edadCalc(E70)</f>
        <v>54</v>
      </c>
      <c r="G70" s="58" cm="1">
        <f t="array" ref="G70">LumpSumReconocimiento(E70,C70,B70, D70, Hombres!$A$1:$DW$117, Mujeres!$A$1:$DW$117)</f>
        <v>855405.0595797092</v>
      </c>
      <c r="I70" s="34"/>
      <c r="J70" s="54">
        <v>2091</v>
      </c>
      <c r="K70" s="129" cm="1">
        <f t="array" ref="K70">proyeccionlumpsum(J70,$K$3, $A$1:$G$225, Hombres!$A$1:$DW$117, Mujeres!$A$1:$DW$117)</f>
        <v>0</v>
      </c>
      <c r="L70" s="58" cm="1">
        <f t="array" ref="L70">proyeccionlumpsum(J70,$L$3, $A$1:$G$225, Hombres!$A$1:$DW$117, Mujeres!$A$1:$DW$117)</f>
        <v>0</v>
      </c>
      <c r="N70" s="128">
        <v>66</v>
      </c>
    </row>
    <row r="71" spans="1:14" x14ac:dyDescent="0.35">
      <c r="A71" s="2">
        <f t="shared" si="1"/>
        <v>70</v>
      </c>
      <c r="B71" s="107">
        <v>1875335.6</v>
      </c>
      <c r="C71" s="9">
        <v>44562</v>
      </c>
      <c r="D71" s="7" t="s">
        <v>6</v>
      </c>
      <c r="E71" s="9">
        <v>33864</v>
      </c>
      <c r="F71" s="12" cm="1">
        <f t="array" ref="F71">edadCalc(E71)</f>
        <v>33</v>
      </c>
      <c r="G71" s="58" cm="1">
        <f t="array" ref="G71">LumpSumReconocimiento(E71,C71,B71, D71, Hombres!$A$1:$DW$117, Mujeres!$A$1:$DW$117)</f>
        <v>27606785.010372192</v>
      </c>
      <c r="I71" s="34"/>
      <c r="J71" s="34">
        <v>2092</v>
      </c>
      <c r="K71" s="129" cm="1">
        <f t="array" ref="K71">proyeccionlumpsum(J71,$K$3, $A$1:$G$225, Hombres!$A$1:$DW$117, Mujeres!$A$1:$DW$117)</f>
        <v>0</v>
      </c>
      <c r="L71" s="58" cm="1">
        <f t="array" ref="L71">proyeccionlumpsum(J71,$L$3, $A$1:$G$225, Hombres!$A$1:$DW$117, Mujeres!$A$1:$DW$117)</f>
        <v>0</v>
      </c>
      <c r="N71" s="128">
        <v>67</v>
      </c>
    </row>
    <row r="72" spans="1:14" x14ac:dyDescent="0.35">
      <c r="A72" s="2">
        <f t="shared" si="1"/>
        <v>71</v>
      </c>
      <c r="B72" s="107">
        <v>774923</v>
      </c>
      <c r="C72" s="9">
        <v>44562</v>
      </c>
      <c r="D72" s="7" t="s">
        <v>6</v>
      </c>
      <c r="E72" s="9">
        <v>33800</v>
      </c>
      <c r="F72" s="12" cm="1">
        <f t="array" ref="F72">edadCalc(E72)</f>
        <v>33</v>
      </c>
      <c r="G72" s="58" cm="1">
        <f t="array" ref="G72">LumpSumReconocimiento(E72,C72,B72, D72, Hombres!$A$1:$DW$117, Mujeres!$A$1:$DW$117)</f>
        <v>11407628.938837746</v>
      </c>
      <c r="I72" s="34"/>
      <c r="J72" s="54">
        <v>2093</v>
      </c>
      <c r="K72" s="129" cm="1">
        <f t="array" ref="K72">proyeccionlumpsum(J72,$K$3, $A$1:$G$225, Hombres!$A$1:$DW$117, Mujeres!$A$1:$DW$117)</f>
        <v>0</v>
      </c>
      <c r="L72" s="58" cm="1">
        <f t="array" ref="L72">proyeccionlumpsum(J72,$L$3, $A$1:$G$225, Hombres!$A$1:$DW$117, Mujeres!$A$1:$DW$117)</f>
        <v>0</v>
      </c>
      <c r="N72" s="128">
        <v>68</v>
      </c>
    </row>
    <row r="73" spans="1:14" x14ac:dyDescent="0.35">
      <c r="A73" s="2">
        <f t="shared" si="1"/>
        <v>72</v>
      </c>
      <c r="B73" s="107">
        <v>428306.2</v>
      </c>
      <c r="C73" s="9">
        <v>43399</v>
      </c>
      <c r="D73" s="7" t="s">
        <v>5</v>
      </c>
      <c r="E73" s="9">
        <v>32659</v>
      </c>
      <c r="F73" s="12" cm="1">
        <f t="array" ref="F73">edadCalc(E73)</f>
        <v>36</v>
      </c>
      <c r="G73" s="58" cm="1">
        <f t="array" ref="G73">LumpSumReconocimiento(E73,C73,B73, D73, Hombres!$A$1:$DW$117, Mujeres!$A$1:$DW$117)</f>
        <v>5241202.8367281994</v>
      </c>
      <c r="I73" s="34"/>
      <c r="J73" s="34">
        <v>2094</v>
      </c>
      <c r="K73" s="129" cm="1">
        <f t="array" ref="K73">proyeccionlumpsum(J73,$K$3, $A$1:$G$225, Hombres!$A$1:$DW$117, Mujeres!$A$1:$DW$117)</f>
        <v>0</v>
      </c>
      <c r="L73" s="58" cm="1">
        <f t="array" ref="L73">proyeccionlumpsum(J73,$L$3, $A$1:$G$225, Hombres!$A$1:$DW$117, Mujeres!$A$1:$DW$117)</f>
        <v>0</v>
      </c>
      <c r="N73" s="128">
        <v>69</v>
      </c>
    </row>
    <row r="74" spans="1:14" x14ac:dyDescent="0.35">
      <c r="A74" s="2">
        <f t="shared" si="1"/>
        <v>73</v>
      </c>
      <c r="B74" s="107">
        <v>716984</v>
      </c>
      <c r="C74" s="9">
        <v>42905</v>
      </c>
      <c r="D74" s="7" t="s">
        <v>6</v>
      </c>
      <c r="E74" s="9">
        <v>33822</v>
      </c>
      <c r="F74" s="12" cm="1">
        <f t="array" ref="F74">edadCalc(E74)</f>
        <v>33</v>
      </c>
      <c r="G74" s="58" cm="1">
        <f t="array" ref="G74">LumpSumReconocimiento(E74,C74,B74, D74, Hombres!$A$1:$DW$117, Mujeres!$A$1:$DW$117)</f>
        <v>10554709.857732501</v>
      </c>
      <c r="I74" s="34"/>
      <c r="J74" s="54">
        <v>2095</v>
      </c>
      <c r="K74" s="129" cm="1">
        <f t="array" ref="K74">proyeccionlumpsum(J74,$K$3, $A$1:$G$225, Hombres!$A$1:$DW$117, Mujeres!$A$1:$DW$117)</f>
        <v>0</v>
      </c>
      <c r="L74" s="58" cm="1">
        <f t="array" ref="L74">proyeccionlumpsum(J74,$L$3, $A$1:$G$225, Hombres!$A$1:$DW$117, Mujeres!$A$1:$DW$117)</f>
        <v>0</v>
      </c>
      <c r="N74" s="128">
        <v>70</v>
      </c>
    </row>
    <row r="75" spans="1:14" x14ac:dyDescent="0.35">
      <c r="A75" s="2">
        <f t="shared" si="1"/>
        <v>74</v>
      </c>
      <c r="B75" s="107">
        <v>878383.6</v>
      </c>
      <c r="C75" s="9">
        <v>45667</v>
      </c>
      <c r="D75" s="7" t="s">
        <v>6</v>
      </c>
      <c r="E75" s="9">
        <v>31749</v>
      </c>
      <c r="F75" s="12" cm="1">
        <f t="array" ref="F75">edadCalc(E75)</f>
        <v>39</v>
      </c>
      <c r="G75" s="58" cm="1">
        <f t="array" ref="G75">LumpSumReconocimiento(E75,C75,B75, D75, Hombres!$A$1:$DW$117, Mujeres!$A$1:$DW$117)</f>
        <v>7210162.901371154</v>
      </c>
      <c r="I75" s="34"/>
      <c r="J75" s="34">
        <v>2096</v>
      </c>
      <c r="K75" s="129" cm="1">
        <f t="array" ref="K75">proyeccionlumpsum(J75,$K$3, $A$1:$G$225, Hombres!$A$1:$DW$117, Mujeres!$A$1:$DW$117)</f>
        <v>0</v>
      </c>
      <c r="L75" s="58" cm="1">
        <f t="array" ref="L75">proyeccionlumpsum(J75,$L$3, $A$1:$G$225, Hombres!$A$1:$DW$117, Mujeres!$A$1:$DW$117)</f>
        <v>0</v>
      </c>
      <c r="N75" s="128">
        <v>71</v>
      </c>
    </row>
    <row r="76" spans="1:14" x14ac:dyDescent="0.35">
      <c r="A76" s="2">
        <f t="shared" si="1"/>
        <v>75</v>
      </c>
      <c r="B76" s="107">
        <v>834349</v>
      </c>
      <c r="C76" s="9">
        <v>44713</v>
      </c>
      <c r="D76" s="7" t="s">
        <v>6</v>
      </c>
      <c r="E76" s="9">
        <v>32589</v>
      </c>
      <c r="F76" s="12" cm="1">
        <f t="array" ref="F76">edadCalc(E76)</f>
        <v>36</v>
      </c>
      <c r="G76" s="58" cm="1">
        <f t="array" ref="G76">LumpSumReconocimiento(E76,C76,B76, D76, Hombres!$A$1:$DW$117, Mujeres!$A$1:$DW$117)</f>
        <v>7941393.1968499599</v>
      </c>
      <c r="I76" s="34"/>
      <c r="J76" s="54">
        <v>2097</v>
      </c>
      <c r="K76" s="129" cm="1">
        <f t="array" ref="K76">proyeccionlumpsum(J76,$K$3, $A$1:$G$225, Hombres!$A$1:$DW$117, Mujeres!$A$1:$DW$117)</f>
        <v>0</v>
      </c>
      <c r="L76" s="58" cm="1">
        <f t="array" ref="L76">proyeccionlumpsum(J76,$L$3, $A$1:$G$225, Hombres!$A$1:$DW$117, Mujeres!$A$1:$DW$117)</f>
        <v>0</v>
      </c>
      <c r="N76" s="128">
        <v>72</v>
      </c>
    </row>
    <row r="77" spans="1:14" x14ac:dyDescent="0.35">
      <c r="A77" s="2">
        <f t="shared" si="1"/>
        <v>76</v>
      </c>
      <c r="B77" s="107">
        <v>138296.25</v>
      </c>
      <c r="C77" s="9">
        <v>42933</v>
      </c>
      <c r="D77" s="7" t="s">
        <v>5</v>
      </c>
      <c r="E77" s="9">
        <v>30261</v>
      </c>
      <c r="F77" s="12" cm="1">
        <f t="array" ref="F77">edadCalc(E77)</f>
        <v>43</v>
      </c>
      <c r="G77" s="58" cm="1">
        <f t="array" ref="G77">LumpSumReconocimiento(E77,C77,B77, D77, Hombres!$A$1:$DW$117, Mujeres!$A$1:$DW$117)</f>
        <v>904172.3050430892</v>
      </c>
      <c r="I77" s="34"/>
      <c r="J77" s="34">
        <v>2098</v>
      </c>
      <c r="K77" s="129" cm="1">
        <f t="array" ref="K77">proyeccionlumpsum(J77,$K$3, $A$1:$G$225, Hombres!$A$1:$DW$117, Mujeres!$A$1:$DW$117)</f>
        <v>0</v>
      </c>
      <c r="L77" s="58" cm="1">
        <f t="array" ref="L77">proyeccionlumpsum(J77,$L$3, $A$1:$G$225, Hombres!$A$1:$DW$117, Mujeres!$A$1:$DW$117)</f>
        <v>0</v>
      </c>
      <c r="N77" s="128">
        <v>73</v>
      </c>
    </row>
    <row r="78" spans="1:14" x14ac:dyDescent="0.35">
      <c r="A78" s="2">
        <f t="shared" si="1"/>
        <v>77</v>
      </c>
      <c r="B78" s="107">
        <v>917469.45</v>
      </c>
      <c r="C78" s="9">
        <v>44682</v>
      </c>
      <c r="D78" s="7" t="s">
        <v>5</v>
      </c>
      <c r="E78" s="9">
        <v>29235</v>
      </c>
      <c r="F78" s="12" cm="1">
        <f t="array" ref="F78">edadCalc(E78)</f>
        <v>45</v>
      </c>
      <c r="G78" s="58" cm="1">
        <f t="array" ref="G78">LumpSumReconocimiento(E78,C78,B78, D78, Hombres!$A$1:$DW$117, Mujeres!$A$1:$DW$117)</f>
        <v>3633732.4378608936</v>
      </c>
      <c r="I78" s="34"/>
      <c r="J78" s="54">
        <v>2099</v>
      </c>
      <c r="K78" s="129" cm="1">
        <f t="array" ref="K78">proyeccionlumpsum(J78,$K$3, $A$1:$G$225, Hombres!$A$1:$DW$117, Mujeres!$A$1:$DW$117)</f>
        <v>0</v>
      </c>
      <c r="L78" s="58" cm="1">
        <f t="array" ref="L78">proyeccionlumpsum(J78,$L$3, $A$1:$G$225, Hombres!$A$1:$DW$117, Mujeres!$A$1:$DW$117)</f>
        <v>0</v>
      </c>
      <c r="N78" s="128">
        <v>74</v>
      </c>
    </row>
    <row r="79" spans="1:14" x14ac:dyDescent="0.35">
      <c r="A79" s="2">
        <f t="shared" si="1"/>
        <v>78</v>
      </c>
      <c r="B79" s="107">
        <v>958611.95</v>
      </c>
      <c r="C79" s="9">
        <v>45397</v>
      </c>
      <c r="D79" s="7" t="s">
        <v>5</v>
      </c>
      <c r="E79" s="9">
        <v>33046</v>
      </c>
      <c r="F79" s="12" cm="1">
        <f t="array" ref="F79">edadCalc(E79)</f>
        <v>35</v>
      </c>
      <c r="G79" s="58" cm="1">
        <f t="array" ref="G79">LumpSumReconocimiento(E79,C79,B79, D79, Hombres!$A$1:$DW$117, Mujeres!$A$1:$DW$117)</f>
        <v>9237845.5502872709</v>
      </c>
      <c r="I79" s="34"/>
      <c r="J79" s="34">
        <v>2100</v>
      </c>
      <c r="K79" s="129" cm="1">
        <f t="array" ref="K79">proyeccionlumpsum(J79,$K$3, $A$1:$G$225, Hombres!$A$1:$DW$117, Mujeres!$A$1:$DW$117)</f>
        <v>0</v>
      </c>
      <c r="L79" s="58" cm="1">
        <f t="array" ref="L79">proyeccionlumpsum(J79,$L$3, $A$1:$G$225, Hombres!$A$1:$DW$117, Mujeres!$A$1:$DW$117)</f>
        <v>0</v>
      </c>
      <c r="N79" s="128">
        <v>75</v>
      </c>
    </row>
    <row r="80" spans="1:14" x14ac:dyDescent="0.35">
      <c r="A80" s="2">
        <f t="shared" si="1"/>
        <v>79</v>
      </c>
      <c r="B80" s="107">
        <v>3075435.7</v>
      </c>
      <c r="C80" s="9">
        <v>43074</v>
      </c>
      <c r="D80" s="7" t="s">
        <v>6</v>
      </c>
      <c r="E80" s="9">
        <v>36149</v>
      </c>
      <c r="F80" s="12" cm="1">
        <f t="array" ref="F80">edadCalc(E80)</f>
        <v>27</v>
      </c>
      <c r="G80" s="58" cm="1">
        <f t="array" ref="G80">LumpSumReconocimiento(E80,C80,B80, D80, Hombres!$A$1:$DW$117, Mujeres!$A$1:$DW$117)</f>
        <v>76198861.18773976</v>
      </c>
      <c r="I80" s="34"/>
      <c r="J80" s="54">
        <v>2101</v>
      </c>
      <c r="K80" s="129" cm="1">
        <f t="array" ref="K80">proyeccionlumpsum(J80,$K$3, $A$1:$G$225, Hombres!$A$1:$DW$117, Mujeres!$A$1:$DW$117)</f>
        <v>0</v>
      </c>
      <c r="L80" s="58" cm="1">
        <f t="array" ref="L80">proyeccionlumpsum(J80,$L$3, $A$1:$G$225, Hombres!$A$1:$DW$117, Mujeres!$A$1:$DW$117)</f>
        <v>0</v>
      </c>
      <c r="N80" s="128">
        <v>76</v>
      </c>
    </row>
    <row r="81" spans="1:14" x14ac:dyDescent="0.35">
      <c r="A81" s="2">
        <f t="shared" si="1"/>
        <v>80</v>
      </c>
      <c r="B81" s="107">
        <v>675154.3</v>
      </c>
      <c r="C81" s="9">
        <v>43305</v>
      </c>
      <c r="D81" s="7" t="s">
        <v>5</v>
      </c>
      <c r="E81" s="9">
        <v>34016</v>
      </c>
      <c r="F81" s="12" cm="1">
        <f t="array" ref="F81">edadCalc(E81)</f>
        <v>32</v>
      </c>
      <c r="G81" s="58" cm="1">
        <f t="array" ref="G81">LumpSumReconocimiento(E81,C81,B81, D81, Hombres!$A$1:$DW$117, Mujeres!$A$1:$DW$117)</f>
        <v>10044267.317346577</v>
      </c>
      <c r="I81" s="34"/>
      <c r="J81" s="34">
        <v>2102</v>
      </c>
      <c r="K81" s="129" cm="1">
        <f t="array" ref="K81">proyeccionlumpsum(J81,$K$3, $A$1:$G$225, Hombres!$A$1:$DW$117, Mujeres!$A$1:$DW$117)</f>
        <v>0</v>
      </c>
      <c r="L81" s="58" cm="1">
        <f t="array" ref="L81">proyeccionlumpsum(J81,$L$3, $A$1:$G$225, Hombres!$A$1:$DW$117, Mujeres!$A$1:$DW$117)</f>
        <v>0</v>
      </c>
      <c r="N81" s="128">
        <v>77</v>
      </c>
    </row>
    <row r="82" spans="1:14" x14ac:dyDescent="0.35">
      <c r="A82" s="2">
        <f t="shared" si="1"/>
        <v>81</v>
      </c>
      <c r="B82" s="107">
        <v>432282.8</v>
      </c>
      <c r="C82" s="9">
        <v>43635</v>
      </c>
      <c r="D82" s="7" t="s">
        <v>5</v>
      </c>
      <c r="E82" s="9">
        <v>35648</v>
      </c>
      <c r="F82" s="12" cm="1">
        <f t="array" ref="F82">edadCalc(E82)</f>
        <v>28</v>
      </c>
      <c r="G82" s="58" cm="1">
        <f t="array" ref="G82">LumpSumReconocimiento(E82,C82,B82, D82, Hombres!$A$1:$DW$117, Mujeres!$A$1:$DW$117)</f>
        <v>7822133.3260120517</v>
      </c>
      <c r="I82" s="34"/>
      <c r="J82" s="54">
        <v>2103</v>
      </c>
      <c r="K82" s="129" cm="1">
        <f t="array" ref="K82">proyeccionlumpsum(J82,$K$3, $A$1:$G$225, Hombres!$A$1:$DW$117, Mujeres!$A$1:$DW$117)</f>
        <v>0</v>
      </c>
      <c r="L82" s="58" cm="1">
        <f t="array" ref="L82">proyeccionlumpsum(J82,$L$3, $A$1:$G$225, Hombres!$A$1:$DW$117, Mujeres!$A$1:$DW$117)</f>
        <v>0</v>
      </c>
      <c r="N82" s="128">
        <v>78</v>
      </c>
    </row>
    <row r="83" spans="1:14" x14ac:dyDescent="0.35">
      <c r="A83" s="2">
        <f t="shared" si="1"/>
        <v>82</v>
      </c>
      <c r="B83" s="107">
        <v>557962</v>
      </c>
      <c r="C83" s="9">
        <v>43441</v>
      </c>
      <c r="D83" s="7" t="s">
        <v>5</v>
      </c>
      <c r="E83" s="9">
        <v>36513</v>
      </c>
      <c r="F83" s="12" cm="1">
        <f t="array" ref="F83">edadCalc(E83)</f>
        <v>26</v>
      </c>
      <c r="G83" s="58" cm="1">
        <f t="array" ref="G83">LumpSumReconocimiento(E83,C83,B83, D83, Hombres!$A$1:$DW$117, Mujeres!$A$1:$DW$117)</f>
        <v>13921599.010009769</v>
      </c>
      <c r="I83" s="34"/>
      <c r="J83" s="34">
        <v>2104</v>
      </c>
      <c r="K83" s="129" cm="1">
        <f t="array" ref="K83">proyeccionlumpsum(J83,$K$3, $A$1:$G$225, Hombres!$A$1:$DW$117, Mujeres!$A$1:$DW$117)</f>
        <v>0</v>
      </c>
      <c r="L83" s="58" cm="1">
        <f t="array" ref="L83">proyeccionlumpsum(J83,$L$3, $A$1:$G$225, Hombres!$A$1:$DW$117, Mujeres!$A$1:$DW$117)</f>
        <v>0</v>
      </c>
      <c r="N83" s="128">
        <v>79</v>
      </c>
    </row>
    <row r="84" spans="1:14" x14ac:dyDescent="0.35">
      <c r="A84" s="2">
        <f t="shared" si="1"/>
        <v>83</v>
      </c>
      <c r="B84" s="107">
        <v>761827.61</v>
      </c>
      <c r="C84" s="9">
        <v>43446</v>
      </c>
      <c r="D84" s="7" t="s">
        <v>5</v>
      </c>
      <c r="E84" s="9">
        <v>33631</v>
      </c>
      <c r="F84" s="12" cm="1">
        <f t="array" ref="F84">edadCalc(E84)</f>
        <v>33</v>
      </c>
      <c r="G84" s="58" cm="1">
        <f t="array" ref="G84">LumpSumReconocimiento(E84,C84,B84, D84, Hombres!$A$1:$DW$117, Mujeres!$A$1:$DW$117)</f>
        <v>10793026.572101092</v>
      </c>
      <c r="I84" s="34"/>
      <c r="J84" s="54">
        <v>2105</v>
      </c>
      <c r="K84" s="129" cm="1">
        <f t="array" ref="K84">proyeccionlumpsum(J84,$K$3, $A$1:$G$225, Hombres!$A$1:$DW$117, Mujeres!$A$1:$DW$117)</f>
        <v>0</v>
      </c>
      <c r="L84" s="58" cm="1">
        <f t="array" ref="L84">proyeccionlumpsum(J84,$L$3, $A$1:$G$225, Hombres!$A$1:$DW$117, Mujeres!$A$1:$DW$117)</f>
        <v>0</v>
      </c>
      <c r="N84" s="128">
        <v>80</v>
      </c>
    </row>
    <row r="85" spans="1:14" x14ac:dyDescent="0.35">
      <c r="A85" s="2">
        <f t="shared" si="1"/>
        <v>84</v>
      </c>
      <c r="B85" s="107">
        <v>666401</v>
      </c>
      <c r="C85" s="9">
        <v>43479</v>
      </c>
      <c r="D85" s="7" t="s">
        <v>6</v>
      </c>
      <c r="E85" s="9">
        <v>30574</v>
      </c>
      <c r="F85" s="12" cm="1">
        <f t="array" ref="F85">edadCalc(E85)</f>
        <v>42</v>
      </c>
      <c r="G85" s="58" cm="1">
        <f t="array" ref="G85">LumpSumReconocimiento(E85,C85,B85, D85, Hombres!$A$1:$DW$117, Mujeres!$A$1:$DW$117)</f>
        <v>4719744.7281068442</v>
      </c>
      <c r="I85" s="34"/>
      <c r="J85" s="34">
        <v>2106</v>
      </c>
      <c r="K85" s="129" cm="1">
        <f t="array" ref="K85">proyeccionlumpsum(J85,$K$3, $A$1:$G$225, Hombres!$A$1:$DW$117, Mujeres!$A$1:$DW$117)</f>
        <v>0</v>
      </c>
      <c r="L85" s="58" cm="1">
        <f t="array" ref="L85">proyeccionlumpsum(J85,$L$3, $A$1:$G$225, Hombres!$A$1:$DW$117, Mujeres!$A$1:$DW$117)</f>
        <v>0</v>
      </c>
      <c r="N85" s="128">
        <v>81</v>
      </c>
    </row>
    <row r="86" spans="1:14" x14ac:dyDescent="0.35">
      <c r="A86" s="2">
        <f t="shared" si="1"/>
        <v>85</v>
      </c>
      <c r="B86" s="107">
        <v>1631306.25</v>
      </c>
      <c r="C86" s="9">
        <v>43724</v>
      </c>
      <c r="D86" s="7" t="s">
        <v>5</v>
      </c>
      <c r="E86" s="9">
        <v>35448</v>
      </c>
      <c r="F86" s="12" cm="1">
        <f t="array" ref="F86">edadCalc(E86)</f>
        <v>28</v>
      </c>
      <c r="G86" s="58" cm="1">
        <f t="array" ref="G86">LumpSumReconocimiento(E86,C86,B86, D86, Hombres!$A$1:$DW$117, Mujeres!$A$1:$DW$117)</f>
        <v>29518396.25138161</v>
      </c>
      <c r="I86" s="34"/>
      <c r="J86" s="54">
        <v>2107</v>
      </c>
      <c r="K86" s="129" cm="1">
        <f t="array" ref="K86">proyeccionlumpsum(J86,$K$3, $A$1:$G$225, Hombres!$A$1:$DW$117, Mujeres!$A$1:$DW$117)</f>
        <v>0</v>
      </c>
      <c r="L86" s="58" cm="1">
        <f t="array" ref="L86">proyeccionlumpsum(J86,$L$3, $A$1:$G$225, Hombres!$A$1:$DW$117, Mujeres!$A$1:$DW$117)</f>
        <v>0</v>
      </c>
      <c r="N86" s="128">
        <v>82</v>
      </c>
    </row>
    <row r="87" spans="1:14" x14ac:dyDescent="0.35">
      <c r="A87" s="2">
        <f t="shared" si="1"/>
        <v>86</v>
      </c>
      <c r="B87" s="107">
        <v>1841030.5</v>
      </c>
      <c r="C87" s="9">
        <v>43577</v>
      </c>
      <c r="D87" s="7" t="s">
        <v>6</v>
      </c>
      <c r="E87" s="9">
        <v>34755</v>
      </c>
      <c r="F87" s="12" cm="1">
        <f t="array" ref="F87">edadCalc(E87)</f>
        <v>30</v>
      </c>
      <c r="G87" s="58" cm="1">
        <f t="array" ref="G87">LumpSumReconocimiento(E87,C87,B87, D87, Hombres!$A$1:$DW$117, Mujeres!$A$1:$DW$117)</f>
        <v>31445756.786671788</v>
      </c>
      <c r="I87" s="34"/>
      <c r="J87" s="34">
        <v>2108</v>
      </c>
      <c r="K87" s="129" cm="1">
        <f t="array" ref="K87">proyeccionlumpsum(J87,$K$3, $A$1:$G$225, Hombres!$A$1:$DW$117, Mujeres!$A$1:$DW$117)</f>
        <v>0</v>
      </c>
      <c r="L87" s="58" cm="1">
        <f t="array" ref="L87">proyeccionlumpsum(J87,$L$3, $A$1:$G$225, Hombres!$A$1:$DW$117, Mujeres!$A$1:$DW$117)</f>
        <v>0</v>
      </c>
      <c r="N87" s="128">
        <v>83</v>
      </c>
    </row>
    <row r="88" spans="1:14" x14ac:dyDescent="0.35">
      <c r="A88" s="2">
        <f t="shared" si="1"/>
        <v>87</v>
      </c>
      <c r="B88" s="107">
        <v>584767.85</v>
      </c>
      <c r="C88" s="9">
        <v>43633</v>
      </c>
      <c r="D88" s="7" t="s">
        <v>5</v>
      </c>
      <c r="E88" s="9">
        <v>31029</v>
      </c>
      <c r="F88" s="12" cm="1">
        <f t="array" ref="F88">edadCalc(E88)</f>
        <v>41</v>
      </c>
      <c r="G88" s="58" cm="1">
        <f t="array" ref="G88">LumpSumReconocimiento(E88,C88,B88, D88, Hombres!$A$1:$DW$117, Mujeres!$A$1:$DW$117)</f>
        <v>4209654.8293186696</v>
      </c>
      <c r="I88" s="34"/>
      <c r="J88" s="54">
        <v>2109</v>
      </c>
      <c r="K88" s="129" cm="1">
        <f t="array" ref="K88">proyeccionlumpsum(J88,$K$3, $A$1:$G$225, Hombres!$A$1:$DW$117, Mujeres!$A$1:$DW$117)</f>
        <v>0</v>
      </c>
      <c r="L88" s="58" cm="1">
        <f t="array" ref="L88">proyeccionlumpsum(J88,$L$3, $A$1:$G$225, Hombres!$A$1:$DW$117, Mujeres!$A$1:$DW$117)</f>
        <v>0</v>
      </c>
      <c r="N88" s="128">
        <v>84</v>
      </c>
    </row>
    <row r="89" spans="1:14" x14ac:dyDescent="0.35">
      <c r="A89" s="2">
        <f t="shared" si="1"/>
        <v>88</v>
      </c>
      <c r="B89" s="107">
        <v>745437.2</v>
      </c>
      <c r="C89" s="9">
        <v>43668</v>
      </c>
      <c r="D89" s="7" t="s">
        <v>6</v>
      </c>
      <c r="E89" s="9">
        <v>32863</v>
      </c>
      <c r="F89" s="12" cm="1">
        <f t="array" ref="F89">edadCalc(E89)</f>
        <v>36</v>
      </c>
      <c r="G89" s="58" cm="1">
        <f t="array" ref="G89">LumpSumReconocimiento(E89,C89,B89, D89, Hombres!$A$1:$DW$117, Mujeres!$A$1:$DW$117)</f>
        <v>9460165.8039323799</v>
      </c>
      <c r="I89" s="34"/>
      <c r="J89" s="34">
        <v>2110</v>
      </c>
      <c r="K89" s="129" cm="1">
        <f t="array" ref="K89">proyeccionlumpsum(J89,$K$3, $A$1:$G$225, Hombres!$A$1:$DW$117, Mujeres!$A$1:$DW$117)</f>
        <v>0</v>
      </c>
      <c r="L89" s="58" cm="1">
        <f t="array" ref="L89">proyeccionlumpsum(J89,$L$3, $A$1:$G$225, Hombres!$A$1:$DW$117, Mujeres!$A$1:$DW$117)</f>
        <v>0</v>
      </c>
      <c r="N89" s="128">
        <v>85</v>
      </c>
    </row>
    <row r="90" spans="1:14" x14ac:dyDescent="0.35">
      <c r="A90" s="2">
        <f t="shared" si="1"/>
        <v>89</v>
      </c>
      <c r="B90" s="107">
        <v>407087.15</v>
      </c>
      <c r="C90" s="9">
        <v>43675</v>
      </c>
      <c r="D90" s="7" t="s">
        <v>5</v>
      </c>
      <c r="E90" s="9">
        <v>32824</v>
      </c>
      <c r="F90" s="12" cm="1">
        <f t="array" ref="F90">edadCalc(E90)</f>
        <v>36</v>
      </c>
      <c r="G90" s="58" cm="1">
        <f t="array" ref="G90">LumpSumReconocimiento(E90,C90,B90, D90, Hombres!$A$1:$DW$117, Mujeres!$A$1:$DW$117)</f>
        <v>4981544.3376154685</v>
      </c>
      <c r="I90" s="34"/>
      <c r="J90" s="54">
        <v>2111</v>
      </c>
      <c r="K90" s="129" cm="1">
        <f t="array" ref="K90">proyeccionlumpsum(J90,$K$3, $A$1:$G$225, Hombres!$A$1:$DW$117, Mujeres!$A$1:$DW$117)</f>
        <v>0</v>
      </c>
      <c r="L90" s="58" cm="1">
        <f t="array" ref="L90">proyeccionlumpsum(J90,$L$3, $A$1:$G$225, Hombres!$A$1:$DW$117, Mujeres!$A$1:$DW$117)</f>
        <v>0</v>
      </c>
      <c r="N90" s="128">
        <v>86</v>
      </c>
    </row>
    <row r="91" spans="1:14" x14ac:dyDescent="0.35">
      <c r="A91" s="2">
        <f t="shared" si="1"/>
        <v>90</v>
      </c>
      <c r="B91" s="107">
        <v>406585.35</v>
      </c>
      <c r="C91" s="9">
        <v>43682</v>
      </c>
      <c r="D91" s="7" t="s">
        <v>6</v>
      </c>
      <c r="E91" s="9">
        <v>29564</v>
      </c>
      <c r="F91" s="12" cm="1">
        <f t="array" ref="F91">edadCalc(E91)</f>
        <v>45</v>
      </c>
      <c r="G91" s="58" cm="1">
        <f t="array" ref="G91">LumpSumReconocimiento(E91,C91,B91, D91, Hombres!$A$1:$DW$117, Mujeres!$A$1:$DW$117)</f>
        <v>2486209.4251557775</v>
      </c>
      <c r="I91" s="34"/>
      <c r="J91" s="34">
        <v>2112</v>
      </c>
      <c r="K91" s="129" cm="1">
        <f t="array" ref="K91">proyeccionlumpsum(J91,$K$3, $A$1:$G$225, Hombres!$A$1:$DW$117, Mujeres!$A$1:$DW$117)</f>
        <v>0</v>
      </c>
      <c r="L91" s="58" cm="1">
        <f t="array" ref="L91">proyeccionlumpsum(J91,$L$3, $A$1:$G$225, Hombres!$A$1:$DW$117, Mujeres!$A$1:$DW$117)</f>
        <v>0</v>
      </c>
      <c r="N91" s="128">
        <v>87</v>
      </c>
    </row>
    <row r="92" spans="1:14" x14ac:dyDescent="0.35">
      <c r="A92" s="2">
        <f t="shared" si="1"/>
        <v>91</v>
      </c>
      <c r="B92" s="107">
        <v>1919034.4</v>
      </c>
      <c r="C92" s="9">
        <v>43773</v>
      </c>
      <c r="D92" s="7" t="s">
        <v>5</v>
      </c>
      <c r="E92" s="9">
        <v>29748</v>
      </c>
      <c r="F92" s="12" cm="1">
        <f t="array" ref="F92">edadCalc(E92)</f>
        <v>44</v>
      </c>
      <c r="G92" s="58" cm="1">
        <f t="array" ref="G92">LumpSumReconocimiento(E92,C92,B92, D92, Hombres!$A$1:$DW$117, Mujeres!$A$1:$DW$117)</f>
        <v>11959204.766442118</v>
      </c>
      <c r="I92" s="34"/>
      <c r="J92" s="54">
        <v>2113</v>
      </c>
      <c r="K92" s="129" cm="1">
        <f t="array" ref="K92">proyeccionlumpsum(J92,$K$3, $A$1:$G$225, Hombres!$A$1:$DW$117, Mujeres!$A$1:$DW$117)</f>
        <v>0</v>
      </c>
      <c r="L92" s="58" cm="1">
        <f t="array" ref="L92">proyeccionlumpsum(J92,$L$3, $A$1:$G$225, Hombres!$A$1:$DW$117, Mujeres!$A$1:$DW$117)</f>
        <v>0</v>
      </c>
      <c r="N92" s="128">
        <v>88</v>
      </c>
    </row>
    <row r="93" spans="1:14" x14ac:dyDescent="0.35">
      <c r="A93" s="2">
        <f t="shared" si="1"/>
        <v>92</v>
      </c>
      <c r="B93" s="107">
        <v>2105844.1800000002</v>
      </c>
      <c r="C93" s="9">
        <v>43773</v>
      </c>
      <c r="D93" s="7" t="s">
        <v>6</v>
      </c>
      <c r="E93" s="9">
        <v>33754</v>
      </c>
      <c r="F93" s="12" cm="1">
        <f t="array" ref="F93">edadCalc(E93)</f>
        <v>33</v>
      </c>
      <c r="G93" s="58" cm="1">
        <f t="array" ref="G93">LumpSumReconocimiento(E93,C93,B93, D93, Hombres!$A$1:$DW$117, Mujeres!$A$1:$DW$117)</f>
        <v>31000098.08516594</v>
      </c>
      <c r="I93" s="34"/>
      <c r="J93" s="34">
        <v>2114</v>
      </c>
      <c r="K93" s="129" cm="1">
        <f t="array" ref="K93">proyeccionlumpsum(J93,$K$3, $A$1:$G$225, Hombres!$A$1:$DW$117, Mujeres!$A$1:$DW$117)</f>
        <v>0</v>
      </c>
      <c r="L93" s="58" cm="1">
        <f t="array" ref="L93">proyeccionlumpsum(J93,$L$3, $A$1:$G$225, Hombres!$A$1:$DW$117, Mujeres!$A$1:$DW$117)</f>
        <v>0</v>
      </c>
      <c r="N93" s="128">
        <v>89</v>
      </c>
    </row>
    <row r="94" spans="1:14" x14ac:dyDescent="0.35">
      <c r="A94" s="2">
        <f t="shared" si="1"/>
        <v>93</v>
      </c>
      <c r="B94" s="107">
        <v>504290</v>
      </c>
      <c r="C94" s="9">
        <v>44116</v>
      </c>
      <c r="D94" s="7" t="s">
        <v>5</v>
      </c>
      <c r="E94" s="9">
        <v>35831</v>
      </c>
      <c r="F94" s="12" cm="1">
        <f t="array" ref="F94">edadCalc(E94)</f>
        <v>27</v>
      </c>
      <c r="G94" s="58" cm="1">
        <f t="array" ref="G94">LumpSumReconocimiento(E94,C94,B94, D94, Hombres!$A$1:$DW$117, Mujeres!$A$1:$DW$117)</f>
        <v>9583874.8079675343</v>
      </c>
      <c r="I94" s="34"/>
      <c r="J94" s="54">
        <v>2115</v>
      </c>
      <c r="K94" s="129" cm="1">
        <f t="array" ref="K94">proyeccionlumpsum(J94,$K$3, $A$1:$G$225, Hombres!$A$1:$DW$117, Mujeres!$A$1:$DW$117)</f>
        <v>0</v>
      </c>
      <c r="L94" s="58" cm="1">
        <f t="array" ref="L94">proyeccionlumpsum(J94,$L$3, $A$1:$G$225, Hombres!$A$1:$DW$117, Mujeres!$A$1:$DW$117)</f>
        <v>0</v>
      </c>
      <c r="N94" s="128">
        <v>90</v>
      </c>
    </row>
    <row r="95" spans="1:14" x14ac:dyDescent="0.35">
      <c r="A95" s="2">
        <f t="shared" si="1"/>
        <v>94</v>
      </c>
      <c r="B95" s="107">
        <v>892201.6</v>
      </c>
      <c r="C95" s="9">
        <v>44046</v>
      </c>
      <c r="D95" s="7" t="s">
        <v>6</v>
      </c>
      <c r="E95" s="9">
        <v>35293</v>
      </c>
      <c r="F95" s="12" cm="1">
        <f t="array" ref="F95">edadCalc(E95)</f>
        <v>29</v>
      </c>
      <c r="G95" s="58" cm="1">
        <f t="array" ref="G95">LumpSumReconocimiento(E95,C95,B95, D95, Hombres!$A$1:$DW$117, Mujeres!$A$1:$DW$117)</f>
        <v>16014095.506224269</v>
      </c>
      <c r="I95" s="34"/>
      <c r="J95" s="34">
        <v>2116</v>
      </c>
      <c r="K95" s="129" cm="1">
        <f t="array" ref="K95">proyeccionlumpsum(J95,$K$3, $A$1:$G$225, Hombres!$A$1:$DW$117, Mujeres!$A$1:$DW$117)</f>
        <v>0</v>
      </c>
      <c r="L95" s="58" cm="1">
        <f t="array" ref="L95">proyeccionlumpsum(J95,$L$3, $A$1:$G$225, Hombres!$A$1:$DW$117, Mujeres!$A$1:$DW$117)</f>
        <v>0</v>
      </c>
      <c r="N95" s="128">
        <v>91</v>
      </c>
    </row>
    <row r="96" spans="1:14" x14ac:dyDescent="0.35">
      <c r="A96" s="2">
        <f t="shared" si="1"/>
        <v>95</v>
      </c>
      <c r="B96" s="107">
        <v>781943</v>
      </c>
      <c r="C96" s="9">
        <v>43802</v>
      </c>
      <c r="D96" s="7" t="s">
        <v>5</v>
      </c>
      <c r="E96" s="9">
        <v>28278</v>
      </c>
      <c r="F96" s="12" cm="1">
        <f t="array" ref="F96">edadCalc(E96)</f>
        <v>48</v>
      </c>
      <c r="G96" s="58" cm="1">
        <f t="array" ref="G96">LumpSumReconocimiento(E96,C96,B96, D96, Hombres!$A$1:$DW$117, Mujeres!$A$1:$DW$117)</f>
        <v>2685568.7394176163</v>
      </c>
      <c r="I96" s="34"/>
      <c r="J96" s="54">
        <v>2117</v>
      </c>
      <c r="K96" s="129" cm="1">
        <f t="array" ref="K96">proyeccionlumpsum(J96,$K$3, $A$1:$G$225, Hombres!$A$1:$DW$117, Mujeres!$A$1:$DW$117)</f>
        <v>0</v>
      </c>
      <c r="L96" s="58" cm="1">
        <f t="array" ref="L96">proyeccionlumpsum(J96,$L$3, $A$1:$G$225, Hombres!$A$1:$DW$117, Mujeres!$A$1:$DW$117)</f>
        <v>0</v>
      </c>
      <c r="N96" s="128">
        <v>92</v>
      </c>
    </row>
    <row r="97" spans="1:14" x14ac:dyDescent="0.35">
      <c r="A97" s="2">
        <f t="shared" si="1"/>
        <v>96</v>
      </c>
      <c r="B97" s="107">
        <v>704259</v>
      </c>
      <c r="C97" s="9">
        <v>43808</v>
      </c>
      <c r="D97" s="7" t="s">
        <v>5</v>
      </c>
      <c r="E97" s="9">
        <v>27467</v>
      </c>
      <c r="F97" s="12" cm="1">
        <f t="array" ref="F97">edadCalc(E97)</f>
        <v>50</v>
      </c>
      <c r="G97" s="58" cm="1">
        <f t="array" ref="G97">LumpSumReconocimiento(E97,C97,B97, D97, Hombres!$A$1:$DW$117, Mujeres!$A$1:$DW$117)</f>
        <v>2202058.1437747744</v>
      </c>
      <c r="I97" s="34"/>
      <c r="J97" s="34">
        <v>2118</v>
      </c>
      <c r="K97" s="129" cm="1">
        <f t="array" ref="K97">proyeccionlumpsum(J97,$K$3, $A$1:$G$225, Hombres!$A$1:$DW$117, Mujeres!$A$1:$DW$117)</f>
        <v>0</v>
      </c>
      <c r="L97" s="58" cm="1">
        <f t="array" ref="L97">proyeccionlumpsum(J97,$L$3, $A$1:$G$225, Hombres!$A$1:$DW$117, Mujeres!$A$1:$DW$117)</f>
        <v>0</v>
      </c>
      <c r="N97" s="128">
        <v>93</v>
      </c>
    </row>
    <row r="98" spans="1:14" x14ac:dyDescent="0.35">
      <c r="A98" s="2">
        <f t="shared" si="1"/>
        <v>97</v>
      </c>
      <c r="B98" s="107">
        <v>666401</v>
      </c>
      <c r="C98" s="9">
        <v>43836</v>
      </c>
      <c r="D98" s="7" t="s">
        <v>6</v>
      </c>
      <c r="E98" s="9">
        <v>28240</v>
      </c>
      <c r="F98" s="12" cm="1">
        <f t="array" ref="F98">edadCalc(E98)</f>
        <v>48</v>
      </c>
      <c r="G98" s="58" cm="1">
        <f t="array" ref="G98">LumpSumReconocimiento(E98,C98,B98, D98, Hombres!$A$1:$DW$117, Mujeres!$A$1:$DW$117)</f>
        <v>2347815.4761728281</v>
      </c>
      <c r="I98" s="34"/>
      <c r="J98" s="54">
        <v>2119</v>
      </c>
      <c r="K98" s="129" cm="1">
        <f t="array" ref="K98">proyeccionlumpsum(J98,$K$3, $A$1:$G$225, Hombres!$A$1:$DW$117, Mujeres!$A$1:$DW$117)</f>
        <v>0</v>
      </c>
      <c r="L98" s="58" cm="1">
        <f t="array" ref="L98">proyeccionlumpsum(J98,$L$3, $A$1:$G$225, Hombres!$A$1:$DW$117, Mujeres!$A$1:$DW$117)</f>
        <v>0</v>
      </c>
      <c r="N98" s="128">
        <v>94</v>
      </c>
    </row>
    <row r="99" spans="1:14" x14ac:dyDescent="0.35">
      <c r="A99" s="2">
        <f t="shared" si="1"/>
        <v>98</v>
      </c>
      <c r="B99" s="107">
        <v>324008.8</v>
      </c>
      <c r="C99" s="9">
        <v>43836</v>
      </c>
      <c r="D99" s="7" t="s">
        <v>5</v>
      </c>
      <c r="E99" s="9">
        <v>27751</v>
      </c>
      <c r="F99" s="12" cm="1">
        <f t="array" ref="F99">edadCalc(E99)</f>
        <v>50</v>
      </c>
      <c r="G99" s="58" cm="1">
        <f t="array" ref="G99">LumpSumReconocimiento(E99,C99,B99, D99, Hombres!$A$1:$DW$117, Mujeres!$A$1:$DW$117)</f>
        <v>1013102.0216918666</v>
      </c>
      <c r="I99" s="34"/>
      <c r="J99" s="34">
        <v>2120</v>
      </c>
      <c r="K99" s="129" cm="1">
        <f t="array" ref="K99">proyeccionlumpsum(J99,$K$3, $A$1:$G$225, Hombres!$A$1:$DW$117, Mujeres!$A$1:$DW$117)</f>
        <v>0</v>
      </c>
      <c r="L99" s="58" cm="1">
        <f t="array" ref="L99">proyeccionlumpsum(J99,$L$3, $A$1:$G$225, Hombres!$A$1:$DW$117, Mujeres!$A$1:$DW$117)</f>
        <v>0</v>
      </c>
      <c r="N99" s="128">
        <v>95</v>
      </c>
    </row>
    <row r="100" spans="1:14" x14ac:dyDescent="0.35">
      <c r="A100" s="2">
        <f t="shared" si="1"/>
        <v>99</v>
      </c>
      <c r="B100" s="107">
        <v>398650</v>
      </c>
      <c r="C100" s="9">
        <v>43836</v>
      </c>
      <c r="D100" s="7" t="s">
        <v>6</v>
      </c>
      <c r="E100" s="9">
        <v>27612</v>
      </c>
      <c r="F100" s="12" cm="1">
        <f t="array" ref="F100">edadCalc(E100)</f>
        <v>50</v>
      </c>
      <c r="G100" s="58" cm="1">
        <f t="array" ref="G100">LumpSumReconocimiento(E100,C100,B100, D100, Hombres!$A$1:$DW$117, Mujeres!$A$1:$DW$117)</f>
        <v>1275144.5520279447</v>
      </c>
      <c r="I100" s="34"/>
    </row>
    <row r="101" spans="1:14" x14ac:dyDescent="0.35">
      <c r="A101" s="2">
        <f t="shared" si="1"/>
        <v>100</v>
      </c>
      <c r="B101" s="107">
        <v>885207.5</v>
      </c>
      <c r="C101" s="9">
        <v>44593</v>
      </c>
      <c r="D101" s="7" t="s">
        <v>5</v>
      </c>
      <c r="E101" s="9">
        <v>32777</v>
      </c>
      <c r="F101" s="12" cm="1">
        <f t="array" ref="F101">edadCalc(E101)</f>
        <v>36</v>
      </c>
      <c r="G101" s="58" cm="1">
        <f t="array" ref="G101">LumpSumReconocimiento(E101,C101,B101, D101, Hombres!$A$1:$DW$117, Mujeres!$A$1:$DW$117)</f>
        <v>8124243.9289223654</v>
      </c>
      <c r="I101" s="34"/>
    </row>
    <row r="102" spans="1:14" x14ac:dyDescent="0.35">
      <c r="A102" s="2">
        <f t="shared" si="1"/>
        <v>101</v>
      </c>
      <c r="B102" s="107">
        <v>686648</v>
      </c>
      <c r="C102" s="9">
        <v>43836</v>
      </c>
      <c r="D102" s="7" t="s">
        <v>5</v>
      </c>
      <c r="E102" s="9">
        <v>27136</v>
      </c>
      <c r="F102" s="12" cm="1">
        <f t="array" ref="F102">edadCalc(E102)</f>
        <v>51</v>
      </c>
      <c r="G102" s="58" cm="1">
        <f t="array" ref="G102">LumpSumReconocimiento(E102,C102,B102, D102, Hombres!$A$1:$DW$117, Mujeres!$A$1:$DW$117)</f>
        <v>2049460.8296224431</v>
      </c>
      <c r="I102" s="34"/>
    </row>
    <row r="103" spans="1:14" x14ac:dyDescent="0.35">
      <c r="A103" s="2">
        <f t="shared" si="1"/>
        <v>102</v>
      </c>
      <c r="B103" s="107">
        <v>617762</v>
      </c>
      <c r="C103" s="9">
        <v>44669</v>
      </c>
      <c r="D103" s="7" t="s">
        <v>6</v>
      </c>
      <c r="E103" s="9">
        <v>33566</v>
      </c>
      <c r="F103" s="12" cm="1">
        <f t="array" ref="F103">edadCalc(E103)</f>
        <v>34</v>
      </c>
      <c r="G103" s="58" cm="1">
        <f t="array" ref="G103">LumpSumReconocimiento(E103,C103,B103, D103, Hombres!$A$1:$DW$117, Mujeres!$A$1:$DW$117)</f>
        <v>6491137.0705905259</v>
      </c>
      <c r="I103" s="34"/>
    </row>
    <row r="104" spans="1:14" x14ac:dyDescent="0.35">
      <c r="A104" s="2">
        <f t="shared" si="1"/>
        <v>103</v>
      </c>
      <c r="B104" s="107">
        <v>1650056.97</v>
      </c>
      <c r="C104" s="9">
        <v>44245</v>
      </c>
      <c r="D104" s="7" t="s">
        <v>6</v>
      </c>
      <c r="E104" s="9">
        <v>35111</v>
      </c>
      <c r="F104" s="12" cm="1">
        <f t="array" ref="F104">edadCalc(E104)</f>
        <v>29</v>
      </c>
      <c r="G104" s="58" cm="1">
        <f t="array" ref="G104">LumpSumReconocimiento(E104,C104,B104, D104, Hombres!$A$1:$DW$117, Mujeres!$A$1:$DW$117)</f>
        <v>29616815.199940275</v>
      </c>
      <c r="I104" s="34"/>
    </row>
    <row r="105" spans="1:14" x14ac:dyDescent="0.35">
      <c r="A105" s="2">
        <f t="shared" si="1"/>
        <v>104</v>
      </c>
      <c r="B105" s="107">
        <v>713268</v>
      </c>
      <c r="C105" s="9">
        <v>43920</v>
      </c>
      <c r="D105" s="7" t="s">
        <v>6</v>
      </c>
      <c r="E105" s="9">
        <v>33178</v>
      </c>
      <c r="F105" s="12" cm="1">
        <f t="array" ref="F105">edadCalc(E105)</f>
        <v>35</v>
      </c>
      <c r="G105" s="58" cm="1">
        <f t="array" ref="G105">LumpSumReconocimiento(E105,C105,B105, D105, Hombres!$A$1:$DW$117, Mujeres!$A$1:$DW$117)</f>
        <v>9510591.7354026623</v>
      </c>
      <c r="I105" s="34"/>
    </row>
    <row r="106" spans="1:14" x14ac:dyDescent="0.35">
      <c r="A106" s="2">
        <f t="shared" si="1"/>
        <v>105</v>
      </c>
      <c r="B106" s="107">
        <v>1885757.3</v>
      </c>
      <c r="C106" s="9">
        <v>43920</v>
      </c>
      <c r="D106" s="7" t="s">
        <v>6</v>
      </c>
      <c r="E106" s="9">
        <v>32210</v>
      </c>
      <c r="F106" s="12" cm="1">
        <f t="array" ref="F106">edadCalc(E106)</f>
        <v>37</v>
      </c>
      <c r="G106" s="58" cm="1">
        <f t="array" ref="G106">LumpSumReconocimiento(E106,C106,B106, D106, Hombres!$A$1:$DW$117, Mujeres!$A$1:$DW$117)</f>
        <v>17083846.269622296</v>
      </c>
      <c r="I106" s="34"/>
    </row>
    <row r="107" spans="1:14" x14ac:dyDescent="0.35">
      <c r="A107" s="2">
        <f t="shared" si="1"/>
        <v>106</v>
      </c>
      <c r="B107" s="107">
        <v>722728.6</v>
      </c>
      <c r="C107" s="9">
        <v>43934</v>
      </c>
      <c r="D107" s="7" t="s">
        <v>5</v>
      </c>
      <c r="E107" s="9">
        <v>28413</v>
      </c>
      <c r="F107" s="12" cm="1">
        <f t="array" ref="F107">edadCalc(E107)</f>
        <v>48</v>
      </c>
      <c r="G107" s="58" cm="1">
        <f t="array" ref="G107">LumpSumReconocimiento(E107,C107,B107, D107, Hombres!$A$1:$DW$117, Mujeres!$A$1:$DW$117)</f>
        <v>2482197.9802147457</v>
      </c>
      <c r="I107" s="34"/>
    </row>
    <row r="108" spans="1:14" x14ac:dyDescent="0.35">
      <c r="A108" s="2">
        <f t="shared" si="1"/>
        <v>107</v>
      </c>
      <c r="B108" s="107">
        <v>813576.15</v>
      </c>
      <c r="C108" s="9">
        <v>44652</v>
      </c>
      <c r="D108" s="7" t="s">
        <v>6</v>
      </c>
      <c r="E108" s="9">
        <v>28037</v>
      </c>
      <c r="F108" s="12" cm="1">
        <f t="array" ref="F108">edadCalc(E108)</f>
        <v>49</v>
      </c>
      <c r="G108" s="58" cm="1">
        <f t="array" ref="G108">LumpSumReconocimiento(E108,C108,B108, D108, Hombres!$A$1:$DW$117, Mujeres!$A$1:$DW$117)</f>
        <v>2730950.2926391698</v>
      </c>
      <c r="I108" s="34"/>
    </row>
    <row r="109" spans="1:14" x14ac:dyDescent="0.35">
      <c r="A109" s="2">
        <f t="shared" si="1"/>
        <v>108</v>
      </c>
      <c r="B109" s="107">
        <v>681351.5</v>
      </c>
      <c r="C109" s="9">
        <v>44263</v>
      </c>
      <c r="D109" s="7" t="s">
        <v>5</v>
      </c>
      <c r="E109" s="9">
        <v>32333</v>
      </c>
      <c r="F109" s="12" cm="1">
        <f t="array" ref="F109">edadCalc(E109)</f>
        <v>37</v>
      </c>
      <c r="G109" s="58" cm="1">
        <f t="array" ref="G109">LumpSumReconocimiento(E109,C109,B109, D109, Hombres!$A$1:$DW$117, Mujeres!$A$1:$DW$117)</f>
        <v>5955781.718674873</v>
      </c>
      <c r="I109" s="34"/>
    </row>
    <row r="110" spans="1:14" x14ac:dyDescent="0.35">
      <c r="A110" s="2">
        <f t="shared" si="1"/>
        <v>109</v>
      </c>
      <c r="B110" s="107">
        <v>1015047.5</v>
      </c>
      <c r="C110" s="9">
        <v>43976</v>
      </c>
      <c r="D110" s="7" t="s">
        <v>5</v>
      </c>
      <c r="E110" s="9">
        <v>32605</v>
      </c>
      <c r="F110" s="12" cm="1">
        <f t="array" ref="F110">edadCalc(E110)</f>
        <v>36</v>
      </c>
      <c r="G110" s="58" cm="1">
        <f t="array" ref="G110">LumpSumReconocimiento(E110,C110,B110, D110, Hombres!$A$1:$DW$117, Mujeres!$A$1:$DW$117)</f>
        <v>9315887.5059721302</v>
      </c>
      <c r="I110" s="34"/>
    </row>
    <row r="111" spans="1:14" x14ac:dyDescent="0.35">
      <c r="A111" s="2">
        <f t="shared" si="1"/>
        <v>110</v>
      </c>
      <c r="B111" s="107">
        <v>780386</v>
      </c>
      <c r="C111" s="9">
        <v>43976</v>
      </c>
      <c r="D111" s="7" t="s">
        <v>5</v>
      </c>
      <c r="E111" s="9">
        <v>31879</v>
      </c>
      <c r="F111" s="12" cm="1">
        <f t="array" ref="F111">edadCalc(E111)</f>
        <v>38</v>
      </c>
      <c r="G111" s="58" cm="1">
        <f t="array" ref="G111">LumpSumReconocimiento(E111,C111,B111, D111, Hombres!$A$1:$DW$117, Mujeres!$A$1:$DW$117)</f>
        <v>6497326.4727849821</v>
      </c>
      <c r="I111" s="34"/>
    </row>
    <row r="112" spans="1:14" x14ac:dyDescent="0.35">
      <c r="A112" s="2">
        <f t="shared" si="1"/>
        <v>111</v>
      </c>
      <c r="B112" s="107">
        <v>2606955.65</v>
      </c>
      <c r="C112" s="9">
        <v>44562</v>
      </c>
      <c r="D112" s="7" t="s">
        <v>5</v>
      </c>
      <c r="E112" s="9">
        <v>33569</v>
      </c>
      <c r="F112" s="12" cm="1">
        <f t="array" ref="F112">edadCalc(E112)</f>
        <v>34</v>
      </c>
      <c r="G112" s="58" cm="1">
        <f t="array" ref="G112">LumpSumReconocimiento(E112,C112,B112, D112, Hombres!$A$1:$DW$117, Mujeres!$A$1:$DW$117)</f>
        <v>26379413.188040942</v>
      </c>
      <c r="I112" s="34"/>
    </row>
    <row r="113" spans="1:9" x14ac:dyDescent="0.35">
      <c r="A113" s="2">
        <f t="shared" si="1"/>
        <v>112</v>
      </c>
      <c r="B113" s="107">
        <v>712567.6</v>
      </c>
      <c r="C113" s="9">
        <v>44235</v>
      </c>
      <c r="D113" s="7" t="s">
        <v>6</v>
      </c>
      <c r="E113" s="9">
        <v>35620</v>
      </c>
      <c r="F113" s="12" cm="1">
        <f t="array" ref="F113">edadCalc(E113)</f>
        <v>28</v>
      </c>
      <c r="G113" s="58" cm="1">
        <f t="array" ref="G113">LumpSumReconocimiento(E113,C113,B113, D113, Hombres!$A$1:$DW$117, Mujeres!$A$1:$DW$117)</f>
        <v>13440323.983964432</v>
      </c>
      <c r="I113" s="34"/>
    </row>
    <row r="114" spans="1:9" x14ac:dyDescent="0.35">
      <c r="A114" s="2">
        <f t="shared" si="1"/>
        <v>113</v>
      </c>
      <c r="B114" s="107">
        <v>882803.45</v>
      </c>
      <c r="C114" s="9">
        <v>44046</v>
      </c>
      <c r="D114" s="7" t="s">
        <v>6</v>
      </c>
      <c r="E114" s="9">
        <v>33856</v>
      </c>
      <c r="F114" s="12" cm="1">
        <f t="array" ref="F114">edadCalc(E114)</f>
        <v>33</v>
      </c>
      <c r="G114" s="58" cm="1">
        <f t="array" ref="G114">LumpSumReconocimiento(E114,C114,B114, D114, Hombres!$A$1:$DW$117, Mujeres!$A$1:$DW$117)</f>
        <v>12995735.29695957</v>
      </c>
      <c r="I114" s="34"/>
    </row>
    <row r="115" spans="1:9" x14ac:dyDescent="0.35">
      <c r="A115" s="2">
        <f t="shared" si="1"/>
        <v>114</v>
      </c>
      <c r="B115" s="107">
        <v>1439854.6</v>
      </c>
      <c r="C115" s="9">
        <v>44061</v>
      </c>
      <c r="D115" s="7" t="s">
        <v>6</v>
      </c>
      <c r="E115" s="9">
        <v>33929</v>
      </c>
      <c r="F115" s="12" cm="1">
        <f t="array" ref="F115">edadCalc(E115)</f>
        <v>33</v>
      </c>
      <c r="G115" s="58" cm="1">
        <f t="array" ref="G115">LumpSumReconocimiento(E115,C115,B115, D115, Hombres!$A$1:$DW$117, Mujeres!$A$1:$DW$117)</f>
        <v>21196076.258774936</v>
      </c>
      <c r="I115" s="34"/>
    </row>
    <row r="116" spans="1:9" x14ac:dyDescent="0.35">
      <c r="A116" s="2">
        <f t="shared" si="1"/>
        <v>115</v>
      </c>
      <c r="B116" s="107">
        <v>1011469.7</v>
      </c>
      <c r="C116" s="9">
        <v>44061</v>
      </c>
      <c r="D116" s="7" t="s">
        <v>5</v>
      </c>
      <c r="E116" s="9">
        <v>33540</v>
      </c>
      <c r="F116" s="12" cm="1">
        <f t="array" ref="F116">edadCalc(E116)</f>
        <v>34</v>
      </c>
      <c r="G116" s="58" cm="1">
        <f t="array" ref="G116">LumpSumReconocimiento(E116,C116,B116, D116, Hombres!$A$1:$DW$117, Mujeres!$A$1:$DW$117)</f>
        <v>13646557.249504833</v>
      </c>
      <c r="I116" s="34"/>
    </row>
    <row r="117" spans="1:9" x14ac:dyDescent="0.35">
      <c r="A117" s="2">
        <f t="shared" si="1"/>
        <v>116</v>
      </c>
      <c r="B117" s="107">
        <v>2044294.1</v>
      </c>
      <c r="C117" s="9">
        <v>44089</v>
      </c>
      <c r="D117" s="7" t="s">
        <v>5</v>
      </c>
      <c r="E117" s="9">
        <v>33795</v>
      </c>
      <c r="F117" s="12" cm="1">
        <f t="array" ref="F117">edadCalc(E117)</f>
        <v>33</v>
      </c>
      <c r="G117" s="58" cm="1">
        <f t="array" ref="G117">LumpSumReconocimiento(E117,C117,B117, D117, Hombres!$A$1:$DW$117, Mujeres!$A$1:$DW$117)</f>
        <v>28962090.967652757</v>
      </c>
      <c r="I117" s="34"/>
    </row>
    <row r="118" spans="1:9" x14ac:dyDescent="0.35">
      <c r="A118" s="2">
        <f t="shared" si="1"/>
        <v>117</v>
      </c>
      <c r="B118" s="107">
        <v>713575.8</v>
      </c>
      <c r="C118" s="9">
        <v>44501</v>
      </c>
      <c r="D118" s="7" t="s">
        <v>5</v>
      </c>
      <c r="E118" s="9">
        <v>32255</v>
      </c>
      <c r="F118" s="12" cm="1">
        <f t="array" ref="F118">edadCalc(E118)</f>
        <v>37</v>
      </c>
      <c r="G118" s="58" cm="1">
        <f t="array" ref="G118">LumpSumReconocimiento(E118,C118,B118, D118, Hombres!$A$1:$DW$117, Mujeres!$A$1:$DW$117)</f>
        <v>6237458.4990695678</v>
      </c>
      <c r="I118" s="34"/>
    </row>
    <row r="119" spans="1:9" x14ac:dyDescent="0.35">
      <c r="A119" s="2">
        <f t="shared" si="1"/>
        <v>118</v>
      </c>
      <c r="B119" s="107">
        <v>971499.5</v>
      </c>
      <c r="C119" s="9">
        <v>44172</v>
      </c>
      <c r="D119" s="7" t="s">
        <v>5</v>
      </c>
      <c r="E119" s="9">
        <v>34642</v>
      </c>
      <c r="F119" s="12" cm="1">
        <f t="array" ref="F119">edadCalc(E119)</f>
        <v>31</v>
      </c>
      <c r="G119" s="58" cm="1">
        <f t="array" ref="G119">LumpSumReconocimiento(E119,C119,B119, D119, Hombres!$A$1:$DW$117, Mujeres!$A$1:$DW$117)</f>
        <v>15177406.076987086</v>
      </c>
      <c r="I119" s="34"/>
    </row>
    <row r="120" spans="1:9" x14ac:dyDescent="0.35">
      <c r="A120" s="2">
        <f t="shared" si="1"/>
        <v>119</v>
      </c>
      <c r="B120" s="107">
        <v>739888</v>
      </c>
      <c r="C120" s="9">
        <v>44562</v>
      </c>
      <c r="D120" s="7" t="s">
        <v>6</v>
      </c>
      <c r="E120" s="9">
        <v>33674</v>
      </c>
      <c r="F120" s="12" cm="1">
        <f t="array" ref="F120">edadCalc(E120)</f>
        <v>33</v>
      </c>
      <c r="G120" s="58" cm="1">
        <f t="array" ref="G120">LumpSumReconocimiento(E120,C120,B120, D120, Hombres!$A$1:$DW$117, Mujeres!$A$1:$DW$117)</f>
        <v>10891879.270971157</v>
      </c>
      <c r="I120" s="34"/>
    </row>
    <row r="121" spans="1:9" x14ac:dyDescent="0.35">
      <c r="A121" s="2">
        <f t="shared" si="1"/>
        <v>120</v>
      </c>
      <c r="B121" s="107">
        <v>887948.5</v>
      </c>
      <c r="C121" s="9">
        <v>44562</v>
      </c>
      <c r="D121" s="7" t="s">
        <v>5</v>
      </c>
      <c r="E121" s="9">
        <v>35864</v>
      </c>
      <c r="F121" s="12" cm="1">
        <f t="array" ref="F121">edadCalc(E121)</f>
        <v>27</v>
      </c>
      <c r="G121" s="58" cm="1">
        <f t="array" ref="G121">LumpSumReconocimiento(E121,C121,B121, D121, Hombres!$A$1:$DW$117, Mujeres!$A$1:$DW$117)</f>
        <v>16875185.428865451</v>
      </c>
      <c r="I121" s="34"/>
    </row>
    <row r="122" spans="1:9" x14ac:dyDescent="0.35">
      <c r="A122" s="2">
        <f t="shared" si="1"/>
        <v>121</v>
      </c>
      <c r="B122" s="107">
        <v>495316</v>
      </c>
      <c r="C122" s="9">
        <v>44562</v>
      </c>
      <c r="D122" s="7" t="s">
        <v>5</v>
      </c>
      <c r="E122" s="9">
        <v>33106</v>
      </c>
      <c r="F122" s="12" cm="1">
        <f t="array" ref="F122">edadCalc(E122)</f>
        <v>35</v>
      </c>
      <c r="G122" s="58" cm="1">
        <f t="array" ref="G122">LumpSumReconocimiento(E122,C122,B122, D122, Hombres!$A$1:$DW$117, Mujeres!$A$1:$DW$117)</f>
        <v>4773206.4122360367</v>
      </c>
      <c r="I122" s="34"/>
    </row>
    <row r="123" spans="1:9" x14ac:dyDescent="0.35">
      <c r="A123" s="2">
        <f t="shared" si="1"/>
        <v>122</v>
      </c>
      <c r="B123" s="107">
        <v>572422</v>
      </c>
      <c r="C123" s="9">
        <v>44627</v>
      </c>
      <c r="D123" s="7" t="s">
        <v>6</v>
      </c>
      <c r="E123" s="9">
        <v>31607</v>
      </c>
      <c r="F123" s="12" cm="1">
        <f t="array" ref="F123">edadCalc(E123)</f>
        <v>39</v>
      </c>
      <c r="G123" s="58" cm="1">
        <f t="array" ref="G123">LumpSumReconocimiento(E123,C123,B123, D123, Hombres!$A$1:$DW$117, Mujeres!$A$1:$DW$117)</f>
        <v>4698694.133552447</v>
      </c>
      <c r="I123" s="34"/>
    </row>
    <row r="124" spans="1:9" x14ac:dyDescent="0.35">
      <c r="A124" s="2">
        <f t="shared" si="1"/>
        <v>123</v>
      </c>
      <c r="B124" s="107">
        <v>1429496.5</v>
      </c>
      <c r="C124" s="9">
        <v>44333</v>
      </c>
      <c r="D124" s="7" t="s">
        <v>5</v>
      </c>
      <c r="E124" s="9">
        <v>33384</v>
      </c>
      <c r="F124" s="12" cm="1">
        <f t="array" ref="F124">edadCalc(E124)</f>
        <v>34</v>
      </c>
      <c r="G124" s="58" cm="1">
        <f t="array" ref="G124">LumpSumReconocimiento(E124,C124,B124, D124, Hombres!$A$1:$DW$117, Mujeres!$A$1:$DW$117)</f>
        <v>19286495.50769221</v>
      </c>
      <c r="I124" s="34"/>
    </row>
    <row r="125" spans="1:9" x14ac:dyDescent="0.35">
      <c r="A125" s="2">
        <f t="shared" si="1"/>
        <v>124</v>
      </c>
      <c r="B125" s="107">
        <v>713268</v>
      </c>
      <c r="C125" s="9">
        <v>44562</v>
      </c>
      <c r="D125" s="7" t="s">
        <v>5</v>
      </c>
      <c r="E125" s="9">
        <v>35877</v>
      </c>
      <c r="F125" s="12" cm="1">
        <f t="array" ref="F125">edadCalc(E125)</f>
        <v>27</v>
      </c>
      <c r="G125" s="58" cm="1">
        <f t="array" ref="G125">LumpSumReconocimiento(E125,C125,B125, D125, Hombres!$A$1:$DW$117, Mujeres!$A$1:$DW$117)</f>
        <v>13555436.7854397</v>
      </c>
      <c r="I125" s="34"/>
    </row>
    <row r="126" spans="1:9" x14ac:dyDescent="0.35">
      <c r="A126" s="2">
        <f t="shared" si="1"/>
        <v>125</v>
      </c>
      <c r="B126" s="107">
        <v>841528</v>
      </c>
      <c r="C126" s="9">
        <v>44375</v>
      </c>
      <c r="D126" s="7" t="s">
        <v>5</v>
      </c>
      <c r="E126" s="9">
        <v>34154</v>
      </c>
      <c r="F126" s="12" cm="1">
        <f t="array" ref="F126">edadCalc(E126)</f>
        <v>32</v>
      </c>
      <c r="G126" s="58" cm="1">
        <f t="array" ref="G126">LumpSumReconocimiento(E126,C126,B126, D126, Hombres!$A$1:$DW$117, Mujeres!$A$1:$DW$117)</f>
        <v>12519408.062767323</v>
      </c>
      <c r="I126" s="34"/>
    </row>
    <row r="127" spans="1:9" x14ac:dyDescent="0.35">
      <c r="A127" s="2">
        <f t="shared" si="1"/>
        <v>126</v>
      </c>
      <c r="B127" s="107">
        <v>653865</v>
      </c>
      <c r="C127" s="9">
        <v>44375</v>
      </c>
      <c r="D127" s="7" t="s">
        <v>5</v>
      </c>
      <c r="E127" s="9">
        <v>34944</v>
      </c>
      <c r="F127" s="12" cm="1">
        <f t="array" ref="F127">edadCalc(E127)</f>
        <v>30</v>
      </c>
      <c r="G127" s="58" cm="1">
        <f t="array" ref="G127">LumpSumReconocimiento(E127,C127,B127, D127, Hombres!$A$1:$DW$117, Mujeres!$A$1:$DW$117)</f>
        <v>10727382.050501151</v>
      </c>
      <c r="I127" s="34"/>
    </row>
    <row r="128" spans="1:9" x14ac:dyDescent="0.35">
      <c r="A128" s="2">
        <f t="shared" si="1"/>
        <v>127</v>
      </c>
      <c r="B128" s="107">
        <v>855467.5</v>
      </c>
      <c r="C128" s="9">
        <v>44732</v>
      </c>
      <c r="D128" s="7" t="s">
        <v>5</v>
      </c>
      <c r="E128" s="9">
        <v>36035</v>
      </c>
      <c r="F128" s="12" cm="1">
        <f t="array" ref="F128">edadCalc(E128)</f>
        <v>27</v>
      </c>
      <c r="G128" s="58" cm="1">
        <f t="array" ref="G128">LumpSumReconocimiento(E128,C128,B128, D128, Hombres!$A$1:$DW$117, Mujeres!$A$1:$DW$117)</f>
        <v>16257894.113079708</v>
      </c>
      <c r="I128" s="34"/>
    </row>
    <row r="129" spans="1:9" x14ac:dyDescent="0.35">
      <c r="A129" s="2">
        <f t="shared" si="1"/>
        <v>128</v>
      </c>
      <c r="B129" s="107">
        <v>740203.6</v>
      </c>
      <c r="C129" s="9">
        <v>44389</v>
      </c>
      <c r="D129" s="7" t="s">
        <v>6</v>
      </c>
      <c r="E129" s="9">
        <v>31274</v>
      </c>
      <c r="F129" s="12" cm="1">
        <f t="array" ref="F129">edadCalc(E129)</f>
        <v>40</v>
      </c>
      <c r="G129" s="58" cm="1">
        <f t="array" ref="G129">LumpSumReconocimiento(E129,C129,B129, D129, Hombres!$A$1:$DW$117, Mujeres!$A$1:$DW$117)</f>
        <v>5783982.5741865709</v>
      </c>
      <c r="I129" s="34"/>
    </row>
    <row r="130" spans="1:9" x14ac:dyDescent="0.35">
      <c r="A130" s="2">
        <f t="shared" si="1"/>
        <v>129</v>
      </c>
      <c r="B130" s="107">
        <v>695209</v>
      </c>
      <c r="C130" s="9">
        <v>44621</v>
      </c>
      <c r="D130" s="7" t="s">
        <v>5</v>
      </c>
      <c r="E130" s="9">
        <v>34026</v>
      </c>
      <c r="F130" s="12" cm="1">
        <f t="array" ref="F130">edadCalc(E130)</f>
        <v>32</v>
      </c>
      <c r="G130" s="58" cm="1">
        <f t="array" ref="G130">LumpSumReconocimiento(E130,C130,B130, D130, Hombres!$A$1:$DW$117, Mujeres!$A$1:$DW$117)</f>
        <v>10342620.99408268</v>
      </c>
      <c r="I130" s="34"/>
    </row>
    <row r="131" spans="1:9" x14ac:dyDescent="0.35">
      <c r="A131" s="2">
        <f t="shared" si="1"/>
        <v>130</v>
      </c>
      <c r="B131" s="107">
        <v>746450.2</v>
      </c>
      <c r="C131" s="9">
        <v>44431</v>
      </c>
      <c r="D131" s="7" t="s">
        <v>5</v>
      </c>
      <c r="E131" s="9">
        <v>35901</v>
      </c>
      <c r="F131" s="12" cm="1">
        <f t="array" ref="F131">edadCalc(E131)</f>
        <v>27</v>
      </c>
      <c r="G131" s="58" cm="1">
        <f t="array" ref="G131">LumpSumReconocimiento(E131,C131,B131, D131, Hombres!$A$1:$DW$117, Mujeres!$A$1:$DW$117)</f>
        <v>14186054.189419433</v>
      </c>
      <c r="I131" s="34"/>
    </row>
    <row r="132" spans="1:9" x14ac:dyDescent="0.35">
      <c r="A132" s="2">
        <f t="shared" ref="A132:A195" si="2">+A131+1</f>
        <v>131</v>
      </c>
      <c r="B132" s="107">
        <v>289354.5</v>
      </c>
      <c r="C132" s="9">
        <v>44652</v>
      </c>
      <c r="D132" s="7" t="s">
        <v>5</v>
      </c>
      <c r="E132" s="9">
        <v>37700</v>
      </c>
      <c r="F132" s="12" cm="1">
        <f t="array" ref="F132">edadCalc(E132)</f>
        <v>22</v>
      </c>
      <c r="G132" s="58" cm="1">
        <f t="array" ref="G132">LumpSumReconocimiento(E132,C132,B132, D132, Hombres!$A$1:$DW$117, Mujeres!$A$1:$DW$117)</f>
        <v>8787768.8335336279</v>
      </c>
      <c r="I132" s="34"/>
    </row>
    <row r="133" spans="1:9" x14ac:dyDescent="0.35">
      <c r="A133" s="2">
        <f t="shared" si="2"/>
        <v>132</v>
      </c>
      <c r="B133" s="107">
        <v>2636433.5</v>
      </c>
      <c r="C133" s="9">
        <v>44621</v>
      </c>
      <c r="D133" s="7" t="s">
        <v>5</v>
      </c>
      <c r="E133" s="9">
        <v>37640</v>
      </c>
      <c r="F133" s="12" cm="1">
        <f t="array" ref="F133">edadCalc(E133)</f>
        <v>22</v>
      </c>
      <c r="G133" s="58" cm="1">
        <f t="array" ref="G133">LumpSumReconocimiento(E133,C133,B133, D133, Hombres!$A$1:$DW$117, Mujeres!$A$1:$DW$117)</f>
        <v>80069147.509314641</v>
      </c>
      <c r="I133" s="34"/>
    </row>
    <row r="134" spans="1:9" x14ac:dyDescent="0.35">
      <c r="A134" s="2">
        <f t="shared" si="2"/>
        <v>133</v>
      </c>
      <c r="B134" s="107">
        <v>661579.4</v>
      </c>
      <c r="C134" s="9">
        <v>44445</v>
      </c>
      <c r="D134" s="7" t="s">
        <v>6</v>
      </c>
      <c r="E134" s="9">
        <v>34631</v>
      </c>
      <c r="F134" s="12" cm="1">
        <f t="array" ref="F134">edadCalc(E134)</f>
        <v>31</v>
      </c>
      <c r="G134" s="58" cm="1">
        <f t="array" ref="G134">LumpSumReconocimiento(E134,C134,B134, D134, Hombres!$A$1:$DW$117, Mujeres!$A$1:$DW$117)</f>
        <v>10753561.687196484</v>
      </c>
      <c r="I134" s="34"/>
    </row>
    <row r="135" spans="1:9" x14ac:dyDescent="0.35">
      <c r="A135" s="2">
        <f t="shared" si="2"/>
        <v>134</v>
      </c>
      <c r="B135" s="107">
        <v>2010897.4</v>
      </c>
      <c r="C135" s="9">
        <v>44522</v>
      </c>
      <c r="D135" s="7" t="s">
        <v>5</v>
      </c>
      <c r="E135" s="9">
        <v>29696</v>
      </c>
      <c r="F135" s="12" cm="1">
        <f t="array" ref="F135">edadCalc(E135)</f>
        <v>44</v>
      </c>
      <c r="G135" s="58" cm="1">
        <f t="array" ref="G135">LumpSumReconocimiento(E135,C135,B135, D135, Hombres!$A$1:$DW$117, Mujeres!$A$1:$DW$117)</f>
        <v>12531684.565376244</v>
      </c>
      <c r="I135" s="34"/>
    </row>
    <row r="136" spans="1:9" x14ac:dyDescent="0.35">
      <c r="A136" s="2">
        <f t="shared" si="2"/>
        <v>135</v>
      </c>
      <c r="B136" s="107">
        <v>681824.65</v>
      </c>
      <c r="C136" s="9">
        <v>44530</v>
      </c>
      <c r="D136" s="7" t="s">
        <v>5</v>
      </c>
      <c r="E136" s="9">
        <v>33540</v>
      </c>
      <c r="F136" s="12" cm="1">
        <f t="array" ref="F136">edadCalc(E136)</f>
        <v>34</v>
      </c>
      <c r="G136" s="58" cm="1">
        <f t="array" ref="G136">LumpSumReconocimiento(E136,C136,B136, D136, Hombres!$A$1:$DW$117, Mujeres!$A$1:$DW$117)</f>
        <v>9199048.7904369216</v>
      </c>
      <c r="I136" s="34"/>
    </row>
    <row r="137" spans="1:9" x14ac:dyDescent="0.35">
      <c r="A137" s="2">
        <f t="shared" si="2"/>
        <v>136</v>
      </c>
      <c r="B137" s="107">
        <v>679066</v>
      </c>
      <c r="C137" s="9">
        <v>44564</v>
      </c>
      <c r="D137" s="7" t="s">
        <v>5</v>
      </c>
      <c r="E137" s="9">
        <v>29750</v>
      </c>
      <c r="F137" s="12" cm="1">
        <f t="array" ref="F137">edadCalc(E137)</f>
        <v>44</v>
      </c>
      <c r="G137" s="58" cm="1">
        <f t="array" ref="G137">LumpSumReconocimiento(E137,C137,B137, D137, Hombres!$A$1:$DW$117, Mujeres!$A$1:$DW$117)</f>
        <v>2821241.5382544417</v>
      </c>
      <c r="I137" s="34"/>
    </row>
    <row r="138" spans="1:9" x14ac:dyDescent="0.35">
      <c r="A138" s="2">
        <f t="shared" si="2"/>
        <v>137</v>
      </c>
      <c r="B138" s="107">
        <v>631996</v>
      </c>
      <c r="C138" s="9">
        <v>44571</v>
      </c>
      <c r="D138" s="7" t="s">
        <v>5</v>
      </c>
      <c r="E138" s="9">
        <v>27441</v>
      </c>
      <c r="F138" s="12" cm="1">
        <f t="array" ref="F138">edadCalc(E138)</f>
        <v>50</v>
      </c>
      <c r="G138" s="58" cm="1">
        <f t="array" ref="G138">LumpSumReconocimiento(E138,C138,B138, D138, Hombres!$A$1:$DW$117, Mujeres!$A$1:$DW$117)</f>
        <v>1976108.134412315</v>
      </c>
      <c r="I138" s="34"/>
    </row>
    <row r="139" spans="1:9" x14ac:dyDescent="0.35">
      <c r="A139" s="2">
        <f t="shared" si="2"/>
        <v>138</v>
      </c>
      <c r="B139" s="107">
        <v>878383.6</v>
      </c>
      <c r="C139" s="9">
        <v>44571</v>
      </c>
      <c r="D139" s="7" t="s">
        <v>5</v>
      </c>
      <c r="E139" s="9">
        <v>33471</v>
      </c>
      <c r="F139" s="12" cm="1">
        <f t="array" ref="F139">edadCalc(E139)</f>
        <v>34</v>
      </c>
      <c r="G139" s="58" cm="1">
        <f t="array" ref="G139">LumpSumReconocimiento(E139,C139,B139, D139, Hombres!$A$1:$DW$117, Mujeres!$A$1:$DW$117)</f>
        <v>8888238.6326744296</v>
      </c>
      <c r="I139" s="34"/>
    </row>
    <row r="140" spans="1:9" x14ac:dyDescent="0.35">
      <c r="A140" s="2">
        <f t="shared" si="2"/>
        <v>139</v>
      </c>
      <c r="B140" s="107">
        <v>340853.55</v>
      </c>
      <c r="C140" s="9">
        <v>44571</v>
      </c>
      <c r="D140" s="7" t="s">
        <v>5</v>
      </c>
      <c r="E140" s="9">
        <v>33031</v>
      </c>
      <c r="F140" s="12" cm="1">
        <f t="array" ref="F140">edadCalc(E140)</f>
        <v>35</v>
      </c>
      <c r="G140" s="58" cm="1">
        <f t="array" ref="G140">LumpSumReconocimiento(E140,C140,B140, D140, Hombres!$A$1:$DW$117, Mujeres!$A$1:$DW$117)</f>
        <v>3284699.7684173663</v>
      </c>
      <c r="I140" s="34"/>
    </row>
    <row r="141" spans="1:9" x14ac:dyDescent="0.35">
      <c r="A141" s="2">
        <f t="shared" si="2"/>
        <v>140</v>
      </c>
      <c r="B141" s="107">
        <v>751699</v>
      </c>
      <c r="C141" s="9">
        <v>45575</v>
      </c>
      <c r="D141" s="7" t="s">
        <v>5</v>
      </c>
      <c r="E141" s="9">
        <v>34643</v>
      </c>
      <c r="F141" s="12" cm="1">
        <f t="array" ref="F141">edadCalc(E141)</f>
        <v>31</v>
      </c>
      <c r="G141" s="58" cm="1">
        <f t="array" ref="G141">LumpSumReconocimiento(E141,C141,B141, D141, Hombres!$A$1:$DW$117, Mujeres!$A$1:$DW$117)</f>
        <v>11743537.665912453</v>
      </c>
      <c r="I141" s="34"/>
    </row>
    <row r="142" spans="1:9" x14ac:dyDescent="0.35">
      <c r="A142" s="2">
        <f t="shared" si="2"/>
        <v>141</v>
      </c>
      <c r="B142" s="107">
        <v>841303.9</v>
      </c>
      <c r="C142" s="9">
        <v>44753</v>
      </c>
      <c r="D142" s="7" t="s">
        <v>6</v>
      </c>
      <c r="E142" s="9">
        <v>36453</v>
      </c>
      <c r="F142" s="12" cm="1">
        <f t="array" ref="F142">edadCalc(E142)</f>
        <v>26</v>
      </c>
      <c r="G142" s="58" cm="1">
        <f t="array" ref="G142">LumpSumReconocimiento(E142,C142,B142, D142, Hombres!$A$1:$DW$117, Mujeres!$A$1:$DW$117)</f>
        <v>17524108.82281708</v>
      </c>
      <c r="I142" s="34"/>
    </row>
    <row r="143" spans="1:9" x14ac:dyDescent="0.35">
      <c r="A143" s="2">
        <f t="shared" si="2"/>
        <v>142</v>
      </c>
      <c r="B143" s="107">
        <v>61592.39</v>
      </c>
      <c r="C143" s="9">
        <v>44599</v>
      </c>
      <c r="D143" s="7" t="s">
        <v>6</v>
      </c>
      <c r="E143" s="9">
        <v>28814</v>
      </c>
      <c r="F143" s="12" cm="1">
        <f t="array" ref="F143">edadCalc(E143)</f>
        <v>47</v>
      </c>
      <c r="G143" s="58" cm="1">
        <f t="array" ref="G143">LumpSumReconocimiento(E143,C143,B143, D143, Hombres!$A$1:$DW$117, Mujeres!$A$1:$DW$117)</f>
        <v>227784.97341942016</v>
      </c>
      <c r="I143" s="34"/>
    </row>
    <row r="144" spans="1:9" x14ac:dyDescent="0.35">
      <c r="A144" s="2">
        <f t="shared" si="2"/>
        <v>143</v>
      </c>
      <c r="B144" s="107">
        <v>606280</v>
      </c>
      <c r="C144" s="9">
        <v>44713</v>
      </c>
      <c r="D144" s="7" t="s">
        <v>5</v>
      </c>
      <c r="E144" s="9">
        <v>33803</v>
      </c>
      <c r="F144" s="12" cm="1">
        <f t="array" ref="F144">edadCalc(E144)</f>
        <v>33</v>
      </c>
      <c r="G144" s="58" cm="1">
        <f t="array" ref="G144">LumpSumReconocimiento(E144,C144,B144, D144, Hombres!$A$1:$DW$117, Mujeres!$A$1:$DW$117)</f>
        <v>8589339.7196951807</v>
      </c>
      <c r="I144" s="34"/>
    </row>
    <row r="145" spans="1:9" x14ac:dyDescent="0.35">
      <c r="A145" s="2">
        <f t="shared" si="2"/>
        <v>144</v>
      </c>
      <c r="B145" s="107">
        <v>565516.19999999995</v>
      </c>
      <c r="C145" s="9">
        <v>44613</v>
      </c>
      <c r="D145" s="7" t="s">
        <v>5</v>
      </c>
      <c r="E145" s="9">
        <v>32989</v>
      </c>
      <c r="F145" s="12" cm="1">
        <f t="array" ref="F145">edadCalc(E145)</f>
        <v>35</v>
      </c>
      <c r="G145" s="58" cm="1">
        <f t="array" ref="G145">LumpSumReconocimiento(E145,C145,B145, D145, Hombres!$A$1:$DW$117, Mujeres!$A$1:$DW$117)</f>
        <v>5449703.9305480877</v>
      </c>
      <c r="I145" s="34"/>
    </row>
    <row r="146" spans="1:9" x14ac:dyDescent="0.35">
      <c r="A146" s="2">
        <f t="shared" si="2"/>
        <v>145</v>
      </c>
      <c r="B146" s="107">
        <v>425547.25</v>
      </c>
      <c r="C146" s="9">
        <v>44641</v>
      </c>
      <c r="D146" s="7" t="s">
        <v>5</v>
      </c>
      <c r="E146" s="9">
        <v>33725</v>
      </c>
      <c r="F146" s="12" cm="1">
        <f t="array" ref="F146">edadCalc(E146)</f>
        <v>33</v>
      </c>
      <c r="G146" s="58" cm="1">
        <f t="array" ref="G146">LumpSumReconocimiento(E146,C146,B146, D146, Hombres!$A$1:$DW$117, Mujeres!$A$1:$DW$117)</f>
        <v>6028847.887167736</v>
      </c>
      <c r="I146" s="34"/>
    </row>
    <row r="147" spans="1:9" x14ac:dyDescent="0.35">
      <c r="A147" s="2">
        <f t="shared" si="2"/>
        <v>146</v>
      </c>
      <c r="B147" s="107">
        <v>861150.51</v>
      </c>
      <c r="C147" s="9">
        <v>44615</v>
      </c>
      <c r="D147" s="7" t="s">
        <v>6</v>
      </c>
      <c r="E147" s="9">
        <v>36791</v>
      </c>
      <c r="F147" s="12" cm="1">
        <f t="array" ref="F147">edadCalc(E147)</f>
        <v>25</v>
      </c>
      <c r="G147" s="58" cm="1">
        <f t="array" ref="G147">LumpSumReconocimiento(E147,C147,B147, D147, Hombres!$A$1:$DW$117, Mujeres!$A$1:$DW$117)</f>
        <v>18850281.195563711</v>
      </c>
      <c r="I147" s="34"/>
    </row>
    <row r="148" spans="1:9" x14ac:dyDescent="0.35">
      <c r="A148" s="2">
        <f t="shared" si="2"/>
        <v>147</v>
      </c>
      <c r="B148" s="107">
        <v>483375</v>
      </c>
      <c r="C148" s="9">
        <v>44713</v>
      </c>
      <c r="D148" s="7" t="s">
        <v>6</v>
      </c>
      <c r="E148" s="9">
        <v>28630</v>
      </c>
      <c r="F148" s="12" cm="1">
        <f t="array" ref="F148">edadCalc(E148)</f>
        <v>47</v>
      </c>
      <c r="G148" s="58" cm="1">
        <f t="array" ref="G148">LumpSumReconocimiento(E148,C148,B148, D148, Hombres!$A$1:$DW$117, Mujeres!$A$1:$DW$117)</f>
        <v>1787648.7911349474</v>
      </c>
      <c r="I148" s="34"/>
    </row>
    <row r="149" spans="1:9" x14ac:dyDescent="0.35">
      <c r="A149" s="2">
        <f t="shared" si="2"/>
        <v>148</v>
      </c>
      <c r="B149" s="107">
        <v>1850047.38</v>
      </c>
      <c r="C149" s="9">
        <v>44627</v>
      </c>
      <c r="D149" s="7" t="s">
        <v>6</v>
      </c>
      <c r="E149" s="9">
        <v>34342</v>
      </c>
      <c r="F149" s="12" cm="1">
        <f t="array" ref="F149">edadCalc(E149)</f>
        <v>31</v>
      </c>
      <c r="G149" s="58" cm="1">
        <f t="array" ref="G149">LumpSumReconocimiento(E149,C149,B149, D149, Hombres!$A$1:$DW$117, Mujeres!$A$1:$DW$117)</f>
        <v>30071369.551509965</v>
      </c>
      <c r="I149" s="34"/>
    </row>
    <row r="150" spans="1:9" x14ac:dyDescent="0.35">
      <c r="A150" s="2">
        <f t="shared" si="2"/>
        <v>149</v>
      </c>
      <c r="B150" s="107">
        <v>769372</v>
      </c>
      <c r="C150" s="9">
        <v>44641</v>
      </c>
      <c r="D150" s="7" t="s">
        <v>6</v>
      </c>
      <c r="E150" s="9">
        <v>31070</v>
      </c>
      <c r="F150" s="12" cm="1">
        <f t="array" ref="F150">edadCalc(E150)</f>
        <v>40</v>
      </c>
      <c r="G150" s="58" cm="1">
        <f t="array" ref="G150">LumpSumReconocimiento(E150,C150,B150, D150, Hombres!$A$1:$DW$117, Mujeres!$A$1:$DW$117)</f>
        <v>6011905.6987389289</v>
      </c>
      <c r="I150" s="34"/>
    </row>
    <row r="151" spans="1:9" x14ac:dyDescent="0.35">
      <c r="A151" s="2">
        <f t="shared" si="2"/>
        <v>150</v>
      </c>
      <c r="B151" s="107">
        <v>2243260.2000000002</v>
      </c>
      <c r="C151" s="9">
        <v>44984</v>
      </c>
      <c r="D151" s="7" t="s">
        <v>6</v>
      </c>
      <c r="E151" s="9">
        <v>35207</v>
      </c>
      <c r="F151" s="12" cm="1">
        <f t="array" ref="F151">edadCalc(E151)</f>
        <v>29</v>
      </c>
      <c r="G151" s="58" cm="1">
        <f t="array" ref="G151">LumpSumReconocimiento(E151,C151,B151, D151, Hombres!$A$1:$DW$117, Mujeres!$A$1:$DW$117)</f>
        <v>40264199.355965912</v>
      </c>
      <c r="I151" s="34"/>
    </row>
    <row r="152" spans="1:9" x14ac:dyDescent="0.35">
      <c r="A152" s="2">
        <f t="shared" si="2"/>
        <v>151</v>
      </c>
      <c r="B152" s="107">
        <v>566683.30000000005</v>
      </c>
      <c r="C152" s="9">
        <v>44655</v>
      </c>
      <c r="D152" s="7" t="s">
        <v>5</v>
      </c>
      <c r="E152" s="9">
        <v>34796</v>
      </c>
      <c r="F152" s="12" cm="1">
        <f t="array" ref="F152">edadCalc(E152)</f>
        <v>30</v>
      </c>
      <c r="G152" s="58" cm="1">
        <f t="array" ref="G152">LumpSumReconocimiento(E152,C152,B152, D152, Hombres!$A$1:$DW$117, Mujeres!$A$1:$DW$117)</f>
        <v>9297069.3656010944</v>
      </c>
      <c r="I152" s="34"/>
    </row>
    <row r="153" spans="1:9" x14ac:dyDescent="0.35">
      <c r="A153" s="2">
        <f t="shared" si="2"/>
        <v>152</v>
      </c>
      <c r="B153" s="107">
        <v>672643</v>
      </c>
      <c r="C153" s="9">
        <v>44684</v>
      </c>
      <c r="D153" s="7" t="s">
        <v>5</v>
      </c>
      <c r="E153" s="9">
        <v>32123</v>
      </c>
      <c r="F153" s="12" cm="1">
        <f t="array" ref="F153">edadCalc(E153)</f>
        <v>38</v>
      </c>
      <c r="G153" s="58" cm="1">
        <f t="array" ref="G153">LumpSumReconocimiento(E153,C153,B153, D153, Hombres!$A$1:$DW$117, Mujeres!$A$1:$DW$117)</f>
        <v>5600281.3615742838</v>
      </c>
      <c r="I153" s="34"/>
    </row>
    <row r="154" spans="1:9" x14ac:dyDescent="0.35">
      <c r="A154" s="2">
        <f t="shared" si="2"/>
        <v>153</v>
      </c>
      <c r="B154" s="107">
        <v>734554</v>
      </c>
      <c r="C154" s="9">
        <v>44697</v>
      </c>
      <c r="D154" s="7" t="s">
        <v>5</v>
      </c>
      <c r="E154" s="9">
        <v>31643</v>
      </c>
      <c r="F154" s="12" cm="1">
        <f t="array" ref="F154">edadCalc(E154)</f>
        <v>39</v>
      </c>
      <c r="G154" s="58" cm="1">
        <f t="array" ref="G154">LumpSumReconocimiento(E154,C154,B154, D154, Hombres!$A$1:$DW$117, Mujeres!$A$1:$DW$117)</f>
        <v>5825659.8722561663</v>
      </c>
      <c r="I154" s="34"/>
    </row>
    <row r="155" spans="1:9" x14ac:dyDescent="0.35">
      <c r="A155" s="2">
        <f t="shared" si="2"/>
        <v>154</v>
      </c>
      <c r="B155" s="107">
        <v>559450</v>
      </c>
      <c r="C155" s="9">
        <v>44711</v>
      </c>
      <c r="D155" s="7" t="s">
        <v>6</v>
      </c>
      <c r="E155" s="9">
        <v>32367</v>
      </c>
      <c r="F155" s="12" cm="1">
        <f t="array" ref="F155">edadCalc(E155)</f>
        <v>37</v>
      </c>
      <c r="G155" s="58" cm="1">
        <f t="array" ref="G155">LumpSumReconocimiento(E155,C155,B155, D155, Hombres!$A$1:$DW$117, Mujeres!$A$1:$DW$117)</f>
        <v>5068286.2505902499</v>
      </c>
      <c r="I155" s="34"/>
    </row>
    <row r="156" spans="1:9" x14ac:dyDescent="0.35">
      <c r="A156" s="2">
        <f t="shared" si="2"/>
        <v>155</v>
      </c>
      <c r="B156" s="107">
        <v>1024424</v>
      </c>
      <c r="C156" s="9">
        <v>44711</v>
      </c>
      <c r="D156" s="7" t="s">
        <v>5</v>
      </c>
      <c r="E156" s="9">
        <v>35206</v>
      </c>
      <c r="F156" s="12" cm="1">
        <f t="array" ref="F156">edadCalc(E156)</f>
        <v>29</v>
      </c>
      <c r="G156" s="58" cm="1">
        <f t="array" ref="G156">LumpSumReconocimiento(E156,C156,B156, D156, Hombres!$A$1:$DW$117, Mujeres!$A$1:$DW$117)</f>
        <v>17650262.258010138</v>
      </c>
      <c r="I156" s="34"/>
    </row>
    <row r="157" spans="1:9" x14ac:dyDescent="0.35">
      <c r="A157" s="2">
        <f t="shared" si="2"/>
        <v>156</v>
      </c>
      <c r="B157" s="107">
        <v>864066.85</v>
      </c>
      <c r="C157" s="9">
        <v>44739</v>
      </c>
      <c r="D157" s="7" t="s">
        <v>6</v>
      </c>
      <c r="E157" s="9">
        <v>34726</v>
      </c>
      <c r="F157" s="12" cm="1">
        <f t="array" ref="F157">edadCalc(E157)</f>
        <v>30</v>
      </c>
      <c r="G157" s="58" cm="1">
        <f t="array" ref="G157">LumpSumReconocimiento(E157,C157,B157, D157, Hombres!$A$1:$DW$117, Mujeres!$A$1:$DW$117)</f>
        <v>14758710.413828347</v>
      </c>
      <c r="I157" s="34"/>
    </row>
    <row r="158" spans="1:9" x14ac:dyDescent="0.35">
      <c r="A158" s="2">
        <f t="shared" si="2"/>
        <v>157</v>
      </c>
      <c r="B158" s="107">
        <v>510122</v>
      </c>
      <c r="C158" s="9">
        <v>44739</v>
      </c>
      <c r="D158" s="7" t="s">
        <v>6</v>
      </c>
      <c r="E158" s="9">
        <v>34863</v>
      </c>
      <c r="F158" s="12" cm="1">
        <f t="array" ref="F158">edadCalc(E158)</f>
        <v>30</v>
      </c>
      <c r="G158" s="58" cm="1">
        <f t="array" ref="G158">LumpSumReconocimiento(E158,C158,B158, D158, Hombres!$A$1:$DW$117, Mujeres!$A$1:$DW$117)</f>
        <v>8713148.6108082309</v>
      </c>
      <c r="I158" s="34"/>
    </row>
    <row r="159" spans="1:9" x14ac:dyDescent="0.35">
      <c r="A159" s="2">
        <f t="shared" si="2"/>
        <v>158</v>
      </c>
      <c r="B159" s="107">
        <v>539787</v>
      </c>
      <c r="C159" s="9">
        <v>44753</v>
      </c>
      <c r="D159" s="7" t="s">
        <v>5</v>
      </c>
      <c r="E159" s="9">
        <v>32903</v>
      </c>
      <c r="F159" s="12" cm="1">
        <f t="array" ref="F159">edadCalc(E159)</f>
        <v>35</v>
      </c>
      <c r="G159" s="58" cm="1">
        <f t="array" ref="G159">LumpSumReconocimiento(E159,C159,B159, D159, Hombres!$A$1:$DW$117, Mujeres!$A$1:$DW$117)</f>
        <v>5201759.6234356519</v>
      </c>
      <c r="I159" s="34"/>
    </row>
    <row r="160" spans="1:9" x14ac:dyDescent="0.35">
      <c r="A160" s="2">
        <f t="shared" si="2"/>
        <v>159</v>
      </c>
      <c r="B160" s="107">
        <v>1522792.05</v>
      </c>
      <c r="C160" s="9">
        <v>44768</v>
      </c>
      <c r="D160" s="7" t="s">
        <v>6</v>
      </c>
      <c r="E160" s="9">
        <v>31395</v>
      </c>
      <c r="F160" s="12" cm="1">
        <f t="array" ref="F160">edadCalc(E160)</f>
        <v>40</v>
      </c>
      <c r="G160" s="58" cm="1">
        <f t="array" ref="G160">LumpSumReconocimiento(E160,C160,B160, D160, Hombres!$A$1:$DW$117, Mujeres!$A$1:$DW$117)</f>
        <v>11899162.178230213</v>
      </c>
      <c r="I160" s="34"/>
    </row>
    <row r="161" spans="1:9" x14ac:dyDescent="0.35">
      <c r="A161" s="2">
        <f t="shared" si="2"/>
        <v>160</v>
      </c>
      <c r="B161" s="107">
        <v>546613.05000000005</v>
      </c>
      <c r="C161" s="9">
        <v>44767</v>
      </c>
      <c r="D161" s="7" t="s">
        <v>6</v>
      </c>
      <c r="E161" s="9">
        <v>31181</v>
      </c>
      <c r="F161" s="12" cm="1">
        <f t="array" ref="F161">edadCalc(E161)</f>
        <v>40</v>
      </c>
      <c r="G161" s="58" cm="1">
        <f t="array" ref="G161">LumpSumReconocimiento(E161,C161,B161, D161, Hombres!$A$1:$DW$117, Mujeres!$A$1:$DW$117)</f>
        <v>4271257.740468937</v>
      </c>
      <c r="I161" s="34"/>
    </row>
    <row r="162" spans="1:9" x14ac:dyDescent="0.35">
      <c r="A162" s="2">
        <f t="shared" si="2"/>
        <v>161</v>
      </c>
      <c r="B162" s="107">
        <v>784984</v>
      </c>
      <c r="C162" s="9">
        <v>44768</v>
      </c>
      <c r="D162" s="7" t="s">
        <v>6</v>
      </c>
      <c r="E162" s="9">
        <v>33069</v>
      </c>
      <c r="F162" s="12" cm="1">
        <f t="array" ref="F162">edadCalc(E162)</f>
        <v>35</v>
      </c>
      <c r="G162" s="58" cm="1">
        <f t="array" ref="G162">LumpSumReconocimiento(E162,C162,B162, D162, Hombres!$A$1:$DW$117, Mujeres!$A$1:$DW$117)</f>
        <v>7850130.3256524783</v>
      </c>
      <c r="I162" s="34"/>
    </row>
    <row r="163" spans="1:9" x14ac:dyDescent="0.35">
      <c r="A163" s="2">
        <f t="shared" si="2"/>
        <v>162</v>
      </c>
      <c r="B163" s="107">
        <v>782680</v>
      </c>
      <c r="C163" s="9">
        <v>44774</v>
      </c>
      <c r="D163" s="7" t="s">
        <v>5</v>
      </c>
      <c r="E163" s="9">
        <v>27279</v>
      </c>
      <c r="F163" s="12" cm="1">
        <f t="array" ref="F163">edadCalc(E163)</f>
        <v>51</v>
      </c>
      <c r="G163" s="58" cm="1">
        <f t="array" ref="G163">LumpSumReconocimiento(E163,C163,B163, D163, Hombres!$A$1:$DW$117, Mujeres!$A$1:$DW$117)</f>
        <v>2336090.6929444107</v>
      </c>
      <c r="I163" s="34"/>
    </row>
    <row r="164" spans="1:9" x14ac:dyDescent="0.35">
      <c r="A164" s="2">
        <f t="shared" si="2"/>
        <v>163</v>
      </c>
      <c r="B164" s="107">
        <v>1951565.4</v>
      </c>
      <c r="C164" s="9">
        <v>44823</v>
      </c>
      <c r="D164" s="7" t="s">
        <v>6</v>
      </c>
      <c r="E164" s="9">
        <v>33335</v>
      </c>
      <c r="F164" s="12" cm="1">
        <f t="array" ref="F164">edadCalc(E164)</f>
        <v>34</v>
      </c>
      <c r="G164" s="58" cm="1">
        <f t="array" ref="G164">LumpSumReconocimiento(E164,C164,B164, D164, Hombres!$A$1:$DW$117, Mujeres!$A$1:$DW$117)</f>
        <v>20506082.461565822</v>
      </c>
      <c r="I164" s="34"/>
    </row>
    <row r="165" spans="1:9" x14ac:dyDescent="0.35">
      <c r="A165" s="2">
        <f t="shared" si="2"/>
        <v>164</v>
      </c>
      <c r="B165" s="107">
        <v>588205.6</v>
      </c>
      <c r="C165" s="9">
        <v>44823</v>
      </c>
      <c r="D165" s="7" t="s">
        <v>6</v>
      </c>
      <c r="E165" s="9">
        <v>31601</v>
      </c>
      <c r="F165" s="12" cm="1">
        <f t="array" ref="F165">edadCalc(E165)</f>
        <v>39</v>
      </c>
      <c r="G165" s="58" cm="1">
        <f t="array" ref="G165">LumpSumReconocimiento(E165,C165,B165, D165, Hombres!$A$1:$DW$117, Mujeres!$A$1:$DW$117)</f>
        <v>4828252.9358457513</v>
      </c>
      <c r="I165" s="34"/>
    </row>
    <row r="166" spans="1:9" x14ac:dyDescent="0.35">
      <c r="A166" s="2">
        <f t="shared" si="2"/>
        <v>165</v>
      </c>
      <c r="B166" s="107">
        <v>489974</v>
      </c>
      <c r="C166" s="9">
        <v>44837</v>
      </c>
      <c r="D166" s="7" t="s">
        <v>5</v>
      </c>
      <c r="E166" s="9">
        <v>28992</v>
      </c>
      <c r="F166" s="12" cm="1">
        <f t="array" ref="F166">edadCalc(E166)</f>
        <v>46</v>
      </c>
      <c r="G166" s="58" cm="1">
        <f t="array" ref="G166">LumpSumReconocimiento(E166,C166,B166, D166, Hombres!$A$1:$DW$117, Mujeres!$A$1:$DW$117)</f>
        <v>1850220.0525862172</v>
      </c>
      <c r="I166" s="34"/>
    </row>
    <row r="167" spans="1:9" x14ac:dyDescent="0.35">
      <c r="A167" s="2">
        <f t="shared" si="2"/>
        <v>166</v>
      </c>
      <c r="B167" s="107">
        <v>617762</v>
      </c>
      <c r="C167" s="9">
        <v>44851</v>
      </c>
      <c r="D167" s="7" t="s">
        <v>6</v>
      </c>
      <c r="E167" s="9">
        <v>33787</v>
      </c>
      <c r="F167" s="12" cm="1">
        <f t="array" ref="F167">edadCalc(E167)</f>
        <v>33</v>
      </c>
      <c r="G167" s="58" cm="1">
        <f t="array" ref="G167">LumpSumReconocimiento(E167,C167,B167, D167, Hombres!$A$1:$DW$117, Mujeres!$A$1:$DW$117)</f>
        <v>9094064.4019009434</v>
      </c>
      <c r="I167" s="34"/>
    </row>
    <row r="168" spans="1:9" x14ac:dyDescent="0.35">
      <c r="A168" s="2">
        <f t="shared" si="2"/>
        <v>167</v>
      </c>
      <c r="B168" s="107">
        <v>405111.6</v>
      </c>
      <c r="C168" s="9">
        <v>44879</v>
      </c>
      <c r="D168" s="7" t="s">
        <v>5</v>
      </c>
      <c r="E168" s="9">
        <v>33306</v>
      </c>
      <c r="F168" s="12" cm="1">
        <f t="array" ref="F168">edadCalc(E168)</f>
        <v>34</v>
      </c>
      <c r="G168" s="58" cm="1">
        <f t="array" ref="G168">LumpSumReconocimiento(E168,C168,B168, D168, Hombres!$A$1:$DW$117, Mujeres!$A$1:$DW$117)</f>
        <v>4099266.6229931321</v>
      </c>
      <c r="I168" s="34"/>
    </row>
    <row r="169" spans="1:9" x14ac:dyDescent="0.35">
      <c r="A169" s="2">
        <f t="shared" si="2"/>
        <v>168</v>
      </c>
      <c r="B169" s="107">
        <v>1328766.05</v>
      </c>
      <c r="C169" s="9">
        <v>45236</v>
      </c>
      <c r="D169" s="7" t="s">
        <v>6</v>
      </c>
      <c r="E169" s="9">
        <v>34340</v>
      </c>
      <c r="F169" s="12" cm="1">
        <f t="array" ref="F169">edadCalc(E169)</f>
        <v>31</v>
      </c>
      <c r="G169" s="58" cm="1">
        <f t="array" ref="G169">LumpSumReconocimiento(E169,C169,B169, D169, Hombres!$A$1:$DW$117, Mujeres!$A$1:$DW$117)</f>
        <v>21598265.735794384</v>
      </c>
      <c r="I169" s="34"/>
    </row>
    <row r="170" spans="1:9" x14ac:dyDescent="0.35">
      <c r="A170" s="2">
        <f t="shared" si="2"/>
        <v>169</v>
      </c>
      <c r="B170" s="107">
        <v>850747.6</v>
      </c>
      <c r="C170" s="9">
        <v>45201</v>
      </c>
      <c r="D170" s="7" t="s">
        <v>6</v>
      </c>
      <c r="E170" s="9">
        <v>36630</v>
      </c>
      <c r="F170" s="12" cm="1">
        <f t="array" ref="F170">edadCalc(E170)</f>
        <v>25</v>
      </c>
      <c r="G170" s="58" cm="1">
        <f t="array" ref="G170">LumpSumReconocimiento(E170,C170,B170, D170, Hombres!$A$1:$DW$117, Mujeres!$A$1:$DW$117)</f>
        <v>18622565.161635865</v>
      </c>
      <c r="I170" s="34"/>
    </row>
    <row r="171" spans="1:9" x14ac:dyDescent="0.35">
      <c r="A171" s="2">
        <f t="shared" si="2"/>
        <v>170</v>
      </c>
      <c r="B171" s="107">
        <v>823111.6</v>
      </c>
      <c r="C171" s="9">
        <v>44956</v>
      </c>
      <c r="D171" s="7" t="s">
        <v>5</v>
      </c>
      <c r="E171" s="9">
        <v>29896</v>
      </c>
      <c r="F171" s="12" cm="1">
        <f t="array" ref="F171">edadCalc(E171)</f>
        <v>44</v>
      </c>
      <c r="G171" s="58" cm="1">
        <f t="array" ref="G171">LumpSumReconocimiento(E171,C171,B171, D171, Hombres!$A$1:$DW$117, Mujeres!$A$1:$DW$117)</f>
        <v>3419692.1014144053</v>
      </c>
      <c r="I171" s="34"/>
    </row>
    <row r="172" spans="1:9" x14ac:dyDescent="0.35">
      <c r="A172" s="2">
        <f t="shared" si="2"/>
        <v>171</v>
      </c>
      <c r="B172" s="107">
        <v>825263.3</v>
      </c>
      <c r="C172" s="9">
        <v>45012</v>
      </c>
      <c r="D172" s="7" t="s">
        <v>6</v>
      </c>
      <c r="E172" s="9">
        <v>30129</v>
      </c>
      <c r="F172" s="12" cm="1">
        <f t="array" ref="F172">edadCalc(E172)</f>
        <v>43</v>
      </c>
      <c r="G172" s="58" cm="1">
        <f t="array" ref="G172">LumpSumReconocimiento(E172,C172,B172, D172, Hombres!$A$1:$DW$117, Mujeres!$A$1:$DW$117)</f>
        <v>3710053.1196988402</v>
      </c>
      <c r="I172" s="34"/>
    </row>
    <row r="173" spans="1:9" x14ac:dyDescent="0.35">
      <c r="A173" s="2">
        <f t="shared" si="2"/>
        <v>172</v>
      </c>
      <c r="B173" s="107">
        <v>1730016.1</v>
      </c>
      <c r="C173" s="9">
        <v>44956</v>
      </c>
      <c r="D173" s="7" t="s">
        <v>6</v>
      </c>
      <c r="E173" s="9">
        <v>31086</v>
      </c>
      <c r="F173" s="12" cm="1">
        <f t="array" ref="F173">edadCalc(E173)</f>
        <v>40</v>
      </c>
      <c r="G173" s="58" cm="1">
        <f t="array" ref="G173">LumpSumReconocimiento(E173,C173,B173, D173, Hombres!$A$1:$DW$117, Mujeres!$A$1:$DW$117)</f>
        <v>13518419.763781495</v>
      </c>
      <c r="I173" s="34"/>
    </row>
    <row r="174" spans="1:9" x14ac:dyDescent="0.35">
      <c r="A174" s="2">
        <f t="shared" si="2"/>
        <v>173</v>
      </c>
      <c r="B174" s="107">
        <v>880666.29</v>
      </c>
      <c r="C174" s="9">
        <v>44991</v>
      </c>
      <c r="D174" s="7" t="s">
        <v>5</v>
      </c>
      <c r="E174" s="9">
        <v>33451</v>
      </c>
      <c r="F174" s="12" cm="1">
        <f t="array" ref="F174">edadCalc(E174)</f>
        <v>34</v>
      </c>
      <c r="G174" s="58" cm="1">
        <f t="array" ref="G174">LumpSumReconocimiento(E174,C174,B174, D174, Hombres!$A$1:$DW$117, Mujeres!$A$1:$DW$117)</f>
        <v>8911336.8479011487</v>
      </c>
      <c r="I174" s="34"/>
    </row>
    <row r="175" spans="1:9" x14ac:dyDescent="0.35">
      <c r="A175" s="2">
        <f t="shared" si="2"/>
        <v>174</v>
      </c>
      <c r="B175" s="107">
        <v>1857589</v>
      </c>
      <c r="C175" s="9">
        <v>44991</v>
      </c>
      <c r="D175" s="7" t="s">
        <v>6</v>
      </c>
      <c r="E175" s="9">
        <v>35964</v>
      </c>
      <c r="F175" s="12" cm="1">
        <f t="array" ref="F175">edadCalc(E175)</f>
        <v>27</v>
      </c>
      <c r="G175" s="58" cm="1">
        <f t="array" ref="G175">LumpSumReconocimiento(E175,C175,B175, D175, Hombres!$A$1:$DW$117, Mujeres!$A$1:$DW$117)</f>
        <v>36819801.852432758</v>
      </c>
      <c r="I175" s="34"/>
    </row>
    <row r="176" spans="1:9" x14ac:dyDescent="0.35">
      <c r="A176" s="2">
        <f t="shared" si="2"/>
        <v>175</v>
      </c>
      <c r="B176" s="107">
        <v>1976811.4</v>
      </c>
      <c r="C176" s="9">
        <v>45005</v>
      </c>
      <c r="D176" s="7" t="s">
        <v>5</v>
      </c>
      <c r="E176" s="9">
        <v>30341</v>
      </c>
      <c r="F176" s="12" cm="1">
        <f t="array" ref="F176">edadCalc(E176)</f>
        <v>42</v>
      </c>
      <c r="G176" s="58" cm="1">
        <f t="array" ref="G176">LumpSumReconocimiento(E176,C176,B176, D176, Hombres!$A$1:$DW$117, Mujeres!$A$1:$DW$117)</f>
        <v>13560826.100386016</v>
      </c>
      <c r="I176" s="34"/>
    </row>
    <row r="177" spans="1:9" x14ac:dyDescent="0.35">
      <c r="A177" s="2">
        <f t="shared" si="2"/>
        <v>176</v>
      </c>
      <c r="B177" s="107">
        <v>1906245.4</v>
      </c>
      <c r="C177" s="9">
        <v>45418</v>
      </c>
      <c r="D177" s="7" t="s">
        <v>5</v>
      </c>
      <c r="E177" s="9">
        <v>37274</v>
      </c>
      <c r="F177" s="12" cm="1">
        <f t="array" ref="F177">edadCalc(E177)</f>
        <v>23</v>
      </c>
      <c r="G177" s="58" cm="1">
        <f t="array" ref="G177">LumpSumReconocimiento(E177,C177,B177, D177, Hombres!$A$1:$DW$117, Mujeres!$A$1:$DW$117)</f>
        <v>44091425.949970879</v>
      </c>
      <c r="I177" s="34"/>
    </row>
    <row r="178" spans="1:9" x14ac:dyDescent="0.35">
      <c r="A178" s="2">
        <f t="shared" si="2"/>
        <v>177</v>
      </c>
      <c r="B178" s="107">
        <v>766247.5</v>
      </c>
      <c r="C178" s="9">
        <v>45138</v>
      </c>
      <c r="D178" s="7" t="s">
        <v>5</v>
      </c>
      <c r="E178" s="9">
        <v>34503</v>
      </c>
      <c r="F178" s="12" cm="1">
        <f t="array" ref="F178">edadCalc(E178)</f>
        <v>31</v>
      </c>
      <c r="G178" s="58" cm="1">
        <f t="array" ref="G178">LumpSumReconocimiento(E178,C178,B178, D178, Hombres!$A$1:$DW$117, Mujeres!$A$1:$DW$117)</f>
        <v>11970823.930404659</v>
      </c>
      <c r="I178" s="34"/>
    </row>
    <row r="179" spans="1:9" x14ac:dyDescent="0.35">
      <c r="A179" s="2">
        <f t="shared" si="2"/>
        <v>178</v>
      </c>
      <c r="B179" s="107">
        <v>787529</v>
      </c>
      <c r="C179" s="9">
        <v>45145</v>
      </c>
      <c r="D179" s="7" t="s">
        <v>6</v>
      </c>
      <c r="E179" s="9">
        <v>35051</v>
      </c>
      <c r="F179" s="12" cm="1">
        <f t="array" ref="F179">edadCalc(E179)</f>
        <v>30</v>
      </c>
      <c r="G179" s="58" cm="1">
        <f t="array" ref="G179">LumpSumReconocimiento(E179,C179,B179, D179, Hombres!$A$1:$DW$117, Mujeres!$A$1:$DW$117)</f>
        <v>13451404.198056927</v>
      </c>
      <c r="I179" s="34"/>
    </row>
    <row r="180" spans="1:9" x14ac:dyDescent="0.35">
      <c r="A180" s="2">
        <f t="shared" si="2"/>
        <v>179</v>
      </c>
      <c r="B180" s="107">
        <v>766508</v>
      </c>
      <c r="C180" s="9">
        <v>45236</v>
      </c>
      <c r="D180" s="7" t="s">
        <v>5</v>
      </c>
      <c r="E180" s="9">
        <v>36836</v>
      </c>
      <c r="F180" s="12" cm="1">
        <f t="array" ref="F180">edadCalc(E180)</f>
        <v>25</v>
      </c>
      <c r="G180" s="58" cm="1">
        <f t="array" ref="G180">LumpSumReconocimiento(E180,C180,B180, D180, Hombres!$A$1:$DW$117, Mujeres!$A$1:$DW$117)</f>
        <v>16069888.544254402</v>
      </c>
      <c r="I180" s="34"/>
    </row>
    <row r="181" spans="1:9" x14ac:dyDescent="0.35">
      <c r="A181" s="2">
        <f t="shared" si="2"/>
        <v>180</v>
      </c>
      <c r="B181" s="107">
        <v>524135</v>
      </c>
      <c r="C181" s="9">
        <v>45201</v>
      </c>
      <c r="D181" s="7" t="s">
        <v>6</v>
      </c>
      <c r="E181" s="9">
        <v>34389</v>
      </c>
      <c r="F181" s="12" cm="1">
        <f t="array" ref="F181">edadCalc(E181)</f>
        <v>31</v>
      </c>
      <c r="G181" s="58" cm="1">
        <f t="array" ref="G181">LumpSumReconocimiento(E181,C181,B181, D181, Hombres!$A$1:$DW$117, Mujeres!$A$1:$DW$117)</f>
        <v>8519488.4467665255</v>
      </c>
      <c r="I181" s="34"/>
    </row>
    <row r="182" spans="1:9" x14ac:dyDescent="0.35">
      <c r="A182" s="2">
        <f t="shared" si="2"/>
        <v>181</v>
      </c>
      <c r="B182" s="107">
        <v>2051722.1</v>
      </c>
      <c r="C182" s="9">
        <v>45250</v>
      </c>
      <c r="D182" s="7" t="s">
        <v>6</v>
      </c>
      <c r="E182" s="9">
        <v>33981</v>
      </c>
      <c r="F182" s="12" cm="1">
        <f t="array" ref="F182">edadCalc(E182)</f>
        <v>32</v>
      </c>
      <c r="G182" s="58" cm="1">
        <f t="array" ref="G182">LumpSumReconocimiento(E182,C182,B182, D182, Hombres!$A$1:$DW$117, Mujeres!$A$1:$DW$117)</f>
        <v>31737056.346734677</v>
      </c>
      <c r="I182" s="34"/>
    </row>
    <row r="183" spans="1:9" x14ac:dyDescent="0.35">
      <c r="A183" s="2">
        <f t="shared" si="2"/>
        <v>182</v>
      </c>
      <c r="B183" s="107">
        <v>767935.05</v>
      </c>
      <c r="C183" s="9">
        <v>45236</v>
      </c>
      <c r="D183" s="7" t="s">
        <v>5</v>
      </c>
      <c r="E183" s="9">
        <v>35546</v>
      </c>
      <c r="F183" s="12" cm="1">
        <f t="array" ref="F183">edadCalc(E183)</f>
        <v>28</v>
      </c>
      <c r="G183" s="58" cm="1">
        <f t="array" ref="G183">LumpSumReconocimiento(E183,C183,B183, D183, Hombres!$A$1:$DW$117, Mujeres!$A$1:$DW$117)</f>
        <v>13895742.201211179</v>
      </c>
      <c r="I183" s="34"/>
    </row>
    <row r="184" spans="1:9" x14ac:dyDescent="0.35">
      <c r="A184" s="2">
        <f t="shared" si="2"/>
        <v>183</v>
      </c>
      <c r="B184" s="107">
        <v>757253.6</v>
      </c>
      <c r="C184" s="9">
        <v>45229</v>
      </c>
      <c r="D184" s="7" t="s">
        <v>5</v>
      </c>
      <c r="E184" s="9">
        <v>32697</v>
      </c>
      <c r="F184" s="12" cm="1">
        <f t="array" ref="F184">edadCalc(E184)</f>
        <v>36</v>
      </c>
      <c r="G184" s="58" cm="1">
        <f t="array" ref="G184">LumpSumReconocimiento(E184,C184,B184, D184, Hombres!$A$1:$DW$117, Mujeres!$A$1:$DW$117)</f>
        <v>6949910.5717638014</v>
      </c>
      <c r="I184" s="34"/>
    </row>
    <row r="185" spans="1:9" x14ac:dyDescent="0.35">
      <c r="A185" s="2">
        <f t="shared" si="2"/>
        <v>184</v>
      </c>
      <c r="B185" s="107">
        <v>539036</v>
      </c>
      <c r="C185" s="9">
        <v>45264</v>
      </c>
      <c r="D185" s="7" t="s">
        <v>5</v>
      </c>
      <c r="E185" s="9">
        <v>29682</v>
      </c>
      <c r="F185" s="12" cm="1">
        <f t="array" ref="F185">edadCalc(E185)</f>
        <v>44</v>
      </c>
      <c r="G185" s="58" cm="1">
        <f t="array" ref="G185">LumpSumReconocimiento(E185,C185,B185, D185, Hombres!$A$1:$DW$117, Mujeres!$A$1:$DW$117)</f>
        <v>2239474.1509875641</v>
      </c>
      <c r="I185" s="34"/>
    </row>
    <row r="186" spans="1:9" x14ac:dyDescent="0.35">
      <c r="A186" s="2">
        <f t="shared" si="2"/>
        <v>185</v>
      </c>
      <c r="B186" s="107">
        <v>2061217.4</v>
      </c>
      <c r="C186" s="9">
        <v>45264</v>
      </c>
      <c r="D186" s="7" t="s">
        <v>6</v>
      </c>
      <c r="E186" s="9">
        <v>33362</v>
      </c>
      <c r="F186" s="12" cm="1">
        <f t="array" ref="F186">edadCalc(E186)</f>
        <v>34</v>
      </c>
      <c r="G186" s="58" cm="1">
        <f t="array" ref="G186">LumpSumReconocimiento(E186,C186,B186, D186, Hombres!$A$1:$DW$117, Mujeres!$A$1:$DW$117)</f>
        <v>21658251.358429652</v>
      </c>
      <c r="I186" s="34"/>
    </row>
    <row r="187" spans="1:9" x14ac:dyDescent="0.35">
      <c r="A187" s="2">
        <f t="shared" si="2"/>
        <v>186</v>
      </c>
      <c r="B187" s="107">
        <v>896689</v>
      </c>
      <c r="C187" s="9">
        <v>45600</v>
      </c>
      <c r="D187" s="7" t="s">
        <v>6</v>
      </c>
      <c r="E187" s="9">
        <v>37025</v>
      </c>
      <c r="F187" s="12" cm="1">
        <f t="array" ref="F187">edadCalc(E187)</f>
        <v>24</v>
      </c>
      <c r="G187" s="58" cm="1">
        <f t="array" ref="G187">LumpSumReconocimiento(E187,C187,B187, D187, Hombres!$A$1:$DW$117, Mujeres!$A$1:$DW$117)</f>
        <v>20627216.934881188</v>
      </c>
      <c r="I187" s="34"/>
    </row>
    <row r="188" spans="1:9" x14ac:dyDescent="0.35">
      <c r="A188" s="2">
        <f t="shared" si="2"/>
        <v>187</v>
      </c>
      <c r="B188" s="107">
        <v>619379</v>
      </c>
      <c r="C188" s="9">
        <v>45369</v>
      </c>
      <c r="D188" s="7" t="s">
        <v>6</v>
      </c>
      <c r="E188" s="9">
        <v>33852</v>
      </c>
      <c r="F188" s="12" cm="1">
        <f t="array" ref="F188">edadCalc(E188)</f>
        <v>33</v>
      </c>
      <c r="G188" s="58" cm="1">
        <f t="array" ref="G188">LumpSumReconocimiento(E188,C188,B188, D188, Hombres!$A$1:$DW$117, Mujeres!$A$1:$DW$117)</f>
        <v>6838401.1745441649</v>
      </c>
      <c r="I188" s="34"/>
    </row>
    <row r="189" spans="1:9" x14ac:dyDescent="0.35">
      <c r="A189" s="2">
        <f t="shared" si="2"/>
        <v>188</v>
      </c>
      <c r="B189" s="107">
        <v>850747.6</v>
      </c>
      <c r="C189" s="9">
        <v>45390</v>
      </c>
      <c r="D189" s="7" t="s">
        <v>6</v>
      </c>
      <c r="E189" s="9">
        <v>35073</v>
      </c>
      <c r="F189" s="12" cm="1">
        <f t="array" ref="F189">edadCalc(E189)</f>
        <v>29</v>
      </c>
      <c r="G189" s="58" cm="1">
        <f t="array" ref="G189">LumpSumReconocimiento(E189,C189,B189, D189, Hombres!$A$1:$DW$117, Mujeres!$A$1:$DW$117)</f>
        <v>15270039.101130374</v>
      </c>
      <c r="I189" s="34"/>
    </row>
    <row r="190" spans="1:9" x14ac:dyDescent="0.35">
      <c r="A190" s="2">
        <f t="shared" si="2"/>
        <v>189</v>
      </c>
      <c r="B190" s="107">
        <v>1790164.49</v>
      </c>
      <c r="C190" s="9">
        <v>45418</v>
      </c>
      <c r="D190" s="7" t="s">
        <v>6</v>
      </c>
      <c r="E190" s="9">
        <v>35118</v>
      </c>
      <c r="F190" s="12" cm="1">
        <f t="array" ref="F190">edadCalc(E190)</f>
        <v>29</v>
      </c>
      <c r="G190" s="58" cm="1">
        <f t="array" ref="G190">LumpSumReconocimiento(E190,C190,B190, D190, Hombres!$A$1:$DW$117, Mujeres!$A$1:$DW$117)</f>
        <v>32131600.20640095</v>
      </c>
      <c r="I190" s="34"/>
    </row>
    <row r="191" spans="1:9" x14ac:dyDescent="0.35">
      <c r="A191" s="2">
        <f t="shared" si="2"/>
        <v>190</v>
      </c>
      <c r="B191" s="107">
        <v>1379700</v>
      </c>
      <c r="C191" s="9">
        <v>45418</v>
      </c>
      <c r="D191" s="7" t="s">
        <v>6</v>
      </c>
      <c r="E191" s="9">
        <v>36096</v>
      </c>
      <c r="F191" s="12" cm="1">
        <f t="array" ref="F191">edadCalc(E191)</f>
        <v>27</v>
      </c>
      <c r="G191" s="58" cm="1">
        <f t="array" ref="G191">LumpSumReconocimiento(E191,C191,B191, D191, Hombres!$A$1:$DW$117, Mujeres!$A$1:$DW$117)</f>
        <v>27347427.561102849</v>
      </c>
      <c r="I191" s="34"/>
    </row>
    <row r="192" spans="1:9" x14ac:dyDescent="0.35">
      <c r="A192" s="2">
        <f t="shared" si="2"/>
        <v>191</v>
      </c>
      <c r="B192" s="107">
        <v>2120993.7999999998</v>
      </c>
      <c r="C192" s="9">
        <v>45418</v>
      </c>
      <c r="D192" s="7" t="s">
        <v>5</v>
      </c>
      <c r="E192" s="9">
        <v>35858</v>
      </c>
      <c r="F192" s="12" cm="1">
        <f t="array" ref="F192">edadCalc(E192)</f>
        <v>27</v>
      </c>
      <c r="G192" s="58" cm="1">
        <f t="array" ref="G192">LumpSumReconocimiento(E192,C192,B192, D192, Hombres!$A$1:$DW$117, Mujeres!$A$1:$DW$117)</f>
        <v>40308828.348123759</v>
      </c>
      <c r="I192" s="34"/>
    </row>
    <row r="193" spans="1:9" x14ac:dyDescent="0.35">
      <c r="A193" s="2">
        <f t="shared" si="2"/>
        <v>192</v>
      </c>
      <c r="B193" s="107">
        <v>1789927</v>
      </c>
      <c r="C193" s="9">
        <v>45418</v>
      </c>
      <c r="D193" s="7" t="s">
        <v>5</v>
      </c>
      <c r="E193" s="9">
        <v>34961</v>
      </c>
      <c r="F193" s="12" cm="1">
        <f t="array" ref="F193">edadCalc(E193)</f>
        <v>30</v>
      </c>
      <c r="G193" s="58" cm="1">
        <f t="array" ref="G193">LumpSumReconocimiento(E193,C193,B193, D193, Hombres!$A$1:$DW$117, Mujeres!$A$1:$DW$117)</f>
        <v>29365741.814453099</v>
      </c>
      <c r="I193" s="34"/>
    </row>
    <row r="194" spans="1:9" x14ac:dyDescent="0.35">
      <c r="A194" s="2">
        <f t="shared" si="2"/>
        <v>193</v>
      </c>
      <c r="B194" s="107">
        <v>737046</v>
      </c>
      <c r="C194" s="9">
        <v>45421</v>
      </c>
      <c r="D194" s="7" t="s">
        <v>6</v>
      </c>
      <c r="E194" s="9">
        <v>31418</v>
      </c>
      <c r="F194" s="12" cm="1">
        <f t="array" ref="F194">edadCalc(E194)</f>
        <v>39</v>
      </c>
      <c r="G194" s="58" cm="1">
        <f t="array" ref="G194">LumpSumReconocimiento(E194,C194,B194, D194, Hombres!$A$1:$DW$117, Mujeres!$A$1:$DW$117)</f>
        <v>6050001.0767550804</v>
      </c>
      <c r="I194" s="34"/>
    </row>
    <row r="195" spans="1:9" x14ac:dyDescent="0.35">
      <c r="A195" s="2">
        <f t="shared" si="2"/>
        <v>194</v>
      </c>
      <c r="B195" s="107">
        <v>832859.91</v>
      </c>
      <c r="C195" s="9">
        <v>45446</v>
      </c>
      <c r="D195" s="7" t="s">
        <v>5</v>
      </c>
      <c r="E195" s="9">
        <v>32567</v>
      </c>
      <c r="F195" s="12" cm="1">
        <f t="array" ref="F195">edadCalc(E195)</f>
        <v>36</v>
      </c>
      <c r="G195" s="58" cm="1">
        <f t="array" ref="G195">LumpSumReconocimiento(E195,C195,B195, D195, Hombres!$A$1:$DW$117, Mujeres!$A$1:$DW$117)</f>
        <v>7643809.0136610102</v>
      </c>
      <c r="I195" s="34"/>
    </row>
    <row r="196" spans="1:9" x14ac:dyDescent="0.35">
      <c r="A196" s="2">
        <f t="shared" ref="A196:A225" si="3">+A195+1</f>
        <v>195</v>
      </c>
      <c r="B196" s="107">
        <v>3018720.6</v>
      </c>
      <c r="C196" s="9">
        <v>45474</v>
      </c>
      <c r="D196" s="7" t="s">
        <v>5</v>
      </c>
      <c r="E196" s="9">
        <v>33414</v>
      </c>
      <c r="F196" s="12" cm="1">
        <f t="array" ref="F196">edadCalc(E196)</f>
        <v>34</v>
      </c>
      <c r="G196" s="58" cm="1">
        <f t="array" ref="G196">LumpSumReconocimiento(E196,C196,B196, D196, Hombres!$A$1:$DW$117, Mujeres!$A$1:$DW$117)</f>
        <v>30546004.112747706</v>
      </c>
      <c r="I196" s="34"/>
    </row>
    <row r="197" spans="1:9" x14ac:dyDescent="0.35">
      <c r="A197" s="2">
        <f t="shared" si="3"/>
        <v>196</v>
      </c>
      <c r="B197" s="107">
        <v>1795546.5</v>
      </c>
      <c r="C197" s="9">
        <v>45677</v>
      </c>
      <c r="D197" s="7" t="s">
        <v>5</v>
      </c>
      <c r="E197" s="9">
        <v>37725</v>
      </c>
      <c r="F197" s="12" cm="1">
        <f t="array" ref="F197">edadCalc(E197)</f>
        <v>22</v>
      </c>
      <c r="G197" s="58" cm="1">
        <f t="array" ref="G197">LumpSumReconocimiento(E197,C197,B197, D197, Hombres!$A$1:$DW$117, Mujeres!$A$1:$DW$117)</f>
        <v>43624958.511059307</v>
      </c>
      <c r="I197" s="34"/>
    </row>
    <row r="198" spans="1:9" x14ac:dyDescent="0.35">
      <c r="A198" s="2">
        <f t="shared" si="3"/>
        <v>197</v>
      </c>
      <c r="B198" s="107">
        <v>1599447.75</v>
      </c>
      <c r="C198" s="9">
        <v>45677</v>
      </c>
      <c r="D198" s="7" t="s">
        <v>5</v>
      </c>
      <c r="E198" s="9">
        <v>37239</v>
      </c>
      <c r="F198" s="12" cm="1">
        <f t="array" ref="F198">edadCalc(E198)</f>
        <v>24</v>
      </c>
      <c r="G198" s="58" cm="1">
        <f t="array" ref="G198">LumpSumReconocimiento(E198,C198,B198, D198, Hombres!$A$1:$DW$117, Mujeres!$A$1:$DW$117)</f>
        <v>35220757.106624983</v>
      </c>
      <c r="I198" s="34"/>
    </row>
    <row r="199" spans="1:9" x14ac:dyDescent="0.35">
      <c r="A199" s="2">
        <f t="shared" si="3"/>
        <v>198</v>
      </c>
      <c r="B199" s="107">
        <v>765779</v>
      </c>
      <c r="C199" s="9">
        <v>45509</v>
      </c>
      <c r="D199" s="7" t="s">
        <v>5</v>
      </c>
      <c r="E199" s="9">
        <v>33422</v>
      </c>
      <c r="F199" s="12" cm="1">
        <f t="array" ref="F199">edadCalc(E199)</f>
        <v>34</v>
      </c>
      <c r="G199" s="58" cm="1">
        <f t="array" ref="G199">LumpSumReconocimiento(E199,C199,B199, D199, Hombres!$A$1:$DW$117, Mujeres!$A$1:$DW$117)</f>
        <v>7748808.7116958825</v>
      </c>
      <c r="I199" s="34"/>
    </row>
    <row r="200" spans="1:9" x14ac:dyDescent="0.35">
      <c r="A200" s="2">
        <f t="shared" si="3"/>
        <v>199</v>
      </c>
      <c r="B200" s="107">
        <v>607171.75</v>
      </c>
      <c r="C200" s="9">
        <v>45516</v>
      </c>
      <c r="D200" s="7" t="s">
        <v>6</v>
      </c>
      <c r="E200" s="9">
        <v>36704</v>
      </c>
      <c r="F200" s="12" cm="1">
        <f t="array" ref="F200">edadCalc(E200)</f>
        <v>25</v>
      </c>
      <c r="G200" s="58" cm="1">
        <f t="array" ref="G200">LumpSumReconocimiento(E200,C200,B200, D200, Hombres!$A$1:$DW$117, Mujeres!$A$1:$DW$117)</f>
        <v>13290775.640953299</v>
      </c>
      <c r="I200" s="34"/>
    </row>
    <row r="201" spans="1:9" x14ac:dyDescent="0.35">
      <c r="A201" s="2">
        <f t="shared" si="3"/>
        <v>200</v>
      </c>
      <c r="B201" s="107">
        <v>853801</v>
      </c>
      <c r="C201" s="9">
        <v>45558</v>
      </c>
      <c r="D201" s="7" t="s">
        <v>5</v>
      </c>
      <c r="E201" s="9">
        <v>36888</v>
      </c>
      <c r="F201" s="12" cm="1">
        <f t="array" ref="F201">edadCalc(E201)</f>
        <v>25</v>
      </c>
      <c r="G201" s="58" cm="1">
        <f t="array" ref="G201">LumpSumReconocimiento(E201,C201,B201, D201, Hombres!$A$1:$DW$117, Mujeres!$A$1:$DW$117)</f>
        <v>17899991.792613976</v>
      </c>
      <c r="I201" s="34"/>
    </row>
    <row r="202" spans="1:9" x14ac:dyDescent="0.35">
      <c r="A202" s="2">
        <f t="shared" si="3"/>
        <v>201</v>
      </c>
      <c r="B202" s="107">
        <v>1750556.6</v>
      </c>
      <c r="C202" s="9">
        <v>45572</v>
      </c>
      <c r="D202" s="7" t="s">
        <v>5</v>
      </c>
      <c r="E202" s="9">
        <v>27334</v>
      </c>
      <c r="F202" s="12" cm="1">
        <f t="array" ref="F202">edadCalc(E202)</f>
        <v>51</v>
      </c>
      <c r="G202" s="58" cm="1">
        <f t="array" ref="G202">LumpSumReconocimiento(E202,C202,B202, D202, Hombres!$A$1:$DW$117, Mujeres!$A$1:$DW$117)</f>
        <v>5224943.7582823271</v>
      </c>
      <c r="I202" s="34"/>
    </row>
    <row r="203" spans="1:9" x14ac:dyDescent="0.35">
      <c r="A203" s="2">
        <f t="shared" si="3"/>
        <v>202</v>
      </c>
      <c r="B203" s="107">
        <v>892201.6</v>
      </c>
      <c r="C203" s="9">
        <v>45628</v>
      </c>
      <c r="D203" s="7" t="s">
        <v>5</v>
      </c>
      <c r="E203" s="9">
        <v>36021</v>
      </c>
      <c r="F203" s="12" cm="1">
        <f t="array" ref="F203">edadCalc(E203)</f>
        <v>27</v>
      </c>
      <c r="G203" s="58" cm="1">
        <f t="array" ref="G203">LumpSumReconocimiento(E203,C203,B203, D203, Hombres!$A$1:$DW$117, Mujeres!$A$1:$DW$117)</f>
        <v>16956014.273271978</v>
      </c>
      <c r="I203" s="34"/>
    </row>
    <row r="204" spans="1:9" x14ac:dyDescent="0.35">
      <c r="A204" s="2">
        <f t="shared" si="3"/>
        <v>203</v>
      </c>
      <c r="B204" s="107">
        <v>644864</v>
      </c>
      <c r="C204" s="9">
        <v>45663</v>
      </c>
      <c r="D204" s="7" t="s">
        <v>5</v>
      </c>
      <c r="E204" s="9">
        <v>27456</v>
      </c>
      <c r="F204" s="12" cm="1">
        <f t="array" ref="F204">edadCalc(E204)</f>
        <v>50</v>
      </c>
      <c r="G204" s="58" cm="1">
        <f t="array" ref="G204">LumpSumReconocimiento(E204,C204,B204, D204, Hombres!$A$1:$DW$117, Mujeres!$A$1:$DW$117)</f>
        <v>2016343.4515244765</v>
      </c>
      <c r="I204" s="34"/>
    </row>
    <row r="205" spans="1:9" x14ac:dyDescent="0.35">
      <c r="A205" s="2">
        <f t="shared" si="3"/>
        <v>204</v>
      </c>
      <c r="B205" s="107">
        <v>725934.7</v>
      </c>
      <c r="C205" s="9">
        <v>45691</v>
      </c>
      <c r="D205" s="7" t="s">
        <v>6</v>
      </c>
      <c r="E205" s="9">
        <v>29222</v>
      </c>
      <c r="F205" s="12" cm="1">
        <f t="array" ref="F205">edadCalc(E205)</f>
        <v>45</v>
      </c>
      <c r="G205" s="58" cm="1">
        <f t="array" ref="G205">LumpSumReconocimiento(E205,C205,B205, D205, Hombres!$A$1:$DW$117, Mujeres!$A$1:$DW$117)</f>
        <v>2959322.3877637368</v>
      </c>
      <c r="I205" s="34"/>
    </row>
    <row r="206" spans="1:9" x14ac:dyDescent="0.35">
      <c r="A206" s="2">
        <f t="shared" si="3"/>
        <v>205</v>
      </c>
      <c r="B206" s="107">
        <v>871494.7</v>
      </c>
      <c r="C206" s="9">
        <v>45705</v>
      </c>
      <c r="D206" s="7" t="s">
        <v>5</v>
      </c>
      <c r="E206" s="9">
        <v>26959</v>
      </c>
      <c r="F206" s="12" cm="1">
        <f t="array" ref="F206">edadCalc(E206)</f>
        <v>52</v>
      </c>
      <c r="G206" s="58" cm="1">
        <f t="array" ref="G206">LumpSumReconocimiento(E206,C206,B206, D206, Hombres!$A$1:$DW$117, Mujeres!$A$1:$DW$117)</f>
        <v>1241904.4554070523</v>
      </c>
      <c r="I206" s="34"/>
    </row>
    <row r="207" spans="1:9" x14ac:dyDescent="0.35">
      <c r="A207" s="2">
        <f t="shared" si="3"/>
        <v>206</v>
      </c>
      <c r="B207" s="107">
        <v>598004</v>
      </c>
      <c r="C207" s="9">
        <v>45733</v>
      </c>
      <c r="D207" s="7" t="s">
        <v>5</v>
      </c>
      <c r="E207" s="9">
        <v>29787</v>
      </c>
      <c r="F207" s="12" cm="1">
        <f t="array" ref="F207">edadCalc(E207)</f>
        <v>44</v>
      </c>
      <c r="G207" s="58" cm="1">
        <f t="array" ref="G207">LumpSumReconocimiento(E207,C207,B207, D207, Hombres!$A$1:$DW$117, Mujeres!$A$1:$DW$117)</f>
        <v>2484462.0770916361</v>
      </c>
      <c r="I207" s="34"/>
    </row>
    <row r="208" spans="1:9" x14ac:dyDescent="0.35">
      <c r="A208" s="2">
        <f t="shared" si="3"/>
        <v>207</v>
      </c>
      <c r="B208" s="107">
        <v>262223.34999999998</v>
      </c>
      <c r="C208" s="9">
        <v>45768</v>
      </c>
      <c r="D208" s="7" t="s">
        <v>5</v>
      </c>
      <c r="E208" s="9">
        <v>33137</v>
      </c>
      <c r="F208" s="12" cm="1">
        <f t="array" ref="F208">edadCalc(E208)</f>
        <v>35</v>
      </c>
      <c r="G208" s="58" cm="1">
        <f t="array" ref="G208">LumpSumReconocimiento(E208,C208,B208, D208, Hombres!$A$1:$DW$117, Mujeres!$A$1:$DW$117)</f>
        <v>2526964.9590524319</v>
      </c>
      <c r="I208" s="34"/>
    </row>
    <row r="209" spans="1:9" x14ac:dyDescent="0.35">
      <c r="A209" s="2">
        <f t="shared" si="3"/>
        <v>208</v>
      </c>
      <c r="B209" s="107">
        <v>552763.44999999995</v>
      </c>
      <c r="C209" s="9">
        <v>45796</v>
      </c>
      <c r="D209" s="7" t="s">
        <v>6</v>
      </c>
      <c r="E209" s="9">
        <v>29357</v>
      </c>
      <c r="F209" s="12" cm="1">
        <f t="array" ref="F209">edadCalc(E209)</f>
        <v>45</v>
      </c>
      <c r="G209" s="58" cm="1">
        <f t="array" ref="G209">LumpSumReconocimiento(E209,C209,B209, D209, Hombres!$A$1:$DW$117, Mujeres!$A$1:$DW$117)</f>
        <v>2253377.9590953854</v>
      </c>
      <c r="I209" s="34"/>
    </row>
    <row r="210" spans="1:9" x14ac:dyDescent="0.35">
      <c r="A210" s="2">
        <f t="shared" si="3"/>
        <v>209</v>
      </c>
      <c r="B210" s="107">
        <v>643477.6</v>
      </c>
      <c r="C210" s="9">
        <v>45824</v>
      </c>
      <c r="D210" s="7" t="s">
        <v>6</v>
      </c>
      <c r="E210" s="9">
        <v>33585</v>
      </c>
      <c r="F210" s="12" cm="1">
        <f t="array" ref="F210">edadCalc(E210)</f>
        <v>34</v>
      </c>
      <c r="G210" s="58" cm="1">
        <f t="array" ref="G210">LumpSumReconocimiento(E210,C210,B210, D210, Hombres!$A$1:$DW$117, Mujeres!$A$1:$DW$117)</f>
        <v>6761343.85646029</v>
      </c>
      <c r="I210" s="34"/>
    </row>
    <row r="211" spans="1:9" x14ac:dyDescent="0.35">
      <c r="A211" s="2">
        <f t="shared" si="3"/>
        <v>210</v>
      </c>
      <c r="B211" s="107">
        <v>195573.15</v>
      </c>
      <c r="C211" s="9">
        <v>45810</v>
      </c>
      <c r="D211" s="7" t="s">
        <v>5</v>
      </c>
      <c r="E211" s="9">
        <v>33376</v>
      </c>
      <c r="F211" s="12" cm="1">
        <f t="array" ref="F211">edadCalc(E211)</f>
        <v>34</v>
      </c>
      <c r="G211" s="58" cm="1">
        <f t="array" ref="G211">LumpSumReconocimiento(E211,C211,B211, D211, Hombres!$A$1:$DW$117, Mujeres!$A$1:$DW$117)</f>
        <v>1978976.8699504761</v>
      </c>
      <c r="I211" s="34"/>
    </row>
    <row r="212" spans="1:9" x14ac:dyDescent="0.35">
      <c r="A212" s="2">
        <f t="shared" si="3"/>
        <v>211</v>
      </c>
      <c r="B212" s="107">
        <v>1570390</v>
      </c>
      <c r="C212" s="9">
        <v>45810</v>
      </c>
      <c r="D212" s="7" t="s">
        <v>6</v>
      </c>
      <c r="E212" s="9">
        <v>32504</v>
      </c>
      <c r="F212" s="12" cm="1">
        <f t="array" ref="F212">edadCalc(E212)</f>
        <v>37</v>
      </c>
      <c r="G212" s="58" cm="1">
        <f t="array" ref="G212">LumpSumReconocimiento(E212,C212,B212, D212, Hombres!$A$1:$DW$117, Mujeres!$A$1:$DW$117)</f>
        <v>14226804.978218649</v>
      </c>
      <c r="I212" s="34"/>
    </row>
    <row r="213" spans="1:9" x14ac:dyDescent="0.35">
      <c r="A213" s="2">
        <f t="shared" si="3"/>
        <v>212</v>
      </c>
      <c r="B213" s="107">
        <v>583737.5</v>
      </c>
      <c r="C213" s="9">
        <v>45852</v>
      </c>
      <c r="D213" s="7" t="s">
        <v>6</v>
      </c>
      <c r="E213" s="9">
        <v>35078</v>
      </c>
      <c r="F213" s="12" cm="1">
        <f t="array" ref="F213">edadCalc(E213)</f>
        <v>29</v>
      </c>
      <c r="G213" s="58" cm="1">
        <f t="array" ref="G213">LumpSumReconocimiento(E213,C213,B213, D213, Hombres!$A$1:$DW$117, Mujeres!$A$1:$DW$117)</f>
        <v>10477484.097276432</v>
      </c>
      <c r="I213" s="34"/>
    </row>
    <row r="214" spans="1:9" x14ac:dyDescent="0.35">
      <c r="A214" s="2">
        <f t="shared" si="3"/>
        <v>213</v>
      </c>
      <c r="B214" s="107">
        <v>852899.5</v>
      </c>
      <c r="C214" s="9">
        <v>45873</v>
      </c>
      <c r="D214" s="7" t="s">
        <v>5</v>
      </c>
      <c r="E214" s="9">
        <v>32378</v>
      </c>
      <c r="F214" s="12" cm="1">
        <f t="array" ref="F214">edadCalc(E214)</f>
        <v>37</v>
      </c>
      <c r="G214" s="58" cm="1">
        <f t="array" ref="G214">LumpSumReconocimiento(E214,C214,B214, D214, Hombres!$A$1:$DW$117, Mujeres!$A$1:$DW$117)</f>
        <v>7455305.0077191303</v>
      </c>
      <c r="I214" s="34"/>
    </row>
    <row r="215" spans="1:9" x14ac:dyDescent="0.35">
      <c r="A215" s="2">
        <f t="shared" si="3"/>
        <v>214</v>
      </c>
      <c r="B215" s="107">
        <v>486524.85</v>
      </c>
      <c r="C215" s="9">
        <v>45880</v>
      </c>
      <c r="D215" s="7" t="s">
        <v>6</v>
      </c>
      <c r="E215" s="9">
        <v>33721</v>
      </c>
      <c r="F215" s="12" cm="1">
        <f t="array" ref="F215">edadCalc(E215)</f>
        <v>33</v>
      </c>
      <c r="G215" s="58" cm="1">
        <f t="array" ref="G215">LumpSumReconocimiento(E215,C215,B215, D215, Hombres!$A$1:$DW$117, Mujeres!$A$1:$DW$117)</f>
        <v>5371593.3308764482</v>
      </c>
      <c r="I215" s="34"/>
    </row>
    <row r="216" spans="1:9" x14ac:dyDescent="0.35">
      <c r="A216" s="2">
        <f t="shared" si="3"/>
        <v>215</v>
      </c>
      <c r="B216" s="107">
        <v>2827234.5</v>
      </c>
      <c r="C216" s="9">
        <v>45915</v>
      </c>
      <c r="D216" s="7" t="s">
        <v>6</v>
      </c>
      <c r="E216" s="9">
        <v>36728</v>
      </c>
      <c r="F216" s="12" cm="1">
        <f t="array" ref="F216">edadCalc(E216)</f>
        <v>25</v>
      </c>
      <c r="G216" s="58" cm="1">
        <f t="array" ref="G216">LumpSumReconocimiento(E216,C216,B216, D216, Hombres!$A$1:$DW$117, Mujeres!$A$1:$DW$117)</f>
        <v>61887166.891184881</v>
      </c>
      <c r="I216" s="34"/>
    </row>
    <row r="217" spans="1:9" x14ac:dyDescent="0.35">
      <c r="A217" s="2">
        <f t="shared" si="3"/>
        <v>216</v>
      </c>
      <c r="B217" s="107">
        <v>779818</v>
      </c>
      <c r="C217" s="9">
        <v>45908</v>
      </c>
      <c r="D217" s="7" t="s">
        <v>6</v>
      </c>
      <c r="E217" s="9">
        <v>36933</v>
      </c>
      <c r="F217" s="12" cm="1">
        <f t="array" ref="F217">edadCalc(E217)</f>
        <v>24</v>
      </c>
      <c r="G217" s="58" cm="1">
        <f t="array" ref="G217">LumpSumReconocimiento(E217,C217,B217, D217, Hombres!$A$1:$DW$117, Mujeres!$A$1:$DW$117)</f>
        <v>17938744.710512985</v>
      </c>
      <c r="I217" s="34"/>
    </row>
    <row r="218" spans="1:9" x14ac:dyDescent="0.35">
      <c r="A218" s="2">
        <f t="shared" si="3"/>
        <v>217</v>
      </c>
      <c r="B218" s="107">
        <v>1833468.8</v>
      </c>
      <c r="C218" s="9">
        <v>45922</v>
      </c>
      <c r="D218" s="7" t="s">
        <v>6</v>
      </c>
      <c r="E218" s="9">
        <v>34956</v>
      </c>
      <c r="F218" s="12" cm="1">
        <f t="array" ref="F218">edadCalc(E218)</f>
        <v>30</v>
      </c>
      <c r="G218" s="58" cm="1">
        <f t="array" ref="G218">LumpSumReconocimiento(E218,C218,B218, D218, Hombres!$A$1:$DW$117, Mujeres!$A$1:$DW$117)</f>
        <v>31316599.024704356</v>
      </c>
      <c r="I218" s="34"/>
    </row>
    <row r="219" spans="1:9" x14ac:dyDescent="0.35">
      <c r="A219" s="2">
        <f t="shared" si="3"/>
        <v>218</v>
      </c>
      <c r="B219" s="107">
        <v>580168</v>
      </c>
      <c r="C219" s="9">
        <v>45936</v>
      </c>
      <c r="D219" s="7" t="s">
        <v>5</v>
      </c>
      <c r="E219" s="9">
        <v>36098</v>
      </c>
      <c r="F219" s="12" cm="1">
        <f t="array" ref="F219">edadCalc(E219)</f>
        <v>27</v>
      </c>
      <c r="G219" s="58" cm="1">
        <f t="array" ref="G219">LumpSumReconocimiento(E219,C219,B219, D219, Hombres!$A$1:$DW$117, Mujeres!$A$1:$DW$117)</f>
        <v>11025912.628822519</v>
      </c>
      <c r="I219" s="34"/>
    </row>
    <row r="220" spans="1:9" x14ac:dyDescent="0.35">
      <c r="A220" s="2">
        <f t="shared" si="3"/>
        <v>219</v>
      </c>
      <c r="B220" s="107">
        <v>2910519.2</v>
      </c>
      <c r="C220" s="9">
        <v>45978</v>
      </c>
      <c r="D220" s="7" t="s">
        <v>6</v>
      </c>
      <c r="E220" s="9">
        <v>32453</v>
      </c>
      <c r="F220" s="12" cm="1">
        <f t="array" ref="F220">edadCalc(E220)</f>
        <v>37</v>
      </c>
      <c r="G220" s="58" cm="1">
        <f t="array" ref="G220">LumpSumReconocimiento(E220,C220,B220, D220, Hombres!$A$1:$DW$117, Mujeres!$A$1:$DW$117)</f>
        <v>26367583.239679921</v>
      </c>
      <c r="I220" s="34"/>
    </row>
    <row r="221" spans="1:9" x14ac:dyDescent="0.35">
      <c r="A221" s="2">
        <f t="shared" si="3"/>
        <v>220</v>
      </c>
      <c r="B221" s="107">
        <v>2129424.2000000002</v>
      </c>
      <c r="C221" s="9">
        <v>45978</v>
      </c>
      <c r="D221" s="7" t="s">
        <v>6</v>
      </c>
      <c r="E221" s="9">
        <v>33559</v>
      </c>
      <c r="F221" s="12" cm="1">
        <f t="array" ref="F221">edadCalc(E221)</f>
        <v>34</v>
      </c>
      <c r="G221" s="58" cm="1">
        <f t="array" ref="G221">LumpSumReconocimiento(E221,C221,B221, D221, Hombres!$A$1:$DW$117, Mujeres!$A$1:$DW$117)</f>
        <v>22374934.624714009</v>
      </c>
      <c r="I221" s="34"/>
    </row>
    <row r="222" spans="1:9" x14ac:dyDescent="0.35">
      <c r="A222" s="2">
        <f t="shared" si="3"/>
        <v>221</v>
      </c>
      <c r="B222" s="107">
        <v>580020</v>
      </c>
      <c r="C222" s="9">
        <v>45978</v>
      </c>
      <c r="D222" s="7" t="s">
        <v>5</v>
      </c>
      <c r="E222" s="9">
        <v>36226</v>
      </c>
      <c r="F222" s="12" cm="1">
        <f t="array" ref="F222">edadCalc(E222)</f>
        <v>26</v>
      </c>
      <c r="G222" s="58" cm="1">
        <f t="array" ref="G222">LumpSumReconocimiento(E222,C222,B222, D222, Hombres!$A$1:$DW$117, Mujeres!$A$1:$DW$117)</f>
        <v>11577571.028544405</v>
      </c>
      <c r="I222" s="34"/>
    </row>
    <row r="223" spans="1:9" x14ac:dyDescent="0.35">
      <c r="A223" s="2">
        <f t="shared" si="3"/>
        <v>222</v>
      </c>
      <c r="B223" s="107">
        <v>1996187.7</v>
      </c>
      <c r="C223" s="9">
        <v>45978</v>
      </c>
      <c r="D223" s="7" t="s">
        <v>6</v>
      </c>
      <c r="E223" s="9">
        <v>30099</v>
      </c>
      <c r="F223" s="12" cm="1">
        <f t="array" ref="F223">edadCalc(E223)</f>
        <v>43</v>
      </c>
      <c r="G223" s="58" cm="1">
        <f t="array" ref="G223">LumpSumReconocimiento(E223,C223,B223, D223, Hombres!$A$1:$DW$117, Mujeres!$A$1:$DW$117)</f>
        <v>8974060.0410674419</v>
      </c>
      <c r="I223" s="34"/>
    </row>
    <row r="224" spans="1:9" x14ac:dyDescent="0.35">
      <c r="A224" s="2">
        <f t="shared" si="3"/>
        <v>223</v>
      </c>
      <c r="B224" s="107">
        <v>631873.69999999995</v>
      </c>
      <c r="C224" s="9">
        <v>45985</v>
      </c>
      <c r="D224" s="7" t="s">
        <v>6</v>
      </c>
      <c r="E224" s="9">
        <v>29347</v>
      </c>
      <c r="F224" s="12" cm="1">
        <f t="array" ref="F224">edadCalc(E224)</f>
        <v>45</v>
      </c>
      <c r="G224" s="58" cm="1">
        <f t="array" ref="G224">LumpSumReconocimiento(E224,C224,B224, D224, Hombres!$A$1:$DW$117, Mujeres!$A$1:$DW$117)</f>
        <v>2575876.2966546537</v>
      </c>
      <c r="I224" s="34"/>
    </row>
    <row r="225" spans="1:9" x14ac:dyDescent="0.35">
      <c r="A225" s="2">
        <f t="shared" si="3"/>
        <v>224</v>
      </c>
      <c r="B225" s="107">
        <v>593195.91</v>
      </c>
      <c r="C225" s="9">
        <v>45999</v>
      </c>
      <c r="D225" s="7" t="s">
        <v>6</v>
      </c>
      <c r="E225" s="9">
        <v>27119</v>
      </c>
      <c r="F225" s="12" cm="1">
        <f t="array" ref="F225">edadCalc(E225)</f>
        <v>51</v>
      </c>
      <c r="G225" s="58" cm="1">
        <f t="array" ref="G225">LumpSumReconocimiento(E225,C225,B225, D225, Hombres!$A$1:$DW$117, Mujeres!$A$1:$DW$117)</f>
        <v>904192.4938952775</v>
      </c>
      <c r="I225" s="34"/>
    </row>
  </sheetData>
  <mergeCells count="3">
    <mergeCell ref="I1:I4"/>
    <mergeCell ref="K1:L2"/>
    <mergeCell ref="J1:J3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50FB05-3991-4DF2-8596-93A96940E73D}">
  <sheetPr codeName="Hoja16"/>
  <dimension ref="B2:E7"/>
  <sheetViews>
    <sheetView workbookViewId="0">
      <selection activeCell="D5" sqref="D5"/>
    </sheetView>
  </sheetViews>
  <sheetFormatPr baseColWidth="10" defaultRowHeight="14.5" x14ac:dyDescent="0.35"/>
  <cols>
    <col min="2" max="2" width="22.7265625" bestFit="1" customWidth="1"/>
    <col min="3" max="3" width="14" bestFit="1" customWidth="1"/>
    <col min="4" max="4" width="14.6328125" bestFit="1" customWidth="1"/>
    <col min="5" max="5" width="18.7265625" bestFit="1" customWidth="1"/>
  </cols>
  <sheetData>
    <row r="2" spans="2:5" x14ac:dyDescent="0.35">
      <c r="B2" s="34" t="s">
        <v>47</v>
      </c>
      <c r="C2" s="34" t="s">
        <v>6</v>
      </c>
      <c r="D2" s="34" t="s">
        <v>5</v>
      </c>
      <c r="E2" s="34" t="s">
        <v>32</v>
      </c>
    </row>
    <row r="3" spans="2:5" x14ac:dyDescent="0.35">
      <c r="B3" s="12" t="s">
        <v>48</v>
      </c>
      <c r="C3" s="58" cm="1">
        <f t="array" ref="C3">costoActuarialBeneficio($B3, C$2,'Anualidades pensionados'!$A$1:$E$166, 'Anualidades activos'!$A$2:$G$226, Hombres!$A$1:$DW$117, Mujeres!$A$1:$DW$117)</f>
        <v>115944407.04713798</v>
      </c>
      <c r="D3" s="58" cm="1">
        <f t="array" ref="D3">costoActuarialBeneficio($B3, D$2,'Anualidades pensionados'!$A$1:$E$166, 'Anualidades activos'!$A$2:$G$226, Hombres!$A$1:$DW$117, Mujeres!$A$1:$DW$117)</f>
        <v>105759207.78498442</v>
      </c>
      <c r="E3" s="58">
        <f>C3+D3</f>
        <v>221703614.83212239</v>
      </c>
    </row>
    <row r="4" spans="2:5" x14ac:dyDescent="0.35">
      <c r="B4" s="12" t="s">
        <v>49</v>
      </c>
      <c r="C4" s="58" cm="1">
        <f t="array" ref="C4">costoActuarialBeneficio(B4, C2,'Anualidades pensionados'!$A$1:$E$166, 'Anualidades activos'!$A$2:$G$226, Hombres!$A$1:$DW$117, Mujeres!$A$1:$DW$117)</f>
        <v>8038029.0481274845</v>
      </c>
      <c r="D4" s="58" cm="1">
        <f t="array" ref="D4">costoActuarialBeneficio($B4, D$2,'Anualidades pensionados'!$A$1:$E$166, 'Anualidades activos'!$A$2:$G$226, Hombres!$A$1:$DW$117, Mujeres!$A$1:$DW$117)</f>
        <v>17545395.87340834</v>
      </c>
      <c r="E4" s="58">
        <f t="shared" ref="E4:E6" si="0">C4+D4</f>
        <v>25583424.921535823</v>
      </c>
    </row>
    <row r="5" spans="2:5" x14ac:dyDescent="0.35">
      <c r="B5" s="12" t="s">
        <v>50</v>
      </c>
      <c r="C5" s="58" cm="1">
        <f t="array" ref="C5">costoActuarialBeneficio(B5, C2,'Anualidades pensionados'!$A$1:$E$166, 'Anualidades activos'!$A$2:$G$226, Hombres!$A$1:$DW$117, Mujeres!$A$1:$DW$117)</f>
        <v>15680772703.419287</v>
      </c>
      <c r="D5" s="58" cm="1">
        <f t="array" ref="D5">costoActuarialBeneficio($B5, D$2,'Anualidades pensionados'!$A$1:$E$166, 'Anualidades activos'!$A$2:$G$226, Hombres!$A$1:$DW$117, Mujeres!$A$1:$DW$117)</f>
        <v>11116362562.572277</v>
      </c>
      <c r="E5" s="58">
        <f t="shared" si="0"/>
        <v>26797135265.991562</v>
      </c>
    </row>
    <row r="6" spans="2:5" x14ac:dyDescent="0.35">
      <c r="B6" s="12" t="s">
        <v>51</v>
      </c>
      <c r="C6" s="58" cm="1">
        <f t="array" ref="C6">costoActuarialBeneficio(B6, C2,'Anualidades pensionados'!$A$1:$E$166, 'Anualidades activos'!$A$2:$G$226, Hombres!$A$1:$DW$117, Mujeres!$A$1:$DW$117)</f>
        <v>278013762.76726317</v>
      </c>
      <c r="D6" s="58" cm="1">
        <f t="array" ref="D6">costoActuarialBeneficio($B6, D$2,'Anualidades pensionados'!$A$1:$E$166, 'Anualidades activos'!$A$2:$G$226, Hombres!$A$1:$DW$117, Mujeres!$A$1:$DW$117)</f>
        <v>215274288.25507653</v>
      </c>
      <c r="E6" s="58">
        <f t="shared" si="0"/>
        <v>493288051.0223397</v>
      </c>
    </row>
    <row r="7" spans="2:5" x14ac:dyDescent="0.35">
      <c r="D7" s="132" t="s">
        <v>54</v>
      </c>
      <c r="E7" s="131">
        <f>SUM(E3:E6)</f>
        <v>27537710356.767559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1D69F4-AE59-4002-87BE-3EA429FBE644}">
  <sheetPr codeName="Hoja17"/>
  <dimension ref="A1"/>
  <sheetViews>
    <sheetView workbookViewId="0">
      <selection activeCell="E12" sqref="E12"/>
    </sheetView>
  </sheetViews>
  <sheetFormatPr baseColWidth="10" defaultRowHeight="14.5" x14ac:dyDescent="0.3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904F82-8086-4C06-B8F3-06411BED03D3}">
  <sheetPr codeName="Hoja7"/>
  <dimension ref="B2:D39"/>
  <sheetViews>
    <sheetView workbookViewId="0">
      <selection activeCell="C5" sqref="C5"/>
    </sheetView>
  </sheetViews>
  <sheetFormatPr baseColWidth="10" defaultRowHeight="14.5" x14ac:dyDescent="0.35"/>
  <cols>
    <col min="1" max="1" width="5.54296875" customWidth="1"/>
    <col min="2" max="2" width="4.81640625" customWidth="1"/>
    <col min="3" max="3" width="16.1796875" customWidth="1"/>
    <col min="4" max="4" width="18.26953125" customWidth="1"/>
  </cols>
  <sheetData>
    <row r="2" spans="2:4" ht="30" customHeight="1" x14ac:dyDescent="0.35">
      <c r="B2" s="19" t="s">
        <v>0</v>
      </c>
      <c r="C2" s="21" t="s">
        <v>13</v>
      </c>
      <c r="D2" s="22"/>
    </row>
    <row r="3" spans="2:4" ht="14.5" customHeight="1" x14ac:dyDescent="0.35">
      <c r="B3" s="20"/>
      <c r="C3" s="17" t="s">
        <v>5</v>
      </c>
      <c r="D3" s="17" t="s">
        <v>6</v>
      </c>
    </row>
    <row r="4" spans="2:4" x14ac:dyDescent="0.35">
      <c r="B4" s="12" cm="1">
        <f t="array" ref="B4:B39">_xlfn._xlws.SORT(_xlfn.UNIQUE('Empleados activos'!G2:G225))</f>
        <v>22</v>
      </c>
    </row>
    <row r="5" spans="2:4" x14ac:dyDescent="0.35">
      <c r="B5" s="12">
        <v>23</v>
      </c>
    </row>
    <row r="6" spans="2:4" x14ac:dyDescent="0.35">
      <c r="B6" s="12">
        <v>24</v>
      </c>
    </row>
    <row r="7" spans="2:4" x14ac:dyDescent="0.35">
      <c r="B7" s="12">
        <v>25</v>
      </c>
    </row>
    <row r="8" spans="2:4" x14ac:dyDescent="0.35">
      <c r="B8" s="12">
        <v>26</v>
      </c>
    </row>
    <row r="9" spans="2:4" x14ac:dyDescent="0.35">
      <c r="B9" s="12">
        <v>27</v>
      </c>
    </row>
    <row r="10" spans="2:4" x14ac:dyDescent="0.35">
      <c r="B10" s="12">
        <v>28</v>
      </c>
    </row>
    <row r="11" spans="2:4" x14ac:dyDescent="0.35">
      <c r="B11" s="12">
        <v>29</v>
      </c>
    </row>
    <row r="12" spans="2:4" x14ac:dyDescent="0.35">
      <c r="B12" s="12">
        <v>30</v>
      </c>
    </row>
    <row r="13" spans="2:4" x14ac:dyDescent="0.35">
      <c r="B13" s="12">
        <v>31</v>
      </c>
    </row>
    <row r="14" spans="2:4" x14ac:dyDescent="0.35">
      <c r="B14" s="12">
        <v>32</v>
      </c>
    </row>
    <row r="15" spans="2:4" x14ac:dyDescent="0.35">
      <c r="B15" s="12">
        <v>33</v>
      </c>
    </row>
    <row r="16" spans="2:4" x14ac:dyDescent="0.35">
      <c r="B16" s="12">
        <v>34</v>
      </c>
    </row>
    <row r="17" spans="2:2" x14ac:dyDescent="0.35">
      <c r="B17" s="12">
        <v>35</v>
      </c>
    </row>
    <row r="18" spans="2:2" x14ac:dyDescent="0.35">
      <c r="B18" s="12">
        <v>36</v>
      </c>
    </row>
    <row r="19" spans="2:2" x14ac:dyDescent="0.35">
      <c r="B19" s="12">
        <v>37</v>
      </c>
    </row>
    <row r="20" spans="2:2" x14ac:dyDescent="0.35">
      <c r="B20" s="12">
        <v>38</v>
      </c>
    </row>
    <row r="21" spans="2:2" x14ac:dyDescent="0.35">
      <c r="B21" s="12">
        <v>39</v>
      </c>
    </row>
    <row r="22" spans="2:2" x14ac:dyDescent="0.35">
      <c r="B22" s="12">
        <v>40</v>
      </c>
    </row>
    <row r="23" spans="2:2" x14ac:dyDescent="0.35">
      <c r="B23" s="12">
        <v>41</v>
      </c>
    </row>
    <row r="24" spans="2:2" x14ac:dyDescent="0.35">
      <c r="B24" s="12">
        <v>42</v>
      </c>
    </row>
    <row r="25" spans="2:2" x14ac:dyDescent="0.35">
      <c r="B25" s="12">
        <v>43</v>
      </c>
    </row>
    <row r="26" spans="2:2" x14ac:dyDescent="0.35">
      <c r="B26" s="12">
        <v>44</v>
      </c>
    </row>
    <row r="27" spans="2:2" x14ac:dyDescent="0.35">
      <c r="B27" s="12">
        <v>45</v>
      </c>
    </row>
    <row r="28" spans="2:2" x14ac:dyDescent="0.35">
      <c r="B28" s="12">
        <v>46</v>
      </c>
    </row>
    <row r="29" spans="2:2" x14ac:dyDescent="0.35">
      <c r="B29" s="12">
        <v>47</v>
      </c>
    </row>
    <row r="30" spans="2:2" x14ac:dyDescent="0.35">
      <c r="B30" s="12">
        <v>48</v>
      </c>
    </row>
    <row r="31" spans="2:2" x14ac:dyDescent="0.35">
      <c r="B31" s="12">
        <v>49</v>
      </c>
    </row>
    <row r="32" spans="2:2" x14ac:dyDescent="0.35">
      <c r="B32" s="12">
        <v>50</v>
      </c>
    </row>
    <row r="33" spans="2:2" x14ac:dyDescent="0.35">
      <c r="B33" s="12">
        <v>51</v>
      </c>
    </row>
    <row r="34" spans="2:2" x14ac:dyDescent="0.35">
      <c r="B34" s="12">
        <v>52</v>
      </c>
    </row>
    <row r="35" spans="2:2" x14ac:dyDescent="0.35">
      <c r="B35" s="12">
        <v>54</v>
      </c>
    </row>
    <row r="36" spans="2:2" x14ac:dyDescent="0.35">
      <c r="B36" s="12">
        <v>56</v>
      </c>
    </row>
    <row r="37" spans="2:2" x14ac:dyDescent="0.35">
      <c r="B37" s="12">
        <v>57</v>
      </c>
    </row>
    <row r="38" spans="2:2" x14ac:dyDescent="0.35">
      <c r="B38" s="12">
        <v>58</v>
      </c>
    </row>
    <row r="39" spans="2:2" x14ac:dyDescent="0.35">
      <c r="B39" s="12">
        <v>62</v>
      </c>
    </row>
  </sheetData>
  <mergeCells count="2">
    <mergeCell ref="B2:B3"/>
    <mergeCell ref="C2:D2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17D08B-F573-4E97-9FC6-44E96E20DDD4}">
  <sheetPr codeName="Hoja9"/>
  <dimension ref="A1:D97"/>
  <sheetViews>
    <sheetView workbookViewId="0">
      <selection activeCell="D6" sqref="D6"/>
    </sheetView>
  </sheetViews>
  <sheetFormatPr baseColWidth="10" defaultRowHeight="14.5" x14ac:dyDescent="0.35"/>
  <cols>
    <col min="1" max="1" width="11.81640625" bestFit="1" customWidth="1"/>
    <col min="2" max="3" width="11" bestFit="1" customWidth="1"/>
    <col min="4" max="4" width="27.7265625" customWidth="1"/>
  </cols>
  <sheetData>
    <row r="1" spans="1:4" x14ac:dyDescent="0.35">
      <c r="A1" s="31" t="s">
        <v>16</v>
      </c>
      <c r="B1" s="31" t="s">
        <v>5</v>
      </c>
      <c r="C1" s="32" t="s">
        <v>6</v>
      </c>
      <c r="D1" s="31" t="s">
        <v>19</v>
      </c>
    </row>
    <row r="2" spans="1:4" x14ac:dyDescent="0.35">
      <c r="A2" s="12">
        <v>2025</v>
      </c>
      <c r="B2" s="48" cm="1">
        <f t="array" ref="B2">MuertesEnAnio3("Masculino", A2, "PENSIONADOS", Hombres!$A$1:$DW$117, Mujeres!$A$1:$DW$117, Pensionados!$A$2:$G$166,'Empleados activos'!$A$2:$I$225)</f>
        <v>0</v>
      </c>
      <c r="C2" s="48" cm="1">
        <f t="array" ref="C2">MuertesEnAnio3("Femenino", A2, "PENSIONADOS", Hombres!$A$1:$DW$117, Mujeres!$A$1:$DW$117, Pensionados!$A$2:$G$166,'Empleados activos'!$A$2:$I$225)</f>
        <v>0</v>
      </c>
      <c r="D2" s="48">
        <f>B2+C2</f>
        <v>0</v>
      </c>
    </row>
    <row r="3" spans="1:4" x14ac:dyDescent="0.35">
      <c r="A3" s="12">
        <f>A2+1</f>
        <v>2026</v>
      </c>
      <c r="B3" s="48" cm="1">
        <f t="array" ref="B3">MuertesEnAnio3("Masculino", A3, "PENSIONADOS", Hombres!$A$1:$DW$117, Mujeres!$A$1:$DW$117, Pensionados!$A$2:$G$166,'Empleados activos'!$A$2:$I$225)</f>
        <v>2.413511107041169</v>
      </c>
      <c r="C3" s="48" cm="1">
        <f t="array" ref="C3">MuertesEnAnio3("Femenino", A3, "PENSIONADOS", Hombres!$A$1:$DW$117, Mujeres!$A$1:$DW$117, Pensionados!$A$2:$G$166,'Empleados activos'!$A$2:$I$225)</f>
        <v>2.1012192062439925</v>
      </c>
      <c r="D3" s="49">
        <f>B3+C3</f>
        <v>4.5147303132851615</v>
      </c>
    </row>
    <row r="4" spans="1:4" x14ac:dyDescent="0.35">
      <c r="A4" s="12">
        <f t="shared" ref="A4:A67" si="0">A3+1</f>
        <v>2027</v>
      </c>
      <c r="B4" s="48" cm="1">
        <f t="array" ref="B4">MuertesEnAnio3("Masculino", A4, "PENSIONADOS", Hombres!$A$1:$DW$117, Mujeres!$A$1:$DW$117, Pensionados!$A$2:$G$166,'Empleados activos'!$A$2:$I$225)</f>
        <v>2.4399555524822967</v>
      </c>
      <c r="C4" s="48" cm="1">
        <f t="array" ref="C4">MuertesEnAnio3("Femenino", A4, "PENSIONADOS", Hombres!$A$1:$DW$117, Mujeres!$A$1:$DW$117, Pensionados!$A$2:$G$166,'Empleados activos'!$A$2:$I$225)</f>
        <v>2.2033029609723873</v>
      </c>
      <c r="D4" s="49">
        <f>B4+C4</f>
        <v>4.6432585134546844</v>
      </c>
    </row>
    <row r="5" spans="1:4" x14ac:dyDescent="0.35">
      <c r="A5" s="12">
        <f t="shared" si="0"/>
        <v>2028</v>
      </c>
      <c r="B5" s="48" cm="1">
        <f t="array" ref="B5">MuertesEnAnio3("Masculino", A5, "PENSIONADOS", Hombres!$A$1:$DW$117, Mujeres!$A$1:$DW$117, Pensionados!$A$2:$G$166,'Empleados activos'!$A$2:$I$225)</f>
        <v>2.4756060234410358</v>
      </c>
      <c r="C5" s="48" cm="1">
        <f t="array" ref="C5">MuertesEnAnio3("Femenino", A5, "PENSIONADOS", Hombres!$A$1:$DW$117, Mujeres!$A$1:$DW$117, Pensionados!$A$2:$G$166,'Empleados activos'!$A$2:$I$225)</f>
        <v>2.3087564454099838</v>
      </c>
      <c r="D5" s="49">
        <f t="shared" ref="D3:D66" si="1">B5+C5</f>
        <v>4.78436246885102</v>
      </c>
    </row>
    <row r="6" spans="1:4" x14ac:dyDescent="0.35">
      <c r="A6" s="12">
        <f t="shared" si="0"/>
        <v>2029</v>
      </c>
      <c r="B6" s="48" cm="1">
        <f t="array" ref="B6">MuertesEnAnio3("Masculino", A6, "PENSIONADOS", Hombres!$A$1:$DW$117, Mujeres!$A$1:$DW$117, Pensionados!$A$2:$G$166,'Empleados activos'!$A$2:$I$225)</f>
        <v>2.5009168104238522</v>
      </c>
      <c r="C6" s="48" cm="1">
        <f t="array" ref="C6">MuertesEnAnio3("Femenino", A6, "PENSIONADOS", Hombres!$A$1:$DW$117, Mujeres!$A$1:$DW$117, Pensionados!$A$2:$G$166,'Empleados activos'!$A$2:$I$225)</f>
        <v>2.4084286305305063</v>
      </c>
      <c r="D6" s="49">
        <f t="shared" si="1"/>
        <v>4.9093454409543584</v>
      </c>
    </row>
    <row r="7" spans="1:4" x14ac:dyDescent="0.35">
      <c r="A7" s="12">
        <f t="shared" si="0"/>
        <v>2030</v>
      </c>
      <c r="B7" s="48" cm="1">
        <f t="array" ref="B7">MuertesEnAnio3("Masculino", A7, "PENSIONADOS", Hombres!$A$1:$DW$117, Mujeres!$A$1:$DW$117, Pensionados!$A$2:$G$166,'Empleados activos'!$A$2:$I$225)</f>
        <v>2.5228045250346796</v>
      </c>
      <c r="C7" s="48" cm="1">
        <f t="array" ref="C7">MuertesEnAnio3("Femenino", A7, "PENSIONADOS", Hombres!$A$1:$DW$117, Mujeres!$A$1:$DW$117, Pensionados!$A$2:$G$166,'Empleados activos'!$A$2:$I$225)</f>
        <v>2.5134499463603848</v>
      </c>
      <c r="D7" s="49">
        <f t="shared" si="1"/>
        <v>5.0362544713950648</v>
      </c>
    </row>
    <row r="8" spans="1:4" x14ac:dyDescent="0.35">
      <c r="A8" s="12">
        <f t="shared" si="0"/>
        <v>2031</v>
      </c>
      <c r="B8" s="48" cm="1">
        <f t="array" ref="B8">MuertesEnAnio3("Masculino", A8, "PENSIONADOS", Hombres!$A$1:$DW$117, Mujeres!$A$1:$DW$117, Pensionados!$A$2:$G$166,'Empleados activos'!$A$2:$I$225)</f>
        <v>2.5415524343598292</v>
      </c>
      <c r="C8" s="48" cm="1">
        <f t="array" ref="C8">MuertesEnAnio3("Femenino", A8, "PENSIONADOS", Hombres!$A$1:$DW$117, Mujeres!$A$1:$DW$117, Pensionados!$A$2:$G$166,'Empleados activos'!$A$2:$I$225)</f>
        <v>2.6113617129803059</v>
      </c>
      <c r="D8" s="49">
        <f t="shared" si="1"/>
        <v>5.1529141473401356</v>
      </c>
    </row>
    <row r="9" spans="1:4" x14ac:dyDescent="0.35">
      <c r="A9" s="12">
        <f t="shared" si="0"/>
        <v>2032</v>
      </c>
      <c r="B9" s="48" cm="1">
        <f t="array" ref="B9">MuertesEnAnio3("Masculino", A9, "PENSIONADOS", Hombres!$A$1:$DW$117, Mujeres!$A$1:$DW$117, Pensionados!$A$2:$G$166,'Empleados activos'!$A$2:$I$225)</f>
        <v>2.5549729496317553</v>
      </c>
      <c r="C9" s="48" cm="1">
        <f t="array" ref="C9">MuertesEnAnio3("Femenino", A9, "PENSIONADOS", Hombres!$A$1:$DW$117, Mujeres!$A$1:$DW$117, Pensionados!$A$2:$G$166,'Empleados activos'!$A$2:$I$225)</f>
        <v>2.7084044303748738</v>
      </c>
      <c r="D9" s="49">
        <f t="shared" si="1"/>
        <v>5.263377380006629</v>
      </c>
    </row>
    <row r="10" spans="1:4" x14ac:dyDescent="0.35">
      <c r="A10" s="12">
        <f t="shared" si="0"/>
        <v>2033</v>
      </c>
      <c r="B10" s="48" cm="1">
        <f t="array" ref="B10">MuertesEnAnio3("Masculino", A10, "PENSIONADOS", Hombres!$A$1:$DW$117, Mujeres!$A$1:$DW$117, Pensionados!$A$2:$G$166,'Empleados activos'!$A$2:$I$225)</f>
        <v>2.5678576131123787</v>
      </c>
      <c r="C10" s="48" cm="1">
        <f t="array" ref="C10">MuertesEnAnio3("Femenino", A10, "PENSIONADOS", Hombres!$A$1:$DW$117, Mujeres!$A$1:$DW$117, Pensionados!$A$2:$G$166,'Empleados activos'!$A$2:$I$225)</f>
        <v>2.7948577176240437</v>
      </c>
      <c r="D10" s="49">
        <f t="shared" si="1"/>
        <v>5.3627153307364228</v>
      </c>
    </row>
    <row r="11" spans="1:4" x14ac:dyDescent="0.35">
      <c r="A11" s="12">
        <f t="shared" si="0"/>
        <v>2034</v>
      </c>
      <c r="B11" s="48" cm="1">
        <f t="array" ref="B11">MuertesEnAnio3("Masculino", A11, "PENSIONADOS", Hombres!$A$1:$DW$117, Mujeres!$A$1:$DW$117, Pensionados!$A$2:$G$166,'Empleados activos'!$A$2:$I$225)</f>
        <v>2.5750303038498656</v>
      </c>
      <c r="C11" s="48" cm="1">
        <f t="array" ref="C11">MuertesEnAnio3("Femenino", A11, "PENSIONADOS", Hombres!$A$1:$DW$117, Mujeres!$A$1:$DW$117, Pensionados!$A$2:$G$166,'Empleados activos'!$A$2:$I$225)</f>
        <v>2.882449993445412</v>
      </c>
      <c r="D11" s="49">
        <f t="shared" si="1"/>
        <v>5.4574802972952776</v>
      </c>
    </row>
    <row r="12" spans="1:4" x14ac:dyDescent="0.35">
      <c r="A12" s="12">
        <f t="shared" si="0"/>
        <v>2035</v>
      </c>
      <c r="B12" s="48" cm="1">
        <f t="array" ref="B12">MuertesEnAnio3("Masculino", A12, "PENSIONADOS", Hombres!$A$1:$DW$117, Mujeres!$A$1:$DW$117, Pensionados!$A$2:$G$166,'Empleados activos'!$A$2:$I$225)</f>
        <v>2.5807641381803825</v>
      </c>
      <c r="C12" s="48" cm="1">
        <f t="array" ref="C12">MuertesEnAnio3("Femenino", A12, "PENSIONADOS", Hombres!$A$1:$DW$117, Mujeres!$A$1:$DW$117, Pensionados!$A$2:$G$166,'Empleados activos'!$A$2:$I$225)</f>
        <v>2.957184370120268</v>
      </c>
      <c r="D12" s="49">
        <f t="shared" si="1"/>
        <v>5.5379485083006506</v>
      </c>
    </row>
    <row r="13" spans="1:4" x14ac:dyDescent="0.35">
      <c r="A13" s="12">
        <f t="shared" si="0"/>
        <v>2036</v>
      </c>
      <c r="B13" s="48" cm="1">
        <f t="array" ref="B13">MuertesEnAnio3("Masculino", A13, "PENSIONADOS", Hombres!$A$1:$DW$117, Mujeres!$A$1:$DW$117, Pensionados!$A$2:$G$166,'Empleados activos'!$A$2:$I$225)</f>
        <v>2.5890920840542346</v>
      </c>
      <c r="C13" s="48" cm="1">
        <f t="array" ref="C13">MuertesEnAnio3("Femenino", A13, "PENSIONADOS", Hombres!$A$1:$DW$117, Mujeres!$A$1:$DW$117, Pensionados!$A$2:$G$166,'Empleados activos'!$A$2:$I$225)</f>
        <v>3.0221797517037077</v>
      </c>
      <c r="D13" s="49">
        <f t="shared" si="1"/>
        <v>5.6112718357579423</v>
      </c>
    </row>
    <row r="14" spans="1:4" x14ac:dyDescent="0.35">
      <c r="A14" s="12">
        <f t="shared" si="0"/>
        <v>2037</v>
      </c>
      <c r="B14" s="48" cm="1">
        <f t="array" ref="B14">MuertesEnAnio3("Masculino", A14, "PENSIONADOS", Hombres!$A$1:$DW$117, Mujeres!$A$1:$DW$117, Pensionados!$A$2:$G$166,'Empleados activos'!$A$2:$I$225)</f>
        <v>2.5849626253549656</v>
      </c>
      <c r="C14" s="48" cm="1">
        <f t="array" ref="C14">MuertesEnAnio3("Femenino", A14, "PENSIONADOS", Hombres!$A$1:$DW$117, Mujeres!$A$1:$DW$117, Pensionados!$A$2:$G$166,'Empleados activos'!$A$2:$I$225)</f>
        <v>3.0851446459508343</v>
      </c>
      <c r="D14" s="49">
        <f t="shared" si="1"/>
        <v>5.6701072713057998</v>
      </c>
    </row>
    <row r="15" spans="1:4" x14ac:dyDescent="0.35">
      <c r="A15" s="12">
        <f t="shared" si="0"/>
        <v>2038</v>
      </c>
      <c r="B15" s="48" cm="1">
        <f t="array" ref="B15">MuertesEnAnio3("Masculino", A15, "PENSIONADOS", Hombres!$A$1:$DW$117, Mujeres!$A$1:$DW$117, Pensionados!$A$2:$G$166,'Empleados activos'!$A$2:$I$225)</f>
        <v>2.5810504876946245</v>
      </c>
      <c r="C15" s="48" cm="1">
        <f t="array" ref="C15">MuertesEnAnio3("Femenino", A15, "PENSIONADOS", Hombres!$A$1:$DW$117, Mujeres!$A$1:$DW$117, Pensionados!$A$2:$G$166,'Empleados activos'!$A$2:$I$225)</f>
        <v>3.1409096941930033</v>
      </c>
      <c r="D15" s="49">
        <f t="shared" si="1"/>
        <v>5.7219601818876278</v>
      </c>
    </row>
    <row r="16" spans="1:4" x14ac:dyDescent="0.35">
      <c r="A16" s="12">
        <f t="shared" si="0"/>
        <v>2039</v>
      </c>
      <c r="B16" s="48" cm="1">
        <f t="array" ref="B16">MuertesEnAnio3("Masculino", A16, "PENSIONADOS", Hombres!$A$1:$DW$117, Mujeres!$A$1:$DW$117, Pensionados!$A$2:$G$166,'Empleados activos'!$A$2:$I$225)</f>
        <v>2.5857319501741447</v>
      </c>
      <c r="C16" s="48" cm="1">
        <f t="array" ref="C16">MuertesEnAnio3("Femenino", A16, "PENSIONADOS", Hombres!$A$1:$DW$117, Mujeres!$A$1:$DW$117, Pensionados!$A$2:$G$166,'Empleados activos'!$A$2:$I$225)</f>
        <v>3.1912071309134844</v>
      </c>
      <c r="D16" s="49">
        <f t="shared" si="1"/>
        <v>5.7769390810876295</v>
      </c>
    </row>
    <row r="17" spans="1:4" x14ac:dyDescent="0.35">
      <c r="A17" s="12">
        <f t="shared" si="0"/>
        <v>2040</v>
      </c>
      <c r="B17" s="48" cm="1">
        <f t="array" ref="B17">MuertesEnAnio3("Masculino", A17, "PENSIONADOS", Hombres!$A$1:$DW$117, Mujeres!$A$1:$DW$117, Pensionados!$A$2:$G$166,'Empleados activos'!$A$2:$I$225)</f>
        <v>2.5903176476431509</v>
      </c>
      <c r="C17" s="48" cm="1">
        <f t="array" ref="C17">MuertesEnAnio3("Femenino", A17, "PENSIONADOS", Hombres!$A$1:$DW$117, Mujeres!$A$1:$DW$117, Pensionados!$A$2:$G$166,'Empleados activos'!$A$2:$I$225)</f>
        <v>3.2275238429227615</v>
      </c>
      <c r="D17" s="49">
        <f t="shared" si="1"/>
        <v>5.8178414905659128</v>
      </c>
    </row>
    <row r="18" spans="1:4" x14ac:dyDescent="0.35">
      <c r="A18" s="12">
        <f t="shared" si="0"/>
        <v>2041</v>
      </c>
      <c r="B18" s="48" cm="1">
        <f t="array" ref="B18">MuertesEnAnio3("Masculino", A18, "PENSIONADOS", Hombres!$A$1:$DW$117, Mujeres!$A$1:$DW$117, Pensionados!$A$2:$G$166,'Empleados activos'!$A$2:$I$225)</f>
        <v>2.5607693043344106</v>
      </c>
      <c r="C18" s="48" cm="1">
        <f t="array" ref="C18">MuertesEnAnio3("Femenino", A18, "PENSIONADOS", Hombres!$A$1:$DW$117, Mujeres!$A$1:$DW$117, Pensionados!$A$2:$G$166,'Empleados activos'!$A$2:$I$225)</f>
        <v>3.2464694444034023</v>
      </c>
      <c r="D18" s="49">
        <f t="shared" si="1"/>
        <v>5.807238748737813</v>
      </c>
    </row>
    <row r="19" spans="1:4" x14ac:dyDescent="0.35">
      <c r="A19" s="12">
        <f t="shared" si="0"/>
        <v>2042</v>
      </c>
      <c r="B19" s="48" cm="1">
        <f t="array" ref="B19">MuertesEnAnio3("Masculino", A19, "PENSIONADOS", Hombres!$A$1:$DW$117, Mujeres!$A$1:$DW$117, Pensionados!$A$2:$G$166,'Empleados activos'!$A$2:$I$225)</f>
        <v>2.5431145684415326</v>
      </c>
      <c r="C19" s="48" cm="1">
        <f t="array" ref="C19">MuertesEnAnio3("Femenino", A19, "PENSIONADOS", Hombres!$A$1:$DW$117, Mujeres!$A$1:$DW$117, Pensionados!$A$2:$G$166,'Empleados activos'!$A$2:$I$225)</f>
        <v>3.2572650121636069</v>
      </c>
      <c r="D19" s="49">
        <f t="shared" si="1"/>
        <v>5.8003795806051395</v>
      </c>
    </row>
    <row r="20" spans="1:4" x14ac:dyDescent="0.35">
      <c r="A20" s="12">
        <f t="shared" si="0"/>
        <v>2043</v>
      </c>
      <c r="B20" s="48" cm="1">
        <f t="array" ref="B20">MuertesEnAnio3("Masculino", A20, "PENSIONADOS", Hombres!$A$1:$DW$117, Mujeres!$A$1:$DW$117, Pensionados!$A$2:$G$166,'Empleados activos'!$A$2:$I$225)</f>
        <v>2.4983335292968936</v>
      </c>
      <c r="C20" s="48" cm="1">
        <f t="array" ref="C20">MuertesEnAnio3("Femenino", A20, "PENSIONADOS", Hombres!$A$1:$DW$117, Mujeres!$A$1:$DW$117, Pensionados!$A$2:$G$166,'Empleados activos'!$A$2:$I$225)</f>
        <v>3.2664314627148148</v>
      </c>
      <c r="D20" s="49">
        <f t="shared" si="1"/>
        <v>5.7647649920117079</v>
      </c>
    </row>
    <row r="21" spans="1:4" x14ac:dyDescent="0.35">
      <c r="A21" s="12">
        <f t="shared" si="0"/>
        <v>2044</v>
      </c>
      <c r="B21" s="48" cm="1">
        <f t="array" ref="B21">MuertesEnAnio3("Masculino", A21, "PENSIONADOS", Hombres!$A$1:$DW$117, Mujeres!$A$1:$DW$117, Pensionados!$A$2:$G$166,'Empleados activos'!$A$2:$I$225)</f>
        <v>2.4710681736346509</v>
      </c>
      <c r="C21" s="48" cm="1">
        <f t="array" ref="C21">MuertesEnAnio3("Femenino", A21, "PENSIONADOS", Hombres!$A$1:$DW$117, Mujeres!$A$1:$DW$117, Pensionados!$A$2:$G$166,'Empleados activos'!$A$2:$I$225)</f>
        <v>3.2475541436027062</v>
      </c>
      <c r="D21" s="49">
        <f t="shared" si="1"/>
        <v>5.7186223172373571</v>
      </c>
    </row>
    <row r="22" spans="1:4" x14ac:dyDescent="0.35">
      <c r="A22" s="12">
        <f t="shared" si="0"/>
        <v>2045</v>
      </c>
      <c r="B22" s="48" cm="1">
        <f t="array" ref="B22">MuertesEnAnio3("Masculino", A22, "PENSIONADOS", Hombres!$A$1:$DW$117, Mujeres!$A$1:$DW$117, Pensionados!$A$2:$G$166,'Empleados activos'!$A$2:$I$225)</f>
        <v>2.4172263055174055</v>
      </c>
      <c r="C22" s="48" cm="1">
        <f t="array" ref="C22">MuertesEnAnio3("Femenino", A22, "PENSIONADOS", Hombres!$A$1:$DW$117, Mujeres!$A$1:$DW$117, Pensionados!$A$2:$G$166,'Empleados activos'!$A$2:$I$225)</f>
        <v>3.2219243642711928</v>
      </c>
      <c r="D22" s="49">
        <f t="shared" si="1"/>
        <v>5.6391506697885987</v>
      </c>
    </row>
    <row r="23" spans="1:4" x14ac:dyDescent="0.35">
      <c r="A23" s="12">
        <f t="shared" si="0"/>
        <v>2046</v>
      </c>
      <c r="B23" s="48" cm="1">
        <f t="array" ref="B23">MuertesEnAnio3("Masculino", A23, "PENSIONADOS", Hombres!$A$1:$DW$117, Mujeres!$A$1:$DW$117, Pensionados!$A$2:$G$166,'Empleados activos'!$A$2:$I$225)</f>
        <v>2.4084431920998095</v>
      </c>
      <c r="C23" s="48" cm="1">
        <f t="array" ref="C23">MuertesEnAnio3("Femenino", A23, "PENSIONADOS", Hombres!$A$1:$DW$117, Mujeres!$A$1:$DW$117, Pensionados!$A$2:$G$166,'Empleados activos'!$A$2:$I$225)</f>
        <v>3.1788832840695767</v>
      </c>
      <c r="D23" s="49">
        <f t="shared" si="1"/>
        <v>5.5873264761693857</v>
      </c>
    </row>
    <row r="24" spans="1:4" x14ac:dyDescent="0.35">
      <c r="A24" s="12">
        <f t="shared" si="0"/>
        <v>2047</v>
      </c>
      <c r="B24" s="48" cm="1">
        <f t="array" ref="B24">MuertesEnAnio3("Masculino", A24, "PENSIONADOS", Hombres!$A$1:$DW$117, Mujeres!$A$1:$DW$117, Pensionados!$A$2:$G$166,'Empleados activos'!$A$2:$I$225)</f>
        <v>2.3478236939371389</v>
      </c>
      <c r="C24" s="48" cm="1">
        <f t="array" ref="C24">MuertesEnAnio3("Femenino", A24, "PENSIONADOS", Hombres!$A$1:$DW$117, Mujeres!$A$1:$DW$117, Pensionados!$A$2:$G$166,'Empleados activos'!$A$2:$I$225)</f>
        <v>3.1223852368577796</v>
      </c>
      <c r="D24" s="49">
        <f t="shared" si="1"/>
        <v>5.470208930794918</v>
      </c>
    </row>
    <row r="25" spans="1:4" x14ac:dyDescent="0.35">
      <c r="A25" s="12">
        <f t="shared" si="0"/>
        <v>2048</v>
      </c>
      <c r="B25" s="48" cm="1">
        <f t="array" ref="B25">MuertesEnAnio3("Masculino", A25, "PENSIONADOS", Hombres!$A$1:$DW$117, Mujeres!$A$1:$DW$117, Pensionados!$A$2:$G$166,'Empleados activos'!$A$2:$I$225)</f>
        <v>2.2825351807277476</v>
      </c>
      <c r="C25" s="48" cm="1">
        <f t="array" ref="C25">MuertesEnAnio3("Femenino", A25, "PENSIONADOS", Hombres!$A$1:$DW$117, Mujeres!$A$1:$DW$117, Pensionados!$A$2:$G$166,'Empleados activos'!$A$2:$I$225)</f>
        <v>3.0742833893454722</v>
      </c>
      <c r="D25" s="49">
        <f t="shared" si="1"/>
        <v>5.3568185700732194</v>
      </c>
    </row>
    <row r="26" spans="1:4" x14ac:dyDescent="0.35">
      <c r="A26" s="12">
        <f t="shared" si="0"/>
        <v>2049</v>
      </c>
      <c r="B26" s="48" cm="1">
        <f t="array" ref="B26">MuertesEnAnio3("Masculino", A26, "PENSIONADOS", Hombres!$A$1:$DW$117, Mujeres!$A$1:$DW$117, Pensionados!$A$2:$G$166,'Empleados activos'!$A$2:$I$225)</f>
        <v>2.2104411399055901</v>
      </c>
      <c r="C26" s="48" cm="1">
        <f t="array" ref="C26">MuertesEnAnio3("Femenino", A26, "PENSIONADOS", Hombres!$A$1:$DW$117, Mujeres!$A$1:$DW$117, Pensionados!$A$2:$G$166,'Empleados activos'!$A$2:$I$225)</f>
        <v>3.0147218010782577</v>
      </c>
      <c r="D26" s="49">
        <f t="shared" si="1"/>
        <v>5.2251629409838483</v>
      </c>
    </row>
    <row r="27" spans="1:4" x14ac:dyDescent="0.35">
      <c r="A27" s="12">
        <f t="shared" si="0"/>
        <v>2050</v>
      </c>
      <c r="B27" s="48" cm="1">
        <f t="array" ref="B27">MuertesEnAnio3("Masculino", A27, "PENSIONADOS", Hombres!$A$1:$DW$117, Mujeres!$A$1:$DW$117, Pensionados!$A$2:$G$166,'Empleados activos'!$A$2:$I$225)</f>
        <v>2.139221274483269</v>
      </c>
      <c r="C27" s="48" cm="1">
        <f t="array" ref="C27">MuertesEnAnio3("Femenino", A27, "PENSIONADOS", Hombres!$A$1:$DW$117, Mujeres!$A$1:$DW$117, Pensionados!$A$2:$G$166,'Empleados activos'!$A$2:$I$225)</f>
        <v>2.9195472497003756</v>
      </c>
      <c r="D27" s="49">
        <f t="shared" si="1"/>
        <v>5.0587685241836446</v>
      </c>
    </row>
    <row r="28" spans="1:4" x14ac:dyDescent="0.35">
      <c r="A28" s="12">
        <f t="shared" si="0"/>
        <v>2051</v>
      </c>
      <c r="B28" s="48" cm="1">
        <f t="array" ref="B28">MuertesEnAnio3("Masculino", A28, "PENSIONADOS", Hombres!$A$1:$DW$117, Mujeres!$A$1:$DW$117, Pensionados!$A$2:$G$166,'Empleados activos'!$A$2:$I$225)</f>
        <v>2.064462303086712</v>
      </c>
      <c r="C28" s="48" cm="1">
        <f t="array" ref="C28">MuertesEnAnio3("Femenino", A28, "PENSIONADOS", Hombres!$A$1:$DW$117, Mujeres!$A$1:$DW$117, Pensionados!$A$2:$G$166,'Empleados activos'!$A$2:$I$225)</f>
        <v>2.8227733258687935</v>
      </c>
      <c r="D28" s="49">
        <f t="shared" si="1"/>
        <v>4.887235628955505</v>
      </c>
    </row>
    <row r="29" spans="1:4" x14ac:dyDescent="0.35">
      <c r="A29" s="12">
        <f t="shared" si="0"/>
        <v>2052</v>
      </c>
      <c r="B29" s="48" cm="1">
        <f t="array" ref="B29">MuertesEnAnio3("Masculino", A29, "PENSIONADOS", Hombres!$A$1:$DW$117, Mujeres!$A$1:$DW$117, Pensionados!$A$2:$G$166,'Empleados activos'!$A$2:$I$225)</f>
        <v>2.0101547920480249</v>
      </c>
      <c r="C29" s="48" cm="1">
        <f t="array" ref="C29">MuertesEnAnio3("Femenino", A29, "PENSIONADOS", Hombres!$A$1:$DW$117, Mujeres!$A$1:$DW$117, Pensionados!$A$2:$G$166,'Empleados activos'!$A$2:$I$225)</f>
        <v>2.7130926122562875</v>
      </c>
      <c r="D29" s="49">
        <f t="shared" si="1"/>
        <v>4.7232474043043124</v>
      </c>
    </row>
    <row r="30" spans="1:4" x14ac:dyDescent="0.35">
      <c r="A30" s="12">
        <f t="shared" si="0"/>
        <v>2053</v>
      </c>
      <c r="B30" s="48" cm="1">
        <f t="array" ref="B30">MuertesEnAnio3("Masculino", A30, "PENSIONADOS", Hombres!$A$1:$DW$117, Mujeres!$A$1:$DW$117, Pensionados!$A$2:$G$166,'Empleados activos'!$A$2:$I$225)</f>
        <v>1.9575015457028131</v>
      </c>
      <c r="C30" s="48" cm="1">
        <f t="array" ref="C30">MuertesEnAnio3("Femenino", A30, "PENSIONADOS", Hombres!$A$1:$DW$117, Mujeres!$A$1:$DW$117, Pensionados!$A$2:$G$166,'Empleados activos'!$A$2:$I$225)</f>
        <v>2.6004569956931975</v>
      </c>
      <c r="D30" s="49">
        <f t="shared" si="1"/>
        <v>4.5579585413960109</v>
      </c>
    </row>
    <row r="31" spans="1:4" x14ac:dyDescent="0.35">
      <c r="A31" s="12">
        <f t="shared" si="0"/>
        <v>2054</v>
      </c>
      <c r="B31" s="48" cm="1">
        <f t="array" ref="B31">MuertesEnAnio3("Masculino", A31, "PENSIONADOS", Hombres!$A$1:$DW$117, Mujeres!$A$1:$DW$117, Pensionados!$A$2:$G$166,'Empleados activos'!$A$2:$I$225)</f>
        <v>1.9310358666853338</v>
      </c>
      <c r="C31" s="48" cm="1">
        <f t="array" ref="C31">MuertesEnAnio3("Femenino", A31, "PENSIONADOS", Hombres!$A$1:$DW$117, Mujeres!$A$1:$DW$117, Pensionados!$A$2:$G$166,'Empleados activos'!$A$2:$I$225)</f>
        <v>2.4871230372164841</v>
      </c>
      <c r="D31" s="49">
        <f t="shared" si="1"/>
        <v>4.4181589039018174</v>
      </c>
    </row>
    <row r="32" spans="1:4" x14ac:dyDescent="0.35">
      <c r="A32" s="12">
        <f t="shared" si="0"/>
        <v>2055</v>
      </c>
      <c r="B32" s="48" cm="1">
        <f t="array" ref="B32">MuertesEnAnio3("Masculino", A32, "PENSIONADOS", Hombres!$A$1:$DW$117, Mujeres!$A$1:$DW$117, Pensionados!$A$2:$G$166,'Empleados activos'!$A$2:$I$225)</f>
        <v>1.9165435431131657</v>
      </c>
      <c r="C32" s="48" cm="1">
        <f t="array" ref="C32">MuertesEnAnio3("Femenino", A32, "PENSIONADOS", Hombres!$A$1:$DW$117, Mujeres!$A$1:$DW$117, Pensionados!$A$2:$G$166,'Empleados activos'!$A$2:$I$225)</f>
        <v>2.3888115318248468</v>
      </c>
      <c r="D32" s="49">
        <f t="shared" si="1"/>
        <v>4.3053550749380127</v>
      </c>
    </row>
    <row r="33" spans="1:4" x14ac:dyDescent="0.35">
      <c r="A33" s="12">
        <f t="shared" si="0"/>
        <v>2056</v>
      </c>
      <c r="B33" s="48" cm="1">
        <f t="array" ref="B33">MuertesEnAnio3("Masculino", A33, "PENSIONADOS", Hombres!$A$1:$DW$117, Mujeres!$A$1:$DW$117, Pensionados!$A$2:$G$166,'Empleados activos'!$A$2:$I$225)</f>
        <v>1.934675846033868</v>
      </c>
      <c r="C33" s="48" cm="1">
        <f t="array" ref="C33">MuertesEnAnio3("Femenino", A33, "PENSIONADOS", Hombres!$A$1:$DW$117, Mujeres!$A$1:$DW$117, Pensionados!$A$2:$G$166,'Empleados activos'!$A$2:$I$225)</f>
        <v>2.271618381047634</v>
      </c>
      <c r="D33" s="49">
        <f t="shared" si="1"/>
        <v>4.2062942270815018</v>
      </c>
    </row>
    <row r="34" spans="1:4" x14ac:dyDescent="0.35">
      <c r="A34" s="12">
        <f t="shared" si="0"/>
        <v>2057</v>
      </c>
      <c r="B34" s="48" cm="1">
        <f t="array" ref="B34">MuertesEnAnio3("Masculino", A34, "PENSIONADOS", Hombres!$A$1:$DW$117, Mujeres!$A$1:$DW$117, Pensionados!$A$2:$G$166,'Empleados activos'!$A$2:$I$225)</f>
        <v>1.9060670170216787</v>
      </c>
      <c r="C34" s="48" cm="1">
        <f t="array" ref="C34">MuertesEnAnio3("Femenino", A34, "PENSIONADOS", Hombres!$A$1:$DW$117, Mujeres!$A$1:$DW$117, Pensionados!$A$2:$G$166,'Empleados activos'!$A$2:$I$225)</f>
        <v>2.1700906443299961</v>
      </c>
      <c r="D34" s="49">
        <f t="shared" si="1"/>
        <v>4.076157661351675</v>
      </c>
    </row>
    <row r="35" spans="1:4" x14ac:dyDescent="0.35">
      <c r="A35" s="12">
        <f t="shared" si="0"/>
        <v>2058</v>
      </c>
      <c r="B35" s="48" cm="1">
        <f t="array" ref="B35">MuertesEnAnio3("Masculino", A35, "PENSIONADOS", Hombres!$A$1:$DW$117, Mujeres!$A$1:$DW$117, Pensionados!$A$2:$G$166,'Empleados activos'!$A$2:$I$225)</f>
        <v>1.8768026699549218</v>
      </c>
      <c r="C35" s="48" cm="1">
        <f t="array" ref="C35">MuertesEnAnio3("Femenino", A35, "PENSIONADOS", Hombres!$A$1:$DW$117, Mujeres!$A$1:$DW$117, Pensionados!$A$2:$G$166,'Empleados activos'!$A$2:$I$225)</f>
        <v>2.0819124616129838</v>
      </c>
      <c r="D35" s="49">
        <f t="shared" si="1"/>
        <v>3.9587151315679057</v>
      </c>
    </row>
    <row r="36" spans="1:4" x14ac:dyDescent="0.35">
      <c r="A36" s="12">
        <f t="shared" si="0"/>
        <v>2059</v>
      </c>
      <c r="B36" s="48" cm="1">
        <f t="array" ref="B36">MuertesEnAnio3("Masculino", A36, "PENSIONADOS", Hombres!$A$1:$DW$117, Mujeres!$A$1:$DW$117, Pensionados!$A$2:$G$166,'Empleados activos'!$A$2:$I$225)</f>
        <v>1.8621159460838717</v>
      </c>
      <c r="C36" s="48" cm="1">
        <f t="array" ref="C36">MuertesEnAnio3("Femenino", A36, "PENSIONADOS", Hombres!$A$1:$DW$117, Mujeres!$A$1:$DW$117, Pensionados!$A$2:$G$166,'Empleados activos'!$A$2:$I$225)</f>
        <v>2.0135319506009135</v>
      </c>
      <c r="D36" s="49">
        <f t="shared" si="1"/>
        <v>3.8756478966847849</v>
      </c>
    </row>
    <row r="37" spans="1:4" x14ac:dyDescent="0.35">
      <c r="A37" s="12">
        <f t="shared" si="0"/>
        <v>2060</v>
      </c>
      <c r="B37" s="48" cm="1">
        <f t="array" ref="B37">MuertesEnAnio3("Masculino", A37, "PENSIONADOS", Hombres!$A$1:$DW$117, Mujeres!$A$1:$DW$117, Pensionados!$A$2:$G$166,'Empleados activos'!$A$2:$I$225)</f>
        <v>1.8521262356251478</v>
      </c>
      <c r="C37" s="48" cm="1">
        <f t="array" ref="C37">MuertesEnAnio3("Femenino", A37, "PENSIONADOS", Hombres!$A$1:$DW$117, Mujeres!$A$1:$DW$117, Pensionados!$A$2:$G$166,'Empleados activos'!$A$2:$I$225)</f>
        <v>1.9503168395378458</v>
      </c>
      <c r="D37" s="49">
        <f t="shared" si="1"/>
        <v>3.8024430751629934</v>
      </c>
    </row>
    <row r="38" spans="1:4" x14ac:dyDescent="0.35">
      <c r="A38" s="12">
        <f t="shared" si="0"/>
        <v>2061</v>
      </c>
      <c r="B38" s="48" cm="1">
        <f t="array" ref="B38">MuertesEnAnio3("Masculino", A38, "PENSIONADOS", Hombres!$A$1:$DW$117, Mujeres!$A$1:$DW$117, Pensionados!$A$2:$G$166,'Empleados activos'!$A$2:$I$225)</f>
        <v>1.8518146052029727</v>
      </c>
      <c r="C38" s="48" cm="1">
        <f t="array" ref="C38">MuertesEnAnio3("Femenino", A38, "PENSIONADOS", Hombres!$A$1:$DW$117, Mujeres!$A$1:$DW$117, Pensionados!$A$2:$G$166,'Empleados activos'!$A$2:$I$225)</f>
        <v>1.9134886595578802</v>
      </c>
      <c r="D38" s="49">
        <f t="shared" si="1"/>
        <v>3.7653032647608526</v>
      </c>
    </row>
    <row r="39" spans="1:4" x14ac:dyDescent="0.35">
      <c r="A39" s="12">
        <f t="shared" si="0"/>
        <v>2062</v>
      </c>
      <c r="B39" s="48" cm="1">
        <f t="array" ref="B39">MuertesEnAnio3("Masculino", A39, "PENSIONADOS", Hombres!$A$1:$DW$117, Mujeres!$A$1:$DW$117, Pensionados!$A$2:$G$166,'Empleados activos'!$A$2:$I$225)</f>
        <v>1.8771147038059832</v>
      </c>
      <c r="C39" s="48" cm="1">
        <f t="array" ref="C39">MuertesEnAnio3("Femenino", A39, "PENSIONADOS", Hombres!$A$1:$DW$117, Mujeres!$A$1:$DW$117, Pensionados!$A$2:$G$166,'Empleados activos'!$A$2:$I$225)</f>
        <v>1.898422950168662</v>
      </c>
      <c r="D39" s="49">
        <f t="shared" si="1"/>
        <v>3.775537653974645</v>
      </c>
    </row>
    <row r="40" spans="1:4" x14ac:dyDescent="0.35">
      <c r="A40" s="12">
        <f t="shared" si="0"/>
        <v>2063</v>
      </c>
      <c r="B40" s="48" cm="1">
        <f t="array" ref="B40">MuertesEnAnio3("Masculino", A40, "PENSIONADOS", Hombres!$A$1:$DW$117, Mujeres!$A$1:$DW$117, Pensionados!$A$2:$G$166,'Empleados activos'!$A$2:$I$225)</f>
        <v>1.9543097003170831</v>
      </c>
      <c r="C40" s="48" cm="1">
        <f t="array" ref="C40">MuertesEnAnio3("Femenino", A40, "PENSIONADOS", Hombres!$A$1:$DW$117, Mujeres!$A$1:$DW$117, Pensionados!$A$2:$G$166,'Empleados activos'!$A$2:$I$225)</f>
        <v>1.913940775773652</v>
      </c>
      <c r="D40" s="49">
        <f t="shared" si="1"/>
        <v>3.868250476090735</v>
      </c>
    </row>
    <row r="41" spans="1:4" x14ac:dyDescent="0.35">
      <c r="A41" s="12">
        <f t="shared" si="0"/>
        <v>2064</v>
      </c>
      <c r="B41" s="48" cm="1">
        <f t="array" ref="B41">MuertesEnAnio3("Masculino", A41, "PENSIONADOS", Hombres!$A$1:$DW$117, Mujeres!$A$1:$DW$117, Pensionados!$A$2:$G$166,'Empleados activos'!$A$2:$I$225)</f>
        <v>2.0055355613421844</v>
      </c>
      <c r="C41" s="48" cm="1">
        <f t="array" ref="C41">MuertesEnAnio3("Femenino", A41, "PENSIONADOS", Hombres!$A$1:$DW$117, Mujeres!$A$1:$DW$117, Pensionados!$A$2:$G$166,'Empleados activos'!$A$2:$I$225)</f>
        <v>1.9467188696133941</v>
      </c>
      <c r="D41" s="49">
        <f t="shared" si="1"/>
        <v>3.9522544309555787</v>
      </c>
    </row>
    <row r="42" spans="1:4" x14ac:dyDescent="0.35">
      <c r="A42" s="12">
        <f t="shared" si="0"/>
        <v>2065</v>
      </c>
      <c r="B42" s="48" cm="1">
        <f t="array" ref="B42">MuertesEnAnio3("Masculino", A42, "PENSIONADOS", Hombres!$A$1:$DW$117, Mujeres!$A$1:$DW$117, Pensionados!$A$2:$G$166,'Empleados activos'!$A$2:$I$225)</f>
        <v>2.0658787089305575</v>
      </c>
      <c r="C42" s="48" cm="1">
        <f t="array" ref="C42">MuertesEnAnio3("Femenino", A42, "PENSIONADOS", Hombres!$A$1:$DW$117, Mujeres!$A$1:$DW$117, Pensionados!$A$2:$G$166,'Empleados activos'!$A$2:$I$225)</f>
        <v>1.9978417197417029</v>
      </c>
      <c r="D42" s="49">
        <f t="shared" si="1"/>
        <v>4.0637204286722604</v>
      </c>
    </row>
    <row r="43" spans="1:4" x14ac:dyDescent="0.35">
      <c r="A43" s="12">
        <f t="shared" si="0"/>
        <v>2066</v>
      </c>
      <c r="B43" s="48" cm="1">
        <f t="array" ref="B43">MuertesEnAnio3("Masculino", A43, "PENSIONADOS", Hombres!$A$1:$DW$117, Mujeres!$A$1:$DW$117, Pensionados!$A$2:$G$166,'Empleados activos'!$A$2:$I$225)</f>
        <v>2.1249938539814268</v>
      </c>
      <c r="C43" s="48" cm="1">
        <f t="array" ref="C43">MuertesEnAnio3("Femenino", A43, "PENSIONADOS", Hombres!$A$1:$DW$117, Mujeres!$A$1:$DW$117, Pensionados!$A$2:$G$166,'Empleados activos'!$A$2:$I$225)</f>
        <v>2.0660508879530286</v>
      </c>
      <c r="D43" s="49">
        <f t="shared" si="1"/>
        <v>4.191044741934455</v>
      </c>
    </row>
    <row r="44" spans="1:4" x14ac:dyDescent="0.35">
      <c r="A44" s="12">
        <f t="shared" si="0"/>
        <v>2067</v>
      </c>
      <c r="B44" s="48" cm="1">
        <f t="array" ref="B44">MuertesEnAnio3("Masculino", A44, "PENSIONADOS", Hombres!$A$1:$DW$117, Mujeres!$A$1:$DW$117, Pensionados!$A$2:$G$166,'Empleados activos'!$A$2:$I$225)</f>
        <v>2.19234574240161</v>
      </c>
      <c r="C44" s="48" cm="1">
        <f t="array" ref="C44">MuertesEnAnio3("Femenino", A44, "PENSIONADOS", Hombres!$A$1:$DW$117, Mujeres!$A$1:$DW$117, Pensionados!$A$2:$G$166,'Empleados activos'!$A$2:$I$225)</f>
        <v>2.1445621694262575</v>
      </c>
      <c r="D44" s="49">
        <f t="shared" si="1"/>
        <v>4.3369079118278675</v>
      </c>
    </row>
    <row r="45" spans="1:4" x14ac:dyDescent="0.35">
      <c r="A45" s="12">
        <f t="shared" si="0"/>
        <v>2068</v>
      </c>
      <c r="B45" s="48" cm="1">
        <f t="array" ref="B45">MuertesEnAnio3("Masculino", A45, "PENSIONADOS", Hombres!$A$1:$DW$117, Mujeres!$A$1:$DW$117, Pensionados!$A$2:$G$166,'Empleados activos'!$A$2:$I$225)</f>
        <v>2.2772387338538005</v>
      </c>
      <c r="C45" s="48" cm="1">
        <f t="array" ref="C45">MuertesEnAnio3("Femenino", A45, "PENSIONADOS", Hombres!$A$1:$DW$117, Mujeres!$A$1:$DW$117, Pensionados!$A$2:$G$166,'Empleados activos'!$A$2:$I$225)</f>
        <v>2.2408108785166854</v>
      </c>
      <c r="D45" s="49">
        <f t="shared" si="1"/>
        <v>4.5180496123704863</v>
      </c>
    </row>
    <row r="46" spans="1:4" x14ac:dyDescent="0.35">
      <c r="A46" s="12">
        <f t="shared" si="0"/>
        <v>2069</v>
      </c>
      <c r="B46" s="48" cm="1">
        <f t="array" ref="B46">MuertesEnAnio3("Masculino", A46, "PENSIONADOS", Hombres!$A$1:$DW$117, Mujeres!$A$1:$DW$117, Pensionados!$A$2:$G$166,'Empleados activos'!$A$2:$I$225)</f>
        <v>2.3492160903723529</v>
      </c>
      <c r="C46" s="48" cm="1">
        <f t="array" ref="C46">MuertesEnAnio3("Femenino", A46, "PENSIONADOS", Hombres!$A$1:$DW$117, Mujeres!$A$1:$DW$117, Pensionados!$A$2:$G$166,'Empleados activos'!$A$2:$I$225)</f>
        <v>2.3462601729542865</v>
      </c>
      <c r="D46" s="49">
        <f t="shared" si="1"/>
        <v>4.6954762633266398</v>
      </c>
    </row>
    <row r="47" spans="1:4" x14ac:dyDescent="0.35">
      <c r="A47" s="12">
        <f t="shared" si="0"/>
        <v>2070</v>
      </c>
      <c r="B47" s="48" cm="1">
        <f t="array" ref="B47">MuertesEnAnio3("Masculino", A47, "PENSIONADOS", Hombres!$A$1:$DW$117, Mujeres!$A$1:$DW$117, Pensionados!$A$2:$G$166,'Empleados activos'!$A$2:$I$225)</f>
        <v>2.4227388137562751</v>
      </c>
      <c r="C47" s="48" cm="1">
        <f t="array" ref="C47">MuertesEnAnio3("Femenino", A47, "PENSIONADOS", Hombres!$A$1:$DW$117, Mujeres!$A$1:$DW$117, Pensionados!$A$2:$G$166,'Empleados activos'!$A$2:$I$225)</f>
        <v>2.458992023239758</v>
      </c>
      <c r="D47" s="49">
        <f t="shared" si="1"/>
        <v>4.8817308369960326</v>
      </c>
    </row>
    <row r="48" spans="1:4" x14ac:dyDescent="0.35">
      <c r="A48" s="12">
        <f t="shared" si="0"/>
        <v>2071</v>
      </c>
      <c r="B48" s="48" cm="1">
        <f t="array" ref="B48">MuertesEnAnio3("Masculino", A48, "PENSIONADOS", Hombres!$A$1:$DW$117, Mujeres!$A$1:$DW$117, Pensionados!$A$2:$G$166,'Empleados activos'!$A$2:$I$225)</f>
        <v>2.5017972581133039</v>
      </c>
      <c r="C48" s="48" cm="1">
        <f t="array" ref="C48">MuertesEnAnio3("Femenino", A48, "PENSIONADOS", Hombres!$A$1:$DW$117, Mujeres!$A$1:$DW$117, Pensionados!$A$2:$G$166,'Empleados activos'!$A$2:$I$225)</f>
        <v>2.5779123523476901</v>
      </c>
      <c r="D48" s="49">
        <f t="shared" si="1"/>
        <v>5.079709610460994</v>
      </c>
    </row>
    <row r="49" spans="1:4" x14ac:dyDescent="0.35">
      <c r="A49" s="12">
        <f t="shared" si="0"/>
        <v>2072</v>
      </c>
      <c r="B49" s="48" cm="1">
        <f t="array" ref="B49">MuertesEnAnio3("Masculino", A49, "PENSIONADOS", Hombres!$A$1:$DW$117, Mujeres!$A$1:$DW$117, Pensionados!$A$2:$G$166,'Empleados activos'!$A$2:$I$225)</f>
        <v>2.5724557273168149</v>
      </c>
      <c r="C49" s="48" cm="1">
        <f t="array" ref="C49">MuertesEnAnio3("Femenino", A49, "PENSIONADOS", Hombres!$A$1:$DW$117, Mujeres!$A$1:$DW$117, Pensionados!$A$2:$G$166,'Empleados activos'!$A$2:$I$225)</f>
        <v>2.7058669528138233</v>
      </c>
      <c r="D49" s="49">
        <f t="shared" si="1"/>
        <v>5.2783226801306382</v>
      </c>
    </row>
    <row r="50" spans="1:4" x14ac:dyDescent="0.35">
      <c r="A50" s="12">
        <f t="shared" si="0"/>
        <v>2073</v>
      </c>
      <c r="B50" s="48" cm="1">
        <f t="array" ref="B50">MuertesEnAnio3("Masculino", A50, "PENSIONADOS", Hombres!$A$1:$DW$117, Mujeres!$A$1:$DW$117, Pensionados!$A$2:$G$166,'Empleados activos'!$A$2:$I$225)</f>
        <v>2.639716754727317</v>
      </c>
      <c r="C50" s="48" cm="1">
        <f t="array" ref="C50">MuertesEnAnio3("Femenino", A50, "PENSIONADOS", Hombres!$A$1:$DW$117, Mujeres!$A$1:$DW$117, Pensionados!$A$2:$G$166,'Empleados activos'!$A$2:$I$225)</f>
        <v>2.8275527039377253</v>
      </c>
      <c r="D50" s="49">
        <f t="shared" si="1"/>
        <v>5.4672694586650419</v>
      </c>
    </row>
    <row r="51" spans="1:4" x14ac:dyDescent="0.35">
      <c r="A51" s="12">
        <f t="shared" si="0"/>
        <v>2074</v>
      </c>
      <c r="B51" s="48" cm="1">
        <f t="array" ref="B51">MuertesEnAnio3("Masculino", A51, "PENSIONADOS", Hombres!$A$1:$DW$117, Mujeres!$A$1:$DW$117, Pensionados!$A$2:$G$166,'Empleados activos'!$A$2:$I$225)</f>
        <v>2.7009072173598376</v>
      </c>
      <c r="C51" s="48" cm="1">
        <f t="array" ref="C51">MuertesEnAnio3("Femenino", A51, "PENSIONADOS", Hombres!$A$1:$DW$117, Mujeres!$A$1:$DW$117, Pensionados!$A$2:$G$166,'Empleados activos'!$A$2:$I$225)</f>
        <v>2.9474335351909478</v>
      </c>
      <c r="D51" s="49">
        <f t="shared" si="1"/>
        <v>5.6483407525507854</v>
      </c>
    </row>
    <row r="52" spans="1:4" x14ac:dyDescent="0.35">
      <c r="A52" s="12">
        <f t="shared" si="0"/>
        <v>2075</v>
      </c>
      <c r="B52" s="48" cm="1">
        <f t="array" ref="B52">MuertesEnAnio3("Masculino", A52, "PENSIONADOS", Hombres!$A$1:$DW$117, Mujeres!$A$1:$DW$117, Pensionados!$A$2:$G$166,'Empleados activos'!$A$2:$I$225)</f>
        <v>2.7520906270678451</v>
      </c>
      <c r="C52" s="48" cm="1">
        <f t="array" ref="C52">MuertesEnAnio3("Femenino", A52, "PENSIONADOS", Hombres!$A$1:$DW$117, Mujeres!$A$1:$DW$117, Pensionados!$A$2:$G$166,'Empleados activos'!$A$2:$I$225)</f>
        <v>3.0589865374901675</v>
      </c>
      <c r="D52" s="49">
        <f t="shared" si="1"/>
        <v>5.8110771645580126</v>
      </c>
    </row>
    <row r="53" spans="1:4" x14ac:dyDescent="0.35">
      <c r="A53" s="12">
        <f t="shared" si="0"/>
        <v>2076</v>
      </c>
      <c r="B53" s="48" cm="1">
        <f t="array" ref="B53">MuertesEnAnio3("Masculino", A53, "PENSIONADOS", Hombres!$A$1:$DW$117, Mujeres!$A$1:$DW$117, Pensionados!$A$2:$G$166,'Empleados activos'!$A$2:$I$225)</f>
        <v>2.7922111329816026</v>
      </c>
      <c r="C53" s="48" cm="1">
        <f t="array" ref="C53">MuertesEnAnio3("Femenino", A53, "PENSIONADOS", Hombres!$A$1:$DW$117, Mujeres!$A$1:$DW$117, Pensionados!$A$2:$G$166,'Empleados activos'!$A$2:$I$225)</f>
        <v>3.1623512092649189</v>
      </c>
      <c r="D53" s="49">
        <f t="shared" si="1"/>
        <v>5.9545623422465219</v>
      </c>
    </row>
    <row r="54" spans="1:4" x14ac:dyDescent="0.35">
      <c r="A54" s="12">
        <f t="shared" si="0"/>
        <v>2077</v>
      </c>
      <c r="B54" s="48" cm="1">
        <f t="array" ref="B54">MuertesEnAnio3("Masculino", A54, "PENSIONADOS", Hombres!$A$1:$DW$117, Mujeres!$A$1:$DW$117, Pensionados!$A$2:$G$166,'Empleados activos'!$A$2:$I$225)</f>
        <v>2.8274154320982685</v>
      </c>
      <c r="C54" s="48" cm="1">
        <f t="array" ref="C54">MuertesEnAnio3("Femenino", A54, "PENSIONADOS", Hombres!$A$1:$DW$117, Mujeres!$A$1:$DW$117, Pensionados!$A$2:$G$166,'Empleados activos'!$A$2:$I$225)</f>
        <v>3.2521085407032313</v>
      </c>
      <c r="D54" s="49">
        <f t="shared" si="1"/>
        <v>6.0795239728014998</v>
      </c>
    </row>
    <row r="55" spans="1:4" x14ac:dyDescent="0.35">
      <c r="A55" s="12">
        <f t="shared" si="0"/>
        <v>2078</v>
      </c>
      <c r="B55" s="48" cm="1">
        <f t="array" ref="B55">MuertesEnAnio3("Masculino", A55, "PENSIONADOS", Hombres!$A$1:$DW$117, Mujeres!$A$1:$DW$117, Pensionados!$A$2:$G$166,'Empleados activos'!$A$2:$I$225)</f>
        <v>2.8613282938819458</v>
      </c>
      <c r="C55" s="48" cm="1">
        <f t="array" ref="C55">MuertesEnAnio3("Femenino", A55, "PENSIONADOS", Hombres!$A$1:$DW$117, Mujeres!$A$1:$DW$117, Pensionados!$A$2:$G$166,'Empleados activos'!$A$2:$I$225)</f>
        <v>3.3340134519540019</v>
      </c>
      <c r="D55" s="49">
        <f t="shared" si="1"/>
        <v>6.1953417458359477</v>
      </c>
    </row>
    <row r="56" spans="1:4" x14ac:dyDescent="0.35">
      <c r="A56" s="12">
        <f t="shared" si="0"/>
        <v>2079</v>
      </c>
      <c r="B56" s="48" cm="1">
        <f t="array" ref="B56">MuertesEnAnio3("Masculino", A56, "PENSIONADOS", Hombres!$A$1:$DW$117, Mujeres!$A$1:$DW$117, Pensionados!$A$2:$G$166,'Empleados activos'!$A$2:$I$225)</f>
        <v>2.8778751471026203</v>
      </c>
      <c r="C56" s="48" cm="1">
        <f t="array" ref="C56">MuertesEnAnio3("Femenino", A56, "PENSIONADOS", Hombres!$A$1:$DW$117, Mujeres!$A$1:$DW$117, Pensionados!$A$2:$G$166,'Empleados activos'!$A$2:$I$225)</f>
        <v>3.3981331761956337</v>
      </c>
      <c r="D56" s="49">
        <f t="shared" si="1"/>
        <v>6.276008323298254</v>
      </c>
    </row>
    <row r="57" spans="1:4" x14ac:dyDescent="0.35">
      <c r="A57" s="12">
        <f t="shared" si="0"/>
        <v>2080</v>
      </c>
      <c r="B57" s="48" cm="1">
        <f t="array" ref="B57">MuertesEnAnio3("Masculino", A57, "PENSIONADOS", Hombres!$A$1:$DW$117, Mujeres!$A$1:$DW$117, Pensionados!$A$2:$G$166,'Empleados activos'!$A$2:$I$225)</f>
        <v>2.8811394410048048</v>
      </c>
      <c r="C57" s="48" cm="1">
        <f t="array" ref="C57">MuertesEnAnio3("Femenino", A57, "PENSIONADOS", Hombres!$A$1:$DW$117, Mujeres!$A$1:$DW$117, Pensionados!$A$2:$G$166,'Empleados activos'!$A$2:$I$225)</f>
        <v>3.4447358880480872</v>
      </c>
      <c r="D57" s="49">
        <f t="shared" si="1"/>
        <v>6.3258753290528915</v>
      </c>
    </row>
    <row r="58" spans="1:4" x14ac:dyDescent="0.35">
      <c r="A58" s="12">
        <f t="shared" si="0"/>
        <v>2081</v>
      </c>
      <c r="B58" s="48" cm="1">
        <f t="array" ref="B58">MuertesEnAnio3("Masculino", A58, "PENSIONADOS", Hombres!$A$1:$DW$117, Mujeres!$A$1:$DW$117, Pensionados!$A$2:$G$166,'Empleados activos'!$A$2:$I$225)</f>
        <v>2.8706443432116671</v>
      </c>
      <c r="C58" s="48" cm="1">
        <f t="array" ref="C58">MuertesEnAnio3("Femenino", A58, "PENSIONADOS", Hombres!$A$1:$DW$117, Mujeres!$A$1:$DW$117, Pensionados!$A$2:$G$166,'Empleados activos'!$A$2:$I$225)</f>
        <v>3.4701900992182821</v>
      </c>
      <c r="D58" s="49">
        <f t="shared" si="1"/>
        <v>6.3408344424299496</v>
      </c>
    </row>
    <row r="59" spans="1:4" x14ac:dyDescent="0.35">
      <c r="A59" s="12">
        <f t="shared" si="0"/>
        <v>2082</v>
      </c>
      <c r="B59" s="48" cm="1">
        <f t="array" ref="B59">MuertesEnAnio3("Masculino", A59, "PENSIONADOS", Hombres!$A$1:$DW$117, Mujeres!$A$1:$DW$117, Pensionados!$A$2:$G$166,'Empleados activos'!$A$2:$I$225)</f>
        <v>2.8484363162857247</v>
      </c>
      <c r="C59" s="48" cm="1">
        <f t="array" ref="C59">MuertesEnAnio3("Femenino", A59, "PENSIONADOS", Hombres!$A$1:$DW$117, Mujeres!$A$1:$DW$117, Pensionados!$A$2:$G$166,'Empleados activos'!$A$2:$I$225)</f>
        <v>3.4759937962998615</v>
      </c>
      <c r="D59" s="49">
        <f t="shared" si="1"/>
        <v>6.3244301125855866</v>
      </c>
    </row>
    <row r="60" spans="1:4" x14ac:dyDescent="0.35">
      <c r="A60" s="12">
        <f t="shared" si="0"/>
        <v>2083</v>
      </c>
      <c r="B60" s="48" cm="1">
        <f t="array" ref="B60">MuertesEnAnio3("Masculino", A60, "PENSIONADOS", Hombres!$A$1:$DW$117, Mujeres!$A$1:$DW$117, Pensionados!$A$2:$G$166,'Empleados activos'!$A$2:$I$225)</f>
        <v>2.8159460330876502</v>
      </c>
      <c r="C60" s="48" cm="1">
        <f t="array" ref="C60">MuertesEnAnio3("Femenino", A60, "PENSIONADOS", Hombres!$A$1:$DW$117, Mujeres!$A$1:$DW$117, Pensionados!$A$2:$G$166,'Empleados activos'!$A$2:$I$225)</f>
        <v>3.4635037520972283</v>
      </c>
      <c r="D60" s="49">
        <f t="shared" si="1"/>
        <v>6.2794497851848785</v>
      </c>
    </row>
    <row r="61" spans="1:4" x14ac:dyDescent="0.35">
      <c r="A61" s="12">
        <f t="shared" si="0"/>
        <v>2084</v>
      </c>
      <c r="B61" s="48" cm="1">
        <f t="array" ref="B61">MuertesEnAnio3("Masculino", A61, "PENSIONADOS", Hombres!$A$1:$DW$117, Mujeres!$A$1:$DW$117, Pensionados!$A$2:$G$166,'Empleados activos'!$A$2:$I$225)</f>
        <v>2.7640051979931375</v>
      </c>
      <c r="C61" s="48" cm="1">
        <f t="array" ref="C61">MuertesEnAnio3("Femenino", A61, "PENSIONADOS", Hombres!$A$1:$DW$117, Mujeres!$A$1:$DW$117, Pensionados!$A$2:$G$166,'Empleados activos'!$A$2:$I$225)</f>
        <v>3.4296622873409786</v>
      </c>
      <c r="D61" s="49">
        <f t="shared" si="1"/>
        <v>6.1936674853341156</v>
      </c>
    </row>
    <row r="62" spans="1:4" x14ac:dyDescent="0.35">
      <c r="A62" s="12">
        <f t="shared" si="0"/>
        <v>2085</v>
      </c>
      <c r="B62" s="48" cm="1">
        <f t="array" ref="B62">MuertesEnAnio3("Masculino", A62, "PENSIONADOS", Hombres!$A$1:$DW$117, Mujeres!$A$1:$DW$117, Pensionados!$A$2:$G$166,'Empleados activos'!$A$2:$I$225)</f>
        <v>2.6937009906613918</v>
      </c>
      <c r="C62" s="48" cm="1">
        <f t="array" ref="C62">MuertesEnAnio3("Femenino", A62, "PENSIONADOS", Hombres!$A$1:$DW$117, Mujeres!$A$1:$DW$117, Pensionados!$A$2:$G$166,'Empleados activos'!$A$2:$I$225)</f>
        <v>3.3728229978611437</v>
      </c>
      <c r="D62" s="49">
        <f t="shared" si="1"/>
        <v>6.066523988522535</v>
      </c>
    </row>
    <row r="63" spans="1:4" x14ac:dyDescent="0.35">
      <c r="A63" s="12">
        <f t="shared" si="0"/>
        <v>2086</v>
      </c>
      <c r="B63" s="48" cm="1">
        <f t="array" ref="B63">MuertesEnAnio3("Masculino", A63, "PENSIONADOS", Hombres!$A$1:$DW$117, Mujeres!$A$1:$DW$117, Pensionados!$A$2:$G$166,'Empleados activos'!$A$2:$I$225)</f>
        <v>2.6058128208310753</v>
      </c>
      <c r="C63" s="48" cm="1">
        <f t="array" ref="C63">MuertesEnAnio3("Femenino", A63, "PENSIONADOS", Hombres!$A$1:$DW$117, Mujeres!$A$1:$DW$117, Pensionados!$A$2:$G$166,'Empleados activos'!$A$2:$I$225)</f>
        <v>3.2942267440348409</v>
      </c>
      <c r="D63" s="49">
        <f t="shared" si="1"/>
        <v>5.9000395648659163</v>
      </c>
    </row>
    <row r="64" spans="1:4" x14ac:dyDescent="0.35">
      <c r="A64" s="12">
        <f t="shared" si="0"/>
        <v>2087</v>
      </c>
      <c r="B64" s="48" cm="1">
        <f t="array" ref="B64">MuertesEnAnio3("Masculino", A64, "PENSIONADOS", Hombres!$A$1:$DW$117, Mujeres!$A$1:$DW$117, Pensionados!$A$2:$G$166,'Empleados activos'!$A$2:$I$225)</f>
        <v>2.5015865052190169</v>
      </c>
      <c r="C64" s="48" cm="1">
        <f t="array" ref="C64">MuertesEnAnio3("Femenino", A64, "PENSIONADOS", Hombres!$A$1:$DW$117, Mujeres!$A$1:$DW$117, Pensionados!$A$2:$G$166,'Empleados activos'!$A$2:$I$225)</f>
        <v>3.1951890607693252</v>
      </c>
      <c r="D64" s="49">
        <f t="shared" si="1"/>
        <v>5.6967755659883421</v>
      </c>
    </row>
    <row r="65" spans="1:4" x14ac:dyDescent="0.35">
      <c r="A65" s="12">
        <f t="shared" si="0"/>
        <v>2088</v>
      </c>
      <c r="B65" s="48" cm="1">
        <f t="array" ref="B65">MuertesEnAnio3("Masculino", A65, "PENSIONADOS", Hombres!$A$1:$DW$117, Mujeres!$A$1:$DW$117, Pensionados!$A$2:$G$166,'Empleados activos'!$A$2:$I$225)</f>
        <v>2.3811640206654925</v>
      </c>
      <c r="C65" s="48" cm="1">
        <f t="array" ref="C65">MuertesEnAnio3("Femenino", A65, "PENSIONADOS", Hombres!$A$1:$DW$117, Mujeres!$A$1:$DW$117, Pensionados!$A$2:$G$166,'Empleados activos'!$A$2:$I$225)</f>
        <v>3.0754777410957446</v>
      </c>
      <c r="D65" s="49">
        <f t="shared" si="1"/>
        <v>5.4566417617612366</v>
      </c>
    </row>
    <row r="66" spans="1:4" x14ac:dyDescent="0.35">
      <c r="A66" s="12">
        <f t="shared" si="0"/>
        <v>2089</v>
      </c>
      <c r="B66" s="48" cm="1">
        <f t="array" ref="B66">MuertesEnAnio3("Masculino", A66, "PENSIONADOS", Hombres!$A$1:$DW$117, Mujeres!$A$1:$DW$117, Pensionados!$A$2:$G$166,'Empleados activos'!$A$2:$I$225)</f>
        <v>2.2441286318831919</v>
      </c>
      <c r="C66" s="48" cm="1">
        <f t="array" ref="C66">MuertesEnAnio3("Femenino", A66, "PENSIONADOS", Hombres!$A$1:$DW$117, Mujeres!$A$1:$DW$117, Pensionados!$A$2:$G$166,'Empleados activos'!$A$2:$I$225)</f>
        <v>2.9336969443324969</v>
      </c>
      <c r="D66" s="49">
        <f t="shared" si="1"/>
        <v>5.1778255762156888</v>
      </c>
    </row>
    <row r="67" spans="1:4" x14ac:dyDescent="0.35">
      <c r="A67" s="12">
        <f t="shared" si="0"/>
        <v>2090</v>
      </c>
      <c r="B67" s="48" cm="1">
        <f t="array" ref="B67">MuertesEnAnio3("Masculino", A67, "PENSIONADOS", Hombres!$A$1:$DW$117, Mujeres!$A$1:$DW$117, Pensionados!$A$2:$G$166,'Empleados activos'!$A$2:$I$225)</f>
        <v>2.0919935591599019</v>
      </c>
      <c r="C67" s="48" cm="1">
        <f t="array" ref="C67">MuertesEnAnio3("Femenino", A67, "PENSIONADOS", Hombres!$A$1:$DW$117, Mujeres!$A$1:$DW$117, Pensionados!$A$2:$G$166,'Empleados activos'!$A$2:$I$225)</f>
        <v>2.7704658795584853</v>
      </c>
      <c r="D67" s="49">
        <f t="shared" ref="D67:D96" si="2">B67+C67</f>
        <v>4.8624594387183873</v>
      </c>
    </row>
    <row r="68" spans="1:4" x14ac:dyDescent="0.35">
      <c r="A68" s="12">
        <f t="shared" ref="A68:A97" si="3">A67+1</f>
        <v>2091</v>
      </c>
      <c r="B68" s="48" cm="1">
        <f t="array" ref="B68">MuertesEnAnio3("Masculino", A68, "PENSIONADOS", Hombres!$A$1:$DW$117, Mujeres!$A$1:$DW$117, Pensionados!$A$2:$G$166,'Empleados activos'!$A$2:$I$225)</f>
        <v>1.9286566684107835</v>
      </c>
      <c r="C68" s="48" cm="1">
        <f t="array" ref="C68">MuertesEnAnio3("Femenino", A68, "PENSIONADOS", Hombres!$A$1:$DW$117, Mujeres!$A$1:$DW$117, Pensionados!$A$2:$G$166,'Empleados activos'!$A$2:$I$225)</f>
        <v>2.5890739588650376</v>
      </c>
      <c r="D68" s="49">
        <f t="shared" si="2"/>
        <v>4.5177306272758209</v>
      </c>
    </row>
    <row r="69" spans="1:4" x14ac:dyDescent="0.35">
      <c r="A69" s="12">
        <f t="shared" si="3"/>
        <v>2092</v>
      </c>
      <c r="B69" s="48" cm="1">
        <f t="array" ref="B69">MuertesEnAnio3("Masculino", A69, "PENSIONADOS", Hombres!$A$1:$DW$117, Mujeres!$A$1:$DW$117, Pensionados!$A$2:$G$166,'Empleados activos'!$A$2:$I$225)</f>
        <v>1.7584522050280718</v>
      </c>
      <c r="C69" s="48" cm="1">
        <f t="array" ref="C69">MuertesEnAnio3("Femenino", A69, "PENSIONADOS", Hombres!$A$1:$DW$117, Mujeres!$A$1:$DW$117, Pensionados!$A$2:$G$166,'Empleados activos'!$A$2:$I$225)</f>
        <v>2.3931850673498003</v>
      </c>
      <c r="D69" s="49">
        <f t="shared" si="2"/>
        <v>4.1516372723778723</v>
      </c>
    </row>
    <row r="70" spans="1:4" x14ac:dyDescent="0.35">
      <c r="A70" s="12">
        <f t="shared" si="3"/>
        <v>2093</v>
      </c>
      <c r="B70" s="48" cm="1">
        <f t="array" ref="B70">MuertesEnAnio3("Masculino", A70, "PENSIONADOS", Hombres!$A$1:$DW$117, Mujeres!$A$1:$DW$117, Pensionados!$A$2:$G$166,'Empleados activos'!$A$2:$I$225)</f>
        <v>1.5849909405538452</v>
      </c>
      <c r="C70" s="48" cm="1">
        <f t="array" ref="C70">MuertesEnAnio3("Femenino", A70, "PENSIONADOS", Hombres!$A$1:$DW$117, Mujeres!$A$1:$DW$117, Pensionados!$A$2:$G$166,'Empleados activos'!$A$2:$I$225)</f>
        <v>2.1856919304335127</v>
      </c>
      <c r="D70" s="49">
        <f t="shared" si="2"/>
        <v>3.7706828709873577</v>
      </c>
    </row>
    <row r="71" spans="1:4" x14ac:dyDescent="0.35">
      <c r="A71" s="12">
        <f t="shared" si="3"/>
        <v>2094</v>
      </c>
      <c r="B71" s="48" cm="1">
        <f t="array" ref="B71">MuertesEnAnio3("Masculino", A71, "PENSIONADOS", Hombres!$A$1:$DW$117, Mujeres!$A$1:$DW$117, Pensionados!$A$2:$G$166,'Empleados activos'!$A$2:$I$225)</f>
        <v>1.4113739270037939</v>
      </c>
      <c r="C71" s="48" cm="1">
        <f t="array" ref="C71">MuertesEnAnio3("Femenino", A71, "PENSIONADOS", Hombres!$A$1:$DW$117, Mujeres!$A$1:$DW$117, Pensionados!$A$2:$G$166,'Empleados activos'!$A$2:$I$225)</f>
        <v>1.969162345213229</v>
      </c>
      <c r="D71" s="49">
        <f t="shared" si="2"/>
        <v>3.3805362722170229</v>
      </c>
    </row>
    <row r="72" spans="1:4" x14ac:dyDescent="0.35">
      <c r="A72" s="12">
        <f t="shared" si="3"/>
        <v>2095</v>
      </c>
      <c r="B72" s="48" cm="1">
        <f t="array" ref="B72">MuertesEnAnio3("Masculino", A72, "PENSIONADOS", Hombres!$A$1:$DW$117, Mujeres!$A$1:$DW$117, Pensionados!$A$2:$G$166,'Empleados activos'!$A$2:$I$225)</f>
        <v>1.2413058378694017</v>
      </c>
      <c r="C72" s="48" cm="1">
        <f t="array" ref="C72">MuertesEnAnio3("Femenino", A72, "PENSIONADOS", Hombres!$A$1:$DW$117, Mujeres!$A$1:$DW$117, Pensionados!$A$2:$G$166,'Empleados activos'!$A$2:$I$225)</f>
        <v>1.747627426424037</v>
      </c>
      <c r="D72" s="49">
        <f t="shared" si="2"/>
        <v>2.988933264293439</v>
      </c>
    </row>
    <row r="73" spans="1:4" x14ac:dyDescent="0.35">
      <c r="A73" s="12">
        <f t="shared" si="3"/>
        <v>2096</v>
      </c>
      <c r="B73" s="48" cm="1">
        <f t="array" ref="B73">MuertesEnAnio3("Masculino", A73, "PENSIONADOS", Hombres!$A$1:$DW$117, Mujeres!$A$1:$DW$117, Pensionados!$A$2:$G$166,'Empleados activos'!$A$2:$I$225)</f>
        <v>1.0788816471097018</v>
      </c>
      <c r="C73" s="48" cm="1">
        <f t="array" ref="C73">MuertesEnAnio3("Femenino", A73, "PENSIONADOS", Hombres!$A$1:$DW$117, Mujeres!$A$1:$DW$117, Pensionados!$A$2:$G$166,'Empleados activos'!$A$2:$I$225)</f>
        <v>1.5264744843477114</v>
      </c>
      <c r="D73" s="49">
        <f t="shared" si="2"/>
        <v>2.6053561314574134</v>
      </c>
    </row>
    <row r="74" spans="1:4" x14ac:dyDescent="0.35">
      <c r="A74" s="12">
        <f t="shared" si="3"/>
        <v>2097</v>
      </c>
      <c r="B74" s="48" cm="1">
        <f t="array" ref="B74">MuertesEnAnio3("Masculino", A74, "PENSIONADOS", Hombres!$A$1:$DW$117, Mujeres!$A$1:$DW$117, Pensionados!$A$2:$G$166,'Empleados activos'!$A$2:$I$225)</f>
        <v>0.92714913242320474</v>
      </c>
      <c r="C74" s="48" cm="1">
        <f t="array" ref="C74">MuertesEnAnio3("Femenino", A74, "PENSIONADOS", Hombres!$A$1:$DW$117, Mujeres!$A$1:$DW$117, Pensionados!$A$2:$G$166,'Empleados activos'!$A$2:$I$225)</f>
        <v>1.3108967731214858</v>
      </c>
      <c r="D74" s="49">
        <f t="shared" si="2"/>
        <v>2.2380459055446904</v>
      </c>
    </row>
    <row r="75" spans="1:4" x14ac:dyDescent="0.35">
      <c r="A75" s="12">
        <f t="shared" si="3"/>
        <v>2098</v>
      </c>
      <c r="B75" s="48" cm="1">
        <f t="array" ref="B75">MuertesEnAnio3("Masculino", A75, "PENSIONADOS", Hombres!$A$1:$DW$117, Mujeres!$A$1:$DW$117, Pensionados!$A$2:$G$166,'Empleados activos'!$A$2:$I$225)</f>
        <v>0.78776310197676813</v>
      </c>
      <c r="C75" s="48" cm="1">
        <f t="array" ref="C75">MuertesEnAnio3("Femenino", A75, "PENSIONADOS", Hombres!$A$1:$DW$117, Mujeres!$A$1:$DW$117, Pensionados!$A$2:$G$166,'Empleados activos'!$A$2:$I$225)</f>
        <v>1.1052442077232127</v>
      </c>
      <c r="D75" s="49">
        <f t="shared" si="2"/>
        <v>1.8930073096999809</v>
      </c>
    </row>
    <row r="76" spans="1:4" x14ac:dyDescent="0.35">
      <c r="A76" s="12">
        <f t="shared" si="3"/>
        <v>2099</v>
      </c>
      <c r="B76" s="48" cm="1">
        <f t="array" ref="B76">MuertesEnAnio3("Masculino", A76, "PENSIONADOS", Hombres!$A$1:$DW$117, Mujeres!$A$1:$DW$117, Pensionados!$A$2:$G$166,'Empleados activos'!$A$2:$I$225)</f>
        <v>0.66120499346877815</v>
      </c>
      <c r="C76" s="48" cm="1">
        <f t="array" ref="C76">MuertesEnAnio3("Femenino", A76, "PENSIONADOS", Hombres!$A$1:$DW$117, Mujeres!$A$1:$DW$117, Pensionados!$A$2:$G$166,'Empleados activos'!$A$2:$I$225)</f>
        <v>0.91315067485161117</v>
      </c>
      <c r="D76" s="49">
        <f t="shared" si="2"/>
        <v>1.5743556683203894</v>
      </c>
    </row>
    <row r="77" spans="1:4" x14ac:dyDescent="0.35">
      <c r="A77" s="12">
        <f t="shared" si="3"/>
        <v>2100</v>
      </c>
      <c r="B77" s="48" cm="1">
        <f t="array" ref="B77">MuertesEnAnio3("Masculino", A77, "PENSIONADOS", Hombres!$A$1:$DW$117, Mujeres!$A$1:$DW$117, Pensionados!$A$2:$G$166,'Empleados activos'!$A$2:$I$225)</f>
        <v>0.5476789416740776</v>
      </c>
      <c r="C77" s="48" cm="1">
        <f t="array" ref="C77">MuertesEnAnio3("Femenino", A77, "PENSIONADOS", Hombres!$A$1:$DW$117, Mujeres!$A$1:$DW$117, Pensionados!$A$2:$G$166,'Empleados activos'!$A$2:$I$225)</f>
        <v>0.73796209511172317</v>
      </c>
      <c r="D77" s="49">
        <f t="shared" si="2"/>
        <v>1.2856410367858007</v>
      </c>
    </row>
    <row r="78" spans="1:4" x14ac:dyDescent="0.35">
      <c r="A78" s="12">
        <f t="shared" si="3"/>
        <v>2101</v>
      </c>
      <c r="B78" s="48" cm="1">
        <f t="array" ref="B78">MuertesEnAnio3("Masculino", A78, "PENSIONADOS", Hombres!$A$1:$DW$117, Mujeres!$A$1:$DW$117, Pensionados!$A$2:$G$166,'Empleados activos'!$A$2:$I$225)</f>
        <v>0.4472103920910549</v>
      </c>
      <c r="C78" s="48" cm="1">
        <f t="array" ref="C78">MuertesEnAnio3("Femenino", A78, "PENSIONADOS", Hombres!$A$1:$DW$117, Mujeres!$A$1:$DW$117, Pensionados!$A$2:$G$166,'Empleados activos'!$A$2:$I$225)</f>
        <v>0.58229510585212851</v>
      </c>
      <c r="D78" s="49">
        <f t="shared" si="2"/>
        <v>1.0295054979431835</v>
      </c>
    </row>
    <row r="79" spans="1:4" x14ac:dyDescent="0.35">
      <c r="A79" s="12">
        <f t="shared" si="3"/>
        <v>2102</v>
      </c>
      <c r="B79" s="48" cm="1">
        <f t="array" ref="B79">MuertesEnAnio3("Masculino", A79, "PENSIONADOS", Hombres!$A$1:$DW$117, Mujeres!$A$1:$DW$117, Pensionados!$A$2:$G$166,'Empleados activos'!$A$2:$I$225)</f>
        <v>0.35940375730199031</v>
      </c>
      <c r="C79" s="48" cm="1">
        <f t="array" ref="C79">MuertesEnAnio3("Femenino", A79, "PENSIONADOS", Hombres!$A$1:$DW$117, Mujeres!$A$1:$DW$117, Pensionados!$A$2:$G$166,'Empleados activos'!$A$2:$I$225)</f>
        <v>0.44745541910193032</v>
      </c>
      <c r="D79" s="49">
        <f t="shared" si="2"/>
        <v>0.80685917640392057</v>
      </c>
    </row>
    <row r="80" spans="1:4" x14ac:dyDescent="0.35">
      <c r="A80" s="12">
        <f t="shared" si="3"/>
        <v>2103</v>
      </c>
      <c r="B80" s="48" cm="1">
        <f t="array" ref="B80">MuertesEnAnio3("Masculino", A80, "PENSIONADOS", Hombres!$A$1:$DW$117, Mujeres!$A$1:$DW$117, Pensionados!$A$2:$G$166,'Empleados activos'!$A$2:$I$225)</f>
        <v>0.2835198467488117</v>
      </c>
      <c r="C80" s="48" cm="1">
        <f t="array" ref="C80">MuertesEnAnio3("Femenino", A80, "PENSIONADOS", Hombres!$A$1:$DW$117, Mujeres!$A$1:$DW$117, Pensionados!$A$2:$G$166,'Empleados activos'!$A$2:$I$225)</f>
        <v>0.33355670029323875</v>
      </c>
      <c r="D80" s="49">
        <f t="shared" si="2"/>
        <v>0.6170765470420505</v>
      </c>
    </row>
    <row r="81" spans="1:4" x14ac:dyDescent="0.35">
      <c r="A81" s="12">
        <f t="shared" si="3"/>
        <v>2104</v>
      </c>
      <c r="B81" s="48" cm="1">
        <f t="array" ref="B81">MuertesEnAnio3("Masculino", A81, "PENSIONADOS", Hombres!$A$1:$DW$117, Mujeres!$A$1:$DW$117, Pensionados!$A$2:$G$166,'Empleados activos'!$A$2:$I$225)</f>
        <v>0.21880158497795291</v>
      </c>
      <c r="C81" s="48" cm="1">
        <f t="array" ref="C81">MuertesEnAnio3("Femenino", A81, "PENSIONADOS", Hombres!$A$1:$DW$117, Mujeres!$A$1:$DW$117, Pensionados!$A$2:$G$166,'Empleados activos'!$A$2:$I$225)</f>
        <v>0.23993612336813866</v>
      </c>
      <c r="D81" s="49">
        <f t="shared" si="2"/>
        <v>0.45873770834609157</v>
      </c>
    </row>
    <row r="82" spans="1:4" x14ac:dyDescent="0.35">
      <c r="A82" s="12">
        <f t="shared" si="3"/>
        <v>2105</v>
      </c>
      <c r="B82" s="48" cm="1">
        <f t="array" ref="B82">MuertesEnAnio3("Masculino", A82, "PENSIONADOS", Hombres!$A$1:$DW$117, Mujeres!$A$1:$DW$117, Pensionados!$A$2:$G$166,'Empleados activos'!$A$2:$I$225)</f>
        <v>0.16462571923276936</v>
      </c>
      <c r="C82" s="48" cm="1">
        <f t="array" ref="C82">MuertesEnAnio3("Femenino", A82, "PENSIONADOS", Hombres!$A$1:$DW$117, Mujeres!$A$1:$DW$117, Pensionados!$A$2:$G$166,'Empleados activos'!$A$2:$I$225)</f>
        <v>0.16547706496476419</v>
      </c>
      <c r="D82" s="49">
        <f t="shared" si="2"/>
        <v>0.33010278419753358</v>
      </c>
    </row>
    <row r="83" spans="1:4" x14ac:dyDescent="0.35">
      <c r="A83" s="12">
        <f t="shared" si="3"/>
        <v>2106</v>
      </c>
      <c r="B83" s="48" cm="1">
        <f t="array" ref="B83">MuertesEnAnio3("Masculino", A83, "PENSIONADOS", Hombres!$A$1:$DW$117, Mujeres!$A$1:$DW$117, Pensionados!$A$2:$G$166,'Empleados activos'!$A$2:$I$225)</f>
        <v>0.12040379509312542</v>
      </c>
      <c r="C83" s="48" cm="1">
        <f t="array" ref="C83">MuertesEnAnio3("Femenino", A83, "PENSIONADOS", Hombres!$A$1:$DW$117, Mujeres!$A$1:$DW$117, Pensionados!$A$2:$G$166,'Empleados activos'!$A$2:$I$225)</f>
        <v>0.10858726792716673</v>
      </c>
      <c r="D83" s="49">
        <f t="shared" si="2"/>
        <v>0.22899106302029215</v>
      </c>
    </row>
    <row r="84" spans="1:4" x14ac:dyDescent="0.35">
      <c r="A84" s="12">
        <f t="shared" si="3"/>
        <v>2107</v>
      </c>
      <c r="B84" s="48" cm="1">
        <f t="array" ref="B84">MuertesEnAnio3("Masculino", A84, "PENSIONADOS", Hombres!$A$1:$DW$117, Mujeres!$A$1:$DW$117, Pensionados!$A$2:$G$166,'Empleados activos'!$A$2:$I$225)</f>
        <v>8.5300357262298648E-2</v>
      </c>
      <c r="C84" s="48" cm="1">
        <f t="array" ref="C84">MuertesEnAnio3("Femenino", A84, "PENSIONADOS", Hombres!$A$1:$DW$117, Mujeres!$A$1:$DW$117, Pensionados!$A$2:$G$166,'Empleados activos'!$A$2:$I$225)</f>
        <v>6.7159072921867985E-2</v>
      </c>
      <c r="D84" s="49">
        <f t="shared" si="2"/>
        <v>0.15245943018416663</v>
      </c>
    </row>
    <row r="85" spans="1:4" x14ac:dyDescent="0.35">
      <c r="A85" s="12">
        <f t="shared" si="3"/>
        <v>2108</v>
      </c>
      <c r="B85" s="48" cm="1">
        <f t="array" ref="B85">MuertesEnAnio3("Masculino", A85, "PENSIONADOS", Hombres!$A$1:$DW$117, Mujeres!$A$1:$DW$117, Pensionados!$A$2:$G$166,'Empleados activos'!$A$2:$I$225)</f>
        <v>5.8345928641990237E-2</v>
      </c>
      <c r="C85" s="48" cm="1">
        <f t="array" ref="C85">MuertesEnAnio3("Femenino", A85, "PENSIONADOS", Hombres!$A$1:$DW$117, Mujeres!$A$1:$DW$117, Pensionados!$A$2:$G$166,'Empleados activos'!$A$2:$I$225)</f>
        <v>3.8687880079316311E-2</v>
      </c>
      <c r="D85" s="49">
        <f t="shared" si="2"/>
        <v>9.7033808721306541E-2</v>
      </c>
    </row>
    <row r="86" spans="1:4" x14ac:dyDescent="0.35">
      <c r="A86" s="12">
        <f t="shared" si="3"/>
        <v>2109</v>
      </c>
      <c r="B86" s="48" cm="1">
        <f t="array" ref="B86">MuertesEnAnio3("Masculino", A86, "PENSIONADOS", Hombres!$A$1:$DW$117, Mujeres!$A$1:$DW$117, Pensionados!$A$2:$G$166,'Empleados activos'!$A$2:$I$225)</f>
        <v>3.8345824758635544E-2</v>
      </c>
      <c r="C86" s="48" cm="1">
        <f t="array" ref="C86">MuertesEnAnio3("Femenino", A86, "PENSIONADOS", Hombres!$A$1:$DW$117, Mujeres!$A$1:$DW$117, Pensionados!$A$2:$G$166,'Empleados activos'!$A$2:$I$225)</f>
        <v>2.0458955145248776E-2</v>
      </c>
      <c r="D86" s="49">
        <f t="shared" si="2"/>
        <v>5.8804779903884316E-2</v>
      </c>
    </row>
    <row r="87" spans="1:4" x14ac:dyDescent="0.35">
      <c r="A87" s="12">
        <f t="shared" si="3"/>
        <v>2110</v>
      </c>
      <c r="B87" s="48" cm="1">
        <f t="array" ref="B87">MuertesEnAnio3("Masculino", A87, "PENSIONADOS", Hombres!$A$1:$DW$117, Mujeres!$A$1:$DW$117, Pensionados!$A$2:$G$166,'Empleados activos'!$A$2:$I$225)</f>
        <v>2.4091217526831417E-2</v>
      </c>
      <c r="C87" s="48" cm="1">
        <f t="array" ref="C87">MuertesEnAnio3("Femenino", A87, "PENSIONADOS", Hombres!$A$1:$DW$117, Mujeres!$A$1:$DW$117, Pensionados!$A$2:$G$166,'Empleados activos'!$A$2:$I$225)</f>
        <v>9.7570363482493393E-3</v>
      </c>
      <c r="D87" s="49">
        <f t="shared" si="2"/>
        <v>3.3848253875080753E-2</v>
      </c>
    </row>
    <row r="88" spans="1:4" x14ac:dyDescent="0.35">
      <c r="A88" s="12">
        <f t="shared" si="3"/>
        <v>2111</v>
      </c>
      <c r="B88" s="48" cm="1">
        <f t="array" ref="B88">MuertesEnAnio3("Masculino", A88, "PENSIONADOS", Hombres!$A$1:$DW$117, Mujeres!$A$1:$DW$117, Pensionados!$A$2:$G$166,'Empleados activos'!$A$2:$I$225)</f>
        <v>1.4383700036939232E-2</v>
      </c>
      <c r="C88" s="48" cm="1">
        <f t="array" ref="C88">MuertesEnAnio3("Femenino", A88, "PENSIONADOS", Hombres!$A$1:$DW$117, Mujeres!$A$1:$DW$117, Pensionados!$A$2:$G$166,'Empleados activos'!$A$2:$I$225)</f>
        <v>4.1042648172844301E-3</v>
      </c>
      <c r="D88" s="49">
        <f t="shared" si="2"/>
        <v>1.8487964854223663E-2</v>
      </c>
    </row>
    <row r="89" spans="1:4" x14ac:dyDescent="0.35">
      <c r="A89" s="12">
        <f t="shared" si="3"/>
        <v>2112</v>
      </c>
      <c r="B89" s="48" cm="1">
        <f t="array" ref="B89">MuertesEnAnio3("Masculino", A89, "PENSIONADOS", Hombres!$A$1:$DW$117, Mujeres!$A$1:$DW$117, Pensionados!$A$2:$G$166,'Empleados activos'!$A$2:$I$225)</f>
        <v>8.1076018491677507E-3</v>
      </c>
      <c r="C89" s="48" cm="1">
        <f t="array" ref="C89">MuertesEnAnio3("Femenino", A89, "PENSIONADOS", Hombres!$A$1:$DW$117, Mujeres!$A$1:$DW$117, Pensionados!$A$2:$G$166,'Empleados activos'!$A$2:$I$225)</f>
        <v>1.4791358049196319E-3</v>
      </c>
      <c r="D89" s="49">
        <f t="shared" si="2"/>
        <v>9.5867376540873829E-3</v>
      </c>
    </row>
    <row r="90" spans="1:4" x14ac:dyDescent="0.35">
      <c r="A90" s="12">
        <f t="shared" si="3"/>
        <v>2113</v>
      </c>
      <c r="B90" s="48" cm="1">
        <f t="array" ref="B90">MuertesEnAnio3("Masculino", A90, "PENSIONADOS", Hombres!$A$1:$DW$117, Mujeres!$A$1:$DW$117, Pensionados!$A$2:$G$166,'Empleados activos'!$A$2:$I$225)</f>
        <v>4.2729320748137716E-3</v>
      </c>
      <c r="C90" s="48" cm="1">
        <f t="array" ref="C90">MuertesEnAnio3("Femenino", A90, "PENSIONADOS", Hombres!$A$1:$DW$117, Mujeres!$A$1:$DW$117, Pensionados!$A$2:$G$166,'Empleados activos'!$A$2:$I$225)</f>
        <v>4.3913008876055146E-4</v>
      </c>
      <c r="D90" s="49">
        <f t="shared" si="2"/>
        <v>4.7120621635743229E-3</v>
      </c>
    </row>
    <row r="91" spans="1:4" x14ac:dyDescent="0.35">
      <c r="A91" s="12">
        <f t="shared" si="3"/>
        <v>2114</v>
      </c>
      <c r="B91" s="48" cm="1">
        <f t="array" ref="B91">MuertesEnAnio3("Masculino", A91, "PENSIONADOS", Hombres!$A$1:$DW$117, Mujeres!$A$1:$DW$117, Pensionados!$A$2:$G$166,'Empleados activos'!$A$2:$I$225)</f>
        <v>2.0519969421236013E-3</v>
      </c>
      <c r="C91" s="48" cm="1">
        <f t="array" ref="C91">MuertesEnAnio3("Femenino", A91, "PENSIONADOS", Hombres!$A$1:$DW$117, Mujeres!$A$1:$DW$117, Pensionados!$A$2:$G$166,'Empleados activos'!$A$2:$I$225)</f>
        <v>1.0119502317768844E-4</v>
      </c>
      <c r="D91" s="49">
        <f t="shared" si="2"/>
        <v>2.1531919653012899E-3</v>
      </c>
    </row>
    <row r="92" spans="1:4" x14ac:dyDescent="0.35">
      <c r="A92" s="12">
        <f t="shared" si="3"/>
        <v>2115</v>
      </c>
      <c r="B92" s="48" cm="1">
        <f t="array" ref="B92">MuertesEnAnio3("Masculino", A92, "PENSIONADOS", Hombres!$A$1:$DW$117, Mujeres!$A$1:$DW$117, Pensionados!$A$2:$G$166,'Empleados activos'!$A$2:$I$225)</f>
        <v>9.0395244496422223E-4</v>
      </c>
      <c r="C92" s="48" cm="1">
        <f t="array" ref="C92">MuertesEnAnio3("Femenino", A92, "PENSIONADOS", Hombres!$A$1:$DW$117, Mujeres!$A$1:$DW$117, Pensionados!$A$2:$G$166,'Empleados activos'!$A$2:$I$225)</f>
        <v>1.6490035234987819E-5</v>
      </c>
      <c r="D92" s="49">
        <f t="shared" si="2"/>
        <v>9.2044248019921009E-4</v>
      </c>
    </row>
    <row r="93" spans="1:4" x14ac:dyDescent="0.35">
      <c r="A93" s="12">
        <f t="shared" si="3"/>
        <v>2116</v>
      </c>
      <c r="B93" s="48" cm="1">
        <f t="array" ref="B93">MuertesEnAnio3("Masculino", A93, "PENSIONADOS", Hombres!$A$1:$DW$117, Mujeres!$A$1:$DW$117, Pensionados!$A$2:$G$166,'Empleados activos'!$A$2:$I$225)</f>
        <v>3.5042619553508013E-4</v>
      </c>
      <c r="C93" s="48" cm="1">
        <f t="array" ref="C93">MuertesEnAnio3("Femenino", A93, "PENSIONADOS", Hombres!$A$1:$DW$117, Mujeres!$A$1:$DW$117, Pensionados!$A$2:$G$166,'Empleados activos'!$A$2:$I$225)</f>
        <v>1.4919449343855148E-6</v>
      </c>
      <c r="D93" s="49">
        <f t="shared" si="2"/>
        <v>3.5191814046946565E-4</v>
      </c>
    </row>
    <row r="94" spans="1:4" x14ac:dyDescent="0.35">
      <c r="A94" s="12">
        <f t="shared" si="3"/>
        <v>2117</v>
      </c>
      <c r="B94" s="48" cm="1">
        <f t="array" ref="B94">MuertesEnAnio3("Masculino", A94, "PENSIONADOS", Hombres!$A$1:$DW$117, Mujeres!$A$1:$DW$117, Pensionados!$A$2:$G$166,'Empleados activos'!$A$2:$I$225)</f>
        <v>1.1870296648696549E-4</v>
      </c>
      <c r="C94" s="48" cm="1">
        <f t="array" ref="C94">MuertesEnAnio3("Femenino", A94, "PENSIONADOS", Hombres!$A$1:$DW$117, Mujeres!$A$1:$DW$117, Pensionados!$A$2:$G$166,'Empleados activos'!$A$2:$I$225)</f>
        <v>0</v>
      </c>
      <c r="D94" s="49">
        <f t="shared" si="2"/>
        <v>1.1870296648696549E-4</v>
      </c>
    </row>
    <row r="95" spans="1:4" x14ac:dyDescent="0.35">
      <c r="A95" s="12">
        <f t="shared" si="3"/>
        <v>2118</v>
      </c>
      <c r="B95" s="48" cm="1">
        <f t="array" ref="B95">MuertesEnAnio3("Masculino", A95, "PENSIONADOS", Hombres!$A$1:$DW$117, Mujeres!$A$1:$DW$117, Pensionados!$A$2:$G$166,'Empleados activos'!$A$2:$I$225)</f>
        <v>3.9127270317810291E-5</v>
      </c>
      <c r="C95" s="48" cm="1">
        <f t="array" ref="C95">MuertesEnAnio3("Femenino", A95, "PENSIONADOS", Hombres!$A$1:$DW$117, Mujeres!$A$1:$DW$117, Pensionados!$A$2:$G$166,'Empleados activos'!$A$2:$I$225)</f>
        <v>0</v>
      </c>
      <c r="D95" s="49">
        <f t="shared" si="2"/>
        <v>3.9127270317810291E-5</v>
      </c>
    </row>
    <row r="96" spans="1:4" x14ac:dyDescent="0.35">
      <c r="A96" s="50">
        <f t="shared" si="3"/>
        <v>2119</v>
      </c>
      <c r="B96" s="48" cm="1">
        <f t="array" ref="B96">MuertesEnAnio3("Masculino", A96, "PENSIONADOS", Hombres!$A$1:$DW$117, Mujeres!$A$1:$DW$117, Pensionados!$A$2:$G$166,'Empleados activos'!$A$2:$I$225)</f>
        <v>0</v>
      </c>
      <c r="C96" s="48" cm="1">
        <f t="array" ref="C96">MuertesEnAnio3("Femenino", A96, "PENSIONADOS", Hombres!$A$1:$DW$117, Mujeres!$A$1:$DW$117, Pensionados!$A$2:$G$166,'Empleados activos'!$A$2:$I$225)</f>
        <v>0</v>
      </c>
      <c r="D96" s="49">
        <f t="shared" si="2"/>
        <v>0</v>
      </c>
    </row>
    <row r="97" spans="1:4" x14ac:dyDescent="0.35">
      <c r="A97" s="50">
        <f t="shared" si="3"/>
        <v>2120</v>
      </c>
      <c r="B97" s="48" cm="1">
        <f t="array" ref="B97">MuertesEnAnio3("Masculino", A97, "PENSIONADOS", Hombres!$A$1:$DW$117, Mujeres!$A$1:$DW$117, Pensionados!$A$2:$G$166,'Empleados activos'!$A$2:$I$225)</f>
        <v>0</v>
      </c>
      <c r="C97" s="48" cm="1">
        <f t="array" ref="C97">MuertesEnAnio3("Femenino", A97, "PENSIONADOS", Hombres!$A$1:$DW$117, Mujeres!$A$1:$DW$117, Pensionados!$A$2:$G$166,'Empleados activos'!$A$2:$I$225)</f>
        <v>0</v>
      </c>
      <c r="D97" s="49">
        <f t="shared" ref="D97" si="4">B97+C97</f>
        <v>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F5A0CE-6290-4058-B93C-4D901C516841}">
  <sheetPr codeName="Hoja2"/>
  <dimension ref="A1:E46"/>
  <sheetViews>
    <sheetView workbookViewId="0">
      <selection activeCell="A11" sqref="A11"/>
    </sheetView>
  </sheetViews>
  <sheetFormatPr baseColWidth="10" defaultRowHeight="14.5" x14ac:dyDescent="0.35"/>
  <cols>
    <col min="3" max="3" width="10.54296875" bestFit="1" customWidth="1"/>
    <col min="4" max="4" width="26.7265625" bestFit="1" customWidth="1"/>
  </cols>
  <sheetData>
    <row r="1" spans="1:5" x14ac:dyDescent="0.35">
      <c r="A1" s="31" t="s">
        <v>16</v>
      </c>
      <c r="B1" s="31" t="s">
        <v>5</v>
      </c>
      <c r="C1" s="32" t="s">
        <v>6</v>
      </c>
      <c r="D1" s="31" t="s">
        <v>17</v>
      </c>
    </row>
    <row r="2" spans="1:5" x14ac:dyDescent="0.35">
      <c r="A2" s="33">
        <v>2025</v>
      </c>
      <c r="B2" s="46" cm="1">
        <f t="array" ref="B2">MuertesEnAnio3("Masculino", $A2, "ACTIVOS", Hombres!$A$1:$DW$117, Mujeres!$A$1:$DW$117, Pensionados!$A$2:$G$166,'Empleados activos'!$A$2:$I$225)</f>
        <v>0</v>
      </c>
      <c r="C2" s="46" cm="1">
        <f t="array" ref="C2">MuertesEnAnio3("Femenino", $A2, "ACTIVOS", Hombres!$A$1:$DW$117, Mujeres!$A$1:$DW$117, Pensionados!$A$2:$G$166,'Empleados activos'!$A$2:$I$225)</f>
        <v>0</v>
      </c>
      <c r="D2" s="46">
        <f>C2+B2</f>
        <v>0</v>
      </c>
      <c r="E2" s="51"/>
    </row>
    <row r="3" spans="1:5" x14ac:dyDescent="0.35">
      <c r="A3" s="33">
        <f>A2+1</f>
        <v>2026</v>
      </c>
      <c r="B3" s="46" cm="1">
        <f t="array" ref="B3">MuertesEnAnio3("Masculino", $A3, "ACTIVOS", Hombres!$A$1:$DW$117, Mujeres!$A$1:$DW$117, Pensionados!$A$2:$G$166,'Empleados activos'!$A$2:$I$225)</f>
        <v>0.19989902416859998</v>
      </c>
      <c r="C3" s="46" cm="1">
        <f t="array" ref="C3">MuertesEnAnio3("Femenino", $A3, "ACTIVOS", Hombres!$A$1:$DW$117, Mujeres!$A$1:$DW$117, Pensionados!$A$2:$G$166,'Empleados activos'!$A$2:$I$225)</f>
        <v>9.3029581401129977E-2</v>
      </c>
      <c r="D3" s="45">
        <f>B3+C3</f>
        <v>0.29292860556972994</v>
      </c>
      <c r="E3" s="51"/>
    </row>
    <row r="4" spans="1:5" x14ac:dyDescent="0.35">
      <c r="A4" s="33">
        <f t="shared" ref="A4:A46" si="0">A3+1</f>
        <v>2027</v>
      </c>
      <c r="B4" s="46" cm="1">
        <f t="array" ref="B4">MuertesEnAnio3("Masculino", $A4, "ACTIVOS", Hombres!$A$1:$DW$117, Mujeres!$A$1:$DW$117, Pensionados!$A$2:$G$166,'Empleados activos'!$A$2:$I$225)</f>
        <v>0.20771897222868219</v>
      </c>
      <c r="C4" s="46" cm="1">
        <f t="array" ref="C4">MuertesEnAnio3("Femenino", $A4, "ACTIVOS", Hombres!$A$1:$DW$117, Mujeres!$A$1:$DW$117, Pensionados!$A$2:$G$166,'Empleados activos'!$A$2:$I$225)</f>
        <v>9.83229376464822E-2</v>
      </c>
      <c r="D4" s="46">
        <f t="shared" ref="D3:D44" si="1">B4+C4</f>
        <v>0.30604190987516439</v>
      </c>
      <c r="E4" s="51"/>
    </row>
    <row r="5" spans="1:5" x14ac:dyDescent="0.35">
      <c r="A5" s="33">
        <f t="shared" si="0"/>
        <v>2028</v>
      </c>
      <c r="B5" s="46" cm="1">
        <f t="array" ref="B5">MuertesEnAnio3("Masculino", $A5, "ACTIVOS", Hombres!$A$1:$DW$117, Mujeres!$A$1:$DW$117, Pensionados!$A$2:$G$166,'Empleados activos'!$A$2:$I$225)</f>
        <v>0.20560903663620569</v>
      </c>
      <c r="C5" s="46" cm="1">
        <f t="array" ref="C5">MuertesEnAnio3("Femenino", $A5, "ACTIVOS", Hombres!$A$1:$DW$117, Mujeres!$A$1:$DW$117, Pensionados!$A$2:$G$166,'Empleados activos'!$A$2:$I$225)</f>
        <v>0.10429657755425228</v>
      </c>
      <c r="D5" s="46">
        <f t="shared" si="1"/>
        <v>0.30990561419045798</v>
      </c>
      <c r="E5" s="51"/>
    </row>
    <row r="6" spans="1:5" x14ac:dyDescent="0.35">
      <c r="A6" s="33">
        <f t="shared" si="0"/>
        <v>2029</v>
      </c>
      <c r="B6" s="46" cm="1">
        <f t="array" ref="B6">MuertesEnAnio3("Masculino", $A6, "ACTIVOS", Hombres!$A$1:$DW$117, Mujeres!$A$1:$DW$117, Pensionados!$A$2:$G$166,'Empleados activos'!$A$2:$I$225)</f>
        <v>0.21507259202728848</v>
      </c>
      <c r="C6" s="46" cm="1">
        <f t="array" ref="C6">MuertesEnAnio3("Femenino", $A6, "ACTIVOS", Hombres!$A$1:$DW$117, Mujeres!$A$1:$DW$117, Pensionados!$A$2:$G$166,'Empleados activos'!$A$2:$I$225)</f>
        <v>0.11083673777056388</v>
      </c>
      <c r="D6" s="46">
        <f t="shared" si="1"/>
        <v>0.32590932979785237</v>
      </c>
      <c r="E6" s="51"/>
    </row>
    <row r="7" spans="1:5" x14ac:dyDescent="0.35">
      <c r="A7" s="33">
        <f t="shared" si="0"/>
        <v>2030</v>
      </c>
      <c r="B7" s="46" cm="1">
        <f t="array" ref="B7">MuertesEnAnio3("Masculino", $A7, "ACTIVOS", Hombres!$A$1:$DW$117, Mujeres!$A$1:$DW$117, Pensionados!$A$2:$G$166,'Empleados activos'!$A$2:$I$225)</f>
        <v>0.22549448928936405</v>
      </c>
      <c r="C7" s="46" cm="1">
        <f t="array" ref="C7">MuertesEnAnio3("Femenino", $A7, "ACTIVOS", Hombres!$A$1:$DW$117, Mujeres!$A$1:$DW$117, Pensionados!$A$2:$G$166,'Empleados activos'!$A$2:$I$225)</f>
        <v>0.1127710970571459</v>
      </c>
      <c r="D7" s="46">
        <f t="shared" si="1"/>
        <v>0.33826558634650994</v>
      </c>
      <c r="E7" s="51"/>
    </row>
    <row r="8" spans="1:5" x14ac:dyDescent="0.35">
      <c r="A8" s="33">
        <f t="shared" si="0"/>
        <v>2031</v>
      </c>
      <c r="B8" s="46" cm="1">
        <f t="array" ref="B8">MuertesEnAnio3("Masculino", $A8, "ACTIVOS", Hombres!$A$1:$DW$117, Mujeres!$A$1:$DW$117, Pensionados!$A$2:$G$166,'Empleados activos'!$A$2:$I$225)</f>
        <v>0.23711316789755452</v>
      </c>
      <c r="C8" s="46" cm="1">
        <f t="array" ref="C8">MuertesEnAnio3("Femenino", $A8, "ACTIVOS", Hombres!$A$1:$DW$117, Mujeres!$A$1:$DW$117, Pensionados!$A$2:$G$166,'Empleados activos'!$A$2:$I$225)</f>
        <v>0.11501794964893798</v>
      </c>
      <c r="D8" s="46">
        <f t="shared" si="1"/>
        <v>0.35213111754649251</v>
      </c>
      <c r="E8" s="51"/>
    </row>
    <row r="9" spans="1:5" x14ac:dyDescent="0.35">
      <c r="A9" s="33">
        <f t="shared" si="0"/>
        <v>2032</v>
      </c>
      <c r="B9" s="46" cm="1">
        <f t="array" ref="B9">MuertesEnAnio3("Masculino", $A9, "ACTIVOS", Hombres!$A$1:$DW$117, Mujeres!$A$1:$DW$117, Pensionados!$A$2:$G$166,'Empleados activos'!$A$2:$I$225)</f>
        <v>0.2499978637677045</v>
      </c>
      <c r="C9" s="46" cm="1">
        <f t="array" ref="C9">MuertesEnAnio3("Femenino", $A9, "ACTIVOS", Hombres!$A$1:$DW$117, Mujeres!$A$1:$DW$117, Pensionados!$A$2:$G$166,'Empleados activos'!$A$2:$I$225)</f>
        <v>0.11769459639333979</v>
      </c>
      <c r="D9" s="46">
        <f t="shared" si="1"/>
        <v>0.36769246016104429</v>
      </c>
      <c r="E9" s="51"/>
    </row>
    <row r="10" spans="1:5" x14ac:dyDescent="0.35">
      <c r="A10" s="33">
        <f t="shared" si="0"/>
        <v>2033</v>
      </c>
      <c r="B10" s="46" cm="1">
        <f t="array" ref="B10">MuertesEnAnio3("Masculino", $A10, "ACTIVOS", Hombres!$A$1:$DW$117, Mujeres!$A$1:$DW$117, Pensionados!$A$2:$G$166,'Empleados activos'!$A$2:$I$225)</f>
        <v>0.2639800923746794</v>
      </c>
      <c r="C10" s="46" cm="1">
        <f t="array" ref="C10">MuertesEnAnio3("Femenino", $A10, "ACTIVOS", Hombres!$A$1:$DW$117, Mujeres!$A$1:$DW$117, Pensionados!$A$2:$G$166,'Empleados activos'!$A$2:$I$225)</f>
        <v>0.12555783216184227</v>
      </c>
      <c r="D10" s="46">
        <f t="shared" si="1"/>
        <v>0.3895379245365217</v>
      </c>
      <c r="E10" s="51"/>
    </row>
    <row r="11" spans="1:5" x14ac:dyDescent="0.35">
      <c r="A11" s="33">
        <f t="shared" si="0"/>
        <v>2034</v>
      </c>
      <c r="B11" s="46" cm="1">
        <f t="array" ref="B11">MuertesEnAnio3("Masculino", $A11, "ACTIVOS", Hombres!$A$1:$DW$117, Mujeres!$A$1:$DW$117, Pensionados!$A$2:$G$166,'Empleados activos'!$A$2:$I$225)</f>
        <v>0.2786115573295283</v>
      </c>
      <c r="C11" s="46" cm="1">
        <f t="array" ref="C11">MuertesEnAnio3("Femenino", $A11, "ACTIVOS", Hombres!$A$1:$DW$117, Mujeres!$A$1:$DW$117, Pensionados!$A$2:$G$166,'Empleados activos'!$A$2:$I$225)</f>
        <v>0.12930993313994232</v>
      </c>
      <c r="D11" s="46">
        <f t="shared" si="1"/>
        <v>0.40792149046947063</v>
      </c>
      <c r="E11" s="51"/>
    </row>
    <row r="12" spans="1:5" x14ac:dyDescent="0.35">
      <c r="A12" s="33">
        <f t="shared" si="0"/>
        <v>2035</v>
      </c>
      <c r="B12" s="46" cm="1">
        <f t="array" ref="B12">MuertesEnAnio3("Masculino", $A12, "ACTIVOS", Hombres!$A$1:$DW$117, Mujeres!$A$1:$DW$117, Pensionados!$A$2:$G$166,'Empleados activos'!$A$2:$I$225)</f>
        <v>0.29404480698565955</v>
      </c>
      <c r="C12" s="46" cm="1">
        <f t="array" ref="C12">MuertesEnAnio3("Femenino", $A12, "ACTIVOS", Hombres!$A$1:$DW$117, Mujeres!$A$1:$DW$117, Pensionados!$A$2:$G$166,'Empleados activos'!$A$2:$I$225)</f>
        <v>0.13792879892823015</v>
      </c>
      <c r="D12" s="46">
        <f t="shared" si="1"/>
        <v>0.43197360591388967</v>
      </c>
      <c r="E12" s="51"/>
    </row>
    <row r="13" spans="1:5" x14ac:dyDescent="0.35">
      <c r="A13" s="33">
        <f t="shared" si="0"/>
        <v>2036</v>
      </c>
      <c r="B13" s="46" cm="1">
        <f t="array" ref="B13">MuertesEnAnio3("Masculino", $A13, "ACTIVOS", Hombres!$A$1:$DW$117, Mujeres!$A$1:$DW$117, Pensionados!$A$2:$G$166,'Empleados activos'!$A$2:$I$225)</f>
        <v>0.30112836206725918</v>
      </c>
      <c r="C13" s="46" cm="1">
        <f t="array" ref="C13">MuertesEnAnio3("Femenino", $A13, "ACTIVOS", Hombres!$A$1:$DW$117, Mujeres!$A$1:$DW$117, Pensionados!$A$2:$G$166,'Empleados activos'!$A$2:$I$225)</f>
        <v>0.14740291451680942</v>
      </c>
      <c r="D13" s="46">
        <f t="shared" si="1"/>
        <v>0.44853127658406861</v>
      </c>
      <c r="E13" s="51"/>
    </row>
    <row r="14" spans="1:5" x14ac:dyDescent="0.35">
      <c r="A14" s="33">
        <f t="shared" si="0"/>
        <v>2037</v>
      </c>
      <c r="B14" s="46" cm="1">
        <f t="array" ref="B14">MuertesEnAnio3("Masculino", $A14, "ACTIVOS", Hombres!$A$1:$DW$117, Mujeres!$A$1:$DW$117, Pensionados!$A$2:$G$166,'Empleados activos'!$A$2:$I$225)</f>
        <v>0.31950269994727121</v>
      </c>
      <c r="C14" s="46" cm="1">
        <f t="array" ref="C14">MuertesEnAnio3("Femenino", $A14, "ACTIVOS", Hombres!$A$1:$DW$117, Mujeres!$A$1:$DW$117, Pensionados!$A$2:$G$166,'Empleados activos'!$A$2:$I$225)</f>
        <v>0.15352591615893699</v>
      </c>
      <c r="D14" s="46">
        <f t="shared" si="1"/>
        <v>0.47302861610620817</v>
      </c>
      <c r="E14" s="51"/>
    </row>
    <row r="15" spans="1:5" x14ac:dyDescent="0.35">
      <c r="A15" s="33">
        <f t="shared" si="0"/>
        <v>2038</v>
      </c>
      <c r="B15" s="46" cm="1">
        <f t="array" ref="B15">MuertesEnAnio3("Masculino", $A15, "ACTIVOS", Hombres!$A$1:$DW$117, Mujeres!$A$1:$DW$117, Pensionados!$A$2:$G$166,'Empleados activos'!$A$2:$I$225)</f>
        <v>0.33080243518451363</v>
      </c>
      <c r="C15" s="46" cm="1">
        <f t="array" ref="C15">MuertesEnAnio3("Femenino", $A15, "ACTIVOS", Hombres!$A$1:$DW$117, Mujeres!$A$1:$DW$117, Pensionados!$A$2:$G$166,'Empleados activos'!$A$2:$I$225)</f>
        <v>0.15616114922524998</v>
      </c>
      <c r="D15" s="46">
        <f t="shared" si="1"/>
        <v>0.48696358440976362</v>
      </c>
      <c r="E15" s="51"/>
    </row>
    <row r="16" spans="1:5" x14ac:dyDescent="0.35">
      <c r="A16" s="33">
        <f t="shared" si="0"/>
        <v>2039</v>
      </c>
      <c r="B16" s="46" cm="1">
        <f t="array" ref="B16">MuertesEnAnio3("Masculino", $A16, "ACTIVOS", Hombres!$A$1:$DW$117, Mujeres!$A$1:$DW$117, Pensionados!$A$2:$G$166,'Empleados activos'!$A$2:$I$225)</f>
        <v>0.32489606018738865</v>
      </c>
      <c r="C16" s="46" cm="1">
        <f t="array" ref="C16">MuertesEnAnio3("Femenino", $A16, "ACTIVOS", Hombres!$A$1:$DW$117, Mujeres!$A$1:$DW$117, Pensionados!$A$2:$G$166,'Empleados activos'!$A$2:$I$225)</f>
        <v>0.15489977111841943</v>
      </c>
      <c r="D16" s="46">
        <f t="shared" si="1"/>
        <v>0.47979583130580805</v>
      </c>
      <c r="E16" s="51"/>
    </row>
    <row r="17" spans="1:5" x14ac:dyDescent="0.35">
      <c r="A17" s="33">
        <f t="shared" si="0"/>
        <v>2040</v>
      </c>
      <c r="B17" s="46" cm="1">
        <f t="array" ref="B17">MuertesEnAnio3("Masculino", $A17, "ACTIVOS", Hombres!$A$1:$DW$117, Mujeres!$A$1:$DW$117, Pensionados!$A$2:$G$166,'Empleados activos'!$A$2:$I$225)</f>
        <v>0.3094558703693438</v>
      </c>
      <c r="C17" s="46" cm="1">
        <f t="array" ref="C17">MuertesEnAnio3("Femenino", $A17, "ACTIVOS", Hombres!$A$1:$DW$117, Mujeres!$A$1:$DW$117, Pensionados!$A$2:$G$166,'Empleados activos'!$A$2:$I$225)</f>
        <v>0.15367622289937094</v>
      </c>
      <c r="D17" s="46">
        <f t="shared" si="1"/>
        <v>0.46313209326871474</v>
      </c>
      <c r="E17" s="51"/>
    </row>
    <row r="18" spans="1:5" x14ac:dyDescent="0.35">
      <c r="A18" s="33">
        <f t="shared" si="0"/>
        <v>2041</v>
      </c>
      <c r="B18" s="46" cm="1">
        <f t="array" ref="B18">MuertesEnAnio3("Masculino", $A18, "ACTIVOS", Hombres!$A$1:$DW$117, Mujeres!$A$1:$DW$117, Pensionados!$A$2:$G$166,'Empleados activos'!$A$2:$I$225)</f>
        <v>0.3201496880478471</v>
      </c>
      <c r="C18" s="46" cm="1">
        <f t="array" ref="C18">MuertesEnAnio3("Femenino", $A18, "ACTIVOS", Hombres!$A$1:$DW$117, Mujeres!$A$1:$DW$117, Pensionados!$A$2:$G$166,'Empleados activos'!$A$2:$I$225)</f>
        <v>0.15674956928540021</v>
      </c>
      <c r="D18" s="46">
        <f t="shared" si="1"/>
        <v>0.47689925733324734</v>
      </c>
      <c r="E18" s="51"/>
    </row>
    <row r="19" spans="1:5" x14ac:dyDescent="0.35">
      <c r="A19" s="33">
        <f t="shared" si="0"/>
        <v>2042</v>
      </c>
      <c r="B19" s="46" cm="1">
        <f t="array" ref="B19">MuertesEnAnio3("Masculino", $A19, "ACTIVOS", Hombres!$A$1:$DW$117, Mujeres!$A$1:$DW$117, Pensionados!$A$2:$G$166,'Empleados activos'!$A$2:$I$225)</f>
        <v>0.31351675658869504</v>
      </c>
      <c r="C19" s="46" cm="1">
        <f t="array" ref="C19">MuertesEnAnio3("Femenino", $A19, "ACTIVOS", Hombres!$A$1:$DW$117, Mujeres!$A$1:$DW$117, Pensionados!$A$2:$G$166,'Empleados activos'!$A$2:$I$225)</f>
        <v>0.15643061638507208</v>
      </c>
      <c r="D19" s="46">
        <f t="shared" si="1"/>
        <v>0.4699473729737671</v>
      </c>
      <c r="E19" s="51"/>
    </row>
    <row r="20" spans="1:5" x14ac:dyDescent="0.35">
      <c r="A20" s="33">
        <f t="shared" si="0"/>
        <v>2043</v>
      </c>
      <c r="B20" s="46" cm="1">
        <f t="array" ref="B20">MuertesEnAnio3("Masculino", $A20, "ACTIVOS", Hombres!$A$1:$DW$117, Mujeres!$A$1:$DW$117, Pensionados!$A$2:$G$166,'Empleados activos'!$A$2:$I$225)</f>
        <v>0.33323505605626375</v>
      </c>
      <c r="C20" s="46" cm="1">
        <f t="array" ref="C20">MuertesEnAnio3("Femenino", $A20, "ACTIVOS", Hombres!$A$1:$DW$117, Mujeres!$A$1:$DW$117, Pensionados!$A$2:$G$166,'Empleados activos'!$A$2:$I$225)</f>
        <v>0.14848836585187361</v>
      </c>
      <c r="D20" s="46">
        <f t="shared" si="1"/>
        <v>0.48172342190813733</v>
      </c>
      <c r="E20" s="51"/>
    </row>
    <row r="21" spans="1:5" x14ac:dyDescent="0.35">
      <c r="A21" s="33">
        <f t="shared" si="0"/>
        <v>2044</v>
      </c>
      <c r="B21" s="46" cm="1">
        <f t="array" ref="B21">MuertesEnAnio3("Masculino", $A21, "ACTIVOS", Hombres!$A$1:$DW$117, Mujeres!$A$1:$DW$117, Pensionados!$A$2:$G$166,'Empleados activos'!$A$2:$I$225)</f>
        <v>0.32834337090758686</v>
      </c>
      <c r="C21" s="46" cm="1">
        <f t="array" ref="C21">MuertesEnAnio3("Femenino", $A21, "ACTIVOS", Hombres!$A$1:$DW$117, Mujeres!$A$1:$DW$117, Pensionados!$A$2:$G$166,'Empleados activos'!$A$2:$I$225)</f>
        <v>0.15176877189585025</v>
      </c>
      <c r="D21" s="46">
        <f t="shared" si="1"/>
        <v>0.48011214280343711</v>
      </c>
      <c r="E21" s="51"/>
    </row>
    <row r="22" spans="1:5" x14ac:dyDescent="0.35">
      <c r="A22" s="33">
        <f t="shared" si="0"/>
        <v>2045</v>
      </c>
      <c r="B22" s="46" cm="1">
        <f t="array" ref="B22">MuertesEnAnio3("Masculino", $A22, "ACTIVOS", Hombres!$A$1:$DW$117, Mujeres!$A$1:$DW$117, Pensionados!$A$2:$G$166,'Empleados activos'!$A$2:$I$225)</f>
        <v>0.34131871923015294</v>
      </c>
      <c r="C22" s="46" cm="1">
        <f t="array" ref="C22">MuertesEnAnio3("Femenino", $A22, "ACTIVOS", Hombres!$A$1:$DW$117, Mujeres!$A$1:$DW$117, Pensionados!$A$2:$G$166,'Empleados activos'!$A$2:$I$225)</f>
        <v>0.14780138616103108</v>
      </c>
      <c r="D22" s="46">
        <f t="shared" si="1"/>
        <v>0.489120105391184</v>
      </c>
      <c r="E22" s="51"/>
    </row>
    <row r="23" spans="1:5" x14ac:dyDescent="0.35">
      <c r="A23" s="33">
        <f t="shared" si="0"/>
        <v>2046</v>
      </c>
      <c r="B23" s="46" cm="1">
        <f t="array" ref="B23">MuertesEnAnio3("Masculino", $A23, "ACTIVOS", Hombres!$A$1:$DW$117, Mujeres!$A$1:$DW$117, Pensionados!$A$2:$G$166,'Empleados activos'!$A$2:$I$225)</f>
        <v>0.30551937262694212</v>
      </c>
      <c r="C23" s="46" cm="1">
        <f t="array" ref="C23">MuertesEnAnio3("Femenino", $A23, "ACTIVOS", Hombres!$A$1:$DW$117, Mujeres!$A$1:$DW$117, Pensionados!$A$2:$G$166,'Empleados activos'!$A$2:$I$225)</f>
        <v>0.14774495702049839</v>
      </c>
      <c r="D23" s="46">
        <f t="shared" si="1"/>
        <v>0.45326432964744051</v>
      </c>
      <c r="E23" s="51"/>
    </row>
    <row r="24" spans="1:5" x14ac:dyDescent="0.35">
      <c r="A24" s="33">
        <f t="shared" si="0"/>
        <v>2047</v>
      </c>
      <c r="B24" s="46" cm="1">
        <f t="array" ref="B24">MuertesEnAnio3("Masculino", $A24, "ACTIVOS", Hombres!$A$1:$DW$117, Mujeres!$A$1:$DW$117, Pensionados!$A$2:$G$166,'Empleados activos'!$A$2:$I$225)</f>
        <v>0.31976371793206243</v>
      </c>
      <c r="C24" s="46" cm="1">
        <f t="array" ref="C24">MuertesEnAnio3("Femenino", $A24, "ACTIVOS", Hombres!$A$1:$DW$117, Mujeres!$A$1:$DW$117, Pensionados!$A$2:$G$166,'Empleados activos'!$A$2:$I$225)</f>
        <v>0.15193227274962406</v>
      </c>
      <c r="D24" s="46">
        <f t="shared" si="1"/>
        <v>0.47169599068168649</v>
      </c>
      <c r="E24" s="51"/>
    </row>
    <row r="25" spans="1:5" x14ac:dyDescent="0.35">
      <c r="A25" s="33">
        <f t="shared" si="0"/>
        <v>2048</v>
      </c>
      <c r="B25" s="46" cm="1">
        <f t="array" ref="B25">MuertesEnAnio3("Masculino", $A25, "ACTIVOS", Hombres!$A$1:$DW$117, Mujeres!$A$1:$DW$117, Pensionados!$A$2:$G$166,'Empleados activos'!$A$2:$I$225)</f>
        <v>0.33620446076284055</v>
      </c>
      <c r="C25" s="46" cm="1">
        <f t="array" ref="C25">MuertesEnAnio3("Femenino", $A25, "ACTIVOS", Hombres!$A$1:$DW$117, Mujeres!$A$1:$DW$117, Pensionados!$A$2:$G$166,'Empleados activos'!$A$2:$I$225)</f>
        <v>0.13882605463139988</v>
      </c>
      <c r="D25" s="46">
        <f t="shared" si="1"/>
        <v>0.47503051539424046</v>
      </c>
      <c r="E25" s="51"/>
    </row>
    <row r="26" spans="1:5" x14ac:dyDescent="0.35">
      <c r="A26" s="33">
        <f t="shared" si="0"/>
        <v>2049</v>
      </c>
      <c r="B26" s="46" cm="1">
        <f t="array" ref="B26">MuertesEnAnio3("Masculino", $A26, "ACTIVOS", Hombres!$A$1:$DW$117, Mujeres!$A$1:$DW$117, Pensionados!$A$2:$G$166,'Empleados activos'!$A$2:$I$225)</f>
        <v>0.35409439288274269</v>
      </c>
      <c r="C26" s="46" cm="1">
        <f t="array" ref="C26">MuertesEnAnio3("Femenino", $A26, "ACTIVOS", Hombres!$A$1:$DW$117, Mujeres!$A$1:$DW$117, Pensionados!$A$2:$G$166,'Empleados activos'!$A$2:$I$225)</f>
        <v>0.12123161530595168</v>
      </c>
      <c r="D26" s="46">
        <f t="shared" si="1"/>
        <v>0.47532600818869436</v>
      </c>
      <c r="E26" s="51"/>
    </row>
    <row r="27" spans="1:5" x14ac:dyDescent="0.35">
      <c r="A27" s="33">
        <f t="shared" si="0"/>
        <v>2050</v>
      </c>
      <c r="B27" s="46" cm="1">
        <f t="array" ref="B27">MuertesEnAnio3("Masculino", $A27, "ACTIVOS", Hombres!$A$1:$DW$117, Mujeres!$A$1:$DW$117, Pensionados!$A$2:$G$166,'Empleados activos'!$A$2:$I$225)</f>
        <v>0.36428345508742516</v>
      </c>
      <c r="C27" s="46" cm="1">
        <f t="array" ref="C27">MuertesEnAnio3("Femenino", $A27, "ACTIVOS", Hombres!$A$1:$DW$117, Mujeres!$A$1:$DW$117, Pensionados!$A$2:$G$166,'Empleados activos'!$A$2:$I$225)</f>
        <v>0.12331185690072594</v>
      </c>
      <c r="D27" s="46">
        <f t="shared" si="1"/>
        <v>0.48759531198815109</v>
      </c>
      <c r="E27" s="51"/>
    </row>
    <row r="28" spans="1:5" x14ac:dyDescent="0.35">
      <c r="A28" s="33">
        <f t="shared" si="0"/>
        <v>2051</v>
      </c>
      <c r="B28" s="46" cm="1">
        <f t="array" ref="B28">MuertesEnAnio3("Masculino", $A28, "ACTIVOS", Hombres!$A$1:$DW$117, Mujeres!$A$1:$DW$117, Pensionados!$A$2:$G$166,'Empleados activos'!$A$2:$I$225)</f>
        <v>0.3742910226715106</v>
      </c>
      <c r="C28" s="46" cm="1">
        <f t="array" ref="C28">MuertesEnAnio3("Femenino", $A28, "ACTIVOS", Hombres!$A$1:$DW$117, Mujeres!$A$1:$DW$117, Pensionados!$A$2:$G$166,'Empleados activos'!$A$2:$I$225)</f>
        <v>0.11564835500768393</v>
      </c>
      <c r="D28" s="46">
        <f t="shared" si="1"/>
        <v>0.48993937767919454</v>
      </c>
      <c r="E28" s="51"/>
    </row>
    <row r="29" spans="1:5" x14ac:dyDescent="0.35">
      <c r="A29" s="33">
        <f t="shared" si="0"/>
        <v>2052</v>
      </c>
      <c r="B29" s="46" cm="1">
        <f t="array" ref="B29">MuertesEnAnio3("Masculino", $A29, "ACTIVOS", Hombres!$A$1:$DW$117, Mujeres!$A$1:$DW$117, Pensionados!$A$2:$G$166,'Empleados activos'!$A$2:$I$225)</f>
        <v>0.36102300601218262</v>
      </c>
      <c r="C29" s="46" cm="1">
        <f t="array" ref="C29">MuertesEnAnio3("Femenino", $A29, "ACTIVOS", Hombres!$A$1:$DW$117, Mujeres!$A$1:$DW$117, Pensionados!$A$2:$G$166,'Empleados activos'!$A$2:$I$225)</f>
        <v>0.11139487107952847</v>
      </c>
      <c r="D29" s="46">
        <f t="shared" si="1"/>
        <v>0.47241787709171112</v>
      </c>
      <c r="E29" s="51"/>
    </row>
    <row r="30" spans="1:5" x14ac:dyDescent="0.35">
      <c r="A30" s="33">
        <f t="shared" si="0"/>
        <v>2053</v>
      </c>
      <c r="B30" s="46" cm="1">
        <f t="array" ref="B30">MuertesEnAnio3("Masculino", $A30, "ACTIVOS", Hombres!$A$1:$DW$117, Mujeres!$A$1:$DW$117, Pensionados!$A$2:$G$166,'Empleados activos'!$A$2:$I$225)</f>
        <v>0.3470507073965422</v>
      </c>
      <c r="C30" s="46" cm="1">
        <f t="array" ref="C30">MuertesEnAnio3("Femenino", $A30, "ACTIVOS", Hombres!$A$1:$DW$117, Mujeres!$A$1:$DW$117, Pensionados!$A$2:$G$166,'Empleados activos'!$A$2:$I$225)</f>
        <v>0.10411175867155573</v>
      </c>
      <c r="D30" s="46">
        <f t="shared" si="1"/>
        <v>0.45116246606809796</v>
      </c>
      <c r="E30" s="51"/>
    </row>
    <row r="31" spans="1:5" x14ac:dyDescent="0.35">
      <c r="A31" s="33">
        <f t="shared" si="0"/>
        <v>2054</v>
      </c>
      <c r="B31" s="46" cm="1">
        <f t="array" ref="B31">MuertesEnAnio3("Masculino", $A31, "ACTIVOS", Hombres!$A$1:$DW$117, Mujeres!$A$1:$DW$117, Pensionados!$A$2:$G$166,'Empleados activos'!$A$2:$I$225)</f>
        <v>0.30928067060899639</v>
      </c>
      <c r="C31" s="46" cm="1">
        <f t="array" ref="C31">MuertesEnAnio3("Femenino", $A31, "ACTIVOS", Hombres!$A$1:$DW$117, Mujeres!$A$1:$DW$117, Pensionados!$A$2:$G$166,'Empleados activos'!$A$2:$I$225)</f>
        <v>9.3430263212814127E-2</v>
      </c>
      <c r="D31" s="46">
        <f t="shared" si="1"/>
        <v>0.4027109338218105</v>
      </c>
      <c r="E31" s="51"/>
    </row>
    <row r="32" spans="1:5" x14ac:dyDescent="0.35">
      <c r="A32" s="33">
        <f t="shared" si="0"/>
        <v>2055</v>
      </c>
      <c r="B32" s="46" cm="1">
        <f t="array" ref="B32">MuertesEnAnio3("Masculino", $A32, "ACTIVOS", Hombres!$A$1:$DW$117, Mujeres!$A$1:$DW$117, Pensionados!$A$2:$G$166,'Empleados activos'!$A$2:$I$225)</f>
        <v>0.2622067693793092</v>
      </c>
      <c r="C32" s="46" cm="1">
        <f t="array" ref="C32">MuertesEnAnio3("Femenino", $A32, "ACTIVOS", Hombres!$A$1:$DW$117, Mujeres!$A$1:$DW$117, Pensionados!$A$2:$G$166,'Empleados activos'!$A$2:$I$225)</f>
        <v>6.6274835073380112E-2</v>
      </c>
      <c r="D32" s="46">
        <f t="shared" si="1"/>
        <v>0.32848160445268931</v>
      </c>
      <c r="E32" s="51"/>
    </row>
    <row r="33" spans="1:5" x14ac:dyDescent="0.35">
      <c r="A33" s="33">
        <f t="shared" si="0"/>
        <v>2056</v>
      </c>
      <c r="B33" s="46" cm="1">
        <f t="array" ref="B33">MuertesEnAnio3("Masculino", $A33, "ACTIVOS", Hombres!$A$1:$DW$117, Mujeres!$A$1:$DW$117, Pensionados!$A$2:$G$166,'Empleados activos'!$A$2:$I$225)</f>
        <v>0.18316534373655033</v>
      </c>
      <c r="C33" s="46" cm="1">
        <f t="array" ref="C33">MuertesEnAnio3("Femenino", $A33, "ACTIVOS", Hombres!$A$1:$DW$117, Mujeres!$A$1:$DW$117, Pensionados!$A$2:$G$166,'Empleados activos'!$A$2:$I$225)</f>
        <v>6.2362035427638011E-2</v>
      </c>
      <c r="D33" s="46">
        <f t="shared" si="1"/>
        <v>0.24552737916418835</v>
      </c>
      <c r="E33" s="51"/>
    </row>
    <row r="34" spans="1:5" x14ac:dyDescent="0.35">
      <c r="A34" s="33">
        <f t="shared" si="0"/>
        <v>2057</v>
      </c>
      <c r="B34" s="46" cm="1">
        <f t="array" ref="B34">MuertesEnAnio3("Masculino", $A34, "ACTIVOS", Hombres!$A$1:$DW$117, Mujeres!$A$1:$DW$117, Pensionados!$A$2:$G$166,'Empleados activos'!$A$2:$I$225)</f>
        <v>0.1595417440243489</v>
      </c>
      <c r="C34" s="46" cm="1">
        <f t="array" ref="C34">MuertesEnAnio3("Femenino", $A34, "ACTIVOS", Hombres!$A$1:$DW$117, Mujeres!$A$1:$DW$117, Pensionados!$A$2:$G$166,'Empleados activos'!$A$2:$I$225)</f>
        <v>5.2344866188113882E-2</v>
      </c>
      <c r="D34" s="46">
        <f t="shared" si="1"/>
        <v>0.21188661021246277</v>
      </c>
      <c r="E34" s="51"/>
    </row>
    <row r="35" spans="1:5" x14ac:dyDescent="0.35">
      <c r="A35" s="33">
        <f t="shared" si="0"/>
        <v>2058</v>
      </c>
      <c r="B35" s="46" cm="1">
        <f t="array" ref="B35">MuertesEnAnio3("Masculino", $A35, "ACTIVOS", Hombres!$A$1:$DW$117, Mujeres!$A$1:$DW$117, Pensionados!$A$2:$G$166,'Empleados activos'!$A$2:$I$225)</f>
        <v>0.14199783041295591</v>
      </c>
      <c r="C35" s="46" cm="1">
        <f t="array" ref="C35">MuertesEnAnio3("Femenino", $A35, "ACTIVOS", Hombres!$A$1:$DW$117, Mujeres!$A$1:$DW$117, Pensionados!$A$2:$G$166,'Empleados activos'!$A$2:$I$225)</f>
        <v>4.1811050885248127E-2</v>
      </c>
      <c r="D35" s="46">
        <f t="shared" si="1"/>
        <v>0.18380888129820405</v>
      </c>
      <c r="E35" s="51"/>
    </row>
    <row r="36" spans="1:5" x14ac:dyDescent="0.35">
      <c r="A36" s="33">
        <f t="shared" si="0"/>
        <v>2059</v>
      </c>
      <c r="B36" s="46" cm="1">
        <f t="array" ref="B36">MuertesEnAnio3("Masculino", $A36, "ACTIVOS", Hombres!$A$1:$DW$117, Mujeres!$A$1:$DW$117, Pensionados!$A$2:$G$166,'Empleados activos'!$A$2:$I$225)</f>
        <v>0.12339157178721484</v>
      </c>
      <c r="C36" s="46" cm="1">
        <f t="array" ref="C36">MuertesEnAnio3("Femenino", $A36, "ACTIVOS", Hombres!$A$1:$DW$117, Mujeres!$A$1:$DW$117, Pensionados!$A$2:$G$166,'Empleados activos'!$A$2:$I$225)</f>
        <v>2.767335288506468E-2</v>
      </c>
      <c r="D36" s="46">
        <f t="shared" si="1"/>
        <v>0.15106492467227953</v>
      </c>
      <c r="E36" s="51"/>
    </row>
    <row r="37" spans="1:5" x14ac:dyDescent="0.35">
      <c r="A37" s="33">
        <f t="shared" si="0"/>
        <v>2060</v>
      </c>
      <c r="B37" s="46" cm="1">
        <f t="array" ref="B37">MuertesEnAnio3("Masculino", $A37, "ACTIVOS", Hombres!$A$1:$DW$117, Mujeres!$A$1:$DW$117, Pensionados!$A$2:$G$166,'Empleados activos'!$A$2:$I$225)</f>
        <v>0.11067227058908664</v>
      </c>
      <c r="C37" s="46" cm="1">
        <f t="array" ref="C37">MuertesEnAnio3("Femenino", $A37, "ACTIVOS", Hombres!$A$1:$DW$117, Mujeres!$A$1:$DW$117, Pensionados!$A$2:$G$166,'Empleados activos'!$A$2:$I$225)</f>
        <v>2.7162207387590811E-2</v>
      </c>
      <c r="D37" s="46">
        <f t="shared" si="1"/>
        <v>0.13783447797667744</v>
      </c>
      <c r="E37" s="51"/>
    </row>
    <row r="38" spans="1:5" x14ac:dyDescent="0.35">
      <c r="A38" s="33">
        <f t="shared" si="0"/>
        <v>2061</v>
      </c>
      <c r="B38" s="46" cm="1">
        <f t="array" ref="B38">MuertesEnAnio3("Masculino", $A38, "ACTIVOS", Hombres!$A$1:$DW$117, Mujeres!$A$1:$DW$117, Pensionados!$A$2:$G$166,'Empleados activos'!$A$2:$I$225)</f>
        <v>0.11128341947004566</v>
      </c>
      <c r="C38" s="46" cm="1">
        <f t="array" ref="C38">MuertesEnAnio3("Femenino", $A38, "ACTIVOS", Hombres!$A$1:$DW$117, Mujeres!$A$1:$DW$117, Pensionados!$A$2:$G$166,'Empleados activos'!$A$2:$I$225)</f>
        <v>1.8275156774747382E-2</v>
      </c>
      <c r="D38" s="46">
        <f t="shared" si="1"/>
        <v>0.12955857624479306</v>
      </c>
      <c r="E38" s="51"/>
    </row>
    <row r="39" spans="1:5" x14ac:dyDescent="0.35">
      <c r="A39" s="33">
        <f t="shared" si="0"/>
        <v>2062</v>
      </c>
      <c r="B39" s="46" cm="1">
        <f t="array" ref="B39">MuertesEnAnio3("Masculino", $A39, "ACTIVOS", Hombres!$A$1:$DW$117, Mujeres!$A$1:$DW$117, Pensionados!$A$2:$G$166,'Empleados activos'!$A$2:$I$225)</f>
        <v>9.8030458463202311E-2</v>
      </c>
      <c r="C39" s="46" cm="1">
        <f t="array" ref="C39">MuertesEnAnio3("Femenino", $A39, "ACTIVOS", Hombres!$A$1:$DW$117, Mujeres!$A$1:$DW$117, Pensionados!$A$2:$G$166,'Empleados activos'!$A$2:$I$225)</f>
        <v>1.4459390874894623E-2</v>
      </c>
      <c r="D39" s="46">
        <f t="shared" si="1"/>
        <v>0.11248984933809693</v>
      </c>
      <c r="E39" s="51"/>
    </row>
    <row r="40" spans="1:5" x14ac:dyDescent="0.35">
      <c r="A40" s="33">
        <f t="shared" si="0"/>
        <v>2063</v>
      </c>
      <c r="B40" s="46" cm="1">
        <f t="array" ref="B40">MuertesEnAnio3("Masculino", $A40, "ACTIVOS", Hombres!$A$1:$DW$117, Mujeres!$A$1:$DW$117, Pensionados!$A$2:$G$166,'Empleados activos'!$A$2:$I$225)</f>
        <v>4.951480082765293E-2</v>
      </c>
      <c r="C40" s="46" cm="1">
        <f t="array" ref="C40">MuertesEnAnio3("Femenino", $A40, "ACTIVOS", Hombres!$A$1:$DW$117, Mujeres!$A$1:$DW$117, Pensionados!$A$2:$G$166,'Empleados activos'!$A$2:$I$225)</f>
        <v>4.9129721239225335E-3</v>
      </c>
      <c r="D40" s="46">
        <f t="shared" si="1"/>
        <v>5.4427772951575464E-2</v>
      </c>
      <c r="E40" s="51"/>
    </row>
    <row r="41" spans="1:5" x14ac:dyDescent="0.35">
      <c r="A41" s="33">
        <f t="shared" si="0"/>
        <v>2064</v>
      </c>
      <c r="B41" s="46" cm="1">
        <f t="array" ref="B41">MuertesEnAnio3("Masculino", $A41, "ACTIVOS", Hombres!$A$1:$DW$117, Mujeres!$A$1:$DW$117, Pensionados!$A$2:$G$166,'Empleados activos'!$A$2:$I$225)</f>
        <v>3.9226563921301895E-2</v>
      </c>
      <c r="C41" s="46" cm="1">
        <f t="array" ref="C41">MuertesEnAnio3("Femenino", $A41, "ACTIVOS", Hombres!$A$1:$DW$117, Mujeres!$A$1:$DW$117, Pensionados!$A$2:$G$166,'Empleados activos'!$A$2:$I$225)</f>
        <v>0</v>
      </c>
      <c r="D41" s="46">
        <f t="shared" si="1"/>
        <v>3.9226563921301895E-2</v>
      </c>
      <c r="E41" s="51"/>
    </row>
    <row r="42" spans="1:5" x14ac:dyDescent="0.35">
      <c r="A42" s="33">
        <f t="shared" si="0"/>
        <v>2065</v>
      </c>
      <c r="B42" s="46" cm="1">
        <f t="array" ref="B42">MuertesEnAnio3("Masculino", $A42, "ACTIVOS", Hombres!$A$1:$DW$117, Mujeres!$A$1:$DW$117, Pensionados!$A$2:$G$166,'Empleados activos'!$A$2:$I$225)</f>
        <v>2.8279421111126211E-2</v>
      </c>
      <c r="C42" s="46" cm="1">
        <f t="array" ref="C42">MuertesEnAnio3("Femenino", $A42, "ACTIVOS", Hombres!$A$1:$DW$117, Mujeres!$A$1:$DW$117, Pensionados!$A$2:$G$166,'Empleados activos'!$A$2:$I$225)</f>
        <v>0</v>
      </c>
      <c r="D42" s="46">
        <f t="shared" si="1"/>
        <v>2.8279421111126211E-2</v>
      </c>
      <c r="E42" s="51"/>
    </row>
    <row r="43" spans="1:5" x14ac:dyDescent="0.35">
      <c r="A43" s="33">
        <f t="shared" si="0"/>
        <v>2066</v>
      </c>
      <c r="B43" s="46" cm="1">
        <f t="array" ref="B43">MuertesEnAnio3("Masculino", $A43, "ACTIVOS", Hombres!$A$1:$DW$117, Mujeres!$A$1:$DW$117, Pensionados!$A$2:$G$166,'Empleados activos'!$A$2:$I$225)</f>
        <v>2.338661421117472E-2</v>
      </c>
      <c r="C43" s="46" cm="1">
        <f t="array" ref="C43">MuertesEnAnio3("Femenino", $A43, "ACTIVOS", Hombres!$A$1:$DW$117, Mujeres!$A$1:$DW$117, Pensionados!$A$2:$G$166,'Empleados activos'!$A$2:$I$225)</f>
        <v>0</v>
      </c>
      <c r="D43" s="46">
        <f t="shared" si="1"/>
        <v>2.338661421117472E-2</v>
      </c>
      <c r="E43" s="51"/>
    </row>
    <row r="44" spans="1:5" x14ac:dyDescent="0.35">
      <c r="A44" s="33">
        <f t="shared" si="0"/>
        <v>2067</v>
      </c>
      <c r="B44" s="46" cm="1">
        <f t="array" ref="B44">MuertesEnAnio3("Masculino", $A44, "ACTIVOS", Hombres!$A$1:$DW$117, Mujeres!$A$1:$DW$117, Pensionados!$A$2:$G$166,'Empleados activos'!$A$2:$I$225)</f>
        <v>1.8322061029764063E-2</v>
      </c>
      <c r="C44" s="46" cm="1">
        <f t="array" ref="C44">MuertesEnAnio3("Femenino", $A44, "ACTIVOS", Hombres!$A$1:$DW$117, Mujeres!$A$1:$DW$117, Pensionados!$A$2:$G$166,'Empleados activos'!$A$2:$I$225)</f>
        <v>0</v>
      </c>
      <c r="D44" s="46">
        <f t="shared" si="1"/>
        <v>1.8322061029764063E-2</v>
      </c>
      <c r="E44" s="51"/>
    </row>
    <row r="45" spans="1:5" x14ac:dyDescent="0.35">
      <c r="A45" s="33">
        <f t="shared" si="0"/>
        <v>2068</v>
      </c>
      <c r="B45" s="46" cm="1">
        <f t="array" ref="B45">MuertesEnAnio3("Masculino", $A45, "ACTIVOS", Hombres!$A$1:$DW$117, Mujeres!$A$1:$DW$117, Pensionados!$A$2:$G$166,'Empleados activos'!$A$2:$I$225)</f>
        <v>0</v>
      </c>
      <c r="C45" s="46" cm="1">
        <f t="array" ref="C45">MuertesEnAnio3("Femenino", $A45, "ACTIVOS", Hombres!$A$1:$DW$117, Mujeres!$A$1:$DW$117, Pensionados!$A$2:$G$166,'Empleados activos'!$A$2:$I$225)</f>
        <v>0</v>
      </c>
      <c r="D45" s="46">
        <f>B45+C45</f>
        <v>0</v>
      </c>
      <c r="E45" s="51"/>
    </row>
    <row r="46" spans="1:5" x14ac:dyDescent="0.35">
      <c r="A46" s="33">
        <f t="shared" si="0"/>
        <v>2069</v>
      </c>
      <c r="B46" s="46" cm="1">
        <f t="array" ref="B46">MuertesEnAnio3("Masculino", $A46, "ACTIVOS", Hombres!$A$1:$DW$117, Mujeres!$A$1:$DW$117, Pensionados!$A$2:$G$166,'Empleados activos'!$A$2:$I$225)</f>
        <v>0</v>
      </c>
      <c r="C46" s="46" cm="1">
        <f t="array" ref="C46">MuertesEnAnio3("Femenino", $A46, "ACTIVOS", Hombres!$A$1:$DW$117, Mujeres!$A$1:$DW$117, Pensionados!$A$2:$G$166,'Empleados activos'!$A$2:$I$225)</f>
        <v>0</v>
      </c>
      <c r="D46" s="46">
        <f t="shared" ref="D46" si="2">B46+C46</f>
        <v>0</v>
      </c>
      <c r="E46" s="51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F5B290-B969-48FD-9D8A-0022A92EEC7D}">
  <sheetPr codeName="Hoja1"/>
  <dimension ref="A1:D113"/>
  <sheetViews>
    <sheetView workbookViewId="0">
      <selection activeCell="C46" sqref="C46"/>
    </sheetView>
  </sheetViews>
  <sheetFormatPr baseColWidth="10" defaultRowHeight="14.5" x14ac:dyDescent="0.35"/>
  <cols>
    <col min="2" max="2" width="10" bestFit="1" customWidth="1"/>
    <col min="3" max="3" width="10.54296875" bestFit="1" customWidth="1"/>
    <col min="4" max="4" width="25.54296875" bestFit="1" customWidth="1"/>
  </cols>
  <sheetData>
    <row r="1" spans="1:4" x14ac:dyDescent="0.35">
      <c r="A1" s="31" t="s">
        <v>16</v>
      </c>
      <c r="B1" s="31" t="s">
        <v>5</v>
      </c>
      <c r="C1" s="32" t="s">
        <v>14</v>
      </c>
      <c r="D1" s="31" t="s">
        <v>15</v>
      </c>
    </row>
    <row r="2" spans="1:4" x14ac:dyDescent="0.35">
      <c r="A2" s="42">
        <v>2025</v>
      </c>
      <c r="B2" s="43" cm="1">
        <f t="array" ref="B2">ProbActivoEnAnio("Masculino", A2, Hombres!$A$1:$DW$116, Mujeres!$A$1:$DW$116, 'Empleados activos'!$A$2:$E$225)</f>
        <v>109</v>
      </c>
      <c r="C2" s="42" cm="1">
        <f t="array" ref="C2">ProbActivoEnAnio("Femenino", A2, Hombres!$A$1:$DW$116, Mujeres!$A$1:$DW$116, 'Empleados activos'!$A$2:$E$225)</f>
        <v>115</v>
      </c>
      <c r="D2" s="44">
        <f>B2+C2</f>
        <v>224</v>
      </c>
    </row>
    <row r="3" spans="1:4" x14ac:dyDescent="0.35">
      <c r="A3" s="42">
        <f>A2+1</f>
        <v>2026</v>
      </c>
      <c r="B3" s="43" cm="1">
        <f t="array" ref="B3">ProbActivoEnAnio("Masculino", A3, Hombres!$A$1:$DW$116, Mujeres!$A$1:$DW$116, 'Empleados activos'!$A$2:$E$225)</f>
        <v>108.80676200000002</v>
      </c>
      <c r="C3" s="42" cm="1">
        <f t="array" ref="C3">ProbActivoEnAnio("Femenino", A3, Hombres!$A$1:$DW$116, Mujeres!$A$1:$DW$116, 'Empleados activos'!$A$2:$E$225)</f>
        <v>114.9104658000001</v>
      </c>
      <c r="D3" s="44">
        <f t="shared" ref="D3:D46" si="0">B3+C3</f>
        <v>223.7172278000001</v>
      </c>
    </row>
    <row r="4" spans="1:4" x14ac:dyDescent="0.35">
      <c r="A4" s="42">
        <f t="shared" ref="A4:A46" si="1">A3+1</f>
        <v>2027</v>
      </c>
      <c r="B4" s="43" cm="1">
        <f t="array" ref="B4">ProbActivoEnAnio("Masculino", A4, Hombres!$A$1:$DW$116, Mujeres!$A$1:$DW$116, 'Empleados activos'!$A$2:$E$225)</f>
        <v>108.60686297583139</v>
      </c>
      <c r="C4" s="42" cm="1">
        <f t="array" ref="C4">ProbActivoEnAnio("Femenino", A4, Hombres!$A$1:$DW$116, Mujeres!$A$1:$DW$116, 'Empleados activos'!$A$2:$E$225)</f>
        <v>114.81611835293153</v>
      </c>
      <c r="D4" s="44">
        <f t="shared" si="0"/>
        <v>223.42298132876292</v>
      </c>
    </row>
    <row r="5" spans="1:4" x14ac:dyDescent="0.35">
      <c r="A5" s="42">
        <f t="shared" si="1"/>
        <v>2028</v>
      </c>
      <c r="B5" s="43" cm="1">
        <f t="array" ref="B5">ProbActivoEnAnio("Masculino", A5, Hombres!$A$1:$DW$116, Mujeres!$A$1:$DW$116, 'Empleados activos'!$A$2:$E$225)</f>
        <v>108.39914400360274</v>
      </c>
      <c r="C5" s="42" cm="1">
        <f t="array" ref="C5">ProbActivoEnAnio("Femenino", A5, Hombres!$A$1:$DW$116, Mujeres!$A$1:$DW$116, 'Empleados activos'!$A$2:$E$225)</f>
        <v>114.7163964009838</v>
      </c>
      <c r="D5" s="44">
        <f t="shared" si="0"/>
        <v>223.11554040458654</v>
      </c>
    </row>
    <row r="6" spans="1:4" x14ac:dyDescent="0.35">
      <c r="A6" s="42">
        <f t="shared" si="1"/>
        <v>2029</v>
      </c>
      <c r="B6" s="43" cm="1">
        <f t="array" ref="B6">ProbActivoEnAnio("Masculino", A6, Hombres!$A$1:$DW$116, Mujeres!$A$1:$DW$116, 'Empleados activos'!$A$2:$E$225)</f>
        <v>107.22329641930922</v>
      </c>
      <c r="C6" s="42" cm="1">
        <f t="array" ref="C6">ProbActivoEnAnio("Femenino", A6, Hombres!$A$1:$DW$116, Mujeres!$A$1:$DW$116, 'Empleados activos'!$A$2:$E$225)</f>
        <v>114.61061063726777</v>
      </c>
      <c r="D6" s="44">
        <f t="shared" si="0"/>
        <v>221.833907056577</v>
      </c>
    </row>
    <row r="7" spans="1:4" x14ac:dyDescent="0.35">
      <c r="A7" s="42">
        <f t="shared" si="1"/>
        <v>2030</v>
      </c>
      <c r="B7" s="43" cm="1">
        <f t="array" ref="B7">ProbActivoEnAnio("Masculino", A7, Hombres!$A$1:$DW$116, Mujeres!$A$1:$DW$116, 'Empleados activos'!$A$2:$E$225)</f>
        <v>107.00822382728188</v>
      </c>
      <c r="C7" s="42" cm="1">
        <f t="array" ref="C7">ProbActivoEnAnio("Femenino", A7, Hombres!$A$1:$DW$116, Mujeres!$A$1:$DW$116, 'Empleados activos'!$A$2:$E$225)</f>
        <v>114.49818360551822</v>
      </c>
      <c r="D7" s="44">
        <f t="shared" si="0"/>
        <v>221.5064074328001</v>
      </c>
    </row>
    <row r="8" spans="1:4" x14ac:dyDescent="0.35">
      <c r="A8" s="42">
        <f t="shared" si="1"/>
        <v>2031</v>
      </c>
      <c r="B8" s="43" cm="1">
        <f t="array" ref="B8">ProbActivoEnAnio("Masculino", A8, Hombres!$A$1:$DW$116, Mujeres!$A$1:$DW$116, 'Empleados activos'!$A$2:$E$225)</f>
        <v>106.78272933799251</v>
      </c>
      <c r="C8" s="42" cm="1">
        <f t="array" ref="C8">ProbActivoEnAnio("Femenino", A8, Hombres!$A$1:$DW$116, Mujeres!$A$1:$DW$116, 'Empleados activos'!$A$2:$E$225)</f>
        <v>113.40394906494532</v>
      </c>
      <c r="D8" s="44">
        <f t="shared" si="0"/>
        <v>220.18667840293784</v>
      </c>
    </row>
    <row r="9" spans="1:4" x14ac:dyDescent="0.35">
      <c r="A9" s="42">
        <f t="shared" si="1"/>
        <v>2032</v>
      </c>
      <c r="B9" s="43" cm="1">
        <f t="array" ref="B9">ProbActivoEnAnio("Masculino", A9, Hombres!$A$1:$DW$116, Mujeres!$A$1:$DW$116, 'Empleados activos'!$A$2:$E$225)</f>
        <v>106.545616170095</v>
      </c>
      <c r="C9" s="42" cm="1">
        <f t="array" ref="C9">ProbActivoEnAnio("Femenino", A9, Hombres!$A$1:$DW$116, Mujeres!$A$1:$DW$116, 'Empleados activos'!$A$2:$E$225)</f>
        <v>112.31013206055941</v>
      </c>
      <c r="D9" s="44">
        <f t="shared" si="0"/>
        <v>218.8557482306544</v>
      </c>
    </row>
    <row r="10" spans="1:4" x14ac:dyDescent="0.35">
      <c r="A10" s="42">
        <f t="shared" si="1"/>
        <v>2033</v>
      </c>
      <c r="B10" s="43" cm="1">
        <f t="array" ref="B10">ProbActivoEnAnio("Masculino", A10, Hombres!$A$1:$DW$116, Mujeres!$A$1:$DW$116, 'Empleados activos'!$A$2:$E$225)</f>
        <v>106.29561830632736</v>
      </c>
      <c r="C10" s="42" cm="1">
        <f t="array" ref="C10">ProbActivoEnAnio("Femenino", A10, Hombres!$A$1:$DW$116, Mujeres!$A$1:$DW$116, 'Empleados activos'!$A$2:$E$225)</f>
        <v>111.21596724887698</v>
      </c>
      <c r="D10" s="44">
        <f t="shared" si="0"/>
        <v>217.51158555520433</v>
      </c>
    </row>
    <row r="11" spans="1:4" x14ac:dyDescent="0.35">
      <c r="A11" s="42">
        <f t="shared" si="1"/>
        <v>2034</v>
      </c>
      <c r="B11" s="43" cm="1">
        <f t="array" ref="B11">ProbActivoEnAnio("Masculino", A11, Hombres!$A$1:$DW$116, Mujeres!$A$1:$DW$116, 'Empleados activos'!$A$2:$E$225)</f>
        <v>106.03163821395256</v>
      </c>
      <c r="C11" s="42" cm="1">
        <f t="array" ref="C11">ProbActivoEnAnio("Femenino", A11, Hombres!$A$1:$DW$116, Mujeres!$A$1:$DW$116, 'Empleados activos'!$A$2:$E$225)</f>
        <v>111.08834093213085</v>
      </c>
      <c r="D11" s="44">
        <f t="shared" si="0"/>
        <v>217.11997914608341</v>
      </c>
    </row>
    <row r="12" spans="1:4" x14ac:dyDescent="0.35">
      <c r="A12" s="42">
        <f t="shared" si="1"/>
        <v>2035</v>
      </c>
      <c r="B12" s="43" cm="1">
        <f t="array" ref="B12">ProbActivoEnAnio("Masculino", A12, Hombres!$A$1:$DW$116, Mujeres!$A$1:$DW$116, 'Empleados activos'!$A$2:$E$225)</f>
        <v>105.75302665662302</v>
      </c>
      <c r="C12" s="42" cm="1">
        <f t="array" ref="C12">ProbActivoEnAnio("Femenino", A12, Hombres!$A$1:$DW$116, Mujeres!$A$1:$DW$116, 'Empleados activos'!$A$2:$E$225)</f>
        <v>109.9862625614323</v>
      </c>
      <c r="D12" s="44">
        <f t="shared" si="0"/>
        <v>215.73928921805532</v>
      </c>
    </row>
    <row r="13" spans="1:4" x14ac:dyDescent="0.35">
      <c r="A13" s="42">
        <f t="shared" si="1"/>
        <v>2036</v>
      </c>
      <c r="B13" s="43" cm="1">
        <f t="array" ref="B13">ProbActivoEnAnio("Masculino", A13, Hombres!$A$1:$DW$116, Mujeres!$A$1:$DW$116, 'Empleados activos'!$A$2:$E$225)</f>
        <v>105.45898184963744</v>
      </c>
      <c r="C13" s="42" cm="1">
        <f t="array" ref="C13">ProbActivoEnAnio("Femenino", A13, Hombres!$A$1:$DW$116, Mujeres!$A$1:$DW$116, 'Empleados activos'!$A$2:$E$225)</f>
        <v>109.8459356563875</v>
      </c>
      <c r="D13" s="44">
        <f t="shared" si="0"/>
        <v>215.30491750602494</v>
      </c>
    </row>
    <row r="14" spans="1:4" x14ac:dyDescent="0.35">
      <c r="A14" s="42">
        <f t="shared" si="1"/>
        <v>2037</v>
      </c>
      <c r="B14" s="43" cm="1">
        <f t="array" ref="B14">ProbActivoEnAnio("Masculino", A14, Hombres!$A$1:$DW$116, Mujeres!$A$1:$DW$116, 'Empleados activos'!$A$2:$E$225)</f>
        <v>104.23118035419969</v>
      </c>
      <c r="C14" s="42" cm="1">
        <f t="array" ref="C14">ProbActivoEnAnio("Femenino", A14, Hombres!$A$1:$DW$116, Mujeres!$A$1:$DW$116, 'Empleados activos'!$A$2:$E$225)</f>
        <v>109.69597688141791</v>
      </c>
      <c r="D14" s="44">
        <f t="shared" si="0"/>
        <v>213.92715723561759</v>
      </c>
    </row>
    <row r="15" spans="1:4" x14ac:dyDescent="0.35">
      <c r="A15" s="42">
        <f t="shared" si="1"/>
        <v>2038</v>
      </c>
      <c r="B15" s="43" cm="1">
        <f t="array" ref="B15">ProbActivoEnAnio("Masculino", A15, Hombres!$A$1:$DW$116, Mujeres!$A$1:$DW$116, 'Empleados activos'!$A$2:$E$225)</f>
        <v>103.91167765425243</v>
      </c>
      <c r="C15" s="42" cm="1">
        <f t="array" ref="C15">ProbActivoEnAnio("Femenino", A15, Hombres!$A$1:$DW$116, Mujeres!$A$1:$DW$116, 'Empleados activos'!$A$2:$E$225)</f>
        <v>108.5734510696317</v>
      </c>
      <c r="D15" s="44">
        <f t="shared" si="0"/>
        <v>212.48512872388415</v>
      </c>
    </row>
    <row r="16" spans="1:4" x14ac:dyDescent="0.35">
      <c r="A16" s="42">
        <f t="shared" si="1"/>
        <v>2039</v>
      </c>
      <c r="B16" s="43" cm="1">
        <f t="array" ref="B16">ProbActivoEnAnio("Masculino", A16, Hombres!$A$1:$DW$116, Mujeres!$A$1:$DW$116, 'Empleados activos'!$A$2:$E$225)</f>
        <v>102.6600839964612</v>
      </c>
      <c r="C16" s="42" cm="1">
        <f t="array" ref="C16">ProbActivoEnAnio("Femenino", A16, Hombres!$A$1:$DW$116, Mujeres!$A$1:$DW$116, 'Empleados activos'!$A$2:$E$225)</f>
        <v>106.48389280582862</v>
      </c>
      <c r="D16" s="44">
        <f t="shared" si="0"/>
        <v>209.14397680228981</v>
      </c>
    </row>
    <row r="17" spans="1:4" x14ac:dyDescent="0.35">
      <c r="A17" s="42">
        <f t="shared" si="1"/>
        <v>2040</v>
      </c>
      <c r="B17" s="43" cm="1">
        <f t="array" ref="B17">ProbActivoEnAnio("Masculino", A17, Hombres!$A$1:$DW$116, Mujeres!$A$1:$DW$116, 'Empleados activos'!$A$2:$E$225)</f>
        <v>99.58027935964725</v>
      </c>
      <c r="C17" s="42" cm="1">
        <f t="array" ref="C17">ProbActivoEnAnio("Femenino", A17, Hombres!$A$1:$DW$116, Mujeres!$A$1:$DW$116, 'Empleados activos'!$A$2:$E$225)</f>
        <v>103.43277485209939</v>
      </c>
      <c r="D17" s="44">
        <f t="shared" si="0"/>
        <v>203.01305421174663</v>
      </c>
    </row>
    <row r="18" spans="1:4" x14ac:dyDescent="0.35">
      <c r="A18" s="42">
        <f t="shared" si="1"/>
        <v>2041</v>
      </c>
      <c r="B18" s="43" cm="1">
        <f t="array" ref="B18">ProbActivoEnAnio("Masculino", A18, Hombres!$A$1:$DW$116, Mujeres!$A$1:$DW$116, 'Empleados activos'!$A$2:$E$225)</f>
        <v>95.606394137154211</v>
      </c>
      <c r="C18" s="42" cm="1">
        <f t="array" ref="C18">ProbActivoEnAnio("Femenino", A18, Hombres!$A$1:$DW$116, Mujeres!$A$1:$DW$116, 'Empleados activos'!$A$2:$E$225)</f>
        <v>100.38486604968071</v>
      </c>
      <c r="D18" s="44">
        <f t="shared" si="0"/>
        <v>195.99126018683492</v>
      </c>
    </row>
    <row r="19" spans="1:4" x14ac:dyDescent="0.35">
      <c r="A19" s="42">
        <f t="shared" si="1"/>
        <v>2042</v>
      </c>
      <c r="B19" s="43" cm="1">
        <f t="array" ref="B19">ProbActivoEnAnio("Masculino", A19, Hombres!$A$1:$DW$116, Mujeres!$A$1:$DW$116, 'Empleados activos'!$A$2:$E$225)</f>
        <v>94.372054448624823</v>
      </c>
      <c r="C19" s="42" cm="1">
        <f t="array" ref="C19">ProbActivoEnAnio("Femenino", A19, Hombres!$A$1:$DW$116, Mujeres!$A$1:$DW$116, 'Empleados activos'!$A$2:$E$225)</f>
        <v>98.298443493600573</v>
      </c>
      <c r="D19" s="44">
        <f t="shared" si="0"/>
        <v>192.67049794222538</v>
      </c>
    </row>
    <row r="20" spans="1:4" x14ac:dyDescent="0.35">
      <c r="A20" s="42">
        <f t="shared" si="1"/>
        <v>2043</v>
      </c>
      <c r="B20" s="43" cm="1">
        <f t="array" ref="B20">ProbActivoEnAnio("Masculino", A20, Hombres!$A$1:$DW$116, Mujeres!$A$1:$DW$116, 'Empleados activos'!$A$2:$E$225)</f>
        <v>91.320958619258121</v>
      </c>
      <c r="C20" s="42" cm="1">
        <f t="array" ref="C20">ProbActivoEnAnio("Femenino", A20, Hombres!$A$1:$DW$116, Mujeres!$A$1:$DW$116, 'Empleados activos'!$A$2:$E$225)</f>
        <v>94.29204469096841</v>
      </c>
      <c r="D20" s="44">
        <f t="shared" si="0"/>
        <v>185.61300331022653</v>
      </c>
    </row>
    <row r="21" spans="1:4" x14ac:dyDescent="0.35">
      <c r="A21" s="42">
        <f t="shared" si="1"/>
        <v>2044</v>
      </c>
      <c r="B21" s="43" cm="1">
        <f t="array" ref="B21">ProbActivoEnAnio("Masculino", A21, Hombres!$A$1:$DW$116, Mujeres!$A$1:$DW$116, 'Empleados activos'!$A$2:$E$225)</f>
        <v>90.987723563201854</v>
      </c>
      <c r="C21" s="42" cm="1">
        <f t="array" ref="C21">ProbActivoEnAnio("Femenino", A21, Hombres!$A$1:$DW$116, Mujeres!$A$1:$DW$116, 'Empleados activos'!$A$2:$E$225)</f>
        <v>89.333033844367932</v>
      </c>
      <c r="D21" s="44">
        <f t="shared" si="0"/>
        <v>180.32075740756977</v>
      </c>
    </row>
    <row r="22" spans="1:4" x14ac:dyDescent="0.35">
      <c r="A22" s="42">
        <f t="shared" si="1"/>
        <v>2045</v>
      </c>
      <c r="B22" s="43" cm="1">
        <f t="array" ref="B22">ProbActivoEnAnio("Masculino", A22, Hombres!$A$1:$DW$116, Mujeres!$A$1:$DW$116, 'Empleados activos'!$A$2:$E$225)</f>
        <v>87.929896950444288</v>
      </c>
      <c r="C22" s="42" cm="1">
        <f t="array" ref="C22">ProbActivoEnAnio("Femenino", A22, Hombres!$A$1:$DW$116, Mujeres!$A$1:$DW$116, 'Empleados activos'!$A$2:$E$225)</f>
        <v>87.25763304622582</v>
      </c>
      <c r="D22" s="44">
        <f t="shared" si="0"/>
        <v>175.18752999667009</v>
      </c>
    </row>
    <row r="23" spans="1:4" x14ac:dyDescent="0.35">
      <c r="A23" s="42">
        <f t="shared" si="1"/>
        <v>2046</v>
      </c>
      <c r="B23" s="43" cm="1">
        <f t="array" ref="B23">ProbActivoEnAnio("Masculino", A23, Hombres!$A$1:$DW$116, Mujeres!$A$1:$DW$116, 'Empleados activos'!$A$2:$E$225)</f>
        <v>86.679863923671647</v>
      </c>
      <c r="C23" s="42" cm="1">
        <f t="array" ref="C23">ProbActivoEnAnio("Femenino", A23, Hombres!$A$1:$DW$116, Mujeres!$A$1:$DW$116, 'Empleados activos'!$A$2:$E$225)</f>
        <v>83.26336721159781</v>
      </c>
      <c r="D23" s="44">
        <f t="shared" si="0"/>
        <v>169.94323113526946</v>
      </c>
    </row>
    <row r="24" spans="1:4" x14ac:dyDescent="0.35">
      <c r="A24" s="42">
        <f t="shared" si="1"/>
        <v>2047</v>
      </c>
      <c r="B24" s="43" cm="1">
        <f t="array" ref="B24">ProbActivoEnAnio("Masculino", A24, Hombres!$A$1:$DW$116, Mujeres!$A$1:$DW$116, 'Empleados activos'!$A$2:$E$225)</f>
        <v>80.020341119649899</v>
      </c>
      <c r="C24" s="42" cm="1">
        <f t="array" ref="C24">ProbActivoEnAnio("Femenino", A24, Hombres!$A$1:$DW$116, Mujeres!$A$1:$DW$116, 'Empleados activos'!$A$2:$E$225)</f>
        <v>80.231141793042724</v>
      </c>
      <c r="D24" s="44">
        <f t="shared" si="0"/>
        <v>160.25148291269261</v>
      </c>
    </row>
    <row r="25" spans="1:4" x14ac:dyDescent="0.35">
      <c r="A25" s="42">
        <f t="shared" si="1"/>
        <v>2048</v>
      </c>
      <c r="B25" s="43" cm="1">
        <f t="array" ref="B25">ProbActivoEnAnio("Masculino", A25, Hombres!$A$1:$DW$116, Mujeres!$A$1:$DW$116, 'Empleados activos'!$A$2:$E$225)</f>
        <v>78.793751442403575</v>
      </c>
      <c r="C25" s="42" cm="1">
        <f t="array" ref="C25">ProbActivoEnAnio("Femenino", A25, Hombres!$A$1:$DW$116, Mujeres!$A$1:$DW$116, 'Empleados activos'!$A$2:$E$225)</f>
        <v>78.15633024329405</v>
      </c>
      <c r="D25" s="44">
        <f t="shared" si="0"/>
        <v>156.95008168569763</v>
      </c>
    </row>
    <row r="26" spans="1:4" x14ac:dyDescent="0.35">
      <c r="A26" s="42">
        <f t="shared" si="1"/>
        <v>2049</v>
      </c>
      <c r="B26" s="44" cm="1">
        <f t="array" ref="B26">ProbActivoEnAnio("Masculino", A26, Hombres!$A$1:$DW$116, Mujeres!$A$1:$DW$116, 'Empleados activos'!$A$2:$E$225)</f>
        <v>77.551491510630214</v>
      </c>
      <c r="C26" s="42" cm="1">
        <f t="array" ref="C26">ProbActivoEnAnio("Femenino", A26, Hombres!$A$1:$DW$116, Mujeres!$A$1:$DW$116, 'Empleados activos'!$A$2:$E$225)</f>
        <v>71.287402573112914</v>
      </c>
      <c r="D26" s="44">
        <f t="shared" si="0"/>
        <v>148.83889408374313</v>
      </c>
    </row>
    <row r="27" spans="1:4" x14ac:dyDescent="0.35">
      <c r="A27" s="42">
        <f t="shared" si="1"/>
        <v>2050</v>
      </c>
      <c r="B27" s="44" cm="1">
        <f t="array" ref="B27">ProbActivoEnAnio("Masculino", A27, Hombres!$A$1:$DW$116, Mujeres!$A$1:$DW$116, 'Empleados activos'!$A$2:$E$225)</f>
        <v>76.291989079943932</v>
      </c>
      <c r="C27" s="42" cm="1">
        <f t="array" ref="C27">ProbActivoEnAnio("Femenino", A27, Hombres!$A$1:$DW$116, Mujeres!$A$1:$DW$116, 'Empleados activos'!$A$2:$E$225)</f>
        <v>63.474225808476945</v>
      </c>
      <c r="D27" s="44">
        <f t="shared" si="0"/>
        <v>139.76621488842088</v>
      </c>
    </row>
    <row r="28" spans="1:4" x14ac:dyDescent="0.35">
      <c r="A28" s="42">
        <f t="shared" si="1"/>
        <v>2051</v>
      </c>
      <c r="B28" s="44" cm="1">
        <f t="array" ref="B28">ProbActivoEnAnio("Masculino", A28, Hombres!$A$1:$DW$116, Mujeres!$A$1:$DW$116, 'Empleados activos'!$A$2:$E$225)</f>
        <v>74.117945345246355</v>
      </c>
      <c r="C28" s="42" cm="1">
        <f t="array" ref="C28">ProbActivoEnAnio("Femenino", A28, Hombres!$A$1:$DW$116, Mujeres!$A$1:$DW$116, 'Empleados activos'!$A$2:$E$225)</f>
        <v>61.427738545096332</v>
      </c>
      <c r="D28" s="44">
        <f t="shared" si="0"/>
        <v>135.54568389034267</v>
      </c>
    </row>
    <row r="29" spans="1:4" x14ac:dyDescent="0.35">
      <c r="A29" s="42">
        <f t="shared" si="1"/>
        <v>2052</v>
      </c>
      <c r="B29" s="44" cm="1">
        <f t="array" ref="B29">ProbActivoEnAnio("Masculino", A29, Hombres!$A$1:$DW$116, Mujeres!$A$1:$DW$116, 'Empleados activos'!$A$2:$E$225)</f>
        <v>71.934727589683746</v>
      </c>
      <c r="C29" s="42" cm="1">
        <f t="array" ref="C29">ProbActivoEnAnio("Femenino", A29, Hombres!$A$1:$DW$116, Mujeres!$A$1:$DW$116, 'Empleados activos'!$A$2:$E$225)</f>
        <v>56.503439385419561</v>
      </c>
      <c r="D29" s="44">
        <f t="shared" si="0"/>
        <v>128.43816697510331</v>
      </c>
    </row>
    <row r="30" spans="1:4" x14ac:dyDescent="0.35">
      <c r="A30" s="42">
        <f t="shared" si="1"/>
        <v>2053</v>
      </c>
      <c r="B30" s="44" cm="1">
        <f t="array" ref="B30">ProbActivoEnAnio("Masculino", A30, Hombres!$A$1:$DW$116, Mujeres!$A$1:$DW$116, 'Empleados activos'!$A$2:$E$225)</f>
        <v>67.052990137172046</v>
      </c>
      <c r="C30" s="42" cm="1">
        <f t="array" ref="C30">ProbActivoEnAnio("Femenino", A30, Hombres!$A$1:$DW$116, Mujeres!$A$1:$DW$116, 'Empleados activos'!$A$2:$E$225)</f>
        <v>52.544368521930046</v>
      </c>
      <c r="D30" s="44">
        <f t="shared" si="0"/>
        <v>119.5973586591021</v>
      </c>
    </row>
    <row r="31" spans="1:4" x14ac:dyDescent="0.35">
      <c r="A31" s="42">
        <f t="shared" si="1"/>
        <v>2054</v>
      </c>
      <c r="B31" s="44" cm="1">
        <f t="array" ref="B31">ProbActivoEnAnio("Masculino", A31, Hombres!$A$1:$DW$116, Mujeres!$A$1:$DW$116, 'Empleados activos'!$A$2:$E$225)</f>
        <v>62.186444851691505</v>
      </c>
      <c r="C31" s="42" cm="1">
        <f t="array" ref="C31">ProbActivoEnAnio("Femenino", A31, Hombres!$A$1:$DW$116, Mujeres!$A$1:$DW$116, 'Empleados activos'!$A$2:$E$225)</f>
        <v>47.629522679485532</v>
      </c>
      <c r="D31" s="44">
        <f t="shared" si="0"/>
        <v>109.81596753117704</v>
      </c>
    </row>
    <row r="32" spans="1:4" x14ac:dyDescent="0.35">
      <c r="A32" s="42">
        <f t="shared" si="1"/>
        <v>2055</v>
      </c>
      <c r="B32" s="44" cm="1">
        <f t="array" ref="B32">ProbActivoEnAnio("Masculino", A32, Hombres!$A$1:$DW$116, Mujeres!$A$1:$DW$116, 'Empleados activos'!$A$2:$E$225)</f>
        <v>54.647500963781631</v>
      </c>
      <c r="C32" s="42" cm="1">
        <f t="array" ref="C32">ProbActivoEnAnio("Femenino", A32, Hombres!$A$1:$DW$116, Mujeres!$A$1:$DW$116, 'Empleados activos'!$A$2:$E$225)</f>
        <v>41.761679358339912</v>
      </c>
      <c r="D32" s="44">
        <f t="shared" si="0"/>
        <v>96.409180322121543</v>
      </c>
    </row>
    <row r="33" spans="1:4" x14ac:dyDescent="0.35">
      <c r="A33" s="42">
        <f t="shared" si="1"/>
        <v>2056</v>
      </c>
      <c r="B33" s="44" cm="1">
        <f t="array" ref="B33">ProbActivoEnAnio("Masculino", A33, Hombres!$A$1:$DW$116, Mujeres!$A$1:$DW$116, 'Empleados activos'!$A$2:$E$225)</f>
        <v>46.25330486472177</v>
      </c>
      <c r="C33" s="42" cm="1">
        <f t="array" ref="C33">ProbActivoEnAnio("Femenino", A33, Hombres!$A$1:$DW$116, Mujeres!$A$1:$DW$116, 'Empleados activos'!$A$2:$E$225)</f>
        <v>31.105883190887184</v>
      </c>
      <c r="D33" s="44">
        <f t="shared" si="0"/>
        <v>77.359188055608954</v>
      </c>
    </row>
    <row r="34" spans="1:4" x14ac:dyDescent="0.35">
      <c r="A34" s="42">
        <f t="shared" si="1"/>
        <v>2057</v>
      </c>
      <c r="B34" s="44" cm="1">
        <f t="array" ref="B34">ProbActivoEnAnio("Masculino", A34, Hombres!$A$1:$DW$116, Mujeres!$A$1:$DW$116, 'Empleados activos'!$A$2:$E$225)</f>
        <v>34.325572681991645</v>
      </c>
      <c r="C34" s="42" cm="1">
        <f t="array" ref="C34">ProbActivoEnAnio("Femenino", A34, Hombres!$A$1:$DW$116, Mujeres!$A$1:$DW$116, 'Empleados activos'!$A$2:$E$225)</f>
        <v>28.15453856375985</v>
      </c>
      <c r="D34" s="44">
        <f t="shared" si="0"/>
        <v>62.480111245751495</v>
      </c>
    </row>
    <row r="35" spans="1:4" x14ac:dyDescent="0.35">
      <c r="A35" s="42">
        <f t="shared" si="1"/>
        <v>2058</v>
      </c>
      <c r="B35" s="44" cm="1">
        <f t="array" ref="B35">ProbActivoEnAnio("Masculino", A35, Hombres!$A$1:$DW$116, Mujeres!$A$1:$DW$116, 'Empleados activos'!$A$2:$E$225)</f>
        <v>29.649390509893983</v>
      </c>
      <c r="C35" s="42" cm="1">
        <f t="array" ref="C35">ProbActivoEnAnio("Femenino", A35, Hombres!$A$1:$DW$116, Mujeres!$A$1:$DW$116, 'Empleados activos'!$A$2:$E$225)</f>
        <v>23.285526070175969</v>
      </c>
      <c r="D35" s="44">
        <f t="shared" si="0"/>
        <v>52.934916580069952</v>
      </c>
    </row>
    <row r="36" spans="1:4" x14ac:dyDescent="0.35">
      <c r="A36" s="42">
        <f t="shared" si="1"/>
        <v>2059</v>
      </c>
      <c r="B36" s="44" cm="1">
        <f t="array" ref="B36">ProbActivoEnAnio("Masculino", A36, Hombres!$A$1:$DW$116, Mujeres!$A$1:$DW$116, 'Empleados activos'!$A$2:$E$225)</f>
        <v>25.894388204695456</v>
      </c>
      <c r="C36" s="42" cm="1">
        <f t="array" ref="C36">ProbActivoEnAnio("Femenino", A36, Hombres!$A$1:$DW$116, Mujeres!$A$1:$DW$116, 'Empleados activos'!$A$2:$E$225)</f>
        <v>18.425261650059824</v>
      </c>
      <c r="D36" s="44">
        <f t="shared" si="0"/>
        <v>44.319649854755284</v>
      </c>
    </row>
    <row r="37" spans="1:4" x14ac:dyDescent="0.35">
      <c r="A37" s="42">
        <f t="shared" si="1"/>
        <v>2060</v>
      </c>
      <c r="B37" s="44" cm="1">
        <f t="array" ref="B37">ProbActivoEnAnio("Masculino", A37, Hombres!$A$1:$DW$116, Mujeres!$A$1:$DW$116, 'Empleados activos'!$A$2:$E$225)</f>
        <v>22.158229240405348</v>
      </c>
      <c r="C37" s="42" cm="1">
        <f t="array" ref="C37">ProbActivoEnAnio("Femenino", A37, Hombres!$A$1:$DW$116, Mujeres!$A$1:$DW$116, 'Empleados activos'!$A$2:$E$225)</f>
        <v>12.613249344215465</v>
      </c>
      <c r="D37" s="44">
        <f t="shared" si="0"/>
        <v>34.771478584620809</v>
      </c>
    </row>
    <row r="38" spans="1:4" x14ac:dyDescent="0.35">
      <c r="A38" s="42">
        <f t="shared" si="1"/>
        <v>2061</v>
      </c>
      <c r="B38" s="44" cm="1">
        <f t="array" ref="B38">ProbActivoEnAnio("Masculino", A38, Hombres!$A$1:$DW$116, Mujeres!$A$1:$DW$116, 'Empleados activos'!$A$2:$E$225)</f>
        <v>19.338107189264228</v>
      </c>
      <c r="C38" s="42" cm="1">
        <f t="array" ref="C38">ProbActivoEnAnio("Femenino", A38, Hombres!$A$1:$DW$116, Mujeres!$A$1:$DW$116, 'Empleados activos'!$A$2:$E$225)</f>
        <v>11.621659324187668</v>
      </c>
      <c r="D38" s="44">
        <f t="shared" si="0"/>
        <v>30.959766513451896</v>
      </c>
    </row>
    <row r="39" spans="1:4" x14ac:dyDescent="0.35">
      <c r="A39" s="42">
        <f t="shared" si="1"/>
        <v>2062</v>
      </c>
      <c r="B39" s="44" cm="1">
        <f t="array" ref="B39">ProbActivoEnAnio("Masculino", A39, Hombres!$A$1:$DW$116, Mujeres!$A$1:$DW$116, 'Empleados activos'!$A$2:$E$225)</f>
        <v>18.323687973787944</v>
      </c>
      <c r="C39" s="42" cm="1">
        <f t="array" ref="C39">ProbActivoEnAnio("Femenino", A39, Hombres!$A$1:$DW$116, Mujeres!$A$1:$DW$116, 'Empleados activos'!$A$2:$E$225)</f>
        <v>7.7441535835336595</v>
      </c>
      <c r="D39" s="44">
        <f t="shared" si="0"/>
        <v>26.067841557321604</v>
      </c>
    </row>
    <row r="40" spans="1:4" x14ac:dyDescent="0.35">
      <c r="A40" s="42">
        <f t="shared" si="1"/>
        <v>2063</v>
      </c>
      <c r="B40" s="44" cm="1">
        <f t="array" ref="B40">ProbActivoEnAnio("Masculino", A40, Hombres!$A$1:$DW$116, Mujeres!$A$1:$DW$116, 'Empleados activos'!$A$2:$E$225)</f>
        <v>15.516176848998176</v>
      </c>
      <c r="C40" s="42" cm="1">
        <f t="array" ref="C40">ProbActivoEnAnio("Femenino", A40, Hombres!$A$1:$DW$116, Mujeres!$A$1:$DW$116, 'Empleados activos'!$A$2:$E$225)</f>
        <v>5.7992985161597828</v>
      </c>
      <c r="D40" s="44">
        <f t="shared" si="0"/>
        <v>21.315475365157958</v>
      </c>
    </row>
    <row r="41" spans="1:4" x14ac:dyDescent="0.35">
      <c r="A41" s="42">
        <f t="shared" si="1"/>
        <v>2064</v>
      </c>
      <c r="B41" s="44" cm="1">
        <f t="array" ref="B41">ProbActivoEnAnio("Masculino", A41, Hombres!$A$1:$DW$116, Mujeres!$A$1:$DW$116, 'Empleados activos'!$A$2:$E$225)</f>
        <v>8.2409251331367344</v>
      </c>
      <c r="C41" s="42" cm="1">
        <f t="array" ref="C41">ProbActivoEnAnio("Femenino", A41, Hombres!$A$1:$DW$116, Mujeres!$A$1:$DW$116, 'Empleados activos'!$A$2:$E$225)</f>
        <v>1.9319969919693292</v>
      </c>
      <c r="D41" s="44">
        <f t="shared" si="0"/>
        <v>10.172922125106064</v>
      </c>
    </row>
    <row r="42" spans="1:4" x14ac:dyDescent="0.35">
      <c r="A42" s="42">
        <f t="shared" si="1"/>
        <v>2065</v>
      </c>
      <c r="B42" s="44" cm="1">
        <f t="array" ref="B42">ProbActivoEnAnio("Masculino", A42, Hombres!$A$1:$DW$116, Mujeres!$A$1:$DW$116, 'Empleados activos'!$A$2:$E$225)</f>
        <v>6.3951198579511379</v>
      </c>
      <c r="C42" s="42" cm="1">
        <f t="array" ref="C42">ProbActivoEnAnio("Femenino", A42, Hombres!$A$1:$DW$116, Mujeres!$A$1:$DW$116, 'Empleados activos'!$A$2:$E$225)</f>
        <v>0</v>
      </c>
      <c r="D42" s="44">
        <f t="shared" si="0"/>
        <v>6.3951198579511379</v>
      </c>
    </row>
    <row r="43" spans="1:4" x14ac:dyDescent="0.35">
      <c r="A43" s="42">
        <f t="shared" si="1"/>
        <v>2066</v>
      </c>
      <c r="B43" s="44" cm="1">
        <f t="array" ref="B43">ProbActivoEnAnio("Masculino", A43, Hombres!$A$1:$DW$116, Mujeres!$A$1:$DW$116, 'Empleados activos'!$A$2:$E$225)</f>
        <v>4.5600946428754572</v>
      </c>
      <c r="C43" s="42" cm="1">
        <f t="array" ref="C43">ProbActivoEnAnio("Femenino", A43, Hombres!$A$1:$DW$116, Mujeres!$A$1:$DW$116, 'Empleados activos'!$A$2:$E$225)</f>
        <v>0</v>
      </c>
      <c r="D43" s="44">
        <f t="shared" si="0"/>
        <v>4.5600946428754572</v>
      </c>
    </row>
    <row r="44" spans="1:4" x14ac:dyDescent="0.35">
      <c r="A44" s="42">
        <f t="shared" si="1"/>
        <v>2067</v>
      </c>
      <c r="B44" s="44" cm="1">
        <f t="array" ref="B44">ProbActivoEnAnio("Masculino", A44, Hombres!$A$1:$DW$116, Mujeres!$A$1:$DW$116, 'Empleados activos'!$A$2:$E$225)</f>
        <v>3.6332317401711345</v>
      </c>
      <c r="C44" s="42" cm="1">
        <f t="array" ref="C44">ProbActivoEnAnio("Femenino", A44, Hombres!$A$1:$DW$116, Mujeres!$A$1:$DW$116, 'Empleados activos'!$A$2:$E$225)</f>
        <v>0</v>
      </c>
      <c r="D44" s="44">
        <f t="shared" si="0"/>
        <v>3.6332317401711345</v>
      </c>
    </row>
    <row r="45" spans="1:4" x14ac:dyDescent="0.35">
      <c r="A45" s="42">
        <f t="shared" si="1"/>
        <v>2068</v>
      </c>
      <c r="B45" s="44" cm="1">
        <f t="array" ref="B45">ProbActivoEnAnio("Masculino", A45, Hombres!$A$1:$DW$116, Mujeres!$A$1:$DW$116, 'Empleados activos'!$A$2:$E$225)</f>
        <v>2.7113028111845385</v>
      </c>
      <c r="C45" s="42" cm="1">
        <f t="array" ref="C45">ProbActivoEnAnio("Femenino", A45, Hombres!$A$1:$DW$116, Mujeres!$A$1:$DW$116, 'Empleados activos'!$A$2:$E$225)</f>
        <v>0</v>
      </c>
      <c r="D45" s="44">
        <f>B45+C45</f>
        <v>2.7113028111845385</v>
      </c>
    </row>
    <row r="46" spans="1:4" x14ac:dyDescent="0.35">
      <c r="A46" s="42">
        <f t="shared" si="1"/>
        <v>2069</v>
      </c>
      <c r="B46" s="44" cm="1">
        <f t="array" ref="B46">ProbActivoEnAnio("Masculino", A46, Hombres!$A$1:$DW$116, Mujeres!$A$1:$DW$116, 'Empleados activos'!$A$2:$E$225)</f>
        <v>0</v>
      </c>
      <c r="C46" s="42" cm="1">
        <f t="array" ref="C46">ProbActivoEnAnio("Femenino", A46, Hombres!$A$1:$DW$116, Mujeres!$A$1:$DW$116, 'Empleados activos'!$A$2:$E$225)</f>
        <v>0</v>
      </c>
      <c r="D46" s="44">
        <f t="shared" si="0"/>
        <v>0</v>
      </c>
    </row>
    <row r="47" spans="1:4" x14ac:dyDescent="0.35">
      <c r="B47" s="18"/>
      <c r="C47" s="18"/>
      <c r="D47" s="18"/>
    </row>
    <row r="48" spans="1:4" x14ac:dyDescent="0.35">
      <c r="B48" s="18"/>
      <c r="C48" s="18"/>
      <c r="D48" s="18"/>
    </row>
    <row r="49" spans="2:4" x14ac:dyDescent="0.35">
      <c r="B49" s="18"/>
      <c r="C49" s="18"/>
      <c r="D49" s="18"/>
    </row>
    <row r="50" spans="2:4" x14ac:dyDescent="0.35">
      <c r="B50" s="18"/>
      <c r="C50" s="18"/>
      <c r="D50" s="18"/>
    </row>
    <row r="51" spans="2:4" x14ac:dyDescent="0.35">
      <c r="B51" s="18"/>
      <c r="C51" s="18"/>
      <c r="D51" s="18"/>
    </row>
    <row r="52" spans="2:4" x14ac:dyDescent="0.35">
      <c r="B52" s="18"/>
      <c r="C52" s="18"/>
      <c r="D52" s="18"/>
    </row>
    <row r="53" spans="2:4" x14ac:dyDescent="0.35">
      <c r="B53" s="18"/>
      <c r="C53" s="18"/>
      <c r="D53" s="18"/>
    </row>
    <row r="54" spans="2:4" x14ac:dyDescent="0.35">
      <c r="B54" s="18"/>
      <c r="C54" s="18"/>
      <c r="D54" s="18"/>
    </row>
    <row r="55" spans="2:4" x14ac:dyDescent="0.35">
      <c r="B55" s="18"/>
      <c r="C55" s="18"/>
      <c r="D55" s="18"/>
    </row>
    <row r="56" spans="2:4" x14ac:dyDescent="0.35">
      <c r="B56" s="18"/>
      <c r="C56" s="18"/>
      <c r="D56" s="18"/>
    </row>
    <row r="57" spans="2:4" x14ac:dyDescent="0.35">
      <c r="B57" s="18"/>
      <c r="C57" s="18"/>
      <c r="D57" s="18"/>
    </row>
    <row r="58" spans="2:4" x14ac:dyDescent="0.35">
      <c r="B58" s="18"/>
      <c r="C58" s="18"/>
      <c r="D58" s="18"/>
    </row>
    <row r="59" spans="2:4" x14ac:dyDescent="0.35">
      <c r="B59" s="18"/>
      <c r="C59" s="18"/>
      <c r="D59" s="18"/>
    </row>
    <row r="60" spans="2:4" x14ac:dyDescent="0.35">
      <c r="B60" s="18"/>
      <c r="C60" s="18"/>
      <c r="D60" s="18"/>
    </row>
    <row r="61" spans="2:4" x14ac:dyDescent="0.35">
      <c r="B61" s="18"/>
      <c r="C61" s="18"/>
      <c r="D61" s="18"/>
    </row>
    <row r="62" spans="2:4" x14ac:dyDescent="0.35">
      <c r="B62" s="18"/>
      <c r="C62" s="18"/>
      <c r="D62" s="18"/>
    </row>
    <row r="63" spans="2:4" x14ac:dyDescent="0.35">
      <c r="B63" s="18"/>
      <c r="C63" s="18"/>
      <c r="D63" s="18"/>
    </row>
    <row r="64" spans="2:4" x14ac:dyDescent="0.35">
      <c r="B64" s="18"/>
      <c r="C64" s="18"/>
      <c r="D64" s="18"/>
    </row>
    <row r="65" spans="2:4" x14ac:dyDescent="0.35">
      <c r="B65" s="18"/>
      <c r="C65" s="18"/>
      <c r="D65" s="18"/>
    </row>
    <row r="66" spans="2:4" x14ac:dyDescent="0.35">
      <c r="B66" s="18"/>
      <c r="C66" s="18"/>
      <c r="D66" s="18"/>
    </row>
    <row r="67" spans="2:4" x14ac:dyDescent="0.35">
      <c r="B67" s="18"/>
      <c r="C67" s="18"/>
      <c r="D67" s="18"/>
    </row>
    <row r="68" spans="2:4" x14ac:dyDescent="0.35">
      <c r="B68" s="18"/>
      <c r="C68" s="18"/>
      <c r="D68" s="18"/>
    </row>
    <row r="69" spans="2:4" x14ac:dyDescent="0.35">
      <c r="B69" s="18"/>
      <c r="C69" s="18"/>
      <c r="D69" s="18"/>
    </row>
    <row r="70" spans="2:4" x14ac:dyDescent="0.35">
      <c r="B70" s="18"/>
      <c r="C70" s="18"/>
      <c r="D70" s="18"/>
    </row>
    <row r="71" spans="2:4" x14ac:dyDescent="0.35">
      <c r="B71" s="18"/>
      <c r="C71" s="18"/>
      <c r="D71" s="18"/>
    </row>
    <row r="72" spans="2:4" x14ac:dyDescent="0.35">
      <c r="B72" s="18"/>
      <c r="C72" s="18"/>
      <c r="D72" s="18"/>
    </row>
    <row r="73" spans="2:4" x14ac:dyDescent="0.35">
      <c r="B73" s="18"/>
      <c r="C73" s="18"/>
      <c r="D73" s="18"/>
    </row>
    <row r="74" spans="2:4" x14ac:dyDescent="0.35">
      <c r="B74" s="18"/>
      <c r="C74" s="18"/>
      <c r="D74" s="18"/>
    </row>
    <row r="75" spans="2:4" x14ac:dyDescent="0.35">
      <c r="B75" s="18"/>
      <c r="C75" s="18"/>
      <c r="D75" s="18"/>
    </row>
    <row r="76" spans="2:4" x14ac:dyDescent="0.35">
      <c r="B76" s="18"/>
      <c r="C76" s="18"/>
      <c r="D76" s="18"/>
    </row>
    <row r="77" spans="2:4" x14ac:dyDescent="0.35">
      <c r="B77" s="18"/>
      <c r="C77" s="18"/>
      <c r="D77" s="18"/>
    </row>
    <row r="78" spans="2:4" x14ac:dyDescent="0.35">
      <c r="B78" s="18"/>
      <c r="C78" s="18"/>
      <c r="D78" s="18"/>
    </row>
    <row r="79" spans="2:4" x14ac:dyDescent="0.35">
      <c r="B79" s="18"/>
      <c r="C79" s="18"/>
      <c r="D79" s="18"/>
    </row>
    <row r="80" spans="2:4" x14ac:dyDescent="0.35">
      <c r="B80" s="18"/>
      <c r="C80" s="18"/>
      <c r="D80" s="18"/>
    </row>
    <row r="81" spans="2:4" x14ac:dyDescent="0.35">
      <c r="B81" s="18"/>
      <c r="C81" s="18"/>
      <c r="D81" s="18"/>
    </row>
    <row r="82" spans="2:4" x14ac:dyDescent="0.35">
      <c r="B82" s="18"/>
      <c r="C82" s="18"/>
      <c r="D82" s="18"/>
    </row>
    <row r="83" spans="2:4" x14ac:dyDescent="0.35">
      <c r="B83" s="18"/>
      <c r="C83" s="18"/>
      <c r="D83" s="18"/>
    </row>
    <row r="84" spans="2:4" x14ac:dyDescent="0.35">
      <c r="B84" s="18"/>
      <c r="C84" s="18"/>
      <c r="D84" s="18"/>
    </row>
    <row r="85" spans="2:4" x14ac:dyDescent="0.35">
      <c r="B85" s="18"/>
      <c r="C85" s="18"/>
      <c r="D85" s="18"/>
    </row>
    <row r="86" spans="2:4" x14ac:dyDescent="0.35">
      <c r="B86" s="18"/>
      <c r="C86" s="18"/>
      <c r="D86" s="18"/>
    </row>
    <row r="87" spans="2:4" x14ac:dyDescent="0.35">
      <c r="B87" s="18"/>
      <c r="C87" s="18"/>
      <c r="D87" s="18"/>
    </row>
    <row r="88" spans="2:4" x14ac:dyDescent="0.35">
      <c r="B88" s="18"/>
      <c r="C88" s="18"/>
      <c r="D88" s="18"/>
    </row>
    <row r="89" spans="2:4" x14ac:dyDescent="0.35">
      <c r="B89" s="18"/>
      <c r="C89" s="18"/>
      <c r="D89" s="18"/>
    </row>
    <row r="90" spans="2:4" x14ac:dyDescent="0.35">
      <c r="B90" s="18"/>
      <c r="C90" s="18"/>
      <c r="D90" s="18"/>
    </row>
    <row r="91" spans="2:4" x14ac:dyDescent="0.35">
      <c r="B91" s="18"/>
      <c r="C91" s="18"/>
      <c r="D91" s="18"/>
    </row>
    <row r="92" spans="2:4" x14ac:dyDescent="0.35">
      <c r="B92" s="18"/>
      <c r="C92" s="18"/>
      <c r="D92" s="18"/>
    </row>
    <row r="93" spans="2:4" x14ac:dyDescent="0.35">
      <c r="B93" s="18"/>
      <c r="C93" s="18"/>
      <c r="D93" s="18"/>
    </row>
    <row r="94" spans="2:4" x14ac:dyDescent="0.35">
      <c r="B94" s="18"/>
      <c r="C94" s="18"/>
      <c r="D94" s="18"/>
    </row>
    <row r="95" spans="2:4" x14ac:dyDescent="0.35">
      <c r="B95" s="18"/>
      <c r="C95" s="18"/>
      <c r="D95" s="18"/>
    </row>
    <row r="96" spans="2:4" x14ac:dyDescent="0.35">
      <c r="B96" s="18"/>
      <c r="C96" s="18"/>
      <c r="D96" s="18"/>
    </row>
    <row r="97" spans="2:4" x14ac:dyDescent="0.35">
      <c r="B97" s="18"/>
      <c r="C97" s="18"/>
      <c r="D97" s="18"/>
    </row>
    <row r="98" spans="2:4" x14ac:dyDescent="0.35">
      <c r="B98" s="18"/>
      <c r="C98" s="18"/>
      <c r="D98" s="18"/>
    </row>
    <row r="99" spans="2:4" x14ac:dyDescent="0.35">
      <c r="B99" s="18"/>
      <c r="C99" s="18"/>
      <c r="D99" s="18"/>
    </row>
    <row r="100" spans="2:4" x14ac:dyDescent="0.35">
      <c r="B100" s="18"/>
      <c r="C100" s="18"/>
      <c r="D100" s="18"/>
    </row>
    <row r="101" spans="2:4" x14ac:dyDescent="0.35">
      <c r="B101" s="18"/>
      <c r="C101" s="18"/>
      <c r="D101" s="18"/>
    </row>
    <row r="102" spans="2:4" x14ac:dyDescent="0.35">
      <c r="B102" s="18"/>
      <c r="C102" s="18"/>
      <c r="D102" s="18"/>
    </row>
    <row r="103" spans="2:4" x14ac:dyDescent="0.35">
      <c r="B103" s="18"/>
      <c r="C103" s="18"/>
      <c r="D103" s="18"/>
    </row>
    <row r="104" spans="2:4" x14ac:dyDescent="0.35">
      <c r="B104" s="18"/>
      <c r="C104" s="18"/>
      <c r="D104" s="18"/>
    </row>
    <row r="105" spans="2:4" x14ac:dyDescent="0.35">
      <c r="B105" s="18"/>
      <c r="C105" s="18"/>
      <c r="D105" s="18"/>
    </row>
    <row r="106" spans="2:4" x14ac:dyDescent="0.35">
      <c r="B106" s="18"/>
      <c r="C106" s="18"/>
      <c r="D106" s="18"/>
    </row>
    <row r="107" spans="2:4" x14ac:dyDescent="0.35">
      <c r="B107" s="18"/>
      <c r="C107" s="18"/>
      <c r="D107" s="18"/>
    </row>
    <row r="108" spans="2:4" x14ac:dyDescent="0.35">
      <c r="B108" s="18"/>
      <c r="C108" s="18"/>
      <c r="D108" s="18"/>
    </row>
    <row r="109" spans="2:4" x14ac:dyDescent="0.35">
      <c r="B109" s="18"/>
      <c r="C109" s="18"/>
      <c r="D109" s="18"/>
    </row>
    <row r="110" spans="2:4" x14ac:dyDescent="0.35">
      <c r="B110" s="18"/>
      <c r="C110" s="18"/>
      <c r="D110" s="18"/>
    </row>
    <row r="111" spans="2:4" x14ac:dyDescent="0.35">
      <c r="B111" s="18"/>
      <c r="C111" s="18"/>
      <c r="D111" s="18"/>
    </row>
    <row r="112" spans="2:4" x14ac:dyDescent="0.35">
      <c r="B112" s="18"/>
      <c r="C112" s="18"/>
    </row>
    <row r="113" spans="2:3" x14ac:dyDescent="0.35">
      <c r="B113" s="18"/>
      <c r="C113" s="18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286FF4-BDAD-4CA7-B045-B0A68CB92FE5}">
  <sheetPr codeName="Hoja11"/>
  <dimension ref="A1:I99"/>
  <sheetViews>
    <sheetView workbookViewId="0">
      <selection activeCell="D5" sqref="D5"/>
    </sheetView>
  </sheetViews>
  <sheetFormatPr baseColWidth="10" defaultRowHeight="14.5" x14ac:dyDescent="0.35"/>
  <cols>
    <col min="2" max="2" width="12.6328125" bestFit="1" customWidth="1"/>
    <col min="3" max="3" width="12.08984375" bestFit="1" customWidth="1"/>
    <col min="4" max="4" width="13.7265625" bestFit="1" customWidth="1"/>
    <col min="5" max="5" width="11.1796875" bestFit="1" customWidth="1"/>
    <col min="6" max="6" width="14.81640625" bestFit="1" customWidth="1"/>
    <col min="7" max="7" width="13.7265625" bestFit="1" customWidth="1"/>
    <col min="8" max="8" width="12.36328125" bestFit="1" customWidth="1"/>
  </cols>
  <sheetData>
    <row r="1" spans="1:9" x14ac:dyDescent="0.35">
      <c r="A1" s="122" t="s">
        <v>29</v>
      </c>
      <c r="B1" s="126"/>
      <c r="C1" s="126"/>
      <c r="D1" s="126"/>
      <c r="E1" s="126"/>
      <c r="F1" s="126"/>
      <c r="G1" s="126"/>
    </row>
    <row r="2" spans="1:9" x14ac:dyDescent="0.35">
      <c r="A2" s="62" t="s">
        <v>33</v>
      </c>
      <c r="B2" s="62" t="s">
        <v>30</v>
      </c>
      <c r="C2" s="62"/>
      <c r="D2" s="62" t="s">
        <v>31</v>
      </c>
      <c r="E2" s="62"/>
      <c r="F2" s="64" t="s">
        <v>42</v>
      </c>
      <c r="G2" s="64" t="s">
        <v>41</v>
      </c>
    </row>
    <row r="3" spans="1:9" x14ac:dyDescent="0.35">
      <c r="A3" s="65"/>
      <c r="B3" s="40" t="s">
        <v>5</v>
      </c>
      <c r="C3" s="40" t="s">
        <v>6</v>
      </c>
      <c r="D3" s="40" t="s">
        <v>5</v>
      </c>
      <c r="E3" s="40" t="s">
        <v>6</v>
      </c>
      <c r="F3" s="111"/>
      <c r="G3" s="64"/>
    </row>
    <row r="4" spans="1:9" x14ac:dyDescent="0.35">
      <c r="A4" s="66">
        <v>2025</v>
      </c>
      <c r="B4" s="69" cm="1">
        <f t="array" ref="B4">ProyBeneficioMuerteActivos($D$3, A4,  Hombres!$A$1:$DW$117, Mujeres!$A$1:$DW$117, Pensionados!$A$2:$G$166,'Empleados activos'!$A$2:$I$225)</f>
        <v>0</v>
      </c>
      <c r="C4" s="70" cm="1">
        <f t="array" ref="C4">ProyBeneficioMuerteActivos($E$3, A4,  Hombres!$A$1:$DW$117, Mujeres!$A$1:$DW$117, Pensionados!$A$2:$G$166,'Empleados activos'!$A$2:$I$225)</f>
        <v>0</v>
      </c>
      <c r="D4" s="75" cm="1">
        <f t="array" ref="D4">ProyBeneficioMuertePensionados($D$3, A4,  Hombres!$A$1:$DW$117, Mujeres!$A$1:$DW$117, Pensionados!$A$2:$G$166,'Empleados activos'!$A$2:$I$225)</f>
        <v>0</v>
      </c>
      <c r="E4" s="123" cm="1">
        <f t="array" ref="E4">ProyBeneficioMuertePensionados($E$3, A4,  Hombres!$A$1:$DW$117, Mujeres!$A$1:$DW$117, Pensionados!$A$2:$G$166,'Empleados activos'!$A$2:$I$225)</f>
        <v>0</v>
      </c>
      <c r="F4" s="78">
        <f>D4+E4</f>
        <v>0</v>
      </c>
      <c r="G4" s="58">
        <f>B4+C4</f>
        <v>0</v>
      </c>
      <c r="H4" s="55"/>
    </row>
    <row r="5" spans="1:9" x14ac:dyDescent="0.35">
      <c r="A5" s="67">
        <v>2026</v>
      </c>
      <c r="B5" s="71" cm="1">
        <f t="array" ref="B5">ProyBeneficioMuerteActivos($D$3, A5,  Hombres!$A$1:$DW$117, Mujeres!$A$1:$DW$117, Pensionados!$A$2:$G$166,'Empleados activos'!$A$2:$I$225)</f>
        <v>999495.1208429999</v>
      </c>
      <c r="C5" s="72" cm="1">
        <f t="array" ref="C5">ProyBeneficioMuerteActivos($E$3, A5,  Hombres!$A$1:$DW$117, Mujeres!$A$1:$DW$117, Pensionados!$A$2:$G$166,'Empleados activos'!$A$2:$I$225)</f>
        <v>465147.90700564987</v>
      </c>
      <c r="D5" s="76" cm="1">
        <f t="array" ref="D5">ProyBeneficioMuertePensionados($D$3, A5,  Hombres!$A$1:$DW$117, Mujeres!$A$1:$DW$117, Pensionados!$A$2:$G$166,'Empleados activos'!$A$2:$I$225)</f>
        <v>7240533.3211235069</v>
      </c>
      <c r="E5" s="124" cm="1">
        <f t="array" ref="E5">ProyBeneficioMuertePensionados($E$3, A5,  Hombres!$A$1:$DW$117, Mujeres!$A$1:$DW$117, Pensionados!$A$2:$G$166,'Empleados activos'!$A$2:$I$225)</f>
        <v>6303657.6187319774</v>
      </c>
      <c r="F5" s="79">
        <f t="shared" ref="F5:F68" si="0">D5+E5</f>
        <v>13544190.939855484</v>
      </c>
      <c r="G5" s="58">
        <f t="shared" ref="G5:G68" si="1">B5+C5</f>
        <v>1464643.0278486498</v>
      </c>
      <c r="I5" cm="1">
        <f t="array" ref="I5">kpx(46, C3, 0, 2025,Hombres!$A$1:$DW$117, Mujeres!$A$1:$DW$117)</f>
        <v>1</v>
      </c>
    </row>
    <row r="6" spans="1:9" x14ac:dyDescent="0.35">
      <c r="A6" s="67">
        <v>2027</v>
      </c>
      <c r="B6" s="71" cm="1">
        <f t="array" ref="B6">ProyBeneficioMuerteActivos($D$3, A6,  Hombres!$A$1:$DW$117, Mujeres!$A$1:$DW$117, Pensionados!$A$2:$G$166,'Empleados activos'!$A$2:$I$225)</f>
        <v>1038594.8611434109</v>
      </c>
      <c r="C6" s="72" cm="1">
        <f t="array" ref="C6">ProyBeneficioMuerteActivos($E$3, A6,  Hombres!$A$1:$DW$117, Mujeres!$A$1:$DW$117, Pensionados!$A$2:$G$166,'Empleados activos'!$A$2:$I$225)</f>
        <v>491614.68823241099</v>
      </c>
      <c r="D6" s="76" cm="1">
        <f t="array" ref="D6">ProyBeneficioMuertePensionados($D$3, A6,  Hombres!$A$1:$DW$117, Mujeres!$A$1:$DW$117, Pensionados!$A$2:$G$166,'Empleados activos'!$A$2:$I$225)</f>
        <v>7319866.6574468901</v>
      </c>
      <c r="E6" s="124" cm="1">
        <f t="array" ref="E6">ProyBeneficioMuertePensionados($E$3, A6,  Hombres!$A$1:$DW$117, Mujeres!$A$1:$DW$117, Pensionados!$A$2:$G$166,'Empleados activos'!$A$2:$I$225)</f>
        <v>6609908.882917162</v>
      </c>
      <c r="F6" s="79">
        <f t="shared" si="0"/>
        <v>13929775.540364053</v>
      </c>
      <c r="G6" s="58">
        <f t="shared" si="1"/>
        <v>1530209.5493758218</v>
      </c>
    </row>
    <row r="7" spans="1:9" x14ac:dyDescent="0.35">
      <c r="A7" s="67">
        <v>2028</v>
      </c>
      <c r="B7" s="71" cm="1">
        <f t="array" ref="B7">ProyBeneficioMuerteActivos($D$3, A7,  Hombres!$A$1:$DW$117, Mujeres!$A$1:$DW$117, Pensionados!$A$2:$G$166,'Empleados activos'!$A$2:$I$225)</f>
        <v>1028045.1831810285</v>
      </c>
      <c r="C7" s="72" cm="1">
        <f t="array" ref="C7">ProyBeneficioMuerteActivos($E$3, A7,  Hombres!$A$1:$DW$117, Mujeres!$A$1:$DW$117, Pensionados!$A$2:$G$166,'Empleados activos'!$A$2:$I$225)</f>
        <v>521482.88777126145</v>
      </c>
      <c r="D7" s="76" cm="1">
        <f t="array" ref="D7">ProyBeneficioMuertePensionados($D$3, A7,  Hombres!$A$1:$DW$117, Mujeres!$A$1:$DW$117, Pensionados!$A$2:$G$166,'Empleados activos'!$A$2:$I$225)</f>
        <v>7426818.0703231068</v>
      </c>
      <c r="E7" s="124" cm="1">
        <f t="array" ref="E7">ProyBeneficioMuertePensionados($E$3, A7,  Hombres!$A$1:$DW$117, Mujeres!$A$1:$DW$117, Pensionados!$A$2:$G$166,'Empleados activos'!$A$2:$I$225)</f>
        <v>6926269.3362299511</v>
      </c>
      <c r="F7" s="79">
        <f t="shared" si="0"/>
        <v>14353087.406553058</v>
      </c>
      <c r="G7" s="58">
        <f t="shared" si="1"/>
        <v>1549528.07095229</v>
      </c>
    </row>
    <row r="8" spans="1:9" x14ac:dyDescent="0.35">
      <c r="A8" s="67">
        <v>2029</v>
      </c>
      <c r="B8" s="71" cm="1">
        <f t="array" ref="B8">ProyBeneficioMuerteActivos($D$3, A8,  Hombres!$A$1:$DW$117, Mujeres!$A$1:$DW$117, Pensionados!$A$2:$G$166,'Empleados activos'!$A$2:$I$225)</f>
        <v>1075362.9601364424</v>
      </c>
      <c r="C8" s="72" cm="1">
        <f t="array" ref="C8">ProyBeneficioMuerteActivos($E$3, A8,  Hombres!$A$1:$DW$117, Mujeres!$A$1:$DW$117, Pensionados!$A$2:$G$166,'Empleados activos'!$A$2:$I$225)</f>
        <v>554183.68885281938</v>
      </c>
      <c r="D8" s="76" cm="1">
        <f t="array" ref="D8">ProyBeneficioMuertePensionados($D$3, A8,  Hombres!$A$1:$DW$117, Mujeres!$A$1:$DW$117, Pensionados!$A$2:$G$166,'Empleados activos'!$A$2:$I$225)</f>
        <v>7502750.4312715568</v>
      </c>
      <c r="E8" s="124" cm="1">
        <f t="array" ref="E8">ProyBeneficioMuertePensionados($E$3, A8,  Hombres!$A$1:$DW$117, Mujeres!$A$1:$DW$117, Pensionados!$A$2:$G$166,'Empleados activos'!$A$2:$I$225)</f>
        <v>7225285.8915915191</v>
      </c>
      <c r="F8" s="79">
        <f t="shared" si="0"/>
        <v>14728036.322863076</v>
      </c>
      <c r="G8" s="58">
        <f t="shared" si="1"/>
        <v>1629546.6489892618</v>
      </c>
    </row>
    <row r="9" spans="1:9" x14ac:dyDescent="0.35">
      <c r="A9" s="67">
        <v>2030</v>
      </c>
      <c r="B9" s="71" cm="1">
        <f t="array" ref="B9">ProyBeneficioMuerteActivos($D$3, A9,  Hombres!$A$1:$DW$117, Mujeres!$A$1:$DW$117, Pensionados!$A$2:$G$166,'Empleados activos'!$A$2:$I$225)</f>
        <v>1127472.4464468202</v>
      </c>
      <c r="C9" s="72" cm="1">
        <f t="array" ref="C9">ProyBeneficioMuerteActivos($E$3, A9,  Hombres!$A$1:$DW$117, Mujeres!$A$1:$DW$117, Pensionados!$A$2:$G$166,'Empleados activos'!$A$2:$I$225)</f>
        <v>563855.48528572952</v>
      </c>
      <c r="D9" s="76" cm="1">
        <f t="array" ref="D9">ProyBeneficioMuertePensionados($D$3, A9,  Hombres!$A$1:$DW$117, Mujeres!$A$1:$DW$117, Pensionados!$A$2:$G$166,'Empleados activos'!$A$2:$I$225)</f>
        <v>7568413.5751040382</v>
      </c>
      <c r="E9" s="124" cm="1">
        <f t="array" ref="E9">ProyBeneficioMuertePensionados($E$3, A9,  Hombres!$A$1:$DW$117, Mujeres!$A$1:$DW$117, Pensionados!$A$2:$G$166,'Empleados activos'!$A$2:$I$225)</f>
        <v>7540349.8390811542</v>
      </c>
      <c r="F9" s="79">
        <f t="shared" si="0"/>
        <v>15108763.414185192</v>
      </c>
      <c r="G9" s="58">
        <f t="shared" si="1"/>
        <v>1691327.9317325498</v>
      </c>
    </row>
    <row r="10" spans="1:9" x14ac:dyDescent="0.35">
      <c r="A10" s="67">
        <v>2031</v>
      </c>
      <c r="B10" s="71" cm="1">
        <f t="array" ref="B10">ProyBeneficioMuerteActivos($D$3, A10,  Hombres!$A$1:$DW$117, Mujeres!$A$1:$DW$117, Pensionados!$A$2:$G$166,'Empleados activos'!$A$2:$I$225)</f>
        <v>1185565.8394877727</v>
      </c>
      <c r="C10" s="72" cm="1">
        <f t="array" ref="C10">ProyBeneficioMuerteActivos($E$3, A10,  Hombres!$A$1:$DW$117, Mujeres!$A$1:$DW$117, Pensionados!$A$2:$G$166,'Empleados activos'!$A$2:$I$225)</f>
        <v>575089.74824468989</v>
      </c>
      <c r="D10" s="76" cm="1">
        <f t="array" ref="D10">ProyBeneficioMuertePensionados($D$3, A10,  Hombres!$A$1:$DW$117, Mujeres!$A$1:$DW$117, Pensionados!$A$2:$G$166,'Empleados activos'!$A$2:$I$225)</f>
        <v>7624657.3030794878</v>
      </c>
      <c r="E10" s="124" cm="1">
        <f t="array" ref="E10">ProyBeneficioMuertePensionados($E$3, A10,  Hombres!$A$1:$DW$117, Mujeres!$A$1:$DW$117, Pensionados!$A$2:$G$166,'Empleados activos'!$A$2:$I$225)</f>
        <v>7834085.1389409183</v>
      </c>
      <c r="F10" s="79">
        <f t="shared" si="0"/>
        <v>15458742.442020405</v>
      </c>
      <c r="G10" s="58">
        <f t="shared" si="1"/>
        <v>1760655.5877324627</v>
      </c>
    </row>
    <row r="11" spans="1:9" x14ac:dyDescent="0.35">
      <c r="A11" s="67">
        <v>2032</v>
      </c>
      <c r="B11" s="71" cm="1">
        <f t="array" ref="B11">ProyBeneficioMuerteActivos($D$3, A11,  Hombres!$A$1:$DW$117, Mujeres!$A$1:$DW$117, Pensionados!$A$2:$G$166,'Empleados activos'!$A$2:$I$225)</f>
        <v>1249989.3188385225</v>
      </c>
      <c r="C11" s="72" cm="1">
        <f t="array" ref="C11">ProyBeneficioMuerteActivos($E$3, A11,  Hombres!$A$1:$DW$117, Mujeres!$A$1:$DW$117, Pensionados!$A$2:$G$166,'Empleados activos'!$A$2:$I$225)</f>
        <v>588472.98196669889</v>
      </c>
      <c r="D11" s="76" cm="1">
        <f t="array" ref="D11">ProyBeneficioMuertePensionados($D$3, A11,  Hombres!$A$1:$DW$117, Mujeres!$A$1:$DW$117, Pensionados!$A$2:$G$166,'Empleados activos'!$A$2:$I$225)</f>
        <v>7664918.8488952657</v>
      </c>
      <c r="E11" s="124" cm="1">
        <f t="array" ref="E11">ProyBeneficioMuertePensionados($E$3, A11,  Hombres!$A$1:$DW$117, Mujeres!$A$1:$DW$117, Pensionados!$A$2:$G$166,'Empleados activos'!$A$2:$I$225)</f>
        <v>8125213.2911246214</v>
      </c>
      <c r="F11" s="79">
        <f t="shared" si="0"/>
        <v>15790132.140019886</v>
      </c>
      <c r="G11" s="58">
        <f t="shared" si="1"/>
        <v>1838462.3008052213</v>
      </c>
    </row>
    <row r="12" spans="1:9" x14ac:dyDescent="0.35">
      <c r="A12" s="67">
        <v>2033</v>
      </c>
      <c r="B12" s="71" cm="1">
        <f t="array" ref="B12">ProyBeneficioMuerteActivos($D$3, A12,  Hombres!$A$1:$DW$117, Mujeres!$A$1:$DW$117, Pensionados!$A$2:$G$166,'Empleados activos'!$A$2:$I$225)</f>
        <v>1319900.461873397</v>
      </c>
      <c r="C12" s="72" cm="1">
        <f t="array" ref="C12">ProyBeneficioMuerteActivos($E$3, A12,  Hombres!$A$1:$DW$117, Mujeres!$A$1:$DW$117, Pensionados!$A$2:$G$166,'Empleados activos'!$A$2:$I$225)</f>
        <v>627789.16080921132</v>
      </c>
      <c r="D12" s="76" cm="1">
        <f t="array" ref="D12">ProyBeneficioMuertePensionados($D$3, A12,  Hombres!$A$1:$DW$117, Mujeres!$A$1:$DW$117, Pensionados!$A$2:$G$166,'Empleados activos'!$A$2:$I$225)</f>
        <v>7703572.8393371357</v>
      </c>
      <c r="E12" s="124" cm="1">
        <f t="array" ref="E12">ProyBeneficioMuertePensionados($E$3, A12,  Hombres!$A$1:$DW$117, Mujeres!$A$1:$DW$117, Pensionados!$A$2:$G$166,'Empleados activos'!$A$2:$I$225)</f>
        <v>8384573.1528721312</v>
      </c>
      <c r="F12" s="79">
        <f t="shared" si="0"/>
        <v>16088145.992209267</v>
      </c>
      <c r="G12" s="58">
        <f t="shared" si="1"/>
        <v>1947689.6226826082</v>
      </c>
    </row>
    <row r="13" spans="1:9" x14ac:dyDescent="0.35">
      <c r="A13" s="67">
        <v>2034</v>
      </c>
      <c r="B13" s="71" cm="1">
        <f t="array" ref="B13">ProyBeneficioMuerteActivos($D$3, A13,  Hombres!$A$1:$DW$117, Mujeres!$A$1:$DW$117, Pensionados!$A$2:$G$166,'Empleados activos'!$A$2:$I$225)</f>
        <v>1393057.7866476416</v>
      </c>
      <c r="C13" s="72" cm="1">
        <f t="array" ref="C13">ProyBeneficioMuerteActivos($E$3, A13,  Hombres!$A$1:$DW$117, Mujeres!$A$1:$DW$117, Pensionados!$A$2:$G$166,'Empleados activos'!$A$2:$I$225)</f>
        <v>646549.66569971165</v>
      </c>
      <c r="D13" s="76" cm="1">
        <f t="array" ref="D13">ProyBeneficioMuertePensionados($D$3, A13,  Hombres!$A$1:$DW$117, Mujeres!$A$1:$DW$117, Pensionados!$A$2:$G$166,'Empleados activos'!$A$2:$I$225)</f>
        <v>7725090.911549597</v>
      </c>
      <c r="E13" s="124" cm="1">
        <f t="array" ref="E13">ProyBeneficioMuertePensionados($E$3, A13,  Hombres!$A$1:$DW$117, Mujeres!$A$1:$DW$117, Pensionados!$A$2:$G$166,'Empleados activos'!$A$2:$I$225)</f>
        <v>8647349.9803362358</v>
      </c>
      <c r="F13" s="79">
        <f t="shared" si="0"/>
        <v>16372440.891885832</v>
      </c>
      <c r="G13" s="58">
        <f t="shared" si="1"/>
        <v>2039607.4523473531</v>
      </c>
    </row>
    <row r="14" spans="1:9" x14ac:dyDescent="0.35">
      <c r="A14" s="67">
        <v>2035</v>
      </c>
      <c r="B14" s="71" cm="1">
        <f t="array" ref="B14">ProyBeneficioMuerteActivos($D$3, A14,  Hombres!$A$1:$DW$117, Mujeres!$A$1:$DW$117, Pensionados!$A$2:$G$166,'Empleados activos'!$A$2:$I$225)</f>
        <v>1470224.0349282976</v>
      </c>
      <c r="C14" s="72" cm="1">
        <f t="array" ref="C14">ProyBeneficioMuerteActivos($E$3, A14,  Hombres!$A$1:$DW$117, Mujeres!$A$1:$DW$117, Pensionados!$A$2:$G$166,'Empleados activos'!$A$2:$I$225)</f>
        <v>689643.9946411507</v>
      </c>
      <c r="D14" s="76" cm="1">
        <f t="array" ref="D14">ProyBeneficioMuertePensionados($D$3, A14,  Hombres!$A$1:$DW$117, Mujeres!$A$1:$DW$117, Pensionados!$A$2:$G$166,'Empleados activos'!$A$2:$I$225)</f>
        <v>7742292.4145411476</v>
      </c>
      <c r="E14" s="124" cm="1">
        <f t="array" ref="E14">ProyBeneficioMuertePensionados($E$3, A14,  Hombres!$A$1:$DW$117, Mujeres!$A$1:$DW$117, Pensionados!$A$2:$G$166,'Empleados activos'!$A$2:$I$225)</f>
        <v>8871553.1103608049</v>
      </c>
      <c r="F14" s="79">
        <f t="shared" si="0"/>
        <v>16613845.524901953</v>
      </c>
      <c r="G14" s="58">
        <f t="shared" si="1"/>
        <v>2159868.0295694484</v>
      </c>
    </row>
    <row r="15" spans="1:9" x14ac:dyDescent="0.35">
      <c r="A15" s="67">
        <v>2036</v>
      </c>
      <c r="B15" s="71" cm="1">
        <f t="array" ref="B15">ProyBeneficioMuerteActivos($D$3, A15,  Hombres!$A$1:$DW$117, Mujeres!$A$1:$DW$117, Pensionados!$A$2:$G$166,'Empleados activos'!$A$2:$I$225)</f>
        <v>1505641.810336296</v>
      </c>
      <c r="C15" s="72" cm="1">
        <f t="array" ref="C15">ProyBeneficioMuerteActivos($E$3, A15,  Hombres!$A$1:$DW$117, Mujeres!$A$1:$DW$117, Pensionados!$A$2:$G$166,'Empleados activos'!$A$2:$I$225)</f>
        <v>737014.5725840471</v>
      </c>
      <c r="D15" s="76" cm="1">
        <f t="array" ref="D15">ProyBeneficioMuertePensionados($D$3, A15,  Hombres!$A$1:$DW$117, Mujeres!$A$1:$DW$117, Pensionados!$A$2:$G$166,'Empleados activos'!$A$2:$I$225)</f>
        <v>7767276.2521627042</v>
      </c>
      <c r="E15" s="124" cm="1">
        <f t="array" ref="E15">ProyBeneficioMuertePensionados($E$3, A15,  Hombres!$A$1:$DW$117, Mujeres!$A$1:$DW$117, Pensionados!$A$2:$G$166,'Empleados activos'!$A$2:$I$225)</f>
        <v>9066539.2551111225</v>
      </c>
      <c r="F15" s="79">
        <f t="shared" si="0"/>
        <v>16833815.507273827</v>
      </c>
      <c r="G15" s="58">
        <f t="shared" si="1"/>
        <v>2242656.382920343</v>
      </c>
    </row>
    <row r="16" spans="1:9" x14ac:dyDescent="0.35">
      <c r="A16" s="67">
        <v>2037</v>
      </c>
      <c r="B16" s="71" cm="1">
        <f t="array" ref="B16">ProyBeneficioMuerteActivos($D$3, A16,  Hombres!$A$1:$DW$117, Mujeres!$A$1:$DW$117, Pensionados!$A$2:$G$166,'Empleados activos'!$A$2:$I$225)</f>
        <v>1597513.4997363561</v>
      </c>
      <c r="C16" s="72" cm="1">
        <f t="array" ref="C16">ProyBeneficioMuerteActivos($E$3, A16,  Hombres!$A$1:$DW$117, Mujeres!$A$1:$DW$117, Pensionados!$A$2:$G$166,'Empleados activos'!$A$2:$I$225)</f>
        <v>767629.58079468494</v>
      </c>
      <c r="D16" s="76" cm="1">
        <f t="array" ref="D16">ProyBeneficioMuertePensionados($D$3, A16,  Hombres!$A$1:$DW$117, Mujeres!$A$1:$DW$117, Pensionados!$A$2:$G$166,'Empleados activos'!$A$2:$I$225)</f>
        <v>7754887.8760648966</v>
      </c>
      <c r="E16" s="124" cm="1">
        <f t="array" ref="E16">ProyBeneficioMuertePensionados($E$3, A16,  Hombres!$A$1:$DW$117, Mujeres!$A$1:$DW$117, Pensionados!$A$2:$G$166,'Empleados activos'!$A$2:$I$225)</f>
        <v>9255433.9378525019</v>
      </c>
      <c r="F16" s="79">
        <f t="shared" si="0"/>
        <v>17010321.813917398</v>
      </c>
      <c r="G16" s="58">
        <f t="shared" si="1"/>
        <v>2365143.0805310411</v>
      </c>
    </row>
    <row r="17" spans="1:7" x14ac:dyDescent="0.35">
      <c r="A17" s="67">
        <v>2038</v>
      </c>
      <c r="B17" s="71" cm="1">
        <f t="array" ref="B17">ProyBeneficioMuerteActivos($D$3, A17,  Hombres!$A$1:$DW$117, Mujeres!$A$1:$DW$117, Pensionados!$A$2:$G$166,'Empleados activos'!$A$2:$I$225)</f>
        <v>1654012.1759225682</v>
      </c>
      <c r="C17" s="72" cm="1">
        <f t="array" ref="C17">ProyBeneficioMuerteActivos($E$3, A17,  Hombres!$A$1:$DW$117, Mujeres!$A$1:$DW$117, Pensionados!$A$2:$G$166,'Empleados activos'!$A$2:$I$225)</f>
        <v>780805.7461262499</v>
      </c>
      <c r="D17" s="76" cm="1">
        <f t="array" ref="D17">ProyBeneficioMuertePensionados($D$3, A17,  Hombres!$A$1:$DW$117, Mujeres!$A$1:$DW$117, Pensionados!$A$2:$G$166,'Empleados activos'!$A$2:$I$225)</f>
        <v>7743151.4630838735</v>
      </c>
      <c r="E17" s="124" cm="1">
        <f t="array" ref="E17">ProyBeneficioMuertePensionados($E$3, A17,  Hombres!$A$1:$DW$117, Mujeres!$A$1:$DW$117, Pensionados!$A$2:$G$166,'Empleados activos'!$A$2:$I$225)</f>
        <v>9422729.0825790092</v>
      </c>
      <c r="F17" s="79">
        <f t="shared" si="0"/>
        <v>17165880.545662884</v>
      </c>
      <c r="G17" s="58">
        <f t="shared" si="1"/>
        <v>2434817.9220488183</v>
      </c>
    </row>
    <row r="18" spans="1:7" x14ac:dyDescent="0.35">
      <c r="A18" s="67">
        <v>2039</v>
      </c>
      <c r="B18" s="71" cm="1">
        <f t="array" ref="B18">ProyBeneficioMuerteActivos($D$3, A18,  Hombres!$A$1:$DW$117, Mujeres!$A$1:$DW$117, Pensionados!$A$2:$G$166,'Empleados activos'!$A$2:$I$225)</f>
        <v>1624480.3009369432</v>
      </c>
      <c r="C18" s="72" cm="1">
        <f t="array" ref="C18">ProyBeneficioMuerteActivos($E$3, A18,  Hombres!$A$1:$DW$117, Mujeres!$A$1:$DW$117, Pensionados!$A$2:$G$166,'Empleados activos'!$A$2:$I$225)</f>
        <v>774498.85559209716</v>
      </c>
      <c r="D18" s="76" cm="1">
        <f t="array" ref="D18">ProyBeneficioMuertePensionados($D$3, A18,  Hombres!$A$1:$DW$117, Mujeres!$A$1:$DW$117, Pensionados!$A$2:$G$166,'Empleados activos'!$A$2:$I$225)</f>
        <v>7757195.8505224343</v>
      </c>
      <c r="E18" s="124" cm="1">
        <f t="array" ref="E18">ProyBeneficioMuertePensionados($E$3, A18,  Hombres!$A$1:$DW$117, Mujeres!$A$1:$DW$117, Pensionados!$A$2:$G$166,'Empleados activos'!$A$2:$I$225)</f>
        <v>9573621.3927404527</v>
      </c>
      <c r="F18" s="79">
        <f t="shared" si="0"/>
        <v>17330817.243262887</v>
      </c>
      <c r="G18" s="58">
        <f t="shared" si="1"/>
        <v>2398979.1565290401</v>
      </c>
    </row>
    <row r="19" spans="1:7" x14ac:dyDescent="0.35">
      <c r="A19" s="67">
        <v>2040</v>
      </c>
      <c r="B19" s="71" cm="1">
        <f t="array" ref="B19">ProyBeneficioMuerteActivos($D$3, A19,  Hombres!$A$1:$DW$117, Mujeres!$A$1:$DW$117, Pensionados!$A$2:$G$166,'Empleados activos'!$A$2:$I$225)</f>
        <v>1547279.3518467189</v>
      </c>
      <c r="C19" s="72" cm="1">
        <f t="array" ref="C19">ProyBeneficioMuerteActivos($E$3, A19,  Hombres!$A$1:$DW$117, Mujeres!$A$1:$DW$117, Pensionados!$A$2:$G$166,'Empleados activos'!$A$2:$I$225)</f>
        <v>768381.11449685472</v>
      </c>
      <c r="D19" s="76" cm="1">
        <f t="array" ref="D19">ProyBeneficioMuertePensionados($D$3, A19,  Hombres!$A$1:$DW$117, Mujeres!$A$1:$DW$117, Pensionados!$A$2:$G$166,'Empleados activos'!$A$2:$I$225)</f>
        <v>7770952.9429294523</v>
      </c>
      <c r="E19" s="124" cm="1">
        <f t="array" ref="E19">ProyBeneficioMuertePensionados($E$3, A19,  Hombres!$A$1:$DW$117, Mujeres!$A$1:$DW$117, Pensionados!$A$2:$G$166,'Empleados activos'!$A$2:$I$225)</f>
        <v>9682571.5287682842</v>
      </c>
      <c r="F19" s="79">
        <f t="shared" si="0"/>
        <v>17453524.471697737</v>
      </c>
      <c r="G19" s="58">
        <f t="shared" si="1"/>
        <v>2315660.4663435738</v>
      </c>
    </row>
    <row r="20" spans="1:7" x14ac:dyDescent="0.35">
      <c r="A20" s="67">
        <v>2041</v>
      </c>
      <c r="B20" s="71" cm="1">
        <f t="array" ref="B20">ProyBeneficioMuerteActivos($D$3, A20,  Hombres!$A$1:$DW$117, Mujeres!$A$1:$DW$117, Pensionados!$A$2:$G$166,'Empleados activos'!$A$2:$I$225)</f>
        <v>1600748.4402392355</v>
      </c>
      <c r="C20" s="72" cm="1">
        <f t="array" ref="C20">ProyBeneficioMuerteActivos($E$3, A20,  Hombres!$A$1:$DW$117, Mujeres!$A$1:$DW$117, Pensionados!$A$2:$G$166,'Empleados activos'!$A$2:$I$225)</f>
        <v>783747.84642700106</v>
      </c>
      <c r="D20" s="76" cm="1">
        <f t="array" ref="D20">ProyBeneficioMuertePensionados($D$3, A20,  Hombres!$A$1:$DW$117, Mujeres!$A$1:$DW$117, Pensionados!$A$2:$G$166,'Empleados activos'!$A$2:$I$225)</f>
        <v>7682307.9130032323</v>
      </c>
      <c r="E20" s="124" cm="1">
        <f t="array" ref="E20">ProyBeneficioMuertePensionados($E$3, A20,  Hombres!$A$1:$DW$117, Mujeres!$A$1:$DW$117, Pensionados!$A$2:$G$166,'Empleados activos'!$A$2:$I$225)</f>
        <v>9739408.3332102075</v>
      </c>
      <c r="F20" s="79">
        <f t="shared" si="0"/>
        <v>17421716.24621344</v>
      </c>
      <c r="G20" s="58">
        <f t="shared" si="1"/>
        <v>2384496.2866662368</v>
      </c>
    </row>
    <row r="21" spans="1:7" x14ac:dyDescent="0.35">
      <c r="A21" s="67">
        <v>2042</v>
      </c>
      <c r="B21" s="71" cm="1">
        <f t="array" ref="B21">ProyBeneficioMuerteActivos($D$3, A21,  Hombres!$A$1:$DW$117, Mujeres!$A$1:$DW$117, Pensionados!$A$2:$G$166,'Empleados activos'!$A$2:$I$225)</f>
        <v>1567583.7829434753</v>
      </c>
      <c r="C21" s="72" cm="1">
        <f t="array" ref="C21">ProyBeneficioMuerteActivos($E$3, A21,  Hombres!$A$1:$DW$117, Mujeres!$A$1:$DW$117, Pensionados!$A$2:$G$166,'Empleados activos'!$A$2:$I$225)</f>
        <v>782153.08192536037</v>
      </c>
      <c r="D21" s="76" cm="1">
        <f t="array" ref="D21">ProyBeneficioMuertePensionados($D$3, A21,  Hombres!$A$1:$DW$117, Mujeres!$A$1:$DW$117, Pensionados!$A$2:$G$166,'Empleados activos'!$A$2:$I$225)</f>
        <v>7629343.7053245977</v>
      </c>
      <c r="E21" s="124" cm="1">
        <f t="array" ref="E21">ProyBeneficioMuertePensionados($E$3, A21,  Hombres!$A$1:$DW$117, Mujeres!$A$1:$DW$117, Pensionados!$A$2:$G$166,'Empleados activos'!$A$2:$I$225)</f>
        <v>9771795.0364908203</v>
      </c>
      <c r="F21" s="79">
        <f t="shared" si="0"/>
        <v>17401138.741815418</v>
      </c>
      <c r="G21" s="58">
        <f t="shared" si="1"/>
        <v>2349736.8648688355</v>
      </c>
    </row>
    <row r="22" spans="1:7" x14ac:dyDescent="0.35">
      <c r="A22" s="67">
        <v>2043</v>
      </c>
      <c r="B22" s="71" cm="1">
        <f t="array" ref="B22">ProyBeneficioMuerteActivos($D$3, A22,  Hombres!$A$1:$DW$117, Mujeres!$A$1:$DW$117, Pensionados!$A$2:$G$166,'Empleados activos'!$A$2:$I$225)</f>
        <v>1666175.2802813188</v>
      </c>
      <c r="C22" s="72" cm="1">
        <f t="array" ref="C22">ProyBeneficioMuerteActivos($E$3, A22,  Hombres!$A$1:$DW$117, Mujeres!$A$1:$DW$117, Pensionados!$A$2:$G$166,'Empleados activos'!$A$2:$I$225)</f>
        <v>742441.82925936801</v>
      </c>
      <c r="D22" s="76" cm="1">
        <f t="array" ref="D22">ProyBeneficioMuertePensionados($D$3, A22,  Hombres!$A$1:$DW$117, Mujeres!$A$1:$DW$117, Pensionados!$A$2:$G$166,'Empleados activos'!$A$2:$I$225)</f>
        <v>7495000.5878906809</v>
      </c>
      <c r="E22" s="124" cm="1">
        <f t="array" ref="E22">ProyBeneficioMuertePensionados($E$3, A22,  Hombres!$A$1:$DW$117, Mujeres!$A$1:$DW$117, Pensionados!$A$2:$G$166,'Empleados activos'!$A$2:$I$225)</f>
        <v>9799294.3881444447</v>
      </c>
      <c r="F22" s="79">
        <f t="shared" si="0"/>
        <v>17294294.976035126</v>
      </c>
      <c r="G22" s="58">
        <f t="shared" si="1"/>
        <v>2408617.1095406869</v>
      </c>
    </row>
    <row r="23" spans="1:7" x14ac:dyDescent="0.35">
      <c r="A23" s="67">
        <v>2044</v>
      </c>
      <c r="B23" s="71" cm="1">
        <f t="array" ref="B23">ProyBeneficioMuerteActivos($D$3, A23,  Hombres!$A$1:$DW$117, Mujeres!$A$1:$DW$117, Pensionados!$A$2:$G$166,'Empleados activos'!$A$2:$I$225)</f>
        <v>1641716.8545379343</v>
      </c>
      <c r="C23" s="72" cm="1">
        <f t="array" ref="C23">ProyBeneficioMuerteActivos($E$3, A23,  Hombres!$A$1:$DW$117, Mujeres!$A$1:$DW$117, Pensionados!$A$2:$G$166,'Empleados activos'!$A$2:$I$225)</f>
        <v>758843.8594792512</v>
      </c>
      <c r="D23" s="76" cm="1">
        <f t="array" ref="D23">ProyBeneficioMuertePensionados($D$3, A23,  Hombres!$A$1:$DW$117, Mujeres!$A$1:$DW$117, Pensionados!$A$2:$G$166,'Empleados activos'!$A$2:$I$225)</f>
        <v>7413204.5209039524</v>
      </c>
      <c r="E23" s="124" cm="1">
        <f t="array" ref="E23">ProyBeneficioMuertePensionados($E$3, A23,  Hombres!$A$1:$DW$117, Mujeres!$A$1:$DW$117, Pensionados!$A$2:$G$166,'Empleados activos'!$A$2:$I$225)</f>
        <v>9742662.4308081195</v>
      </c>
      <c r="F23" s="79">
        <f t="shared" si="0"/>
        <v>17155866.951712072</v>
      </c>
      <c r="G23" s="58">
        <f t="shared" si="1"/>
        <v>2400560.7140171854</v>
      </c>
    </row>
    <row r="24" spans="1:7" x14ac:dyDescent="0.35">
      <c r="A24" s="67">
        <v>2045</v>
      </c>
      <c r="B24" s="71" cm="1">
        <f t="array" ref="B24">ProyBeneficioMuerteActivos($D$3, A24,  Hombres!$A$1:$DW$117, Mujeres!$A$1:$DW$117, Pensionados!$A$2:$G$166,'Empleados activos'!$A$2:$I$225)</f>
        <v>1706593.5961507647</v>
      </c>
      <c r="C24" s="72" cm="1">
        <f t="array" ref="C24">ProyBeneficioMuerteActivos($E$3, A24,  Hombres!$A$1:$DW$117, Mujeres!$A$1:$DW$117, Pensionados!$A$2:$G$166,'Empleados activos'!$A$2:$I$225)</f>
        <v>739006.93080515543</v>
      </c>
      <c r="D24" s="76" cm="1">
        <f t="array" ref="D24">ProyBeneficioMuertePensionados($D$3, A24,  Hombres!$A$1:$DW$117, Mujeres!$A$1:$DW$117, Pensionados!$A$2:$G$166,'Empleados activos'!$A$2:$I$225)</f>
        <v>7251678.9165522167</v>
      </c>
      <c r="E24" s="124" cm="1">
        <f t="array" ref="E24">ProyBeneficioMuertePensionados($E$3, A24,  Hombres!$A$1:$DW$117, Mujeres!$A$1:$DW$117, Pensionados!$A$2:$G$166,'Empleados activos'!$A$2:$I$225)</f>
        <v>9665773.0928135775</v>
      </c>
      <c r="F24" s="79">
        <f t="shared" si="0"/>
        <v>16917452.009365793</v>
      </c>
      <c r="G24" s="58">
        <f t="shared" si="1"/>
        <v>2445600.5269559203</v>
      </c>
    </row>
    <row r="25" spans="1:7" x14ac:dyDescent="0.35">
      <c r="A25" s="67">
        <v>2046</v>
      </c>
      <c r="B25" s="71" cm="1">
        <f t="array" ref="B25">ProyBeneficioMuerteActivos($D$3, A25,  Hombres!$A$1:$DW$117, Mujeres!$A$1:$DW$117, Pensionados!$A$2:$G$166,'Empleados activos'!$A$2:$I$225)</f>
        <v>1527596.8631347106</v>
      </c>
      <c r="C25" s="72" cm="1">
        <f t="array" ref="C25">ProyBeneficioMuerteActivos($E$3, A25,  Hombres!$A$1:$DW$117, Mujeres!$A$1:$DW$117, Pensionados!$A$2:$G$166,'Empleados activos'!$A$2:$I$225)</f>
        <v>738724.78510249197</v>
      </c>
      <c r="D25" s="76" cm="1">
        <f t="array" ref="D25">ProyBeneficioMuertePensionados($D$3, A25,  Hombres!$A$1:$DW$117, Mujeres!$A$1:$DW$117, Pensionados!$A$2:$G$166,'Empleados activos'!$A$2:$I$225)</f>
        <v>7225329.5762994289</v>
      </c>
      <c r="E25" s="124" cm="1">
        <f t="array" ref="E25">ProyBeneficioMuertePensionados($E$3, A25,  Hombres!$A$1:$DW$117, Mujeres!$A$1:$DW$117, Pensionados!$A$2:$G$166,'Empleados activos'!$A$2:$I$225)</f>
        <v>9536649.8522087298</v>
      </c>
      <c r="F25" s="79">
        <f t="shared" si="0"/>
        <v>16761979.428508159</v>
      </c>
      <c r="G25" s="58">
        <f t="shared" si="1"/>
        <v>2266321.6482372023</v>
      </c>
    </row>
    <row r="26" spans="1:7" x14ac:dyDescent="0.35">
      <c r="A26" s="67">
        <v>2047</v>
      </c>
      <c r="B26" s="71" cm="1">
        <f t="array" ref="B26">ProyBeneficioMuerteActivos($D$3, A26,  Hombres!$A$1:$DW$117, Mujeres!$A$1:$DW$117, Pensionados!$A$2:$G$166,'Empleados activos'!$A$2:$I$225)</f>
        <v>1598818.589660312</v>
      </c>
      <c r="C26" s="72" cm="1">
        <f t="array" ref="C26">ProyBeneficioMuerteActivos($E$3, A26,  Hombres!$A$1:$DW$117, Mujeres!$A$1:$DW$117, Pensionados!$A$2:$G$166,'Empleados activos'!$A$2:$I$225)</f>
        <v>759661.36374812038</v>
      </c>
      <c r="D26" s="76" cm="1">
        <f t="array" ref="D26">ProyBeneficioMuertePensionados($D$3, A26,  Hombres!$A$1:$DW$117, Mujeres!$A$1:$DW$117, Pensionados!$A$2:$G$166,'Empleados activos'!$A$2:$I$225)</f>
        <v>7043471.0818114169</v>
      </c>
      <c r="E26" s="124" cm="1">
        <f t="array" ref="E26">ProyBeneficioMuertePensionados($E$3, A26,  Hombres!$A$1:$DW$117, Mujeres!$A$1:$DW$117, Pensionados!$A$2:$G$166,'Empleados activos'!$A$2:$I$225)</f>
        <v>9367155.710573338</v>
      </c>
      <c r="F26" s="79">
        <f t="shared" si="0"/>
        <v>16410626.792384755</v>
      </c>
      <c r="G26" s="58">
        <f t="shared" si="1"/>
        <v>2358479.9534084322</v>
      </c>
    </row>
    <row r="27" spans="1:7" x14ac:dyDescent="0.35">
      <c r="A27" s="67">
        <v>2048</v>
      </c>
      <c r="B27" s="71" cm="1">
        <f t="array" ref="B27">ProyBeneficioMuerteActivos($D$3, A27,  Hombres!$A$1:$DW$117, Mujeres!$A$1:$DW$117, Pensionados!$A$2:$G$166,'Empleados activos'!$A$2:$I$225)</f>
        <v>1681022.3038142028</v>
      </c>
      <c r="C27" s="72" cm="1">
        <f t="array" ref="C27">ProyBeneficioMuerteActivos($E$3, A27,  Hombres!$A$1:$DW$117, Mujeres!$A$1:$DW$117, Pensionados!$A$2:$G$166,'Empleados activos'!$A$2:$I$225)</f>
        <v>694130.27315699938</v>
      </c>
      <c r="D27" s="76" cm="1">
        <f t="array" ref="D27">ProyBeneficioMuertePensionados($D$3, A27,  Hombres!$A$1:$DW$117, Mujeres!$A$1:$DW$117, Pensionados!$A$2:$G$166,'Empleados activos'!$A$2:$I$225)</f>
        <v>6847605.5421832427</v>
      </c>
      <c r="E27" s="124" cm="1">
        <f t="array" ref="E27">ProyBeneficioMuertePensionados($E$3, A27,  Hombres!$A$1:$DW$117, Mujeres!$A$1:$DW$117, Pensionados!$A$2:$G$166,'Empleados activos'!$A$2:$I$225)</f>
        <v>9222850.1680364162</v>
      </c>
      <c r="F27" s="79">
        <f t="shared" si="0"/>
        <v>16070455.710219659</v>
      </c>
      <c r="G27" s="58">
        <f t="shared" si="1"/>
        <v>2375152.5769712022</v>
      </c>
    </row>
    <row r="28" spans="1:7" x14ac:dyDescent="0.35">
      <c r="A28" s="67">
        <v>2049</v>
      </c>
      <c r="B28" s="71" cm="1">
        <f t="array" ref="B28">ProyBeneficioMuerteActivos($D$3, A28,  Hombres!$A$1:$DW$117, Mujeres!$A$1:$DW$117, Pensionados!$A$2:$G$166,'Empleados activos'!$A$2:$I$225)</f>
        <v>1770471.9644137134</v>
      </c>
      <c r="C28" s="72" cm="1">
        <f t="array" ref="C28">ProyBeneficioMuerteActivos($E$3, A28,  Hombres!$A$1:$DW$117, Mujeres!$A$1:$DW$117, Pensionados!$A$2:$G$166,'Empleados activos'!$A$2:$I$225)</f>
        <v>606158.0765297584</v>
      </c>
      <c r="D28" s="76" cm="1">
        <f t="array" ref="D28">ProyBeneficioMuertePensionados($D$3, A28,  Hombres!$A$1:$DW$117, Mujeres!$A$1:$DW$117, Pensionados!$A$2:$G$166,'Empleados activos'!$A$2:$I$225)</f>
        <v>6631323.4197167708</v>
      </c>
      <c r="E28" s="124" cm="1">
        <f t="array" ref="E28">ProyBeneficioMuertePensionados($E$3, A28,  Hombres!$A$1:$DW$117, Mujeres!$A$1:$DW$117, Pensionados!$A$2:$G$166,'Empleados activos'!$A$2:$I$225)</f>
        <v>9044165.4032347724</v>
      </c>
      <c r="F28" s="79">
        <f t="shared" si="0"/>
        <v>15675488.822951544</v>
      </c>
      <c r="G28" s="58">
        <f t="shared" si="1"/>
        <v>2376630.0409434717</v>
      </c>
    </row>
    <row r="29" spans="1:7" x14ac:dyDescent="0.35">
      <c r="A29" s="67">
        <v>2050</v>
      </c>
      <c r="B29" s="71" cm="1">
        <f t="array" ref="B29">ProyBeneficioMuerteActivos($D$3, A29,  Hombres!$A$1:$DW$117, Mujeres!$A$1:$DW$117, Pensionados!$A$2:$G$166,'Empleados activos'!$A$2:$I$225)</f>
        <v>1821417.2754371257</v>
      </c>
      <c r="C29" s="72" cm="1">
        <f t="array" ref="C29">ProyBeneficioMuerteActivos($E$3, A29,  Hombres!$A$1:$DW$117, Mujeres!$A$1:$DW$117, Pensionados!$A$2:$G$166,'Empleados activos'!$A$2:$I$225)</f>
        <v>616559.28450362966</v>
      </c>
      <c r="D29" s="76" cm="1">
        <f t="array" ref="D29">ProyBeneficioMuertePensionados($D$3, A29,  Hombres!$A$1:$DW$117, Mujeres!$A$1:$DW$117, Pensionados!$A$2:$G$166,'Empleados activos'!$A$2:$I$225)</f>
        <v>6417663.8234498072</v>
      </c>
      <c r="E29" s="124" cm="1">
        <f t="array" ref="E29">ProyBeneficioMuertePensionados($E$3, A29,  Hombres!$A$1:$DW$117, Mujeres!$A$1:$DW$117, Pensionados!$A$2:$G$166,'Empleados activos'!$A$2:$I$225)</f>
        <v>8758641.7491011266</v>
      </c>
      <c r="F29" s="79">
        <f t="shared" si="0"/>
        <v>15176305.572550934</v>
      </c>
      <c r="G29" s="58">
        <f t="shared" si="1"/>
        <v>2437976.5599407554</v>
      </c>
    </row>
    <row r="30" spans="1:7" x14ac:dyDescent="0.35">
      <c r="A30" s="67">
        <v>2051</v>
      </c>
      <c r="B30" s="71" cm="1">
        <f t="array" ref="B30">ProyBeneficioMuerteActivos($D$3, A30,  Hombres!$A$1:$DW$117, Mujeres!$A$1:$DW$117, Pensionados!$A$2:$G$166,'Empleados activos'!$A$2:$I$225)</f>
        <v>1871455.113357553</v>
      </c>
      <c r="C30" s="72" cm="1">
        <f t="array" ref="C30">ProyBeneficioMuerteActivos($E$3, A30,  Hombres!$A$1:$DW$117, Mujeres!$A$1:$DW$117, Pensionados!$A$2:$G$166,'Empleados activos'!$A$2:$I$225)</f>
        <v>578241.77503841964</v>
      </c>
      <c r="D30" s="76" cm="1">
        <f t="array" ref="D30">ProyBeneficioMuertePensionados($D$3, A30,  Hombres!$A$1:$DW$117, Mujeres!$A$1:$DW$117, Pensionados!$A$2:$G$166,'Empleados activos'!$A$2:$I$225)</f>
        <v>6193386.9092601361</v>
      </c>
      <c r="E30" s="124" cm="1">
        <f t="array" ref="E30">ProyBeneficioMuertePensionados($E$3, A30,  Hombres!$A$1:$DW$117, Mujeres!$A$1:$DW$117, Pensionados!$A$2:$G$166,'Empleados activos'!$A$2:$I$225)</f>
        <v>8468319.9776063804</v>
      </c>
      <c r="F30" s="79">
        <f t="shared" si="0"/>
        <v>14661706.886866517</v>
      </c>
      <c r="G30" s="58">
        <f t="shared" si="1"/>
        <v>2449696.8883959725</v>
      </c>
    </row>
    <row r="31" spans="1:7" x14ac:dyDescent="0.35">
      <c r="A31" s="67">
        <v>2052</v>
      </c>
      <c r="B31" s="71" cm="1">
        <f t="array" ref="B31">ProyBeneficioMuerteActivos($D$3, A31,  Hombres!$A$1:$DW$117, Mujeres!$A$1:$DW$117, Pensionados!$A$2:$G$166,'Empleados activos'!$A$2:$I$225)</f>
        <v>1805115.0300609132</v>
      </c>
      <c r="C31" s="72" cm="1">
        <f t="array" ref="C31">ProyBeneficioMuerteActivos($E$3, A31,  Hombres!$A$1:$DW$117, Mujeres!$A$1:$DW$117, Pensionados!$A$2:$G$166,'Empleados activos'!$A$2:$I$225)</f>
        <v>556974.35539764236</v>
      </c>
      <c r="D31" s="76" cm="1">
        <f t="array" ref="D31">ProyBeneficioMuertePensionados($D$3, A31,  Hombres!$A$1:$DW$117, Mujeres!$A$1:$DW$117, Pensionados!$A$2:$G$166,'Empleados activos'!$A$2:$I$225)</f>
        <v>6030464.3761440748</v>
      </c>
      <c r="E31" s="124" cm="1">
        <f t="array" ref="E31">ProyBeneficioMuertePensionados($E$3, A31,  Hombres!$A$1:$DW$117, Mujeres!$A$1:$DW$117, Pensionados!$A$2:$G$166,'Empleados activos'!$A$2:$I$225)</f>
        <v>8139277.8367688628</v>
      </c>
      <c r="F31" s="79">
        <f t="shared" si="0"/>
        <v>14169742.212912938</v>
      </c>
      <c r="G31" s="58">
        <f t="shared" si="1"/>
        <v>2362089.3854585555</v>
      </c>
    </row>
    <row r="32" spans="1:7" x14ac:dyDescent="0.35">
      <c r="A32" s="67">
        <v>2053</v>
      </c>
      <c r="B32" s="71" cm="1">
        <f t="array" ref="B32">ProyBeneficioMuerteActivos($D$3, A32,  Hombres!$A$1:$DW$117, Mujeres!$A$1:$DW$117, Pensionados!$A$2:$G$166,'Empleados activos'!$A$2:$I$225)</f>
        <v>1735253.5369827109</v>
      </c>
      <c r="C32" s="72" cm="1">
        <f t="array" ref="C32">ProyBeneficioMuerteActivos($E$3, A32,  Hombres!$A$1:$DW$117, Mujeres!$A$1:$DW$117, Pensionados!$A$2:$G$166,'Empleados activos'!$A$2:$I$225)</f>
        <v>520558.79335777863</v>
      </c>
      <c r="D32" s="76" cm="1">
        <f t="array" ref="D32">ProyBeneficioMuertePensionados($D$3, A32,  Hombres!$A$1:$DW$117, Mujeres!$A$1:$DW$117, Pensionados!$A$2:$G$166,'Empleados activos'!$A$2:$I$225)</f>
        <v>5872504.6371084396</v>
      </c>
      <c r="E32" s="124" cm="1">
        <f t="array" ref="E32">ProyBeneficioMuertePensionados($E$3, A32,  Hombres!$A$1:$DW$117, Mujeres!$A$1:$DW$117, Pensionados!$A$2:$G$166,'Empleados activos'!$A$2:$I$225)</f>
        <v>7801370.9870795924</v>
      </c>
      <c r="F32" s="79">
        <f t="shared" si="0"/>
        <v>13673875.624188032</v>
      </c>
      <c r="G32" s="58">
        <f t="shared" si="1"/>
        <v>2255812.3303404897</v>
      </c>
    </row>
    <row r="33" spans="1:7" x14ac:dyDescent="0.35">
      <c r="A33" s="67">
        <v>2054</v>
      </c>
      <c r="B33" s="71" cm="1">
        <f t="array" ref="B33">ProyBeneficioMuerteActivos($D$3, A33,  Hombres!$A$1:$DW$117, Mujeres!$A$1:$DW$117, Pensionados!$A$2:$G$166,'Empleados activos'!$A$2:$I$225)</f>
        <v>1546403.3530449818</v>
      </c>
      <c r="C33" s="72" cm="1">
        <f t="array" ref="C33">ProyBeneficioMuerteActivos($E$3, A33,  Hombres!$A$1:$DW$117, Mujeres!$A$1:$DW$117, Pensionados!$A$2:$G$166,'Empleados activos'!$A$2:$I$225)</f>
        <v>467151.31606407062</v>
      </c>
      <c r="D33" s="76" cm="1">
        <f t="array" ref="D33">ProyBeneficioMuertePensionados($D$3, A33,  Hombres!$A$1:$DW$117, Mujeres!$A$1:$DW$117, Pensionados!$A$2:$G$166,'Empleados activos'!$A$2:$I$225)</f>
        <v>5793107.600056001</v>
      </c>
      <c r="E33" s="124" cm="1">
        <f t="array" ref="E33">ProyBeneficioMuertePensionados($E$3, A33,  Hombres!$A$1:$DW$117, Mujeres!$A$1:$DW$117, Pensionados!$A$2:$G$166,'Empleados activos'!$A$2:$I$225)</f>
        <v>7461369.1116494527</v>
      </c>
      <c r="F33" s="79">
        <f t="shared" si="0"/>
        <v>13254476.711705454</v>
      </c>
      <c r="G33" s="58">
        <f t="shared" si="1"/>
        <v>2013554.6691090525</v>
      </c>
    </row>
    <row r="34" spans="1:7" x14ac:dyDescent="0.35">
      <c r="A34" s="67">
        <v>2055</v>
      </c>
      <c r="B34" s="71" cm="1">
        <f t="array" ref="B34">ProyBeneficioMuerteActivos($D$3, A34,  Hombres!$A$1:$DW$117, Mujeres!$A$1:$DW$117, Pensionados!$A$2:$G$166,'Empleados activos'!$A$2:$I$225)</f>
        <v>1311033.846896546</v>
      </c>
      <c r="C34" s="72" cm="1">
        <f t="array" ref="C34">ProyBeneficioMuerteActivos($E$3, A34,  Hombres!$A$1:$DW$117, Mujeres!$A$1:$DW$117, Pensionados!$A$2:$G$166,'Empleados activos'!$A$2:$I$225)</f>
        <v>331374.17536690057</v>
      </c>
      <c r="D34" s="76" cm="1">
        <f t="array" ref="D34">ProyBeneficioMuertePensionados($D$3, A34,  Hombres!$A$1:$DW$117, Mujeres!$A$1:$DW$117, Pensionados!$A$2:$G$166,'Empleados activos'!$A$2:$I$225)</f>
        <v>5749630.6293394966</v>
      </c>
      <c r="E34" s="124" cm="1">
        <f t="array" ref="E34">ProyBeneficioMuertePensionados($E$3, A34,  Hombres!$A$1:$DW$117, Mujeres!$A$1:$DW$117, Pensionados!$A$2:$G$166,'Empleados activos'!$A$2:$I$225)</f>
        <v>7166434.5954745403</v>
      </c>
      <c r="F34" s="79">
        <f t="shared" si="0"/>
        <v>12916065.224814037</v>
      </c>
      <c r="G34" s="58">
        <f t="shared" si="1"/>
        <v>1642408.0222634466</v>
      </c>
    </row>
    <row r="35" spans="1:7" x14ac:dyDescent="0.35">
      <c r="A35" s="67">
        <v>2056</v>
      </c>
      <c r="B35" s="71" cm="1">
        <f t="array" ref="B35">ProyBeneficioMuerteActivos($D$3, A35,  Hombres!$A$1:$DW$117, Mujeres!$A$1:$DW$117, Pensionados!$A$2:$G$166,'Empleados activos'!$A$2:$I$225)</f>
        <v>915826.71868275164</v>
      </c>
      <c r="C35" s="72" cm="1">
        <f t="array" ref="C35">ProyBeneficioMuerteActivos($E$3, A35,  Hombres!$A$1:$DW$117, Mujeres!$A$1:$DW$117, Pensionados!$A$2:$G$166,'Empleados activos'!$A$2:$I$225)</f>
        <v>311810.17713819008</v>
      </c>
      <c r="D35" s="76" cm="1">
        <f t="array" ref="D35">ProyBeneficioMuertePensionados($D$3, A35,  Hombres!$A$1:$DW$117, Mujeres!$A$1:$DW$117, Pensionados!$A$2:$G$166,'Empleados activos'!$A$2:$I$225)</f>
        <v>5804027.5381016042</v>
      </c>
      <c r="E35" s="124" cm="1">
        <f t="array" ref="E35">ProyBeneficioMuertePensionados($E$3, A35,  Hombres!$A$1:$DW$117, Mujeres!$A$1:$DW$117, Pensionados!$A$2:$G$166,'Empleados activos'!$A$2:$I$225)</f>
        <v>6814855.1431429023</v>
      </c>
      <c r="F35" s="79">
        <f t="shared" si="0"/>
        <v>12618882.681244507</v>
      </c>
      <c r="G35" s="58">
        <f t="shared" si="1"/>
        <v>1227636.8958209418</v>
      </c>
    </row>
    <row r="36" spans="1:7" x14ac:dyDescent="0.35">
      <c r="A36" s="67">
        <v>2057</v>
      </c>
      <c r="B36" s="71" cm="1">
        <f t="array" ref="B36">ProyBeneficioMuerteActivos($D$3, A36,  Hombres!$A$1:$DW$117, Mujeres!$A$1:$DW$117, Pensionados!$A$2:$G$166,'Empleados activos'!$A$2:$I$225)</f>
        <v>797708.72012174444</v>
      </c>
      <c r="C36" s="72" cm="1">
        <f t="array" ref="C36">ProyBeneficioMuerteActivos($E$3, A36,  Hombres!$A$1:$DW$117, Mujeres!$A$1:$DW$117, Pensionados!$A$2:$G$166,'Empleados activos'!$A$2:$I$225)</f>
        <v>261724.3309405694</v>
      </c>
      <c r="D36" s="76" cm="1">
        <f t="array" ref="D36">ProyBeneficioMuertePensionados($D$3, A36,  Hombres!$A$1:$DW$117, Mujeres!$A$1:$DW$117, Pensionados!$A$2:$G$166,'Empleados activos'!$A$2:$I$225)</f>
        <v>5718201.0510650361</v>
      </c>
      <c r="E36" s="124" cm="1">
        <f t="array" ref="E36">ProyBeneficioMuertePensionados($E$3, A36,  Hombres!$A$1:$DW$117, Mujeres!$A$1:$DW$117, Pensionados!$A$2:$G$166,'Empleados activos'!$A$2:$I$225)</f>
        <v>6510271.9329899885</v>
      </c>
      <c r="F36" s="79">
        <f t="shared" si="0"/>
        <v>12228472.984055024</v>
      </c>
      <c r="G36" s="58">
        <f t="shared" si="1"/>
        <v>1059433.0510623138</v>
      </c>
    </row>
    <row r="37" spans="1:7" x14ac:dyDescent="0.35">
      <c r="A37" s="67">
        <v>2058</v>
      </c>
      <c r="B37" s="71" cm="1">
        <f t="array" ref="B37">ProyBeneficioMuerteActivos($D$3, A37,  Hombres!$A$1:$DW$117, Mujeres!$A$1:$DW$117, Pensionados!$A$2:$G$166,'Empleados activos'!$A$2:$I$225)</f>
        <v>709989.15206477954</v>
      </c>
      <c r="C37" s="72" cm="1">
        <f t="array" ref="C37">ProyBeneficioMuerteActivos($E$3, A37,  Hombres!$A$1:$DW$117, Mujeres!$A$1:$DW$117, Pensionados!$A$2:$G$166,'Empleados activos'!$A$2:$I$225)</f>
        <v>209055.25442624063</v>
      </c>
      <c r="D37" s="76" cm="1">
        <f t="array" ref="D37">ProyBeneficioMuertePensionados($D$3, A37,  Hombres!$A$1:$DW$117, Mujeres!$A$1:$DW$117, Pensionados!$A$2:$G$166,'Empleados activos'!$A$2:$I$225)</f>
        <v>5630408.0098647652</v>
      </c>
      <c r="E37" s="124" cm="1">
        <f t="array" ref="E37">ProyBeneficioMuertePensionados($E$3, A37,  Hombres!$A$1:$DW$117, Mujeres!$A$1:$DW$117, Pensionados!$A$2:$G$166,'Empleados activos'!$A$2:$I$225)</f>
        <v>6245737.3848389518</v>
      </c>
      <c r="F37" s="79">
        <f t="shared" si="0"/>
        <v>11876145.394703716</v>
      </c>
      <c r="G37" s="58">
        <f t="shared" si="1"/>
        <v>919044.40649102023</v>
      </c>
    </row>
    <row r="38" spans="1:7" x14ac:dyDescent="0.35">
      <c r="A38" s="67">
        <v>2059</v>
      </c>
      <c r="B38" s="71" cm="1">
        <f t="array" ref="B38">ProyBeneficioMuerteActivos($D$3, A38,  Hombres!$A$1:$DW$117, Mujeres!$A$1:$DW$117, Pensionados!$A$2:$G$166,'Empleados activos'!$A$2:$I$225)</f>
        <v>616957.85893607419</v>
      </c>
      <c r="C38" s="72" cm="1">
        <f t="array" ref="C38">ProyBeneficioMuerteActivos($E$3, A38,  Hombres!$A$1:$DW$117, Mujeres!$A$1:$DW$117, Pensionados!$A$2:$G$166,'Empleados activos'!$A$2:$I$225)</f>
        <v>138366.7644253234</v>
      </c>
      <c r="D38" s="76" cm="1">
        <f t="array" ref="D38">ProyBeneficioMuertePensionados($D$3, A38,  Hombres!$A$1:$DW$117, Mujeres!$A$1:$DW$117, Pensionados!$A$2:$G$166,'Empleados activos'!$A$2:$I$225)</f>
        <v>5586347.8382516149</v>
      </c>
      <c r="E38" s="124" cm="1">
        <f t="array" ref="E38">ProyBeneficioMuertePensionados($E$3, A38,  Hombres!$A$1:$DW$117, Mujeres!$A$1:$DW$117, Pensionados!$A$2:$G$166,'Empleados activos'!$A$2:$I$225)</f>
        <v>6040595.8518027402</v>
      </c>
      <c r="F38" s="79">
        <f t="shared" si="0"/>
        <v>11626943.690054355</v>
      </c>
      <c r="G38" s="58">
        <f t="shared" si="1"/>
        <v>755324.62336139753</v>
      </c>
    </row>
    <row r="39" spans="1:7" x14ac:dyDescent="0.35">
      <c r="A39" s="67">
        <v>2060</v>
      </c>
      <c r="B39" s="71" cm="1">
        <f t="array" ref="B39">ProyBeneficioMuerteActivos($D$3, A39,  Hombres!$A$1:$DW$117, Mujeres!$A$1:$DW$117, Pensionados!$A$2:$G$166,'Empleados activos'!$A$2:$I$225)</f>
        <v>553361.35294543323</v>
      </c>
      <c r="C39" s="72" cm="1">
        <f t="array" ref="C39">ProyBeneficioMuerteActivos($E$3, A39,  Hombres!$A$1:$DW$117, Mujeres!$A$1:$DW$117, Pensionados!$A$2:$G$166,'Empleados activos'!$A$2:$I$225)</f>
        <v>135811.03693795405</v>
      </c>
      <c r="D39" s="76" cm="1">
        <f t="array" ref="D39">ProyBeneficioMuertePensionados($D$3, A39,  Hombres!$A$1:$DW$117, Mujeres!$A$1:$DW$117, Pensionados!$A$2:$G$166,'Empleados activos'!$A$2:$I$225)</f>
        <v>5556378.7068754435</v>
      </c>
      <c r="E39" s="124" cm="1">
        <f t="array" ref="E39">ProyBeneficioMuertePensionados($E$3, A39,  Hombres!$A$1:$DW$117, Mujeres!$A$1:$DW$117, Pensionados!$A$2:$G$166,'Empleados activos'!$A$2:$I$225)</f>
        <v>5850950.5186135378</v>
      </c>
      <c r="F39" s="79">
        <f t="shared" si="0"/>
        <v>11407329.225488981</v>
      </c>
      <c r="G39" s="58">
        <f t="shared" si="1"/>
        <v>689172.38988338725</v>
      </c>
    </row>
    <row r="40" spans="1:7" x14ac:dyDescent="0.35">
      <c r="A40" s="67">
        <v>2061</v>
      </c>
      <c r="B40" s="71" cm="1">
        <f t="array" ref="B40">ProyBeneficioMuerteActivos($D$3, A40,  Hombres!$A$1:$DW$117, Mujeres!$A$1:$DW$117, Pensionados!$A$2:$G$166,'Empleados activos'!$A$2:$I$225)</f>
        <v>556417.09735022835</v>
      </c>
      <c r="C40" s="72" cm="1">
        <f t="array" ref="C40">ProyBeneficioMuerteActivos($E$3, A40,  Hombres!$A$1:$DW$117, Mujeres!$A$1:$DW$117, Pensionados!$A$2:$G$166,'Empleados activos'!$A$2:$I$225)</f>
        <v>91375.783873736902</v>
      </c>
      <c r="D40" s="76" cm="1">
        <f t="array" ref="D40">ProyBeneficioMuertePensionados($D$3, A40,  Hombres!$A$1:$DW$117, Mujeres!$A$1:$DW$117, Pensionados!$A$2:$G$166,'Empleados activos'!$A$2:$I$225)</f>
        <v>5555443.8156089177</v>
      </c>
      <c r="E40" s="124" cm="1">
        <f t="array" ref="E40">ProyBeneficioMuertePensionados($E$3, A40,  Hombres!$A$1:$DW$117, Mujeres!$A$1:$DW$117, Pensionados!$A$2:$G$166,'Empleados activos'!$A$2:$I$225)</f>
        <v>5740465.9786736406</v>
      </c>
      <c r="F40" s="79">
        <f t="shared" si="0"/>
        <v>11295909.794282559</v>
      </c>
      <c r="G40" s="58">
        <f t="shared" si="1"/>
        <v>647792.8812239652</v>
      </c>
    </row>
    <row r="41" spans="1:7" x14ac:dyDescent="0.35">
      <c r="A41" s="67">
        <v>2062</v>
      </c>
      <c r="B41" s="71" cm="1">
        <f t="array" ref="B41">ProyBeneficioMuerteActivos($D$3, A41,  Hombres!$A$1:$DW$117, Mujeres!$A$1:$DW$117, Pensionados!$A$2:$G$166,'Empleados activos'!$A$2:$I$225)</f>
        <v>490152.29231601156</v>
      </c>
      <c r="C41" s="72" cm="1">
        <f t="array" ref="C41">ProyBeneficioMuerteActivos($E$3, A41,  Hombres!$A$1:$DW$117, Mujeres!$A$1:$DW$117, Pensionados!$A$2:$G$166,'Empleados activos'!$A$2:$I$225)</f>
        <v>72296.95437447312</v>
      </c>
      <c r="D41" s="76" cm="1">
        <f t="array" ref="D41">ProyBeneficioMuertePensionados($D$3, A41,  Hombres!$A$1:$DW$117, Mujeres!$A$1:$DW$117, Pensionados!$A$2:$G$166,'Empleados activos'!$A$2:$I$225)</f>
        <v>5631344.1114179492</v>
      </c>
      <c r="E41" s="124" cm="1">
        <f t="array" ref="E41">ProyBeneficioMuertePensionados($E$3, A41,  Hombres!$A$1:$DW$117, Mujeres!$A$1:$DW$117, Pensionados!$A$2:$G$166,'Empleados activos'!$A$2:$I$225)</f>
        <v>5695268.8505059863</v>
      </c>
      <c r="F41" s="79">
        <f t="shared" si="0"/>
        <v>11326612.961923935</v>
      </c>
      <c r="G41" s="58">
        <f t="shared" si="1"/>
        <v>562449.2466904847</v>
      </c>
    </row>
    <row r="42" spans="1:7" x14ac:dyDescent="0.35">
      <c r="A42" s="67">
        <v>2063</v>
      </c>
      <c r="B42" s="71" cm="1">
        <f t="array" ref="B42">ProyBeneficioMuerteActivos($D$3, A42,  Hombres!$A$1:$DW$117, Mujeres!$A$1:$DW$117, Pensionados!$A$2:$G$166,'Empleados activos'!$A$2:$I$225)</f>
        <v>247574.00413826466</v>
      </c>
      <c r="C42" s="72" cm="1">
        <f t="array" ref="C42">ProyBeneficioMuerteActivos($E$3, A42,  Hombres!$A$1:$DW$117, Mujeres!$A$1:$DW$117, Pensionados!$A$2:$G$166,'Empleados activos'!$A$2:$I$225)</f>
        <v>24564.860619612668</v>
      </c>
      <c r="D42" s="76" cm="1">
        <f t="array" ref="D42">ProyBeneficioMuertePensionados($D$3, A42,  Hombres!$A$1:$DW$117, Mujeres!$A$1:$DW$117, Pensionados!$A$2:$G$166,'Empleados activos'!$A$2:$I$225)</f>
        <v>5862929.1009512488</v>
      </c>
      <c r="E42" s="124" cm="1">
        <f t="array" ref="E42">ProyBeneficioMuertePensionados($E$3, A42,  Hombres!$A$1:$DW$117, Mujeres!$A$1:$DW$117, Pensionados!$A$2:$G$166,'Empleados activos'!$A$2:$I$225)</f>
        <v>5741822.3273209557</v>
      </c>
      <c r="F42" s="79">
        <f t="shared" si="0"/>
        <v>11604751.428272204</v>
      </c>
      <c r="G42" s="58">
        <f t="shared" si="1"/>
        <v>272138.86475787731</v>
      </c>
    </row>
    <row r="43" spans="1:7" x14ac:dyDescent="0.35">
      <c r="A43" s="67">
        <v>2064</v>
      </c>
      <c r="B43" s="71" cm="1">
        <f t="array" ref="B43">ProyBeneficioMuerteActivos($D$3, A43,  Hombres!$A$1:$DW$117, Mujeres!$A$1:$DW$117, Pensionados!$A$2:$G$166,'Empleados activos'!$A$2:$I$225)</f>
        <v>196132.81960650947</v>
      </c>
      <c r="C43" s="72" cm="1">
        <f t="array" ref="C43">ProyBeneficioMuerteActivos($E$3, A43,  Hombres!$A$1:$DW$117, Mujeres!$A$1:$DW$117, Pensionados!$A$2:$G$166,'Empleados activos'!$A$2:$I$225)</f>
        <v>0</v>
      </c>
      <c r="D43" s="76" cm="1">
        <f t="array" ref="D43">ProyBeneficioMuertePensionados($D$3, A43,  Hombres!$A$1:$DW$117, Mujeres!$A$1:$DW$117, Pensionados!$A$2:$G$166,'Empleados activos'!$A$2:$I$225)</f>
        <v>6016606.6840265533</v>
      </c>
      <c r="E43" s="124" cm="1">
        <f t="array" ref="E43">ProyBeneficioMuertePensionados($E$3, A43,  Hombres!$A$1:$DW$117, Mujeres!$A$1:$DW$117, Pensionados!$A$2:$G$166,'Empleados activos'!$A$2:$I$225)</f>
        <v>5840156.6088401824</v>
      </c>
      <c r="F43" s="79">
        <f t="shared" si="0"/>
        <v>11856763.292866737</v>
      </c>
      <c r="G43" s="58">
        <f t="shared" si="1"/>
        <v>196132.81960650947</v>
      </c>
    </row>
    <row r="44" spans="1:7" x14ac:dyDescent="0.35">
      <c r="A44" s="67">
        <v>2065</v>
      </c>
      <c r="B44" s="71" cm="1">
        <f t="array" ref="B44">ProyBeneficioMuerteActivos($D$3, A44,  Hombres!$A$1:$DW$117, Mujeres!$A$1:$DW$117, Pensionados!$A$2:$G$166,'Empleados activos'!$A$2:$I$225)</f>
        <v>141397.10555563105</v>
      </c>
      <c r="C44" s="72" cm="1">
        <f t="array" ref="C44">ProyBeneficioMuerteActivos($E$3, A44,  Hombres!$A$1:$DW$117, Mujeres!$A$1:$DW$117, Pensionados!$A$2:$G$166,'Empleados activos'!$A$2:$I$225)</f>
        <v>0</v>
      </c>
      <c r="D44" s="76" cm="1">
        <f t="array" ref="D44">ProyBeneficioMuertePensionados($D$3, A44,  Hombres!$A$1:$DW$117, Mujeres!$A$1:$DW$117, Pensionados!$A$2:$G$166,'Empleados activos'!$A$2:$I$225)</f>
        <v>6197636.1267916728</v>
      </c>
      <c r="E44" s="124" cm="1">
        <f t="array" ref="E44">ProyBeneficioMuertePensionados($E$3, A44,  Hombres!$A$1:$DW$117, Mujeres!$A$1:$DW$117, Pensionados!$A$2:$G$166,'Empleados activos'!$A$2:$I$225)</f>
        <v>5993525.159225109</v>
      </c>
      <c r="F44" s="79">
        <f t="shared" si="0"/>
        <v>12191161.286016781</v>
      </c>
      <c r="G44" s="58">
        <f t="shared" si="1"/>
        <v>141397.10555563105</v>
      </c>
    </row>
    <row r="45" spans="1:7" x14ac:dyDescent="0.35">
      <c r="A45" s="67">
        <v>2066</v>
      </c>
      <c r="B45" s="71" cm="1">
        <f t="array" ref="B45">ProyBeneficioMuerteActivos($D$3, A45,  Hombres!$A$1:$DW$117, Mujeres!$A$1:$DW$117, Pensionados!$A$2:$G$166,'Empleados activos'!$A$2:$I$225)</f>
        <v>116933.0710558736</v>
      </c>
      <c r="C45" s="72" cm="1">
        <f t="array" ref="C45">ProyBeneficioMuerteActivos($E$3, A45,  Hombres!$A$1:$DW$117, Mujeres!$A$1:$DW$117, Pensionados!$A$2:$G$166,'Empleados activos'!$A$2:$I$225)</f>
        <v>0</v>
      </c>
      <c r="D45" s="76" cm="1">
        <f t="array" ref="D45">ProyBeneficioMuertePensionados($D$3, A45,  Hombres!$A$1:$DW$117, Mujeres!$A$1:$DW$117, Pensionados!$A$2:$G$166,'Empleados activos'!$A$2:$I$225)</f>
        <v>6374981.5619442808</v>
      </c>
      <c r="E45" s="124" cm="1">
        <f t="array" ref="E45">ProyBeneficioMuertePensionados($E$3, A45,  Hombres!$A$1:$DW$117, Mujeres!$A$1:$DW$117, Pensionados!$A$2:$G$166,'Empleados activos'!$A$2:$I$225)</f>
        <v>6198152.6638590861</v>
      </c>
      <c r="F45" s="79">
        <f t="shared" si="0"/>
        <v>12573134.225803368</v>
      </c>
      <c r="G45" s="58">
        <f t="shared" si="1"/>
        <v>116933.0710558736</v>
      </c>
    </row>
    <row r="46" spans="1:7" x14ac:dyDescent="0.35">
      <c r="A46" s="67">
        <v>2067</v>
      </c>
      <c r="B46" s="71" cm="1">
        <f t="array" ref="B46">ProyBeneficioMuerteActivos($D$3, A46,  Hombres!$A$1:$DW$117, Mujeres!$A$1:$DW$117, Pensionados!$A$2:$G$166,'Empleados activos'!$A$2:$I$225)</f>
        <v>91610.30514882032</v>
      </c>
      <c r="C46" s="72" cm="1">
        <f t="array" ref="C46">ProyBeneficioMuerteActivos($E$3, A46,  Hombres!$A$1:$DW$117, Mujeres!$A$1:$DW$117, Pensionados!$A$2:$G$166,'Empleados activos'!$A$2:$I$225)</f>
        <v>0</v>
      </c>
      <c r="D46" s="76" cm="1">
        <f t="array" ref="D46">ProyBeneficioMuertePensionados($D$3, A46,  Hombres!$A$1:$DW$117, Mujeres!$A$1:$DW$117, Pensionados!$A$2:$G$166,'Empleados activos'!$A$2:$I$225)</f>
        <v>6577037.2272048295</v>
      </c>
      <c r="E46" s="124" cm="1">
        <f t="array" ref="E46">ProyBeneficioMuertePensionados($E$3, A46,  Hombres!$A$1:$DW$117, Mujeres!$A$1:$DW$117, Pensionados!$A$2:$G$166,'Empleados activos'!$A$2:$I$225)</f>
        <v>6433686.5082787722</v>
      </c>
      <c r="F46" s="79">
        <f t="shared" si="0"/>
        <v>13010723.735483602</v>
      </c>
      <c r="G46" s="58">
        <f t="shared" si="1"/>
        <v>91610.30514882032</v>
      </c>
    </row>
    <row r="47" spans="1:7" x14ac:dyDescent="0.35">
      <c r="A47" s="67">
        <v>2068</v>
      </c>
      <c r="B47" s="71" cm="1">
        <f t="array" ref="B47">ProyBeneficioMuerteActivos($D$3, A47,  Hombres!$A$1:$DW$117, Mujeres!$A$1:$DW$117, Pensionados!$A$2:$G$166,'Empleados activos'!$A$2:$I$225)</f>
        <v>0</v>
      </c>
      <c r="C47" s="72" cm="1">
        <f t="array" ref="C47">ProyBeneficioMuerteActivos($E$3, A47,  Hombres!$A$1:$DW$117, Mujeres!$A$1:$DW$117, Pensionados!$A$2:$G$166,'Empleados activos'!$A$2:$I$225)</f>
        <v>0</v>
      </c>
      <c r="D47" s="76" cm="1">
        <f t="array" ref="D47">ProyBeneficioMuertePensionados($D$3, A47,  Hombres!$A$1:$DW$117, Mujeres!$A$1:$DW$117, Pensionados!$A$2:$G$166,'Empleados activos'!$A$2:$I$225)</f>
        <v>6831716.2015614016</v>
      </c>
      <c r="E47" s="124" cm="1">
        <f t="array" ref="E47">ProyBeneficioMuertePensionados($E$3, A47,  Hombres!$A$1:$DW$117, Mujeres!$A$1:$DW$117, Pensionados!$A$2:$G$166,'Empleados activos'!$A$2:$I$225)</f>
        <v>6722432.6355500557</v>
      </c>
      <c r="F47" s="79">
        <f t="shared" si="0"/>
        <v>13554148.837111458</v>
      </c>
      <c r="G47" s="58">
        <f t="shared" si="1"/>
        <v>0</v>
      </c>
    </row>
    <row r="48" spans="1:7" x14ac:dyDescent="0.35">
      <c r="A48" s="67">
        <v>2069</v>
      </c>
      <c r="B48" s="71" cm="1">
        <f t="array" ref="B48">ProyBeneficioMuerteActivos($D$3, A48,  Hombres!$A$1:$DW$117, Mujeres!$A$1:$DW$117, Pensionados!$A$2:$G$166,'Empleados activos'!$A$2:$I$225)</f>
        <v>0</v>
      </c>
      <c r="C48" s="72" cm="1">
        <f t="array" ref="C48">ProyBeneficioMuerteActivos($E$3, A48,  Hombres!$A$1:$DW$117, Mujeres!$A$1:$DW$117, Pensionados!$A$2:$G$166,'Empleados activos'!$A$2:$I$225)</f>
        <v>0</v>
      </c>
      <c r="D48" s="76" cm="1">
        <f t="array" ref="D48">ProyBeneficioMuertePensionados($D$3, A48,  Hombres!$A$1:$DW$117, Mujeres!$A$1:$DW$117, Pensionados!$A$2:$G$166,'Empleados activos'!$A$2:$I$225)</f>
        <v>7047648.2711170586</v>
      </c>
      <c r="E48" s="124" cm="1">
        <f t="array" ref="E48">ProyBeneficioMuertePensionados($E$3, A48,  Hombres!$A$1:$DW$117, Mujeres!$A$1:$DW$117, Pensionados!$A$2:$G$166,'Empleados activos'!$A$2:$I$225)</f>
        <v>7038780.5188628593</v>
      </c>
      <c r="F48" s="79">
        <f t="shared" si="0"/>
        <v>14086428.789979918</v>
      </c>
      <c r="G48" s="58">
        <f t="shared" si="1"/>
        <v>0</v>
      </c>
    </row>
    <row r="49" spans="1:7" x14ac:dyDescent="0.35">
      <c r="A49" s="67">
        <v>2070</v>
      </c>
      <c r="B49" s="71" cm="1">
        <f t="array" ref="B49">ProyBeneficioMuerteActivos($D$3, A49,  Hombres!$A$1:$DW$117, Mujeres!$A$1:$DW$117, Pensionados!$A$2:$G$166,'Empleados activos'!$A$2:$I$225)</f>
        <v>0</v>
      </c>
      <c r="C49" s="72" cm="1">
        <f t="array" ref="C49">ProyBeneficioMuerteActivos($E$3, A49,  Hombres!$A$1:$DW$117, Mujeres!$A$1:$DW$117, Pensionados!$A$2:$G$166,'Empleados activos'!$A$2:$I$225)</f>
        <v>0</v>
      </c>
      <c r="D49" s="76" cm="1">
        <f t="array" ref="D49">ProyBeneficioMuertePensionados($D$3, A49,  Hombres!$A$1:$DW$117, Mujeres!$A$1:$DW$117, Pensionados!$A$2:$G$166,'Empleados activos'!$A$2:$I$225)</f>
        <v>7268216.441268825</v>
      </c>
      <c r="E49" s="124" cm="1">
        <f t="array" ref="E49">ProyBeneficioMuertePensionados($E$3, A49,  Hombres!$A$1:$DW$117, Mujeres!$A$1:$DW$117, Pensionados!$A$2:$G$166,'Empleados activos'!$A$2:$I$225)</f>
        <v>7376976.0697192736</v>
      </c>
      <c r="F49" s="79">
        <f t="shared" si="0"/>
        <v>14645192.510988098</v>
      </c>
      <c r="G49" s="58">
        <f t="shared" si="1"/>
        <v>0</v>
      </c>
    </row>
    <row r="50" spans="1:7" x14ac:dyDescent="0.35">
      <c r="A50" s="67">
        <v>2071</v>
      </c>
      <c r="B50" s="71" cm="1">
        <f t="array" ref="B50">ProyBeneficioMuerteActivos($D$3, A50,  Hombres!$A$1:$DW$117, Mujeres!$A$1:$DW$117, Pensionados!$A$2:$G$166,'Empleados activos'!$A$2:$I$225)</f>
        <v>0</v>
      </c>
      <c r="C50" s="72" cm="1">
        <f t="array" ref="C50">ProyBeneficioMuerteActivos($E$3, A50,  Hombres!$A$1:$DW$117, Mujeres!$A$1:$DW$117, Pensionados!$A$2:$G$166,'Empleados activos'!$A$2:$I$225)</f>
        <v>0</v>
      </c>
      <c r="D50" s="76" cm="1">
        <f t="array" ref="D50">ProyBeneficioMuertePensionados($D$3, A50,  Hombres!$A$1:$DW$117, Mujeres!$A$1:$DW$117, Pensionados!$A$2:$G$166,'Empleados activos'!$A$2:$I$225)</f>
        <v>7505391.7743399115</v>
      </c>
      <c r="E50" s="124" cm="1">
        <f t="array" ref="E50">ProyBeneficioMuertePensionados($E$3, A50,  Hombres!$A$1:$DW$117, Mujeres!$A$1:$DW$117, Pensionados!$A$2:$G$166,'Empleados activos'!$A$2:$I$225)</f>
        <v>7733737.05704307</v>
      </c>
      <c r="F50" s="79">
        <f t="shared" si="0"/>
        <v>15239128.831382982</v>
      </c>
      <c r="G50" s="58">
        <f t="shared" si="1"/>
        <v>0</v>
      </c>
    </row>
    <row r="51" spans="1:7" x14ac:dyDescent="0.35">
      <c r="A51" s="67">
        <v>2072</v>
      </c>
      <c r="B51" s="71" cm="1">
        <f t="array" ref="B51">ProyBeneficioMuerteActivos($D$3, A51,  Hombres!$A$1:$DW$117, Mujeres!$A$1:$DW$117, Pensionados!$A$2:$G$166,'Empleados activos'!$A$2:$I$225)</f>
        <v>0</v>
      </c>
      <c r="C51" s="72" cm="1">
        <f t="array" ref="C51">ProyBeneficioMuerteActivos($E$3, A51,  Hombres!$A$1:$DW$117, Mujeres!$A$1:$DW$117, Pensionados!$A$2:$G$166,'Empleados activos'!$A$2:$I$225)</f>
        <v>0</v>
      </c>
      <c r="D51" s="76" cm="1">
        <f t="array" ref="D51">ProyBeneficioMuertePensionados($D$3, A51,  Hombres!$A$1:$DW$117, Mujeres!$A$1:$DW$117, Pensionados!$A$2:$G$166,'Empleados activos'!$A$2:$I$225)</f>
        <v>7717367.1819504444</v>
      </c>
      <c r="E51" s="124" cm="1">
        <f t="array" ref="E51">ProyBeneficioMuertePensionados($E$3, A51,  Hombres!$A$1:$DW$117, Mujeres!$A$1:$DW$117, Pensionados!$A$2:$G$166,'Empleados activos'!$A$2:$I$225)</f>
        <v>8117600.8584414702</v>
      </c>
      <c r="F51" s="79">
        <f t="shared" si="0"/>
        <v>15834968.040391915</v>
      </c>
      <c r="G51" s="58">
        <f t="shared" si="1"/>
        <v>0</v>
      </c>
    </row>
    <row r="52" spans="1:7" x14ac:dyDescent="0.35">
      <c r="A52" s="67">
        <v>2073</v>
      </c>
      <c r="B52" s="71" cm="1">
        <f t="array" ref="B52">ProyBeneficioMuerteActivos($D$3, A52,  Hombres!$A$1:$DW$117, Mujeres!$A$1:$DW$117, Pensionados!$A$2:$G$166,'Empleados activos'!$A$2:$I$225)</f>
        <v>0</v>
      </c>
      <c r="C52" s="72" cm="1">
        <f t="array" ref="C52">ProyBeneficioMuerteActivos($E$3, A52,  Hombres!$A$1:$DW$117, Mujeres!$A$1:$DW$117, Pensionados!$A$2:$G$166,'Empleados activos'!$A$2:$I$225)</f>
        <v>0</v>
      </c>
      <c r="D52" s="76" cm="1">
        <f t="array" ref="D52">ProyBeneficioMuertePensionados($D$3, A52,  Hombres!$A$1:$DW$117, Mujeres!$A$1:$DW$117, Pensionados!$A$2:$G$166,'Empleados activos'!$A$2:$I$225)</f>
        <v>7919150.2641819511</v>
      </c>
      <c r="E52" s="124" cm="1">
        <f t="array" ref="E52">ProyBeneficioMuertePensionados($E$3, A52,  Hombres!$A$1:$DW$117, Mujeres!$A$1:$DW$117, Pensionados!$A$2:$G$166,'Empleados activos'!$A$2:$I$225)</f>
        <v>8482658.1118131764</v>
      </c>
      <c r="F52" s="79">
        <f t="shared" si="0"/>
        <v>16401808.375995127</v>
      </c>
      <c r="G52" s="58">
        <f t="shared" si="1"/>
        <v>0</v>
      </c>
    </row>
    <row r="53" spans="1:7" x14ac:dyDescent="0.35">
      <c r="A53" s="67">
        <v>2074</v>
      </c>
      <c r="B53" s="71" cm="1">
        <f t="array" ref="B53">ProyBeneficioMuerteActivos($D$3, A53,  Hombres!$A$1:$DW$117, Mujeres!$A$1:$DW$117, Pensionados!$A$2:$G$166,'Empleados activos'!$A$2:$I$225)</f>
        <v>0</v>
      </c>
      <c r="C53" s="72" cm="1">
        <f t="array" ref="C53">ProyBeneficioMuerteActivos($E$3, A53,  Hombres!$A$1:$DW$117, Mujeres!$A$1:$DW$117, Pensionados!$A$2:$G$166,'Empleados activos'!$A$2:$I$225)</f>
        <v>0</v>
      </c>
      <c r="D53" s="76" cm="1">
        <f t="array" ref="D53">ProyBeneficioMuertePensionados($D$3, A53,  Hombres!$A$1:$DW$117, Mujeres!$A$1:$DW$117, Pensionados!$A$2:$G$166,'Empleados activos'!$A$2:$I$225)</f>
        <v>8102721.6520795133</v>
      </c>
      <c r="E53" s="124" cm="1">
        <f t="array" ref="E53">ProyBeneficioMuertePensionados($E$3, A53,  Hombres!$A$1:$DW$117, Mujeres!$A$1:$DW$117, Pensionados!$A$2:$G$166,'Empleados activos'!$A$2:$I$225)</f>
        <v>8842300.6055728439</v>
      </c>
      <c r="F53" s="79">
        <f t="shared" si="0"/>
        <v>16945022.257652357</v>
      </c>
      <c r="G53" s="58">
        <f t="shared" si="1"/>
        <v>0</v>
      </c>
    </row>
    <row r="54" spans="1:7" x14ac:dyDescent="0.35">
      <c r="A54" s="67">
        <v>2075</v>
      </c>
      <c r="B54" s="71" cm="1">
        <f t="array" ref="B54">ProyBeneficioMuerteActivos($D$3, A54,  Hombres!$A$1:$DW$117, Mujeres!$A$1:$DW$117, Pensionados!$A$2:$G$166,'Empleados activos'!$A$2:$I$225)</f>
        <v>0</v>
      </c>
      <c r="C54" s="72" cm="1">
        <f t="array" ref="C54">ProyBeneficioMuerteActivos($E$3, A54,  Hombres!$A$1:$DW$117, Mujeres!$A$1:$DW$117, Pensionados!$A$2:$G$166,'Empleados activos'!$A$2:$I$225)</f>
        <v>0</v>
      </c>
      <c r="D54" s="76" cm="1">
        <f t="array" ref="D54">ProyBeneficioMuertePensionados($D$3, A54,  Hombres!$A$1:$DW$117, Mujeres!$A$1:$DW$117, Pensionados!$A$2:$G$166,'Empleados activos'!$A$2:$I$225)</f>
        <v>8256271.881203535</v>
      </c>
      <c r="E54" s="124" cm="1">
        <f t="array" ref="E54">ProyBeneficioMuertePensionados($E$3, A54,  Hombres!$A$1:$DW$117, Mujeres!$A$1:$DW$117, Pensionados!$A$2:$G$166,'Empleados activos'!$A$2:$I$225)</f>
        <v>9176959.612470502</v>
      </c>
      <c r="F54" s="79">
        <f t="shared" si="0"/>
        <v>17433231.493674036</v>
      </c>
      <c r="G54" s="58">
        <f t="shared" si="1"/>
        <v>0</v>
      </c>
    </row>
    <row r="55" spans="1:7" x14ac:dyDescent="0.35">
      <c r="A55" s="67">
        <v>2076</v>
      </c>
      <c r="B55" s="71" cm="1">
        <f t="array" ref="B55">ProyBeneficioMuerteActivos($D$3, A55,  Hombres!$A$1:$DW$117, Mujeres!$A$1:$DW$117, Pensionados!$A$2:$G$166,'Empleados activos'!$A$2:$I$225)</f>
        <v>0</v>
      </c>
      <c r="C55" s="72" cm="1">
        <f t="array" ref="C55">ProyBeneficioMuerteActivos($E$3, A55,  Hombres!$A$1:$DW$117, Mujeres!$A$1:$DW$117, Pensionados!$A$2:$G$166,'Empleados activos'!$A$2:$I$225)</f>
        <v>0</v>
      </c>
      <c r="D55" s="76" cm="1">
        <f t="array" ref="D55">ProyBeneficioMuertePensionados($D$3, A55,  Hombres!$A$1:$DW$117, Mujeres!$A$1:$DW$117, Pensionados!$A$2:$G$166,'Empleados activos'!$A$2:$I$225)</f>
        <v>8376633.3989448082</v>
      </c>
      <c r="E55" s="124" cm="1">
        <f t="array" ref="E55">ProyBeneficioMuertePensionados($E$3, A55,  Hombres!$A$1:$DW$117, Mujeres!$A$1:$DW$117, Pensionados!$A$2:$G$166,'Empleados activos'!$A$2:$I$225)</f>
        <v>9487053.6277947575</v>
      </c>
      <c r="F55" s="79">
        <f t="shared" si="0"/>
        <v>17863687.026739568</v>
      </c>
      <c r="G55" s="58">
        <f t="shared" si="1"/>
        <v>0</v>
      </c>
    </row>
    <row r="56" spans="1:7" x14ac:dyDescent="0.35">
      <c r="A56" s="67">
        <v>2077</v>
      </c>
      <c r="B56" s="71" cm="1">
        <f t="array" ref="B56">ProyBeneficioMuerteActivos($D$3, A56,  Hombres!$A$1:$DW$117, Mujeres!$A$1:$DW$117, Pensionados!$A$2:$G$166,'Empleados activos'!$A$2:$I$225)</f>
        <v>0</v>
      </c>
      <c r="C56" s="72" cm="1">
        <f t="array" ref="C56">ProyBeneficioMuerteActivos($E$3, A56,  Hombres!$A$1:$DW$117, Mujeres!$A$1:$DW$117, Pensionados!$A$2:$G$166,'Empleados activos'!$A$2:$I$225)</f>
        <v>0</v>
      </c>
      <c r="D56" s="76" cm="1">
        <f t="array" ref="D56">ProyBeneficioMuertePensionados($D$3, A56,  Hombres!$A$1:$DW$117, Mujeres!$A$1:$DW$117, Pensionados!$A$2:$G$166,'Empleados activos'!$A$2:$I$225)</f>
        <v>8482246.2962948047</v>
      </c>
      <c r="E56" s="124" cm="1">
        <f t="array" ref="E56">ProyBeneficioMuertePensionados($E$3, A56,  Hombres!$A$1:$DW$117, Mujeres!$A$1:$DW$117, Pensionados!$A$2:$G$166,'Empleados activos'!$A$2:$I$225)</f>
        <v>9756325.6221096944</v>
      </c>
      <c r="F56" s="79">
        <f t="shared" si="0"/>
        <v>18238571.918404497</v>
      </c>
      <c r="G56" s="58">
        <f t="shared" si="1"/>
        <v>0</v>
      </c>
    </row>
    <row r="57" spans="1:7" x14ac:dyDescent="0.35">
      <c r="A57" s="67">
        <v>2078</v>
      </c>
      <c r="B57" s="71" cm="1">
        <f t="array" ref="B57">ProyBeneficioMuerteActivos($D$3, A57,  Hombres!$A$1:$DW$117, Mujeres!$A$1:$DW$117, Pensionados!$A$2:$G$166,'Empleados activos'!$A$2:$I$225)</f>
        <v>0</v>
      </c>
      <c r="C57" s="72" cm="1">
        <f t="array" ref="C57">ProyBeneficioMuerteActivos($E$3, A57,  Hombres!$A$1:$DW$117, Mujeres!$A$1:$DW$117, Pensionados!$A$2:$G$166,'Empleados activos'!$A$2:$I$225)</f>
        <v>0</v>
      </c>
      <c r="D57" s="76" cm="1">
        <f t="array" ref="D57">ProyBeneficioMuertePensionados($D$3, A57,  Hombres!$A$1:$DW$117, Mujeres!$A$1:$DW$117, Pensionados!$A$2:$G$166,'Empleados activos'!$A$2:$I$225)</f>
        <v>8583984.8816458378</v>
      </c>
      <c r="E57" s="124" cm="1">
        <f t="array" ref="E57">ProyBeneficioMuertePensionados($E$3, A57,  Hombres!$A$1:$DW$117, Mujeres!$A$1:$DW$117, Pensionados!$A$2:$G$166,'Empleados activos'!$A$2:$I$225)</f>
        <v>10002040.355862007</v>
      </c>
      <c r="F57" s="79">
        <f t="shared" si="0"/>
        <v>18586025.237507842</v>
      </c>
      <c r="G57" s="58">
        <f t="shared" si="1"/>
        <v>0</v>
      </c>
    </row>
    <row r="58" spans="1:7" x14ac:dyDescent="0.35">
      <c r="A58" s="67">
        <v>2079</v>
      </c>
      <c r="B58" s="71" cm="1">
        <f t="array" ref="B58">ProyBeneficioMuerteActivos($D$3, A58,  Hombres!$A$1:$DW$117, Mujeres!$A$1:$DW$117, Pensionados!$A$2:$G$166,'Empleados activos'!$A$2:$I$225)</f>
        <v>0</v>
      </c>
      <c r="C58" s="72" cm="1">
        <f t="array" ref="C58">ProyBeneficioMuerteActivos($E$3, A58,  Hombres!$A$1:$DW$117, Mujeres!$A$1:$DW$117, Pensionados!$A$2:$G$166,'Empleados activos'!$A$2:$I$225)</f>
        <v>0</v>
      </c>
      <c r="D58" s="76" cm="1">
        <f t="array" ref="D58">ProyBeneficioMuertePensionados($D$3, A58,  Hombres!$A$1:$DW$117, Mujeres!$A$1:$DW$117, Pensionados!$A$2:$G$166,'Empleados activos'!$A$2:$I$225)</f>
        <v>8633625.4413078614</v>
      </c>
      <c r="E58" s="124" cm="1">
        <f t="array" ref="E58">ProyBeneficioMuertePensionados($E$3, A58,  Hombres!$A$1:$DW$117, Mujeres!$A$1:$DW$117, Pensionados!$A$2:$G$166,'Empleados activos'!$A$2:$I$225)</f>
        <v>10194399.528586902</v>
      </c>
      <c r="F58" s="79">
        <f t="shared" si="0"/>
        <v>18828024.969894763</v>
      </c>
      <c r="G58" s="58">
        <f t="shared" si="1"/>
        <v>0</v>
      </c>
    </row>
    <row r="59" spans="1:7" x14ac:dyDescent="0.35">
      <c r="A59" s="67">
        <v>2080</v>
      </c>
      <c r="B59" s="71" cm="1">
        <f t="array" ref="B59">ProyBeneficioMuerteActivos($D$3, A59,  Hombres!$A$1:$DW$117, Mujeres!$A$1:$DW$117, Pensionados!$A$2:$G$166,'Empleados activos'!$A$2:$I$225)</f>
        <v>0</v>
      </c>
      <c r="C59" s="72" cm="1">
        <f t="array" ref="C59">ProyBeneficioMuerteActivos($E$3, A59,  Hombres!$A$1:$DW$117, Mujeres!$A$1:$DW$117, Pensionados!$A$2:$G$166,'Empleados activos'!$A$2:$I$225)</f>
        <v>0</v>
      </c>
      <c r="D59" s="76" cm="1">
        <f t="array" ref="D59">ProyBeneficioMuertePensionados($D$3, A59,  Hombres!$A$1:$DW$117, Mujeres!$A$1:$DW$117, Pensionados!$A$2:$G$166,'Empleados activos'!$A$2:$I$225)</f>
        <v>8643418.3230144139</v>
      </c>
      <c r="E59" s="124" cm="1">
        <f t="array" ref="E59">ProyBeneficioMuertePensionados($E$3, A59,  Hombres!$A$1:$DW$117, Mujeres!$A$1:$DW$117, Pensionados!$A$2:$G$166,'Empleados activos'!$A$2:$I$225)</f>
        <v>10334207.664144261</v>
      </c>
      <c r="F59" s="79">
        <f t="shared" si="0"/>
        <v>18977625.987158675</v>
      </c>
      <c r="G59" s="58">
        <f t="shared" si="1"/>
        <v>0</v>
      </c>
    </row>
    <row r="60" spans="1:7" x14ac:dyDescent="0.35">
      <c r="A60" s="67">
        <v>2081</v>
      </c>
      <c r="B60" s="71" cm="1">
        <f t="array" ref="B60">ProyBeneficioMuerteActivos($D$3, A60,  Hombres!$A$1:$DW$117, Mujeres!$A$1:$DW$117, Pensionados!$A$2:$G$166,'Empleados activos'!$A$2:$I$225)</f>
        <v>0</v>
      </c>
      <c r="C60" s="72" cm="1">
        <f t="array" ref="C60">ProyBeneficioMuerteActivos($E$3, A60,  Hombres!$A$1:$DW$117, Mujeres!$A$1:$DW$117, Pensionados!$A$2:$G$166,'Empleados activos'!$A$2:$I$225)</f>
        <v>0</v>
      </c>
      <c r="D60" s="76" cm="1">
        <f t="array" ref="D60">ProyBeneficioMuertePensionados($D$3, A60,  Hombres!$A$1:$DW$117, Mujeres!$A$1:$DW$117, Pensionados!$A$2:$G$166,'Empleados activos'!$A$2:$I$225)</f>
        <v>8611933.029635001</v>
      </c>
      <c r="E60" s="124" cm="1">
        <f t="array" ref="E60">ProyBeneficioMuertePensionados($E$3, A60,  Hombres!$A$1:$DW$117, Mujeres!$A$1:$DW$117, Pensionados!$A$2:$G$166,'Empleados activos'!$A$2:$I$225)</f>
        <v>10410570.297654847</v>
      </c>
      <c r="F60" s="79">
        <f t="shared" si="0"/>
        <v>19022503.32728985</v>
      </c>
      <c r="G60" s="58">
        <f t="shared" si="1"/>
        <v>0</v>
      </c>
    </row>
    <row r="61" spans="1:7" x14ac:dyDescent="0.35">
      <c r="A61" s="67">
        <v>2082</v>
      </c>
      <c r="B61" s="71" cm="1">
        <f t="array" ref="B61">ProyBeneficioMuerteActivos($D$3, A61,  Hombres!$A$1:$DW$117, Mujeres!$A$1:$DW$117, Pensionados!$A$2:$G$166,'Empleados activos'!$A$2:$I$225)</f>
        <v>0</v>
      </c>
      <c r="C61" s="72" cm="1">
        <f t="array" ref="C61">ProyBeneficioMuerteActivos($E$3, A61,  Hombres!$A$1:$DW$117, Mujeres!$A$1:$DW$117, Pensionados!$A$2:$G$166,'Empleados activos'!$A$2:$I$225)</f>
        <v>0</v>
      </c>
      <c r="D61" s="76" cm="1">
        <f t="array" ref="D61">ProyBeneficioMuertePensionados($D$3, A61,  Hombres!$A$1:$DW$117, Mujeres!$A$1:$DW$117, Pensionados!$A$2:$G$166,'Empleados activos'!$A$2:$I$225)</f>
        <v>8545308.9488571733</v>
      </c>
      <c r="E61" s="124" cm="1">
        <f t="array" ref="E61">ProyBeneficioMuertePensionados($E$3, A61,  Hombres!$A$1:$DW$117, Mujeres!$A$1:$DW$117, Pensionados!$A$2:$G$166,'Empleados activos'!$A$2:$I$225)</f>
        <v>10427981.388899585</v>
      </c>
      <c r="F61" s="79">
        <f t="shared" si="0"/>
        <v>18973290.33775676</v>
      </c>
      <c r="G61" s="58">
        <f t="shared" si="1"/>
        <v>0</v>
      </c>
    </row>
    <row r="62" spans="1:7" x14ac:dyDescent="0.35">
      <c r="A62" s="67">
        <v>2083</v>
      </c>
      <c r="B62" s="71" cm="1">
        <f t="array" ref="B62">ProyBeneficioMuerteActivos($D$3, A62,  Hombres!$A$1:$DW$117, Mujeres!$A$1:$DW$117, Pensionados!$A$2:$G$166,'Empleados activos'!$A$2:$I$225)</f>
        <v>0</v>
      </c>
      <c r="C62" s="72" cm="1">
        <f t="array" ref="C62">ProyBeneficioMuerteActivos($E$3, A62,  Hombres!$A$1:$DW$117, Mujeres!$A$1:$DW$117, Pensionados!$A$2:$G$166,'Empleados activos'!$A$2:$I$225)</f>
        <v>0</v>
      </c>
      <c r="D62" s="76" cm="1">
        <f t="array" ref="D62">ProyBeneficioMuertePensionados($D$3, A62,  Hombres!$A$1:$DW$117, Mujeres!$A$1:$DW$117, Pensionados!$A$2:$G$166,'Empleados activos'!$A$2:$I$225)</f>
        <v>8447838.0992629509</v>
      </c>
      <c r="E62" s="124" cm="1">
        <f t="array" ref="E62">ProyBeneficioMuertePensionados($E$3, A62,  Hombres!$A$1:$DW$117, Mujeres!$A$1:$DW$117, Pensionados!$A$2:$G$166,'Empleados activos'!$A$2:$I$225)</f>
        <v>10390511.256291686</v>
      </c>
      <c r="F62" s="79">
        <f t="shared" si="0"/>
        <v>18838349.355554637</v>
      </c>
      <c r="G62" s="58">
        <f t="shared" si="1"/>
        <v>0</v>
      </c>
    </row>
    <row r="63" spans="1:7" x14ac:dyDescent="0.35">
      <c r="A63" s="67">
        <v>2084</v>
      </c>
      <c r="B63" s="71" cm="1">
        <f t="array" ref="B63">ProyBeneficioMuerteActivos($D$3, A63,  Hombres!$A$1:$DW$117, Mujeres!$A$1:$DW$117, Pensionados!$A$2:$G$166,'Empleados activos'!$A$2:$I$225)</f>
        <v>0</v>
      </c>
      <c r="C63" s="72" cm="1">
        <f t="array" ref="C63">ProyBeneficioMuerteActivos($E$3, A63,  Hombres!$A$1:$DW$117, Mujeres!$A$1:$DW$117, Pensionados!$A$2:$G$166,'Empleados activos'!$A$2:$I$225)</f>
        <v>0</v>
      </c>
      <c r="D63" s="76" cm="1">
        <f t="array" ref="D63">ProyBeneficioMuertePensionados($D$3, A63,  Hombres!$A$1:$DW$117, Mujeres!$A$1:$DW$117, Pensionados!$A$2:$G$166,'Empleados activos'!$A$2:$I$225)</f>
        <v>8292015.5939794127</v>
      </c>
      <c r="E63" s="124" cm="1">
        <f t="array" ref="E63">ProyBeneficioMuertePensionados($E$3, A63,  Hombres!$A$1:$DW$117, Mujeres!$A$1:$DW$117, Pensionados!$A$2:$G$166,'Empleados activos'!$A$2:$I$225)</f>
        <v>10288986.862022936</v>
      </c>
      <c r="F63" s="79">
        <f t="shared" si="0"/>
        <v>18581002.456002347</v>
      </c>
      <c r="G63" s="58">
        <f t="shared" si="1"/>
        <v>0</v>
      </c>
    </row>
    <row r="64" spans="1:7" x14ac:dyDescent="0.35">
      <c r="A64" s="67">
        <v>2085</v>
      </c>
      <c r="B64" s="71" cm="1">
        <f t="array" ref="B64">ProyBeneficioMuerteActivos($D$3, A64,  Hombres!$A$1:$DW$117, Mujeres!$A$1:$DW$117, Pensionados!$A$2:$G$166,'Empleados activos'!$A$2:$I$225)</f>
        <v>0</v>
      </c>
      <c r="C64" s="72" cm="1">
        <f t="array" ref="C64">ProyBeneficioMuerteActivos($E$3, A64,  Hombres!$A$1:$DW$117, Mujeres!$A$1:$DW$117, Pensionados!$A$2:$G$166,'Empleados activos'!$A$2:$I$225)</f>
        <v>0</v>
      </c>
      <c r="D64" s="76" cm="1">
        <f t="array" ref="D64">ProyBeneficioMuertePensionados($D$3, A64,  Hombres!$A$1:$DW$117, Mujeres!$A$1:$DW$117, Pensionados!$A$2:$G$166,'Empleados activos'!$A$2:$I$225)</f>
        <v>8081102.971984175</v>
      </c>
      <c r="E64" s="124" cm="1">
        <f t="array" ref="E64">ProyBeneficioMuertePensionados($E$3, A64,  Hombres!$A$1:$DW$117, Mujeres!$A$1:$DW$117, Pensionados!$A$2:$G$166,'Empleados activos'!$A$2:$I$225)</f>
        <v>10118468.993583431</v>
      </c>
      <c r="F64" s="79">
        <f t="shared" si="0"/>
        <v>18199571.965567607</v>
      </c>
      <c r="G64" s="58">
        <f t="shared" si="1"/>
        <v>0</v>
      </c>
    </row>
    <row r="65" spans="1:7" x14ac:dyDescent="0.35">
      <c r="A65" s="67">
        <v>2086</v>
      </c>
      <c r="B65" s="71" cm="1">
        <f t="array" ref="B65">ProyBeneficioMuerteActivos($D$3, A65,  Hombres!$A$1:$DW$117, Mujeres!$A$1:$DW$117, Pensionados!$A$2:$G$166,'Empleados activos'!$A$2:$I$225)</f>
        <v>0</v>
      </c>
      <c r="C65" s="72" cm="1">
        <f t="array" ref="C65">ProyBeneficioMuerteActivos($E$3, A65,  Hombres!$A$1:$DW$117, Mujeres!$A$1:$DW$117, Pensionados!$A$2:$G$166,'Empleados activos'!$A$2:$I$225)</f>
        <v>0</v>
      </c>
      <c r="D65" s="76" cm="1">
        <f t="array" ref="D65">ProyBeneficioMuertePensionados($D$3, A65,  Hombres!$A$1:$DW$117, Mujeres!$A$1:$DW$117, Pensionados!$A$2:$G$166,'Empleados activos'!$A$2:$I$225)</f>
        <v>7817438.4624932259</v>
      </c>
      <c r="E65" s="124" cm="1">
        <f t="array" ref="E65">ProyBeneficioMuertePensionados($E$3, A65,  Hombres!$A$1:$DW$117, Mujeres!$A$1:$DW$117, Pensionados!$A$2:$G$166,'Empleados activos'!$A$2:$I$225)</f>
        <v>9882680.2321045231</v>
      </c>
      <c r="F65" s="79">
        <f t="shared" si="0"/>
        <v>17700118.694597751</v>
      </c>
      <c r="G65" s="58">
        <f t="shared" si="1"/>
        <v>0</v>
      </c>
    </row>
    <row r="66" spans="1:7" x14ac:dyDescent="0.35">
      <c r="A66" s="67">
        <v>2087</v>
      </c>
      <c r="B66" s="71" cm="1">
        <f t="array" ref="B66">ProyBeneficioMuerteActivos($D$3, A66,  Hombres!$A$1:$DW$117, Mujeres!$A$1:$DW$117, Pensionados!$A$2:$G$166,'Empleados activos'!$A$2:$I$225)</f>
        <v>0</v>
      </c>
      <c r="C66" s="72" cm="1">
        <f t="array" ref="C66">ProyBeneficioMuerteActivos($E$3, A66,  Hombres!$A$1:$DW$117, Mujeres!$A$1:$DW$117, Pensionados!$A$2:$G$166,'Empleados activos'!$A$2:$I$225)</f>
        <v>0</v>
      </c>
      <c r="D66" s="76" cm="1">
        <f t="array" ref="D66">ProyBeneficioMuertePensionados($D$3, A66,  Hombres!$A$1:$DW$117, Mujeres!$A$1:$DW$117, Pensionados!$A$2:$G$166,'Empleados activos'!$A$2:$I$225)</f>
        <v>7504759.5156570505</v>
      </c>
      <c r="E66" s="124" cm="1">
        <f t="array" ref="E66">ProyBeneficioMuertePensionados($E$3, A66,  Hombres!$A$1:$DW$117, Mujeres!$A$1:$DW$117, Pensionados!$A$2:$G$166,'Empleados activos'!$A$2:$I$225)</f>
        <v>9585567.1823079754</v>
      </c>
      <c r="F66" s="79">
        <f t="shared" si="0"/>
        <v>17090326.697965026</v>
      </c>
      <c r="G66" s="58">
        <f t="shared" si="1"/>
        <v>0</v>
      </c>
    </row>
    <row r="67" spans="1:7" x14ac:dyDescent="0.35">
      <c r="A67" s="67">
        <v>2088</v>
      </c>
      <c r="B67" s="71" cm="1">
        <f t="array" ref="B67">ProyBeneficioMuerteActivos($D$3, A67,  Hombres!$A$1:$DW$117, Mujeres!$A$1:$DW$117, Pensionados!$A$2:$G$166,'Empleados activos'!$A$2:$I$225)</f>
        <v>0</v>
      </c>
      <c r="C67" s="72" cm="1">
        <f t="array" ref="C67">ProyBeneficioMuerteActivos($E$3, A67,  Hombres!$A$1:$DW$117, Mujeres!$A$1:$DW$117, Pensionados!$A$2:$G$166,'Empleados activos'!$A$2:$I$225)</f>
        <v>0</v>
      </c>
      <c r="D67" s="76" cm="1">
        <f t="array" ref="D67">ProyBeneficioMuertePensionados($D$3, A67,  Hombres!$A$1:$DW$117, Mujeres!$A$1:$DW$117, Pensionados!$A$2:$G$166,'Empleados activos'!$A$2:$I$225)</f>
        <v>7143492.0619964777</v>
      </c>
      <c r="E67" s="124" cm="1">
        <f t="array" ref="E67">ProyBeneficioMuertePensionados($E$3, A67,  Hombres!$A$1:$DW$117, Mujeres!$A$1:$DW$117, Pensionados!$A$2:$G$166,'Empleados activos'!$A$2:$I$225)</f>
        <v>9226433.2232872341</v>
      </c>
      <c r="F67" s="79">
        <f t="shared" si="0"/>
        <v>16369925.285283711</v>
      </c>
      <c r="G67" s="58">
        <f t="shared" si="1"/>
        <v>0</v>
      </c>
    </row>
    <row r="68" spans="1:7" x14ac:dyDescent="0.35">
      <c r="A68" s="67">
        <v>2089</v>
      </c>
      <c r="B68" s="71" cm="1">
        <f t="array" ref="B68">ProyBeneficioMuerteActivos($D$3, A68,  Hombres!$A$1:$DW$117, Mujeres!$A$1:$DW$117, Pensionados!$A$2:$G$166,'Empleados activos'!$A$2:$I$225)</f>
        <v>0</v>
      </c>
      <c r="C68" s="72" cm="1">
        <f t="array" ref="C68">ProyBeneficioMuerteActivos($E$3, A68,  Hombres!$A$1:$DW$117, Mujeres!$A$1:$DW$117, Pensionados!$A$2:$G$166,'Empleados activos'!$A$2:$I$225)</f>
        <v>0</v>
      </c>
      <c r="D68" s="76" cm="1">
        <f t="array" ref="D68">ProyBeneficioMuertePensionados($D$3, A68,  Hombres!$A$1:$DW$117, Mujeres!$A$1:$DW$117, Pensionados!$A$2:$G$166,'Empleados activos'!$A$2:$I$225)</f>
        <v>6732385.8956495756</v>
      </c>
      <c r="E68" s="124" cm="1">
        <f t="array" ref="E68">ProyBeneficioMuertePensionados($E$3, A68,  Hombres!$A$1:$DW$117, Mujeres!$A$1:$DW$117, Pensionados!$A$2:$G$166,'Empleados activos'!$A$2:$I$225)</f>
        <v>8801090.8329974916</v>
      </c>
      <c r="F68" s="79">
        <f t="shared" si="0"/>
        <v>15533476.728647068</v>
      </c>
      <c r="G68" s="58">
        <f t="shared" si="1"/>
        <v>0</v>
      </c>
    </row>
    <row r="69" spans="1:7" x14ac:dyDescent="0.35">
      <c r="A69" s="67">
        <v>2090</v>
      </c>
      <c r="B69" s="71" cm="1">
        <f t="array" ref="B69">ProyBeneficioMuerteActivos($D$3, A69,  Hombres!$A$1:$DW$117, Mujeres!$A$1:$DW$117, Pensionados!$A$2:$G$166,'Empleados activos'!$A$2:$I$225)</f>
        <v>0</v>
      </c>
      <c r="C69" s="72" cm="1">
        <f t="array" ref="C69">ProyBeneficioMuerteActivos($E$3, A69,  Hombres!$A$1:$DW$117, Mujeres!$A$1:$DW$117, Pensionados!$A$2:$G$166,'Empleados activos'!$A$2:$I$225)</f>
        <v>0</v>
      </c>
      <c r="D69" s="76" cm="1">
        <f t="array" ref="D69">ProyBeneficioMuertePensionados($D$3, A69,  Hombres!$A$1:$DW$117, Mujeres!$A$1:$DW$117, Pensionados!$A$2:$G$166,'Empleados activos'!$A$2:$I$225)</f>
        <v>6275980.6774797058</v>
      </c>
      <c r="E69" s="124" cm="1">
        <f t="array" ref="E69">ProyBeneficioMuertePensionados($E$3, A69,  Hombres!$A$1:$DW$117, Mujeres!$A$1:$DW$117, Pensionados!$A$2:$G$166,'Empleados activos'!$A$2:$I$225)</f>
        <v>8311397.6386754559</v>
      </c>
      <c r="F69" s="79">
        <f t="shared" ref="F69:F99" si="2">D69+E69</f>
        <v>14587378.316155162</v>
      </c>
      <c r="G69" s="58">
        <f t="shared" ref="G69:G99" si="3">B69+C69</f>
        <v>0</v>
      </c>
    </row>
    <row r="70" spans="1:7" x14ac:dyDescent="0.35">
      <c r="A70" s="67">
        <v>2091</v>
      </c>
      <c r="B70" s="71" cm="1">
        <f t="array" ref="B70">ProyBeneficioMuerteActivos($D$3, A70,  Hombres!$A$1:$DW$117, Mujeres!$A$1:$DW$117, Pensionados!$A$2:$G$166,'Empleados activos'!$A$2:$I$225)</f>
        <v>0</v>
      </c>
      <c r="C70" s="72" cm="1">
        <f t="array" ref="C70">ProyBeneficioMuerteActivos($E$3, A70,  Hombres!$A$1:$DW$117, Mujeres!$A$1:$DW$117, Pensionados!$A$2:$G$166,'Empleados activos'!$A$2:$I$225)</f>
        <v>0</v>
      </c>
      <c r="D70" s="76" cm="1">
        <f t="array" ref="D70">ProyBeneficioMuertePensionados($D$3, A70,  Hombres!$A$1:$DW$117, Mujeres!$A$1:$DW$117, Pensionados!$A$2:$G$166,'Empleados activos'!$A$2:$I$225)</f>
        <v>5785970.0052323509</v>
      </c>
      <c r="E70" s="124" cm="1">
        <f t="array" ref="E70">ProyBeneficioMuertePensionados($E$3, A70,  Hombres!$A$1:$DW$117, Mujeres!$A$1:$DW$117, Pensionados!$A$2:$G$166,'Empleados activos'!$A$2:$I$225)</f>
        <v>7767221.8765951125</v>
      </c>
      <c r="F70" s="79">
        <f t="shared" si="2"/>
        <v>13553191.881827462</v>
      </c>
      <c r="G70" s="58">
        <f t="shared" si="3"/>
        <v>0</v>
      </c>
    </row>
    <row r="71" spans="1:7" x14ac:dyDescent="0.35">
      <c r="A71" s="67">
        <v>2092</v>
      </c>
      <c r="B71" s="71" cm="1">
        <f t="array" ref="B71">ProyBeneficioMuerteActivos($D$3, A71,  Hombres!$A$1:$DW$117, Mujeres!$A$1:$DW$117, Pensionados!$A$2:$G$166,'Empleados activos'!$A$2:$I$225)</f>
        <v>0</v>
      </c>
      <c r="C71" s="72" cm="1">
        <f t="array" ref="C71">ProyBeneficioMuerteActivos($E$3, A71,  Hombres!$A$1:$DW$117, Mujeres!$A$1:$DW$117, Pensionados!$A$2:$G$166,'Empleados activos'!$A$2:$I$225)</f>
        <v>0</v>
      </c>
      <c r="D71" s="76" cm="1">
        <f t="array" ref="D71">ProyBeneficioMuertePensionados($D$3, A71,  Hombres!$A$1:$DW$117, Mujeres!$A$1:$DW$117, Pensionados!$A$2:$G$166,'Empleados activos'!$A$2:$I$225)</f>
        <v>5275356.6150842151</v>
      </c>
      <c r="E71" s="124" cm="1">
        <f t="array" ref="E71">ProyBeneficioMuertePensionados($E$3, A71,  Hombres!$A$1:$DW$117, Mujeres!$A$1:$DW$117, Pensionados!$A$2:$G$166,'Empleados activos'!$A$2:$I$225)</f>
        <v>7179555.2020494007</v>
      </c>
      <c r="F71" s="79">
        <f t="shared" si="2"/>
        <v>12454911.817133617</v>
      </c>
      <c r="G71" s="58">
        <f t="shared" si="3"/>
        <v>0</v>
      </c>
    </row>
    <row r="72" spans="1:7" x14ac:dyDescent="0.35">
      <c r="A72" s="67">
        <v>2093</v>
      </c>
      <c r="B72" s="71" cm="1">
        <f t="array" ref="B72">ProyBeneficioMuerteActivos($D$3, A72,  Hombres!$A$1:$DW$117, Mujeres!$A$1:$DW$117, Pensionados!$A$2:$G$166,'Empleados activos'!$A$2:$I$225)</f>
        <v>0</v>
      </c>
      <c r="C72" s="72" cm="1">
        <f t="array" ref="C72">ProyBeneficioMuerteActivos($E$3, A72,  Hombres!$A$1:$DW$117, Mujeres!$A$1:$DW$117, Pensionados!$A$2:$G$166,'Empleados activos'!$A$2:$I$225)</f>
        <v>0</v>
      </c>
      <c r="D72" s="76" cm="1">
        <f t="array" ref="D72">ProyBeneficioMuertePensionados($D$3, A72,  Hombres!$A$1:$DW$117, Mujeres!$A$1:$DW$117, Pensionados!$A$2:$G$166,'Empleados activos'!$A$2:$I$225)</f>
        <v>4754972.8216615357</v>
      </c>
      <c r="E72" s="124" cm="1">
        <f t="array" ref="E72">ProyBeneficioMuertePensionados($E$3, A72,  Hombres!$A$1:$DW$117, Mujeres!$A$1:$DW$117, Pensionados!$A$2:$G$166,'Empleados activos'!$A$2:$I$225)</f>
        <v>6557075.791300538</v>
      </c>
      <c r="F72" s="79">
        <f t="shared" si="2"/>
        <v>11312048.612962075</v>
      </c>
      <c r="G72" s="58">
        <f t="shared" si="3"/>
        <v>0</v>
      </c>
    </row>
    <row r="73" spans="1:7" x14ac:dyDescent="0.35">
      <c r="A73" s="67">
        <v>2094</v>
      </c>
      <c r="B73" s="71" cm="1">
        <f t="array" ref="B73">ProyBeneficioMuerteActivos($D$3, A73,  Hombres!$A$1:$DW$117, Mujeres!$A$1:$DW$117, Pensionados!$A$2:$G$166,'Empleados activos'!$A$2:$I$225)</f>
        <v>0</v>
      </c>
      <c r="C73" s="72" cm="1">
        <f t="array" ref="C73">ProyBeneficioMuerteActivos($E$3, A73,  Hombres!$A$1:$DW$117, Mujeres!$A$1:$DW$117, Pensionados!$A$2:$G$166,'Empleados activos'!$A$2:$I$225)</f>
        <v>0</v>
      </c>
      <c r="D73" s="76" cm="1">
        <f t="array" ref="D73">ProyBeneficioMuertePensionados($D$3, A73,  Hombres!$A$1:$DW$117, Mujeres!$A$1:$DW$117, Pensionados!$A$2:$G$166,'Empleados activos'!$A$2:$I$225)</f>
        <v>4234121.7810113821</v>
      </c>
      <c r="E73" s="124" cm="1">
        <f t="array" ref="E73">ProyBeneficioMuertePensionados($E$3, A73,  Hombres!$A$1:$DW$117, Mujeres!$A$1:$DW$117, Pensionados!$A$2:$G$166,'Empleados activos'!$A$2:$I$225)</f>
        <v>5907487.0356396865</v>
      </c>
      <c r="F73" s="79">
        <f t="shared" si="2"/>
        <v>10141608.816651069</v>
      </c>
      <c r="G73" s="58">
        <f t="shared" si="3"/>
        <v>0</v>
      </c>
    </row>
    <row r="74" spans="1:7" x14ac:dyDescent="0.35">
      <c r="A74" s="67">
        <v>2095</v>
      </c>
      <c r="B74" s="71" cm="1">
        <f t="array" ref="B74">ProyBeneficioMuerteActivos($D$3, A74,  Hombres!$A$1:$DW$117, Mujeres!$A$1:$DW$117, Pensionados!$A$2:$G$166,'Empleados activos'!$A$2:$I$225)</f>
        <v>0</v>
      </c>
      <c r="C74" s="72" cm="1">
        <f t="array" ref="C74">ProyBeneficioMuerteActivos($E$3, A74,  Hombres!$A$1:$DW$117, Mujeres!$A$1:$DW$117, Pensionados!$A$2:$G$166,'Empleados activos'!$A$2:$I$225)</f>
        <v>0</v>
      </c>
      <c r="D74" s="76" cm="1">
        <f t="array" ref="D74">ProyBeneficioMuertePensionados($D$3, A74,  Hombres!$A$1:$DW$117, Mujeres!$A$1:$DW$117, Pensionados!$A$2:$G$166,'Empleados activos'!$A$2:$I$225)</f>
        <v>3723917.5136082051</v>
      </c>
      <c r="E74" s="124" cm="1">
        <f t="array" ref="E74">ProyBeneficioMuertePensionados($E$3, A74,  Hombres!$A$1:$DW$117, Mujeres!$A$1:$DW$117, Pensionados!$A$2:$G$166,'Empleados activos'!$A$2:$I$225)</f>
        <v>5242882.2792721111</v>
      </c>
      <c r="F74" s="79">
        <f t="shared" si="2"/>
        <v>8966799.7928803153</v>
      </c>
      <c r="G74" s="58">
        <f t="shared" si="3"/>
        <v>0</v>
      </c>
    </row>
    <row r="75" spans="1:7" x14ac:dyDescent="0.35">
      <c r="A75" s="67">
        <v>2096</v>
      </c>
      <c r="B75" s="71" cm="1">
        <f t="array" ref="B75">ProyBeneficioMuerteActivos($D$3, A75,  Hombres!$A$1:$DW$117, Mujeres!$A$1:$DW$117, Pensionados!$A$2:$G$166,'Empleados activos'!$A$2:$I$225)</f>
        <v>0</v>
      </c>
      <c r="C75" s="72" cm="1">
        <f t="array" ref="C75">ProyBeneficioMuerteActivos($E$3, A75,  Hombres!$A$1:$DW$117, Mujeres!$A$1:$DW$117, Pensionados!$A$2:$G$166,'Empleados activos'!$A$2:$I$225)</f>
        <v>0</v>
      </c>
      <c r="D75" s="76" cm="1">
        <f t="array" ref="D75">ProyBeneficioMuertePensionados($D$3, A75,  Hombres!$A$1:$DW$117, Mujeres!$A$1:$DW$117, Pensionados!$A$2:$G$166,'Empleados activos'!$A$2:$I$225)</f>
        <v>3236644.9413291053</v>
      </c>
      <c r="E75" s="124" cm="1">
        <f t="array" ref="E75">ProyBeneficioMuertePensionados($E$3, A75,  Hombres!$A$1:$DW$117, Mujeres!$A$1:$DW$117, Pensionados!$A$2:$G$166,'Empleados activos'!$A$2:$I$225)</f>
        <v>4579423.453043134</v>
      </c>
      <c r="F75" s="79">
        <f t="shared" si="2"/>
        <v>7816068.3943722397</v>
      </c>
      <c r="G75" s="58">
        <f t="shared" si="3"/>
        <v>0</v>
      </c>
    </row>
    <row r="76" spans="1:7" x14ac:dyDescent="0.35">
      <c r="A76" s="67">
        <v>2097</v>
      </c>
      <c r="B76" s="71" cm="1">
        <f t="array" ref="B76">ProyBeneficioMuerteActivos($D$3, A76,  Hombres!$A$1:$DW$117, Mujeres!$A$1:$DW$117, Pensionados!$A$2:$G$166,'Empleados activos'!$A$2:$I$225)</f>
        <v>0</v>
      </c>
      <c r="C76" s="72" cm="1">
        <f t="array" ref="C76">ProyBeneficioMuerteActivos($E$3, A76,  Hombres!$A$1:$DW$117, Mujeres!$A$1:$DW$117, Pensionados!$A$2:$G$166,'Empleados activos'!$A$2:$I$225)</f>
        <v>0</v>
      </c>
      <c r="D76" s="76" cm="1">
        <f t="array" ref="D76">ProyBeneficioMuertePensionados($D$3, A76,  Hombres!$A$1:$DW$117, Mujeres!$A$1:$DW$117, Pensionados!$A$2:$G$166,'Empleados activos'!$A$2:$I$225)</f>
        <v>2781447.397269614</v>
      </c>
      <c r="E76" s="124" cm="1">
        <f t="array" ref="E76">ProyBeneficioMuertePensionados($E$3, A76,  Hombres!$A$1:$DW$117, Mujeres!$A$1:$DW$117, Pensionados!$A$2:$G$166,'Empleados activos'!$A$2:$I$225)</f>
        <v>3932690.3193644574</v>
      </c>
      <c r="F76" s="79">
        <f t="shared" si="2"/>
        <v>6714137.7166340714</v>
      </c>
      <c r="G76" s="58">
        <f t="shared" si="3"/>
        <v>0</v>
      </c>
    </row>
    <row r="77" spans="1:7" x14ac:dyDescent="0.35">
      <c r="A77" s="67">
        <v>2098</v>
      </c>
      <c r="B77" s="71" cm="1">
        <f t="array" ref="B77">ProyBeneficioMuerteActivos($D$3, A77,  Hombres!$A$1:$DW$117, Mujeres!$A$1:$DW$117, Pensionados!$A$2:$G$166,'Empleados activos'!$A$2:$I$225)</f>
        <v>0</v>
      </c>
      <c r="C77" s="72" cm="1">
        <f t="array" ref="C77">ProyBeneficioMuerteActivos($E$3, A77,  Hombres!$A$1:$DW$117, Mujeres!$A$1:$DW$117, Pensionados!$A$2:$G$166,'Empleados activos'!$A$2:$I$225)</f>
        <v>0</v>
      </c>
      <c r="D77" s="76" cm="1">
        <f t="array" ref="D77">ProyBeneficioMuertePensionados($D$3, A77,  Hombres!$A$1:$DW$117, Mujeres!$A$1:$DW$117, Pensionados!$A$2:$G$166,'Empleados activos'!$A$2:$I$225)</f>
        <v>2363289.3059303043</v>
      </c>
      <c r="E77" s="124" cm="1">
        <f t="array" ref="E77">ProyBeneficioMuertePensionados($E$3, A77,  Hombres!$A$1:$DW$117, Mujeres!$A$1:$DW$117, Pensionados!$A$2:$G$166,'Empleados activos'!$A$2:$I$225)</f>
        <v>3315732.6231696382</v>
      </c>
      <c r="F77" s="79">
        <f t="shared" si="2"/>
        <v>5679021.9290999426</v>
      </c>
      <c r="G77" s="58">
        <f t="shared" si="3"/>
        <v>0</v>
      </c>
    </row>
    <row r="78" spans="1:7" x14ac:dyDescent="0.35">
      <c r="A78" s="67">
        <v>2099</v>
      </c>
      <c r="B78" s="71" cm="1">
        <f t="array" ref="B78">ProyBeneficioMuerteActivos($D$3, A78,  Hombres!$A$1:$DW$117, Mujeres!$A$1:$DW$117, Pensionados!$A$2:$G$166,'Empleados activos'!$A$2:$I$225)</f>
        <v>0</v>
      </c>
      <c r="C78" s="72" cm="1">
        <f t="array" ref="C78">ProyBeneficioMuerteActivos($E$3, A78,  Hombres!$A$1:$DW$117, Mujeres!$A$1:$DW$117, Pensionados!$A$2:$G$166,'Empleados activos'!$A$2:$I$225)</f>
        <v>0</v>
      </c>
      <c r="D78" s="76" cm="1">
        <f t="array" ref="D78">ProyBeneficioMuertePensionados($D$3, A78,  Hombres!$A$1:$DW$117, Mujeres!$A$1:$DW$117, Pensionados!$A$2:$G$166,'Empleados activos'!$A$2:$I$225)</f>
        <v>1983614.9804063344</v>
      </c>
      <c r="E78" s="124" cm="1">
        <f t="array" ref="E78">ProyBeneficioMuertePensionados($E$3, A78,  Hombres!$A$1:$DW$117, Mujeres!$A$1:$DW$117, Pensionados!$A$2:$G$166,'Empleados activos'!$A$2:$I$225)</f>
        <v>2739452.0245548333</v>
      </c>
      <c r="F78" s="79">
        <f t="shared" si="2"/>
        <v>4723067.0049611675</v>
      </c>
      <c r="G78" s="58">
        <f t="shared" si="3"/>
        <v>0</v>
      </c>
    </row>
    <row r="79" spans="1:7" x14ac:dyDescent="0.35">
      <c r="A79" s="67">
        <v>2100</v>
      </c>
      <c r="B79" s="71" cm="1">
        <f t="array" ref="B79">ProyBeneficioMuerteActivos($D$3, A79,  Hombres!$A$1:$DW$117, Mujeres!$A$1:$DW$117, Pensionados!$A$2:$G$166,'Empleados activos'!$A$2:$I$225)</f>
        <v>0</v>
      </c>
      <c r="C79" s="72" cm="1">
        <f t="array" ref="C79">ProyBeneficioMuerteActivos($E$3, A79,  Hombres!$A$1:$DW$117, Mujeres!$A$1:$DW$117, Pensionados!$A$2:$G$166,'Empleados activos'!$A$2:$I$225)</f>
        <v>0</v>
      </c>
      <c r="D79" s="76" cm="1">
        <f t="array" ref="D79">ProyBeneficioMuertePensionados($D$3, A79,  Hombres!$A$1:$DW$117, Mujeres!$A$1:$DW$117, Pensionados!$A$2:$G$166,'Empleados activos'!$A$2:$I$225)</f>
        <v>1643036.8250222327</v>
      </c>
      <c r="E79" s="124" cm="1">
        <f t="array" ref="E79">ProyBeneficioMuertePensionados($E$3, A79,  Hombres!$A$1:$DW$117, Mujeres!$A$1:$DW$117, Pensionados!$A$2:$G$166,'Empleados activos'!$A$2:$I$225)</f>
        <v>2213886.2853351696</v>
      </c>
      <c r="F79" s="79">
        <f t="shared" si="2"/>
        <v>3856923.1103574024</v>
      </c>
      <c r="G79" s="58">
        <f t="shared" si="3"/>
        <v>0</v>
      </c>
    </row>
    <row r="80" spans="1:7" x14ac:dyDescent="0.35">
      <c r="A80" s="67">
        <v>2101</v>
      </c>
      <c r="B80" s="71" cm="1">
        <f t="array" ref="B80">ProyBeneficioMuerteActivos($D$3, A80,  Hombres!$A$1:$DW$117, Mujeres!$A$1:$DW$117, Pensionados!$A$2:$G$166,'Empleados activos'!$A$2:$I$225)</f>
        <v>0</v>
      </c>
      <c r="C80" s="72" cm="1">
        <f t="array" ref="C80">ProyBeneficioMuerteActivos($E$3, A80,  Hombres!$A$1:$DW$117, Mujeres!$A$1:$DW$117, Pensionados!$A$2:$G$166,'Empleados activos'!$A$2:$I$225)</f>
        <v>0</v>
      </c>
      <c r="D80" s="76" cm="1">
        <f t="array" ref="D80">ProyBeneficioMuertePensionados($D$3, A80,  Hombres!$A$1:$DW$117, Mujeres!$A$1:$DW$117, Pensionados!$A$2:$G$166,'Empleados activos'!$A$2:$I$225)</f>
        <v>1341631.1762731648</v>
      </c>
      <c r="E80" s="124" cm="1">
        <f t="array" ref="E80">ProyBeneficioMuertePensionados($E$3, A80,  Hombres!$A$1:$DW$117, Mujeres!$A$1:$DW$117, Pensionados!$A$2:$G$166,'Empleados activos'!$A$2:$I$225)</f>
        <v>1746885.3175563856</v>
      </c>
      <c r="F80" s="79">
        <f t="shared" si="2"/>
        <v>3088516.4938295502</v>
      </c>
      <c r="G80" s="58">
        <f t="shared" si="3"/>
        <v>0</v>
      </c>
    </row>
    <row r="81" spans="1:7" x14ac:dyDescent="0.35">
      <c r="A81" s="67">
        <v>2102</v>
      </c>
      <c r="B81" s="71" cm="1">
        <f t="array" ref="B81">ProyBeneficioMuerteActivos($D$3, A81,  Hombres!$A$1:$DW$117, Mujeres!$A$1:$DW$117, Pensionados!$A$2:$G$166,'Empleados activos'!$A$2:$I$225)</f>
        <v>0</v>
      </c>
      <c r="C81" s="72" cm="1">
        <f t="array" ref="C81">ProyBeneficioMuerteActivos($E$3, A81,  Hombres!$A$1:$DW$117, Mujeres!$A$1:$DW$117, Pensionados!$A$2:$G$166,'Empleados activos'!$A$2:$I$225)</f>
        <v>0</v>
      </c>
      <c r="D81" s="76" cm="1">
        <f t="array" ref="D81">ProyBeneficioMuertePensionados($D$3, A81,  Hombres!$A$1:$DW$117, Mujeres!$A$1:$DW$117, Pensionados!$A$2:$G$166,'Empleados activos'!$A$2:$I$225)</f>
        <v>1078211.271905971</v>
      </c>
      <c r="E81" s="124" cm="1">
        <f t="array" ref="E81">ProyBeneficioMuertePensionados($E$3, A81,  Hombres!$A$1:$DW$117, Mujeres!$A$1:$DW$117, Pensionados!$A$2:$G$166,'Empleados activos'!$A$2:$I$225)</f>
        <v>1342366.2573057909</v>
      </c>
      <c r="F81" s="79">
        <f t="shared" si="2"/>
        <v>2420577.5292117619</v>
      </c>
      <c r="G81" s="58">
        <f t="shared" si="3"/>
        <v>0</v>
      </c>
    </row>
    <row r="82" spans="1:7" x14ac:dyDescent="0.35">
      <c r="A82" s="67">
        <v>2103</v>
      </c>
      <c r="B82" s="71" cm="1">
        <f t="array" ref="B82">ProyBeneficioMuerteActivos($D$3, A82,  Hombres!$A$1:$DW$117, Mujeres!$A$1:$DW$117, Pensionados!$A$2:$G$166,'Empleados activos'!$A$2:$I$225)</f>
        <v>0</v>
      </c>
      <c r="C82" s="72" cm="1">
        <f t="array" ref="C82">ProyBeneficioMuerteActivos($E$3, A82,  Hombres!$A$1:$DW$117, Mujeres!$A$1:$DW$117, Pensionados!$A$2:$G$166,'Empleados activos'!$A$2:$I$225)</f>
        <v>0</v>
      </c>
      <c r="D82" s="76" cm="1">
        <f t="array" ref="D82">ProyBeneficioMuertePensionados($D$3, A82,  Hombres!$A$1:$DW$117, Mujeres!$A$1:$DW$117, Pensionados!$A$2:$G$166,'Empleados activos'!$A$2:$I$225)</f>
        <v>850559.54024643509</v>
      </c>
      <c r="E82" s="124" cm="1">
        <f t="array" ref="E82">ProyBeneficioMuertePensionados($E$3, A82,  Hombres!$A$1:$DW$117, Mujeres!$A$1:$DW$117, Pensionados!$A$2:$G$166,'Empleados activos'!$A$2:$I$225)</f>
        <v>1000670.1008797162</v>
      </c>
      <c r="F82" s="79">
        <f t="shared" si="2"/>
        <v>1851229.6411261512</v>
      </c>
      <c r="G82" s="58">
        <f t="shared" si="3"/>
        <v>0</v>
      </c>
    </row>
    <row r="83" spans="1:7" x14ac:dyDescent="0.35">
      <c r="A83" s="67">
        <v>2104</v>
      </c>
      <c r="B83" s="71" cm="1">
        <f t="array" ref="B83">ProyBeneficioMuerteActivos($D$3, A83,  Hombres!$A$1:$DW$117, Mujeres!$A$1:$DW$117, Pensionados!$A$2:$G$166,'Empleados activos'!$A$2:$I$225)</f>
        <v>0</v>
      </c>
      <c r="C83" s="72" cm="1">
        <f t="array" ref="C83">ProyBeneficioMuerteActivos($E$3, A83,  Hombres!$A$1:$DW$117, Mujeres!$A$1:$DW$117, Pensionados!$A$2:$G$166,'Empleados activos'!$A$2:$I$225)</f>
        <v>0</v>
      </c>
      <c r="D83" s="76" cm="1">
        <f t="array" ref="D83">ProyBeneficioMuertePensionados($D$3, A83,  Hombres!$A$1:$DW$117, Mujeres!$A$1:$DW$117, Pensionados!$A$2:$G$166,'Empleados activos'!$A$2:$I$225)</f>
        <v>656404.75493385876</v>
      </c>
      <c r="E83" s="124" cm="1">
        <f t="array" ref="E83">ProyBeneficioMuertePensionados($E$3, A83,  Hombres!$A$1:$DW$117, Mujeres!$A$1:$DW$117, Pensionados!$A$2:$G$166,'Empleados activos'!$A$2:$I$225)</f>
        <v>719808.37010441592</v>
      </c>
      <c r="F83" s="79">
        <f t="shared" si="2"/>
        <v>1376213.1250382746</v>
      </c>
      <c r="G83" s="58">
        <f t="shared" si="3"/>
        <v>0</v>
      </c>
    </row>
    <row r="84" spans="1:7" x14ac:dyDescent="0.35">
      <c r="A84" s="67">
        <v>2105</v>
      </c>
      <c r="B84" s="71" cm="1">
        <f t="array" ref="B84">ProyBeneficioMuerteActivos($D$3, A84,  Hombres!$A$1:$DW$117, Mujeres!$A$1:$DW$117, Pensionados!$A$2:$G$166,'Empleados activos'!$A$2:$I$225)</f>
        <v>0</v>
      </c>
      <c r="C84" s="72" cm="1">
        <f t="array" ref="C84">ProyBeneficioMuerteActivos($E$3, A84,  Hombres!$A$1:$DW$117, Mujeres!$A$1:$DW$117, Pensionados!$A$2:$G$166,'Empleados activos'!$A$2:$I$225)</f>
        <v>0</v>
      </c>
      <c r="D84" s="76" cm="1">
        <f t="array" ref="D84">ProyBeneficioMuertePensionados($D$3, A84,  Hombres!$A$1:$DW$117, Mujeres!$A$1:$DW$117, Pensionados!$A$2:$G$166,'Empleados activos'!$A$2:$I$225)</f>
        <v>493877.15769830812</v>
      </c>
      <c r="E84" s="124" cm="1">
        <f t="array" ref="E84">ProyBeneficioMuertePensionados($E$3, A84,  Hombres!$A$1:$DW$117, Mujeres!$A$1:$DW$117, Pensionados!$A$2:$G$166,'Empleados activos'!$A$2:$I$225)</f>
        <v>496431.19489429257</v>
      </c>
      <c r="F84" s="79">
        <f t="shared" si="2"/>
        <v>990308.35259260074</v>
      </c>
      <c r="G84" s="58">
        <f t="shared" si="3"/>
        <v>0</v>
      </c>
    </row>
    <row r="85" spans="1:7" x14ac:dyDescent="0.35">
      <c r="A85" s="67">
        <v>2106</v>
      </c>
      <c r="B85" s="71" cm="1">
        <f t="array" ref="B85">ProyBeneficioMuerteActivos($D$3, A85,  Hombres!$A$1:$DW$117, Mujeres!$A$1:$DW$117, Pensionados!$A$2:$G$166,'Empleados activos'!$A$2:$I$225)</f>
        <v>0</v>
      </c>
      <c r="C85" s="72" cm="1">
        <f t="array" ref="C85">ProyBeneficioMuerteActivos($E$3, A85,  Hombres!$A$1:$DW$117, Mujeres!$A$1:$DW$117, Pensionados!$A$2:$G$166,'Empleados activos'!$A$2:$I$225)</f>
        <v>0</v>
      </c>
      <c r="D85" s="76" cm="1">
        <f t="array" ref="D85">ProyBeneficioMuertePensionados($D$3, A85,  Hombres!$A$1:$DW$117, Mujeres!$A$1:$DW$117, Pensionados!$A$2:$G$166,'Empleados activos'!$A$2:$I$225)</f>
        <v>361211.38527937623</v>
      </c>
      <c r="E85" s="124" cm="1">
        <f t="array" ref="E85">ProyBeneficioMuertePensionados($E$3, A85,  Hombres!$A$1:$DW$117, Mujeres!$A$1:$DW$117, Pensionados!$A$2:$G$166,'Empleados activos'!$A$2:$I$225)</f>
        <v>325761.8037815002</v>
      </c>
      <c r="F85" s="79">
        <f t="shared" si="2"/>
        <v>686973.18906087638</v>
      </c>
      <c r="G85" s="58">
        <f t="shared" si="3"/>
        <v>0</v>
      </c>
    </row>
    <row r="86" spans="1:7" x14ac:dyDescent="0.35">
      <c r="A86" s="67">
        <v>2107</v>
      </c>
      <c r="B86" s="71" cm="1">
        <f t="array" ref="B86">ProyBeneficioMuerteActivos($D$3, A86,  Hombres!$A$1:$DW$117, Mujeres!$A$1:$DW$117, Pensionados!$A$2:$G$166,'Empleados activos'!$A$2:$I$225)</f>
        <v>0</v>
      </c>
      <c r="C86" s="72" cm="1">
        <f t="array" ref="C86">ProyBeneficioMuerteActivos($E$3, A86,  Hombres!$A$1:$DW$117, Mujeres!$A$1:$DW$117, Pensionados!$A$2:$G$166,'Empleados activos'!$A$2:$I$225)</f>
        <v>0</v>
      </c>
      <c r="D86" s="76" cm="1">
        <f t="array" ref="D86">ProyBeneficioMuertePensionados($D$3, A86,  Hombres!$A$1:$DW$117, Mujeres!$A$1:$DW$117, Pensionados!$A$2:$G$166,'Empleados activos'!$A$2:$I$225)</f>
        <v>255901.07178689595</v>
      </c>
      <c r="E86" s="124" cm="1">
        <f t="array" ref="E86">ProyBeneficioMuertePensionados($E$3, A86,  Hombres!$A$1:$DW$117, Mujeres!$A$1:$DW$117, Pensionados!$A$2:$G$166,'Empleados activos'!$A$2:$I$225)</f>
        <v>201477.21876560396</v>
      </c>
      <c r="F86" s="79">
        <f t="shared" si="2"/>
        <v>457378.29055249994</v>
      </c>
      <c r="G86" s="58">
        <f t="shared" si="3"/>
        <v>0</v>
      </c>
    </row>
    <row r="87" spans="1:7" x14ac:dyDescent="0.35">
      <c r="A87" s="67">
        <v>2108</v>
      </c>
      <c r="B87" s="71" cm="1">
        <f t="array" ref="B87">ProyBeneficioMuerteActivos($D$3, A87,  Hombres!$A$1:$DW$117, Mujeres!$A$1:$DW$117, Pensionados!$A$2:$G$166,'Empleados activos'!$A$2:$I$225)</f>
        <v>0</v>
      </c>
      <c r="C87" s="72" cm="1">
        <f t="array" ref="C87">ProyBeneficioMuerteActivos($E$3, A87,  Hombres!$A$1:$DW$117, Mujeres!$A$1:$DW$117, Pensionados!$A$2:$G$166,'Empleados activos'!$A$2:$I$225)</f>
        <v>0</v>
      </c>
      <c r="D87" s="76" cm="1">
        <f t="array" ref="D87">ProyBeneficioMuertePensionados($D$3, A87,  Hombres!$A$1:$DW$117, Mujeres!$A$1:$DW$117, Pensionados!$A$2:$G$166,'Empleados activos'!$A$2:$I$225)</f>
        <v>175037.7859259707</v>
      </c>
      <c r="E87" s="124" cm="1">
        <f t="array" ref="E87">ProyBeneficioMuertePensionados($E$3, A87,  Hombres!$A$1:$DW$117, Mujeres!$A$1:$DW$117, Pensionados!$A$2:$G$166,'Empleados activos'!$A$2:$I$225)</f>
        <v>116063.64023794893</v>
      </c>
      <c r="F87" s="79">
        <f t="shared" si="2"/>
        <v>291101.42616391962</v>
      </c>
      <c r="G87" s="58">
        <f t="shared" si="3"/>
        <v>0</v>
      </c>
    </row>
    <row r="88" spans="1:7" x14ac:dyDescent="0.35">
      <c r="A88" s="67">
        <v>2109</v>
      </c>
      <c r="B88" s="71" cm="1">
        <f t="array" ref="B88">ProyBeneficioMuerteActivos($D$3, A88,  Hombres!$A$1:$DW$117, Mujeres!$A$1:$DW$117, Pensionados!$A$2:$G$166,'Empleados activos'!$A$2:$I$225)</f>
        <v>0</v>
      </c>
      <c r="C88" s="72" cm="1">
        <f t="array" ref="C88">ProyBeneficioMuerteActivos($E$3, A88,  Hombres!$A$1:$DW$117, Mujeres!$A$1:$DW$117, Pensionados!$A$2:$G$166,'Empleados activos'!$A$2:$I$225)</f>
        <v>0</v>
      </c>
      <c r="D88" s="76" cm="1">
        <f t="array" ref="D88">ProyBeneficioMuertePensionados($D$3, A88,  Hombres!$A$1:$DW$117, Mujeres!$A$1:$DW$117, Pensionados!$A$2:$G$166,'Empleados activos'!$A$2:$I$225)</f>
        <v>115037.47427590663</v>
      </c>
      <c r="E88" s="124" cm="1">
        <f t="array" ref="E88">ProyBeneficioMuertePensionados($E$3, A88,  Hombres!$A$1:$DW$117, Mujeres!$A$1:$DW$117, Pensionados!$A$2:$G$166,'Empleados activos'!$A$2:$I$225)</f>
        <v>61376.865435746324</v>
      </c>
      <c r="F88" s="79">
        <f t="shared" si="2"/>
        <v>176414.33971165295</v>
      </c>
      <c r="G88" s="58">
        <f t="shared" si="3"/>
        <v>0</v>
      </c>
    </row>
    <row r="89" spans="1:7" x14ac:dyDescent="0.35">
      <c r="A89" s="67">
        <v>2110</v>
      </c>
      <c r="B89" s="71" cm="1">
        <f t="array" ref="B89">ProyBeneficioMuerteActivos($D$3, A89,  Hombres!$A$1:$DW$117, Mujeres!$A$1:$DW$117, Pensionados!$A$2:$G$166,'Empleados activos'!$A$2:$I$225)</f>
        <v>0</v>
      </c>
      <c r="C89" s="72" cm="1">
        <f t="array" ref="C89">ProyBeneficioMuerteActivos($E$3, A89,  Hombres!$A$1:$DW$117, Mujeres!$A$1:$DW$117, Pensionados!$A$2:$G$166,'Empleados activos'!$A$2:$I$225)</f>
        <v>0</v>
      </c>
      <c r="D89" s="76" cm="1">
        <f t="array" ref="D89">ProyBeneficioMuertePensionados($D$3, A89,  Hombres!$A$1:$DW$117, Mujeres!$A$1:$DW$117, Pensionados!$A$2:$G$166,'Empleados activos'!$A$2:$I$225)</f>
        <v>72273.65258049425</v>
      </c>
      <c r="E89" s="124" cm="1">
        <f t="array" ref="E89">ProyBeneficioMuertePensionados($E$3, A89,  Hombres!$A$1:$DW$117, Mujeres!$A$1:$DW$117, Pensionados!$A$2:$G$166,'Empleados activos'!$A$2:$I$225)</f>
        <v>29271.109044748016</v>
      </c>
      <c r="F89" s="79">
        <f t="shared" si="2"/>
        <v>101544.76162524227</v>
      </c>
      <c r="G89" s="58">
        <f t="shared" si="3"/>
        <v>0</v>
      </c>
    </row>
    <row r="90" spans="1:7" x14ac:dyDescent="0.35">
      <c r="A90" s="67">
        <v>2111</v>
      </c>
      <c r="B90" s="71" cm="1">
        <f t="array" ref="B90">ProyBeneficioMuerteActivos($D$3, A90,  Hombres!$A$1:$DW$117, Mujeres!$A$1:$DW$117, Pensionados!$A$2:$G$166,'Empleados activos'!$A$2:$I$225)</f>
        <v>0</v>
      </c>
      <c r="C90" s="72" cm="1">
        <f t="array" ref="C90">ProyBeneficioMuerteActivos($E$3, A90,  Hombres!$A$1:$DW$117, Mujeres!$A$1:$DW$117, Pensionados!$A$2:$G$166,'Empleados activos'!$A$2:$I$225)</f>
        <v>0</v>
      </c>
      <c r="D90" s="76" cm="1">
        <f t="array" ref="D90">ProyBeneficioMuertePensionados($D$3, A90,  Hombres!$A$1:$DW$117, Mujeres!$A$1:$DW$117, Pensionados!$A$2:$G$166,'Empleados activos'!$A$2:$I$225)</f>
        <v>43151.100110817693</v>
      </c>
      <c r="E90" s="124" cm="1">
        <f t="array" ref="E90">ProyBeneficioMuertePensionados($E$3, A90,  Hombres!$A$1:$DW$117, Mujeres!$A$1:$DW$117, Pensionados!$A$2:$G$166,'Empleados activos'!$A$2:$I$225)</f>
        <v>12312.79445185329</v>
      </c>
      <c r="F90" s="79">
        <f t="shared" si="2"/>
        <v>55463.894562670983</v>
      </c>
      <c r="G90" s="58">
        <f t="shared" si="3"/>
        <v>0</v>
      </c>
    </row>
    <row r="91" spans="1:7" x14ac:dyDescent="0.35">
      <c r="A91" s="67">
        <v>2112</v>
      </c>
      <c r="B91" s="71" cm="1">
        <f t="array" ref="B91">ProyBeneficioMuerteActivos($D$3, A91,  Hombres!$A$1:$DW$117, Mujeres!$A$1:$DW$117, Pensionados!$A$2:$G$166,'Empleados activos'!$A$2:$I$225)</f>
        <v>0</v>
      </c>
      <c r="C91" s="72" cm="1">
        <f t="array" ref="C91">ProyBeneficioMuerteActivos($E$3, A91,  Hombres!$A$1:$DW$117, Mujeres!$A$1:$DW$117, Pensionados!$A$2:$G$166,'Empleados activos'!$A$2:$I$225)</f>
        <v>0</v>
      </c>
      <c r="D91" s="76" cm="1">
        <f t="array" ref="D91">ProyBeneficioMuertePensionados($D$3, A91,  Hombres!$A$1:$DW$117, Mujeres!$A$1:$DW$117, Pensionados!$A$2:$G$166,'Empleados activos'!$A$2:$I$225)</f>
        <v>24322.805547503252</v>
      </c>
      <c r="E91" s="124" cm="1">
        <f t="array" ref="E91">ProyBeneficioMuertePensionados($E$3, A91,  Hombres!$A$1:$DW$117, Mujeres!$A$1:$DW$117, Pensionados!$A$2:$G$166,'Empleados activos'!$A$2:$I$225)</f>
        <v>4437.4074147588963</v>
      </c>
      <c r="F91" s="79">
        <f t="shared" si="2"/>
        <v>28760.212962262151</v>
      </c>
      <c r="G91" s="58">
        <f t="shared" si="3"/>
        <v>0</v>
      </c>
    </row>
    <row r="92" spans="1:7" x14ac:dyDescent="0.35">
      <c r="A92" s="67">
        <v>2113</v>
      </c>
      <c r="B92" s="71" cm="1">
        <f t="array" ref="B92">ProyBeneficioMuerteActivos($D$3, A92,  Hombres!$A$1:$DW$117, Mujeres!$A$1:$DW$117, Pensionados!$A$2:$G$166,'Empleados activos'!$A$2:$I$225)</f>
        <v>0</v>
      </c>
      <c r="C92" s="72" cm="1">
        <f t="array" ref="C92">ProyBeneficioMuerteActivos($E$3, A92,  Hombres!$A$1:$DW$117, Mujeres!$A$1:$DW$117, Pensionados!$A$2:$G$166,'Empleados activos'!$A$2:$I$225)</f>
        <v>0</v>
      </c>
      <c r="D92" s="76" cm="1">
        <f t="array" ref="D92">ProyBeneficioMuertePensionados($D$3, A92,  Hombres!$A$1:$DW$117, Mujeres!$A$1:$DW$117, Pensionados!$A$2:$G$166,'Empleados activos'!$A$2:$I$225)</f>
        <v>12818.796224441316</v>
      </c>
      <c r="E92" s="124" cm="1">
        <f t="array" ref="E92">ProyBeneficioMuertePensionados($E$3, A92,  Hombres!$A$1:$DW$117, Mujeres!$A$1:$DW$117, Pensionados!$A$2:$G$166,'Empleados activos'!$A$2:$I$225)</f>
        <v>1317.3902662816545</v>
      </c>
      <c r="F92" s="79">
        <f t="shared" si="2"/>
        <v>14136.18649072297</v>
      </c>
      <c r="G92" s="58">
        <f t="shared" si="3"/>
        <v>0</v>
      </c>
    </row>
    <row r="93" spans="1:7" x14ac:dyDescent="0.35">
      <c r="A93" s="67">
        <v>2114</v>
      </c>
      <c r="B93" s="71" cm="1">
        <f t="array" ref="B93">ProyBeneficioMuerteActivos($D$3, A93,  Hombres!$A$1:$DW$117, Mujeres!$A$1:$DW$117, Pensionados!$A$2:$G$166,'Empleados activos'!$A$2:$I$225)</f>
        <v>0</v>
      </c>
      <c r="C93" s="72" cm="1">
        <f t="array" ref="C93">ProyBeneficioMuerteActivos($E$3, A93,  Hombres!$A$1:$DW$117, Mujeres!$A$1:$DW$117, Pensionados!$A$2:$G$166,'Empleados activos'!$A$2:$I$225)</f>
        <v>0</v>
      </c>
      <c r="D93" s="76" cm="1">
        <f t="array" ref="D93">ProyBeneficioMuertePensionados($D$3, A93,  Hombres!$A$1:$DW$117, Mujeres!$A$1:$DW$117, Pensionados!$A$2:$G$166,'Empleados activos'!$A$2:$I$225)</f>
        <v>6155.9908263708039</v>
      </c>
      <c r="E93" s="124" cm="1">
        <f t="array" ref="E93">ProyBeneficioMuertePensionados($E$3, A93,  Hombres!$A$1:$DW$117, Mujeres!$A$1:$DW$117, Pensionados!$A$2:$G$166,'Empleados activos'!$A$2:$I$225)</f>
        <v>303.58506953306534</v>
      </c>
      <c r="F93" s="79">
        <f t="shared" si="2"/>
        <v>6459.5758959038694</v>
      </c>
      <c r="G93" s="58">
        <f t="shared" si="3"/>
        <v>0</v>
      </c>
    </row>
    <row r="94" spans="1:7" x14ac:dyDescent="0.35">
      <c r="A94" s="67">
        <v>2115</v>
      </c>
      <c r="B94" s="71" cm="1">
        <f t="array" ref="B94">ProyBeneficioMuerteActivos($D$3, A94,  Hombres!$A$1:$DW$117, Mujeres!$A$1:$DW$117, Pensionados!$A$2:$G$166,'Empleados activos'!$A$2:$I$225)</f>
        <v>0</v>
      </c>
      <c r="C94" s="72" cm="1">
        <f t="array" ref="C94">ProyBeneficioMuerteActivos($E$3, A94,  Hombres!$A$1:$DW$117, Mujeres!$A$1:$DW$117, Pensionados!$A$2:$G$166,'Empleados activos'!$A$2:$I$225)</f>
        <v>0</v>
      </c>
      <c r="D94" s="76" cm="1">
        <f t="array" ref="D94">ProyBeneficioMuertePensionados($D$3, A94,  Hombres!$A$1:$DW$117, Mujeres!$A$1:$DW$117, Pensionados!$A$2:$G$166,'Empleados activos'!$A$2:$I$225)</f>
        <v>2711.8573348926666</v>
      </c>
      <c r="E94" s="124" cm="1">
        <f t="array" ref="E94">ProyBeneficioMuertePensionados($E$3, A94,  Hombres!$A$1:$DW$117, Mujeres!$A$1:$DW$117, Pensionados!$A$2:$G$166,'Empleados activos'!$A$2:$I$225)</f>
        <v>49.470105704963458</v>
      </c>
      <c r="F94" s="79">
        <f t="shared" si="2"/>
        <v>2761.3274405976299</v>
      </c>
      <c r="G94" s="58">
        <f t="shared" si="3"/>
        <v>0</v>
      </c>
    </row>
    <row r="95" spans="1:7" x14ac:dyDescent="0.35">
      <c r="A95" s="67">
        <v>2116</v>
      </c>
      <c r="B95" s="71" cm="1">
        <f t="array" ref="B95">ProyBeneficioMuerteActivos($D$3, A95,  Hombres!$A$1:$DW$117, Mujeres!$A$1:$DW$117, Pensionados!$A$2:$G$166,'Empleados activos'!$A$2:$I$225)</f>
        <v>0</v>
      </c>
      <c r="C95" s="72" cm="1">
        <f t="array" ref="C95">ProyBeneficioMuerteActivos($E$3, A95,  Hombres!$A$1:$DW$117, Mujeres!$A$1:$DW$117, Pensionados!$A$2:$G$166,'Empleados activos'!$A$2:$I$225)</f>
        <v>0</v>
      </c>
      <c r="D95" s="76" cm="1">
        <f t="array" ref="D95">ProyBeneficioMuertePensionados($D$3, A95,  Hombres!$A$1:$DW$117, Mujeres!$A$1:$DW$117, Pensionados!$A$2:$G$166,'Empleados activos'!$A$2:$I$225)</f>
        <v>1051.2785866052404</v>
      </c>
      <c r="E95" s="124" cm="1">
        <f t="array" ref="E95">ProyBeneficioMuertePensionados($E$3, A95,  Hombres!$A$1:$DW$117, Mujeres!$A$1:$DW$117, Pensionados!$A$2:$G$166,'Empleados activos'!$A$2:$I$225)</f>
        <v>4.4758348031565447</v>
      </c>
      <c r="F95" s="79">
        <f t="shared" si="2"/>
        <v>1055.7544214083969</v>
      </c>
      <c r="G95" s="58">
        <f t="shared" si="3"/>
        <v>0</v>
      </c>
    </row>
    <row r="96" spans="1:7" x14ac:dyDescent="0.35">
      <c r="A96" s="67">
        <v>2117</v>
      </c>
      <c r="B96" s="71" cm="1">
        <f t="array" ref="B96">ProyBeneficioMuerteActivos($D$3, A96,  Hombres!$A$1:$DW$117, Mujeres!$A$1:$DW$117, Pensionados!$A$2:$G$166,'Empleados activos'!$A$2:$I$225)</f>
        <v>0</v>
      </c>
      <c r="C96" s="72" cm="1">
        <f t="array" ref="C96">ProyBeneficioMuerteActivos($E$3, A96,  Hombres!$A$1:$DW$117, Mujeres!$A$1:$DW$117, Pensionados!$A$2:$G$166,'Empleados activos'!$A$2:$I$225)</f>
        <v>0</v>
      </c>
      <c r="D96" s="76" cm="1">
        <f t="array" ref="D96">ProyBeneficioMuertePensionados($D$3, A96,  Hombres!$A$1:$DW$117, Mujeres!$A$1:$DW$117, Pensionados!$A$2:$G$166,'Empleados activos'!$A$2:$I$225)</f>
        <v>356.10889946089651</v>
      </c>
      <c r="E96" s="124" cm="1">
        <f t="array" ref="E96">ProyBeneficioMuertePensionados($E$3, A96,  Hombres!$A$1:$DW$117, Mujeres!$A$1:$DW$117, Pensionados!$A$2:$G$166,'Empleados activos'!$A$2:$I$225)</f>
        <v>0</v>
      </c>
      <c r="F96" s="79">
        <f t="shared" si="2"/>
        <v>356.10889946089651</v>
      </c>
      <c r="G96" s="58">
        <f t="shared" si="3"/>
        <v>0</v>
      </c>
    </row>
    <row r="97" spans="1:7" x14ac:dyDescent="0.35">
      <c r="A97" s="67">
        <v>2118</v>
      </c>
      <c r="B97" s="71" cm="1">
        <f t="array" ref="B97">ProyBeneficioMuerteActivos($D$3, A97,  Hombres!$A$1:$DW$117, Mujeres!$A$1:$DW$117, Pensionados!$A$2:$G$166,'Empleados activos'!$A$2:$I$225)</f>
        <v>0</v>
      </c>
      <c r="C97" s="72" cm="1">
        <f t="array" ref="C97">ProyBeneficioMuerteActivos($E$3, A97,  Hombres!$A$1:$DW$117, Mujeres!$A$1:$DW$117, Pensionados!$A$2:$G$166,'Empleados activos'!$A$2:$I$225)</f>
        <v>0</v>
      </c>
      <c r="D97" s="76" cm="1">
        <f t="array" ref="D97">ProyBeneficioMuertePensionados($D$3, A97,  Hombres!$A$1:$DW$117, Mujeres!$A$1:$DW$117, Pensionados!$A$2:$G$166,'Empleados activos'!$A$2:$I$225)</f>
        <v>117.38181095343087</v>
      </c>
      <c r="E97" s="124" cm="1">
        <f t="array" ref="E97">ProyBeneficioMuertePensionados($E$3, A97,  Hombres!$A$1:$DW$117, Mujeres!$A$1:$DW$117, Pensionados!$A$2:$G$166,'Empleados activos'!$A$2:$I$225)</f>
        <v>0</v>
      </c>
      <c r="F97" s="79">
        <f t="shared" si="2"/>
        <v>117.38181095343087</v>
      </c>
      <c r="G97" s="58">
        <f t="shared" si="3"/>
        <v>0</v>
      </c>
    </row>
    <row r="98" spans="1:7" x14ac:dyDescent="0.35">
      <c r="A98" s="67">
        <v>2119</v>
      </c>
      <c r="B98" s="71" cm="1">
        <f t="array" ref="B98">ProyBeneficioMuerteActivos($D$3, A98,  Hombres!$A$1:$DW$117, Mujeres!$A$1:$DW$117, Pensionados!$A$2:$G$166,'Empleados activos'!$A$2:$I$225)</f>
        <v>0</v>
      </c>
      <c r="C98" s="72" cm="1">
        <f t="array" ref="C98">ProyBeneficioMuerteActivos($E$3, A98,  Hombres!$A$1:$DW$117, Mujeres!$A$1:$DW$117, Pensionados!$A$2:$G$166,'Empleados activos'!$A$2:$I$225)</f>
        <v>0</v>
      </c>
      <c r="D98" s="76" cm="1">
        <f t="array" ref="D98">ProyBeneficioMuertePensionados($D$3, A98,  Hombres!$A$1:$DW$117, Mujeres!$A$1:$DW$117, Pensionados!$A$2:$G$166,'Empleados activos'!$A$2:$I$225)</f>
        <v>0</v>
      </c>
      <c r="E98" s="124" cm="1">
        <f t="array" ref="E98">ProyBeneficioMuertePensionados($E$3, A98,  Hombres!$A$1:$DW$117, Mujeres!$A$1:$DW$117, Pensionados!$A$2:$G$166,'Empleados activos'!$A$2:$I$225)</f>
        <v>0</v>
      </c>
      <c r="F98" s="79">
        <f t="shared" si="2"/>
        <v>0</v>
      </c>
      <c r="G98" s="58">
        <f t="shared" si="3"/>
        <v>0</v>
      </c>
    </row>
    <row r="99" spans="1:7" x14ac:dyDescent="0.35">
      <c r="A99" s="68">
        <v>2120</v>
      </c>
      <c r="B99" s="73" cm="1">
        <f t="array" ref="B99">ProyBeneficioMuerteActivos($D$3, A99,  Hombres!$A$1:$DW$117, Mujeres!$A$1:$DW$117, Pensionados!$A$2:$G$166,'Empleados activos'!$A$2:$I$225)</f>
        <v>0</v>
      </c>
      <c r="C99" s="74" cm="1">
        <f t="array" ref="C99">ProyBeneficioMuerteActivos($E$3, A99,  Hombres!$A$1:$DW$117, Mujeres!$A$1:$DW$117, Pensionados!$A$2:$G$166,'Empleados activos'!$A$2:$I$225)</f>
        <v>0</v>
      </c>
      <c r="D99" s="77" cm="1">
        <f t="array" ref="D99">ProyBeneficioMuertePensionados($D$3, A99,  Hombres!$A$1:$DW$117, Mujeres!$A$1:$DW$117, Pensionados!$A$2:$G$166,'Empleados activos'!$A$2:$I$225)</f>
        <v>0</v>
      </c>
      <c r="E99" s="125" cm="1">
        <f t="array" ref="E99">ProyBeneficioMuertePensionados($E$3, A99,  Hombres!$A$1:$DW$117, Mujeres!$A$1:$DW$117, Pensionados!$A$2:$G$166,'Empleados activos'!$A$2:$I$225)</f>
        <v>0</v>
      </c>
      <c r="F99" s="80">
        <f t="shared" si="2"/>
        <v>0</v>
      </c>
      <c r="G99" s="58">
        <f t="shared" si="3"/>
        <v>0</v>
      </c>
    </row>
  </sheetData>
  <mergeCells count="6">
    <mergeCell ref="A2:A3"/>
    <mergeCell ref="G2:G3"/>
    <mergeCell ref="A1:G1"/>
    <mergeCell ref="B2:C2"/>
    <mergeCell ref="D2:E2"/>
    <mergeCell ref="F2:F3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C17123-9554-4A65-99DA-B1C38E902DF9}">
  <sheetPr codeName="Hoja8"/>
  <dimension ref="A1:D96"/>
  <sheetViews>
    <sheetView topLeftCell="A88" workbookViewId="0">
      <selection activeCell="B96" sqref="B96"/>
    </sheetView>
  </sheetViews>
  <sheetFormatPr baseColWidth="10" defaultRowHeight="14.5" x14ac:dyDescent="0.35"/>
  <cols>
    <col min="2" max="2" width="20.08984375" bestFit="1" customWidth="1"/>
    <col min="3" max="3" width="21" bestFit="1" customWidth="1"/>
    <col min="4" max="4" width="17.6328125" customWidth="1"/>
  </cols>
  <sheetData>
    <row r="1" spans="1:4" x14ac:dyDescent="0.35">
      <c r="A1" s="31" t="s">
        <v>16</v>
      </c>
      <c r="B1" s="56" t="s">
        <v>5</v>
      </c>
      <c r="C1" s="57" t="s">
        <v>20</v>
      </c>
      <c r="D1" s="56" t="s">
        <v>18</v>
      </c>
    </row>
    <row r="2" spans="1:4" x14ac:dyDescent="0.35">
      <c r="A2" s="12">
        <v>2025</v>
      </c>
      <c r="B2" s="47" cm="1">
        <f t="array" ref="B2">ProbPensionadoEnAnio("Masculino",A2,Hombres!$A$1:$DW$225,Mujeres!$A$1:$DW$117,Pensionados!$A$2:$G$166,'Empleados activos'!$A$2:$I$225)</f>
        <v>74</v>
      </c>
      <c r="C2" s="47" cm="1">
        <f t="array" ref="C2">ProbPensionadoEnAnio("Femenino",A2,Hombres!$A$1:$DW$225,Mujeres!$A$1:$DW$117,Pensionados!$A$2:$G$166,'Empleados activos'!$A$2:$I$225)</f>
        <v>91</v>
      </c>
      <c r="D2" s="47">
        <f>B2+C2</f>
        <v>165</v>
      </c>
    </row>
    <row r="3" spans="1:4" x14ac:dyDescent="0.35">
      <c r="A3" s="12">
        <f>A2+1</f>
        <v>2026</v>
      </c>
      <c r="B3" s="47" cm="1">
        <f t="array" ref="B3">ProbPensionadoEnAnio("Masculino",A3,Hombres!$A$1:$DW$225,Mujeres!$A$1:$DW$117,Pensionados!$A$2:$G$166,'Empleados activos'!$A$2:$I$225)</f>
        <v>71.558949599999991</v>
      </c>
      <c r="C3" s="47" cm="1">
        <f t="array" ref="C3">ProbPensionadoEnAnio("Femenino",A3,Hombres!$A$1:$DW$225,Mujeres!$A$1:$DW$117,Pensionados!$A$2:$G$166,'Empleados activos'!$A$2:$I$225)</f>
        <v>89.003841899999983</v>
      </c>
      <c r="D3" s="47">
        <f t="shared" ref="D3:D66" si="0">B3+C3</f>
        <v>160.56279149999997</v>
      </c>
    </row>
    <row r="4" spans="1:4" x14ac:dyDescent="0.35">
      <c r="A4" s="12">
        <f t="shared" ref="A4:A67" si="1">A3+1</f>
        <v>2027</v>
      </c>
      <c r="B4" s="47" cm="1">
        <f t="array" ref="B4">ProbPensionadoEnAnio("Masculino",A4,Hombres!$A$1:$DW$225,Mujeres!$A$1:$DW$117,Pensionados!$A$2:$G$166,'Empleados activos'!$A$2:$I$225)</f>
        <v>69.091327448643057</v>
      </c>
      <c r="C4" s="47" cm="1">
        <f t="array" ref="C4">ProbPensionadoEnAnio("Femenino",A4,Hombres!$A$1:$DW$225,Mujeres!$A$1:$DW$117,Pensionados!$A$2:$G$166,'Empleados activos'!$A$2:$I$225)</f>
        <v>86.902622693755958</v>
      </c>
      <c r="D4" s="47">
        <f t="shared" si="0"/>
        <v>155.993950142399</v>
      </c>
    </row>
    <row r="5" spans="1:4" x14ac:dyDescent="0.35">
      <c r="A5" s="12">
        <f t="shared" si="1"/>
        <v>2028</v>
      </c>
      <c r="B5" s="47" cm="1">
        <f t="array" ref="B5">ProbPensionadoEnAnio("Masculino",A5,Hombres!$A$1:$DW$225,Mujeres!$A$1:$DW$117,Pensionados!$A$2:$G$166,'Empleados activos'!$A$2:$I$225)</f>
        <v>67.595899852552833</v>
      </c>
      <c r="C5" s="47" cm="1">
        <f t="array" ref="C5">ProbPensionadoEnAnio("Femenino",A5,Hombres!$A$1:$DW$225,Mujeres!$A$1:$DW$117,Pensionados!$A$2:$G$166,'Empleados activos'!$A$2:$I$225)</f>
        <v>84.69931973278365</v>
      </c>
      <c r="D5" s="47">
        <f t="shared" si="0"/>
        <v>152.2952195853365</v>
      </c>
    </row>
    <row r="6" spans="1:4" x14ac:dyDescent="0.35">
      <c r="A6" s="12">
        <f t="shared" si="1"/>
        <v>2029</v>
      </c>
      <c r="B6" s="47" cm="1">
        <f t="array" ref="B6">ProbPensionadoEnAnio("Masculino",A6,Hombres!$A$1:$DW$225,Mujeres!$A$1:$DW$117,Pensionados!$A$2:$G$166,'Empleados activos'!$A$2:$I$225)</f>
        <v>65.063320325048309</v>
      </c>
      <c r="C6" s="47" cm="1">
        <f t="array" ref="C6">ProbPensionadoEnAnio("Femenino",A6,Hombres!$A$1:$DW$225,Mujeres!$A$1:$DW$117,Pensionados!$A$2:$G$166,'Empleados activos'!$A$2:$I$225)</f>
        <v>82.390563287373624</v>
      </c>
      <c r="D6" s="47">
        <f t="shared" si="0"/>
        <v>147.45388361242192</v>
      </c>
    </row>
    <row r="7" spans="1:4" x14ac:dyDescent="0.35">
      <c r="A7" s="12">
        <f t="shared" si="1"/>
        <v>2030</v>
      </c>
      <c r="B7" s="47" cm="1">
        <f t="array" ref="B7">ProbPensionadoEnAnio("Masculino",A7,Hombres!$A$1:$DW$225,Mujeres!$A$1:$DW$117,Pensionados!$A$2:$G$166,'Empleados activos'!$A$2:$I$225)</f>
        <v>62.504554827676749</v>
      </c>
      <c r="C7" s="47" cm="1">
        <f t="array" ref="C7">ProbPensionadoEnAnio("Femenino",A7,Hombres!$A$1:$DW$225,Mujeres!$A$1:$DW$117,Pensionados!$A$2:$G$166,'Empleados activos'!$A$2:$I$225)</f>
        <v>80.982134656843158</v>
      </c>
      <c r="D7" s="47">
        <f t="shared" si="0"/>
        <v>143.4866894845199</v>
      </c>
    </row>
    <row r="8" spans="1:4" x14ac:dyDescent="0.35">
      <c r="A8" s="12">
        <f t="shared" si="1"/>
        <v>2031</v>
      </c>
      <c r="B8" s="47" cm="1">
        <f t="array" ref="B8">ProbPensionadoEnAnio("Masculino",A8,Hombres!$A$1:$DW$225,Mujeres!$A$1:$DW$117,Pensionados!$A$2:$G$166,'Empleados activos'!$A$2:$I$225)</f>
        <v>59.923408095264982</v>
      </c>
      <c r="C8" s="47" cm="1">
        <f t="array" ref="C8">ProbPensionadoEnAnio("Femenino",A8,Hombres!$A$1:$DW$225,Mujeres!$A$1:$DW$117,Pensionados!$A$2:$G$166,'Empleados activos'!$A$2:$I$225)</f>
        <v>79.468579175755082</v>
      </c>
      <c r="D8" s="47">
        <f t="shared" si="0"/>
        <v>139.39198727102007</v>
      </c>
    </row>
    <row r="9" spans="1:4" x14ac:dyDescent="0.35">
      <c r="A9" s="12">
        <f t="shared" si="1"/>
        <v>2032</v>
      </c>
      <c r="B9" s="47" cm="1">
        <f t="array" ref="B9">ProbPensionadoEnAnio("Masculino",A9,Hombres!$A$1:$DW$225,Mujeres!$A$1:$DW$117,Pensionados!$A$2:$G$166,'Empleados activos'!$A$2:$I$225)</f>
        <v>57.323415509675335</v>
      </c>
      <c r="C9" s="47" cm="1">
        <f t="array" ref="C9">ProbPensionadoEnAnio("Femenino",A9,Hombres!$A$1:$DW$225,Mujeres!$A$1:$DW$117,Pensionados!$A$2:$G$166,'Empleados activos'!$A$2:$I$225)</f>
        <v>77.856985568915519</v>
      </c>
      <c r="D9" s="47">
        <f t="shared" si="0"/>
        <v>135.18040107859085</v>
      </c>
    </row>
    <row r="10" spans="1:4" x14ac:dyDescent="0.35">
      <c r="A10" s="12">
        <f t="shared" si="1"/>
        <v>2033</v>
      </c>
      <c r="B10" s="47" cm="1">
        <f t="array" ref="B10">ProbPensionadoEnAnio("Masculino",A10,Hombres!$A$1:$DW$225,Mujeres!$A$1:$DW$117,Pensionados!$A$2:$G$166,'Empleados activos'!$A$2:$I$225)</f>
        <v>54.710300912673141</v>
      </c>
      <c r="C10" s="47" cm="1">
        <f t="array" ref="C10">ProbPensionadoEnAnio("Femenino",A10,Hombres!$A$1:$DW$225,Mujeres!$A$1:$DW$117,Pensionados!$A$2:$G$166,'Empleados activos'!$A$2:$I$225)</f>
        <v>75.148203018710689</v>
      </c>
      <c r="D10" s="47">
        <f t="shared" si="0"/>
        <v>129.85850393138384</v>
      </c>
    </row>
    <row r="11" spans="1:4" x14ac:dyDescent="0.35">
      <c r="A11" s="12">
        <f t="shared" si="1"/>
        <v>2034</v>
      </c>
      <c r="B11" s="47" cm="1">
        <f t="array" ref="B11">ProbPensionadoEnAnio("Masculino",A11,Hombres!$A$1:$DW$225,Mujeres!$A$1:$DW$117,Pensionados!$A$2:$G$166,'Empleados activos'!$A$2:$I$225)</f>
        <v>52.085036028342259</v>
      </c>
      <c r="C11" s="47" cm="1">
        <f t="array" ref="C11">ProbPensionadoEnAnio("Femenino",A11,Hombres!$A$1:$DW$225,Mujeres!$A$1:$DW$117,Pensionados!$A$2:$G$166,'Empleados activos'!$A$2:$I$225)</f>
        <v>73.352938168029198</v>
      </c>
      <c r="D11" s="47">
        <f t="shared" si="0"/>
        <v>125.43797419637146</v>
      </c>
    </row>
    <row r="12" spans="1:4" x14ac:dyDescent="0.35">
      <c r="A12" s="12">
        <f t="shared" si="1"/>
        <v>2035</v>
      </c>
      <c r="B12" s="47" cm="1">
        <f t="array" ref="B12">ProbPensionadoEnAnio("Masculino",A12,Hombres!$A$1:$DW$225,Mujeres!$A$1:$DW$117,Pensionados!$A$2:$G$166,'Empleados activos'!$A$2:$I$225)</f>
        <v>49.453851867274309</v>
      </c>
      <c r="C12" s="47" cm="1">
        <f t="array" ref="C12">ProbPensionadoEnAnio("Femenino",A12,Hombres!$A$1:$DW$225,Mujeres!$A$1:$DW$117,Pensionados!$A$2:$G$166,'Empleados activos'!$A$2:$I$225)</f>
        <v>70.469909940335597</v>
      </c>
      <c r="D12" s="47">
        <f t="shared" si="0"/>
        <v>119.92376180760991</v>
      </c>
    </row>
    <row r="13" spans="1:4" x14ac:dyDescent="0.35">
      <c r="A13" s="12">
        <f t="shared" si="1"/>
        <v>2036</v>
      </c>
      <c r="B13" s="47" cm="1">
        <f t="array" ref="B13">ProbPensionadoEnAnio("Masculino",A13,Hombres!$A$1:$DW$225,Mujeres!$A$1:$DW$117,Pensionados!$A$2:$G$166,'Empleados activos'!$A$2:$I$225)</f>
        <v>47.818749025355388</v>
      </c>
      <c r="C13" s="47" cm="1">
        <f t="array" ref="C13">ProbPensionadoEnAnio("Femenino",A13,Hombres!$A$1:$DW$225,Mujeres!$A$1:$DW$117,Pensionados!$A$2:$G$166,'Empleados activos'!$A$2:$I$225)</f>
        <v>67.5121069692742</v>
      </c>
      <c r="D13" s="47">
        <f t="shared" si="0"/>
        <v>115.33085599462959</v>
      </c>
    </row>
    <row r="14" spans="1:4" x14ac:dyDescent="0.35">
      <c r="A14" s="12">
        <f t="shared" si="1"/>
        <v>2037</v>
      </c>
      <c r="B14" s="47" cm="1">
        <f t="array" ref="B14">ProbPensionadoEnAnio("Masculino",A14,Hombres!$A$1:$DW$225,Mujeres!$A$1:$DW$117,Pensionados!$A$2:$G$166,'Empleados activos'!$A$2:$I$225)</f>
        <v>45.176898399346143</v>
      </c>
      <c r="C14" s="47" cm="1">
        <f t="array" ref="C14">ProbPensionadoEnAnio("Femenino",A14,Hombres!$A$1:$DW$225,Mujeres!$A$1:$DW$117,Pensionados!$A$2:$G$166,'Empleados activos'!$A$2:$I$225)</f>
        <v>65.489265962977825</v>
      </c>
      <c r="D14" s="47">
        <f t="shared" si="0"/>
        <v>110.66616436232397</v>
      </c>
    </row>
    <row r="15" spans="1:4" x14ac:dyDescent="0.35">
      <c r="A15" s="12">
        <f t="shared" si="1"/>
        <v>2038</v>
      </c>
      <c r="B15" s="47" cm="1">
        <f t="array" ref="B15">ProbPensionadoEnAnio("Masculino",A15,Hombres!$A$1:$DW$225,Mujeres!$A$1:$DW$117,Pensionados!$A$2:$G$166,'Empleados activos'!$A$2:$I$225)</f>
        <v>43.541968800660712</v>
      </c>
      <c r="C15" s="47" cm="1">
        <f t="array" ref="C15">ProbPensionadoEnAnio("Femenino",A15,Hombres!$A$1:$DW$225,Mujeres!$A$1:$DW$117,Pensionados!$A$2:$G$166,'Empleados activos'!$A$2:$I$225)</f>
        <v>64.403257185882666</v>
      </c>
      <c r="D15" s="47">
        <f t="shared" si="0"/>
        <v>107.94522598654338</v>
      </c>
    </row>
    <row r="16" spans="1:4" x14ac:dyDescent="0.35">
      <c r="A16" s="12">
        <f t="shared" si="1"/>
        <v>2039</v>
      </c>
      <c r="B16" s="47" cm="1">
        <f t="array" ref="B16">ProbPensionadoEnAnio("Masculino",A16,Hombres!$A$1:$DW$225,Mujeres!$A$1:$DW$117,Pensionados!$A$2:$G$166,'Empleados activos'!$A$2:$I$225)</f>
        <v>43.913396409908017</v>
      </c>
      <c r="C16" s="47" cm="1">
        <f t="array" ref="C16">ProbPensionadoEnAnio("Femenino",A16,Hombres!$A$1:$DW$225,Mujeres!$A$1:$DW$117,Pensionados!$A$2:$G$166,'Empleados activos'!$A$2:$I$225)</f>
        <v>64.261098459136818</v>
      </c>
      <c r="D16" s="47">
        <f t="shared" si="0"/>
        <v>108.17449486904484</v>
      </c>
    </row>
    <row r="17" spans="1:4" x14ac:dyDescent="0.35">
      <c r="A17" s="12">
        <f t="shared" si="1"/>
        <v>2040</v>
      </c>
      <c r="B17" s="47" cm="1">
        <f t="array" ref="B17">ProbPensionadoEnAnio("Masculino",A17,Hombres!$A$1:$DW$225,Mujeres!$A$1:$DW$117,Pensionados!$A$2:$G$166,'Empleados activos'!$A$2:$I$225)</f>
        <v>45.281302915382213</v>
      </c>
      <c r="C17" s="47" cm="1">
        <f t="array" ref="C17">ProbPensionadoEnAnio("Femenino",A17,Hombres!$A$1:$DW$225,Mujeres!$A$1:$DW$117,Pensionados!$A$2:$G$166,'Empleados activos'!$A$2:$I$225)</f>
        <v>64.068057964459328</v>
      </c>
      <c r="D17" s="47">
        <f t="shared" si="0"/>
        <v>109.34936087984154</v>
      </c>
    </row>
    <row r="18" spans="1:4" x14ac:dyDescent="0.35">
      <c r="A18" s="12">
        <f t="shared" si="1"/>
        <v>2041</v>
      </c>
      <c r="B18" s="47" cm="1">
        <f t="array" ref="B18">ProbPensionadoEnAnio("Masculino",A18,Hombres!$A$1:$DW$225,Mujeres!$A$1:$DW$117,Pensionados!$A$2:$G$166,'Empleados activos'!$A$2:$I$225)</f>
        <v>43.645111864223026</v>
      </c>
      <c r="C18" s="47" cm="1">
        <f t="array" ref="C18">ProbPensionadoEnAnio("Femenino",A18,Hombres!$A$1:$DW$225,Mujeres!$A$1:$DW$117,Pensionados!$A$2:$G$166,'Empleados activos'!$A$2:$I$225)</f>
        <v>62.838066352391607</v>
      </c>
      <c r="D18" s="47">
        <f t="shared" si="0"/>
        <v>106.48317821661463</v>
      </c>
    </row>
    <row r="19" spans="1:4" x14ac:dyDescent="0.35">
      <c r="A19" s="12">
        <f t="shared" si="1"/>
        <v>2042</v>
      </c>
      <c r="B19" s="47" cm="1">
        <f t="array" ref="B19">ProbPensionadoEnAnio("Masculino",A19,Hombres!$A$1:$DW$225,Mujeres!$A$1:$DW$117,Pensionados!$A$2:$G$166,'Empleados activos'!$A$2:$I$225)</f>
        <v>44.041496462962904</v>
      </c>
      <c r="C19" s="47" cm="1">
        <f t="array" ref="C19">ProbPensionadoEnAnio("Femenino",A19,Hombres!$A$1:$DW$225,Mujeres!$A$1:$DW$117,Pensionados!$A$2:$G$166,'Empleados activos'!$A$2:$I$225)</f>
        <v>63.58860947989595</v>
      </c>
      <c r="D19" s="47">
        <f t="shared" si="0"/>
        <v>107.63010594285885</v>
      </c>
    </row>
    <row r="20" spans="1:4" x14ac:dyDescent="0.35">
      <c r="A20" s="12">
        <f t="shared" si="1"/>
        <v>2043</v>
      </c>
      <c r="B20" s="47" cm="1">
        <f t="array" ref="B20">ProbPensionadoEnAnio("Masculino",A20,Hombres!$A$1:$DW$225,Mujeres!$A$1:$DW$117,Pensionados!$A$2:$G$166,'Empleados activos'!$A$2:$I$225)</f>
        <v>41.456885282538408</v>
      </c>
      <c r="C20" s="47" cm="1">
        <f t="array" ref="C20">ProbPensionadoEnAnio("Femenino",A20,Hombres!$A$1:$DW$225,Mujeres!$A$1:$DW$117,Pensionados!$A$2:$G$166,'Empleados activos'!$A$2:$I$225)</f>
        <v>65.323464430147482</v>
      </c>
      <c r="D20" s="47">
        <f t="shared" si="0"/>
        <v>106.78034971268589</v>
      </c>
    </row>
    <row r="21" spans="1:4" x14ac:dyDescent="0.35">
      <c r="A21" s="12">
        <f t="shared" si="1"/>
        <v>2044</v>
      </c>
      <c r="B21" s="47" cm="1">
        <f t="array" ref="B21">ProbPensionadoEnAnio("Masculino",A21,Hombres!$A$1:$DW$225,Mujeres!$A$1:$DW$117,Pensionados!$A$2:$G$166,'Empleados activos'!$A$2:$I$225)</f>
        <v>41.920702460693839</v>
      </c>
      <c r="C21" s="47" cm="1">
        <f t="array" ref="C21">ProbPensionadoEnAnio("Femenino",A21,Hombres!$A$1:$DW$225,Mujeres!$A$1:$DW$117,Pensionados!$A$2:$G$166,'Empleados activos'!$A$2:$I$225)</f>
        <v>64.047703587307694</v>
      </c>
      <c r="D21" s="47">
        <f t="shared" si="0"/>
        <v>105.96840604800153</v>
      </c>
    </row>
    <row r="22" spans="1:4" x14ac:dyDescent="0.35">
      <c r="A22" s="12">
        <f t="shared" si="1"/>
        <v>2045</v>
      </c>
      <c r="B22" s="47" cm="1">
        <f t="array" ref="B22">ProbPensionadoEnAnio("Masculino",A22,Hombres!$A$1:$DW$225,Mujeres!$A$1:$DW$117,Pensionados!$A$2:$G$166,'Empleados activos'!$A$2:$I$225)</f>
        <v>40.412644778485216</v>
      </c>
      <c r="C22" s="47" cm="1">
        <f t="array" ref="C22">ProbPensionadoEnAnio("Femenino",A22,Hombres!$A$1:$DW$225,Mujeres!$A$1:$DW$117,Pensionados!$A$2:$G$166,'Empleados activos'!$A$2:$I$225)</f>
        <v>64.789771958371716</v>
      </c>
      <c r="D22" s="47">
        <f t="shared" si="0"/>
        <v>105.20241673685693</v>
      </c>
    </row>
    <row r="23" spans="1:4" x14ac:dyDescent="0.35">
      <c r="A23" s="12">
        <f t="shared" si="1"/>
        <v>2046</v>
      </c>
      <c r="B23" s="47" cm="1">
        <f t="array" ref="B23">ProbPensionadoEnAnio("Masculino",A23,Hombres!$A$1:$DW$225,Mujeres!$A$1:$DW$117,Pensionados!$A$2:$G$166,'Empleados activos'!$A$2:$I$225)</f>
        <v>44.960447302761764</v>
      </c>
      <c r="C23" s="47" cm="1">
        <f t="array" ref="C23">ProbPensionadoEnAnio("Femenino",A23,Hombres!$A$1:$DW$225,Mujeres!$A$1:$DW$117,Pensionados!$A$2:$G$166,'Empleados activos'!$A$2:$I$225)</f>
        <v>64.556098728661468</v>
      </c>
      <c r="D23" s="47">
        <f t="shared" si="0"/>
        <v>109.51654603142323</v>
      </c>
    </row>
    <row r="24" spans="1:4" x14ac:dyDescent="0.35">
      <c r="A24" s="12">
        <f t="shared" si="1"/>
        <v>2047</v>
      </c>
      <c r="B24" s="47" cm="1">
        <f t="array" ref="B24">ProbPensionadoEnAnio("Masculino",A24,Hombres!$A$1:$DW$225,Mujeres!$A$1:$DW$117,Pensionados!$A$2:$G$166,'Empleados activos'!$A$2:$I$225)</f>
        <v>43.513258827230132</v>
      </c>
      <c r="C24" s="47" cm="1">
        <f t="array" ref="C24">ProbPensionadoEnAnio("Femenino",A24,Hombres!$A$1:$DW$225,Mujeres!$A$1:$DW$117,Pensionados!$A$2:$G$166,'Empleados activos'!$A$2:$I$225)</f>
        <v>63.364148599890726</v>
      </c>
      <c r="D24" s="47">
        <f t="shared" si="0"/>
        <v>106.87740742712086</v>
      </c>
    </row>
    <row r="25" spans="1:4" x14ac:dyDescent="0.35">
      <c r="A25" s="12">
        <f t="shared" si="1"/>
        <v>2048</v>
      </c>
      <c r="B25" s="47" cm="1">
        <f t="array" ref="B25">ProbPensionadoEnAnio("Masculino",A25,Hombres!$A$1:$DW$225,Mujeres!$A$1:$DW$117,Pensionados!$A$2:$G$166,'Empleados activos'!$A$2:$I$225)</f>
        <v>42.127023222929168</v>
      </c>
      <c r="C25" s="47" cm="1">
        <f t="array" ref="C25">ProbPensionadoEnAnio("Femenino",A25,Hombres!$A$1:$DW$225,Mujeres!$A$1:$DW$117,Pensionados!$A$2:$G$166,'Empleados activos'!$A$2:$I$225)</f>
        <v>67.227341120215357</v>
      </c>
      <c r="D25" s="47">
        <f t="shared" si="0"/>
        <v>109.35436434314452</v>
      </c>
    </row>
    <row r="26" spans="1:4" x14ac:dyDescent="0.35">
      <c r="A26" s="12">
        <f t="shared" si="1"/>
        <v>2049</v>
      </c>
      <c r="B26" s="47" cm="1">
        <f t="array" ref="B26">ProbPensionadoEnAnio("Masculino",A26,Hombres!$A$1:$DW$225,Mujeres!$A$1:$DW$117,Pensionados!$A$2:$G$166,'Empleados activos'!$A$2:$I$225)</f>
        <v>40.805664469144617</v>
      </c>
      <c r="C26" s="47" cm="1">
        <f t="array" ref="C26">ProbPensionadoEnAnio("Femenino",A26,Hombres!$A$1:$DW$225,Mujeres!$A$1:$DW$117,Pensionados!$A$2:$G$166,'Empleados activos'!$A$2:$I$225)</f>
        <v>72.136361940413636</v>
      </c>
      <c r="D26" s="47">
        <f t="shared" si="0"/>
        <v>112.94202640955825</v>
      </c>
    </row>
    <row r="27" spans="1:4" x14ac:dyDescent="0.35">
      <c r="A27" s="12">
        <f t="shared" si="1"/>
        <v>2050</v>
      </c>
      <c r="B27" s="47" cm="1">
        <f t="array" ref="B27">ProbPensionadoEnAnio("Masculino",A27,Hombres!$A$1:$DW$225,Mujeres!$A$1:$DW$117,Pensionados!$A$2:$G$166,'Empleados activos'!$A$2:$I$225)</f>
        <v>40.555316751581685</v>
      </c>
      <c r="C27" s="47" cm="1">
        <f t="array" ref="C27">ProbPensionadoEnAnio("Femenino",A27,Hombres!$A$1:$DW$225,Mujeres!$A$1:$DW$117,Pensionados!$A$2:$G$166,'Empleados activos'!$A$2:$I$225)</f>
        <v>71.102277398821144</v>
      </c>
      <c r="D27" s="47">
        <f t="shared" si="0"/>
        <v>111.65759415040283</v>
      </c>
    </row>
    <row r="28" spans="1:4" x14ac:dyDescent="0.35">
      <c r="A28" s="12">
        <f t="shared" si="1"/>
        <v>2051</v>
      </c>
      <c r="B28" s="47" cm="1">
        <f t="array" ref="B28">ProbPensionadoEnAnio("Masculino",A28,Hombres!$A$1:$DW$225,Mujeres!$A$1:$DW$117,Pensionados!$A$2:$G$166,'Empleados activos'!$A$2:$I$225)</f>
        <v>40.373636625022741</v>
      </c>
      <c r="C28" s="47" cm="1">
        <f t="array" ref="C28">ProbPensionadoEnAnio("Femenino",A28,Hombres!$A$1:$DW$225,Mujeres!$A$1:$DW$117,Pensionados!$A$2:$G$166,'Empleados activos'!$A$2:$I$225)</f>
        <v>73.16126541812018</v>
      </c>
      <c r="D28" s="47">
        <f t="shared" si="0"/>
        <v>113.53490204314292</v>
      </c>
    </row>
    <row r="29" spans="1:4" x14ac:dyDescent="0.35">
      <c r="A29" s="12">
        <f t="shared" si="1"/>
        <v>2052</v>
      </c>
      <c r="B29" s="47" cm="1">
        <f t="array" ref="B29">ProbPensionadoEnAnio("Masculino",A29,Hombres!$A$1:$DW$225,Mujeres!$A$1:$DW$117,Pensionados!$A$2:$G$166,'Empleados activos'!$A$2:$I$225)</f>
        <v>43.263418623716788</v>
      </c>
      <c r="C29" s="47" cm="1">
        <f t="array" ref="C29">ProbPensionadoEnAnio("Femenino",A29,Hombres!$A$1:$DW$225,Mujeres!$A$1:$DW$117,Pensionados!$A$2:$G$166,'Empleados activos'!$A$2:$I$225)</f>
        <v>74.314233558868452</v>
      </c>
      <c r="D29" s="47">
        <f t="shared" si="0"/>
        <v>117.57765218258524</v>
      </c>
    </row>
    <row r="30" spans="1:4" x14ac:dyDescent="0.35">
      <c r="A30" s="12">
        <f t="shared" si="1"/>
        <v>2053</v>
      </c>
      <c r="B30" s="47" cm="1">
        <f t="array" ref="B30">ProbPensionadoEnAnio("Masculino",A30,Hombres!$A$1:$DW$225,Mujeres!$A$1:$DW$117,Pensionados!$A$2:$G$166,'Empleados activos'!$A$2:$I$225)</f>
        <v>46.201149074957918</v>
      </c>
      <c r="C30" s="47" cm="1">
        <f t="array" ref="C30">ProbPensionadoEnAnio("Femenino",A30,Hombres!$A$1:$DW$225,Mujeres!$A$1:$DW$117,Pensionados!$A$2:$G$166,'Empleados activos'!$A$2:$I$225)</f>
        <v>76.574041907767437</v>
      </c>
      <c r="D30" s="47">
        <f t="shared" si="0"/>
        <v>122.77519098272535</v>
      </c>
    </row>
    <row r="31" spans="1:4" x14ac:dyDescent="0.35">
      <c r="A31" s="12">
        <f t="shared" si="1"/>
        <v>2054</v>
      </c>
      <c r="B31" s="47" cm="1">
        <f t="array" ref="B31">ProbPensionadoEnAnio("Masculino",A31,Hombres!$A$1:$DW$225,Mujeres!$A$1:$DW$117,Pensionados!$A$2:$G$166,'Empleados activos'!$A$2:$I$225)</f>
        <v>52.184362841051602</v>
      </c>
      <c r="C31" s="47" cm="1">
        <f t="array" ref="C31">ProbPensionadoEnAnio("Femenino",A31,Hombres!$A$1:$DW$225,Mujeres!$A$1:$DW$117,Pensionados!$A$2:$G$166,'Empleados activos'!$A$2:$I$225)</f>
        <v>79.943396636471988</v>
      </c>
      <c r="D31" s="47">
        <f t="shared" si="0"/>
        <v>132.1277594775236</v>
      </c>
    </row>
    <row r="32" spans="1:4" x14ac:dyDescent="0.35">
      <c r="A32" s="12">
        <f t="shared" si="1"/>
        <v>2055</v>
      </c>
      <c r="B32" s="47" cm="1">
        <f t="array" ref="B32">ProbPensionadoEnAnio("Masculino",A32,Hombres!$A$1:$DW$225,Mujeres!$A$1:$DW$117,Pensionados!$A$2:$G$166,'Empleados activos'!$A$2:$I$225)</f>
        <v>59.183634905850262</v>
      </c>
      <c r="C32" s="47" cm="1">
        <f t="array" ref="C32">ProbPensionadoEnAnio("Femenino",A32,Hombres!$A$1:$DW$225,Mujeres!$A$1:$DW$117,Pensionados!$A$2:$G$166,'Empleados activos'!$A$2:$I$225)</f>
        <v>88.422712450437402</v>
      </c>
      <c r="D32" s="47">
        <f t="shared" si="0"/>
        <v>147.60634735628767</v>
      </c>
    </row>
    <row r="33" spans="1:4" x14ac:dyDescent="0.35">
      <c r="A33" s="12">
        <f t="shared" si="1"/>
        <v>2056</v>
      </c>
      <c r="B33" s="47" cm="1">
        <f t="array" ref="B33">ProbPensionadoEnAnio("Masculino",A33,Hombres!$A$1:$DW$225,Mujeres!$A$1:$DW$117,Pensionados!$A$2:$G$166,'Empleados activos'!$A$2:$I$225)</f>
        <v>70.185507612022278</v>
      </c>
      <c r="C33" s="47" cm="1">
        <f t="array" ref="C33">ProbPensionadoEnAnio("Femenino",A33,Hombres!$A$1:$DW$225,Mujeres!$A$1:$DW$117,Pensionados!$A$2:$G$166,'Empleados activos'!$A$2:$I$225)</f>
        <v>88.996052834702041</v>
      </c>
      <c r="D33" s="47">
        <f t="shared" si="0"/>
        <v>159.18156044672432</v>
      </c>
    </row>
    <row r="34" spans="1:4" x14ac:dyDescent="0.35">
      <c r="A34" s="12">
        <f t="shared" si="1"/>
        <v>2057</v>
      </c>
      <c r="B34" s="47" cm="1">
        <f t="array" ref="B34">ProbPensionadoEnAnio("Masculino",A34,Hombres!$A$1:$DW$225,Mujeres!$A$1:$DW$117,Pensionados!$A$2:$G$166,'Empleados activos'!$A$2:$I$225)</f>
        <v>73.153950755319286</v>
      </c>
      <c r="C34" s="47" cm="1">
        <f t="array" ref="C34">ProbPensionadoEnAnio("Femenino",A34,Hombres!$A$1:$DW$225,Mujeres!$A$1:$DW$117,Pensionados!$A$2:$G$166,'Empleados activos'!$A$2:$I$225)</f>
        <v>91.682735872121611</v>
      </c>
      <c r="D34" s="47">
        <f t="shared" si="0"/>
        <v>164.83668662744088</v>
      </c>
    </row>
    <row r="35" spans="1:4" x14ac:dyDescent="0.35">
      <c r="A35" s="12">
        <f t="shared" si="1"/>
        <v>2058</v>
      </c>
      <c r="B35" s="47" cm="1">
        <f t="array" ref="B35">ProbPensionadoEnAnio("Masculino",A35,Hombres!$A$1:$DW$225,Mujeres!$A$1:$DW$117,Pensionados!$A$2:$G$166,'Empleados activos'!$A$2:$I$225)</f>
        <v>75.141169211468991</v>
      </c>
      <c r="C35" s="47" cm="1">
        <f t="array" ref="C35">ProbPensionadoEnAnio("Femenino",A35,Hombres!$A$1:$DW$225,Mujeres!$A$1:$DW$117,Pensionados!$A$2:$G$166,'Empleados activos'!$A$2:$I$225)</f>
        <v>94.466303567537935</v>
      </c>
      <c r="D35" s="47">
        <f t="shared" si="0"/>
        <v>169.60747277900691</v>
      </c>
    </row>
    <row r="36" spans="1:4" x14ac:dyDescent="0.35">
      <c r="A36" s="12">
        <f t="shared" si="1"/>
        <v>2059</v>
      </c>
      <c r="B36" s="47" cm="1">
        <f t="array" ref="B36">ProbPensionadoEnAnio("Masculino",A36,Hombres!$A$1:$DW$225,Mujeres!$A$1:$DW$117,Pensionados!$A$2:$G$166,'Empleados activos'!$A$2:$I$225)</f>
        <v>77.148511030427031</v>
      </c>
      <c r="C36" s="47" cm="1">
        <f t="array" ref="C36">ProbPensionadoEnAnio("Femenino",A36,Hombres!$A$1:$DW$225,Mujeres!$A$1:$DW$117,Pensionados!$A$2:$G$166,'Empleados activos'!$A$2:$I$225)</f>
        <v>98.332870381323943</v>
      </c>
      <c r="D36" s="47">
        <f t="shared" si="0"/>
        <v>175.48138141175099</v>
      </c>
    </row>
    <row r="37" spans="1:4" x14ac:dyDescent="0.35">
      <c r="A37" s="12">
        <f t="shared" si="1"/>
        <v>2060</v>
      </c>
      <c r="B37" s="47" cm="1">
        <f t="array" ref="B37">ProbPensionadoEnAnio("Masculino",A37,Hombres!$A$1:$DW$225,Mujeres!$A$1:$DW$117,Pensionados!$A$2:$G$166,'Empleados activos'!$A$2:$I$225)</f>
        <v>78.160655773047523</v>
      </c>
      <c r="C37" s="47" cm="1">
        <f t="array" ref="C37">ProbPensionadoEnAnio("Femenino",A37,Hombres!$A$1:$DW$225,Mujeres!$A$1:$DW$117,Pensionados!$A$2:$G$166,'Empleados activos'!$A$2:$I$225)</f>
        <v>97.261143651660362</v>
      </c>
      <c r="D37" s="47">
        <f t="shared" si="0"/>
        <v>175.4217994247079</v>
      </c>
    </row>
    <row r="38" spans="1:4" x14ac:dyDescent="0.35">
      <c r="A38" s="12">
        <f t="shared" si="1"/>
        <v>2061</v>
      </c>
      <c r="B38" s="47" cm="1">
        <f t="array" ref="B38">ProbPensionadoEnAnio("Masculino",A38,Hombres!$A$1:$DW$225,Mujeres!$A$1:$DW$117,Pensionados!$A$2:$G$166,'Empleados activos'!$A$2:$I$225)</f>
        <v>77.173313499666676</v>
      </c>
      <c r="C38" s="47" cm="1">
        <f t="array" ref="C38">ProbPensionadoEnAnio("Femenino",A38,Hombres!$A$1:$DW$225,Mujeres!$A$1:$DW$117,Pensionados!$A$2:$G$166,'Empleados activos'!$A$2:$I$225)</f>
        <v>99.24720495063724</v>
      </c>
      <c r="D38" s="47">
        <f t="shared" si="0"/>
        <v>176.42051845030392</v>
      </c>
    </row>
    <row r="39" spans="1:4" x14ac:dyDescent="0.35">
      <c r="A39" s="12">
        <f t="shared" si="1"/>
        <v>2062</v>
      </c>
      <c r="B39" s="47" cm="1">
        <f t="array" ref="B39">ProbPensionadoEnAnio("Masculino",A39,Hombres!$A$1:$DW$225,Mujeres!$A$1:$DW$117,Pensionados!$A$2:$G$166,'Empleados activos'!$A$2:$I$225)</f>
        <v>78.176865187184404</v>
      </c>
      <c r="C39" s="47" cm="1">
        <f t="array" ref="C39">ProbPensionadoEnAnio("Femenino",A39,Hombres!$A$1:$DW$225,Mujeres!$A$1:$DW$117,Pensionados!$A$2:$G$166,'Empleados activos'!$A$2:$I$225)</f>
        <v>99.264154503851515</v>
      </c>
      <c r="D39" s="47">
        <f t="shared" si="0"/>
        <v>177.44101969103593</v>
      </c>
    </row>
    <row r="40" spans="1:4" x14ac:dyDescent="0.35">
      <c r="A40" s="12">
        <f t="shared" si="1"/>
        <v>2063</v>
      </c>
      <c r="B40" s="47" cm="1">
        <f t="array" ref="B40">ProbPensionadoEnAnio("Masculino",A40,Hombres!$A$1:$DW$225,Mujeres!$A$1:$DW$117,Pensionados!$A$2:$G$166,'Empleados activos'!$A$2:$I$225)</f>
        <v>84.144042398348034</v>
      </c>
      <c r="C40" s="47" cm="1">
        <f t="array" ref="C40">ProbPensionadoEnAnio("Femenino",A40,Hombres!$A$1:$DW$225,Mujeres!$A$1:$DW$117,Pensionados!$A$2:$G$166,'Empleados activos'!$A$2:$I$225)</f>
        <v>101.28990473046801</v>
      </c>
      <c r="D40" s="47">
        <f t="shared" si="0"/>
        <v>185.43394712881604</v>
      </c>
    </row>
    <row r="41" spans="1:4" x14ac:dyDescent="0.35">
      <c r="A41" s="12">
        <f t="shared" si="1"/>
        <v>2064</v>
      </c>
      <c r="B41" s="47" cm="1">
        <f t="array" ref="B41">ProbPensionadoEnAnio("Masculino",A41,Hombres!$A$1:$DW$225,Mujeres!$A$1:$DW$117,Pensionados!$A$2:$G$166,'Empleados activos'!$A$2:$I$225)</f>
        <v>84.018501063255925</v>
      </c>
      <c r="C41" s="47" cm="1">
        <f t="array" ref="C41">ProbPensionadoEnAnio("Femenino",A41,Hombres!$A$1:$DW$225,Mujeres!$A$1:$DW$117,Pensionados!$A$2:$G$166,'Empleados activos'!$A$2:$I$225)</f>
        <v>101.29325600859617</v>
      </c>
      <c r="D41" s="47">
        <f t="shared" si="0"/>
        <v>185.3117570718521</v>
      </c>
    </row>
    <row r="42" spans="1:4" x14ac:dyDescent="0.35">
      <c r="A42" s="12">
        <f t="shared" si="1"/>
        <v>2065</v>
      </c>
      <c r="B42" s="47" cm="1">
        <f t="array" ref="B42">ProbPensionadoEnAnio("Masculino",A42,Hombres!$A$1:$DW$225,Mujeres!$A$1:$DW$117,Pensionados!$A$2:$G$166,'Empleados activos'!$A$2:$I$225)</f>
        <v>83.830043736211991</v>
      </c>
      <c r="C42" s="47" cm="1">
        <f t="array" ref="C42">ProbPensionadoEnAnio("Femenino",A42,Hombres!$A$1:$DW$225,Mujeres!$A$1:$DW$117,Pensionados!$A$2:$G$166,'Empleados activos'!$A$2:$I$225)</f>
        <v>99.25681181107565</v>
      </c>
      <c r="D42" s="47">
        <f t="shared" si="0"/>
        <v>183.08685554728766</v>
      </c>
    </row>
    <row r="43" spans="1:4" x14ac:dyDescent="0.35">
      <c r="A43" s="12">
        <f t="shared" si="1"/>
        <v>2066</v>
      </c>
      <c r="B43" s="47" cm="1">
        <f t="array" ref="B43">ProbPensionadoEnAnio("Masculino",A43,Hombres!$A$1:$DW$225,Mujeres!$A$1:$DW$117,Pensionados!$A$2:$G$166,'Empleados activos'!$A$2:$I$225)</f>
        <v>82.56956098375025</v>
      </c>
      <c r="C43" s="47" cm="1">
        <f t="array" ref="C43">ProbPensionadoEnAnio("Femenino",A43,Hombres!$A$1:$DW$225,Mujeres!$A$1:$DW$117,Pensionados!$A$2:$G$166,'Empleados activos'!$A$2:$I$225)</f>
        <v>97.162018408357127</v>
      </c>
      <c r="D43" s="47">
        <f t="shared" si="0"/>
        <v>179.73157939210739</v>
      </c>
    </row>
    <row r="44" spans="1:4" x14ac:dyDescent="0.35">
      <c r="A44" s="12">
        <f t="shared" si="1"/>
        <v>2067</v>
      </c>
      <c r="B44" s="47" cm="1">
        <f t="array" ref="B44">ProbPensionadoEnAnio("Masculino",A44,Hombres!$A$1:$DW$225,Mujeres!$A$1:$DW$117,Pensionados!$A$2:$G$166,'Empleados activos'!$A$2:$I$225)</f>
        <v>81.23932104229101</v>
      </c>
      <c r="C44" s="47" cm="1">
        <f t="array" ref="C44">ProbPensionadoEnAnio("Femenino",A44,Hombres!$A$1:$DW$225,Mujeres!$A$1:$DW$117,Pensionados!$A$2:$G$166,'Empleados activos'!$A$2:$I$225)</f>
        <v>94.99162002526397</v>
      </c>
      <c r="D44" s="47">
        <f t="shared" si="0"/>
        <v>176.23094106755497</v>
      </c>
    </row>
    <row r="45" spans="1:4" x14ac:dyDescent="0.35">
      <c r="A45" s="12">
        <f t="shared" si="1"/>
        <v>2068</v>
      </c>
      <c r="B45" s="47" cm="1">
        <f t="array" ref="B45">ProbPensionadoEnAnio("Masculino",A45,Hombres!$A$1:$DW$225,Mujeres!$A$1:$DW$117,Pensionados!$A$2:$G$166,'Empleados activos'!$A$2:$I$225)</f>
        <v>81.831026734751191</v>
      </c>
      <c r="C45" s="47" cm="1">
        <f t="array" ref="C45">ProbPensionadoEnAnio("Femenino",A45,Hombres!$A$1:$DW$225,Mujeres!$A$1:$DW$117,Pensionados!$A$2:$G$166,'Empleados activos'!$A$2:$I$225)</f>
        <v>92.735379914680109</v>
      </c>
      <c r="D45" s="47">
        <f t="shared" si="0"/>
        <v>174.56640664943131</v>
      </c>
    </row>
    <row r="46" spans="1:4" x14ac:dyDescent="0.35">
      <c r="A46" s="12">
        <f t="shared" si="1"/>
        <v>2069</v>
      </c>
      <c r="B46" s="47" cm="1">
        <f t="array" ref="B46">ProbPensionadoEnAnio("Masculino",A46,Hombres!$A$1:$DW$225,Mujeres!$A$1:$DW$117,Pensionados!$A$2:$G$166,'Empleados activos'!$A$2:$I$225)</f>
        <v>79.325971341958819</v>
      </c>
      <c r="C46" s="47" cm="1">
        <f t="array" ref="C46">ProbPensionadoEnAnio("Femenino",A46,Hombres!$A$1:$DW$225,Mujeres!$A$1:$DW$117,Pensionados!$A$2:$G$166,'Empleados activos'!$A$2:$I$225)</f>
        <v>90.37531827021769</v>
      </c>
      <c r="D46" s="47">
        <f t="shared" si="0"/>
        <v>169.70128961217651</v>
      </c>
    </row>
    <row r="47" spans="1:4" x14ac:dyDescent="0.35">
      <c r="A47" s="12">
        <f t="shared" si="1"/>
        <v>2070</v>
      </c>
      <c r="B47" s="47" cm="1">
        <f t="array" ref="B47">ProbPensionadoEnAnio("Masculino",A47,Hombres!$A$1:$DW$225,Mujeres!$A$1:$DW$117,Pensionados!$A$2:$G$166,'Empleados activos'!$A$2:$I$225)</f>
        <v>76.739023861930519</v>
      </c>
      <c r="C47" s="47" cm="1">
        <f t="array" ref="C47">ProbPensionadoEnAnio("Femenino",A47,Hombres!$A$1:$DW$225,Mujeres!$A$1:$DW$117,Pensionados!$A$2:$G$166,'Empleados activos'!$A$2:$I$225)</f>
        <v>87.902346666851017</v>
      </c>
      <c r="D47" s="47">
        <f t="shared" si="0"/>
        <v>164.64137052878152</v>
      </c>
    </row>
    <row r="48" spans="1:4" x14ac:dyDescent="0.35">
      <c r="A48" s="12">
        <f t="shared" si="1"/>
        <v>2071</v>
      </c>
      <c r="B48" s="47" cm="1">
        <f t="array" ref="B48">ProbPensionadoEnAnio("Masculino",A48,Hombres!$A$1:$DW$225,Mujeres!$A$1:$DW$117,Pensionados!$A$2:$G$166,'Empleados activos'!$A$2:$I$225)</f>
        <v>74.068938154344565</v>
      </c>
      <c r="C48" s="47" cm="1">
        <f t="array" ref="C48">ProbPensionadoEnAnio("Femenino",A48,Hombres!$A$1:$DW$225,Mujeres!$A$1:$DW$117,Pensionados!$A$2:$G$166,'Empleados activos'!$A$2:$I$225)</f>
        <v>85.309406335283029</v>
      </c>
      <c r="D48" s="47">
        <f t="shared" si="0"/>
        <v>159.37834448962758</v>
      </c>
    </row>
    <row r="49" spans="1:4" x14ac:dyDescent="0.35">
      <c r="A49" s="12">
        <f t="shared" si="1"/>
        <v>2072</v>
      </c>
      <c r="B49" s="47" cm="1">
        <f t="array" ref="B49">ProbPensionadoEnAnio("Masculino",A49,Hombres!$A$1:$DW$225,Mujeres!$A$1:$DW$117,Pensionados!$A$2:$G$166,'Empleados activos'!$A$2:$I$225)</f>
        <v>71.309947457972868</v>
      </c>
      <c r="C49" s="47" cm="1">
        <f t="array" ref="C49">ProbPensionadoEnAnio("Femenino",A49,Hombres!$A$1:$DW$225,Mujeres!$A$1:$DW$117,Pensionados!$A$2:$G$166,'Empleados activos'!$A$2:$I$225)</f>
        <v>82.590606451442909</v>
      </c>
      <c r="D49" s="47">
        <f t="shared" si="0"/>
        <v>153.90055390941578</v>
      </c>
    </row>
    <row r="50" spans="1:4" x14ac:dyDescent="0.35">
      <c r="A50" s="12">
        <f t="shared" si="1"/>
        <v>2073</v>
      </c>
      <c r="B50" s="47" cm="1">
        <f t="array" ref="B50">ProbPensionadoEnAnio("Masculino",A50,Hombres!$A$1:$DW$225,Mujeres!$A$1:$DW$117,Pensionados!$A$2:$G$166,'Empleados activos'!$A$2:$I$225)</f>
        <v>68.471616437200836</v>
      </c>
      <c r="C50" s="47" cm="1">
        <f t="array" ref="C50">ProbPensionadoEnAnio("Femenino",A50,Hombres!$A$1:$DW$225,Mujeres!$A$1:$DW$117,Pensionados!$A$2:$G$166,'Empleados activos'!$A$2:$I$225)</f>
        <v>79.737140779502525</v>
      </c>
      <c r="D50" s="47">
        <f t="shared" si="0"/>
        <v>148.20875721670336</v>
      </c>
    </row>
    <row r="51" spans="1:4" x14ac:dyDescent="0.35">
      <c r="A51" s="12">
        <f t="shared" si="1"/>
        <v>2074</v>
      </c>
      <c r="B51" s="47" cm="1">
        <f t="array" ref="B51">ProbPensionadoEnAnio("Masculino",A51,Hombres!$A$1:$DW$225,Mujeres!$A$1:$DW$117,Pensionados!$A$2:$G$166,'Empleados activos'!$A$2:$I$225)</f>
        <v>65.557885667120928</v>
      </c>
      <c r="C51" s="47" cm="1">
        <f t="array" ref="C51">ProbPensionadoEnAnio("Femenino",A51,Hombres!$A$1:$DW$225,Mujeres!$A$1:$DW$117,Pensionados!$A$2:$G$166,'Empleados activos'!$A$2:$I$225)</f>
        <v>76.756173833545589</v>
      </c>
      <c r="D51" s="47">
        <f t="shared" si="0"/>
        <v>142.31405950066653</v>
      </c>
    </row>
    <row r="52" spans="1:4" x14ac:dyDescent="0.35">
      <c r="A52" s="12">
        <f t="shared" si="1"/>
        <v>2075</v>
      </c>
      <c r="B52" s="47" cm="1">
        <f t="array" ref="B52">ProbPensionadoEnAnio("Masculino",A52,Hombres!$A$1:$DW$225,Mujeres!$A$1:$DW$117,Pensionados!$A$2:$G$166,'Empleados activos'!$A$2:$I$225)</f>
        <v>62.575582269230104</v>
      </c>
      <c r="C52" s="47" cm="1">
        <f t="array" ref="C52">ProbPensionadoEnAnio("Femenino",A52,Hombres!$A$1:$DW$225,Mujeres!$A$1:$DW$117,Pensionados!$A$2:$G$166,'Empleados activos'!$A$2:$I$225)</f>
        <v>73.650341257422397</v>
      </c>
      <c r="D52" s="47">
        <f t="shared" si="0"/>
        <v>136.22592352665251</v>
      </c>
    </row>
    <row r="53" spans="1:4" x14ac:dyDescent="0.35">
      <c r="A53" s="12">
        <f t="shared" si="1"/>
        <v>2076</v>
      </c>
      <c r="B53" s="47" cm="1">
        <f t="array" ref="B53">ProbPensionadoEnAnio("Masculino",A53,Hombres!$A$1:$DW$225,Mujeres!$A$1:$DW$117,Pensionados!$A$2:$G$166,'Empleados activos'!$A$2:$I$225)</f>
        <v>59.535842197992189</v>
      </c>
      <c r="C53" s="47" cm="1">
        <f t="array" ref="C53">ProbPensionadoEnAnio("Femenino",A53,Hombres!$A$1:$DW$225,Mujeres!$A$1:$DW$117,Pensionados!$A$2:$G$166,'Empleados activos'!$A$2:$I$225)</f>
        <v>70.429132032948402</v>
      </c>
      <c r="D53" s="47">
        <f t="shared" si="0"/>
        <v>129.96497423094058</v>
      </c>
    </row>
    <row r="54" spans="1:4" x14ac:dyDescent="0.35">
      <c r="A54" s="12">
        <f t="shared" si="1"/>
        <v>2077</v>
      </c>
      <c r="B54" s="47" cm="1">
        <f t="array" ref="B54">ProbPensionadoEnAnio("Masculino",A54,Hombres!$A$1:$DW$225,Mujeres!$A$1:$DW$117,Pensionados!$A$2:$G$166,'Empleados activos'!$A$2:$I$225)</f>
        <v>56.45094696522527</v>
      </c>
      <c r="C54" s="47" cm="1">
        <f t="array" ref="C54">ProbPensionadoEnAnio("Femenino",A54,Hombres!$A$1:$DW$225,Mujeres!$A$1:$DW$117,Pensionados!$A$2:$G$166,'Empleados activos'!$A$2:$I$225)</f>
        <v>67.101911799176847</v>
      </c>
      <c r="D54" s="47">
        <f t="shared" si="0"/>
        <v>123.55285876440212</v>
      </c>
    </row>
    <row r="55" spans="1:4" x14ac:dyDescent="0.35">
      <c r="A55" s="12">
        <f t="shared" si="1"/>
        <v>2078</v>
      </c>
      <c r="B55" s="47" cm="1">
        <f t="array" ref="B55">ProbPensionadoEnAnio("Masculino",A55,Hombres!$A$1:$DW$225,Mujeres!$A$1:$DW$117,Pensionados!$A$2:$G$166,'Empleados activos'!$A$2:$I$225)</f>
        <v>53.326364850059022</v>
      </c>
      <c r="C55" s="47" cm="1">
        <f t="array" ref="C55">ProbPensionadoEnAnio("Femenino",A55,Hombres!$A$1:$DW$225,Mujeres!$A$1:$DW$117,Pensionados!$A$2:$G$166,'Empleados activos'!$A$2:$I$225)</f>
        <v>63.683652263548005</v>
      </c>
      <c r="D55" s="47">
        <f t="shared" si="0"/>
        <v>117.01001711360703</v>
      </c>
    </row>
    <row r="56" spans="1:4" x14ac:dyDescent="0.35">
      <c r="A56" s="12">
        <f t="shared" si="1"/>
        <v>2079</v>
      </c>
      <c r="B56" s="47" cm="1">
        <f t="array" ref="B56">ProbPensionadoEnAnio("Masculino",A56,Hombres!$A$1:$DW$225,Mujeres!$A$1:$DW$117,Pensionados!$A$2:$G$166,'Empleados activos'!$A$2:$I$225)</f>
        <v>50.163551878675733</v>
      </c>
      <c r="C56" s="47" cm="1">
        <f t="array" ref="C56">ProbPensionadoEnAnio("Femenino",A56,Hombres!$A$1:$DW$225,Mujeres!$A$1:$DW$117,Pensionados!$A$2:$G$166,'Empleados activos'!$A$2:$I$225)</f>
        <v>60.183323983886076</v>
      </c>
      <c r="D56" s="47">
        <f t="shared" si="0"/>
        <v>110.3468758625618</v>
      </c>
    </row>
    <row r="57" spans="1:4" x14ac:dyDescent="0.35">
      <c r="A57" s="12">
        <f t="shared" si="1"/>
        <v>2080</v>
      </c>
      <c r="B57" s="47" cm="1">
        <f t="array" ref="B57">ProbPensionadoEnAnio("Masculino",A57,Hombres!$A$1:$DW$225,Mujeres!$A$1:$DW$117,Pensionados!$A$2:$G$166,'Empleados activos'!$A$2:$I$225)</f>
        <v>46.981765703875503</v>
      </c>
      <c r="C57" s="47" cm="1">
        <f t="array" ref="C57">ProbPensionadoEnAnio("Femenino",A57,Hombres!$A$1:$DW$225,Mujeres!$A$1:$DW$117,Pensionados!$A$2:$G$166,'Empleados activos'!$A$2:$I$225)</f>
        <v>56.620126727289083</v>
      </c>
      <c r="D57" s="47">
        <f t="shared" si="0"/>
        <v>103.60189243116459</v>
      </c>
    </row>
    <row r="58" spans="1:4" x14ac:dyDescent="0.35">
      <c r="A58" s="12">
        <f t="shared" si="1"/>
        <v>2081</v>
      </c>
      <c r="B58" s="47" cm="1">
        <f t="array" ref="B58">ProbPensionadoEnAnio("Masculino",A58,Hombres!$A$1:$DW$225,Mujeres!$A$1:$DW$117,Pensionados!$A$2:$G$166,'Empleados activos'!$A$2:$I$225)</f>
        <v>43.795753556908473</v>
      </c>
      <c r="C58" s="47" cm="1">
        <f t="array" ref="C58">ProbPensionadoEnAnio("Femenino",A58,Hombres!$A$1:$DW$225,Mujeres!$A$1:$DW$117,Pensionados!$A$2:$G$166,'Empleados activos'!$A$2:$I$225)</f>
        <v>53.012837591588223</v>
      </c>
      <c r="D58" s="47">
        <f t="shared" si="0"/>
        <v>96.808591148496703</v>
      </c>
    </row>
    <row r="59" spans="1:4" x14ac:dyDescent="0.35">
      <c r="A59" s="12">
        <f t="shared" si="1"/>
        <v>2082</v>
      </c>
      <c r="B59" s="47" cm="1">
        <f t="array" ref="B59">ProbPensionadoEnAnio("Masculino",A59,Hombres!$A$1:$DW$225,Mujeres!$A$1:$DW$117,Pensionados!$A$2:$G$166,'Empleados activos'!$A$2:$I$225)</f>
        <v>40.620801722218197</v>
      </c>
      <c r="C59" s="47" cm="1">
        <f t="array" ref="C59">ProbPensionadoEnAnio("Femenino",A59,Hombres!$A$1:$DW$225,Mujeres!$A$1:$DW$117,Pensionados!$A$2:$G$166,'Empleados activos'!$A$2:$I$225)</f>
        <v>49.383770607585951</v>
      </c>
      <c r="D59" s="47">
        <f t="shared" si="0"/>
        <v>90.004572329804148</v>
      </c>
    </row>
    <row r="60" spans="1:4" x14ac:dyDescent="0.35">
      <c r="A60" s="12">
        <f t="shared" si="1"/>
        <v>2083</v>
      </c>
      <c r="B60" s="47" cm="1">
        <f t="array" ref="B60">ProbPensionadoEnAnio("Masculino",A60,Hombres!$A$1:$DW$225,Mujeres!$A$1:$DW$117,Pensionados!$A$2:$G$166,'Empleados activos'!$A$2:$I$225)</f>
        <v>37.469937767976489</v>
      </c>
      <c r="C60" s="47" cm="1">
        <f t="array" ref="C60">ProbPensionadoEnAnio("Femenino",A60,Hombres!$A$1:$DW$225,Mujeres!$A$1:$DW$117,Pensionados!$A$2:$G$166,'Empleados activos'!$A$2:$I$225)</f>
        <v>45.753430502830923</v>
      </c>
      <c r="D60" s="47">
        <f t="shared" si="0"/>
        <v>83.223368270807413</v>
      </c>
    </row>
    <row r="61" spans="1:4" x14ac:dyDescent="0.35">
      <c r="A61" s="12">
        <f t="shared" si="1"/>
        <v>2084</v>
      </c>
      <c r="B61" s="47" cm="1">
        <f t="array" ref="B61">ProbPensionadoEnAnio("Masculino",A61,Hombres!$A$1:$DW$225,Mujeres!$A$1:$DW$117,Pensionados!$A$2:$G$166,'Empleados activos'!$A$2:$I$225)</f>
        <v>34.354608686282752</v>
      </c>
      <c r="C61" s="47" cm="1">
        <f t="array" ref="C61">ProbPensionadoEnAnio("Femenino",A61,Hombres!$A$1:$DW$225,Mujeres!$A$1:$DW$117,Pensionados!$A$2:$G$166,'Empleados activos'!$A$2:$I$225)</f>
        <v>42.140664932237982</v>
      </c>
      <c r="D61" s="47">
        <f t="shared" si="0"/>
        <v>76.495273618520741</v>
      </c>
    </row>
    <row r="62" spans="1:4" x14ac:dyDescent="0.35">
      <c r="A62" s="12">
        <f t="shared" si="1"/>
        <v>2085</v>
      </c>
      <c r="B62" s="47" cm="1">
        <f t="array" ref="B62">ProbPensionadoEnAnio("Masculino",A62,Hombres!$A$1:$DW$225,Mujeres!$A$1:$DW$117,Pensionados!$A$2:$G$166,'Empleados activos'!$A$2:$I$225)</f>
        <v>31.29640517105571</v>
      </c>
      <c r="C62" s="47" cm="1">
        <f t="array" ref="C62">ProbPensionadoEnAnio("Femenino",A62,Hombres!$A$1:$DW$225,Mujeres!$A$1:$DW$117,Pensionados!$A$2:$G$166,'Empleados activos'!$A$2:$I$225)</f>
        <v>38.567260254573078</v>
      </c>
      <c r="D62" s="47">
        <f t="shared" si="0"/>
        <v>69.863665425628795</v>
      </c>
    </row>
    <row r="63" spans="1:4" x14ac:dyDescent="0.35">
      <c r="A63" s="12">
        <f t="shared" si="1"/>
        <v>2086</v>
      </c>
      <c r="B63" s="47" cm="1">
        <f t="array" ref="B63">ProbPensionadoEnAnio("Masculino",A63,Hombres!$A$1:$DW$225,Mujeres!$A$1:$DW$117,Pensionados!$A$2:$G$166,'Empleados activos'!$A$2:$I$225)</f>
        <v>28.315712257385528</v>
      </c>
      <c r="C63" s="47" cm="1">
        <f t="array" ref="C63">ProbPensionadoEnAnio("Femenino",A63,Hombres!$A$1:$DW$225,Mujeres!$A$1:$DW$117,Pensionados!$A$2:$G$166,'Empleados activos'!$A$2:$I$225)</f>
        <v>35.056519830488995</v>
      </c>
      <c r="D63" s="47">
        <f t="shared" si="0"/>
        <v>63.372232087874522</v>
      </c>
    </row>
    <row r="64" spans="1:4" x14ac:dyDescent="0.35">
      <c r="A64" s="12">
        <f t="shared" si="1"/>
        <v>2087</v>
      </c>
      <c r="B64" s="47" cm="1">
        <f t="array" ref="B64">ProbPensionadoEnAnio("Masculino",A64,Hombres!$A$1:$DW$225,Mujeres!$A$1:$DW$117,Pensionados!$A$2:$G$166,'Empleados activos'!$A$2:$I$225)</f>
        <v>25.432047615331822</v>
      </c>
      <c r="C64" s="47" cm="1">
        <f t="array" ref="C64">ProbPensionadoEnAnio("Femenino",A64,Hombres!$A$1:$DW$225,Mujeres!$A$1:$DW$117,Pensionados!$A$2:$G$166,'Empleados activos'!$A$2:$I$225)</f>
        <v>31.630344742119231</v>
      </c>
      <c r="D64" s="47">
        <f t="shared" si="0"/>
        <v>57.062392357451053</v>
      </c>
    </row>
    <row r="65" spans="1:4" x14ac:dyDescent="0.35">
      <c r="A65" s="12">
        <f t="shared" si="1"/>
        <v>2088</v>
      </c>
      <c r="B65" s="47" cm="1">
        <f t="array" ref="B65">ProbPensionadoEnAnio("Masculino",A65,Hombres!$A$1:$DW$225,Mujeres!$A$1:$DW$117,Pensionados!$A$2:$G$166,'Empleados activos'!$A$2:$I$225)</f>
        <v>22.663544016809912</v>
      </c>
      <c r="C65" s="47" cm="1">
        <f t="array" ref="C65">ProbPensionadoEnAnio("Femenino",A65,Hombres!$A$1:$DW$225,Mujeres!$A$1:$DW$117,Pensionados!$A$2:$G$166,'Empleados activos'!$A$2:$I$225)</f>
        <v>28.309252922120237</v>
      </c>
      <c r="D65" s="47">
        <f t="shared" si="0"/>
        <v>50.972796938930145</v>
      </c>
    </row>
    <row r="66" spans="1:4" x14ac:dyDescent="0.35">
      <c r="A66" s="12">
        <f t="shared" si="1"/>
        <v>2089</v>
      </c>
      <c r="B66" s="47" cm="1">
        <f t="array" ref="B66">ProbPensionadoEnAnio("Masculino",A66,Hombres!$A$1:$DW$225,Mujeres!$A$1:$DW$117,Pensionados!$A$2:$G$166,'Empleados activos'!$A$2:$I$225)</f>
        <v>20.028170885107716</v>
      </c>
      <c r="C66" s="47" cm="1">
        <f t="array" ref="C66">ProbPensionadoEnAnio("Femenino",A66,Hombres!$A$1:$DW$225,Mujeres!$A$1:$DW$117,Pensionados!$A$2:$G$166,'Empleados activos'!$A$2:$I$225)</f>
        <v>25.1140724519103</v>
      </c>
      <c r="D66" s="47">
        <f t="shared" si="0"/>
        <v>45.142243337018016</v>
      </c>
    </row>
    <row r="67" spans="1:4" x14ac:dyDescent="0.35">
      <c r="A67" s="12">
        <f t="shared" si="1"/>
        <v>2090</v>
      </c>
      <c r="B67" s="47" cm="1">
        <f t="array" ref="B67">ProbPensionadoEnAnio("Masculino",A67,Hombres!$A$1:$DW$225,Mujeres!$A$1:$DW$117,Pensionados!$A$2:$G$166,'Empleados activos'!$A$2:$I$225)</f>
        <v>17.544352886413876</v>
      </c>
      <c r="C67" s="47" cm="1">
        <f t="array" ref="C67">ProbPensionadoEnAnio("Femenino",A67,Hombres!$A$1:$DW$225,Mujeres!$A$1:$DW$117,Pensionados!$A$2:$G$166,'Empleados activos'!$A$2:$I$225)</f>
        <v>22.06720608206658</v>
      </c>
      <c r="D67" s="47">
        <f t="shared" ref="D67:D96" si="2">B67+C67</f>
        <v>39.611558968480452</v>
      </c>
    </row>
    <row r="68" spans="1:4" x14ac:dyDescent="0.35">
      <c r="A68" s="12">
        <f t="shared" ref="A68:A96" si="3">A67+1</f>
        <v>2091</v>
      </c>
      <c r="B68" s="47" cm="1">
        <f t="array" ref="B68">ProbPensionadoEnAnio("Masculino",A68,Hombres!$A$1:$DW$225,Mujeres!$A$1:$DW$117,Pensionados!$A$2:$G$166,'Empleados activos'!$A$2:$I$225)</f>
        <v>15.228834395637108</v>
      </c>
      <c r="C68" s="47" cm="1">
        <f t="array" ref="C68">ProbPensionadoEnAnio("Femenino",A68,Hombres!$A$1:$DW$225,Mujeres!$A$1:$DW$117,Pensionados!$A$2:$G$166,'Empleados activos'!$A$2:$I$225)</f>
        <v>19.190558294882958</v>
      </c>
      <c r="D68" s="47">
        <f t="shared" si="2"/>
        <v>34.41939269052007</v>
      </c>
    </row>
    <row r="69" spans="1:4" x14ac:dyDescent="0.35">
      <c r="A69" s="12">
        <f t="shared" si="3"/>
        <v>2092</v>
      </c>
      <c r="B69" s="47" cm="1">
        <f t="array" ref="B69">ProbPensionadoEnAnio("Masculino",A69,Hombres!$A$1:$DW$225,Mujeres!$A$1:$DW$117,Pensionados!$A$2:$G$166,'Empleados activos'!$A$2:$I$225)</f>
        <v>13.094040438299375</v>
      </c>
      <c r="C69" s="47" cm="1">
        <f t="array" ref="C69">ProbPensionadoEnAnio("Femenino",A69,Hombres!$A$1:$DW$225,Mujeres!$A$1:$DW$117,Pensionados!$A$2:$G$166,'Empleados activos'!$A$2:$I$225)</f>
        <v>16.502748424679393</v>
      </c>
      <c r="D69" s="47">
        <f t="shared" si="2"/>
        <v>29.596788862978769</v>
      </c>
    </row>
    <row r="70" spans="1:4" x14ac:dyDescent="0.35">
      <c r="A70" s="12">
        <f t="shared" si="3"/>
        <v>2093</v>
      </c>
      <c r="B70" s="47" cm="1">
        <f t="array" ref="B70">ProbPensionadoEnAnio("Masculino",A70,Hombres!$A$1:$DW$225,Mujeres!$A$1:$DW$117,Pensionados!$A$2:$G$166,'Empleados activos'!$A$2:$I$225)</f>
        <v>11.147594218439812</v>
      </c>
      <c r="C70" s="47" cm="1">
        <f t="array" ref="C70">ProbPensionadoEnAnio("Femenino",A70,Hombres!$A$1:$DW$225,Mujeres!$A$1:$DW$117,Pensionados!$A$2:$G$166,'Empleados activos'!$A$2:$I$225)</f>
        <v>14.018685465871178</v>
      </c>
      <c r="D70" s="47">
        <f t="shared" si="2"/>
        <v>25.166279684310989</v>
      </c>
    </row>
    <row r="71" spans="1:4" x14ac:dyDescent="0.35">
      <c r="A71" s="12">
        <f t="shared" si="3"/>
        <v>2094</v>
      </c>
      <c r="B71" s="47" cm="1">
        <f t="array" ref="B71">ProbPensionadoEnAnio("Masculino",A71,Hombres!$A$1:$DW$225,Mujeres!$A$1:$DW$117,Pensionados!$A$2:$G$166,'Empleados activos'!$A$2:$I$225)</f>
        <v>9.3931181581594263</v>
      </c>
      <c r="C71" s="47" cm="1">
        <f t="array" ref="C71">ProbPensionadoEnAnio("Femenino",A71,Hombres!$A$1:$DW$225,Mujeres!$A$1:$DW$117,Pensionados!$A$2:$G$166,'Empleados activos'!$A$2:$I$225)</f>
        <v>11.75032783178594</v>
      </c>
      <c r="D71" s="47">
        <f t="shared" si="2"/>
        <v>21.143445989945366</v>
      </c>
    </row>
    <row r="72" spans="1:4" x14ac:dyDescent="0.35">
      <c r="A72" s="12">
        <f t="shared" si="3"/>
        <v>2095</v>
      </c>
      <c r="B72" s="47" cm="1">
        <f t="array" ref="B72">ProbPensionadoEnAnio("Masculino",A72,Hombres!$A$1:$DW$225,Mujeres!$A$1:$DW$117,Pensionados!$A$2:$G$166,'Empleados activos'!$A$2:$I$225)</f>
        <v>7.8307990817228337</v>
      </c>
      <c r="C72" s="47" cm="1">
        <f t="array" ref="C72">ProbPensionadoEnAnio("Femenino",A72,Hombres!$A$1:$DW$225,Mujeres!$A$1:$DW$117,Pensionados!$A$2:$G$166,'Empleados activos'!$A$2:$I$225)</f>
        <v>9.706989179604566</v>
      </c>
      <c r="D72" s="47">
        <f t="shared" si="2"/>
        <v>17.5377882613274</v>
      </c>
    </row>
    <row r="73" spans="1:4" x14ac:dyDescent="0.35">
      <c r="A73" s="12">
        <f t="shared" si="3"/>
        <v>2096</v>
      </c>
      <c r="B73" s="47" cm="1">
        <f t="array" ref="B73">ProbPensionadoEnAnio("Masculino",A73,Hombres!$A$1:$DW$225,Mujeres!$A$1:$DW$117,Pensionados!$A$2:$G$166,'Empleados activos'!$A$2:$I$225)</f>
        <v>6.4567201208577245</v>
      </c>
      <c r="C73" s="47" cm="1">
        <f t="array" ref="C73">ProbPensionadoEnAnio("Femenino",A73,Hombres!$A$1:$DW$225,Mujeres!$A$1:$DW$117,Pensionados!$A$2:$G$166,'Empleados activos'!$A$2:$I$225)</f>
        <v>7.8938033287657783</v>
      </c>
      <c r="D73" s="47">
        <f t="shared" si="2"/>
        <v>14.350523449623502</v>
      </c>
    </row>
    <row r="74" spans="1:4" x14ac:dyDescent="0.35">
      <c r="A74" s="12">
        <f t="shared" si="3"/>
        <v>2097</v>
      </c>
      <c r="B74" s="47" cm="1">
        <f t="array" ref="B74">ProbPensionadoEnAnio("Masculino",A74,Hombres!$A$1:$DW$225,Mujeres!$A$1:$DW$117,Pensionados!$A$2:$G$166,'Empleados activos'!$A$2:$I$225)</f>
        <v>5.2624292226707814</v>
      </c>
      <c r="C74" s="47" cm="1">
        <f t="array" ref="C74">ProbPensionadoEnAnio("Femenino",A74,Hombres!$A$1:$DW$225,Mujeres!$A$1:$DW$117,Pensionados!$A$2:$G$166,'Empleados activos'!$A$2:$I$225)</f>
        <v>6.310312072650988</v>
      </c>
      <c r="D74" s="47">
        <f t="shared" si="2"/>
        <v>11.572741295321769</v>
      </c>
    </row>
    <row r="75" spans="1:4" x14ac:dyDescent="0.35">
      <c r="A75" s="12">
        <f t="shared" si="3"/>
        <v>2098</v>
      </c>
      <c r="B75" s="47" cm="1">
        <f t="array" ref="B75">ProbPensionadoEnAnio("Masculino",A75,Hombres!$A$1:$DW$225,Mujeres!$A$1:$DW$117,Pensionados!$A$2:$G$166,'Empleados activos'!$A$2:$I$225)</f>
        <v>4.236098147552303</v>
      </c>
      <c r="C75" s="47" cm="1">
        <f t="array" ref="C75">ProbPensionadoEnAnio("Femenino",A75,Hombres!$A$1:$DW$225,Mujeres!$A$1:$DW$117,Pensionados!$A$2:$G$166,'Empleados activos'!$A$2:$I$225)</f>
        <v>4.9506676939760297</v>
      </c>
      <c r="D75" s="47">
        <f t="shared" si="2"/>
        <v>9.1867658415283326</v>
      </c>
    </row>
    <row r="76" spans="1:4" x14ac:dyDescent="0.35">
      <c r="A76" s="12">
        <f t="shared" si="3"/>
        <v>2099</v>
      </c>
      <c r="B76" s="47" cm="1">
        <f t="array" ref="B76">ProbPensionadoEnAnio("Masculino",A76,Hombres!$A$1:$DW$225,Mujeres!$A$1:$DW$117,Pensionados!$A$2:$G$166,'Empleados activos'!$A$2:$I$225)</f>
        <v>3.3640649211851015</v>
      </c>
      <c r="C76" s="47" cm="1">
        <f t="array" ref="C76">ProbPensionadoEnAnio("Femenino",A76,Hombres!$A$1:$DW$225,Mujeres!$A$1:$DW$117,Pensionados!$A$2:$G$166,'Empleados activos'!$A$2:$I$225)</f>
        <v>3.8045101896000482</v>
      </c>
      <c r="D76" s="47">
        <f t="shared" si="2"/>
        <v>7.1685751107851496</v>
      </c>
    </row>
    <row r="77" spans="1:4" x14ac:dyDescent="0.35">
      <c r="A77" s="12">
        <f t="shared" si="3"/>
        <v>2100</v>
      </c>
      <c r="B77" s="47" cm="1">
        <f t="array" ref="B77">ProbPensionadoEnAnio("Masculino",A77,Hombres!$A$1:$DW$225,Mujeres!$A$1:$DW$117,Pensionados!$A$2:$G$166,'Empleados activos'!$A$2:$I$225)</f>
        <v>2.6321325416804497</v>
      </c>
      <c r="C77" s="47" cm="1">
        <f t="array" ref="C77">ProbPensionadoEnAnio("Femenino",A77,Hombres!$A$1:$DW$225,Mujeres!$A$1:$DW$117,Pensionados!$A$2:$G$166,'Empleados activos'!$A$2:$I$225)</f>
        <v>2.8577128522909474</v>
      </c>
      <c r="D77" s="47">
        <f t="shared" si="2"/>
        <v>5.4898453939713967</v>
      </c>
    </row>
    <row r="78" spans="1:4" x14ac:dyDescent="0.35">
      <c r="A78" s="12">
        <f t="shared" si="3"/>
        <v>2101</v>
      </c>
      <c r="B78" s="47" cm="1">
        <f t="array" ref="B78">ProbPensionadoEnAnio("Masculino",A78,Hombres!$A$1:$DW$225,Mujeres!$A$1:$DW$117,Pensionados!$A$2:$G$166,'Empleados activos'!$A$2:$I$225)</f>
        <v>2.0258762786550792</v>
      </c>
      <c r="C78" s="47" cm="1">
        <f t="array" ref="C78">ProbPensionadoEnAnio("Femenino",A78,Hombres!$A$1:$DW$225,Mujeres!$A$1:$DW$117,Pensionados!$A$2:$G$166,'Empleados activos'!$A$2:$I$225)</f>
        <v>2.0926843866954616</v>
      </c>
      <c r="D78" s="47">
        <f t="shared" si="2"/>
        <v>4.1185606653505413</v>
      </c>
    </row>
    <row r="79" spans="1:4" x14ac:dyDescent="0.35">
      <c r="A79" s="12">
        <f t="shared" si="3"/>
        <v>2102</v>
      </c>
      <c r="B79" s="47" cm="1">
        <f t="array" ref="B79">ProbPensionadoEnAnio("Masculino",A79,Hombres!$A$1:$DW$225,Mujeres!$A$1:$DW$117,Pensionados!$A$2:$G$166,'Empleados activos'!$A$2:$I$225)</f>
        <v>1.5308417875288804</v>
      </c>
      <c r="C79" s="47" cm="1">
        <f t="array" ref="C79">ProbPensionadoEnAnio("Femenino",A79,Hombres!$A$1:$DW$225,Mujeres!$A$1:$DW$117,Pensionados!$A$2:$G$166,'Empleados activos'!$A$2:$I$225)</f>
        <v>1.4891286762916613</v>
      </c>
      <c r="D79" s="47">
        <f t="shared" si="2"/>
        <v>3.0199704638205418</v>
      </c>
    </row>
    <row r="80" spans="1:4" x14ac:dyDescent="0.35">
      <c r="A80" s="12">
        <f t="shared" si="3"/>
        <v>2103</v>
      </c>
      <c r="B80" s="47" cm="1">
        <f t="array" ref="B80">ProbPensionadoEnAnio("Masculino",A80,Hombres!$A$1:$DW$225,Mujeres!$A$1:$DW$117,Pensionados!$A$2:$G$166,'Empleados activos'!$A$2:$I$225)</f>
        <v>1.133011607143372</v>
      </c>
      <c r="C80" s="47" cm="1">
        <f t="array" ref="C80">ProbPensionadoEnAnio("Femenino",A80,Hombres!$A$1:$DW$225,Mujeres!$A$1:$DW$117,Pensionados!$A$2:$G$166,'Empleados activos'!$A$2:$I$225)</f>
        <v>1.0254066087130773</v>
      </c>
      <c r="D80" s="47">
        <f t="shared" si="2"/>
        <v>2.1584182158564493</v>
      </c>
    </row>
    <row r="81" spans="1:4" x14ac:dyDescent="0.35">
      <c r="A81" s="12">
        <f t="shared" si="3"/>
        <v>2104</v>
      </c>
      <c r="B81" s="47" cm="1">
        <f t="array" ref="B81">ProbPensionadoEnAnio("Masculino",A81,Hombres!$A$1:$DW$225,Mujeres!$A$1:$DW$117,Pensionados!$A$2:$G$166,'Empleados activos'!$A$2:$I$225)</f>
        <v>0.81918590713496675</v>
      </c>
      <c r="C81" s="47" cm="1">
        <f t="array" ref="C81">ProbPensionadoEnAnio("Femenino",A81,Hombres!$A$1:$DW$225,Mujeres!$A$1:$DW$117,Pensionados!$A$2:$G$166,'Empleados activos'!$A$2:$I$225)</f>
        <v>0.67977318522436081</v>
      </c>
      <c r="D81" s="47">
        <f t="shared" si="2"/>
        <v>1.4989590923593274</v>
      </c>
    </row>
    <row r="82" spans="1:4" x14ac:dyDescent="0.35">
      <c r="A82" s="12">
        <f t="shared" si="3"/>
        <v>2105</v>
      </c>
      <c r="B82" s="47" cm="1">
        <f t="array" ref="B82">ProbPensionadoEnAnio("Masculino",A82,Hombres!$A$1:$DW$225,Mujeres!$A$1:$DW$117,Pensionados!$A$2:$G$166,'Empleados activos'!$A$2:$I$225)</f>
        <v>0.57700269568309648</v>
      </c>
      <c r="C82" s="47" cm="1">
        <f t="array" ref="C82">ProbPensionadoEnAnio("Femenino",A82,Hombres!$A$1:$DW$225,Mujeres!$A$1:$DW$117,Pensionados!$A$2:$G$166,'Empleados activos'!$A$2:$I$225)</f>
        <v>0.43118243236259451</v>
      </c>
      <c r="D82" s="47">
        <f t="shared" si="2"/>
        <v>1.008185128045691</v>
      </c>
    </row>
    <row r="83" spans="1:4" x14ac:dyDescent="0.35">
      <c r="A83" s="12">
        <f t="shared" si="3"/>
        <v>2106</v>
      </c>
      <c r="B83" s="47" cm="1">
        <f t="array" ref="B83">ProbPensionadoEnAnio("Masculino",A83,Hombres!$A$1:$DW$225,Mujeres!$A$1:$DW$117,Pensionados!$A$2:$G$166,'Empleados activos'!$A$2:$I$225)</f>
        <v>0.3947899995462279</v>
      </c>
      <c r="C83" s="47" cm="1">
        <f t="array" ref="C83">ProbPensionadoEnAnio("Femenino",A83,Hombres!$A$1:$DW$225,Mujeres!$A$1:$DW$117,Pensionados!$A$2:$G$166,'Empleados activos'!$A$2:$I$225)</f>
        <v>0.25975667895174737</v>
      </c>
      <c r="D83" s="47">
        <f t="shared" si="2"/>
        <v>0.65454667849797521</v>
      </c>
    </row>
    <row r="84" spans="1:4" x14ac:dyDescent="0.35">
      <c r="A84" s="12">
        <f t="shared" si="3"/>
        <v>2107</v>
      </c>
      <c r="B84" s="47" cm="1">
        <f t="array" ref="B84">ProbPensionadoEnAnio("Masculino",A84,Hombres!$A$1:$DW$225,Mujeres!$A$1:$DW$117,Pensionados!$A$2:$G$166,'Empleados activos'!$A$2:$I$225)</f>
        <v>0.2615276133502108</v>
      </c>
      <c r="C84" s="47" cm="1">
        <f t="array" ref="C84">ProbPensionadoEnAnio("Femenino",A84,Hombres!$A$1:$DW$225,Mujeres!$A$1:$DW$117,Pensionados!$A$2:$G$166,'Empleados activos'!$A$2:$I$225)</f>
        <v>0.147277580235323</v>
      </c>
      <c r="D84" s="47">
        <f t="shared" si="2"/>
        <v>0.4088051935855338</v>
      </c>
    </row>
    <row r="85" spans="1:4" x14ac:dyDescent="0.35">
      <c r="A85" s="12">
        <f t="shared" si="3"/>
        <v>2108</v>
      </c>
      <c r="B85" s="47" cm="1">
        <f t="array" ref="B85">ProbPensionadoEnAnio("Masculino",A85,Hombres!$A$1:$DW$225,Mujeres!$A$1:$DW$117,Pensionados!$A$2:$G$166,'Empleados activos'!$A$2:$I$225)</f>
        <v>0.16712064480123007</v>
      </c>
      <c r="C85" s="47" cm="1">
        <f t="array" ref="C85">ProbPensionadoEnAnio("Femenino",A85,Hombres!$A$1:$DW$225,Mujeres!$A$1:$DW$117,Pensionados!$A$2:$G$166,'Empleados activos'!$A$2:$I$225)</f>
        <v>7.7717857873725829E-2</v>
      </c>
      <c r="D85" s="47">
        <f t="shared" si="2"/>
        <v>0.24483850267495588</v>
      </c>
    </row>
    <row r="86" spans="1:4" x14ac:dyDescent="0.35">
      <c r="A86" s="12">
        <f t="shared" si="3"/>
        <v>2109</v>
      </c>
      <c r="B86" s="47" cm="1">
        <f t="array" ref="B86">ProbPensionadoEnAnio("Masculino",A86,Hombres!$A$1:$DW$225,Mujeres!$A$1:$DW$117,Pensionados!$A$2:$G$166,'Empleados activos'!$A$2:$I$225)</f>
        <v>0.10254789984043647</v>
      </c>
      <c r="C86" s="47" cm="1">
        <f t="array" ref="C86">ProbPensionadoEnAnio("Femenino",A86,Hombres!$A$1:$DW$225,Mujeres!$A$1:$DW$117,Pensionados!$A$2:$G$166,'Empleados activos'!$A$2:$I$225)</f>
        <v>3.7650244955361754E-2</v>
      </c>
      <c r="D86" s="47">
        <f t="shared" si="2"/>
        <v>0.14019814479579823</v>
      </c>
    </row>
    <row r="87" spans="1:4" x14ac:dyDescent="0.35">
      <c r="A87" s="12">
        <f t="shared" si="3"/>
        <v>2110</v>
      </c>
      <c r="B87" s="47" cm="1">
        <f t="array" ref="B87">ProbPensionadoEnAnio("Masculino",A87,Hombres!$A$1:$DW$225,Mujeres!$A$1:$DW$117,Pensionados!$A$2:$G$166,'Empleados activos'!$A$2:$I$225)</f>
        <v>6.0111125258902581E-2</v>
      </c>
      <c r="C87" s="47" cm="1">
        <f t="array" ref="C87">ProbPensionadoEnAnio("Femenino",A87,Hombres!$A$1:$DW$225,Mujeres!$A$1:$DW$117,Pensionados!$A$2:$G$166,'Empleados activos'!$A$2:$I$225)</f>
        <v>1.6463123648849404E-2</v>
      </c>
      <c r="D87" s="47">
        <f t="shared" si="2"/>
        <v>7.6574248907751982E-2</v>
      </c>
    </row>
    <row r="88" spans="1:4" x14ac:dyDescent="0.35">
      <c r="A88" s="12">
        <f t="shared" si="3"/>
        <v>2111</v>
      </c>
      <c r="B88" s="47" cm="1">
        <f t="array" ref="B88">ProbPensionadoEnAnio("Masculino",A88,Hombres!$A$1:$DW$225,Mujeres!$A$1:$DW$117,Pensionados!$A$2:$G$166,'Empleados activos'!$A$2:$I$225)</f>
        <v>3.3450570982652444E-2</v>
      </c>
      <c r="C88" s="47" cm="1">
        <f t="array" ref="C88">ProbPensionadoEnAnio("Femenino",A88,Hombres!$A$1:$DW$225,Mujeres!$A$1:$DW$117,Pensionados!$A$2:$G$166,'Empleados activos'!$A$2:$I$225)</f>
        <v>6.3594313657416579E-3</v>
      </c>
      <c r="D88" s="47">
        <f t="shared" si="2"/>
        <v>3.9810002348394102E-2</v>
      </c>
    </row>
    <row r="89" spans="1:4" x14ac:dyDescent="0.35">
      <c r="A89" s="12">
        <f t="shared" si="3"/>
        <v>2112</v>
      </c>
      <c r="B89" s="47" cm="1">
        <f t="array" ref="B89">ProbPensionadoEnAnio("Masculino",A89,Hombres!$A$1:$DW$225,Mujeres!$A$1:$DW$117,Pensionados!$A$2:$G$166,'Empleados activos'!$A$2:$I$225)</f>
        <v>1.7533315846376855E-2</v>
      </c>
      <c r="C89" s="47" cm="1">
        <f t="array" ref="C89">ProbPensionadoEnAnio("Femenino",A89,Hombres!$A$1:$DW$225,Mujeres!$A$1:$DW$117,Pensionados!$A$2:$G$166,'Empleados activos'!$A$2:$I$225)</f>
        <v>2.1095770971365255E-3</v>
      </c>
      <c r="D89" s="47">
        <f t="shared" si="2"/>
        <v>1.9642892943513381E-2</v>
      </c>
    </row>
    <row r="90" spans="1:4" x14ac:dyDescent="0.35">
      <c r="A90" s="12">
        <f t="shared" si="3"/>
        <v>2113</v>
      </c>
      <c r="B90" s="47" cm="1">
        <f t="array" ref="B90">ProbPensionadoEnAnio("Masculino",A90,Hombres!$A$1:$DW$225,Mujeres!$A$1:$DW$117,Pensionados!$A$2:$G$166,'Empleados activos'!$A$2:$I$225)</f>
        <v>8.5615323815127261E-3</v>
      </c>
      <c r="C90" s="47" cm="1">
        <f t="array" ref="C90">ProbPensionadoEnAnio("Femenino",A90,Hombres!$A$1:$DW$225,Mujeres!$A$1:$DW$117,Pensionados!$A$2:$G$166,'Empleados activos'!$A$2:$I$225)</f>
        <v>5.7804887612545014E-4</v>
      </c>
      <c r="D90" s="47">
        <f t="shared" si="2"/>
        <v>9.1395812576381755E-3</v>
      </c>
    </row>
    <row r="91" spans="1:4" x14ac:dyDescent="0.35">
      <c r="A91" s="12">
        <f t="shared" si="3"/>
        <v>2114</v>
      </c>
      <c r="B91" s="47" cm="1">
        <f t="array" ref="B91">ProbPensionadoEnAnio("Masculino",A91,Hombres!$A$1:$DW$225,Mujeres!$A$1:$DW$117,Pensionados!$A$2:$G$166,'Empleados activos'!$A$2:$I$225)</f>
        <v>3.8332524563641276E-3</v>
      </c>
      <c r="C91" s="47" cm="1">
        <f t="array" ref="C91">ProbPensionadoEnAnio("Femenino",A91,Hombres!$A$1:$DW$225,Mujeres!$A$1:$DW$117,Pensionados!$A$2:$G$166,'Empleados activos'!$A$2:$I$225)</f>
        <v>1.2338576017683028E-4</v>
      </c>
      <c r="D91" s="47">
        <f t="shared" si="2"/>
        <v>3.9566382165409581E-3</v>
      </c>
    </row>
    <row r="92" spans="1:4" x14ac:dyDescent="0.35">
      <c r="A92" s="12">
        <f t="shared" si="3"/>
        <v>2115</v>
      </c>
      <c r="B92" s="47" cm="1">
        <f t="array" ref="B92">ProbPensionadoEnAnio("Masculino",A92,Hombres!$A$1:$DW$225,Mujeres!$A$1:$DW$117,Pensionados!$A$2:$G$166,'Empleados activos'!$A$2:$I$225)</f>
        <v>1.5626354033974022E-3</v>
      </c>
      <c r="C92" s="47" cm="1">
        <f t="array" ref="C92">ProbPensionadoEnAnio("Femenino",A92,Hombres!$A$1:$DW$225,Mujeres!$A$1:$DW$117,Pensionados!$A$2:$G$166,'Empleados activos'!$A$2:$I$225)</f>
        <v>1.8616180979094347E-5</v>
      </c>
      <c r="D92" s="47">
        <f t="shared" si="2"/>
        <v>1.5812515843764965E-3</v>
      </c>
    </row>
    <row r="93" spans="1:4" x14ac:dyDescent="0.35">
      <c r="A93" s="12">
        <f t="shared" si="3"/>
        <v>2116</v>
      </c>
      <c r="B93" s="47" cm="1">
        <f t="array" ref="B93">ProbPensionadoEnAnio("Masculino",A93,Hombres!$A$1:$DW$225,Mujeres!$A$1:$DW$117,Pensionados!$A$2:$G$166,'Empleados activos'!$A$2:$I$225)</f>
        <v>5.6238862782189184E-4</v>
      </c>
      <c r="C93" s="47" cm="1">
        <f t="array" ref="C93">ProbPensionadoEnAnio("Femenino",A93,Hombres!$A$1:$DW$225,Mujeres!$A$1:$DW$117,Pensionados!$A$2:$G$166,'Empleados activos'!$A$2:$I$225)</f>
        <v>1.5444588584630677E-6</v>
      </c>
      <c r="D93" s="47">
        <f t="shared" si="2"/>
        <v>5.6393308668035492E-4</v>
      </c>
    </row>
    <row r="94" spans="1:4" x14ac:dyDescent="0.35">
      <c r="A94" s="12">
        <f t="shared" si="3"/>
        <v>2117</v>
      </c>
      <c r="B94" s="47" cm="1">
        <f t="array" ref="B94">ProbPensionadoEnAnio("Masculino",A94,Hombres!$A$1:$DW$225,Mujeres!$A$1:$DW$117,Pensionados!$A$2:$G$166,'Empleados activos'!$A$2:$I$225)</f>
        <v>1.7463833305763262E-4</v>
      </c>
      <c r="C94" s="47" cm="1">
        <f t="array" ref="C94">ProbPensionadoEnAnio("Femenino",A94,Hombres!$A$1:$DW$225,Mujeres!$A$1:$DW$117,Pensionados!$A$2:$G$166,'Empleados activos'!$A$2:$I$225)</f>
        <v>0</v>
      </c>
      <c r="D94" s="47">
        <f t="shared" si="2"/>
        <v>1.7463833305763262E-4</v>
      </c>
    </row>
    <row r="95" spans="1:4" x14ac:dyDescent="0.35">
      <c r="A95" s="12">
        <f t="shared" si="3"/>
        <v>2118</v>
      </c>
      <c r="B95" s="47" cm="1">
        <f t="array" ref="B95">ProbPensionadoEnAnio("Masculino",A95,Hombres!$A$1:$DW$225,Mujeres!$A$1:$DW$117,Pensionados!$A$2:$G$166,'Empleados activos'!$A$2:$I$225)</f>
        <v>4.3293508371404686E-5</v>
      </c>
      <c r="C95" s="47" cm="1">
        <f t="array" ref="C95">ProbPensionadoEnAnio("Femenino",A95,Hombres!$A$1:$DW$225,Mujeres!$A$1:$DW$117,Pensionados!$A$2:$G$166,'Empleados activos'!$A$2:$I$225)</f>
        <v>0</v>
      </c>
      <c r="D95" s="47">
        <f t="shared" si="2"/>
        <v>4.3293508371404686E-5</v>
      </c>
    </row>
    <row r="96" spans="1:4" x14ac:dyDescent="0.35">
      <c r="A96" s="12">
        <f t="shared" si="3"/>
        <v>2119</v>
      </c>
      <c r="B96" s="47" cm="1">
        <f t="array" ref="B96">ProbPensionadoEnAnio("Masculino",A96,Hombres!$A$1:$DW$225,Mujeres!$A$1:$DW$117,Pensionados!$A$2:$G$166,'Empleados activos'!$A$2:$I$225)</f>
        <v>0</v>
      </c>
      <c r="C96" s="47" cm="1">
        <f t="array" ref="C96">ProbPensionadoEnAnio("Femenino",A96,Hombres!$A$1:$DW$225,Mujeres!$A$1:$DW$117,Pensionados!$A$2:$G$166,'Empleados activos'!$A$2:$I$225)</f>
        <v>0</v>
      </c>
      <c r="D96" s="47">
        <f t="shared" si="2"/>
        <v>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2182DC-5389-49DC-B20D-7D47E335BBA7}">
  <sheetPr codeName="Hoja6"/>
  <dimension ref="A1:DW225"/>
  <sheetViews>
    <sheetView topLeftCell="A101" workbookViewId="0">
      <selection activeCell="A2" sqref="A2:A117"/>
    </sheetView>
  </sheetViews>
  <sheetFormatPr baseColWidth="10" defaultRowHeight="14.5" x14ac:dyDescent="0.35"/>
  <sheetData>
    <row r="1" spans="1:127" x14ac:dyDescent="0.35">
      <c r="A1" s="34" t="s">
        <v>10</v>
      </c>
      <c r="B1" s="35">
        <v>2025</v>
      </c>
      <c r="C1" s="35">
        <v>2026</v>
      </c>
      <c r="D1" s="35">
        <v>2027</v>
      </c>
      <c r="E1" s="35">
        <v>2028</v>
      </c>
      <c r="F1" s="35">
        <v>2029</v>
      </c>
      <c r="G1" s="35">
        <v>2030</v>
      </c>
      <c r="H1" s="35">
        <v>2031</v>
      </c>
      <c r="I1" s="35">
        <v>2032</v>
      </c>
      <c r="J1" s="35">
        <v>2033</v>
      </c>
      <c r="K1" s="35">
        <v>2034</v>
      </c>
      <c r="L1" s="35">
        <v>2035</v>
      </c>
      <c r="M1" s="35">
        <v>2036</v>
      </c>
      <c r="N1" s="35">
        <v>2037</v>
      </c>
      <c r="O1" s="35">
        <v>2038</v>
      </c>
      <c r="P1" s="35">
        <v>2039</v>
      </c>
      <c r="Q1" s="35">
        <v>2040</v>
      </c>
      <c r="R1" s="35">
        <v>2041</v>
      </c>
      <c r="S1" s="35">
        <v>2042</v>
      </c>
      <c r="T1" s="35">
        <v>2043</v>
      </c>
      <c r="U1" s="35">
        <v>2044</v>
      </c>
      <c r="V1" s="35">
        <v>2045</v>
      </c>
      <c r="W1" s="35">
        <v>2046</v>
      </c>
      <c r="X1" s="35">
        <v>2047</v>
      </c>
      <c r="Y1" s="35">
        <v>2048</v>
      </c>
      <c r="Z1" s="35">
        <v>2049</v>
      </c>
      <c r="AA1" s="35">
        <v>2050</v>
      </c>
      <c r="AB1" s="35">
        <v>2051</v>
      </c>
      <c r="AC1" s="35">
        <v>2052</v>
      </c>
      <c r="AD1" s="35">
        <v>2053</v>
      </c>
      <c r="AE1" s="35">
        <v>2054</v>
      </c>
      <c r="AF1" s="35">
        <v>2055</v>
      </c>
      <c r="AG1" s="35">
        <v>2056</v>
      </c>
      <c r="AH1" s="35">
        <v>2057</v>
      </c>
      <c r="AI1" s="35">
        <v>2058</v>
      </c>
      <c r="AJ1" s="35">
        <v>2059</v>
      </c>
      <c r="AK1" s="35">
        <v>2060</v>
      </c>
      <c r="AL1" s="35">
        <v>2061</v>
      </c>
      <c r="AM1" s="35">
        <v>2062</v>
      </c>
      <c r="AN1" s="35">
        <v>2063</v>
      </c>
      <c r="AO1" s="35">
        <v>2064</v>
      </c>
      <c r="AP1" s="35">
        <v>2065</v>
      </c>
      <c r="AQ1" s="35">
        <v>2066</v>
      </c>
      <c r="AR1" s="35">
        <v>2067</v>
      </c>
      <c r="AS1" s="35">
        <v>2068</v>
      </c>
      <c r="AT1" s="35">
        <v>2069</v>
      </c>
      <c r="AU1" s="35">
        <v>2070</v>
      </c>
      <c r="AV1" s="35">
        <v>2071</v>
      </c>
      <c r="AW1" s="35">
        <v>2072</v>
      </c>
      <c r="AX1" s="35">
        <v>2073</v>
      </c>
      <c r="AY1" s="35">
        <v>2074</v>
      </c>
      <c r="AZ1" s="35">
        <v>2075</v>
      </c>
      <c r="BA1" s="35">
        <v>2076</v>
      </c>
      <c r="BB1" s="35">
        <v>2077</v>
      </c>
      <c r="BC1" s="35">
        <v>2078</v>
      </c>
      <c r="BD1" s="35">
        <v>2079</v>
      </c>
      <c r="BE1" s="35">
        <v>2080</v>
      </c>
      <c r="BF1" s="35">
        <v>2081</v>
      </c>
      <c r="BG1" s="35">
        <v>2082</v>
      </c>
      <c r="BH1" s="35">
        <v>2083</v>
      </c>
      <c r="BI1" s="35">
        <v>2084</v>
      </c>
      <c r="BJ1" s="35">
        <v>2085</v>
      </c>
      <c r="BK1" s="35">
        <v>2086</v>
      </c>
      <c r="BL1" s="35">
        <v>2087</v>
      </c>
      <c r="BM1" s="35">
        <v>2088</v>
      </c>
      <c r="BN1" s="35">
        <v>2089</v>
      </c>
      <c r="BO1" s="35">
        <v>2090</v>
      </c>
      <c r="BP1" s="35">
        <v>2091</v>
      </c>
      <c r="BQ1" s="35">
        <v>2092</v>
      </c>
      <c r="BR1" s="35">
        <v>2093</v>
      </c>
      <c r="BS1" s="35">
        <v>2094</v>
      </c>
      <c r="BT1" s="35">
        <v>2095</v>
      </c>
      <c r="BU1" s="35">
        <v>2096</v>
      </c>
      <c r="BV1" s="35">
        <v>2097</v>
      </c>
      <c r="BW1" s="35">
        <v>2098</v>
      </c>
      <c r="BX1" s="35">
        <v>2099</v>
      </c>
      <c r="BY1" s="35">
        <v>2100</v>
      </c>
      <c r="BZ1" s="35">
        <v>2101</v>
      </c>
      <c r="CA1" s="35">
        <v>2102</v>
      </c>
      <c r="CB1" s="35">
        <v>2103</v>
      </c>
      <c r="CC1" s="35">
        <v>2104</v>
      </c>
      <c r="CD1" s="35">
        <v>2105</v>
      </c>
      <c r="CE1" s="35">
        <v>2106</v>
      </c>
      <c r="CF1" s="35">
        <v>2107</v>
      </c>
      <c r="CG1" s="35">
        <v>2108</v>
      </c>
      <c r="CH1" s="35">
        <v>2109</v>
      </c>
      <c r="CI1" s="35">
        <v>2110</v>
      </c>
      <c r="CJ1" s="35">
        <v>2111</v>
      </c>
      <c r="CK1" s="35">
        <v>2112</v>
      </c>
      <c r="CL1" s="35">
        <v>2113</v>
      </c>
      <c r="CM1" s="35">
        <v>2114</v>
      </c>
      <c r="CN1" s="35">
        <v>2115</v>
      </c>
      <c r="CO1" s="35">
        <v>2116</v>
      </c>
      <c r="CP1" s="35">
        <v>2117</v>
      </c>
      <c r="CQ1" s="35">
        <v>2118</v>
      </c>
      <c r="CR1" s="35">
        <v>2119</v>
      </c>
      <c r="CS1" s="35">
        <v>2120</v>
      </c>
      <c r="CT1" s="35">
        <v>2121</v>
      </c>
      <c r="CU1" s="35">
        <v>2122</v>
      </c>
      <c r="CV1" s="35">
        <v>2123</v>
      </c>
      <c r="CW1" s="35">
        <v>2124</v>
      </c>
      <c r="CX1" s="35">
        <v>2125</v>
      </c>
      <c r="CY1" s="35">
        <v>2126</v>
      </c>
      <c r="CZ1" s="35">
        <v>2127</v>
      </c>
      <c r="DA1" s="35">
        <v>2128</v>
      </c>
      <c r="DB1" s="35">
        <v>2129</v>
      </c>
      <c r="DC1" s="35">
        <v>2130</v>
      </c>
      <c r="DD1" s="35">
        <v>2131</v>
      </c>
      <c r="DE1" s="35">
        <v>2132</v>
      </c>
      <c r="DF1" s="35">
        <v>2133</v>
      </c>
      <c r="DG1" s="35">
        <v>2134</v>
      </c>
      <c r="DH1" s="35">
        <v>2135</v>
      </c>
      <c r="DI1" s="35">
        <v>2136</v>
      </c>
      <c r="DJ1" s="35">
        <v>2137</v>
      </c>
      <c r="DK1" s="35">
        <v>2138</v>
      </c>
      <c r="DL1" s="35">
        <v>2139</v>
      </c>
      <c r="DM1" s="35">
        <v>2140</v>
      </c>
      <c r="DN1" s="35">
        <v>2141</v>
      </c>
      <c r="DO1" s="35">
        <v>2142</v>
      </c>
      <c r="DP1" s="35">
        <v>2143</v>
      </c>
      <c r="DQ1" s="35">
        <v>2144</v>
      </c>
      <c r="DR1" s="35">
        <v>2145</v>
      </c>
      <c r="DS1" s="35">
        <v>2146</v>
      </c>
      <c r="DT1" s="35">
        <v>2147</v>
      </c>
      <c r="DU1" s="35">
        <v>2148</v>
      </c>
      <c r="DV1" s="35">
        <v>2149</v>
      </c>
      <c r="DW1" s="35">
        <v>2150</v>
      </c>
    </row>
    <row r="2" spans="1:127" x14ac:dyDescent="0.35">
      <c r="A2" s="35">
        <v>0</v>
      </c>
      <c r="B2">
        <v>5.4365000000000004E-3</v>
      </c>
      <c r="C2">
        <v>5.1925000000000001E-3</v>
      </c>
      <c r="D2">
        <v>4.9727E-3</v>
      </c>
      <c r="E2">
        <v>4.7774999999999996E-3</v>
      </c>
      <c r="F2">
        <v>4.5853999999999999E-3</v>
      </c>
      <c r="G2">
        <v>4.3851000000000003E-3</v>
      </c>
      <c r="H2">
        <v>4.1888999999999997E-3</v>
      </c>
      <c r="I2">
        <v>4.0122999999999999E-3</v>
      </c>
      <c r="J2">
        <v>3.8555999999999998E-3</v>
      </c>
      <c r="K2">
        <v>3.702E-3</v>
      </c>
      <c r="L2">
        <v>3.5417999999999999E-3</v>
      </c>
      <c r="M2">
        <v>3.3849000000000001E-3</v>
      </c>
      <c r="N2">
        <v>3.2434999999999999E-3</v>
      </c>
      <c r="O2">
        <v>3.1177000000000002E-3</v>
      </c>
      <c r="P2">
        <v>2.9935999999999999E-3</v>
      </c>
      <c r="Q2">
        <v>2.8639999999999998E-3</v>
      </c>
      <c r="R2">
        <v>2.7371000000000001E-3</v>
      </c>
      <c r="S2">
        <v>2.6226999999999999E-3</v>
      </c>
      <c r="T2">
        <v>2.5214E-3</v>
      </c>
      <c r="U2">
        <v>2.4220000000000001E-3</v>
      </c>
      <c r="V2">
        <v>2.3183000000000001E-3</v>
      </c>
      <c r="W2">
        <v>2.2168000000000001E-3</v>
      </c>
      <c r="X2">
        <v>2.1251E-3</v>
      </c>
      <c r="Y2">
        <v>2.0435000000000002E-3</v>
      </c>
      <c r="Z2">
        <v>1.9629000000000001E-3</v>
      </c>
      <c r="AA2">
        <v>1.8786E-3</v>
      </c>
      <c r="AB2">
        <v>1.7960999999999999E-3</v>
      </c>
      <c r="AC2">
        <v>1.7214999999999999E-3</v>
      </c>
      <c r="AD2">
        <v>1.6546E-3</v>
      </c>
      <c r="AE2">
        <v>1.5878000000000001E-3</v>
      </c>
      <c r="AF2">
        <v>1.5177999999999999E-3</v>
      </c>
      <c r="AG2">
        <v>1.4492999999999999E-3</v>
      </c>
      <c r="AH2">
        <v>1.3875999999999999E-3</v>
      </c>
      <c r="AI2">
        <v>1.3328999999999999E-3</v>
      </c>
      <c r="AJ2">
        <v>1.2792999999999999E-3</v>
      </c>
      <c r="AK2">
        <v>1.2233000000000001E-3</v>
      </c>
      <c r="AL2">
        <v>1.1686000000000001E-3</v>
      </c>
      <c r="AM2">
        <v>1.1192000000000001E-3</v>
      </c>
      <c r="AN2">
        <v>1.0754E-3</v>
      </c>
      <c r="AO2">
        <v>1.0322E-3</v>
      </c>
      <c r="AP2">
        <v>9.8710000000000009E-4</v>
      </c>
      <c r="AQ2">
        <v>9.4300000000000004E-4</v>
      </c>
      <c r="AR2">
        <v>9.0320000000000005E-4</v>
      </c>
      <c r="AS2">
        <v>8.677E-4</v>
      </c>
      <c r="AT2">
        <v>8.3239999999999996E-4</v>
      </c>
      <c r="AU2">
        <v>7.9549999999999998E-4</v>
      </c>
      <c r="AV2">
        <v>7.5929999999999997E-4</v>
      </c>
      <c r="AW2">
        <v>7.2690000000000005E-4</v>
      </c>
      <c r="AX2">
        <v>6.9830000000000001E-4</v>
      </c>
      <c r="AY2">
        <v>6.7049999999999998E-4</v>
      </c>
      <c r="AZ2">
        <v>6.4159999999999998E-4</v>
      </c>
      <c r="BA2">
        <v>6.133E-4</v>
      </c>
      <c r="BB2">
        <v>5.8770000000000003E-4</v>
      </c>
      <c r="BC2">
        <v>5.6490000000000002E-4</v>
      </c>
      <c r="BD2">
        <v>5.421E-4</v>
      </c>
      <c r="BE2">
        <v>5.1840000000000002E-4</v>
      </c>
      <c r="BF2">
        <v>4.9510000000000005E-4</v>
      </c>
      <c r="BG2">
        <v>4.7409999999999998E-4</v>
      </c>
      <c r="BH2">
        <v>4.5550000000000001E-4</v>
      </c>
      <c r="BI2">
        <v>4.373E-4</v>
      </c>
      <c r="BJ2">
        <v>4.1829999999999998E-4</v>
      </c>
      <c r="BK2">
        <v>3.9960000000000001E-4</v>
      </c>
      <c r="BL2">
        <v>3.8289999999999998E-4</v>
      </c>
      <c r="BM2">
        <v>3.679E-4</v>
      </c>
      <c r="BN2">
        <v>3.5310000000000002E-4</v>
      </c>
      <c r="BO2">
        <v>3.3770000000000002E-4</v>
      </c>
      <c r="BP2">
        <v>3.2259999999999998E-4</v>
      </c>
      <c r="BQ2">
        <v>3.0889999999999997E-4</v>
      </c>
      <c r="BR2">
        <v>2.968E-4</v>
      </c>
      <c r="BS2">
        <v>2.8489999999999999E-4</v>
      </c>
      <c r="BT2">
        <v>2.7240000000000001E-4</v>
      </c>
      <c r="BU2">
        <v>2.6019999999999998E-4</v>
      </c>
      <c r="BV2">
        <v>2.4929999999999999E-4</v>
      </c>
      <c r="BW2">
        <v>2.3949999999999999E-4</v>
      </c>
      <c r="BX2">
        <v>2.3000000000000001E-4</v>
      </c>
      <c r="BY2">
        <v>2.2000000000000001E-4</v>
      </c>
      <c r="BZ2">
        <v>2.1019999999999999E-4</v>
      </c>
      <c r="CA2">
        <v>2.0139999999999999E-4</v>
      </c>
      <c r="CB2">
        <v>1.9359999999999999E-4</v>
      </c>
      <c r="CC2">
        <v>1.8579999999999999E-4</v>
      </c>
      <c r="CD2">
        <v>1.7770000000000001E-4</v>
      </c>
      <c r="CE2">
        <v>1.697E-4</v>
      </c>
      <c r="CF2">
        <v>1.6259999999999999E-4</v>
      </c>
      <c r="CG2">
        <v>1.562E-4</v>
      </c>
      <c r="CH2">
        <v>1.4990000000000001E-4</v>
      </c>
      <c r="CI2">
        <v>1.4329999999999999E-4</v>
      </c>
      <c r="CJ2">
        <v>1.3679999999999999E-4</v>
      </c>
      <c r="CK2">
        <v>1.3100000000000001E-4</v>
      </c>
      <c r="CL2">
        <v>1.259E-4</v>
      </c>
      <c r="CM2">
        <v>1.209E-4</v>
      </c>
      <c r="CN2">
        <v>1.156E-4</v>
      </c>
      <c r="CO2">
        <v>1.105E-4</v>
      </c>
      <c r="CP2">
        <v>1.059E-4</v>
      </c>
      <c r="CQ2">
        <v>1.0170000000000001E-4</v>
      </c>
      <c r="CR2">
        <v>9.7600000000000001E-5</v>
      </c>
      <c r="CS2">
        <v>9.3300000000000005E-5</v>
      </c>
      <c r="CT2">
        <v>8.9099999999999997E-5</v>
      </c>
      <c r="CU2">
        <v>8.5400000000000002E-5</v>
      </c>
      <c r="CV2">
        <v>8.2000000000000001E-5</v>
      </c>
      <c r="CW2">
        <v>7.8700000000000002E-5</v>
      </c>
      <c r="CX2">
        <v>7.5199999999999998E-5</v>
      </c>
      <c r="CY2">
        <v>7.1799999999999997E-5</v>
      </c>
      <c r="CZ2">
        <v>6.8800000000000005E-5</v>
      </c>
      <c r="DA2">
        <v>6.6099999999999994E-5</v>
      </c>
      <c r="DB2">
        <v>6.3399999999999996E-5</v>
      </c>
      <c r="DC2">
        <v>6.0600000000000003E-5</v>
      </c>
      <c r="DD2">
        <v>5.7899999999999998E-5</v>
      </c>
      <c r="DE2">
        <v>5.5500000000000001E-5</v>
      </c>
      <c r="DF2">
        <v>5.3300000000000001E-5</v>
      </c>
      <c r="DG2">
        <v>5.1100000000000002E-5</v>
      </c>
      <c r="DH2">
        <v>4.8900000000000003E-5</v>
      </c>
      <c r="DI2">
        <v>4.6699999999999997E-5</v>
      </c>
      <c r="DJ2">
        <v>4.4700000000000002E-5</v>
      </c>
      <c r="DK2">
        <v>4.2899999999999999E-5</v>
      </c>
      <c r="DL2">
        <v>4.1199999999999999E-5</v>
      </c>
      <c r="DM2">
        <v>3.9400000000000002E-5</v>
      </c>
      <c r="DN2">
        <v>3.7599999999999999E-5</v>
      </c>
      <c r="DO2">
        <v>3.6000000000000001E-5</v>
      </c>
      <c r="DP2">
        <v>3.4600000000000001E-5</v>
      </c>
      <c r="DQ2">
        <v>3.3200000000000001E-5</v>
      </c>
      <c r="DR2">
        <v>3.18E-5</v>
      </c>
      <c r="DS2">
        <v>3.04E-5</v>
      </c>
      <c r="DT2">
        <v>2.9099999999999999E-5</v>
      </c>
      <c r="DU2">
        <v>2.8E-5</v>
      </c>
      <c r="DV2">
        <v>2.69E-5</v>
      </c>
      <c r="DW2">
        <v>2.5700000000000001E-5</v>
      </c>
    </row>
    <row r="3" spans="1:127" x14ac:dyDescent="0.35">
      <c r="A3" s="35">
        <v>1</v>
      </c>
      <c r="B3">
        <v>3.1849999999999999E-4</v>
      </c>
      <c r="C3">
        <v>2.9859999999999999E-4</v>
      </c>
      <c r="D3">
        <v>2.81E-4</v>
      </c>
      <c r="E3">
        <v>2.6570000000000001E-4</v>
      </c>
      <c r="F3">
        <v>2.5080000000000002E-4</v>
      </c>
      <c r="G3">
        <v>2.3560000000000001E-4</v>
      </c>
      <c r="H3">
        <v>2.209E-4</v>
      </c>
      <c r="I3">
        <v>2.0799999999999999E-4</v>
      </c>
      <c r="J3">
        <v>1.9670000000000001E-4</v>
      </c>
      <c r="K3">
        <v>1.8579999999999999E-4</v>
      </c>
      <c r="L3">
        <v>1.7459999999999999E-4</v>
      </c>
      <c r="M3">
        <v>1.638E-4</v>
      </c>
      <c r="N3">
        <v>1.5430000000000001E-4</v>
      </c>
      <c r="O3">
        <v>1.46E-4</v>
      </c>
      <c r="P3">
        <v>1.3789999999999999E-4</v>
      </c>
      <c r="Q3">
        <v>1.2960000000000001E-4</v>
      </c>
      <c r="R3">
        <v>1.217E-4</v>
      </c>
      <c r="S3">
        <v>1.1459999999999999E-4</v>
      </c>
      <c r="T3">
        <v>1.0840000000000001E-4</v>
      </c>
      <c r="U3">
        <v>1.025E-4</v>
      </c>
      <c r="V3">
        <v>9.6399999999999999E-5</v>
      </c>
      <c r="W3">
        <v>9.0500000000000004E-5</v>
      </c>
      <c r="X3">
        <v>8.53E-5</v>
      </c>
      <c r="Y3">
        <v>8.0799999999999999E-5</v>
      </c>
      <c r="Z3">
        <v>7.64E-5</v>
      </c>
      <c r="AA3">
        <v>7.1799999999999997E-5</v>
      </c>
      <c r="AB3">
        <v>6.7399999999999998E-5</v>
      </c>
      <c r="AC3">
        <v>6.3499999999999999E-5</v>
      </c>
      <c r="AD3">
        <v>6.0099999999999997E-5</v>
      </c>
      <c r="AE3">
        <v>5.6700000000000003E-5</v>
      </c>
      <c r="AF3">
        <v>5.3300000000000001E-5</v>
      </c>
      <c r="AG3">
        <v>4.99E-5</v>
      </c>
      <c r="AH3">
        <v>4.6999999999999997E-5</v>
      </c>
      <c r="AI3">
        <v>4.4400000000000002E-5</v>
      </c>
      <c r="AJ3">
        <v>4.1900000000000002E-5</v>
      </c>
      <c r="AK3">
        <v>3.9400000000000002E-5</v>
      </c>
      <c r="AL3">
        <v>3.6900000000000002E-5</v>
      </c>
      <c r="AM3">
        <v>3.4799999999999999E-5</v>
      </c>
      <c r="AN3">
        <v>3.29E-5</v>
      </c>
      <c r="AO3">
        <v>3.1099999999999997E-5</v>
      </c>
      <c r="AP3">
        <v>2.9200000000000002E-5</v>
      </c>
      <c r="AQ3">
        <v>2.7399999999999999E-5</v>
      </c>
      <c r="AR3">
        <v>2.58E-5</v>
      </c>
      <c r="AS3">
        <v>2.44E-5</v>
      </c>
      <c r="AT3">
        <v>2.3E-5</v>
      </c>
      <c r="AU3">
        <v>2.16E-5</v>
      </c>
      <c r="AV3">
        <v>2.02E-5</v>
      </c>
      <c r="AW3">
        <v>1.9000000000000001E-5</v>
      </c>
      <c r="AX3">
        <v>1.8E-5</v>
      </c>
      <c r="AY3">
        <v>1.7E-5</v>
      </c>
      <c r="AZ3">
        <v>1.5999999999999999E-5</v>
      </c>
      <c r="BA3">
        <v>1.5E-5</v>
      </c>
      <c r="BB3">
        <v>1.4100000000000001E-5</v>
      </c>
      <c r="BC3">
        <v>1.34E-5</v>
      </c>
      <c r="BD3">
        <v>1.26E-5</v>
      </c>
      <c r="BE3">
        <v>1.1800000000000001E-5</v>
      </c>
      <c r="BF3">
        <v>1.11E-5</v>
      </c>
      <c r="BG3">
        <v>1.0499999999999999E-5</v>
      </c>
      <c r="BH3">
        <v>9.9000000000000001E-6</v>
      </c>
      <c r="BI3">
        <v>9.3000000000000007E-6</v>
      </c>
      <c r="BJ3">
        <v>8.8000000000000004E-6</v>
      </c>
      <c r="BK3">
        <v>8.1999999999999994E-6</v>
      </c>
      <c r="BL3">
        <v>7.7999999999999999E-6</v>
      </c>
      <c r="BM3">
        <v>7.3000000000000004E-6</v>
      </c>
      <c r="BN3">
        <v>6.9E-6</v>
      </c>
      <c r="BO3">
        <v>6.4999999999999996E-6</v>
      </c>
      <c r="BP3">
        <v>6.1E-6</v>
      </c>
      <c r="BQ3">
        <v>5.6999999999999996E-6</v>
      </c>
      <c r="BR3">
        <v>5.4E-6</v>
      </c>
      <c r="BS3">
        <v>5.1000000000000003E-6</v>
      </c>
      <c r="BT3">
        <v>4.7999999999999998E-6</v>
      </c>
      <c r="BU3">
        <v>4.5000000000000001E-6</v>
      </c>
      <c r="BV3">
        <v>4.3000000000000003E-6</v>
      </c>
      <c r="BW3">
        <v>3.9999999999999998E-6</v>
      </c>
      <c r="BX3">
        <v>3.8E-6</v>
      </c>
      <c r="BY3">
        <v>3.5999999999999998E-6</v>
      </c>
      <c r="BZ3">
        <v>3.4000000000000001E-6</v>
      </c>
      <c r="CA3">
        <v>3.1999999999999999E-6</v>
      </c>
      <c r="CB3">
        <v>3.0000000000000001E-6</v>
      </c>
      <c r="CC3">
        <v>2.7999999999999999E-6</v>
      </c>
      <c r="CD3">
        <v>2.7E-6</v>
      </c>
      <c r="CE3">
        <v>2.5000000000000002E-6</v>
      </c>
      <c r="CF3">
        <v>2.3E-6</v>
      </c>
      <c r="CG3">
        <v>2.2000000000000001E-6</v>
      </c>
      <c r="CH3">
        <v>2.0999999999999998E-6</v>
      </c>
      <c r="CI3">
        <v>1.9999999999999999E-6</v>
      </c>
      <c r="CJ3">
        <v>1.7999999999999999E-6</v>
      </c>
      <c r="CK3">
        <v>1.7E-6</v>
      </c>
      <c r="CL3">
        <v>1.5999999999999999E-6</v>
      </c>
      <c r="CM3">
        <v>1.5E-6</v>
      </c>
      <c r="CN3">
        <v>1.5E-6</v>
      </c>
      <c r="CO3">
        <v>1.3999999999999999E-6</v>
      </c>
      <c r="CP3">
        <v>1.3E-6</v>
      </c>
      <c r="CQ3">
        <v>1.1999999999999999E-6</v>
      </c>
      <c r="CR3">
        <v>1.1000000000000001E-6</v>
      </c>
      <c r="CS3">
        <v>1.1000000000000001E-6</v>
      </c>
      <c r="CT3">
        <v>9.9999999999999995E-7</v>
      </c>
      <c r="CU3">
        <v>9.9999999999999995E-7</v>
      </c>
      <c r="CV3">
        <v>8.9999999999999996E-7</v>
      </c>
      <c r="CW3">
        <v>7.9999999999999996E-7</v>
      </c>
      <c r="CX3">
        <v>7.9999999999999996E-7</v>
      </c>
      <c r="CY3">
        <v>6.9999999999999997E-7</v>
      </c>
      <c r="CZ3">
        <v>6.9999999999999997E-7</v>
      </c>
      <c r="DA3">
        <v>6.9999999999999997E-7</v>
      </c>
      <c r="DB3">
        <v>5.9999999999999997E-7</v>
      </c>
      <c r="DC3">
        <v>5.9999999999999997E-7</v>
      </c>
      <c r="DD3">
        <v>5.9999999999999997E-7</v>
      </c>
      <c r="DE3">
        <v>4.9999999999999998E-7</v>
      </c>
      <c r="DF3">
        <v>4.9999999999999998E-7</v>
      </c>
      <c r="DG3">
        <v>4.9999999999999998E-7</v>
      </c>
      <c r="DH3">
        <v>3.9999999999999998E-7</v>
      </c>
      <c r="DI3">
        <v>3.9999999999999998E-7</v>
      </c>
      <c r="DJ3">
        <v>3.9999999999999998E-7</v>
      </c>
      <c r="DK3">
        <v>3.9999999999999998E-7</v>
      </c>
      <c r="DL3">
        <v>2.9999999999999999E-7</v>
      </c>
      <c r="DM3">
        <v>2.9999999999999999E-7</v>
      </c>
      <c r="DN3">
        <v>2.9999999999999999E-7</v>
      </c>
      <c r="DO3">
        <v>2.9999999999999999E-7</v>
      </c>
      <c r="DP3">
        <v>2.9999999999999999E-7</v>
      </c>
      <c r="DQ3">
        <v>2.9999999999999999E-7</v>
      </c>
      <c r="DR3">
        <v>1.9999999999999999E-7</v>
      </c>
      <c r="DS3">
        <v>1.9999999999999999E-7</v>
      </c>
      <c r="DT3">
        <v>1.9999999999999999E-7</v>
      </c>
      <c r="DU3">
        <v>1.9999999999999999E-7</v>
      </c>
      <c r="DV3">
        <v>1.9999999999999999E-7</v>
      </c>
      <c r="DW3">
        <v>1.9999999999999999E-7</v>
      </c>
    </row>
    <row r="4" spans="1:127" x14ac:dyDescent="0.35">
      <c r="A4" s="35">
        <v>2</v>
      </c>
      <c r="B4">
        <v>1.6880000000000001E-4</v>
      </c>
      <c r="C4">
        <v>1.5890000000000001E-4</v>
      </c>
      <c r="D4">
        <v>1.5009999999999999E-4</v>
      </c>
      <c r="E4">
        <v>1.4239999999999999E-4</v>
      </c>
      <c r="F4">
        <v>1.35E-4</v>
      </c>
      <c r="G4">
        <v>1.273E-4</v>
      </c>
      <c r="H4">
        <v>1.199E-4</v>
      </c>
      <c r="I4">
        <v>1.133E-4</v>
      </c>
      <c r="J4">
        <v>1.075E-4</v>
      </c>
      <c r="K4">
        <v>1.019E-4</v>
      </c>
      <c r="L4">
        <v>9.6199999999999994E-5</v>
      </c>
      <c r="M4">
        <v>9.0699999999999996E-5</v>
      </c>
      <c r="N4">
        <v>8.5699999999999996E-5</v>
      </c>
      <c r="O4">
        <v>8.14E-5</v>
      </c>
      <c r="P4">
        <v>7.7200000000000006E-5</v>
      </c>
      <c r="Q4">
        <v>7.2799999999999994E-5</v>
      </c>
      <c r="R4">
        <v>6.86E-5</v>
      </c>
      <c r="S4">
        <v>6.4900000000000005E-5</v>
      </c>
      <c r="T4">
        <v>6.1600000000000007E-5</v>
      </c>
      <c r="U4">
        <v>5.8499999999999999E-5</v>
      </c>
      <c r="V4">
        <v>5.52E-5</v>
      </c>
      <c r="W4">
        <v>5.2099999999999999E-5</v>
      </c>
      <c r="X4">
        <v>4.9299999999999999E-5</v>
      </c>
      <c r="Y4">
        <v>4.6799999999999999E-5</v>
      </c>
      <c r="Z4">
        <v>4.4400000000000002E-5</v>
      </c>
      <c r="AA4">
        <v>4.1900000000000002E-5</v>
      </c>
      <c r="AB4">
        <v>3.9499999999999998E-5</v>
      </c>
      <c r="AC4">
        <v>3.7400000000000001E-5</v>
      </c>
      <c r="AD4">
        <v>3.5500000000000002E-5</v>
      </c>
      <c r="AE4">
        <v>3.3599999999999997E-5</v>
      </c>
      <c r="AF4">
        <v>3.1699999999999998E-5</v>
      </c>
      <c r="AG4">
        <v>2.9899999999999998E-5</v>
      </c>
      <c r="AH4">
        <v>2.8200000000000001E-5</v>
      </c>
      <c r="AI4">
        <v>2.6800000000000001E-5</v>
      </c>
      <c r="AJ4">
        <v>2.5400000000000001E-5</v>
      </c>
      <c r="AK4">
        <v>2.3900000000000002E-5</v>
      </c>
      <c r="AL4">
        <v>2.2500000000000001E-5</v>
      </c>
      <c r="AM4">
        <v>2.1299999999999999E-5</v>
      </c>
      <c r="AN4">
        <v>2.02E-5</v>
      </c>
      <c r="AO4">
        <v>1.9199999999999999E-5</v>
      </c>
      <c r="AP4">
        <v>1.8099999999999999E-5</v>
      </c>
      <c r="AQ4">
        <v>1.7E-5</v>
      </c>
      <c r="AR4">
        <v>1.6099999999999998E-5</v>
      </c>
      <c r="AS4">
        <v>1.5299999999999999E-5</v>
      </c>
      <c r="AT4">
        <v>1.45E-5</v>
      </c>
      <c r="AU4">
        <v>1.36E-5</v>
      </c>
      <c r="AV4">
        <v>1.2799999999999999E-5</v>
      </c>
      <c r="AW4">
        <v>1.2099999999999999E-5</v>
      </c>
      <c r="AX4">
        <v>1.15E-5</v>
      </c>
      <c r="AY4">
        <v>1.0900000000000001E-5</v>
      </c>
      <c r="AZ4">
        <v>1.03E-5</v>
      </c>
      <c r="BA4">
        <v>9.7000000000000003E-6</v>
      </c>
      <c r="BB4">
        <v>9.2E-6</v>
      </c>
      <c r="BC4">
        <v>8.6999999999999997E-6</v>
      </c>
      <c r="BD4">
        <v>8.3000000000000002E-6</v>
      </c>
      <c r="BE4">
        <v>7.7999999999999999E-6</v>
      </c>
      <c r="BF4">
        <v>7.3000000000000004E-6</v>
      </c>
      <c r="BG4">
        <v>6.9E-6</v>
      </c>
      <c r="BH4">
        <v>6.6000000000000003E-6</v>
      </c>
      <c r="BI4">
        <v>6.1999999999999999E-6</v>
      </c>
      <c r="BJ4">
        <v>5.9000000000000003E-6</v>
      </c>
      <c r="BK4">
        <v>5.4999999999999999E-6</v>
      </c>
      <c r="BL4">
        <v>5.2000000000000002E-6</v>
      </c>
      <c r="BM4">
        <v>5.0000000000000004E-6</v>
      </c>
      <c r="BN4">
        <v>4.6999999999999999E-6</v>
      </c>
      <c r="BO4">
        <v>4.4000000000000002E-6</v>
      </c>
      <c r="BP4">
        <v>4.1999999999999996E-6</v>
      </c>
      <c r="BQ4">
        <v>3.9999999999999998E-6</v>
      </c>
      <c r="BR4">
        <v>3.8E-6</v>
      </c>
      <c r="BS4">
        <v>3.5999999999999998E-6</v>
      </c>
      <c r="BT4">
        <v>3.4000000000000001E-6</v>
      </c>
      <c r="BU4">
        <v>3.1999999999999999E-6</v>
      </c>
      <c r="BV4">
        <v>3.0000000000000001E-6</v>
      </c>
      <c r="BW4">
        <v>2.7999999999999999E-6</v>
      </c>
      <c r="BX4">
        <v>2.7E-6</v>
      </c>
      <c r="BY4">
        <v>2.5000000000000002E-6</v>
      </c>
      <c r="BZ4">
        <v>2.3999999999999999E-6</v>
      </c>
      <c r="CA4">
        <v>2.3E-6</v>
      </c>
      <c r="CB4">
        <v>2.0999999999999998E-6</v>
      </c>
      <c r="CC4">
        <v>1.9999999999999999E-6</v>
      </c>
      <c r="CD4">
        <v>1.9E-6</v>
      </c>
      <c r="CE4">
        <v>1.7999999999999999E-6</v>
      </c>
      <c r="CF4">
        <v>1.7E-6</v>
      </c>
      <c r="CG4">
        <v>1.5999999999999999E-6</v>
      </c>
      <c r="CH4">
        <v>1.5E-6</v>
      </c>
      <c r="CI4">
        <v>1.3999999999999999E-6</v>
      </c>
      <c r="CJ4">
        <v>1.3999999999999999E-6</v>
      </c>
      <c r="CK4">
        <v>1.3E-6</v>
      </c>
      <c r="CL4">
        <v>1.1999999999999999E-6</v>
      </c>
      <c r="CM4">
        <v>1.1999999999999999E-6</v>
      </c>
      <c r="CN4">
        <v>1.1000000000000001E-6</v>
      </c>
      <c r="CO4">
        <v>9.9999999999999995E-7</v>
      </c>
      <c r="CP4">
        <v>9.9999999999999995E-7</v>
      </c>
      <c r="CQ4">
        <v>8.9999999999999996E-7</v>
      </c>
      <c r="CR4">
        <v>8.9999999999999996E-7</v>
      </c>
      <c r="CS4">
        <v>7.9999999999999996E-7</v>
      </c>
      <c r="CT4">
        <v>7.9999999999999996E-7</v>
      </c>
      <c r="CU4">
        <v>6.9999999999999997E-7</v>
      </c>
      <c r="CV4">
        <v>6.9999999999999997E-7</v>
      </c>
      <c r="CW4">
        <v>6.9999999999999997E-7</v>
      </c>
      <c r="CX4">
        <v>5.9999999999999997E-7</v>
      </c>
      <c r="CY4">
        <v>5.9999999999999997E-7</v>
      </c>
      <c r="CZ4">
        <v>5.9999999999999997E-7</v>
      </c>
      <c r="DA4">
        <v>4.9999999999999998E-7</v>
      </c>
      <c r="DB4">
        <v>4.9999999999999998E-7</v>
      </c>
      <c r="DC4">
        <v>4.9999999999999998E-7</v>
      </c>
      <c r="DD4">
        <v>3.9999999999999998E-7</v>
      </c>
      <c r="DE4">
        <v>3.9999999999999998E-7</v>
      </c>
      <c r="DF4">
        <v>3.9999999999999998E-7</v>
      </c>
      <c r="DG4">
        <v>3.9999999999999998E-7</v>
      </c>
      <c r="DH4">
        <v>3.9999999999999998E-7</v>
      </c>
      <c r="DI4">
        <v>2.9999999999999999E-7</v>
      </c>
      <c r="DJ4">
        <v>2.9999999999999999E-7</v>
      </c>
      <c r="DK4">
        <v>2.9999999999999999E-7</v>
      </c>
      <c r="DL4">
        <v>2.9999999999999999E-7</v>
      </c>
      <c r="DM4">
        <v>2.9999999999999999E-7</v>
      </c>
      <c r="DN4">
        <v>2.9999999999999999E-7</v>
      </c>
      <c r="DO4">
        <v>1.9999999999999999E-7</v>
      </c>
      <c r="DP4">
        <v>1.9999999999999999E-7</v>
      </c>
      <c r="DQ4">
        <v>1.9999999999999999E-7</v>
      </c>
      <c r="DR4">
        <v>1.9999999999999999E-7</v>
      </c>
      <c r="DS4">
        <v>1.9999999999999999E-7</v>
      </c>
      <c r="DT4">
        <v>1.9999999999999999E-7</v>
      </c>
      <c r="DU4">
        <v>1.9999999999999999E-7</v>
      </c>
      <c r="DV4">
        <v>1.9999999999999999E-7</v>
      </c>
      <c r="DW4">
        <v>1.9999999999999999E-7</v>
      </c>
    </row>
    <row r="5" spans="1:127" x14ac:dyDescent="0.35">
      <c r="A5" s="35">
        <v>3</v>
      </c>
      <c r="B5">
        <v>1.1739999999999999E-4</v>
      </c>
      <c r="C5">
        <v>1.1069999999999999E-4</v>
      </c>
      <c r="D5">
        <v>1.048E-4</v>
      </c>
      <c r="E5">
        <v>9.9599999999999995E-5</v>
      </c>
      <c r="F5">
        <v>9.4500000000000007E-5</v>
      </c>
      <c r="G5">
        <v>8.9300000000000002E-5</v>
      </c>
      <c r="H5">
        <v>8.4300000000000003E-5</v>
      </c>
      <c r="I5">
        <v>7.9800000000000002E-5</v>
      </c>
      <c r="J5">
        <v>7.5799999999999999E-5</v>
      </c>
      <c r="K5">
        <v>7.2000000000000002E-5</v>
      </c>
      <c r="L5">
        <v>6.8100000000000002E-5</v>
      </c>
      <c r="M5">
        <v>6.4300000000000004E-5</v>
      </c>
      <c r="N5">
        <v>6.0900000000000003E-5</v>
      </c>
      <c r="O5">
        <v>5.7899999999999998E-5</v>
      </c>
      <c r="P5">
        <v>5.5000000000000002E-5</v>
      </c>
      <c r="Q5">
        <v>5.1999999999999997E-5</v>
      </c>
      <c r="R5">
        <v>4.9100000000000001E-5</v>
      </c>
      <c r="S5">
        <v>4.6499999999999999E-5</v>
      </c>
      <c r="T5">
        <v>4.4199999999999997E-5</v>
      </c>
      <c r="U5">
        <v>4.1999999999999998E-5</v>
      </c>
      <c r="V5">
        <v>3.9799999999999998E-5</v>
      </c>
      <c r="W5">
        <v>3.7599999999999999E-5</v>
      </c>
      <c r="X5">
        <v>3.5599999999999998E-5</v>
      </c>
      <c r="Y5">
        <v>3.3899999999999997E-5</v>
      </c>
      <c r="Z5">
        <v>3.2199999999999997E-5</v>
      </c>
      <c r="AA5">
        <v>3.0499999999999999E-5</v>
      </c>
      <c r="AB5">
        <v>2.8799999999999999E-5</v>
      </c>
      <c r="AC5">
        <v>2.73E-5</v>
      </c>
      <c r="AD5">
        <v>2.5899999999999999E-5</v>
      </c>
      <c r="AE5">
        <v>2.4600000000000002E-5</v>
      </c>
      <c r="AF5">
        <v>2.3300000000000001E-5</v>
      </c>
      <c r="AG5">
        <v>2.19E-5</v>
      </c>
      <c r="AH5">
        <v>2.0800000000000001E-5</v>
      </c>
      <c r="AI5">
        <v>1.9700000000000001E-5</v>
      </c>
      <c r="AJ5">
        <v>1.8700000000000001E-5</v>
      </c>
      <c r="AK5">
        <v>1.77E-5</v>
      </c>
      <c r="AL5">
        <v>1.6699999999999999E-5</v>
      </c>
      <c r="AM5">
        <v>1.5800000000000001E-5</v>
      </c>
      <c r="AN5">
        <v>1.5E-5</v>
      </c>
      <c r="AO5">
        <v>1.43E-5</v>
      </c>
      <c r="AP5">
        <v>1.3499999999999999E-5</v>
      </c>
      <c r="AQ5">
        <v>1.27E-5</v>
      </c>
      <c r="AR5">
        <v>1.2E-5</v>
      </c>
      <c r="AS5">
        <v>1.15E-5</v>
      </c>
      <c r="AT5">
        <v>1.0900000000000001E-5</v>
      </c>
      <c r="AU5">
        <v>1.03E-5</v>
      </c>
      <c r="AV5">
        <v>9.7000000000000003E-6</v>
      </c>
      <c r="AW5">
        <v>9.2E-6</v>
      </c>
      <c r="AX5">
        <v>8.6999999999999997E-6</v>
      </c>
      <c r="AY5">
        <v>8.3000000000000002E-6</v>
      </c>
      <c r="AZ5">
        <v>7.7999999999999999E-6</v>
      </c>
      <c r="BA5">
        <v>7.4000000000000003E-6</v>
      </c>
      <c r="BB5">
        <v>6.9999999999999999E-6</v>
      </c>
      <c r="BC5">
        <v>6.6000000000000003E-6</v>
      </c>
      <c r="BD5">
        <v>6.2999999999999998E-6</v>
      </c>
      <c r="BE5">
        <v>6.0000000000000002E-6</v>
      </c>
      <c r="BF5">
        <v>5.5999999999999997E-6</v>
      </c>
      <c r="BG5">
        <v>5.3000000000000001E-6</v>
      </c>
      <c r="BH5">
        <v>5.1000000000000003E-6</v>
      </c>
      <c r="BI5">
        <v>4.7999999999999998E-6</v>
      </c>
      <c r="BJ5">
        <v>4.5000000000000001E-6</v>
      </c>
      <c r="BK5">
        <v>4.3000000000000003E-6</v>
      </c>
      <c r="BL5">
        <v>4.0999999999999997E-6</v>
      </c>
      <c r="BM5">
        <v>3.8999999999999999E-6</v>
      </c>
      <c r="BN5">
        <v>3.7000000000000002E-6</v>
      </c>
      <c r="BO5">
        <v>3.4999999999999999E-6</v>
      </c>
      <c r="BP5">
        <v>3.3000000000000002E-6</v>
      </c>
      <c r="BQ5">
        <v>3.1E-6</v>
      </c>
      <c r="BR5">
        <v>2.9000000000000002E-6</v>
      </c>
      <c r="BS5">
        <v>2.7999999999999999E-6</v>
      </c>
      <c r="BT5">
        <v>2.6000000000000001E-6</v>
      </c>
      <c r="BU5">
        <v>2.5000000000000002E-6</v>
      </c>
      <c r="BV5">
        <v>2.3999999999999999E-6</v>
      </c>
      <c r="BW5">
        <v>2.2000000000000001E-6</v>
      </c>
      <c r="BX5">
        <v>2.0999999999999998E-6</v>
      </c>
      <c r="BY5">
        <v>1.9999999999999999E-6</v>
      </c>
      <c r="BZ5">
        <v>1.9E-6</v>
      </c>
      <c r="CA5">
        <v>1.7999999999999999E-6</v>
      </c>
      <c r="CB5">
        <v>1.7E-6</v>
      </c>
      <c r="CC5">
        <v>1.5999999999999999E-6</v>
      </c>
      <c r="CD5">
        <v>1.5E-6</v>
      </c>
      <c r="CE5">
        <v>1.5E-6</v>
      </c>
      <c r="CF5">
        <v>1.3999999999999999E-6</v>
      </c>
      <c r="CG5">
        <v>1.3E-6</v>
      </c>
      <c r="CH5">
        <v>1.1999999999999999E-6</v>
      </c>
      <c r="CI5">
        <v>1.1999999999999999E-6</v>
      </c>
      <c r="CJ5">
        <v>1.1000000000000001E-6</v>
      </c>
      <c r="CK5">
        <v>9.9999999999999995E-7</v>
      </c>
      <c r="CL5">
        <v>9.9999999999999995E-7</v>
      </c>
      <c r="CM5">
        <v>8.9999999999999996E-7</v>
      </c>
      <c r="CN5">
        <v>8.9999999999999996E-7</v>
      </c>
      <c r="CO5">
        <v>7.9999999999999996E-7</v>
      </c>
      <c r="CP5">
        <v>7.9999999999999996E-7</v>
      </c>
      <c r="CQ5">
        <v>7.9999999999999996E-7</v>
      </c>
      <c r="CR5">
        <v>6.9999999999999997E-7</v>
      </c>
      <c r="CS5">
        <v>6.9999999999999997E-7</v>
      </c>
      <c r="CT5">
        <v>5.9999999999999997E-7</v>
      </c>
      <c r="CU5">
        <v>5.9999999999999997E-7</v>
      </c>
      <c r="CV5">
        <v>5.9999999999999997E-7</v>
      </c>
      <c r="CW5">
        <v>4.9999999999999998E-7</v>
      </c>
      <c r="CX5">
        <v>4.9999999999999998E-7</v>
      </c>
      <c r="CY5">
        <v>4.9999999999999998E-7</v>
      </c>
      <c r="CZ5">
        <v>4.9999999999999998E-7</v>
      </c>
      <c r="DA5">
        <v>3.9999999999999998E-7</v>
      </c>
      <c r="DB5">
        <v>3.9999999999999998E-7</v>
      </c>
      <c r="DC5">
        <v>3.9999999999999998E-7</v>
      </c>
      <c r="DD5">
        <v>3.9999999999999998E-7</v>
      </c>
      <c r="DE5">
        <v>3.9999999999999998E-7</v>
      </c>
      <c r="DF5">
        <v>2.9999999999999999E-7</v>
      </c>
      <c r="DG5">
        <v>2.9999999999999999E-7</v>
      </c>
      <c r="DH5">
        <v>2.9999999999999999E-7</v>
      </c>
      <c r="DI5">
        <v>2.9999999999999999E-7</v>
      </c>
      <c r="DJ5">
        <v>2.9999999999999999E-7</v>
      </c>
      <c r="DK5">
        <v>2.9999999999999999E-7</v>
      </c>
      <c r="DL5">
        <v>1.9999999999999999E-7</v>
      </c>
      <c r="DM5">
        <v>1.9999999999999999E-7</v>
      </c>
      <c r="DN5">
        <v>1.9999999999999999E-7</v>
      </c>
      <c r="DO5">
        <v>1.9999999999999999E-7</v>
      </c>
      <c r="DP5">
        <v>1.9999999999999999E-7</v>
      </c>
      <c r="DQ5">
        <v>1.9999999999999999E-7</v>
      </c>
      <c r="DR5">
        <v>1.9999999999999999E-7</v>
      </c>
      <c r="DS5">
        <v>1.9999999999999999E-7</v>
      </c>
      <c r="DT5">
        <v>1.9999999999999999E-7</v>
      </c>
      <c r="DU5">
        <v>9.9999999999999995E-8</v>
      </c>
      <c r="DV5">
        <v>9.9999999999999995E-8</v>
      </c>
      <c r="DW5">
        <v>9.9999999999999995E-8</v>
      </c>
    </row>
    <row r="6" spans="1:127" x14ac:dyDescent="0.35">
      <c r="A6" s="35">
        <v>4</v>
      </c>
      <c r="B6">
        <v>1.021E-4</v>
      </c>
      <c r="C6">
        <v>9.6500000000000001E-5</v>
      </c>
      <c r="D6">
        <v>9.1600000000000004E-5</v>
      </c>
      <c r="E6">
        <v>8.7299999999999994E-5</v>
      </c>
      <c r="F6">
        <v>8.2999999999999998E-5</v>
      </c>
      <c r="G6">
        <v>7.8700000000000002E-5</v>
      </c>
      <c r="H6">
        <v>7.4400000000000006E-5</v>
      </c>
      <c r="I6">
        <v>7.0699999999999997E-5</v>
      </c>
      <c r="J6">
        <v>6.7299999999999996E-5</v>
      </c>
      <c r="K6">
        <v>6.41E-5</v>
      </c>
      <c r="L6">
        <v>6.0800000000000001E-5</v>
      </c>
      <c r="M6">
        <v>5.7500000000000002E-5</v>
      </c>
      <c r="N6">
        <v>5.4599999999999999E-5</v>
      </c>
      <c r="O6">
        <v>5.2099999999999999E-5</v>
      </c>
      <c r="P6">
        <v>4.9599999999999999E-5</v>
      </c>
      <c r="Q6">
        <v>4.6999999999999997E-5</v>
      </c>
      <c r="R6">
        <v>4.4499999999999997E-5</v>
      </c>
      <c r="S6">
        <v>4.2299999999999998E-5</v>
      </c>
      <c r="T6">
        <v>4.0299999999999997E-5</v>
      </c>
      <c r="U6">
        <v>3.8399999999999998E-5</v>
      </c>
      <c r="V6">
        <v>3.6399999999999997E-5</v>
      </c>
      <c r="W6">
        <v>3.4499999999999998E-5</v>
      </c>
      <c r="X6">
        <v>3.2799999999999998E-5</v>
      </c>
      <c r="Y6">
        <v>3.1300000000000002E-5</v>
      </c>
      <c r="Z6">
        <v>2.9799999999999999E-5</v>
      </c>
      <c r="AA6">
        <v>2.8200000000000001E-5</v>
      </c>
      <c r="AB6">
        <v>2.6800000000000001E-5</v>
      </c>
      <c r="AC6">
        <v>2.5400000000000001E-5</v>
      </c>
      <c r="AD6">
        <v>2.4199999999999999E-5</v>
      </c>
      <c r="AE6">
        <v>2.3099999999999999E-5</v>
      </c>
      <c r="AF6">
        <v>2.1800000000000001E-5</v>
      </c>
      <c r="AG6">
        <v>2.0699999999999998E-5</v>
      </c>
      <c r="AH6">
        <v>1.9599999999999999E-5</v>
      </c>
      <c r="AI6">
        <v>1.8700000000000001E-5</v>
      </c>
      <c r="AJ6">
        <v>1.7799999999999999E-5</v>
      </c>
      <c r="AK6">
        <v>1.6799999999999998E-5</v>
      </c>
      <c r="AL6">
        <v>1.59E-5</v>
      </c>
      <c r="AM6">
        <v>1.5099999999999999E-5</v>
      </c>
      <c r="AN6">
        <v>1.4399999999999999E-5</v>
      </c>
      <c r="AO6">
        <v>1.3699999999999999E-5</v>
      </c>
      <c r="AP6">
        <v>1.2999999999999999E-5</v>
      </c>
      <c r="AQ6">
        <v>1.2300000000000001E-5</v>
      </c>
      <c r="AR6">
        <v>1.17E-5</v>
      </c>
      <c r="AS6">
        <v>1.11E-5</v>
      </c>
      <c r="AT6">
        <v>1.06E-5</v>
      </c>
      <c r="AU6">
        <v>1.0000000000000001E-5</v>
      </c>
      <c r="AV6">
        <v>9.5000000000000005E-6</v>
      </c>
      <c r="AW6">
        <v>9.0000000000000002E-6</v>
      </c>
      <c r="AX6">
        <v>8.6000000000000007E-6</v>
      </c>
      <c r="AY6">
        <v>8.1999999999999994E-6</v>
      </c>
      <c r="AZ6">
        <v>7.7000000000000008E-6</v>
      </c>
      <c r="BA6">
        <v>7.3000000000000004E-6</v>
      </c>
      <c r="BB6">
        <v>6.9999999999999999E-6</v>
      </c>
      <c r="BC6">
        <v>6.6000000000000003E-6</v>
      </c>
      <c r="BD6">
        <v>6.2999999999999998E-6</v>
      </c>
      <c r="BE6">
        <v>6.0000000000000002E-6</v>
      </c>
      <c r="BF6">
        <v>5.6999999999999996E-6</v>
      </c>
      <c r="BG6">
        <v>5.4E-6</v>
      </c>
      <c r="BH6">
        <v>5.1000000000000003E-6</v>
      </c>
      <c r="BI6">
        <v>4.8999999999999997E-6</v>
      </c>
      <c r="BJ6">
        <v>4.6E-6</v>
      </c>
      <c r="BK6">
        <v>4.4000000000000002E-6</v>
      </c>
      <c r="BL6">
        <v>4.0999999999999997E-6</v>
      </c>
      <c r="BM6">
        <v>3.9999999999999998E-6</v>
      </c>
      <c r="BN6">
        <v>3.8E-6</v>
      </c>
      <c r="BO6">
        <v>3.5999999999999998E-6</v>
      </c>
      <c r="BP6">
        <v>3.4000000000000001E-6</v>
      </c>
      <c r="BQ6">
        <v>3.1999999999999999E-6</v>
      </c>
      <c r="BR6">
        <v>3.1E-6</v>
      </c>
      <c r="BS6">
        <v>2.9000000000000002E-6</v>
      </c>
      <c r="BT6">
        <v>2.7999999999999999E-6</v>
      </c>
      <c r="BU6">
        <v>2.6000000000000001E-6</v>
      </c>
      <c r="BV6">
        <v>2.5000000000000002E-6</v>
      </c>
      <c r="BW6">
        <v>2.3999999999999999E-6</v>
      </c>
      <c r="BX6">
        <v>2.2000000000000001E-6</v>
      </c>
      <c r="BY6">
        <v>2.0999999999999998E-6</v>
      </c>
      <c r="BZ6">
        <v>1.9999999999999999E-6</v>
      </c>
      <c r="CA6">
        <v>1.9E-6</v>
      </c>
      <c r="CB6">
        <v>1.7999999999999999E-6</v>
      </c>
      <c r="CC6">
        <v>1.7E-6</v>
      </c>
      <c r="CD6">
        <v>1.5999999999999999E-6</v>
      </c>
      <c r="CE6">
        <v>1.5999999999999999E-6</v>
      </c>
      <c r="CF6">
        <v>1.5E-6</v>
      </c>
      <c r="CG6">
        <v>1.3999999999999999E-6</v>
      </c>
      <c r="CH6">
        <v>1.3E-6</v>
      </c>
      <c r="CI6">
        <v>1.3E-6</v>
      </c>
      <c r="CJ6">
        <v>1.1999999999999999E-6</v>
      </c>
      <c r="CK6">
        <v>1.1000000000000001E-6</v>
      </c>
      <c r="CL6">
        <v>1.1000000000000001E-6</v>
      </c>
      <c r="CM6">
        <v>9.9999999999999995E-7</v>
      </c>
      <c r="CN6">
        <v>9.9999999999999995E-7</v>
      </c>
      <c r="CO6">
        <v>8.9999999999999996E-7</v>
      </c>
      <c r="CP6">
        <v>8.9999999999999996E-7</v>
      </c>
      <c r="CQ6">
        <v>7.9999999999999996E-7</v>
      </c>
      <c r="CR6">
        <v>7.9999999999999996E-7</v>
      </c>
      <c r="CS6">
        <v>7.9999999999999996E-7</v>
      </c>
      <c r="CT6">
        <v>6.9999999999999997E-7</v>
      </c>
      <c r="CU6">
        <v>6.9999999999999997E-7</v>
      </c>
      <c r="CV6">
        <v>5.9999999999999997E-7</v>
      </c>
      <c r="CW6">
        <v>5.9999999999999997E-7</v>
      </c>
      <c r="CX6">
        <v>5.9999999999999997E-7</v>
      </c>
      <c r="CY6">
        <v>5.9999999999999997E-7</v>
      </c>
      <c r="CZ6">
        <v>4.9999999999999998E-7</v>
      </c>
      <c r="DA6">
        <v>4.9999999999999998E-7</v>
      </c>
      <c r="DB6">
        <v>4.9999999999999998E-7</v>
      </c>
      <c r="DC6">
        <v>3.9999999999999998E-7</v>
      </c>
      <c r="DD6">
        <v>3.9999999999999998E-7</v>
      </c>
      <c r="DE6">
        <v>3.9999999999999998E-7</v>
      </c>
      <c r="DF6">
        <v>3.9999999999999998E-7</v>
      </c>
      <c r="DG6">
        <v>3.9999999999999998E-7</v>
      </c>
      <c r="DH6">
        <v>2.9999999999999999E-7</v>
      </c>
      <c r="DI6">
        <v>2.9999999999999999E-7</v>
      </c>
      <c r="DJ6">
        <v>2.9999999999999999E-7</v>
      </c>
      <c r="DK6">
        <v>2.9999999999999999E-7</v>
      </c>
      <c r="DL6">
        <v>2.9999999999999999E-7</v>
      </c>
      <c r="DM6">
        <v>2.9999999999999999E-7</v>
      </c>
      <c r="DN6">
        <v>2.9999999999999999E-7</v>
      </c>
      <c r="DO6">
        <v>1.9999999999999999E-7</v>
      </c>
      <c r="DP6">
        <v>1.9999999999999999E-7</v>
      </c>
      <c r="DQ6">
        <v>1.9999999999999999E-7</v>
      </c>
      <c r="DR6">
        <v>1.9999999999999999E-7</v>
      </c>
      <c r="DS6">
        <v>1.9999999999999999E-7</v>
      </c>
      <c r="DT6">
        <v>1.9999999999999999E-7</v>
      </c>
      <c r="DU6">
        <v>1.9999999999999999E-7</v>
      </c>
      <c r="DV6">
        <v>1.9999999999999999E-7</v>
      </c>
      <c r="DW6">
        <v>1.9999999999999999E-7</v>
      </c>
    </row>
    <row r="7" spans="1:127" x14ac:dyDescent="0.35">
      <c r="A7" s="35">
        <v>5</v>
      </c>
      <c r="B7">
        <v>1.041E-4</v>
      </c>
      <c r="C7">
        <v>9.8900000000000005E-5</v>
      </c>
      <c r="D7">
        <v>9.4300000000000002E-5</v>
      </c>
      <c r="E7">
        <v>9.0199999999999997E-5</v>
      </c>
      <c r="F7">
        <v>8.6100000000000006E-5</v>
      </c>
      <c r="G7">
        <v>8.2000000000000001E-5</v>
      </c>
      <c r="H7">
        <v>7.7899999999999996E-5</v>
      </c>
      <c r="I7">
        <v>7.4300000000000004E-5</v>
      </c>
      <c r="J7">
        <v>7.1000000000000005E-5</v>
      </c>
      <c r="K7">
        <v>6.7899999999999997E-5</v>
      </c>
      <c r="L7">
        <v>6.4599999999999998E-5</v>
      </c>
      <c r="M7">
        <v>6.1500000000000004E-5</v>
      </c>
      <c r="N7">
        <v>5.8600000000000001E-5</v>
      </c>
      <c r="O7">
        <v>5.6100000000000002E-5</v>
      </c>
      <c r="P7">
        <v>5.3600000000000002E-5</v>
      </c>
      <c r="Q7">
        <v>5.1E-5</v>
      </c>
      <c r="R7">
        <v>4.85E-5</v>
      </c>
      <c r="S7">
        <v>4.6300000000000001E-5</v>
      </c>
      <c r="T7">
        <v>4.4299999999999999E-5</v>
      </c>
      <c r="U7">
        <v>4.2400000000000001E-5</v>
      </c>
      <c r="V7">
        <v>4.0399999999999999E-5</v>
      </c>
      <c r="W7">
        <v>3.8399999999999998E-5</v>
      </c>
      <c r="X7">
        <v>3.6600000000000002E-5</v>
      </c>
      <c r="Y7">
        <v>3.5099999999999999E-5</v>
      </c>
      <c r="Z7">
        <v>3.3599999999999997E-5</v>
      </c>
      <c r="AA7">
        <v>3.1999999999999999E-5</v>
      </c>
      <c r="AB7">
        <v>3.04E-5</v>
      </c>
      <c r="AC7">
        <v>2.9E-5</v>
      </c>
      <c r="AD7">
        <v>2.7800000000000001E-5</v>
      </c>
      <c r="AE7">
        <v>2.65E-5</v>
      </c>
      <c r="AF7">
        <v>2.5199999999999999E-5</v>
      </c>
      <c r="AG7">
        <v>2.4000000000000001E-5</v>
      </c>
      <c r="AH7">
        <v>2.2799999999999999E-5</v>
      </c>
      <c r="AI7">
        <v>2.1800000000000001E-5</v>
      </c>
      <c r="AJ7">
        <v>2.09E-5</v>
      </c>
      <c r="AK7">
        <v>1.9899999999999999E-5</v>
      </c>
      <c r="AL7">
        <v>1.8899999999999999E-5</v>
      </c>
      <c r="AM7">
        <v>1.8E-5</v>
      </c>
      <c r="AN7">
        <v>1.7200000000000001E-5</v>
      </c>
      <c r="AO7">
        <v>1.6399999999999999E-5</v>
      </c>
      <c r="AP7">
        <v>1.56E-5</v>
      </c>
      <c r="AQ7">
        <v>1.49E-5</v>
      </c>
      <c r="AR7">
        <v>1.42E-5</v>
      </c>
      <c r="AS7">
        <v>1.36E-5</v>
      </c>
      <c r="AT7">
        <v>1.2999999999999999E-5</v>
      </c>
      <c r="AU7">
        <v>1.2300000000000001E-5</v>
      </c>
      <c r="AV7">
        <v>1.17E-5</v>
      </c>
      <c r="AW7">
        <v>1.11E-5</v>
      </c>
      <c r="AX7">
        <v>1.0699999999999999E-5</v>
      </c>
      <c r="AY7">
        <v>1.0200000000000001E-5</v>
      </c>
      <c r="AZ7">
        <v>9.7000000000000003E-6</v>
      </c>
      <c r="BA7">
        <v>9.2E-6</v>
      </c>
      <c r="BB7">
        <v>8.8000000000000004E-6</v>
      </c>
      <c r="BC7">
        <v>8.3999999999999992E-6</v>
      </c>
      <c r="BD7">
        <v>8.1000000000000004E-6</v>
      </c>
      <c r="BE7">
        <v>7.7000000000000008E-6</v>
      </c>
      <c r="BF7">
        <v>7.3000000000000004E-6</v>
      </c>
      <c r="BG7">
        <v>6.9E-6</v>
      </c>
      <c r="BH7">
        <v>6.6000000000000003E-6</v>
      </c>
      <c r="BI7">
        <v>6.2999999999999998E-6</v>
      </c>
      <c r="BJ7">
        <v>6.0000000000000002E-6</v>
      </c>
      <c r="BK7">
        <v>5.6999999999999996E-6</v>
      </c>
      <c r="BL7">
        <v>5.4999999999999999E-6</v>
      </c>
      <c r="BM7">
        <v>5.2000000000000002E-6</v>
      </c>
      <c r="BN7">
        <v>5.0000000000000004E-6</v>
      </c>
      <c r="BO7">
        <v>4.7999999999999998E-6</v>
      </c>
      <c r="BP7">
        <v>4.5000000000000001E-6</v>
      </c>
      <c r="BQ7">
        <v>4.3000000000000003E-6</v>
      </c>
      <c r="BR7">
        <v>4.0999999999999997E-6</v>
      </c>
      <c r="BS7">
        <v>3.8999999999999999E-6</v>
      </c>
      <c r="BT7">
        <v>3.8E-6</v>
      </c>
      <c r="BU7">
        <v>3.5999999999999998E-6</v>
      </c>
      <c r="BV7">
        <v>3.4000000000000001E-6</v>
      </c>
      <c r="BW7">
        <v>3.3000000000000002E-6</v>
      </c>
      <c r="BX7">
        <v>3.1E-6</v>
      </c>
      <c r="BY7">
        <v>3.0000000000000001E-6</v>
      </c>
      <c r="BZ7">
        <v>2.7999999999999999E-6</v>
      </c>
      <c r="CA7">
        <v>2.7E-6</v>
      </c>
      <c r="CB7">
        <v>2.6000000000000001E-6</v>
      </c>
      <c r="CC7">
        <v>2.5000000000000002E-6</v>
      </c>
      <c r="CD7">
        <v>2.3E-6</v>
      </c>
      <c r="CE7">
        <v>2.2000000000000001E-6</v>
      </c>
      <c r="CF7">
        <v>2.0999999999999998E-6</v>
      </c>
      <c r="CG7">
        <v>1.9999999999999999E-6</v>
      </c>
      <c r="CH7">
        <v>1.9E-6</v>
      </c>
      <c r="CI7">
        <v>1.7999999999999999E-6</v>
      </c>
      <c r="CJ7">
        <v>1.7999999999999999E-6</v>
      </c>
      <c r="CK7">
        <v>1.7E-6</v>
      </c>
      <c r="CL7">
        <v>1.5999999999999999E-6</v>
      </c>
      <c r="CM7">
        <v>1.5E-6</v>
      </c>
      <c r="CN7">
        <v>1.5E-6</v>
      </c>
      <c r="CO7">
        <v>1.3999999999999999E-6</v>
      </c>
      <c r="CP7">
        <v>1.3E-6</v>
      </c>
      <c r="CQ7">
        <v>1.3E-6</v>
      </c>
      <c r="CR7">
        <v>1.1999999999999999E-6</v>
      </c>
      <c r="CS7">
        <v>1.1000000000000001E-6</v>
      </c>
      <c r="CT7">
        <v>1.1000000000000001E-6</v>
      </c>
      <c r="CU7">
        <v>9.9999999999999995E-7</v>
      </c>
      <c r="CV7">
        <v>9.9999999999999995E-7</v>
      </c>
      <c r="CW7">
        <v>8.9999999999999996E-7</v>
      </c>
      <c r="CX7">
        <v>8.9999999999999996E-7</v>
      </c>
      <c r="CY7">
        <v>8.9999999999999996E-7</v>
      </c>
      <c r="CZ7">
        <v>7.9999999999999996E-7</v>
      </c>
      <c r="DA7">
        <v>7.9999999999999996E-7</v>
      </c>
      <c r="DB7">
        <v>6.9999999999999997E-7</v>
      </c>
      <c r="DC7">
        <v>6.9999999999999997E-7</v>
      </c>
      <c r="DD7">
        <v>6.9999999999999997E-7</v>
      </c>
      <c r="DE7">
        <v>5.9999999999999997E-7</v>
      </c>
      <c r="DF7">
        <v>5.9999999999999997E-7</v>
      </c>
      <c r="DG7">
        <v>5.9999999999999997E-7</v>
      </c>
      <c r="DH7">
        <v>5.9999999999999997E-7</v>
      </c>
      <c r="DI7">
        <v>4.9999999999999998E-7</v>
      </c>
      <c r="DJ7">
        <v>4.9999999999999998E-7</v>
      </c>
      <c r="DK7">
        <v>4.9999999999999998E-7</v>
      </c>
      <c r="DL7">
        <v>4.9999999999999998E-7</v>
      </c>
      <c r="DM7">
        <v>3.9999999999999998E-7</v>
      </c>
      <c r="DN7">
        <v>3.9999999999999998E-7</v>
      </c>
      <c r="DO7">
        <v>3.9999999999999998E-7</v>
      </c>
      <c r="DP7">
        <v>3.9999999999999998E-7</v>
      </c>
      <c r="DQ7">
        <v>3.9999999999999998E-7</v>
      </c>
      <c r="DR7">
        <v>2.9999999999999999E-7</v>
      </c>
      <c r="DS7">
        <v>2.9999999999999999E-7</v>
      </c>
      <c r="DT7">
        <v>2.9999999999999999E-7</v>
      </c>
      <c r="DU7">
        <v>2.9999999999999999E-7</v>
      </c>
      <c r="DV7">
        <v>2.9999999999999999E-7</v>
      </c>
      <c r="DW7">
        <v>2.9999999999999999E-7</v>
      </c>
    </row>
    <row r="8" spans="1:127" x14ac:dyDescent="0.35">
      <c r="A8" s="35">
        <v>6</v>
      </c>
      <c r="B8">
        <v>1.065E-4</v>
      </c>
      <c r="C8">
        <v>1.015E-4</v>
      </c>
      <c r="D8">
        <v>9.7100000000000002E-5</v>
      </c>
      <c r="E8">
        <v>9.31E-5</v>
      </c>
      <c r="F8">
        <v>8.92E-5</v>
      </c>
      <c r="G8">
        <v>8.5199999999999997E-5</v>
      </c>
      <c r="H8">
        <v>8.1299999999999997E-5</v>
      </c>
      <c r="I8">
        <v>7.7700000000000005E-5</v>
      </c>
      <c r="J8">
        <v>7.4599999999999997E-5</v>
      </c>
      <c r="K8">
        <v>7.1500000000000003E-5</v>
      </c>
      <c r="L8">
        <v>6.8300000000000007E-5</v>
      </c>
      <c r="M8">
        <v>6.5199999999999999E-5</v>
      </c>
      <c r="N8">
        <v>6.2299999999999996E-5</v>
      </c>
      <c r="O8">
        <v>5.9799999999999997E-5</v>
      </c>
      <c r="P8">
        <v>5.7399999999999999E-5</v>
      </c>
      <c r="Q8">
        <v>5.4799999999999997E-5</v>
      </c>
      <c r="R8">
        <v>5.2299999999999997E-5</v>
      </c>
      <c r="S8">
        <v>5.0000000000000002E-5</v>
      </c>
      <c r="T8">
        <v>4.8000000000000001E-5</v>
      </c>
      <c r="U8">
        <v>4.6100000000000002E-5</v>
      </c>
      <c r="V8">
        <v>4.3999999999999999E-5</v>
      </c>
      <c r="W8">
        <v>4.1999999999999998E-5</v>
      </c>
      <c r="X8">
        <v>4.0299999999999997E-5</v>
      </c>
      <c r="Y8">
        <v>3.8699999999999999E-5</v>
      </c>
      <c r="Z8">
        <v>3.7100000000000001E-5</v>
      </c>
      <c r="AA8">
        <v>3.54E-5</v>
      </c>
      <c r="AB8">
        <v>3.3800000000000002E-5</v>
      </c>
      <c r="AC8">
        <v>3.2400000000000001E-5</v>
      </c>
      <c r="AD8">
        <v>3.1099999999999997E-5</v>
      </c>
      <c r="AE8">
        <v>2.9799999999999999E-5</v>
      </c>
      <c r="AF8">
        <v>2.8399999999999999E-5</v>
      </c>
      <c r="AG8">
        <v>2.7100000000000001E-5</v>
      </c>
      <c r="AH8">
        <v>2.5899999999999999E-5</v>
      </c>
      <c r="AI8">
        <v>2.4899999999999999E-5</v>
      </c>
      <c r="AJ8">
        <v>2.3799999999999999E-5</v>
      </c>
      <c r="AK8">
        <v>2.27E-5</v>
      </c>
      <c r="AL8">
        <v>2.1699999999999999E-5</v>
      </c>
      <c r="AM8">
        <v>2.0699999999999998E-5</v>
      </c>
      <c r="AN8">
        <v>1.9899999999999999E-5</v>
      </c>
      <c r="AO8">
        <v>1.91E-5</v>
      </c>
      <c r="AP8">
        <v>1.8199999999999999E-5</v>
      </c>
      <c r="AQ8">
        <v>1.7399999999999999E-5</v>
      </c>
      <c r="AR8">
        <v>1.66E-5</v>
      </c>
      <c r="AS8">
        <v>1.59E-5</v>
      </c>
      <c r="AT8">
        <v>1.5299999999999999E-5</v>
      </c>
      <c r="AU8">
        <v>1.4600000000000001E-5</v>
      </c>
      <c r="AV8">
        <v>1.3900000000000001E-5</v>
      </c>
      <c r="AW8">
        <v>1.33E-5</v>
      </c>
      <c r="AX8">
        <v>1.27E-5</v>
      </c>
      <c r="AY8">
        <v>1.22E-5</v>
      </c>
      <c r="AZ8">
        <v>1.17E-5</v>
      </c>
      <c r="BA8">
        <v>1.11E-5</v>
      </c>
      <c r="BB8">
        <v>1.0699999999999999E-5</v>
      </c>
      <c r="BC8">
        <v>1.0200000000000001E-5</v>
      </c>
      <c r="BD8">
        <v>9.7999999999999993E-6</v>
      </c>
      <c r="BE8">
        <v>9.3999999999999998E-6</v>
      </c>
      <c r="BF8">
        <v>8.8999999999999995E-6</v>
      </c>
      <c r="BG8">
        <v>8.4999999999999999E-6</v>
      </c>
      <c r="BH8">
        <v>8.1999999999999994E-6</v>
      </c>
      <c r="BI8">
        <v>7.9000000000000006E-6</v>
      </c>
      <c r="BJ8">
        <v>7.5000000000000002E-6</v>
      </c>
      <c r="BK8">
        <v>7.1999999999999997E-6</v>
      </c>
      <c r="BL8">
        <v>6.9E-6</v>
      </c>
      <c r="BM8">
        <v>6.6000000000000003E-6</v>
      </c>
      <c r="BN8">
        <v>6.2999999999999998E-6</v>
      </c>
      <c r="BO8">
        <v>6.0000000000000002E-6</v>
      </c>
      <c r="BP8">
        <v>5.6999999999999996E-6</v>
      </c>
      <c r="BQ8">
        <v>5.4999999999999999E-6</v>
      </c>
      <c r="BR8">
        <v>5.3000000000000001E-6</v>
      </c>
      <c r="BS8">
        <v>5.0000000000000004E-6</v>
      </c>
      <c r="BT8">
        <v>4.7999999999999998E-6</v>
      </c>
      <c r="BU8">
        <v>4.6E-6</v>
      </c>
      <c r="BV8">
        <v>4.4000000000000002E-6</v>
      </c>
      <c r="BW8">
        <v>4.1999999999999996E-6</v>
      </c>
      <c r="BX8">
        <v>3.9999999999999998E-6</v>
      </c>
      <c r="BY8">
        <v>3.8999999999999999E-6</v>
      </c>
      <c r="BZ8">
        <v>3.7000000000000002E-6</v>
      </c>
      <c r="CA8">
        <v>3.4999999999999999E-6</v>
      </c>
      <c r="CB8">
        <v>3.4000000000000001E-6</v>
      </c>
      <c r="CC8">
        <v>3.1999999999999999E-6</v>
      </c>
      <c r="CD8">
        <v>3.1E-6</v>
      </c>
      <c r="CE8">
        <v>3.0000000000000001E-6</v>
      </c>
      <c r="CF8">
        <v>2.7999999999999999E-6</v>
      </c>
      <c r="CG8">
        <v>2.7E-6</v>
      </c>
      <c r="CH8">
        <v>2.6000000000000001E-6</v>
      </c>
      <c r="CI8">
        <v>2.5000000000000002E-6</v>
      </c>
      <c r="CJ8">
        <v>2.3999999999999999E-6</v>
      </c>
      <c r="CK8">
        <v>2.3E-6</v>
      </c>
      <c r="CL8">
        <v>2.2000000000000001E-6</v>
      </c>
      <c r="CM8">
        <v>2.0999999999999998E-6</v>
      </c>
      <c r="CN8">
        <v>1.9999999999999999E-6</v>
      </c>
      <c r="CO8">
        <v>1.9E-6</v>
      </c>
      <c r="CP8">
        <v>1.7999999999999999E-6</v>
      </c>
      <c r="CQ8">
        <v>1.7E-6</v>
      </c>
      <c r="CR8">
        <v>1.7E-6</v>
      </c>
      <c r="CS8">
        <v>1.5999999999999999E-6</v>
      </c>
      <c r="CT8">
        <v>1.5E-6</v>
      </c>
      <c r="CU8">
        <v>1.5E-6</v>
      </c>
      <c r="CV8">
        <v>1.3999999999999999E-6</v>
      </c>
      <c r="CW8">
        <v>1.3E-6</v>
      </c>
      <c r="CX8">
        <v>1.3E-6</v>
      </c>
      <c r="CY8">
        <v>1.1999999999999999E-6</v>
      </c>
      <c r="CZ8">
        <v>1.1999999999999999E-6</v>
      </c>
      <c r="DA8">
        <v>1.1000000000000001E-6</v>
      </c>
      <c r="DB8">
        <v>1.1000000000000001E-6</v>
      </c>
      <c r="DC8">
        <v>9.9999999999999995E-7</v>
      </c>
      <c r="DD8">
        <v>9.9999999999999995E-7</v>
      </c>
      <c r="DE8">
        <v>8.9999999999999996E-7</v>
      </c>
      <c r="DF8">
        <v>8.9999999999999996E-7</v>
      </c>
      <c r="DG8">
        <v>8.9999999999999996E-7</v>
      </c>
      <c r="DH8">
        <v>7.9999999999999996E-7</v>
      </c>
      <c r="DI8">
        <v>7.9999999999999996E-7</v>
      </c>
      <c r="DJ8">
        <v>6.9999999999999997E-7</v>
      </c>
      <c r="DK8">
        <v>6.9999999999999997E-7</v>
      </c>
      <c r="DL8">
        <v>6.9999999999999997E-7</v>
      </c>
      <c r="DM8">
        <v>6.9999999999999997E-7</v>
      </c>
      <c r="DN8">
        <v>5.9999999999999997E-7</v>
      </c>
      <c r="DO8">
        <v>5.9999999999999997E-7</v>
      </c>
      <c r="DP8">
        <v>5.9999999999999997E-7</v>
      </c>
      <c r="DQ8">
        <v>4.9999999999999998E-7</v>
      </c>
      <c r="DR8">
        <v>4.9999999999999998E-7</v>
      </c>
      <c r="DS8">
        <v>4.9999999999999998E-7</v>
      </c>
      <c r="DT8">
        <v>4.9999999999999998E-7</v>
      </c>
      <c r="DU8">
        <v>4.9999999999999998E-7</v>
      </c>
      <c r="DV8">
        <v>3.9999999999999998E-7</v>
      </c>
      <c r="DW8">
        <v>3.9999999999999998E-7</v>
      </c>
    </row>
    <row r="9" spans="1:127" x14ac:dyDescent="0.35">
      <c r="A9" s="35">
        <v>7</v>
      </c>
      <c r="B9">
        <v>1.1E-4</v>
      </c>
      <c r="C9">
        <v>1.052E-4</v>
      </c>
      <c r="D9">
        <v>1.009E-4</v>
      </c>
      <c r="E9">
        <v>9.7100000000000002E-5</v>
      </c>
      <c r="F9">
        <v>9.3300000000000005E-5</v>
      </c>
      <c r="G9">
        <v>8.9400000000000005E-5</v>
      </c>
      <c r="H9">
        <v>8.5500000000000005E-5</v>
      </c>
      <c r="I9">
        <v>8.2000000000000001E-5</v>
      </c>
      <c r="J9">
        <v>7.8999999999999996E-5</v>
      </c>
      <c r="K9">
        <v>7.5900000000000002E-5</v>
      </c>
      <c r="L9">
        <v>7.2700000000000005E-5</v>
      </c>
      <c r="M9">
        <v>6.9599999999999998E-5</v>
      </c>
      <c r="N9">
        <v>6.6799999999999997E-5</v>
      </c>
      <c r="O9">
        <v>6.4300000000000004E-5</v>
      </c>
      <c r="P9">
        <v>6.19E-5</v>
      </c>
      <c r="Q9">
        <v>5.9299999999999998E-5</v>
      </c>
      <c r="R9">
        <v>5.6799999999999998E-5</v>
      </c>
      <c r="S9">
        <v>5.4500000000000003E-5</v>
      </c>
      <c r="T9">
        <v>5.24E-5</v>
      </c>
      <c r="U9">
        <v>5.0399999999999999E-5</v>
      </c>
      <c r="V9">
        <v>4.8399999999999997E-5</v>
      </c>
      <c r="W9">
        <v>4.6300000000000001E-5</v>
      </c>
      <c r="X9">
        <v>4.4499999999999997E-5</v>
      </c>
      <c r="Y9">
        <v>4.2799999999999997E-5</v>
      </c>
      <c r="Z9">
        <v>4.1199999999999999E-5</v>
      </c>
      <c r="AA9">
        <v>3.9499999999999998E-5</v>
      </c>
      <c r="AB9">
        <v>3.7799999999999997E-5</v>
      </c>
      <c r="AC9">
        <v>3.6300000000000001E-5</v>
      </c>
      <c r="AD9">
        <v>3.4999999999999997E-5</v>
      </c>
      <c r="AE9">
        <v>3.3599999999999997E-5</v>
      </c>
      <c r="AF9">
        <v>3.2199999999999997E-5</v>
      </c>
      <c r="AG9">
        <v>3.0800000000000003E-5</v>
      </c>
      <c r="AH9">
        <v>2.9499999999999999E-5</v>
      </c>
      <c r="AI9">
        <v>2.8399999999999999E-5</v>
      </c>
      <c r="AJ9">
        <v>2.73E-5</v>
      </c>
      <c r="AK9">
        <v>2.6100000000000001E-5</v>
      </c>
      <c r="AL9">
        <v>2.5000000000000001E-5</v>
      </c>
      <c r="AM9">
        <v>2.4000000000000001E-5</v>
      </c>
      <c r="AN9">
        <v>2.3099999999999999E-5</v>
      </c>
      <c r="AO9">
        <v>2.2200000000000001E-5</v>
      </c>
      <c r="AP9">
        <v>2.1299999999999999E-5</v>
      </c>
      <c r="AQ9">
        <v>2.0400000000000001E-5</v>
      </c>
      <c r="AR9">
        <v>1.95E-5</v>
      </c>
      <c r="AS9">
        <v>1.88E-5</v>
      </c>
      <c r="AT9">
        <v>1.8099999999999999E-5</v>
      </c>
      <c r="AU9">
        <v>1.73E-5</v>
      </c>
      <c r="AV9">
        <v>1.6500000000000001E-5</v>
      </c>
      <c r="AW9">
        <v>1.5800000000000001E-5</v>
      </c>
      <c r="AX9">
        <v>1.52E-5</v>
      </c>
      <c r="AY9">
        <v>1.47E-5</v>
      </c>
      <c r="AZ9">
        <v>1.4100000000000001E-5</v>
      </c>
      <c r="BA9">
        <v>1.3499999999999999E-5</v>
      </c>
      <c r="BB9">
        <v>1.29E-5</v>
      </c>
      <c r="BC9">
        <v>1.24E-5</v>
      </c>
      <c r="BD9">
        <v>1.2E-5</v>
      </c>
      <c r="BE9">
        <v>1.1399999999999999E-5</v>
      </c>
      <c r="BF9">
        <v>1.1E-5</v>
      </c>
      <c r="BG9">
        <v>1.0499999999999999E-5</v>
      </c>
      <c r="BH9">
        <v>1.01E-5</v>
      </c>
      <c r="BI9">
        <v>9.7000000000000003E-6</v>
      </c>
      <c r="BJ9">
        <v>9.3000000000000007E-6</v>
      </c>
      <c r="BK9">
        <v>8.8999999999999995E-6</v>
      </c>
      <c r="BL9">
        <v>8.6000000000000007E-6</v>
      </c>
      <c r="BM9">
        <v>8.1999999999999994E-6</v>
      </c>
      <c r="BN9">
        <v>7.9000000000000006E-6</v>
      </c>
      <c r="BO9">
        <v>7.6000000000000001E-6</v>
      </c>
      <c r="BP9">
        <v>7.3000000000000004E-6</v>
      </c>
      <c r="BQ9">
        <v>6.9999999999999999E-6</v>
      </c>
      <c r="BR9">
        <v>6.7000000000000002E-6</v>
      </c>
      <c r="BS9">
        <v>6.3999999999999997E-6</v>
      </c>
      <c r="BT9">
        <v>6.1999999999999999E-6</v>
      </c>
      <c r="BU9">
        <v>5.9000000000000003E-6</v>
      </c>
      <c r="BV9">
        <v>5.6999999999999996E-6</v>
      </c>
      <c r="BW9">
        <v>5.4999999999999999E-6</v>
      </c>
      <c r="BX9">
        <v>5.2000000000000002E-6</v>
      </c>
      <c r="BY9">
        <v>5.0000000000000004E-6</v>
      </c>
      <c r="BZ9">
        <v>4.7999999999999998E-6</v>
      </c>
      <c r="CA9">
        <v>4.6E-6</v>
      </c>
      <c r="CB9">
        <v>4.4000000000000002E-6</v>
      </c>
      <c r="CC9">
        <v>4.3000000000000003E-6</v>
      </c>
      <c r="CD9">
        <v>4.0999999999999997E-6</v>
      </c>
      <c r="CE9">
        <v>3.8999999999999999E-6</v>
      </c>
      <c r="CF9">
        <v>3.8E-6</v>
      </c>
      <c r="CG9">
        <v>3.5999999999999998E-6</v>
      </c>
      <c r="CH9">
        <v>3.4999999999999999E-6</v>
      </c>
      <c r="CI9">
        <v>3.3000000000000002E-6</v>
      </c>
      <c r="CJ9">
        <v>3.1999999999999999E-6</v>
      </c>
      <c r="CK9">
        <v>3.1E-6</v>
      </c>
      <c r="CL9">
        <v>2.9000000000000002E-6</v>
      </c>
      <c r="CM9">
        <v>2.7999999999999999E-6</v>
      </c>
      <c r="CN9">
        <v>2.7E-6</v>
      </c>
      <c r="CO9">
        <v>2.6000000000000001E-6</v>
      </c>
      <c r="CP9">
        <v>2.5000000000000002E-6</v>
      </c>
      <c r="CQ9">
        <v>2.3999999999999999E-6</v>
      </c>
      <c r="CR9">
        <v>2.3E-6</v>
      </c>
      <c r="CS9">
        <v>2.2000000000000001E-6</v>
      </c>
      <c r="CT9">
        <v>2.0999999999999998E-6</v>
      </c>
      <c r="CU9">
        <v>1.9999999999999999E-6</v>
      </c>
      <c r="CV9">
        <v>1.9E-6</v>
      </c>
      <c r="CW9">
        <v>1.9E-6</v>
      </c>
      <c r="CX9">
        <v>1.7999999999999999E-6</v>
      </c>
      <c r="CY9">
        <v>1.7E-6</v>
      </c>
      <c r="CZ9">
        <v>1.5999999999999999E-6</v>
      </c>
      <c r="DA9">
        <v>1.5999999999999999E-6</v>
      </c>
      <c r="DB9">
        <v>1.5E-6</v>
      </c>
      <c r="DC9">
        <v>1.5E-6</v>
      </c>
      <c r="DD9">
        <v>1.3999999999999999E-6</v>
      </c>
      <c r="DE9">
        <v>1.3E-6</v>
      </c>
      <c r="DF9">
        <v>1.3E-6</v>
      </c>
      <c r="DG9">
        <v>1.1999999999999999E-6</v>
      </c>
      <c r="DH9">
        <v>1.1999999999999999E-6</v>
      </c>
      <c r="DI9">
        <v>1.1000000000000001E-6</v>
      </c>
      <c r="DJ9">
        <v>1.1000000000000001E-6</v>
      </c>
      <c r="DK9">
        <v>9.9999999999999995E-7</v>
      </c>
      <c r="DL9">
        <v>9.9999999999999995E-7</v>
      </c>
      <c r="DM9">
        <v>9.9999999999999995E-7</v>
      </c>
      <c r="DN9">
        <v>8.9999999999999996E-7</v>
      </c>
      <c r="DO9">
        <v>8.9999999999999996E-7</v>
      </c>
      <c r="DP9">
        <v>7.9999999999999996E-7</v>
      </c>
      <c r="DQ9">
        <v>7.9999999999999996E-7</v>
      </c>
      <c r="DR9">
        <v>7.9999999999999996E-7</v>
      </c>
      <c r="DS9">
        <v>6.9999999999999997E-7</v>
      </c>
      <c r="DT9">
        <v>6.9999999999999997E-7</v>
      </c>
      <c r="DU9">
        <v>6.9999999999999997E-7</v>
      </c>
      <c r="DV9">
        <v>6.9999999999999997E-7</v>
      </c>
      <c r="DW9">
        <v>5.9999999999999997E-7</v>
      </c>
    </row>
    <row r="10" spans="1:127" x14ac:dyDescent="0.35">
      <c r="A10" s="35">
        <v>8</v>
      </c>
      <c r="B10">
        <v>1.148E-4</v>
      </c>
      <c r="C10">
        <v>1.1010000000000001E-4</v>
      </c>
      <c r="D10">
        <v>1.059E-4</v>
      </c>
      <c r="E10">
        <v>1.021E-4</v>
      </c>
      <c r="F10">
        <v>9.8400000000000007E-5</v>
      </c>
      <c r="G10">
        <v>9.4500000000000007E-5</v>
      </c>
      <c r="H10">
        <v>9.0699999999999996E-5</v>
      </c>
      <c r="I10">
        <v>8.7299999999999994E-5</v>
      </c>
      <c r="J10">
        <v>8.42E-5</v>
      </c>
      <c r="K10">
        <v>8.1199999999999995E-5</v>
      </c>
      <c r="L10">
        <v>7.7999999999999999E-5</v>
      </c>
      <c r="M10">
        <v>7.4900000000000005E-5</v>
      </c>
      <c r="N10">
        <v>7.2000000000000002E-5</v>
      </c>
      <c r="O10">
        <v>6.9499999999999995E-5</v>
      </c>
      <c r="P10">
        <v>6.7000000000000002E-5</v>
      </c>
      <c r="Q10">
        <v>6.4399999999999993E-5</v>
      </c>
      <c r="R10">
        <v>6.1799999999999998E-5</v>
      </c>
      <c r="S10">
        <v>5.9500000000000003E-5</v>
      </c>
      <c r="T10">
        <v>5.7399999999999999E-5</v>
      </c>
      <c r="U10">
        <v>5.5399999999999998E-5</v>
      </c>
      <c r="V10">
        <v>5.3199999999999999E-5</v>
      </c>
      <c r="W10">
        <v>5.1100000000000002E-5</v>
      </c>
      <c r="X10">
        <v>4.9200000000000003E-5</v>
      </c>
      <c r="Y10">
        <v>4.7500000000000003E-5</v>
      </c>
      <c r="Z10">
        <v>4.5800000000000002E-5</v>
      </c>
      <c r="AA10">
        <v>4.4100000000000001E-5</v>
      </c>
      <c r="AB10">
        <v>4.2299999999999998E-5</v>
      </c>
      <c r="AC10">
        <v>4.07E-5</v>
      </c>
      <c r="AD10">
        <v>3.93E-5</v>
      </c>
      <c r="AE10">
        <v>3.79E-5</v>
      </c>
      <c r="AF10">
        <v>3.6399999999999997E-5</v>
      </c>
      <c r="AG10">
        <v>3.4900000000000001E-5</v>
      </c>
      <c r="AH10">
        <v>3.3599999999999997E-5</v>
      </c>
      <c r="AI10">
        <v>3.2400000000000001E-5</v>
      </c>
      <c r="AJ10">
        <v>3.1199999999999999E-5</v>
      </c>
      <c r="AK10">
        <v>3.0000000000000001E-5</v>
      </c>
      <c r="AL10">
        <v>2.8799999999999999E-5</v>
      </c>
      <c r="AM10">
        <v>2.7699999999999999E-5</v>
      </c>
      <c r="AN10">
        <v>2.6699999999999998E-5</v>
      </c>
      <c r="AO10">
        <v>2.5700000000000001E-5</v>
      </c>
      <c r="AP10">
        <v>2.4700000000000001E-5</v>
      </c>
      <c r="AQ10">
        <v>2.37E-5</v>
      </c>
      <c r="AR10">
        <v>2.2799999999999999E-5</v>
      </c>
      <c r="AS10">
        <v>2.1999999999999999E-5</v>
      </c>
      <c r="AT10">
        <v>2.12E-5</v>
      </c>
      <c r="AU10">
        <v>2.0299999999999999E-5</v>
      </c>
      <c r="AV10">
        <v>1.95E-5</v>
      </c>
      <c r="AW10">
        <v>1.88E-5</v>
      </c>
      <c r="AX10">
        <v>1.8099999999999999E-5</v>
      </c>
      <c r="AY10">
        <v>1.7399999999999999E-5</v>
      </c>
      <c r="AZ10">
        <v>1.6799999999999998E-5</v>
      </c>
      <c r="BA10">
        <v>1.6099999999999998E-5</v>
      </c>
      <c r="BB10">
        <v>1.5500000000000001E-5</v>
      </c>
      <c r="BC10">
        <v>1.5E-5</v>
      </c>
      <c r="BD10">
        <v>1.4399999999999999E-5</v>
      </c>
      <c r="BE10">
        <v>1.38E-5</v>
      </c>
      <c r="BF10">
        <v>1.33E-5</v>
      </c>
      <c r="BG10">
        <v>1.2799999999999999E-5</v>
      </c>
      <c r="BH10">
        <v>1.2300000000000001E-5</v>
      </c>
      <c r="BI10">
        <v>1.19E-5</v>
      </c>
      <c r="BJ10">
        <v>1.1399999999999999E-5</v>
      </c>
      <c r="BK10">
        <v>1.1E-5</v>
      </c>
      <c r="BL10">
        <v>1.0499999999999999E-5</v>
      </c>
      <c r="BM10">
        <v>1.0200000000000001E-5</v>
      </c>
      <c r="BN10">
        <v>9.7999999999999993E-6</v>
      </c>
      <c r="BO10">
        <v>9.3999999999999998E-6</v>
      </c>
      <c r="BP10">
        <v>9.0000000000000002E-6</v>
      </c>
      <c r="BQ10">
        <v>8.6999999999999997E-6</v>
      </c>
      <c r="BR10">
        <v>8.3999999999999992E-6</v>
      </c>
      <c r="BS10">
        <v>8.1000000000000004E-6</v>
      </c>
      <c r="BT10">
        <v>7.7999999999999999E-6</v>
      </c>
      <c r="BU10">
        <v>7.5000000000000002E-6</v>
      </c>
      <c r="BV10">
        <v>7.1999999999999997E-6</v>
      </c>
      <c r="BW10">
        <v>6.9E-6</v>
      </c>
      <c r="BX10">
        <v>6.7000000000000002E-6</v>
      </c>
      <c r="BY10">
        <v>6.3999999999999997E-6</v>
      </c>
      <c r="BZ10">
        <v>6.1999999999999999E-6</v>
      </c>
      <c r="CA10">
        <v>5.9000000000000003E-6</v>
      </c>
      <c r="CB10">
        <v>5.6999999999999996E-6</v>
      </c>
      <c r="CC10">
        <v>5.4999999999999999E-6</v>
      </c>
      <c r="CD10">
        <v>5.3000000000000001E-6</v>
      </c>
      <c r="CE10">
        <v>5.1000000000000003E-6</v>
      </c>
      <c r="CF10">
        <v>4.8999999999999997E-6</v>
      </c>
      <c r="CG10">
        <v>4.6999999999999999E-6</v>
      </c>
      <c r="CH10">
        <v>4.5000000000000001E-6</v>
      </c>
      <c r="CI10">
        <v>4.4000000000000002E-6</v>
      </c>
      <c r="CJ10">
        <v>4.1999999999999996E-6</v>
      </c>
      <c r="CK10">
        <v>3.9999999999999998E-6</v>
      </c>
      <c r="CL10">
        <v>3.8999999999999999E-6</v>
      </c>
      <c r="CM10">
        <v>3.7000000000000002E-6</v>
      </c>
      <c r="CN10">
        <v>3.5999999999999998E-6</v>
      </c>
      <c r="CO10">
        <v>3.4999999999999999E-6</v>
      </c>
      <c r="CP10">
        <v>3.3000000000000002E-6</v>
      </c>
      <c r="CQ10">
        <v>3.1999999999999999E-6</v>
      </c>
      <c r="CR10">
        <v>3.1E-6</v>
      </c>
      <c r="CS10">
        <v>3.0000000000000001E-6</v>
      </c>
      <c r="CT10">
        <v>2.7999999999999999E-6</v>
      </c>
      <c r="CU10">
        <v>2.7E-6</v>
      </c>
      <c r="CV10">
        <v>2.6000000000000001E-6</v>
      </c>
      <c r="CW10">
        <v>2.5000000000000002E-6</v>
      </c>
      <c r="CX10">
        <v>2.3999999999999999E-6</v>
      </c>
      <c r="CY10">
        <v>2.3E-6</v>
      </c>
      <c r="CZ10">
        <v>2.3E-6</v>
      </c>
      <c r="DA10">
        <v>2.2000000000000001E-6</v>
      </c>
      <c r="DB10">
        <v>2.0999999999999998E-6</v>
      </c>
      <c r="DC10">
        <v>1.9999999999999999E-6</v>
      </c>
      <c r="DD10">
        <v>1.9E-6</v>
      </c>
      <c r="DE10">
        <v>1.9E-6</v>
      </c>
      <c r="DF10">
        <v>1.7999999999999999E-6</v>
      </c>
      <c r="DG10">
        <v>1.7E-6</v>
      </c>
      <c r="DH10">
        <v>1.7E-6</v>
      </c>
      <c r="DI10">
        <v>1.5999999999999999E-6</v>
      </c>
      <c r="DJ10">
        <v>1.5E-6</v>
      </c>
      <c r="DK10">
        <v>1.5E-6</v>
      </c>
      <c r="DL10">
        <v>1.3999999999999999E-6</v>
      </c>
      <c r="DM10">
        <v>1.3999999999999999E-6</v>
      </c>
      <c r="DN10">
        <v>1.3E-6</v>
      </c>
      <c r="DO10">
        <v>1.3E-6</v>
      </c>
      <c r="DP10">
        <v>1.1999999999999999E-6</v>
      </c>
      <c r="DQ10">
        <v>1.1999999999999999E-6</v>
      </c>
      <c r="DR10">
        <v>1.1000000000000001E-6</v>
      </c>
      <c r="DS10">
        <v>1.1000000000000001E-6</v>
      </c>
      <c r="DT10">
        <v>9.9999999999999995E-7</v>
      </c>
      <c r="DU10">
        <v>9.9999999999999995E-7</v>
      </c>
      <c r="DV10">
        <v>9.9999999999999995E-7</v>
      </c>
      <c r="DW10">
        <v>8.9999999999999996E-7</v>
      </c>
    </row>
    <row r="11" spans="1:127" x14ac:dyDescent="0.35">
      <c r="A11" s="35">
        <v>9</v>
      </c>
      <c r="B11">
        <v>1.225E-4</v>
      </c>
      <c r="C11">
        <v>1.1790000000000001E-4</v>
      </c>
      <c r="D11">
        <v>1.137E-4</v>
      </c>
      <c r="E11">
        <v>1.099E-4</v>
      </c>
      <c r="F11">
        <v>1.0620000000000001E-4</v>
      </c>
      <c r="G11">
        <v>1.0230000000000001E-4</v>
      </c>
      <c r="H11">
        <v>9.8499999999999995E-5</v>
      </c>
      <c r="I11">
        <v>9.5000000000000005E-5</v>
      </c>
      <c r="J11">
        <v>9.1899999999999998E-5</v>
      </c>
      <c r="K11">
        <v>8.8800000000000004E-5</v>
      </c>
      <c r="L11">
        <v>8.5599999999999994E-5</v>
      </c>
      <c r="M11">
        <v>8.2399999999999997E-5</v>
      </c>
      <c r="N11">
        <v>7.9499999999999994E-5</v>
      </c>
      <c r="O11">
        <v>7.6899999999999999E-5</v>
      </c>
      <c r="P11">
        <v>7.4400000000000006E-5</v>
      </c>
      <c r="Q11">
        <v>7.1699999999999995E-5</v>
      </c>
      <c r="R11">
        <v>6.8999999999999997E-5</v>
      </c>
      <c r="S11">
        <v>6.6600000000000006E-5</v>
      </c>
      <c r="T11">
        <v>6.4399999999999993E-5</v>
      </c>
      <c r="U11">
        <v>6.2299999999999996E-5</v>
      </c>
      <c r="V11">
        <v>6.0099999999999997E-5</v>
      </c>
      <c r="W11">
        <v>5.7899999999999998E-5</v>
      </c>
      <c r="X11">
        <v>5.5800000000000001E-5</v>
      </c>
      <c r="Y11">
        <v>5.3999999999999998E-5</v>
      </c>
      <c r="Z11">
        <v>5.2299999999999997E-5</v>
      </c>
      <c r="AA11">
        <v>5.0399999999999999E-5</v>
      </c>
      <c r="AB11">
        <v>4.85E-5</v>
      </c>
      <c r="AC11">
        <v>4.6799999999999999E-5</v>
      </c>
      <c r="AD11">
        <v>4.5300000000000003E-5</v>
      </c>
      <c r="AE11">
        <v>4.3800000000000001E-5</v>
      </c>
      <c r="AF11">
        <v>4.2200000000000003E-5</v>
      </c>
      <c r="AG11">
        <v>4.0599999999999998E-5</v>
      </c>
      <c r="AH11">
        <v>3.9100000000000002E-5</v>
      </c>
      <c r="AI11">
        <v>3.7799999999999997E-5</v>
      </c>
      <c r="AJ11">
        <v>3.6600000000000002E-5</v>
      </c>
      <c r="AK11">
        <v>3.5200000000000002E-5</v>
      </c>
      <c r="AL11">
        <v>3.3899999999999997E-5</v>
      </c>
      <c r="AM11">
        <v>3.2700000000000002E-5</v>
      </c>
      <c r="AN11">
        <v>3.1600000000000002E-5</v>
      </c>
      <c r="AO11">
        <v>3.0599999999999998E-5</v>
      </c>
      <c r="AP11">
        <v>2.94E-5</v>
      </c>
      <c r="AQ11">
        <v>2.83E-5</v>
      </c>
      <c r="AR11">
        <v>2.73E-5</v>
      </c>
      <c r="AS11">
        <v>2.6400000000000001E-5</v>
      </c>
      <c r="AT11">
        <v>2.55E-5</v>
      </c>
      <c r="AU11">
        <v>2.4600000000000002E-5</v>
      </c>
      <c r="AV11">
        <v>2.37E-5</v>
      </c>
      <c r="AW11">
        <v>2.2799999999999999E-5</v>
      </c>
      <c r="AX11">
        <v>2.2099999999999998E-5</v>
      </c>
      <c r="AY11">
        <v>2.1299999999999999E-5</v>
      </c>
      <c r="AZ11">
        <v>2.05E-5</v>
      </c>
      <c r="BA11">
        <v>1.98E-5</v>
      </c>
      <c r="BB11">
        <v>1.91E-5</v>
      </c>
      <c r="BC11">
        <v>1.8499999999999999E-5</v>
      </c>
      <c r="BD11">
        <v>1.7900000000000001E-5</v>
      </c>
      <c r="BE11">
        <v>1.7200000000000001E-5</v>
      </c>
      <c r="BF11">
        <v>1.66E-5</v>
      </c>
      <c r="BG11">
        <v>1.5999999999999999E-5</v>
      </c>
      <c r="BH11">
        <v>1.5400000000000002E-5</v>
      </c>
      <c r="BI11">
        <v>1.49E-5</v>
      </c>
      <c r="BJ11">
        <v>1.4399999999999999E-5</v>
      </c>
      <c r="BK11">
        <v>1.38E-5</v>
      </c>
      <c r="BL11">
        <v>1.34E-5</v>
      </c>
      <c r="BM11">
        <v>1.29E-5</v>
      </c>
      <c r="BN11">
        <v>1.2500000000000001E-5</v>
      </c>
      <c r="BO11">
        <v>1.2E-5</v>
      </c>
      <c r="BP11">
        <v>1.1600000000000001E-5</v>
      </c>
      <c r="BQ11">
        <v>1.1199999999999999E-5</v>
      </c>
      <c r="BR11">
        <v>1.08E-5</v>
      </c>
      <c r="BS11">
        <v>1.04E-5</v>
      </c>
      <c r="BT11">
        <v>1.01E-5</v>
      </c>
      <c r="BU11">
        <v>9.7000000000000003E-6</v>
      </c>
      <c r="BV11">
        <v>9.3000000000000007E-6</v>
      </c>
      <c r="BW11">
        <v>9.0000000000000002E-6</v>
      </c>
      <c r="BX11">
        <v>8.6999999999999997E-6</v>
      </c>
      <c r="BY11">
        <v>8.3999999999999992E-6</v>
      </c>
      <c r="BZ11">
        <v>8.1000000000000004E-6</v>
      </c>
      <c r="CA11">
        <v>7.7999999999999999E-6</v>
      </c>
      <c r="CB11">
        <v>7.6000000000000001E-6</v>
      </c>
      <c r="CC11">
        <v>7.3000000000000004E-6</v>
      </c>
      <c r="CD11">
        <v>6.9999999999999999E-6</v>
      </c>
      <c r="CE11">
        <v>6.8000000000000001E-6</v>
      </c>
      <c r="CF11">
        <v>6.4999999999999996E-6</v>
      </c>
      <c r="CG11">
        <v>6.2999999999999998E-6</v>
      </c>
      <c r="CH11">
        <v>6.1E-6</v>
      </c>
      <c r="CI11">
        <v>5.9000000000000003E-6</v>
      </c>
      <c r="CJ11">
        <v>5.6999999999999996E-6</v>
      </c>
      <c r="CK11">
        <v>5.4999999999999999E-6</v>
      </c>
      <c r="CL11">
        <v>5.3000000000000001E-6</v>
      </c>
      <c r="CM11">
        <v>5.1000000000000003E-6</v>
      </c>
      <c r="CN11">
        <v>4.8999999999999997E-6</v>
      </c>
      <c r="CO11">
        <v>4.6999999999999999E-6</v>
      </c>
      <c r="CP11">
        <v>4.6E-6</v>
      </c>
      <c r="CQ11">
        <v>4.4000000000000002E-6</v>
      </c>
      <c r="CR11">
        <v>4.3000000000000003E-6</v>
      </c>
      <c r="CS11">
        <v>4.0999999999999997E-6</v>
      </c>
      <c r="CT11">
        <v>3.9999999999999998E-6</v>
      </c>
      <c r="CU11">
        <v>3.8E-6</v>
      </c>
      <c r="CV11">
        <v>3.7000000000000002E-6</v>
      </c>
      <c r="CW11">
        <v>3.5999999999999998E-6</v>
      </c>
      <c r="CX11">
        <v>3.4000000000000001E-6</v>
      </c>
      <c r="CY11">
        <v>3.3000000000000002E-6</v>
      </c>
      <c r="CZ11">
        <v>3.1999999999999999E-6</v>
      </c>
      <c r="DA11">
        <v>3.1E-6</v>
      </c>
      <c r="DB11">
        <v>3.0000000000000001E-6</v>
      </c>
      <c r="DC11">
        <v>2.9000000000000002E-6</v>
      </c>
      <c r="DD11">
        <v>2.7999999999999999E-6</v>
      </c>
      <c r="DE11">
        <v>2.7E-6</v>
      </c>
      <c r="DF11">
        <v>2.6000000000000001E-6</v>
      </c>
      <c r="DG11">
        <v>2.5000000000000002E-6</v>
      </c>
      <c r="DH11">
        <v>2.3999999999999999E-6</v>
      </c>
      <c r="DI11">
        <v>2.3E-6</v>
      </c>
      <c r="DJ11">
        <v>2.2000000000000001E-6</v>
      </c>
      <c r="DK11">
        <v>2.2000000000000001E-6</v>
      </c>
      <c r="DL11">
        <v>2.0999999999999998E-6</v>
      </c>
      <c r="DM11">
        <v>1.9999999999999999E-6</v>
      </c>
      <c r="DN11">
        <v>1.9E-6</v>
      </c>
      <c r="DO11">
        <v>1.9E-6</v>
      </c>
      <c r="DP11">
        <v>1.7999999999999999E-6</v>
      </c>
      <c r="DQ11">
        <v>1.7E-6</v>
      </c>
      <c r="DR11">
        <v>1.7E-6</v>
      </c>
      <c r="DS11">
        <v>1.5999999999999999E-6</v>
      </c>
      <c r="DT11">
        <v>1.5999999999999999E-6</v>
      </c>
      <c r="DU11">
        <v>1.5E-6</v>
      </c>
      <c r="DV11">
        <v>1.5E-6</v>
      </c>
      <c r="DW11">
        <v>1.3999999999999999E-6</v>
      </c>
    </row>
    <row r="12" spans="1:127" x14ac:dyDescent="0.35">
      <c r="A12" s="35">
        <v>10</v>
      </c>
      <c r="B12">
        <v>1.3469999999999999E-4</v>
      </c>
      <c r="C12">
        <v>1.2999999999999999E-4</v>
      </c>
      <c r="D12">
        <v>1.2579999999999999E-4</v>
      </c>
      <c r="E12">
        <v>1.22E-4</v>
      </c>
      <c r="F12">
        <v>1.182E-4</v>
      </c>
      <c r="G12">
        <v>1.142E-4</v>
      </c>
      <c r="H12">
        <v>1.103E-4</v>
      </c>
      <c r="I12">
        <v>1.0670000000000001E-4</v>
      </c>
      <c r="J12">
        <v>1.0349999999999999E-4</v>
      </c>
      <c r="K12">
        <v>1.003E-4</v>
      </c>
      <c r="L12">
        <v>9.7E-5</v>
      </c>
      <c r="M12">
        <v>9.3599999999999998E-5</v>
      </c>
      <c r="N12">
        <v>9.0600000000000007E-5</v>
      </c>
      <c r="O12">
        <v>8.7899999999999995E-5</v>
      </c>
      <c r="P12">
        <v>8.5199999999999997E-5</v>
      </c>
      <c r="Q12">
        <v>8.2399999999999997E-5</v>
      </c>
      <c r="R12">
        <v>7.9599999999999997E-5</v>
      </c>
      <c r="S12">
        <v>7.7000000000000001E-5</v>
      </c>
      <c r="T12">
        <v>7.47E-5</v>
      </c>
      <c r="U12">
        <v>7.25E-5</v>
      </c>
      <c r="V12">
        <v>7.0099999999999996E-5</v>
      </c>
      <c r="W12">
        <v>6.7700000000000006E-5</v>
      </c>
      <c r="X12">
        <v>6.5599999999999995E-5</v>
      </c>
      <c r="Y12">
        <v>6.3600000000000001E-5</v>
      </c>
      <c r="Z12">
        <v>6.1699999999999995E-5</v>
      </c>
      <c r="AA12">
        <v>5.9700000000000001E-5</v>
      </c>
      <c r="AB12">
        <v>5.7599999999999997E-5</v>
      </c>
      <c r="AC12">
        <v>5.5800000000000001E-5</v>
      </c>
      <c r="AD12">
        <v>5.41E-5</v>
      </c>
      <c r="AE12">
        <v>5.2500000000000002E-5</v>
      </c>
      <c r="AF12">
        <v>5.0699999999999999E-5</v>
      </c>
      <c r="AG12">
        <v>4.8900000000000003E-5</v>
      </c>
      <c r="AH12">
        <v>4.7299999999999998E-5</v>
      </c>
      <c r="AI12">
        <v>4.5899999999999998E-5</v>
      </c>
      <c r="AJ12">
        <v>4.4499999999999997E-5</v>
      </c>
      <c r="AK12">
        <v>4.3000000000000002E-5</v>
      </c>
      <c r="AL12">
        <v>4.1499999999999999E-5</v>
      </c>
      <c r="AM12">
        <v>4.0099999999999999E-5</v>
      </c>
      <c r="AN12">
        <v>3.8899999999999997E-5</v>
      </c>
      <c r="AO12">
        <v>3.7700000000000002E-5</v>
      </c>
      <c r="AP12">
        <v>3.65E-5</v>
      </c>
      <c r="AQ12">
        <v>3.5200000000000002E-5</v>
      </c>
      <c r="AR12">
        <v>3.4100000000000002E-5</v>
      </c>
      <c r="AS12">
        <v>3.3000000000000003E-5</v>
      </c>
      <c r="AT12">
        <v>3.1999999999999999E-5</v>
      </c>
      <c r="AU12">
        <v>3.0899999999999999E-5</v>
      </c>
      <c r="AV12">
        <v>2.9799999999999999E-5</v>
      </c>
      <c r="AW12">
        <v>2.8900000000000001E-5</v>
      </c>
      <c r="AX12">
        <v>2.8E-5</v>
      </c>
      <c r="AY12">
        <v>2.7100000000000001E-5</v>
      </c>
      <c r="AZ12">
        <v>2.62E-5</v>
      </c>
      <c r="BA12">
        <v>2.5299999999999998E-5</v>
      </c>
      <c r="BB12">
        <v>2.4499999999999999E-5</v>
      </c>
      <c r="BC12">
        <v>2.3799999999999999E-5</v>
      </c>
      <c r="BD12">
        <v>2.3099999999999999E-5</v>
      </c>
      <c r="BE12">
        <v>2.23E-5</v>
      </c>
      <c r="BF12">
        <v>2.1500000000000001E-5</v>
      </c>
      <c r="BG12">
        <v>2.0800000000000001E-5</v>
      </c>
      <c r="BH12">
        <v>2.02E-5</v>
      </c>
      <c r="BI12">
        <v>1.9599999999999999E-5</v>
      </c>
      <c r="BJ12">
        <v>1.8899999999999999E-5</v>
      </c>
      <c r="BK12">
        <v>1.8300000000000001E-5</v>
      </c>
      <c r="BL12">
        <v>1.77E-5</v>
      </c>
      <c r="BM12">
        <v>1.7099999999999999E-5</v>
      </c>
      <c r="BN12">
        <v>1.66E-5</v>
      </c>
      <c r="BO12">
        <v>1.6099999999999998E-5</v>
      </c>
      <c r="BP12">
        <v>1.5500000000000001E-5</v>
      </c>
      <c r="BQ12">
        <v>1.5E-5</v>
      </c>
      <c r="BR12">
        <v>1.45E-5</v>
      </c>
      <c r="BS12">
        <v>1.4100000000000001E-5</v>
      </c>
      <c r="BT12">
        <v>1.36E-5</v>
      </c>
      <c r="BU12">
        <v>1.3200000000000001E-5</v>
      </c>
      <c r="BV12">
        <v>1.27E-5</v>
      </c>
      <c r="BW12">
        <v>1.2300000000000001E-5</v>
      </c>
      <c r="BX12">
        <v>1.2E-5</v>
      </c>
      <c r="BY12">
        <v>1.1600000000000001E-5</v>
      </c>
      <c r="BZ12">
        <v>1.1199999999999999E-5</v>
      </c>
      <c r="CA12">
        <v>1.08E-5</v>
      </c>
      <c r="CB12">
        <v>1.0499999999999999E-5</v>
      </c>
      <c r="CC12">
        <v>1.0200000000000001E-5</v>
      </c>
      <c r="CD12">
        <v>9.7999999999999993E-6</v>
      </c>
      <c r="CE12">
        <v>9.5000000000000005E-6</v>
      </c>
      <c r="CF12">
        <v>9.2E-6</v>
      </c>
      <c r="CG12">
        <v>8.8999999999999995E-6</v>
      </c>
      <c r="CH12">
        <v>8.6000000000000007E-6</v>
      </c>
      <c r="CI12">
        <v>8.3000000000000002E-6</v>
      </c>
      <c r="CJ12">
        <v>8.1000000000000004E-6</v>
      </c>
      <c r="CK12">
        <v>7.7999999999999999E-6</v>
      </c>
      <c r="CL12">
        <v>7.6000000000000001E-6</v>
      </c>
      <c r="CM12">
        <v>7.3000000000000004E-6</v>
      </c>
      <c r="CN12">
        <v>7.0999999999999998E-6</v>
      </c>
      <c r="CO12">
        <v>6.8000000000000001E-6</v>
      </c>
      <c r="CP12">
        <v>6.6000000000000003E-6</v>
      </c>
      <c r="CQ12">
        <v>6.3999999999999997E-6</v>
      </c>
      <c r="CR12">
        <v>6.1999999999999999E-6</v>
      </c>
      <c r="CS12">
        <v>6.0000000000000002E-6</v>
      </c>
      <c r="CT12">
        <v>5.8000000000000004E-6</v>
      </c>
      <c r="CU12">
        <v>5.5999999999999997E-6</v>
      </c>
      <c r="CV12">
        <v>5.4E-6</v>
      </c>
      <c r="CW12">
        <v>5.3000000000000001E-6</v>
      </c>
      <c r="CX12">
        <v>5.1000000000000003E-6</v>
      </c>
      <c r="CY12">
        <v>4.8999999999999997E-6</v>
      </c>
      <c r="CZ12">
        <v>4.7999999999999998E-6</v>
      </c>
      <c r="DA12">
        <v>4.6E-6</v>
      </c>
      <c r="DB12">
        <v>4.5000000000000001E-6</v>
      </c>
      <c r="DC12">
        <v>4.3000000000000003E-6</v>
      </c>
      <c r="DD12">
        <v>4.1999999999999996E-6</v>
      </c>
      <c r="DE12">
        <v>3.9999999999999998E-6</v>
      </c>
      <c r="DF12">
        <v>3.8999999999999999E-6</v>
      </c>
      <c r="DG12">
        <v>3.8E-6</v>
      </c>
      <c r="DH12">
        <v>3.7000000000000002E-6</v>
      </c>
      <c r="DI12">
        <v>3.4999999999999999E-6</v>
      </c>
      <c r="DJ12">
        <v>3.4000000000000001E-6</v>
      </c>
      <c r="DK12">
        <v>3.3000000000000002E-6</v>
      </c>
      <c r="DL12">
        <v>3.1999999999999999E-6</v>
      </c>
      <c r="DM12">
        <v>3.1E-6</v>
      </c>
      <c r="DN12">
        <v>3.0000000000000001E-6</v>
      </c>
      <c r="DO12">
        <v>2.9000000000000002E-6</v>
      </c>
      <c r="DP12">
        <v>2.7999999999999999E-6</v>
      </c>
      <c r="DQ12">
        <v>2.7E-6</v>
      </c>
      <c r="DR12">
        <v>2.6000000000000001E-6</v>
      </c>
      <c r="DS12">
        <v>2.5000000000000002E-6</v>
      </c>
      <c r="DT12">
        <v>2.5000000000000002E-6</v>
      </c>
      <c r="DU12">
        <v>2.3999999999999999E-6</v>
      </c>
      <c r="DV12">
        <v>2.3E-6</v>
      </c>
      <c r="DW12">
        <v>2.2000000000000001E-6</v>
      </c>
    </row>
    <row r="13" spans="1:127" x14ac:dyDescent="0.35">
      <c r="A13" s="35">
        <v>11</v>
      </c>
      <c r="B13">
        <v>1.5220000000000001E-4</v>
      </c>
      <c r="C13">
        <v>1.474E-4</v>
      </c>
      <c r="D13">
        <v>1.4300000000000001E-4</v>
      </c>
      <c r="E13">
        <v>1.3899999999999999E-4</v>
      </c>
      <c r="F13">
        <v>1.351E-4</v>
      </c>
      <c r="G13">
        <v>1.3090000000000001E-4</v>
      </c>
      <c r="H13">
        <v>1.2679999999999999E-4</v>
      </c>
      <c r="I13">
        <v>1.2300000000000001E-4</v>
      </c>
      <c r="J13">
        <v>1.197E-4</v>
      </c>
      <c r="K13">
        <v>1.1629999999999999E-4</v>
      </c>
      <c r="L13">
        <v>1.128E-4</v>
      </c>
      <c r="M13">
        <v>1.093E-4</v>
      </c>
      <c r="N13">
        <v>1.06E-4</v>
      </c>
      <c r="O13">
        <v>1.031E-4</v>
      </c>
      <c r="P13">
        <v>1.003E-4</v>
      </c>
      <c r="Q13">
        <v>9.7200000000000004E-5</v>
      </c>
      <c r="R13">
        <v>9.4199999999999999E-5</v>
      </c>
      <c r="S13">
        <v>9.1399999999999999E-5</v>
      </c>
      <c r="T13">
        <v>8.8900000000000006E-5</v>
      </c>
      <c r="U13">
        <v>8.6500000000000002E-5</v>
      </c>
      <c r="V13">
        <v>8.3900000000000006E-5</v>
      </c>
      <c r="W13">
        <v>8.1299999999999997E-5</v>
      </c>
      <c r="X13">
        <v>7.8899999999999993E-5</v>
      </c>
      <c r="Y13">
        <v>7.6799999999999997E-5</v>
      </c>
      <c r="Z13">
        <v>7.47E-5</v>
      </c>
      <c r="AA13">
        <v>7.2399999999999998E-5</v>
      </c>
      <c r="AB13">
        <v>7.0199999999999999E-5</v>
      </c>
      <c r="AC13">
        <v>6.8100000000000002E-5</v>
      </c>
      <c r="AD13">
        <v>6.6299999999999999E-5</v>
      </c>
      <c r="AE13">
        <v>6.4399999999999993E-5</v>
      </c>
      <c r="AF13">
        <v>6.2399999999999999E-5</v>
      </c>
      <c r="AG13">
        <v>6.0399999999999998E-5</v>
      </c>
      <c r="AH13">
        <v>5.8600000000000001E-5</v>
      </c>
      <c r="AI13">
        <v>5.7000000000000003E-5</v>
      </c>
      <c r="AJ13">
        <v>5.5399999999999998E-5</v>
      </c>
      <c r="AK13">
        <v>5.3699999999999997E-5</v>
      </c>
      <c r="AL13">
        <v>5.1999999999999997E-5</v>
      </c>
      <c r="AM13">
        <v>5.0500000000000001E-5</v>
      </c>
      <c r="AN13">
        <v>4.9100000000000001E-5</v>
      </c>
      <c r="AO13">
        <v>4.7700000000000001E-5</v>
      </c>
      <c r="AP13">
        <v>4.6199999999999998E-5</v>
      </c>
      <c r="AQ13">
        <v>4.4799999999999998E-5</v>
      </c>
      <c r="AR13">
        <v>4.3399999999999998E-5</v>
      </c>
      <c r="AS13">
        <v>4.2200000000000003E-5</v>
      </c>
      <c r="AT13">
        <v>4.1E-5</v>
      </c>
      <c r="AU13">
        <v>3.9799999999999998E-5</v>
      </c>
      <c r="AV13">
        <v>3.8500000000000001E-5</v>
      </c>
      <c r="AW13">
        <v>3.7299999999999999E-5</v>
      </c>
      <c r="AX13">
        <v>3.6300000000000001E-5</v>
      </c>
      <c r="AY13">
        <v>3.5299999999999997E-5</v>
      </c>
      <c r="AZ13">
        <v>3.4199999999999998E-5</v>
      </c>
      <c r="BA13">
        <v>3.3200000000000001E-5</v>
      </c>
      <c r="BB13">
        <v>3.2199999999999997E-5</v>
      </c>
      <c r="BC13">
        <v>3.1300000000000002E-5</v>
      </c>
      <c r="BD13">
        <v>3.04E-5</v>
      </c>
      <c r="BE13">
        <v>2.9499999999999999E-5</v>
      </c>
      <c r="BF13">
        <v>2.8600000000000001E-5</v>
      </c>
      <c r="BG13">
        <v>2.7699999999999999E-5</v>
      </c>
      <c r="BH13">
        <v>2.6999999999999999E-5</v>
      </c>
      <c r="BI13">
        <v>2.62E-5</v>
      </c>
      <c r="BJ13">
        <v>2.5400000000000001E-5</v>
      </c>
      <c r="BK13">
        <v>2.4600000000000002E-5</v>
      </c>
      <c r="BL13">
        <v>2.3900000000000002E-5</v>
      </c>
      <c r="BM13">
        <v>2.3200000000000001E-5</v>
      </c>
      <c r="BN13">
        <v>2.26E-5</v>
      </c>
      <c r="BO13">
        <v>2.19E-5</v>
      </c>
      <c r="BP13">
        <v>2.12E-5</v>
      </c>
      <c r="BQ13">
        <v>2.0599999999999999E-5</v>
      </c>
      <c r="BR13">
        <v>2.0000000000000002E-5</v>
      </c>
      <c r="BS13">
        <v>1.9400000000000001E-5</v>
      </c>
      <c r="BT13">
        <v>1.88E-5</v>
      </c>
      <c r="BU13">
        <v>1.8199999999999999E-5</v>
      </c>
      <c r="BV13">
        <v>1.77E-5</v>
      </c>
      <c r="BW13">
        <v>1.7200000000000001E-5</v>
      </c>
      <c r="BX13">
        <v>1.6699999999999999E-5</v>
      </c>
      <c r="BY13">
        <v>1.6200000000000001E-5</v>
      </c>
      <c r="BZ13">
        <v>1.5699999999999999E-5</v>
      </c>
      <c r="CA13">
        <v>1.5299999999999999E-5</v>
      </c>
      <c r="CB13">
        <v>1.4800000000000001E-5</v>
      </c>
      <c r="CC13">
        <v>1.4399999999999999E-5</v>
      </c>
      <c r="CD13">
        <v>1.4E-5</v>
      </c>
      <c r="CE13">
        <v>1.3499999999999999E-5</v>
      </c>
      <c r="CF13">
        <v>1.31E-5</v>
      </c>
      <c r="CG13">
        <v>1.2799999999999999E-5</v>
      </c>
      <c r="CH13">
        <v>1.24E-5</v>
      </c>
      <c r="CI13">
        <v>1.2E-5</v>
      </c>
      <c r="CJ13">
        <v>1.17E-5</v>
      </c>
      <c r="CK13">
        <v>1.13E-5</v>
      </c>
      <c r="CL13">
        <v>1.1E-5</v>
      </c>
      <c r="CM13">
        <v>1.0699999999999999E-5</v>
      </c>
      <c r="CN13">
        <v>1.04E-5</v>
      </c>
      <c r="CO13">
        <v>1.0000000000000001E-5</v>
      </c>
      <c r="CP13">
        <v>9.7000000000000003E-6</v>
      </c>
      <c r="CQ13">
        <v>9.5000000000000005E-6</v>
      </c>
      <c r="CR13">
        <v>9.2E-6</v>
      </c>
      <c r="CS13">
        <v>8.8999999999999995E-6</v>
      </c>
      <c r="CT13">
        <v>8.6000000000000007E-6</v>
      </c>
      <c r="CU13">
        <v>8.3999999999999992E-6</v>
      </c>
      <c r="CV13">
        <v>8.1999999999999994E-6</v>
      </c>
      <c r="CW13">
        <v>7.9000000000000006E-6</v>
      </c>
      <c r="CX13">
        <v>7.7000000000000008E-6</v>
      </c>
      <c r="CY13">
        <v>7.4000000000000003E-6</v>
      </c>
      <c r="CZ13">
        <v>7.1999999999999997E-6</v>
      </c>
      <c r="DA13">
        <v>6.9999999999999999E-6</v>
      </c>
      <c r="DB13">
        <v>6.8000000000000001E-6</v>
      </c>
      <c r="DC13">
        <v>6.6000000000000003E-6</v>
      </c>
      <c r="DD13">
        <v>6.3999999999999997E-6</v>
      </c>
      <c r="DE13">
        <v>6.1999999999999999E-6</v>
      </c>
      <c r="DF13">
        <v>6.0000000000000002E-6</v>
      </c>
      <c r="DG13">
        <v>5.9000000000000003E-6</v>
      </c>
      <c r="DH13">
        <v>5.6999999999999996E-6</v>
      </c>
      <c r="DI13">
        <v>5.4999999999999999E-6</v>
      </c>
      <c r="DJ13">
        <v>5.3000000000000001E-6</v>
      </c>
      <c r="DK13">
        <v>5.2000000000000002E-6</v>
      </c>
      <c r="DL13">
        <v>5.0000000000000004E-6</v>
      </c>
      <c r="DM13">
        <v>4.8999999999999997E-6</v>
      </c>
      <c r="DN13">
        <v>4.6999999999999999E-6</v>
      </c>
      <c r="DO13">
        <v>4.6E-6</v>
      </c>
      <c r="DP13">
        <v>4.5000000000000001E-6</v>
      </c>
      <c r="DQ13">
        <v>4.3000000000000003E-6</v>
      </c>
      <c r="DR13">
        <v>4.1999999999999996E-6</v>
      </c>
      <c r="DS13">
        <v>4.0999999999999997E-6</v>
      </c>
      <c r="DT13">
        <v>3.9999999999999998E-6</v>
      </c>
      <c r="DU13">
        <v>3.8999999999999999E-6</v>
      </c>
      <c r="DV13">
        <v>3.7000000000000002E-6</v>
      </c>
      <c r="DW13">
        <v>3.5999999999999998E-6</v>
      </c>
    </row>
    <row r="14" spans="1:127" x14ac:dyDescent="0.35">
      <c r="A14" s="35">
        <v>12</v>
      </c>
      <c r="B14">
        <v>1.7780000000000001E-4</v>
      </c>
      <c r="C14">
        <v>1.727E-4</v>
      </c>
      <c r="D14">
        <v>1.6799999999999999E-4</v>
      </c>
      <c r="E14">
        <v>1.638E-4</v>
      </c>
      <c r="F14">
        <v>1.596E-4</v>
      </c>
      <c r="G14">
        <v>1.551E-4</v>
      </c>
      <c r="H14">
        <v>1.506E-4</v>
      </c>
      <c r="I14">
        <v>1.4660000000000001E-4</v>
      </c>
      <c r="J14">
        <v>1.429E-4</v>
      </c>
      <c r="K14">
        <v>1.393E-4</v>
      </c>
      <c r="L14">
        <v>1.3540000000000001E-4</v>
      </c>
      <c r="M14">
        <v>1.316E-4</v>
      </c>
      <c r="N14">
        <v>1.281E-4</v>
      </c>
      <c r="O14">
        <v>1.249E-4</v>
      </c>
      <c r="P14">
        <v>1.217E-4</v>
      </c>
      <c r="Q14">
        <v>1.183E-4</v>
      </c>
      <c r="R14">
        <v>1.15E-4</v>
      </c>
      <c r="S14">
        <v>1.119E-4</v>
      </c>
      <c r="T14">
        <v>1.092E-4</v>
      </c>
      <c r="U14">
        <v>1.064E-4</v>
      </c>
      <c r="V14">
        <v>1.0349999999999999E-4</v>
      </c>
      <c r="W14">
        <v>1.0060000000000001E-4</v>
      </c>
      <c r="X14">
        <v>9.7899999999999994E-5</v>
      </c>
      <c r="Y14">
        <v>9.5500000000000004E-5</v>
      </c>
      <c r="Z14">
        <v>9.31E-5</v>
      </c>
      <c r="AA14">
        <v>9.0600000000000007E-5</v>
      </c>
      <c r="AB14">
        <v>8.7999999999999998E-5</v>
      </c>
      <c r="AC14">
        <v>8.5699999999999996E-5</v>
      </c>
      <c r="AD14">
        <v>8.3599999999999999E-5</v>
      </c>
      <c r="AE14">
        <v>8.14E-5</v>
      </c>
      <c r="AF14">
        <v>7.9099999999999998E-5</v>
      </c>
      <c r="AG14">
        <v>7.6799999999999997E-5</v>
      </c>
      <c r="AH14">
        <v>7.4800000000000002E-5</v>
      </c>
      <c r="AI14">
        <v>7.2899999999999997E-5</v>
      </c>
      <c r="AJ14">
        <v>7.1000000000000005E-5</v>
      </c>
      <c r="AK14">
        <v>6.8999999999999997E-5</v>
      </c>
      <c r="AL14">
        <v>6.7000000000000002E-5</v>
      </c>
      <c r="AM14">
        <v>6.5199999999999999E-5</v>
      </c>
      <c r="AN14">
        <v>6.3600000000000001E-5</v>
      </c>
      <c r="AO14">
        <v>6.2000000000000003E-5</v>
      </c>
      <c r="AP14">
        <v>6.02E-5</v>
      </c>
      <c r="AQ14">
        <v>5.8499999999999999E-5</v>
      </c>
      <c r="AR14">
        <v>5.7000000000000003E-5</v>
      </c>
      <c r="AS14">
        <v>5.5500000000000001E-5</v>
      </c>
      <c r="AT14">
        <v>5.41E-5</v>
      </c>
      <c r="AU14">
        <v>5.2500000000000002E-5</v>
      </c>
      <c r="AV14">
        <v>5.1E-5</v>
      </c>
      <c r="AW14">
        <v>4.9599999999999999E-5</v>
      </c>
      <c r="AX14">
        <v>4.8399999999999997E-5</v>
      </c>
      <c r="AY14">
        <v>4.7200000000000002E-5</v>
      </c>
      <c r="AZ14">
        <v>4.5899999999999998E-5</v>
      </c>
      <c r="BA14">
        <v>4.46E-5</v>
      </c>
      <c r="BB14">
        <v>4.3399999999999998E-5</v>
      </c>
      <c r="BC14">
        <v>4.2299999999999998E-5</v>
      </c>
      <c r="BD14">
        <v>4.1199999999999999E-5</v>
      </c>
      <c r="BE14">
        <v>4.0099999999999999E-5</v>
      </c>
      <c r="BF14">
        <v>3.8899999999999997E-5</v>
      </c>
      <c r="BG14">
        <v>3.79E-5</v>
      </c>
      <c r="BH14">
        <v>3.6900000000000002E-5</v>
      </c>
      <c r="BI14">
        <v>3.6000000000000001E-5</v>
      </c>
      <c r="BJ14">
        <v>3.4999999999999997E-5</v>
      </c>
      <c r="BK14">
        <v>3.4E-5</v>
      </c>
      <c r="BL14">
        <v>3.3099999999999998E-5</v>
      </c>
      <c r="BM14">
        <v>3.2199999999999997E-5</v>
      </c>
      <c r="BN14">
        <v>3.1399999999999998E-5</v>
      </c>
      <c r="BO14">
        <v>3.0499999999999999E-5</v>
      </c>
      <c r="BP14">
        <v>2.97E-5</v>
      </c>
      <c r="BQ14">
        <v>2.8900000000000001E-5</v>
      </c>
      <c r="BR14">
        <v>2.8200000000000001E-5</v>
      </c>
      <c r="BS14">
        <v>2.7399999999999999E-5</v>
      </c>
      <c r="BT14">
        <v>2.6699999999999998E-5</v>
      </c>
      <c r="BU14">
        <v>2.5899999999999999E-5</v>
      </c>
      <c r="BV14">
        <v>2.5199999999999999E-5</v>
      </c>
      <c r="BW14">
        <v>2.4600000000000002E-5</v>
      </c>
      <c r="BX14">
        <v>2.4000000000000001E-5</v>
      </c>
      <c r="BY14">
        <v>2.3300000000000001E-5</v>
      </c>
      <c r="BZ14">
        <v>2.26E-5</v>
      </c>
      <c r="CA14">
        <v>2.1999999999999999E-5</v>
      </c>
      <c r="CB14">
        <v>2.1500000000000001E-5</v>
      </c>
      <c r="CC14">
        <v>2.09E-5</v>
      </c>
      <c r="CD14">
        <v>2.0299999999999999E-5</v>
      </c>
      <c r="CE14">
        <v>1.98E-5</v>
      </c>
      <c r="CF14">
        <v>1.9199999999999999E-5</v>
      </c>
      <c r="CG14">
        <v>1.8700000000000001E-5</v>
      </c>
      <c r="CH14">
        <v>1.8300000000000001E-5</v>
      </c>
      <c r="CI14">
        <v>1.7799999999999999E-5</v>
      </c>
      <c r="CJ14">
        <v>1.7200000000000001E-5</v>
      </c>
      <c r="CK14">
        <v>1.6799999999999998E-5</v>
      </c>
      <c r="CL14">
        <v>1.6399999999999999E-5</v>
      </c>
      <c r="CM14">
        <v>1.59E-5</v>
      </c>
      <c r="CN14">
        <v>1.5500000000000001E-5</v>
      </c>
      <c r="CO14">
        <v>1.5099999999999999E-5</v>
      </c>
      <c r="CP14">
        <v>1.47E-5</v>
      </c>
      <c r="CQ14">
        <v>1.43E-5</v>
      </c>
      <c r="CR14">
        <v>1.3900000000000001E-5</v>
      </c>
      <c r="CS14">
        <v>1.3499999999999999E-5</v>
      </c>
      <c r="CT14">
        <v>1.31E-5</v>
      </c>
      <c r="CU14">
        <v>1.2799999999999999E-5</v>
      </c>
      <c r="CV14">
        <v>1.2500000000000001E-5</v>
      </c>
      <c r="CW14">
        <v>1.2099999999999999E-5</v>
      </c>
      <c r="CX14">
        <v>1.1800000000000001E-5</v>
      </c>
      <c r="CY14">
        <v>1.15E-5</v>
      </c>
      <c r="CZ14">
        <v>1.1199999999999999E-5</v>
      </c>
      <c r="DA14">
        <v>1.0900000000000001E-5</v>
      </c>
      <c r="DB14">
        <v>1.06E-5</v>
      </c>
      <c r="DC14">
        <v>1.03E-5</v>
      </c>
      <c r="DD14">
        <v>1.0000000000000001E-5</v>
      </c>
      <c r="DE14">
        <v>9.7000000000000003E-6</v>
      </c>
      <c r="DF14">
        <v>9.5000000000000005E-6</v>
      </c>
      <c r="DG14">
        <v>9.3000000000000007E-6</v>
      </c>
      <c r="DH14">
        <v>9.0000000000000002E-6</v>
      </c>
      <c r="DI14">
        <v>8.6999999999999997E-6</v>
      </c>
      <c r="DJ14">
        <v>8.4999999999999999E-6</v>
      </c>
      <c r="DK14">
        <v>8.3000000000000002E-6</v>
      </c>
      <c r="DL14">
        <v>8.1000000000000004E-6</v>
      </c>
      <c r="DM14">
        <v>7.7999999999999999E-6</v>
      </c>
      <c r="DN14">
        <v>7.6000000000000001E-6</v>
      </c>
      <c r="DO14">
        <v>7.4000000000000003E-6</v>
      </c>
      <c r="DP14">
        <v>7.1999999999999997E-6</v>
      </c>
      <c r="DQ14">
        <v>6.9999999999999999E-6</v>
      </c>
      <c r="DR14">
        <v>6.8000000000000001E-6</v>
      </c>
      <c r="DS14">
        <v>6.7000000000000002E-6</v>
      </c>
      <c r="DT14">
        <v>6.4999999999999996E-6</v>
      </c>
      <c r="DU14">
        <v>6.2999999999999998E-6</v>
      </c>
      <c r="DV14">
        <v>6.1999999999999999E-6</v>
      </c>
      <c r="DW14">
        <v>6.0000000000000002E-6</v>
      </c>
    </row>
    <row r="15" spans="1:127" x14ac:dyDescent="0.35">
      <c r="A15" s="35">
        <v>13</v>
      </c>
      <c r="B15">
        <v>2.1800000000000001E-4</v>
      </c>
      <c r="C15">
        <v>2.1240000000000001E-4</v>
      </c>
      <c r="D15">
        <v>2.073E-4</v>
      </c>
      <c r="E15">
        <v>2.0259999999999999E-4</v>
      </c>
      <c r="F15">
        <v>1.9799999999999999E-4</v>
      </c>
      <c r="G15">
        <v>1.931E-4</v>
      </c>
      <c r="H15">
        <v>1.8809999999999999E-4</v>
      </c>
      <c r="I15">
        <v>1.8359999999999999E-4</v>
      </c>
      <c r="J15">
        <v>1.795E-4</v>
      </c>
      <c r="K15">
        <v>1.7550000000000001E-4</v>
      </c>
      <c r="L15">
        <v>1.7119999999999999E-4</v>
      </c>
      <c r="M15">
        <v>1.6679999999999999E-4</v>
      </c>
      <c r="N15">
        <v>1.629E-4</v>
      </c>
      <c r="O15">
        <v>1.593E-4</v>
      </c>
      <c r="P15">
        <v>1.5569999999999999E-4</v>
      </c>
      <c r="Q15">
        <v>1.518E-4</v>
      </c>
      <c r="R15">
        <v>1.4799999999999999E-4</v>
      </c>
      <c r="S15">
        <v>1.4449999999999999E-4</v>
      </c>
      <c r="T15">
        <v>1.4129999999999999E-4</v>
      </c>
      <c r="U15">
        <v>1.382E-4</v>
      </c>
      <c r="V15">
        <v>1.348E-4</v>
      </c>
      <c r="W15">
        <v>1.314E-4</v>
      </c>
      <c r="X15">
        <v>1.284E-4</v>
      </c>
      <c r="Y15">
        <v>1.2559999999999999E-4</v>
      </c>
      <c r="Z15">
        <v>1.227E-4</v>
      </c>
      <c r="AA15">
        <v>1.197E-4</v>
      </c>
      <c r="AB15">
        <v>1.1680000000000001E-4</v>
      </c>
      <c r="AC15">
        <v>1.1400000000000001E-4</v>
      </c>
      <c r="AD15">
        <v>1.115E-4</v>
      </c>
      <c r="AE15">
        <v>1.089E-4</v>
      </c>
      <c r="AF15">
        <v>1.0620000000000001E-4</v>
      </c>
      <c r="AG15">
        <v>1.0349999999999999E-4</v>
      </c>
      <c r="AH15">
        <v>1.01E-4</v>
      </c>
      <c r="AI15">
        <v>9.87E-5</v>
      </c>
      <c r="AJ15">
        <v>9.6500000000000001E-5</v>
      </c>
      <c r="AK15">
        <v>9.4099999999999997E-5</v>
      </c>
      <c r="AL15">
        <v>9.1700000000000006E-5</v>
      </c>
      <c r="AM15">
        <v>8.9499999999999994E-5</v>
      </c>
      <c r="AN15">
        <v>8.7499999999999999E-5</v>
      </c>
      <c r="AO15">
        <v>8.5500000000000005E-5</v>
      </c>
      <c r="AP15">
        <v>8.3399999999999994E-5</v>
      </c>
      <c r="AQ15">
        <v>8.1299999999999997E-5</v>
      </c>
      <c r="AR15">
        <v>7.9300000000000003E-5</v>
      </c>
      <c r="AS15">
        <v>7.75E-5</v>
      </c>
      <c r="AT15">
        <v>7.5699999999999997E-5</v>
      </c>
      <c r="AU15">
        <v>7.3800000000000005E-5</v>
      </c>
      <c r="AV15">
        <v>7.1899999999999999E-5</v>
      </c>
      <c r="AW15">
        <v>7.0199999999999999E-5</v>
      </c>
      <c r="AX15">
        <v>6.86E-5</v>
      </c>
      <c r="AY15">
        <v>6.7100000000000005E-5</v>
      </c>
      <c r="AZ15">
        <v>6.5400000000000004E-5</v>
      </c>
      <c r="BA15">
        <v>6.3800000000000006E-5</v>
      </c>
      <c r="BB15">
        <v>6.2299999999999996E-5</v>
      </c>
      <c r="BC15">
        <v>6.0900000000000003E-5</v>
      </c>
      <c r="BD15">
        <v>5.9500000000000003E-5</v>
      </c>
      <c r="BE15">
        <v>5.8E-5</v>
      </c>
      <c r="BF15">
        <v>5.66E-5</v>
      </c>
      <c r="BG15">
        <v>5.52E-5</v>
      </c>
      <c r="BH15">
        <v>5.3999999999999998E-5</v>
      </c>
      <c r="BI15">
        <v>5.27E-5</v>
      </c>
      <c r="BJ15">
        <v>5.1400000000000003E-5</v>
      </c>
      <c r="BK15">
        <v>5.0099999999999998E-5</v>
      </c>
      <c r="BL15">
        <v>4.8900000000000003E-5</v>
      </c>
      <c r="BM15">
        <v>4.7899999999999999E-5</v>
      </c>
      <c r="BN15">
        <v>4.6799999999999999E-5</v>
      </c>
      <c r="BO15">
        <v>4.5599999999999997E-5</v>
      </c>
      <c r="BP15">
        <v>4.4400000000000002E-5</v>
      </c>
      <c r="BQ15">
        <v>4.3399999999999998E-5</v>
      </c>
      <c r="BR15">
        <v>4.2400000000000001E-5</v>
      </c>
      <c r="BS15">
        <v>4.1499999999999999E-5</v>
      </c>
      <c r="BT15">
        <v>4.0399999999999999E-5</v>
      </c>
      <c r="BU15">
        <v>3.9400000000000002E-5</v>
      </c>
      <c r="BV15">
        <v>3.8500000000000001E-5</v>
      </c>
      <c r="BW15">
        <v>3.7599999999999999E-5</v>
      </c>
      <c r="BX15">
        <v>3.6699999999999998E-5</v>
      </c>
      <c r="BY15">
        <v>3.5800000000000003E-5</v>
      </c>
      <c r="BZ15">
        <v>3.4900000000000001E-5</v>
      </c>
      <c r="CA15">
        <v>3.4100000000000002E-5</v>
      </c>
      <c r="CB15">
        <v>3.3399999999999999E-5</v>
      </c>
      <c r="CC15">
        <v>3.26E-5</v>
      </c>
      <c r="CD15">
        <v>3.18E-5</v>
      </c>
      <c r="CE15">
        <v>3.1000000000000001E-5</v>
      </c>
      <c r="CF15">
        <v>3.0199999999999999E-5</v>
      </c>
      <c r="CG15">
        <v>2.9600000000000001E-5</v>
      </c>
      <c r="CH15">
        <v>2.8900000000000001E-5</v>
      </c>
      <c r="CI15">
        <v>2.8200000000000001E-5</v>
      </c>
      <c r="CJ15">
        <v>2.7399999999999999E-5</v>
      </c>
      <c r="CK15">
        <v>2.6800000000000001E-5</v>
      </c>
      <c r="CL15">
        <v>2.62E-5</v>
      </c>
      <c r="CM15">
        <v>2.5599999999999999E-5</v>
      </c>
      <c r="CN15">
        <v>2.5000000000000001E-5</v>
      </c>
      <c r="CO15">
        <v>2.4300000000000001E-5</v>
      </c>
      <c r="CP15">
        <v>2.3799999999999999E-5</v>
      </c>
      <c r="CQ15">
        <v>2.3200000000000001E-5</v>
      </c>
      <c r="CR15">
        <v>2.27E-5</v>
      </c>
      <c r="CS15">
        <v>2.2099999999999998E-5</v>
      </c>
      <c r="CT15">
        <v>2.16E-5</v>
      </c>
      <c r="CU15">
        <v>2.1100000000000001E-5</v>
      </c>
      <c r="CV15">
        <v>2.0599999999999999E-5</v>
      </c>
      <c r="CW15">
        <v>2.0100000000000001E-5</v>
      </c>
      <c r="CX15">
        <v>1.9599999999999999E-5</v>
      </c>
      <c r="CY15">
        <v>1.91E-5</v>
      </c>
      <c r="CZ15">
        <v>1.8600000000000001E-5</v>
      </c>
      <c r="DA15">
        <v>1.8199999999999999E-5</v>
      </c>
      <c r="DB15">
        <v>1.7799999999999999E-5</v>
      </c>
      <c r="DC15">
        <v>1.7399999999999999E-5</v>
      </c>
      <c r="DD15">
        <v>1.6900000000000001E-5</v>
      </c>
      <c r="DE15">
        <v>1.6500000000000001E-5</v>
      </c>
      <c r="DF15">
        <v>1.6200000000000001E-5</v>
      </c>
      <c r="DG15">
        <v>1.5800000000000001E-5</v>
      </c>
      <c r="DH15">
        <v>1.5400000000000002E-5</v>
      </c>
      <c r="DI15">
        <v>1.5E-5</v>
      </c>
      <c r="DJ15">
        <v>1.4600000000000001E-5</v>
      </c>
      <c r="DK15">
        <v>1.43E-5</v>
      </c>
      <c r="DL15">
        <v>1.4E-5</v>
      </c>
      <c r="DM15">
        <v>1.36E-5</v>
      </c>
      <c r="DN15">
        <v>1.33E-5</v>
      </c>
      <c r="DO15">
        <v>1.2999999999999999E-5</v>
      </c>
      <c r="DP15">
        <v>1.27E-5</v>
      </c>
      <c r="DQ15">
        <v>1.24E-5</v>
      </c>
      <c r="DR15">
        <v>1.2099999999999999E-5</v>
      </c>
      <c r="DS15">
        <v>1.1800000000000001E-5</v>
      </c>
      <c r="DT15">
        <v>1.15E-5</v>
      </c>
      <c r="DU15">
        <v>1.1199999999999999E-5</v>
      </c>
      <c r="DV15">
        <v>1.1E-5</v>
      </c>
      <c r="DW15">
        <v>1.0699999999999999E-5</v>
      </c>
    </row>
    <row r="16" spans="1:127" x14ac:dyDescent="0.35">
      <c r="A16" s="35">
        <v>14</v>
      </c>
      <c r="B16">
        <v>2.81E-4</v>
      </c>
      <c r="C16">
        <v>2.7490000000000001E-4</v>
      </c>
      <c r="D16">
        <v>2.6919999999999998E-4</v>
      </c>
      <c r="E16">
        <v>2.6400000000000002E-4</v>
      </c>
      <c r="F16">
        <v>2.589E-4</v>
      </c>
      <c r="G16">
        <v>2.5329999999999998E-4</v>
      </c>
      <c r="H16">
        <v>2.4780000000000001E-4</v>
      </c>
      <c r="I16">
        <v>2.4269999999999999E-4</v>
      </c>
      <c r="J16">
        <v>2.3809999999999999E-4</v>
      </c>
      <c r="K16">
        <v>2.3350000000000001E-4</v>
      </c>
      <c r="L16">
        <v>2.285E-4</v>
      </c>
      <c r="M16">
        <v>2.2359999999999999E-4</v>
      </c>
      <c r="N16">
        <v>2.1900000000000001E-4</v>
      </c>
      <c r="O16">
        <v>2.1489999999999999E-4</v>
      </c>
      <c r="P16">
        <v>2.107E-4</v>
      </c>
      <c r="Q16">
        <v>2.063E-4</v>
      </c>
      <c r="R16">
        <v>2.018E-4</v>
      </c>
      <c r="S16">
        <v>1.9770000000000001E-4</v>
      </c>
      <c r="T16">
        <v>1.94E-4</v>
      </c>
      <c r="U16">
        <v>1.9029999999999999E-4</v>
      </c>
      <c r="V16">
        <v>1.863E-4</v>
      </c>
      <c r="W16">
        <v>1.8230000000000001E-4</v>
      </c>
      <c r="X16">
        <v>1.7870000000000001E-4</v>
      </c>
      <c r="Y16">
        <v>1.7530000000000001E-4</v>
      </c>
      <c r="Z16">
        <v>1.7200000000000001E-4</v>
      </c>
      <c r="AA16">
        <v>1.684E-4</v>
      </c>
      <c r="AB16">
        <v>1.6479999999999999E-4</v>
      </c>
      <c r="AC16">
        <v>1.6139999999999999E-4</v>
      </c>
      <c r="AD16">
        <v>1.584E-4</v>
      </c>
      <c r="AE16">
        <v>1.5530000000000001E-4</v>
      </c>
      <c r="AF16">
        <v>1.5190000000000001E-4</v>
      </c>
      <c r="AG16">
        <v>1.4860000000000001E-4</v>
      </c>
      <c r="AH16">
        <v>1.4550000000000001E-4</v>
      </c>
      <c r="AI16">
        <v>1.427E-4</v>
      </c>
      <c r="AJ16">
        <v>1.3990000000000001E-4</v>
      </c>
      <c r="AK16">
        <v>1.3689999999999999E-4</v>
      </c>
      <c r="AL16">
        <v>1.34E-4</v>
      </c>
      <c r="AM16">
        <v>1.3119999999999999E-4</v>
      </c>
      <c r="AN16">
        <v>1.2870000000000001E-4</v>
      </c>
      <c r="AO16">
        <v>1.262E-4</v>
      </c>
      <c r="AP16">
        <v>1.2349999999999999E-4</v>
      </c>
      <c r="AQ16">
        <v>1.208E-4</v>
      </c>
      <c r="AR16">
        <v>1.183E-4</v>
      </c>
      <c r="AS16">
        <v>1.161E-4</v>
      </c>
      <c r="AT16">
        <v>1.138E-4</v>
      </c>
      <c r="AU16">
        <v>1.1129999999999999E-4</v>
      </c>
      <c r="AV16">
        <v>1.089E-4</v>
      </c>
      <c r="AW16">
        <v>1.066E-4</v>
      </c>
      <c r="AX16">
        <v>1.0459999999999999E-4</v>
      </c>
      <c r="AY16">
        <v>1.025E-4</v>
      </c>
      <c r="AZ16">
        <v>1.004E-4</v>
      </c>
      <c r="BA16">
        <v>9.8200000000000002E-5</v>
      </c>
      <c r="BB16">
        <v>9.6199999999999994E-5</v>
      </c>
      <c r="BC16">
        <v>9.4400000000000004E-5</v>
      </c>
      <c r="BD16">
        <v>9.2600000000000001E-5</v>
      </c>
      <c r="BE16">
        <v>9.0600000000000007E-5</v>
      </c>
      <c r="BF16">
        <v>8.8599999999999999E-5</v>
      </c>
      <c r="BG16">
        <v>8.6799999999999996E-5</v>
      </c>
      <c r="BH16">
        <v>8.5099999999999995E-5</v>
      </c>
      <c r="BI16">
        <v>8.3499999999999997E-5</v>
      </c>
      <c r="BJ16">
        <v>8.1699999999999994E-5</v>
      </c>
      <c r="BK16">
        <v>7.9900000000000004E-5</v>
      </c>
      <c r="BL16">
        <v>7.8300000000000006E-5</v>
      </c>
      <c r="BM16">
        <v>7.6799999999999997E-5</v>
      </c>
      <c r="BN16">
        <v>7.5300000000000001E-5</v>
      </c>
      <c r="BO16">
        <v>7.3700000000000002E-5</v>
      </c>
      <c r="BP16">
        <v>7.2100000000000004E-5</v>
      </c>
      <c r="BQ16">
        <v>7.0599999999999995E-5</v>
      </c>
      <c r="BR16">
        <v>6.9300000000000004E-5</v>
      </c>
      <c r="BS16">
        <v>6.7899999999999997E-5</v>
      </c>
      <c r="BT16">
        <v>6.6500000000000004E-5</v>
      </c>
      <c r="BU16">
        <v>6.4999999999999994E-5</v>
      </c>
      <c r="BV16">
        <v>6.3700000000000003E-5</v>
      </c>
      <c r="BW16">
        <v>6.2500000000000001E-5</v>
      </c>
      <c r="BX16">
        <v>6.1299999999999999E-5</v>
      </c>
      <c r="BY16">
        <v>6.0000000000000002E-5</v>
      </c>
      <c r="BZ16">
        <v>5.8699999999999997E-5</v>
      </c>
      <c r="CA16">
        <v>5.7500000000000002E-5</v>
      </c>
      <c r="CB16">
        <v>5.6400000000000002E-5</v>
      </c>
      <c r="CC16">
        <v>5.5300000000000002E-5</v>
      </c>
      <c r="CD16">
        <v>5.41E-5</v>
      </c>
      <c r="CE16">
        <v>5.3000000000000001E-5</v>
      </c>
      <c r="CF16">
        <v>5.1900000000000001E-5</v>
      </c>
      <c r="CG16">
        <v>5.0899999999999997E-5</v>
      </c>
      <c r="CH16">
        <v>4.99E-5</v>
      </c>
      <c r="CI16">
        <v>4.88E-5</v>
      </c>
      <c r="CJ16">
        <v>4.7700000000000001E-5</v>
      </c>
      <c r="CK16">
        <v>4.6799999999999999E-5</v>
      </c>
      <c r="CL16">
        <v>4.5899999999999998E-5</v>
      </c>
      <c r="CM16">
        <v>4.5000000000000003E-5</v>
      </c>
      <c r="CN16">
        <v>4.3999999999999999E-5</v>
      </c>
      <c r="CO16">
        <v>4.3099999999999997E-5</v>
      </c>
      <c r="CP16">
        <v>4.2200000000000003E-5</v>
      </c>
      <c r="CQ16">
        <v>4.1399999999999997E-5</v>
      </c>
      <c r="CR16">
        <v>4.0599999999999998E-5</v>
      </c>
      <c r="CS16">
        <v>3.9700000000000003E-5</v>
      </c>
      <c r="CT16">
        <v>3.8800000000000001E-5</v>
      </c>
      <c r="CU16">
        <v>3.8000000000000002E-5</v>
      </c>
      <c r="CV16">
        <v>3.7299999999999999E-5</v>
      </c>
      <c r="CW16">
        <v>3.6600000000000002E-5</v>
      </c>
      <c r="CX16">
        <v>3.5800000000000003E-5</v>
      </c>
      <c r="CY16">
        <v>3.4999999999999997E-5</v>
      </c>
      <c r="CZ16">
        <v>3.43E-5</v>
      </c>
      <c r="DA16">
        <v>3.3599999999999997E-5</v>
      </c>
      <c r="DB16">
        <v>3.3000000000000003E-5</v>
      </c>
      <c r="DC16">
        <v>3.2299999999999999E-5</v>
      </c>
      <c r="DD16">
        <v>3.1600000000000002E-5</v>
      </c>
      <c r="DE16">
        <v>3.0899999999999999E-5</v>
      </c>
      <c r="DF16">
        <v>3.0300000000000001E-5</v>
      </c>
      <c r="DG16">
        <v>2.97E-5</v>
      </c>
      <c r="DH16">
        <v>2.9099999999999999E-5</v>
      </c>
      <c r="DI16">
        <v>2.8500000000000002E-5</v>
      </c>
      <c r="DJ16">
        <v>2.7900000000000001E-5</v>
      </c>
      <c r="DK16">
        <v>2.73E-5</v>
      </c>
      <c r="DL16">
        <v>2.6800000000000001E-5</v>
      </c>
      <c r="DM16">
        <v>2.62E-5</v>
      </c>
      <c r="DN16">
        <v>2.5700000000000001E-5</v>
      </c>
      <c r="DO16">
        <v>2.51E-5</v>
      </c>
      <c r="DP16">
        <v>2.4700000000000001E-5</v>
      </c>
      <c r="DQ16">
        <v>2.4199999999999999E-5</v>
      </c>
      <c r="DR16">
        <v>2.37E-5</v>
      </c>
      <c r="DS16">
        <v>2.3200000000000001E-5</v>
      </c>
      <c r="DT16">
        <v>2.27E-5</v>
      </c>
      <c r="DU16">
        <v>2.23E-5</v>
      </c>
      <c r="DV16">
        <v>2.1800000000000001E-5</v>
      </c>
      <c r="DW16">
        <v>2.1399999999999998E-5</v>
      </c>
    </row>
    <row r="17" spans="1:127" x14ac:dyDescent="0.35">
      <c r="A17" s="35">
        <v>15</v>
      </c>
      <c r="B17">
        <v>3.7189999999999999E-4</v>
      </c>
      <c r="C17">
        <v>3.6509999999999998E-4</v>
      </c>
      <c r="D17">
        <v>3.5879999999999999E-4</v>
      </c>
      <c r="E17">
        <v>3.5310000000000002E-4</v>
      </c>
      <c r="F17">
        <v>3.4729999999999999E-4</v>
      </c>
      <c r="G17">
        <v>3.411E-4</v>
      </c>
      <c r="H17">
        <v>3.3490000000000001E-4</v>
      </c>
      <c r="I17">
        <v>3.2919999999999998E-4</v>
      </c>
      <c r="J17">
        <v>3.2400000000000001E-4</v>
      </c>
      <c r="K17">
        <v>3.1869999999999999E-4</v>
      </c>
      <c r="L17">
        <v>3.1310000000000002E-4</v>
      </c>
      <c r="M17">
        <v>3.0749999999999999E-4</v>
      </c>
      <c r="N17">
        <v>3.0219999999999997E-4</v>
      </c>
      <c r="O17">
        <v>2.9750000000000002E-4</v>
      </c>
      <c r="P17">
        <v>2.9270000000000001E-4</v>
      </c>
      <c r="Q17">
        <v>2.875E-4</v>
      </c>
      <c r="R17">
        <v>2.8229999999999998E-4</v>
      </c>
      <c r="S17">
        <v>2.7750000000000002E-4</v>
      </c>
      <c r="T17">
        <v>2.7320000000000003E-4</v>
      </c>
      <c r="U17">
        <v>2.6879999999999997E-4</v>
      </c>
      <c r="V17">
        <v>2.6410000000000002E-4</v>
      </c>
      <c r="W17">
        <v>2.5940000000000002E-4</v>
      </c>
      <c r="X17">
        <v>2.5510000000000002E-4</v>
      </c>
      <c r="Y17">
        <v>2.5109999999999998E-4</v>
      </c>
      <c r="Z17">
        <v>2.4709999999999999E-4</v>
      </c>
      <c r="AA17">
        <v>2.4279999999999999E-4</v>
      </c>
      <c r="AB17">
        <v>2.3839999999999999E-4</v>
      </c>
      <c r="AC17">
        <v>2.3440000000000001E-4</v>
      </c>
      <c r="AD17">
        <v>2.307E-4</v>
      </c>
      <c r="AE17">
        <v>2.2690000000000001E-4</v>
      </c>
      <c r="AF17">
        <v>2.229E-4</v>
      </c>
      <c r="AG17">
        <v>2.1880000000000001E-4</v>
      </c>
      <c r="AH17">
        <v>2.1499999999999999E-4</v>
      </c>
      <c r="AI17">
        <v>2.1159999999999999E-4</v>
      </c>
      <c r="AJ17">
        <v>2.0809999999999999E-4</v>
      </c>
      <c r="AK17">
        <v>2.0440000000000001E-4</v>
      </c>
      <c r="AL17">
        <v>2.007E-4</v>
      </c>
      <c r="AM17">
        <v>1.973E-4</v>
      </c>
      <c r="AN17">
        <v>1.941E-4</v>
      </c>
      <c r="AO17">
        <v>1.9100000000000001E-4</v>
      </c>
      <c r="AP17">
        <v>1.8760000000000001E-4</v>
      </c>
      <c r="AQ17">
        <v>1.8420000000000001E-4</v>
      </c>
      <c r="AR17">
        <v>1.8100000000000001E-4</v>
      </c>
      <c r="AS17">
        <v>1.7809999999999999E-4</v>
      </c>
      <c r="AT17">
        <v>1.752E-4</v>
      </c>
      <c r="AU17">
        <v>1.7200000000000001E-4</v>
      </c>
      <c r="AV17">
        <v>1.6890000000000001E-4</v>
      </c>
      <c r="AW17">
        <v>1.6589999999999999E-4</v>
      </c>
      <c r="AX17">
        <v>1.6330000000000001E-4</v>
      </c>
      <c r="AY17">
        <v>1.606E-4</v>
      </c>
      <c r="AZ17">
        <v>1.5779999999999999E-4</v>
      </c>
      <c r="BA17">
        <v>1.55E-4</v>
      </c>
      <c r="BB17">
        <v>1.5239999999999999E-4</v>
      </c>
      <c r="BC17">
        <v>1.4999999999999999E-4</v>
      </c>
      <c r="BD17">
        <v>1.4750000000000001E-4</v>
      </c>
      <c r="BE17">
        <v>1.449E-4</v>
      </c>
      <c r="BF17">
        <v>1.4229999999999999E-4</v>
      </c>
      <c r="BG17">
        <v>1.3980000000000001E-4</v>
      </c>
      <c r="BH17">
        <v>1.3760000000000001E-4</v>
      </c>
      <c r="BI17">
        <v>1.3540000000000001E-4</v>
      </c>
      <c r="BJ17">
        <v>1.3300000000000001E-4</v>
      </c>
      <c r="BK17">
        <v>1.306E-4</v>
      </c>
      <c r="BL17">
        <v>1.284E-4</v>
      </c>
      <c r="BM17">
        <v>1.2630000000000001E-4</v>
      </c>
      <c r="BN17">
        <v>1.2430000000000001E-4</v>
      </c>
      <c r="BO17">
        <v>1.2210000000000001E-4</v>
      </c>
      <c r="BP17">
        <v>1.198E-4</v>
      </c>
      <c r="BQ17">
        <v>1.178E-4</v>
      </c>
      <c r="BR17">
        <v>1.159E-4</v>
      </c>
      <c r="BS17">
        <v>1.1400000000000001E-4</v>
      </c>
      <c r="BT17">
        <v>1.12E-4</v>
      </c>
      <c r="BU17">
        <v>1.1E-4</v>
      </c>
      <c r="BV17">
        <v>1.081E-4</v>
      </c>
      <c r="BW17">
        <v>1.064E-4</v>
      </c>
      <c r="BX17">
        <v>1.047E-4</v>
      </c>
      <c r="BY17">
        <v>1.0280000000000001E-4</v>
      </c>
      <c r="BZ17">
        <v>1.01E-4</v>
      </c>
      <c r="CA17">
        <v>9.9199999999999999E-5</v>
      </c>
      <c r="CB17">
        <v>9.7700000000000003E-5</v>
      </c>
      <c r="CC17">
        <v>9.6100000000000005E-5</v>
      </c>
      <c r="CD17">
        <v>9.4400000000000004E-5</v>
      </c>
      <c r="CE17">
        <v>9.2700000000000004E-5</v>
      </c>
      <c r="CF17">
        <v>9.1100000000000005E-5</v>
      </c>
      <c r="CG17">
        <v>8.9599999999999996E-5</v>
      </c>
      <c r="CH17">
        <v>8.8200000000000003E-5</v>
      </c>
      <c r="CI17">
        <v>8.6600000000000004E-5</v>
      </c>
      <c r="CJ17">
        <v>8.5000000000000006E-5</v>
      </c>
      <c r="CK17">
        <v>8.3499999999999997E-5</v>
      </c>
      <c r="CL17">
        <v>8.2200000000000006E-5</v>
      </c>
      <c r="CM17">
        <v>8.0900000000000001E-5</v>
      </c>
      <c r="CN17">
        <v>7.9499999999999994E-5</v>
      </c>
      <c r="CO17">
        <v>7.7999999999999999E-5</v>
      </c>
      <c r="CP17">
        <v>7.6699999999999994E-5</v>
      </c>
      <c r="CQ17">
        <v>7.5500000000000006E-5</v>
      </c>
      <c r="CR17">
        <v>7.4300000000000004E-5</v>
      </c>
      <c r="CS17">
        <v>7.2899999999999997E-5</v>
      </c>
      <c r="CT17">
        <v>7.1600000000000006E-5</v>
      </c>
      <c r="CU17">
        <v>7.0400000000000004E-5</v>
      </c>
      <c r="CV17">
        <v>6.9200000000000002E-5</v>
      </c>
      <c r="CW17">
        <v>6.8100000000000002E-5</v>
      </c>
      <c r="CX17">
        <v>6.69E-5</v>
      </c>
      <c r="CY17">
        <v>6.5699999999999998E-5</v>
      </c>
      <c r="CZ17">
        <v>6.4499999999999996E-5</v>
      </c>
      <c r="DA17">
        <v>6.3499999999999999E-5</v>
      </c>
      <c r="DB17">
        <v>6.2500000000000001E-5</v>
      </c>
      <c r="DC17">
        <v>6.1400000000000002E-5</v>
      </c>
      <c r="DD17">
        <v>6.0300000000000002E-5</v>
      </c>
      <c r="DE17">
        <v>5.9200000000000002E-5</v>
      </c>
      <c r="DF17">
        <v>5.8300000000000001E-5</v>
      </c>
      <c r="DG17">
        <v>5.7299999999999997E-5</v>
      </c>
      <c r="DH17">
        <v>5.63E-5</v>
      </c>
      <c r="DI17">
        <v>5.5300000000000002E-5</v>
      </c>
      <c r="DJ17">
        <v>5.4299999999999998E-5</v>
      </c>
      <c r="DK17">
        <v>5.3399999999999997E-5</v>
      </c>
      <c r="DL17">
        <v>5.2599999999999998E-5</v>
      </c>
      <c r="DM17">
        <v>5.1600000000000001E-5</v>
      </c>
      <c r="DN17">
        <v>5.0699999999999999E-5</v>
      </c>
      <c r="DO17">
        <v>4.9799999999999998E-5</v>
      </c>
      <c r="DP17">
        <v>4.8999999999999998E-5</v>
      </c>
      <c r="DQ17">
        <v>4.8199999999999999E-5</v>
      </c>
      <c r="DR17">
        <v>4.74E-5</v>
      </c>
      <c r="DS17">
        <v>4.6499999999999999E-5</v>
      </c>
      <c r="DT17">
        <v>4.57E-5</v>
      </c>
      <c r="DU17">
        <v>4.5000000000000003E-5</v>
      </c>
      <c r="DV17">
        <v>4.4299999999999999E-5</v>
      </c>
      <c r="DW17">
        <v>4.35E-5</v>
      </c>
    </row>
    <row r="18" spans="1:127" x14ac:dyDescent="0.35">
      <c r="A18" s="35">
        <v>16</v>
      </c>
      <c r="B18">
        <v>4.8579999999999999E-4</v>
      </c>
      <c r="C18">
        <v>4.7839999999999997E-4</v>
      </c>
      <c r="D18">
        <v>4.7140000000000002E-4</v>
      </c>
      <c r="E18">
        <v>4.6509999999999998E-4</v>
      </c>
      <c r="F18">
        <v>4.5869999999999998E-4</v>
      </c>
      <c r="G18">
        <v>4.5179999999999998E-4</v>
      </c>
      <c r="H18">
        <v>4.4490000000000003E-4</v>
      </c>
      <c r="I18">
        <v>4.3849999999999998E-4</v>
      </c>
      <c r="J18">
        <v>4.327E-4</v>
      </c>
      <c r="K18">
        <v>4.2680000000000002E-4</v>
      </c>
      <c r="L18">
        <v>4.2049999999999998E-4</v>
      </c>
      <c r="M18">
        <v>4.1409999999999998E-4</v>
      </c>
      <c r="N18">
        <v>4.082E-4</v>
      </c>
      <c r="O18">
        <v>4.0279999999999998E-4</v>
      </c>
      <c r="P18">
        <v>3.9730000000000001E-4</v>
      </c>
      <c r="Q18">
        <v>3.9140000000000003E-4</v>
      </c>
      <c r="R18">
        <v>3.8549999999999999E-4</v>
      </c>
      <c r="S18">
        <v>3.8000000000000002E-4</v>
      </c>
      <c r="T18">
        <v>3.7500000000000001E-4</v>
      </c>
      <c r="U18">
        <v>3.6989999999999999E-4</v>
      </c>
      <c r="V18">
        <v>3.6450000000000002E-4</v>
      </c>
      <c r="W18">
        <v>3.591E-4</v>
      </c>
      <c r="X18">
        <v>3.5399999999999999E-4</v>
      </c>
      <c r="Y18">
        <v>3.4939999999999998E-4</v>
      </c>
      <c r="Z18">
        <v>3.4469999999999998E-4</v>
      </c>
      <c r="AA18">
        <v>3.3960000000000001E-4</v>
      </c>
      <c r="AB18">
        <v>3.345E-4</v>
      </c>
      <c r="AC18">
        <v>3.2979999999999999E-4</v>
      </c>
      <c r="AD18">
        <v>3.2539999999999999E-4</v>
      </c>
      <c r="AE18">
        <v>3.2089999999999999E-4</v>
      </c>
      <c r="AF18">
        <v>3.1609999999999999E-4</v>
      </c>
      <c r="AG18">
        <v>3.1119999999999997E-4</v>
      </c>
      <c r="AH18">
        <v>3.0669999999999997E-4</v>
      </c>
      <c r="AI18">
        <v>3.0259999999999998E-4</v>
      </c>
      <c r="AJ18">
        <v>2.9839999999999999E-4</v>
      </c>
      <c r="AK18">
        <v>2.9399999999999999E-4</v>
      </c>
      <c r="AL18">
        <v>2.8949999999999999E-4</v>
      </c>
      <c r="AM18">
        <v>2.853E-4</v>
      </c>
      <c r="AN18">
        <v>2.8150000000000001E-4</v>
      </c>
      <c r="AO18">
        <v>2.7769999999999997E-4</v>
      </c>
      <c r="AP18">
        <v>2.7349999999999998E-4</v>
      </c>
      <c r="AQ18">
        <v>2.6939999999999999E-4</v>
      </c>
      <c r="AR18">
        <v>2.655E-4</v>
      </c>
      <c r="AS18">
        <v>2.6190000000000002E-4</v>
      </c>
      <c r="AT18">
        <v>2.5829999999999999E-4</v>
      </c>
      <c r="AU18">
        <v>2.544E-4</v>
      </c>
      <c r="AV18">
        <v>2.5040000000000001E-4</v>
      </c>
      <c r="AW18">
        <v>2.4679999999999998E-4</v>
      </c>
      <c r="AX18">
        <v>2.4350000000000001E-4</v>
      </c>
      <c r="AY18">
        <v>2.4020000000000001E-4</v>
      </c>
      <c r="AZ18">
        <v>2.366E-4</v>
      </c>
      <c r="BA18">
        <v>2.331E-4</v>
      </c>
      <c r="BB18">
        <v>2.298E-4</v>
      </c>
      <c r="BC18">
        <v>2.2670000000000001E-4</v>
      </c>
      <c r="BD18">
        <v>2.2359999999999999E-4</v>
      </c>
      <c r="BE18">
        <v>2.2029999999999999E-4</v>
      </c>
      <c r="BF18">
        <v>2.1689999999999999E-4</v>
      </c>
      <c r="BG18">
        <v>2.1379999999999999E-4</v>
      </c>
      <c r="BH18">
        <v>2.109E-4</v>
      </c>
      <c r="BI18">
        <v>2.0799999999999999E-4</v>
      </c>
      <c r="BJ18">
        <v>2.0489999999999999E-4</v>
      </c>
      <c r="BK18">
        <v>2.018E-4</v>
      </c>
      <c r="BL18">
        <v>1.9890000000000001E-4</v>
      </c>
      <c r="BM18">
        <v>1.963E-4</v>
      </c>
      <c r="BN18">
        <v>1.9359999999999999E-4</v>
      </c>
      <c r="BO18">
        <v>1.907E-4</v>
      </c>
      <c r="BP18">
        <v>1.8780000000000001E-4</v>
      </c>
      <c r="BQ18">
        <v>1.851E-4</v>
      </c>
      <c r="BR18">
        <v>1.8259999999999999E-4</v>
      </c>
      <c r="BS18">
        <v>1.8009999999999999E-4</v>
      </c>
      <c r="BT18">
        <v>1.774E-4</v>
      </c>
      <c r="BU18">
        <v>1.7469999999999999E-4</v>
      </c>
      <c r="BV18">
        <v>1.7220000000000001E-4</v>
      </c>
      <c r="BW18">
        <v>1.6990000000000001E-4</v>
      </c>
      <c r="BX18">
        <v>1.6760000000000001E-4</v>
      </c>
      <c r="BY18">
        <v>1.651E-4</v>
      </c>
      <c r="BZ18">
        <v>1.6259999999999999E-4</v>
      </c>
      <c r="CA18">
        <v>1.6029999999999999E-4</v>
      </c>
      <c r="CB18">
        <v>1.582E-4</v>
      </c>
      <c r="CC18">
        <v>1.56E-4</v>
      </c>
      <c r="CD18">
        <v>1.537E-4</v>
      </c>
      <c r="CE18">
        <v>1.5139999999999999E-4</v>
      </c>
      <c r="CF18">
        <v>1.4919999999999999E-4</v>
      </c>
      <c r="CG18">
        <v>1.472E-4</v>
      </c>
      <c r="CH18">
        <v>1.4520000000000001E-4</v>
      </c>
      <c r="CI18">
        <v>1.4300000000000001E-4</v>
      </c>
      <c r="CJ18">
        <v>1.4080000000000001E-4</v>
      </c>
      <c r="CK18">
        <v>1.3880000000000001E-4</v>
      </c>
      <c r="CL18">
        <v>1.3689999999999999E-4</v>
      </c>
      <c r="CM18">
        <v>1.35E-4</v>
      </c>
      <c r="CN18">
        <v>1.3300000000000001E-4</v>
      </c>
      <c r="CO18">
        <v>1.3100000000000001E-4</v>
      </c>
      <c r="CP18">
        <v>1.292E-4</v>
      </c>
      <c r="CQ18">
        <v>1.2740000000000001E-4</v>
      </c>
      <c r="CR18">
        <v>1.2569999999999999E-4</v>
      </c>
      <c r="CS18">
        <v>1.238E-4</v>
      </c>
      <c r="CT18">
        <v>1.219E-4</v>
      </c>
      <c r="CU18">
        <v>1.2010000000000001E-4</v>
      </c>
      <c r="CV18">
        <v>1.1849999999999999E-4</v>
      </c>
      <c r="CW18">
        <v>1.169E-4</v>
      </c>
      <c r="CX18">
        <v>1.1510000000000001E-4</v>
      </c>
      <c r="CY18">
        <v>1.1340000000000001E-4</v>
      </c>
      <c r="CZ18">
        <v>1.117E-4</v>
      </c>
      <c r="DA18">
        <v>1.102E-4</v>
      </c>
      <c r="DB18">
        <v>1.087E-4</v>
      </c>
      <c r="DC18">
        <v>1.071E-4</v>
      </c>
      <c r="DD18">
        <v>1.055E-4</v>
      </c>
      <c r="DE18">
        <v>1.0399999999999999E-4</v>
      </c>
      <c r="DF18">
        <v>1.026E-4</v>
      </c>
      <c r="DG18">
        <v>1.011E-4</v>
      </c>
      <c r="DH18">
        <v>9.9599999999999995E-5</v>
      </c>
      <c r="DI18">
        <v>9.8099999999999999E-5</v>
      </c>
      <c r="DJ18">
        <v>9.6700000000000006E-5</v>
      </c>
      <c r="DK18">
        <v>9.5400000000000001E-5</v>
      </c>
      <c r="DL18">
        <v>9.3999999999999994E-5</v>
      </c>
      <c r="DM18">
        <v>9.2600000000000001E-5</v>
      </c>
      <c r="DN18">
        <v>9.1199999999999994E-5</v>
      </c>
      <c r="DO18">
        <v>8.9900000000000003E-5</v>
      </c>
      <c r="DP18">
        <v>8.8700000000000001E-5</v>
      </c>
      <c r="DQ18">
        <v>8.7499999999999999E-5</v>
      </c>
      <c r="DR18">
        <v>8.6199999999999995E-5</v>
      </c>
      <c r="DS18">
        <v>8.4900000000000004E-5</v>
      </c>
      <c r="DT18">
        <v>8.3700000000000002E-5</v>
      </c>
      <c r="DU18">
        <v>8.2600000000000002E-5</v>
      </c>
      <c r="DV18">
        <v>8.1500000000000002E-5</v>
      </c>
      <c r="DW18">
        <v>8.03E-5</v>
      </c>
    </row>
    <row r="19" spans="1:127" x14ac:dyDescent="0.35">
      <c r="A19" s="35">
        <v>17</v>
      </c>
      <c r="B19">
        <v>6.0749999999999997E-4</v>
      </c>
      <c r="C19">
        <v>5.9929999999999998E-4</v>
      </c>
      <c r="D19">
        <v>5.9170000000000002E-4</v>
      </c>
      <c r="E19">
        <v>5.8469999999999996E-4</v>
      </c>
      <c r="F19">
        <v>5.7760000000000005E-4</v>
      </c>
      <c r="G19">
        <v>5.7010000000000003E-4</v>
      </c>
      <c r="H19">
        <v>5.6240000000000001E-4</v>
      </c>
      <c r="I19">
        <v>5.553E-4</v>
      </c>
      <c r="J19">
        <v>5.488E-4</v>
      </c>
      <c r="K19">
        <v>5.4219999999999995E-4</v>
      </c>
      <c r="L19">
        <v>5.352E-4</v>
      </c>
      <c r="M19">
        <v>5.2809999999999999E-4</v>
      </c>
      <c r="N19">
        <v>5.2150000000000005E-4</v>
      </c>
      <c r="O19">
        <v>5.1539999999999995E-4</v>
      </c>
      <c r="P19">
        <v>5.0929999999999997E-4</v>
      </c>
      <c r="Q19">
        <v>5.0270000000000002E-4</v>
      </c>
      <c r="R19">
        <v>4.9600000000000002E-4</v>
      </c>
      <c r="S19">
        <v>4.8979999999999998E-4</v>
      </c>
      <c r="T19">
        <v>4.841E-4</v>
      </c>
      <c r="U19">
        <v>4.7839999999999997E-4</v>
      </c>
      <c r="V19">
        <v>4.7229999999999999E-4</v>
      </c>
      <c r="W19">
        <v>4.661E-4</v>
      </c>
      <c r="X19">
        <v>4.6030000000000002E-4</v>
      </c>
      <c r="Y19">
        <v>4.55E-4</v>
      </c>
      <c r="Z19">
        <v>4.4969999999999998E-4</v>
      </c>
      <c r="AA19">
        <v>4.439E-4</v>
      </c>
      <c r="AB19">
        <v>4.3800000000000002E-4</v>
      </c>
      <c r="AC19">
        <v>4.326E-4</v>
      </c>
      <c r="AD19">
        <v>4.2759999999999999E-4</v>
      </c>
      <c r="AE19">
        <v>4.2240000000000002E-4</v>
      </c>
      <c r="AF19">
        <v>4.1679999999999999E-4</v>
      </c>
      <c r="AG19">
        <v>4.1120000000000002E-4</v>
      </c>
      <c r="AH19">
        <v>4.06E-4</v>
      </c>
      <c r="AI19">
        <v>4.0119999999999999E-4</v>
      </c>
      <c r="AJ19">
        <v>3.9629999999999998E-4</v>
      </c>
      <c r="AK19">
        <v>3.9110000000000002E-4</v>
      </c>
      <c r="AL19">
        <v>3.859E-4</v>
      </c>
      <c r="AM19">
        <v>3.8099999999999999E-4</v>
      </c>
      <c r="AN19">
        <v>3.7659999999999999E-4</v>
      </c>
      <c r="AO19">
        <v>3.7199999999999999E-4</v>
      </c>
      <c r="AP19">
        <v>3.6719999999999998E-4</v>
      </c>
      <c r="AQ19">
        <v>3.6230000000000002E-4</v>
      </c>
      <c r="AR19">
        <v>3.5770000000000002E-4</v>
      </c>
      <c r="AS19">
        <v>3.5349999999999997E-4</v>
      </c>
      <c r="AT19">
        <v>3.4919999999999998E-4</v>
      </c>
      <c r="AU19">
        <v>3.4459999999999997E-4</v>
      </c>
      <c r="AV19">
        <v>3.3990000000000002E-4</v>
      </c>
      <c r="AW19">
        <v>3.3550000000000002E-4</v>
      </c>
      <c r="AX19">
        <v>3.3159999999999998E-4</v>
      </c>
      <c r="AY19">
        <v>3.2759999999999999E-4</v>
      </c>
      <c r="AZ19">
        <v>3.234E-4</v>
      </c>
      <c r="BA19">
        <v>3.191E-4</v>
      </c>
      <c r="BB19">
        <v>3.1520000000000002E-4</v>
      </c>
      <c r="BC19">
        <v>3.1149999999999998E-4</v>
      </c>
      <c r="BD19">
        <v>3.078E-4</v>
      </c>
      <c r="BE19">
        <v>3.0370000000000001E-4</v>
      </c>
      <c r="BF19">
        <v>2.9960000000000002E-4</v>
      </c>
      <c r="BG19">
        <v>2.9579999999999998E-4</v>
      </c>
      <c r="BH19">
        <v>2.9240000000000001E-4</v>
      </c>
      <c r="BI19">
        <v>2.8889999999999997E-4</v>
      </c>
      <c r="BJ19">
        <v>2.8509999999999999E-4</v>
      </c>
      <c r="BK19">
        <v>2.8130000000000001E-4</v>
      </c>
      <c r="BL19">
        <v>2.7779999999999998E-4</v>
      </c>
      <c r="BM19">
        <v>2.745E-4</v>
      </c>
      <c r="BN19">
        <v>2.7119999999999998E-4</v>
      </c>
      <c r="BO19">
        <v>2.677E-4</v>
      </c>
      <c r="BP19">
        <v>2.6410000000000002E-4</v>
      </c>
      <c r="BQ19">
        <v>2.608E-4</v>
      </c>
      <c r="BR19">
        <v>2.5769999999999998E-4</v>
      </c>
      <c r="BS19">
        <v>2.5460000000000001E-4</v>
      </c>
      <c r="BT19">
        <v>2.5129999999999998E-4</v>
      </c>
      <c r="BU19">
        <v>2.4790000000000001E-4</v>
      </c>
      <c r="BV19">
        <v>2.4479999999999999E-4</v>
      </c>
      <c r="BW19">
        <v>2.419E-4</v>
      </c>
      <c r="BX19">
        <v>2.3910000000000001E-4</v>
      </c>
      <c r="BY19">
        <v>2.3599999999999999E-4</v>
      </c>
      <c r="BZ19">
        <v>2.3279999999999999E-4</v>
      </c>
      <c r="CA19">
        <v>2.299E-4</v>
      </c>
      <c r="CB19">
        <v>2.2719999999999999E-4</v>
      </c>
      <c r="CC19">
        <v>2.2450000000000001E-4</v>
      </c>
      <c r="CD19">
        <v>2.2159999999999999E-4</v>
      </c>
      <c r="CE19">
        <v>2.186E-4</v>
      </c>
      <c r="CF19">
        <v>2.1579999999999999E-4</v>
      </c>
      <c r="CG19">
        <v>2.1330000000000001E-4</v>
      </c>
      <c r="CH19">
        <v>2.107E-4</v>
      </c>
      <c r="CI19">
        <v>2.0799999999999999E-4</v>
      </c>
      <c r="CJ19">
        <v>2.052E-4</v>
      </c>
      <c r="CK19">
        <v>2.0259999999999999E-4</v>
      </c>
      <c r="CL19">
        <v>2.0019999999999999E-4</v>
      </c>
      <c r="CM19">
        <v>1.9780000000000001E-4</v>
      </c>
      <c r="CN19">
        <v>1.952E-4</v>
      </c>
      <c r="CO19">
        <v>1.9259999999999999E-4</v>
      </c>
      <c r="CP19">
        <v>1.9019999999999999E-4</v>
      </c>
      <c r="CQ19">
        <v>1.8799999999999999E-4</v>
      </c>
      <c r="CR19">
        <v>1.8569999999999999E-4</v>
      </c>
      <c r="CS19">
        <v>1.8330000000000001E-4</v>
      </c>
      <c r="CT19">
        <v>1.808E-4</v>
      </c>
      <c r="CU19">
        <v>1.785E-4</v>
      </c>
      <c r="CV19">
        <v>1.7640000000000001E-4</v>
      </c>
      <c r="CW19">
        <v>1.7430000000000001E-4</v>
      </c>
      <c r="CX19">
        <v>1.7200000000000001E-4</v>
      </c>
      <c r="CY19">
        <v>1.697E-4</v>
      </c>
      <c r="CZ19">
        <v>1.6750000000000001E-4</v>
      </c>
      <c r="DA19">
        <v>1.6559999999999999E-4</v>
      </c>
      <c r="DB19">
        <v>1.6359999999999999E-4</v>
      </c>
      <c r="DC19">
        <v>1.6139999999999999E-4</v>
      </c>
      <c r="DD19">
        <v>1.593E-4</v>
      </c>
      <c r="DE19">
        <v>1.573E-4</v>
      </c>
      <c r="DF19">
        <v>1.5540000000000001E-4</v>
      </c>
      <c r="DG19">
        <v>1.5349999999999999E-4</v>
      </c>
      <c r="DH19">
        <v>1.515E-4</v>
      </c>
      <c r="DI19">
        <v>1.495E-4</v>
      </c>
      <c r="DJ19">
        <v>1.4760000000000001E-4</v>
      </c>
      <c r="DK19">
        <v>1.4579999999999999E-4</v>
      </c>
      <c r="DL19">
        <v>1.4410000000000001E-4</v>
      </c>
      <c r="DM19">
        <v>1.4219999999999999E-4</v>
      </c>
      <c r="DN19">
        <v>1.403E-4</v>
      </c>
      <c r="DO19">
        <v>1.3850000000000001E-4</v>
      </c>
      <c r="DP19">
        <v>1.3689999999999999E-4</v>
      </c>
      <c r="DQ19">
        <v>1.3530000000000001E-4</v>
      </c>
      <c r="DR19">
        <v>1.3349999999999999E-4</v>
      </c>
      <c r="DS19">
        <v>1.317E-4</v>
      </c>
      <c r="DT19">
        <v>1.3009999999999999E-4</v>
      </c>
      <c r="DU19">
        <v>1.2860000000000001E-4</v>
      </c>
      <c r="DV19">
        <v>1.27E-4</v>
      </c>
      <c r="DW19">
        <v>1.2540000000000001E-4</v>
      </c>
    </row>
    <row r="20" spans="1:127" x14ac:dyDescent="0.35">
      <c r="A20" s="35">
        <v>18</v>
      </c>
      <c r="B20">
        <v>7.2199999999999999E-4</v>
      </c>
      <c r="C20">
        <v>7.1310000000000004E-4</v>
      </c>
      <c r="D20">
        <v>7.0489999999999995E-4</v>
      </c>
      <c r="E20">
        <v>6.9729999999999998E-4</v>
      </c>
      <c r="F20">
        <v>6.8959999999999996E-4</v>
      </c>
      <c r="G20">
        <v>6.8139999999999997E-4</v>
      </c>
      <c r="H20">
        <v>6.7299999999999999E-4</v>
      </c>
      <c r="I20">
        <v>6.6520000000000001E-4</v>
      </c>
      <c r="J20">
        <v>6.581E-4</v>
      </c>
      <c r="K20">
        <v>6.5099999999999999E-4</v>
      </c>
      <c r="L20">
        <v>6.4329999999999997E-4</v>
      </c>
      <c r="M20">
        <v>6.355E-4</v>
      </c>
      <c r="N20">
        <v>6.2819999999999998E-4</v>
      </c>
      <c r="O20">
        <v>6.2149999999999998E-4</v>
      </c>
      <c r="P20">
        <v>6.1479999999999998E-4</v>
      </c>
      <c r="Q20">
        <v>6.0749999999999997E-4</v>
      </c>
      <c r="R20">
        <v>6.001E-4</v>
      </c>
      <c r="S20">
        <v>5.9329999999999995E-4</v>
      </c>
      <c r="T20">
        <v>5.8699999999999996E-4</v>
      </c>
      <c r="U20">
        <v>5.8069999999999997E-4</v>
      </c>
      <c r="V20">
        <v>5.7390000000000002E-4</v>
      </c>
      <c r="W20">
        <v>5.6700000000000001E-4</v>
      </c>
      <c r="X20">
        <v>5.6059999999999997E-4</v>
      </c>
      <c r="Y20">
        <v>5.5480000000000004E-4</v>
      </c>
      <c r="Z20">
        <v>5.488E-4</v>
      </c>
      <c r="AA20">
        <v>5.4230000000000001E-4</v>
      </c>
      <c r="AB20">
        <v>5.3580000000000001E-4</v>
      </c>
      <c r="AC20">
        <v>5.2979999999999998E-4</v>
      </c>
      <c r="AD20">
        <v>5.241E-4</v>
      </c>
      <c r="AE20">
        <v>5.1840000000000002E-4</v>
      </c>
      <c r="AF20">
        <v>5.1210000000000003E-4</v>
      </c>
      <c r="AG20">
        <v>5.0580000000000004E-4</v>
      </c>
      <c r="AH20">
        <v>4.9989999999999995E-4</v>
      </c>
      <c r="AI20">
        <v>4.9450000000000004E-4</v>
      </c>
      <c r="AJ20">
        <v>4.8910000000000002E-4</v>
      </c>
      <c r="AK20">
        <v>4.8329999999999998E-4</v>
      </c>
      <c r="AL20">
        <v>4.774E-4</v>
      </c>
      <c r="AM20">
        <v>4.7189999999999998E-4</v>
      </c>
      <c r="AN20">
        <v>4.6680000000000002E-4</v>
      </c>
      <c r="AO20">
        <v>4.617E-4</v>
      </c>
      <c r="AP20">
        <v>4.5619999999999998E-4</v>
      </c>
      <c r="AQ20">
        <v>4.506E-4</v>
      </c>
      <c r="AR20">
        <v>4.4539999999999998E-4</v>
      </c>
      <c r="AS20">
        <v>4.4059999999999998E-4</v>
      </c>
      <c r="AT20">
        <v>4.3580000000000002E-4</v>
      </c>
      <c r="AU20">
        <v>4.305E-4</v>
      </c>
      <c r="AV20">
        <v>4.2509999999999998E-4</v>
      </c>
      <c r="AW20">
        <v>4.2020000000000002E-4</v>
      </c>
      <c r="AX20">
        <v>4.1570000000000002E-4</v>
      </c>
      <c r="AY20">
        <v>4.1120000000000002E-4</v>
      </c>
      <c r="AZ20">
        <v>4.0630000000000001E-4</v>
      </c>
      <c r="BA20">
        <v>4.014E-4</v>
      </c>
      <c r="BB20">
        <v>3.969E-4</v>
      </c>
      <c r="BC20">
        <v>3.926E-4</v>
      </c>
      <c r="BD20">
        <v>3.8830000000000001E-4</v>
      </c>
      <c r="BE20">
        <v>3.837E-4</v>
      </c>
      <c r="BF20">
        <v>3.79E-4</v>
      </c>
      <c r="BG20">
        <v>3.746E-4</v>
      </c>
      <c r="BH20">
        <v>3.7060000000000001E-4</v>
      </c>
      <c r="BI20">
        <v>3.6660000000000002E-4</v>
      </c>
      <c r="BJ20">
        <v>3.6220000000000002E-4</v>
      </c>
      <c r="BK20">
        <v>3.5780000000000002E-4</v>
      </c>
      <c r="BL20">
        <v>3.5369999999999998E-4</v>
      </c>
      <c r="BM20">
        <v>3.4989999999999999E-4</v>
      </c>
      <c r="BN20">
        <v>3.4610000000000001E-4</v>
      </c>
      <c r="BO20">
        <v>3.4200000000000002E-4</v>
      </c>
      <c r="BP20">
        <v>3.3780000000000003E-4</v>
      </c>
      <c r="BQ20">
        <v>3.3389999999999998E-4</v>
      </c>
      <c r="BR20">
        <v>3.3030000000000001E-4</v>
      </c>
      <c r="BS20">
        <v>3.2670000000000003E-4</v>
      </c>
      <c r="BT20">
        <v>3.2279999999999999E-4</v>
      </c>
      <c r="BU20">
        <v>3.189E-4</v>
      </c>
      <c r="BV20">
        <v>3.1520000000000002E-4</v>
      </c>
      <c r="BW20">
        <v>3.1179999999999999E-4</v>
      </c>
      <c r="BX20">
        <v>3.0840000000000002E-4</v>
      </c>
      <c r="BY20">
        <v>3.0479999999999998E-4</v>
      </c>
      <c r="BZ20">
        <v>3.011E-4</v>
      </c>
      <c r="CA20">
        <v>2.9760000000000002E-4</v>
      </c>
      <c r="CB20">
        <v>2.945E-4</v>
      </c>
      <c r="CC20">
        <v>2.9129999999999998E-4</v>
      </c>
      <c r="CD20">
        <v>2.878E-4</v>
      </c>
      <c r="CE20">
        <v>2.8430000000000003E-4</v>
      </c>
      <c r="CF20">
        <v>2.81E-4</v>
      </c>
      <c r="CG20">
        <v>2.7799999999999998E-4</v>
      </c>
      <c r="CH20">
        <v>2.7490000000000001E-4</v>
      </c>
      <c r="CI20">
        <v>2.7159999999999999E-4</v>
      </c>
      <c r="CJ20">
        <v>2.6830000000000002E-4</v>
      </c>
      <c r="CK20">
        <v>2.652E-4</v>
      </c>
      <c r="CL20">
        <v>2.6239999999999998E-4</v>
      </c>
      <c r="CM20">
        <v>2.5950000000000002E-4</v>
      </c>
      <c r="CN20">
        <v>2.564E-4</v>
      </c>
      <c r="CO20">
        <v>2.5329999999999998E-4</v>
      </c>
      <c r="CP20">
        <v>2.5040000000000001E-4</v>
      </c>
      <c r="CQ20">
        <v>2.4780000000000001E-4</v>
      </c>
      <c r="CR20">
        <v>2.4499999999999999E-4</v>
      </c>
      <c r="CS20">
        <v>2.421E-4</v>
      </c>
      <c r="CT20">
        <v>2.3910000000000001E-4</v>
      </c>
      <c r="CU20">
        <v>2.364E-4</v>
      </c>
      <c r="CV20">
        <v>2.3379999999999999E-4</v>
      </c>
      <c r="CW20">
        <v>2.3120000000000001E-4</v>
      </c>
      <c r="CX20">
        <v>2.285E-4</v>
      </c>
      <c r="CY20">
        <v>2.2560000000000001E-4</v>
      </c>
      <c r="CZ20">
        <v>2.23E-4</v>
      </c>
      <c r="DA20">
        <v>2.206E-4</v>
      </c>
      <c r="DB20">
        <v>2.1819999999999999E-4</v>
      </c>
      <c r="DC20">
        <v>2.1560000000000001E-4</v>
      </c>
      <c r="DD20">
        <v>2.13E-4</v>
      </c>
      <c r="DE20">
        <v>2.1049999999999999E-4</v>
      </c>
      <c r="DF20">
        <v>2.0829999999999999E-4</v>
      </c>
      <c r="DG20">
        <v>2.0599999999999999E-4</v>
      </c>
      <c r="DH20">
        <v>2.0350000000000001E-4</v>
      </c>
      <c r="DI20">
        <v>2.0100000000000001E-4</v>
      </c>
      <c r="DJ20">
        <v>1.986E-4</v>
      </c>
      <c r="DK20">
        <v>1.9650000000000001E-4</v>
      </c>
      <c r="DL20">
        <v>1.9430000000000001E-4</v>
      </c>
      <c r="DM20">
        <v>1.92E-4</v>
      </c>
      <c r="DN20">
        <v>1.897E-4</v>
      </c>
      <c r="DO20">
        <v>1.875E-4</v>
      </c>
      <c r="DP20">
        <v>1.8550000000000001E-4</v>
      </c>
      <c r="DQ20">
        <v>1.8349999999999999E-4</v>
      </c>
      <c r="DR20">
        <v>1.8129999999999999E-4</v>
      </c>
      <c r="DS20">
        <v>1.7909999999999999E-4</v>
      </c>
      <c r="DT20">
        <v>1.7699999999999999E-4</v>
      </c>
      <c r="DU20">
        <v>1.752E-4</v>
      </c>
      <c r="DV20">
        <v>1.7330000000000001E-4</v>
      </c>
      <c r="DW20">
        <v>1.7119999999999999E-4</v>
      </c>
    </row>
    <row r="21" spans="1:127" x14ac:dyDescent="0.35">
      <c r="A21" s="35">
        <v>19</v>
      </c>
      <c r="B21">
        <v>8.2149999999999996E-4</v>
      </c>
      <c r="C21">
        <v>8.12E-4</v>
      </c>
      <c r="D21">
        <v>8.0309999999999995E-4</v>
      </c>
      <c r="E21">
        <v>7.9500000000000003E-4</v>
      </c>
      <c r="F21">
        <v>7.8669999999999999E-4</v>
      </c>
      <c r="G21">
        <v>7.7780000000000004E-4</v>
      </c>
      <c r="H21">
        <v>7.6889999999999999E-4</v>
      </c>
      <c r="I21">
        <v>7.605E-4</v>
      </c>
      <c r="J21">
        <v>7.5279999999999998E-4</v>
      </c>
      <c r="K21">
        <v>7.4509999999999995E-4</v>
      </c>
      <c r="L21">
        <v>7.3680000000000002E-4</v>
      </c>
      <c r="M21">
        <v>7.2840000000000003E-4</v>
      </c>
      <c r="N21">
        <v>7.205E-4</v>
      </c>
      <c r="O21">
        <v>7.1330000000000005E-4</v>
      </c>
      <c r="P21">
        <v>7.0600000000000003E-4</v>
      </c>
      <c r="Q21">
        <v>6.981E-4</v>
      </c>
      <c r="R21">
        <v>6.9010000000000002E-4</v>
      </c>
      <c r="S21">
        <v>6.8269999999999995E-4</v>
      </c>
      <c r="T21">
        <v>6.759E-4</v>
      </c>
      <c r="U21">
        <v>6.6909999999999995E-4</v>
      </c>
      <c r="V21">
        <v>6.6169999999999998E-4</v>
      </c>
      <c r="W21">
        <v>6.5419999999999996E-4</v>
      </c>
      <c r="X21">
        <v>6.4720000000000001E-4</v>
      </c>
      <c r="Y21">
        <v>6.4090000000000002E-4</v>
      </c>
      <c r="Z21">
        <v>6.3429999999999997E-4</v>
      </c>
      <c r="AA21">
        <v>6.2730000000000001E-4</v>
      </c>
      <c r="AB21">
        <v>6.202E-4</v>
      </c>
      <c r="AC21">
        <v>6.1359999999999995E-4</v>
      </c>
      <c r="AD21">
        <v>6.0749999999999997E-4</v>
      </c>
      <c r="AE21">
        <v>6.0119999999999998E-4</v>
      </c>
      <c r="AF21">
        <v>5.9429999999999997E-4</v>
      </c>
      <c r="AG21">
        <v>5.8739999999999997E-4</v>
      </c>
      <c r="AH21">
        <v>5.8100000000000003E-4</v>
      </c>
      <c r="AI21">
        <v>5.7510000000000005E-4</v>
      </c>
      <c r="AJ21">
        <v>5.6910000000000001E-4</v>
      </c>
      <c r="AK21">
        <v>5.6269999999999996E-4</v>
      </c>
      <c r="AL21">
        <v>5.5619999999999997E-4</v>
      </c>
      <c r="AM21">
        <v>5.5020000000000004E-4</v>
      </c>
      <c r="AN21">
        <v>5.4460000000000001E-4</v>
      </c>
      <c r="AO21">
        <v>5.3899999999999998E-4</v>
      </c>
      <c r="AP21">
        <v>5.3300000000000005E-4</v>
      </c>
      <c r="AQ21">
        <v>5.2680000000000001E-4</v>
      </c>
      <c r="AR21">
        <v>5.2110000000000004E-4</v>
      </c>
      <c r="AS21">
        <v>5.1579999999999996E-4</v>
      </c>
      <c r="AT21">
        <v>5.1040000000000005E-4</v>
      </c>
      <c r="AU21">
        <v>5.0460000000000001E-4</v>
      </c>
      <c r="AV21">
        <v>4.9870000000000003E-4</v>
      </c>
      <c r="AW21">
        <v>4.9319999999999995E-4</v>
      </c>
      <c r="AX21">
        <v>4.8819999999999999E-4</v>
      </c>
      <c r="AY21">
        <v>4.8319999999999998E-4</v>
      </c>
      <c r="AZ21">
        <v>4.7790000000000002E-4</v>
      </c>
      <c r="BA21">
        <v>4.7239999999999999E-4</v>
      </c>
      <c r="BB21">
        <v>4.6739999999999998E-4</v>
      </c>
      <c r="BC21">
        <v>4.6270000000000003E-4</v>
      </c>
      <c r="BD21">
        <v>4.5790000000000002E-4</v>
      </c>
      <c r="BE21">
        <v>4.527E-4</v>
      </c>
      <c r="BF21">
        <v>4.4749999999999998E-4</v>
      </c>
      <c r="BG21">
        <v>4.4260000000000002E-4</v>
      </c>
      <c r="BH21">
        <v>4.3820000000000003E-4</v>
      </c>
      <c r="BI21">
        <v>4.3370000000000003E-4</v>
      </c>
      <c r="BJ21">
        <v>4.2880000000000001E-4</v>
      </c>
      <c r="BK21">
        <v>4.239E-4</v>
      </c>
      <c r="BL21">
        <v>4.193E-4</v>
      </c>
      <c r="BM21">
        <v>4.1510000000000001E-4</v>
      </c>
      <c r="BN21">
        <v>4.1080000000000001E-4</v>
      </c>
      <c r="BO21">
        <v>4.0620000000000001E-4</v>
      </c>
      <c r="BP21">
        <v>4.015E-4</v>
      </c>
      <c r="BQ21">
        <v>3.971E-4</v>
      </c>
      <c r="BR21">
        <v>3.9310000000000001E-4</v>
      </c>
      <c r="BS21">
        <v>3.8910000000000003E-4</v>
      </c>
      <c r="BT21">
        <v>3.8470000000000003E-4</v>
      </c>
      <c r="BU21">
        <v>3.8029999999999997E-4</v>
      </c>
      <c r="BV21">
        <v>3.7609999999999998E-4</v>
      </c>
      <c r="BW21">
        <v>3.724E-4</v>
      </c>
      <c r="BX21">
        <v>3.6850000000000001E-4</v>
      </c>
      <c r="BY21">
        <v>3.6440000000000002E-4</v>
      </c>
      <c r="BZ21">
        <v>3.6029999999999998E-4</v>
      </c>
      <c r="CA21">
        <v>3.5639999999999999E-4</v>
      </c>
      <c r="CB21">
        <v>3.5280000000000001E-4</v>
      </c>
      <c r="CC21">
        <v>3.4919999999999998E-4</v>
      </c>
      <c r="CD21">
        <v>3.4519999999999999E-4</v>
      </c>
      <c r="CE21">
        <v>3.413E-4</v>
      </c>
      <c r="CF21">
        <v>3.3760000000000002E-4</v>
      </c>
      <c r="CG21">
        <v>3.3419999999999999E-4</v>
      </c>
      <c r="CH21">
        <v>3.3070000000000002E-4</v>
      </c>
      <c r="CI21">
        <v>3.2699999999999998E-4</v>
      </c>
      <c r="CJ21">
        <v>3.232E-4</v>
      </c>
      <c r="CK21">
        <v>3.1960000000000002E-4</v>
      </c>
      <c r="CL21">
        <v>3.1639999999999999E-4</v>
      </c>
      <c r="CM21">
        <v>3.1320000000000002E-4</v>
      </c>
      <c r="CN21">
        <v>3.0969999999999999E-4</v>
      </c>
      <c r="CO21">
        <v>3.0610000000000001E-4</v>
      </c>
      <c r="CP21">
        <v>3.0279999999999999E-4</v>
      </c>
      <c r="CQ21">
        <v>2.9980000000000002E-4</v>
      </c>
      <c r="CR21">
        <v>2.967E-4</v>
      </c>
      <c r="CS21">
        <v>2.9329999999999997E-4</v>
      </c>
      <c r="CT21">
        <v>2.899E-4</v>
      </c>
      <c r="CU21">
        <v>2.8679999999999998E-4</v>
      </c>
      <c r="CV21">
        <v>2.8390000000000002E-4</v>
      </c>
      <c r="CW21">
        <v>2.809E-4</v>
      </c>
      <c r="CX21">
        <v>2.7769999999999997E-4</v>
      </c>
      <c r="CY21">
        <v>2.745E-4</v>
      </c>
      <c r="CZ21">
        <v>2.7149999999999999E-4</v>
      </c>
      <c r="DA21">
        <v>2.6879999999999997E-4</v>
      </c>
      <c r="DB21">
        <v>2.6600000000000001E-4</v>
      </c>
      <c r="DC21">
        <v>2.63E-4</v>
      </c>
      <c r="DD21">
        <v>2.5999999999999998E-4</v>
      </c>
      <c r="DE21">
        <v>2.5720000000000002E-4</v>
      </c>
      <c r="DF21">
        <v>2.5460000000000001E-4</v>
      </c>
      <c r="DG21">
        <v>2.519E-4</v>
      </c>
      <c r="DH21">
        <v>2.4899999999999998E-4</v>
      </c>
      <c r="DI21">
        <v>2.4610000000000002E-4</v>
      </c>
      <c r="DJ21">
        <v>2.4340000000000001E-4</v>
      </c>
      <c r="DK21">
        <v>2.41E-4</v>
      </c>
      <c r="DL21">
        <v>2.385E-4</v>
      </c>
      <c r="DM21">
        <v>2.3580000000000001E-4</v>
      </c>
      <c r="DN21">
        <v>2.331E-4</v>
      </c>
      <c r="DO21">
        <v>2.3049999999999999E-4</v>
      </c>
      <c r="DP21">
        <v>2.2819999999999999E-4</v>
      </c>
      <c r="DQ21">
        <v>2.2589999999999999E-4</v>
      </c>
      <c r="DR21">
        <v>2.2340000000000001E-4</v>
      </c>
      <c r="DS21">
        <v>2.208E-4</v>
      </c>
      <c r="DT21">
        <v>2.184E-4</v>
      </c>
      <c r="DU21">
        <v>2.162E-4</v>
      </c>
      <c r="DV21">
        <v>2.14E-4</v>
      </c>
      <c r="DW21">
        <v>2.1159999999999999E-4</v>
      </c>
    </row>
    <row r="22" spans="1:127" x14ac:dyDescent="0.35">
      <c r="A22" s="35">
        <v>20</v>
      </c>
      <c r="B22">
        <v>9.0490000000000004E-4</v>
      </c>
      <c r="C22">
        <v>8.9470000000000001E-4</v>
      </c>
      <c r="D22">
        <v>8.853E-4</v>
      </c>
      <c r="E22">
        <v>8.7659999999999995E-4</v>
      </c>
      <c r="F22">
        <v>8.6779999999999995E-4</v>
      </c>
      <c r="G22">
        <v>8.5840000000000005E-4</v>
      </c>
      <c r="H22">
        <v>8.4880000000000003E-4</v>
      </c>
      <c r="I22">
        <v>8.3989999999999998E-4</v>
      </c>
      <c r="J22">
        <v>8.317E-4</v>
      </c>
      <c r="K22">
        <v>8.2339999999999996E-4</v>
      </c>
      <c r="L22">
        <v>8.1459999999999996E-4</v>
      </c>
      <c r="M22">
        <v>8.0559999999999996E-4</v>
      </c>
      <c r="N22">
        <v>7.9719999999999997E-4</v>
      </c>
      <c r="O22">
        <v>7.8950000000000005E-4</v>
      </c>
      <c r="P22">
        <v>7.8169999999999997E-4</v>
      </c>
      <c r="Q22">
        <v>7.7320000000000004E-4</v>
      </c>
      <c r="R22">
        <v>7.6469999999999999E-4</v>
      </c>
      <c r="S22">
        <v>7.5670000000000002E-4</v>
      </c>
      <c r="T22">
        <v>7.4949999999999995E-4</v>
      </c>
      <c r="U22">
        <v>7.4209999999999999E-4</v>
      </c>
      <c r="V22">
        <v>7.3419999999999996E-4</v>
      </c>
      <c r="W22">
        <v>7.2619999999999998E-4</v>
      </c>
      <c r="X22">
        <v>7.1869999999999996E-4</v>
      </c>
      <c r="Y22">
        <v>7.1190000000000001E-4</v>
      </c>
      <c r="Z22">
        <v>7.0489999999999995E-4</v>
      </c>
      <c r="AA22">
        <v>6.9729999999999998E-4</v>
      </c>
      <c r="AB22">
        <v>6.8970000000000001E-4</v>
      </c>
      <c r="AC22">
        <v>6.826E-4</v>
      </c>
      <c r="AD22">
        <v>6.7599999999999995E-4</v>
      </c>
      <c r="AE22">
        <v>6.692E-4</v>
      </c>
      <c r="AF22">
        <v>6.6189999999999999E-4</v>
      </c>
      <c r="AG22">
        <v>6.5439999999999997E-4</v>
      </c>
      <c r="AH22">
        <v>6.4749999999999996E-4</v>
      </c>
      <c r="AI22">
        <v>6.4119999999999997E-4</v>
      </c>
      <c r="AJ22">
        <v>6.3469999999999998E-4</v>
      </c>
      <c r="AK22">
        <v>6.2779999999999997E-4</v>
      </c>
      <c r="AL22">
        <v>6.2080000000000002E-4</v>
      </c>
      <c r="AM22">
        <v>6.1430000000000002E-4</v>
      </c>
      <c r="AN22">
        <v>6.0829999999999999E-4</v>
      </c>
      <c r="AO22">
        <v>6.0229999999999995E-4</v>
      </c>
      <c r="AP22">
        <v>5.9570000000000001E-4</v>
      </c>
      <c r="AQ22">
        <v>5.8909999999999995E-4</v>
      </c>
      <c r="AR22">
        <v>5.8290000000000002E-4</v>
      </c>
      <c r="AS22">
        <v>5.7720000000000004E-4</v>
      </c>
      <c r="AT22">
        <v>5.7140000000000001E-4</v>
      </c>
      <c r="AU22">
        <v>5.6510000000000002E-4</v>
      </c>
      <c r="AV22">
        <v>5.5869999999999997E-4</v>
      </c>
      <c r="AW22">
        <v>5.5270000000000004E-4</v>
      </c>
      <c r="AX22">
        <v>5.4730000000000002E-4</v>
      </c>
      <c r="AY22">
        <v>5.419E-4</v>
      </c>
      <c r="AZ22">
        <v>5.3609999999999997E-4</v>
      </c>
      <c r="BA22">
        <v>5.3019999999999999E-4</v>
      </c>
      <c r="BB22">
        <v>5.2470000000000001E-4</v>
      </c>
      <c r="BC22">
        <v>5.197E-4</v>
      </c>
      <c r="BD22">
        <v>5.1449999999999998E-4</v>
      </c>
      <c r="BE22">
        <v>5.0889999999999996E-4</v>
      </c>
      <c r="BF22">
        <v>5.0319999999999998E-4</v>
      </c>
      <c r="BG22">
        <v>4.9790000000000001E-4</v>
      </c>
      <c r="BH22">
        <v>4.9299999999999995E-4</v>
      </c>
      <c r="BI22">
        <v>4.8809999999999999E-4</v>
      </c>
      <c r="BJ22">
        <v>4.8280000000000003E-4</v>
      </c>
      <c r="BK22">
        <v>4.7750000000000001E-4</v>
      </c>
      <c r="BL22">
        <v>4.7249999999999999E-4</v>
      </c>
      <c r="BM22">
        <v>4.6789999999999999E-4</v>
      </c>
      <c r="BN22">
        <v>4.6329999999999999E-4</v>
      </c>
      <c r="BO22">
        <v>4.5820000000000002E-4</v>
      </c>
      <c r="BP22">
        <v>4.5310000000000001E-4</v>
      </c>
      <c r="BQ22">
        <v>4.484E-4</v>
      </c>
      <c r="BR22">
        <v>4.44E-4</v>
      </c>
      <c r="BS22">
        <v>4.3960000000000001E-4</v>
      </c>
      <c r="BT22">
        <v>4.348E-4</v>
      </c>
      <c r="BU22">
        <v>4.2989999999999999E-4</v>
      </c>
      <c r="BV22">
        <v>4.2539999999999999E-4</v>
      </c>
      <c r="BW22">
        <v>4.2129999999999999E-4</v>
      </c>
      <c r="BX22">
        <v>4.171E-4</v>
      </c>
      <c r="BY22">
        <v>4.126E-4</v>
      </c>
      <c r="BZ22">
        <v>4.081E-4</v>
      </c>
      <c r="CA22">
        <v>4.038E-4</v>
      </c>
      <c r="CB22">
        <v>3.9990000000000002E-4</v>
      </c>
      <c r="CC22">
        <v>3.9589999999999997E-4</v>
      </c>
      <c r="CD22">
        <v>3.9159999999999998E-4</v>
      </c>
      <c r="CE22">
        <v>3.8729999999999998E-4</v>
      </c>
      <c r="CF22">
        <v>3.8319999999999999E-4</v>
      </c>
      <c r="CG22">
        <v>3.7950000000000001E-4</v>
      </c>
      <c r="CH22">
        <v>3.7570000000000002E-4</v>
      </c>
      <c r="CI22">
        <v>3.7159999999999998E-4</v>
      </c>
      <c r="CJ22">
        <v>3.6739999999999999E-4</v>
      </c>
      <c r="CK22">
        <v>3.635E-4</v>
      </c>
      <c r="CL22">
        <v>3.6000000000000002E-4</v>
      </c>
      <c r="CM22">
        <v>3.5639999999999999E-4</v>
      </c>
      <c r="CN22">
        <v>3.5260000000000001E-4</v>
      </c>
      <c r="CO22">
        <v>3.4870000000000002E-4</v>
      </c>
      <c r="CP22">
        <v>3.4499999999999998E-4</v>
      </c>
      <c r="CQ22">
        <v>3.4170000000000001E-4</v>
      </c>
      <c r="CR22">
        <v>3.3829999999999998E-4</v>
      </c>
      <c r="CS22">
        <v>3.346E-4</v>
      </c>
      <c r="CT22">
        <v>3.3080000000000002E-4</v>
      </c>
      <c r="CU22">
        <v>3.2739999999999999E-4</v>
      </c>
      <c r="CV22">
        <v>3.2410000000000002E-4</v>
      </c>
      <c r="CW22">
        <v>3.2089999999999999E-4</v>
      </c>
      <c r="CX22">
        <v>3.1740000000000002E-4</v>
      </c>
      <c r="CY22">
        <v>3.1379999999999998E-4</v>
      </c>
      <c r="CZ22">
        <v>3.1050000000000001E-4</v>
      </c>
      <c r="DA22">
        <v>3.0749999999999999E-4</v>
      </c>
      <c r="DB22">
        <v>3.0440000000000003E-4</v>
      </c>
      <c r="DC22">
        <v>3.011E-4</v>
      </c>
      <c r="DD22">
        <v>2.9779999999999997E-4</v>
      </c>
      <c r="DE22">
        <v>2.9460000000000001E-4</v>
      </c>
      <c r="DF22">
        <v>2.9179999999999999E-4</v>
      </c>
      <c r="DG22">
        <v>2.8880000000000003E-4</v>
      </c>
      <c r="DH22">
        <v>2.856E-4</v>
      </c>
      <c r="DI22">
        <v>2.8239999999999998E-4</v>
      </c>
      <c r="DJ22">
        <v>2.7940000000000002E-4</v>
      </c>
      <c r="DK22">
        <v>2.767E-4</v>
      </c>
      <c r="DL22">
        <v>2.7389999999999999E-4</v>
      </c>
      <c r="DM22">
        <v>2.7090000000000003E-4</v>
      </c>
      <c r="DN22">
        <v>2.6790000000000001E-4</v>
      </c>
      <c r="DO22">
        <v>2.6509999999999999E-4</v>
      </c>
      <c r="DP22">
        <v>2.6249999999999998E-4</v>
      </c>
      <c r="DQ22">
        <v>2.5989999999999997E-4</v>
      </c>
      <c r="DR22">
        <v>2.5710000000000002E-4</v>
      </c>
      <c r="DS22">
        <v>2.543E-4</v>
      </c>
      <c r="DT22">
        <v>2.5159999999999999E-4</v>
      </c>
      <c r="DU22">
        <v>2.4919999999999999E-4</v>
      </c>
      <c r="DV22">
        <v>2.4669999999999998E-4</v>
      </c>
      <c r="DW22">
        <v>2.441E-4</v>
      </c>
    </row>
    <row r="23" spans="1:127" x14ac:dyDescent="0.35">
      <c r="A23" s="35">
        <v>21</v>
      </c>
      <c r="B23">
        <v>9.7110000000000002E-4</v>
      </c>
      <c r="C23">
        <v>9.6040000000000003E-4</v>
      </c>
      <c r="D23">
        <v>9.5040000000000001E-4</v>
      </c>
      <c r="E23">
        <v>9.412E-4</v>
      </c>
      <c r="F23">
        <v>9.3190000000000005E-4</v>
      </c>
      <c r="G23">
        <v>9.2179999999999996E-4</v>
      </c>
      <c r="H23">
        <v>9.1169999999999999E-4</v>
      </c>
      <c r="I23">
        <v>9.0220000000000003E-4</v>
      </c>
      <c r="J23">
        <v>8.9360000000000004E-4</v>
      </c>
      <c r="K23">
        <v>8.8480000000000004E-4</v>
      </c>
      <c r="L23">
        <v>8.7540000000000003E-4</v>
      </c>
      <c r="M23">
        <v>8.6580000000000001E-4</v>
      </c>
      <c r="N23">
        <v>8.5689999999999996E-4</v>
      </c>
      <c r="O23">
        <v>8.4880000000000003E-4</v>
      </c>
      <c r="P23">
        <v>8.4049999999999999E-4</v>
      </c>
      <c r="Q23">
        <v>8.3149999999999999E-4</v>
      </c>
      <c r="R23">
        <v>8.2240000000000004E-4</v>
      </c>
      <c r="S23">
        <v>8.1400000000000005E-4</v>
      </c>
      <c r="T23">
        <v>8.0630000000000003E-4</v>
      </c>
      <c r="U23">
        <v>7.9849999999999995E-4</v>
      </c>
      <c r="V23">
        <v>7.9009999999999996E-4</v>
      </c>
      <c r="W23">
        <v>7.8149999999999997E-4</v>
      </c>
      <c r="X23">
        <v>7.7360000000000005E-4</v>
      </c>
      <c r="Y23">
        <v>7.6630000000000003E-4</v>
      </c>
      <c r="Z23">
        <v>7.5889999999999996E-4</v>
      </c>
      <c r="AA23">
        <v>7.5089999999999998E-4</v>
      </c>
      <c r="AB23">
        <v>7.4279999999999995E-4</v>
      </c>
      <c r="AC23">
        <v>7.3519999999999998E-4</v>
      </c>
      <c r="AD23">
        <v>7.2820000000000003E-4</v>
      </c>
      <c r="AE23">
        <v>7.2099999999999996E-4</v>
      </c>
      <c r="AF23">
        <v>7.1319999999999999E-4</v>
      </c>
      <c r="AG23">
        <v>7.0520000000000001E-4</v>
      </c>
      <c r="AH23">
        <v>6.979E-4</v>
      </c>
      <c r="AI23">
        <v>6.9110000000000005E-4</v>
      </c>
      <c r="AJ23">
        <v>6.8429999999999999E-4</v>
      </c>
      <c r="AK23">
        <v>6.7690000000000003E-4</v>
      </c>
      <c r="AL23">
        <v>6.6949999999999996E-4</v>
      </c>
      <c r="AM23">
        <v>6.625E-4</v>
      </c>
      <c r="AN23">
        <v>6.5620000000000001E-4</v>
      </c>
      <c r="AO23">
        <v>6.4970000000000002E-4</v>
      </c>
      <c r="AP23">
        <v>6.4269999999999996E-4</v>
      </c>
      <c r="AQ23">
        <v>6.357E-4</v>
      </c>
      <c r="AR23">
        <v>6.2909999999999995E-4</v>
      </c>
      <c r="AS23">
        <v>6.2299999999999996E-4</v>
      </c>
      <c r="AT23">
        <v>6.1680000000000003E-4</v>
      </c>
      <c r="AU23">
        <v>6.1010000000000003E-4</v>
      </c>
      <c r="AV23">
        <v>6.0329999999999997E-4</v>
      </c>
      <c r="AW23">
        <v>5.9690000000000003E-4</v>
      </c>
      <c r="AX23">
        <v>5.9119999999999995E-4</v>
      </c>
      <c r="AY23">
        <v>5.8540000000000003E-4</v>
      </c>
      <c r="AZ23">
        <v>5.7919999999999998E-4</v>
      </c>
      <c r="BA23">
        <v>5.7289999999999999E-4</v>
      </c>
      <c r="BB23">
        <v>5.6709999999999996E-4</v>
      </c>
      <c r="BC23">
        <v>5.6170000000000005E-4</v>
      </c>
      <c r="BD23">
        <v>5.5610000000000002E-4</v>
      </c>
      <c r="BE23">
        <v>5.5009999999999998E-4</v>
      </c>
      <c r="BF23">
        <v>5.4410000000000005E-4</v>
      </c>
      <c r="BG23">
        <v>5.3839999999999997E-4</v>
      </c>
      <c r="BH23">
        <v>5.3319999999999995E-4</v>
      </c>
      <c r="BI23">
        <v>5.2800000000000004E-4</v>
      </c>
      <c r="BJ23">
        <v>5.2229999999999996E-4</v>
      </c>
      <c r="BK23">
        <v>5.1659999999999998E-4</v>
      </c>
      <c r="BL23">
        <v>5.1130000000000001E-4</v>
      </c>
      <c r="BM23">
        <v>5.0639999999999995E-4</v>
      </c>
      <c r="BN23">
        <v>5.0140000000000004E-4</v>
      </c>
      <c r="BO23">
        <v>4.9600000000000002E-4</v>
      </c>
      <c r="BP23">
        <v>4.906E-4</v>
      </c>
      <c r="BQ23">
        <v>4.8549999999999998E-4</v>
      </c>
      <c r="BR23">
        <v>4.8079999999999998E-4</v>
      </c>
      <c r="BS23">
        <v>4.7610000000000003E-4</v>
      </c>
      <c r="BT23">
        <v>4.7100000000000001E-4</v>
      </c>
      <c r="BU23">
        <v>4.6579999999999999E-4</v>
      </c>
      <c r="BV23">
        <v>4.6099999999999998E-4</v>
      </c>
      <c r="BW23">
        <v>4.5659999999999999E-4</v>
      </c>
      <c r="BX23">
        <v>4.5209999999999998E-4</v>
      </c>
      <c r="BY23">
        <v>4.4729999999999998E-4</v>
      </c>
      <c r="BZ23">
        <v>4.4240000000000002E-4</v>
      </c>
      <c r="CA23">
        <v>4.3790000000000002E-4</v>
      </c>
      <c r="CB23">
        <v>4.3370000000000003E-4</v>
      </c>
      <c r="CC23">
        <v>4.2939999999999997E-4</v>
      </c>
      <c r="CD23">
        <v>4.2480000000000003E-4</v>
      </c>
      <c r="CE23">
        <v>4.2010000000000002E-4</v>
      </c>
      <c r="CF23">
        <v>4.1580000000000002E-4</v>
      </c>
      <c r="CG23">
        <v>4.1179999999999998E-4</v>
      </c>
      <c r="CH23">
        <v>4.0769999999999999E-4</v>
      </c>
      <c r="CI23">
        <v>4.0329999999999999E-4</v>
      </c>
      <c r="CJ23">
        <v>3.9879999999999999E-4</v>
      </c>
      <c r="CK23">
        <v>3.947E-4</v>
      </c>
      <c r="CL23">
        <v>3.9090000000000001E-4</v>
      </c>
      <c r="CM23">
        <v>3.8709999999999998E-4</v>
      </c>
      <c r="CN23">
        <v>3.8289999999999998E-4</v>
      </c>
      <c r="CO23">
        <v>3.7879999999999999E-4</v>
      </c>
      <c r="CP23">
        <v>3.7490000000000001E-4</v>
      </c>
      <c r="CQ23">
        <v>3.7130000000000003E-4</v>
      </c>
      <c r="CR23">
        <v>3.6759999999999999E-4</v>
      </c>
      <c r="CS23">
        <v>3.636E-4</v>
      </c>
      <c r="CT23">
        <v>3.5960000000000001E-4</v>
      </c>
      <c r="CU23">
        <v>3.5589999999999998E-4</v>
      </c>
      <c r="CV23">
        <v>3.524E-4</v>
      </c>
      <c r="CW23">
        <v>3.4890000000000002E-4</v>
      </c>
      <c r="CX23">
        <v>3.4519999999999999E-4</v>
      </c>
      <c r="CY23">
        <v>3.414E-4</v>
      </c>
      <c r="CZ23">
        <v>3.3780000000000003E-4</v>
      </c>
      <c r="DA23">
        <v>3.345E-4</v>
      </c>
      <c r="DB23">
        <v>3.3119999999999997E-4</v>
      </c>
      <c r="DC23">
        <v>3.277E-4</v>
      </c>
      <c r="DD23">
        <v>3.2410000000000002E-4</v>
      </c>
      <c r="DE23">
        <v>3.2069999999999999E-4</v>
      </c>
      <c r="DF23">
        <v>3.1760000000000002E-4</v>
      </c>
      <c r="DG23">
        <v>3.145E-4</v>
      </c>
      <c r="DH23">
        <v>3.1110000000000003E-4</v>
      </c>
      <c r="DI23">
        <v>3.076E-4</v>
      </c>
      <c r="DJ23">
        <v>3.0440000000000003E-4</v>
      </c>
      <c r="DK23">
        <v>3.0140000000000001E-4</v>
      </c>
      <c r="DL23">
        <v>2.9849999999999999E-4</v>
      </c>
      <c r="DM23">
        <v>2.9530000000000002E-4</v>
      </c>
      <c r="DN23">
        <v>2.92E-4</v>
      </c>
      <c r="DO23">
        <v>2.8899999999999998E-4</v>
      </c>
      <c r="DP23">
        <v>2.8620000000000002E-4</v>
      </c>
      <c r="DQ23">
        <v>2.834E-4</v>
      </c>
      <c r="DR23">
        <v>2.8039999999999999E-4</v>
      </c>
      <c r="DS23">
        <v>2.7730000000000002E-4</v>
      </c>
      <c r="DT23">
        <v>2.745E-4</v>
      </c>
      <c r="DU23">
        <v>2.719E-4</v>
      </c>
      <c r="DV23">
        <v>2.6919999999999998E-4</v>
      </c>
      <c r="DW23">
        <v>2.6630000000000002E-4</v>
      </c>
    </row>
    <row r="24" spans="1:127" x14ac:dyDescent="0.35">
      <c r="A24" s="35">
        <v>22</v>
      </c>
      <c r="B24">
        <v>1.0200000000000001E-3</v>
      </c>
      <c r="C24">
        <v>1.0088E-3</v>
      </c>
      <c r="D24">
        <v>9.9829999999999993E-4</v>
      </c>
      <c r="E24">
        <v>9.8869999999999991E-4</v>
      </c>
      <c r="F24">
        <v>9.789E-4</v>
      </c>
      <c r="G24">
        <v>9.6840000000000001E-4</v>
      </c>
      <c r="H24">
        <v>9.5779999999999997E-4</v>
      </c>
      <c r="I24">
        <v>9.479E-4</v>
      </c>
      <c r="J24">
        <v>9.3880000000000005E-4</v>
      </c>
      <c r="K24">
        <v>9.2960000000000004E-4</v>
      </c>
      <c r="L24">
        <v>9.1969999999999997E-4</v>
      </c>
      <c r="M24">
        <v>9.0970000000000005E-4</v>
      </c>
      <c r="N24">
        <v>9.0039999999999999E-4</v>
      </c>
      <c r="O24">
        <v>8.9190000000000005E-4</v>
      </c>
      <c r="P24">
        <v>8.832E-4</v>
      </c>
      <c r="Q24">
        <v>8.7379999999999999E-4</v>
      </c>
      <c r="R24">
        <v>8.6430000000000003E-4</v>
      </c>
      <c r="S24">
        <v>8.5539999999999998E-4</v>
      </c>
      <c r="T24">
        <v>8.4730000000000005E-4</v>
      </c>
      <c r="U24">
        <v>8.3920000000000002E-4</v>
      </c>
      <c r="V24">
        <v>8.3040000000000002E-4</v>
      </c>
      <c r="W24">
        <v>8.2140000000000002E-4</v>
      </c>
      <c r="X24">
        <v>8.1309999999999998E-4</v>
      </c>
      <c r="Y24">
        <v>8.0550000000000001E-4</v>
      </c>
      <c r="Z24">
        <v>7.9770000000000004E-4</v>
      </c>
      <c r="AA24">
        <v>7.8930000000000005E-4</v>
      </c>
      <c r="AB24">
        <v>7.8080000000000001E-4</v>
      </c>
      <c r="AC24">
        <v>7.7289999999999998E-4</v>
      </c>
      <c r="AD24">
        <v>7.6550000000000001E-4</v>
      </c>
      <c r="AE24">
        <v>7.5790000000000005E-4</v>
      </c>
      <c r="AF24">
        <v>7.4980000000000001E-4</v>
      </c>
      <c r="AG24">
        <v>7.4149999999999997E-4</v>
      </c>
      <c r="AH24">
        <v>7.337E-4</v>
      </c>
      <c r="AI24">
        <v>7.2670000000000005E-4</v>
      </c>
      <c r="AJ24">
        <v>7.1949999999999998E-4</v>
      </c>
      <c r="AK24">
        <v>7.1179999999999995E-4</v>
      </c>
      <c r="AL24">
        <v>7.0399999999999998E-4</v>
      </c>
      <c r="AM24">
        <v>6.9669999999999997E-4</v>
      </c>
      <c r="AN24">
        <v>6.8999999999999997E-4</v>
      </c>
      <c r="AO24">
        <v>6.8320000000000002E-4</v>
      </c>
      <c r="AP24">
        <v>6.759E-4</v>
      </c>
      <c r="AQ24">
        <v>6.6850000000000004E-4</v>
      </c>
      <c r="AR24">
        <v>6.6160000000000004E-4</v>
      </c>
      <c r="AS24">
        <v>6.5530000000000004E-4</v>
      </c>
      <c r="AT24">
        <v>6.4869999999999999E-4</v>
      </c>
      <c r="AU24">
        <v>6.4170000000000004E-4</v>
      </c>
      <c r="AV24">
        <v>6.3449999999999997E-4</v>
      </c>
      <c r="AW24">
        <v>6.2790000000000003E-4</v>
      </c>
      <c r="AX24">
        <v>6.2189999999999999E-4</v>
      </c>
      <c r="AY24">
        <v>6.1580000000000001E-4</v>
      </c>
      <c r="AZ24">
        <v>6.0930000000000001E-4</v>
      </c>
      <c r="BA24">
        <v>6.0269999999999996E-4</v>
      </c>
      <c r="BB24">
        <v>5.9659999999999997E-4</v>
      </c>
      <c r="BC24">
        <v>5.909E-4</v>
      </c>
      <c r="BD24">
        <v>5.8509999999999996E-4</v>
      </c>
      <c r="BE24">
        <v>5.7879999999999997E-4</v>
      </c>
      <c r="BF24">
        <v>5.7240000000000004E-4</v>
      </c>
      <c r="BG24">
        <v>5.6649999999999995E-4</v>
      </c>
      <c r="BH24">
        <v>5.6110000000000003E-4</v>
      </c>
      <c r="BI24">
        <v>5.5559999999999995E-4</v>
      </c>
      <c r="BJ24">
        <v>5.4969999999999997E-4</v>
      </c>
      <c r="BK24">
        <v>5.4370000000000004E-4</v>
      </c>
      <c r="BL24">
        <v>5.3810000000000001E-4</v>
      </c>
      <c r="BM24">
        <v>5.329E-4</v>
      </c>
      <c r="BN24">
        <v>5.2769999999999998E-4</v>
      </c>
      <c r="BO24">
        <v>5.2209999999999995E-4</v>
      </c>
      <c r="BP24">
        <v>5.1630000000000003E-4</v>
      </c>
      <c r="BQ24">
        <v>5.1099999999999995E-4</v>
      </c>
      <c r="BR24">
        <v>5.061E-4</v>
      </c>
      <c r="BS24">
        <v>5.0109999999999998E-4</v>
      </c>
      <c r="BT24">
        <v>4.9580000000000002E-4</v>
      </c>
      <c r="BU24">
        <v>4.9030000000000005E-4</v>
      </c>
      <c r="BV24">
        <v>4.8529999999999998E-4</v>
      </c>
      <c r="BW24">
        <v>4.8060000000000003E-4</v>
      </c>
      <c r="BX24">
        <v>4.7590000000000002E-4</v>
      </c>
      <c r="BY24">
        <v>4.7090000000000001E-4</v>
      </c>
      <c r="BZ24">
        <v>4.6579999999999999E-4</v>
      </c>
      <c r="CA24">
        <v>4.6099999999999998E-4</v>
      </c>
      <c r="CB24">
        <v>4.5659999999999999E-4</v>
      </c>
      <c r="CC24">
        <v>4.5209999999999998E-4</v>
      </c>
      <c r="CD24">
        <v>4.4729999999999998E-4</v>
      </c>
      <c r="CE24">
        <v>4.4240000000000002E-4</v>
      </c>
      <c r="CF24">
        <v>4.3780000000000002E-4</v>
      </c>
      <c r="CG24">
        <v>4.3360000000000002E-4</v>
      </c>
      <c r="CH24">
        <v>4.2930000000000003E-4</v>
      </c>
      <c r="CI24">
        <v>4.2470000000000002E-4</v>
      </c>
      <c r="CJ24">
        <v>4.2000000000000002E-4</v>
      </c>
      <c r="CK24">
        <v>4.1570000000000002E-4</v>
      </c>
      <c r="CL24">
        <v>4.1169999999999998E-4</v>
      </c>
      <c r="CM24">
        <v>4.0769999999999999E-4</v>
      </c>
      <c r="CN24">
        <v>4.0329999999999999E-4</v>
      </c>
      <c r="CO24">
        <v>3.9889999999999999E-4</v>
      </c>
      <c r="CP24">
        <v>3.949E-4</v>
      </c>
      <c r="CQ24">
        <v>3.9110000000000002E-4</v>
      </c>
      <c r="CR24">
        <v>3.8719999999999998E-4</v>
      </c>
      <c r="CS24">
        <v>3.8309999999999999E-4</v>
      </c>
      <c r="CT24">
        <v>3.7879999999999999E-4</v>
      </c>
      <c r="CU24">
        <v>3.7490000000000001E-4</v>
      </c>
      <c r="CV24">
        <v>3.7130000000000003E-4</v>
      </c>
      <c r="CW24">
        <v>3.6759999999999999E-4</v>
      </c>
      <c r="CX24">
        <v>3.637E-4</v>
      </c>
      <c r="CY24">
        <v>3.5970000000000002E-4</v>
      </c>
      <c r="CZ24">
        <v>3.5589999999999998E-4</v>
      </c>
      <c r="DA24">
        <v>3.525E-4</v>
      </c>
      <c r="DB24">
        <v>3.4900000000000003E-4</v>
      </c>
      <c r="DC24">
        <v>3.4529999999999999E-4</v>
      </c>
      <c r="DD24">
        <v>3.4150000000000001E-4</v>
      </c>
      <c r="DE24">
        <v>3.3799999999999998E-4</v>
      </c>
      <c r="DF24">
        <v>3.347E-4</v>
      </c>
      <c r="DG24">
        <v>3.3139999999999998E-4</v>
      </c>
      <c r="DH24">
        <v>3.278E-4</v>
      </c>
      <c r="DI24">
        <v>3.2420000000000002E-4</v>
      </c>
      <c r="DJ24">
        <v>3.2079999999999999E-4</v>
      </c>
      <c r="DK24">
        <v>3.1770000000000002E-4</v>
      </c>
      <c r="DL24">
        <v>3.146E-4</v>
      </c>
      <c r="DM24">
        <v>3.1119999999999997E-4</v>
      </c>
      <c r="DN24">
        <v>3.078E-4</v>
      </c>
      <c r="DO24">
        <v>3.0459999999999998E-4</v>
      </c>
      <c r="DP24">
        <v>3.0170000000000002E-4</v>
      </c>
      <c r="DQ24">
        <v>2.988E-4</v>
      </c>
      <c r="DR24">
        <v>2.9559999999999998E-4</v>
      </c>
      <c r="DS24">
        <v>2.9240000000000001E-4</v>
      </c>
      <c r="DT24">
        <v>2.8939999999999999E-4</v>
      </c>
      <c r="DU24">
        <v>2.8659999999999997E-4</v>
      </c>
      <c r="DV24">
        <v>2.8380000000000001E-4</v>
      </c>
      <c r="DW24">
        <v>2.8079999999999999E-4</v>
      </c>
    </row>
    <row r="25" spans="1:127" x14ac:dyDescent="0.35">
      <c r="A25" s="35">
        <v>23</v>
      </c>
      <c r="B25">
        <v>1.0566E-3</v>
      </c>
      <c r="C25">
        <v>1.0451E-3</v>
      </c>
      <c r="D25">
        <v>1.0344E-3</v>
      </c>
      <c r="E25">
        <v>1.0246000000000001E-3</v>
      </c>
      <c r="F25">
        <v>1.0146000000000001E-3</v>
      </c>
      <c r="G25">
        <v>1.0038E-3</v>
      </c>
      <c r="H25">
        <v>9.9299999999999996E-4</v>
      </c>
      <c r="I25">
        <v>9.8280000000000004E-4</v>
      </c>
      <c r="J25">
        <v>9.7360000000000003E-4</v>
      </c>
      <c r="K25">
        <v>9.6420000000000002E-4</v>
      </c>
      <c r="L25">
        <v>9.5410000000000004E-4</v>
      </c>
      <c r="M25">
        <v>9.4390000000000001E-4</v>
      </c>
      <c r="N25">
        <v>9.343E-4</v>
      </c>
      <c r="O25">
        <v>9.2559999999999995E-4</v>
      </c>
      <c r="P25">
        <v>9.167E-4</v>
      </c>
      <c r="Q25">
        <v>9.0709999999999999E-4</v>
      </c>
      <c r="R25">
        <v>8.9729999999999996E-4</v>
      </c>
      <c r="S25">
        <v>8.8829999999999996E-4</v>
      </c>
      <c r="T25">
        <v>8.8000000000000003E-4</v>
      </c>
      <c r="U25">
        <v>8.7160000000000004E-4</v>
      </c>
      <c r="V25">
        <v>8.6260000000000004E-4</v>
      </c>
      <c r="W25">
        <v>8.5340000000000004E-4</v>
      </c>
      <c r="X25">
        <v>8.4489999999999999E-4</v>
      </c>
      <c r="Y25">
        <v>8.3710000000000002E-4</v>
      </c>
      <c r="Z25">
        <v>8.2910000000000004E-4</v>
      </c>
      <c r="AA25">
        <v>8.2050000000000005E-4</v>
      </c>
      <c r="AB25">
        <v>8.118E-4</v>
      </c>
      <c r="AC25">
        <v>8.0369999999999997E-4</v>
      </c>
      <c r="AD25">
        <v>7.961E-4</v>
      </c>
      <c r="AE25">
        <v>7.8839999999999997E-4</v>
      </c>
      <c r="AF25">
        <v>7.7999999999999999E-4</v>
      </c>
      <c r="AG25">
        <v>7.7150000000000005E-4</v>
      </c>
      <c r="AH25">
        <v>7.6349999999999996E-4</v>
      </c>
      <c r="AI25">
        <v>7.5630000000000001E-4</v>
      </c>
      <c r="AJ25">
        <v>7.4890000000000004E-4</v>
      </c>
      <c r="AK25">
        <v>7.4100000000000001E-4</v>
      </c>
      <c r="AL25">
        <v>7.3300000000000004E-4</v>
      </c>
      <c r="AM25">
        <v>7.2550000000000002E-4</v>
      </c>
      <c r="AN25">
        <v>7.1869999999999996E-4</v>
      </c>
      <c r="AO25">
        <v>7.1170000000000001E-4</v>
      </c>
      <c r="AP25">
        <v>7.0419999999999999E-4</v>
      </c>
      <c r="AQ25">
        <v>6.9660000000000002E-4</v>
      </c>
      <c r="AR25">
        <v>6.8950000000000001E-4</v>
      </c>
      <c r="AS25">
        <v>6.8289999999999996E-4</v>
      </c>
      <c r="AT25">
        <v>6.7619999999999996E-4</v>
      </c>
      <c r="AU25">
        <v>6.69E-4</v>
      </c>
      <c r="AV25">
        <v>6.6169999999999998E-4</v>
      </c>
      <c r="AW25">
        <v>6.5479999999999998E-4</v>
      </c>
      <c r="AX25">
        <v>6.4860000000000004E-4</v>
      </c>
      <c r="AY25">
        <v>6.424E-4</v>
      </c>
      <c r="AZ25">
        <v>6.357E-4</v>
      </c>
      <c r="BA25">
        <v>6.2890000000000005E-4</v>
      </c>
      <c r="BB25">
        <v>6.2259999999999995E-4</v>
      </c>
      <c r="BC25">
        <v>6.1680000000000003E-4</v>
      </c>
      <c r="BD25">
        <v>6.1079999999999999E-4</v>
      </c>
      <c r="BE25">
        <v>6.043E-4</v>
      </c>
      <c r="BF25">
        <v>5.978E-4</v>
      </c>
      <c r="BG25">
        <v>5.9170000000000002E-4</v>
      </c>
      <c r="BH25">
        <v>5.8609999999999999E-4</v>
      </c>
      <c r="BI25">
        <v>5.8040000000000001E-4</v>
      </c>
      <c r="BJ25">
        <v>5.7430000000000003E-4</v>
      </c>
      <c r="BK25">
        <v>5.6809999999999999E-4</v>
      </c>
      <c r="BL25">
        <v>5.6240000000000001E-4</v>
      </c>
      <c r="BM25">
        <v>5.5710000000000004E-4</v>
      </c>
      <c r="BN25">
        <v>5.5170000000000002E-4</v>
      </c>
      <c r="BO25">
        <v>5.4589999999999999E-4</v>
      </c>
      <c r="BP25">
        <v>5.3989999999999995E-4</v>
      </c>
      <c r="BQ25">
        <v>5.3439999999999998E-4</v>
      </c>
      <c r="BR25">
        <v>5.2939999999999997E-4</v>
      </c>
      <c r="BS25">
        <v>5.243E-4</v>
      </c>
      <c r="BT25">
        <v>5.1869999999999998E-4</v>
      </c>
      <c r="BU25">
        <v>5.1309999999999995E-4</v>
      </c>
      <c r="BV25">
        <v>5.0790000000000004E-4</v>
      </c>
      <c r="BW25">
        <v>5.0310000000000003E-4</v>
      </c>
      <c r="BX25">
        <v>4.9830000000000002E-4</v>
      </c>
      <c r="BY25">
        <v>4.9310000000000001E-4</v>
      </c>
      <c r="BZ25">
        <v>4.8779999999999998E-4</v>
      </c>
      <c r="CA25">
        <v>4.8280000000000003E-4</v>
      </c>
      <c r="CB25">
        <v>4.7830000000000003E-4</v>
      </c>
      <c r="CC25">
        <v>4.7370000000000002E-4</v>
      </c>
      <c r="CD25">
        <v>4.6870000000000001E-4</v>
      </c>
      <c r="CE25">
        <v>4.6359999999999999E-4</v>
      </c>
      <c r="CF25">
        <v>4.5889999999999999E-4</v>
      </c>
      <c r="CG25">
        <v>4.5449999999999999E-4</v>
      </c>
      <c r="CH25">
        <v>4.5009999999999999E-4</v>
      </c>
      <c r="CI25">
        <v>4.4529999999999998E-4</v>
      </c>
      <c r="CJ25">
        <v>4.4049999999999997E-4</v>
      </c>
      <c r="CK25">
        <v>4.3600000000000003E-4</v>
      </c>
      <c r="CL25">
        <v>4.3189999999999998E-4</v>
      </c>
      <c r="CM25">
        <v>4.2769999999999999E-4</v>
      </c>
      <c r="CN25">
        <v>4.2319999999999999E-4</v>
      </c>
      <c r="CO25">
        <v>4.1869999999999999E-4</v>
      </c>
      <c r="CP25">
        <v>4.1449999999999999E-4</v>
      </c>
      <c r="CQ25">
        <v>4.1060000000000001E-4</v>
      </c>
      <c r="CR25">
        <v>4.0660000000000002E-4</v>
      </c>
      <c r="CS25">
        <v>4.0230000000000002E-4</v>
      </c>
      <c r="CT25">
        <v>3.9790000000000002E-4</v>
      </c>
      <c r="CU25">
        <v>3.9379999999999998E-4</v>
      </c>
      <c r="CV25">
        <v>3.901E-4</v>
      </c>
      <c r="CW25">
        <v>3.8630000000000001E-4</v>
      </c>
      <c r="CX25">
        <v>3.8220000000000002E-4</v>
      </c>
      <c r="CY25">
        <v>3.7800000000000003E-4</v>
      </c>
      <c r="CZ25">
        <v>3.7409999999999999E-4</v>
      </c>
      <c r="DA25">
        <v>3.7060000000000001E-4</v>
      </c>
      <c r="DB25">
        <v>3.6699999999999998E-4</v>
      </c>
      <c r="DC25">
        <v>3.6309999999999999E-4</v>
      </c>
      <c r="DD25">
        <v>3.592E-4</v>
      </c>
      <c r="DE25">
        <v>3.5560000000000002E-4</v>
      </c>
      <c r="DF25">
        <v>3.522E-4</v>
      </c>
      <c r="DG25">
        <v>3.4870000000000002E-4</v>
      </c>
      <c r="DH25">
        <v>3.4499999999999998E-4</v>
      </c>
      <c r="DI25">
        <v>3.412E-4</v>
      </c>
      <c r="DJ25">
        <v>3.3770000000000002E-4</v>
      </c>
      <c r="DK25">
        <v>3.345E-4</v>
      </c>
      <c r="DL25">
        <v>3.3129999999999998E-4</v>
      </c>
      <c r="DM25">
        <v>3.278E-4</v>
      </c>
      <c r="DN25">
        <v>3.2420000000000002E-4</v>
      </c>
      <c r="DO25">
        <v>3.2089999999999999E-4</v>
      </c>
      <c r="DP25">
        <v>3.1789999999999998E-4</v>
      </c>
      <c r="DQ25">
        <v>3.1480000000000001E-4</v>
      </c>
      <c r="DR25">
        <v>3.1149999999999998E-4</v>
      </c>
      <c r="DS25">
        <v>3.0820000000000001E-4</v>
      </c>
      <c r="DT25">
        <v>3.0509999999999999E-4</v>
      </c>
      <c r="DU25">
        <v>3.0219999999999997E-4</v>
      </c>
      <c r="DV25">
        <v>2.9930000000000001E-4</v>
      </c>
      <c r="DW25">
        <v>2.9619999999999999E-4</v>
      </c>
    </row>
    <row r="26" spans="1:127" x14ac:dyDescent="0.35">
      <c r="A26" s="35">
        <v>24</v>
      </c>
      <c r="B26">
        <v>1.0851999999999999E-3</v>
      </c>
      <c r="C26">
        <v>1.0736000000000001E-3</v>
      </c>
      <c r="D26">
        <v>1.0628E-3</v>
      </c>
      <c r="E26">
        <v>1.0529000000000001E-3</v>
      </c>
      <c r="F26">
        <v>1.0429E-3</v>
      </c>
      <c r="G26">
        <v>1.0319999999999999E-3</v>
      </c>
      <c r="H26">
        <v>1.021E-3</v>
      </c>
      <c r="I26">
        <v>1.0108000000000001E-3</v>
      </c>
      <c r="J26">
        <v>1.0013999999999999E-3</v>
      </c>
      <c r="K26">
        <v>9.9200000000000004E-4</v>
      </c>
      <c r="L26">
        <v>9.817999999999999E-4</v>
      </c>
      <c r="M26">
        <v>9.7139999999999998E-4</v>
      </c>
      <c r="N26">
        <v>9.6179999999999996E-4</v>
      </c>
      <c r="O26">
        <v>9.5290000000000001E-4</v>
      </c>
      <c r="P26">
        <v>9.4390000000000001E-4</v>
      </c>
      <c r="Q26">
        <v>9.3420000000000005E-4</v>
      </c>
      <c r="R26">
        <v>9.2440000000000003E-4</v>
      </c>
      <c r="S26">
        <v>9.1520000000000002E-4</v>
      </c>
      <c r="T26">
        <v>9.0680000000000003E-4</v>
      </c>
      <c r="U26">
        <v>8.9829999999999999E-4</v>
      </c>
      <c r="V26">
        <v>8.8920000000000004E-4</v>
      </c>
      <c r="W26">
        <v>8.8000000000000003E-4</v>
      </c>
      <c r="X26">
        <v>8.7129999999999998E-4</v>
      </c>
      <c r="Y26">
        <v>8.6339999999999995E-4</v>
      </c>
      <c r="Z26">
        <v>8.5530000000000003E-4</v>
      </c>
      <c r="AA26">
        <v>8.4659999999999998E-4</v>
      </c>
      <c r="AB26">
        <v>8.3779999999999998E-4</v>
      </c>
      <c r="AC26">
        <v>8.2950000000000005E-4</v>
      </c>
      <c r="AD26">
        <v>8.2189999999999997E-4</v>
      </c>
      <c r="AE26">
        <v>8.1400000000000005E-4</v>
      </c>
      <c r="AF26">
        <v>8.0550000000000001E-4</v>
      </c>
      <c r="AG26">
        <v>7.9690000000000002E-4</v>
      </c>
      <c r="AH26">
        <v>7.8879999999999998E-4</v>
      </c>
      <c r="AI26">
        <v>7.8149999999999997E-4</v>
      </c>
      <c r="AJ26">
        <v>7.7399999999999995E-4</v>
      </c>
      <c r="AK26">
        <v>7.6599999999999997E-4</v>
      </c>
      <c r="AL26">
        <v>7.5779999999999999E-4</v>
      </c>
      <c r="AM26">
        <v>7.5020000000000002E-4</v>
      </c>
      <c r="AN26">
        <v>7.4330000000000002E-4</v>
      </c>
      <c r="AO26">
        <v>7.3620000000000001E-4</v>
      </c>
      <c r="AP26">
        <v>7.2860000000000004E-4</v>
      </c>
      <c r="AQ26">
        <v>7.2090000000000001E-4</v>
      </c>
      <c r="AR26">
        <v>7.1369999999999995E-4</v>
      </c>
      <c r="AS26">
        <v>7.0699999999999995E-4</v>
      </c>
      <c r="AT26">
        <v>7.002E-4</v>
      </c>
      <c r="AU26">
        <v>6.9280000000000003E-4</v>
      </c>
      <c r="AV26">
        <v>6.8530000000000002E-4</v>
      </c>
      <c r="AW26">
        <v>6.7840000000000001E-4</v>
      </c>
      <c r="AX26">
        <v>6.7210000000000002E-4</v>
      </c>
      <c r="AY26">
        <v>6.6569999999999997E-4</v>
      </c>
      <c r="AZ26">
        <v>6.5890000000000002E-4</v>
      </c>
      <c r="BA26">
        <v>6.5200000000000002E-4</v>
      </c>
      <c r="BB26">
        <v>6.4559999999999997E-4</v>
      </c>
      <c r="BC26">
        <v>6.3969999999999999E-4</v>
      </c>
      <c r="BD26">
        <v>6.3360000000000001E-4</v>
      </c>
      <c r="BE26">
        <v>6.2699999999999995E-4</v>
      </c>
      <c r="BF26">
        <v>6.2029999999999995E-4</v>
      </c>
      <c r="BG26">
        <v>6.1410000000000002E-4</v>
      </c>
      <c r="BH26">
        <v>6.0840000000000004E-4</v>
      </c>
      <c r="BI26">
        <v>6.0260000000000001E-4</v>
      </c>
      <c r="BJ26">
        <v>5.9639999999999997E-4</v>
      </c>
      <c r="BK26">
        <v>5.9009999999999998E-4</v>
      </c>
      <c r="BL26">
        <v>5.842E-4</v>
      </c>
      <c r="BM26">
        <v>5.7879999999999997E-4</v>
      </c>
      <c r="BN26">
        <v>5.733E-4</v>
      </c>
      <c r="BO26">
        <v>5.6740000000000002E-4</v>
      </c>
      <c r="BP26">
        <v>5.6130000000000004E-4</v>
      </c>
      <c r="BQ26">
        <v>5.5570000000000001E-4</v>
      </c>
      <c r="BR26">
        <v>5.5060000000000005E-4</v>
      </c>
      <c r="BS26">
        <v>5.4529999999999997E-4</v>
      </c>
      <c r="BT26">
        <v>5.3970000000000005E-4</v>
      </c>
      <c r="BU26">
        <v>5.3390000000000002E-4</v>
      </c>
      <c r="BV26">
        <v>5.2859999999999995E-4</v>
      </c>
      <c r="BW26">
        <v>5.2369999999999999E-4</v>
      </c>
      <c r="BX26">
        <v>5.1869999999999998E-4</v>
      </c>
      <c r="BY26">
        <v>5.1340000000000001E-4</v>
      </c>
      <c r="BZ26">
        <v>5.0799999999999999E-4</v>
      </c>
      <c r="CA26">
        <v>5.0299999999999997E-4</v>
      </c>
      <c r="CB26">
        <v>4.9830000000000002E-4</v>
      </c>
      <c r="CC26">
        <v>4.9359999999999996E-4</v>
      </c>
      <c r="CD26">
        <v>4.885E-4</v>
      </c>
      <c r="CE26">
        <v>4.8329999999999998E-4</v>
      </c>
      <c r="CF26">
        <v>4.7849999999999998E-4</v>
      </c>
      <c r="CG26">
        <v>4.7399999999999997E-4</v>
      </c>
      <c r="CH26">
        <v>4.6949999999999997E-4</v>
      </c>
      <c r="CI26">
        <v>4.6460000000000002E-4</v>
      </c>
      <c r="CJ26">
        <v>4.596E-4</v>
      </c>
      <c r="CK26">
        <v>4.55E-4</v>
      </c>
      <c r="CL26">
        <v>4.5080000000000001E-4</v>
      </c>
      <c r="CM26">
        <v>4.4650000000000001E-4</v>
      </c>
      <c r="CN26">
        <v>4.4190000000000001E-4</v>
      </c>
      <c r="CO26">
        <v>4.373E-4</v>
      </c>
      <c r="CP26">
        <v>4.3290000000000001E-4</v>
      </c>
      <c r="CQ26">
        <v>4.2890000000000002E-4</v>
      </c>
      <c r="CR26">
        <v>4.2480000000000003E-4</v>
      </c>
      <c r="CS26">
        <v>4.2039999999999997E-4</v>
      </c>
      <c r="CT26">
        <v>4.1590000000000003E-4</v>
      </c>
      <c r="CU26">
        <v>4.1169999999999998E-4</v>
      </c>
      <c r="CV26">
        <v>4.0789999999999999E-4</v>
      </c>
      <c r="CW26">
        <v>4.0400000000000001E-4</v>
      </c>
      <c r="CX26">
        <v>3.9980000000000001E-4</v>
      </c>
      <c r="CY26">
        <v>3.9550000000000002E-4</v>
      </c>
      <c r="CZ26">
        <v>3.9149999999999998E-4</v>
      </c>
      <c r="DA26">
        <v>3.879E-4</v>
      </c>
      <c r="DB26">
        <v>3.8420000000000001E-4</v>
      </c>
      <c r="DC26">
        <v>3.8020000000000003E-4</v>
      </c>
      <c r="DD26">
        <v>3.7619999999999998E-4</v>
      </c>
      <c r="DE26">
        <v>3.724E-4</v>
      </c>
      <c r="DF26">
        <v>3.6900000000000002E-4</v>
      </c>
      <c r="DG26">
        <v>3.6539999999999999E-4</v>
      </c>
      <c r="DH26">
        <v>3.6160000000000001E-4</v>
      </c>
      <c r="DI26">
        <v>3.5770000000000002E-4</v>
      </c>
      <c r="DJ26">
        <v>3.5409999999999999E-4</v>
      </c>
      <c r="DK26">
        <v>3.5080000000000002E-4</v>
      </c>
      <c r="DL26">
        <v>3.4739999999999999E-4</v>
      </c>
      <c r="DM26">
        <v>3.4380000000000001E-4</v>
      </c>
      <c r="DN26">
        <v>3.4019999999999998E-4</v>
      </c>
      <c r="DO26">
        <v>3.368E-4</v>
      </c>
      <c r="DP26">
        <v>3.3369999999999998E-4</v>
      </c>
      <c r="DQ26">
        <v>3.3050000000000001E-4</v>
      </c>
      <c r="DR26">
        <v>3.2709999999999998E-4</v>
      </c>
      <c r="DS26">
        <v>3.2360000000000001E-4</v>
      </c>
      <c r="DT26">
        <v>3.2039999999999998E-4</v>
      </c>
      <c r="DU26">
        <v>3.1750000000000002E-4</v>
      </c>
      <c r="DV26">
        <v>3.145E-4</v>
      </c>
      <c r="DW26">
        <v>3.1119999999999997E-4</v>
      </c>
    </row>
    <row r="27" spans="1:127" x14ac:dyDescent="0.35">
      <c r="A27" s="35">
        <v>25</v>
      </c>
      <c r="B27">
        <v>1.1058999999999999E-3</v>
      </c>
      <c r="C27">
        <v>1.0939999999999999E-3</v>
      </c>
      <c r="D27">
        <v>1.0828999999999999E-3</v>
      </c>
      <c r="E27">
        <v>1.0727E-3</v>
      </c>
      <c r="F27">
        <v>1.0624E-3</v>
      </c>
      <c r="G27">
        <v>1.0512E-3</v>
      </c>
      <c r="H27">
        <v>1.0399000000000001E-3</v>
      </c>
      <c r="I27">
        <v>1.0294E-3</v>
      </c>
      <c r="J27">
        <v>1.0198E-3</v>
      </c>
      <c r="K27">
        <v>1.0101000000000001E-3</v>
      </c>
      <c r="L27">
        <v>9.9960000000000001E-4</v>
      </c>
      <c r="M27">
        <v>9.8900000000000008E-4</v>
      </c>
      <c r="N27">
        <v>9.7909999999999989E-4</v>
      </c>
      <c r="O27">
        <v>9.7000000000000005E-4</v>
      </c>
      <c r="P27">
        <v>9.6080000000000004E-4</v>
      </c>
      <c r="Q27">
        <v>9.5080000000000002E-4</v>
      </c>
      <c r="R27">
        <v>9.4070000000000004E-4</v>
      </c>
      <c r="S27">
        <v>9.3130000000000003E-4</v>
      </c>
      <c r="T27">
        <v>9.2270000000000004E-4</v>
      </c>
      <c r="U27">
        <v>9.1399999999999999E-4</v>
      </c>
      <c r="V27">
        <v>9.0470000000000004E-4</v>
      </c>
      <c r="W27">
        <v>8.9519999999999997E-4</v>
      </c>
      <c r="X27">
        <v>8.8630000000000002E-4</v>
      </c>
      <c r="Y27">
        <v>8.7819999999999999E-4</v>
      </c>
      <c r="Z27">
        <v>8.6989999999999995E-4</v>
      </c>
      <c r="AA27">
        <v>8.61E-4</v>
      </c>
      <c r="AB27">
        <v>8.5190000000000005E-4</v>
      </c>
      <c r="AC27">
        <v>8.4349999999999996E-4</v>
      </c>
      <c r="AD27">
        <v>8.3560000000000004E-4</v>
      </c>
      <c r="AE27">
        <v>8.2759999999999995E-4</v>
      </c>
      <c r="AF27">
        <v>8.1879999999999995E-4</v>
      </c>
      <c r="AG27">
        <v>8.0999999999999996E-4</v>
      </c>
      <c r="AH27">
        <v>8.0179999999999997E-4</v>
      </c>
      <c r="AI27">
        <v>7.9420000000000001E-4</v>
      </c>
      <c r="AJ27">
        <v>7.8660000000000004E-4</v>
      </c>
      <c r="AK27">
        <v>7.783E-4</v>
      </c>
      <c r="AL27">
        <v>7.6999999999999996E-4</v>
      </c>
      <c r="AM27">
        <v>7.6219999999999999E-4</v>
      </c>
      <c r="AN27">
        <v>7.5509999999999998E-4</v>
      </c>
      <c r="AO27">
        <v>7.4790000000000002E-4</v>
      </c>
      <c r="AP27">
        <v>7.3999999999999999E-4</v>
      </c>
      <c r="AQ27">
        <v>7.3209999999999996E-4</v>
      </c>
      <c r="AR27">
        <v>7.2480000000000005E-4</v>
      </c>
      <c r="AS27">
        <v>7.1790000000000005E-4</v>
      </c>
      <c r="AT27">
        <v>7.1100000000000004E-4</v>
      </c>
      <c r="AU27">
        <v>7.0339999999999997E-4</v>
      </c>
      <c r="AV27">
        <v>6.958E-4</v>
      </c>
      <c r="AW27">
        <v>6.8869999999999999E-4</v>
      </c>
      <c r="AX27">
        <v>6.8219999999999999E-4</v>
      </c>
      <c r="AY27">
        <v>6.757E-4</v>
      </c>
      <c r="AZ27">
        <v>6.6879999999999999E-4</v>
      </c>
      <c r="BA27">
        <v>6.6169999999999998E-4</v>
      </c>
      <c r="BB27">
        <v>6.5510000000000004E-4</v>
      </c>
      <c r="BC27">
        <v>6.4899999999999995E-4</v>
      </c>
      <c r="BD27">
        <v>6.4280000000000001E-4</v>
      </c>
      <c r="BE27">
        <v>6.3610000000000001E-4</v>
      </c>
      <c r="BF27">
        <v>6.2920000000000001E-4</v>
      </c>
      <c r="BG27">
        <v>6.2290000000000002E-4</v>
      </c>
      <c r="BH27">
        <v>6.1700000000000004E-4</v>
      </c>
      <c r="BI27">
        <v>6.1109999999999995E-4</v>
      </c>
      <c r="BJ27">
        <v>6.0479999999999996E-4</v>
      </c>
      <c r="BK27">
        <v>5.9829999999999996E-4</v>
      </c>
      <c r="BL27">
        <v>5.9230000000000003E-4</v>
      </c>
      <c r="BM27">
        <v>5.8679999999999995E-4</v>
      </c>
      <c r="BN27">
        <v>5.8120000000000003E-4</v>
      </c>
      <c r="BO27">
        <v>5.7510000000000005E-4</v>
      </c>
      <c r="BP27">
        <v>5.689E-4</v>
      </c>
      <c r="BQ27">
        <v>5.6320000000000003E-4</v>
      </c>
      <c r="BR27">
        <v>5.5789999999999995E-4</v>
      </c>
      <c r="BS27">
        <v>5.5259999999999999E-4</v>
      </c>
      <c r="BT27">
        <v>5.4679999999999996E-4</v>
      </c>
      <c r="BU27">
        <v>5.4100000000000003E-4</v>
      </c>
      <c r="BV27">
        <v>5.3549999999999995E-4</v>
      </c>
      <c r="BW27">
        <v>5.3050000000000005E-4</v>
      </c>
      <c r="BX27">
        <v>5.2550000000000003E-4</v>
      </c>
      <c r="BY27">
        <v>5.1999999999999995E-4</v>
      </c>
      <c r="BZ27">
        <v>5.1449999999999998E-4</v>
      </c>
      <c r="CA27">
        <v>5.0929999999999997E-4</v>
      </c>
      <c r="CB27">
        <v>5.0460000000000001E-4</v>
      </c>
      <c r="CC27">
        <v>4.9980000000000001E-4</v>
      </c>
      <c r="CD27">
        <v>4.9450000000000004E-4</v>
      </c>
      <c r="CE27">
        <v>4.8930000000000002E-4</v>
      </c>
      <c r="CF27">
        <v>4.8430000000000001E-4</v>
      </c>
      <c r="CG27">
        <v>4.7980000000000001E-4</v>
      </c>
      <c r="CH27">
        <v>4.752E-4</v>
      </c>
      <c r="CI27">
        <v>4.7019999999999999E-4</v>
      </c>
      <c r="CJ27">
        <v>4.6509999999999998E-4</v>
      </c>
      <c r="CK27">
        <v>4.6040000000000002E-4</v>
      </c>
      <c r="CL27">
        <v>4.5609999999999997E-4</v>
      </c>
      <c r="CM27">
        <v>4.5169999999999997E-4</v>
      </c>
      <c r="CN27">
        <v>4.4710000000000003E-4</v>
      </c>
      <c r="CO27">
        <v>4.4230000000000002E-4</v>
      </c>
      <c r="CP27">
        <v>4.3790000000000002E-4</v>
      </c>
      <c r="CQ27">
        <v>4.3379999999999997E-4</v>
      </c>
      <c r="CR27">
        <v>4.2959999999999998E-4</v>
      </c>
      <c r="CS27">
        <v>4.2509999999999998E-4</v>
      </c>
      <c r="CT27">
        <v>4.2049999999999998E-4</v>
      </c>
      <c r="CU27">
        <v>4.1629999999999998E-4</v>
      </c>
      <c r="CV27">
        <v>4.124E-4</v>
      </c>
      <c r="CW27">
        <v>4.0840000000000001E-4</v>
      </c>
      <c r="CX27">
        <v>4.0410000000000001E-4</v>
      </c>
      <c r="CY27">
        <v>3.9970000000000001E-4</v>
      </c>
      <c r="CZ27">
        <v>3.9570000000000002E-4</v>
      </c>
      <c r="DA27">
        <v>3.9199999999999999E-4</v>
      </c>
      <c r="DB27">
        <v>3.882E-4</v>
      </c>
      <c r="DC27">
        <v>3.8420000000000001E-4</v>
      </c>
      <c r="DD27">
        <v>3.8010000000000002E-4</v>
      </c>
      <c r="DE27">
        <v>3.7619999999999998E-4</v>
      </c>
      <c r="DF27">
        <v>3.7270000000000001E-4</v>
      </c>
      <c r="DG27">
        <v>3.6910000000000003E-4</v>
      </c>
      <c r="DH27">
        <v>3.6519999999999999E-4</v>
      </c>
      <c r="DI27">
        <v>3.612E-4</v>
      </c>
      <c r="DJ27">
        <v>3.5750000000000002E-4</v>
      </c>
      <c r="DK27">
        <v>3.5419999999999999E-4</v>
      </c>
      <c r="DL27">
        <v>3.5080000000000002E-4</v>
      </c>
      <c r="DM27">
        <v>3.4709999999999998E-4</v>
      </c>
      <c r="DN27">
        <v>3.434E-4</v>
      </c>
      <c r="DO27">
        <v>3.3990000000000002E-4</v>
      </c>
      <c r="DP27">
        <v>3.368E-4</v>
      </c>
      <c r="DQ27">
        <v>3.3349999999999997E-4</v>
      </c>
      <c r="DR27">
        <v>3.301E-4</v>
      </c>
      <c r="DS27">
        <v>3.2660000000000002E-4</v>
      </c>
      <c r="DT27">
        <v>3.233E-4</v>
      </c>
      <c r="DU27">
        <v>3.2029999999999998E-4</v>
      </c>
      <c r="DV27">
        <v>3.1720000000000001E-4</v>
      </c>
      <c r="DW27">
        <v>3.1389999999999999E-4</v>
      </c>
    </row>
    <row r="28" spans="1:127" x14ac:dyDescent="0.35">
      <c r="A28" s="35">
        <v>26</v>
      </c>
      <c r="B28">
        <v>1.1245999999999999E-3</v>
      </c>
      <c r="C28">
        <v>1.1123000000000001E-3</v>
      </c>
      <c r="D28">
        <v>1.1008999999999999E-3</v>
      </c>
      <c r="E28">
        <v>1.0903E-3</v>
      </c>
      <c r="F28">
        <v>1.0797000000000001E-3</v>
      </c>
      <c r="G28">
        <v>1.0682000000000001E-3</v>
      </c>
      <c r="H28">
        <v>1.0564999999999999E-3</v>
      </c>
      <c r="I28">
        <v>1.0457000000000001E-3</v>
      </c>
      <c r="J28">
        <v>1.0357000000000001E-3</v>
      </c>
      <c r="K28">
        <v>1.0257E-3</v>
      </c>
      <c r="L28">
        <v>1.0149E-3</v>
      </c>
      <c r="M28">
        <v>1.0039000000000001E-3</v>
      </c>
      <c r="N28">
        <v>9.9369999999999992E-4</v>
      </c>
      <c r="O28">
        <v>9.8440000000000008E-4</v>
      </c>
      <c r="P28">
        <v>9.7479999999999995E-4</v>
      </c>
      <c r="Q28">
        <v>9.6460000000000003E-4</v>
      </c>
      <c r="R28">
        <v>9.5419999999999999E-4</v>
      </c>
      <c r="S28">
        <v>9.4450000000000003E-4</v>
      </c>
      <c r="T28">
        <v>9.3559999999999997E-4</v>
      </c>
      <c r="U28">
        <v>9.2659999999999997E-4</v>
      </c>
      <c r="V28">
        <v>9.1699999999999995E-4</v>
      </c>
      <c r="W28">
        <v>9.0720000000000004E-4</v>
      </c>
      <c r="X28">
        <v>8.9809999999999998E-4</v>
      </c>
      <c r="Y28">
        <v>8.897E-4</v>
      </c>
      <c r="Z28">
        <v>8.8119999999999995E-4</v>
      </c>
      <c r="AA28">
        <v>8.7200000000000005E-4</v>
      </c>
      <c r="AB28">
        <v>8.6269999999999999E-4</v>
      </c>
      <c r="AC28">
        <v>8.5400000000000005E-4</v>
      </c>
      <c r="AD28">
        <v>8.4590000000000002E-4</v>
      </c>
      <c r="AE28">
        <v>8.3759999999999998E-4</v>
      </c>
      <c r="AF28">
        <v>8.2859999999999997E-4</v>
      </c>
      <c r="AG28">
        <v>8.1950000000000002E-4</v>
      </c>
      <c r="AH28">
        <v>8.1110000000000004E-4</v>
      </c>
      <c r="AI28">
        <v>8.0329999999999996E-4</v>
      </c>
      <c r="AJ28">
        <v>7.9540000000000003E-4</v>
      </c>
      <c r="AK28">
        <v>7.8700000000000005E-4</v>
      </c>
      <c r="AL28">
        <v>7.7839999999999995E-4</v>
      </c>
      <c r="AM28">
        <v>7.7039999999999997E-4</v>
      </c>
      <c r="AN28">
        <v>7.6309999999999995E-4</v>
      </c>
      <c r="AO28">
        <v>7.5569999999999999E-4</v>
      </c>
      <c r="AP28">
        <v>7.4759999999999996E-4</v>
      </c>
      <c r="AQ28">
        <v>7.3950000000000003E-4</v>
      </c>
      <c r="AR28">
        <v>7.3189999999999996E-4</v>
      </c>
      <c r="AS28">
        <v>7.2499999999999995E-4</v>
      </c>
      <c r="AT28">
        <v>7.1779999999999999E-4</v>
      </c>
      <c r="AU28">
        <v>7.1009999999999997E-4</v>
      </c>
      <c r="AV28">
        <v>7.0220000000000005E-4</v>
      </c>
      <c r="AW28">
        <v>6.9490000000000003E-4</v>
      </c>
      <c r="AX28">
        <v>6.8829999999999998E-4</v>
      </c>
      <c r="AY28">
        <v>6.8159999999999998E-4</v>
      </c>
      <c r="AZ28">
        <v>6.7449999999999997E-4</v>
      </c>
      <c r="BA28">
        <v>6.6730000000000001E-4</v>
      </c>
      <c r="BB28">
        <v>6.6049999999999995E-4</v>
      </c>
      <c r="BC28">
        <v>6.5430000000000002E-4</v>
      </c>
      <c r="BD28">
        <v>6.4789999999999997E-4</v>
      </c>
      <c r="BE28">
        <v>6.4099999999999997E-4</v>
      </c>
      <c r="BF28">
        <v>6.3400000000000001E-4</v>
      </c>
      <c r="BG28">
        <v>6.2750000000000002E-4</v>
      </c>
      <c r="BH28">
        <v>6.2149999999999998E-4</v>
      </c>
      <c r="BI28">
        <v>6.1550000000000005E-4</v>
      </c>
      <c r="BJ28">
        <v>6.0899999999999995E-4</v>
      </c>
      <c r="BK28">
        <v>6.0240000000000001E-4</v>
      </c>
      <c r="BL28">
        <v>5.9619999999999996E-4</v>
      </c>
      <c r="BM28">
        <v>5.9060000000000004E-4</v>
      </c>
      <c r="BN28">
        <v>5.8480000000000001E-4</v>
      </c>
      <c r="BO28">
        <v>5.7859999999999997E-4</v>
      </c>
      <c r="BP28">
        <v>5.7229999999999998E-4</v>
      </c>
      <c r="BQ28">
        <v>5.664E-4</v>
      </c>
      <c r="BR28">
        <v>5.6110000000000003E-4</v>
      </c>
      <c r="BS28">
        <v>5.5559999999999995E-4</v>
      </c>
      <c r="BT28">
        <v>5.4969999999999997E-4</v>
      </c>
      <c r="BU28">
        <v>5.4370000000000004E-4</v>
      </c>
      <c r="BV28">
        <v>5.3810000000000001E-4</v>
      </c>
      <c r="BW28">
        <v>5.3300000000000005E-4</v>
      </c>
      <c r="BX28">
        <v>5.2789999999999998E-4</v>
      </c>
      <c r="BY28">
        <v>5.2229999999999996E-4</v>
      </c>
      <c r="BZ28">
        <v>5.1670000000000004E-4</v>
      </c>
      <c r="CA28">
        <v>5.1139999999999996E-4</v>
      </c>
      <c r="CB28">
        <v>5.0659999999999995E-4</v>
      </c>
      <c r="CC28">
        <v>5.017E-4</v>
      </c>
      <c r="CD28">
        <v>4.9629999999999997E-4</v>
      </c>
      <c r="CE28">
        <v>4.9089999999999995E-4</v>
      </c>
      <c r="CF28">
        <v>4.8589999999999999E-4</v>
      </c>
      <c r="CG28">
        <v>4.8129999999999999E-4</v>
      </c>
      <c r="CH28">
        <v>4.7659999999999998E-4</v>
      </c>
      <c r="CI28">
        <v>4.7150000000000002E-4</v>
      </c>
      <c r="CJ28">
        <v>4.663E-4</v>
      </c>
      <c r="CK28">
        <v>4.615E-4</v>
      </c>
      <c r="CL28">
        <v>4.571E-4</v>
      </c>
      <c r="CM28">
        <v>4.527E-4</v>
      </c>
      <c r="CN28">
        <v>4.4789999999999999E-4</v>
      </c>
      <c r="CO28">
        <v>4.4309999999999998E-4</v>
      </c>
      <c r="CP28">
        <v>4.3859999999999998E-4</v>
      </c>
      <c r="CQ28">
        <v>4.3439999999999999E-4</v>
      </c>
      <c r="CR28">
        <v>4.3019999999999999E-4</v>
      </c>
      <c r="CS28">
        <v>4.2559999999999999E-4</v>
      </c>
      <c r="CT28">
        <v>4.2089999999999999E-4</v>
      </c>
      <c r="CU28">
        <v>4.1659999999999999E-4</v>
      </c>
      <c r="CV28">
        <v>4.126E-4</v>
      </c>
      <c r="CW28">
        <v>4.0860000000000001E-4</v>
      </c>
      <c r="CX28">
        <v>4.0420000000000001E-4</v>
      </c>
      <c r="CY28">
        <v>3.9980000000000001E-4</v>
      </c>
      <c r="CZ28">
        <v>3.9570000000000002E-4</v>
      </c>
      <c r="DA28">
        <v>3.9189999999999998E-4</v>
      </c>
      <c r="DB28">
        <v>3.881E-4</v>
      </c>
      <c r="DC28">
        <v>3.8390000000000001E-4</v>
      </c>
      <c r="DD28">
        <v>3.7980000000000002E-4</v>
      </c>
      <c r="DE28">
        <v>3.7589999999999998E-4</v>
      </c>
      <c r="DF28">
        <v>3.723E-4</v>
      </c>
      <c r="DG28">
        <v>3.6860000000000001E-4</v>
      </c>
      <c r="DH28">
        <v>3.6469999999999997E-4</v>
      </c>
      <c r="DI28">
        <v>3.6069999999999999E-4</v>
      </c>
      <c r="DJ28">
        <v>3.569E-4</v>
      </c>
      <c r="DK28">
        <v>3.5349999999999997E-4</v>
      </c>
      <c r="DL28">
        <v>3.501E-4</v>
      </c>
      <c r="DM28">
        <v>3.4630000000000001E-4</v>
      </c>
      <c r="DN28">
        <v>3.4259999999999998E-4</v>
      </c>
      <c r="DO28">
        <v>3.391E-4</v>
      </c>
      <c r="DP28">
        <v>3.3579999999999998E-4</v>
      </c>
      <c r="DQ28">
        <v>3.3260000000000001E-4</v>
      </c>
      <c r="DR28">
        <v>3.2909999999999998E-4</v>
      </c>
      <c r="DS28">
        <v>3.255E-4</v>
      </c>
      <c r="DT28">
        <v>3.2220000000000003E-4</v>
      </c>
      <c r="DU28">
        <v>3.1920000000000001E-4</v>
      </c>
      <c r="DV28">
        <v>3.1609999999999999E-4</v>
      </c>
      <c r="DW28">
        <v>3.1270000000000001E-4</v>
      </c>
    </row>
    <row r="29" spans="1:127" x14ac:dyDescent="0.35">
      <c r="A29" s="35">
        <v>27</v>
      </c>
      <c r="B29">
        <v>1.1501E-3</v>
      </c>
      <c r="C29">
        <v>1.1374E-3</v>
      </c>
      <c r="D29">
        <v>1.1256E-3</v>
      </c>
      <c r="E29">
        <v>1.1148E-3</v>
      </c>
      <c r="F29">
        <v>1.1038000000000001E-3</v>
      </c>
      <c r="G29">
        <v>1.0920000000000001E-3</v>
      </c>
      <c r="H29">
        <v>1.08E-3</v>
      </c>
      <c r="I29">
        <v>1.0688E-3</v>
      </c>
      <c r="J29">
        <v>1.0586E-3</v>
      </c>
      <c r="K29">
        <v>1.0483000000000001E-3</v>
      </c>
      <c r="L29">
        <v>1.0372000000000001E-3</v>
      </c>
      <c r="M29">
        <v>1.0258999999999999E-3</v>
      </c>
      <c r="N29">
        <v>1.0154000000000001E-3</v>
      </c>
      <c r="O29">
        <v>1.0058000000000001E-3</v>
      </c>
      <c r="P29">
        <v>9.9599999999999992E-4</v>
      </c>
      <c r="Q29">
        <v>9.8550000000000005E-4</v>
      </c>
      <c r="R29">
        <v>9.7479999999999995E-4</v>
      </c>
      <c r="S29">
        <v>9.6480000000000003E-4</v>
      </c>
      <c r="T29">
        <v>9.5569999999999997E-4</v>
      </c>
      <c r="U29">
        <v>9.4649999999999997E-4</v>
      </c>
      <c r="V29">
        <v>9.366E-4</v>
      </c>
      <c r="W29">
        <v>9.2650000000000002E-4</v>
      </c>
      <c r="X29">
        <v>9.1719999999999996E-4</v>
      </c>
      <c r="Y29">
        <v>9.0859999999999997E-4</v>
      </c>
      <c r="Z29">
        <v>8.9979999999999997E-4</v>
      </c>
      <c r="AA29">
        <v>8.9039999999999996E-4</v>
      </c>
      <c r="AB29">
        <v>8.8080000000000005E-4</v>
      </c>
      <c r="AC29">
        <v>8.7180000000000005E-4</v>
      </c>
      <c r="AD29">
        <v>8.6359999999999996E-4</v>
      </c>
      <c r="AE29">
        <v>8.5510000000000002E-4</v>
      </c>
      <c r="AF29">
        <v>8.4579999999999996E-4</v>
      </c>
      <c r="AG29">
        <v>8.365E-4</v>
      </c>
      <c r="AH29">
        <v>8.2779999999999996E-4</v>
      </c>
      <c r="AI29">
        <v>8.1979999999999998E-4</v>
      </c>
      <c r="AJ29">
        <v>8.118E-4</v>
      </c>
      <c r="AK29">
        <v>8.0309999999999995E-4</v>
      </c>
      <c r="AL29">
        <v>7.9429999999999995E-4</v>
      </c>
      <c r="AM29">
        <v>7.8609999999999997E-4</v>
      </c>
      <c r="AN29">
        <v>7.7859999999999995E-4</v>
      </c>
      <c r="AO29">
        <v>7.7090000000000004E-4</v>
      </c>
      <c r="AP29">
        <v>7.6270000000000005E-4</v>
      </c>
      <c r="AQ29">
        <v>7.5440000000000001E-4</v>
      </c>
      <c r="AR29">
        <v>7.4660000000000004E-4</v>
      </c>
      <c r="AS29">
        <v>7.3939999999999997E-4</v>
      </c>
      <c r="AT29">
        <v>7.3209999999999996E-4</v>
      </c>
      <c r="AU29">
        <v>7.2409999999999998E-4</v>
      </c>
      <c r="AV29">
        <v>7.161E-4</v>
      </c>
      <c r="AW29">
        <v>7.0859999999999999E-4</v>
      </c>
      <c r="AX29">
        <v>7.0180000000000004E-4</v>
      </c>
      <c r="AY29">
        <v>6.9499999999999998E-4</v>
      </c>
      <c r="AZ29">
        <v>6.8769999999999996E-4</v>
      </c>
      <c r="BA29">
        <v>6.8020000000000005E-4</v>
      </c>
      <c r="BB29">
        <v>6.7330000000000005E-4</v>
      </c>
      <c r="BC29">
        <v>6.669E-4</v>
      </c>
      <c r="BD29">
        <v>6.6040000000000001E-4</v>
      </c>
      <c r="BE29">
        <v>6.533E-4</v>
      </c>
      <c r="BF29">
        <v>6.4610000000000004E-4</v>
      </c>
      <c r="BG29">
        <v>6.3940000000000004E-4</v>
      </c>
      <c r="BH29">
        <v>6.3330000000000005E-4</v>
      </c>
      <c r="BI29">
        <v>6.2710000000000001E-4</v>
      </c>
      <c r="BJ29">
        <v>6.2049999999999996E-4</v>
      </c>
      <c r="BK29">
        <v>6.1370000000000001E-4</v>
      </c>
      <c r="BL29">
        <v>6.0740000000000002E-4</v>
      </c>
      <c r="BM29">
        <v>6.0159999999999999E-4</v>
      </c>
      <c r="BN29">
        <v>5.9570000000000001E-4</v>
      </c>
      <c r="BO29">
        <v>5.8940000000000002E-4</v>
      </c>
      <c r="BP29">
        <v>5.8290000000000002E-4</v>
      </c>
      <c r="BQ29">
        <v>5.7689999999999998E-4</v>
      </c>
      <c r="BR29">
        <v>5.7140000000000001E-4</v>
      </c>
      <c r="BS29">
        <v>5.6579999999999998E-4</v>
      </c>
      <c r="BT29">
        <v>5.597E-4</v>
      </c>
      <c r="BU29">
        <v>5.5360000000000001E-4</v>
      </c>
      <c r="BV29">
        <v>5.4790000000000004E-4</v>
      </c>
      <c r="BW29">
        <v>5.4270000000000002E-4</v>
      </c>
      <c r="BX29">
        <v>5.3740000000000005E-4</v>
      </c>
      <c r="BY29">
        <v>5.3169999999999997E-4</v>
      </c>
      <c r="BZ29">
        <v>5.2590000000000004E-4</v>
      </c>
      <c r="CA29">
        <v>5.2050000000000002E-4</v>
      </c>
      <c r="CB29">
        <v>5.1559999999999996E-4</v>
      </c>
      <c r="CC29">
        <v>5.1049999999999999E-4</v>
      </c>
      <c r="CD29">
        <v>5.0509999999999997E-4</v>
      </c>
      <c r="CE29">
        <v>4.996E-4</v>
      </c>
      <c r="CF29">
        <v>4.9439999999999998E-4</v>
      </c>
      <c r="CG29">
        <v>4.8970000000000003E-4</v>
      </c>
      <c r="CH29">
        <v>4.8490000000000002E-4</v>
      </c>
      <c r="CI29">
        <v>4.796E-4</v>
      </c>
      <c r="CJ29">
        <v>4.7439999999999998E-4</v>
      </c>
      <c r="CK29">
        <v>4.6949999999999997E-4</v>
      </c>
      <c r="CL29">
        <v>4.6500000000000003E-4</v>
      </c>
      <c r="CM29">
        <v>4.6040000000000002E-4</v>
      </c>
      <c r="CN29">
        <v>4.5550000000000001E-4</v>
      </c>
      <c r="CO29">
        <v>4.506E-4</v>
      </c>
      <c r="CP29">
        <v>4.46E-4</v>
      </c>
      <c r="CQ29">
        <v>4.417E-4</v>
      </c>
      <c r="CR29">
        <v>4.3740000000000001E-4</v>
      </c>
      <c r="CS29">
        <v>4.327E-4</v>
      </c>
      <c r="CT29">
        <v>4.2789999999999999E-4</v>
      </c>
      <c r="CU29">
        <v>4.2349999999999999E-4</v>
      </c>
      <c r="CV29">
        <v>4.194E-4</v>
      </c>
      <c r="CW29">
        <v>4.1530000000000001E-4</v>
      </c>
      <c r="CX29">
        <v>4.1080000000000001E-4</v>
      </c>
      <c r="CY29">
        <v>4.0630000000000001E-4</v>
      </c>
      <c r="CZ29">
        <v>4.0210000000000002E-4</v>
      </c>
      <c r="DA29">
        <v>3.9819999999999998E-4</v>
      </c>
      <c r="DB29">
        <v>3.9429999999999999E-4</v>
      </c>
      <c r="DC29">
        <v>3.901E-4</v>
      </c>
      <c r="DD29">
        <v>3.859E-4</v>
      </c>
      <c r="DE29">
        <v>3.8190000000000001E-4</v>
      </c>
      <c r="DF29">
        <v>3.7819999999999998E-4</v>
      </c>
      <c r="DG29">
        <v>3.745E-4</v>
      </c>
      <c r="DH29">
        <v>3.704E-4</v>
      </c>
      <c r="DI29">
        <v>3.6630000000000001E-4</v>
      </c>
      <c r="DJ29">
        <v>3.6249999999999998E-4</v>
      </c>
      <c r="DK29">
        <v>3.59E-4</v>
      </c>
      <c r="DL29">
        <v>3.5550000000000002E-4</v>
      </c>
      <c r="DM29">
        <v>3.5169999999999998E-4</v>
      </c>
      <c r="DN29">
        <v>3.478E-4</v>
      </c>
      <c r="DO29">
        <v>3.4430000000000002E-4</v>
      </c>
      <c r="DP29">
        <v>3.4099999999999999E-4</v>
      </c>
      <c r="DQ29">
        <v>3.3760000000000002E-4</v>
      </c>
      <c r="DR29">
        <v>3.3409999999999999E-4</v>
      </c>
      <c r="DS29">
        <v>3.3040000000000001E-4</v>
      </c>
      <c r="DT29">
        <v>3.2709999999999998E-4</v>
      </c>
      <c r="DU29">
        <v>3.2390000000000001E-4</v>
      </c>
      <c r="DV29">
        <v>3.2079999999999999E-4</v>
      </c>
      <c r="DW29">
        <v>3.1740000000000002E-4</v>
      </c>
    </row>
    <row r="30" spans="1:127" x14ac:dyDescent="0.35">
      <c r="A30" s="35">
        <v>28</v>
      </c>
      <c r="B30">
        <v>1.1884E-3</v>
      </c>
      <c r="C30">
        <v>1.1756E-3</v>
      </c>
      <c r="D30">
        <v>1.1638E-3</v>
      </c>
      <c r="E30">
        <v>1.1529000000000001E-3</v>
      </c>
      <c r="F30">
        <v>1.1418000000000001E-3</v>
      </c>
      <c r="G30">
        <v>1.1299000000000001E-3</v>
      </c>
      <c r="H30">
        <v>1.1179E-3</v>
      </c>
      <c r="I30">
        <v>1.1065999999999999E-3</v>
      </c>
      <c r="J30">
        <v>1.0962999999999999E-3</v>
      </c>
      <c r="K30">
        <v>1.0859000000000001E-3</v>
      </c>
      <c r="L30">
        <v>1.0747E-3</v>
      </c>
      <c r="M30">
        <v>1.0633999999999999E-3</v>
      </c>
      <c r="N30">
        <v>1.0528E-3</v>
      </c>
      <c r="O30">
        <v>1.0430999999999999E-3</v>
      </c>
      <c r="P30">
        <v>1.0332E-3</v>
      </c>
      <c r="Q30">
        <v>1.0226E-3</v>
      </c>
      <c r="R30">
        <v>1.0118E-3</v>
      </c>
      <c r="S30">
        <v>1.0016999999999999E-3</v>
      </c>
      <c r="T30">
        <v>9.9249999999999989E-4</v>
      </c>
      <c r="U30">
        <v>9.8320000000000005E-4</v>
      </c>
      <c r="V30">
        <v>9.7320000000000002E-4</v>
      </c>
      <c r="W30">
        <v>9.6299999999999999E-4</v>
      </c>
      <c r="X30">
        <v>9.5359999999999998E-4</v>
      </c>
      <c r="Y30">
        <v>9.4490000000000004E-4</v>
      </c>
      <c r="Z30">
        <v>9.3599999999999998E-4</v>
      </c>
      <c r="AA30">
        <v>9.2650000000000002E-4</v>
      </c>
      <c r="AB30">
        <v>9.1679999999999995E-4</v>
      </c>
      <c r="AC30">
        <v>9.077E-4</v>
      </c>
      <c r="AD30">
        <v>8.9930000000000001E-4</v>
      </c>
      <c r="AE30">
        <v>8.9070000000000002E-4</v>
      </c>
      <c r="AF30">
        <v>8.8139999999999996E-4</v>
      </c>
      <c r="AG30">
        <v>8.719E-4</v>
      </c>
      <c r="AH30">
        <v>8.631E-4</v>
      </c>
      <c r="AI30">
        <v>8.5499999999999997E-4</v>
      </c>
      <c r="AJ30">
        <v>8.4679999999999998E-4</v>
      </c>
      <c r="AK30">
        <v>8.3799999999999999E-4</v>
      </c>
      <c r="AL30">
        <v>8.2910000000000004E-4</v>
      </c>
      <c r="AM30">
        <v>8.2070000000000005E-4</v>
      </c>
      <c r="AN30">
        <v>8.1309999999999998E-4</v>
      </c>
      <c r="AO30">
        <v>8.0539999999999995E-4</v>
      </c>
      <c r="AP30">
        <v>7.9699999999999997E-4</v>
      </c>
      <c r="AQ30">
        <v>7.8850000000000003E-4</v>
      </c>
      <c r="AR30">
        <v>7.806E-4</v>
      </c>
      <c r="AS30">
        <v>7.7329999999999999E-4</v>
      </c>
      <c r="AT30">
        <v>7.6579999999999997E-4</v>
      </c>
      <c r="AU30">
        <v>7.5779999999999999E-4</v>
      </c>
      <c r="AV30">
        <v>7.4960000000000001E-4</v>
      </c>
      <c r="AW30">
        <v>7.4189999999999998E-4</v>
      </c>
      <c r="AX30">
        <v>7.3499999999999998E-4</v>
      </c>
      <c r="AY30">
        <v>7.2809999999999997E-4</v>
      </c>
      <c r="AZ30">
        <v>7.2059999999999995E-4</v>
      </c>
      <c r="BA30">
        <v>7.1299999999999998E-4</v>
      </c>
      <c r="BB30">
        <v>7.0600000000000003E-4</v>
      </c>
      <c r="BC30">
        <v>6.9950000000000003E-4</v>
      </c>
      <c r="BD30">
        <v>6.9280000000000003E-4</v>
      </c>
      <c r="BE30">
        <v>6.8559999999999997E-4</v>
      </c>
      <c r="BF30">
        <v>6.7820000000000001E-4</v>
      </c>
      <c r="BG30">
        <v>6.7139999999999995E-4</v>
      </c>
      <c r="BH30">
        <v>6.6520000000000001E-4</v>
      </c>
      <c r="BI30">
        <v>6.5879999999999997E-4</v>
      </c>
      <c r="BJ30">
        <v>6.5200000000000002E-4</v>
      </c>
      <c r="BK30">
        <v>6.4510000000000001E-4</v>
      </c>
      <c r="BL30">
        <v>6.3869999999999997E-4</v>
      </c>
      <c r="BM30">
        <v>6.3279999999999999E-4</v>
      </c>
      <c r="BN30">
        <v>6.267E-4</v>
      </c>
      <c r="BO30">
        <v>6.202E-4</v>
      </c>
      <c r="BP30">
        <v>6.1359999999999995E-4</v>
      </c>
      <c r="BQ30">
        <v>6.0749999999999997E-4</v>
      </c>
      <c r="BR30">
        <v>6.0179999999999999E-4</v>
      </c>
      <c r="BS30">
        <v>5.9610000000000002E-4</v>
      </c>
      <c r="BT30">
        <v>5.8989999999999997E-4</v>
      </c>
      <c r="BU30">
        <v>5.8359999999999998E-4</v>
      </c>
      <c r="BV30">
        <v>5.777E-4</v>
      </c>
      <c r="BW30">
        <v>5.7240000000000004E-4</v>
      </c>
      <c r="BX30">
        <v>5.6689999999999996E-4</v>
      </c>
      <c r="BY30">
        <v>5.6110000000000003E-4</v>
      </c>
      <c r="BZ30">
        <v>5.5520000000000005E-4</v>
      </c>
      <c r="CA30">
        <v>5.4969999999999997E-4</v>
      </c>
      <c r="CB30">
        <v>5.4460000000000001E-4</v>
      </c>
      <c r="CC30">
        <v>5.3939999999999999E-4</v>
      </c>
      <c r="CD30">
        <v>5.3379999999999996E-4</v>
      </c>
      <c r="CE30">
        <v>5.2809999999999999E-4</v>
      </c>
      <c r="CF30">
        <v>5.2280000000000002E-4</v>
      </c>
      <c r="CG30">
        <v>5.1789999999999996E-4</v>
      </c>
      <c r="CH30">
        <v>5.13E-4</v>
      </c>
      <c r="CI30">
        <v>5.0759999999999998E-4</v>
      </c>
      <c r="CJ30">
        <v>5.0219999999999996E-4</v>
      </c>
      <c r="CK30">
        <v>4.9709999999999999E-4</v>
      </c>
      <c r="CL30">
        <v>4.9249999999999999E-4</v>
      </c>
      <c r="CM30">
        <v>4.8779999999999998E-4</v>
      </c>
      <c r="CN30">
        <v>4.8280000000000003E-4</v>
      </c>
      <c r="CO30">
        <v>4.7770000000000001E-4</v>
      </c>
      <c r="CP30">
        <v>4.729E-4</v>
      </c>
      <c r="CQ30">
        <v>4.685E-4</v>
      </c>
      <c r="CR30">
        <v>4.6410000000000001E-4</v>
      </c>
      <c r="CS30">
        <v>4.5919999999999999E-4</v>
      </c>
      <c r="CT30">
        <v>4.5429999999999998E-4</v>
      </c>
      <c r="CU30">
        <v>4.4969999999999998E-4</v>
      </c>
      <c r="CV30">
        <v>4.4549999999999999E-4</v>
      </c>
      <c r="CW30">
        <v>4.4119999999999999E-4</v>
      </c>
      <c r="CX30">
        <v>4.3659999999999999E-4</v>
      </c>
      <c r="CY30">
        <v>4.3199999999999998E-4</v>
      </c>
      <c r="CZ30">
        <v>4.2759999999999999E-4</v>
      </c>
      <c r="DA30">
        <v>4.236E-4</v>
      </c>
      <c r="DB30">
        <v>4.1960000000000001E-4</v>
      </c>
      <c r="DC30">
        <v>4.1520000000000001E-4</v>
      </c>
      <c r="DD30">
        <v>4.1080000000000001E-4</v>
      </c>
      <c r="DE30">
        <v>4.0670000000000002E-4</v>
      </c>
      <c r="DF30">
        <v>4.0289999999999998E-4</v>
      </c>
      <c r="DG30">
        <v>3.9899999999999999E-4</v>
      </c>
      <c r="DH30">
        <v>3.948E-4</v>
      </c>
      <c r="DI30">
        <v>3.9050000000000001E-4</v>
      </c>
      <c r="DJ30">
        <v>3.8660000000000002E-4</v>
      </c>
      <c r="DK30">
        <v>3.8299999999999999E-4</v>
      </c>
      <c r="DL30">
        <v>3.793E-4</v>
      </c>
      <c r="DM30">
        <v>3.7540000000000002E-4</v>
      </c>
      <c r="DN30">
        <v>3.7139999999999997E-4</v>
      </c>
      <c r="DO30">
        <v>3.6759999999999999E-4</v>
      </c>
      <c r="DP30">
        <v>3.6420000000000002E-4</v>
      </c>
      <c r="DQ30">
        <v>3.6079999999999999E-4</v>
      </c>
      <c r="DR30">
        <v>3.5710000000000001E-4</v>
      </c>
      <c r="DS30">
        <v>3.5330000000000002E-4</v>
      </c>
      <c r="DT30">
        <v>3.4979999999999999E-4</v>
      </c>
      <c r="DU30">
        <v>3.4650000000000002E-4</v>
      </c>
      <c r="DV30">
        <v>3.4319999999999999E-4</v>
      </c>
      <c r="DW30">
        <v>3.3970000000000002E-4</v>
      </c>
    </row>
    <row r="31" spans="1:127" x14ac:dyDescent="0.35">
      <c r="A31" s="35">
        <v>29</v>
      </c>
      <c r="B31">
        <v>1.2267999999999999E-3</v>
      </c>
      <c r="C31">
        <v>1.2137999999999999E-3</v>
      </c>
      <c r="D31">
        <v>1.2017E-3</v>
      </c>
      <c r="E31">
        <v>1.1906E-3</v>
      </c>
      <c r="F31">
        <v>1.1793000000000001E-3</v>
      </c>
      <c r="G31">
        <v>1.1672E-3</v>
      </c>
      <c r="H31">
        <v>1.1548999999999999E-3</v>
      </c>
      <c r="I31">
        <v>1.1433999999999999E-3</v>
      </c>
      <c r="J31">
        <v>1.1329000000000001E-3</v>
      </c>
      <c r="K31">
        <v>1.1222999999999999E-3</v>
      </c>
      <c r="L31">
        <v>1.1109E-3</v>
      </c>
      <c r="M31">
        <v>1.0993000000000001E-3</v>
      </c>
      <c r="N31">
        <v>1.0885000000000001E-3</v>
      </c>
      <c r="O31">
        <v>1.0786000000000001E-3</v>
      </c>
      <c r="P31">
        <v>1.0685E-3</v>
      </c>
      <c r="Q31">
        <v>1.0575999999999999E-3</v>
      </c>
      <c r="R31">
        <v>1.0466E-3</v>
      </c>
      <c r="S31">
        <v>1.0363E-3</v>
      </c>
      <c r="T31">
        <v>1.0269000000000001E-3</v>
      </c>
      <c r="U31">
        <v>1.0173999999999999E-3</v>
      </c>
      <c r="V31">
        <v>1.0072E-3</v>
      </c>
      <c r="W31">
        <v>9.9679999999999994E-4</v>
      </c>
      <c r="X31">
        <v>9.8710000000000009E-4</v>
      </c>
      <c r="Y31">
        <v>9.7820000000000003E-4</v>
      </c>
      <c r="Z31">
        <v>9.6920000000000003E-4</v>
      </c>
      <c r="AA31">
        <v>9.5940000000000001E-4</v>
      </c>
      <c r="AB31">
        <v>9.4950000000000004E-4</v>
      </c>
      <c r="AC31">
        <v>9.4019999999999998E-4</v>
      </c>
      <c r="AD31">
        <v>9.3159999999999998E-4</v>
      </c>
      <c r="AE31">
        <v>9.2279999999999999E-4</v>
      </c>
      <c r="AF31">
        <v>9.1330000000000003E-4</v>
      </c>
      <c r="AG31">
        <v>9.0359999999999995E-4</v>
      </c>
      <c r="AH31">
        <v>8.945E-4</v>
      </c>
      <c r="AI31">
        <v>8.8630000000000002E-4</v>
      </c>
      <c r="AJ31">
        <v>8.7790000000000003E-4</v>
      </c>
      <c r="AK31">
        <v>8.6890000000000003E-4</v>
      </c>
      <c r="AL31">
        <v>8.5970000000000003E-4</v>
      </c>
      <c r="AM31">
        <v>8.5119999999999998E-4</v>
      </c>
      <c r="AN31">
        <v>8.4340000000000001E-4</v>
      </c>
      <c r="AO31">
        <v>8.3540000000000003E-4</v>
      </c>
      <c r="AP31">
        <v>8.2689999999999999E-4</v>
      </c>
      <c r="AQ31">
        <v>8.1820000000000005E-4</v>
      </c>
      <c r="AR31">
        <v>8.1010000000000001E-4</v>
      </c>
      <c r="AS31">
        <v>8.0259999999999999E-4</v>
      </c>
      <c r="AT31">
        <v>7.9489999999999997E-4</v>
      </c>
      <c r="AU31">
        <v>7.8669999999999999E-4</v>
      </c>
      <c r="AV31">
        <v>7.783E-4</v>
      </c>
      <c r="AW31">
        <v>7.7050000000000003E-4</v>
      </c>
      <c r="AX31">
        <v>7.6340000000000002E-4</v>
      </c>
      <c r="AY31">
        <v>7.5619999999999995E-4</v>
      </c>
      <c r="AZ31">
        <v>7.4859999999999998E-4</v>
      </c>
      <c r="BA31">
        <v>7.4080000000000001E-4</v>
      </c>
      <c r="BB31">
        <v>7.3360000000000005E-4</v>
      </c>
      <c r="BC31">
        <v>7.2690000000000005E-4</v>
      </c>
      <c r="BD31">
        <v>7.2000000000000005E-4</v>
      </c>
      <c r="BE31">
        <v>7.1259999999999997E-4</v>
      </c>
      <c r="BF31">
        <v>7.0509999999999995E-4</v>
      </c>
      <c r="BG31">
        <v>6.981E-4</v>
      </c>
      <c r="BH31">
        <v>6.9169999999999995E-4</v>
      </c>
      <c r="BI31">
        <v>6.8519999999999996E-4</v>
      </c>
      <c r="BJ31">
        <v>6.7820000000000001E-4</v>
      </c>
      <c r="BK31">
        <v>6.711E-4</v>
      </c>
      <c r="BL31">
        <v>6.6450000000000005E-4</v>
      </c>
      <c r="BM31">
        <v>6.5839999999999996E-4</v>
      </c>
      <c r="BN31">
        <v>6.5220000000000002E-4</v>
      </c>
      <c r="BO31">
        <v>6.4550000000000002E-4</v>
      </c>
      <c r="BP31">
        <v>6.3869999999999997E-4</v>
      </c>
      <c r="BQ31">
        <v>6.3239999999999998E-4</v>
      </c>
      <c r="BR31">
        <v>6.2660000000000005E-4</v>
      </c>
      <c r="BS31">
        <v>6.2069999999999996E-4</v>
      </c>
      <c r="BT31">
        <v>6.1430000000000002E-4</v>
      </c>
      <c r="BU31">
        <v>6.0780000000000003E-4</v>
      </c>
      <c r="BV31">
        <v>6.0179999999999999E-4</v>
      </c>
      <c r="BW31">
        <v>5.9630000000000002E-4</v>
      </c>
      <c r="BX31">
        <v>5.9069999999999999E-4</v>
      </c>
      <c r="BY31">
        <v>5.8469999999999996E-4</v>
      </c>
      <c r="BZ31">
        <v>5.7859999999999997E-4</v>
      </c>
      <c r="CA31">
        <v>5.7289999999999999E-4</v>
      </c>
      <c r="CB31">
        <v>5.6769999999999998E-4</v>
      </c>
      <c r="CC31">
        <v>5.6229999999999995E-4</v>
      </c>
      <c r="CD31">
        <v>5.5659999999999998E-4</v>
      </c>
      <c r="CE31">
        <v>5.507E-4</v>
      </c>
      <c r="CF31">
        <v>5.4529999999999997E-4</v>
      </c>
      <c r="CG31">
        <v>5.4029999999999996E-4</v>
      </c>
      <c r="CH31">
        <v>5.3510000000000005E-4</v>
      </c>
      <c r="CI31">
        <v>5.2959999999999997E-4</v>
      </c>
      <c r="CJ31">
        <v>5.2400000000000005E-4</v>
      </c>
      <c r="CK31">
        <v>5.1880000000000003E-4</v>
      </c>
      <c r="CL31">
        <v>5.1400000000000003E-4</v>
      </c>
      <c r="CM31">
        <v>5.0920000000000002E-4</v>
      </c>
      <c r="CN31">
        <v>5.04E-4</v>
      </c>
      <c r="CO31">
        <v>4.9879999999999998E-4</v>
      </c>
      <c r="CP31">
        <v>4.9390000000000002E-4</v>
      </c>
      <c r="CQ31">
        <v>4.8939999999999997E-4</v>
      </c>
      <c r="CR31">
        <v>4.8470000000000002E-4</v>
      </c>
      <c r="CS31">
        <v>4.797E-4</v>
      </c>
      <c r="CT31">
        <v>4.7469999999999999E-4</v>
      </c>
      <c r="CU31">
        <v>4.6989999999999998E-4</v>
      </c>
      <c r="CV31">
        <v>4.6559999999999999E-4</v>
      </c>
      <c r="CW31">
        <v>4.6119999999999999E-4</v>
      </c>
      <c r="CX31">
        <v>4.5639999999999998E-4</v>
      </c>
      <c r="CY31">
        <v>4.5160000000000003E-4</v>
      </c>
      <c r="CZ31">
        <v>4.4710000000000003E-4</v>
      </c>
      <c r="DA31">
        <v>4.4299999999999998E-4</v>
      </c>
      <c r="DB31">
        <v>4.3879999999999999E-4</v>
      </c>
      <c r="DC31">
        <v>4.3429999999999999E-4</v>
      </c>
      <c r="DD31">
        <v>4.2969999999999998E-4</v>
      </c>
      <c r="DE31">
        <v>4.2549999999999999E-4</v>
      </c>
      <c r="DF31">
        <v>4.216E-4</v>
      </c>
      <c r="DG31">
        <v>4.1760000000000001E-4</v>
      </c>
      <c r="DH31">
        <v>4.1320000000000001E-4</v>
      </c>
      <c r="DI31">
        <v>4.0880000000000002E-4</v>
      </c>
      <c r="DJ31">
        <v>4.0470000000000002E-4</v>
      </c>
      <c r="DK31">
        <v>4.0099999999999999E-4</v>
      </c>
      <c r="DL31">
        <v>3.9720000000000001E-4</v>
      </c>
      <c r="DM31">
        <v>3.9310000000000001E-4</v>
      </c>
      <c r="DN31">
        <v>3.8900000000000002E-4</v>
      </c>
      <c r="DO31">
        <v>3.8509999999999998E-4</v>
      </c>
      <c r="DP31">
        <v>3.8160000000000001E-4</v>
      </c>
      <c r="DQ31">
        <v>3.7800000000000003E-4</v>
      </c>
      <c r="DR31">
        <v>3.7419999999999999E-4</v>
      </c>
      <c r="DS31">
        <v>3.703E-4</v>
      </c>
      <c r="DT31">
        <v>3.6660000000000002E-4</v>
      </c>
      <c r="DU31">
        <v>3.6329999999999999E-4</v>
      </c>
      <c r="DV31">
        <v>3.5990000000000002E-4</v>
      </c>
      <c r="DW31">
        <v>3.5619999999999998E-4</v>
      </c>
    </row>
    <row r="32" spans="1:127" x14ac:dyDescent="0.35">
      <c r="A32" s="35">
        <v>30</v>
      </c>
      <c r="B32">
        <v>1.2553E-3</v>
      </c>
      <c r="C32">
        <v>1.2417999999999999E-3</v>
      </c>
      <c r="D32">
        <v>1.2292E-3</v>
      </c>
      <c r="E32">
        <v>1.2176000000000001E-3</v>
      </c>
      <c r="F32">
        <v>1.2057999999999999E-3</v>
      </c>
      <c r="G32">
        <v>1.1931999999999999E-3</v>
      </c>
      <c r="H32">
        <v>1.1804000000000001E-3</v>
      </c>
      <c r="I32">
        <v>1.1684E-3</v>
      </c>
      <c r="J32">
        <v>1.1574999999999999E-3</v>
      </c>
      <c r="K32">
        <v>1.1463999999999999E-3</v>
      </c>
      <c r="L32">
        <v>1.1345000000000001E-3</v>
      </c>
      <c r="M32">
        <v>1.1224E-3</v>
      </c>
      <c r="N32">
        <v>1.1111999999999999E-3</v>
      </c>
      <c r="O32">
        <v>1.1008999999999999E-3</v>
      </c>
      <c r="P32">
        <v>1.0904E-3</v>
      </c>
      <c r="Q32">
        <v>1.0790000000000001E-3</v>
      </c>
      <c r="R32">
        <v>1.0675999999999999E-3</v>
      </c>
      <c r="S32">
        <v>1.0568999999999999E-3</v>
      </c>
      <c r="T32">
        <v>1.0471E-3</v>
      </c>
      <c r="U32">
        <v>1.0372000000000001E-3</v>
      </c>
      <c r="V32">
        <v>1.0265999999999999E-3</v>
      </c>
      <c r="W32">
        <v>1.0158000000000001E-3</v>
      </c>
      <c r="X32">
        <v>1.0057E-3</v>
      </c>
      <c r="Y32">
        <v>9.9649999999999999E-4</v>
      </c>
      <c r="Z32">
        <v>9.8710000000000009E-4</v>
      </c>
      <c r="AA32">
        <v>9.7689999999999995E-4</v>
      </c>
      <c r="AB32">
        <v>9.6659999999999997E-4</v>
      </c>
      <c r="AC32">
        <v>9.5699999999999995E-4</v>
      </c>
      <c r="AD32">
        <v>9.4810000000000001E-4</v>
      </c>
      <c r="AE32">
        <v>9.389E-4</v>
      </c>
      <c r="AF32">
        <v>9.2900000000000003E-4</v>
      </c>
      <c r="AG32">
        <v>9.19E-4</v>
      </c>
      <c r="AH32">
        <v>9.0959999999999999E-4</v>
      </c>
      <c r="AI32">
        <v>9.01E-4</v>
      </c>
      <c r="AJ32">
        <v>8.9229999999999995E-4</v>
      </c>
      <c r="AK32">
        <v>8.83E-4</v>
      </c>
      <c r="AL32">
        <v>8.7350000000000004E-4</v>
      </c>
      <c r="AM32">
        <v>8.6470000000000004E-4</v>
      </c>
      <c r="AN32">
        <v>8.566E-4</v>
      </c>
      <c r="AO32">
        <v>8.4829999999999997E-4</v>
      </c>
      <c r="AP32">
        <v>8.3949999999999997E-4</v>
      </c>
      <c r="AQ32">
        <v>8.3049999999999997E-4</v>
      </c>
      <c r="AR32">
        <v>8.2209999999999998E-4</v>
      </c>
      <c r="AS32">
        <v>8.1430000000000001E-4</v>
      </c>
      <c r="AT32">
        <v>8.0639999999999998E-4</v>
      </c>
      <c r="AU32">
        <v>7.9779999999999998E-4</v>
      </c>
      <c r="AV32">
        <v>7.8919999999999999E-4</v>
      </c>
      <c r="AW32">
        <v>7.8109999999999996E-4</v>
      </c>
      <c r="AX32">
        <v>7.737E-4</v>
      </c>
      <c r="AY32">
        <v>7.6639999999999998E-4</v>
      </c>
      <c r="AZ32">
        <v>7.5849999999999995E-4</v>
      </c>
      <c r="BA32">
        <v>7.5040000000000003E-4</v>
      </c>
      <c r="BB32">
        <v>7.4299999999999995E-4</v>
      </c>
      <c r="BC32">
        <v>7.36E-4</v>
      </c>
      <c r="BD32">
        <v>7.2900000000000005E-4</v>
      </c>
      <c r="BE32">
        <v>7.2130000000000002E-4</v>
      </c>
      <c r="BF32">
        <v>7.1350000000000005E-4</v>
      </c>
      <c r="BG32">
        <v>7.0629999999999998E-4</v>
      </c>
      <c r="BH32">
        <v>6.9970000000000004E-4</v>
      </c>
      <c r="BI32">
        <v>6.9300000000000004E-4</v>
      </c>
      <c r="BJ32">
        <v>6.8579999999999997E-4</v>
      </c>
      <c r="BK32">
        <v>6.7849999999999996E-4</v>
      </c>
      <c r="BL32">
        <v>6.7159999999999995E-4</v>
      </c>
      <c r="BM32">
        <v>6.6540000000000002E-4</v>
      </c>
      <c r="BN32">
        <v>6.5899999999999997E-4</v>
      </c>
      <c r="BO32">
        <v>6.5209999999999997E-4</v>
      </c>
      <c r="BP32">
        <v>6.4510000000000001E-4</v>
      </c>
      <c r="BQ32">
        <v>6.3860000000000002E-4</v>
      </c>
      <c r="BR32">
        <v>6.3259999999999998E-4</v>
      </c>
      <c r="BS32">
        <v>6.265E-4</v>
      </c>
      <c r="BT32">
        <v>6.1990000000000005E-4</v>
      </c>
      <c r="BU32">
        <v>6.133E-4</v>
      </c>
      <c r="BV32">
        <v>6.0709999999999996E-4</v>
      </c>
      <c r="BW32">
        <v>6.0139999999999998E-4</v>
      </c>
      <c r="BX32">
        <v>5.9570000000000001E-4</v>
      </c>
      <c r="BY32">
        <v>5.8949999999999996E-4</v>
      </c>
      <c r="BZ32">
        <v>5.8319999999999997E-4</v>
      </c>
      <c r="CA32">
        <v>5.7740000000000005E-4</v>
      </c>
      <c r="CB32">
        <v>5.7200000000000003E-4</v>
      </c>
      <c r="CC32">
        <v>5.6649999999999995E-4</v>
      </c>
      <c r="CD32">
        <v>5.6059999999999997E-4</v>
      </c>
      <c r="CE32">
        <v>5.5460000000000004E-4</v>
      </c>
      <c r="CF32">
        <v>5.4900000000000001E-4</v>
      </c>
      <c r="CG32">
        <v>5.4379999999999999E-4</v>
      </c>
      <c r="CH32">
        <v>5.3859999999999997E-4</v>
      </c>
      <c r="CI32">
        <v>5.329E-4</v>
      </c>
      <c r="CJ32">
        <v>5.2720000000000002E-4</v>
      </c>
      <c r="CK32">
        <v>5.218E-4</v>
      </c>
      <c r="CL32">
        <v>5.1690000000000004E-4</v>
      </c>
      <c r="CM32">
        <v>5.1199999999999998E-4</v>
      </c>
      <c r="CN32">
        <v>5.0670000000000001E-4</v>
      </c>
      <c r="CO32">
        <v>5.0129999999999999E-4</v>
      </c>
      <c r="CP32">
        <v>4.9620000000000003E-4</v>
      </c>
      <c r="CQ32">
        <v>4.9160000000000002E-4</v>
      </c>
      <c r="CR32">
        <v>4.8690000000000002E-4</v>
      </c>
      <c r="CS32">
        <v>4.817E-4</v>
      </c>
      <c r="CT32">
        <v>4.7659999999999998E-4</v>
      </c>
      <c r="CU32">
        <v>4.7169999999999997E-4</v>
      </c>
      <c r="CV32">
        <v>4.6729999999999997E-4</v>
      </c>
      <c r="CW32">
        <v>4.6279999999999997E-4</v>
      </c>
      <c r="CX32">
        <v>4.5790000000000002E-4</v>
      </c>
      <c r="CY32">
        <v>4.529E-4</v>
      </c>
      <c r="CZ32">
        <v>4.483E-4</v>
      </c>
      <c r="DA32">
        <v>4.4410000000000001E-4</v>
      </c>
      <c r="DB32">
        <v>4.3980000000000001E-4</v>
      </c>
      <c r="DC32">
        <v>4.3520000000000001E-4</v>
      </c>
      <c r="DD32">
        <v>4.306E-4</v>
      </c>
      <c r="DE32">
        <v>4.2620000000000001E-4</v>
      </c>
      <c r="DF32">
        <v>4.2220000000000002E-4</v>
      </c>
      <c r="DG32">
        <v>4.1810000000000003E-4</v>
      </c>
      <c r="DH32">
        <v>4.1370000000000003E-4</v>
      </c>
      <c r="DI32">
        <v>4.0920000000000003E-4</v>
      </c>
      <c r="DJ32">
        <v>4.0499999999999998E-4</v>
      </c>
      <c r="DK32">
        <v>4.0119999999999999E-4</v>
      </c>
      <c r="DL32">
        <v>3.9740000000000001E-4</v>
      </c>
      <c r="DM32">
        <v>3.9320000000000002E-4</v>
      </c>
      <c r="DN32">
        <v>3.8900000000000002E-4</v>
      </c>
      <c r="DO32">
        <v>3.8499999999999998E-4</v>
      </c>
      <c r="DP32">
        <v>3.815E-4</v>
      </c>
      <c r="DQ32">
        <v>3.7780000000000002E-4</v>
      </c>
      <c r="DR32">
        <v>3.7389999999999998E-4</v>
      </c>
      <c r="DS32">
        <v>3.6989999999999999E-4</v>
      </c>
      <c r="DT32">
        <v>3.6620000000000001E-4</v>
      </c>
      <c r="DU32">
        <v>3.6279999999999998E-4</v>
      </c>
      <c r="DV32">
        <v>3.5930000000000001E-4</v>
      </c>
      <c r="DW32">
        <v>3.5560000000000002E-4</v>
      </c>
    </row>
    <row r="33" spans="1:127" x14ac:dyDescent="0.35">
      <c r="A33" s="35">
        <v>31</v>
      </c>
      <c r="B33">
        <v>1.2792000000000001E-3</v>
      </c>
      <c r="C33">
        <v>1.2650000000000001E-3</v>
      </c>
      <c r="D33">
        <v>1.2519E-3</v>
      </c>
      <c r="E33">
        <v>1.2398000000000001E-3</v>
      </c>
      <c r="F33">
        <v>1.2275000000000001E-3</v>
      </c>
      <c r="G33">
        <v>1.2143E-3</v>
      </c>
      <c r="H33">
        <v>1.201E-3</v>
      </c>
      <c r="I33">
        <v>1.1885000000000001E-3</v>
      </c>
      <c r="J33">
        <v>1.1770999999999999E-3</v>
      </c>
      <c r="K33">
        <v>1.1655999999999999E-3</v>
      </c>
      <c r="L33">
        <v>1.1532000000000001E-3</v>
      </c>
      <c r="M33">
        <v>1.1406999999999999E-3</v>
      </c>
      <c r="N33">
        <v>1.129E-3</v>
      </c>
      <c r="O33">
        <v>1.1182E-3</v>
      </c>
      <c r="P33">
        <v>1.1073000000000001E-3</v>
      </c>
      <c r="Q33">
        <v>1.0954999999999999E-3</v>
      </c>
      <c r="R33">
        <v>1.0836000000000001E-3</v>
      </c>
      <c r="S33">
        <v>1.0725000000000001E-3</v>
      </c>
      <c r="T33">
        <v>1.0623E-3</v>
      </c>
      <c r="U33">
        <v>1.0521E-3</v>
      </c>
      <c r="V33">
        <v>1.041E-3</v>
      </c>
      <c r="W33">
        <v>1.0298E-3</v>
      </c>
      <c r="X33">
        <v>1.0194E-3</v>
      </c>
      <c r="Y33">
        <v>1.0097999999999999E-3</v>
      </c>
      <c r="Z33">
        <v>1E-3</v>
      </c>
      <c r="AA33">
        <v>9.8949999999999993E-4</v>
      </c>
      <c r="AB33">
        <v>9.7879999999999994E-4</v>
      </c>
      <c r="AC33">
        <v>9.6880000000000002E-4</v>
      </c>
      <c r="AD33">
        <v>9.5960000000000001E-4</v>
      </c>
      <c r="AE33">
        <v>9.5009999999999995E-4</v>
      </c>
      <c r="AF33">
        <v>9.3979999999999997E-4</v>
      </c>
      <c r="AG33">
        <v>9.2940000000000004E-4</v>
      </c>
      <c r="AH33">
        <v>9.1969999999999997E-4</v>
      </c>
      <c r="AI33">
        <v>9.1080000000000002E-4</v>
      </c>
      <c r="AJ33">
        <v>9.0180000000000002E-4</v>
      </c>
      <c r="AK33">
        <v>8.922E-4</v>
      </c>
      <c r="AL33">
        <v>8.8239999999999998E-4</v>
      </c>
      <c r="AM33">
        <v>8.7319999999999997E-4</v>
      </c>
      <c r="AN33">
        <v>8.6479999999999999E-4</v>
      </c>
      <c r="AO33">
        <v>8.5630000000000005E-4</v>
      </c>
      <c r="AP33">
        <v>8.4719999999999999E-4</v>
      </c>
      <c r="AQ33">
        <v>8.3790000000000004E-4</v>
      </c>
      <c r="AR33">
        <v>8.2919999999999999E-4</v>
      </c>
      <c r="AS33">
        <v>8.2120000000000001E-4</v>
      </c>
      <c r="AT33">
        <v>8.1300000000000003E-4</v>
      </c>
      <c r="AU33">
        <v>8.0420000000000003E-4</v>
      </c>
      <c r="AV33">
        <v>7.9520000000000003E-4</v>
      </c>
      <c r="AW33">
        <v>7.8689999999999999E-4</v>
      </c>
      <c r="AX33">
        <v>7.7930000000000002E-4</v>
      </c>
      <c r="AY33">
        <v>7.7169999999999995E-4</v>
      </c>
      <c r="AZ33">
        <v>7.6349999999999996E-4</v>
      </c>
      <c r="BA33">
        <v>7.5529999999999998E-4</v>
      </c>
      <c r="BB33">
        <v>7.4759999999999996E-4</v>
      </c>
      <c r="BC33">
        <v>7.404E-4</v>
      </c>
      <c r="BD33">
        <v>7.3320000000000004E-4</v>
      </c>
      <c r="BE33">
        <v>7.2530000000000001E-4</v>
      </c>
      <c r="BF33">
        <v>7.1730000000000003E-4</v>
      </c>
      <c r="BG33">
        <v>7.0980000000000001E-4</v>
      </c>
      <c r="BH33">
        <v>7.0299999999999996E-4</v>
      </c>
      <c r="BI33">
        <v>6.9609999999999995E-4</v>
      </c>
      <c r="BJ33">
        <v>6.8869999999999999E-4</v>
      </c>
      <c r="BK33">
        <v>6.8119999999999997E-4</v>
      </c>
      <c r="BL33">
        <v>6.7420000000000002E-4</v>
      </c>
      <c r="BM33">
        <v>6.6770000000000002E-4</v>
      </c>
      <c r="BN33">
        <v>6.6109999999999997E-4</v>
      </c>
      <c r="BO33">
        <v>6.5410000000000002E-4</v>
      </c>
      <c r="BP33">
        <v>6.4689999999999995E-4</v>
      </c>
      <c r="BQ33">
        <v>6.4019999999999995E-4</v>
      </c>
      <c r="BR33">
        <v>6.3400000000000001E-4</v>
      </c>
      <c r="BS33">
        <v>6.2779999999999997E-4</v>
      </c>
      <c r="BT33">
        <v>6.2109999999999997E-4</v>
      </c>
      <c r="BU33">
        <v>6.1419999999999997E-4</v>
      </c>
      <c r="BV33">
        <v>6.0789999999999998E-4</v>
      </c>
      <c r="BW33">
        <v>6.0210000000000005E-4</v>
      </c>
      <c r="BX33">
        <v>5.9619999999999996E-4</v>
      </c>
      <c r="BY33">
        <v>5.8989999999999997E-4</v>
      </c>
      <c r="BZ33">
        <v>5.8339999999999998E-4</v>
      </c>
      <c r="CA33">
        <v>5.7740000000000005E-4</v>
      </c>
      <c r="CB33">
        <v>5.7189999999999997E-4</v>
      </c>
      <c r="CC33">
        <v>5.6630000000000005E-4</v>
      </c>
      <c r="CD33">
        <v>5.6019999999999996E-4</v>
      </c>
      <c r="CE33">
        <v>5.5409999999999997E-4</v>
      </c>
      <c r="CF33">
        <v>5.4839999999999999E-4</v>
      </c>
      <c r="CG33">
        <v>5.4310000000000003E-4</v>
      </c>
      <c r="CH33">
        <v>5.3770000000000001E-4</v>
      </c>
      <c r="CI33">
        <v>5.3189999999999997E-4</v>
      </c>
      <c r="CJ33">
        <v>5.2610000000000005E-4</v>
      </c>
      <c r="CK33">
        <v>5.2059999999999997E-4</v>
      </c>
      <c r="CL33">
        <v>5.1559999999999996E-4</v>
      </c>
      <c r="CM33">
        <v>5.1060000000000005E-4</v>
      </c>
      <c r="CN33">
        <v>5.0509999999999997E-4</v>
      </c>
      <c r="CO33">
        <v>4.996E-4</v>
      </c>
      <c r="CP33">
        <v>4.9450000000000004E-4</v>
      </c>
      <c r="CQ33">
        <v>4.8979999999999998E-4</v>
      </c>
      <c r="CR33">
        <v>4.8490000000000002E-4</v>
      </c>
      <c r="CS33">
        <v>4.797E-4</v>
      </c>
      <c r="CT33">
        <v>4.7439999999999998E-4</v>
      </c>
      <c r="CU33">
        <v>4.6949999999999997E-4</v>
      </c>
      <c r="CV33">
        <v>4.6500000000000003E-4</v>
      </c>
      <c r="CW33">
        <v>4.6030000000000002E-4</v>
      </c>
      <c r="CX33">
        <v>4.5540000000000001E-4</v>
      </c>
      <c r="CY33">
        <v>4.504E-4</v>
      </c>
      <c r="CZ33">
        <v>4.4569999999999999E-4</v>
      </c>
      <c r="DA33">
        <v>4.414E-4</v>
      </c>
      <c r="DB33">
        <v>4.37E-4</v>
      </c>
      <c r="DC33">
        <v>4.3229999999999999E-4</v>
      </c>
      <c r="DD33">
        <v>4.2759999999999999E-4</v>
      </c>
      <c r="DE33">
        <v>4.2319999999999999E-4</v>
      </c>
      <c r="DF33">
        <v>4.191E-4</v>
      </c>
      <c r="DG33">
        <v>4.149E-4</v>
      </c>
      <c r="DH33">
        <v>4.104E-4</v>
      </c>
      <c r="DI33">
        <v>4.059E-4</v>
      </c>
      <c r="DJ33">
        <v>4.016E-4</v>
      </c>
      <c r="DK33">
        <v>3.9780000000000002E-4</v>
      </c>
      <c r="DL33">
        <v>3.9379999999999998E-4</v>
      </c>
      <c r="DM33">
        <v>3.8959999999999998E-4</v>
      </c>
      <c r="DN33">
        <v>3.8529999999999999E-4</v>
      </c>
      <c r="DO33">
        <v>3.814E-4</v>
      </c>
      <c r="DP33">
        <v>3.7770000000000002E-4</v>
      </c>
      <c r="DQ33">
        <v>3.7399999999999998E-4</v>
      </c>
      <c r="DR33">
        <v>3.6999999999999999E-4</v>
      </c>
      <c r="DS33">
        <v>3.6600000000000001E-4</v>
      </c>
      <c r="DT33">
        <v>3.6220000000000002E-4</v>
      </c>
      <c r="DU33">
        <v>3.5879999999999999E-4</v>
      </c>
      <c r="DV33">
        <v>3.5530000000000002E-4</v>
      </c>
      <c r="DW33">
        <v>3.5149999999999998E-4</v>
      </c>
    </row>
    <row r="34" spans="1:127" x14ac:dyDescent="0.35">
      <c r="A34" s="35">
        <v>32</v>
      </c>
      <c r="B34">
        <v>1.3045999999999999E-3</v>
      </c>
      <c r="C34">
        <v>1.2898E-3</v>
      </c>
      <c r="D34">
        <v>1.2761000000000001E-3</v>
      </c>
      <c r="E34">
        <v>1.2635999999999999E-3</v>
      </c>
      <c r="F34">
        <v>1.2508E-3</v>
      </c>
      <c r="G34">
        <v>1.2371000000000001E-3</v>
      </c>
      <c r="H34">
        <v>1.2232E-3</v>
      </c>
      <c r="I34">
        <v>1.2102E-3</v>
      </c>
      <c r="J34">
        <v>1.1984000000000001E-3</v>
      </c>
      <c r="K34">
        <v>1.1864E-3</v>
      </c>
      <c r="L34">
        <v>1.1735000000000001E-3</v>
      </c>
      <c r="M34">
        <v>1.1604E-3</v>
      </c>
      <c r="N34">
        <v>1.1483000000000001E-3</v>
      </c>
      <c r="O34">
        <v>1.1371E-3</v>
      </c>
      <c r="P34">
        <v>1.1257999999999999E-3</v>
      </c>
      <c r="Q34">
        <v>1.1136E-3</v>
      </c>
      <c r="R34">
        <v>1.1012000000000001E-3</v>
      </c>
      <c r="S34">
        <v>1.0896E-3</v>
      </c>
      <c r="T34">
        <v>1.0790999999999999E-3</v>
      </c>
      <c r="U34">
        <v>1.0683999999999999E-3</v>
      </c>
      <c r="V34">
        <v>1.057E-3</v>
      </c>
      <c r="W34">
        <v>1.0453000000000001E-3</v>
      </c>
      <c r="X34">
        <v>1.0345E-3</v>
      </c>
      <c r="Y34">
        <v>1.0246000000000001E-3</v>
      </c>
      <c r="Z34">
        <v>1.0145E-3</v>
      </c>
      <c r="AA34">
        <v>1.0035000000000001E-3</v>
      </c>
      <c r="AB34">
        <v>9.9249999999999989E-4</v>
      </c>
      <c r="AC34">
        <v>9.8219999999999991E-4</v>
      </c>
      <c r="AD34">
        <v>9.7260000000000001E-4</v>
      </c>
      <c r="AE34">
        <v>9.6279999999999998E-4</v>
      </c>
      <c r="AF34">
        <v>9.5209999999999999E-4</v>
      </c>
      <c r="AG34">
        <v>9.4140000000000001E-4</v>
      </c>
      <c r="AH34">
        <v>9.3130000000000003E-4</v>
      </c>
      <c r="AI34">
        <v>9.2210000000000002E-4</v>
      </c>
      <c r="AJ34">
        <v>9.1279999999999996E-4</v>
      </c>
      <c r="AK34">
        <v>9.0280000000000004E-4</v>
      </c>
      <c r="AL34">
        <v>8.9269999999999996E-4</v>
      </c>
      <c r="AM34">
        <v>8.8329999999999995E-4</v>
      </c>
      <c r="AN34">
        <v>8.7460000000000001E-4</v>
      </c>
      <c r="AO34">
        <v>8.6580000000000001E-4</v>
      </c>
      <c r="AP34">
        <v>8.5630000000000005E-4</v>
      </c>
      <c r="AQ34">
        <v>8.4670000000000004E-4</v>
      </c>
      <c r="AR34">
        <v>8.3779999999999998E-4</v>
      </c>
      <c r="AS34">
        <v>8.2950000000000005E-4</v>
      </c>
      <c r="AT34">
        <v>8.2109999999999995E-4</v>
      </c>
      <c r="AU34">
        <v>8.12E-4</v>
      </c>
      <c r="AV34">
        <v>8.0270000000000005E-4</v>
      </c>
      <c r="AW34">
        <v>7.9409999999999995E-4</v>
      </c>
      <c r="AX34">
        <v>7.8629999999999998E-4</v>
      </c>
      <c r="AY34">
        <v>7.785E-4</v>
      </c>
      <c r="AZ34">
        <v>7.7010000000000002E-4</v>
      </c>
      <c r="BA34">
        <v>7.6159999999999997E-4</v>
      </c>
      <c r="BB34">
        <v>7.5359999999999999E-4</v>
      </c>
      <c r="BC34">
        <v>7.4629999999999998E-4</v>
      </c>
      <c r="BD34">
        <v>7.3879999999999996E-4</v>
      </c>
      <c r="BE34">
        <v>7.3070000000000003E-4</v>
      </c>
      <c r="BF34">
        <v>7.2250000000000005E-4</v>
      </c>
      <c r="BG34">
        <v>7.1480000000000003E-4</v>
      </c>
      <c r="BH34">
        <v>7.0779999999999997E-4</v>
      </c>
      <c r="BI34">
        <v>7.0069999999999996E-4</v>
      </c>
      <c r="BJ34">
        <v>6.9309999999999999E-4</v>
      </c>
      <c r="BK34">
        <v>6.8530000000000002E-4</v>
      </c>
      <c r="BL34">
        <v>6.7809999999999995E-4</v>
      </c>
      <c r="BM34">
        <v>6.715E-4</v>
      </c>
      <c r="BN34">
        <v>6.648E-4</v>
      </c>
      <c r="BO34">
        <v>6.5749999999999999E-4</v>
      </c>
      <c r="BP34">
        <v>6.5010000000000003E-4</v>
      </c>
      <c r="BQ34">
        <v>6.4320000000000002E-4</v>
      </c>
      <c r="BR34">
        <v>6.3690000000000003E-4</v>
      </c>
      <c r="BS34">
        <v>6.3049999999999998E-4</v>
      </c>
      <c r="BT34">
        <v>6.2359999999999998E-4</v>
      </c>
      <c r="BU34">
        <v>6.1660000000000003E-4</v>
      </c>
      <c r="BV34">
        <v>6.1010000000000003E-4</v>
      </c>
      <c r="BW34">
        <v>6.0409999999999999E-4</v>
      </c>
      <c r="BX34">
        <v>5.9809999999999996E-4</v>
      </c>
      <c r="BY34">
        <v>5.9159999999999996E-4</v>
      </c>
      <c r="BZ34">
        <v>5.8500000000000002E-4</v>
      </c>
      <c r="CA34">
        <v>5.7890000000000003E-4</v>
      </c>
      <c r="CB34">
        <v>5.733E-4</v>
      </c>
      <c r="CC34">
        <v>5.6749999999999997E-4</v>
      </c>
      <c r="CD34">
        <v>5.6130000000000004E-4</v>
      </c>
      <c r="CE34">
        <v>5.5500000000000005E-4</v>
      </c>
      <c r="CF34">
        <v>5.4909999999999996E-4</v>
      </c>
      <c r="CG34">
        <v>5.4379999999999999E-4</v>
      </c>
      <c r="CH34">
        <v>5.3830000000000002E-4</v>
      </c>
      <c r="CI34">
        <v>5.3229999999999998E-4</v>
      </c>
      <c r="CJ34">
        <v>5.2630000000000005E-4</v>
      </c>
      <c r="CK34">
        <v>5.2070000000000003E-4</v>
      </c>
      <c r="CL34">
        <v>5.1559999999999996E-4</v>
      </c>
      <c r="CM34">
        <v>5.1049999999999999E-4</v>
      </c>
      <c r="CN34">
        <v>5.0489999999999997E-4</v>
      </c>
      <c r="CO34">
        <v>4.9930000000000005E-4</v>
      </c>
      <c r="CP34">
        <v>4.9410000000000003E-4</v>
      </c>
      <c r="CQ34">
        <v>4.8930000000000002E-4</v>
      </c>
      <c r="CR34">
        <v>4.8430000000000001E-4</v>
      </c>
      <c r="CS34">
        <v>4.7899999999999999E-4</v>
      </c>
      <c r="CT34">
        <v>4.7360000000000002E-4</v>
      </c>
      <c r="CU34">
        <v>4.6860000000000001E-4</v>
      </c>
      <c r="CV34">
        <v>4.64E-4</v>
      </c>
      <c r="CW34">
        <v>4.593E-4</v>
      </c>
      <c r="CX34">
        <v>4.5419999999999998E-4</v>
      </c>
      <c r="CY34">
        <v>4.4910000000000002E-4</v>
      </c>
      <c r="CZ34">
        <v>4.4430000000000001E-4</v>
      </c>
      <c r="DA34">
        <v>4.3990000000000001E-4</v>
      </c>
      <c r="DB34">
        <v>4.3550000000000001E-4</v>
      </c>
      <c r="DC34">
        <v>4.3070000000000001E-4</v>
      </c>
      <c r="DD34">
        <v>4.259E-4</v>
      </c>
      <c r="DE34">
        <v>4.214E-4</v>
      </c>
      <c r="DF34">
        <v>4.1730000000000001E-4</v>
      </c>
      <c r="DG34">
        <v>4.1300000000000001E-4</v>
      </c>
      <c r="DH34">
        <v>4.0850000000000001E-4</v>
      </c>
      <c r="DI34">
        <v>4.038E-4</v>
      </c>
      <c r="DJ34">
        <v>3.9950000000000001E-4</v>
      </c>
      <c r="DK34">
        <v>3.9560000000000002E-4</v>
      </c>
      <c r="DL34">
        <v>3.9159999999999998E-4</v>
      </c>
      <c r="DM34">
        <v>3.8729999999999998E-4</v>
      </c>
      <c r="DN34">
        <v>3.8299999999999999E-4</v>
      </c>
      <c r="DO34">
        <v>3.7889999999999999E-4</v>
      </c>
      <c r="DP34">
        <v>3.7520000000000001E-4</v>
      </c>
      <c r="DQ34">
        <v>3.7149999999999998E-4</v>
      </c>
      <c r="DR34">
        <v>3.6739999999999999E-4</v>
      </c>
      <c r="DS34">
        <v>3.6329999999999999E-4</v>
      </c>
      <c r="DT34">
        <v>3.5950000000000001E-4</v>
      </c>
      <c r="DU34">
        <v>3.5599999999999998E-4</v>
      </c>
      <c r="DV34">
        <v>3.525E-4</v>
      </c>
      <c r="DW34">
        <v>3.4860000000000002E-4</v>
      </c>
    </row>
    <row r="35" spans="1:127" x14ac:dyDescent="0.35">
      <c r="A35" s="35">
        <v>33</v>
      </c>
      <c r="B35">
        <v>1.3289E-3</v>
      </c>
      <c r="C35">
        <v>1.3133999999999999E-3</v>
      </c>
      <c r="D35">
        <v>1.2989E-3</v>
      </c>
      <c r="E35">
        <v>1.2857000000000001E-3</v>
      </c>
      <c r="F35">
        <v>1.2723000000000001E-3</v>
      </c>
      <c r="G35">
        <v>1.2578000000000001E-3</v>
      </c>
      <c r="H35">
        <v>1.2432000000000001E-3</v>
      </c>
      <c r="I35">
        <v>1.2296E-3</v>
      </c>
      <c r="J35">
        <v>1.2172000000000001E-3</v>
      </c>
      <c r="K35">
        <v>1.2045999999999999E-3</v>
      </c>
      <c r="L35">
        <v>1.1911000000000001E-3</v>
      </c>
      <c r="M35">
        <v>1.1774000000000001E-3</v>
      </c>
      <c r="N35">
        <v>1.1646E-3</v>
      </c>
      <c r="O35">
        <v>1.1529000000000001E-3</v>
      </c>
      <c r="P35">
        <v>1.1410000000000001E-3</v>
      </c>
      <c r="Q35">
        <v>1.1282E-3</v>
      </c>
      <c r="R35">
        <v>1.1152E-3</v>
      </c>
      <c r="S35">
        <v>1.1031999999999999E-3</v>
      </c>
      <c r="T35">
        <v>1.0920999999999999E-3</v>
      </c>
      <c r="U35">
        <v>1.0809999999999999E-3</v>
      </c>
      <c r="V35">
        <v>1.0690000000000001E-3</v>
      </c>
      <c r="W35">
        <v>1.0568000000000001E-3</v>
      </c>
      <c r="X35">
        <v>1.0455E-3</v>
      </c>
      <c r="Y35">
        <v>1.0351E-3</v>
      </c>
      <c r="Z35">
        <v>1.0246000000000001E-3</v>
      </c>
      <c r="AA35">
        <v>1.0131999999999999E-3</v>
      </c>
      <c r="AB35">
        <v>1.0016000000000001E-3</v>
      </c>
      <c r="AC35">
        <v>9.9080000000000001E-4</v>
      </c>
      <c r="AD35">
        <v>9.8090000000000004E-4</v>
      </c>
      <c r="AE35">
        <v>9.7059999999999996E-4</v>
      </c>
      <c r="AF35">
        <v>9.5949999999999996E-4</v>
      </c>
      <c r="AG35">
        <v>9.4830000000000001E-4</v>
      </c>
      <c r="AH35">
        <v>9.3789999999999998E-4</v>
      </c>
      <c r="AI35">
        <v>9.2829999999999996E-4</v>
      </c>
      <c r="AJ35">
        <v>9.1859999999999999E-4</v>
      </c>
      <c r="AK35">
        <v>9.0819999999999996E-4</v>
      </c>
      <c r="AL35">
        <v>8.9769999999999997E-4</v>
      </c>
      <c r="AM35">
        <v>8.8789999999999995E-4</v>
      </c>
      <c r="AN35">
        <v>8.7889999999999995E-4</v>
      </c>
      <c r="AO35">
        <v>8.6970000000000005E-4</v>
      </c>
      <c r="AP35">
        <v>8.5990000000000003E-4</v>
      </c>
      <c r="AQ35">
        <v>8.499E-4</v>
      </c>
      <c r="AR35">
        <v>8.4060000000000005E-4</v>
      </c>
      <c r="AS35">
        <v>8.3210000000000001E-4</v>
      </c>
      <c r="AT35">
        <v>8.2330000000000001E-4</v>
      </c>
      <c r="AU35">
        <v>8.139E-4</v>
      </c>
      <c r="AV35">
        <v>8.0429999999999998E-4</v>
      </c>
      <c r="AW35">
        <v>7.9540000000000003E-4</v>
      </c>
      <c r="AX35">
        <v>7.873E-4</v>
      </c>
      <c r="AY35">
        <v>7.7919999999999997E-4</v>
      </c>
      <c r="AZ35">
        <v>7.7050000000000003E-4</v>
      </c>
      <c r="BA35">
        <v>7.6170000000000003E-4</v>
      </c>
      <c r="BB35">
        <v>7.5350000000000005E-4</v>
      </c>
      <c r="BC35">
        <v>7.4589999999999997E-4</v>
      </c>
      <c r="BD35">
        <v>7.381E-4</v>
      </c>
      <c r="BE35">
        <v>7.2979999999999996E-4</v>
      </c>
      <c r="BF35">
        <v>7.2130000000000002E-4</v>
      </c>
      <c r="BG35">
        <v>7.1339999999999999E-4</v>
      </c>
      <c r="BH35">
        <v>7.0609999999999998E-4</v>
      </c>
      <c r="BI35">
        <v>6.9879999999999996E-4</v>
      </c>
      <c r="BJ35">
        <v>6.9090000000000004E-4</v>
      </c>
      <c r="BK35">
        <v>6.8300000000000001E-4</v>
      </c>
      <c r="BL35">
        <v>6.7549999999999999E-4</v>
      </c>
      <c r="BM35">
        <v>6.6870000000000005E-4</v>
      </c>
      <c r="BN35">
        <v>6.6180000000000004E-4</v>
      </c>
      <c r="BO35">
        <v>6.5430000000000002E-4</v>
      </c>
      <c r="BP35">
        <v>6.4670000000000005E-4</v>
      </c>
      <c r="BQ35">
        <v>6.3960000000000004E-4</v>
      </c>
      <c r="BR35">
        <v>6.332E-4</v>
      </c>
      <c r="BS35">
        <v>6.2660000000000005E-4</v>
      </c>
      <c r="BT35">
        <v>6.1950000000000004E-4</v>
      </c>
      <c r="BU35">
        <v>6.1229999999999998E-4</v>
      </c>
      <c r="BV35">
        <v>6.0559999999999998E-4</v>
      </c>
      <c r="BW35">
        <v>5.9949999999999999E-4</v>
      </c>
      <c r="BX35">
        <v>5.9329999999999995E-4</v>
      </c>
      <c r="BY35">
        <v>5.8659999999999995E-4</v>
      </c>
      <c r="BZ35">
        <v>5.7989999999999995E-4</v>
      </c>
      <c r="CA35">
        <v>5.7359999999999996E-4</v>
      </c>
      <c r="CB35">
        <v>5.6780000000000003E-4</v>
      </c>
      <c r="CC35">
        <v>5.6190000000000005E-4</v>
      </c>
      <c r="CD35">
        <v>5.5559999999999995E-4</v>
      </c>
      <c r="CE35">
        <v>5.4909999999999996E-4</v>
      </c>
      <c r="CF35">
        <v>5.4310000000000003E-4</v>
      </c>
      <c r="CG35">
        <v>5.3759999999999995E-4</v>
      </c>
      <c r="CH35">
        <v>5.3200000000000003E-4</v>
      </c>
      <c r="CI35">
        <v>5.2599999999999999E-4</v>
      </c>
      <c r="CJ35">
        <v>5.1979999999999995E-4</v>
      </c>
      <c r="CK35">
        <v>5.1409999999999997E-4</v>
      </c>
      <c r="CL35">
        <v>5.0889999999999996E-4</v>
      </c>
      <c r="CM35">
        <v>5.0370000000000005E-4</v>
      </c>
      <c r="CN35">
        <v>4.9799999999999996E-4</v>
      </c>
      <c r="CO35">
        <v>4.9229999999999999E-4</v>
      </c>
      <c r="CP35">
        <v>4.8690000000000002E-4</v>
      </c>
      <c r="CQ35">
        <v>4.8200000000000001E-4</v>
      </c>
      <c r="CR35">
        <v>4.7699999999999999E-4</v>
      </c>
      <c r="CS35">
        <v>4.7160000000000002E-4</v>
      </c>
      <c r="CT35">
        <v>4.661E-4</v>
      </c>
      <c r="CU35">
        <v>4.6099999999999998E-4</v>
      </c>
      <c r="CV35">
        <v>4.5629999999999998E-4</v>
      </c>
      <c r="CW35">
        <v>4.5150000000000002E-4</v>
      </c>
      <c r="CX35">
        <v>4.4630000000000001E-4</v>
      </c>
      <c r="CY35">
        <v>4.4109999999999999E-4</v>
      </c>
      <c r="CZ35">
        <v>4.3629999999999998E-4</v>
      </c>
      <c r="DA35">
        <v>4.3189999999999998E-4</v>
      </c>
      <c r="DB35">
        <v>4.2739999999999998E-4</v>
      </c>
      <c r="DC35">
        <v>4.2250000000000002E-4</v>
      </c>
      <c r="DD35">
        <v>4.1760000000000001E-4</v>
      </c>
      <c r="DE35">
        <v>4.1310000000000001E-4</v>
      </c>
      <c r="DF35">
        <v>4.0890000000000002E-4</v>
      </c>
      <c r="DG35">
        <v>4.0460000000000002E-4</v>
      </c>
      <c r="DH35">
        <v>4.0000000000000002E-4</v>
      </c>
      <c r="DI35">
        <v>3.9530000000000001E-4</v>
      </c>
      <c r="DJ35">
        <v>3.9090000000000001E-4</v>
      </c>
      <c r="DK35">
        <v>3.8690000000000003E-4</v>
      </c>
      <c r="DL35">
        <v>3.8289999999999998E-4</v>
      </c>
      <c r="DM35">
        <v>3.7849999999999998E-4</v>
      </c>
      <c r="DN35">
        <v>3.7419999999999999E-4</v>
      </c>
      <c r="DO35">
        <v>3.701E-4</v>
      </c>
      <c r="DP35">
        <v>3.6630000000000001E-4</v>
      </c>
      <c r="DQ35">
        <v>3.6249999999999998E-4</v>
      </c>
      <c r="DR35">
        <v>3.5849999999999999E-4</v>
      </c>
      <c r="DS35">
        <v>3.5439999999999999E-4</v>
      </c>
      <c r="DT35">
        <v>3.5050000000000001E-4</v>
      </c>
      <c r="DU35">
        <v>3.4699999999999998E-4</v>
      </c>
      <c r="DV35">
        <v>3.434E-4</v>
      </c>
      <c r="DW35">
        <v>3.3950000000000001E-4</v>
      </c>
    </row>
    <row r="36" spans="1:127" x14ac:dyDescent="0.35">
      <c r="A36" s="35">
        <v>34</v>
      </c>
      <c r="B36">
        <v>1.3489000000000001E-3</v>
      </c>
      <c r="C36">
        <v>1.3324000000000001E-3</v>
      </c>
      <c r="D36">
        <v>1.317E-3</v>
      </c>
      <c r="E36">
        <v>1.3029000000000001E-3</v>
      </c>
      <c r="F36">
        <v>1.2886E-3</v>
      </c>
      <c r="G36">
        <v>1.2731999999999999E-3</v>
      </c>
      <c r="H36">
        <v>1.2577000000000001E-3</v>
      </c>
      <c r="I36">
        <v>1.2432000000000001E-3</v>
      </c>
      <c r="J36">
        <v>1.23E-3</v>
      </c>
      <c r="K36">
        <v>1.2166E-3</v>
      </c>
      <c r="L36">
        <v>1.2022000000000001E-3</v>
      </c>
      <c r="M36">
        <v>1.1877000000000001E-3</v>
      </c>
      <c r="N36">
        <v>1.1742E-3</v>
      </c>
      <c r="O36">
        <v>1.1617999999999999E-3</v>
      </c>
      <c r="P36">
        <v>1.1492E-3</v>
      </c>
      <c r="Q36">
        <v>1.1356000000000001E-3</v>
      </c>
      <c r="R36">
        <v>1.1218999999999999E-3</v>
      </c>
      <c r="S36">
        <v>1.1091E-3</v>
      </c>
      <c r="T36">
        <v>1.0973999999999999E-3</v>
      </c>
      <c r="U36">
        <v>1.0857E-3</v>
      </c>
      <c r="V36">
        <v>1.073E-3</v>
      </c>
      <c r="W36">
        <v>1.0602000000000001E-3</v>
      </c>
      <c r="X36">
        <v>1.0482E-3</v>
      </c>
      <c r="Y36">
        <v>1.0372999999999999E-3</v>
      </c>
      <c r="Z36">
        <v>1.0261000000000001E-3</v>
      </c>
      <c r="AA36">
        <v>1.0141E-3</v>
      </c>
      <c r="AB36">
        <v>1.0020000000000001E-3</v>
      </c>
      <c r="AC36">
        <v>9.9069999999999996E-4</v>
      </c>
      <c r="AD36">
        <v>9.8020000000000008E-4</v>
      </c>
      <c r="AE36">
        <v>9.6940000000000004E-4</v>
      </c>
      <c r="AF36">
        <v>9.5779999999999997E-4</v>
      </c>
      <c r="AG36">
        <v>9.4600000000000001E-4</v>
      </c>
      <c r="AH36">
        <v>9.3499999999999996E-4</v>
      </c>
      <c r="AI36">
        <v>9.2500000000000004E-4</v>
      </c>
      <c r="AJ36">
        <v>9.1489999999999996E-4</v>
      </c>
      <c r="AK36">
        <v>9.0399999999999996E-4</v>
      </c>
      <c r="AL36">
        <v>8.9300000000000002E-4</v>
      </c>
      <c r="AM36">
        <v>8.8270000000000004E-4</v>
      </c>
      <c r="AN36">
        <v>8.7330000000000003E-4</v>
      </c>
      <c r="AO36">
        <v>8.6370000000000001E-4</v>
      </c>
      <c r="AP36">
        <v>8.5349999999999998E-4</v>
      </c>
      <c r="AQ36">
        <v>8.4309999999999995E-4</v>
      </c>
      <c r="AR36">
        <v>8.3339999999999998E-4</v>
      </c>
      <c r="AS36">
        <v>8.2450000000000004E-4</v>
      </c>
      <c r="AT36">
        <v>8.1539999999999998E-4</v>
      </c>
      <c r="AU36">
        <v>8.0550000000000001E-4</v>
      </c>
      <c r="AV36">
        <v>7.9549999999999998E-4</v>
      </c>
      <c r="AW36">
        <v>7.8629999999999998E-4</v>
      </c>
      <c r="AX36">
        <v>7.7789999999999999E-4</v>
      </c>
      <c r="AY36">
        <v>7.6940000000000005E-4</v>
      </c>
      <c r="AZ36">
        <v>7.6040000000000005E-4</v>
      </c>
      <c r="BA36">
        <v>7.5129999999999999E-4</v>
      </c>
      <c r="BB36">
        <v>7.4279999999999995E-4</v>
      </c>
      <c r="BC36">
        <v>7.3490000000000003E-4</v>
      </c>
      <c r="BD36">
        <v>7.2690000000000005E-4</v>
      </c>
      <c r="BE36">
        <v>7.182E-4</v>
      </c>
      <c r="BF36">
        <v>7.094E-4</v>
      </c>
      <c r="BG36">
        <v>7.0120000000000002E-4</v>
      </c>
      <c r="BH36">
        <v>6.9379999999999995E-4</v>
      </c>
      <c r="BI36">
        <v>6.8619999999999998E-4</v>
      </c>
      <c r="BJ36">
        <v>6.7809999999999995E-4</v>
      </c>
      <c r="BK36">
        <v>6.6989999999999997E-4</v>
      </c>
      <c r="BL36">
        <v>6.6220000000000005E-4</v>
      </c>
      <c r="BM36">
        <v>6.5519999999999999E-4</v>
      </c>
      <c r="BN36">
        <v>6.4800000000000003E-4</v>
      </c>
      <c r="BO36">
        <v>6.4030000000000001E-4</v>
      </c>
      <c r="BP36">
        <v>6.3250000000000003E-4</v>
      </c>
      <c r="BQ36">
        <v>6.2520000000000002E-4</v>
      </c>
      <c r="BR36">
        <v>6.1859999999999997E-4</v>
      </c>
      <c r="BS36">
        <v>6.1180000000000002E-4</v>
      </c>
      <c r="BT36">
        <v>6.045E-4</v>
      </c>
      <c r="BU36">
        <v>5.9719999999999999E-4</v>
      </c>
      <c r="BV36">
        <v>5.9029999999999998E-4</v>
      </c>
      <c r="BW36">
        <v>5.8399999999999999E-4</v>
      </c>
      <c r="BX36">
        <v>5.777E-4</v>
      </c>
      <c r="BY36">
        <v>5.7090000000000005E-4</v>
      </c>
      <c r="BZ36">
        <v>5.6400000000000005E-4</v>
      </c>
      <c r="CA36">
        <v>5.576E-4</v>
      </c>
      <c r="CB36">
        <v>5.5159999999999996E-4</v>
      </c>
      <c r="CC36">
        <v>5.4560000000000003E-4</v>
      </c>
      <c r="CD36">
        <v>5.3910000000000004E-4</v>
      </c>
      <c r="CE36">
        <v>5.3260000000000004E-4</v>
      </c>
      <c r="CF36">
        <v>5.2649999999999995E-4</v>
      </c>
      <c r="CG36">
        <v>5.2079999999999997E-4</v>
      </c>
      <c r="CH36">
        <v>5.151E-4</v>
      </c>
      <c r="CI36">
        <v>5.0900000000000001E-4</v>
      </c>
      <c r="CJ36">
        <v>5.0270000000000002E-4</v>
      </c>
      <c r="CK36">
        <v>4.9689999999999999E-4</v>
      </c>
      <c r="CL36">
        <v>4.9160000000000002E-4</v>
      </c>
      <c r="CM36">
        <v>4.863E-4</v>
      </c>
      <c r="CN36">
        <v>4.8050000000000002E-4</v>
      </c>
      <c r="CO36">
        <v>4.7469999999999999E-4</v>
      </c>
      <c r="CP36">
        <v>4.6930000000000002E-4</v>
      </c>
      <c r="CQ36">
        <v>4.6430000000000001E-4</v>
      </c>
      <c r="CR36">
        <v>4.5919999999999999E-4</v>
      </c>
      <c r="CS36">
        <v>4.5380000000000003E-4</v>
      </c>
      <c r="CT36">
        <v>4.482E-4</v>
      </c>
      <c r="CU36">
        <v>4.4299999999999998E-4</v>
      </c>
      <c r="CV36">
        <v>4.3829999999999997E-4</v>
      </c>
      <c r="CW36">
        <v>4.3350000000000002E-4</v>
      </c>
      <c r="CX36">
        <v>4.283E-4</v>
      </c>
      <c r="CY36">
        <v>4.2299999999999998E-4</v>
      </c>
      <c r="CZ36">
        <v>4.1810000000000003E-4</v>
      </c>
      <c r="DA36">
        <v>4.1370000000000003E-4</v>
      </c>
      <c r="DB36">
        <v>4.0910000000000002E-4</v>
      </c>
      <c r="DC36">
        <v>4.0430000000000002E-4</v>
      </c>
      <c r="DD36">
        <v>3.994E-4</v>
      </c>
      <c r="DE36">
        <v>3.948E-4</v>
      </c>
      <c r="DF36">
        <v>3.9060000000000001E-4</v>
      </c>
      <c r="DG36">
        <v>3.8620000000000001E-4</v>
      </c>
      <c r="DH36">
        <v>3.8160000000000001E-4</v>
      </c>
      <c r="DI36">
        <v>3.769E-4</v>
      </c>
      <c r="DJ36">
        <v>3.725E-4</v>
      </c>
      <c r="DK36">
        <v>3.6850000000000001E-4</v>
      </c>
      <c r="DL36">
        <v>3.6450000000000002E-4</v>
      </c>
      <c r="DM36">
        <v>3.6010000000000003E-4</v>
      </c>
      <c r="DN36">
        <v>3.5579999999999997E-4</v>
      </c>
      <c r="DO36">
        <v>3.5169999999999998E-4</v>
      </c>
      <c r="DP36">
        <v>3.479E-4</v>
      </c>
      <c r="DQ36">
        <v>3.4420000000000002E-4</v>
      </c>
      <c r="DR36">
        <v>3.4010000000000003E-4</v>
      </c>
      <c r="DS36">
        <v>3.3599999999999998E-4</v>
      </c>
      <c r="DT36">
        <v>3.321E-4</v>
      </c>
      <c r="DU36">
        <v>3.2860000000000002E-4</v>
      </c>
      <c r="DV36">
        <v>3.2499999999999999E-4</v>
      </c>
      <c r="DW36">
        <v>3.212E-4</v>
      </c>
    </row>
    <row r="37" spans="1:127" x14ac:dyDescent="0.35">
      <c r="A37" s="35">
        <v>35</v>
      </c>
      <c r="B37">
        <v>1.371E-3</v>
      </c>
      <c r="C37">
        <v>1.3531000000000001E-3</v>
      </c>
      <c r="D37">
        <v>1.3364E-3</v>
      </c>
      <c r="E37">
        <v>1.3212E-3</v>
      </c>
      <c r="F37">
        <v>1.3058E-3</v>
      </c>
      <c r="G37">
        <v>1.2891999999999999E-3</v>
      </c>
      <c r="H37">
        <v>1.2723999999999999E-3</v>
      </c>
      <c r="I37">
        <v>1.2568E-3</v>
      </c>
      <c r="J37">
        <v>1.2424999999999999E-3</v>
      </c>
      <c r="K37">
        <v>1.2282E-3</v>
      </c>
      <c r="L37">
        <v>1.2126999999999999E-3</v>
      </c>
      <c r="M37">
        <v>1.1971E-3</v>
      </c>
      <c r="N37">
        <v>1.1826E-3</v>
      </c>
      <c r="O37">
        <v>1.1693000000000001E-3</v>
      </c>
      <c r="P37">
        <v>1.1558E-3</v>
      </c>
      <c r="Q37">
        <v>1.1412E-3</v>
      </c>
      <c r="R37">
        <v>1.1264999999999999E-3</v>
      </c>
      <c r="S37">
        <v>1.1129E-3</v>
      </c>
      <c r="T37">
        <v>1.1004000000000001E-3</v>
      </c>
      <c r="U37">
        <v>1.0878000000000001E-3</v>
      </c>
      <c r="V37">
        <v>1.0743E-3</v>
      </c>
      <c r="W37">
        <v>1.0606000000000001E-3</v>
      </c>
      <c r="X37">
        <v>1.0479E-3</v>
      </c>
      <c r="Y37">
        <v>1.0363E-3</v>
      </c>
      <c r="Z37">
        <v>1.0244E-3</v>
      </c>
      <c r="AA37">
        <v>1.0116000000000001E-3</v>
      </c>
      <c r="AB37">
        <v>9.9869999999999994E-4</v>
      </c>
      <c r="AC37">
        <v>9.8670000000000008E-4</v>
      </c>
      <c r="AD37">
        <v>9.7559999999999997E-4</v>
      </c>
      <c r="AE37">
        <v>9.6420000000000002E-4</v>
      </c>
      <c r="AF37">
        <v>9.5180000000000004E-4</v>
      </c>
      <c r="AG37">
        <v>9.3939999999999996E-4</v>
      </c>
      <c r="AH37">
        <v>9.278E-4</v>
      </c>
      <c r="AI37">
        <v>9.1719999999999996E-4</v>
      </c>
      <c r="AJ37">
        <v>9.0649999999999997E-4</v>
      </c>
      <c r="AK37">
        <v>8.9499999999999996E-4</v>
      </c>
      <c r="AL37">
        <v>8.8329999999999995E-4</v>
      </c>
      <c r="AM37">
        <v>8.7250000000000001E-4</v>
      </c>
      <c r="AN37">
        <v>8.6260000000000004E-4</v>
      </c>
      <c r="AO37">
        <v>8.5260000000000002E-4</v>
      </c>
      <c r="AP37">
        <v>8.4179999999999997E-4</v>
      </c>
      <c r="AQ37">
        <v>8.3089999999999998E-4</v>
      </c>
      <c r="AR37">
        <v>8.2070000000000005E-4</v>
      </c>
      <c r="AS37">
        <v>8.1130000000000004E-4</v>
      </c>
      <c r="AT37">
        <v>8.0179999999999997E-4</v>
      </c>
      <c r="AU37">
        <v>7.9149999999999999E-4</v>
      </c>
      <c r="AV37">
        <v>7.8100000000000001E-4</v>
      </c>
      <c r="AW37">
        <v>7.7139999999999999E-4</v>
      </c>
      <c r="AX37">
        <v>7.626E-4</v>
      </c>
      <c r="AY37">
        <v>7.538E-4</v>
      </c>
      <c r="AZ37">
        <v>7.4439999999999999E-4</v>
      </c>
      <c r="BA37">
        <v>7.3479999999999997E-4</v>
      </c>
      <c r="BB37">
        <v>7.2599999999999997E-4</v>
      </c>
      <c r="BC37">
        <v>7.1779999999999999E-4</v>
      </c>
      <c r="BD37">
        <v>7.094E-4</v>
      </c>
      <c r="BE37">
        <v>7.004E-4</v>
      </c>
      <c r="BF37">
        <v>6.9130000000000005E-4</v>
      </c>
      <c r="BG37">
        <v>6.8280000000000001E-4</v>
      </c>
      <c r="BH37">
        <v>6.7500000000000004E-4</v>
      </c>
      <c r="BI37">
        <v>6.6719999999999995E-4</v>
      </c>
      <c r="BJ37">
        <v>6.5879999999999997E-4</v>
      </c>
      <c r="BK37">
        <v>6.5030000000000003E-4</v>
      </c>
      <c r="BL37">
        <v>6.424E-4</v>
      </c>
      <c r="BM37">
        <v>6.3509999999999999E-4</v>
      </c>
      <c r="BN37">
        <v>6.2770000000000002E-4</v>
      </c>
      <c r="BO37">
        <v>6.1970000000000005E-4</v>
      </c>
      <c r="BP37">
        <v>6.1169999999999996E-4</v>
      </c>
      <c r="BQ37">
        <v>6.0420000000000005E-4</v>
      </c>
      <c r="BR37">
        <v>5.9739999999999999E-4</v>
      </c>
      <c r="BS37">
        <v>5.9040000000000004E-4</v>
      </c>
      <c r="BT37">
        <v>5.8290000000000002E-4</v>
      </c>
      <c r="BU37">
        <v>5.7530000000000005E-4</v>
      </c>
      <c r="BV37">
        <v>5.6829999999999999E-4</v>
      </c>
      <c r="BW37">
        <v>5.6190000000000005E-4</v>
      </c>
      <c r="BX37">
        <v>5.5539999999999995E-4</v>
      </c>
      <c r="BY37">
        <v>5.4839999999999999E-4</v>
      </c>
      <c r="BZ37">
        <v>5.4129999999999998E-4</v>
      </c>
      <c r="CA37">
        <v>5.3479999999999999E-4</v>
      </c>
      <c r="CB37">
        <v>5.287E-4</v>
      </c>
      <c r="CC37">
        <v>5.2260000000000002E-4</v>
      </c>
      <c r="CD37">
        <v>5.1599999999999997E-4</v>
      </c>
      <c r="CE37">
        <v>5.0929999999999997E-4</v>
      </c>
      <c r="CF37">
        <v>5.0299999999999997E-4</v>
      </c>
      <c r="CG37">
        <v>4.973E-4</v>
      </c>
      <c r="CH37">
        <v>4.9149999999999997E-4</v>
      </c>
      <c r="CI37">
        <v>4.8529999999999998E-4</v>
      </c>
      <c r="CJ37">
        <v>4.7889999999999999E-4</v>
      </c>
      <c r="CK37">
        <v>4.73E-4</v>
      </c>
      <c r="CL37">
        <v>4.6769999999999998E-4</v>
      </c>
      <c r="CM37">
        <v>4.6230000000000002E-4</v>
      </c>
      <c r="CN37">
        <v>4.5639999999999998E-4</v>
      </c>
      <c r="CO37">
        <v>4.506E-4</v>
      </c>
      <c r="CP37">
        <v>4.4509999999999998E-4</v>
      </c>
      <c r="CQ37">
        <v>4.4010000000000002E-4</v>
      </c>
      <c r="CR37">
        <v>4.349E-4</v>
      </c>
      <c r="CS37">
        <v>4.2939999999999997E-4</v>
      </c>
      <c r="CT37">
        <v>4.238E-4</v>
      </c>
      <c r="CU37">
        <v>4.1859999999999998E-4</v>
      </c>
      <c r="CV37">
        <v>4.1379999999999998E-4</v>
      </c>
      <c r="CW37">
        <v>4.0890000000000002E-4</v>
      </c>
      <c r="CX37">
        <v>4.037E-4</v>
      </c>
      <c r="CY37">
        <v>3.9849999999999998E-4</v>
      </c>
      <c r="CZ37">
        <v>3.9360000000000003E-4</v>
      </c>
      <c r="DA37">
        <v>3.8910000000000003E-4</v>
      </c>
      <c r="DB37">
        <v>3.8450000000000002E-4</v>
      </c>
      <c r="DC37">
        <v>3.7970000000000001E-4</v>
      </c>
      <c r="DD37">
        <v>3.747E-4</v>
      </c>
      <c r="DE37">
        <v>3.702E-4</v>
      </c>
      <c r="DF37">
        <v>3.6600000000000001E-4</v>
      </c>
      <c r="DG37">
        <v>3.6170000000000001E-4</v>
      </c>
      <c r="DH37">
        <v>3.57E-4</v>
      </c>
      <c r="DI37">
        <v>3.523E-4</v>
      </c>
      <c r="DJ37">
        <v>3.48E-4</v>
      </c>
      <c r="DK37">
        <v>3.4400000000000001E-4</v>
      </c>
      <c r="DL37">
        <v>3.4000000000000002E-4</v>
      </c>
      <c r="DM37">
        <v>3.3569999999999997E-4</v>
      </c>
      <c r="DN37">
        <v>3.3129999999999998E-4</v>
      </c>
      <c r="DO37">
        <v>3.2729999999999999E-4</v>
      </c>
      <c r="DP37">
        <v>3.2360000000000001E-4</v>
      </c>
      <c r="DQ37">
        <v>3.1980000000000002E-4</v>
      </c>
      <c r="DR37">
        <v>3.1579999999999998E-4</v>
      </c>
      <c r="DS37">
        <v>3.1169999999999999E-4</v>
      </c>
      <c r="DT37">
        <v>3.079E-4</v>
      </c>
      <c r="DU37">
        <v>3.0449999999999997E-4</v>
      </c>
      <c r="DV37">
        <v>3.009E-4</v>
      </c>
      <c r="DW37">
        <v>2.9710000000000001E-4</v>
      </c>
    </row>
    <row r="38" spans="1:127" x14ac:dyDescent="0.35">
      <c r="A38" s="35">
        <v>36</v>
      </c>
      <c r="B38">
        <v>1.4113000000000001E-3</v>
      </c>
      <c r="C38">
        <v>1.392E-3</v>
      </c>
      <c r="D38">
        <v>1.3741000000000001E-3</v>
      </c>
      <c r="E38">
        <v>1.3577000000000001E-3</v>
      </c>
      <c r="F38">
        <v>1.3411E-3</v>
      </c>
      <c r="G38">
        <v>1.3232999999999999E-3</v>
      </c>
      <c r="H38">
        <v>1.3052999999999999E-3</v>
      </c>
      <c r="I38">
        <v>1.2884999999999999E-3</v>
      </c>
      <c r="J38">
        <v>1.2733E-3</v>
      </c>
      <c r="K38">
        <v>1.2578000000000001E-3</v>
      </c>
      <c r="L38">
        <v>1.2413000000000001E-3</v>
      </c>
      <c r="M38">
        <v>1.2246E-3</v>
      </c>
      <c r="N38">
        <v>1.209E-3</v>
      </c>
      <c r="O38">
        <v>1.1948E-3</v>
      </c>
      <c r="P38">
        <v>1.1804000000000001E-3</v>
      </c>
      <c r="Q38">
        <v>1.1647999999999999E-3</v>
      </c>
      <c r="R38">
        <v>1.1490999999999999E-3</v>
      </c>
      <c r="S38">
        <v>1.1345999999999999E-3</v>
      </c>
      <c r="T38">
        <v>1.1213E-3</v>
      </c>
      <c r="U38">
        <v>1.1079E-3</v>
      </c>
      <c r="V38">
        <v>1.0935000000000001E-3</v>
      </c>
      <c r="W38">
        <v>1.0789E-3</v>
      </c>
      <c r="X38">
        <v>1.0654E-3</v>
      </c>
      <c r="Y38">
        <v>1.0529999999999999E-3</v>
      </c>
      <c r="Z38">
        <v>1.0403999999999999E-3</v>
      </c>
      <c r="AA38">
        <v>1.0268E-3</v>
      </c>
      <c r="AB38">
        <v>1.0131000000000001E-3</v>
      </c>
      <c r="AC38">
        <v>1.0003E-3</v>
      </c>
      <c r="AD38">
        <v>9.8860000000000007E-4</v>
      </c>
      <c r="AE38">
        <v>9.7650000000000005E-4</v>
      </c>
      <c r="AF38">
        <v>9.634E-4</v>
      </c>
      <c r="AG38">
        <v>9.502E-4</v>
      </c>
      <c r="AH38">
        <v>9.3789999999999998E-4</v>
      </c>
      <c r="AI38">
        <v>9.2670000000000003E-4</v>
      </c>
      <c r="AJ38">
        <v>9.1540000000000002E-4</v>
      </c>
      <c r="AK38">
        <v>9.0320000000000005E-4</v>
      </c>
      <c r="AL38">
        <v>8.9099999999999997E-4</v>
      </c>
      <c r="AM38">
        <v>8.7949999999999996E-4</v>
      </c>
      <c r="AN38">
        <v>8.6910000000000004E-4</v>
      </c>
      <c r="AO38">
        <v>8.585E-4</v>
      </c>
      <c r="AP38">
        <v>8.4710000000000004E-4</v>
      </c>
      <c r="AQ38">
        <v>8.3569999999999998E-4</v>
      </c>
      <c r="AR38">
        <v>8.25E-4</v>
      </c>
      <c r="AS38">
        <v>8.1510000000000003E-4</v>
      </c>
      <c r="AT38">
        <v>8.051E-4</v>
      </c>
      <c r="AU38">
        <v>7.9420000000000001E-4</v>
      </c>
      <c r="AV38">
        <v>7.8330000000000001E-4</v>
      </c>
      <c r="AW38">
        <v>7.7309999999999998E-4</v>
      </c>
      <c r="AX38">
        <v>7.6389999999999997E-4</v>
      </c>
      <c r="AY38">
        <v>7.5469999999999997E-4</v>
      </c>
      <c r="AZ38">
        <v>7.448E-4</v>
      </c>
      <c r="BA38">
        <v>7.3490000000000003E-4</v>
      </c>
      <c r="BB38">
        <v>7.2559999999999996E-4</v>
      </c>
      <c r="BC38">
        <v>7.1699999999999997E-4</v>
      </c>
      <c r="BD38">
        <v>7.0830000000000003E-4</v>
      </c>
      <c r="BE38">
        <v>6.9890000000000002E-4</v>
      </c>
      <c r="BF38">
        <v>6.893E-4</v>
      </c>
      <c r="BG38">
        <v>6.8050000000000001E-4</v>
      </c>
      <c r="BH38">
        <v>6.7239999999999997E-4</v>
      </c>
      <c r="BI38">
        <v>6.6419999999999999E-4</v>
      </c>
      <c r="BJ38">
        <v>6.5550000000000005E-4</v>
      </c>
      <c r="BK38">
        <v>6.466E-4</v>
      </c>
      <c r="BL38">
        <v>6.3840000000000001E-4</v>
      </c>
      <c r="BM38">
        <v>6.3080000000000005E-4</v>
      </c>
      <c r="BN38">
        <v>6.2319999999999997E-4</v>
      </c>
      <c r="BO38">
        <v>6.1490000000000004E-4</v>
      </c>
      <c r="BP38">
        <v>6.0650000000000005E-4</v>
      </c>
      <c r="BQ38">
        <v>5.9880000000000003E-4</v>
      </c>
      <c r="BR38">
        <v>5.9170000000000002E-4</v>
      </c>
      <c r="BS38">
        <v>5.8449999999999995E-4</v>
      </c>
      <c r="BT38">
        <v>5.7669999999999998E-4</v>
      </c>
      <c r="BU38">
        <v>5.689E-4</v>
      </c>
      <c r="BV38">
        <v>5.6159999999999999E-4</v>
      </c>
      <c r="BW38">
        <v>5.5489999999999999E-4</v>
      </c>
      <c r="BX38">
        <v>5.4819999999999999E-4</v>
      </c>
      <c r="BY38">
        <v>5.4100000000000003E-4</v>
      </c>
      <c r="BZ38">
        <v>5.3370000000000002E-4</v>
      </c>
      <c r="CA38">
        <v>5.2700000000000002E-4</v>
      </c>
      <c r="CB38">
        <v>5.2070000000000003E-4</v>
      </c>
      <c r="CC38">
        <v>5.1440000000000004E-4</v>
      </c>
      <c r="CD38">
        <v>5.0759999999999998E-4</v>
      </c>
      <c r="CE38">
        <v>5.0069999999999997E-4</v>
      </c>
      <c r="CF38">
        <v>4.9430000000000003E-4</v>
      </c>
      <c r="CG38">
        <v>4.8840000000000005E-4</v>
      </c>
      <c r="CH38">
        <v>4.8240000000000002E-4</v>
      </c>
      <c r="CI38">
        <v>4.7600000000000002E-4</v>
      </c>
      <c r="CJ38">
        <v>4.6949999999999997E-4</v>
      </c>
      <c r="CK38">
        <v>4.6349999999999999E-4</v>
      </c>
      <c r="CL38">
        <v>4.5800000000000002E-4</v>
      </c>
      <c r="CM38">
        <v>4.5239999999999999E-4</v>
      </c>
      <c r="CN38">
        <v>4.4650000000000001E-4</v>
      </c>
      <c r="CO38">
        <v>4.4049999999999997E-4</v>
      </c>
      <c r="CP38">
        <v>4.349E-4</v>
      </c>
      <c r="CQ38">
        <v>4.2969999999999998E-4</v>
      </c>
      <c r="CR38">
        <v>4.2450000000000002E-4</v>
      </c>
      <c r="CS38">
        <v>4.1879999999999999E-4</v>
      </c>
      <c r="CT38">
        <v>4.1310000000000001E-4</v>
      </c>
      <c r="CU38">
        <v>4.0779999999999999E-4</v>
      </c>
      <c r="CV38">
        <v>4.0289999999999998E-4</v>
      </c>
      <c r="CW38">
        <v>3.9800000000000002E-4</v>
      </c>
      <c r="CX38">
        <v>3.927E-4</v>
      </c>
      <c r="CY38">
        <v>3.8729999999999998E-4</v>
      </c>
      <c r="CZ38">
        <v>3.8230000000000002E-4</v>
      </c>
      <c r="DA38">
        <v>3.7780000000000002E-4</v>
      </c>
      <c r="DB38">
        <v>3.7320000000000002E-4</v>
      </c>
      <c r="DC38">
        <v>3.6820000000000001E-4</v>
      </c>
      <c r="DD38">
        <v>3.6319999999999999E-4</v>
      </c>
      <c r="DE38">
        <v>3.5859999999999999E-4</v>
      </c>
      <c r="DF38">
        <v>3.5429999999999999E-4</v>
      </c>
      <c r="DG38">
        <v>3.5E-4</v>
      </c>
      <c r="DH38">
        <v>3.4529999999999999E-4</v>
      </c>
      <c r="DI38">
        <v>3.4049999999999998E-4</v>
      </c>
      <c r="DJ38">
        <v>3.3609999999999998E-4</v>
      </c>
      <c r="DK38">
        <v>3.321E-4</v>
      </c>
      <c r="DL38">
        <v>3.28E-4</v>
      </c>
      <c r="DM38">
        <v>3.2370000000000001E-4</v>
      </c>
      <c r="DN38">
        <v>3.1930000000000001E-4</v>
      </c>
      <c r="DO38">
        <v>3.1520000000000002E-4</v>
      </c>
      <c r="DP38">
        <v>3.1149999999999998E-4</v>
      </c>
      <c r="DQ38">
        <v>3.077E-4</v>
      </c>
      <c r="DR38">
        <v>3.0370000000000001E-4</v>
      </c>
      <c r="DS38">
        <v>2.9960000000000002E-4</v>
      </c>
      <c r="DT38">
        <v>2.9579999999999998E-4</v>
      </c>
      <c r="DU38">
        <v>2.923E-4</v>
      </c>
      <c r="DV38">
        <v>2.8870000000000002E-4</v>
      </c>
      <c r="DW38">
        <v>2.8489999999999999E-4</v>
      </c>
    </row>
    <row r="39" spans="1:127" x14ac:dyDescent="0.35">
      <c r="A39" s="35">
        <v>37</v>
      </c>
      <c r="B39">
        <v>1.4714000000000001E-3</v>
      </c>
      <c r="C39">
        <v>1.4506E-3</v>
      </c>
      <c r="D39">
        <v>1.4312999999999999E-3</v>
      </c>
      <c r="E39">
        <v>1.4136999999999999E-3</v>
      </c>
      <c r="F39">
        <v>1.3959E-3</v>
      </c>
      <c r="G39">
        <v>1.3767E-3</v>
      </c>
      <c r="H39">
        <v>1.3573000000000001E-3</v>
      </c>
      <c r="I39">
        <v>1.3393999999999999E-3</v>
      </c>
      <c r="J39">
        <v>1.323E-3</v>
      </c>
      <c r="K39">
        <v>1.3064000000000001E-3</v>
      </c>
      <c r="L39">
        <v>1.2887E-3</v>
      </c>
      <c r="M39">
        <v>1.2708000000000001E-3</v>
      </c>
      <c r="N39">
        <v>1.2541E-3</v>
      </c>
      <c r="O39">
        <v>1.2388E-3</v>
      </c>
      <c r="P39">
        <v>1.2233999999999999E-3</v>
      </c>
      <c r="Q39">
        <v>1.2068000000000001E-3</v>
      </c>
      <c r="R39">
        <v>1.1900000000000001E-3</v>
      </c>
      <c r="S39">
        <v>1.1743999999999999E-3</v>
      </c>
      <c r="T39">
        <v>1.1601999999999999E-3</v>
      </c>
      <c r="U39">
        <v>1.1458E-3</v>
      </c>
      <c r="V39">
        <v>1.1305E-3</v>
      </c>
      <c r="W39">
        <v>1.1149E-3</v>
      </c>
      <c r="X39">
        <v>1.1004999999999999E-3</v>
      </c>
      <c r="Y39">
        <v>1.0873E-3</v>
      </c>
      <c r="Z39">
        <v>1.0738E-3</v>
      </c>
      <c r="AA39">
        <v>1.0594000000000001E-3</v>
      </c>
      <c r="AB39">
        <v>1.0448E-3</v>
      </c>
      <c r="AC39">
        <v>1.0311999999999999E-3</v>
      </c>
      <c r="AD39">
        <v>1.0185999999999999E-3</v>
      </c>
      <c r="AE39">
        <v>1.0058000000000001E-3</v>
      </c>
      <c r="AF39">
        <v>9.9179999999999993E-4</v>
      </c>
      <c r="AG39">
        <v>9.7780000000000002E-4</v>
      </c>
      <c r="AH39">
        <v>9.6480000000000003E-4</v>
      </c>
      <c r="AI39">
        <v>9.5290000000000001E-4</v>
      </c>
      <c r="AJ39">
        <v>9.4090000000000005E-4</v>
      </c>
      <c r="AK39">
        <v>9.2800000000000001E-4</v>
      </c>
      <c r="AL39">
        <v>9.1489999999999996E-4</v>
      </c>
      <c r="AM39">
        <v>9.0280000000000004E-4</v>
      </c>
      <c r="AN39">
        <v>8.9179999999999999E-4</v>
      </c>
      <c r="AO39">
        <v>8.8049999999999999E-4</v>
      </c>
      <c r="AP39">
        <v>8.6850000000000002E-4</v>
      </c>
      <c r="AQ39">
        <v>8.5630000000000005E-4</v>
      </c>
      <c r="AR39">
        <v>8.4500000000000005E-4</v>
      </c>
      <c r="AS39">
        <v>8.3460000000000001E-4</v>
      </c>
      <c r="AT39">
        <v>8.2399999999999997E-4</v>
      </c>
      <c r="AU39">
        <v>8.1249999999999996E-4</v>
      </c>
      <c r="AV39">
        <v>8.0099999999999995E-4</v>
      </c>
      <c r="AW39">
        <v>7.9020000000000002E-4</v>
      </c>
      <c r="AX39">
        <v>7.8050000000000005E-4</v>
      </c>
      <c r="AY39">
        <v>7.7079999999999998E-4</v>
      </c>
      <c r="AZ39">
        <v>7.6040000000000005E-4</v>
      </c>
      <c r="BA39">
        <v>7.4989999999999996E-4</v>
      </c>
      <c r="BB39">
        <v>7.4010000000000005E-4</v>
      </c>
      <c r="BC39">
        <v>7.3110000000000004E-4</v>
      </c>
      <c r="BD39">
        <v>7.2190000000000004E-4</v>
      </c>
      <c r="BE39">
        <v>7.1199999999999996E-4</v>
      </c>
      <c r="BF39">
        <v>7.0189999999999998E-4</v>
      </c>
      <c r="BG39">
        <v>6.9260000000000003E-4</v>
      </c>
      <c r="BH39">
        <v>6.8409999999999999E-4</v>
      </c>
      <c r="BI39">
        <v>6.7560000000000005E-4</v>
      </c>
      <c r="BJ39">
        <v>6.6640000000000004E-4</v>
      </c>
      <c r="BK39">
        <v>6.5709999999999998E-4</v>
      </c>
      <c r="BL39">
        <v>6.4840000000000004E-4</v>
      </c>
      <c r="BM39">
        <v>6.4050000000000001E-4</v>
      </c>
      <c r="BN39">
        <v>6.3239999999999998E-4</v>
      </c>
      <c r="BO39">
        <v>6.2379999999999998E-4</v>
      </c>
      <c r="BP39">
        <v>6.1499999999999999E-4</v>
      </c>
      <c r="BQ39">
        <v>6.0689999999999995E-4</v>
      </c>
      <c r="BR39">
        <v>5.9949999999999999E-4</v>
      </c>
      <c r="BS39">
        <v>5.9190000000000002E-4</v>
      </c>
      <c r="BT39">
        <v>5.8379999999999999E-4</v>
      </c>
      <c r="BU39">
        <v>5.756E-4</v>
      </c>
      <c r="BV39">
        <v>5.6800000000000004E-4</v>
      </c>
      <c r="BW39">
        <v>5.6110000000000003E-4</v>
      </c>
      <c r="BX39">
        <v>5.5409999999999997E-4</v>
      </c>
      <c r="BY39">
        <v>5.465E-4</v>
      </c>
      <c r="BZ39">
        <v>5.3890000000000003E-4</v>
      </c>
      <c r="CA39">
        <v>5.3189999999999997E-4</v>
      </c>
      <c r="CB39">
        <v>5.2539999999999998E-4</v>
      </c>
      <c r="CC39">
        <v>5.1880000000000003E-4</v>
      </c>
      <c r="CD39">
        <v>5.1170000000000002E-4</v>
      </c>
      <c r="CE39">
        <v>5.0449999999999996E-4</v>
      </c>
      <c r="CF39">
        <v>4.9779999999999996E-4</v>
      </c>
      <c r="CG39">
        <v>4.9169999999999997E-4</v>
      </c>
      <c r="CH39">
        <v>4.8549999999999998E-4</v>
      </c>
      <c r="CI39">
        <v>4.7879999999999998E-4</v>
      </c>
      <c r="CJ39">
        <v>4.7209999999999998E-4</v>
      </c>
      <c r="CK39">
        <v>4.6579999999999999E-4</v>
      </c>
      <c r="CL39">
        <v>4.6010000000000002E-4</v>
      </c>
      <c r="CM39">
        <v>4.5439999999999999E-4</v>
      </c>
      <c r="CN39">
        <v>4.482E-4</v>
      </c>
      <c r="CO39">
        <v>4.4190000000000001E-4</v>
      </c>
      <c r="CP39">
        <v>4.3609999999999998E-4</v>
      </c>
      <c r="CQ39">
        <v>4.3080000000000001E-4</v>
      </c>
      <c r="CR39">
        <v>4.2539999999999999E-4</v>
      </c>
      <c r="CS39">
        <v>4.1950000000000001E-4</v>
      </c>
      <c r="CT39">
        <v>4.1360000000000002E-4</v>
      </c>
      <c r="CU39">
        <v>4.081E-4</v>
      </c>
      <c r="CV39">
        <v>4.0309999999999999E-4</v>
      </c>
      <c r="CW39">
        <v>3.9800000000000002E-4</v>
      </c>
      <c r="CX39">
        <v>3.925E-4</v>
      </c>
      <c r="CY39">
        <v>3.8699999999999997E-4</v>
      </c>
      <c r="CZ39">
        <v>3.8180000000000001E-4</v>
      </c>
      <c r="DA39">
        <v>3.771E-4</v>
      </c>
      <c r="DB39">
        <v>3.724E-4</v>
      </c>
      <c r="DC39">
        <v>3.6729999999999998E-4</v>
      </c>
      <c r="DD39">
        <v>3.6210000000000002E-4</v>
      </c>
      <c r="DE39">
        <v>3.5740000000000001E-4</v>
      </c>
      <c r="DF39">
        <v>3.5300000000000002E-4</v>
      </c>
      <c r="DG39">
        <v>3.4850000000000001E-4</v>
      </c>
      <c r="DH39">
        <v>3.4370000000000001E-4</v>
      </c>
      <c r="DI39">
        <v>3.388E-4</v>
      </c>
      <c r="DJ39">
        <v>3.3429999999999999E-4</v>
      </c>
      <c r="DK39">
        <v>3.301E-4</v>
      </c>
      <c r="DL39">
        <v>3.2600000000000001E-4</v>
      </c>
      <c r="DM39">
        <v>3.2150000000000001E-4</v>
      </c>
      <c r="DN39">
        <v>3.1700000000000001E-4</v>
      </c>
      <c r="DO39">
        <v>3.1280000000000001E-4</v>
      </c>
      <c r="DP39">
        <v>3.0899999999999998E-4</v>
      </c>
      <c r="DQ39">
        <v>3.0509999999999999E-4</v>
      </c>
      <c r="DR39">
        <v>3.01E-4</v>
      </c>
      <c r="DS39">
        <v>2.968E-4</v>
      </c>
      <c r="DT39">
        <v>2.9290000000000002E-4</v>
      </c>
      <c r="DU39">
        <v>2.8929999999999998E-4</v>
      </c>
      <c r="DV39">
        <v>2.8570000000000001E-4</v>
      </c>
      <c r="DW39">
        <v>2.8180000000000002E-4</v>
      </c>
    </row>
    <row r="40" spans="1:127" x14ac:dyDescent="0.35">
      <c r="A40" s="35">
        <v>38</v>
      </c>
      <c r="B40">
        <v>1.5495999999999999E-3</v>
      </c>
      <c r="C40">
        <v>1.5276000000000001E-3</v>
      </c>
      <c r="D40">
        <v>1.5072E-3</v>
      </c>
      <c r="E40">
        <v>1.4885E-3</v>
      </c>
      <c r="F40">
        <v>1.4697E-3</v>
      </c>
      <c r="G40">
        <v>1.4494E-3</v>
      </c>
      <c r="H40">
        <v>1.4289000000000001E-3</v>
      </c>
      <c r="I40">
        <v>1.4099E-3</v>
      </c>
      <c r="J40">
        <v>1.3925000000000001E-3</v>
      </c>
      <c r="K40">
        <v>1.3749999999999999E-3</v>
      </c>
      <c r="L40">
        <v>1.3561999999999999E-3</v>
      </c>
      <c r="M40">
        <v>1.3373E-3</v>
      </c>
      <c r="N40">
        <v>1.3196E-3</v>
      </c>
      <c r="O40">
        <v>1.3035E-3</v>
      </c>
      <c r="P40">
        <v>1.2872000000000001E-3</v>
      </c>
      <c r="Q40">
        <v>1.2696000000000001E-3</v>
      </c>
      <c r="R40">
        <v>1.2518E-3</v>
      </c>
      <c r="S40">
        <v>1.2352999999999999E-3</v>
      </c>
      <c r="T40">
        <v>1.2202999999999999E-3</v>
      </c>
      <c r="U40">
        <v>1.2051E-3</v>
      </c>
      <c r="V40">
        <v>1.1888999999999999E-3</v>
      </c>
      <c r="W40">
        <v>1.1724999999999999E-3</v>
      </c>
      <c r="X40">
        <v>1.1571999999999999E-3</v>
      </c>
      <c r="Y40">
        <v>1.1432E-3</v>
      </c>
      <c r="Z40">
        <v>1.129E-3</v>
      </c>
      <c r="AA40">
        <v>1.1137E-3</v>
      </c>
      <c r="AB40">
        <v>1.0983E-3</v>
      </c>
      <c r="AC40">
        <v>1.0839000000000001E-3</v>
      </c>
      <c r="AD40">
        <v>1.0707E-3</v>
      </c>
      <c r="AE40">
        <v>1.0571000000000001E-3</v>
      </c>
      <c r="AF40">
        <v>1.0424E-3</v>
      </c>
      <c r="AG40">
        <v>1.0275E-3</v>
      </c>
      <c r="AH40">
        <v>1.0138E-3</v>
      </c>
      <c r="AI40">
        <v>1.0012E-3</v>
      </c>
      <c r="AJ40">
        <v>9.8850000000000001E-4</v>
      </c>
      <c r="AK40">
        <v>9.7490000000000001E-4</v>
      </c>
      <c r="AL40">
        <v>9.611E-4</v>
      </c>
      <c r="AM40">
        <v>9.4830000000000001E-4</v>
      </c>
      <c r="AN40">
        <v>9.366E-4</v>
      </c>
      <c r="AO40">
        <v>9.2480000000000004E-4</v>
      </c>
      <c r="AP40">
        <v>9.121E-4</v>
      </c>
      <c r="AQ40">
        <v>8.9919999999999996E-4</v>
      </c>
      <c r="AR40">
        <v>8.8730000000000005E-4</v>
      </c>
      <c r="AS40">
        <v>8.763E-4</v>
      </c>
      <c r="AT40">
        <v>8.6510000000000005E-4</v>
      </c>
      <c r="AU40">
        <v>8.5300000000000003E-4</v>
      </c>
      <c r="AV40">
        <v>8.4079999999999995E-4</v>
      </c>
      <c r="AW40">
        <v>8.2950000000000005E-4</v>
      </c>
      <c r="AX40">
        <v>8.1919999999999996E-4</v>
      </c>
      <c r="AY40">
        <v>8.0889999999999998E-4</v>
      </c>
      <c r="AZ40">
        <v>7.9790000000000004E-4</v>
      </c>
      <c r="BA40">
        <v>7.8689999999999999E-4</v>
      </c>
      <c r="BB40">
        <v>7.7649999999999996E-4</v>
      </c>
      <c r="BC40">
        <v>7.67E-4</v>
      </c>
      <c r="BD40">
        <v>7.5730000000000003E-4</v>
      </c>
      <c r="BE40">
        <v>7.4689999999999999E-4</v>
      </c>
      <c r="BF40">
        <v>7.3629999999999995E-4</v>
      </c>
      <c r="BG40">
        <v>7.2650000000000004E-4</v>
      </c>
      <c r="BH40">
        <v>7.1750000000000004E-4</v>
      </c>
      <c r="BI40">
        <v>7.0850000000000004E-4</v>
      </c>
      <c r="BJ40">
        <v>6.9879999999999996E-4</v>
      </c>
      <c r="BK40">
        <v>6.8900000000000005E-4</v>
      </c>
      <c r="BL40">
        <v>6.7989999999999999E-4</v>
      </c>
      <c r="BM40">
        <v>6.715E-4</v>
      </c>
      <c r="BN40">
        <v>6.6299999999999996E-4</v>
      </c>
      <c r="BO40">
        <v>6.5390000000000001E-4</v>
      </c>
      <c r="BP40">
        <v>6.447E-4</v>
      </c>
      <c r="BQ40">
        <v>6.3610000000000001E-4</v>
      </c>
      <c r="BR40">
        <v>6.2830000000000004E-4</v>
      </c>
      <c r="BS40">
        <v>6.2029999999999995E-4</v>
      </c>
      <c r="BT40">
        <v>6.1180000000000002E-4</v>
      </c>
      <c r="BU40">
        <v>6.0320000000000003E-4</v>
      </c>
      <c r="BV40">
        <v>5.9509999999999999E-4</v>
      </c>
      <c r="BW40">
        <v>5.8779999999999998E-4</v>
      </c>
      <c r="BX40">
        <v>5.8040000000000001E-4</v>
      </c>
      <c r="BY40">
        <v>5.7249999999999998E-4</v>
      </c>
      <c r="BZ40">
        <v>5.6450000000000001E-4</v>
      </c>
      <c r="CA40">
        <v>5.5710000000000004E-4</v>
      </c>
      <c r="CB40">
        <v>5.5029999999999999E-4</v>
      </c>
      <c r="CC40">
        <v>5.4330000000000003E-4</v>
      </c>
      <c r="CD40">
        <v>5.3580000000000001E-4</v>
      </c>
      <c r="CE40">
        <v>5.2829999999999999E-4</v>
      </c>
      <c r="CF40">
        <v>5.2130000000000004E-4</v>
      </c>
      <c r="CG40">
        <v>5.1480000000000004E-4</v>
      </c>
      <c r="CH40">
        <v>5.0830000000000005E-4</v>
      </c>
      <c r="CI40">
        <v>5.0120000000000004E-4</v>
      </c>
      <c r="CJ40">
        <v>4.9410000000000003E-4</v>
      </c>
      <c r="CK40">
        <v>4.8749999999999998E-4</v>
      </c>
      <c r="CL40">
        <v>4.8149999999999999E-4</v>
      </c>
      <c r="CM40">
        <v>4.7550000000000001E-4</v>
      </c>
      <c r="CN40">
        <v>4.6900000000000002E-4</v>
      </c>
      <c r="CO40">
        <v>4.6240000000000002E-4</v>
      </c>
      <c r="CP40">
        <v>4.5629999999999998E-4</v>
      </c>
      <c r="CQ40">
        <v>4.507E-4</v>
      </c>
      <c r="CR40">
        <v>4.4499999999999997E-4</v>
      </c>
      <c r="CS40">
        <v>4.3879999999999999E-4</v>
      </c>
      <c r="CT40">
        <v>4.326E-4</v>
      </c>
      <c r="CU40">
        <v>4.2690000000000002E-4</v>
      </c>
      <c r="CV40">
        <v>4.216E-4</v>
      </c>
      <c r="CW40">
        <v>4.1619999999999998E-4</v>
      </c>
      <c r="CX40">
        <v>4.104E-4</v>
      </c>
      <c r="CY40">
        <v>4.0460000000000002E-4</v>
      </c>
      <c r="CZ40">
        <v>3.992E-4</v>
      </c>
      <c r="DA40">
        <v>3.9429999999999999E-4</v>
      </c>
      <c r="DB40">
        <v>3.8929999999999998E-4</v>
      </c>
      <c r="DC40">
        <v>3.8390000000000001E-4</v>
      </c>
      <c r="DD40">
        <v>3.7849999999999998E-4</v>
      </c>
      <c r="DE40">
        <v>3.7350000000000003E-4</v>
      </c>
      <c r="DF40">
        <v>3.6890000000000002E-4</v>
      </c>
      <c r="DG40">
        <v>3.6420000000000002E-4</v>
      </c>
      <c r="DH40">
        <v>3.591E-4</v>
      </c>
      <c r="DI40">
        <v>3.5399999999999999E-4</v>
      </c>
      <c r="DJ40">
        <v>3.4919999999999998E-4</v>
      </c>
      <c r="DK40">
        <v>3.4489999999999998E-4</v>
      </c>
      <c r="DL40">
        <v>3.4049999999999998E-4</v>
      </c>
      <c r="DM40">
        <v>3.3579999999999998E-4</v>
      </c>
      <c r="DN40">
        <v>3.3110000000000002E-4</v>
      </c>
      <c r="DO40">
        <v>3.2670000000000003E-4</v>
      </c>
      <c r="DP40">
        <v>3.2269999999999998E-4</v>
      </c>
      <c r="DQ40">
        <v>3.1859999999999999E-4</v>
      </c>
      <c r="DR40">
        <v>3.143E-4</v>
      </c>
      <c r="DS40">
        <v>3.099E-4</v>
      </c>
      <c r="DT40">
        <v>3.0580000000000001E-4</v>
      </c>
      <c r="DU40">
        <v>3.0200000000000002E-4</v>
      </c>
      <c r="DV40">
        <v>2.9819999999999998E-4</v>
      </c>
      <c r="DW40">
        <v>2.9409999999999999E-4</v>
      </c>
    </row>
    <row r="41" spans="1:127" x14ac:dyDescent="0.35">
      <c r="A41" s="35">
        <v>39</v>
      </c>
      <c r="B41">
        <v>1.6428E-3</v>
      </c>
      <c r="C41">
        <v>1.6199000000000001E-3</v>
      </c>
      <c r="D41">
        <v>1.5985000000000001E-3</v>
      </c>
      <c r="E41">
        <v>1.5790000000000001E-3</v>
      </c>
      <c r="F41">
        <v>1.5593E-3</v>
      </c>
      <c r="G41">
        <v>1.5380999999999999E-3</v>
      </c>
      <c r="H41">
        <v>1.5166999999999999E-3</v>
      </c>
      <c r="I41">
        <v>1.4968E-3</v>
      </c>
      <c r="J41">
        <v>1.4786999999999999E-3</v>
      </c>
      <c r="K41">
        <v>1.4603999999999999E-3</v>
      </c>
      <c r="L41">
        <v>1.4407000000000001E-3</v>
      </c>
      <c r="M41">
        <v>1.4208999999999999E-3</v>
      </c>
      <c r="N41">
        <v>1.4024E-3</v>
      </c>
      <c r="O41">
        <v>1.3856000000000001E-3</v>
      </c>
      <c r="P41">
        <v>1.3684000000000001E-3</v>
      </c>
      <c r="Q41">
        <v>1.3500000000000001E-3</v>
      </c>
      <c r="R41">
        <v>1.3313999999999999E-3</v>
      </c>
      <c r="S41">
        <v>1.3142E-3</v>
      </c>
      <c r="T41">
        <v>1.2983999999999999E-3</v>
      </c>
      <c r="U41">
        <v>1.2825E-3</v>
      </c>
      <c r="V41">
        <v>1.2654999999999999E-3</v>
      </c>
      <c r="W41">
        <v>1.2482999999999999E-3</v>
      </c>
      <c r="X41">
        <v>1.2323E-3</v>
      </c>
      <c r="Y41">
        <v>1.2176000000000001E-3</v>
      </c>
      <c r="Z41">
        <v>1.2026999999999999E-3</v>
      </c>
      <c r="AA41">
        <v>1.1867E-3</v>
      </c>
      <c r="AB41">
        <v>1.1705000000000001E-3</v>
      </c>
      <c r="AC41">
        <v>1.1554E-3</v>
      </c>
      <c r="AD41">
        <v>1.1414999999999999E-3</v>
      </c>
      <c r="AE41">
        <v>1.1272000000000001E-3</v>
      </c>
      <c r="AF41">
        <v>1.1118E-3</v>
      </c>
      <c r="AG41">
        <v>1.0962000000000001E-3</v>
      </c>
      <c r="AH41">
        <v>1.0816999999999999E-3</v>
      </c>
      <c r="AI41">
        <v>1.0685E-3</v>
      </c>
      <c r="AJ41">
        <v>1.0552000000000001E-3</v>
      </c>
      <c r="AK41">
        <v>1.0407999999999999E-3</v>
      </c>
      <c r="AL41">
        <v>1.0264E-3</v>
      </c>
      <c r="AM41">
        <v>1.0129E-3</v>
      </c>
      <c r="AN41">
        <v>1.0005999999999999E-3</v>
      </c>
      <c r="AO41">
        <v>9.8820000000000006E-4</v>
      </c>
      <c r="AP41">
        <v>9.7479999999999995E-4</v>
      </c>
      <c r="AQ41">
        <v>9.613E-4</v>
      </c>
      <c r="AR41">
        <v>9.4870000000000002E-4</v>
      </c>
      <c r="AS41">
        <v>9.3709999999999996E-4</v>
      </c>
      <c r="AT41">
        <v>9.2529999999999999E-4</v>
      </c>
      <c r="AU41">
        <v>9.1259999999999996E-4</v>
      </c>
      <c r="AV41">
        <v>8.9970000000000002E-4</v>
      </c>
      <c r="AW41">
        <v>8.878E-4</v>
      </c>
      <c r="AX41">
        <v>8.7699999999999996E-4</v>
      </c>
      <c r="AY41">
        <v>8.6609999999999996E-4</v>
      </c>
      <c r="AZ41">
        <v>8.5459999999999996E-4</v>
      </c>
      <c r="BA41">
        <v>8.4290000000000005E-4</v>
      </c>
      <c r="BB41">
        <v>8.3199999999999995E-4</v>
      </c>
      <c r="BC41">
        <v>8.2200000000000003E-4</v>
      </c>
      <c r="BD41">
        <v>8.1170000000000005E-4</v>
      </c>
      <c r="BE41">
        <v>8.007E-4</v>
      </c>
      <c r="BF41">
        <v>7.8950000000000005E-4</v>
      </c>
      <c r="BG41">
        <v>7.7910000000000002E-4</v>
      </c>
      <c r="BH41">
        <v>7.6970000000000001E-4</v>
      </c>
      <c r="BI41">
        <v>7.6009999999999999E-4</v>
      </c>
      <c r="BJ41">
        <v>7.4989999999999996E-4</v>
      </c>
      <c r="BK41">
        <v>7.3950000000000003E-4</v>
      </c>
      <c r="BL41">
        <v>7.2990000000000001E-4</v>
      </c>
      <c r="BM41">
        <v>7.2110000000000002E-4</v>
      </c>
      <c r="BN41">
        <v>7.1210000000000002E-4</v>
      </c>
      <c r="BO41">
        <v>7.0240000000000005E-4</v>
      </c>
      <c r="BP41">
        <v>6.9269999999999998E-4</v>
      </c>
      <c r="BQ41">
        <v>6.8360000000000003E-4</v>
      </c>
      <c r="BR41">
        <v>6.7529999999999999E-4</v>
      </c>
      <c r="BS41">
        <v>6.669E-4</v>
      </c>
      <c r="BT41">
        <v>6.5780000000000005E-4</v>
      </c>
      <c r="BU41">
        <v>6.4869999999999999E-4</v>
      </c>
      <c r="BV41">
        <v>6.4019999999999995E-4</v>
      </c>
      <c r="BW41">
        <v>6.3250000000000003E-4</v>
      </c>
      <c r="BX41">
        <v>6.2469999999999995E-4</v>
      </c>
      <c r="BY41">
        <v>6.1629999999999996E-4</v>
      </c>
      <c r="BZ41">
        <v>6.0780000000000003E-4</v>
      </c>
      <c r="CA41">
        <v>5.999E-4</v>
      </c>
      <c r="CB41">
        <v>5.9259999999999998E-4</v>
      </c>
      <c r="CC41">
        <v>5.8529999999999997E-4</v>
      </c>
      <c r="CD41">
        <v>5.7729999999999999E-4</v>
      </c>
      <c r="CE41">
        <v>5.6930000000000001E-4</v>
      </c>
      <c r="CF41">
        <v>5.6190000000000005E-4</v>
      </c>
      <c r="CG41">
        <v>5.5500000000000005E-4</v>
      </c>
      <c r="CH41">
        <v>5.4810000000000004E-4</v>
      </c>
      <c r="CI41">
        <v>5.4060000000000002E-4</v>
      </c>
      <c r="CJ41">
        <v>5.331E-4</v>
      </c>
      <c r="CK41">
        <v>5.2610000000000005E-4</v>
      </c>
      <c r="CL41">
        <v>5.197E-4</v>
      </c>
      <c r="CM41">
        <v>5.1329999999999995E-4</v>
      </c>
      <c r="CN41">
        <v>5.063E-4</v>
      </c>
      <c r="CO41">
        <v>4.994E-4</v>
      </c>
      <c r="CP41">
        <v>4.929E-4</v>
      </c>
      <c r="CQ41">
        <v>4.8690000000000002E-4</v>
      </c>
      <c r="CR41">
        <v>4.8079999999999998E-4</v>
      </c>
      <c r="CS41">
        <v>4.7429999999999998E-4</v>
      </c>
      <c r="CT41">
        <v>4.6769999999999998E-4</v>
      </c>
      <c r="CU41">
        <v>4.615E-4</v>
      </c>
      <c r="CV41">
        <v>4.5590000000000002E-4</v>
      </c>
      <c r="CW41">
        <v>4.5019999999999999E-4</v>
      </c>
      <c r="CX41">
        <v>4.44E-4</v>
      </c>
      <c r="CY41">
        <v>4.3780000000000002E-4</v>
      </c>
      <c r="CZ41">
        <v>4.3209999999999999E-4</v>
      </c>
      <c r="DA41">
        <v>4.2680000000000002E-4</v>
      </c>
      <c r="DB41">
        <v>4.215E-4</v>
      </c>
      <c r="DC41">
        <v>4.1580000000000002E-4</v>
      </c>
      <c r="DD41">
        <v>4.0999999999999999E-4</v>
      </c>
      <c r="DE41">
        <v>4.0470000000000002E-4</v>
      </c>
      <c r="DF41">
        <v>3.9970000000000001E-4</v>
      </c>
      <c r="DG41">
        <v>3.947E-4</v>
      </c>
      <c r="DH41">
        <v>3.8929999999999998E-4</v>
      </c>
      <c r="DI41">
        <v>3.838E-4</v>
      </c>
      <c r="DJ41">
        <v>3.7869999999999999E-4</v>
      </c>
      <c r="DK41">
        <v>3.7409999999999999E-4</v>
      </c>
      <c r="DL41">
        <v>3.6939999999999998E-4</v>
      </c>
      <c r="DM41">
        <v>3.6440000000000002E-4</v>
      </c>
      <c r="DN41">
        <v>3.5940000000000001E-4</v>
      </c>
      <c r="DO41">
        <v>3.547E-4</v>
      </c>
      <c r="DP41">
        <v>3.5040000000000001E-4</v>
      </c>
      <c r="DQ41">
        <v>3.4600000000000001E-4</v>
      </c>
      <c r="DR41">
        <v>3.414E-4</v>
      </c>
      <c r="DS41">
        <v>3.367E-4</v>
      </c>
      <c r="DT41">
        <v>3.323E-4</v>
      </c>
      <c r="DU41">
        <v>3.2830000000000001E-4</v>
      </c>
      <c r="DV41">
        <v>3.2420000000000002E-4</v>
      </c>
      <c r="DW41">
        <v>3.1980000000000002E-4</v>
      </c>
    </row>
    <row r="42" spans="1:127" x14ac:dyDescent="0.35">
      <c r="A42" s="35">
        <v>40</v>
      </c>
      <c r="B42">
        <v>1.7528999999999999E-3</v>
      </c>
      <c r="C42">
        <v>1.7290000000000001E-3</v>
      </c>
      <c r="D42">
        <v>1.7068000000000001E-3</v>
      </c>
      <c r="E42">
        <v>1.6865000000000001E-3</v>
      </c>
      <c r="F42">
        <v>1.6659999999999999E-3</v>
      </c>
      <c r="G42">
        <v>1.6439E-3</v>
      </c>
      <c r="H42">
        <v>1.6216E-3</v>
      </c>
      <c r="I42">
        <v>1.6008999999999999E-3</v>
      </c>
      <c r="J42">
        <v>1.5820000000000001E-3</v>
      </c>
      <c r="K42">
        <v>1.5629000000000001E-3</v>
      </c>
      <c r="L42">
        <v>1.5424E-3</v>
      </c>
      <c r="M42">
        <v>1.5217E-3</v>
      </c>
      <c r="N42">
        <v>1.5024999999999999E-3</v>
      </c>
      <c r="O42">
        <v>1.4848000000000001E-3</v>
      </c>
      <c r="P42">
        <v>1.467E-3</v>
      </c>
      <c r="Q42">
        <v>1.4476999999999999E-3</v>
      </c>
      <c r="R42">
        <v>1.4283E-3</v>
      </c>
      <c r="S42">
        <v>1.4101999999999999E-3</v>
      </c>
      <c r="T42">
        <v>1.3937999999999999E-3</v>
      </c>
      <c r="U42">
        <v>1.3772000000000001E-3</v>
      </c>
      <c r="V42">
        <v>1.3592999999999999E-3</v>
      </c>
      <c r="W42">
        <v>1.3412999999999999E-3</v>
      </c>
      <c r="X42">
        <v>1.3244999999999999E-3</v>
      </c>
      <c r="Y42">
        <v>1.3091999999999999E-3</v>
      </c>
      <c r="Z42">
        <v>1.2934999999999999E-3</v>
      </c>
      <c r="AA42">
        <v>1.2767E-3</v>
      </c>
      <c r="AB42">
        <v>1.2597999999999999E-3</v>
      </c>
      <c r="AC42">
        <v>1.2439E-3</v>
      </c>
      <c r="AD42">
        <v>1.2293E-3</v>
      </c>
      <c r="AE42">
        <v>1.2143E-3</v>
      </c>
      <c r="AF42">
        <v>1.1980999999999999E-3</v>
      </c>
      <c r="AG42">
        <v>1.1818E-3</v>
      </c>
      <c r="AH42">
        <v>1.1666000000000001E-3</v>
      </c>
      <c r="AI42">
        <v>1.1527E-3</v>
      </c>
      <c r="AJ42">
        <v>1.1387000000000001E-3</v>
      </c>
      <c r="AK42">
        <v>1.1236E-3</v>
      </c>
      <c r="AL42">
        <v>1.1084000000000001E-3</v>
      </c>
      <c r="AM42">
        <v>1.0942E-3</v>
      </c>
      <c r="AN42">
        <v>1.0813000000000001E-3</v>
      </c>
      <c r="AO42">
        <v>1.0682000000000001E-3</v>
      </c>
      <c r="AP42">
        <v>1.0541000000000001E-3</v>
      </c>
      <c r="AQ42">
        <v>1.0398E-3</v>
      </c>
      <c r="AR42">
        <v>1.0265999999999999E-3</v>
      </c>
      <c r="AS42">
        <v>1.0143000000000001E-3</v>
      </c>
      <c r="AT42">
        <v>1.0019E-3</v>
      </c>
      <c r="AU42">
        <v>9.8839999999999996E-4</v>
      </c>
      <c r="AV42">
        <v>9.7490000000000001E-4</v>
      </c>
      <c r="AW42">
        <v>9.6230000000000003E-4</v>
      </c>
      <c r="AX42">
        <v>9.5080000000000002E-4</v>
      </c>
      <c r="AY42">
        <v>9.3939999999999996E-4</v>
      </c>
      <c r="AZ42">
        <v>9.2719999999999999E-4</v>
      </c>
      <c r="BA42">
        <v>9.1480000000000001E-4</v>
      </c>
      <c r="BB42">
        <v>9.033E-4</v>
      </c>
      <c r="BC42">
        <v>8.9269999999999996E-4</v>
      </c>
      <c r="BD42">
        <v>8.8179999999999997E-4</v>
      </c>
      <c r="BE42">
        <v>8.7009999999999995E-4</v>
      </c>
      <c r="BF42">
        <v>8.5829999999999999E-4</v>
      </c>
      <c r="BG42">
        <v>8.4730000000000005E-4</v>
      </c>
      <c r="BH42">
        <v>8.3730000000000002E-4</v>
      </c>
      <c r="BI42">
        <v>8.2720000000000005E-4</v>
      </c>
      <c r="BJ42">
        <v>8.1629999999999995E-4</v>
      </c>
      <c r="BK42">
        <v>8.053E-4</v>
      </c>
      <c r="BL42">
        <v>7.9509999999999997E-4</v>
      </c>
      <c r="BM42">
        <v>7.8569999999999996E-4</v>
      </c>
      <c r="BN42">
        <v>7.762E-4</v>
      </c>
      <c r="BO42">
        <v>7.6590000000000002E-4</v>
      </c>
      <c r="BP42">
        <v>7.5560000000000004E-4</v>
      </c>
      <c r="BQ42">
        <v>7.4589999999999997E-4</v>
      </c>
      <c r="BR42">
        <v>7.3709999999999997E-4</v>
      </c>
      <c r="BS42">
        <v>7.2809999999999997E-4</v>
      </c>
      <c r="BT42">
        <v>7.1849999999999995E-4</v>
      </c>
      <c r="BU42">
        <v>7.0879999999999999E-4</v>
      </c>
      <c r="BV42">
        <v>6.9979999999999999E-4</v>
      </c>
      <c r="BW42">
        <v>6.9149999999999995E-4</v>
      </c>
      <c r="BX42">
        <v>6.8320000000000002E-4</v>
      </c>
      <c r="BY42">
        <v>6.7420000000000002E-4</v>
      </c>
      <c r="BZ42">
        <v>6.6520000000000001E-4</v>
      </c>
      <c r="CA42">
        <v>6.5680000000000003E-4</v>
      </c>
      <c r="CB42">
        <v>6.4899999999999995E-4</v>
      </c>
      <c r="CC42">
        <v>6.4119999999999997E-4</v>
      </c>
      <c r="CD42">
        <v>6.3270000000000004E-4</v>
      </c>
      <c r="CE42">
        <v>6.2410000000000005E-4</v>
      </c>
      <c r="CF42">
        <v>6.1620000000000002E-4</v>
      </c>
      <c r="CG42">
        <v>6.089E-4</v>
      </c>
      <c r="CH42">
        <v>6.0150000000000004E-4</v>
      </c>
      <c r="CI42">
        <v>5.9349999999999995E-4</v>
      </c>
      <c r="CJ42">
        <v>5.8540000000000003E-4</v>
      </c>
      <c r="CK42">
        <v>5.7790000000000001E-4</v>
      </c>
      <c r="CL42">
        <v>5.71E-4</v>
      </c>
      <c r="CM42">
        <v>5.6420000000000005E-4</v>
      </c>
      <c r="CN42">
        <v>5.5679999999999998E-4</v>
      </c>
      <c r="CO42">
        <v>5.4929999999999996E-4</v>
      </c>
      <c r="CP42">
        <v>5.4230000000000001E-4</v>
      </c>
      <c r="CQ42">
        <v>5.3589999999999996E-4</v>
      </c>
      <c r="CR42">
        <v>5.2939999999999997E-4</v>
      </c>
      <c r="CS42">
        <v>5.2240000000000001E-4</v>
      </c>
      <c r="CT42">
        <v>5.153E-4</v>
      </c>
      <c r="CU42">
        <v>5.0869999999999995E-4</v>
      </c>
      <c r="CV42">
        <v>5.0259999999999997E-4</v>
      </c>
      <c r="CW42">
        <v>4.9649999999999998E-4</v>
      </c>
      <c r="CX42">
        <v>4.8990000000000004E-4</v>
      </c>
      <c r="CY42">
        <v>4.8319999999999998E-4</v>
      </c>
      <c r="CZ42">
        <v>4.7699999999999999E-4</v>
      </c>
      <c r="DA42">
        <v>4.7130000000000002E-4</v>
      </c>
      <c r="DB42">
        <v>4.6559999999999999E-4</v>
      </c>
      <c r="DC42">
        <v>4.595E-4</v>
      </c>
      <c r="DD42">
        <v>4.5330000000000001E-4</v>
      </c>
      <c r="DE42">
        <v>4.4749999999999998E-4</v>
      </c>
      <c r="DF42">
        <v>4.4220000000000001E-4</v>
      </c>
      <c r="DG42">
        <v>4.3679999999999999E-4</v>
      </c>
      <c r="DH42">
        <v>4.3090000000000001E-4</v>
      </c>
      <c r="DI42">
        <v>4.2499999999999998E-4</v>
      </c>
      <c r="DJ42">
        <v>4.1950000000000001E-4</v>
      </c>
      <c r="DK42">
        <v>4.1449999999999999E-4</v>
      </c>
      <c r="DL42">
        <v>4.0949999999999998E-4</v>
      </c>
      <c r="DM42">
        <v>4.0410000000000001E-4</v>
      </c>
      <c r="DN42">
        <v>3.9859999999999999E-4</v>
      </c>
      <c r="DO42">
        <v>3.9350000000000002E-4</v>
      </c>
      <c r="DP42">
        <v>3.8890000000000002E-4</v>
      </c>
      <c r="DQ42">
        <v>3.8420000000000001E-4</v>
      </c>
      <c r="DR42">
        <v>3.792E-4</v>
      </c>
      <c r="DS42">
        <v>3.7409999999999999E-4</v>
      </c>
      <c r="DT42">
        <v>3.6929999999999998E-4</v>
      </c>
      <c r="DU42">
        <v>3.6499999999999998E-4</v>
      </c>
      <c r="DV42">
        <v>3.6059999999999998E-4</v>
      </c>
      <c r="DW42">
        <v>3.5579999999999997E-4</v>
      </c>
    </row>
    <row r="43" spans="1:127" x14ac:dyDescent="0.35">
      <c r="A43" s="35">
        <v>41</v>
      </c>
      <c r="B43">
        <v>1.8804E-3</v>
      </c>
      <c r="C43">
        <v>1.8556E-3</v>
      </c>
      <c r="D43">
        <v>1.8324999999999999E-3</v>
      </c>
      <c r="E43">
        <v>1.8113999999999999E-3</v>
      </c>
      <c r="F43">
        <v>1.7899999999999999E-3</v>
      </c>
      <c r="G43">
        <v>1.7669999999999999E-3</v>
      </c>
      <c r="H43">
        <v>1.7438E-3</v>
      </c>
      <c r="I43">
        <v>1.7221999999999999E-3</v>
      </c>
      <c r="J43">
        <v>1.7025E-3</v>
      </c>
      <c r="K43">
        <v>1.6826E-3</v>
      </c>
      <c r="L43">
        <v>1.6612E-3</v>
      </c>
      <c r="M43">
        <v>1.6396E-3</v>
      </c>
      <c r="N43">
        <v>1.6195000000000001E-3</v>
      </c>
      <c r="O43">
        <v>1.6011E-3</v>
      </c>
      <c r="P43">
        <v>1.5824000000000001E-3</v>
      </c>
      <c r="Q43">
        <v>1.5623E-3</v>
      </c>
      <c r="R43">
        <v>1.542E-3</v>
      </c>
      <c r="S43">
        <v>1.5231000000000001E-3</v>
      </c>
      <c r="T43">
        <v>1.5058999999999999E-3</v>
      </c>
      <c r="U43">
        <v>1.4885E-3</v>
      </c>
      <c r="V43">
        <v>1.4698000000000001E-3</v>
      </c>
      <c r="W43">
        <v>1.4509E-3</v>
      </c>
      <c r="X43">
        <v>1.4333E-3</v>
      </c>
      <c r="Y43">
        <v>1.4172E-3</v>
      </c>
      <c r="Z43">
        <v>1.4009000000000001E-3</v>
      </c>
      <c r="AA43">
        <v>1.3832E-3</v>
      </c>
      <c r="AB43">
        <v>1.3653999999999999E-3</v>
      </c>
      <c r="AC43">
        <v>1.3488E-3</v>
      </c>
      <c r="AD43">
        <v>1.3334E-3</v>
      </c>
      <c r="AE43">
        <v>1.3177E-3</v>
      </c>
      <c r="AF43">
        <v>1.3006000000000001E-3</v>
      </c>
      <c r="AG43">
        <v>1.2834000000000001E-3</v>
      </c>
      <c r="AH43">
        <v>1.2673999999999999E-3</v>
      </c>
      <c r="AI43">
        <v>1.2528000000000001E-3</v>
      </c>
      <c r="AJ43">
        <v>1.238E-3</v>
      </c>
      <c r="AK43">
        <v>1.2221999999999999E-3</v>
      </c>
      <c r="AL43">
        <v>1.2061000000000001E-3</v>
      </c>
      <c r="AM43">
        <v>1.1911999999999999E-3</v>
      </c>
      <c r="AN43">
        <v>1.1776E-3</v>
      </c>
      <c r="AO43">
        <v>1.1636999999999999E-3</v>
      </c>
      <c r="AP43">
        <v>1.1488E-3</v>
      </c>
      <c r="AQ43">
        <v>1.1337999999999999E-3</v>
      </c>
      <c r="AR43">
        <v>1.1198E-3</v>
      </c>
      <c r="AS43">
        <v>1.1069000000000001E-3</v>
      </c>
      <c r="AT43">
        <v>1.0937E-3</v>
      </c>
      <c r="AU43">
        <v>1.0794999999999999E-3</v>
      </c>
      <c r="AV43">
        <v>1.0651E-3</v>
      </c>
      <c r="AW43">
        <v>1.0518000000000001E-3</v>
      </c>
      <c r="AX43">
        <v>1.0397E-3</v>
      </c>
      <c r="AY43">
        <v>1.0275E-3</v>
      </c>
      <c r="AZ43">
        <v>1.0146000000000001E-3</v>
      </c>
      <c r="BA43">
        <v>1.0015E-3</v>
      </c>
      <c r="BB43">
        <v>9.8919999999999998E-4</v>
      </c>
      <c r="BC43">
        <v>9.7799999999999992E-4</v>
      </c>
      <c r="BD43">
        <v>9.6650000000000002E-4</v>
      </c>
      <c r="BE43">
        <v>9.5410000000000004E-4</v>
      </c>
      <c r="BF43">
        <v>9.4149999999999995E-4</v>
      </c>
      <c r="BG43">
        <v>9.2980000000000005E-4</v>
      </c>
      <c r="BH43">
        <v>9.1920000000000001E-4</v>
      </c>
      <c r="BI43">
        <v>9.0839999999999996E-4</v>
      </c>
      <c r="BJ43">
        <v>8.9680000000000001E-4</v>
      </c>
      <c r="BK43">
        <v>8.8509999999999999E-4</v>
      </c>
      <c r="BL43">
        <v>8.742E-4</v>
      </c>
      <c r="BM43">
        <v>8.6419999999999997E-4</v>
      </c>
      <c r="BN43">
        <v>8.541E-4</v>
      </c>
      <c r="BO43">
        <v>8.4309999999999995E-4</v>
      </c>
      <c r="BP43">
        <v>8.3210000000000001E-4</v>
      </c>
      <c r="BQ43">
        <v>8.2180000000000003E-4</v>
      </c>
      <c r="BR43">
        <v>8.1240000000000001E-4</v>
      </c>
      <c r="BS43">
        <v>8.028E-4</v>
      </c>
      <c r="BT43">
        <v>7.9250000000000002E-4</v>
      </c>
      <c r="BU43">
        <v>7.8209999999999998E-4</v>
      </c>
      <c r="BV43">
        <v>7.7249999999999997E-4</v>
      </c>
      <c r="BW43">
        <v>7.6360000000000002E-4</v>
      </c>
      <c r="BX43">
        <v>7.5469999999999997E-4</v>
      </c>
      <c r="BY43">
        <v>7.4509999999999995E-4</v>
      </c>
      <c r="BZ43">
        <v>7.3550000000000004E-4</v>
      </c>
      <c r="CA43">
        <v>7.2639999999999998E-4</v>
      </c>
      <c r="CB43">
        <v>7.182E-4</v>
      </c>
      <c r="CC43">
        <v>7.0969999999999996E-4</v>
      </c>
      <c r="CD43">
        <v>7.0060000000000001E-4</v>
      </c>
      <c r="CE43">
        <v>6.9149999999999995E-4</v>
      </c>
      <c r="CF43">
        <v>6.8289999999999996E-4</v>
      </c>
      <c r="CG43">
        <v>6.7509999999999998E-4</v>
      </c>
      <c r="CH43">
        <v>6.6710000000000001E-4</v>
      </c>
      <c r="CI43">
        <v>6.5850000000000001E-4</v>
      </c>
      <c r="CJ43">
        <v>6.4979999999999997E-4</v>
      </c>
      <c r="CK43">
        <v>6.4179999999999999E-4</v>
      </c>
      <c r="CL43">
        <v>6.3440000000000002E-4</v>
      </c>
      <c r="CM43">
        <v>6.2699999999999995E-4</v>
      </c>
      <c r="CN43">
        <v>6.1899999999999998E-4</v>
      </c>
      <c r="CO43">
        <v>6.11E-4</v>
      </c>
      <c r="CP43">
        <v>6.0349999999999998E-4</v>
      </c>
      <c r="CQ43">
        <v>5.9659999999999997E-4</v>
      </c>
      <c r="CR43">
        <v>5.8949999999999996E-4</v>
      </c>
      <c r="CS43">
        <v>5.819E-4</v>
      </c>
      <c r="CT43">
        <v>5.7430000000000003E-4</v>
      </c>
      <c r="CU43">
        <v>5.6720000000000002E-4</v>
      </c>
      <c r="CV43">
        <v>5.6059999999999997E-4</v>
      </c>
      <c r="CW43">
        <v>5.5400000000000002E-4</v>
      </c>
      <c r="CX43">
        <v>5.4679999999999996E-4</v>
      </c>
      <c r="CY43">
        <v>5.396E-4</v>
      </c>
      <c r="CZ43">
        <v>5.329E-4</v>
      </c>
      <c r="DA43">
        <v>5.2680000000000001E-4</v>
      </c>
      <c r="DB43">
        <v>5.2059999999999997E-4</v>
      </c>
      <c r="DC43">
        <v>5.1389999999999997E-4</v>
      </c>
      <c r="DD43">
        <v>5.0719999999999997E-4</v>
      </c>
      <c r="DE43">
        <v>5.0089999999999998E-4</v>
      </c>
      <c r="DF43">
        <v>4.952E-4</v>
      </c>
      <c r="DG43">
        <v>4.8930000000000002E-4</v>
      </c>
      <c r="DH43">
        <v>4.8299999999999998E-4</v>
      </c>
      <c r="DI43">
        <v>4.7649999999999998E-4</v>
      </c>
      <c r="DJ43">
        <v>4.706E-4</v>
      </c>
      <c r="DK43">
        <v>4.6519999999999998E-4</v>
      </c>
      <c r="DL43">
        <v>4.5970000000000001E-4</v>
      </c>
      <c r="DM43">
        <v>4.5380000000000003E-4</v>
      </c>
      <c r="DN43">
        <v>4.4779999999999999E-4</v>
      </c>
      <c r="DO43">
        <v>4.4230000000000002E-4</v>
      </c>
      <c r="DP43">
        <v>4.372E-4</v>
      </c>
      <c r="DQ43">
        <v>4.3209999999999999E-4</v>
      </c>
      <c r="DR43">
        <v>4.2660000000000002E-4</v>
      </c>
      <c r="DS43">
        <v>4.2109999999999999E-4</v>
      </c>
      <c r="DT43">
        <v>4.1590000000000003E-4</v>
      </c>
      <c r="DU43">
        <v>4.1120000000000002E-4</v>
      </c>
      <c r="DV43">
        <v>4.0640000000000001E-4</v>
      </c>
      <c r="DW43">
        <v>4.0119999999999999E-4</v>
      </c>
    </row>
    <row r="44" spans="1:127" x14ac:dyDescent="0.35">
      <c r="A44" s="35">
        <v>42</v>
      </c>
      <c r="B44">
        <v>2.0129000000000002E-3</v>
      </c>
      <c r="C44">
        <v>1.9870999999999999E-3</v>
      </c>
      <c r="D44">
        <v>1.9631000000000002E-3</v>
      </c>
      <c r="E44">
        <v>1.9411000000000001E-3</v>
      </c>
      <c r="F44">
        <v>1.9188E-3</v>
      </c>
      <c r="G44">
        <v>1.8948999999999999E-3</v>
      </c>
      <c r="H44">
        <v>1.8706E-3</v>
      </c>
      <c r="I44">
        <v>1.8481000000000001E-3</v>
      </c>
      <c r="J44">
        <v>1.8274999999999999E-3</v>
      </c>
      <c r="K44">
        <v>1.8067999999999999E-3</v>
      </c>
      <c r="L44">
        <v>1.7845000000000001E-3</v>
      </c>
      <c r="M44">
        <v>1.7619000000000001E-3</v>
      </c>
      <c r="N44">
        <v>1.7409000000000001E-3</v>
      </c>
      <c r="O44">
        <v>1.7217000000000001E-3</v>
      </c>
      <c r="P44">
        <v>1.7021E-3</v>
      </c>
      <c r="Q44">
        <v>1.6811E-3</v>
      </c>
      <c r="R44">
        <v>1.6597999999999999E-3</v>
      </c>
      <c r="S44">
        <v>1.6401E-3</v>
      </c>
      <c r="T44">
        <v>1.622E-3</v>
      </c>
      <c r="U44">
        <v>1.6038000000000001E-3</v>
      </c>
      <c r="V44">
        <v>1.5842E-3</v>
      </c>
      <c r="W44">
        <v>1.5644999999999999E-3</v>
      </c>
      <c r="X44">
        <v>1.5460000000000001E-3</v>
      </c>
      <c r="Y44">
        <v>1.5291E-3</v>
      </c>
      <c r="Z44">
        <v>1.5119E-3</v>
      </c>
      <c r="AA44">
        <v>1.4934E-3</v>
      </c>
      <c r="AB44">
        <v>1.4747E-3</v>
      </c>
      <c r="AC44">
        <v>1.4572999999999999E-3</v>
      </c>
      <c r="AD44">
        <v>1.4411999999999999E-3</v>
      </c>
      <c r="AE44">
        <v>1.4246E-3</v>
      </c>
      <c r="AF44">
        <v>1.4067000000000001E-3</v>
      </c>
      <c r="AG44">
        <v>1.3886E-3</v>
      </c>
      <c r="AH44">
        <v>1.3718000000000001E-3</v>
      </c>
      <c r="AI44">
        <v>1.3564E-3</v>
      </c>
      <c r="AJ44">
        <v>1.3408000000000001E-3</v>
      </c>
      <c r="AK44">
        <v>1.3240999999999999E-3</v>
      </c>
      <c r="AL44">
        <v>1.3071999999999999E-3</v>
      </c>
      <c r="AM44">
        <v>1.2914999999999999E-3</v>
      </c>
      <c r="AN44">
        <v>1.2771E-3</v>
      </c>
      <c r="AO44">
        <v>1.2625E-3</v>
      </c>
      <c r="AP44">
        <v>1.2467999999999999E-3</v>
      </c>
      <c r="AQ44">
        <v>1.2309E-3</v>
      </c>
      <c r="AR44">
        <v>1.2160999999999999E-3</v>
      </c>
      <c r="AS44">
        <v>1.2025E-3</v>
      </c>
      <c r="AT44">
        <v>1.1885999999999999E-3</v>
      </c>
      <c r="AU44">
        <v>1.1735999999999999E-3</v>
      </c>
      <c r="AV44">
        <v>1.1584E-3</v>
      </c>
      <c r="AW44">
        <v>1.1443E-3</v>
      </c>
      <c r="AX44">
        <v>1.1314999999999999E-3</v>
      </c>
      <c r="AY44">
        <v>1.1187E-3</v>
      </c>
      <c r="AZ44">
        <v>1.1049E-3</v>
      </c>
      <c r="BA44">
        <v>1.091E-3</v>
      </c>
      <c r="BB44">
        <v>1.0781E-3</v>
      </c>
      <c r="BC44">
        <v>1.0662E-3</v>
      </c>
      <c r="BD44">
        <v>1.054E-3</v>
      </c>
      <c r="BE44">
        <v>1.0407999999999999E-3</v>
      </c>
      <c r="BF44">
        <v>1.0275E-3</v>
      </c>
      <c r="BG44">
        <v>1.0150999999999999E-3</v>
      </c>
      <c r="BH44">
        <v>1.0038E-3</v>
      </c>
      <c r="BI44">
        <v>9.923E-4</v>
      </c>
      <c r="BJ44">
        <v>9.7999999999999997E-4</v>
      </c>
      <c r="BK44">
        <v>9.6759999999999999E-4</v>
      </c>
      <c r="BL44">
        <v>9.5600000000000004E-4</v>
      </c>
      <c r="BM44">
        <v>9.4539999999999999E-4</v>
      </c>
      <c r="BN44">
        <v>9.3459999999999995E-4</v>
      </c>
      <c r="BO44">
        <v>9.2299999999999999E-4</v>
      </c>
      <c r="BP44">
        <v>9.1120000000000003E-4</v>
      </c>
      <c r="BQ44">
        <v>9.0030000000000004E-4</v>
      </c>
      <c r="BR44">
        <v>8.9019999999999995E-4</v>
      </c>
      <c r="BS44">
        <v>8.8000000000000003E-4</v>
      </c>
      <c r="BT44">
        <v>8.6910000000000004E-4</v>
      </c>
      <c r="BU44">
        <v>8.5800000000000004E-4</v>
      </c>
      <c r="BV44">
        <v>8.4769999999999995E-4</v>
      </c>
      <c r="BW44">
        <v>8.3830000000000005E-4</v>
      </c>
      <c r="BX44">
        <v>8.2870000000000003E-4</v>
      </c>
      <c r="BY44">
        <v>8.185E-4</v>
      </c>
      <c r="BZ44">
        <v>8.0820000000000002E-4</v>
      </c>
      <c r="CA44">
        <v>7.9849999999999995E-4</v>
      </c>
      <c r="CB44">
        <v>7.8969999999999995E-4</v>
      </c>
      <c r="CC44">
        <v>7.8069999999999995E-4</v>
      </c>
      <c r="CD44">
        <v>7.7090000000000004E-4</v>
      </c>
      <c r="CE44">
        <v>7.6110000000000001E-4</v>
      </c>
      <c r="CF44">
        <v>7.5199999999999996E-4</v>
      </c>
      <c r="CG44">
        <v>7.4359999999999997E-4</v>
      </c>
      <c r="CH44">
        <v>7.3499999999999998E-4</v>
      </c>
      <c r="CI44">
        <v>7.2579999999999997E-4</v>
      </c>
      <c r="CJ44">
        <v>7.1650000000000001E-4</v>
      </c>
      <c r="CK44">
        <v>7.0790000000000002E-4</v>
      </c>
      <c r="CL44">
        <v>6.9999999999999999E-4</v>
      </c>
      <c r="CM44">
        <v>6.9200000000000002E-4</v>
      </c>
      <c r="CN44">
        <v>6.8349999999999997E-4</v>
      </c>
      <c r="CO44">
        <v>6.7480000000000003E-4</v>
      </c>
      <c r="CP44">
        <v>6.6680000000000005E-4</v>
      </c>
      <c r="CQ44">
        <v>6.5939999999999998E-4</v>
      </c>
      <c r="CR44">
        <v>6.5180000000000001E-4</v>
      </c>
      <c r="CS44">
        <v>6.4369999999999998E-4</v>
      </c>
      <c r="CT44">
        <v>6.3540000000000005E-4</v>
      </c>
      <c r="CU44">
        <v>6.2770000000000002E-4</v>
      </c>
      <c r="CV44">
        <v>6.2069999999999996E-4</v>
      </c>
      <c r="CW44">
        <v>6.1359999999999995E-4</v>
      </c>
      <c r="CX44">
        <v>6.0590000000000004E-4</v>
      </c>
      <c r="CY44">
        <v>5.9809999999999996E-4</v>
      </c>
      <c r="CZ44">
        <v>5.909E-4</v>
      </c>
      <c r="DA44">
        <v>5.8430000000000005E-4</v>
      </c>
      <c r="DB44">
        <v>5.7760000000000005E-4</v>
      </c>
      <c r="DC44">
        <v>5.7039999999999999E-4</v>
      </c>
      <c r="DD44">
        <v>5.6309999999999997E-4</v>
      </c>
      <c r="DE44">
        <v>5.5639999999999997E-4</v>
      </c>
      <c r="DF44">
        <v>5.5009999999999998E-4</v>
      </c>
      <c r="DG44">
        <v>5.4379999999999999E-4</v>
      </c>
      <c r="DH44">
        <v>5.3689999999999999E-4</v>
      </c>
      <c r="DI44">
        <v>5.2999999999999998E-4</v>
      </c>
      <c r="DJ44">
        <v>5.2360000000000004E-4</v>
      </c>
      <c r="DK44">
        <v>5.1769999999999995E-4</v>
      </c>
      <c r="DL44">
        <v>5.1179999999999997E-4</v>
      </c>
      <c r="DM44">
        <v>5.0540000000000003E-4</v>
      </c>
      <c r="DN44">
        <v>4.9899999999999999E-4</v>
      </c>
      <c r="DO44">
        <v>4.9299999999999995E-4</v>
      </c>
      <c r="DP44">
        <v>4.8749999999999998E-4</v>
      </c>
      <c r="DQ44">
        <v>4.819E-4</v>
      </c>
      <c r="DR44">
        <v>4.7600000000000002E-4</v>
      </c>
      <c r="DS44">
        <v>4.6999999999999999E-4</v>
      </c>
      <c r="DT44">
        <v>4.6430000000000001E-4</v>
      </c>
      <c r="DU44">
        <v>4.5919999999999999E-4</v>
      </c>
      <c r="DV44">
        <v>4.5399999999999998E-4</v>
      </c>
      <c r="DW44">
        <v>4.483E-4</v>
      </c>
    </row>
    <row r="45" spans="1:127" x14ac:dyDescent="0.35">
      <c r="A45" s="35">
        <v>43</v>
      </c>
      <c r="B45">
        <v>2.1321000000000001E-3</v>
      </c>
      <c r="C45">
        <v>2.1052000000000002E-3</v>
      </c>
      <c r="D45">
        <v>2.0801000000000001E-3</v>
      </c>
      <c r="E45">
        <v>2.0571999999999999E-3</v>
      </c>
      <c r="F45">
        <v>2.0338999999999999E-3</v>
      </c>
      <c r="G45">
        <v>2.0089000000000001E-3</v>
      </c>
      <c r="H45">
        <v>1.9835999999999999E-3</v>
      </c>
      <c r="I45">
        <v>1.9601000000000002E-3</v>
      </c>
      <c r="J45">
        <v>1.9386E-3</v>
      </c>
      <c r="K45">
        <v>1.9169E-3</v>
      </c>
      <c r="L45">
        <v>1.8936000000000001E-3</v>
      </c>
      <c r="M45">
        <v>1.8699999999999999E-3</v>
      </c>
      <c r="N45">
        <v>1.848E-3</v>
      </c>
      <c r="O45">
        <v>1.8278999999999999E-3</v>
      </c>
      <c r="P45">
        <v>1.8075000000000001E-3</v>
      </c>
      <c r="Q45">
        <v>1.7855E-3</v>
      </c>
      <c r="R45">
        <v>1.7633E-3</v>
      </c>
      <c r="S45">
        <v>1.7426E-3</v>
      </c>
      <c r="T45">
        <v>1.7237000000000001E-3</v>
      </c>
      <c r="U45">
        <v>1.7045999999999999E-3</v>
      </c>
      <c r="V45">
        <v>1.6841E-3</v>
      </c>
      <c r="W45">
        <v>1.6634E-3</v>
      </c>
      <c r="X45">
        <v>1.6440999999999999E-3</v>
      </c>
      <c r="Y45">
        <v>1.6264000000000001E-3</v>
      </c>
      <c r="Z45">
        <v>1.6084000000000001E-3</v>
      </c>
      <c r="AA45">
        <v>1.5889999999999999E-3</v>
      </c>
      <c r="AB45">
        <v>1.5694000000000001E-3</v>
      </c>
      <c r="AC45">
        <v>1.5510999999999999E-3</v>
      </c>
      <c r="AD45">
        <v>1.5342000000000001E-3</v>
      </c>
      <c r="AE45">
        <v>1.5169000000000001E-3</v>
      </c>
      <c r="AF45">
        <v>1.4981E-3</v>
      </c>
      <c r="AG45">
        <v>1.4790999999999999E-3</v>
      </c>
      <c r="AH45">
        <v>1.4614000000000001E-3</v>
      </c>
      <c r="AI45">
        <v>1.4453000000000001E-3</v>
      </c>
      <c r="AJ45">
        <v>1.4289999999999999E-3</v>
      </c>
      <c r="AK45">
        <v>1.4113999999999999E-3</v>
      </c>
      <c r="AL45">
        <v>1.3937000000000001E-3</v>
      </c>
      <c r="AM45">
        <v>1.3772000000000001E-3</v>
      </c>
      <c r="AN45">
        <v>1.3621E-3</v>
      </c>
      <c r="AO45">
        <v>1.3466999999999999E-3</v>
      </c>
      <c r="AP45">
        <v>1.3301999999999999E-3</v>
      </c>
      <c r="AQ45">
        <v>1.3135E-3</v>
      </c>
      <c r="AR45">
        <v>1.2979999999999999E-3</v>
      </c>
      <c r="AS45">
        <v>1.2837E-3</v>
      </c>
      <c r="AT45">
        <v>1.2689999999999999E-3</v>
      </c>
      <c r="AU45">
        <v>1.2532000000000001E-3</v>
      </c>
      <c r="AV45">
        <v>1.2373E-3</v>
      </c>
      <c r="AW45">
        <v>1.2224E-3</v>
      </c>
      <c r="AX45">
        <v>1.2088999999999999E-3</v>
      </c>
      <c r="AY45">
        <v>1.1954000000000001E-3</v>
      </c>
      <c r="AZ45">
        <v>1.181E-3</v>
      </c>
      <c r="BA45">
        <v>1.1663999999999999E-3</v>
      </c>
      <c r="BB45">
        <v>1.1528E-3</v>
      </c>
      <c r="BC45">
        <v>1.1402000000000001E-3</v>
      </c>
      <c r="BD45">
        <v>1.1272999999999999E-3</v>
      </c>
      <c r="BE45">
        <v>1.1134999999999999E-3</v>
      </c>
      <c r="BF45">
        <v>1.0993999999999999E-3</v>
      </c>
      <c r="BG45">
        <v>1.0864E-3</v>
      </c>
      <c r="BH45">
        <v>1.0744000000000001E-3</v>
      </c>
      <c r="BI45">
        <v>1.0624E-3</v>
      </c>
      <c r="BJ45">
        <v>1.0494E-3</v>
      </c>
      <c r="BK45">
        <v>1.0363E-3</v>
      </c>
      <c r="BL45">
        <v>1.0241E-3</v>
      </c>
      <c r="BM45">
        <v>1.0129E-3</v>
      </c>
      <c r="BN45">
        <v>1.0015E-3</v>
      </c>
      <c r="BO45">
        <v>9.8919999999999998E-4</v>
      </c>
      <c r="BP45">
        <v>9.7680000000000011E-4</v>
      </c>
      <c r="BQ45">
        <v>9.6520000000000004E-4</v>
      </c>
      <c r="BR45">
        <v>9.546E-4</v>
      </c>
      <c r="BS45">
        <v>9.4390000000000001E-4</v>
      </c>
      <c r="BT45">
        <v>9.3229999999999995E-4</v>
      </c>
      <c r="BU45">
        <v>9.2060000000000004E-4</v>
      </c>
      <c r="BV45">
        <v>9.0970000000000005E-4</v>
      </c>
      <c r="BW45">
        <v>8.9970000000000002E-4</v>
      </c>
      <c r="BX45">
        <v>8.897E-4</v>
      </c>
      <c r="BY45">
        <v>8.788E-4</v>
      </c>
      <c r="BZ45">
        <v>8.6790000000000001E-4</v>
      </c>
      <c r="CA45">
        <v>8.5769999999999998E-4</v>
      </c>
      <c r="CB45">
        <v>8.4829999999999997E-4</v>
      </c>
      <c r="CC45">
        <v>8.3880000000000001E-4</v>
      </c>
      <c r="CD45">
        <v>8.2850000000000003E-4</v>
      </c>
      <c r="CE45">
        <v>8.1809999999999999E-4</v>
      </c>
      <c r="CF45">
        <v>8.0840000000000003E-4</v>
      </c>
      <c r="CG45">
        <v>7.9949999999999997E-4</v>
      </c>
      <c r="CH45">
        <v>7.9049999999999997E-4</v>
      </c>
      <c r="CI45">
        <v>7.8069999999999995E-4</v>
      </c>
      <c r="CJ45">
        <v>7.7090000000000004E-4</v>
      </c>
      <c r="CK45">
        <v>7.6170000000000003E-4</v>
      </c>
      <c r="CL45">
        <v>7.5339999999999999E-4</v>
      </c>
      <c r="CM45">
        <v>7.4489999999999995E-4</v>
      </c>
      <c r="CN45">
        <v>7.358E-4</v>
      </c>
      <c r="CO45">
        <v>7.2670000000000005E-4</v>
      </c>
      <c r="CP45">
        <v>7.1810000000000005E-4</v>
      </c>
      <c r="CQ45">
        <v>7.1029999999999997E-4</v>
      </c>
      <c r="CR45">
        <v>7.0229999999999999E-4</v>
      </c>
      <c r="CS45">
        <v>6.9360000000000005E-4</v>
      </c>
      <c r="CT45">
        <v>6.8490000000000001E-4</v>
      </c>
      <c r="CU45">
        <v>6.7670000000000002E-4</v>
      </c>
      <c r="CV45">
        <v>6.692E-4</v>
      </c>
      <c r="CW45">
        <v>6.6169999999999998E-4</v>
      </c>
      <c r="CX45">
        <v>6.535E-4</v>
      </c>
      <c r="CY45">
        <v>6.4519999999999996E-4</v>
      </c>
      <c r="CZ45">
        <v>6.3750000000000005E-4</v>
      </c>
      <c r="DA45">
        <v>6.3049999999999998E-4</v>
      </c>
      <c r="DB45">
        <v>6.2339999999999997E-4</v>
      </c>
      <c r="DC45">
        <v>6.1580000000000001E-4</v>
      </c>
      <c r="DD45">
        <v>6.0809999999999998E-4</v>
      </c>
      <c r="DE45">
        <v>6.0090000000000002E-4</v>
      </c>
      <c r="DF45">
        <v>5.9420000000000002E-4</v>
      </c>
      <c r="DG45">
        <v>5.8750000000000002E-4</v>
      </c>
      <c r="DH45">
        <v>5.8020000000000001E-4</v>
      </c>
      <c r="DI45">
        <v>5.7280000000000005E-4</v>
      </c>
      <c r="DJ45">
        <v>5.6599999999999999E-4</v>
      </c>
      <c r="DK45">
        <v>5.597E-4</v>
      </c>
      <c r="DL45">
        <v>5.5340000000000001E-4</v>
      </c>
      <c r="DM45">
        <v>5.4659999999999995E-4</v>
      </c>
      <c r="DN45">
        <v>5.3970000000000005E-4</v>
      </c>
      <c r="DO45">
        <v>5.3330000000000001E-4</v>
      </c>
      <c r="DP45">
        <v>5.2749999999999997E-4</v>
      </c>
      <c r="DQ45">
        <v>5.2159999999999999E-4</v>
      </c>
      <c r="DR45">
        <v>5.153E-4</v>
      </c>
      <c r="DS45">
        <v>5.0880000000000001E-4</v>
      </c>
      <c r="DT45">
        <v>5.0279999999999997E-4</v>
      </c>
      <c r="DU45">
        <v>4.9739999999999995E-4</v>
      </c>
      <c r="DV45">
        <v>4.9180000000000003E-4</v>
      </c>
      <c r="DW45">
        <v>4.8579999999999999E-4</v>
      </c>
    </row>
    <row r="46" spans="1:127" x14ac:dyDescent="0.35">
      <c r="A46" s="35">
        <v>44</v>
      </c>
      <c r="B46">
        <v>2.2347000000000001E-3</v>
      </c>
      <c r="C46">
        <v>2.2063999999999999E-3</v>
      </c>
      <c r="D46">
        <v>2.1800000000000001E-3</v>
      </c>
      <c r="E46">
        <v>2.1559000000000001E-3</v>
      </c>
      <c r="F46">
        <v>2.1315000000000001E-3</v>
      </c>
      <c r="G46">
        <v>2.1052000000000002E-3</v>
      </c>
      <c r="H46">
        <v>2.0785999999999999E-3</v>
      </c>
      <c r="I46">
        <v>2.0539E-3</v>
      </c>
      <c r="J46">
        <v>2.0313000000000002E-3</v>
      </c>
      <c r="K46">
        <v>2.0084999999999999E-3</v>
      </c>
      <c r="L46">
        <v>1.9840000000000001E-3</v>
      </c>
      <c r="M46">
        <v>1.9591999999999999E-3</v>
      </c>
      <c r="N46">
        <v>1.9361000000000001E-3</v>
      </c>
      <c r="O46">
        <v>1.915E-3</v>
      </c>
      <c r="P46">
        <v>1.8935E-3</v>
      </c>
      <c r="Q46">
        <v>1.8703999999999999E-3</v>
      </c>
      <c r="R46">
        <v>1.8469999999999999E-3</v>
      </c>
      <c r="S46">
        <v>1.8253E-3</v>
      </c>
      <c r="T46">
        <v>1.8054E-3</v>
      </c>
      <c r="U46">
        <v>1.7853999999999999E-3</v>
      </c>
      <c r="V46">
        <v>1.7639000000000001E-3</v>
      </c>
      <c r="W46">
        <v>1.7420999999999999E-3</v>
      </c>
      <c r="X46">
        <v>1.7217999999999999E-3</v>
      </c>
      <c r="Y46">
        <v>1.7032E-3</v>
      </c>
      <c r="Z46">
        <v>1.6842999999999999E-3</v>
      </c>
      <c r="AA46">
        <v>1.6639999999999999E-3</v>
      </c>
      <c r="AB46">
        <v>1.6433999999999999E-3</v>
      </c>
      <c r="AC46">
        <v>1.6241999999999999E-3</v>
      </c>
      <c r="AD46">
        <v>1.6064E-3</v>
      </c>
      <c r="AE46">
        <v>1.5881999999999999E-3</v>
      </c>
      <c r="AF46">
        <v>1.5685E-3</v>
      </c>
      <c r="AG46">
        <v>1.5485E-3</v>
      </c>
      <c r="AH46">
        <v>1.5299999999999999E-3</v>
      </c>
      <c r="AI46">
        <v>1.513E-3</v>
      </c>
      <c r="AJ46">
        <v>1.4959000000000001E-3</v>
      </c>
      <c r="AK46">
        <v>1.4775000000000001E-3</v>
      </c>
      <c r="AL46">
        <v>1.4587999999999999E-3</v>
      </c>
      <c r="AM46">
        <v>1.4415000000000001E-3</v>
      </c>
      <c r="AN46">
        <v>1.4256E-3</v>
      </c>
      <c r="AO46">
        <v>1.4094999999999999E-3</v>
      </c>
      <c r="AP46">
        <v>1.3921999999999999E-3</v>
      </c>
      <c r="AQ46">
        <v>1.3747E-3</v>
      </c>
      <c r="AR46">
        <v>1.3584000000000001E-3</v>
      </c>
      <c r="AS46">
        <v>1.3433E-3</v>
      </c>
      <c r="AT46">
        <v>1.328E-3</v>
      </c>
      <c r="AU46">
        <v>1.3113999999999999E-3</v>
      </c>
      <c r="AV46">
        <v>1.2945999999999999E-3</v>
      </c>
      <c r="AW46">
        <v>1.279E-3</v>
      </c>
      <c r="AX46">
        <v>1.2649E-3</v>
      </c>
      <c r="AY46">
        <v>1.2507E-3</v>
      </c>
      <c r="AZ46">
        <v>1.2355999999999999E-3</v>
      </c>
      <c r="BA46">
        <v>1.2202000000000001E-3</v>
      </c>
      <c r="BB46">
        <v>1.2059E-3</v>
      </c>
      <c r="BC46">
        <v>1.1927000000000001E-3</v>
      </c>
      <c r="BD46">
        <v>1.1793000000000001E-3</v>
      </c>
      <c r="BE46">
        <v>1.1647000000000001E-3</v>
      </c>
      <c r="BF46">
        <v>1.15E-3</v>
      </c>
      <c r="BG46">
        <v>1.1363E-3</v>
      </c>
      <c r="BH46">
        <v>1.1238000000000001E-3</v>
      </c>
      <c r="BI46">
        <v>1.1111000000000001E-3</v>
      </c>
      <c r="BJ46">
        <v>1.0975E-3</v>
      </c>
      <c r="BK46">
        <v>1.0836999999999999E-3</v>
      </c>
      <c r="BL46">
        <v>1.0709000000000001E-3</v>
      </c>
      <c r="BM46">
        <v>1.0591999999999999E-3</v>
      </c>
      <c r="BN46">
        <v>1.0472000000000001E-3</v>
      </c>
      <c r="BO46">
        <v>1.0342999999999999E-3</v>
      </c>
      <c r="BP46">
        <v>1.0212999999999999E-3</v>
      </c>
      <c r="BQ46">
        <v>1.0092E-3</v>
      </c>
      <c r="BR46">
        <v>9.9810000000000003E-4</v>
      </c>
      <c r="BS46">
        <v>9.8679999999999992E-4</v>
      </c>
      <c r="BT46">
        <v>9.7460000000000005E-4</v>
      </c>
      <c r="BU46">
        <v>9.6239999999999997E-4</v>
      </c>
      <c r="BV46">
        <v>9.5089999999999997E-4</v>
      </c>
      <c r="BW46">
        <v>9.4050000000000004E-4</v>
      </c>
      <c r="BX46">
        <v>9.299E-4</v>
      </c>
      <c r="BY46">
        <v>9.1859999999999999E-4</v>
      </c>
      <c r="BZ46">
        <v>9.0709999999999999E-4</v>
      </c>
      <c r="CA46">
        <v>8.964E-4</v>
      </c>
      <c r="CB46">
        <v>8.8659999999999997E-4</v>
      </c>
      <c r="CC46">
        <v>8.7659999999999995E-4</v>
      </c>
      <c r="CD46">
        <v>8.6580000000000001E-4</v>
      </c>
      <c r="CE46">
        <v>8.5490000000000002E-4</v>
      </c>
      <c r="CF46">
        <v>8.4480000000000004E-4</v>
      </c>
      <c r="CG46">
        <v>8.3549999999999998E-4</v>
      </c>
      <c r="CH46">
        <v>8.2600000000000002E-4</v>
      </c>
      <c r="CI46">
        <v>8.1579999999999999E-4</v>
      </c>
      <c r="CJ46">
        <v>8.0539999999999995E-4</v>
      </c>
      <c r="CK46">
        <v>7.9580000000000004E-4</v>
      </c>
      <c r="CL46">
        <v>7.871E-4</v>
      </c>
      <c r="CM46">
        <v>7.7820000000000005E-4</v>
      </c>
      <c r="CN46">
        <v>7.6869999999999998E-4</v>
      </c>
      <c r="CO46">
        <v>7.5909999999999997E-4</v>
      </c>
      <c r="CP46">
        <v>7.5020000000000002E-4</v>
      </c>
      <c r="CQ46">
        <v>7.4189999999999998E-4</v>
      </c>
      <c r="CR46">
        <v>7.3349999999999999E-4</v>
      </c>
      <c r="CS46">
        <v>7.2449999999999999E-4</v>
      </c>
      <c r="CT46">
        <v>7.1529999999999999E-4</v>
      </c>
      <c r="CU46">
        <v>7.0669999999999999E-4</v>
      </c>
      <c r="CV46">
        <v>6.9890000000000002E-4</v>
      </c>
      <c r="CW46">
        <v>6.9099999999999999E-4</v>
      </c>
      <c r="CX46">
        <v>6.824E-4</v>
      </c>
      <c r="CY46">
        <v>6.7380000000000001E-4</v>
      </c>
      <c r="CZ46">
        <v>6.6569999999999997E-4</v>
      </c>
      <c r="DA46">
        <v>6.5839999999999996E-4</v>
      </c>
      <c r="DB46">
        <v>6.5090000000000005E-4</v>
      </c>
      <c r="DC46">
        <v>6.4289999999999996E-4</v>
      </c>
      <c r="DD46">
        <v>6.3480000000000003E-4</v>
      </c>
      <c r="DE46">
        <v>6.2730000000000001E-4</v>
      </c>
      <c r="DF46">
        <v>6.2040000000000001E-4</v>
      </c>
      <c r="DG46">
        <v>6.133E-4</v>
      </c>
      <c r="DH46">
        <v>6.0570000000000003E-4</v>
      </c>
      <c r="DI46">
        <v>5.9789999999999995E-4</v>
      </c>
      <c r="DJ46">
        <v>5.9080000000000005E-4</v>
      </c>
      <c r="DK46">
        <v>5.842E-4</v>
      </c>
      <c r="DL46">
        <v>5.7760000000000005E-4</v>
      </c>
      <c r="DM46">
        <v>5.7050000000000004E-4</v>
      </c>
      <c r="DN46">
        <v>5.6329999999999998E-4</v>
      </c>
      <c r="DO46">
        <v>5.5659999999999998E-4</v>
      </c>
      <c r="DP46">
        <v>5.5049999999999999E-4</v>
      </c>
      <c r="DQ46">
        <v>5.4429999999999995E-4</v>
      </c>
      <c r="DR46">
        <v>5.3770000000000001E-4</v>
      </c>
      <c r="DS46">
        <v>5.3089999999999995E-4</v>
      </c>
      <c r="DT46">
        <v>5.2470000000000001E-4</v>
      </c>
      <c r="DU46">
        <v>5.1889999999999998E-4</v>
      </c>
      <c r="DV46">
        <v>5.1309999999999995E-4</v>
      </c>
      <c r="DW46">
        <v>5.0679999999999996E-4</v>
      </c>
    </row>
    <row r="47" spans="1:127" x14ac:dyDescent="0.35">
      <c r="A47" s="35">
        <v>45</v>
      </c>
      <c r="B47">
        <v>2.3400000000000001E-3</v>
      </c>
      <c r="C47">
        <v>2.3096000000000002E-3</v>
      </c>
      <c r="D47">
        <v>2.2812000000000002E-3</v>
      </c>
      <c r="E47">
        <v>2.2553E-3</v>
      </c>
      <c r="F47">
        <v>2.2290999999999999E-3</v>
      </c>
      <c r="G47">
        <v>2.2009E-3</v>
      </c>
      <c r="H47">
        <v>2.1724000000000001E-3</v>
      </c>
      <c r="I47">
        <v>2.1457999999999998E-3</v>
      </c>
      <c r="J47">
        <v>2.1216E-3</v>
      </c>
      <c r="K47">
        <v>2.0972E-3</v>
      </c>
      <c r="L47">
        <v>2.0709000000000001E-3</v>
      </c>
      <c r="M47">
        <v>2.0444E-3</v>
      </c>
      <c r="N47">
        <v>2.0195999999999999E-3</v>
      </c>
      <c r="O47">
        <v>1.9970000000000001E-3</v>
      </c>
      <c r="P47">
        <v>1.9740000000000001E-3</v>
      </c>
      <c r="Q47">
        <v>1.9492999999999999E-3</v>
      </c>
      <c r="R47">
        <v>1.9243000000000001E-3</v>
      </c>
      <c r="S47">
        <v>1.9011E-3</v>
      </c>
      <c r="T47">
        <v>1.8799000000000001E-3</v>
      </c>
      <c r="U47">
        <v>1.8584999999999999E-3</v>
      </c>
      <c r="V47">
        <v>1.8354999999999999E-3</v>
      </c>
      <c r="W47">
        <v>1.8121999999999999E-3</v>
      </c>
      <c r="X47">
        <v>1.7906E-3</v>
      </c>
      <c r="Y47">
        <v>1.7707000000000001E-3</v>
      </c>
      <c r="Z47">
        <v>1.7505000000000001E-3</v>
      </c>
      <c r="AA47">
        <v>1.7288E-3</v>
      </c>
      <c r="AB47">
        <v>1.7068999999999999E-3</v>
      </c>
      <c r="AC47">
        <v>1.6864E-3</v>
      </c>
      <c r="AD47">
        <v>1.6674999999999999E-3</v>
      </c>
      <c r="AE47">
        <v>1.6479999999999999E-3</v>
      </c>
      <c r="AF47">
        <v>1.627E-3</v>
      </c>
      <c r="AG47">
        <v>1.6057999999999999E-3</v>
      </c>
      <c r="AH47">
        <v>1.5861E-3</v>
      </c>
      <c r="AI47">
        <v>1.5679999999999999E-3</v>
      </c>
      <c r="AJ47">
        <v>1.5498E-3</v>
      </c>
      <c r="AK47">
        <v>1.5302E-3</v>
      </c>
      <c r="AL47">
        <v>1.5104000000000001E-3</v>
      </c>
      <c r="AM47">
        <v>1.4920000000000001E-3</v>
      </c>
      <c r="AN47">
        <v>1.4751E-3</v>
      </c>
      <c r="AO47">
        <v>1.4580000000000001E-3</v>
      </c>
      <c r="AP47">
        <v>1.4396000000000001E-3</v>
      </c>
      <c r="AQ47">
        <v>1.421E-3</v>
      </c>
      <c r="AR47">
        <v>1.4036999999999999E-3</v>
      </c>
      <c r="AS47">
        <v>1.3878E-3</v>
      </c>
      <c r="AT47">
        <v>1.3715000000000001E-3</v>
      </c>
      <c r="AU47">
        <v>1.3538999999999999E-3</v>
      </c>
      <c r="AV47">
        <v>1.3361E-3</v>
      </c>
      <c r="AW47">
        <v>1.3196E-3</v>
      </c>
      <c r="AX47">
        <v>1.3047E-3</v>
      </c>
      <c r="AY47">
        <v>1.2897E-3</v>
      </c>
      <c r="AZ47">
        <v>1.2735999999999999E-3</v>
      </c>
      <c r="BA47">
        <v>1.2574000000000001E-3</v>
      </c>
      <c r="BB47">
        <v>1.2423E-3</v>
      </c>
      <c r="BC47">
        <v>1.2283000000000001E-3</v>
      </c>
      <c r="BD47">
        <v>1.2141000000000001E-3</v>
      </c>
      <c r="BE47">
        <v>1.1987E-3</v>
      </c>
      <c r="BF47">
        <v>1.1831000000000001E-3</v>
      </c>
      <c r="BG47">
        <v>1.1686999999999999E-3</v>
      </c>
      <c r="BH47">
        <v>1.1555000000000001E-3</v>
      </c>
      <c r="BI47">
        <v>1.1421000000000001E-3</v>
      </c>
      <c r="BJ47">
        <v>1.1278E-3</v>
      </c>
      <c r="BK47">
        <v>1.1133E-3</v>
      </c>
      <c r="BL47">
        <v>1.0998E-3</v>
      </c>
      <c r="BM47">
        <v>1.0874000000000001E-3</v>
      </c>
      <c r="BN47">
        <v>1.0748000000000001E-3</v>
      </c>
      <c r="BO47">
        <v>1.0612E-3</v>
      </c>
      <c r="BP47">
        <v>1.0475E-3</v>
      </c>
      <c r="BQ47">
        <v>1.0346999999999999E-3</v>
      </c>
      <c r="BR47">
        <v>1.023E-3</v>
      </c>
      <c r="BS47">
        <v>1.0111E-3</v>
      </c>
      <c r="BT47">
        <v>9.9839999999999998E-4</v>
      </c>
      <c r="BU47">
        <v>9.8550000000000005E-4</v>
      </c>
      <c r="BV47">
        <v>9.7340000000000002E-4</v>
      </c>
      <c r="BW47">
        <v>9.6250000000000003E-4</v>
      </c>
      <c r="BX47">
        <v>9.5140000000000003E-4</v>
      </c>
      <c r="BY47">
        <v>9.3950000000000001E-4</v>
      </c>
      <c r="BZ47">
        <v>9.2739999999999999E-4</v>
      </c>
      <c r="CA47">
        <v>9.1620000000000004E-4</v>
      </c>
      <c r="CB47">
        <v>9.0589999999999996E-4</v>
      </c>
      <c r="CC47">
        <v>8.9539999999999997E-4</v>
      </c>
      <c r="CD47">
        <v>8.8409999999999997E-4</v>
      </c>
      <c r="CE47">
        <v>8.7270000000000002E-4</v>
      </c>
      <c r="CF47">
        <v>8.6209999999999998E-4</v>
      </c>
      <c r="CG47">
        <v>8.5229999999999995E-4</v>
      </c>
      <c r="CH47">
        <v>8.4239999999999998E-4</v>
      </c>
      <c r="CI47">
        <v>8.317E-4</v>
      </c>
      <c r="CJ47">
        <v>8.2089999999999995E-4</v>
      </c>
      <c r="CK47">
        <v>8.1079999999999998E-4</v>
      </c>
      <c r="CL47">
        <v>8.0170000000000003E-4</v>
      </c>
      <c r="CM47">
        <v>7.9239999999999996E-4</v>
      </c>
      <c r="CN47">
        <v>7.8249999999999999E-4</v>
      </c>
      <c r="CO47">
        <v>7.7249999999999997E-4</v>
      </c>
      <c r="CP47">
        <v>7.6309999999999995E-4</v>
      </c>
      <c r="CQ47">
        <v>7.5449999999999996E-4</v>
      </c>
      <c r="CR47">
        <v>7.4569999999999997E-4</v>
      </c>
      <c r="CS47">
        <v>7.3629999999999995E-4</v>
      </c>
      <c r="CT47">
        <v>7.2670000000000005E-4</v>
      </c>
      <c r="CU47">
        <v>7.1779999999999999E-4</v>
      </c>
      <c r="CV47">
        <v>7.0969999999999996E-4</v>
      </c>
      <c r="CW47">
        <v>7.0140000000000003E-4</v>
      </c>
      <c r="CX47">
        <v>6.9249999999999997E-4</v>
      </c>
      <c r="CY47">
        <v>6.8340000000000002E-4</v>
      </c>
      <c r="CZ47">
        <v>6.7509999999999998E-4</v>
      </c>
      <c r="DA47">
        <v>6.6739999999999996E-4</v>
      </c>
      <c r="DB47">
        <v>6.5970000000000004E-4</v>
      </c>
      <c r="DC47">
        <v>6.5129999999999995E-4</v>
      </c>
      <c r="DD47">
        <v>6.4289999999999996E-4</v>
      </c>
      <c r="DE47">
        <v>6.3509999999999999E-4</v>
      </c>
      <c r="DF47">
        <v>6.2790000000000003E-4</v>
      </c>
      <c r="DG47">
        <v>6.2060000000000001E-4</v>
      </c>
      <c r="DH47">
        <v>6.1260000000000004E-4</v>
      </c>
      <c r="DI47">
        <v>6.0459999999999995E-4</v>
      </c>
      <c r="DJ47">
        <v>5.9719999999999999E-4</v>
      </c>
      <c r="DK47">
        <v>5.9040000000000004E-4</v>
      </c>
      <c r="DL47">
        <v>5.8350000000000003E-4</v>
      </c>
      <c r="DM47">
        <v>5.7609999999999996E-4</v>
      </c>
      <c r="DN47">
        <v>5.687E-4</v>
      </c>
      <c r="DO47">
        <v>5.6179999999999999E-4</v>
      </c>
      <c r="DP47">
        <v>5.5539999999999995E-4</v>
      </c>
      <c r="DQ47">
        <v>5.4900000000000001E-4</v>
      </c>
      <c r="DR47">
        <v>5.421E-4</v>
      </c>
      <c r="DS47">
        <v>5.352E-4</v>
      </c>
      <c r="DT47">
        <v>5.287E-4</v>
      </c>
      <c r="DU47">
        <v>5.2280000000000002E-4</v>
      </c>
      <c r="DV47">
        <v>5.1670000000000004E-4</v>
      </c>
      <c r="DW47">
        <v>5.1020000000000004E-4</v>
      </c>
    </row>
    <row r="48" spans="1:127" x14ac:dyDescent="0.35">
      <c r="A48" s="35">
        <v>46</v>
      </c>
      <c r="B48">
        <v>2.4851999999999999E-3</v>
      </c>
      <c r="C48">
        <v>2.4526000000000001E-3</v>
      </c>
      <c r="D48">
        <v>2.4221999999999998E-3</v>
      </c>
      <c r="E48">
        <v>2.3942999999999998E-3</v>
      </c>
      <c r="F48">
        <v>2.3662000000000002E-3</v>
      </c>
      <c r="G48">
        <v>2.3359000000000001E-3</v>
      </c>
      <c r="H48">
        <v>2.3053000000000001E-3</v>
      </c>
      <c r="I48">
        <v>2.2769000000000001E-3</v>
      </c>
      <c r="J48">
        <v>2.2509000000000001E-3</v>
      </c>
      <c r="K48">
        <v>2.2247E-3</v>
      </c>
      <c r="L48">
        <v>2.1965000000000001E-3</v>
      </c>
      <c r="M48">
        <v>2.1681000000000001E-3</v>
      </c>
      <c r="N48">
        <v>2.1416E-3</v>
      </c>
      <c r="O48">
        <v>2.1172999999999999E-3</v>
      </c>
      <c r="P48">
        <v>2.0926999999999999E-3</v>
      </c>
      <c r="Q48">
        <v>2.0661999999999998E-3</v>
      </c>
      <c r="R48">
        <v>2.0393999999999998E-3</v>
      </c>
      <c r="S48">
        <v>2.0144999999999998E-3</v>
      </c>
      <c r="T48">
        <v>1.9918000000000002E-3</v>
      </c>
      <c r="U48">
        <v>1.9689E-3</v>
      </c>
      <c r="V48">
        <v>1.9442999999999999E-3</v>
      </c>
      <c r="W48">
        <v>1.9193999999999999E-3</v>
      </c>
      <c r="X48">
        <v>1.8962E-3</v>
      </c>
      <c r="Y48">
        <v>1.8749999999999999E-3</v>
      </c>
      <c r="Z48">
        <v>1.8534000000000001E-3</v>
      </c>
      <c r="AA48">
        <v>1.8301000000000001E-3</v>
      </c>
      <c r="AB48">
        <v>1.8066E-3</v>
      </c>
      <c r="AC48">
        <v>1.7847E-3</v>
      </c>
      <c r="AD48">
        <v>1.7645E-3</v>
      </c>
      <c r="AE48">
        <v>1.7436999999999999E-3</v>
      </c>
      <c r="AF48">
        <v>1.7212E-3</v>
      </c>
      <c r="AG48">
        <v>1.6984999999999999E-3</v>
      </c>
      <c r="AH48">
        <v>1.6773999999999999E-3</v>
      </c>
      <c r="AI48">
        <v>1.6582000000000001E-3</v>
      </c>
      <c r="AJ48">
        <v>1.6387000000000001E-3</v>
      </c>
      <c r="AK48">
        <v>1.6176999999999999E-3</v>
      </c>
      <c r="AL48">
        <v>1.5966000000000001E-3</v>
      </c>
      <c r="AM48">
        <v>1.5769E-3</v>
      </c>
      <c r="AN48">
        <v>1.5589E-3</v>
      </c>
      <c r="AO48">
        <v>1.5406E-3</v>
      </c>
      <c r="AP48">
        <v>1.521E-3</v>
      </c>
      <c r="AQ48">
        <v>1.5011E-3</v>
      </c>
      <c r="AR48">
        <v>1.4825999999999999E-3</v>
      </c>
      <c r="AS48">
        <v>1.4656000000000001E-3</v>
      </c>
      <c r="AT48">
        <v>1.4482E-3</v>
      </c>
      <c r="AU48">
        <v>1.4295E-3</v>
      </c>
      <c r="AV48">
        <v>1.4105000000000001E-3</v>
      </c>
      <c r="AW48">
        <v>1.3929000000000001E-3</v>
      </c>
      <c r="AX48">
        <v>1.3768999999999999E-3</v>
      </c>
      <c r="AY48">
        <v>1.3609E-3</v>
      </c>
      <c r="AZ48">
        <v>1.3438E-3</v>
      </c>
      <c r="BA48">
        <v>1.3265E-3</v>
      </c>
      <c r="BB48">
        <v>1.3104E-3</v>
      </c>
      <c r="BC48">
        <v>1.2955E-3</v>
      </c>
      <c r="BD48">
        <v>1.2803000000000001E-3</v>
      </c>
      <c r="BE48">
        <v>1.2639000000000001E-3</v>
      </c>
      <c r="BF48">
        <v>1.2474000000000001E-3</v>
      </c>
      <c r="BG48">
        <v>1.2319E-3</v>
      </c>
      <c r="BH48">
        <v>1.2179000000000001E-3</v>
      </c>
      <c r="BI48">
        <v>1.2036E-3</v>
      </c>
      <c r="BJ48">
        <v>1.1884E-3</v>
      </c>
      <c r="BK48">
        <v>1.1728999999999999E-3</v>
      </c>
      <c r="BL48">
        <v>1.1585E-3</v>
      </c>
      <c r="BM48">
        <v>1.1452999999999999E-3</v>
      </c>
      <c r="BN48">
        <v>1.1318999999999999E-3</v>
      </c>
      <c r="BO48">
        <v>1.1175E-3</v>
      </c>
      <c r="BP48">
        <v>1.1029E-3</v>
      </c>
      <c r="BQ48">
        <v>1.0893000000000001E-3</v>
      </c>
      <c r="BR48">
        <v>1.0767999999999999E-3</v>
      </c>
      <c r="BS48">
        <v>1.0642E-3</v>
      </c>
      <c r="BT48">
        <v>1.0506000000000001E-3</v>
      </c>
      <c r="BU48">
        <v>1.0369000000000001E-3</v>
      </c>
      <c r="BV48">
        <v>1.0241E-3</v>
      </c>
      <c r="BW48">
        <v>1.0124000000000001E-3</v>
      </c>
      <c r="BX48">
        <v>1.0007E-3</v>
      </c>
      <c r="BY48">
        <v>9.8799999999999995E-4</v>
      </c>
      <c r="BZ48">
        <v>9.7519999999999996E-4</v>
      </c>
      <c r="CA48">
        <v>9.6330000000000005E-4</v>
      </c>
      <c r="CB48">
        <v>9.523E-4</v>
      </c>
      <c r="CC48">
        <v>9.412E-4</v>
      </c>
      <c r="CD48">
        <v>9.2920000000000003E-4</v>
      </c>
      <c r="CE48">
        <v>9.1699999999999995E-4</v>
      </c>
      <c r="CF48">
        <v>9.0569999999999995E-4</v>
      </c>
      <c r="CG48">
        <v>8.9539999999999997E-4</v>
      </c>
      <c r="CH48">
        <v>8.8480000000000004E-4</v>
      </c>
      <c r="CI48">
        <v>8.7350000000000004E-4</v>
      </c>
      <c r="CJ48">
        <v>8.6200000000000003E-4</v>
      </c>
      <c r="CK48">
        <v>8.5130000000000004E-4</v>
      </c>
      <c r="CL48">
        <v>8.4159999999999997E-4</v>
      </c>
      <c r="CM48">
        <v>8.3180000000000005E-4</v>
      </c>
      <c r="CN48">
        <v>8.2129999999999996E-4</v>
      </c>
      <c r="CO48">
        <v>8.1059999999999997E-4</v>
      </c>
      <c r="CP48">
        <v>8.007E-4</v>
      </c>
      <c r="CQ48">
        <v>7.9160000000000005E-4</v>
      </c>
      <c r="CR48">
        <v>7.8229999999999999E-4</v>
      </c>
      <c r="CS48">
        <v>7.7229999999999996E-4</v>
      </c>
      <c r="CT48">
        <v>7.6210000000000004E-4</v>
      </c>
      <c r="CU48">
        <v>7.5270000000000003E-4</v>
      </c>
      <c r="CV48">
        <v>7.4399999999999998E-4</v>
      </c>
      <c r="CW48">
        <v>7.3530000000000004E-4</v>
      </c>
      <c r="CX48">
        <v>7.2579999999999997E-4</v>
      </c>
      <c r="CY48">
        <v>7.1630000000000001E-4</v>
      </c>
      <c r="CZ48">
        <v>7.0739999999999996E-4</v>
      </c>
      <c r="DA48">
        <v>6.9930000000000003E-4</v>
      </c>
      <c r="DB48">
        <v>6.9110000000000005E-4</v>
      </c>
      <c r="DC48">
        <v>6.8230000000000005E-4</v>
      </c>
      <c r="DD48">
        <v>6.734E-4</v>
      </c>
      <c r="DE48">
        <v>6.6509999999999996E-4</v>
      </c>
      <c r="DF48">
        <v>6.5749999999999999E-4</v>
      </c>
      <c r="DG48">
        <v>6.4970000000000002E-4</v>
      </c>
      <c r="DH48">
        <v>6.4130000000000003E-4</v>
      </c>
      <c r="DI48">
        <v>6.3279999999999999E-4</v>
      </c>
      <c r="DJ48">
        <v>6.2489999999999996E-4</v>
      </c>
      <c r="DK48">
        <v>6.177E-4</v>
      </c>
      <c r="DL48">
        <v>6.1050000000000004E-4</v>
      </c>
      <c r="DM48">
        <v>6.0269999999999996E-4</v>
      </c>
      <c r="DN48">
        <v>5.9480000000000004E-4</v>
      </c>
      <c r="DO48">
        <v>5.8750000000000002E-4</v>
      </c>
      <c r="DP48">
        <v>5.8080000000000002E-4</v>
      </c>
      <c r="DQ48">
        <v>5.7399999999999997E-4</v>
      </c>
      <c r="DR48">
        <v>5.6669999999999995E-4</v>
      </c>
      <c r="DS48">
        <v>5.5940000000000004E-4</v>
      </c>
      <c r="DT48">
        <v>5.5259999999999999E-4</v>
      </c>
      <c r="DU48">
        <v>5.463E-4</v>
      </c>
      <c r="DV48">
        <v>5.3989999999999995E-4</v>
      </c>
      <c r="DW48">
        <v>5.3300000000000005E-4</v>
      </c>
    </row>
    <row r="49" spans="1:127" x14ac:dyDescent="0.35">
      <c r="A49" s="35">
        <v>47</v>
      </c>
      <c r="B49">
        <v>2.6729000000000002E-3</v>
      </c>
      <c r="C49">
        <v>2.6378E-3</v>
      </c>
      <c r="D49">
        <v>2.6051999999999998E-3</v>
      </c>
      <c r="E49">
        <v>2.5753E-3</v>
      </c>
      <c r="F49">
        <v>2.5450999999999998E-3</v>
      </c>
      <c r="G49">
        <v>2.5125999999999998E-3</v>
      </c>
      <c r="H49">
        <v>2.4797E-3</v>
      </c>
      <c r="I49">
        <v>2.4491999999999999E-3</v>
      </c>
      <c r="J49">
        <v>2.4212999999999999E-3</v>
      </c>
      <c r="K49">
        <v>2.3931999999999998E-3</v>
      </c>
      <c r="L49">
        <v>2.3628999999999998E-3</v>
      </c>
      <c r="M49">
        <v>2.3322999999999998E-3</v>
      </c>
      <c r="N49">
        <v>2.3038999999999998E-3</v>
      </c>
      <c r="O49">
        <v>2.2778E-3</v>
      </c>
      <c r="P49">
        <v>2.2514000000000002E-3</v>
      </c>
      <c r="Q49">
        <v>2.2230000000000001E-3</v>
      </c>
      <c r="R49">
        <v>2.1941999999999999E-3</v>
      </c>
      <c r="S49">
        <v>2.1675000000000002E-3</v>
      </c>
      <c r="T49">
        <v>2.1431000000000002E-3</v>
      </c>
      <c r="U49">
        <v>2.1183999999999999E-3</v>
      </c>
      <c r="V49">
        <v>2.0920000000000001E-3</v>
      </c>
      <c r="W49">
        <v>2.0652999999999999E-3</v>
      </c>
      <c r="X49">
        <v>2.0403999999999999E-3</v>
      </c>
      <c r="Y49">
        <v>2.0175000000000002E-3</v>
      </c>
      <c r="Z49">
        <v>1.9943999999999999E-3</v>
      </c>
      <c r="AA49">
        <v>1.9694000000000001E-3</v>
      </c>
      <c r="AB49">
        <v>1.9441E-3</v>
      </c>
      <c r="AC49">
        <v>1.9206E-3</v>
      </c>
      <c r="AD49">
        <v>1.8989E-3</v>
      </c>
      <c r="AE49">
        <v>1.8766E-3</v>
      </c>
      <c r="AF49">
        <v>1.8523999999999999E-3</v>
      </c>
      <c r="AG49">
        <v>1.828E-3</v>
      </c>
      <c r="AH49">
        <v>1.8054E-3</v>
      </c>
      <c r="AI49">
        <v>1.7845999999999999E-3</v>
      </c>
      <c r="AJ49">
        <v>1.7637E-3</v>
      </c>
      <c r="AK49">
        <v>1.7412E-3</v>
      </c>
      <c r="AL49">
        <v>1.7185E-3</v>
      </c>
      <c r="AM49">
        <v>1.6972999999999999E-3</v>
      </c>
      <c r="AN49">
        <v>1.678E-3</v>
      </c>
      <c r="AO49">
        <v>1.6584E-3</v>
      </c>
      <c r="AP49">
        <v>1.6373E-3</v>
      </c>
      <c r="AQ49">
        <v>1.6159E-3</v>
      </c>
      <c r="AR49">
        <v>1.596E-3</v>
      </c>
      <c r="AS49">
        <v>1.5778000000000001E-3</v>
      </c>
      <c r="AT49">
        <v>1.5590999999999999E-3</v>
      </c>
      <c r="AU49">
        <v>1.5388999999999999E-3</v>
      </c>
      <c r="AV49">
        <v>1.5185000000000001E-3</v>
      </c>
      <c r="AW49">
        <v>1.4996E-3</v>
      </c>
      <c r="AX49">
        <v>1.4824E-3</v>
      </c>
      <c r="AY49">
        <v>1.4652999999999999E-3</v>
      </c>
      <c r="AZ49">
        <v>1.4469000000000001E-3</v>
      </c>
      <c r="BA49">
        <v>1.4281999999999999E-3</v>
      </c>
      <c r="BB49">
        <v>1.4109000000000001E-3</v>
      </c>
      <c r="BC49">
        <v>1.395E-3</v>
      </c>
      <c r="BD49">
        <v>1.3786E-3</v>
      </c>
      <c r="BE49">
        <v>1.361E-3</v>
      </c>
      <c r="BF49">
        <v>1.3431999999999999E-3</v>
      </c>
      <c r="BG49">
        <v>1.3266E-3</v>
      </c>
      <c r="BH49">
        <v>1.3114999999999999E-3</v>
      </c>
      <c r="BI49">
        <v>1.2962E-3</v>
      </c>
      <c r="BJ49">
        <v>1.2796999999999999E-3</v>
      </c>
      <c r="BK49">
        <v>1.2631000000000001E-3</v>
      </c>
      <c r="BL49">
        <v>1.2477E-3</v>
      </c>
      <c r="BM49">
        <v>1.2335E-3</v>
      </c>
      <c r="BN49">
        <v>1.2191000000000001E-3</v>
      </c>
      <c r="BO49">
        <v>1.2034999999999999E-3</v>
      </c>
      <c r="BP49">
        <v>1.1877999999999999E-3</v>
      </c>
      <c r="BQ49">
        <v>1.1731999999999999E-3</v>
      </c>
      <c r="BR49">
        <v>1.1597999999999999E-3</v>
      </c>
      <c r="BS49">
        <v>1.1463000000000001E-3</v>
      </c>
      <c r="BT49">
        <v>1.1317E-3</v>
      </c>
      <c r="BU49">
        <v>1.1169000000000001E-3</v>
      </c>
      <c r="BV49">
        <v>1.1031999999999999E-3</v>
      </c>
      <c r="BW49">
        <v>1.0905999999999999E-3</v>
      </c>
      <c r="BX49">
        <v>1.0778999999999999E-3</v>
      </c>
      <c r="BY49">
        <v>1.0643E-3</v>
      </c>
      <c r="BZ49">
        <v>1.0506000000000001E-3</v>
      </c>
      <c r="CA49">
        <v>1.0376999999999999E-3</v>
      </c>
      <c r="CB49">
        <v>1.026E-3</v>
      </c>
      <c r="CC49">
        <v>1.0139999999999999E-3</v>
      </c>
      <c r="CD49">
        <v>1.0011E-3</v>
      </c>
      <c r="CE49">
        <v>9.8799999999999995E-4</v>
      </c>
      <c r="CF49">
        <v>9.7590000000000003E-4</v>
      </c>
      <c r="CG49">
        <v>9.6469999999999998E-4</v>
      </c>
      <c r="CH49">
        <v>9.5339999999999997E-4</v>
      </c>
      <c r="CI49">
        <v>9.412E-4</v>
      </c>
      <c r="CJ49">
        <v>9.2880000000000002E-4</v>
      </c>
      <c r="CK49">
        <v>9.1739999999999996E-4</v>
      </c>
      <c r="CL49">
        <v>9.0689999999999998E-4</v>
      </c>
      <c r="CM49">
        <v>8.9630000000000005E-4</v>
      </c>
      <c r="CN49">
        <v>8.8500000000000004E-4</v>
      </c>
      <c r="CO49">
        <v>8.7350000000000004E-4</v>
      </c>
      <c r="CP49">
        <v>8.629E-4</v>
      </c>
      <c r="CQ49">
        <v>8.5309999999999997E-4</v>
      </c>
      <c r="CR49">
        <v>8.4309999999999995E-4</v>
      </c>
      <c r="CS49">
        <v>8.3230000000000001E-4</v>
      </c>
      <c r="CT49">
        <v>8.2140000000000002E-4</v>
      </c>
      <c r="CU49">
        <v>8.1119999999999999E-4</v>
      </c>
      <c r="CV49">
        <v>8.0190000000000003E-4</v>
      </c>
      <c r="CW49">
        <v>7.9250000000000002E-4</v>
      </c>
      <c r="CX49">
        <v>7.8229999999999999E-4</v>
      </c>
      <c r="CY49">
        <v>7.7200000000000001E-4</v>
      </c>
      <c r="CZ49">
        <v>7.6250000000000005E-4</v>
      </c>
      <c r="DA49">
        <v>7.538E-4</v>
      </c>
      <c r="DB49">
        <v>7.4489999999999995E-4</v>
      </c>
      <c r="DC49">
        <v>7.3550000000000004E-4</v>
      </c>
      <c r="DD49">
        <v>7.2590000000000003E-4</v>
      </c>
      <c r="DE49">
        <v>7.1699999999999997E-4</v>
      </c>
      <c r="DF49">
        <v>7.0870000000000004E-4</v>
      </c>
      <c r="DG49">
        <v>7.004E-4</v>
      </c>
      <c r="DH49">
        <v>6.9130000000000005E-4</v>
      </c>
      <c r="DI49">
        <v>6.8219999999999999E-4</v>
      </c>
      <c r="DJ49">
        <v>6.7369999999999995E-4</v>
      </c>
      <c r="DK49">
        <v>6.6600000000000003E-4</v>
      </c>
      <c r="DL49">
        <v>6.5819999999999995E-4</v>
      </c>
      <c r="DM49">
        <v>6.4979999999999997E-4</v>
      </c>
      <c r="DN49">
        <v>6.4130000000000003E-4</v>
      </c>
      <c r="DO49">
        <v>6.334E-4</v>
      </c>
      <c r="DP49">
        <v>6.2620000000000004E-4</v>
      </c>
      <c r="DQ49">
        <v>6.1890000000000003E-4</v>
      </c>
      <c r="DR49">
        <v>6.1109999999999995E-4</v>
      </c>
      <c r="DS49">
        <v>6.0320000000000003E-4</v>
      </c>
      <c r="DT49">
        <v>5.9579999999999995E-4</v>
      </c>
      <c r="DU49">
        <v>5.8909999999999995E-4</v>
      </c>
      <c r="DV49">
        <v>5.8219999999999995E-4</v>
      </c>
      <c r="DW49">
        <v>5.7479999999999999E-4</v>
      </c>
    </row>
    <row r="50" spans="1:127" x14ac:dyDescent="0.35">
      <c r="A50" s="35">
        <v>48</v>
      </c>
      <c r="B50">
        <v>2.8915E-3</v>
      </c>
      <c r="C50">
        <v>2.8540000000000002E-3</v>
      </c>
      <c r="D50">
        <v>2.8192E-3</v>
      </c>
      <c r="E50">
        <v>2.7874000000000002E-3</v>
      </c>
      <c r="F50">
        <v>2.7550999999999999E-3</v>
      </c>
      <c r="G50">
        <v>2.7204999999999998E-3</v>
      </c>
      <c r="H50">
        <v>2.6854000000000001E-3</v>
      </c>
      <c r="I50">
        <v>2.6527999999999999E-3</v>
      </c>
      <c r="J50">
        <v>2.6229999999999999E-3</v>
      </c>
      <c r="K50">
        <v>2.5929999999999998E-3</v>
      </c>
      <c r="L50">
        <v>2.5607E-3</v>
      </c>
      <c r="M50">
        <v>2.5279999999999999E-3</v>
      </c>
      <c r="N50">
        <v>2.4976E-3</v>
      </c>
      <c r="O50">
        <v>2.4697999999999999E-3</v>
      </c>
      <c r="P50">
        <v>2.4415000000000001E-3</v>
      </c>
      <c r="Q50">
        <v>2.4110999999999998E-3</v>
      </c>
      <c r="R50">
        <v>2.3804E-3</v>
      </c>
      <c r="S50">
        <v>2.3517999999999998E-3</v>
      </c>
      <c r="T50">
        <v>2.3257E-3</v>
      </c>
      <c r="U50">
        <v>2.2993000000000002E-3</v>
      </c>
      <c r="V50">
        <v>2.271E-3</v>
      </c>
      <c r="W50">
        <v>2.2423999999999999E-3</v>
      </c>
      <c r="X50">
        <v>2.2158E-3</v>
      </c>
      <c r="Y50">
        <v>2.1914E-3</v>
      </c>
      <c r="Z50">
        <v>2.1665E-3</v>
      </c>
      <c r="AA50">
        <v>2.1397999999999999E-3</v>
      </c>
      <c r="AB50">
        <v>2.1128000000000002E-3</v>
      </c>
      <c r="AC50">
        <v>2.0875999999999998E-3</v>
      </c>
      <c r="AD50">
        <v>2.0642999999999998E-3</v>
      </c>
      <c r="AE50">
        <v>2.0403000000000001E-3</v>
      </c>
      <c r="AF50">
        <v>2.0144999999999998E-3</v>
      </c>
      <c r="AG50">
        <v>1.9883000000000001E-3</v>
      </c>
      <c r="AH50">
        <v>1.964E-3</v>
      </c>
      <c r="AI50">
        <v>1.9418E-3</v>
      </c>
      <c r="AJ50">
        <v>1.9193999999999999E-3</v>
      </c>
      <c r="AK50">
        <v>1.8952000000000001E-3</v>
      </c>
      <c r="AL50">
        <v>1.8707999999999999E-3</v>
      </c>
      <c r="AM50">
        <v>1.8481000000000001E-3</v>
      </c>
      <c r="AN50">
        <v>1.8274000000000001E-3</v>
      </c>
      <c r="AO50">
        <v>1.8063E-3</v>
      </c>
      <c r="AP50">
        <v>1.7836E-3</v>
      </c>
      <c r="AQ50">
        <v>1.7607E-3</v>
      </c>
      <c r="AR50">
        <v>1.7394000000000001E-3</v>
      </c>
      <c r="AS50">
        <v>1.7197E-3</v>
      </c>
      <c r="AT50">
        <v>1.6997E-3</v>
      </c>
      <c r="AU50">
        <v>1.678E-3</v>
      </c>
      <c r="AV50">
        <v>1.6561E-3</v>
      </c>
      <c r="AW50">
        <v>1.6358E-3</v>
      </c>
      <c r="AX50">
        <v>1.6172999999999999E-3</v>
      </c>
      <c r="AY50">
        <v>1.5988E-3</v>
      </c>
      <c r="AZ50">
        <v>1.5790000000000001E-3</v>
      </c>
      <c r="BA50">
        <v>1.5590000000000001E-3</v>
      </c>
      <c r="BB50">
        <v>1.5403999999999999E-3</v>
      </c>
      <c r="BC50">
        <v>1.5231999999999999E-3</v>
      </c>
      <c r="BD50">
        <v>1.5056E-3</v>
      </c>
      <c r="BE50">
        <v>1.4866E-3</v>
      </c>
      <c r="BF50">
        <v>1.4674E-3</v>
      </c>
      <c r="BG50">
        <v>1.4496000000000001E-3</v>
      </c>
      <c r="BH50">
        <v>1.4333E-3</v>
      </c>
      <c r="BI50">
        <v>1.4168E-3</v>
      </c>
      <c r="BJ50">
        <v>1.3990999999999999E-3</v>
      </c>
      <c r="BK50">
        <v>1.3812E-3</v>
      </c>
      <c r="BL50">
        <v>1.3645E-3</v>
      </c>
      <c r="BM50">
        <v>1.3492999999999999E-3</v>
      </c>
      <c r="BN50">
        <v>1.3336999999999999E-3</v>
      </c>
      <c r="BO50">
        <v>1.3169E-3</v>
      </c>
      <c r="BP50">
        <v>1.2999999999999999E-3</v>
      </c>
      <c r="BQ50">
        <v>1.2842000000000001E-3</v>
      </c>
      <c r="BR50">
        <v>1.2698E-3</v>
      </c>
      <c r="BS50">
        <v>1.2551999999999999E-3</v>
      </c>
      <c r="BT50">
        <v>1.2394000000000001E-3</v>
      </c>
      <c r="BU50">
        <v>1.2233999999999999E-3</v>
      </c>
      <c r="BV50">
        <v>1.2086E-3</v>
      </c>
      <c r="BW50">
        <v>1.1950999999999999E-3</v>
      </c>
      <c r="BX50">
        <v>1.1814E-3</v>
      </c>
      <c r="BY50">
        <v>1.1666999999999999E-3</v>
      </c>
      <c r="BZ50">
        <v>1.1517999999999999E-3</v>
      </c>
      <c r="CA50">
        <v>1.1379000000000001E-3</v>
      </c>
      <c r="CB50">
        <v>1.1252E-3</v>
      </c>
      <c r="CC50">
        <v>1.1123000000000001E-3</v>
      </c>
      <c r="CD50">
        <v>1.0983E-3</v>
      </c>
      <c r="CE50">
        <v>1.0842E-3</v>
      </c>
      <c r="CF50">
        <v>1.0709999999999999E-3</v>
      </c>
      <c r="CG50">
        <v>1.059E-3</v>
      </c>
      <c r="CH50">
        <v>1.0467E-3</v>
      </c>
      <c r="CI50">
        <v>1.0334999999999999E-3</v>
      </c>
      <c r="CJ50">
        <v>1.0200999999999999E-3</v>
      </c>
      <c r="CK50">
        <v>1.0077E-3</v>
      </c>
      <c r="CL50">
        <v>9.9639999999999993E-4</v>
      </c>
      <c r="CM50">
        <v>9.8489999999999992E-4</v>
      </c>
      <c r="CN50">
        <v>9.7269999999999995E-4</v>
      </c>
      <c r="CO50">
        <v>9.6029999999999998E-4</v>
      </c>
      <c r="CP50">
        <v>9.4870000000000002E-4</v>
      </c>
      <c r="CQ50">
        <v>9.3809999999999998E-4</v>
      </c>
      <c r="CR50">
        <v>9.2719999999999999E-4</v>
      </c>
      <c r="CS50">
        <v>9.1549999999999997E-4</v>
      </c>
      <c r="CT50">
        <v>9.0370000000000001E-4</v>
      </c>
      <c r="CU50">
        <v>8.9269999999999996E-4</v>
      </c>
      <c r="CV50">
        <v>8.8259999999999999E-4</v>
      </c>
      <c r="CW50">
        <v>8.7239999999999996E-4</v>
      </c>
      <c r="CX50">
        <v>8.6129999999999996E-4</v>
      </c>
      <c r="CY50">
        <v>8.5019999999999996E-4</v>
      </c>
      <c r="CZ50">
        <v>8.3980000000000003E-4</v>
      </c>
      <c r="DA50">
        <v>8.3029999999999996E-4</v>
      </c>
      <c r="DB50">
        <v>8.208E-4</v>
      </c>
      <c r="DC50">
        <v>8.1050000000000002E-4</v>
      </c>
      <c r="DD50">
        <v>8.0000000000000004E-4</v>
      </c>
      <c r="DE50">
        <v>7.9040000000000002E-4</v>
      </c>
      <c r="DF50">
        <v>7.8140000000000002E-4</v>
      </c>
      <c r="DG50">
        <v>7.7229999999999996E-4</v>
      </c>
      <c r="DH50">
        <v>7.6250000000000005E-4</v>
      </c>
      <c r="DI50">
        <v>7.5259999999999997E-4</v>
      </c>
      <c r="DJ50">
        <v>7.4339999999999996E-4</v>
      </c>
      <c r="DK50">
        <v>7.3499999999999998E-4</v>
      </c>
      <c r="DL50">
        <v>7.2650000000000004E-4</v>
      </c>
      <c r="DM50">
        <v>7.1730000000000003E-4</v>
      </c>
      <c r="DN50">
        <v>7.0810000000000003E-4</v>
      </c>
      <c r="DO50">
        <v>6.9950000000000003E-4</v>
      </c>
      <c r="DP50">
        <v>6.9169999999999995E-4</v>
      </c>
      <c r="DQ50">
        <v>6.8380000000000003E-4</v>
      </c>
      <c r="DR50">
        <v>6.7520000000000004E-4</v>
      </c>
      <c r="DS50">
        <v>6.6660000000000005E-4</v>
      </c>
      <c r="DT50">
        <v>6.5859999999999996E-4</v>
      </c>
      <c r="DU50">
        <v>6.512E-4</v>
      </c>
      <c r="DV50">
        <v>6.4369999999999998E-4</v>
      </c>
      <c r="DW50">
        <v>6.357E-4</v>
      </c>
    </row>
    <row r="51" spans="1:127" x14ac:dyDescent="0.35">
      <c r="A51" s="35">
        <v>49</v>
      </c>
      <c r="B51">
        <v>3.1327E-3</v>
      </c>
      <c r="C51">
        <v>3.0926E-3</v>
      </c>
      <c r="D51">
        <v>3.0552999999999999E-3</v>
      </c>
      <c r="E51">
        <v>3.0213000000000002E-3</v>
      </c>
      <c r="F51">
        <v>2.9867000000000001E-3</v>
      </c>
      <c r="G51">
        <v>2.9496000000000001E-3</v>
      </c>
      <c r="H51">
        <v>2.9120000000000001E-3</v>
      </c>
      <c r="I51">
        <v>2.8771000000000001E-3</v>
      </c>
      <c r="J51">
        <v>2.8452E-3</v>
      </c>
      <c r="K51">
        <v>2.813E-3</v>
      </c>
      <c r="L51">
        <v>2.7783999999999999E-3</v>
      </c>
      <c r="M51">
        <v>2.7434E-3</v>
      </c>
      <c r="N51">
        <v>2.7108000000000002E-3</v>
      </c>
      <c r="O51">
        <v>2.6809999999999998E-3</v>
      </c>
      <c r="P51">
        <v>2.6507000000000002E-3</v>
      </c>
      <c r="Q51">
        <v>2.6180999999999999E-3</v>
      </c>
      <c r="R51">
        <v>2.5850999999999999E-3</v>
      </c>
      <c r="S51">
        <v>2.5544000000000001E-3</v>
      </c>
      <c r="T51">
        <v>2.5263999999999998E-3</v>
      </c>
      <c r="U51">
        <v>2.4981000000000001E-3</v>
      </c>
      <c r="V51">
        <v>2.4678E-3</v>
      </c>
      <c r="W51">
        <v>2.4371000000000002E-3</v>
      </c>
      <c r="X51">
        <v>2.4085000000000001E-3</v>
      </c>
      <c r="Y51">
        <v>2.3822000000000001E-3</v>
      </c>
      <c r="Z51">
        <v>2.3555999999999998E-3</v>
      </c>
      <c r="AA51">
        <v>2.3268E-3</v>
      </c>
      <c r="AB51">
        <v>2.2978E-3</v>
      </c>
      <c r="AC51">
        <v>2.2707000000000001E-3</v>
      </c>
      <c r="AD51">
        <v>2.2457000000000002E-3</v>
      </c>
      <c r="AE51">
        <v>2.2200000000000002E-3</v>
      </c>
      <c r="AF51">
        <v>2.1922000000000001E-3</v>
      </c>
      <c r="AG51">
        <v>2.1641E-3</v>
      </c>
      <c r="AH51">
        <v>2.1378999999999999E-3</v>
      </c>
      <c r="AI51">
        <v>2.1140999999999998E-3</v>
      </c>
      <c r="AJ51">
        <v>2.0899E-3</v>
      </c>
      <c r="AK51">
        <v>2.0639999999999999E-3</v>
      </c>
      <c r="AL51">
        <v>2.0376999999999999E-3</v>
      </c>
      <c r="AM51">
        <v>2.0133E-3</v>
      </c>
      <c r="AN51">
        <v>1.9908999999999999E-3</v>
      </c>
      <c r="AO51">
        <v>1.9683000000000001E-3</v>
      </c>
      <c r="AP51">
        <v>1.9438999999999999E-3</v>
      </c>
      <c r="AQ51">
        <v>1.9192E-3</v>
      </c>
      <c r="AR51">
        <v>1.8962E-3</v>
      </c>
      <c r="AS51">
        <v>1.8751E-3</v>
      </c>
      <c r="AT51">
        <v>1.8534000000000001E-3</v>
      </c>
      <c r="AU51">
        <v>1.8301000000000001E-3</v>
      </c>
      <c r="AV51">
        <v>1.8064999999999999E-3</v>
      </c>
      <c r="AW51">
        <v>1.7845999999999999E-3</v>
      </c>
      <c r="AX51">
        <v>1.7646999999999999E-3</v>
      </c>
      <c r="AY51">
        <v>1.7447999999999999E-3</v>
      </c>
      <c r="AZ51">
        <v>1.7233999999999999E-3</v>
      </c>
      <c r="BA51">
        <v>1.7018000000000001E-3</v>
      </c>
      <c r="BB51">
        <v>1.6816999999999999E-3</v>
      </c>
      <c r="BC51">
        <v>1.6632000000000001E-3</v>
      </c>
      <c r="BD51">
        <v>1.6442E-3</v>
      </c>
      <c r="BE51">
        <v>1.6237999999999999E-3</v>
      </c>
      <c r="BF51">
        <v>1.6031000000000001E-3</v>
      </c>
      <c r="BG51">
        <v>1.5838E-3</v>
      </c>
      <c r="BH51">
        <v>1.5662E-3</v>
      </c>
      <c r="BI51">
        <v>1.5483999999999999E-3</v>
      </c>
      <c r="BJ51">
        <v>1.5292999999999999E-3</v>
      </c>
      <c r="BK51">
        <v>1.5100000000000001E-3</v>
      </c>
      <c r="BL51">
        <v>1.4920000000000001E-3</v>
      </c>
      <c r="BM51">
        <v>1.4755E-3</v>
      </c>
      <c r="BN51">
        <v>1.4587000000000001E-3</v>
      </c>
      <c r="BO51">
        <v>1.4406E-3</v>
      </c>
      <c r="BP51">
        <v>1.4223E-3</v>
      </c>
      <c r="BQ51">
        <v>1.4051999999999999E-3</v>
      </c>
      <c r="BR51">
        <v>1.3895999999999999E-3</v>
      </c>
      <c r="BS51">
        <v>1.3738000000000001E-3</v>
      </c>
      <c r="BT51">
        <v>1.3567E-3</v>
      </c>
      <c r="BU51">
        <v>1.3395E-3</v>
      </c>
      <c r="BV51">
        <v>1.3235E-3</v>
      </c>
      <c r="BW51">
        <v>1.3087999999999999E-3</v>
      </c>
      <c r="BX51">
        <v>1.294E-3</v>
      </c>
      <c r="BY51">
        <v>1.2780999999999999E-3</v>
      </c>
      <c r="BZ51">
        <v>1.2620000000000001E-3</v>
      </c>
      <c r="CA51">
        <v>1.2470000000000001E-3</v>
      </c>
      <c r="CB51">
        <v>1.2332000000000001E-3</v>
      </c>
      <c r="CC51">
        <v>1.2191999999999999E-3</v>
      </c>
      <c r="CD51">
        <v>1.2041E-3</v>
      </c>
      <c r="CE51">
        <v>1.1888000000000001E-3</v>
      </c>
      <c r="CF51">
        <v>1.1745E-3</v>
      </c>
      <c r="CG51">
        <v>1.1615E-3</v>
      </c>
      <c r="CH51">
        <v>1.1482E-3</v>
      </c>
      <c r="CI51">
        <v>1.1339E-3</v>
      </c>
      <c r="CJ51">
        <v>1.1194E-3</v>
      </c>
      <c r="CK51">
        <v>1.1058999999999999E-3</v>
      </c>
      <c r="CL51">
        <v>1.0935999999999999E-3</v>
      </c>
      <c r="CM51">
        <v>1.0812E-3</v>
      </c>
      <c r="CN51">
        <v>1.0679000000000001E-3</v>
      </c>
      <c r="CO51">
        <v>1.0545000000000001E-3</v>
      </c>
      <c r="CP51">
        <v>1.0418999999999999E-3</v>
      </c>
      <c r="CQ51">
        <v>1.0303999999999999E-3</v>
      </c>
      <c r="CR51">
        <v>1.0185999999999999E-3</v>
      </c>
      <c r="CS51">
        <v>1.0058999999999999E-3</v>
      </c>
      <c r="CT51">
        <v>9.9310000000000002E-4</v>
      </c>
      <c r="CU51">
        <v>9.8109999999999994E-4</v>
      </c>
      <c r="CV51">
        <v>9.7019999999999995E-4</v>
      </c>
      <c r="CW51">
        <v>9.59E-4</v>
      </c>
      <c r="CX51">
        <v>9.4709999999999998E-4</v>
      </c>
      <c r="CY51">
        <v>9.3499999999999996E-4</v>
      </c>
      <c r="CZ51">
        <v>9.2369999999999996E-4</v>
      </c>
      <c r="DA51">
        <v>9.1339999999999998E-4</v>
      </c>
      <c r="DB51">
        <v>9.0300000000000005E-4</v>
      </c>
      <c r="DC51">
        <v>8.9179999999999999E-4</v>
      </c>
      <c r="DD51">
        <v>8.8049999999999999E-4</v>
      </c>
      <c r="DE51">
        <v>8.6989999999999995E-4</v>
      </c>
      <c r="DF51">
        <v>8.6019999999999998E-4</v>
      </c>
      <c r="DG51">
        <v>8.5039999999999996E-4</v>
      </c>
      <c r="DH51">
        <v>8.3969999999999997E-4</v>
      </c>
      <c r="DI51">
        <v>8.2890000000000004E-4</v>
      </c>
      <c r="DJ51">
        <v>8.1890000000000001E-4</v>
      </c>
      <c r="DK51">
        <v>8.097E-4</v>
      </c>
      <c r="DL51">
        <v>8.0040000000000005E-4</v>
      </c>
      <c r="DM51">
        <v>7.9049999999999997E-4</v>
      </c>
      <c r="DN51">
        <v>7.8050000000000005E-4</v>
      </c>
      <c r="DO51">
        <v>7.7110000000000004E-4</v>
      </c>
      <c r="DP51">
        <v>7.626E-4</v>
      </c>
      <c r="DQ51">
        <v>7.5389999999999995E-4</v>
      </c>
      <c r="DR51">
        <v>7.4459999999999999E-4</v>
      </c>
      <c r="DS51">
        <v>7.3530000000000004E-4</v>
      </c>
      <c r="DT51">
        <v>7.2650000000000004E-4</v>
      </c>
      <c r="DU51">
        <v>7.1849999999999995E-4</v>
      </c>
      <c r="DV51">
        <v>7.1029999999999997E-4</v>
      </c>
      <c r="DW51">
        <v>7.0160000000000003E-4</v>
      </c>
    </row>
    <row r="52" spans="1:127" x14ac:dyDescent="0.35">
      <c r="A52" s="35">
        <v>50</v>
      </c>
      <c r="B52">
        <v>3.3977999999999999E-3</v>
      </c>
      <c r="C52">
        <v>3.3543000000000002E-3</v>
      </c>
      <c r="D52">
        <v>3.3138999999999998E-3</v>
      </c>
      <c r="E52">
        <v>3.2769000000000001E-3</v>
      </c>
      <c r="F52">
        <v>3.2393999999999999E-3</v>
      </c>
      <c r="G52">
        <v>3.1990999999999999E-3</v>
      </c>
      <c r="H52">
        <v>3.1584E-3</v>
      </c>
      <c r="I52">
        <v>3.1205E-3</v>
      </c>
      <c r="J52">
        <v>3.0858999999999999E-3</v>
      </c>
      <c r="K52">
        <v>3.0509999999999999E-3</v>
      </c>
      <c r="L52">
        <v>3.0133999999999998E-3</v>
      </c>
      <c r="M52">
        <v>2.9754E-3</v>
      </c>
      <c r="N52">
        <v>2.9401000000000002E-3</v>
      </c>
      <c r="O52">
        <v>2.9077E-3</v>
      </c>
      <c r="P52">
        <v>2.8747999999999998E-3</v>
      </c>
      <c r="Q52">
        <v>2.8395E-3</v>
      </c>
      <c r="R52">
        <v>2.8037000000000001E-3</v>
      </c>
      <c r="S52">
        <v>2.7704000000000001E-3</v>
      </c>
      <c r="T52">
        <v>2.7399999999999998E-3</v>
      </c>
      <c r="U52">
        <v>2.7093E-3</v>
      </c>
      <c r="V52">
        <v>2.6763999999999998E-3</v>
      </c>
      <c r="W52">
        <v>2.6430999999999998E-3</v>
      </c>
      <c r="X52">
        <v>2.6120000000000002E-3</v>
      </c>
      <c r="Y52">
        <v>2.5836000000000001E-3</v>
      </c>
      <c r="Z52">
        <v>2.5547E-3</v>
      </c>
      <c r="AA52">
        <v>2.5235000000000001E-3</v>
      </c>
      <c r="AB52">
        <v>2.4919999999999999E-3</v>
      </c>
      <c r="AC52">
        <v>2.4626000000000001E-3</v>
      </c>
      <c r="AD52">
        <v>2.4355000000000002E-3</v>
      </c>
      <c r="AE52">
        <v>2.4076000000000002E-3</v>
      </c>
      <c r="AF52">
        <v>2.3774E-3</v>
      </c>
      <c r="AG52">
        <v>2.3468999999999999E-3</v>
      </c>
      <c r="AH52">
        <v>2.3186000000000001E-3</v>
      </c>
      <c r="AI52">
        <v>2.2926000000000001E-3</v>
      </c>
      <c r="AJ52">
        <v>2.2664999999999999E-3</v>
      </c>
      <c r="AK52">
        <v>2.2382999999999999E-3</v>
      </c>
      <c r="AL52">
        <v>2.2098E-3</v>
      </c>
      <c r="AM52">
        <v>2.1833E-3</v>
      </c>
      <c r="AN52">
        <v>2.1591000000000002E-3</v>
      </c>
      <c r="AO52">
        <v>2.1345000000000001E-3</v>
      </c>
      <c r="AP52">
        <v>2.1080000000000001E-3</v>
      </c>
      <c r="AQ52">
        <v>2.0812999999999999E-3</v>
      </c>
      <c r="AR52">
        <v>2.0563000000000001E-3</v>
      </c>
      <c r="AS52">
        <v>2.0333999999999999E-3</v>
      </c>
      <c r="AT52">
        <v>2.0098999999999998E-3</v>
      </c>
      <c r="AU52">
        <v>1.9846E-3</v>
      </c>
      <c r="AV52">
        <v>1.9589999999999998E-3</v>
      </c>
      <c r="AW52">
        <v>1.9352E-3</v>
      </c>
      <c r="AX52">
        <v>1.9135999999999999E-3</v>
      </c>
      <c r="AY52">
        <v>1.892E-3</v>
      </c>
      <c r="AZ52">
        <v>1.8688999999999999E-3</v>
      </c>
      <c r="BA52">
        <v>1.8454999999999999E-3</v>
      </c>
      <c r="BB52">
        <v>1.8236000000000001E-3</v>
      </c>
      <c r="BC52">
        <v>1.8035E-3</v>
      </c>
      <c r="BD52">
        <v>1.7830000000000001E-3</v>
      </c>
      <c r="BE52">
        <v>1.7608000000000001E-3</v>
      </c>
      <c r="BF52">
        <v>1.7382999999999999E-3</v>
      </c>
      <c r="BG52">
        <v>1.7174E-3</v>
      </c>
      <c r="BH52">
        <v>1.6983E-3</v>
      </c>
      <c r="BI52">
        <v>1.6789999999999999E-3</v>
      </c>
      <c r="BJ52">
        <v>1.6582999999999999E-3</v>
      </c>
      <c r="BK52">
        <v>1.6373E-3</v>
      </c>
      <c r="BL52">
        <v>1.6178E-3</v>
      </c>
      <c r="BM52">
        <v>1.5999E-3</v>
      </c>
      <c r="BN52">
        <v>1.5816999999999999E-3</v>
      </c>
      <c r="BO52">
        <v>1.562E-3</v>
      </c>
      <c r="BP52">
        <v>1.5422000000000001E-3</v>
      </c>
      <c r="BQ52">
        <v>1.5237E-3</v>
      </c>
      <c r="BR52">
        <v>1.5068E-3</v>
      </c>
      <c r="BS52">
        <v>1.4896E-3</v>
      </c>
      <c r="BT52">
        <v>1.4710999999999999E-3</v>
      </c>
      <c r="BU52">
        <v>1.4524E-3</v>
      </c>
      <c r="BV52">
        <v>1.4350000000000001E-3</v>
      </c>
      <c r="BW52">
        <v>1.4191E-3</v>
      </c>
      <c r="BX52">
        <v>1.403E-3</v>
      </c>
      <c r="BY52">
        <v>1.3858E-3</v>
      </c>
      <c r="BZ52">
        <v>1.3683E-3</v>
      </c>
      <c r="CA52">
        <v>1.3519999999999999E-3</v>
      </c>
      <c r="CB52">
        <v>1.3370999999999999E-3</v>
      </c>
      <c r="CC52">
        <v>1.3219E-3</v>
      </c>
      <c r="CD52">
        <v>1.3055E-3</v>
      </c>
      <c r="CE52">
        <v>1.2888999999999999E-3</v>
      </c>
      <c r="CF52">
        <v>1.2734999999999999E-3</v>
      </c>
      <c r="CG52">
        <v>1.2593000000000001E-3</v>
      </c>
      <c r="CH52">
        <v>1.2449E-3</v>
      </c>
      <c r="CI52">
        <v>1.2293E-3</v>
      </c>
      <c r="CJ52">
        <v>1.2136E-3</v>
      </c>
      <c r="CK52">
        <v>1.199E-3</v>
      </c>
      <c r="CL52">
        <v>1.1857E-3</v>
      </c>
      <c r="CM52">
        <v>1.1723E-3</v>
      </c>
      <c r="CN52">
        <v>1.1578000000000001E-3</v>
      </c>
      <c r="CO52">
        <v>1.1432E-3</v>
      </c>
      <c r="CP52">
        <v>1.1295999999999999E-3</v>
      </c>
      <c r="CQ52">
        <v>1.1171E-3</v>
      </c>
      <c r="CR52">
        <v>1.1042999999999999E-3</v>
      </c>
      <c r="CS52">
        <v>1.0905999999999999E-3</v>
      </c>
      <c r="CT52">
        <v>1.0766E-3</v>
      </c>
      <c r="CU52">
        <v>1.0637000000000001E-3</v>
      </c>
      <c r="CV52">
        <v>1.0518000000000001E-3</v>
      </c>
      <c r="CW52">
        <v>1.0397E-3</v>
      </c>
      <c r="CX52">
        <v>1.0267E-3</v>
      </c>
      <c r="CY52">
        <v>1.0135999999999999E-3</v>
      </c>
      <c r="CZ52">
        <v>1.0013999999999999E-3</v>
      </c>
      <c r="DA52">
        <v>9.9020000000000011E-4</v>
      </c>
      <c r="DB52">
        <v>9.789E-4</v>
      </c>
      <c r="DC52">
        <v>9.6679999999999997E-4</v>
      </c>
      <c r="DD52">
        <v>9.5450000000000005E-4</v>
      </c>
      <c r="DE52">
        <v>9.4309999999999999E-4</v>
      </c>
      <c r="DF52">
        <v>9.3260000000000001E-4</v>
      </c>
      <c r="DG52">
        <v>9.2179999999999996E-4</v>
      </c>
      <c r="DH52">
        <v>9.1029999999999995E-4</v>
      </c>
      <c r="DI52">
        <v>8.9860000000000005E-4</v>
      </c>
      <c r="DJ52">
        <v>8.8769999999999995E-4</v>
      </c>
      <c r="DK52">
        <v>8.7770000000000003E-4</v>
      </c>
      <c r="DL52">
        <v>8.677E-4</v>
      </c>
      <c r="DM52">
        <v>8.5689999999999996E-4</v>
      </c>
      <c r="DN52">
        <v>8.4599999999999996E-4</v>
      </c>
      <c r="DO52">
        <v>8.3589999999999999E-4</v>
      </c>
      <c r="DP52">
        <v>8.2660000000000003E-4</v>
      </c>
      <c r="DQ52">
        <v>8.1729999999999997E-4</v>
      </c>
      <c r="DR52">
        <v>8.072E-4</v>
      </c>
      <c r="DS52">
        <v>7.9699999999999997E-4</v>
      </c>
      <c r="DT52">
        <v>7.8750000000000001E-4</v>
      </c>
      <c r="DU52">
        <v>7.7879999999999996E-4</v>
      </c>
      <c r="DV52">
        <v>7.6999999999999996E-4</v>
      </c>
      <c r="DW52">
        <v>7.605E-4</v>
      </c>
    </row>
    <row r="53" spans="1:127" x14ac:dyDescent="0.35">
      <c r="A53" s="35">
        <v>51</v>
      </c>
      <c r="B53">
        <v>3.6824000000000002E-3</v>
      </c>
      <c r="C53">
        <v>3.6351E-3</v>
      </c>
      <c r="D53">
        <v>3.5910999999999998E-3</v>
      </c>
      <c r="E53">
        <v>3.5507999999999998E-3</v>
      </c>
      <c r="F53">
        <v>3.5100000000000001E-3</v>
      </c>
      <c r="G53">
        <v>3.4661000000000002E-3</v>
      </c>
      <c r="H53">
        <v>3.4218E-3</v>
      </c>
      <c r="I53">
        <v>3.3804999999999998E-3</v>
      </c>
      <c r="J53">
        <v>3.3429000000000002E-3</v>
      </c>
      <c r="K53">
        <v>3.3048000000000001E-3</v>
      </c>
      <c r="L53">
        <v>3.264E-3</v>
      </c>
      <c r="M53">
        <v>3.2225999999999999E-3</v>
      </c>
      <c r="N53">
        <v>3.1841999999999999E-3</v>
      </c>
      <c r="O53">
        <v>3.1489E-3</v>
      </c>
      <c r="P53">
        <v>3.1132E-3</v>
      </c>
      <c r="Q53">
        <v>3.0747000000000001E-3</v>
      </c>
      <c r="R53">
        <v>3.0357000000000001E-3</v>
      </c>
      <c r="S53">
        <v>2.9995E-3</v>
      </c>
      <c r="T53">
        <v>2.9665E-3</v>
      </c>
      <c r="U53">
        <v>2.9331000000000001E-3</v>
      </c>
      <c r="V53">
        <v>2.8972999999999998E-3</v>
      </c>
      <c r="W53">
        <v>2.8609999999999998E-3</v>
      </c>
      <c r="X53">
        <v>2.8273E-3</v>
      </c>
      <c r="Y53">
        <v>2.7962999999999998E-3</v>
      </c>
      <c r="Z53">
        <v>2.7648999999999998E-3</v>
      </c>
      <c r="AA53">
        <v>2.7309999999999999E-3</v>
      </c>
      <c r="AB53">
        <v>2.6966999999999998E-3</v>
      </c>
      <c r="AC53">
        <v>2.6648000000000002E-3</v>
      </c>
      <c r="AD53">
        <v>2.6353000000000001E-3</v>
      </c>
      <c r="AE53">
        <v>2.6050000000000001E-3</v>
      </c>
      <c r="AF53">
        <v>2.5722000000000002E-3</v>
      </c>
      <c r="AG53">
        <v>2.539E-3</v>
      </c>
      <c r="AH53">
        <v>2.5081999999999999E-3</v>
      </c>
      <c r="AI53">
        <v>2.48E-3</v>
      </c>
      <c r="AJ53">
        <v>2.4515000000000001E-3</v>
      </c>
      <c r="AK53">
        <v>2.4209000000000001E-3</v>
      </c>
      <c r="AL53">
        <v>2.3900000000000002E-3</v>
      </c>
      <c r="AM53">
        <v>2.3611999999999999E-3</v>
      </c>
      <c r="AN53">
        <v>2.3349E-3</v>
      </c>
      <c r="AO53">
        <v>2.3081E-3</v>
      </c>
      <c r="AP53">
        <v>2.2794E-3</v>
      </c>
      <c r="AQ53">
        <v>2.2503000000000002E-3</v>
      </c>
      <c r="AR53">
        <v>2.2231999999999998E-3</v>
      </c>
      <c r="AS53">
        <v>2.1982999999999998E-3</v>
      </c>
      <c r="AT53">
        <v>2.1727999999999999E-3</v>
      </c>
      <c r="AU53">
        <v>2.1453000000000002E-3</v>
      </c>
      <c r="AV53">
        <v>2.1175E-3</v>
      </c>
      <c r="AW53">
        <v>2.0917000000000002E-3</v>
      </c>
      <c r="AX53">
        <v>2.0682000000000001E-3</v>
      </c>
      <c r="AY53">
        <v>2.0447E-3</v>
      </c>
      <c r="AZ53">
        <v>2.0195999999999999E-3</v>
      </c>
      <c r="BA53">
        <v>1.9941999999999998E-3</v>
      </c>
      <c r="BB53">
        <v>1.9705E-3</v>
      </c>
      <c r="BC53">
        <v>1.9487E-3</v>
      </c>
      <c r="BD53">
        <v>1.9262999999999999E-3</v>
      </c>
      <c r="BE53">
        <v>1.9021999999999999E-3</v>
      </c>
      <c r="BF53">
        <v>1.8778E-3</v>
      </c>
      <c r="BG53">
        <v>1.8552E-3</v>
      </c>
      <c r="BH53">
        <v>1.8345E-3</v>
      </c>
      <c r="BI53">
        <v>1.8135E-3</v>
      </c>
      <c r="BJ53">
        <v>1.7910000000000001E-3</v>
      </c>
      <c r="BK53">
        <v>1.7683E-3</v>
      </c>
      <c r="BL53">
        <v>1.7470999999999999E-3</v>
      </c>
      <c r="BM53">
        <v>1.7275999999999999E-3</v>
      </c>
      <c r="BN53">
        <v>1.7079E-3</v>
      </c>
      <c r="BO53">
        <v>1.6865999999999999E-3</v>
      </c>
      <c r="BP53">
        <v>1.665E-3</v>
      </c>
      <c r="BQ53">
        <v>1.645E-3</v>
      </c>
      <c r="BR53">
        <v>1.6266E-3</v>
      </c>
      <c r="BS53">
        <v>1.6080000000000001E-3</v>
      </c>
      <c r="BT53">
        <v>1.5878999999999999E-3</v>
      </c>
      <c r="BU53">
        <v>1.5675999999999999E-3</v>
      </c>
      <c r="BV53">
        <v>1.5487000000000001E-3</v>
      </c>
      <c r="BW53">
        <v>1.5315000000000001E-3</v>
      </c>
      <c r="BX53">
        <v>1.5141E-3</v>
      </c>
      <c r="BY53">
        <v>1.4954E-3</v>
      </c>
      <c r="BZ53">
        <v>1.4764000000000001E-3</v>
      </c>
      <c r="CA53">
        <v>1.4587999999999999E-3</v>
      </c>
      <c r="CB53">
        <v>1.4426E-3</v>
      </c>
      <c r="CC53">
        <v>1.4261E-3</v>
      </c>
      <c r="CD53">
        <v>1.4082999999999999E-3</v>
      </c>
      <c r="CE53">
        <v>1.3902999999999999E-3</v>
      </c>
      <c r="CF53">
        <v>1.3736E-3</v>
      </c>
      <c r="CG53">
        <v>1.3581999999999999E-3</v>
      </c>
      <c r="CH53">
        <v>1.3426E-3</v>
      </c>
      <c r="CI53">
        <v>1.3258E-3</v>
      </c>
      <c r="CJ53">
        <v>1.3087999999999999E-3</v>
      </c>
      <c r="CK53">
        <v>1.2929E-3</v>
      </c>
      <c r="CL53">
        <v>1.2784999999999999E-3</v>
      </c>
      <c r="CM53">
        <v>1.2639000000000001E-3</v>
      </c>
      <c r="CN53">
        <v>1.2482999999999999E-3</v>
      </c>
      <c r="CO53">
        <v>1.2325000000000001E-3</v>
      </c>
      <c r="CP53">
        <v>1.2176999999999999E-3</v>
      </c>
      <c r="CQ53">
        <v>1.2042000000000001E-3</v>
      </c>
      <c r="CR53">
        <v>1.1904000000000001E-3</v>
      </c>
      <c r="CS53">
        <v>1.1754000000000001E-3</v>
      </c>
      <c r="CT53">
        <v>1.1604E-3</v>
      </c>
      <c r="CU53">
        <v>1.1463000000000001E-3</v>
      </c>
      <c r="CV53">
        <v>1.1333999999999999E-3</v>
      </c>
      <c r="CW53">
        <v>1.1203999999999999E-3</v>
      </c>
      <c r="CX53">
        <v>1.1062999999999999E-3</v>
      </c>
      <c r="CY53">
        <v>1.0920999999999999E-3</v>
      </c>
      <c r="CZ53">
        <v>1.0789E-3</v>
      </c>
      <c r="DA53">
        <v>1.0667999999999999E-3</v>
      </c>
      <c r="DB53">
        <v>1.0545999999999999E-3</v>
      </c>
      <c r="DC53">
        <v>1.0414000000000001E-3</v>
      </c>
      <c r="DD53">
        <v>1.0281000000000001E-3</v>
      </c>
      <c r="DE53">
        <v>1.0158000000000001E-3</v>
      </c>
      <c r="DF53">
        <v>1.0043999999999999E-3</v>
      </c>
      <c r="DG53">
        <v>9.9280000000000006E-4</v>
      </c>
      <c r="DH53">
        <v>9.8020000000000008E-4</v>
      </c>
      <c r="DI53">
        <v>9.6759999999999999E-4</v>
      </c>
      <c r="DJ53">
        <v>9.5580000000000003E-4</v>
      </c>
      <c r="DK53">
        <v>9.4499999999999998E-4</v>
      </c>
      <c r="DL53">
        <v>9.3420000000000005E-4</v>
      </c>
      <c r="DM53">
        <v>9.2250000000000003E-4</v>
      </c>
      <c r="DN53">
        <v>9.1080000000000002E-4</v>
      </c>
      <c r="DO53">
        <v>8.9979999999999997E-4</v>
      </c>
      <c r="DP53">
        <v>8.8980000000000005E-4</v>
      </c>
      <c r="DQ53">
        <v>8.7960000000000002E-4</v>
      </c>
      <c r="DR53">
        <v>8.6870000000000003E-4</v>
      </c>
      <c r="DS53">
        <v>8.5769999999999998E-4</v>
      </c>
      <c r="DT53">
        <v>8.4749999999999995E-4</v>
      </c>
      <c r="DU53">
        <v>8.3810000000000004E-4</v>
      </c>
      <c r="DV53">
        <v>8.2850000000000003E-4</v>
      </c>
      <c r="DW53">
        <v>8.1820000000000005E-4</v>
      </c>
    </row>
    <row r="54" spans="1:127" x14ac:dyDescent="0.35">
      <c r="A54" s="35">
        <v>52</v>
      </c>
      <c r="B54">
        <v>3.9689E-3</v>
      </c>
      <c r="C54">
        <v>3.9175E-3</v>
      </c>
      <c r="D54">
        <v>3.8696999999999998E-3</v>
      </c>
      <c r="E54">
        <v>3.826E-3</v>
      </c>
      <c r="F54">
        <v>3.7816999999999998E-3</v>
      </c>
      <c r="G54">
        <v>3.7341000000000002E-3</v>
      </c>
      <c r="H54">
        <v>3.6859000000000002E-3</v>
      </c>
      <c r="I54">
        <v>3.6411999999999998E-3</v>
      </c>
      <c r="J54">
        <v>3.6002999999999999E-3</v>
      </c>
      <c r="K54">
        <v>3.5590000000000001E-3</v>
      </c>
      <c r="L54">
        <v>3.5146999999999999E-3</v>
      </c>
      <c r="M54">
        <v>3.4697999999999999E-3</v>
      </c>
      <c r="N54">
        <v>3.4280999999999999E-3</v>
      </c>
      <c r="O54">
        <v>3.3898999999999999E-3</v>
      </c>
      <c r="P54">
        <v>3.3511000000000001E-3</v>
      </c>
      <c r="Q54">
        <v>3.3092999999999998E-3</v>
      </c>
      <c r="R54">
        <v>3.2671000000000002E-3</v>
      </c>
      <c r="S54">
        <v>3.2277999999999999E-3</v>
      </c>
      <c r="T54">
        <v>3.192E-3</v>
      </c>
      <c r="U54">
        <v>3.1557999999999998E-3</v>
      </c>
      <c r="V54">
        <v>3.117E-3</v>
      </c>
      <c r="W54">
        <v>3.0777000000000001E-3</v>
      </c>
      <c r="X54">
        <v>3.0411000000000001E-3</v>
      </c>
      <c r="Y54">
        <v>3.0076E-3</v>
      </c>
      <c r="Z54">
        <v>2.9735E-3</v>
      </c>
      <c r="AA54">
        <v>2.9367E-3</v>
      </c>
      <c r="AB54">
        <v>2.8996E-3</v>
      </c>
      <c r="AC54">
        <v>2.8649999999999999E-3</v>
      </c>
      <c r="AD54">
        <v>2.833E-3</v>
      </c>
      <c r="AE54">
        <v>2.8002000000000001E-3</v>
      </c>
      <c r="AF54">
        <v>2.7647000000000001E-3</v>
      </c>
      <c r="AG54">
        <v>2.7288E-3</v>
      </c>
      <c r="AH54">
        <v>2.6954000000000001E-3</v>
      </c>
      <c r="AI54">
        <v>2.6649E-3</v>
      </c>
      <c r="AJ54">
        <v>2.6340999999999999E-3</v>
      </c>
      <c r="AK54">
        <v>2.6009000000000002E-3</v>
      </c>
      <c r="AL54">
        <v>2.5674000000000001E-3</v>
      </c>
      <c r="AM54">
        <v>2.5363E-3</v>
      </c>
      <c r="AN54">
        <v>2.5076999999999999E-3</v>
      </c>
      <c r="AO54">
        <v>2.4788000000000002E-3</v>
      </c>
      <c r="AP54">
        <v>2.4477000000000001E-3</v>
      </c>
      <c r="AQ54">
        <v>2.4161999999999999E-3</v>
      </c>
      <c r="AR54">
        <v>2.3869E-3</v>
      </c>
      <c r="AS54">
        <v>2.3600000000000001E-3</v>
      </c>
      <c r="AT54">
        <v>2.3324000000000001E-3</v>
      </c>
      <c r="AU54">
        <v>2.3026000000000001E-3</v>
      </c>
      <c r="AV54">
        <v>2.2726000000000001E-3</v>
      </c>
      <c r="AW54">
        <v>2.2445999999999998E-3</v>
      </c>
      <c r="AX54">
        <v>2.2193E-3</v>
      </c>
      <c r="AY54">
        <v>2.1938999999999999E-3</v>
      </c>
      <c r="AZ54">
        <v>2.1667000000000001E-3</v>
      </c>
      <c r="BA54">
        <v>2.1392999999999998E-3</v>
      </c>
      <c r="BB54">
        <v>2.1137E-3</v>
      </c>
      <c r="BC54">
        <v>2.0901000000000001E-3</v>
      </c>
      <c r="BD54">
        <v>2.0658999999999999E-3</v>
      </c>
      <c r="BE54">
        <v>2.0398999999999999E-3</v>
      </c>
      <c r="BF54">
        <v>2.0135000000000001E-3</v>
      </c>
      <c r="BG54">
        <v>1.9889999999999999E-3</v>
      </c>
      <c r="BH54">
        <v>1.9666000000000002E-3</v>
      </c>
      <c r="BI54">
        <v>1.944E-3</v>
      </c>
      <c r="BJ54">
        <v>1.9197000000000001E-3</v>
      </c>
      <c r="BK54">
        <v>1.8951E-3</v>
      </c>
      <c r="BL54">
        <v>1.8722999999999999E-3</v>
      </c>
      <c r="BM54">
        <v>1.8513E-3</v>
      </c>
      <c r="BN54">
        <v>1.8299E-3</v>
      </c>
      <c r="BO54">
        <v>1.8069E-3</v>
      </c>
      <c r="BP54">
        <v>1.7837E-3</v>
      </c>
      <c r="BQ54">
        <v>1.7619999999999999E-3</v>
      </c>
      <c r="BR54">
        <v>1.7422E-3</v>
      </c>
      <c r="BS54">
        <v>1.7221000000000001E-3</v>
      </c>
      <c r="BT54">
        <v>1.7003999999999999E-3</v>
      </c>
      <c r="BU54">
        <v>1.6785000000000001E-3</v>
      </c>
      <c r="BV54">
        <v>1.6582000000000001E-3</v>
      </c>
      <c r="BW54">
        <v>1.6396E-3</v>
      </c>
      <c r="BX54">
        <v>1.6207999999999999E-3</v>
      </c>
      <c r="BY54">
        <v>1.6006E-3</v>
      </c>
      <c r="BZ54">
        <v>1.5801999999999999E-3</v>
      </c>
      <c r="CA54">
        <v>1.5612E-3</v>
      </c>
      <c r="CB54">
        <v>1.5437000000000001E-3</v>
      </c>
      <c r="CC54">
        <v>1.5259E-3</v>
      </c>
      <c r="CD54">
        <v>1.5066999999999999E-3</v>
      </c>
      <c r="CE54">
        <v>1.4873E-3</v>
      </c>
      <c r="CF54">
        <v>1.4693E-3</v>
      </c>
      <c r="CG54">
        <v>1.4526999999999999E-3</v>
      </c>
      <c r="CH54">
        <v>1.4358999999999999E-3</v>
      </c>
      <c r="CI54">
        <v>1.4178000000000001E-3</v>
      </c>
      <c r="CJ54">
        <v>1.3994000000000001E-3</v>
      </c>
      <c r="CK54">
        <v>1.3824E-3</v>
      </c>
      <c r="CL54">
        <v>1.3668E-3</v>
      </c>
      <c r="CM54">
        <v>1.3511E-3</v>
      </c>
      <c r="CN54">
        <v>1.3343000000000001E-3</v>
      </c>
      <c r="CO54">
        <v>1.3171999999999999E-3</v>
      </c>
      <c r="CP54">
        <v>1.3014000000000001E-3</v>
      </c>
      <c r="CQ54">
        <v>1.2868000000000001E-3</v>
      </c>
      <c r="CR54">
        <v>1.2719000000000001E-3</v>
      </c>
      <c r="CS54">
        <v>1.2558000000000001E-3</v>
      </c>
      <c r="CT54">
        <v>1.2396E-3</v>
      </c>
      <c r="CU54">
        <v>1.2244999999999999E-3</v>
      </c>
      <c r="CV54">
        <v>1.2106E-3</v>
      </c>
      <c r="CW54">
        <v>1.1965999999999999E-3</v>
      </c>
      <c r="CX54">
        <v>1.1814E-3</v>
      </c>
      <c r="CY54">
        <v>1.1661E-3</v>
      </c>
      <c r="CZ54">
        <v>1.1519E-3</v>
      </c>
      <c r="DA54">
        <v>1.1389E-3</v>
      </c>
      <c r="DB54">
        <v>1.1257000000000001E-3</v>
      </c>
      <c r="DC54">
        <v>1.1115999999999999E-3</v>
      </c>
      <c r="DD54">
        <v>1.0973000000000001E-3</v>
      </c>
      <c r="DE54">
        <v>1.0839999999999999E-3</v>
      </c>
      <c r="DF54">
        <v>1.0717999999999999E-3</v>
      </c>
      <c r="DG54">
        <v>1.0593E-3</v>
      </c>
      <c r="DH54">
        <v>1.0457999999999999E-3</v>
      </c>
      <c r="DI54">
        <v>1.0322E-3</v>
      </c>
      <c r="DJ54">
        <v>1.0195E-3</v>
      </c>
      <c r="DK54">
        <v>1.008E-3</v>
      </c>
      <c r="DL54">
        <v>9.9630000000000009E-4</v>
      </c>
      <c r="DM54">
        <v>9.8379999999999995E-4</v>
      </c>
      <c r="DN54">
        <v>9.7110000000000002E-4</v>
      </c>
      <c r="DO54">
        <v>9.5929999999999995E-4</v>
      </c>
      <c r="DP54">
        <v>9.4859999999999996E-4</v>
      </c>
      <c r="DQ54">
        <v>9.3769999999999997E-4</v>
      </c>
      <c r="DR54">
        <v>9.2599999999999996E-4</v>
      </c>
      <c r="DS54">
        <v>9.142E-4</v>
      </c>
      <c r="DT54">
        <v>9.031E-4</v>
      </c>
      <c r="DU54">
        <v>8.9300000000000002E-4</v>
      </c>
      <c r="DV54">
        <v>8.8279999999999999E-4</v>
      </c>
      <c r="DW54">
        <v>8.7169999999999999E-4</v>
      </c>
    </row>
    <row r="55" spans="1:127" x14ac:dyDescent="0.35">
      <c r="A55" s="35">
        <v>53</v>
      </c>
      <c r="B55">
        <v>4.2509000000000002E-3</v>
      </c>
      <c r="C55">
        <v>4.1948999999999997E-3</v>
      </c>
      <c r="D55">
        <v>4.1428000000000003E-3</v>
      </c>
      <c r="E55">
        <v>4.0951E-3</v>
      </c>
      <c r="F55">
        <v>4.0469E-3</v>
      </c>
      <c r="G55">
        <v>3.9950000000000003E-3</v>
      </c>
      <c r="H55">
        <v>3.9426000000000001E-3</v>
      </c>
      <c r="I55">
        <v>3.8938000000000002E-3</v>
      </c>
      <c r="J55">
        <v>3.8492999999999999E-3</v>
      </c>
      <c r="K55">
        <v>3.8043999999999999E-3</v>
      </c>
      <c r="L55">
        <v>3.7561999999999999E-3</v>
      </c>
      <c r="M55">
        <v>3.7074E-3</v>
      </c>
      <c r="N55">
        <v>3.6619999999999999E-3</v>
      </c>
      <c r="O55">
        <v>3.6204000000000002E-3</v>
      </c>
      <c r="P55">
        <v>3.5783E-3</v>
      </c>
      <c r="Q55">
        <v>3.5328999999999998E-3</v>
      </c>
      <c r="R55">
        <v>3.4870000000000001E-3</v>
      </c>
      <c r="S55">
        <v>3.4443E-3</v>
      </c>
      <c r="T55">
        <v>3.4053999999999998E-3</v>
      </c>
      <c r="U55">
        <v>3.3660999999999999E-3</v>
      </c>
      <c r="V55">
        <v>3.3238999999999999E-3</v>
      </c>
      <c r="W55">
        <v>3.2813E-3</v>
      </c>
      <c r="X55">
        <v>3.2415999999999999E-3</v>
      </c>
      <c r="Y55">
        <v>3.2052000000000001E-3</v>
      </c>
      <c r="Z55">
        <v>3.1681999999999999E-3</v>
      </c>
      <c r="AA55">
        <v>3.1283999999999999E-3</v>
      </c>
      <c r="AB55">
        <v>3.0880999999999999E-3</v>
      </c>
      <c r="AC55">
        <v>3.0506000000000001E-3</v>
      </c>
      <c r="AD55">
        <v>3.016E-3</v>
      </c>
      <c r="AE55">
        <v>2.9803999999999998E-3</v>
      </c>
      <c r="AF55">
        <v>2.9418999999999999E-3</v>
      </c>
      <c r="AG55">
        <v>2.9030000000000002E-3</v>
      </c>
      <c r="AH55">
        <v>2.8668000000000001E-3</v>
      </c>
      <c r="AI55">
        <v>2.8338E-3</v>
      </c>
      <c r="AJ55">
        <v>2.8005E-3</v>
      </c>
      <c r="AK55">
        <v>2.7645999999999999E-3</v>
      </c>
      <c r="AL55">
        <v>2.7284000000000002E-3</v>
      </c>
      <c r="AM55">
        <v>2.6946000000000001E-3</v>
      </c>
      <c r="AN55">
        <v>2.6638E-3</v>
      </c>
      <c r="AO55">
        <v>2.6324999999999999E-3</v>
      </c>
      <c r="AP55">
        <v>2.5988999999999999E-3</v>
      </c>
      <c r="AQ55">
        <v>2.5649000000000002E-3</v>
      </c>
      <c r="AR55">
        <v>2.5332000000000002E-3</v>
      </c>
      <c r="AS55">
        <v>2.5041E-3</v>
      </c>
      <c r="AT55">
        <v>2.4743E-3</v>
      </c>
      <c r="AU55">
        <v>2.4421999999999998E-3</v>
      </c>
      <c r="AV55">
        <v>2.4096999999999999E-3</v>
      </c>
      <c r="AW55">
        <v>2.3795000000000001E-3</v>
      </c>
      <c r="AX55">
        <v>2.3522E-3</v>
      </c>
      <c r="AY55">
        <v>2.3248000000000001E-3</v>
      </c>
      <c r="AZ55">
        <v>2.2954999999999998E-3</v>
      </c>
      <c r="BA55">
        <v>2.2658000000000001E-3</v>
      </c>
      <c r="BB55">
        <v>2.2382000000000001E-3</v>
      </c>
      <c r="BC55">
        <v>2.2128E-3</v>
      </c>
      <c r="BD55">
        <v>2.1868E-3</v>
      </c>
      <c r="BE55">
        <v>2.1586999999999999E-3</v>
      </c>
      <c r="BF55">
        <v>2.1302999999999999E-3</v>
      </c>
      <c r="BG55">
        <v>2.104E-3</v>
      </c>
      <c r="BH55">
        <v>2.0799E-3</v>
      </c>
      <c r="BI55">
        <v>2.0555E-3</v>
      </c>
      <c r="BJ55">
        <v>2.0292999999999999E-3</v>
      </c>
      <c r="BK55">
        <v>2.0029000000000002E-3</v>
      </c>
      <c r="BL55">
        <v>1.9783000000000001E-3</v>
      </c>
      <c r="BM55">
        <v>1.9556999999999999E-3</v>
      </c>
      <c r="BN55">
        <v>1.9327000000000001E-3</v>
      </c>
      <c r="BO55">
        <v>1.908E-3</v>
      </c>
      <c r="BP55">
        <v>1.8829999999999999E-3</v>
      </c>
      <c r="BQ55">
        <v>1.8598E-3</v>
      </c>
      <c r="BR55">
        <v>1.8385000000000001E-3</v>
      </c>
      <c r="BS55">
        <v>1.8167999999999999E-3</v>
      </c>
      <c r="BT55">
        <v>1.7936E-3</v>
      </c>
      <c r="BU55">
        <v>1.7700999999999999E-3</v>
      </c>
      <c r="BV55">
        <v>1.7482000000000001E-3</v>
      </c>
      <c r="BW55">
        <v>1.7283000000000001E-3</v>
      </c>
      <c r="BX55">
        <v>1.7080999999999999E-3</v>
      </c>
      <c r="BY55">
        <v>1.6864E-3</v>
      </c>
      <c r="BZ55">
        <v>1.6645E-3</v>
      </c>
      <c r="CA55">
        <v>1.6440999999999999E-3</v>
      </c>
      <c r="CB55">
        <v>1.6253999999999999E-3</v>
      </c>
      <c r="CC55">
        <v>1.6064E-3</v>
      </c>
      <c r="CD55">
        <v>1.5858000000000001E-3</v>
      </c>
      <c r="CE55">
        <v>1.565E-3</v>
      </c>
      <c r="CF55">
        <v>1.5456999999999999E-3</v>
      </c>
      <c r="CG55">
        <v>1.5280000000000001E-3</v>
      </c>
      <c r="CH55">
        <v>1.5099E-3</v>
      </c>
      <c r="CI55">
        <v>1.4905000000000001E-3</v>
      </c>
      <c r="CJ55">
        <v>1.4709E-3</v>
      </c>
      <c r="CK55">
        <v>1.4526999999999999E-3</v>
      </c>
      <c r="CL55">
        <v>1.436E-3</v>
      </c>
      <c r="CM55">
        <v>1.4192E-3</v>
      </c>
      <c r="CN55">
        <v>1.4012E-3</v>
      </c>
      <c r="CO55">
        <v>1.3829999999999999E-3</v>
      </c>
      <c r="CP55">
        <v>1.366E-3</v>
      </c>
      <c r="CQ55">
        <v>1.3504000000000001E-3</v>
      </c>
      <c r="CR55">
        <v>1.3345E-3</v>
      </c>
      <c r="CS55">
        <v>1.3174E-3</v>
      </c>
      <c r="CT55">
        <v>1.2999999999999999E-3</v>
      </c>
      <c r="CU55">
        <v>1.2838999999999999E-3</v>
      </c>
      <c r="CV55">
        <v>1.2691E-3</v>
      </c>
      <c r="CW55">
        <v>1.2541E-3</v>
      </c>
      <c r="CX55">
        <v>1.238E-3</v>
      </c>
      <c r="CY55">
        <v>1.2216E-3</v>
      </c>
      <c r="CZ55">
        <v>1.2065000000000001E-3</v>
      </c>
      <c r="DA55">
        <v>1.1926E-3</v>
      </c>
      <c r="DB55">
        <v>1.1785999999999999E-3</v>
      </c>
      <c r="DC55">
        <v>1.1635E-3</v>
      </c>
      <c r="DD55">
        <v>1.1483000000000001E-3</v>
      </c>
      <c r="DE55">
        <v>1.1341000000000001E-3</v>
      </c>
      <c r="DF55">
        <v>1.1211000000000001E-3</v>
      </c>
      <c r="DG55">
        <v>1.1077999999999999E-3</v>
      </c>
      <c r="DH55">
        <v>1.0934E-3</v>
      </c>
      <c r="DI55">
        <v>1.0789E-3</v>
      </c>
      <c r="DJ55">
        <v>1.0655E-3</v>
      </c>
      <c r="DK55">
        <v>1.0532E-3</v>
      </c>
      <c r="DL55">
        <v>1.0407999999999999E-3</v>
      </c>
      <c r="DM55">
        <v>1.0275E-3</v>
      </c>
      <c r="DN55">
        <v>1.0139999999999999E-3</v>
      </c>
      <c r="DO55">
        <v>1.0015E-3</v>
      </c>
      <c r="DP55">
        <v>9.8999999999999999E-4</v>
      </c>
      <c r="DQ55">
        <v>9.7849999999999999E-4</v>
      </c>
      <c r="DR55">
        <v>9.6599999999999995E-4</v>
      </c>
      <c r="DS55">
        <v>9.5350000000000003E-4</v>
      </c>
      <c r="DT55">
        <v>9.4180000000000002E-4</v>
      </c>
      <c r="DU55">
        <v>9.3110000000000003E-4</v>
      </c>
      <c r="DV55">
        <v>9.2020000000000003E-4</v>
      </c>
      <c r="DW55">
        <v>9.0839999999999996E-4</v>
      </c>
    </row>
    <row r="56" spans="1:127" x14ac:dyDescent="0.35">
      <c r="A56" s="35">
        <v>54</v>
      </c>
      <c r="B56">
        <v>4.5558999999999999E-3</v>
      </c>
      <c r="C56">
        <v>4.4949999999999999E-3</v>
      </c>
      <c r="D56">
        <v>4.4384000000000003E-3</v>
      </c>
      <c r="E56">
        <v>4.3866E-3</v>
      </c>
      <c r="F56">
        <v>4.3340999999999996E-3</v>
      </c>
      <c r="G56">
        <v>4.2778E-3</v>
      </c>
      <c r="H56">
        <v>4.2208000000000002E-3</v>
      </c>
      <c r="I56">
        <v>4.1679000000000004E-3</v>
      </c>
      <c r="J56">
        <v>4.1196000000000002E-3</v>
      </c>
      <c r="K56">
        <v>4.0708000000000003E-3</v>
      </c>
      <c r="L56">
        <v>4.0184000000000001E-3</v>
      </c>
      <c r="M56">
        <v>3.9655000000000003E-3</v>
      </c>
      <c r="N56">
        <v>3.9161999999999999E-3</v>
      </c>
      <c r="O56">
        <v>3.8711000000000001E-3</v>
      </c>
      <c r="P56">
        <v>3.8254000000000001E-3</v>
      </c>
      <c r="Q56">
        <v>3.7762E-3</v>
      </c>
      <c r="R56">
        <v>3.7263999999999999E-3</v>
      </c>
      <c r="S56">
        <v>3.6801999999999998E-3</v>
      </c>
      <c r="T56">
        <v>3.6380000000000002E-3</v>
      </c>
      <c r="U56">
        <v>3.5953999999999999E-3</v>
      </c>
      <c r="V56">
        <v>3.5496999999999998E-3</v>
      </c>
      <c r="W56">
        <v>3.5035000000000001E-3</v>
      </c>
      <c r="X56">
        <v>3.4605E-3</v>
      </c>
      <c r="Y56">
        <v>3.4210999999999998E-3</v>
      </c>
      <c r="Z56">
        <v>3.3809999999999999E-3</v>
      </c>
      <c r="AA56">
        <v>3.3379E-3</v>
      </c>
      <c r="AB56">
        <v>3.2943E-3</v>
      </c>
      <c r="AC56">
        <v>3.2537999999999998E-3</v>
      </c>
      <c r="AD56">
        <v>3.2163000000000001E-3</v>
      </c>
      <c r="AE56">
        <v>3.1776999999999999E-3</v>
      </c>
      <c r="AF56">
        <v>3.1361000000000002E-3</v>
      </c>
      <c r="AG56">
        <v>3.0940999999999998E-3</v>
      </c>
      <c r="AH56">
        <v>3.055E-3</v>
      </c>
      <c r="AI56">
        <v>3.0192999999999999E-3</v>
      </c>
      <c r="AJ56">
        <v>2.9832000000000001E-3</v>
      </c>
      <c r="AK56">
        <v>2.9445000000000001E-3</v>
      </c>
      <c r="AL56">
        <v>2.9053E-3</v>
      </c>
      <c r="AM56">
        <v>2.8689000000000002E-3</v>
      </c>
      <c r="AN56">
        <v>2.8356000000000002E-3</v>
      </c>
      <c r="AO56">
        <v>2.8018000000000001E-3</v>
      </c>
      <c r="AP56">
        <v>2.7655000000000002E-3</v>
      </c>
      <c r="AQ56">
        <v>2.7287000000000001E-3</v>
      </c>
      <c r="AR56">
        <v>2.6946000000000001E-3</v>
      </c>
      <c r="AS56">
        <v>2.6630999999999998E-3</v>
      </c>
      <c r="AT56">
        <v>2.6310000000000001E-3</v>
      </c>
      <c r="AU56">
        <v>2.5963000000000002E-3</v>
      </c>
      <c r="AV56">
        <v>2.5612999999999999E-3</v>
      </c>
      <c r="AW56">
        <v>2.5287999999999999E-3</v>
      </c>
      <c r="AX56">
        <v>2.4992999999999999E-3</v>
      </c>
      <c r="AY56">
        <v>2.4697999999999999E-3</v>
      </c>
      <c r="AZ56">
        <v>2.4382000000000002E-3</v>
      </c>
      <c r="BA56">
        <v>2.4063000000000001E-3</v>
      </c>
      <c r="BB56">
        <v>2.3765000000000001E-3</v>
      </c>
      <c r="BC56">
        <v>2.3490999999999998E-3</v>
      </c>
      <c r="BD56">
        <v>2.3211E-3</v>
      </c>
      <c r="BE56">
        <v>2.2908999999999998E-3</v>
      </c>
      <c r="BF56">
        <v>2.2602999999999998E-3</v>
      </c>
      <c r="BG56">
        <v>2.2319000000000002E-3</v>
      </c>
      <c r="BH56">
        <v>2.2060000000000001E-3</v>
      </c>
      <c r="BI56">
        <v>2.1798E-3</v>
      </c>
      <c r="BJ56">
        <v>2.1516E-3</v>
      </c>
      <c r="BK56">
        <v>2.1232E-3</v>
      </c>
      <c r="BL56">
        <v>2.0967E-3</v>
      </c>
      <c r="BM56">
        <v>2.0723999999999998E-3</v>
      </c>
      <c r="BN56">
        <v>2.0477999999999998E-3</v>
      </c>
      <c r="BO56">
        <v>2.0211999999999999E-3</v>
      </c>
      <c r="BP56">
        <v>1.9943000000000001E-3</v>
      </c>
      <c r="BQ56">
        <v>1.9692999999999998E-3</v>
      </c>
      <c r="BR56">
        <v>1.9464E-3</v>
      </c>
      <c r="BS56">
        <v>1.9231999999999999E-3</v>
      </c>
      <c r="BT56">
        <v>1.8982999999999999E-3</v>
      </c>
      <c r="BU56">
        <v>1.8730000000000001E-3</v>
      </c>
      <c r="BV56">
        <v>1.8496000000000001E-3</v>
      </c>
      <c r="BW56">
        <v>1.8281E-3</v>
      </c>
      <c r="BX56">
        <v>1.8064999999999999E-3</v>
      </c>
      <c r="BY56">
        <v>1.7832E-3</v>
      </c>
      <c r="BZ56">
        <v>1.7596999999999999E-3</v>
      </c>
      <c r="CA56">
        <v>1.7378999999999999E-3</v>
      </c>
      <c r="CB56">
        <v>1.7178E-3</v>
      </c>
      <c r="CC56">
        <v>1.6974E-3</v>
      </c>
      <c r="CD56">
        <v>1.6753E-3</v>
      </c>
      <c r="CE56">
        <v>1.6531E-3</v>
      </c>
      <c r="CF56">
        <v>1.6324E-3</v>
      </c>
      <c r="CG56">
        <v>1.6134000000000001E-3</v>
      </c>
      <c r="CH56">
        <v>1.5939999999999999E-3</v>
      </c>
      <c r="CI56">
        <v>1.5732000000000001E-3</v>
      </c>
      <c r="CJ56">
        <v>1.5522000000000001E-3</v>
      </c>
      <c r="CK56">
        <v>1.5326999999999999E-3</v>
      </c>
      <c r="CL56">
        <v>1.5149E-3</v>
      </c>
      <c r="CM56">
        <v>1.4969E-3</v>
      </c>
      <c r="CN56">
        <v>1.4775999999999999E-3</v>
      </c>
      <c r="CO56">
        <v>1.4580999999999999E-3</v>
      </c>
      <c r="CP56">
        <v>1.4400000000000001E-3</v>
      </c>
      <c r="CQ56">
        <v>1.4233E-3</v>
      </c>
      <c r="CR56">
        <v>1.4063000000000001E-3</v>
      </c>
      <c r="CS56">
        <v>1.3879999999999999E-3</v>
      </c>
      <c r="CT56">
        <v>1.3694E-3</v>
      </c>
      <c r="CU56">
        <v>1.3522E-3</v>
      </c>
      <c r="CV56">
        <v>1.3364E-3</v>
      </c>
      <c r="CW56">
        <v>1.3204E-3</v>
      </c>
      <c r="CX56">
        <v>1.3031E-3</v>
      </c>
      <c r="CY56">
        <v>1.2857000000000001E-3</v>
      </c>
      <c r="CZ56">
        <v>1.2695E-3</v>
      </c>
      <c r="DA56">
        <v>1.2547000000000001E-3</v>
      </c>
      <c r="DB56">
        <v>1.2397E-3</v>
      </c>
      <c r="DC56">
        <v>1.2236E-3</v>
      </c>
      <c r="DD56">
        <v>1.2074E-3</v>
      </c>
      <c r="DE56">
        <v>1.1923000000000001E-3</v>
      </c>
      <c r="DF56">
        <v>1.1784E-3</v>
      </c>
      <c r="DG56">
        <v>1.1642E-3</v>
      </c>
      <c r="DH56">
        <v>1.1489E-3</v>
      </c>
      <c r="DI56">
        <v>1.1333999999999999E-3</v>
      </c>
      <c r="DJ56">
        <v>1.1191E-3</v>
      </c>
      <c r="DK56">
        <v>1.106E-3</v>
      </c>
      <c r="DL56">
        <v>1.0928000000000001E-3</v>
      </c>
      <c r="DM56">
        <v>1.0786000000000001E-3</v>
      </c>
      <c r="DN56">
        <v>1.0642E-3</v>
      </c>
      <c r="DO56">
        <v>1.0509E-3</v>
      </c>
      <c r="DP56">
        <v>1.0387E-3</v>
      </c>
      <c r="DQ56">
        <v>1.0264E-3</v>
      </c>
      <c r="DR56">
        <v>1.0131999999999999E-3</v>
      </c>
      <c r="DS56">
        <v>9.9979999999999991E-4</v>
      </c>
      <c r="DT56">
        <v>9.8740000000000004E-4</v>
      </c>
      <c r="DU56">
        <v>9.7599999999999998E-4</v>
      </c>
      <c r="DV56">
        <v>9.6440000000000002E-4</v>
      </c>
      <c r="DW56">
        <v>9.5189999999999999E-4</v>
      </c>
    </row>
    <row r="57" spans="1:127" x14ac:dyDescent="0.35">
      <c r="A57" s="35">
        <v>55</v>
      </c>
      <c r="B57">
        <v>4.908E-3</v>
      </c>
      <c r="C57">
        <v>4.8417E-3</v>
      </c>
      <c r="D57">
        <v>4.7800000000000004E-3</v>
      </c>
      <c r="E57">
        <v>4.7235999999999997E-3</v>
      </c>
      <c r="F57">
        <v>4.6664999999999996E-3</v>
      </c>
      <c r="G57">
        <v>4.6051E-3</v>
      </c>
      <c r="H57">
        <v>4.5430999999999996E-3</v>
      </c>
      <c r="I57">
        <v>4.4854999999999999E-3</v>
      </c>
      <c r="J57">
        <v>4.4329E-3</v>
      </c>
      <c r="K57">
        <v>4.3798999999999999E-3</v>
      </c>
      <c r="L57">
        <v>4.3229000000000002E-3</v>
      </c>
      <c r="M57">
        <v>4.2652999999999996E-3</v>
      </c>
      <c r="N57">
        <v>4.2116999999999996E-3</v>
      </c>
      <c r="O57">
        <v>4.1627000000000001E-3</v>
      </c>
      <c r="P57">
        <v>4.1129000000000001E-3</v>
      </c>
      <c r="Q57">
        <v>4.0594000000000003E-3</v>
      </c>
      <c r="R57">
        <v>4.0052999999999998E-3</v>
      </c>
      <c r="S57">
        <v>3.9550999999999996E-3</v>
      </c>
      <c r="T57">
        <v>3.9091999999999998E-3</v>
      </c>
      <c r="U57">
        <v>3.8630000000000001E-3</v>
      </c>
      <c r="V57">
        <v>3.8132999999999999E-3</v>
      </c>
      <c r="W57">
        <v>3.7631000000000001E-3</v>
      </c>
      <c r="X57">
        <v>3.7163999999999999E-3</v>
      </c>
      <c r="Y57">
        <v>3.6736E-3</v>
      </c>
      <c r="Z57">
        <v>3.6300999999999998E-3</v>
      </c>
      <c r="AA57">
        <v>3.5833000000000002E-3</v>
      </c>
      <c r="AB57">
        <v>3.5360000000000001E-3</v>
      </c>
      <c r="AC57">
        <v>3.4919E-3</v>
      </c>
      <c r="AD57">
        <v>3.4512000000000002E-3</v>
      </c>
      <c r="AE57">
        <v>3.4093999999999999E-3</v>
      </c>
      <c r="AF57">
        <v>3.3643000000000002E-3</v>
      </c>
      <c r="AG57">
        <v>3.3186000000000001E-3</v>
      </c>
      <c r="AH57">
        <v>3.2761999999999999E-3</v>
      </c>
      <c r="AI57">
        <v>3.2374999999999999E-3</v>
      </c>
      <c r="AJ57">
        <v>3.1984000000000001E-3</v>
      </c>
      <c r="AK57">
        <v>3.1564000000000002E-3</v>
      </c>
      <c r="AL57">
        <v>3.1139000000000002E-3</v>
      </c>
      <c r="AM57">
        <v>3.0745E-3</v>
      </c>
      <c r="AN57">
        <v>3.0384000000000001E-3</v>
      </c>
      <c r="AO57">
        <v>3.0018000000000002E-3</v>
      </c>
      <c r="AP57">
        <v>2.9624E-3</v>
      </c>
      <c r="AQ57">
        <v>2.9226E-3</v>
      </c>
      <c r="AR57">
        <v>2.8855999999999999E-3</v>
      </c>
      <c r="AS57">
        <v>2.8516000000000001E-3</v>
      </c>
      <c r="AT57">
        <v>2.8167999999999999E-3</v>
      </c>
      <c r="AU57">
        <v>2.7791999999999999E-3</v>
      </c>
      <c r="AV57">
        <v>2.7412999999999999E-3</v>
      </c>
      <c r="AW57">
        <v>2.7062000000000002E-3</v>
      </c>
      <c r="AX57">
        <v>2.6741999999999998E-3</v>
      </c>
      <c r="AY57">
        <v>2.6423000000000002E-3</v>
      </c>
      <c r="AZ57">
        <v>2.6080999999999999E-3</v>
      </c>
      <c r="BA57">
        <v>2.5734999999999998E-3</v>
      </c>
      <c r="BB57">
        <v>2.5414000000000001E-3</v>
      </c>
      <c r="BC57">
        <v>2.5117999999999998E-3</v>
      </c>
      <c r="BD57">
        <v>2.4815000000000002E-3</v>
      </c>
      <c r="BE57">
        <v>2.4488000000000001E-3</v>
      </c>
      <c r="BF57">
        <v>2.4156999999999998E-3</v>
      </c>
      <c r="BG57">
        <v>2.3850999999999998E-3</v>
      </c>
      <c r="BH57">
        <v>2.3570000000000002E-3</v>
      </c>
      <c r="BI57">
        <v>2.3287E-3</v>
      </c>
      <c r="BJ57">
        <v>2.2983000000000001E-3</v>
      </c>
      <c r="BK57">
        <v>2.2675999999999998E-3</v>
      </c>
      <c r="BL57">
        <v>2.2390000000000001E-3</v>
      </c>
      <c r="BM57">
        <v>2.2128E-3</v>
      </c>
      <c r="BN57">
        <v>2.1860999999999998E-3</v>
      </c>
      <c r="BO57">
        <v>2.1573999999999999E-3</v>
      </c>
      <c r="BP57">
        <v>2.1283999999999999E-3</v>
      </c>
      <c r="BQ57">
        <v>2.1013999999999998E-3</v>
      </c>
      <c r="BR57">
        <v>2.0766999999999999E-3</v>
      </c>
      <c r="BS57">
        <v>2.0517000000000001E-3</v>
      </c>
      <c r="BT57">
        <v>2.0246999999999999E-3</v>
      </c>
      <c r="BU57">
        <v>1.9975000000000001E-3</v>
      </c>
      <c r="BV57">
        <v>1.9721999999999999E-3</v>
      </c>
      <c r="BW57">
        <v>1.9491000000000001E-3</v>
      </c>
      <c r="BX57">
        <v>1.9258000000000001E-3</v>
      </c>
      <c r="BY57">
        <v>1.9007E-3</v>
      </c>
      <c r="BZ57">
        <v>1.8753999999999999E-3</v>
      </c>
      <c r="CA57">
        <v>1.8518E-3</v>
      </c>
      <c r="CB57">
        <v>1.8301999999999999E-3</v>
      </c>
      <c r="CC57">
        <v>1.8081E-3</v>
      </c>
      <c r="CD57">
        <v>1.7844E-3</v>
      </c>
      <c r="CE57">
        <v>1.7604000000000001E-3</v>
      </c>
      <c r="CF57">
        <v>1.7381E-3</v>
      </c>
      <c r="CG57">
        <v>1.7177E-3</v>
      </c>
      <c r="CH57">
        <v>1.6969000000000001E-3</v>
      </c>
      <c r="CI57">
        <v>1.6745E-3</v>
      </c>
      <c r="CJ57">
        <v>1.6517999999999999E-3</v>
      </c>
      <c r="CK57">
        <v>1.6308E-3</v>
      </c>
      <c r="CL57">
        <v>1.6117E-3</v>
      </c>
      <c r="CM57">
        <v>1.5923000000000001E-3</v>
      </c>
      <c r="CN57">
        <v>1.5716E-3</v>
      </c>
      <c r="CO57">
        <v>1.5506000000000001E-3</v>
      </c>
      <c r="CP57">
        <v>1.5311000000000001E-3</v>
      </c>
      <c r="CQ57">
        <v>1.5131999999999999E-3</v>
      </c>
      <c r="CR57">
        <v>1.4949E-3</v>
      </c>
      <c r="CS57">
        <v>1.4752000000000001E-3</v>
      </c>
      <c r="CT57">
        <v>1.4552E-3</v>
      </c>
      <c r="CU57">
        <v>1.4367E-3</v>
      </c>
      <c r="CV57">
        <v>1.4197000000000001E-3</v>
      </c>
      <c r="CW57">
        <v>1.4025000000000001E-3</v>
      </c>
      <c r="CX57">
        <v>1.384E-3</v>
      </c>
      <c r="CY57">
        <v>1.3653000000000001E-3</v>
      </c>
      <c r="CZ57">
        <v>1.3479E-3</v>
      </c>
      <c r="DA57">
        <v>1.3320000000000001E-3</v>
      </c>
      <c r="DB57">
        <v>1.3159000000000001E-3</v>
      </c>
      <c r="DC57">
        <v>1.2986E-3</v>
      </c>
      <c r="DD57">
        <v>1.2811999999999999E-3</v>
      </c>
      <c r="DE57">
        <v>1.2650000000000001E-3</v>
      </c>
      <c r="DF57">
        <v>1.2501000000000001E-3</v>
      </c>
      <c r="DG57">
        <v>1.2348000000000001E-3</v>
      </c>
      <c r="DH57">
        <v>1.2183999999999999E-3</v>
      </c>
      <c r="DI57">
        <v>1.2019000000000001E-3</v>
      </c>
      <c r="DJ57">
        <v>1.1865000000000001E-3</v>
      </c>
      <c r="DK57">
        <v>1.1724000000000001E-3</v>
      </c>
      <c r="DL57">
        <v>1.1582999999999999E-3</v>
      </c>
      <c r="DM57">
        <v>1.1429999999999999E-3</v>
      </c>
      <c r="DN57">
        <v>1.1276999999999999E-3</v>
      </c>
      <c r="DO57">
        <v>1.1134000000000001E-3</v>
      </c>
      <c r="DP57">
        <v>1.1003E-3</v>
      </c>
      <c r="DQ57">
        <v>1.0870999999999999E-3</v>
      </c>
      <c r="DR57">
        <v>1.073E-3</v>
      </c>
      <c r="DS57">
        <v>1.0587000000000001E-3</v>
      </c>
      <c r="DT57">
        <v>1.0453000000000001E-3</v>
      </c>
      <c r="DU57">
        <v>1.0330999999999999E-3</v>
      </c>
      <c r="DV57">
        <v>1.0207E-3</v>
      </c>
      <c r="DW57">
        <v>1.0074000000000001E-3</v>
      </c>
    </row>
    <row r="58" spans="1:127" x14ac:dyDescent="0.35">
      <c r="A58" s="35">
        <v>56</v>
      </c>
      <c r="B58">
        <v>5.3433999999999999E-3</v>
      </c>
      <c r="C58">
        <v>5.2715000000000001E-3</v>
      </c>
      <c r="D58">
        <v>5.2046999999999996E-3</v>
      </c>
      <c r="E58">
        <v>5.1435999999999999E-3</v>
      </c>
      <c r="F58">
        <v>5.0816999999999998E-3</v>
      </c>
      <c r="G58">
        <v>5.0152E-3</v>
      </c>
      <c r="H58">
        <v>4.9480000000000001E-3</v>
      </c>
      <c r="I58">
        <v>4.8856000000000004E-3</v>
      </c>
      <c r="J58">
        <v>4.8285999999999997E-3</v>
      </c>
      <c r="K58">
        <v>4.7710000000000001E-3</v>
      </c>
      <c r="L58">
        <v>4.7092999999999996E-3</v>
      </c>
      <c r="M58">
        <v>4.6468000000000004E-3</v>
      </c>
      <c r="N58">
        <v>4.5887999999999997E-3</v>
      </c>
      <c r="O58">
        <v>4.5355999999999999E-3</v>
      </c>
      <c r="P58">
        <v>4.4815999999999996E-3</v>
      </c>
      <c r="Q58">
        <v>4.4235999999999998E-3</v>
      </c>
      <c r="R58">
        <v>4.365E-3</v>
      </c>
      <c r="S58">
        <v>4.3103999999999998E-3</v>
      </c>
      <c r="T58">
        <v>4.2607000000000001E-3</v>
      </c>
      <c r="U58">
        <v>4.2104999999999998E-3</v>
      </c>
      <c r="V58">
        <v>4.1567000000000002E-3</v>
      </c>
      <c r="W58">
        <v>4.1022000000000003E-3</v>
      </c>
      <c r="X58">
        <v>4.0515000000000004E-3</v>
      </c>
      <c r="Y58">
        <v>4.0051000000000002E-3</v>
      </c>
      <c r="Z58">
        <v>3.9579000000000003E-3</v>
      </c>
      <c r="AA58">
        <v>3.9071000000000002E-3</v>
      </c>
      <c r="AB58">
        <v>3.8557999999999999E-3</v>
      </c>
      <c r="AC58">
        <v>3.8080000000000002E-3</v>
      </c>
      <c r="AD58">
        <v>3.7637999999999999E-3</v>
      </c>
      <c r="AE58">
        <v>3.7184000000000002E-3</v>
      </c>
      <c r="AF58">
        <v>3.6694000000000002E-3</v>
      </c>
      <c r="AG58">
        <v>3.6199000000000001E-3</v>
      </c>
      <c r="AH58">
        <v>3.5739000000000001E-3</v>
      </c>
      <c r="AI58">
        <v>3.5317999999999999E-3</v>
      </c>
      <c r="AJ58">
        <v>3.4894000000000001E-3</v>
      </c>
      <c r="AK58">
        <v>3.4437000000000001E-3</v>
      </c>
      <c r="AL58">
        <v>3.3977E-3</v>
      </c>
      <c r="AM58">
        <v>3.3547999999999998E-3</v>
      </c>
      <c r="AN58">
        <v>3.3156000000000001E-3</v>
      </c>
      <c r="AO58">
        <v>3.2758000000000002E-3</v>
      </c>
      <c r="AP58">
        <v>3.2331E-3</v>
      </c>
      <c r="AQ58">
        <v>3.1898999999999999E-3</v>
      </c>
      <c r="AR58">
        <v>3.1497000000000001E-3</v>
      </c>
      <c r="AS58">
        <v>3.1126999999999999E-3</v>
      </c>
      <c r="AT58">
        <v>3.0749000000000002E-3</v>
      </c>
      <c r="AU58">
        <v>3.0341000000000001E-3</v>
      </c>
      <c r="AV58">
        <v>2.9929000000000002E-3</v>
      </c>
      <c r="AW58">
        <v>2.9547000000000002E-3</v>
      </c>
      <c r="AX58">
        <v>2.9199999999999999E-3</v>
      </c>
      <c r="AY58">
        <v>2.8852999999999999E-3</v>
      </c>
      <c r="AZ58">
        <v>2.8481000000000001E-3</v>
      </c>
      <c r="BA58">
        <v>2.8105999999999999E-3</v>
      </c>
      <c r="BB58">
        <v>2.7756E-3</v>
      </c>
      <c r="BC58">
        <v>2.7434E-3</v>
      </c>
      <c r="BD58">
        <v>2.7104999999999998E-3</v>
      </c>
      <c r="BE58">
        <v>2.6749999999999999E-3</v>
      </c>
      <c r="BF58">
        <v>2.6391000000000001E-3</v>
      </c>
      <c r="BG58">
        <v>2.6056999999999999E-3</v>
      </c>
      <c r="BH58">
        <v>2.5752000000000001E-3</v>
      </c>
      <c r="BI58">
        <v>2.5444E-3</v>
      </c>
      <c r="BJ58">
        <v>2.5113000000000002E-3</v>
      </c>
      <c r="BK58">
        <v>2.4778999999999999E-3</v>
      </c>
      <c r="BL58">
        <v>2.4467999999999998E-3</v>
      </c>
      <c r="BM58">
        <v>2.4183E-3</v>
      </c>
      <c r="BN58">
        <v>2.3893E-3</v>
      </c>
      <c r="BO58">
        <v>2.3581000000000001E-3</v>
      </c>
      <c r="BP58">
        <v>2.3265E-3</v>
      </c>
      <c r="BQ58">
        <v>2.2972000000000001E-3</v>
      </c>
      <c r="BR58">
        <v>2.2702999999999998E-3</v>
      </c>
      <c r="BS58">
        <v>2.2431E-3</v>
      </c>
      <c r="BT58">
        <v>2.2138000000000001E-3</v>
      </c>
      <c r="BU58">
        <v>2.1841E-3</v>
      </c>
      <c r="BV58">
        <v>2.1565999999999998E-3</v>
      </c>
      <c r="BW58">
        <v>2.1315000000000001E-3</v>
      </c>
      <c r="BX58">
        <v>2.1061000000000001E-3</v>
      </c>
      <c r="BY58">
        <v>2.0788E-3</v>
      </c>
      <c r="BZ58">
        <v>2.0512E-3</v>
      </c>
      <c r="CA58">
        <v>2.0255999999999998E-3</v>
      </c>
      <c r="CB58">
        <v>2.0019999999999999E-3</v>
      </c>
      <c r="CC58">
        <v>1.9780000000000002E-3</v>
      </c>
      <c r="CD58">
        <v>1.9522000000000001E-3</v>
      </c>
      <c r="CE58">
        <v>1.9261E-3</v>
      </c>
      <c r="CF58">
        <v>1.9017999999999999E-3</v>
      </c>
      <c r="CG58">
        <v>1.8795000000000001E-3</v>
      </c>
      <c r="CH58">
        <v>1.8569000000000001E-3</v>
      </c>
      <c r="CI58">
        <v>1.8324999999999999E-3</v>
      </c>
      <c r="CJ58">
        <v>1.8078E-3</v>
      </c>
      <c r="CK58">
        <v>1.7849000000000001E-3</v>
      </c>
      <c r="CL58">
        <v>1.7639999999999999E-3</v>
      </c>
      <c r="CM58">
        <v>1.743E-3</v>
      </c>
      <c r="CN58">
        <v>1.7204E-3</v>
      </c>
      <c r="CO58">
        <v>1.6975E-3</v>
      </c>
      <c r="CP58">
        <v>1.6762999999999999E-3</v>
      </c>
      <c r="CQ58">
        <v>1.6567000000000001E-3</v>
      </c>
      <c r="CR58">
        <v>1.6368000000000001E-3</v>
      </c>
      <c r="CS58">
        <v>1.6153000000000001E-3</v>
      </c>
      <c r="CT58">
        <v>1.5935999999999999E-3</v>
      </c>
      <c r="CU58">
        <v>1.5734E-3</v>
      </c>
      <c r="CV58">
        <v>1.5548999999999999E-3</v>
      </c>
      <c r="CW58">
        <v>1.5361000000000001E-3</v>
      </c>
      <c r="CX58">
        <v>1.5158999999999999E-3</v>
      </c>
      <c r="CY58">
        <v>1.4955000000000001E-3</v>
      </c>
      <c r="CZ58">
        <v>1.4764999999999999E-3</v>
      </c>
      <c r="DA58">
        <v>1.4591999999999999E-3</v>
      </c>
      <c r="DB58">
        <v>1.4417E-3</v>
      </c>
      <c r="DC58">
        <v>1.4228999999999999E-3</v>
      </c>
      <c r="DD58">
        <v>1.4039E-3</v>
      </c>
      <c r="DE58">
        <v>1.3862E-3</v>
      </c>
      <c r="DF58">
        <v>1.3699000000000001E-3</v>
      </c>
      <c r="DG58">
        <v>1.3533E-3</v>
      </c>
      <c r="DH58">
        <v>1.3354E-3</v>
      </c>
      <c r="DI58">
        <v>1.3173E-3</v>
      </c>
      <c r="DJ58">
        <v>1.3005E-3</v>
      </c>
      <c r="DK58">
        <v>1.2852E-3</v>
      </c>
      <c r="DL58">
        <v>1.2698E-3</v>
      </c>
      <c r="DM58">
        <v>1.2532000000000001E-3</v>
      </c>
      <c r="DN58">
        <v>1.2363999999999999E-3</v>
      </c>
      <c r="DO58">
        <v>1.2208E-3</v>
      </c>
      <c r="DP58">
        <v>1.2065000000000001E-3</v>
      </c>
      <c r="DQ58">
        <v>1.1921E-3</v>
      </c>
      <c r="DR58">
        <v>1.1766999999999999E-3</v>
      </c>
      <c r="DS58">
        <v>1.1609999999999999E-3</v>
      </c>
      <c r="DT58">
        <v>1.1464999999999999E-3</v>
      </c>
      <c r="DU58">
        <v>1.1332E-3</v>
      </c>
      <c r="DV58">
        <v>1.1195999999999999E-3</v>
      </c>
      <c r="DW58">
        <v>1.1050999999999999E-3</v>
      </c>
    </row>
    <row r="59" spans="1:127" x14ac:dyDescent="0.35">
      <c r="A59" s="35">
        <v>57</v>
      </c>
      <c r="B59">
        <v>5.8814999999999996E-3</v>
      </c>
      <c r="C59">
        <v>5.8037999999999996E-3</v>
      </c>
      <c r="D59">
        <v>5.7314999999999996E-3</v>
      </c>
      <c r="E59">
        <v>5.6654000000000001E-3</v>
      </c>
      <c r="F59">
        <v>5.5983999999999999E-3</v>
      </c>
      <c r="G59">
        <v>5.5265000000000002E-3</v>
      </c>
      <c r="H59">
        <v>5.4536999999999997E-3</v>
      </c>
      <c r="I59">
        <v>5.3860999999999996E-3</v>
      </c>
      <c r="J59">
        <v>5.3244E-3</v>
      </c>
      <c r="K59">
        <v>5.2620999999999996E-3</v>
      </c>
      <c r="L59">
        <v>5.1951000000000002E-3</v>
      </c>
      <c r="M59">
        <v>5.1273999999999998E-3</v>
      </c>
      <c r="N59">
        <v>5.0645000000000004E-3</v>
      </c>
      <c r="O59">
        <v>5.0067999999999996E-3</v>
      </c>
      <c r="P59">
        <v>4.9483000000000001E-3</v>
      </c>
      <c r="Q59">
        <v>4.8853999999999998E-3</v>
      </c>
      <c r="R59">
        <v>4.8218000000000002E-3</v>
      </c>
      <c r="S59">
        <v>4.7625999999999996E-3</v>
      </c>
      <c r="T59">
        <v>4.7086000000000003E-3</v>
      </c>
      <c r="U59">
        <v>4.6541000000000004E-3</v>
      </c>
      <c r="V59">
        <v>4.5956E-3</v>
      </c>
      <c r="W59">
        <v>4.5364999999999997E-3</v>
      </c>
      <c r="X59">
        <v>4.4814E-3</v>
      </c>
      <c r="Y59">
        <v>4.431E-3</v>
      </c>
      <c r="Z59">
        <v>4.3797000000000003E-3</v>
      </c>
      <c r="AA59">
        <v>4.3245000000000002E-3</v>
      </c>
      <c r="AB59">
        <v>4.2686E-3</v>
      </c>
      <c r="AC59">
        <v>4.2166E-3</v>
      </c>
      <c r="AD59">
        <v>4.1685999999999997E-3</v>
      </c>
      <c r="AE59">
        <v>4.1191999999999999E-3</v>
      </c>
      <c r="AF59">
        <v>4.0658999999999999E-3</v>
      </c>
      <c r="AG59">
        <v>4.0119999999999999E-3</v>
      </c>
      <c r="AH59">
        <v>3.9617999999999997E-3</v>
      </c>
      <c r="AI59">
        <v>3.9160999999999996E-3</v>
      </c>
      <c r="AJ59">
        <v>3.8698000000000001E-3</v>
      </c>
      <c r="AK59">
        <v>3.8200999999999999E-3</v>
      </c>
      <c r="AL59">
        <v>3.7699000000000001E-3</v>
      </c>
      <c r="AM59">
        <v>3.7231999999999999E-3</v>
      </c>
      <c r="AN59">
        <v>3.6803999999999999E-3</v>
      </c>
      <c r="AO59">
        <v>3.637E-3</v>
      </c>
      <c r="AP59">
        <v>3.5904000000000001E-3</v>
      </c>
      <c r="AQ59">
        <v>3.5433000000000001E-3</v>
      </c>
      <c r="AR59">
        <v>3.4994000000000002E-3</v>
      </c>
      <c r="AS59">
        <v>3.4589999999999998E-3</v>
      </c>
      <c r="AT59">
        <v>3.4177999999999999E-3</v>
      </c>
      <c r="AU59">
        <v>3.3731999999999998E-3</v>
      </c>
      <c r="AV59">
        <v>3.3283000000000002E-3</v>
      </c>
      <c r="AW59">
        <v>3.2864999999999999E-3</v>
      </c>
      <c r="AX59">
        <v>3.2485999999999999E-3</v>
      </c>
      <c r="AY59">
        <v>3.2106000000000001E-3</v>
      </c>
      <c r="AZ59">
        <v>3.1700000000000001E-3</v>
      </c>
      <c r="BA59">
        <v>3.1289999999999998E-3</v>
      </c>
      <c r="BB59">
        <v>3.0907E-3</v>
      </c>
      <c r="BC59">
        <v>3.0555000000000001E-3</v>
      </c>
      <c r="BD59">
        <v>3.0195E-3</v>
      </c>
      <c r="BE59">
        <v>2.9805999999999999E-3</v>
      </c>
      <c r="BF59">
        <v>2.9412000000000002E-3</v>
      </c>
      <c r="BG59">
        <v>2.9047000000000001E-3</v>
      </c>
      <c r="BH59">
        <v>2.8712999999999998E-3</v>
      </c>
      <c r="BI59">
        <v>2.8376E-3</v>
      </c>
      <c r="BJ59">
        <v>2.8013999999999999E-3</v>
      </c>
      <c r="BK59">
        <v>2.7647000000000001E-3</v>
      </c>
      <c r="BL59">
        <v>2.7306000000000001E-3</v>
      </c>
      <c r="BM59">
        <v>2.6993999999999998E-3</v>
      </c>
      <c r="BN59">
        <v>2.6676E-3</v>
      </c>
      <c r="BO59">
        <v>2.6332999999999999E-3</v>
      </c>
      <c r="BP59">
        <v>2.5986999999999998E-3</v>
      </c>
      <c r="BQ59">
        <v>2.5665000000000002E-3</v>
      </c>
      <c r="BR59">
        <v>2.5370000000000002E-3</v>
      </c>
      <c r="BS59">
        <v>2.5071E-3</v>
      </c>
      <c r="BT59">
        <v>2.4748999999999999E-3</v>
      </c>
      <c r="BU59">
        <v>2.4424E-3</v>
      </c>
      <c r="BV59">
        <v>2.4120999999999999E-3</v>
      </c>
      <c r="BW59">
        <v>2.3844999999999999E-3</v>
      </c>
      <c r="BX59">
        <v>2.3565999999999999E-3</v>
      </c>
      <c r="BY59">
        <v>2.3265999999999998E-3</v>
      </c>
      <c r="BZ59">
        <v>2.2962999999999998E-3</v>
      </c>
      <c r="CA59">
        <v>2.2680000000000001E-3</v>
      </c>
      <c r="CB59">
        <v>2.2420999999999999E-3</v>
      </c>
      <c r="CC59">
        <v>2.2157000000000001E-3</v>
      </c>
      <c r="CD59">
        <v>2.1873000000000001E-3</v>
      </c>
      <c r="CE59">
        <v>2.1584999999999998E-3</v>
      </c>
      <c r="CF59">
        <v>2.1318000000000001E-3</v>
      </c>
      <c r="CG59">
        <v>2.1072999999999999E-3</v>
      </c>
      <c r="CH59">
        <v>2.0823E-3</v>
      </c>
      <c r="CI59">
        <v>2.0554000000000002E-3</v>
      </c>
      <c r="CJ59">
        <v>2.0282999999999998E-3</v>
      </c>
      <c r="CK59">
        <v>2.003E-3</v>
      </c>
      <c r="CL59">
        <v>1.98E-3</v>
      </c>
      <c r="CM59">
        <v>1.9567999999999999E-3</v>
      </c>
      <c r="CN59">
        <v>1.9319000000000001E-3</v>
      </c>
      <c r="CO59">
        <v>1.9067000000000001E-3</v>
      </c>
      <c r="CP59">
        <v>1.8832E-3</v>
      </c>
      <c r="CQ59">
        <v>1.8615999999999999E-3</v>
      </c>
      <c r="CR59">
        <v>1.8396E-3</v>
      </c>
      <c r="CS59">
        <v>1.8159000000000001E-3</v>
      </c>
      <c r="CT59">
        <v>1.7918999999999999E-3</v>
      </c>
      <c r="CU59">
        <v>1.7696000000000001E-3</v>
      </c>
      <c r="CV59">
        <v>1.7492E-3</v>
      </c>
      <c r="CW59">
        <v>1.7283999999999999E-3</v>
      </c>
      <c r="CX59">
        <v>1.7061000000000001E-3</v>
      </c>
      <c r="CY59">
        <v>1.6835000000000001E-3</v>
      </c>
      <c r="CZ59">
        <v>1.6624999999999999E-3</v>
      </c>
      <c r="DA59">
        <v>1.6433000000000001E-3</v>
      </c>
      <c r="DB59">
        <v>1.6239E-3</v>
      </c>
      <c r="DC59">
        <v>1.6031000000000001E-3</v>
      </c>
      <c r="DD59">
        <v>1.5820999999999999E-3</v>
      </c>
      <c r="DE59">
        <v>1.5625000000000001E-3</v>
      </c>
      <c r="DF59">
        <v>1.5445000000000001E-3</v>
      </c>
      <c r="DG59">
        <v>1.5261000000000001E-3</v>
      </c>
      <c r="DH59">
        <v>1.5062000000000001E-3</v>
      </c>
      <c r="DI59">
        <v>1.4862E-3</v>
      </c>
      <c r="DJ59">
        <v>1.4675999999999999E-3</v>
      </c>
      <c r="DK59">
        <v>1.4506E-3</v>
      </c>
      <c r="DL59">
        <v>1.4335000000000001E-3</v>
      </c>
      <c r="DM59">
        <v>1.415E-3</v>
      </c>
      <c r="DN59">
        <v>1.3963999999999999E-3</v>
      </c>
      <c r="DO59">
        <v>1.3791000000000001E-3</v>
      </c>
      <c r="DP59">
        <v>1.3633E-3</v>
      </c>
      <c r="DQ59">
        <v>1.3473000000000001E-3</v>
      </c>
      <c r="DR59">
        <v>1.3301999999999999E-3</v>
      </c>
      <c r="DS59">
        <v>1.3128E-3</v>
      </c>
      <c r="DT59">
        <v>1.2967E-3</v>
      </c>
      <c r="DU59">
        <v>1.2818E-3</v>
      </c>
      <c r="DV59">
        <v>1.2668E-3</v>
      </c>
      <c r="DW59">
        <v>1.2505999999999999E-3</v>
      </c>
    </row>
    <row r="60" spans="1:127" x14ac:dyDescent="0.35">
      <c r="A60" s="35">
        <v>58</v>
      </c>
      <c r="B60">
        <v>6.5119000000000002E-3</v>
      </c>
      <c r="C60">
        <v>6.4282000000000002E-3</v>
      </c>
      <c r="D60">
        <v>6.3504E-3</v>
      </c>
      <c r="E60">
        <v>6.2792000000000004E-3</v>
      </c>
      <c r="F60">
        <v>6.2071000000000001E-3</v>
      </c>
      <c r="G60">
        <v>6.1295000000000004E-3</v>
      </c>
      <c r="H60">
        <v>6.0511000000000002E-3</v>
      </c>
      <c r="I60">
        <v>5.9781000000000001E-3</v>
      </c>
      <c r="J60">
        <v>5.9115000000000001E-3</v>
      </c>
      <c r="K60">
        <v>5.8443000000000002E-3</v>
      </c>
      <c r="L60">
        <v>5.7720000000000002E-3</v>
      </c>
      <c r="M60">
        <v>5.6988999999999998E-3</v>
      </c>
      <c r="N60">
        <v>5.6309000000000003E-3</v>
      </c>
      <c r="O60">
        <v>5.5685999999999999E-3</v>
      </c>
      <c r="P60">
        <v>5.5053000000000003E-3</v>
      </c>
      <c r="Q60">
        <v>5.4371999999999997E-3</v>
      </c>
      <c r="R60">
        <v>5.3683999999999997E-3</v>
      </c>
      <c r="S60">
        <v>5.3042999999999996E-3</v>
      </c>
      <c r="T60">
        <v>5.2459000000000004E-3</v>
      </c>
      <c r="U60">
        <v>5.1869000000000004E-3</v>
      </c>
      <c r="V60">
        <v>5.1234999999999996E-3</v>
      </c>
      <c r="W60">
        <v>5.0594000000000004E-3</v>
      </c>
      <c r="X60">
        <v>4.9997000000000002E-3</v>
      </c>
      <c r="Y60">
        <v>4.9449999999999997E-3</v>
      </c>
      <c r="Z60">
        <v>4.8893000000000001E-3</v>
      </c>
      <c r="AA60">
        <v>4.8294000000000002E-3</v>
      </c>
      <c r="AB60">
        <v>4.7688000000000001E-3</v>
      </c>
      <c r="AC60">
        <v>4.7123E-3</v>
      </c>
      <c r="AD60">
        <v>4.6601000000000004E-3</v>
      </c>
      <c r="AE60">
        <v>4.6064000000000001E-3</v>
      </c>
      <c r="AF60">
        <v>4.5484000000000002E-3</v>
      </c>
      <c r="AG60">
        <v>4.4898000000000004E-3</v>
      </c>
      <c r="AH60">
        <v>4.4352999999999997E-3</v>
      </c>
      <c r="AI60">
        <v>4.3854000000000002E-3</v>
      </c>
      <c r="AJ60">
        <v>4.3350999999999997E-3</v>
      </c>
      <c r="AK60">
        <v>4.2810000000000001E-3</v>
      </c>
      <c r="AL60">
        <v>4.2262000000000003E-3</v>
      </c>
      <c r="AM60">
        <v>4.1752999999999998E-3</v>
      </c>
      <c r="AN60">
        <v>4.1286999999999999E-3</v>
      </c>
      <c r="AO60">
        <v>4.0813999999999998E-3</v>
      </c>
      <c r="AP60">
        <v>4.0305000000000002E-3</v>
      </c>
      <c r="AQ60">
        <v>3.9791000000000002E-3</v>
      </c>
      <c r="AR60">
        <v>3.9312000000000001E-3</v>
      </c>
      <c r="AS60">
        <v>3.8871000000000001E-3</v>
      </c>
      <c r="AT60">
        <v>3.8419999999999999E-3</v>
      </c>
      <c r="AU60">
        <v>3.7932999999999999E-3</v>
      </c>
      <c r="AV60">
        <v>3.7442E-3</v>
      </c>
      <c r="AW60">
        <v>3.6985E-3</v>
      </c>
      <c r="AX60">
        <v>3.6570000000000001E-3</v>
      </c>
      <c r="AY60">
        <v>3.6154999999999998E-3</v>
      </c>
      <c r="AZ60">
        <v>3.571E-3</v>
      </c>
      <c r="BA60">
        <v>3.5260000000000001E-3</v>
      </c>
      <c r="BB60">
        <v>3.4841E-3</v>
      </c>
      <c r="BC60">
        <v>3.4455000000000002E-3</v>
      </c>
      <c r="BD60">
        <v>3.4060000000000002E-3</v>
      </c>
      <c r="BE60">
        <v>3.3633999999999999E-3</v>
      </c>
      <c r="BF60">
        <v>3.3202000000000001E-3</v>
      </c>
      <c r="BG60">
        <v>3.2801000000000002E-3</v>
      </c>
      <c r="BH60">
        <v>3.2434999999999999E-3</v>
      </c>
      <c r="BI60">
        <v>3.2063999999999999E-3</v>
      </c>
      <c r="BJ60">
        <v>3.1665999999999999E-3</v>
      </c>
      <c r="BK60">
        <v>3.1264000000000001E-3</v>
      </c>
      <c r="BL60">
        <v>3.0888999999999999E-3</v>
      </c>
      <c r="BM60">
        <v>3.0544999999999999E-3</v>
      </c>
      <c r="BN60">
        <v>3.0195E-3</v>
      </c>
      <c r="BO60">
        <v>2.9818000000000002E-3</v>
      </c>
      <c r="BP60">
        <v>2.9437E-3</v>
      </c>
      <c r="BQ60">
        <v>2.9082000000000001E-3</v>
      </c>
      <c r="BR60">
        <v>2.8757000000000001E-3</v>
      </c>
      <c r="BS60">
        <v>2.8427999999999999E-3</v>
      </c>
      <c r="BT60">
        <v>2.8073E-3</v>
      </c>
      <c r="BU60">
        <v>2.7713999999999998E-3</v>
      </c>
      <c r="BV60">
        <v>2.738E-3</v>
      </c>
      <c r="BW60">
        <v>2.7074999999999998E-3</v>
      </c>
      <c r="BX60">
        <v>2.6767000000000002E-3</v>
      </c>
      <c r="BY60">
        <v>2.6435999999999999E-3</v>
      </c>
      <c r="BZ60">
        <v>2.6101000000000002E-3</v>
      </c>
      <c r="CA60">
        <v>2.5788999999999999E-3</v>
      </c>
      <c r="CB60">
        <v>2.5501999999999999E-3</v>
      </c>
      <c r="CC60">
        <v>2.5211000000000001E-3</v>
      </c>
      <c r="CD60">
        <v>2.4895999999999998E-3</v>
      </c>
      <c r="CE60">
        <v>2.4578E-3</v>
      </c>
      <c r="CF60">
        <v>2.4282000000000001E-3</v>
      </c>
      <c r="CG60">
        <v>2.4009999999999999E-3</v>
      </c>
      <c r="CH60">
        <v>2.3733999999999999E-3</v>
      </c>
      <c r="CI60">
        <v>2.3435999999999999E-3</v>
      </c>
      <c r="CJ60">
        <v>2.3135E-3</v>
      </c>
      <c r="CK60">
        <v>2.2855000000000002E-3</v>
      </c>
      <c r="CL60">
        <v>2.2599E-3</v>
      </c>
      <c r="CM60">
        <v>2.2342E-3</v>
      </c>
      <c r="CN60">
        <v>2.2065000000000001E-3</v>
      </c>
      <c r="CO60">
        <v>2.1784999999999999E-3</v>
      </c>
      <c r="CP60">
        <v>2.1524999999999999E-3</v>
      </c>
      <c r="CQ60">
        <v>2.1285000000000002E-3</v>
      </c>
      <c r="CR60">
        <v>2.104E-3</v>
      </c>
      <c r="CS60">
        <v>2.0776000000000002E-3</v>
      </c>
      <c r="CT60">
        <v>2.0509E-3</v>
      </c>
      <c r="CU60">
        <v>2.0260999999999999E-3</v>
      </c>
      <c r="CV60">
        <v>2.0033E-3</v>
      </c>
      <c r="CW60">
        <v>1.9802000000000001E-3</v>
      </c>
      <c r="CX60">
        <v>1.9553999999999999E-3</v>
      </c>
      <c r="CY60">
        <v>1.9302E-3</v>
      </c>
      <c r="CZ60">
        <v>1.9067999999999999E-3</v>
      </c>
      <c r="DA60">
        <v>1.8854E-3</v>
      </c>
      <c r="DB60">
        <v>1.8638000000000001E-3</v>
      </c>
      <c r="DC60">
        <v>1.8406E-3</v>
      </c>
      <c r="DD60">
        <v>1.8171000000000001E-3</v>
      </c>
      <c r="DE60">
        <v>1.7952000000000001E-3</v>
      </c>
      <c r="DF60">
        <v>1.7750000000000001E-3</v>
      </c>
      <c r="DG60">
        <v>1.7545E-3</v>
      </c>
      <c r="DH60">
        <v>1.7323E-3</v>
      </c>
      <c r="DI60">
        <v>1.7099000000000001E-3</v>
      </c>
      <c r="DJ60">
        <v>1.6891E-3</v>
      </c>
      <c r="DK60">
        <v>1.6701000000000001E-3</v>
      </c>
      <c r="DL60">
        <v>1.6509000000000001E-3</v>
      </c>
      <c r="DM60">
        <v>1.6302999999999999E-3</v>
      </c>
      <c r="DN60">
        <v>1.6094E-3</v>
      </c>
      <c r="DO60">
        <v>1.5900000000000001E-3</v>
      </c>
      <c r="DP60">
        <v>1.5723E-3</v>
      </c>
      <c r="DQ60">
        <v>1.5544000000000001E-3</v>
      </c>
      <c r="DR60">
        <v>1.5351E-3</v>
      </c>
      <c r="DS60">
        <v>1.5156E-3</v>
      </c>
      <c r="DT60">
        <v>1.4974999999999999E-3</v>
      </c>
      <c r="DU60">
        <v>1.4809000000000001E-3</v>
      </c>
      <c r="DV60">
        <v>1.464E-3</v>
      </c>
      <c r="DW60">
        <v>1.4457999999999999E-3</v>
      </c>
    </row>
    <row r="61" spans="1:127" x14ac:dyDescent="0.35">
      <c r="A61" s="35">
        <v>59</v>
      </c>
      <c r="B61">
        <v>7.1843000000000002E-3</v>
      </c>
      <c r="C61">
        <v>7.0940999999999999E-3</v>
      </c>
      <c r="D61">
        <v>7.0102000000000003E-3</v>
      </c>
      <c r="E61">
        <v>6.9332999999999999E-3</v>
      </c>
      <c r="F61">
        <v>6.8554999999999996E-3</v>
      </c>
      <c r="G61">
        <v>6.7717999999999997E-3</v>
      </c>
      <c r="H61">
        <v>6.6870999999999996E-3</v>
      </c>
      <c r="I61">
        <v>6.6084000000000004E-3</v>
      </c>
      <c r="J61">
        <v>6.5364000000000004E-3</v>
      </c>
      <c r="K61">
        <v>6.4637000000000002E-3</v>
      </c>
      <c r="L61">
        <v>6.3856E-3</v>
      </c>
      <c r="M61">
        <v>6.3065999999999999E-3</v>
      </c>
      <c r="N61">
        <v>6.2331000000000001E-3</v>
      </c>
      <c r="O61">
        <v>6.1656000000000002E-3</v>
      </c>
      <c r="P61">
        <v>6.0971999999999997E-3</v>
      </c>
      <c r="Q61">
        <v>6.0235000000000002E-3</v>
      </c>
      <c r="R61">
        <v>5.9490000000000003E-3</v>
      </c>
      <c r="S61">
        <v>5.8796999999999999E-3</v>
      </c>
      <c r="T61">
        <v>5.8162999999999999E-3</v>
      </c>
      <c r="U61">
        <v>5.7524000000000004E-3</v>
      </c>
      <c r="V61">
        <v>5.6836999999999999E-3</v>
      </c>
      <c r="W61">
        <v>5.6141999999999997E-3</v>
      </c>
      <c r="X61">
        <v>5.5494999999999997E-3</v>
      </c>
      <c r="Y61">
        <v>5.4901000000000004E-3</v>
      </c>
      <c r="Z61">
        <v>5.4298000000000003E-3</v>
      </c>
      <c r="AA61">
        <v>5.3647E-3</v>
      </c>
      <c r="AB61">
        <v>5.2988999999999996E-3</v>
      </c>
      <c r="AC61">
        <v>5.2376000000000002E-3</v>
      </c>
      <c r="AD61">
        <v>5.1808999999999996E-3</v>
      </c>
      <c r="AE61">
        <v>5.1225999999999997E-3</v>
      </c>
      <c r="AF61">
        <v>5.0596E-3</v>
      </c>
      <c r="AG61">
        <v>4.9957999999999999E-3</v>
      </c>
      <c r="AH61">
        <v>4.9364999999999999E-3</v>
      </c>
      <c r="AI61">
        <v>4.8823E-3</v>
      </c>
      <c r="AJ61">
        <v>4.8275999999999996E-3</v>
      </c>
      <c r="AK61">
        <v>4.7685999999999996E-3</v>
      </c>
      <c r="AL61">
        <v>4.7090999999999999E-3</v>
      </c>
      <c r="AM61">
        <v>4.6535999999999999E-3</v>
      </c>
      <c r="AN61">
        <v>4.6027999999999998E-3</v>
      </c>
      <c r="AO61">
        <v>4.5513000000000003E-3</v>
      </c>
      <c r="AP61">
        <v>4.4958999999999997E-3</v>
      </c>
      <c r="AQ61">
        <v>4.4397999999999998E-3</v>
      </c>
      <c r="AR61">
        <v>4.3876000000000002E-3</v>
      </c>
      <c r="AS61">
        <v>4.3394999999999996E-3</v>
      </c>
      <c r="AT61">
        <v>4.2903000000000004E-3</v>
      </c>
      <c r="AU61">
        <v>4.2372E-3</v>
      </c>
      <c r="AV61">
        <v>4.1834999999999997E-3</v>
      </c>
      <c r="AW61">
        <v>4.1336000000000003E-3</v>
      </c>
      <c r="AX61">
        <v>4.0882999999999996E-3</v>
      </c>
      <c r="AY61">
        <v>4.0429999999999997E-3</v>
      </c>
      <c r="AZ61">
        <v>3.9944000000000004E-3</v>
      </c>
      <c r="BA61">
        <v>3.9452000000000003E-3</v>
      </c>
      <c r="BB61">
        <v>3.8993999999999999E-3</v>
      </c>
      <c r="BC61">
        <v>3.8571E-3</v>
      </c>
      <c r="BD61">
        <v>3.8138999999999998E-3</v>
      </c>
      <c r="BE61">
        <v>3.7672000000000001E-3</v>
      </c>
      <c r="BF61">
        <v>3.7200000000000002E-3</v>
      </c>
      <c r="BG61">
        <v>3.6760999999999999E-3</v>
      </c>
      <c r="BH61">
        <v>3.6359999999999999E-3</v>
      </c>
      <c r="BI61">
        <v>3.5953999999999999E-3</v>
      </c>
      <c r="BJ61">
        <v>3.5517999999999999E-3</v>
      </c>
      <c r="BK61">
        <v>3.5076E-3</v>
      </c>
      <c r="BL61">
        <v>3.4665999999999998E-3</v>
      </c>
      <c r="BM61">
        <v>3.4288000000000001E-3</v>
      </c>
      <c r="BN61">
        <v>3.3904E-3</v>
      </c>
      <c r="BO61">
        <v>3.3490999999999998E-3</v>
      </c>
      <c r="BP61">
        <v>3.3072000000000002E-3</v>
      </c>
      <c r="BQ61">
        <v>3.2683E-3</v>
      </c>
      <c r="BR61">
        <v>3.2326E-3</v>
      </c>
      <c r="BS61">
        <v>3.1963999999999998E-3</v>
      </c>
      <c r="BT61">
        <v>3.1573999999999999E-3</v>
      </c>
      <c r="BU61">
        <v>3.1180000000000001E-3</v>
      </c>
      <c r="BV61">
        <v>3.0812999999999999E-3</v>
      </c>
      <c r="BW61">
        <v>3.0477E-3</v>
      </c>
      <c r="BX61">
        <v>3.0138000000000001E-3</v>
      </c>
      <c r="BY61">
        <v>2.9773999999999998E-3</v>
      </c>
      <c r="BZ61">
        <v>2.9405E-3</v>
      </c>
      <c r="CA61">
        <v>2.9061999999999998E-3</v>
      </c>
      <c r="CB61">
        <v>2.8746000000000002E-3</v>
      </c>
      <c r="CC61">
        <v>2.8425E-3</v>
      </c>
      <c r="CD61">
        <v>2.8078000000000001E-3</v>
      </c>
      <c r="CE61">
        <v>2.7726999999999999E-3</v>
      </c>
      <c r="CF61">
        <v>2.7401000000000001E-3</v>
      </c>
      <c r="CG61">
        <v>2.7101E-3</v>
      </c>
      <c r="CH61">
        <v>2.6795999999999999E-3</v>
      </c>
      <c r="CI61">
        <v>2.6467000000000001E-3</v>
      </c>
      <c r="CJ61">
        <v>2.6134999999999999E-3</v>
      </c>
      <c r="CK61">
        <v>2.5826E-3</v>
      </c>
      <c r="CL61">
        <v>2.5544000000000001E-3</v>
      </c>
      <c r="CM61">
        <v>2.5259000000000002E-3</v>
      </c>
      <c r="CN61">
        <v>2.4954E-3</v>
      </c>
      <c r="CO61">
        <v>2.4643999999999998E-3</v>
      </c>
      <c r="CP61">
        <v>2.4356E-3</v>
      </c>
      <c r="CQ61">
        <v>2.4091E-3</v>
      </c>
      <c r="CR61">
        <v>2.382E-3</v>
      </c>
      <c r="CS61">
        <v>2.3527999999999999E-3</v>
      </c>
      <c r="CT61">
        <v>2.3232999999999999E-3</v>
      </c>
      <c r="CU61">
        <v>2.2958000000000002E-3</v>
      </c>
      <c r="CV61">
        <v>2.2705999999999998E-3</v>
      </c>
      <c r="CW61">
        <v>2.245E-3</v>
      </c>
      <c r="CX61">
        <v>2.2174E-3</v>
      </c>
      <c r="CY61">
        <v>2.1895999999999999E-3</v>
      </c>
      <c r="CZ61">
        <v>2.1635999999999999E-3</v>
      </c>
      <c r="DA61">
        <v>2.1399000000000001E-3</v>
      </c>
      <c r="DB61">
        <v>2.1159E-3</v>
      </c>
      <c r="DC61">
        <v>2.0901000000000001E-3</v>
      </c>
      <c r="DD61">
        <v>2.0639999999999999E-3</v>
      </c>
      <c r="DE61">
        <v>2.0398E-3</v>
      </c>
      <c r="DF61">
        <v>2.0173999999999999E-3</v>
      </c>
      <c r="DG61">
        <v>1.9946E-3</v>
      </c>
      <c r="DH61">
        <v>1.97E-3</v>
      </c>
      <c r="DI61">
        <v>1.9451E-3</v>
      </c>
      <c r="DJ61">
        <v>1.9219E-3</v>
      </c>
      <c r="DK61">
        <v>1.9008E-3</v>
      </c>
      <c r="DL61">
        <v>1.8794E-3</v>
      </c>
      <c r="DM61">
        <v>1.8565000000000001E-3</v>
      </c>
      <c r="DN61">
        <v>1.8332999999999999E-3</v>
      </c>
      <c r="DO61">
        <v>1.8117000000000001E-3</v>
      </c>
      <c r="DP61">
        <v>1.7918999999999999E-3</v>
      </c>
      <c r="DQ61">
        <v>1.7719999999999999E-3</v>
      </c>
      <c r="DR61">
        <v>1.7505000000000001E-3</v>
      </c>
      <c r="DS61">
        <v>1.7288E-3</v>
      </c>
      <c r="DT61">
        <v>1.7086E-3</v>
      </c>
      <c r="DU61">
        <v>1.6900000000000001E-3</v>
      </c>
      <c r="DV61">
        <v>1.6712000000000001E-3</v>
      </c>
      <c r="DW61">
        <v>1.6509000000000001E-3</v>
      </c>
    </row>
    <row r="62" spans="1:127" x14ac:dyDescent="0.35">
      <c r="A62" s="35">
        <v>60</v>
      </c>
      <c r="B62">
        <v>7.8726000000000004E-3</v>
      </c>
      <c r="C62">
        <v>7.7749000000000004E-3</v>
      </c>
      <c r="D62">
        <v>7.6838999999999996E-3</v>
      </c>
      <c r="E62">
        <v>7.6005999999999999E-3</v>
      </c>
      <c r="F62">
        <v>7.5161999999999998E-3</v>
      </c>
      <c r="G62">
        <v>7.4254000000000004E-3</v>
      </c>
      <c r="H62">
        <v>7.3334999999999997E-3</v>
      </c>
      <c r="I62">
        <v>7.2480000000000001E-3</v>
      </c>
      <c r="J62">
        <v>7.1700000000000002E-3</v>
      </c>
      <c r="K62">
        <v>7.0911000000000004E-3</v>
      </c>
      <c r="L62">
        <v>7.0063E-3</v>
      </c>
      <c r="M62">
        <v>6.9204999999999996E-3</v>
      </c>
      <c r="N62">
        <v>6.8406999999999999E-3</v>
      </c>
      <c r="O62">
        <v>6.7675000000000001E-3</v>
      </c>
      <c r="P62">
        <v>6.6931999999999998E-3</v>
      </c>
      <c r="Q62">
        <v>6.6131999999999996E-3</v>
      </c>
      <c r="R62">
        <v>6.5322000000000002E-3</v>
      </c>
      <c r="S62">
        <v>6.4568999999999998E-3</v>
      </c>
      <c r="T62">
        <v>6.3880999999999999E-3</v>
      </c>
      <c r="U62">
        <v>6.3185999999999997E-3</v>
      </c>
      <c r="V62">
        <v>6.2439000000000001E-3</v>
      </c>
      <c r="W62">
        <v>6.1684000000000001E-3</v>
      </c>
      <c r="X62">
        <v>6.0981000000000004E-3</v>
      </c>
      <c r="Y62">
        <v>6.0334999999999998E-3</v>
      </c>
      <c r="Z62">
        <v>5.9678999999999999E-3</v>
      </c>
      <c r="AA62">
        <v>5.8970999999999997E-3</v>
      </c>
      <c r="AB62">
        <v>5.8256000000000002E-3</v>
      </c>
      <c r="AC62">
        <v>5.7589E-3</v>
      </c>
      <c r="AD62">
        <v>5.6972000000000004E-3</v>
      </c>
      <c r="AE62">
        <v>5.6337999999999996E-3</v>
      </c>
      <c r="AF62">
        <v>5.5652000000000002E-3</v>
      </c>
      <c r="AG62">
        <v>5.4958000000000003E-3</v>
      </c>
      <c r="AH62">
        <v>5.4313E-3</v>
      </c>
      <c r="AI62">
        <v>5.3723E-3</v>
      </c>
      <c r="AJ62">
        <v>5.3125999999999998E-3</v>
      </c>
      <c r="AK62">
        <v>5.2484999999999997E-3</v>
      </c>
      <c r="AL62">
        <v>5.1836E-3</v>
      </c>
      <c r="AM62">
        <v>5.1231999999999996E-3</v>
      </c>
      <c r="AN62">
        <v>5.0679000000000002E-3</v>
      </c>
      <c r="AO62">
        <v>5.0118000000000003E-3</v>
      </c>
      <c r="AP62">
        <v>4.9513999999999999E-3</v>
      </c>
      <c r="AQ62">
        <v>4.8903000000000002E-3</v>
      </c>
      <c r="AR62">
        <v>4.8333999999999998E-3</v>
      </c>
      <c r="AS62">
        <v>4.7809000000000003E-3</v>
      </c>
      <c r="AT62">
        <v>4.7273000000000003E-3</v>
      </c>
      <c r="AU62">
        <v>4.6693999999999998E-3</v>
      </c>
      <c r="AV62">
        <v>4.6109000000000002E-3</v>
      </c>
      <c r="AW62">
        <v>4.5564999999999998E-3</v>
      </c>
      <c r="AX62">
        <v>4.5069999999999997E-3</v>
      </c>
      <c r="AY62">
        <v>4.4575999999999999E-3</v>
      </c>
      <c r="AZ62">
        <v>4.4045000000000004E-3</v>
      </c>
      <c r="BA62">
        <v>4.3509000000000004E-3</v>
      </c>
      <c r="BB62">
        <v>4.3008999999999999E-3</v>
      </c>
      <c r="BC62">
        <v>4.2548000000000004E-3</v>
      </c>
      <c r="BD62">
        <v>4.2077E-3</v>
      </c>
      <c r="BE62">
        <v>4.1567000000000002E-3</v>
      </c>
      <c r="BF62">
        <v>4.1051000000000004E-3</v>
      </c>
      <c r="BG62">
        <v>4.0572000000000004E-3</v>
      </c>
      <c r="BH62">
        <v>4.0134000000000003E-3</v>
      </c>
      <c r="BI62">
        <v>3.9690000000000003E-3</v>
      </c>
      <c r="BJ62">
        <v>3.9214000000000002E-3</v>
      </c>
      <c r="BK62">
        <v>3.8731999999999998E-3</v>
      </c>
      <c r="BL62">
        <v>3.8283000000000002E-3</v>
      </c>
      <c r="BM62">
        <v>3.7870999999999998E-3</v>
      </c>
      <c r="BN62">
        <v>3.7450999999999999E-3</v>
      </c>
      <c r="BO62">
        <v>3.6998999999999999E-3</v>
      </c>
      <c r="BP62">
        <v>3.6541999999999998E-3</v>
      </c>
      <c r="BQ62">
        <v>3.6116E-3</v>
      </c>
      <c r="BR62">
        <v>3.5726E-3</v>
      </c>
      <c r="BS62">
        <v>3.5330000000000001E-3</v>
      </c>
      <c r="BT62">
        <v>3.4903E-3</v>
      </c>
      <c r="BU62">
        <v>3.4472000000000001E-3</v>
      </c>
      <c r="BV62">
        <v>3.4069999999999999E-3</v>
      </c>
      <c r="BW62">
        <v>3.3703000000000001E-3</v>
      </c>
      <c r="BX62">
        <v>3.3332000000000001E-3</v>
      </c>
      <c r="BY62">
        <v>3.2932999999999999E-3</v>
      </c>
      <c r="BZ62">
        <v>3.2529999999999998E-3</v>
      </c>
      <c r="CA62">
        <v>3.2154000000000002E-3</v>
      </c>
      <c r="CB62">
        <v>3.1808000000000001E-3</v>
      </c>
      <c r="CC62">
        <v>3.1456000000000001E-3</v>
      </c>
      <c r="CD62">
        <v>3.1077000000000001E-3</v>
      </c>
      <c r="CE62">
        <v>3.0693000000000001E-3</v>
      </c>
      <c r="CF62">
        <v>3.0335000000000002E-3</v>
      </c>
      <c r="CG62">
        <v>3.0006999999999998E-3</v>
      </c>
      <c r="CH62">
        <v>2.9673E-3</v>
      </c>
      <c r="CI62">
        <v>2.9313E-3</v>
      </c>
      <c r="CJ62">
        <v>2.8947999999999999E-3</v>
      </c>
      <c r="CK62">
        <v>2.8609999999999998E-3</v>
      </c>
      <c r="CL62">
        <v>2.8300000000000001E-3</v>
      </c>
      <c r="CM62">
        <v>2.7988000000000002E-3</v>
      </c>
      <c r="CN62">
        <v>2.7653E-3</v>
      </c>
      <c r="CO62">
        <v>2.7314000000000001E-3</v>
      </c>
      <c r="CP62">
        <v>2.6998E-3</v>
      </c>
      <c r="CQ62">
        <v>2.6706999999999998E-3</v>
      </c>
      <c r="CR62">
        <v>2.6410000000000001E-3</v>
      </c>
      <c r="CS62">
        <v>2.6090000000000002E-3</v>
      </c>
      <c r="CT62">
        <v>2.5766000000000001E-3</v>
      </c>
      <c r="CU62">
        <v>2.5463999999999999E-3</v>
      </c>
      <c r="CV62">
        <v>2.5187999999999999E-3</v>
      </c>
      <c r="CW62">
        <v>2.4907000000000002E-3</v>
      </c>
      <c r="CX62">
        <v>2.4604000000000002E-3</v>
      </c>
      <c r="CY62">
        <v>2.4298000000000002E-3</v>
      </c>
      <c r="CZ62">
        <v>2.4012999999999999E-3</v>
      </c>
      <c r="DA62">
        <v>2.3752000000000001E-3</v>
      </c>
      <c r="DB62">
        <v>2.3489000000000001E-3</v>
      </c>
      <c r="DC62">
        <v>2.3205999999999999E-3</v>
      </c>
      <c r="DD62">
        <v>2.2918999999999999E-3</v>
      </c>
      <c r="DE62">
        <v>2.2652000000000002E-3</v>
      </c>
      <c r="DF62">
        <v>2.2407E-3</v>
      </c>
      <c r="DG62">
        <v>2.2155999999999999E-3</v>
      </c>
      <c r="DH62">
        <v>2.1884999999999999E-3</v>
      </c>
      <c r="DI62">
        <v>2.1611E-3</v>
      </c>
      <c r="DJ62">
        <v>2.1356999999999999E-3</v>
      </c>
      <c r="DK62">
        <v>2.1124E-3</v>
      </c>
      <c r="DL62">
        <v>2.0888999999999999E-3</v>
      </c>
      <c r="DM62">
        <v>2.0636999999999999E-3</v>
      </c>
      <c r="DN62">
        <v>2.0382E-3</v>
      </c>
      <c r="DO62">
        <v>2.0144E-3</v>
      </c>
      <c r="DP62">
        <v>1.9927E-3</v>
      </c>
      <c r="DQ62">
        <v>1.9708E-3</v>
      </c>
      <c r="DR62">
        <v>1.9471E-3</v>
      </c>
      <c r="DS62">
        <v>1.9231999999999999E-3</v>
      </c>
      <c r="DT62">
        <v>1.9009999999999999E-3</v>
      </c>
      <c r="DU62">
        <v>1.8805E-3</v>
      </c>
      <c r="DV62">
        <v>1.8598E-3</v>
      </c>
      <c r="DW62">
        <v>1.8374000000000001E-3</v>
      </c>
    </row>
    <row r="63" spans="1:127" x14ac:dyDescent="0.35">
      <c r="A63" s="35">
        <v>61</v>
      </c>
      <c r="B63">
        <v>8.5906999999999997E-3</v>
      </c>
      <c r="C63">
        <v>8.4842000000000008E-3</v>
      </c>
      <c r="D63">
        <v>8.3850999999999995E-3</v>
      </c>
      <c r="E63">
        <v>8.2944000000000004E-3</v>
      </c>
      <c r="F63">
        <v>8.2024999999999997E-3</v>
      </c>
      <c r="G63">
        <v>8.1036000000000007E-3</v>
      </c>
      <c r="H63">
        <v>8.0035999999999996E-3</v>
      </c>
      <c r="I63">
        <v>7.9105000000000009E-3</v>
      </c>
      <c r="J63">
        <v>7.8255000000000009E-3</v>
      </c>
      <c r="K63">
        <v>7.7396000000000001E-3</v>
      </c>
      <c r="L63">
        <v>7.6471999999999998E-3</v>
      </c>
      <c r="M63">
        <v>7.5538000000000003E-3</v>
      </c>
      <c r="N63">
        <v>7.4668E-3</v>
      </c>
      <c r="O63">
        <v>7.3870999999999997E-3</v>
      </c>
      <c r="P63">
        <v>7.3061000000000003E-3</v>
      </c>
      <c r="Q63">
        <v>7.2189000000000003E-3</v>
      </c>
      <c r="R63">
        <v>7.1307000000000002E-3</v>
      </c>
      <c r="S63">
        <v>7.0486999999999998E-3</v>
      </c>
      <c r="T63">
        <v>6.9737000000000002E-3</v>
      </c>
      <c r="U63">
        <v>6.8980999999999999E-3</v>
      </c>
      <c r="V63">
        <v>6.8167000000000002E-3</v>
      </c>
      <c r="W63">
        <v>6.7343999999999998E-3</v>
      </c>
      <c r="X63">
        <v>6.6578000000000002E-3</v>
      </c>
      <c r="Y63">
        <v>6.5874000000000002E-3</v>
      </c>
      <c r="Z63">
        <v>6.5158999999999998E-3</v>
      </c>
      <c r="AA63">
        <v>6.4387999999999997E-3</v>
      </c>
      <c r="AB63">
        <v>6.3607999999999998E-3</v>
      </c>
      <c r="AC63">
        <v>6.2880999999999996E-3</v>
      </c>
      <c r="AD63">
        <v>6.2208999999999997E-3</v>
      </c>
      <c r="AE63">
        <v>6.1517999999999998E-3</v>
      </c>
      <c r="AF63">
        <v>6.0771000000000002E-3</v>
      </c>
      <c r="AG63">
        <v>6.0014999999999999E-3</v>
      </c>
      <c r="AH63">
        <v>5.9310999999999999E-3</v>
      </c>
      <c r="AI63">
        <v>5.8668000000000001E-3</v>
      </c>
      <c r="AJ63">
        <v>5.8018000000000002E-3</v>
      </c>
      <c r="AK63">
        <v>5.7318999999999998E-3</v>
      </c>
      <c r="AL63">
        <v>5.6611999999999999E-3</v>
      </c>
      <c r="AM63">
        <v>5.5954000000000004E-3</v>
      </c>
      <c r="AN63">
        <v>5.5351000000000003E-3</v>
      </c>
      <c r="AO63">
        <v>5.4739000000000003E-3</v>
      </c>
      <c r="AP63">
        <v>5.4080999999999999E-3</v>
      </c>
      <c r="AQ63">
        <v>5.3414999999999999E-3</v>
      </c>
      <c r="AR63">
        <v>5.2794000000000001E-3</v>
      </c>
      <c r="AS63">
        <v>5.2221999999999998E-3</v>
      </c>
      <c r="AT63">
        <v>5.1637999999999996E-3</v>
      </c>
      <c r="AU63">
        <v>5.1006999999999997E-3</v>
      </c>
      <c r="AV63">
        <v>5.0368000000000001E-3</v>
      </c>
      <c r="AW63">
        <v>4.9775000000000002E-3</v>
      </c>
      <c r="AX63">
        <v>4.9236999999999996E-3</v>
      </c>
      <c r="AY63">
        <v>4.8697000000000002E-3</v>
      </c>
      <c r="AZ63">
        <v>4.8119E-3</v>
      </c>
      <c r="BA63">
        <v>4.7533999999999996E-3</v>
      </c>
      <c r="BB63">
        <v>4.6988999999999998E-3</v>
      </c>
      <c r="BC63">
        <v>4.6486000000000001E-3</v>
      </c>
      <c r="BD63">
        <v>4.5972000000000001E-3</v>
      </c>
      <c r="BE63">
        <v>4.5415999999999998E-3</v>
      </c>
      <c r="BF63">
        <v>4.4853999999999996E-3</v>
      </c>
      <c r="BG63">
        <v>4.4330999999999997E-3</v>
      </c>
      <c r="BH63">
        <v>4.3853E-3</v>
      </c>
      <c r="BI63">
        <v>4.3369999999999997E-3</v>
      </c>
      <c r="BJ63">
        <v>4.2849999999999997E-3</v>
      </c>
      <c r="BK63">
        <v>4.2323999999999999E-3</v>
      </c>
      <c r="BL63">
        <v>4.1834999999999997E-3</v>
      </c>
      <c r="BM63">
        <v>4.1384999999999998E-3</v>
      </c>
      <c r="BN63">
        <v>4.0927999999999997E-3</v>
      </c>
      <c r="BO63">
        <v>4.0433999999999999E-3</v>
      </c>
      <c r="BP63">
        <v>3.9935999999999999E-3</v>
      </c>
      <c r="BQ63">
        <v>3.9471000000000003E-3</v>
      </c>
      <c r="BR63">
        <v>3.9045999999999998E-3</v>
      </c>
      <c r="BS63">
        <v>3.8612999999999998E-3</v>
      </c>
      <c r="BT63">
        <v>3.8148000000000001E-3</v>
      </c>
      <c r="BU63">
        <v>3.7677000000000001E-3</v>
      </c>
      <c r="BV63">
        <v>3.7239E-3</v>
      </c>
      <c r="BW63">
        <v>3.6838999999999999E-3</v>
      </c>
      <c r="BX63">
        <v>3.6434000000000002E-3</v>
      </c>
      <c r="BY63">
        <v>3.5999000000000001E-3</v>
      </c>
      <c r="BZ63">
        <v>3.5558999999999999E-3</v>
      </c>
      <c r="CA63">
        <v>3.5149000000000001E-3</v>
      </c>
      <c r="CB63">
        <v>3.4772000000000002E-3</v>
      </c>
      <c r="CC63">
        <v>3.4388000000000001E-3</v>
      </c>
      <c r="CD63">
        <v>3.3972999999999998E-3</v>
      </c>
      <c r="CE63">
        <v>3.3554000000000001E-3</v>
      </c>
      <c r="CF63">
        <v>3.3164000000000002E-3</v>
      </c>
      <c r="CG63">
        <v>3.2805999999999998E-3</v>
      </c>
      <c r="CH63">
        <v>3.2441000000000002E-3</v>
      </c>
      <c r="CI63">
        <v>3.2047999999999998E-3</v>
      </c>
      <c r="CJ63">
        <v>3.1651000000000001E-3</v>
      </c>
      <c r="CK63">
        <v>3.1281E-3</v>
      </c>
      <c r="CL63">
        <v>3.0944000000000002E-3</v>
      </c>
      <c r="CM63">
        <v>3.0603000000000002E-3</v>
      </c>
      <c r="CN63">
        <v>3.0236999999999998E-3</v>
      </c>
      <c r="CO63">
        <v>2.9867000000000001E-3</v>
      </c>
      <c r="CP63">
        <v>2.9521999999999999E-3</v>
      </c>
      <c r="CQ63">
        <v>2.9204999999999999E-3</v>
      </c>
      <c r="CR63">
        <v>2.8881000000000002E-3</v>
      </c>
      <c r="CS63">
        <v>2.8530999999999999E-3</v>
      </c>
      <c r="CT63">
        <v>2.8176999999999998E-3</v>
      </c>
      <c r="CU63">
        <v>2.7848E-3</v>
      </c>
      <c r="CV63">
        <v>2.7545999999999998E-3</v>
      </c>
      <c r="CW63">
        <v>2.7239E-3</v>
      </c>
      <c r="CX63">
        <v>2.6909E-3</v>
      </c>
      <c r="CY63">
        <v>2.6575000000000001E-3</v>
      </c>
      <c r="CZ63">
        <v>2.6264000000000001E-3</v>
      </c>
      <c r="DA63">
        <v>2.5979000000000002E-3</v>
      </c>
      <c r="DB63">
        <v>2.5692000000000002E-3</v>
      </c>
      <c r="DC63">
        <v>2.5382E-3</v>
      </c>
      <c r="DD63">
        <v>2.5070000000000001E-3</v>
      </c>
      <c r="DE63">
        <v>2.4778000000000001E-3</v>
      </c>
      <c r="DF63">
        <v>2.4510000000000001E-3</v>
      </c>
      <c r="DG63">
        <v>2.4236000000000001E-3</v>
      </c>
      <c r="DH63">
        <v>2.3941000000000001E-3</v>
      </c>
      <c r="DI63">
        <v>2.3641999999999999E-3</v>
      </c>
      <c r="DJ63">
        <v>2.3364000000000002E-3</v>
      </c>
      <c r="DK63">
        <v>2.3110000000000001E-3</v>
      </c>
      <c r="DL63">
        <v>2.2853000000000001E-3</v>
      </c>
      <c r="DM63">
        <v>2.2577999999999999E-3</v>
      </c>
      <c r="DN63">
        <v>2.2298999999999999E-3</v>
      </c>
      <c r="DO63">
        <v>2.2039999999999998E-3</v>
      </c>
      <c r="DP63">
        <v>2.1803E-3</v>
      </c>
      <c r="DQ63">
        <v>2.1562999999999999E-3</v>
      </c>
      <c r="DR63">
        <v>2.1305E-3</v>
      </c>
      <c r="DS63">
        <v>2.1044000000000002E-3</v>
      </c>
      <c r="DT63">
        <v>2.0799999999999998E-3</v>
      </c>
      <c r="DU63">
        <v>2.0577E-3</v>
      </c>
      <c r="DV63">
        <v>2.0351000000000002E-3</v>
      </c>
      <c r="DW63">
        <v>2.0106E-3</v>
      </c>
    </row>
    <row r="64" spans="1:127" x14ac:dyDescent="0.35">
      <c r="A64" s="35">
        <v>62</v>
      </c>
      <c r="B64">
        <v>9.3410000000000003E-3</v>
      </c>
      <c r="C64">
        <v>9.2248E-3</v>
      </c>
      <c r="D64">
        <v>9.1166000000000007E-3</v>
      </c>
      <c r="E64">
        <v>9.0174999999999995E-3</v>
      </c>
      <c r="F64">
        <v>8.9171000000000007E-3</v>
      </c>
      <c r="G64">
        <v>8.8091000000000003E-3</v>
      </c>
      <c r="H64">
        <v>8.6999E-3</v>
      </c>
      <c r="I64">
        <v>8.5982999999999997E-3</v>
      </c>
      <c r="J64">
        <v>8.5053999999999998E-3</v>
      </c>
      <c r="K64">
        <v>8.4116999999999994E-3</v>
      </c>
      <c r="L64">
        <v>8.3108999999999995E-3</v>
      </c>
      <c r="M64">
        <v>8.2088999999999999E-3</v>
      </c>
      <c r="N64">
        <v>8.1139999999999997E-3</v>
      </c>
      <c r="O64">
        <v>8.0269E-3</v>
      </c>
      <c r="P64">
        <v>7.9386000000000005E-3</v>
      </c>
      <c r="Q64">
        <v>7.8434000000000004E-3</v>
      </c>
      <c r="R64">
        <v>7.7472000000000001E-3</v>
      </c>
      <c r="S64">
        <v>7.6575999999999997E-3</v>
      </c>
      <c r="T64">
        <v>7.5757999999999997E-3</v>
      </c>
      <c r="U64">
        <v>7.4932999999999996E-3</v>
      </c>
      <c r="V64">
        <v>7.4044999999999996E-3</v>
      </c>
      <c r="W64">
        <v>7.3147000000000004E-3</v>
      </c>
      <c r="X64">
        <v>7.2310999999999999E-3</v>
      </c>
      <c r="Y64">
        <v>7.1542999999999997E-3</v>
      </c>
      <c r="Z64">
        <v>7.0762999999999998E-3</v>
      </c>
      <c r="AA64">
        <v>6.9921999999999996E-3</v>
      </c>
      <c r="AB64">
        <v>6.9071999999999996E-3</v>
      </c>
      <c r="AC64">
        <v>6.8278999999999996E-3</v>
      </c>
      <c r="AD64">
        <v>6.7546000000000004E-3</v>
      </c>
      <c r="AE64">
        <v>6.6791999999999997E-3</v>
      </c>
      <c r="AF64">
        <v>6.5976999999999997E-3</v>
      </c>
      <c r="AG64">
        <v>6.5151999999999996E-3</v>
      </c>
      <c r="AH64">
        <v>6.4384999999999998E-3</v>
      </c>
      <c r="AI64">
        <v>6.3683999999999998E-3</v>
      </c>
      <c r="AJ64">
        <v>6.2975000000000001E-3</v>
      </c>
      <c r="AK64">
        <v>6.2212999999999999E-3</v>
      </c>
      <c r="AL64">
        <v>6.1441999999999998E-3</v>
      </c>
      <c r="AM64">
        <v>6.0724999999999998E-3</v>
      </c>
      <c r="AN64">
        <v>6.0067000000000002E-3</v>
      </c>
      <c r="AO64">
        <v>5.94E-3</v>
      </c>
      <c r="AP64">
        <v>5.8682999999999999E-3</v>
      </c>
      <c r="AQ64">
        <v>5.7957E-3</v>
      </c>
      <c r="AR64">
        <v>5.7279999999999996E-3</v>
      </c>
      <c r="AS64">
        <v>5.6657000000000001E-3</v>
      </c>
      <c r="AT64">
        <v>5.6020000000000002E-3</v>
      </c>
      <c r="AU64">
        <v>5.5332000000000003E-3</v>
      </c>
      <c r="AV64">
        <v>5.4637000000000002E-3</v>
      </c>
      <c r="AW64">
        <v>5.3991000000000004E-3</v>
      </c>
      <c r="AX64">
        <v>5.3404000000000004E-3</v>
      </c>
      <c r="AY64">
        <v>5.2816E-3</v>
      </c>
      <c r="AZ64">
        <v>5.2186000000000003E-3</v>
      </c>
      <c r="BA64">
        <v>5.1548999999999996E-3</v>
      </c>
      <c r="BB64">
        <v>5.0955000000000002E-3</v>
      </c>
      <c r="BC64">
        <v>5.0407999999999998E-3</v>
      </c>
      <c r="BD64">
        <v>4.9846999999999999E-3</v>
      </c>
      <c r="BE64">
        <v>4.9242000000000001E-3</v>
      </c>
      <c r="BF64">
        <v>4.8630000000000001E-3</v>
      </c>
      <c r="BG64">
        <v>4.8060000000000004E-3</v>
      </c>
      <c r="BH64">
        <v>4.7539000000000001E-3</v>
      </c>
      <c r="BI64">
        <v>4.7013000000000003E-3</v>
      </c>
      <c r="BJ64">
        <v>4.6446999999999999E-3</v>
      </c>
      <c r="BK64">
        <v>4.5875000000000004E-3</v>
      </c>
      <c r="BL64">
        <v>4.5341000000000001E-3</v>
      </c>
      <c r="BM64">
        <v>4.4852E-3</v>
      </c>
      <c r="BN64">
        <v>4.4353999999999999E-3</v>
      </c>
      <c r="BO64">
        <v>4.3816999999999997E-3</v>
      </c>
      <c r="BP64">
        <v>4.3274000000000003E-3</v>
      </c>
      <c r="BQ64">
        <v>4.2767999999999999E-3</v>
      </c>
      <c r="BR64">
        <v>4.2304999999999999E-3</v>
      </c>
      <c r="BS64">
        <v>4.1834999999999997E-3</v>
      </c>
      <c r="BT64">
        <v>4.1327999999999998E-3</v>
      </c>
      <c r="BU64">
        <v>4.0816000000000003E-3</v>
      </c>
      <c r="BV64">
        <v>4.0339E-3</v>
      </c>
      <c r="BW64">
        <v>3.9903999999999998E-3</v>
      </c>
      <c r="BX64">
        <v>3.9462999999999998E-3</v>
      </c>
      <c r="BY64">
        <v>3.8990000000000001E-3</v>
      </c>
      <c r="BZ64">
        <v>3.8511000000000001E-3</v>
      </c>
      <c r="CA64">
        <v>3.8065E-3</v>
      </c>
      <c r="CB64">
        <v>3.7653999999999999E-3</v>
      </c>
      <c r="CC64">
        <v>3.7236999999999999E-3</v>
      </c>
      <c r="CD64">
        <v>3.6786000000000002E-3</v>
      </c>
      <c r="CE64">
        <v>3.6329999999999999E-3</v>
      </c>
      <c r="CF64">
        <v>3.5906000000000002E-3</v>
      </c>
      <c r="CG64">
        <v>3.5515999999999998E-3</v>
      </c>
      <c r="CH64">
        <v>3.5119999999999999E-3</v>
      </c>
      <c r="CI64">
        <v>3.4692E-3</v>
      </c>
      <c r="CJ64">
        <v>3.4259999999999998E-3</v>
      </c>
      <c r="CK64">
        <v>3.3858E-3</v>
      </c>
      <c r="CL64">
        <v>3.3490999999999998E-3</v>
      </c>
      <c r="CM64">
        <v>3.3121000000000001E-3</v>
      </c>
      <c r="CN64">
        <v>3.2723000000000001E-3</v>
      </c>
      <c r="CO64">
        <v>3.2320000000000001E-3</v>
      </c>
      <c r="CP64">
        <v>3.1944999999999999E-3</v>
      </c>
      <c r="CQ64">
        <v>3.16E-3</v>
      </c>
      <c r="CR64">
        <v>3.1248000000000001E-3</v>
      </c>
      <c r="CS64">
        <v>3.0867999999999998E-3</v>
      </c>
      <c r="CT64">
        <v>3.0484000000000002E-3</v>
      </c>
      <c r="CU64">
        <v>3.0125999999999998E-3</v>
      </c>
      <c r="CV64">
        <v>2.9797000000000001E-3</v>
      </c>
      <c r="CW64">
        <v>2.9464000000000001E-3</v>
      </c>
      <c r="CX64">
        <v>2.9104999999999999E-3</v>
      </c>
      <c r="CY64">
        <v>2.8741999999999999E-3</v>
      </c>
      <c r="CZ64">
        <v>2.8403999999999999E-3</v>
      </c>
      <c r="DA64">
        <v>2.8094999999999999E-3</v>
      </c>
      <c r="DB64">
        <v>2.7783E-3</v>
      </c>
      <c r="DC64">
        <v>2.7447000000000001E-3</v>
      </c>
      <c r="DD64">
        <v>2.7106999999999999E-3</v>
      </c>
      <c r="DE64">
        <v>2.679E-3</v>
      </c>
      <c r="DF64">
        <v>2.6499000000000002E-3</v>
      </c>
      <c r="DG64">
        <v>2.6201000000000002E-3</v>
      </c>
      <c r="DH64">
        <v>2.588E-3</v>
      </c>
      <c r="DI64">
        <v>2.5555999999999999E-3</v>
      </c>
      <c r="DJ64">
        <v>2.5254000000000001E-3</v>
      </c>
      <c r="DK64">
        <v>2.4978000000000001E-3</v>
      </c>
      <c r="DL64">
        <v>2.47E-3</v>
      </c>
      <c r="DM64">
        <v>2.4399999999999999E-3</v>
      </c>
      <c r="DN64">
        <v>2.4098000000000001E-3</v>
      </c>
      <c r="DO64">
        <v>2.3816000000000002E-3</v>
      </c>
      <c r="DP64">
        <v>2.3559000000000002E-3</v>
      </c>
      <c r="DQ64">
        <v>2.3297999999999999E-3</v>
      </c>
      <c r="DR64">
        <v>2.3018000000000001E-3</v>
      </c>
      <c r="DS64">
        <v>2.2734999999999999E-3</v>
      </c>
      <c r="DT64">
        <v>2.2471000000000001E-3</v>
      </c>
      <c r="DU64">
        <v>2.2228999999999999E-3</v>
      </c>
      <c r="DV64">
        <v>2.1982999999999998E-3</v>
      </c>
      <c r="DW64">
        <v>2.1718000000000002E-3</v>
      </c>
    </row>
    <row r="65" spans="1:127" x14ac:dyDescent="0.35">
      <c r="A65" s="35">
        <v>63</v>
      </c>
      <c r="B65">
        <v>1.01263E-2</v>
      </c>
      <c r="C65">
        <v>9.9994999999999997E-3</v>
      </c>
      <c r="D65">
        <v>9.8814999999999997E-3</v>
      </c>
      <c r="E65">
        <v>9.7734999999999992E-3</v>
      </c>
      <c r="F65">
        <v>9.6641000000000001E-3</v>
      </c>
      <c r="G65">
        <v>9.5463000000000006E-3</v>
      </c>
      <c r="H65">
        <v>9.4272000000000002E-3</v>
      </c>
      <c r="I65">
        <v>9.3164000000000007E-3</v>
      </c>
      <c r="J65">
        <v>9.2151999999999998E-3</v>
      </c>
      <c r="K65">
        <v>9.1129999999999996E-3</v>
      </c>
      <c r="L65">
        <v>9.0031E-3</v>
      </c>
      <c r="M65">
        <v>8.8920000000000006E-3</v>
      </c>
      <c r="N65">
        <v>8.7884999999999994E-3</v>
      </c>
      <c r="O65">
        <v>8.6937000000000004E-3</v>
      </c>
      <c r="P65">
        <v>8.5973999999999998E-3</v>
      </c>
      <c r="Q65">
        <v>8.4936999999999999E-3</v>
      </c>
      <c r="R65">
        <v>8.3888000000000001E-3</v>
      </c>
      <c r="S65">
        <v>8.2912999999999997E-3</v>
      </c>
      <c r="T65">
        <v>8.2021999999999998E-3</v>
      </c>
      <c r="U65">
        <v>8.1122E-3</v>
      </c>
      <c r="V65">
        <v>8.0155000000000001E-3</v>
      </c>
      <c r="W65">
        <v>7.9176999999999997E-3</v>
      </c>
      <c r="X65">
        <v>7.8267000000000007E-3</v>
      </c>
      <c r="Y65">
        <v>7.7431000000000002E-3</v>
      </c>
      <c r="Z65">
        <v>7.6581000000000002E-3</v>
      </c>
      <c r="AA65">
        <v>7.5665999999999997E-3</v>
      </c>
      <c r="AB65">
        <v>7.4739999999999997E-3</v>
      </c>
      <c r="AC65">
        <v>7.3876000000000002E-3</v>
      </c>
      <c r="AD65">
        <v>7.3077999999999997E-3</v>
      </c>
      <c r="AE65">
        <v>7.2258000000000001E-3</v>
      </c>
      <c r="AF65">
        <v>7.1370000000000001E-3</v>
      </c>
      <c r="AG65">
        <v>7.0473000000000003E-3</v>
      </c>
      <c r="AH65">
        <v>6.9638E-3</v>
      </c>
      <c r="AI65">
        <v>6.8875000000000004E-3</v>
      </c>
      <c r="AJ65">
        <v>6.8104000000000003E-3</v>
      </c>
      <c r="AK65">
        <v>6.7275E-3</v>
      </c>
      <c r="AL65">
        <v>6.6436000000000004E-3</v>
      </c>
      <c r="AM65">
        <v>6.5655000000000002E-3</v>
      </c>
      <c r="AN65">
        <v>6.4939999999999998E-3</v>
      </c>
      <c r="AO65">
        <v>6.4213999999999999E-3</v>
      </c>
      <c r="AP65">
        <v>6.3433999999999999E-3</v>
      </c>
      <c r="AQ65">
        <v>6.2643999999999998E-3</v>
      </c>
      <c r="AR65">
        <v>6.1909E-3</v>
      </c>
      <c r="AS65">
        <v>6.1231000000000002E-3</v>
      </c>
      <c r="AT65">
        <v>6.0537999999999998E-3</v>
      </c>
      <c r="AU65">
        <v>5.9789999999999999E-3</v>
      </c>
      <c r="AV65">
        <v>5.9033999999999996E-3</v>
      </c>
      <c r="AW65">
        <v>5.8330999999999999E-3</v>
      </c>
      <c r="AX65">
        <v>5.7692999999999998E-3</v>
      </c>
      <c r="AY65">
        <v>5.7054000000000002E-3</v>
      </c>
      <c r="AZ65">
        <v>5.6369999999999996E-3</v>
      </c>
      <c r="BA65">
        <v>5.5677000000000001E-3</v>
      </c>
      <c r="BB65">
        <v>5.5031999999999998E-3</v>
      </c>
      <c r="BC65">
        <v>5.4437000000000001E-3</v>
      </c>
      <c r="BD65">
        <v>5.3828000000000001E-3</v>
      </c>
      <c r="BE65">
        <v>5.3169999999999997E-3</v>
      </c>
      <c r="BF65">
        <v>5.2505E-3</v>
      </c>
      <c r="BG65">
        <v>5.1885999999999998E-3</v>
      </c>
      <c r="BH65">
        <v>5.1320000000000003E-3</v>
      </c>
      <c r="BI65">
        <v>5.0749000000000002E-3</v>
      </c>
      <c r="BJ65">
        <v>5.0134000000000003E-3</v>
      </c>
      <c r="BK65">
        <v>4.9512000000000002E-3</v>
      </c>
      <c r="BL65">
        <v>4.8932999999999997E-3</v>
      </c>
      <c r="BM65">
        <v>4.8401E-3</v>
      </c>
      <c r="BN65">
        <v>4.7860999999999997E-3</v>
      </c>
      <c r="BO65">
        <v>4.7277999999999999E-3</v>
      </c>
      <c r="BP65">
        <v>4.6687999999999999E-3</v>
      </c>
      <c r="BQ65">
        <v>4.6138999999999998E-3</v>
      </c>
      <c r="BR65">
        <v>4.5636000000000001E-3</v>
      </c>
      <c r="BS65">
        <v>4.5126000000000003E-3</v>
      </c>
      <c r="BT65">
        <v>4.4575999999999999E-3</v>
      </c>
      <c r="BU65">
        <v>4.4019999999999997E-3</v>
      </c>
      <c r="BV65">
        <v>4.3502999999999997E-3</v>
      </c>
      <c r="BW65">
        <v>4.3030000000000004E-3</v>
      </c>
      <c r="BX65">
        <v>4.2551999999999998E-3</v>
      </c>
      <c r="BY65">
        <v>4.2037999999999997E-3</v>
      </c>
      <c r="BZ65">
        <v>4.1517999999999998E-3</v>
      </c>
      <c r="CA65">
        <v>4.1034000000000001E-3</v>
      </c>
      <c r="CB65">
        <v>4.0588999999999998E-3</v>
      </c>
      <c r="CC65">
        <v>4.0136E-3</v>
      </c>
      <c r="CD65">
        <v>3.9646999999999998E-3</v>
      </c>
      <c r="CE65">
        <v>3.9153E-3</v>
      </c>
      <c r="CF65">
        <v>3.8693E-3</v>
      </c>
      <c r="CG65">
        <v>3.8270000000000001E-3</v>
      </c>
      <c r="CH65">
        <v>3.784E-3</v>
      </c>
      <c r="CI65">
        <v>3.7377000000000001E-3</v>
      </c>
      <c r="CJ65">
        <v>3.6908000000000002E-3</v>
      </c>
      <c r="CK65">
        <v>3.6472000000000002E-3</v>
      </c>
      <c r="CL65">
        <v>3.6074000000000002E-3</v>
      </c>
      <c r="CM65">
        <v>3.5672999999999998E-3</v>
      </c>
      <c r="CN65">
        <v>3.5241999999999999E-3</v>
      </c>
      <c r="CO65">
        <v>3.4805999999999999E-3</v>
      </c>
      <c r="CP65">
        <v>3.4399999999999999E-3</v>
      </c>
      <c r="CQ65">
        <v>3.4026E-3</v>
      </c>
      <c r="CR65">
        <v>3.3644E-3</v>
      </c>
      <c r="CS65">
        <v>3.3232000000000001E-3</v>
      </c>
      <c r="CT65">
        <v>3.2815000000000001E-3</v>
      </c>
      <c r="CU65">
        <v>3.2428000000000001E-3</v>
      </c>
      <c r="CV65">
        <v>3.2071999999999999E-3</v>
      </c>
      <c r="CW65">
        <v>3.1711E-3</v>
      </c>
      <c r="CX65">
        <v>3.1321999999999999E-3</v>
      </c>
      <c r="CY65">
        <v>3.0929E-3</v>
      </c>
      <c r="CZ65">
        <v>3.0563000000000001E-3</v>
      </c>
      <c r="DA65">
        <v>3.0228999999999998E-3</v>
      </c>
      <c r="DB65">
        <v>2.9889999999999999E-3</v>
      </c>
      <c r="DC65">
        <v>2.9526000000000001E-3</v>
      </c>
      <c r="DD65">
        <v>2.9158000000000001E-3</v>
      </c>
      <c r="DE65">
        <v>2.8815999999999998E-3</v>
      </c>
      <c r="DF65">
        <v>2.8500000000000001E-3</v>
      </c>
      <c r="DG65">
        <v>2.8178000000000001E-3</v>
      </c>
      <c r="DH65">
        <v>2.7831000000000002E-3</v>
      </c>
      <c r="DI65">
        <v>2.748E-3</v>
      </c>
      <c r="DJ65">
        <v>2.7152999999999999E-3</v>
      </c>
      <c r="DK65">
        <v>2.6855E-3</v>
      </c>
      <c r="DL65">
        <v>2.6554E-3</v>
      </c>
      <c r="DM65">
        <v>2.6229999999999999E-3</v>
      </c>
      <c r="DN65">
        <v>2.5902E-3</v>
      </c>
      <c r="DO65">
        <v>2.5598000000000001E-3</v>
      </c>
      <c r="DP65">
        <v>2.5319000000000001E-3</v>
      </c>
      <c r="DQ65">
        <v>2.5038E-3</v>
      </c>
      <c r="DR65">
        <v>2.4735E-3</v>
      </c>
      <c r="DS65">
        <v>2.4428000000000002E-3</v>
      </c>
      <c r="DT65">
        <v>2.4142999999999999E-3</v>
      </c>
      <c r="DU65">
        <v>2.3881000000000002E-3</v>
      </c>
      <c r="DV65">
        <v>2.3614999999999999E-3</v>
      </c>
      <c r="DW65">
        <v>2.3327999999999999E-3</v>
      </c>
    </row>
    <row r="66" spans="1:127" x14ac:dyDescent="0.35">
      <c r="A66" s="35">
        <v>64</v>
      </c>
      <c r="B66">
        <v>1.0986599999999999E-2</v>
      </c>
      <c r="C66">
        <v>1.08488E-2</v>
      </c>
      <c r="D66">
        <v>1.07207E-2</v>
      </c>
      <c r="E66">
        <v>1.06033E-2</v>
      </c>
      <c r="F66">
        <v>1.04844E-2</v>
      </c>
      <c r="G66">
        <v>1.0356499999999999E-2</v>
      </c>
      <c r="H66">
        <v>1.0227200000000001E-2</v>
      </c>
      <c r="I66">
        <v>1.0106800000000001E-2</v>
      </c>
      <c r="J66">
        <v>9.9968999999999995E-3</v>
      </c>
      <c r="K66">
        <v>9.8858999999999995E-3</v>
      </c>
      <c r="L66">
        <v>9.7664999999999991E-3</v>
      </c>
      <c r="M66">
        <v>9.6457999999999995E-3</v>
      </c>
      <c r="N66">
        <v>9.5333999999999992E-3</v>
      </c>
      <c r="O66">
        <v>9.4304000000000002E-3</v>
      </c>
      <c r="P66">
        <v>9.3258000000000004E-3</v>
      </c>
      <c r="Q66">
        <v>9.2131999999999995E-3</v>
      </c>
      <c r="R66">
        <v>9.0992999999999994E-3</v>
      </c>
      <c r="S66">
        <v>8.9932999999999992E-3</v>
      </c>
      <c r="T66">
        <v>8.8964999999999999E-3</v>
      </c>
      <c r="U66">
        <v>8.7988000000000007E-3</v>
      </c>
      <c r="V66">
        <v>8.6937999999999998E-3</v>
      </c>
      <c r="W66">
        <v>8.5876000000000008E-3</v>
      </c>
      <c r="X66">
        <v>8.4887000000000001E-3</v>
      </c>
      <c r="Y66">
        <v>8.3978999999999998E-3</v>
      </c>
      <c r="Z66">
        <v>8.3056999999999992E-3</v>
      </c>
      <c r="AA66">
        <v>8.2062000000000003E-3</v>
      </c>
      <c r="AB66">
        <v>8.1057000000000004E-3</v>
      </c>
      <c r="AC66">
        <v>8.0119000000000006E-3</v>
      </c>
      <c r="AD66">
        <v>7.9252000000000003E-3</v>
      </c>
      <c r="AE66">
        <v>7.8361000000000004E-3</v>
      </c>
      <c r="AF66">
        <v>7.7397000000000004E-3</v>
      </c>
      <c r="AG66">
        <v>7.6423000000000003E-3</v>
      </c>
      <c r="AH66">
        <v>7.5516000000000003E-3</v>
      </c>
      <c r="AI66">
        <v>7.4688000000000003E-3</v>
      </c>
      <c r="AJ66">
        <v>7.3850000000000001E-3</v>
      </c>
      <c r="AK66">
        <v>7.2949E-3</v>
      </c>
      <c r="AL66">
        <v>7.2039000000000001E-3</v>
      </c>
      <c r="AM66">
        <v>7.1190999999999997E-3</v>
      </c>
      <c r="AN66">
        <v>7.0413999999999997E-3</v>
      </c>
      <c r="AO66">
        <v>6.9626999999999996E-3</v>
      </c>
      <c r="AP66">
        <v>6.8779000000000002E-3</v>
      </c>
      <c r="AQ66">
        <v>6.7920999999999997E-3</v>
      </c>
      <c r="AR66">
        <v>6.7123E-3</v>
      </c>
      <c r="AS66">
        <v>6.6387E-3</v>
      </c>
      <c r="AT66">
        <v>6.5634999999999999E-3</v>
      </c>
      <c r="AU66">
        <v>6.4822999999999999E-3</v>
      </c>
      <c r="AV66">
        <v>6.4002E-3</v>
      </c>
      <c r="AW66">
        <v>6.3239000000000004E-3</v>
      </c>
      <c r="AX66">
        <v>6.2545999999999999E-3</v>
      </c>
      <c r="AY66">
        <v>6.1852000000000001E-3</v>
      </c>
      <c r="AZ66">
        <v>6.1108999999999998E-3</v>
      </c>
      <c r="BA66">
        <v>6.0356999999999997E-3</v>
      </c>
      <c r="BB66">
        <v>5.9655999999999997E-3</v>
      </c>
      <c r="BC66">
        <v>5.9011000000000003E-3</v>
      </c>
      <c r="BD66">
        <v>5.8348999999999996E-3</v>
      </c>
      <c r="BE66">
        <v>5.7635000000000004E-3</v>
      </c>
      <c r="BF66">
        <v>5.6912999999999998E-3</v>
      </c>
      <c r="BG66">
        <v>5.6242000000000002E-3</v>
      </c>
      <c r="BH66">
        <v>5.5627999999999997E-3</v>
      </c>
      <c r="BI66">
        <v>5.5006999999999999E-3</v>
      </c>
      <c r="BJ66">
        <v>5.4339999999999996E-3</v>
      </c>
      <c r="BK66">
        <v>5.3664999999999997E-3</v>
      </c>
      <c r="BL66">
        <v>5.3036000000000003E-3</v>
      </c>
      <c r="BM66">
        <v>5.2459000000000004E-3</v>
      </c>
      <c r="BN66">
        <v>5.1872000000000003E-3</v>
      </c>
      <c r="BO66">
        <v>5.1238999999999998E-3</v>
      </c>
      <c r="BP66">
        <v>5.0599E-3</v>
      </c>
      <c r="BQ66">
        <v>5.0004000000000003E-3</v>
      </c>
      <c r="BR66">
        <v>4.9458000000000002E-3</v>
      </c>
      <c r="BS66">
        <v>4.8903999999999996E-3</v>
      </c>
      <c r="BT66">
        <v>4.8307000000000003E-3</v>
      </c>
      <c r="BU66">
        <v>4.7702999999999999E-3</v>
      </c>
      <c r="BV66">
        <v>4.7142E-3</v>
      </c>
      <c r="BW66">
        <v>4.6629000000000002E-3</v>
      </c>
      <c r="BX66">
        <v>4.6109999999999996E-3</v>
      </c>
      <c r="BY66">
        <v>4.5553E-3</v>
      </c>
      <c r="BZ66">
        <v>4.4987999999999998E-3</v>
      </c>
      <c r="CA66">
        <v>4.4463000000000003E-3</v>
      </c>
      <c r="CB66">
        <v>4.398E-3</v>
      </c>
      <c r="CC66">
        <v>4.3489000000000002E-3</v>
      </c>
      <c r="CD66">
        <v>4.2957999999999998E-3</v>
      </c>
      <c r="CE66">
        <v>4.2421999999999998E-3</v>
      </c>
      <c r="CF66">
        <v>4.1922000000000001E-3</v>
      </c>
      <c r="CG66">
        <v>4.1463999999999997E-3</v>
      </c>
      <c r="CH66">
        <v>4.0997000000000004E-3</v>
      </c>
      <c r="CI66">
        <v>4.0493999999999999E-3</v>
      </c>
      <c r="CJ66">
        <v>3.9985999999999997E-3</v>
      </c>
      <c r="CK66">
        <v>3.9512999999999996E-3</v>
      </c>
      <c r="CL66">
        <v>3.9081000000000003E-3</v>
      </c>
      <c r="CM66">
        <v>3.8646000000000002E-3</v>
      </c>
      <c r="CN66">
        <v>3.8178000000000001E-3</v>
      </c>
      <c r="CO66">
        <v>3.7705E-3</v>
      </c>
      <c r="CP66">
        <v>3.7263999999999999E-3</v>
      </c>
      <c r="CQ66">
        <v>3.6857999999999999E-3</v>
      </c>
      <c r="CR66">
        <v>3.6443999999999999E-3</v>
      </c>
      <c r="CS66">
        <v>3.5996999999999999E-3</v>
      </c>
      <c r="CT66">
        <v>3.5544999999999999E-3</v>
      </c>
      <c r="CU66">
        <v>3.5125E-3</v>
      </c>
      <c r="CV66">
        <v>3.4738999999999998E-3</v>
      </c>
      <c r="CW66">
        <v>3.4347000000000002E-3</v>
      </c>
      <c r="CX66">
        <v>3.3925000000000001E-3</v>
      </c>
      <c r="CY66">
        <v>3.3498999999999998E-3</v>
      </c>
      <c r="CZ66">
        <v>3.3102000000000001E-3</v>
      </c>
      <c r="DA66">
        <v>3.2739000000000002E-3</v>
      </c>
      <c r="DB66">
        <v>3.2372E-3</v>
      </c>
      <c r="DC66">
        <v>3.1976999999999999E-3</v>
      </c>
      <c r="DD66">
        <v>3.1578000000000001E-3</v>
      </c>
      <c r="DE66">
        <v>3.1205999999999998E-3</v>
      </c>
      <c r="DF66">
        <v>3.0864E-3</v>
      </c>
      <c r="DG66">
        <v>3.0515E-3</v>
      </c>
      <c r="DH66">
        <v>3.0138000000000001E-3</v>
      </c>
      <c r="DI66">
        <v>2.9757E-3</v>
      </c>
      <c r="DJ66">
        <v>2.9402999999999999E-3</v>
      </c>
      <c r="DK66">
        <v>2.9079000000000002E-3</v>
      </c>
      <c r="DL66">
        <v>2.8752999999999999E-3</v>
      </c>
      <c r="DM66">
        <v>2.8402000000000002E-3</v>
      </c>
      <c r="DN66">
        <v>2.8046999999999998E-3</v>
      </c>
      <c r="DO66">
        <v>2.7715999999999999E-3</v>
      </c>
      <c r="DP66">
        <v>2.7414000000000002E-3</v>
      </c>
      <c r="DQ66">
        <v>2.7109E-3</v>
      </c>
      <c r="DR66">
        <v>2.6779999999999998E-3</v>
      </c>
      <c r="DS66">
        <v>2.6448000000000001E-3</v>
      </c>
      <c r="DT66">
        <v>2.6139000000000002E-3</v>
      </c>
      <c r="DU66">
        <v>2.5855000000000001E-3</v>
      </c>
      <c r="DV66">
        <v>2.5566E-3</v>
      </c>
      <c r="DW66">
        <v>2.5255E-3</v>
      </c>
    </row>
    <row r="67" spans="1:127" x14ac:dyDescent="0.35">
      <c r="A67" s="35">
        <v>65</v>
      </c>
      <c r="B67">
        <v>1.19519E-2</v>
      </c>
      <c r="C67">
        <v>1.18023E-2</v>
      </c>
      <c r="D67">
        <v>1.1663099999999999E-2</v>
      </c>
      <c r="E67">
        <v>1.1535699999999999E-2</v>
      </c>
      <c r="F67">
        <v>1.1406599999999999E-2</v>
      </c>
      <c r="G67">
        <v>1.12677E-2</v>
      </c>
      <c r="H67">
        <v>1.11273E-2</v>
      </c>
      <c r="I67">
        <v>1.09966E-2</v>
      </c>
      <c r="J67">
        <v>1.08772E-2</v>
      </c>
      <c r="K67">
        <v>1.07566E-2</v>
      </c>
      <c r="L67">
        <v>1.0626999999999999E-2</v>
      </c>
      <c r="M67">
        <v>1.0495900000000001E-2</v>
      </c>
      <c r="N67">
        <v>1.0373800000000001E-2</v>
      </c>
      <c r="O67">
        <v>1.0262E-2</v>
      </c>
      <c r="P67">
        <v>1.01484E-2</v>
      </c>
      <c r="Q67">
        <v>1.00261E-2</v>
      </c>
      <c r="R67">
        <v>9.9022999999999993E-3</v>
      </c>
      <c r="S67">
        <v>9.7871999999999994E-3</v>
      </c>
      <c r="T67">
        <v>9.6821000000000008E-3</v>
      </c>
      <c r="U67">
        <v>9.5759999999999994E-3</v>
      </c>
      <c r="V67">
        <v>9.4619000000000005E-3</v>
      </c>
      <c r="W67">
        <v>9.3465000000000006E-3</v>
      </c>
      <c r="X67">
        <v>9.2391000000000001E-3</v>
      </c>
      <c r="Y67">
        <v>9.1404999999999993E-3</v>
      </c>
      <c r="Z67">
        <v>9.0402999999999994E-3</v>
      </c>
      <c r="AA67">
        <v>8.9321999999999995E-3</v>
      </c>
      <c r="AB67">
        <v>8.8229999999999992E-3</v>
      </c>
      <c r="AC67">
        <v>8.7211000000000007E-3</v>
      </c>
      <c r="AD67">
        <v>8.6268999999999998E-3</v>
      </c>
      <c r="AE67">
        <v>8.5301000000000005E-3</v>
      </c>
      <c r="AF67">
        <v>8.4253999999999996E-3</v>
      </c>
      <c r="AG67">
        <v>8.3195000000000005E-3</v>
      </c>
      <c r="AH67">
        <v>8.2209999999999991E-3</v>
      </c>
      <c r="AI67">
        <v>8.1309999999999993E-3</v>
      </c>
      <c r="AJ67">
        <v>8.0400000000000003E-3</v>
      </c>
      <c r="AK67">
        <v>7.9421000000000005E-3</v>
      </c>
      <c r="AL67">
        <v>7.8431000000000004E-3</v>
      </c>
      <c r="AM67">
        <v>7.7508999999999998E-3</v>
      </c>
      <c r="AN67">
        <v>7.6664999999999997E-3</v>
      </c>
      <c r="AO67">
        <v>7.5810000000000001E-3</v>
      </c>
      <c r="AP67">
        <v>7.4888000000000003E-3</v>
      </c>
      <c r="AQ67">
        <v>7.3955999999999996E-3</v>
      </c>
      <c r="AR67">
        <v>7.3087999999999998E-3</v>
      </c>
      <c r="AS67">
        <v>7.2288999999999999E-3</v>
      </c>
      <c r="AT67">
        <v>7.1471E-3</v>
      </c>
      <c r="AU67">
        <v>7.0587999999999996E-3</v>
      </c>
      <c r="AV67">
        <v>6.9696000000000003E-3</v>
      </c>
      <c r="AW67">
        <v>6.8866999999999999E-3</v>
      </c>
      <c r="AX67">
        <v>6.8113000000000002E-3</v>
      </c>
      <c r="AY67">
        <v>6.7359000000000004E-3</v>
      </c>
      <c r="AZ67">
        <v>6.6550999999999997E-3</v>
      </c>
      <c r="BA67">
        <v>6.5734000000000001E-3</v>
      </c>
      <c r="BB67">
        <v>6.4971999999999999E-3</v>
      </c>
      <c r="BC67">
        <v>6.4270000000000004E-3</v>
      </c>
      <c r="BD67">
        <v>6.3550999999999998E-3</v>
      </c>
      <c r="BE67">
        <v>6.2775000000000001E-3</v>
      </c>
      <c r="BF67">
        <v>6.1989999999999996E-3</v>
      </c>
      <c r="BG67">
        <v>6.1259000000000001E-3</v>
      </c>
      <c r="BH67">
        <v>6.0591999999999998E-3</v>
      </c>
      <c r="BI67">
        <v>5.9917E-3</v>
      </c>
      <c r="BJ67">
        <v>5.9191000000000001E-3</v>
      </c>
      <c r="BK67">
        <v>5.8456999999999997E-3</v>
      </c>
      <c r="BL67">
        <v>5.7774000000000002E-3</v>
      </c>
      <c r="BM67">
        <v>5.7146000000000002E-3</v>
      </c>
      <c r="BN67">
        <v>5.6508000000000001E-3</v>
      </c>
      <c r="BO67">
        <v>5.5820000000000002E-3</v>
      </c>
      <c r="BP67">
        <v>5.5123999999999998E-3</v>
      </c>
      <c r="BQ67">
        <v>5.4476000000000004E-3</v>
      </c>
      <c r="BR67">
        <v>5.3882000000000001E-3</v>
      </c>
      <c r="BS67">
        <v>5.3280000000000003E-3</v>
      </c>
      <c r="BT67">
        <v>5.2630999999999997E-3</v>
      </c>
      <c r="BU67">
        <v>5.1973999999999996E-3</v>
      </c>
      <c r="BV67">
        <v>5.1364000000000002E-3</v>
      </c>
      <c r="BW67">
        <v>5.0806000000000002E-3</v>
      </c>
      <c r="BX67">
        <v>5.0241000000000001E-3</v>
      </c>
      <c r="BY67">
        <v>4.9635E-3</v>
      </c>
      <c r="BZ67">
        <v>4.9021000000000004E-3</v>
      </c>
      <c r="CA67">
        <v>4.8450000000000003E-3</v>
      </c>
      <c r="CB67">
        <v>4.7924999999999999E-3</v>
      </c>
      <c r="CC67">
        <v>4.7390000000000002E-3</v>
      </c>
      <c r="CD67">
        <v>4.6813000000000002E-3</v>
      </c>
      <c r="CE67">
        <v>4.6229000000000001E-3</v>
      </c>
      <c r="CF67">
        <v>4.5685999999999999E-3</v>
      </c>
      <c r="CG67">
        <v>4.5186999999999996E-3</v>
      </c>
      <c r="CH67">
        <v>4.4679000000000003E-3</v>
      </c>
      <c r="CI67">
        <v>4.4131999999999999E-3</v>
      </c>
      <c r="CJ67">
        <v>4.3578999999999996E-3</v>
      </c>
      <c r="CK67">
        <v>4.3064000000000002E-3</v>
      </c>
      <c r="CL67">
        <v>4.2595000000000003E-3</v>
      </c>
      <c r="CM67">
        <v>4.2120999999999999E-3</v>
      </c>
      <c r="CN67">
        <v>4.1612000000000003E-3</v>
      </c>
      <c r="CO67">
        <v>4.1097E-3</v>
      </c>
      <c r="CP67">
        <v>4.0616999999999997E-3</v>
      </c>
      <c r="CQ67">
        <v>4.0175999999999996E-3</v>
      </c>
      <c r="CR67">
        <v>3.9725000000000003E-3</v>
      </c>
      <c r="CS67">
        <v>3.9239000000000001E-3</v>
      </c>
      <c r="CT67">
        <v>3.8747E-3</v>
      </c>
      <c r="CU67">
        <v>3.8289000000000001E-3</v>
      </c>
      <c r="CV67">
        <v>3.7869000000000002E-3</v>
      </c>
      <c r="CW67">
        <v>3.7442999999999999E-3</v>
      </c>
      <c r="CX67">
        <v>3.6984000000000001E-3</v>
      </c>
      <c r="CY67">
        <v>3.6519999999999999E-3</v>
      </c>
      <c r="CZ67">
        <v>3.6088000000000001E-3</v>
      </c>
      <c r="DA67">
        <v>3.5693000000000001E-3</v>
      </c>
      <c r="DB67">
        <v>3.5293E-3</v>
      </c>
      <c r="DC67">
        <v>3.4864000000000002E-3</v>
      </c>
      <c r="DD67">
        <v>3.4429E-3</v>
      </c>
      <c r="DE67">
        <v>3.4025000000000001E-3</v>
      </c>
      <c r="DF67">
        <v>3.3652E-3</v>
      </c>
      <c r="DG67">
        <v>3.3272000000000002E-3</v>
      </c>
      <c r="DH67">
        <v>3.2862E-3</v>
      </c>
      <c r="DI67">
        <v>3.2447000000000001E-3</v>
      </c>
      <c r="DJ67">
        <v>3.2062000000000002E-3</v>
      </c>
      <c r="DK67">
        <v>3.1708999999999999E-3</v>
      </c>
      <c r="DL67">
        <v>3.1354E-3</v>
      </c>
      <c r="DM67">
        <v>3.0971000000000002E-3</v>
      </c>
      <c r="DN67">
        <v>3.0585E-3</v>
      </c>
      <c r="DO67">
        <v>3.0225E-3</v>
      </c>
      <c r="DP67">
        <v>2.9895999999999998E-3</v>
      </c>
      <c r="DQ67">
        <v>2.9564000000000001E-3</v>
      </c>
      <c r="DR67">
        <v>2.9206000000000002E-3</v>
      </c>
      <c r="DS67">
        <v>2.8844000000000001E-3</v>
      </c>
      <c r="DT67">
        <v>2.8506999999999998E-3</v>
      </c>
      <c r="DU67">
        <v>2.8197999999999999E-3</v>
      </c>
      <c r="DV67">
        <v>2.7883999999999999E-3</v>
      </c>
      <c r="DW67">
        <v>2.7545E-3</v>
      </c>
    </row>
    <row r="68" spans="1:127" x14ac:dyDescent="0.35">
      <c r="A68" s="35">
        <v>66</v>
      </c>
      <c r="B68">
        <v>1.2994800000000001E-2</v>
      </c>
      <c r="C68">
        <v>1.2832700000000001E-2</v>
      </c>
      <c r="D68">
        <v>1.26818E-2</v>
      </c>
      <c r="E68">
        <v>1.25436E-2</v>
      </c>
      <c r="F68">
        <v>1.24037E-2</v>
      </c>
      <c r="G68">
        <v>1.2253099999999999E-2</v>
      </c>
      <c r="H68">
        <v>1.21008E-2</v>
      </c>
      <c r="I68">
        <v>1.19591E-2</v>
      </c>
      <c r="J68">
        <v>1.18297E-2</v>
      </c>
      <c r="K68">
        <v>1.16989E-2</v>
      </c>
      <c r="L68">
        <v>1.1558300000000001E-2</v>
      </c>
      <c r="M68">
        <v>1.14161E-2</v>
      </c>
      <c r="N68">
        <v>1.12838E-2</v>
      </c>
      <c r="O68">
        <v>1.1162399999999999E-2</v>
      </c>
      <c r="P68">
        <v>1.10393E-2</v>
      </c>
      <c r="Q68">
        <v>1.0906600000000001E-2</v>
      </c>
      <c r="R68">
        <v>1.07724E-2</v>
      </c>
      <c r="S68">
        <v>1.0647500000000001E-2</v>
      </c>
      <c r="T68">
        <v>1.0533499999999999E-2</v>
      </c>
      <c r="U68">
        <v>1.04184E-2</v>
      </c>
      <c r="V68">
        <v>1.0294599999999999E-2</v>
      </c>
      <c r="W68">
        <v>1.01694E-2</v>
      </c>
      <c r="X68">
        <v>1.0052800000000001E-2</v>
      </c>
      <c r="Y68">
        <v>9.9459000000000006E-3</v>
      </c>
      <c r="Z68">
        <v>9.8370999999999997E-3</v>
      </c>
      <c r="AA68">
        <v>9.7199000000000001E-3</v>
      </c>
      <c r="AB68">
        <v>9.6013000000000001E-3</v>
      </c>
      <c r="AC68">
        <v>9.4908000000000006E-3</v>
      </c>
      <c r="AD68">
        <v>9.3886000000000004E-3</v>
      </c>
      <c r="AE68">
        <v>9.2835000000000001E-3</v>
      </c>
      <c r="AF68">
        <v>9.1698999999999999E-3</v>
      </c>
      <c r="AG68">
        <v>9.0550000000000005E-3</v>
      </c>
      <c r="AH68">
        <v>8.9481000000000005E-3</v>
      </c>
      <c r="AI68">
        <v>8.8503000000000002E-3</v>
      </c>
      <c r="AJ68">
        <v>8.7515000000000006E-3</v>
      </c>
      <c r="AK68">
        <v>8.6452999999999999E-3</v>
      </c>
      <c r="AL68">
        <v>8.5377999999999999E-3</v>
      </c>
      <c r="AM68">
        <v>8.4378000000000005E-3</v>
      </c>
      <c r="AN68">
        <v>8.3461999999999998E-3</v>
      </c>
      <c r="AO68">
        <v>8.2532999999999999E-3</v>
      </c>
      <c r="AP68">
        <v>8.1531999999999993E-3</v>
      </c>
      <c r="AQ68">
        <v>8.0520999999999995E-3</v>
      </c>
      <c r="AR68">
        <v>7.9577999999999992E-3</v>
      </c>
      <c r="AS68">
        <v>7.8709999999999995E-3</v>
      </c>
      <c r="AT68">
        <v>7.7822000000000004E-3</v>
      </c>
      <c r="AU68">
        <v>7.6864000000000004E-3</v>
      </c>
      <c r="AV68">
        <v>7.5893999999999996E-3</v>
      </c>
      <c r="AW68">
        <v>7.4993999999999998E-3</v>
      </c>
      <c r="AX68">
        <v>7.4175999999999999E-3</v>
      </c>
      <c r="AY68">
        <v>7.3356999999999997E-3</v>
      </c>
      <c r="AZ68">
        <v>7.2478999999999998E-3</v>
      </c>
      <c r="BA68">
        <v>7.1590999999999998E-3</v>
      </c>
      <c r="BB68">
        <v>7.0764000000000001E-3</v>
      </c>
      <c r="BC68">
        <v>7.0001000000000004E-3</v>
      </c>
      <c r="BD68">
        <v>6.9220999999999996E-3</v>
      </c>
      <c r="BE68">
        <v>6.8377000000000004E-3</v>
      </c>
      <c r="BF68">
        <v>6.7524999999999998E-3</v>
      </c>
      <c r="BG68">
        <v>6.6731000000000004E-3</v>
      </c>
      <c r="BH68">
        <v>6.6005999999999999E-3</v>
      </c>
      <c r="BI68">
        <v>6.5272999999999998E-3</v>
      </c>
      <c r="BJ68">
        <v>6.4484E-3</v>
      </c>
      <c r="BK68">
        <v>6.3686999999999997E-3</v>
      </c>
      <c r="BL68">
        <v>6.2944000000000003E-3</v>
      </c>
      <c r="BM68">
        <v>6.2262000000000003E-3</v>
      </c>
      <c r="BN68">
        <v>6.1568999999999999E-3</v>
      </c>
      <c r="BO68">
        <v>6.0821E-3</v>
      </c>
      <c r="BP68">
        <v>6.0064999999999997E-3</v>
      </c>
      <c r="BQ68">
        <v>5.9360999999999997E-3</v>
      </c>
      <c r="BR68">
        <v>5.8715E-3</v>
      </c>
      <c r="BS68">
        <v>5.8060000000000004E-3</v>
      </c>
      <c r="BT68">
        <v>5.7355000000000001E-3</v>
      </c>
      <c r="BU68">
        <v>5.6642000000000003E-3</v>
      </c>
      <c r="BV68">
        <v>5.5978E-3</v>
      </c>
      <c r="BW68">
        <v>5.5371999999999999E-3</v>
      </c>
      <c r="BX68">
        <v>5.4758000000000003E-3</v>
      </c>
      <c r="BY68">
        <v>5.4098999999999996E-3</v>
      </c>
      <c r="BZ68">
        <v>5.3432000000000002E-3</v>
      </c>
      <c r="CA68">
        <v>5.2811000000000004E-3</v>
      </c>
      <c r="CB68">
        <v>5.2240000000000003E-3</v>
      </c>
      <c r="CC68">
        <v>5.1657999999999999E-3</v>
      </c>
      <c r="CD68">
        <v>5.1031000000000002E-3</v>
      </c>
      <c r="CE68">
        <v>5.0396E-3</v>
      </c>
      <c r="CF68">
        <v>4.9806E-3</v>
      </c>
      <c r="CG68">
        <v>4.9262999999999998E-3</v>
      </c>
      <c r="CH68">
        <v>4.8710999999999997E-3</v>
      </c>
      <c r="CI68">
        <v>4.8116000000000001E-3</v>
      </c>
      <c r="CJ68">
        <v>4.7514999999999996E-3</v>
      </c>
      <c r="CK68">
        <v>4.6955E-3</v>
      </c>
      <c r="CL68">
        <v>4.6443999999999999E-3</v>
      </c>
      <c r="CM68">
        <v>4.5928999999999996E-3</v>
      </c>
      <c r="CN68">
        <v>4.5374999999999999E-3</v>
      </c>
      <c r="CO68">
        <v>4.4815000000000002E-3</v>
      </c>
      <c r="CP68">
        <v>4.4294E-3</v>
      </c>
      <c r="CQ68">
        <v>4.3813999999999997E-3</v>
      </c>
      <c r="CR68">
        <v>4.3322999999999999E-3</v>
      </c>
      <c r="CS68">
        <v>4.2794E-3</v>
      </c>
      <c r="CT68">
        <v>4.2259000000000003E-3</v>
      </c>
      <c r="CU68">
        <v>4.1761999999999997E-3</v>
      </c>
      <c r="CV68">
        <v>4.1304999999999996E-3</v>
      </c>
      <c r="CW68">
        <v>4.0841000000000002E-3</v>
      </c>
      <c r="CX68">
        <v>4.0341999999999999E-3</v>
      </c>
      <c r="CY68">
        <v>3.9836000000000003E-3</v>
      </c>
      <c r="CZ68">
        <v>3.9366000000000002E-3</v>
      </c>
      <c r="DA68">
        <v>3.8936999999999999E-3</v>
      </c>
      <c r="DB68">
        <v>3.8501999999999998E-3</v>
      </c>
      <c r="DC68">
        <v>3.8035E-3</v>
      </c>
      <c r="DD68">
        <v>3.7561999999999999E-3</v>
      </c>
      <c r="DE68">
        <v>3.7122000000000001E-3</v>
      </c>
      <c r="DF68">
        <v>3.6716000000000001E-3</v>
      </c>
      <c r="DG68">
        <v>3.6302999999999999E-3</v>
      </c>
      <c r="DH68">
        <v>3.5856E-3</v>
      </c>
      <c r="DI68">
        <v>3.5404999999999998E-3</v>
      </c>
      <c r="DJ68">
        <v>3.4984999999999999E-3</v>
      </c>
      <c r="DK68">
        <v>3.4602000000000001E-3</v>
      </c>
      <c r="DL68">
        <v>3.4215000000000001E-3</v>
      </c>
      <c r="DM68">
        <v>3.3798999999999999E-3</v>
      </c>
      <c r="DN68">
        <v>3.3378000000000001E-3</v>
      </c>
      <c r="DO68">
        <v>3.2986000000000001E-3</v>
      </c>
      <c r="DP68">
        <v>3.2628000000000002E-3</v>
      </c>
      <c r="DQ68">
        <v>3.2266E-3</v>
      </c>
      <c r="DR68">
        <v>3.1876999999999999E-3</v>
      </c>
      <c r="DS68">
        <v>3.1483000000000001E-3</v>
      </c>
      <c r="DT68">
        <v>3.1116E-3</v>
      </c>
      <c r="DU68">
        <v>3.078E-3</v>
      </c>
      <c r="DV68">
        <v>3.0438000000000002E-3</v>
      </c>
      <c r="DW68">
        <v>3.0068999999999999E-3</v>
      </c>
    </row>
    <row r="69" spans="1:127" x14ac:dyDescent="0.35">
      <c r="A69" s="35">
        <v>67</v>
      </c>
      <c r="B69">
        <v>1.40432E-2</v>
      </c>
      <c r="C69">
        <v>1.38668E-2</v>
      </c>
      <c r="D69">
        <v>1.37027E-2</v>
      </c>
      <c r="E69">
        <v>1.3552399999999999E-2</v>
      </c>
      <c r="F69">
        <v>1.34003E-2</v>
      </c>
      <c r="G69">
        <v>1.32365E-2</v>
      </c>
      <c r="H69">
        <v>1.30708E-2</v>
      </c>
      <c r="I69">
        <v>1.2916800000000001E-2</v>
      </c>
      <c r="J69">
        <v>1.2775999999999999E-2</v>
      </c>
      <c r="K69">
        <v>1.2633800000000001E-2</v>
      </c>
      <c r="L69">
        <v>1.2481000000000001E-2</v>
      </c>
      <c r="M69">
        <v>1.23264E-2</v>
      </c>
      <c r="N69">
        <v>1.21826E-2</v>
      </c>
      <c r="O69">
        <v>1.2050699999999999E-2</v>
      </c>
      <c r="P69">
        <v>1.19168E-2</v>
      </c>
      <c r="Q69">
        <v>1.1772599999999999E-2</v>
      </c>
      <c r="R69">
        <v>1.16268E-2</v>
      </c>
      <c r="S69">
        <v>1.1491100000000001E-2</v>
      </c>
      <c r="T69">
        <v>1.1367199999999999E-2</v>
      </c>
      <c r="U69">
        <v>1.12421E-2</v>
      </c>
      <c r="V69">
        <v>1.11077E-2</v>
      </c>
      <c r="W69">
        <v>1.0971699999999999E-2</v>
      </c>
      <c r="X69">
        <v>1.08451E-2</v>
      </c>
      <c r="Y69">
        <v>1.07289E-2</v>
      </c>
      <c r="Z69">
        <v>1.06108E-2</v>
      </c>
      <c r="AA69">
        <v>1.04835E-2</v>
      </c>
      <c r="AB69">
        <v>1.03547E-2</v>
      </c>
      <c r="AC69">
        <v>1.0234699999999999E-2</v>
      </c>
      <c r="AD69">
        <v>1.0123699999999999E-2</v>
      </c>
      <c r="AE69">
        <v>1.00097E-2</v>
      </c>
      <c r="AF69">
        <v>9.8863000000000006E-3</v>
      </c>
      <c r="AG69">
        <v>9.7616000000000005E-3</v>
      </c>
      <c r="AH69">
        <v>9.6454999999999996E-3</v>
      </c>
      <c r="AI69">
        <v>9.5394999999999994E-3</v>
      </c>
      <c r="AJ69">
        <v>9.4322999999999994E-3</v>
      </c>
      <c r="AK69">
        <v>9.3170000000000006E-3</v>
      </c>
      <c r="AL69">
        <v>9.2003999999999992E-3</v>
      </c>
      <c r="AM69">
        <v>9.0918000000000006E-3</v>
      </c>
      <c r="AN69">
        <v>8.9923999999999994E-3</v>
      </c>
      <c r="AO69">
        <v>8.8917000000000006E-3</v>
      </c>
      <c r="AP69">
        <v>8.7831000000000003E-3</v>
      </c>
      <c r="AQ69">
        <v>8.6733999999999995E-3</v>
      </c>
      <c r="AR69">
        <v>8.5711999999999993E-3</v>
      </c>
      <c r="AS69">
        <v>8.4770000000000002E-3</v>
      </c>
      <c r="AT69">
        <v>8.3808000000000007E-3</v>
      </c>
      <c r="AU69">
        <v>8.2768000000000008E-3</v>
      </c>
      <c r="AV69">
        <v>8.1717000000000005E-3</v>
      </c>
      <c r="AW69">
        <v>8.0741000000000007E-3</v>
      </c>
      <c r="AX69">
        <v>7.9854000000000001E-3</v>
      </c>
      <c r="AY69">
        <v>7.8966999999999996E-3</v>
      </c>
      <c r="AZ69">
        <v>7.8015000000000003E-3</v>
      </c>
      <c r="BA69">
        <v>7.7053E-3</v>
      </c>
      <c r="BB69">
        <v>7.6157000000000004E-3</v>
      </c>
      <c r="BC69">
        <v>7.5329999999999998E-3</v>
      </c>
      <c r="BD69">
        <v>7.4484E-3</v>
      </c>
      <c r="BE69">
        <v>7.3569999999999998E-3</v>
      </c>
      <c r="BF69">
        <v>7.2646999999999998E-3</v>
      </c>
      <c r="BG69">
        <v>7.1786999999999997E-3</v>
      </c>
      <c r="BH69">
        <v>7.1000999999999998E-3</v>
      </c>
      <c r="BI69">
        <v>7.0207000000000004E-3</v>
      </c>
      <c r="BJ69">
        <v>6.9353000000000001E-3</v>
      </c>
      <c r="BK69">
        <v>6.8490000000000001E-3</v>
      </c>
      <c r="BL69">
        <v>6.7685999999999996E-3</v>
      </c>
      <c r="BM69">
        <v>6.6946999999999996E-3</v>
      </c>
      <c r="BN69">
        <v>6.6195999999999998E-3</v>
      </c>
      <c r="BO69">
        <v>6.5386999999999997E-3</v>
      </c>
      <c r="BP69">
        <v>6.4568000000000004E-3</v>
      </c>
      <c r="BQ69">
        <v>6.3806000000000002E-3</v>
      </c>
      <c r="BR69">
        <v>6.3108000000000001E-3</v>
      </c>
      <c r="BS69">
        <v>6.2398999999999996E-3</v>
      </c>
      <c r="BT69">
        <v>6.1636E-3</v>
      </c>
      <c r="BU69">
        <v>6.0863999999999996E-3</v>
      </c>
      <c r="BV69">
        <v>6.0146000000000002E-3</v>
      </c>
      <c r="BW69">
        <v>5.9489E-3</v>
      </c>
      <c r="BX69">
        <v>5.8826E-3</v>
      </c>
      <c r="BY69">
        <v>5.8111999999999999E-3</v>
      </c>
      <c r="BZ69">
        <v>5.7390999999999996E-3</v>
      </c>
      <c r="CA69">
        <v>5.6718999999999997E-3</v>
      </c>
      <c r="CB69">
        <v>5.6102000000000001E-3</v>
      </c>
      <c r="CC69">
        <v>5.5472999999999998E-3</v>
      </c>
      <c r="CD69">
        <v>5.4793999999999997E-3</v>
      </c>
      <c r="CE69">
        <v>5.4108000000000003E-3</v>
      </c>
      <c r="CF69">
        <v>5.3470000000000002E-3</v>
      </c>
      <c r="CG69">
        <v>5.2883000000000001E-3</v>
      </c>
      <c r="CH69">
        <v>5.2287000000000002E-3</v>
      </c>
      <c r="CI69">
        <v>5.1644000000000004E-3</v>
      </c>
      <c r="CJ69">
        <v>5.0993000000000002E-3</v>
      </c>
      <c r="CK69">
        <v>5.0388999999999998E-3</v>
      </c>
      <c r="CL69">
        <v>4.9836999999999998E-3</v>
      </c>
      <c r="CM69">
        <v>4.9280000000000001E-3</v>
      </c>
      <c r="CN69">
        <v>4.8681999999999996E-3</v>
      </c>
      <c r="CO69">
        <v>4.8076000000000004E-3</v>
      </c>
      <c r="CP69">
        <v>4.7513E-3</v>
      </c>
      <c r="CQ69">
        <v>4.6994000000000003E-3</v>
      </c>
      <c r="CR69">
        <v>4.6464999999999996E-3</v>
      </c>
      <c r="CS69">
        <v>4.5894000000000004E-3</v>
      </c>
      <c r="CT69">
        <v>4.5316000000000002E-3</v>
      </c>
      <c r="CU69">
        <v>4.4777999999999997E-3</v>
      </c>
      <c r="CV69">
        <v>4.4285000000000001E-3</v>
      </c>
      <c r="CW69">
        <v>4.3784000000000002E-3</v>
      </c>
      <c r="CX69">
        <v>4.3245000000000002E-3</v>
      </c>
      <c r="CY69">
        <v>4.2700000000000004E-3</v>
      </c>
      <c r="CZ69">
        <v>4.2192000000000002E-3</v>
      </c>
      <c r="DA69">
        <v>4.1729000000000002E-3</v>
      </c>
      <c r="DB69">
        <v>4.1260000000000003E-3</v>
      </c>
      <c r="DC69">
        <v>4.0755000000000001E-3</v>
      </c>
      <c r="DD69">
        <v>4.0245000000000003E-3</v>
      </c>
      <c r="DE69">
        <v>3.9769999999999996E-3</v>
      </c>
      <c r="DF69">
        <v>3.9332999999999998E-3</v>
      </c>
      <c r="DG69">
        <v>3.8887000000000001E-3</v>
      </c>
      <c r="DH69">
        <v>3.8405000000000002E-3</v>
      </c>
      <c r="DI69">
        <v>3.7918000000000001E-3</v>
      </c>
      <c r="DJ69">
        <v>3.7464999999999998E-3</v>
      </c>
      <c r="DK69">
        <v>3.7052000000000001E-3</v>
      </c>
      <c r="DL69">
        <v>3.6635000000000001E-3</v>
      </c>
      <c r="DM69">
        <v>3.6186E-3</v>
      </c>
      <c r="DN69">
        <v>3.5731999999999999E-3</v>
      </c>
      <c r="DO69">
        <v>3.5309999999999999E-3</v>
      </c>
      <c r="DP69">
        <v>3.4924000000000001E-3</v>
      </c>
      <c r="DQ69">
        <v>3.4534000000000001E-3</v>
      </c>
      <c r="DR69">
        <v>3.4114000000000002E-3</v>
      </c>
      <c r="DS69">
        <v>3.369E-3</v>
      </c>
      <c r="DT69">
        <v>3.3295E-3</v>
      </c>
      <c r="DU69">
        <v>3.2932E-3</v>
      </c>
      <c r="DV69">
        <v>3.2563000000000002E-3</v>
      </c>
      <c r="DW69">
        <v>3.2166E-3</v>
      </c>
    </row>
    <row r="70" spans="1:127" x14ac:dyDescent="0.35">
      <c r="A70" s="35">
        <v>68</v>
      </c>
      <c r="B70">
        <v>1.5100000000000001E-2</v>
      </c>
      <c r="C70">
        <v>1.4907500000000001E-2</v>
      </c>
      <c r="D70">
        <v>1.47283E-2</v>
      </c>
      <c r="E70">
        <v>1.4564300000000001E-2</v>
      </c>
      <c r="F70">
        <v>1.4398299999999999E-2</v>
      </c>
      <c r="G70">
        <v>1.4219600000000001E-2</v>
      </c>
      <c r="H70">
        <v>1.40389E-2</v>
      </c>
      <c r="I70">
        <v>1.38709E-2</v>
      </c>
      <c r="J70">
        <v>1.3717399999999999E-2</v>
      </c>
      <c r="K70">
        <v>1.35624E-2</v>
      </c>
      <c r="L70">
        <v>1.3395900000000001E-2</v>
      </c>
      <c r="M70">
        <v>1.32274E-2</v>
      </c>
      <c r="N70">
        <v>1.30706E-2</v>
      </c>
      <c r="O70">
        <v>1.29269E-2</v>
      </c>
      <c r="P70">
        <v>1.27811E-2</v>
      </c>
      <c r="Q70">
        <v>1.2624099999999999E-2</v>
      </c>
      <c r="R70">
        <v>1.24653E-2</v>
      </c>
      <c r="S70">
        <v>1.23176E-2</v>
      </c>
      <c r="T70">
        <v>1.2182699999999999E-2</v>
      </c>
      <c r="U70">
        <v>1.2046599999999999E-2</v>
      </c>
      <c r="V70">
        <v>1.1900300000000001E-2</v>
      </c>
      <c r="W70">
        <v>1.17524E-2</v>
      </c>
      <c r="X70">
        <v>1.1614599999999999E-2</v>
      </c>
      <c r="Y70">
        <v>1.14883E-2</v>
      </c>
      <c r="Z70">
        <v>1.13598E-2</v>
      </c>
      <c r="AA70">
        <v>1.1221500000000001E-2</v>
      </c>
      <c r="AB70">
        <v>1.1081499999999999E-2</v>
      </c>
      <c r="AC70">
        <v>1.09511E-2</v>
      </c>
      <c r="AD70">
        <v>1.08305E-2</v>
      </c>
      <c r="AE70">
        <v>1.07066E-2</v>
      </c>
      <c r="AF70">
        <v>1.05726E-2</v>
      </c>
      <c r="AG70">
        <v>1.04371E-2</v>
      </c>
      <c r="AH70">
        <v>1.03111E-2</v>
      </c>
      <c r="AI70">
        <v>1.0196E-2</v>
      </c>
      <c r="AJ70">
        <v>1.0079599999999999E-2</v>
      </c>
      <c r="AK70">
        <v>9.9544999999999998E-3</v>
      </c>
      <c r="AL70">
        <v>9.8279999999999999E-3</v>
      </c>
      <c r="AM70">
        <v>9.7102999999999998E-3</v>
      </c>
      <c r="AN70">
        <v>9.6024000000000005E-3</v>
      </c>
      <c r="AO70">
        <v>9.4931000000000008E-3</v>
      </c>
      <c r="AP70">
        <v>9.3755000000000002E-3</v>
      </c>
      <c r="AQ70">
        <v>9.2565000000000008E-3</v>
      </c>
      <c r="AR70">
        <v>9.1456999999999997E-3</v>
      </c>
      <c r="AS70">
        <v>9.0437E-3</v>
      </c>
      <c r="AT70">
        <v>8.9394000000000001E-3</v>
      </c>
      <c r="AU70">
        <v>8.8267999999999992E-3</v>
      </c>
      <c r="AV70">
        <v>8.7130000000000003E-3</v>
      </c>
      <c r="AW70">
        <v>8.6073E-3</v>
      </c>
      <c r="AX70">
        <v>8.5112999999999994E-3</v>
      </c>
      <c r="AY70">
        <v>8.4151999999999994E-3</v>
      </c>
      <c r="AZ70">
        <v>8.3122000000000005E-3</v>
      </c>
      <c r="BA70">
        <v>8.2080999999999994E-3</v>
      </c>
      <c r="BB70">
        <v>8.1110999999999996E-3</v>
      </c>
      <c r="BC70">
        <v>8.0216999999999997E-3</v>
      </c>
      <c r="BD70">
        <v>7.9302000000000001E-3</v>
      </c>
      <c r="BE70">
        <v>7.8314000000000005E-3</v>
      </c>
      <c r="BF70">
        <v>7.7314999999999997E-3</v>
      </c>
      <c r="BG70">
        <v>7.6385999999999997E-3</v>
      </c>
      <c r="BH70">
        <v>7.5537E-3</v>
      </c>
      <c r="BI70">
        <v>7.4679000000000004E-3</v>
      </c>
      <c r="BJ70">
        <v>7.3756999999999998E-3</v>
      </c>
      <c r="BK70">
        <v>7.2823999999999996E-3</v>
      </c>
      <c r="BL70">
        <v>7.1955999999999999E-3</v>
      </c>
      <c r="BM70">
        <v>7.1158000000000002E-3</v>
      </c>
      <c r="BN70">
        <v>7.0347999999999999E-3</v>
      </c>
      <c r="BO70">
        <v>6.9474000000000003E-3</v>
      </c>
      <c r="BP70">
        <v>6.8589999999999996E-3</v>
      </c>
      <c r="BQ70">
        <v>6.7768000000000004E-3</v>
      </c>
      <c r="BR70">
        <v>6.7015E-3</v>
      </c>
      <c r="BS70">
        <v>6.6249999999999998E-3</v>
      </c>
      <c r="BT70">
        <v>6.5427000000000003E-3</v>
      </c>
      <c r="BU70">
        <v>6.4595E-3</v>
      </c>
      <c r="BV70">
        <v>6.3820999999999999E-3</v>
      </c>
      <c r="BW70">
        <v>6.3114E-3</v>
      </c>
      <c r="BX70">
        <v>6.2398999999999996E-3</v>
      </c>
      <c r="BY70">
        <v>6.1630000000000001E-3</v>
      </c>
      <c r="BZ70">
        <v>6.0853000000000001E-3</v>
      </c>
      <c r="CA70">
        <v>6.0128999999999998E-3</v>
      </c>
      <c r="CB70">
        <v>5.9465000000000004E-3</v>
      </c>
      <c r="CC70">
        <v>5.8786999999999997E-3</v>
      </c>
      <c r="CD70">
        <v>5.8056999999999996E-3</v>
      </c>
      <c r="CE70">
        <v>5.7318999999999998E-3</v>
      </c>
      <c r="CF70">
        <v>5.6632000000000002E-3</v>
      </c>
      <c r="CG70">
        <v>5.6001000000000002E-3</v>
      </c>
      <c r="CH70">
        <v>5.5358999999999998E-3</v>
      </c>
      <c r="CI70">
        <v>5.4668E-3</v>
      </c>
      <c r="CJ70">
        <v>5.3968999999999996E-3</v>
      </c>
      <c r="CK70">
        <v>5.3318000000000003E-3</v>
      </c>
      <c r="CL70">
        <v>5.2725000000000003E-3</v>
      </c>
      <c r="CM70">
        <v>5.2126999999999998E-3</v>
      </c>
      <c r="CN70">
        <v>5.1484E-3</v>
      </c>
      <c r="CO70">
        <v>5.0834000000000001E-3</v>
      </c>
      <c r="CP70">
        <v>5.0229000000000003E-3</v>
      </c>
      <c r="CQ70">
        <v>4.9671999999999997E-3</v>
      </c>
      <c r="CR70">
        <v>4.9103999999999997E-3</v>
      </c>
      <c r="CS70">
        <v>4.849E-3</v>
      </c>
      <c r="CT70">
        <v>4.7869999999999996E-3</v>
      </c>
      <c r="CU70">
        <v>4.7293999999999999E-3</v>
      </c>
      <c r="CV70">
        <v>4.6765000000000001E-3</v>
      </c>
      <c r="CW70">
        <v>4.6227000000000004E-3</v>
      </c>
      <c r="CX70">
        <v>4.5649000000000002E-3</v>
      </c>
      <c r="CY70">
        <v>4.5063999999999998E-3</v>
      </c>
      <c r="CZ70">
        <v>4.4520999999999996E-3</v>
      </c>
      <c r="DA70">
        <v>4.4022999999999996E-3</v>
      </c>
      <c r="DB70">
        <v>4.3521000000000002E-3</v>
      </c>
      <c r="DC70">
        <v>4.2979999999999997E-3</v>
      </c>
      <c r="DD70">
        <v>4.2433999999999996E-3</v>
      </c>
      <c r="DE70">
        <v>4.1925E-3</v>
      </c>
      <c r="DF70">
        <v>4.1457000000000004E-3</v>
      </c>
      <c r="DG70">
        <v>4.0978999999999998E-3</v>
      </c>
      <c r="DH70">
        <v>4.0464000000000003E-3</v>
      </c>
      <c r="DI70">
        <v>3.9943000000000001E-3</v>
      </c>
      <c r="DJ70">
        <v>3.9458000000000002E-3</v>
      </c>
      <c r="DK70">
        <v>3.9015999999999999E-3</v>
      </c>
      <c r="DL70">
        <v>3.8570000000000002E-3</v>
      </c>
      <c r="DM70">
        <v>3.8089999999999999E-3</v>
      </c>
      <c r="DN70">
        <v>3.7605E-3</v>
      </c>
      <c r="DO70">
        <v>3.7154000000000002E-3</v>
      </c>
      <c r="DP70">
        <v>3.6741E-3</v>
      </c>
      <c r="DQ70">
        <v>3.6324E-3</v>
      </c>
      <c r="DR70">
        <v>3.5875999999999998E-3</v>
      </c>
      <c r="DS70">
        <v>3.5422000000000001E-3</v>
      </c>
      <c r="DT70">
        <v>3.5000000000000001E-3</v>
      </c>
      <c r="DU70">
        <v>3.4613000000000001E-3</v>
      </c>
      <c r="DV70">
        <v>3.4218999999999999E-3</v>
      </c>
      <c r="DW70">
        <v>3.3796E-3</v>
      </c>
    </row>
    <row r="71" spans="1:127" x14ac:dyDescent="0.35">
      <c r="A71" s="35">
        <v>69</v>
      </c>
      <c r="B71">
        <v>1.6280599999999999E-2</v>
      </c>
      <c r="C71">
        <v>1.6070299999999999E-2</v>
      </c>
      <c r="D71">
        <v>1.5874599999999999E-2</v>
      </c>
      <c r="E71">
        <v>1.5695600000000001E-2</v>
      </c>
      <c r="F71">
        <v>1.55143E-2</v>
      </c>
      <c r="G71">
        <v>1.5319299999999999E-2</v>
      </c>
      <c r="H71">
        <v>1.5122099999999999E-2</v>
      </c>
      <c r="I71">
        <v>1.49388E-2</v>
      </c>
      <c r="J71">
        <v>1.4771299999999999E-2</v>
      </c>
      <c r="K71">
        <v>1.46023E-2</v>
      </c>
      <c r="L71">
        <v>1.44206E-2</v>
      </c>
      <c r="M71">
        <v>1.42369E-2</v>
      </c>
      <c r="N71">
        <v>1.4066E-2</v>
      </c>
      <c r="O71">
        <v>1.3909299999999999E-2</v>
      </c>
      <c r="P71">
        <v>1.3750399999999999E-2</v>
      </c>
      <c r="Q71">
        <v>1.35792E-2</v>
      </c>
      <c r="R71">
        <v>1.34062E-2</v>
      </c>
      <c r="S71">
        <v>1.32453E-2</v>
      </c>
      <c r="T71">
        <v>1.30984E-2</v>
      </c>
      <c r="U71">
        <v>1.2950100000000001E-2</v>
      </c>
      <c r="V71">
        <v>1.27908E-2</v>
      </c>
      <c r="W71">
        <v>1.2629700000000001E-2</v>
      </c>
      <c r="X71">
        <v>1.2479799999999999E-2</v>
      </c>
      <c r="Y71">
        <v>1.2342199999999999E-2</v>
      </c>
      <c r="Z71">
        <v>1.22024E-2</v>
      </c>
      <c r="AA71">
        <v>1.20518E-2</v>
      </c>
      <c r="AB71">
        <v>1.18996E-2</v>
      </c>
      <c r="AC71">
        <v>1.1757699999999999E-2</v>
      </c>
      <c r="AD71">
        <v>1.16265E-2</v>
      </c>
      <c r="AE71">
        <v>1.1491700000000001E-2</v>
      </c>
      <c r="AF71">
        <v>1.1346E-2</v>
      </c>
      <c r="AG71">
        <v>1.1198700000000001E-2</v>
      </c>
      <c r="AH71">
        <v>1.10618E-2</v>
      </c>
      <c r="AI71">
        <v>1.0936599999999999E-2</v>
      </c>
      <c r="AJ71">
        <v>1.0810200000000001E-2</v>
      </c>
      <c r="AK71">
        <v>1.06742E-2</v>
      </c>
      <c r="AL71">
        <v>1.0536800000000001E-2</v>
      </c>
      <c r="AM71">
        <v>1.04089E-2</v>
      </c>
      <c r="AN71">
        <v>1.02918E-2</v>
      </c>
      <c r="AO71">
        <v>1.0173099999999999E-2</v>
      </c>
      <c r="AP71">
        <v>1.0045399999999999E-2</v>
      </c>
      <c r="AQ71">
        <v>9.9162E-3</v>
      </c>
      <c r="AR71">
        <v>9.7959999999999992E-3</v>
      </c>
      <c r="AS71">
        <v>9.6851999999999997E-3</v>
      </c>
      <c r="AT71">
        <v>9.5721000000000001E-3</v>
      </c>
      <c r="AU71">
        <v>9.4499000000000007E-3</v>
      </c>
      <c r="AV71">
        <v>9.3264999999999997E-3</v>
      </c>
      <c r="AW71">
        <v>9.2117999999999992E-3</v>
      </c>
      <c r="AX71">
        <v>9.1076999999999998E-3</v>
      </c>
      <c r="AY71">
        <v>9.0034999999999994E-3</v>
      </c>
      <c r="AZ71">
        <v>8.8918999999999995E-3</v>
      </c>
      <c r="BA71">
        <v>8.7790999999999998E-3</v>
      </c>
      <c r="BB71">
        <v>8.6739E-3</v>
      </c>
      <c r="BC71">
        <v>8.5771000000000007E-3</v>
      </c>
      <c r="BD71">
        <v>8.4779E-3</v>
      </c>
      <c r="BE71">
        <v>8.3709000000000006E-3</v>
      </c>
      <c r="BF71">
        <v>8.2626999999999996E-3</v>
      </c>
      <c r="BG71">
        <v>8.1621000000000003E-3</v>
      </c>
      <c r="BH71">
        <v>8.0701999999999996E-3</v>
      </c>
      <c r="BI71">
        <v>7.9772999999999997E-3</v>
      </c>
      <c r="BJ71">
        <v>7.8775000000000008E-3</v>
      </c>
      <c r="BK71">
        <v>7.7765000000000004E-3</v>
      </c>
      <c r="BL71">
        <v>7.6826000000000004E-3</v>
      </c>
      <c r="BM71">
        <v>7.5963000000000003E-3</v>
      </c>
      <c r="BN71">
        <v>7.5085999999999998E-3</v>
      </c>
      <c r="BO71">
        <v>7.4140999999999999E-3</v>
      </c>
      <c r="BP71">
        <v>7.3185999999999998E-3</v>
      </c>
      <c r="BQ71">
        <v>7.2297000000000004E-3</v>
      </c>
      <c r="BR71">
        <v>7.1482999999999998E-3</v>
      </c>
      <c r="BS71">
        <v>7.0656E-3</v>
      </c>
      <c r="BT71">
        <v>6.9766999999999997E-3</v>
      </c>
      <c r="BU71">
        <v>6.8868000000000002E-3</v>
      </c>
      <c r="BV71">
        <v>6.8031000000000003E-3</v>
      </c>
      <c r="BW71">
        <v>6.7267000000000004E-3</v>
      </c>
      <c r="BX71">
        <v>6.6495E-3</v>
      </c>
      <c r="BY71">
        <v>6.5665000000000003E-3</v>
      </c>
      <c r="BZ71">
        <v>6.4825999999999998E-3</v>
      </c>
      <c r="CA71">
        <v>6.4044999999999996E-3</v>
      </c>
      <c r="CB71">
        <v>6.3328000000000004E-3</v>
      </c>
      <c r="CC71">
        <v>6.2597E-3</v>
      </c>
      <c r="CD71">
        <v>6.1808999999999996E-3</v>
      </c>
      <c r="CE71">
        <v>6.1012000000000002E-3</v>
      </c>
      <c r="CF71">
        <v>6.0270999999999996E-3</v>
      </c>
      <c r="CG71">
        <v>5.9591000000000002E-3</v>
      </c>
      <c r="CH71">
        <v>5.8899E-3</v>
      </c>
      <c r="CI71">
        <v>5.8152999999999998E-3</v>
      </c>
      <c r="CJ71">
        <v>5.7400000000000003E-3</v>
      </c>
      <c r="CK71">
        <v>5.6699000000000003E-3</v>
      </c>
      <c r="CL71">
        <v>5.6059999999999999E-3</v>
      </c>
      <c r="CM71">
        <v>5.5415000000000004E-3</v>
      </c>
      <c r="CN71">
        <v>5.4723000000000003E-3</v>
      </c>
      <c r="CO71">
        <v>5.4022999999999996E-3</v>
      </c>
      <c r="CP71">
        <v>5.3371E-3</v>
      </c>
      <c r="CQ71">
        <v>5.2770999999999998E-3</v>
      </c>
      <c r="CR71">
        <v>5.2158999999999999E-3</v>
      </c>
      <c r="CS71">
        <v>5.1498999999999998E-3</v>
      </c>
      <c r="CT71">
        <v>5.0832000000000004E-3</v>
      </c>
      <c r="CU71">
        <v>5.0210999999999997E-3</v>
      </c>
      <c r="CV71">
        <v>4.9642000000000002E-3</v>
      </c>
      <c r="CW71">
        <v>4.9064E-3</v>
      </c>
      <c r="CX71">
        <v>4.8441999999999999E-3</v>
      </c>
      <c r="CY71">
        <v>4.7812999999999996E-3</v>
      </c>
      <c r="CZ71">
        <v>4.7229000000000004E-3</v>
      </c>
      <c r="DA71">
        <v>4.6693999999999998E-3</v>
      </c>
      <c r="DB71">
        <v>4.6154000000000004E-3</v>
      </c>
      <c r="DC71">
        <v>4.5573000000000002E-3</v>
      </c>
      <c r="DD71">
        <v>4.4986000000000002E-3</v>
      </c>
      <c r="DE71">
        <v>4.444E-3</v>
      </c>
      <c r="DF71">
        <v>4.3937000000000004E-3</v>
      </c>
      <c r="DG71">
        <v>4.3423999999999997E-3</v>
      </c>
      <c r="DH71">
        <v>4.287E-3</v>
      </c>
      <c r="DI71">
        <v>4.2310999999999998E-3</v>
      </c>
      <c r="DJ71">
        <v>4.1790999999999998E-3</v>
      </c>
      <c r="DK71">
        <v>4.1316E-3</v>
      </c>
      <c r="DL71">
        <v>4.0837E-3</v>
      </c>
      <c r="DM71">
        <v>4.0321999999999997E-3</v>
      </c>
      <c r="DN71">
        <v>3.9801999999999997E-3</v>
      </c>
      <c r="DO71">
        <v>3.9318000000000001E-3</v>
      </c>
      <c r="DP71">
        <v>3.8874999999999999E-3</v>
      </c>
      <c r="DQ71">
        <v>3.8427999999999999E-3</v>
      </c>
      <c r="DR71">
        <v>3.7946999999999998E-3</v>
      </c>
      <c r="DS71">
        <v>3.7461E-3</v>
      </c>
      <c r="DT71">
        <v>3.7009E-3</v>
      </c>
      <c r="DU71">
        <v>3.6594000000000002E-3</v>
      </c>
      <c r="DV71">
        <v>3.6172999999999999E-3</v>
      </c>
      <c r="DW71">
        <v>3.5718E-3</v>
      </c>
    </row>
    <row r="72" spans="1:127" x14ac:dyDescent="0.35">
      <c r="A72" s="35">
        <v>70</v>
      </c>
      <c r="B72">
        <v>1.7720799999999998E-2</v>
      </c>
      <c r="C72">
        <v>1.7491E-2</v>
      </c>
      <c r="D72">
        <v>1.72772E-2</v>
      </c>
      <c r="E72">
        <v>1.7081599999999999E-2</v>
      </c>
      <c r="F72">
        <v>1.6883599999999999E-2</v>
      </c>
      <c r="G72">
        <v>1.6670500000000001E-2</v>
      </c>
      <c r="H72">
        <v>1.64551E-2</v>
      </c>
      <c r="I72">
        <v>1.62548E-2</v>
      </c>
      <c r="J72">
        <v>1.60719E-2</v>
      </c>
      <c r="K72">
        <v>1.5887200000000001E-2</v>
      </c>
      <c r="L72">
        <v>1.5688799999999999E-2</v>
      </c>
      <c r="M72">
        <v>1.5488099999999999E-2</v>
      </c>
      <c r="N72">
        <v>1.53014E-2</v>
      </c>
      <c r="O72">
        <v>1.51304E-2</v>
      </c>
      <c r="P72">
        <v>1.4956799999999999E-2</v>
      </c>
      <c r="Q72">
        <v>1.4769900000000001E-2</v>
      </c>
      <c r="R72">
        <v>1.4580900000000001E-2</v>
      </c>
      <c r="S72">
        <v>1.44052E-2</v>
      </c>
      <c r="T72">
        <v>1.42448E-2</v>
      </c>
      <c r="U72">
        <v>1.4082900000000001E-2</v>
      </c>
      <c r="V72">
        <v>1.3908999999999999E-2</v>
      </c>
      <c r="W72">
        <v>1.37331E-2</v>
      </c>
      <c r="X72">
        <v>1.3569400000000001E-2</v>
      </c>
      <c r="Y72">
        <v>1.3419199999999999E-2</v>
      </c>
      <c r="Z72">
        <v>1.32666E-2</v>
      </c>
      <c r="AA72">
        <v>1.31022E-2</v>
      </c>
      <c r="AB72">
        <v>1.2936E-2</v>
      </c>
      <c r="AC72">
        <v>1.27811E-2</v>
      </c>
      <c r="AD72">
        <v>1.2637900000000001E-2</v>
      </c>
      <c r="AE72">
        <v>1.24908E-2</v>
      </c>
      <c r="AF72">
        <v>1.23318E-2</v>
      </c>
      <c r="AG72">
        <v>1.2171100000000001E-2</v>
      </c>
      <c r="AH72">
        <v>1.20216E-2</v>
      </c>
      <c r="AI72">
        <v>1.1885E-2</v>
      </c>
      <c r="AJ72">
        <v>1.1747E-2</v>
      </c>
      <c r="AK72">
        <v>1.15987E-2</v>
      </c>
      <c r="AL72">
        <v>1.1448699999999999E-2</v>
      </c>
      <c r="AM72">
        <v>1.13092E-2</v>
      </c>
      <c r="AN72">
        <v>1.11815E-2</v>
      </c>
      <c r="AO72">
        <v>1.1051999999999999E-2</v>
      </c>
      <c r="AP72">
        <v>1.09126E-2</v>
      </c>
      <c r="AQ72">
        <v>1.07717E-2</v>
      </c>
      <c r="AR72">
        <v>1.06406E-2</v>
      </c>
      <c r="AS72">
        <v>1.0519799999999999E-2</v>
      </c>
      <c r="AT72">
        <v>1.0396300000000001E-2</v>
      </c>
      <c r="AU72">
        <v>1.0263100000000001E-2</v>
      </c>
      <c r="AV72">
        <v>1.01285E-2</v>
      </c>
      <c r="AW72">
        <v>1.0003400000000001E-2</v>
      </c>
      <c r="AX72">
        <v>9.8899000000000001E-3</v>
      </c>
      <c r="AY72">
        <v>9.7762999999999999E-3</v>
      </c>
      <c r="AZ72">
        <v>9.6545999999999993E-3</v>
      </c>
      <c r="BA72">
        <v>9.5315999999999994E-3</v>
      </c>
      <c r="BB72">
        <v>9.417E-3</v>
      </c>
      <c r="BC72">
        <v>9.3112999999999998E-3</v>
      </c>
      <c r="BD72">
        <v>9.2032999999999993E-3</v>
      </c>
      <c r="BE72">
        <v>9.0866000000000002E-3</v>
      </c>
      <c r="BF72">
        <v>8.9686999999999996E-3</v>
      </c>
      <c r="BG72">
        <v>8.8590000000000006E-3</v>
      </c>
      <c r="BH72">
        <v>8.7588000000000006E-3</v>
      </c>
      <c r="BI72">
        <v>8.6575999999999997E-3</v>
      </c>
      <c r="BJ72">
        <v>8.5488000000000005E-3</v>
      </c>
      <c r="BK72">
        <v>8.4387000000000004E-3</v>
      </c>
      <c r="BL72">
        <v>8.3362999999999996E-3</v>
      </c>
      <c r="BM72">
        <v>8.2424000000000004E-3</v>
      </c>
      <c r="BN72">
        <v>8.1467999999999992E-3</v>
      </c>
      <c r="BO72">
        <v>8.0438000000000003E-3</v>
      </c>
      <c r="BP72">
        <v>7.9396999999999992E-3</v>
      </c>
      <c r="BQ72">
        <v>7.8428999999999999E-3</v>
      </c>
      <c r="BR72">
        <v>7.7542000000000002E-3</v>
      </c>
      <c r="BS72">
        <v>7.6641000000000001E-3</v>
      </c>
      <c r="BT72">
        <v>7.5671999999999996E-3</v>
      </c>
      <c r="BU72">
        <v>7.4692999999999999E-3</v>
      </c>
      <c r="BV72">
        <v>7.3781999999999997E-3</v>
      </c>
      <c r="BW72">
        <v>7.2950000000000003E-3</v>
      </c>
      <c r="BX72">
        <v>7.2109000000000001E-3</v>
      </c>
      <c r="BY72">
        <v>7.1205000000000001E-3</v>
      </c>
      <c r="BZ72">
        <v>7.0290999999999999E-3</v>
      </c>
      <c r="CA72">
        <v>6.9440999999999999E-3</v>
      </c>
      <c r="CB72">
        <v>6.8659000000000003E-3</v>
      </c>
      <c r="CC72">
        <v>6.7863999999999997E-3</v>
      </c>
      <c r="CD72">
        <v>6.7006000000000001E-3</v>
      </c>
      <c r="CE72">
        <v>6.6138000000000004E-3</v>
      </c>
      <c r="CF72">
        <v>6.5332000000000003E-3</v>
      </c>
      <c r="CG72">
        <v>6.4590999999999997E-3</v>
      </c>
      <c r="CH72">
        <v>6.3838000000000002E-3</v>
      </c>
      <c r="CI72">
        <v>6.3026000000000002E-3</v>
      </c>
      <c r="CJ72">
        <v>6.2205999999999997E-3</v>
      </c>
      <c r="CK72">
        <v>6.1443000000000001E-3</v>
      </c>
      <c r="CL72">
        <v>6.0746999999999997E-3</v>
      </c>
      <c r="CM72">
        <v>6.0045999999999997E-3</v>
      </c>
      <c r="CN72">
        <v>5.9291999999999999E-3</v>
      </c>
      <c r="CO72">
        <v>5.8529999999999997E-3</v>
      </c>
      <c r="CP72">
        <v>5.7821000000000001E-3</v>
      </c>
      <c r="CQ72">
        <v>5.7168999999999996E-3</v>
      </c>
      <c r="CR72">
        <v>5.6502999999999996E-3</v>
      </c>
      <c r="CS72">
        <v>5.5783999999999999E-3</v>
      </c>
      <c r="CT72">
        <v>5.5059000000000002E-3</v>
      </c>
      <c r="CU72">
        <v>5.4383000000000001E-3</v>
      </c>
      <c r="CV72">
        <v>5.3763999999999999E-3</v>
      </c>
      <c r="CW72">
        <v>5.3135999999999999E-3</v>
      </c>
      <c r="CX72">
        <v>5.2459000000000004E-3</v>
      </c>
      <c r="CY72">
        <v>5.1774999999999998E-3</v>
      </c>
      <c r="CZ72">
        <v>5.1139000000000002E-3</v>
      </c>
      <c r="DA72">
        <v>5.0558000000000001E-3</v>
      </c>
      <c r="DB72">
        <v>4.9969999999999997E-3</v>
      </c>
      <c r="DC72">
        <v>4.9338999999999997E-3</v>
      </c>
      <c r="DD72">
        <v>4.8700000000000002E-3</v>
      </c>
      <c r="DE72">
        <v>4.8105999999999999E-3</v>
      </c>
      <c r="DF72">
        <v>4.7559000000000004E-3</v>
      </c>
      <c r="DG72">
        <v>4.7000999999999996E-3</v>
      </c>
      <c r="DH72">
        <v>4.64E-3</v>
      </c>
      <c r="DI72">
        <v>4.5791E-3</v>
      </c>
      <c r="DJ72">
        <v>4.5225999999999999E-3</v>
      </c>
      <c r="DK72">
        <v>4.4710000000000001E-3</v>
      </c>
      <c r="DL72">
        <v>4.4188999999999999E-3</v>
      </c>
      <c r="DM72">
        <v>4.3629999999999997E-3</v>
      </c>
      <c r="DN72">
        <v>4.3064000000000002E-3</v>
      </c>
      <c r="DO72">
        <v>4.2538000000000003E-3</v>
      </c>
      <c r="DP72">
        <v>4.2058E-3</v>
      </c>
      <c r="DQ72">
        <v>4.1571999999999998E-3</v>
      </c>
      <c r="DR72">
        <v>4.1048999999999999E-3</v>
      </c>
      <c r="DS72">
        <v>4.0521000000000003E-3</v>
      </c>
      <c r="DT72">
        <v>4.0029999999999996E-3</v>
      </c>
      <c r="DU72">
        <v>3.9579000000000003E-3</v>
      </c>
      <c r="DV72">
        <v>3.9121E-3</v>
      </c>
      <c r="DW72">
        <v>3.8628E-3</v>
      </c>
    </row>
    <row r="73" spans="1:127" x14ac:dyDescent="0.35">
      <c r="A73" s="35">
        <v>71</v>
      </c>
      <c r="B73">
        <v>1.95099E-2</v>
      </c>
      <c r="C73">
        <v>1.9259999999999999E-2</v>
      </c>
      <c r="D73">
        <v>1.9027499999999999E-2</v>
      </c>
      <c r="E73">
        <v>1.88147E-2</v>
      </c>
      <c r="F73">
        <v>1.85992E-2</v>
      </c>
      <c r="G73">
        <v>1.8367399999999999E-2</v>
      </c>
      <c r="H73">
        <v>1.8133E-2</v>
      </c>
      <c r="I73">
        <v>1.7915E-2</v>
      </c>
      <c r="J73">
        <v>1.77158E-2</v>
      </c>
      <c r="K73">
        <v>1.7514800000000001E-2</v>
      </c>
      <c r="L73">
        <v>1.72987E-2</v>
      </c>
      <c r="M73">
        <v>1.7080100000000001E-2</v>
      </c>
      <c r="N73">
        <v>1.6876700000000001E-2</v>
      </c>
      <c r="O73">
        <v>1.6690300000000002E-2</v>
      </c>
      <c r="P73">
        <v>1.6501200000000001E-2</v>
      </c>
      <c r="Q73">
        <v>1.6297499999999999E-2</v>
      </c>
      <c r="R73">
        <v>1.6091500000000002E-2</v>
      </c>
      <c r="S73">
        <v>1.5900000000000001E-2</v>
      </c>
      <c r="T73">
        <v>1.5724999999999999E-2</v>
      </c>
      <c r="U73">
        <v>1.55485E-2</v>
      </c>
      <c r="V73">
        <v>1.5358800000000001E-2</v>
      </c>
      <c r="W73">
        <v>1.5166900000000001E-2</v>
      </c>
      <c r="X73">
        <v>1.49883E-2</v>
      </c>
      <c r="Y73">
        <v>1.48244E-2</v>
      </c>
      <c r="Z73">
        <v>1.46579E-2</v>
      </c>
      <c r="AA73">
        <v>1.44785E-2</v>
      </c>
      <c r="AB73">
        <v>1.4297000000000001E-2</v>
      </c>
      <c r="AC73">
        <v>1.4127900000000001E-2</v>
      </c>
      <c r="AD73">
        <v>1.3971600000000001E-2</v>
      </c>
      <c r="AE73">
        <v>1.3810899999999999E-2</v>
      </c>
      <c r="AF73">
        <v>1.36372E-2</v>
      </c>
      <c r="AG73">
        <v>1.3461600000000001E-2</v>
      </c>
      <c r="AH73">
        <v>1.3298300000000001E-2</v>
      </c>
      <c r="AI73">
        <v>1.3148999999999999E-2</v>
      </c>
      <c r="AJ73">
        <v>1.29982E-2</v>
      </c>
      <c r="AK73">
        <v>1.2836E-2</v>
      </c>
      <c r="AL73">
        <v>1.2671999999999999E-2</v>
      </c>
      <c r="AM73">
        <v>1.2519499999999999E-2</v>
      </c>
      <c r="AN73">
        <v>1.23797E-2</v>
      </c>
      <c r="AO73">
        <v>1.22381E-2</v>
      </c>
      <c r="AP73">
        <v>1.20856E-2</v>
      </c>
      <c r="AQ73">
        <v>1.1931499999999999E-2</v>
      </c>
      <c r="AR73">
        <v>1.17879E-2</v>
      </c>
      <c r="AS73">
        <v>1.16557E-2</v>
      </c>
      <c r="AT73">
        <v>1.1520600000000001E-2</v>
      </c>
      <c r="AU73">
        <v>1.13747E-2</v>
      </c>
      <c r="AV73">
        <v>1.1227300000000001E-2</v>
      </c>
      <c r="AW73">
        <v>1.1090300000000001E-2</v>
      </c>
      <c r="AX73">
        <v>1.0966E-2</v>
      </c>
      <c r="AY73">
        <v>1.08415E-2</v>
      </c>
      <c r="AZ73">
        <v>1.0708199999999999E-2</v>
      </c>
      <c r="BA73">
        <v>1.0573300000000001E-2</v>
      </c>
      <c r="BB73">
        <v>1.0447700000000001E-2</v>
      </c>
      <c r="BC73">
        <v>1.03319E-2</v>
      </c>
      <c r="BD73">
        <v>1.0213399999999999E-2</v>
      </c>
      <c r="BE73">
        <v>1.0085500000000001E-2</v>
      </c>
      <c r="BF73">
        <v>9.9562000000000001E-3</v>
      </c>
      <c r="BG73">
        <v>9.8358999999999999E-3</v>
      </c>
      <c r="BH73">
        <v>9.7260000000000003E-3</v>
      </c>
      <c r="BI73">
        <v>9.6148999999999991E-3</v>
      </c>
      <c r="BJ73">
        <v>9.4953999999999993E-3</v>
      </c>
      <c r="BK73">
        <v>9.3746999999999997E-3</v>
      </c>
      <c r="BL73">
        <v>9.2622999999999994E-3</v>
      </c>
      <c r="BM73">
        <v>9.1590999999999999E-3</v>
      </c>
      <c r="BN73">
        <v>9.0542000000000001E-3</v>
      </c>
      <c r="BO73">
        <v>8.9411000000000004E-3</v>
      </c>
      <c r="BP73">
        <v>8.8267999999999992E-3</v>
      </c>
      <c r="BQ73">
        <v>8.7203999999999997E-3</v>
      </c>
      <c r="BR73">
        <v>8.6228999999999993E-3</v>
      </c>
      <c r="BS73">
        <v>8.5240000000000003E-3</v>
      </c>
      <c r="BT73">
        <v>8.4174999999999996E-3</v>
      </c>
      <c r="BU73">
        <v>8.3098000000000009E-3</v>
      </c>
      <c r="BV73">
        <v>8.2097000000000003E-3</v>
      </c>
      <c r="BW73">
        <v>8.1180999999999996E-3</v>
      </c>
      <c r="BX73">
        <v>8.0257000000000002E-3</v>
      </c>
      <c r="BY73">
        <v>7.9263000000000007E-3</v>
      </c>
      <c r="BZ73">
        <v>7.8258000000000008E-3</v>
      </c>
      <c r="CA73">
        <v>7.7321999999999998E-3</v>
      </c>
      <c r="CB73">
        <v>7.6461999999999997E-3</v>
      </c>
      <c r="CC73">
        <v>7.5586000000000004E-3</v>
      </c>
      <c r="CD73">
        <v>7.4641999999999998E-3</v>
      </c>
      <c r="CE73">
        <v>7.3686999999999997E-3</v>
      </c>
      <c r="CF73">
        <v>7.2798999999999997E-3</v>
      </c>
      <c r="CG73">
        <v>7.1983000000000004E-3</v>
      </c>
      <c r="CH73">
        <v>7.1154E-3</v>
      </c>
      <c r="CI73">
        <v>7.0260000000000001E-3</v>
      </c>
      <c r="CJ73">
        <v>6.9356000000000001E-3</v>
      </c>
      <c r="CK73">
        <v>6.8516000000000002E-3</v>
      </c>
      <c r="CL73">
        <v>6.7749000000000004E-3</v>
      </c>
      <c r="CM73">
        <v>6.6975999999999997E-3</v>
      </c>
      <c r="CN73">
        <v>6.6144999999999997E-3</v>
      </c>
      <c r="CO73">
        <v>6.5304999999999998E-3</v>
      </c>
      <c r="CP73">
        <v>6.4523000000000002E-3</v>
      </c>
      <c r="CQ73">
        <v>6.3803999999999996E-3</v>
      </c>
      <c r="CR73">
        <v>6.3068999999999998E-3</v>
      </c>
      <c r="CS73">
        <v>6.2277000000000001E-3</v>
      </c>
      <c r="CT73">
        <v>6.1475999999999996E-3</v>
      </c>
      <c r="CU73">
        <v>6.0730999999999997E-3</v>
      </c>
      <c r="CV73">
        <v>6.0047E-3</v>
      </c>
      <c r="CW73">
        <v>5.9354000000000004E-3</v>
      </c>
      <c r="CX73">
        <v>5.8606999999999999E-3</v>
      </c>
      <c r="CY73">
        <v>5.7851999999999999E-3</v>
      </c>
      <c r="CZ73">
        <v>5.7149000000000002E-3</v>
      </c>
      <c r="DA73">
        <v>5.6506999999999998E-3</v>
      </c>
      <c r="DB73">
        <v>5.5858000000000001E-3</v>
      </c>
      <c r="DC73">
        <v>5.5161000000000003E-3</v>
      </c>
      <c r="DD73">
        <v>5.4454999999999998E-3</v>
      </c>
      <c r="DE73">
        <v>5.3797999999999997E-3</v>
      </c>
      <c r="DF73">
        <v>5.3194000000000002E-3</v>
      </c>
      <c r="DG73">
        <v>5.2576999999999997E-3</v>
      </c>
      <c r="DH73">
        <v>5.1912E-3</v>
      </c>
      <c r="DI73">
        <v>5.1240000000000001E-3</v>
      </c>
      <c r="DJ73">
        <v>5.0615E-3</v>
      </c>
      <c r="DK73">
        <v>5.0044E-3</v>
      </c>
      <c r="DL73">
        <v>4.9468000000000003E-3</v>
      </c>
      <c r="DM73">
        <v>4.8849000000000002E-3</v>
      </c>
      <c r="DN73">
        <v>4.8222999999999999E-3</v>
      </c>
      <c r="DO73">
        <v>4.7641000000000003E-3</v>
      </c>
      <c r="DP73">
        <v>4.7108999999999996E-3</v>
      </c>
      <c r="DQ73">
        <v>4.6571E-3</v>
      </c>
      <c r="DR73">
        <v>4.5992000000000003E-3</v>
      </c>
      <c r="DS73">
        <v>4.5406999999999999E-3</v>
      </c>
      <c r="DT73">
        <v>4.4863000000000004E-3</v>
      </c>
      <c r="DU73">
        <v>4.4364000000000001E-3</v>
      </c>
      <c r="DV73">
        <v>4.3855999999999999E-3</v>
      </c>
      <c r="DW73">
        <v>4.3309999999999998E-3</v>
      </c>
    </row>
    <row r="74" spans="1:127" x14ac:dyDescent="0.35">
      <c r="A74" s="35">
        <v>72</v>
      </c>
      <c r="B74">
        <v>2.16679E-2</v>
      </c>
      <c r="C74">
        <v>2.13981E-2</v>
      </c>
      <c r="D74">
        <v>2.1146999999999999E-2</v>
      </c>
      <c r="E74">
        <v>2.0917100000000001E-2</v>
      </c>
      <c r="F74">
        <v>2.06842E-2</v>
      </c>
      <c r="G74">
        <v>2.04335E-2</v>
      </c>
      <c r="H74">
        <v>2.018E-2</v>
      </c>
      <c r="I74">
        <v>1.9944099999999999E-2</v>
      </c>
      <c r="J74">
        <v>1.97285E-2</v>
      </c>
      <c r="K74">
        <v>1.9510900000000001E-2</v>
      </c>
      <c r="L74">
        <v>1.92768E-2</v>
      </c>
      <c r="M74">
        <v>1.9040000000000001E-2</v>
      </c>
      <c r="N74">
        <v>1.8819599999999999E-2</v>
      </c>
      <c r="O74">
        <v>1.8617499999999999E-2</v>
      </c>
      <c r="P74">
        <v>1.84123E-2</v>
      </c>
      <c r="Q74">
        <v>1.8191300000000001E-2</v>
      </c>
      <c r="R74">
        <v>1.7967799999999999E-2</v>
      </c>
      <c r="S74">
        <v>1.7759799999999999E-2</v>
      </c>
      <c r="T74">
        <v>1.75698E-2</v>
      </c>
      <c r="U74">
        <v>1.73781E-2</v>
      </c>
      <c r="V74">
        <v>1.71719E-2</v>
      </c>
      <c r="W74">
        <v>1.6963300000000001E-2</v>
      </c>
      <c r="X74">
        <v>1.6768999999999999E-2</v>
      </c>
      <c r="Y74">
        <v>1.65907E-2</v>
      </c>
      <c r="Z74">
        <v>1.64095E-2</v>
      </c>
      <c r="AA74">
        <v>1.6214200000000002E-2</v>
      </c>
      <c r="AB74">
        <v>1.6016599999999999E-2</v>
      </c>
      <c r="AC74">
        <v>1.5832300000000001E-2</v>
      </c>
      <c r="AD74">
        <v>1.5661999999999999E-2</v>
      </c>
      <c r="AE74">
        <v>1.54869E-2</v>
      </c>
      <c r="AF74">
        <v>1.5297399999999999E-2</v>
      </c>
      <c r="AG74">
        <v>1.51059E-2</v>
      </c>
      <c r="AH74">
        <v>1.49277E-2</v>
      </c>
      <c r="AI74">
        <v>1.47647E-2</v>
      </c>
      <c r="AJ74">
        <v>1.46E-2</v>
      </c>
      <c r="AK74">
        <v>1.4422900000000001E-2</v>
      </c>
      <c r="AL74">
        <v>1.42437E-2</v>
      </c>
      <c r="AM74">
        <v>1.40769E-2</v>
      </c>
      <c r="AN74">
        <v>1.39241E-2</v>
      </c>
      <c r="AO74">
        <v>1.3769200000000001E-2</v>
      </c>
      <c r="AP74">
        <v>1.3602400000000001E-2</v>
      </c>
      <c r="AQ74">
        <v>1.34337E-2</v>
      </c>
      <c r="AR74">
        <v>1.32765E-2</v>
      </c>
      <c r="AS74">
        <v>1.31317E-2</v>
      </c>
      <c r="AT74">
        <v>1.29836E-2</v>
      </c>
      <c r="AU74">
        <v>1.28237E-2</v>
      </c>
      <c r="AV74">
        <v>1.2662100000000001E-2</v>
      </c>
      <c r="AW74">
        <v>1.2511899999999999E-2</v>
      </c>
      <c r="AX74">
        <v>1.23754E-2</v>
      </c>
      <c r="AY74">
        <v>1.2238799999999999E-2</v>
      </c>
      <c r="AZ74">
        <v>1.20924E-2</v>
      </c>
      <c r="BA74">
        <v>1.19443E-2</v>
      </c>
      <c r="BB74">
        <v>1.18063E-2</v>
      </c>
      <c r="BC74">
        <v>1.1679E-2</v>
      </c>
      <c r="BD74">
        <v>1.15488E-2</v>
      </c>
      <c r="BE74">
        <v>1.1408099999999999E-2</v>
      </c>
      <c r="BF74">
        <v>1.1265799999999999E-2</v>
      </c>
      <c r="BG74">
        <v>1.11334E-2</v>
      </c>
      <c r="BH74">
        <v>1.10124E-2</v>
      </c>
      <c r="BI74">
        <v>1.08901E-2</v>
      </c>
      <c r="BJ74">
        <v>1.0758500000000001E-2</v>
      </c>
      <c r="BK74">
        <v>1.06254E-2</v>
      </c>
      <c r="BL74">
        <v>1.05015E-2</v>
      </c>
      <c r="BM74">
        <v>1.0387800000000001E-2</v>
      </c>
      <c r="BN74">
        <v>1.0272E-2</v>
      </c>
      <c r="BO74">
        <v>1.01472E-2</v>
      </c>
      <c r="BP74">
        <v>1.0021E-2</v>
      </c>
      <c r="BQ74">
        <v>9.9035000000000008E-3</v>
      </c>
      <c r="BR74">
        <v>9.7958000000000003E-3</v>
      </c>
      <c r="BS74">
        <v>9.6865000000000007E-3</v>
      </c>
      <c r="BT74">
        <v>9.5688000000000006E-3</v>
      </c>
      <c r="BU74">
        <v>9.4497000000000001E-3</v>
      </c>
      <c r="BV74">
        <v>9.3390000000000001E-3</v>
      </c>
      <c r="BW74">
        <v>9.2376999999999997E-3</v>
      </c>
      <c r="BX74">
        <v>9.1354000000000001E-3</v>
      </c>
      <c r="BY74">
        <v>9.0253E-3</v>
      </c>
      <c r="BZ74">
        <v>8.914E-3</v>
      </c>
      <c r="CA74">
        <v>8.8103000000000001E-3</v>
      </c>
      <c r="CB74">
        <v>8.7150000000000005E-3</v>
      </c>
      <c r="CC74">
        <v>8.6178999999999995E-3</v>
      </c>
      <c r="CD74">
        <v>8.5132000000000003E-3</v>
      </c>
      <c r="CE74">
        <v>8.4072999999999995E-3</v>
      </c>
      <c r="CF74">
        <v>8.3087000000000005E-3</v>
      </c>
      <c r="CG74">
        <v>8.2181000000000008E-3</v>
      </c>
      <c r="CH74">
        <v>8.1259999999999995E-3</v>
      </c>
      <c r="CI74">
        <v>8.0266999999999995E-3</v>
      </c>
      <c r="CJ74">
        <v>7.9261999999999996E-3</v>
      </c>
      <c r="CK74">
        <v>7.8327999999999991E-3</v>
      </c>
      <c r="CL74">
        <v>7.7475E-3</v>
      </c>
      <c r="CM74">
        <v>7.6614999999999999E-3</v>
      </c>
      <c r="CN74">
        <v>7.5690999999999996E-3</v>
      </c>
      <c r="CO74">
        <v>7.4755999999999998E-3</v>
      </c>
      <c r="CP74">
        <v>7.3885000000000001E-3</v>
      </c>
      <c r="CQ74">
        <v>7.3083999999999996E-3</v>
      </c>
      <c r="CR74">
        <v>7.2265000000000003E-3</v>
      </c>
      <c r="CS74">
        <v>7.1381999999999999E-3</v>
      </c>
      <c r="CT74">
        <v>7.0489000000000003E-3</v>
      </c>
      <c r="CU74">
        <v>6.9658000000000003E-3</v>
      </c>
      <c r="CV74">
        <v>6.8894999999999998E-3</v>
      </c>
      <c r="CW74">
        <v>6.8120999999999998E-3</v>
      </c>
      <c r="CX74">
        <v>6.7286999999999998E-3</v>
      </c>
      <c r="CY74">
        <v>6.6444E-3</v>
      </c>
      <c r="CZ74">
        <v>6.5659000000000004E-3</v>
      </c>
      <c r="DA74">
        <v>6.4941E-3</v>
      </c>
      <c r="DB74">
        <v>6.4216000000000004E-3</v>
      </c>
      <c r="DC74">
        <v>6.3435999999999996E-3</v>
      </c>
      <c r="DD74">
        <v>6.2646000000000004E-3</v>
      </c>
      <c r="DE74">
        <v>6.1910999999999997E-3</v>
      </c>
      <c r="DF74">
        <v>6.1234999999999996E-3</v>
      </c>
      <c r="DG74">
        <v>6.0543999999999997E-3</v>
      </c>
      <c r="DH74">
        <v>5.9798999999999998E-3</v>
      </c>
      <c r="DI74">
        <v>5.9045E-3</v>
      </c>
      <c r="DJ74">
        <v>5.8344E-3</v>
      </c>
      <c r="DK74">
        <v>5.7704000000000002E-3</v>
      </c>
      <c r="DL74">
        <v>5.7057999999999996E-3</v>
      </c>
      <c r="DM74">
        <v>5.6363000000000003E-3</v>
      </c>
      <c r="DN74">
        <v>5.5661E-3</v>
      </c>
      <c r="DO74">
        <v>5.5006999999999999E-3</v>
      </c>
      <c r="DP74">
        <v>5.4409000000000003E-3</v>
      </c>
      <c r="DQ74">
        <v>5.3804999999999999E-3</v>
      </c>
      <c r="DR74">
        <v>5.3154999999999999E-3</v>
      </c>
      <c r="DS74">
        <v>5.2497000000000004E-3</v>
      </c>
      <c r="DT74">
        <v>5.1885000000000004E-3</v>
      </c>
      <c r="DU74">
        <v>5.1323000000000002E-3</v>
      </c>
      <c r="DV74">
        <v>5.0752000000000002E-3</v>
      </c>
      <c r="DW74">
        <v>5.0137000000000003E-3</v>
      </c>
    </row>
    <row r="75" spans="1:127" x14ac:dyDescent="0.35">
      <c r="A75" s="35">
        <v>73</v>
      </c>
      <c r="B75">
        <v>2.4174600000000001E-2</v>
      </c>
      <c r="C75">
        <v>2.3885E-2</v>
      </c>
      <c r="D75">
        <v>2.3615400000000002E-2</v>
      </c>
      <c r="E75">
        <v>2.3368400000000001E-2</v>
      </c>
      <c r="F75">
        <v>2.3118199999999998E-2</v>
      </c>
      <c r="G75">
        <v>2.28487E-2</v>
      </c>
      <c r="H75">
        <v>2.2575999999999999E-2</v>
      </c>
      <c r="I75">
        <v>2.2322100000000001E-2</v>
      </c>
      <c r="J75">
        <v>2.2090100000000001E-2</v>
      </c>
      <c r="K75">
        <v>2.1855599999999999E-2</v>
      </c>
      <c r="L75">
        <v>2.1603399999999998E-2</v>
      </c>
      <c r="M75">
        <v>2.1348099999999998E-2</v>
      </c>
      <c r="N75">
        <v>2.1110400000000001E-2</v>
      </c>
      <c r="O75">
        <v>2.0892299999999999E-2</v>
      </c>
      <c r="P75">
        <v>2.06708E-2</v>
      </c>
      <c r="Q75">
        <v>2.0432200000000001E-2</v>
      </c>
      <c r="R75">
        <v>2.01906E-2</v>
      </c>
      <c r="S75">
        <v>1.9965799999999999E-2</v>
      </c>
      <c r="T75">
        <v>1.9760300000000001E-2</v>
      </c>
      <c r="U75">
        <v>1.9552799999999999E-2</v>
      </c>
      <c r="V75">
        <v>1.9329699999999998E-2</v>
      </c>
      <c r="W75">
        <v>1.9103800000000001E-2</v>
      </c>
      <c r="X75">
        <v>1.8893299999999998E-2</v>
      </c>
      <c r="Y75">
        <v>1.8700100000000001E-2</v>
      </c>
      <c r="Z75">
        <v>1.8503599999999999E-2</v>
      </c>
      <c r="AA75">
        <v>1.8291700000000001E-2</v>
      </c>
      <c r="AB75">
        <v>1.8077200000000002E-2</v>
      </c>
      <c r="AC75">
        <v>1.78771E-2</v>
      </c>
      <c r="AD75">
        <v>1.7692099999999999E-2</v>
      </c>
      <c r="AE75">
        <v>1.7501800000000001E-2</v>
      </c>
      <c r="AF75">
        <v>1.72958E-2</v>
      </c>
      <c r="AG75">
        <v>1.7087399999999999E-2</v>
      </c>
      <c r="AH75">
        <v>1.6893499999999999E-2</v>
      </c>
      <c r="AI75">
        <v>1.6716100000000001E-2</v>
      </c>
      <c r="AJ75">
        <v>1.6536599999999999E-2</v>
      </c>
      <c r="AK75">
        <v>1.63436E-2</v>
      </c>
      <c r="AL75">
        <v>1.6148200000000001E-2</v>
      </c>
      <c r="AM75">
        <v>1.5966299999999999E-2</v>
      </c>
      <c r="AN75">
        <v>1.57996E-2</v>
      </c>
      <c r="AO75">
        <v>1.5630499999999999E-2</v>
      </c>
      <c r="AP75">
        <v>1.54482E-2</v>
      </c>
      <c r="AQ75">
        <v>1.52639E-2</v>
      </c>
      <c r="AR75">
        <v>1.5092E-2</v>
      </c>
      <c r="AS75">
        <v>1.49336E-2</v>
      </c>
      <c r="AT75">
        <v>1.4771599999999999E-2</v>
      </c>
      <c r="AU75">
        <v>1.45966E-2</v>
      </c>
      <c r="AV75">
        <v>1.4419599999999999E-2</v>
      </c>
      <c r="AW75">
        <v>1.4255E-2</v>
      </c>
      <c r="AX75">
        <v>1.4105400000000001E-2</v>
      </c>
      <c r="AY75">
        <v>1.39556E-2</v>
      </c>
      <c r="AZ75">
        <v>1.3794900000000001E-2</v>
      </c>
      <c r="BA75">
        <v>1.36323E-2</v>
      </c>
      <c r="BB75">
        <v>1.34807E-2</v>
      </c>
      <c r="BC75">
        <v>1.3340899999999999E-2</v>
      </c>
      <c r="BD75">
        <v>1.3197800000000001E-2</v>
      </c>
      <c r="BE75">
        <v>1.3043000000000001E-2</v>
      </c>
      <c r="BF75">
        <v>1.28865E-2</v>
      </c>
      <c r="BG75">
        <v>1.27408E-2</v>
      </c>
      <c r="BH75">
        <v>1.2607500000000001E-2</v>
      </c>
      <c r="BI75">
        <v>1.24727E-2</v>
      </c>
      <c r="BJ75">
        <v>1.23277E-2</v>
      </c>
      <c r="BK75">
        <v>1.2181000000000001E-2</v>
      </c>
      <c r="BL75">
        <v>1.2044300000000001E-2</v>
      </c>
      <c r="BM75">
        <v>1.1918700000000001E-2</v>
      </c>
      <c r="BN75">
        <v>1.17909E-2</v>
      </c>
      <c r="BO75">
        <v>1.1653E-2</v>
      </c>
      <c r="BP75">
        <v>1.1513600000000001E-2</v>
      </c>
      <c r="BQ75">
        <v>1.13837E-2</v>
      </c>
      <c r="BR75">
        <v>1.12645E-2</v>
      </c>
      <c r="BS75">
        <v>1.11436E-2</v>
      </c>
      <c r="BT75">
        <v>1.10133E-2</v>
      </c>
      <c r="BU75">
        <v>1.0881399999999999E-2</v>
      </c>
      <c r="BV75">
        <v>1.07586E-2</v>
      </c>
      <c r="BW75">
        <v>1.06464E-2</v>
      </c>
      <c r="BX75">
        <v>1.05329E-2</v>
      </c>
      <c r="BY75">
        <v>1.04107E-2</v>
      </c>
      <c r="BZ75">
        <v>1.02871E-2</v>
      </c>
      <c r="CA75">
        <v>1.0172E-2</v>
      </c>
      <c r="CB75">
        <v>1.00661E-2</v>
      </c>
      <c r="CC75">
        <v>9.9580999999999992E-3</v>
      </c>
      <c r="CD75">
        <v>9.8417000000000001E-3</v>
      </c>
      <c r="CE75">
        <v>9.7237999999999995E-3</v>
      </c>
      <c r="CF75">
        <v>9.6141000000000004E-3</v>
      </c>
      <c r="CG75">
        <v>9.5131999999999994E-3</v>
      </c>
      <c r="CH75">
        <v>9.4105999999999999E-3</v>
      </c>
      <c r="CI75">
        <v>9.2998999999999998E-3</v>
      </c>
      <c r="CJ75">
        <v>9.1879000000000006E-3</v>
      </c>
      <c r="CK75">
        <v>9.0837000000000001E-3</v>
      </c>
      <c r="CL75">
        <v>8.9885E-3</v>
      </c>
      <c r="CM75">
        <v>8.8924999999999994E-3</v>
      </c>
      <c r="CN75">
        <v>8.7892000000000005E-3</v>
      </c>
      <c r="CO75">
        <v>8.6847000000000001E-3</v>
      </c>
      <c r="CP75">
        <v>8.5873000000000008E-3</v>
      </c>
      <c r="CQ75">
        <v>8.4977000000000004E-3</v>
      </c>
      <c r="CR75">
        <v>8.4060999999999997E-3</v>
      </c>
      <c r="CS75">
        <v>8.3072000000000007E-3</v>
      </c>
      <c r="CT75">
        <v>8.2071999999999996E-3</v>
      </c>
      <c r="CU75">
        <v>8.1139999999999997E-3</v>
      </c>
      <c r="CV75">
        <v>8.0284999999999992E-3</v>
      </c>
      <c r="CW75">
        <v>7.9416999999999995E-3</v>
      </c>
      <c r="CX75">
        <v>7.8481000000000002E-3</v>
      </c>
      <c r="CY75">
        <v>7.7533999999999997E-3</v>
      </c>
      <c r="CZ75">
        <v>7.6652999999999999E-3</v>
      </c>
      <c r="DA75">
        <v>7.5846000000000004E-3</v>
      </c>
      <c r="DB75">
        <v>7.5031000000000004E-3</v>
      </c>
      <c r="DC75">
        <v>7.4152999999999997E-3</v>
      </c>
      <c r="DD75">
        <v>7.3264999999999997E-3</v>
      </c>
      <c r="DE75">
        <v>7.2437999999999999E-3</v>
      </c>
      <c r="DF75">
        <v>7.1675999999999997E-3</v>
      </c>
      <c r="DG75">
        <v>7.0898000000000003E-3</v>
      </c>
      <c r="DH75">
        <v>7.0058000000000004E-3</v>
      </c>
      <c r="DI75">
        <v>6.9208000000000004E-3</v>
      </c>
      <c r="DJ75">
        <v>6.8417E-3</v>
      </c>
      <c r="DK75">
        <v>6.7694000000000001E-3</v>
      </c>
      <c r="DL75">
        <v>6.6965000000000002E-3</v>
      </c>
      <c r="DM75">
        <v>6.6179999999999998E-3</v>
      </c>
      <c r="DN75">
        <v>6.5386000000000003E-3</v>
      </c>
      <c r="DO75">
        <v>6.4647000000000003E-3</v>
      </c>
      <c r="DP75">
        <v>6.3971000000000002E-3</v>
      </c>
      <c r="DQ75">
        <v>6.3286000000000002E-3</v>
      </c>
      <c r="DR75">
        <v>6.2550000000000001E-3</v>
      </c>
      <c r="DS75">
        <v>6.1805000000000002E-3</v>
      </c>
      <c r="DT75">
        <v>6.1111999999999998E-3</v>
      </c>
      <c r="DU75">
        <v>6.0474999999999999E-3</v>
      </c>
      <c r="DV75">
        <v>5.9826999999999997E-3</v>
      </c>
      <c r="DW75">
        <v>5.9128000000000002E-3</v>
      </c>
    </row>
    <row r="76" spans="1:127" x14ac:dyDescent="0.35">
      <c r="A76" s="35">
        <v>74</v>
      </c>
      <c r="B76">
        <v>2.69544E-2</v>
      </c>
      <c r="C76">
        <v>2.66454E-2</v>
      </c>
      <c r="D76">
        <v>2.6357700000000001E-2</v>
      </c>
      <c r="E76">
        <v>2.6093999999999999E-2</v>
      </c>
      <c r="F76">
        <v>2.5826600000000002E-2</v>
      </c>
      <c r="G76">
        <v>2.5538499999999999E-2</v>
      </c>
      <c r="H76">
        <v>2.52468E-2</v>
      </c>
      <c r="I76">
        <v>2.4975199999999999E-2</v>
      </c>
      <c r="J76">
        <v>2.47268E-2</v>
      </c>
      <c r="K76">
        <v>2.44756E-2</v>
      </c>
      <c r="L76">
        <v>2.4205399999999998E-2</v>
      </c>
      <c r="M76">
        <v>2.39317E-2</v>
      </c>
      <c r="N76">
        <v>2.3676599999999999E-2</v>
      </c>
      <c r="O76">
        <v>2.3442600000000001E-2</v>
      </c>
      <c r="P76">
        <v>2.3204800000000001E-2</v>
      </c>
      <c r="Q76">
        <v>2.2948400000000001E-2</v>
      </c>
      <c r="R76">
        <v>2.2688799999999999E-2</v>
      </c>
      <c r="S76">
        <v>2.2447100000000001E-2</v>
      </c>
      <c r="T76">
        <v>2.2225999999999999E-2</v>
      </c>
      <c r="U76">
        <v>2.20027E-2</v>
      </c>
      <c r="V76">
        <v>2.1762400000000001E-2</v>
      </c>
      <c r="W76">
        <v>2.1519E-2</v>
      </c>
      <c r="X76">
        <v>2.1292100000000001E-2</v>
      </c>
      <c r="Y76">
        <v>2.10837E-2</v>
      </c>
      <c r="Z76">
        <v>2.08717E-2</v>
      </c>
      <c r="AA76">
        <v>2.0643000000000002E-2</v>
      </c>
      <c r="AB76">
        <v>2.04113E-2</v>
      </c>
      <c r="AC76">
        <v>2.0195100000000001E-2</v>
      </c>
      <c r="AD76">
        <v>1.9995099999999998E-2</v>
      </c>
      <c r="AE76">
        <v>1.97892E-2</v>
      </c>
      <c r="AF76">
        <v>1.9566400000000001E-2</v>
      </c>
      <c r="AG76">
        <v>1.9340699999999999E-2</v>
      </c>
      <c r="AH76">
        <v>1.9130600000000001E-2</v>
      </c>
      <c r="AI76">
        <v>1.8938400000000001E-2</v>
      </c>
      <c r="AJ76">
        <v>1.8743800000000001E-2</v>
      </c>
      <c r="AK76">
        <v>1.8534399999999999E-2</v>
      </c>
      <c r="AL76">
        <v>1.8322399999999999E-2</v>
      </c>
      <c r="AM76">
        <v>1.81248E-2</v>
      </c>
      <c r="AN76">
        <v>1.79437E-2</v>
      </c>
      <c r="AO76">
        <v>1.7759799999999999E-2</v>
      </c>
      <c r="AP76">
        <v>1.75617E-2</v>
      </c>
      <c r="AQ76">
        <v>1.7361000000000001E-2</v>
      </c>
      <c r="AR76">
        <v>1.7173999999999998E-2</v>
      </c>
      <c r="AS76">
        <v>1.7001499999999999E-2</v>
      </c>
      <c r="AT76">
        <v>1.68249E-2</v>
      </c>
      <c r="AU76">
        <v>1.6634099999999999E-2</v>
      </c>
      <c r="AV76">
        <v>1.6441000000000001E-2</v>
      </c>
      <c r="AW76">
        <v>1.6261299999999999E-2</v>
      </c>
      <c r="AX76">
        <v>1.6098000000000001E-2</v>
      </c>
      <c r="AY76">
        <v>1.5934400000000001E-2</v>
      </c>
      <c r="AZ76">
        <v>1.57588E-2</v>
      </c>
      <c r="BA76">
        <v>1.5580999999999999E-2</v>
      </c>
      <c r="BB76">
        <v>1.54152E-2</v>
      </c>
      <c r="BC76">
        <v>1.52622E-2</v>
      </c>
      <c r="BD76">
        <v>1.51054E-2</v>
      </c>
      <c r="BE76">
        <v>1.49359E-2</v>
      </c>
      <c r="BF76">
        <v>1.4764299999999999E-2</v>
      </c>
      <c r="BG76">
        <v>1.46044E-2</v>
      </c>
      <c r="BH76">
        <v>1.4458199999999999E-2</v>
      </c>
      <c r="BI76">
        <v>1.43103E-2</v>
      </c>
      <c r="BJ76">
        <v>1.4151E-2</v>
      </c>
      <c r="BK76">
        <v>1.39898E-2</v>
      </c>
      <c r="BL76">
        <v>1.3839499999999999E-2</v>
      </c>
      <c r="BM76">
        <v>1.3701400000000001E-2</v>
      </c>
      <c r="BN76">
        <v>1.35607E-2</v>
      </c>
      <c r="BO76">
        <v>1.34089E-2</v>
      </c>
      <c r="BP76">
        <v>1.3255299999999999E-2</v>
      </c>
      <c r="BQ76">
        <v>1.31121E-2</v>
      </c>
      <c r="BR76">
        <v>1.2980800000000001E-2</v>
      </c>
      <c r="BS76">
        <v>1.2847300000000001E-2</v>
      </c>
      <c r="BT76">
        <v>1.27035E-2</v>
      </c>
      <c r="BU76">
        <v>1.25579E-2</v>
      </c>
      <c r="BV76">
        <v>1.24222E-2</v>
      </c>
      <c r="BW76">
        <v>1.22982E-2</v>
      </c>
      <c r="BX76">
        <v>1.21726E-2</v>
      </c>
      <c r="BY76">
        <v>1.20375E-2</v>
      </c>
      <c r="BZ76">
        <v>1.19007E-2</v>
      </c>
      <c r="CA76">
        <v>1.17731E-2</v>
      </c>
      <c r="CB76">
        <v>1.1655799999999999E-2</v>
      </c>
      <c r="CC76">
        <v>1.15362E-2</v>
      </c>
      <c r="CD76">
        <v>1.1407E-2</v>
      </c>
      <c r="CE76">
        <v>1.12762E-2</v>
      </c>
      <c r="CF76">
        <v>1.11544E-2</v>
      </c>
      <c r="CG76">
        <v>1.1042400000000001E-2</v>
      </c>
      <c r="CH76">
        <v>1.09283E-2</v>
      </c>
      <c r="CI76">
        <v>1.0805199999999999E-2</v>
      </c>
      <c r="CJ76">
        <v>1.06806E-2</v>
      </c>
      <c r="CK76">
        <v>1.05646E-2</v>
      </c>
      <c r="CL76">
        <v>1.04587E-2</v>
      </c>
      <c r="CM76">
        <v>1.03517E-2</v>
      </c>
      <c r="CN76">
        <v>1.02366E-2</v>
      </c>
      <c r="CO76">
        <v>1.0120000000000001E-2</v>
      </c>
      <c r="CP76">
        <v>1.00114E-2</v>
      </c>
      <c r="CQ76">
        <v>9.9112999999999996E-3</v>
      </c>
      <c r="CR76">
        <v>9.809E-3</v>
      </c>
      <c r="CS76">
        <v>9.6985999999999999E-3</v>
      </c>
      <c r="CT76">
        <v>9.5867000000000001E-3</v>
      </c>
      <c r="CU76">
        <v>9.4824999999999996E-3</v>
      </c>
      <c r="CV76">
        <v>9.3869000000000001E-3</v>
      </c>
      <c r="CW76">
        <v>9.2896999999999997E-3</v>
      </c>
      <c r="CX76">
        <v>9.1848999999999993E-3</v>
      </c>
      <c r="CY76">
        <v>9.0787000000000003E-3</v>
      </c>
      <c r="CZ76">
        <v>8.9799000000000007E-3</v>
      </c>
      <c r="DA76">
        <v>8.8894999999999998E-3</v>
      </c>
      <c r="DB76">
        <v>8.7980000000000003E-3</v>
      </c>
      <c r="DC76">
        <v>8.6993999999999995E-3</v>
      </c>
      <c r="DD76">
        <v>8.5997000000000001E-3</v>
      </c>
      <c r="DE76">
        <v>8.5067000000000007E-3</v>
      </c>
      <c r="DF76">
        <v>8.4209999999999997E-3</v>
      </c>
      <c r="DG76">
        <v>8.3335000000000006E-3</v>
      </c>
      <c r="DH76">
        <v>8.2389000000000004E-3</v>
      </c>
      <c r="DI76">
        <v>8.1431999999999997E-3</v>
      </c>
      <c r="DJ76">
        <v>8.0540999999999998E-3</v>
      </c>
      <c r="DK76">
        <v>7.9725999999999998E-3</v>
      </c>
      <c r="DL76">
        <v>7.8902999999999994E-3</v>
      </c>
      <c r="DM76">
        <v>7.8018000000000002E-3</v>
      </c>
      <c r="DN76">
        <v>7.7121999999999998E-3</v>
      </c>
      <c r="DO76">
        <v>7.6287000000000004E-3</v>
      </c>
      <c r="DP76">
        <v>7.5522999999999996E-3</v>
      </c>
      <c r="DQ76">
        <v>7.4749999999999999E-3</v>
      </c>
      <c r="DR76">
        <v>7.3917000000000002E-3</v>
      </c>
      <c r="DS76">
        <v>7.3074000000000004E-3</v>
      </c>
      <c r="DT76">
        <v>7.2287999999999996E-3</v>
      </c>
      <c r="DU76">
        <v>7.1567000000000002E-3</v>
      </c>
      <c r="DV76">
        <v>7.0832999999999998E-3</v>
      </c>
      <c r="DW76">
        <v>7.0041000000000001E-3</v>
      </c>
    </row>
    <row r="77" spans="1:127" x14ac:dyDescent="0.35">
      <c r="A77" s="35">
        <v>75</v>
      </c>
      <c r="B77">
        <v>2.9865300000000001E-2</v>
      </c>
      <c r="C77">
        <v>2.95359E-2</v>
      </c>
      <c r="D77">
        <v>2.9228799999999999E-2</v>
      </c>
      <c r="E77">
        <v>2.8947400000000002E-2</v>
      </c>
      <c r="F77">
        <v>2.8661900000000001E-2</v>
      </c>
      <c r="G77">
        <v>2.83542E-2</v>
      </c>
      <c r="H77">
        <v>2.8042500000000001E-2</v>
      </c>
      <c r="I77">
        <v>2.7752099999999998E-2</v>
      </c>
      <c r="J77">
        <v>2.7486400000000001E-2</v>
      </c>
      <c r="K77">
        <v>2.7217700000000001E-2</v>
      </c>
      <c r="L77">
        <v>2.6928400000000002E-2</v>
      </c>
      <c r="M77">
        <v>2.66354E-2</v>
      </c>
      <c r="N77">
        <v>2.6362099999999999E-2</v>
      </c>
      <c r="O77">
        <v>2.61113E-2</v>
      </c>
      <c r="P77">
        <v>2.5856400000000002E-2</v>
      </c>
      <c r="Q77">
        <v>2.5581400000000001E-2</v>
      </c>
      <c r="R77">
        <v>2.53028E-2</v>
      </c>
      <c r="S77">
        <v>2.5043300000000001E-2</v>
      </c>
      <c r="T77">
        <v>2.4805899999999999E-2</v>
      </c>
      <c r="U77">
        <v>2.4566000000000001E-2</v>
      </c>
      <c r="V77">
        <v>2.4307700000000002E-2</v>
      </c>
      <c r="W77">
        <v>2.4046000000000001E-2</v>
      </c>
      <c r="X77">
        <v>2.3802E-2</v>
      </c>
      <c r="Y77">
        <v>2.35777E-2</v>
      </c>
      <c r="Z77">
        <v>2.3349499999999999E-2</v>
      </c>
      <c r="AA77">
        <v>2.3103100000000001E-2</v>
      </c>
      <c r="AB77">
        <v>2.2853600000000002E-2</v>
      </c>
      <c r="AC77">
        <v>2.2620600000000001E-2</v>
      </c>
      <c r="AD77">
        <v>2.2404799999999999E-2</v>
      </c>
      <c r="AE77">
        <v>2.2182799999999999E-2</v>
      </c>
      <c r="AF77">
        <v>2.1942300000000001E-2</v>
      </c>
      <c r="AG77">
        <v>2.1698700000000001E-2</v>
      </c>
      <c r="AH77">
        <v>2.1471799999999999E-2</v>
      </c>
      <c r="AI77">
        <v>2.1264000000000002E-2</v>
      </c>
      <c r="AJ77">
        <v>2.1053700000000002E-2</v>
      </c>
      <c r="AK77">
        <v>2.0827200000000001E-2</v>
      </c>
      <c r="AL77">
        <v>2.0597899999999999E-2</v>
      </c>
      <c r="AM77">
        <v>2.0384099999999999E-2</v>
      </c>
      <c r="AN77">
        <v>2.0187900000000002E-2</v>
      </c>
      <c r="AO77">
        <v>1.9988800000000001E-2</v>
      </c>
      <c r="AP77">
        <v>1.9774E-2</v>
      </c>
      <c r="AQ77">
        <v>1.95566E-2</v>
      </c>
      <c r="AR77">
        <v>1.9353700000000001E-2</v>
      </c>
      <c r="AS77">
        <v>1.91665E-2</v>
      </c>
      <c r="AT77">
        <v>1.8974899999999999E-2</v>
      </c>
      <c r="AU77">
        <v>1.8767699999999998E-2</v>
      </c>
      <c r="AV77">
        <v>1.8557899999999999E-2</v>
      </c>
      <c r="AW77">
        <v>1.8362699999999999E-2</v>
      </c>
      <c r="AX77">
        <v>1.8185099999999999E-2</v>
      </c>
      <c r="AY77">
        <v>1.8007100000000002E-2</v>
      </c>
      <c r="AZ77">
        <v>1.7815999999999999E-2</v>
      </c>
      <c r="BA77">
        <v>1.7622499999999999E-2</v>
      </c>
      <c r="BB77">
        <v>1.74419E-2</v>
      </c>
      <c r="BC77">
        <v>1.7275200000000001E-2</v>
      </c>
      <c r="BD77">
        <v>1.7104299999999999E-2</v>
      </c>
      <c r="BE77">
        <v>1.6919500000000001E-2</v>
      </c>
      <c r="BF77">
        <v>1.6732299999999999E-2</v>
      </c>
      <c r="BG77">
        <v>1.65579E-2</v>
      </c>
      <c r="BH77">
        <v>1.6398300000000001E-2</v>
      </c>
      <c r="BI77">
        <v>1.62367E-2</v>
      </c>
      <c r="BJ77">
        <v>1.6062699999999999E-2</v>
      </c>
      <c r="BK77">
        <v>1.5886500000000001E-2</v>
      </c>
      <c r="BL77">
        <v>1.5722099999999999E-2</v>
      </c>
      <c r="BM77">
        <v>1.5571E-2</v>
      </c>
      <c r="BN77">
        <v>1.54171E-2</v>
      </c>
      <c r="BO77">
        <v>1.52509E-2</v>
      </c>
      <c r="BP77">
        <v>1.5082699999999999E-2</v>
      </c>
      <c r="BQ77">
        <v>1.4925799999999999E-2</v>
      </c>
      <c r="BR77">
        <v>1.4781799999999999E-2</v>
      </c>
      <c r="BS77">
        <v>1.4635499999999999E-2</v>
      </c>
      <c r="BT77">
        <v>1.44777E-2</v>
      </c>
      <c r="BU77">
        <v>1.43179E-2</v>
      </c>
      <c r="BV77">
        <v>1.4168999999999999E-2</v>
      </c>
      <c r="BW77">
        <v>1.40327E-2</v>
      </c>
      <c r="BX77">
        <v>1.3894699999999999E-2</v>
      </c>
      <c r="BY77">
        <v>1.37462E-2</v>
      </c>
      <c r="BZ77">
        <v>1.35957E-2</v>
      </c>
      <c r="CA77">
        <v>1.3455399999999999E-2</v>
      </c>
      <c r="CB77">
        <v>1.3326299999999999E-2</v>
      </c>
      <c r="CC77">
        <v>1.31945E-2</v>
      </c>
      <c r="CD77">
        <v>1.30522E-2</v>
      </c>
      <c r="CE77">
        <v>1.29081E-2</v>
      </c>
      <c r="CF77">
        <v>1.27738E-2</v>
      </c>
      <c r="CG77">
        <v>1.26503E-2</v>
      </c>
      <c r="CH77">
        <v>1.25244E-2</v>
      </c>
      <c r="CI77">
        <v>1.23886E-2</v>
      </c>
      <c r="CJ77">
        <v>1.2251E-2</v>
      </c>
      <c r="CK77">
        <v>1.21228E-2</v>
      </c>
      <c r="CL77">
        <v>1.2005699999999999E-2</v>
      </c>
      <c r="CM77">
        <v>1.1887399999999999E-2</v>
      </c>
      <c r="CN77">
        <v>1.1760100000000001E-2</v>
      </c>
      <c r="CO77">
        <v>1.16312E-2</v>
      </c>
      <c r="CP77">
        <v>1.1510899999999999E-2</v>
      </c>
      <c r="CQ77">
        <v>1.14001E-2</v>
      </c>
      <c r="CR77">
        <v>1.12868E-2</v>
      </c>
      <c r="CS77">
        <v>1.11644E-2</v>
      </c>
      <c r="CT77">
        <v>1.1040400000000001E-2</v>
      </c>
      <c r="CU77">
        <v>1.09248E-2</v>
      </c>
      <c r="CV77">
        <v>1.0818700000000001E-2</v>
      </c>
      <c r="CW77">
        <v>1.0710799999999999E-2</v>
      </c>
      <c r="CX77">
        <v>1.05944E-2</v>
      </c>
      <c r="CY77">
        <v>1.04765E-2</v>
      </c>
      <c r="CZ77">
        <v>1.03667E-2</v>
      </c>
      <c r="DA77">
        <v>1.02661E-2</v>
      </c>
      <c r="DB77">
        <v>1.0164299999999999E-2</v>
      </c>
      <c r="DC77">
        <v>1.00546E-2</v>
      </c>
      <c r="DD77">
        <v>9.9436000000000004E-3</v>
      </c>
      <c r="DE77">
        <v>9.8399999999999998E-3</v>
      </c>
      <c r="DF77">
        <v>9.7444999999999997E-3</v>
      </c>
      <c r="DG77">
        <v>9.6469999999999993E-3</v>
      </c>
      <c r="DH77">
        <v>9.5414999999999996E-3</v>
      </c>
      <c r="DI77">
        <v>9.4348000000000001E-3</v>
      </c>
      <c r="DJ77">
        <v>9.3352999999999995E-3</v>
      </c>
      <c r="DK77">
        <v>9.2443999999999998E-3</v>
      </c>
      <c r="DL77">
        <v>9.1524999999999992E-3</v>
      </c>
      <c r="DM77">
        <v>9.0535000000000008E-3</v>
      </c>
      <c r="DN77">
        <v>8.9533000000000008E-3</v>
      </c>
      <c r="DO77">
        <v>8.8599999999999998E-3</v>
      </c>
      <c r="DP77">
        <v>8.7744999999999993E-3</v>
      </c>
      <c r="DQ77">
        <v>8.6879999999999995E-3</v>
      </c>
      <c r="DR77">
        <v>8.5947999999999997E-3</v>
      </c>
      <c r="DS77">
        <v>8.5003000000000006E-3</v>
      </c>
      <c r="DT77">
        <v>8.4122999999999993E-3</v>
      </c>
      <c r="DU77">
        <v>8.3313999999999992E-3</v>
      </c>
      <c r="DV77">
        <v>8.2491000000000005E-3</v>
      </c>
      <c r="DW77">
        <v>8.1603000000000005E-3</v>
      </c>
    </row>
    <row r="78" spans="1:127" x14ac:dyDescent="0.35">
      <c r="A78" s="35">
        <v>76</v>
      </c>
      <c r="B78">
        <v>3.2828099999999999E-2</v>
      </c>
      <c r="C78">
        <v>3.24756E-2</v>
      </c>
      <c r="D78">
        <v>3.2147000000000002E-2</v>
      </c>
      <c r="E78">
        <v>3.1845600000000002E-2</v>
      </c>
      <c r="F78">
        <v>3.15398E-2</v>
      </c>
      <c r="G78">
        <v>3.12102E-2</v>
      </c>
      <c r="H78">
        <v>3.0876199999999999E-2</v>
      </c>
      <c r="I78">
        <v>3.0564899999999999E-2</v>
      </c>
      <c r="J78">
        <v>3.0280000000000001E-2</v>
      </c>
      <c r="K78">
        <v>2.9991799999999999E-2</v>
      </c>
      <c r="L78">
        <v>2.96814E-2</v>
      </c>
      <c r="M78">
        <v>2.9366900000000001E-2</v>
      </c>
      <c r="N78">
        <v>2.9073600000000002E-2</v>
      </c>
      <c r="O78">
        <v>2.8804300000000001E-2</v>
      </c>
      <c r="P78">
        <v>2.85305E-2</v>
      </c>
      <c r="Q78">
        <v>2.8235099999999999E-2</v>
      </c>
      <c r="R78">
        <v>2.7935700000000001E-2</v>
      </c>
      <c r="S78">
        <v>2.7656699999999999E-2</v>
      </c>
      <c r="T78">
        <v>2.7401499999999999E-2</v>
      </c>
      <c r="U78">
        <v>2.7143400000000002E-2</v>
      </c>
      <c r="V78">
        <v>2.68655E-2</v>
      </c>
      <c r="W78">
        <v>2.6583900000000001E-2</v>
      </c>
      <c r="X78">
        <v>2.6321199999999999E-2</v>
      </c>
      <c r="Y78">
        <v>2.6079700000000001E-2</v>
      </c>
      <c r="Z78">
        <v>2.58339E-2</v>
      </c>
      <c r="AA78">
        <v>2.5568500000000001E-2</v>
      </c>
      <c r="AB78">
        <v>2.5299499999999999E-2</v>
      </c>
      <c r="AC78">
        <v>2.5048299999999999E-2</v>
      </c>
      <c r="AD78">
        <v>2.48157E-2</v>
      </c>
      <c r="AE78">
        <v>2.4576199999999999E-2</v>
      </c>
      <c r="AF78">
        <v>2.43168E-2</v>
      </c>
      <c r="AG78">
        <v>2.40539E-2</v>
      </c>
      <c r="AH78">
        <v>2.3808900000000001E-2</v>
      </c>
      <c r="AI78">
        <v>2.3584600000000001E-2</v>
      </c>
      <c r="AJ78">
        <v>2.33574E-2</v>
      </c>
      <c r="AK78">
        <v>2.31127E-2</v>
      </c>
      <c r="AL78">
        <v>2.2864800000000001E-2</v>
      </c>
      <c r="AM78">
        <v>2.26337E-2</v>
      </c>
      <c r="AN78">
        <v>2.24216E-2</v>
      </c>
      <c r="AO78">
        <v>2.2206199999999999E-2</v>
      </c>
      <c r="AP78">
        <v>2.1973900000000001E-2</v>
      </c>
      <c r="AQ78">
        <v>2.1738500000000001E-2</v>
      </c>
      <c r="AR78">
        <v>2.1518900000000001E-2</v>
      </c>
      <c r="AS78">
        <v>2.13162E-2</v>
      </c>
      <c r="AT78">
        <v>2.1108600000000002E-2</v>
      </c>
      <c r="AU78">
        <v>2.0884199999999999E-2</v>
      </c>
      <c r="AV78">
        <v>2.0656799999999999E-2</v>
      </c>
      <c r="AW78">
        <v>2.0445100000000001E-2</v>
      </c>
      <c r="AX78">
        <v>2.0252599999999999E-2</v>
      </c>
      <c r="AY78">
        <v>2.0059500000000001E-2</v>
      </c>
      <c r="AZ78">
        <v>1.98522E-2</v>
      </c>
      <c r="BA78">
        <v>1.9642199999999999E-2</v>
      </c>
      <c r="BB78">
        <v>1.9446100000000001E-2</v>
      </c>
      <c r="BC78">
        <v>1.92651E-2</v>
      </c>
      <c r="BD78">
        <v>1.9079499999999999E-2</v>
      </c>
      <c r="BE78">
        <v>1.8878700000000002E-2</v>
      </c>
      <c r="BF78">
        <v>1.8675299999999999E-2</v>
      </c>
      <c r="BG78">
        <v>1.8485700000000001E-2</v>
      </c>
      <c r="BH78">
        <v>1.8312100000000001E-2</v>
      </c>
      <c r="BI78">
        <v>1.8136300000000001E-2</v>
      </c>
      <c r="BJ78">
        <v>1.7947000000000001E-2</v>
      </c>
      <c r="BK78">
        <v>1.7755199999999999E-2</v>
      </c>
      <c r="BL78">
        <v>1.75763E-2</v>
      </c>
      <c r="BM78">
        <v>1.7411800000000002E-2</v>
      </c>
      <c r="BN78">
        <v>1.7244099999999998E-2</v>
      </c>
      <c r="BO78">
        <v>1.7063100000000001E-2</v>
      </c>
      <c r="BP78">
        <v>1.6879700000000001E-2</v>
      </c>
      <c r="BQ78">
        <v>1.67087E-2</v>
      </c>
      <c r="BR78">
        <v>1.6551699999999999E-2</v>
      </c>
      <c r="BS78">
        <v>1.63921E-2</v>
      </c>
      <c r="BT78">
        <v>1.6219899999999999E-2</v>
      </c>
      <c r="BU78">
        <v>1.6045500000000001E-2</v>
      </c>
      <c r="BV78">
        <v>1.5882899999999998E-2</v>
      </c>
      <c r="BW78">
        <v>1.5734100000000001E-2</v>
      </c>
      <c r="BX78">
        <v>1.5583400000000001E-2</v>
      </c>
      <c r="BY78">
        <v>1.54211E-2</v>
      </c>
      <c r="BZ78">
        <v>1.52567E-2</v>
      </c>
      <c r="CA78">
        <v>1.51033E-2</v>
      </c>
      <c r="CB78">
        <v>1.4962100000000001E-2</v>
      </c>
      <c r="CC78">
        <v>1.4818E-2</v>
      </c>
      <c r="CD78">
        <v>1.46623E-2</v>
      </c>
      <c r="CE78">
        <v>1.4504599999999999E-2</v>
      </c>
      <c r="CF78">
        <v>1.43576E-2</v>
      </c>
      <c r="CG78">
        <v>1.42223E-2</v>
      </c>
      <c r="CH78">
        <v>1.40845E-2</v>
      </c>
      <c r="CI78">
        <v>1.3935599999999999E-2</v>
      </c>
      <c r="CJ78">
        <v>1.3784899999999999E-2</v>
      </c>
      <c r="CK78">
        <v>1.3644399999999999E-2</v>
      </c>
      <c r="CL78">
        <v>1.3516E-2</v>
      </c>
      <c r="CM78">
        <v>1.3386199999999999E-2</v>
      </c>
      <c r="CN78">
        <v>1.3246600000000001E-2</v>
      </c>
      <c r="CO78">
        <v>1.31051E-2</v>
      </c>
      <c r="CP78">
        <v>1.29731E-2</v>
      </c>
      <c r="CQ78">
        <v>1.2851400000000001E-2</v>
      </c>
      <c r="CR78">
        <v>1.2727E-2</v>
      </c>
      <c r="CS78">
        <v>1.25925E-2</v>
      </c>
      <c r="CT78">
        <v>1.2456200000000001E-2</v>
      </c>
      <c r="CU78">
        <v>1.23292E-2</v>
      </c>
      <c r="CV78">
        <v>1.2212499999999999E-2</v>
      </c>
      <c r="CW78">
        <v>1.20938E-2</v>
      </c>
      <c r="CX78">
        <v>1.1965699999999999E-2</v>
      </c>
      <c r="CY78">
        <v>1.1835999999999999E-2</v>
      </c>
      <c r="CZ78">
        <v>1.1715100000000001E-2</v>
      </c>
      <c r="DA78">
        <v>1.1604400000000001E-2</v>
      </c>
      <c r="DB78">
        <v>1.14923E-2</v>
      </c>
      <c r="DC78">
        <v>1.13715E-2</v>
      </c>
      <c r="DD78">
        <v>1.12491E-2</v>
      </c>
      <c r="DE78">
        <v>1.11349E-2</v>
      </c>
      <c r="DF78">
        <v>1.10297E-2</v>
      </c>
      <c r="DG78">
        <v>1.0922100000000001E-2</v>
      </c>
      <c r="DH78">
        <v>1.0805800000000001E-2</v>
      </c>
      <c r="DI78">
        <v>1.06879E-2</v>
      </c>
      <c r="DJ78">
        <v>1.0578199999999999E-2</v>
      </c>
      <c r="DK78">
        <v>1.0477800000000001E-2</v>
      </c>
      <c r="DL78">
        <v>1.03763E-2</v>
      </c>
      <c r="DM78">
        <v>1.0267E-2</v>
      </c>
      <c r="DN78">
        <v>1.01563E-2</v>
      </c>
      <c r="DO78">
        <v>1.0053100000000001E-2</v>
      </c>
      <c r="DP78">
        <v>9.9585999999999997E-3</v>
      </c>
      <c r="DQ78">
        <v>9.8629000000000008E-3</v>
      </c>
      <c r="DR78">
        <v>9.7598000000000008E-3</v>
      </c>
      <c r="DS78">
        <v>9.6553000000000003E-3</v>
      </c>
      <c r="DT78">
        <v>9.5578999999999994E-3</v>
      </c>
      <c r="DU78">
        <v>9.4683000000000007E-3</v>
      </c>
      <c r="DV78">
        <v>9.3772000000000005E-3</v>
      </c>
      <c r="DW78">
        <v>9.2788000000000002E-3</v>
      </c>
    </row>
    <row r="79" spans="1:127" x14ac:dyDescent="0.35">
      <c r="A79" s="35">
        <v>77</v>
      </c>
      <c r="B79">
        <v>3.5870899999999997E-2</v>
      </c>
      <c r="C79">
        <v>3.5491700000000001E-2</v>
      </c>
      <c r="D79">
        <v>3.5138099999999999E-2</v>
      </c>
      <c r="E79">
        <v>3.4813799999999999E-2</v>
      </c>
      <c r="F79">
        <v>3.4484800000000003E-2</v>
      </c>
      <c r="G79">
        <v>3.4129899999999998E-2</v>
      </c>
      <c r="H79">
        <v>3.3770300000000003E-2</v>
      </c>
      <c r="I79">
        <v>3.3435100000000002E-2</v>
      </c>
      <c r="J79">
        <v>3.3128199999999997E-2</v>
      </c>
      <c r="K79">
        <v>3.2817800000000001E-2</v>
      </c>
      <c r="L79">
        <v>3.2483400000000003E-2</v>
      </c>
      <c r="M79">
        <v>3.2144499999999999E-2</v>
      </c>
      <c r="N79">
        <v>3.18284E-2</v>
      </c>
      <c r="O79">
        <v>3.1538099999999999E-2</v>
      </c>
      <c r="P79">
        <v>3.1242900000000001E-2</v>
      </c>
      <c r="Q79">
        <v>3.0924400000000001E-2</v>
      </c>
      <c r="R79">
        <v>3.06015E-2</v>
      </c>
      <c r="S79">
        <v>3.03006E-2</v>
      </c>
      <c r="T79">
        <v>3.0025199999999998E-2</v>
      </c>
      <c r="U79">
        <v>2.97468E-2</v>
      </c>
      <c r="V79">
        <v>2.9446900000000002E-2</v>
      </c>
      <c r="W79">
        <v>2.9142999999999999E-2</v>
      </c>
      <c r="X79">
        <v>2.88594E-2</v>
      </c>
      <c r="Y79">
        <v>2.8598700000000001E-2</v>
      </c>
      <c r="Z79">
        <v>2.8333199999999999E-2</v>
      </c>
      <c r="AA79">
        <v>2.8046499999999999E-2</v>
      </c>
      <c r="AB79">
        <v>2.7755999999999999E-2</v>
      </c>
      <c r="AC79">
        <v>2.7484700000000001E-2</v>
      </c>
      <c r="AD79">
        <v>2.7233299999999998E-2</v>
      </c>
      <c r="AE79">
        <v>2.6974499999999998E-2</v>
      </c>
      <c r="AF79">
        <v>2.6693999999999999E-2</v>
      </c>
      <c r="AG79">
        <v>2.6409800000000001E-2</v>
      </c>
      <c r="AH79">
        <v>2.6144899999999999E-2</v>
      </c>
      <c r="AI79">
        <v>2.59023E-2</v>
      </c>
      <c r="AJ79">
        <v>2.5656600000000002E-2</v>
      </c>
      <c r="AK79">
        <v>2.5391899999999998E-2</v>
      </c>
      <c r="AL79">
        <v>2.5123699999999999E-2</v>
      </c>
      <c r="AM79">
        <v>2.4873599999999999E-2</v>
      </c>
      <c r="AN79">
        <v>2.4643999999999999E-2</v>
      </c>
      <c r="AO79">
        <v>2.44108E-2</v>
      </c>
      <c r="AP79">
        <v>2.4159300000000002E-2</v>
      </c>
      <c r="AQ79">
        <v>2.3904399999999999E-2</v>
      </c>
      <c r="AR79">
        <v>2.36665E-2</v>
      </c>
      <c r="AS79">
        <v>2.3446999999999999E-2</v>
      </c>
      <c r="AT79">
        <v>2.3222099999999999E-2</v>
      </c>
      <c r="AU79">
        <v>2.29789E-2</v>
      </c>
      <c r="AV79">
        <v>2.2732499999999999E-2</v>
      </c>
      <c r="AW79">
        <v>2.2503100000000002E-2</v>
      </c>
      <c r="AX79">
        <v>2.22943E-2</v>
      </c>
      <c r="AY79">
        <v>2.2085E-2</v>
      </c>
      <c r="AZ79">
        <v>2.18602E-2</v>
      </c>
      <c r="BA79">
        <v>2.16324E-2</v>
      </c>
      <c r="BB79">
        <v>2.14197E-2</v>
      </c>
      <c r="BC79">
        <v>2.12233E-2</v>
      </c>
      <c r="BD79">
        <v>2.10219E-2</v>
      </c>
      <c r="BE79">
        <v>2.08039E-2</v>
      </c>
      <c r="BF79">
        <v>2.05831E-2</v>
      </c>
      <c r="BG79">
        <v>2.0377300000000001E-2</v>
      </c>
      <c r="BH79">
        <v>2.01888E-2</v>
      </c>
      <c r="BI79">
        <v>1.9997899999999999E-2</v>
      </c>
      <c r="BJ79">
        <v>1.9792299999999999E-2</v>
      </c>
      <c r="BK79">
        <v>1.9583900000000001E-2</v>
      </c>
      <c r="BL79">
        <v>1.93895E-2</v>
      </c>
      <c r="BM79">
        <v>1.9210700000000001E-2</v>
      </c>
      <c r="BN79">
        <v>1.90285E-2</v>
      </c>
      <c r="BO79">
        <v>1.88317E-2</v>
      </c>
      <c r="BP79">
        <v>1.8632300000000001E-2</v>
      </c>
      <c r="BQ79">
        <v>1.8446299999999999E-2</v>
      </c>
      <c r="BR79">
        <v>1.8275599999999999E-2</v>
      </c>
      <c r="BS79">
        <v>1.8102E-2</v>
      </c>
      <c r="BT79">
        <v>1.7914699999999999E-2</v>
      </c>
      <c r="BU79">
        <v>1.7724899999999998E-2</v>
      </c>
      <c r="BV79">
        <v>1.7548000000000001E-2</v>
      </c>
      <c r="BW79">
        <v>1.7385999999999999E-2</v>
      </c>
      <c r="BX79">
        <v>1.7222000000000001E-2</v>
      </c>
      <c r="BY79">
        <v>1.7045299999999999E-2</v>
      </c>
      <c r="BZ79">
        <v>1.6866200000000001E-2</v>
      </c>
      <c r="CA79">
        <v>1.6699200000000001E-2</v>
      </c>
      <c r="CB79">
        <v>1.6545399999999998E-2</v>
      </c>
      <c r="CC79">
        <v>1.6388400000000001E-2</v>
      </c>
      <c r="CD79">
        <v>1.6218699999999999E-2</v>
      </c>
      <c r="CE79">
        <v>1.6046899999999999E-2</v>
      </c>
      <c r="CF79">
        <v>1.5886600000000001E-2</v>
      </c>
      <c r="CG79">
        <v>1.5739099999999999E-2</v>
      </c>
      <c r="CH79">
        <v>1.55888E-2</v>
      </c>
      <c r="CI79">
        <v>1.5426499999999999E-2</v>
      </c>
      <c r="CJ79">
        <v>1.5262100000000001E-2</v>
      </c>
      <c r="CK79">
        <v>1.51089E-2</v>
      </c>
      <c r="CL79">
        <v>1.4968800000000001E-2</v>
      </c>
      <c r="CM79">
        <v>1.48272E-2</v>
      </c>
      <c r="CN79">
        <v>1.46748E-2</v>
      </c>
      <c r="CO79">
        <v>1.4520399999999999E-2</v>
      </c>
      <c r="CP79">
        <v>1.43762E-2</v>
      </c>
      <c r="CQ79">
        <v>1.42434E-2</v>
      </c>
      <c r="CR79">
        <v>1.41075E-2</v>
      </c>
      <c r="CS79">
        <v>1.39606E-2</v>
      </c>
      <c r="CT79">
        <v>1.38117E-2</v>
      </c>
      <c r="CU79">
        <v>1.3672999999999999E-2</v>
      </c>
      <c r="CV79">
        <v>1.3545400000000001E-2</v>
      </c>
      <c r="CW79">
        <v>1.3415699999999999E-2</v>
      </c>
      <c r="CX79">
        <v>1.32757E-2</v>
      </c>
      <c r="CY79">
        <v>1.31339E-2</v>
      </c>
      <c r="CZ79">
        <v>1.30017E-2</v>
      </c>
      <c r="DA79">
        <v>1.28807E-2</v>
      </c>
      <c r="DB79">
        <v>1.2758E-2</v>
      </c>
      <c r="DC79">
        <v>1.2625900000000001E-2</v>
      </c>
      <c r="DD79">
        <v>1.2492E-2</v>
      </c>
      <c r="DE79">
        <v>1.2367E-2</v>
      </c>
      <c r="DF79">
        <v>1.22519E-2</v>
      </c>
      <c r="DG79">
        <v>1.21341E-2</v>
      </c>
      <c r="DH79">
        <v>1.20068E-2</v>
      </c>
      <c r="DI79">
        <v>1.1877800000000001E-2</v>
      </c>
      <c r="DJ79">
        <v>1.17576E-2</v>
      </c>
      <c r="DK79">
        <v>1.1647599999999999E-2</v>
      </c>
      <c r="DL79">
        <v>1.15364E-2</v>
      </c>
      <c r="DM79">
        <v>1.14167E-2</v>
      </c>
      <c r="DN79">
        <v>1.1295400000000001E-2</v>
      </c>
      <c r="DO79">
        <v>1.1182299999999999E-2</v>
      </c>
      <c r="DP79">
        <v>1.10787E-2</v>
      </c>
      <c r="DQ79">
        <v>1.0973800000000001E-2</v>
      </c>
      <c r="DR79">
        <v>1.0860699999999999E-2</v>
      </c>
      <c r="DS79">
        <v>1.0746199999999999E-2</v>
      </c>
      <c r="DT79">
        <v>1.0639300000000001E-2</v>
      </c>
      <c r="DU79">
        <v>1.0541099999999999E-2</v>
      </c>
      <c r="DV79">
        <v>1.0441000000000001E-2</v>
      </c>
      <c r="DW79">
        <v>1.03331E-2</v>
      </c>
    </row>
    <row r="80" spans="1:127" x14ac:dyDescent="0.35">
      <c r="A80" s="35">
        <v>78</v>
      </c>
      <c r="B80">
        <v>3.9077000000000001E-2</v>
      </c>
      <c r="C80">
        <v>3.8667300000000002E-2</v>
      </c>
      <c r="D80">
        <v>3.8285199999999998E-2</v>
      </c>
      <c r="E80">
        <v>3.7934700000000002E-2</v>
      </c>
      <c r="F80">
        <v>3.7579099999999997E-2</v>
      </c>
      <c r="G80">
        <v>3.7195499999999999E-2</v>
      </c>
      <c r="H80">
        <v>3.6806800000000001E-2</v>
      </c>
      <c r="I80">
        <v>3.6444400000000002E-2</v>
      </c>
      <c r="J80">
        <v>3.6112600000000002E-2</v>
      </c>
      <c r="K80">
        <v>3.5777000000000003E-2</v>
      </c>
      <c r="L80">
        <v>3.54154E-2</v>
      </c>
      <c r="M80">
        <v>3.5048799999999998E-2</v>
      </c>
      <c r="N80">
        <v>3.4707000000000002E-2</v>
      </c>
      <c r="O80">
        <v>3.4392899999999997E-2</v>
      </c>
      <c r="P80">
        <v>3.4073600000000002E-2</v>
      </c>
      <c r="Q80">
        <v>3.3728899999999999E-2</v>
      </c>
      <c r="R80">
        <v>3.3379600000000002E-2</v>
      </c>
      <c r="S80">
        <v>3.3054E-2</v>
      </c>
      <c r="T80">
        <v>3.2756E-2</v>
      </c>
      <c r="U80">
        <v>3.24546E-2</v>
      </c>
      <c r="V80">
        <v>3.2129999999999999E-2</v>
      </c>
      <c r="W80">
        <v>3.1801000000000003E-2</v>
      </c>
      <c r="X80">
        <v>3.1494000000000001E-2</v>
      </c>
      <c r="Y80">
        <v>3.1211699999999998E-2</v>
      </c>
      <c r="Z80">
        <v>3.0924299999999998E-2</v>
      </c>
      <c r="AA80">
        <v>3.0613899999999999E-2</v>
      </c>
      <c r="AB80">
        <v>3.0299199999999998E-2</v>
      </c>
      <c r="AC80">
        <v>3.0005299999999999E-2</v>
      </c>
      <c r="AD80">
        <v>2.9733099999999998E-2</v>
      </c>
      <c r="AE80">
        <v>2.9452699999999998E-2</v>
      </c>
      <c r="AF80">
        <v>2.9148799999999999E-2</v>
      </c>
      <c r="AG80">
        <v>2.8840899999999999E-2</v>
      </c>
      <c r="AH80">
        <v>2.85539E-2</v>
      </c>
      <c r="AI80">
        <v>2.8291E-2</v>
      </c>
      <c r="AJ80">
        <v>2.8024799999999999E-2</v>
      </c>
      <c r="AK80">
        <v>2.7737899999999999E-2</v>
      </c>
      <c r="AL80">
        <v>2.7447099999999999E-2</v>
      </c>
      <c r="AM80">
        <v>2.7175999999999999E-2</v>
      </c>
      <c r="AN80">
        <v>2.6927099999999999E-2</v>
      </c>
      <c r="AO80">
        <v>2.6674300000000001E-2</v>
      </c>
      <c r="AP80">
        <v>2.6401500000000001E-2</v>
      </c>
      <c r="AQ80">
        <v>2.6125200000000001E-2</v>
      </c>
      <c r="AR80">
        <v>2.58672E-2</v>
      </c>
      <c r="AS80">
        <v>2.5629099999999998E-2</v>
      </c>
      <c r="AT80">
        <v>2.5385100000000001E-2</v>
      </c>
      <c r="AU80">
        <v>2.5121299999999999E-2</v>
      </c>
      <c r="AV80">
        <v>2.4853900000000002E-2</v>
      </c>
      <c r="AW80">
        <v>2.4604999999999998E-2</v>
      </c>
      <c r="AX80">
        <v>2.4378500000000001E-2</v>
      </c>
      <c r="AY80">
        <v>2.4151300000000001E-2</v>
      </c>
      <c r="AZ80">
        <v>2.3907399999999999E-2</v>
      </c>
      <c r="BA80">
        <v>2.36601E-2</v>
      </c>
      <c r="BB80">
        <v>2.34293E-2</v>
      </c>
      <c r="BC80">
        <v>2.32161E-2</v>
      </c>
      <c r="BD80">
        <v>2.2997400000000001E-2</v>
      </c>
      <c r="BE80">
        <v>2.2760800000000001E-2</v>
      </c>
      <c r="BF80">
        <v>2.2520999999999999E-2</v>
      </c>
      <c r="BG80">
        <v>2.2297500000000001E-2</v>
      </c>
      <c r="BH80">
        <v>2.2092799999999999E-2</v>
      </c>
      <c r="BI80">
        <v>2.1885499999999999E-2</v>
      </c>
      <c r="BJ80">
        <v>2.16621E-2</v>
      </c>
      <c r="BK80">
        <v>2.1435800000000001E-2</v>
      </c>
      <c r="BL80">
        <v>2.12246E-2</v>
      </c>
      <c r="BM80">
        <v>2.1030400000000001E-2</v>
      </c>
      <c r="BN80">
        <v>2.0832300000000002E-2</v>
      </c>
      <c r="BO80">
        <v>2.0618500000000001E-2</v>
      </c>
      <c r="BP80">
        <v>2.0401800000000001E-2</v>
      </c>
      <c r="BQ80">
        <v>2.0199700000000001E-2</v>
      </c>
      <c r="BR80">
        <v>2.00141E-2</v>
      </c>
      <c r="BS80">
        <v>1.98254E-2</v>
      </c>
      <c r="BT80">
        <v>1.9621799999999998E-2</v>
      </c>
      <c r="BU80">
        <v>1.9415499999999999E-2</v>
      </c>
      <c r="BV80">
        <v>1.92231E-2</v>
      </c>
      <c r="BW80">
        <v>1.9047000000000001E-2</v>
      </c>
      <c r="BX80">
        <v>1.8868599999999999E-2</v>
      </c>
      <c r="BY80">
        <v>1.8676499999999999E-2</v>
      </c>
      <c r="BZ80">
        <v>1.84817E-2</v>
      </c>
      <c r="CA80">
        <v>1.83E-2</v>
      </c>
      <c r="CB80">
        <v>1.8132700000000002E-2</v>
      </c>
      <c r="CC80">
        <v>1.7961899999999999E-2</v>
      </c>
      <c r="CD80">
        <v>1.7777399999999999E-2</v>
      </c>
      <c r="CE80">
        <v>1.7590399999999999E-2</v>
      </c>
      <c r="CF80">
        <v>1.7415900000000002E-2</v>
      </c>
      <c r="CG80">
        <v>1.72555E-2</v>
      </c>
      <c r="CH80">
        <v>1.70919E-2</v>
      </c>
      <c r="CI80">
        <v>1.6915300000000001E-2</v>
      </c>
      <c r="CJ80">
        <v>1.6736299999999999E-2</v>
      </c>
      <c r="CK80">
        <v>1.6569500000000001E-2</v>
      </c>
      <c r="CL80">
        <v>1.6416900000000002E-2</v>
      </c>
      <c r="CM80">
        <v>1.6262800000000001E-2</v>
      </c>
      <c r="CN80">
        <v>1.6096900000000001E-2</v>
      </c>
      <c r="CO80">
        <v>1.59287E-2</v>
      </c>
      <c r="CP80">
        <v>1.57717E-2</v>
      </c>
      <c r="CQ80">
        <v>1.5626999999999999E-2</v>
      </c>
      <c r="CR80">
        <v>1.5479E-2</v>
      </c>
      <c r="CS80">
        <v>1.5318999999999999E-2</v>
      </c>
      <c r="CT80">
        <v>1.5156899999999999E-2</v>
      </c>
      <c r="CU80">
        <v>1.50057E-2</v>
      </c>
      <c r="CV80">
        <v>1.48667E-2</v>
      </c>
      <c r="CW80">
        <v>1.47254E-2</v>
      </c>
      <c r="CX80">
        <v>1.45729E-2</v>
      </c>
      <c r="CY80">
        <v>1.44183E-2</v>
      </c>
      <c r="CZ80">
        <v>1.4274200000000001E-2</v>
      </c>
      <c r="DA80">
        <v>1.41423E-2</v>
      </c>
      <c r="DB80">
        <v>1.40086E-2</v>
      </c>
      <c r="DC80">
        <v>1.38645E-2</v>
      </c>
      <c r="DD80">
        <v>1.37185E-2</v>
      </c>
      <c r="DE80">
        <v>1.35823E-2</v>
      </c>
      <c r="DF80">
        <v>1.34567E-2</v>
      </c>
      <c r="DG80">
        <v>1.33283E-2</v>
      </c>
      <c r="DH80">
        <v>1.31894E-2</v>
      </c>
      <c r="DI80">
        <v>1.3048799999999999E-2</v>
      </c>
      <c r="DJ80">
        <v>1.2917700000000001E-2</v>
      </c>
      <c r="DK80">
        <v>1.27977E-2</v>
      </c>
      <c r="DL80">
        <v>1.2676400000000001E-2</v>
      </c>
      <c r="DM80">
        <v>1.2545799999999999E-2</v>
      </c>
      <c r="DN80">
        <v>1.24134E-2</v>
      </c>
      <c r="DO80">
        <v>1.2290000000000001E-2</v>
      </c>
      <c r="DP80">
        <v>1.2177E-2</v>
      </c>
      <c r="DQ80">
        <v>1.20625E-2</v>
      </c>
      <c r="DR80">
        <v>1.1939099999999999E-2</v>
      </c>
      <c r="DS80">
        <v>1.1814E-2</v>
      </c>
      <c r="DT80">
        <v>1.16974E-2</v>
      </c>
      <c r="DU80">
        <v>1.15902E-2</v>
      </c>
      <c r="DV80">
        <v>1.1481E-2</v>
      </c>
      <c r="DW80">
        <v>1.1363099999999999E-2</v>
      </c>
    </row>
    <row r="81" spans="1:127" x14ac:dyDescent="0.35">
      <c r="A81" s="35">
        <v>79</v>
      </c>
      <c r="B81">
        <v>4.2580100000000003E-2</v>
      </c>
      <c r="C81">
        <v>4.21365E-2</v>
      </c>
      <c r="D81">
        <v>4.1722799999999997E-2</v>
      </c>
      <c r="E81">
        <v>4.1343299999999999E-2</v>
      </c>
      <c r="F81">
        <v>4.09582E-2</v>
      </c>
      <c r="G81">
        <v>4.0542799999999997E-2</v>
      </c>
      <c r="H81">
        <v>4.0121700000000003E-2</v>
      </c>
      <c r="I81">
        <v>3.9729199999999999E-2</v>
      </c>
      <c r="J81">
        <v>3.9369899999999999E-2</v>
      </c>
      <c r="K81">
        <v>3.9006300000000001E-2</v>
      </c>
      <c r="L81">
        <v>3.8614500000000003E-2</v>
      </c>
      <c r="M81">
        <v>3.8217399999999999E-2</v>
      </c>
      <c r="N81">
        <v>3.7846900000000003E-2</v>
      </c>
      <c r="O81">
        <v>3.7506699999999997E-2</v>
      </c>
      <c r="P81">
        <v>3.7160600000000002E-2</v>
      </c>
      <c r="Q81">
        <v>3.6787100000000003E-2</v>
      </c>
      <c r="R81">
        <v>3.64084E-2</v>
      </c>
      <c r="S81">
        <v>3.6055400000000001E-2</v>
      </c>
      <c r="T81">
        <v>3.5732399999999997E-2</v>
      </c>
      <c r="U81">
        <v>3.5405699999999998E-2</v>
      </c>
      <c r="V81">
        <v>3.5053800000000003E-2</v>
      </c>
      <c r="W81">
        <v>3.4696999999999999E-2</v>
      </c>
      <c r="X81">
        <v>3.4364100000000002E-2</v>
      </c>
      <c r="Y81">
        <v>3.4057999999999998E-2</v>
      </c>
      <c r="Z81">
        <v>3.37463E-2</v>
      </c>
      <c r="AA81">
        <v>3.3409599999999998E-2</v>
      </c>
      <c r="AB81">
        <v>3.3068300000000002E-2</v>
      </c>
      <c r="AC81">
        <v>3.2749500000000001E-2</v>
      </c>
      <c r="AD81">
        <v>3.2454200000000002E-2</v>
      </c>
      <c r="AE81">
        <v>3.2149999999999998E-2</v>
      </c>
      <c r="AF81">
        <v>3.1820300000000003E-2</v>
      </c>
      <c r="AG81">
        <v>3.1486199999999999E-2</v>
      </c>
      <c r="AH81">
        <v>3.11747E-2</v>
      </c>
      <c r="AI81">
        <v>3.0889400000000001E-2</v>
      </c>
      <c r="AJ81">
        <v>3.0600499999999999E-2</v>
      </c>
      <c r="AK81">
        <v>3.0289099999999999E-2</v>
      </c>
      <c r="AL81">
        <v>2.99735E-2</v>
      </c>
      <c r="AM81">
        <v>2.96791E-2</v>
      </c>
      <c r="AN81">
        <v>2.9409000000000001E-2</v>
      </c>
      <c r="AO81">
        <v>2.9134500000000001E-2</v>
      </c>
      <c r="AP81">
        <v>2.88384E-2</v>
      </c>
      <c r="AQ81">
        <v>2.85382E-2</v>
      </c>
      <c r="AR81">
        <v>2.8258100000000001E-2</v>
      </c>
      <c r="AS81">
        <v>2.79995E-2</v>
      </c>
      <c r="AT81">
        <v>2.7734600000000002E-2</v>
      </c>
      <c r="AU81">
        <v>2.7448E-2</v>
      </c>
      <c r="AV81">
        <v>2.71576E-2</v>
      </c>
      <c r="AW81">
        <v>2.68872E-2</v>
      </c>
      <c r="AX81">
        <v>2.6641100000000001E-2</v>
      </c>
      <c r="AY81">
        <v>2.6394299999999999E-2</v>
      </c>
      <c r="AZ81">
        <v>2.6129200000000002E-2</v>
      </c>
      <c r="BA81">
        <v>2.5860600000000001E-2</v>
      </c>
      <c r="BB81">
        <v>2.5609699999999999E-2</v>
      </c>
      <c r="BC81">
        <v>2.5378000000000001E-2</v>
      </c>
      <c r="BD81">
        <v>2.51404E-2</v>
      </c>
      <c r="BE81">
        <v>2.4883200000000001E-2</v>
      </c>
      <c r="BF81">
        <v>2.4622600000000001E-2</v>
      </c>
      <c r="BG81">
        <v>2.4379600000000001E-2</v>
      </c>
      <c r="BH81">
        <v>2.4157100000000001E-2</v>
      </c>
      <c r="BI81">
        <v>2.39317E-2</v>
      </c>
      <c r="BJ81">
        <v>2.3688899999999999E-2</v>
      </c>
      <c r="BK81">
        <v>2.34427E-2</v>
      </c>
      <c r="BL81">
        <v>2.32131E-2</v>
      </c>
      <c r="BM81">
        <v>2.3001899999999999E-2</v>
      </c>
      <c r="BN81">
        <v>2.2786500000000001E-2</v>
      </c>
      <c r="BO81">
        <v>2.2553900000000002E-2</v>
      </c>
      <c r="BP81">
        <v>2.23182E-2</v>
      </c>
      <c r="BQ81">
        <v>2.2098400000000001E-2</v>
      </c>
      <c r="BR81">
        <v>2.1896499999999999E-2</v>
      </c>
      <c r="BS81">
        <v>2.1691200000000001E-2</v>
      </c>
      <c r="BT81">
        <v>2.1469700000000001E-2</v>
      </c>
      <c r="BU81">
        <v>2.1245199999999999E-2</v>
      </c>
      <c r="BV81">
        <v>2.10359E-2</v>
      </c>
      <c r="BW81">
        <v>2.08442E-2</v>
      </c>
      <c r="BX81">
        <v>2.06502E-2</v>
      </c>
      <c r="BY81">
        <v>2.0441000000000001E-2</v>
      </c>
      <c r="BZ81">
        <v>2.02291E-2</v>
      </c>
      <c r="CA81">
        <v>2.0031299999999998E-2</v>
      </c>
      <c r="CB81">
        <v>1.9849100000000001E-2</v>
      </c>
      <c r="CC81">
        <v>1.9663199999999999E-2</v>
      </c>
      <c r="CD81">
        <v>1.9462299999999998E-2</v>
      </c>
      <c r="CE81">
        <v>1.92587E-2</v>
      </c>
      <c r="CF81">
        <v>1.90688E-2</v>
      </c>
      <c r="CG81">
        <v>1.88941E-2</v>
      </c>
      <c r="CH81">
        <v>1.8716E-2</v>
      </c>
      <c r="CI81">
        <v>1.8523600000000001E-2</v>
      </c>
      <c r="CJ81">
        <v>1.83287E-2</v>
      </c>
      <c r="CK81">
        <v>1.8147E-2</v>
      </c>
      <c r="CL81">
        <v>1.7980900000000001E-2</v>
      </c>
      <c r="CM81">
        <v>1.7812999999999999E-2</v>
      </c>
      <c r="CN81">
        <v>1.7632200000000001E-2</v>
      </c>
      <c r="CO81">
        <v>1.7448999999999999E-2</v>
      </c>
      <c r="CP81">
        <v>1.7278000000000002E-2</v>
      </c>
      <c r="CQ81">
        <v>1.7120300000000001E-2</v>
      </c>
      <c r="CR81">
        <v>1.6959100000000001E-2</v>
      </c>
      <c r="CS81">
        <v>1.67847E-2</v>
      </c>
      <c r="CT81">
        <v>1.6608000000000001E-2</v>
      </c>
      <c r="CU81">
        <v>1.6443200000000002E-2</v>
      </c>
      <c r="CV81">
        <v>1.6291799999999999E-2</v>
      </c>
      <c r="CW81">
        <v>1.6137800000000001E-2</v>
      </c>
      <c r="CX81">
        <v>1.59715E-2</v>
      </c>
      <c r="CY81">
        <v>1.5803000000000001E-2</v>
      </c>
      <c r="CZ81">
        <v>1.5646E-2</v>
      </c>
      <c r="DA81">
        <v>1.55021E-2</v>
      </c>
      <c r="DB81">
        <v>1.53563E-2</v>
      </c>
      <c r="DC81">
        <v>1.5199300000000001E-2</v>
      </c>
      <c r="DD81">
        <v>1.5040100000000001E-2</v>
      </c>
      <c r="DE81">
        <v>1.48916E-2</v>
      </c>
      <c r="DF81">
        <v>1.47546E-2</v>
      </c>
      <c r="DG81">
        <v>1.4614500000000001E-2</v>
      </c>
      <c r="DH81">
        <v>1.44631E-2</v>
      </c>
      <c r="DI81">
        <v>1.43096E-2</v>
      </c>
      <c r="DJ81">
        <v>1.41666E-2</v>
      </c>
      <c r="DK81">
        <v>1.4035799999999999E-2</v>
      </c>
      <c r="DL81">
        <v>1.3903499999999999E-2</v>
      </c>
      <c r="DM81">
        <v>1.37609E-2</v>
      </c>
      <c r="DN81">
        <v>1.36165E-2</v>
      </c>
      <c r="DO81">
        <v>1.34819E-2</v>
      </c>
      <c r="DP81">
        <v>1.33586E-2</v>
      </c>
      <c r="DQ81">
        <v>1.32336E-2</v>
      </c>
      <c r="DR81">
        <v>1.30989E-2</v>
      </c>
      <c r="DS81">
        <v>1.29625E-2</v>
      </c>
      <c r="DT81">
        <v>1.28352E-2</v>
      </c>
      <c r="DU81">
        <v>1.27181E-2</v>
      </c>
      <c r="DV81">
        <v>1.25989E-2</v>
      </c>
      <c r="DW81">
        <v>1.2470200000000001E-2</v>
      </c>
    </row>
    <row r="82" spans="1:127" x14ac:dyDescent="0.35">
      <c r="A82" s="35">
        <v>80</v>
      </c>
      <c r="B82">
        <v>4.7924899999999999E-2</v>
      </c>
      <c r="C82">
        <v>4.7458300000000002E-2</v>
      </c>
      <c r="D82">
        <v>4.7022799999999997E-2</v>
      </c>
      <c r="E82">
        <v>4.6623100000000001E-2</v>
      </c>
      <c r="F82">
        <v>4.62172E-2</v>
      </c>
      <c r="G82">
        <v>4.5779100000000003E-2</v>
      </c>
      <c r="H82">
        <v>4.5334800000000001E-2</v>
      </c>
      <c r="I82">
        <v>4.49202E-2</v>
      </c>
      <c r="J82">
        <v>4.4540499999999997E-2</v>
      </c>
      <c r="K82">
        <v>4.4156000000000001E-2</v>
      </c>
      <c r="L82">
        <v>4.3741500000000003E-2</v>
      </c>
      <c r="M82">
        <v>4.3321100000000001E-2</v>
      </c>
      <c r="N82">
        <v>4.2928599999999997E-2</v>
      </c>
      <c r="O82">
        <v>4.2567800000000003E-2</v>
      </c>
      <c r="P82">
        <v>4.2200700000000001E-2</v>
      </c>
      <c r="Q82">
        <v>4.18042E-2</v>
      </c>
      <c r="R82">
        <v>4.1402000000000001E-2</v>
      </c>
      <c r="S82">
        <v>4.1026800000000002E-2</v>
      </c>
      <c r="T82">
        <v>4.0683200000000003E-2</v>
      </c>
      <c r="U82">
        <v>4.0335500000000003E-2</v>
      </c>
      <c r="V82">
        <v>3.9960799999999998E-2</v>
      </c>
      <c r="W82">
        <v>3.9580600000000001E-2</v>
      </c>
      <c r="X82">
        <v>3.9225599999999999E-2</v>
      </c>
      <c r="Y82">
        <v>3.8899000000000003E-2</v>
      </c>
      <c r="Z82">
        <v>3.8566099999999999E-2</v>
      </c>
      <c r="AA82">
        <v>3.8206400000000001E-2</v>
      </c>
      <c r="AB82">
        <v>3.7841600000000003E-2</v>
      </c>
      <c r="AC82">
        <v>3.7500499999999999E-2</v>
      </c>
      <c r="AD82">
        <v>3.7184399999999999E-2</v>
      </c>
      <c r="AE82">
        <v>3.6858599999999998E-2</v>
      </c>
      <c r="AF82">
        <v>3.6505200000000002E-2</v>
      </c>
      <c r="AG82">
        <v>3.61468E-2</v>
      </c>
      <c r="AH82">
        <v>3.5812499999999997E-2</v>
      </c>
      <c r="AI82">
        <v>3.5506099999999999E-2</v>
      </c>
      <c r="AJ82">
        <v>3.51956E-2</v>
      </c>
      <c r="AK82">
        <v>3.4860799999999997E-2</v>
      </c>
      <c r="AL82">
        <v>3.4521099999999999E-2</v>
      </c>
      <c r="AM82">
        <v>3.4204199999999997E-2</v>
      </c>
      <c r="AN82">
        <v>3.3913100000000002E-2</v>
      </c>
      <c r="AO82">
        <v>3.36172E-2</v>
      </c>
      <c r="AP82">
        <v>3.32977E-2</v>
      </c>
      <c r="AQ82">
        <v>3.2973700000000002E-2</v>
      </c>
      <c r="AR82">
        <v>3.2670999999999999E-2</v>
      </c>
      <c r="AS82">
        <v>3.2391499999999997E-2</v>
      </c>
      <c r="AT82">
        <v>3.2104899999999999E-2</v>
      </c>
      <c r="AU82">
        <v>3.1794700000000002E-2</v>
      </c>
      <c r="AV82">
        <v>3.14802E-2</v>
      </c>
      <c r="AW82">
        <v>3.1187099999999999E-2</v>
      </c>
      <c r="AX82">
        <v>3.0920099999999999E-2</v>
      </c>
      <c r="AY82">
        <v>3.06523E-2</v>
      </c>
      <c r="AZ82">
        <v>3.0364499999999999E-2</v>
      </c>
      <c r="BA82">
        <v>3.0072499999999999E-2</v>
      </c>
      <c r="BB82">
        <v>2.9799699999999998E-2</v>
      </c>
      <c r="BC82">
        <v>2.95476E-2</v>
      </c>
      <c r="BD82">
        <v>2.92889E-2</v>
      </c>
      <c r="BE82">
        <v>2.9008699999999998E-2</v>
      </c>
      <c r="BF82">
        <v>2.87245E-2</v>
      </c>
      <c r="BG82">
        <v>2.8459499999999999E-2</v>
      </c>
      <c r="BH82">
        <v>2.8216499999999999E-2</v>
      </c>
      <c r="BI82">
        <v>2.79703E-2</v>
      </c>
      <c r="BJ82">
        <v>2.7704900000000001E-2</v>
      </c>
      <c r="BK82">
        <v>2.74357E-2</v>
      </c>
      <c r="BL82">
        <v>2.7184400000000001E-2</v>
      </c>
      <c r="BM82">
        <v>2.6953000000000001E-2</v>
      </c>
      <c r="BN82">
        <v>2.6717000000000001E-2</v>
      </c>
      <c r="BO82">
        <v>2.6461999999999999E-2</v>
      </c>
      <c r="BP82">
        <v>2.6203299999999999E-2</v>
      </c>
      <c r="BQ82">
        <v>2.59619E-2</v>
      </c>
      <c r="BR82">
        <v>2.5740099999999998E-2</v>
      </c>
      <c r="BS82">
        <v>2.55144E-2</v>
      </c>
      <c r="BT82">
        <v>2.52707E-2</v>
      </c>
      <c r="BU82">
        <v>2.5023500000000001E-2</v>
      </c>
      <c r="BV82">
        <v>2.4792999999999999E-2</v>
      </c>
      <c r="BW82">
        <v>2.4581700000000001E-2</v>
      </c>
      <c r="BX82">
        <v>2.43676E-2</v>
      </c>
      <c r="BY82">
        <v>2.4136700000000001E-2</v>
      </c>
      <c r="BZ82">
        <v>2.39026E-2</v>
      </c>
      <c r="CA82">
        <v>2.3684E-2</v>
      </c>
      <c r="CB82">
        <v>2.3482599999999999E-2</v>
      </c>
      <c r="CC82">
        <v>2.32768E-2</v>
      </c>
      <c r="CD82">
        <v>2.3054399999999999E-2</v>
      </c>
      <c r="CE82">
        <v>2.28288E-2</v>
      </c>
      <c r="CF82">
        <v>2.2618200000000001E-2</v>
      </c>
      <c r="CG82">
        <v>2.2424300000000001E-2</v>
      </c>
      <c r="CH82">
        <v>2.2226599999999999E-2</v>
      </c>
      <c r="CI82">
        <v>2.2012899999999998E-2</v>
      </c>
      <c r="CJ82">
        <v>2.1796200000000002E-2</v>
      </c>
      <c r="CK82">
        <v>2.1594100000000001E-2</v>
      </c>
      <c r="CL82">
        <v>2.14091E-2</v>
      </c>
      <c r="CM82">
        <v>2.1222100000000001E-2</v>
      </c>
      <c r="CN82">
        <v>2.10207E-2</v>
      </c>
      <c r="CO82">
        <v>2.0816299999999999E-2</v>
      </c>
      <c r="CP82">
        <v>2.0625500000000001E-2</v>
      </c>
      <c r="CQ82">
        <v>2.04494E-2</v>
      </c>
      <c r="CR82">
        <v>2.0269200000000001E-2</v>
      </c>
      <c r="CS82">
        <v>2.00742E-2</v>
      </c>
      <c r="CT82">
        <v>1.9876499999999998E-2</v>
      </c>
      <c r="CU82">
        <v>1.9692000000000001E-2</v>
      </c>
      <c r="CV82">
        <v>1.9522399999999999E-2</v>
      </c>
      <c r="CW82">
        <v>1.9349700000000001E-2</v>
      </c>
      <c r="CX82">
        <v>1.9163099999999999E-2</v>
      </c>
      <c r="CY82">
        <v>1.8974000000000001E-2</v>
      </c>
      <c r="CZ82">
        <v>1.8797600000000001E-2</v>
      </c>
      <c r="DA82">
        <v>1.8635800000000001E-2</v>
      </c>
      <c r="DB82">
        <v>1.8471899999999999E-2</v>
      </c>
      <c r="DC82">
        <v>1.8295100000000002E-2</v>
      </c>
      <c r="DD82">
        <v>1.8115900000000001E-2</v>
      </c>
      <c r="DE82">
        <v>1.79484E-2</v>
      </c>
      <c r="DF82">
        <v>1.7794000000000001E-2</v>
      </c>
      <c r="DG82">
        <v>1.7635899999999999E-2</v>
      </c>
      <c r="DH82">
        <v>1.7464899999999998E-2</v>
      </c>
      <c r="DI82">
        <v>1.7291500000000001E-2</v>
      </c>
      <c r="DJ82">
        <v>1.71299E-2</v>
      </c>
      <c r="DK82">
        <v>1.6981799999999998E-2</v>
      </c>
      <c r="DL82">
        <v>1.6832E-2</v>
      </c>
      <c r="DM82">
        <v>1.6670500000000001E-2</v>
      </c>
      <c r="DN82">
        <v>1.6506799999999999E-2</v>
      </c>
      <c r="DO82">
        <v>1.63541E-2</v>
      </c>
      <c r="DP82">
        <v>1.6214099999999999E-2</v>
      </c>
      <c r="DQ82">
        <v>1.6072199999999998E-2</v>
      </c>
      <c r="DR82">
        <v>1.5919099999999999E-2</v>
      </c>
      <c r="DS82">
        <v>1.5763900000000001E-2</v>
      </c>
      <c r="DT82">
        <v>1.5618999999999999E-2</v>
      </c>
      <c r="DU82">
        <v>1.5485799999999999E-2</v>
      </c>
      <c r="DV82">
        <v>1.53499E-2</v>
      </c>
      <c r="DW82">
        <v>1.52032E-2</v>
      </c>
    </row>
    <row r="83" spans="1:127" x14ac:dyDescent="0.35">
      <c r="A83" s="35">
        <v>81</v>
      </c>
      <c r="B83">
        <v>5.2573300000000003E-2</v>
      </c>
      <c r="C83">
        <v>5.2070199999999997E-2</v>
      </c>
      <c r="D83">
        <v>5.1600500000000001E-2</v>
      </c>
      <c r="E83">
        <v>5.1169399999999997E-2</v>
      </c>
      <c r="F83">
        <v>5.0731499999999999E-2</v>
      </c>
      <c r="G83">
        <v>5.0258799999999999E-2</v>
      </c>
      <c r="H83">
        <v>4.9779299999999999E-2</v>
      </c>
      <c r="I83">
        <v>4.9331800000000002E-2</v>
      </c>
      <c r="J83">
        <v>4.8921899999999997E-2</v>
      </c>
      <c r="K83">
        <v>4.85067E-2</v>
      </c>
      <c r="L83">
        <v>4.80591E-2</v>
      </c>
      <c r="M83">
        <v>4.7604899999999999E-2</v>
      </c>
      <c r="N83">
        <v>4.7180899999999998E-2</v>
      </c>
      <c r="O83">
        <v>4.6791100000000002E-2</v>
      </c>
      <c r="P83">
        <v>4.6394400000000002E-2</v>
      </c>
      <c r="Q83">
        <v>4.5965800000000001E-2</v>
      </c>
      <c r="R83">
        <v>4.5531000000000002E-2</v>
      </c>
      <c r="S83">
        <v>4.5125400000000003E-2</v>
      </c>
      <c r="T83">
        <v>4.4753800000000003E-2</v>
      </c>
      <c r="U83">
        <v>4.4377699999999999E-2</v>
      </c>
      <c r="V83">
        <v>4.3972299999999999E-2</v>
      </c>
      <c r="W83">
        <v>4.3561000000000002E-2</v>
      </c>
      <c r="X83">
        <v>4.3176800000000001E-2</v>
      </c>
      <c r="Y83">
        <v>4.2823300000000002E-2</v>
      </c>
      <c r="Z83">
        <v>4.2463000000000001E-2</v>
      </c>
      <c r="AA83">
        <v>4.2073600000000003E-2</v>
      </c>
      <c r="AB83">
        <v>4.16785E-2</v>
      </c>
      <c r="AC83">
        <v>4.1309100000000001E-2</v>
      </c>
      <c r="AD83">
        <v>4.0966700000000002E-2</v>
      </c>
      <c r="AE83">
        <v>4.0613700000000003E-2</v>
      </c>
      <c r="AF83">
        <v>4.0230799999999997E-2</v>
      </c>
      <c r="AG83">
        <v>3.98424E-2</v>
      </c>
      <c r="AH83">
        <v>3.9480099999999997E-2</v>
      </c>
      <c r="AI83">
        <v>3.9147899999999999E-2</v>
      </c>
      <c r="AJ83">
        <v>3.8811199999999997E-2</v>
      </c>
      <c r="AK83">
        <v>3.8448000000000003E-2</v>
      </c>
      <c r="AL83">
        <v>3.8079700000000001E-2</v>
      </c>
      <c r="AM83">
        <v>3.77358E-2</v>
      </c>
      <c r="AN83">
        <v>3.7420000000000002E-2</v>
      </c>
      <c r="AO83">
        <v>3.7098800000000001E-2</v>
      </c>
      <c r="AP83">
        <v>3.6752100000000003E-2</v>
      </c>
      <c r="AQ83">
        <v>3.6400299999999997E-2</v>
      </c>
      <c r="AR83">
        <v>3.6071699999999998E-2</v>
      </c>
      <c r="AS83">
        <v>3.5768099999999997E-2</v>
      </c>
      <c r="AT83">
        <v>3.54569E-2</v>
      </c>
      <c r="AU83">
        <v>3.5119999999999998E-2</v>
      </c>
      <c r="AV83">
        <v>3.4778200000000002E-2</v>
      </c>
      <c r="AW83">
        <v>3.4459700000000003E-2</v>
      </c>
      <c r="AX83">
        <v>3.4169600000000001E-2</v>
      </c>
      <c r="AY83">
        <v>3.3878499999999999E-2</v>
      </c>
      <c r="AZ83">
        <v>3.3565499999999998E-2</v>
      </c>
      <c r="BA83">
        <v>3.3248100000000003E-2</v>
      </c>
      <c r="BB83">
        <v>3.2951399999999999E-2</v>
      </c>
      <c r="BC83">
        <v>3.2677200000000003E-2</v>
      </c>
      <c r="BD83">
        <v>3.2395699999999999E-2</v>
      </c>
      <c r="BE83">
        <v>3.2090800000000003E-2</v>
      </c>
      <c r="BF83">
        <v>3.17816E-2</v>
      </c>
      <c r="BG83">
        <v>3.1493100000000003E-2</v>
      </c>
      <c r="BH83">
        <v>3.1228599999999999E-2</v>
      </c>
      <c r="BI83">
        <v>3.0960600000000001E-2</v>
      </c>
      <c r="BJ83">
        <v>3.06716E-2</v>
      </c>
      <c r="BK83">
        <v>3.03784E-2</v>
      </c>
      <c r="BL83">
        <v>3.0104599999999999E-2</v>
      </c>
      <c r="BM83">
        <v>2.9852500000000001E-2</v>
      </c>
      <c r="BN83">
        <v>2.9595400000000001E-2</v>
      </c>
      <c r="BO83">
        <v>2.93174E-2</v>
      </c>
      <c r="BP83">
        <v>2.9035499999999999E-2</v>
      </c>
      <c r="BQ83">
        <v>2.8772300000000001E-2</v>
      </c>
      <c r="BR83">
        <v>2.85305E-2</v>
      </c>
      <c r="BS83">
        <v>2.8284299999999998E-2</v>
      </c>
      <c r="BT83">
        <v>2.8018499999999998E-2</v>
      </c>
      <c r="BU83">
        <v>2.77489E-2</v>
      </c>
      <c r="BV83">
        <v>2.7497299999999999E-2</v>
      </c>
      <c r="BW83">
        <v>2.7266700000000001E-2</v>
      </c>
      <c r="BX83">
        <v>2.7033100000000001E-2</v>
      </c>
      <c r="BY83">
        <v>2.6781099999999999E-2</v>
      </c>
      <c r="BZ83">
        <v>2.65255E-2</v>
      </c>
      <c r="CA83">
        <v>2.6286799999999999E-2</v>
      </c>
      <c r="CB83">
        <v>2.6066800000000001E-2</v>
      </c>
      <c r="CC83">
        <v>2.58421E-2</v>
      </c>
      <c r="CD83">
        <v>2.55991E-2</v>
      </c>
      <c r="CE83">
        <v>2.5352599999999999E-2</v>
      </c>
      <c r="CF83">
        <v>2.5122499999999999E-2</v>
      </c>
      <c r="CG83">
        <v>2.4910600000000001E-2</v>
      </c>
      <c r="CH83">
        <v>2.4694399999999998E-2</v>
      </c>
      <c r="CI83">
        <v>2.4460800000000001E-2</v>
      </c>
      <c r="CJ83">
        <v>2.42238E-2</v>
      </c>
      <c r="CK83">
        <v>2.4002800000000001E-2</v>
      </c>
      <c r="CL83">
        <v>2.3800499999999999E-2</v>
      </c>
      <c r="CM83">
        <v>2.35959E-2</v>
      </c>
      <c r="CN83">
        <v>2.33755E-2</v>
      </c>
      <c r="CO83">
        <v>2.31519E-2</v>
      </c>
      <c r="CP83">
        <v>2.2943000000000002E-2</v>
      </c>
      <c r="CQ83">
        <v>2.2750300000000001E-2</v>
      </c>
      <c r="CR83">
        <v>2.2553E-2</v>
      </c>
      <c r="CS83">
        <v>2.2339500000000002E-2</v>
      </c>
      <c r="CT83">
        <v>2.2122900000000001E-2</v>
      </c>
      <c r="CU83">
        <v>2.1920800000000001E-2</v>
      </c>
      <c r="CV83">
        <v>2.1735000000000001E-2</v>
      </c>
      <c r="CW83">
        <v>2.1545700000000001E-2</v>
      </c>
      <c r="CX83">
        <v>2.1341300000000001E-2</v>
      </c>
      <c r="CY83">
        <v>2.1134E-2</v>
      </c>
      <c r="CZ83">
        <v>2.09406E-2</v>
      </c>
      <c r="DA83">
        <v>2.0763299999999998E-2</v>
      </c>
      <c r="DB83">
        <v>2.0583600000000001E-2</v>
      </c>
      <c r="DC83">
        <v>2.03897E-2</v>
      </c>
      <c r="DD83">
        <v>2.0192999999999999E-2</v>
      </c>
      <c r="DE83">
        <v>2.00094E-2</v>
      </c>
      <c r="DF83">
        <v>1.9839900000000001E-2</v>
      </c>
      <c r="DG83">
        <v>1.9666400000000001E-2</v>
      </c>
      <c r="DH83">
        <v>1.9478800000000001E-2</v>
      </c>
      <c r="DI83">
        <v>1.9288400000000001E-2</v>
      </c>
      <c r="DJ83">
        <v>1.91109E-2</v>
      </c>
      <c r="DK83">
        <v>1.8948300000000001E-2</v>
      </c>
      <c r="DL83">
        <v>1.87838E-2</v>
      </c>
      <c r="DM83">
        <v>1.8606500000000002E-2</v>
      </c>
      <c r="DN83">
        <v>1.8426600000000001E-2</v>
      </c>
      <c r="DO83">
        <v>1.8258799999999999E-2</v>
      </c>
      <c r="DP83">
        <v>1.81049E-2</v>
      </c>
      <c r="DQ83">
        <v>1.79489E-2</v>
      </c>
      <c r="DR83">
        <v>1.77807E-2</v>
      </c>
      <c r="DS83">
        <v>1.76101E-2</v>
      </c>
      <c r="DT83">
        <v>1.74507E-2</v>
      </c>
      <c r="DU83">
        <v>1.7304199999999999E-2</v>
      </c>
      <c r="DV83">
        <v>1.7154800000000001E-2</v>
      </c>
      <c r="DW83">
        <v>1.6993399999999999E-2</v>
      </c>
    </row>
    <row r="84" spans="1:127" x14ac:dyDescent="0.35">
      <c r="A84" s="35">
        <v>82</v>
      </c>
      <c r="B84">
        <v>5.7656100000000002E-2</v>
      </c>
      <c r="C84">
        <v>5.7113700000000003E-2</v>
      </c>
      <c r="D84">
        <v>5.6607299999999999E-2</v>
      </c>
      <c r="E84">
        <v>5.6142400000000002E-2</v>
      </c>
      <c r="F84">
        <v>5.56701E-2</v>
      </c>
      <c r="G84">
        <v>5.51602E-2</v>
      </c>
      <c r="H84">
        <v>5.4642799999999998E-2</v>
      </c>
      <c r="I84">
        <v>5.4159899999999997E-2</v>
      </c>
      <c r="J84">
        <v>5.3717399999999998E-2</v>
      </c>
      <c r="K84">
        <v>5.3269299999999999E-2</v>
      </c>
      <c r="L84">
        <v>5.2786E-2</v>
      </c>
      <c r="M84">
        <v>5.2295599999999998E-2</v>
      </c>
      <c r="N84">
        <v>5.1837599999999998E-2</v>
      </c>
      <c r="O84">
        <v>5.1416499999999997E-2</v>
      </c>
      <c r="P84">
        <v>5.0987900000000003E-2</v>
      </c>
      <c r="Q84">
        <v>5.0524800000000002E-2</v>
      </c>
      <c r="R84">
        <v>5.0054899999999999E-2</v>
      </c>
      <c r="S84">
        <v>4.9616399999999998E-2</v>
      </c>
      <c r="T84">
        <v>4.9214599999999997E-2</v>
      </c>
      <c r="U84">
        <v>4.8807999999999997E-2</v>
      </c>
      <c r="V84">
        <v>4.8369599999999999E-2</v>
      </c>
      <c r="W84">
        <v>4.7924599999999998E-2</v>
      </c>
      <c r="X84">
        <v>4.7509000000000003E-2</v>
      </c>
      <c r="Y84">
        <v>4.7126500000000002E-2</v>
      </c>
      <c r="Z84">
        <v>4.6736600000000003E-2</v>
      </c>
      <c r="AA84">
        <v>4.6315200000000001E-2</v>
      </c>
      <c r="AB84">
        <v>4.5887499999999998E-2</v>
      </c>
      <c r="AC84">
        <v>4.54875E-2</v>
      </c>
      <c r="AD84">
        <v>4.51166E-2</v>
      </c>
      <c r="AE84">
        <v>4.4734299999999998E-2</v>
      </c>
      <c r="AF84">
        <v>4.4319600000000001E-2</v>
      </c>
      <c r="AG84">
        <v>4.3898800000000002E-2</v>
      </c>
      <c r="AH84">
        <v>4.3506099999999999E-2</v>
      </c>
      <c r="AI84">
        <v>4.31461E-2</v>
      </c>
      <c r="AJ84">
        <v>4.2781100000000002E-2</v>
      </c>
      <c r="AK84">
        <v>4.2387399999999999E-2</v>
      </c>
      <c r="AL84">
        <v>4.1987999999999998E-2</v>
      </c>
      <c r="AM84">
        <v>4.1615100000000002E-2</v>
      </c>
      <c r="AN84">
        <v>4.1272400000000001E-2</v>
      </c>
      <c r="AO84">
        <v>4.0924000000000002E-2</v>
      </c>
      <c r="AP84">
        <v>4.0547800000000002E-2</v>
      </c>
      <c r="AQ84">
        <v>4.0166100000000003E-2</v>
      </c>
      <c r="AR84">
        <v>3.9809400000000002E-2</v>
      </c>
      <c r="AS84">
        <v>3.9479800000000002E-2</v>
      </c>
      <c r="AT84">
        <v>3.91419E-2</v>
      </c>
      <c r="AU84">
        <v>3.8775999999999998E-2</v>
      </c>
      <c r="AV84">
        <v>3.8404800000000003E-2</v>
      </c>
      <c r="AW84">
        <v>3.8058799999999997E-2</v>
      </c>
      <c r="AX84">
        <v>3.7743600000000002E-2</v>
      </c>
      <c r="AY84">
        <v>3.7427299999999997E-2</v>
      </c>
      <c r="AZ84">
        <v>3.7087200000000001E-2</v>
      </c>
      <c r="BA84">
        <v>3.67421E-2</v>
      </c>
      <c r="BB84">
        <v>3.6419600000000003E-2</v>
      </c>
      <c r="BC84">
        <v>3.6121399999999998E-2</v>
      </c>
      <c r="BD84">
        <v>3.5815300000000001E-2</v>
      </c>
      <c r="BE84">
        <v>3.54837E-2</v>
      </c>
      <c r="BF84">
        <v>3.5147299999999999E-2</v>
      </c>
      <c r="BG84">
        <v>3.48334E-2</v>
      </c>
      <c r="BH84">
        <v>3.4545600000000003E-2</v>
      </c>
      <c r="BI84">
        <v>3.4253899999999997E-2</v>
      </c>
      <c r="BJ84">
        <v>3.3939200000000003E-2</v>
      </c>
      <c r="BK84">
        <v>3.3619999999999997E-2</v>
      </c>
      <c r="BL84">
        <v>3.3321900000000002E-2</v>
      </c>
      <c r="BM84">
        <v>3.3047399999999998E-2</v>
      </c>
      <c r="BN84">
        <v>3.2767299999999999E-2</v>
      </c>
      <c r="BO84">
        <v>3.24645E-2</v>
      </c>
      <c r="BP84">
        <v>3.21573E-2</v>
      </c>
      <c r="BQ84">
        <v>3.1870500000000003E-2</v>
      </c>
      <c r="BR84">
        <v>3.16069E-2</v>
      </c>
      <c r="BS84">
        <v>3.1338499999999998E-2</v>
      </c>
      <c r="BT84">
        <v>3.1048699999999999E-2</v>
      </c>
      <c r="BU84">
        <v>3.0754699999999999E-2</v>
      </c>
      <c r="BV84">
        <v>3.0480400000000001E-2</v>
      </c>
      <c r="BW84">
        <v>3.02288E-2</v>
      </c>
      <c r="BX84">
        <v>2.9973900000000001E-2</v>
      </c>
      <c r="BY84">
        <v>2.9699E-2</v>
      </c>
      <c r="BZ84">
        <v>2.9420100000000001E-2</v>
      </c>
      <c r="CA84">
        <v>2.9159500000000001E-2</v>
      </c>
      <c r="CB84">
        <v>2.8919400000000001E-2</v>
      </c>
      <c r="CC84">
        <v>2.8674100000000001E-2</v>
      </c>
      <c r="CD84">
        <v>2.8408699999999999E-2</v>
      </c>
      <c r="CE84">
        <v>2.8139500000000001E-2</v>
      </c>
      <c r="CF84">
        <v>2.7888099999999999E-2</v>
      </c>
      <c r="CG84">
        <v>2.76566E-2</v>
      </c>
      <c r="CH84">
        <v>2.7420400000000001E-2</v>
      </c>
      <c r="CI84">
        <v>2.7165100000000001E-2</v>
      </c>
      <c r="CJ84">
        <v>2.6906099999999999E-2</v>
      </c>
      <c r="CK84">
        <v>2.6664500000000001E-2</v>
      </c>
      <c r="CL84">
        <v>2.6443299999999999E-2</v>
      </c>
      <c r="CM84">
        <v>2.6219599999999999E-2</v>
      </c>
      <c r="CN84">
        <v>2.5978500000000002E-2</v>
      </c>
      <c r="CO84">
        <v>2.5733900000000001E-2</v>
      </c>
      <c r="CP84">
        <v>2.5505400000000001E-2</v>
      </c>
      <c r="CQ84">
        <v>2.5294500000000001E-2</v>
      </c>
      <c r="CR84">
        <v>2.50786E-2</v>
      </c>
      <c r="CS84">
        <v>2.48449E-2</v>
      </c>
      <c r="CT84">
        <v>2.4607899999999999E-2</v>
      </c>
      <c r="CU84">
        <v>2.4386600000000001E-2</v>
      </c>
      <c r="CV84">
        <v>2.4183099999999999E-2</v>
      </c>
      <c r="CW84">
        <v>2.3975799999999999E-2</v>
      </c>
      <c r="CX84">
        <v>2.3751899999999999E-2</v>
      </c>
      <c r="CY84">
        <v>2.3524799999999998E-2</v>
      </c>
      <c r="CZ84">
        <v>2.3312900000000001E-2</v>
      </c>
      <c r="DA84">
        <v>2.31186E-2</v>
      </c>
      <c r="DB84">
        <v>2.29216E-2</v>
      </c>
      <c r="DC84">
        <v>2.2709E-2</v>
      </c>
      <c r="DD84">
        <v>2.24935E-2</v>
      </c>
      <c r="DE84">
        <v>2.2292099999999999E-2</v>
      </c>
      <c r="DF84">
        <v>2.2106199999999999E-2</v>
      </c>
      <c r="DG84">
        <v>2.1915899999999999E-2</v>
      </c>
      <c r="DH84">
        <v>2.17101E-2</v>
      </c>
      <c r="DI84">
        <v>2.1501200000000002E-2</v>
      </c>
      <c r="DJ84">
        <v>2.13064E-2</v>
      </c>
      <c r="DK84">
        <v>2.1128000000000001E-2</v>
      </c>
      <c r="DL84">
        <v>2.0947400000000001E-2</v>
      </c>
      <c r="DM84">
        <v>2.0752699999999999E-2</v>
      </c>
      <c r="DN84">
        <v>2.0555199999999999E-2</v>
      </c>
      <c r="DO84">
        <v>2.0370900000000001E-2</v>
      </c>
      <c r="DP84">
        <v>2.0201899999999998E-2</v>
      </c>
      <c r="DQ84">
        <v>2.00305E-2</v>
      </c>
      <c r="DR84">
        <v>1.9845700000000001E-2</v>
      </c>
      <c r="DS84">
        <v>1.9658200000000001E-2</v>
      </c>
      <c r="DT84">
        <v>1.94831E-2</v>
      </c>
      <c r="DU84">
        <v>1.9321999999999999E-2</v>
      </c>
      <c r="DV84">
        <v>1.9157799999999999E-2</v>
      </c>
      <c r="DW84">
        <v>1.8980299999999999E-2</v>
      </c>
    </row>
    <row r="85" spans="1:127" x14ac:dyDescent="0.35">
      <c r="A85" s="35">
        <v>83</v>
      </c>
      <c r="B85">
        <v>6.3225000000000003E-2</v>
      </c>
      <c r="C85">
        <v>6.2641500000000003E-2</v>
      </c>
      <c r="D85">
        <v>6.2096800000000001E-2</v>
      </c>
      <c r="E85">
        <v>6.1596400000000003E-2</v>
      </c>
      <c r="F85">
        <v>6.1088099999999999E-2</v>
      </c>
      <c r="G85">
        <v>6.0539099999999998E-2</v>
      </c>
      <c r="H85">
        <v>5.9982099999999997E-2</v>
      </c>
      <c r="I85">
        <v>5.9462099999999997E-2</v>
      </c>
      <c r="J85">
        <v>5.89854E-2</v>
      </c>
      <c r="K85">
        <v>5.8502699999999998E-2</v>
      </c>
      <c r="L85">
        <v>5.7981900000000003E-2</v>
      </c>
      <c r="M85">
        <v>5.7453400000000002E-2</v>
      </c>
      <c r="N85">
        <v>5.6959700000000002E-2</v>
      </c>
      <c r="O85">
        <v>5.6505699999999999E-2</v>
      </c>
      <c r="P85">
        <v>5.6043500000000003E-2</v>
      </c>
      <c r="Q85">
        <v>5.5544099999999999E-2</v>
      </c>
      <c r="R85">
        <v>5.5037200000000001E-2</v>
      </c>
      <c r="S85">
        <v>5.4564000000000001E-2</v>
      </c>
      <c r="T85">
        <v>5.4130499999999998E-2</v>
      </c>
      <c r="U85">
        <v>5.3691700000000002E-2</v>
      </c>
      <c r="V85">
        <v>5.3218300000000003E-2</v>
      </c>
      <c r="W85">
        <v>5.2737899999999997E-2</v>
      </c>
      <c r="X85">
        <v>5.2289099999999998E-2</v>
      </c>
      <c r="Y85">
        <v>5.1875999999999999E-2</v>
      </c>
      <c r="Z85">
        <v>5.1454800000000002E-2</v>
      </c>
      <c r="AA85">
        <v>5.09994E-2</v>
      </c>
      <c r="AB85">
        <v>5.0537199999999997E-2</v>
      </c>
      <c r="AC85">
        <v>5.0104900000000001E-2</v>
      </c>
      <c r="AD85">
        <v>4.9703999999999998E-2</v>
      </c>
      <c r="AE85">
        <v>4.9290599999999997E-2</v>
      </c>
      <c r="AF85">
        <v>4.8842099999999999E-2</v>
      </c>
      <c r="AG85">
        <v>4.8386899999999997E-2</v>
      </c>
      <c r="AH85">
        <v>4.7962100000000001E-2</v>
      </c>
      <c r="AI85">
        <v>4.7572499999999997E-2</v>
      </c>
      <c r="AJ85">
        <v>4.7177499999999997E-2</v>
      </c>
      <c r="AK85">
        <v>4.6751399999999999E-2</v>
      </c>
      <c r="AL85">
        <v>4.6318900000000003E-2</v>
      </c>
      <c r="AM85">
        <v>4.59151E-2</v>
      </c>
      <c r="AN85">
        <v>4.5544099999999997E-2</v>
      </c>
      <c r="AO85">
        <v>4.5166699999999997E-2</v>
      </c>
      <c r="AP85">
        <v>4.4759E-2</v>
      </c>
      <c r="AQ85">
        <v>4.43454E-2</v>
      </c>
      <c r="AR85">
        <v>4.3958799999999999E-2</v>
      </c>
      <c r="AS85">
        <v>4.3601599999999997E-2</v>
      </c>
      <c r="AT85">
        <v>4.3235200000000001E-2</v>
      </c>
      <c r="AU85">
        <v>4.2838399999999999E-2</v>
      </c>
      <c r="AV85">
        <v>4.2435899999999999E-2</v>
      </c>
      <c r="AW85">
        <v>4.2060500000000001E-2</v>
      </c>
      <c r="AX85">
        <v>4.1718600000000002E-2</v>
      </c>
      <c r="AY85">
        <v>4.1375299999999997E-2</v>
      </c>
      <c r="AZ85">
        <v>4.1006099999999997E-2</v>
      </c>
      <c r="BA85">
        <v>4.0631500000000001E-2</v>
      </c>
      <c r="BB85">
        <v>4.0281299999999999E-2</v>
      </c>
      <c r="BC85">
        <v>3.99575E-2</v>
      </c>
      <c r="BD85">
        <v>3.9625E-2</v>
      </c>
      <c r="BE85">
        <v>3.9264800000000002E-2</v>
      </c>
      <c r="BF85">
        <v>3.8899299999999998E-2</v>
      </c>
      <c r="BG85">
        <v>3.8558200000000001E-2</v>
      </c>
      <c r="BH85">
        <v>3.8245399999999999E-2</v>
      </c>
      <c r="BI85">
        <v>3.7928299999999998E-2</v>
      </c>
      <c r="BJ85">
        <v>3.75862E-2</v>
      </c>
      <c r="BK85">
        <v>3.7239099999999997E-2</v>
      </c>
      <c r="BL85">
        <v>3.6914799999999998E-2</v>
      </c>
      <c r="BM85">
        <v>3.6616200000000002E-2</v>
      </c>
      <c r="BN85">
        <v>3.6311400000000001E-2</v>
      </c>
      <c r="BO85">
        <v>3.5981899999999997E-2</v>
      </c>
      <c r="BP85">
        <v>3.5647600000000002E-2</v>
      </c>
      <c r="BQ85">
        <v>3.5335400000000003E-2</v>
      </c>
      <c r="BR85">
        <v>3.5048299999999998E-2</v>
      </c>
      <c r="BS85">
        <v>3.4756099999999998E-2</v>
      </c>
      <c r="BT85">
        <v>3.4440499999999999E-2</v>
      </c>
      <c r="BU85">
        <v>3.4120200000000003E-2</v>
      </c>
      <c r="BV85">
        <v>3.3821299999999999E-2</v>
      </c>
      <c r="BW85">
        <v>3.3547199999999999E-2</v>
      </c>
      <c r="BX85">
        <v>3.3269399999999998E-2</v>
      </c>
      <c r="BY85">
        <v>3.2969600000000002E-2</v>
      </c>
      <c r="BZ85">
        <v>3.26655E-2</v>
      </c>
      <c r="CA85">
        <v>3.2381399999999998E-2</v>
      </c>
      <c r="CB85">
        <v>3.2119500000000002E-2</v>
      </c>
      <c r="CC85">
        <v>3.1851900000000002E-2</v>
      </c>
      <c r="CD85">
        <v>3.1562399999999997E-2</v>
      </c>
      <c r="CE85">
        <v>3.1268600000000001E-2</v>
      </c>
      <c r="CF85">
        <v>3.09942E-2</v>
      </c>
      <c r="CG85">
        <v>3.0741600000000001E-2</v>
      </c>
      <c r="CH85">
        <v>3.0483699999999999E-2</v>
      </c>
      <c r="CI85">
        <v>3.02049E-2</v>
      </c>
      <c r="CJ85">
        <v>2.9922000000000001E-2</v>
      </c>
      <c r="CK85">
        <v>2.96581E-2</v>
      </c>
      <c r="CL85">
        <v>2.9416399999999999E-2</v>
      </c>
      <c r="CM85">
        <v>2.9172E-2</v>
      </c>
      <c r="CN85">
        <v>2.8908400000000001E-2</v>
      </c>
      <c r="CO85">
        <v>2.8641099999999999E-2</v>
      </c>
      <c r="CP85">
        <v>2.8391199999999998E-2</v>
      </c>
      <c r="CQ85">
        <v>2.8160600000000001E-2</v>
      </c>
      <c r="CR85">
        <v>2.7924500000000001E-2</v>
      </c>
      <c r="CS85">
        <v>2.76689E-2</v>
      </c>
      <c r="CT85">
        <v>2.7409599999999999E-2</v>
      </c>
      <c r="CU85">
        <v>2.7167500000000001E-2</v>
      </c>
      <c r="CV85">
        <v>2.6944800000000001E-2</v>
      </c>
      <c r="CW85">
        <v>2.6717899999999999E-2</v>
      </c>
      <c r="CX85">
        <v>2.6472800000000001E-2</v>
      </c>
      <c r="CY85">
        <v>2.62241E-2</v>
      </c>
      <c r="CZ85">
        <v>2.5992000000000001E-2</v>
      </c>
      <c r="DA85">
        <v>2.5779199999999999E-2</v>
      </c>
      <c r="DB85">
        <v>2.55634E-2</v>
      </c>
      <c r="DC85">
        <v>2.5330499999999999E-2</v>
      </c>
      <c r="DD85">
        <v>2.5094200000000001E-2</v>
      </c>
      <c r="DE85">
        <v>2.48735E-2</v>
      </c>
      <c r="DF85">
        <v>2.4669799999999999E-2</v>
      </c>
      <c r="DG85">
        <v>2.4461199999999999E-2</v>
      </c>
      <c r="DH85">
        <v>2.4235400000000001E-2</v>
      </c>
      <c r="DI85">
        <v>2.4006300000000001E-2</v>
      </c>
      <c r="DJ85">
        <v>2.3792600000000001E-2</v>
      </c>
      <c r="DK85">
        <v>2.3596800000000001E-2</v>
      </c>
      <c r="DL85">
        <v>2.3398700000000001E-2</v>
      </c>
      <c r="DM85">
        <v>2.3185000000000001E-2</v>
      </c>
      <c r="DN85">
        <v>2.2968200000000001E-2</v>
      </c>
      <c r="DO85">
        <v>2.2765899999999999E-2</v>
      </c>
      <c r="DP85">
        <v>2.2580300000000001E-2</v>
      </c>
      <c r="DQ85">
        <v>2.2392100000000002E-2</v>
      </c>
      <c r="DR85">
        <v>2.21891E-2</v>
      </c>
      <c r="DS85">
        <v>2.1982999999999999E-2</v>
      </c>
      <c r="DT85">
        <v>2.17907E-2</v>
      </c>
      <c r="DU85">
        <v>2.16136E-2</v>
      </c>
      <c r="DV85">
        <v>2.14331E-2</v>
      </c>
      <c r="DW85">
        <v>2.1238E-2</v>
      </c>
    </row>
    <row r="86" spans="1:127" x14ac:dyDescent="0.35">
      <c r="A86" s="35">
        <v>84</v>
      </c>
      <c r="B86">
        <v>6.9336099999999998E-2</v>
      </c>
      <c r="C86">
        <v>6.8710800000000002E-2</v>
      </c>
      <c r="D86">
        <v>6.8126900000000004E-2</v>
      </c>
      <c r="E86">
        <v>6.7590399999999995E-2</v>
      </c>
      <c r="F86">
        <v>6.7045300000000002E-2</v>
      </c>
      <c r="G86">
        <v>6.6456500000000002E-2</v>
      </c>
      <c r="H86">
        <v>6.5858799999999995E-2</v>
      </c>
      <c r="I86">
        <v>6.5300800000000006E-2</v>
      </c>
      <c r="J86">
        <v>6.4789200000000005E-2</v>
      </c>
      <c r="K86">
        <v>6.4270900000000006E-2</v>
      </c>
      <c r="L86">
        <v>6.3711699999999996E-2</v>
      </c>
      <c r="M86">
        <v>6.3144099999999995E-2</v>
      </c>
      <c r="N86">
        <v>6.2613799999999997E-2</v>
      </c>
      <c r="O86">
        <v>6.2126000000000001E-2</v>
      </c>
      <c r="P86">
        <v>6.1629200000000002E-2</v>
      </c>
      <c r="Q86">
        <v>6.1092399999999998E-2</v>
      </c>
      <c r="R86">
        <v>6.0547400000000001E-2</v>
      </c>
      <c r="S86">
        <v>6.0038500000000002E-2</v>
      </c>
      <c r="T86">
        <v>5.9572300000000002E-2</v>
      </c>
      <c r="U86">
        <v>5.9100100000000003E-2</v>
      </c>
      <c r="V86">
        <v>5.8590799999999998E-2</v>
      </c>
      <c r="W86">
        <v>5.8073699999999999E-2</v>
      </c>
      <c r="X86">
        <v>5.7590599999999999E-2</v>
      </c>
      <c r="Y86">
        <v>5.7145700000000001E-2</v>
      </c>
      <c r="Z86">
        <v>5.6692100000000002E-2</v>
      </c>
      <c r="AA86">
        <v>5.6201500000000001E-2</v>
      </c>
      <c r="AB86">
        <v>5.5703599999999999E-2</v>
      </c>
      <c r="AC86">
        <v>5.5237700000000001E-2</v>
      </c>
      <c r="AD86">
        <v>5.48055E-2</v>
      </c>
      <c r="AE86">
        <v>5.4359900000000003E-2</v>
      </c>
      <c r="AF86">
        <v>5.3876199999999999E-2</v>
      </c>
      <c r="AG86">
        <v>5.3385299999999997E-2</v>
      </c>
      <c r="AH86">
        <v>5.2927000000000002E-2</v>
      </c>
      <c r="AI86">
        <v>5.25066E-2</v>
      </c>
      <c r="AJ86">
        <v>5.2080300000000003E-2</v>
      </c>
      <c r="AK86">
        <v>5.1620300000000001E-2</v>
      </c>
      <c r="AL86">
        <v>5.1153400000000002E-2</v>
      </c>
      <c r="AM86">
        <v>5.07173E-2</v>
      </c>
      <c r="AN86">
        <v>5.03165E-2</v>
      </c>
      <c r="AO86">
        <v>4.99087E-2</v>
      </c>
      <c r="AP86">
        <v>4.9468199999999997E-2</v>
      </c>
      <c r="AQ86">
        <v>4.9021200000000001E-2</v>
      </c>
      <c r="AR86">
        <v>4.8603199999999999E-2</v>
      </c>
      <c r="AS86">
        <v>4.8217000000000003E-2</v>
      </c>
      <c r="AT86">
        <v>4.7820700000000001E-2</v>
      </c>
      <c r="AU86">
        <v>4.7391500000000003E-2</v>
      </c>
      <c r="AV86">
        <v>4.6955900000000002E-2</v>
      </c>
      <c r="AW86">
        <v>4.6549699999999999E-2</v>
      </c>
      <c r="AX86">
        <v>4.6179600000000001E-2</v>
      </c>
      <c r="AY86">
        <v>4.5807899999999999E-2</v>
      </c>
      <c r="AZ86">
        <v>4.5408200000000003E-2</v>
      </c>
      <c r="BA86">
        <v>4.5002399999999998E-2</v>
      </c>
      <c r="BB86">
        <v>4.4623000000000003E-2</v>
      </c>
      <c r="BC86">
        <v>4.4272199999999998E-2</v>
      </c>
      <c r="BD86">
        <v>4.3911800000000001E-2</v>
      </c>
      <c r="BE86">
        <v>4.3521400000000002E-2</v>
      </c>
      <c r="BF86">
        <v>4.31251E-2</v>
      </c>
      <c r="BG86">
        <v>4.2755099999999997E-2</v>
      </c>
      <c r="BH86">
        <v>4.2415799999999997E-2</v>
      </c>
      <c r="BI86">
        <v>4.2071799999999999E-2</v>
      </c>
      <c r="BJ86">
        <v>4.1700599999999997E-2</v>
      </c>
      <c r="BK86">
        <v>4.1323800000000001E-2</v>
      </c>
      <c r="BL86">
        <v>4.0971800000000003E-2</v>
      </c>
      <c r="BM86">
        <v>4.0647599999999999E-2</v>
      </c>
      <c r="BN86">
        <v>4.0316600000000001E-2</v>
      </c>
      <c r="BO86">
        <v>3.99587E-2</v>
      </c>
      <c r="BP86">
        <v>3.9595400000000003E-2</v>
      </c>
      <c r="BQ86">
        <v>3.9256199999999998E-2</v>
      </c>
      <c r="BR86">
        <v>3.8944199999999998E-2</v>
      </c>
      <c r="BS86">
        <v>3.8626500000000001E-2</v>
      </c>
      <c r="BT86">
        <v>3.8283299999999999E-2</v>
      </c>
      <c r="BU86">
        <v>3.7935000000000003E-2</v>
      </c>
      <c r="BV86">
        <v>3.7609799999999999E-2</v>
      </c>
      <c r="BW86">
        <v>3.73116E-2</v>
      </c>
      <c r="BX86">
        <v>3.7009300000000002E-2</v>
      </c>
      <c r="BY86">
        <v>3.6683100000000003E-2</v>
      </c>
      <c r="BZ86">
        <v>3.6352000000000002E-2</v>
      </c>
      <c r="CA86">
        <v>3.6042600000000001E-2</v>
      </c>
      <c r="CB86">
        <v>3.5757400000000002E-2</v>
      </c>
      <c r="CC86">
        <v>3.5465799999999999E-2</v>
      </c>
      <c r="CD86">
        <v>3.5150399999999998E-2</v>
      </c>
      <c r="CE86">
        <v>3.4830300000000002E-2</v>
      </c>
      <c r="CF86">
        <v>3.4531199999999998E-2</v>
      </c>
      <c r="CG86">
        <v>3.42557E-2</v>
      </c>
      <c r="CH86">
        <v>3.3974499999999998E-2</v>
      </c>
      <c r="CI86">
        <v>3.3670400000000003E-2</v>
      </c>
      <c r="CJ86">
        <v>3.33619E-2</v>
      </c>
      <c r="CK86">
        <v>3.3073900000000003E-2</v>
      </c>
      <c r="CL86">
        <v>3.2810199999999998E-2</v>
      </c>
      <c r="CM86">
        <v>3.2543299999999997E-2</v>
      </c>
      <c r="CN86">
        <v>3.2255699999999998E-2</v>
      </c>
      <c r="CO86">
        <v>3.1963699999999998E-2</v>
      </c>
      <c r="CP86">
        <v>3.1690799999999998E-2</v>
      </c>
      <c r="CQ86">
        <v>3.1438899999999999E-2</v>
      </c>
      <c r="CR86">
        <v>3.1180900000000001E-2</v>
      </c>
      <c r="CS86">
        <v>3.0901600000000001E-2</v>
      </c>
      <c r="CT86">
        <v>3.0618200000000002E-2</v>
      </c>
      <c r="CU86">
        <v>3.0353399999999999E-2</v>
      </c>
      <c r="CV86">
        <v>3.0109899999999998E-2</v>
      </c>
      <c r="CW86">
        <v>2.9861800000000001E-2</v>
      </c>
      <c r="CX86">
        <v>2.9593700000000001E-2</v>
      </c>
      <c r="CY86">
        <v>2.93216E-2</v>
      </c>
      <c r="CZ86">
        <v>2.9067599999999999E-2</v>
      </c>
      <c r="DA86">
        <v>2.8834599999999998E-2</v>
      </c>
      <c r="DB86">
        <v>2.85983E-2</v>
      </c>
      <c r="DC86">
        <v>2.8343299999999998E-2</v>
      </c>
      <c r="DD86">
        <v>2.8084600000000001E-2</v>
      </c>
      <c r="DE86">
        <v>2.7842800000000001E-2</v>
      </c>
      <c r="DF86">
        <v>2.7619500000000002E-2</v>
      </c>
      <c r="DG86">
        <v>2.7390899999999999E-2</v>
      </c>
      <c r="DH86">
        <v>2.7143500000000001E-2</v>
      </c>
      <c r="DI86">
        <v>2.6892300000000001E-2</v>
      </c>
      <c r="DJ86">
        <v>2.6658000000000001E-2</v>
      </c>
      <c r="DK86">
        <v>2.6443299999999999E-2</v>
      </c>
      <c r="DL86">
        <v>2.62259E-2</v>
      </c>
      <c r="DM86">
        <v>2.5991400000000001E-2</v>
      </c>
      <c r="DN86">
        <v>2.5753499999999999E-2</v>
      </c>
      <c r="DO86">
        <v>2.5531399999999999E-2</v>
      </c>
      <c r="DP86">
        <v>2.5327700000000002E-2</v>
      </c>
      <c r="DQ86">
        <v>2.51211E-2</v>
      </c>
      <c r="DR86">
        <v>2.4898099999999999E-2</v>
      </c>
      <c r="DS86">
        <v>2.4671800000000001E-2</v>
      </c>
      <c r="DT86">
        <v>2.44604E-2</v>
      </c>
      <c r="DU86">
        <v>2.4265800000000001E-2</v>
      </c>
      <c r="DV86">
        <v>2.4067399999999999E-2</v>
      </c>
      <c r="DW86">
        <v>2.38529E-2</v>
      </c>
    </row>
    <row r="87" spans="1:127" x14ac:dyDescent="0.35">
      <c r="A87" s="35">
        <v>85</v>
      </c>
      <c r="B87">
        <v>7.6031399999999999E-2</v>
      </c>
      <c r="C87">
        <v>7.5363200000000005E-2</v>
      </c>
      <c r="D87">
        <v>7.4739100000000003E-2</v>
      </c>
      <c r="E87">
        <v>7.4165599999999998E-2</v>
      </c>
      <c r="F87">
        <v>7.3582700000000001E-2</v>
      </c>
      <c r="G87">
        <v>7.2953000000000004E-2</v>
      </c>
      <c r="H87">
        <v>7.2313600000000006E-2</v>
      </c>
      <c r="I87">
        <v>7.1716500000000002E-2</v>
      </c>
      <c r="J87">
        <v>7.1168999999999996E-2</v>
      </c>
      <c r="K87">
        <v>7.0614099999999999E-2</v>
      </c>
      <c r="L87">
        <v>7.0015300000000003E-2</v>
      </c>
      <c r="M87">
        <v>6.9407300000000005E-2</v>
      </c>
      <c r="N87">
        <v>6.8839200000000003E-2</v>
      </c>
      <c r="O87">
        <v>6.8316500000000002E-2</v>
      </c>
      <c r="P87">
        <v>6.77841E-2</v>
      </c>
      <c r="Q87">
        <v>6.7208500000000004E-2</v>
      </c>
      <c r="R87">
        <v>6.6624100000000006E-2</v>
      </c>
      <c r="S87">
        <v>6.6078300000000006E-2</v>
      </c>
      <c r="T87">
        <v>6.55781E-2</v>
      </c>
      <c r="U87">
        <v>6.5071500000000004E-2</v>
      </c>
      <c r="V87">
        <v>6.4524799999999993E-2</v>
      </c>
      <c r="W87">
        <v>6.3969700000000004E-2</v>
      </c>
      <c r="X87">
        <v>6.3450900000000005E-2</v>
      </c>
      <c r="Y87">
        <v>6.2973100000000004E-2</v>
      </c>
      <c r="Z87">
        <v>6.2485800000000001E-2</v>
      </c>
      <c r="AA87">
        <v>6.1958699999999998E-2</v>
      </c>
      <c r="AB87">
        <v>6.1423499999999999E-2</v>
      </c>
      <c r="AC87">
        <v>6.09226E-2</v>
      </c>
      <c r="AD87">
        <v>6.0457900000000002E-2</v>
      </c>
      <c r="AE87">
        <v>5.99786E-2</v>
      </c>
      <c r="AF87">
        <v>5.9458299999999999E-2</v>
      </c>
      <c r="AG87">
        <v>5.8930099999999999E-2</v>
      </c>
      <c r="AH87">
        <v>5.8436799999999997E-2</v>
      </c>
      <c r="AI87">
        <v>5.7984300000000003E-2</v>
      </c>
      <c r="AJ87">
        <v>5.7525199999999999E-2</v>
      </c>
      <c r="AK87">
        <v>5.7029799999999999E-2</v>
      </c>
      <c r="AL87">
        <v>5.6526800000000002E-2</v>
      </c>
      <c r="AM87">
        <v>5.60569E-2</v>
      </c>
      <c r="AN87">
        <v>5.5624899999999998E-2</v>
      </c>
      <c r="AO87">
        <v>5.51853E-2</v>
      </c>
      <c r="AP87">
        <v>5.4710399999999999E-2</v>
      </c>
      <c r="AQ87">
        <v>5.4228199999999997E-2</v>
      </c>
      <c r="AR87">
        <v>5.37773E-2</v>
      </c>
      <c r="AS87">
        <v>5.3360499999999998E-2</v>
      </c>
      <c r="AT87">
        <v>5.2932899999999998E-2</v>
      </c>
      <c r="AU87">
        <v>5.2469500000000002E-2</v>
      </c>
      <c r="AV87">
        <v>5.1999200000000002E-2</v>
      </c>
      <c r="AW87">
        <v>5.1560500000000002E-2</v>
      </c>
      <c r="AX87">
        <v>5.1160600000000001E-2</v>
      </c>
      <c r="AY87">
        <v>5.0758999999999999E-2</v>
      </c>
      <c r="AZ87">
        <v>5.0326999999999997E-2</v>
      </c>
      <c r="BA87">
        <v>4.9888399999999999E-2</v>
      </c>
      <c r="BB87">
        <v>4.94782E-2</v>
      </c>
      <c r="BC87">
        <v>4.9098700000000002E-2</v>
      </c>
      <c r="BD87">
        <v>4.8709000000000002E-2</v>
      </c>
      <c r="BE87">
        <v>4.8286500000000003E-2</v>
      </c>
      <c r="BF87">
        <v>4.78576E-2</v>
      </c>
      <c r="BG87">
        <v>4.7457100000000002E-2</v>
      </c>
      <c r="BH87">
        <v>4.7089800000000001E-2</v>
      </c>
      <c r="BI87">
        <v>4.67172E-2</v>
      </c>
      <c r="BJ87">
        <v>4.6315099999999998E-2</v>
      </c>
      <c r="BK87">
        <v>4.59069E-2</v>
      </c>
      <c r="BL87">
        <v>4.5525500000000003E-2</v>
      </c>
      <c r="BM87">
        <v>4.5173999999999999E-2</v>
      </c>
      <c r="BN87">
        <v>4.4815199999999999E-2</v>
      </c>
      <c r="BO87">
        <v>4.4427000000000001E-2</v>
      </c>
      <c r="BP87">
        <v>4.4033000000000003E-2</v>
      </c>
      <c r="BQ87">
        <v>4.36649E-2</v>
      </c>
      <c r="BR87">
        <v>4.3326400000000001E-2</v>
      </c>
      <c r="BS87">
        <v>4.2981600000000002E-2</v>
      </c>
      <c r="BT87">
        <v>4.2609000000000001E-2</v>
      </c>
      <c r="BU87">
        <v>4.2230700000000003E-2</v>
      </c>
      <c r="BV87">
        <v>4.1877499999999998E-2</v>
      </c>
      <c r="BW87">
        <v>4.1553600000000003E-2</v>
      </c>
      <c r="BX87">
        <v>4.1225100000000001E-2</v>
      </c>
      <c r="BY87">
        <v>4.0870499999999997E-2</v>
      </c>
      <c r="BZ87">
        <v>4.0510600000000001E-2</v>
      </c>
      <c r="CA87">
        <v>4.01742E-2</v>
      </c>
      <c r="CB87">
        <v>3.9863999999999997E-2</v>
      </c>
      <c r="CC87">
        <v>3.95468E-2</v>
      </c>
      <c r="CD87">
        <v>3.9203599999999998E-2</v>
      </c>
      <c r="CE87">
        <v>3.8855199999999999E-2</v>
      </c>
      <c r="CF87">
        <v>3.85297E-2</v>
      </c>
      <c r="CG87">
        <v>3.8229699999999998E-2</v>
      </c>
      <c r="CH87">
        <v>3.7923499999999999E-2</v>
      </c>
      <c r="CI87">
        <v>3.7592300000000002E-2</v>
      </c>
      <c r="CJ87">
        <v>3.72561E-2</v>
      </c>
      <c r="CK87">
        <v>3.6942200000000001E-2</v>
      </c>
      <c r="CL87">
        <v>3.6654800000000001E-2</v>
      </c>
      <c r="CM87">
        <v>3.6363899999999998E-2</v>
      </c>
      <c r="CN87">
        <v>3.6050199999999998E-2</v>
      </c>
      <c r="CO87">
        <v>3.5731699999999998E-2</v>
      </c>
      <c r="CP87">
        <v>3.5434E-2</v>
      </c>
      <c r="CQ87">
        <v>3.5159099999999999E-2</v>
      </c>
      <c r="CR87">
        <v>3.4877499999999999E-2</v>
      </c>
      <c r="CS87">
        <v>3.4572600000000002E-2</v>
      </c>
      <c r="CT87">
        <v>3.4263099999999998E-2</v>
      </c>
      <c r="CU87">
        <v>3.3973999999999997E-2</v>
      </c>
      <c r="CV87">
        <v>3.3708000000000002E-2</v>
      </c>
      <c r="CW87">
        <v>3.3436899999999999E-2</v>
      </c>
      <c r="CX87">
        <v>3.3143800000000001E-2</v>
      </c>
      <c r="CY87">
        <v>3.2846399999999998E-2</v>
      </c>
      <c r="CZ87">
        <v>3.2568699999999999E-2</v>
      </c>
      <c r="DA87">
        <v>3.23139E-2</v>
      </c>
      <c r="DB87">
        <v>3.2055399999999998E-2</v>
      </c>
      <c r="DC87">
        <v>3.1776499999999999E-2</v>
      </c>
      <c r="DD87">
        <v>3.1493300000000002E-2</v>
      </c>
      <c r="DE87">
        <v>3.1228599999999999E-2</v>
      </c>
      <c r="DF87">
        <v>3.09842E-2</v>
      </c>
      <c r="DG87">
        <v>3.0733900000000001E-2</v>
      </c>
      <c r="DH87">
        <v>3.0462800000000002E-2</v>
      </c>
      <c r="DI87">
        <v>3.0187700000000001E-2</v>
      </c>
      <c r="DJ87">
        <v>2.99309E-2</v>
      </c>
      <c r="DK87">
        <v>2.9695599999999999E-2</v>
      </c>
      <c r="DL87">
        <v>2.9457199999999999E-2</v>
      </c>
      <c r="DM87">
        <v>2.9200199999999999E-2</v>
      </c>
      <c r="DN87">
        <v>2.8939200000000002E-2</v>
      </c>
      <c r="DO87">
        <v>2.8695600000000002E-2</v>
      </c>
      <c r="DP87">
        <v>2.84721E-2</v>
      </c>
      <c r="DQ87">
        <v>2.8245300000000001E-2</v>
      </c>
      <c r="DR87">
        <v>2.8000500000000001E-2</v>
      </c>
      <c r="DS87">
        <v>2.7752099999999998E-2</v>
      </c>
      <c r="DT87">
        <v>2.7519999999999999E-2</v>
      </c>
      <c r="DU87">
        <v>2.7306199999999999E-2</v>
      </c>
      <c r="DV87">
        <v>2.7088299999999999E-2</v>
      </c>
      <c r="DW87">
        <v>2.6852600000000001E-2</v>
      </c>
    </row>
    <row r="88" spans="1:127" x14ac:dyDescent="0.35">
      <c r="A88" s="35">
        <v>86</v>
      </c>
      <c r="B88">
        <v>8.3362599999999995E-2</v>
      </c>
      <c r="C88">
        <v>8.2651000000000002E-2</v>
      </c>
      <c r="D88">
        <v>8.19859E-2</v>
      </c>
      <c r="E88">
        <v>8.1374799999999997E-2</v>
      </c>
      <c r="F88">
        <v>8.07533E-2</v>
      </c>
      <c r="G88">
        <v>8.0081899999999998E-2</v>
      </c>
      <c r="H88">
        <v>7.9399899999999995E-2</v>
      </c>
      <c r="I88">
        <v>7.8762799999999994E-2</v>
      </c>
      <c r="J88">
        <v>7.8178600000000001E-2</v>
      </c>
      <c r="K88">
        <v>7.7586299999999997E-2</v>
      </c>
      <c r="L88">
        <v>7.6947000000000002E-2</v>
      </c>
      <c r="M88">
        <v>7.6297699999999996E-2</v>
      </c>
      <c r="N88">
        <v>7.5690800000000003E-2</v>
      </c>
      <c r="O88">
        <v>7.5132299999999999E-2</v>
      </c>
      <c r="P88">
        <v>7.4563299999999999E-2</v>
      </c>
      <c r="Q88">
        <v>7.3948E-2</v>
      </c>
      <c r="R88">
        <v>7.3323100000000002E-2</v>
      </c>
      <c r="S88">
        <v>7.2739399999999996E-2</v>
      </c>
      <c r="T88">
        <v>7.2204199999999996E-2</v>
      </c>
      <c r="U88">
        <v>7.1662100000000006E-2</v>
      </c>
      <c r="V88">
        <v>7.1076899999999998E-2</v>
      </c>
      <c r="W88">
        <v>7.0482600000000006E-2</v>
      </c>
      <c r="X88">
        <v>6.9927000000000003E-2</v>
      </c>
      <c r="Y88">
        <v>6.9415199999999996E-2</v>
      </c>
      <c r="Z88">
        <v>6.8893099999999999E-2</v>
      </c>
      <c r="AA88">
        <v>6.8328200000000006E-2</v>
      </c>
      <c r="AB88">
        <v>6.7754499999999995E-2</v>
      </c>
      <c r="AC88">
        <v>6.7217399999999997E-2</v>
      </c>
      <c r="AD88">
        <v>6.6719100000000003E-2</v>
      </c>
      <c r="AE88">
        <v>6.6204899999999997E-2</v>
      </c>
      <c r="AF88">
        <v>6.5646599999999999E-2</v>
      </c>
      <c r="AG88">
        <v>6.5079600000000001E-2</v>
      </c>
      <c r="AH88">
        <v>6.4549999999999996E-2</v>
      </c>
      <c r="AI88">
        <v>6.4064099999999999E-2</v>
      </c>
      <c r="AJ88">
        <v>6.3571000000000003E-2</v>
      </c>
      <c r="AK88">
        <v>6.3038700000000003E-2</v>
      </c>
      <c r="AL88">
        <v>6.2498100000000001E-2</v>
      </c>
      <c r="AM88">
        <v>6.1992999999999999E-2</v>
      </c>
      <c r="AN88">
        <v>6.15285E-2</v>
      </c>
      <c r="AO88">
        <v>6.10558E-2</v>
      </c>
      <c r="AP88">
        <v>6.0544899999999999E-2</v>
      </c>
      <c r="AQ88">
        <v>6.0026099999999999E-2</v>
      </c>
      <c r="AR88">
        <v>5.9540799999999998E-2</v>
      </c>
      <c r="AS88">
        <v>5.9092100000000002E-2</v>
      </c>
      <c r="AT88">
        <v>5.8631599999999999E-2</v>
      </c>
      <c r="AU88">
        <v>5.81326E-2</v>
      </c>
      <c r="AV88">
        <v>5.7625799999999998E-2</v>
      </c>
      <c r="AW88">
        <v>5.7153099999999998E-2</v>
      </c>
      <c r="AX88">
        <v>5.6722000000000002E-2</v>
      </c>
      <c r="AY88">
        <v>5.6289100000000002E-2</v>
      </c>
      <c r="AZ88">
        <v>5.5823200000000003E-2</v>
      </c>
      <c r="BA88">
        <v>5.5350000000000003E-2</v>
      </c>
      <c r="BB88">
        <v>5.4907400000000002E-2</v>
      </c>
      <c r="BC88">
        <v>5.4497900000000002E-2</v>
      </c>
      <c r="BD88">
        <v>5.4077199999999999E-2</v>
      </c>
      <c r="BE88">
        <v>5.3621000000000002E-2</v>
      </c>
      <c r="BF88">
        <v>5.3157799999999998E-2</v>
      </c>
      <c r="BG88">
        <v>5.27252E-2</v>
      </c>
      <c r="BH88">
        <v>5.2328199999999998E-2</v>
      </c>
      <c r="BI88">
        <v>5.1925600000000002E-2</v>
      </c>
      <c r="BJ88">
        <v>5.1490899999999999E-2</v>
      </c>
      <c r="BK88">
        <v>5.1049400000000002E-2</v>
      </c>
      <c r="BL88">
        <v>5.0636800000000003E-2</v>
      </c>
      <c r="BM88">
        <v>5.0256599999999998E-2</v>
      </c>
      <c r="BN88">
        <v>4.9868299999999997E-2</v>
      </c>
      <c r="BO88">
        <v>4.9448199999999998E-2</v>
      </c>
      <c r="BP88">
        <v>4.9021599999999999E-2</v>
      </c>
      <c r="BQ88">
        <v>4.8623E-2</v>
      </c>
      <c r="BR88">
        <v>4.8256199999999999E-2</v>
      </c>
      <c r="BS88">
        <v>4.78827E-2</v>
      </c>
      <c r="BT88">
        <v>4.7478899999999997E-2</v>
      </c>
      <c r="BU88">
        <v>4.7068899999999997E-2</v>
      </c>
      <c r="BV88">
        <v>4.6685900000000002E-2</v>
      </c>
      <c r="BW88">
        <v>4.6334599999999997E-2</v>
      </c>
      <c r="BX88">
        <v>4.5978199999999997E-2</v>
      </c>
      <c r="BY88">
        <v>4.5593500000000002E-2</v>
      </c>
      <c r="BZ88">
        <v>4.5202899999999997E-2</v>
      </c>
      <c r="CA88">
        <v>4.4837700000000001E-2</v>
      </c>
      <c r="CB88">
        <v>4.45008E-2</v>
      </c>
      <c r="CC88">
        <v>4.4156399999999998E-2</v>
      </c>
      <c r="CD88">
        <v>4.3783500000000003E-2</v>
      </c>
      <c r="CE88">
        <v>4.3404900000000003E-2</v>
      </c>
      <c r="CF88">
        <v>4.3051100000000002E-2</v>
      </c>
      <c r="CG88">
        <v>4.2724999999999999E-2</v>
      </c>
      <c r="CH88">
        <v>4.2391999999999999E-2</v>
      </c>
      <c r="CI88">
        <v>4.2031800000000001E-2</v>
      </c>
      <c r="CJ88">
        <v>4.1666000000000002E-2</v>
      </c>
      <c r="CK88">
        <v>4.13245E-2</v>
      </c>
      <c r="CL88">
        <v>4.1011600000000002E-2</v>
      </c>
      <c r="CM88">
        <v>4.0694899999999999E-2</v>
      </c>
      <c r="CN88">
        <v>4.0353199999999999E-2</v>
      </c>
      <c r="CO88">
        <v>4.0006399999999998E-2</v>
      </c>
      <c r="CP88">
        <v>3.9682000000000002E-2</v>
      </c>
      <c r="CQ88">
        <v>3.9382500000000001E-2</v>
      </c>
      <c r="CR88">
        <v>3.9075499999999999E-2</v>
      </c>
      <c r="CS88">
        <v>3.8743100000000003E-2</v>
      </c>
      <c r="CT88">
        <v>3.8405500000000002E-2</v>
      </c>
      <c r="CU88">
        <v>3.8090199999999998E-2</v>
      </c>
      <c r="CV88">
        <v>3.7799899999999997E-2</v>
      </c>
      <c r="CW88">
        <v>3.7504000000000003E-2</v>
      </c>
      <c r="CX88">
        <v>3.7184099999999998E-2</v>
      </c>
      <c r="CY88">
        <v>3.68594E-2</v>
      </c>
      <c r="CZ88">
        <v>3.6556100000000001E-2</v>
      </c>
      <c r="DA88">
        <v>3.6277799999999999E-2</v>
      </c>
      <c r="DB88">
        <v>3.5995399999999997E-2</v>
      </c>
      <c r="DC88">
        <v>3.56905E-2</v>
      </c>
      <c r="DD88">
        <v>3.53809E-2</v>
      </c>
      <c r="DE88">
        <v>3.5091499999999998E-2</v>
      </c>
      <c r="DF88">
        <v>3.48242E-2</v>
      </c>
      <c r="DG88">
        <v>3.4550299999999999E-2</v>
      </c>
      <c r="DH88">
        <v>3.4253699999999998E-2</v>
      </c>
      <c r="DI88">
        <v>3.3952599999999999E-2</v>
      </c>
      <c r="DJ88">
        <v>3.36715E-2</v>
      </c>
      <c r="DK88">
        <v>3.34138E-2</v>
      </c>
      <c r="DL88">
        <v>3.3152800000000003E-2</v>
      </c>
      <c r="DM88">
        <v>3.28711E-2</v>
      </c>
      <c r="DN88">
        <v>3.2585200000000002E-2</v>
      </c>
      <c r="DO88">
        <v>3.2318199999999998E-2</v>
      </c>
      <c r="DP88">
        <v>3.20731E-2</v>
      </c>
      <c r="DQ88">
        <v>3.1824499999999999E-2</v>
      </c>
      <c r="DR88">
        <v>3.1556000000000001E-2</v>
      </c>
      <c r="DS88">
        <v>3.1283400000000003E-2</v>
      </c>
      <c r="DT88">
        <v>3.1028699999999999E-2</v>
      </c>
      <c r="DU88">
        <v>3.0794100000000001E-2</v>
      </c>
      <c r="DV88">
        <v>3.05548E-2</v>
      </c>
      <c r="DW88">
        <v>3.0296E-2</v>
      </c>
    </row>
    <row r="89" spans="1:127" x14ac:dyDescent="0.35">
      <c r="A89" s="35">
        <v>87</v>
      </c>
      <c r="B89">
        <v>9.1384300000000002E-2</v>
      </c>
      <c r="C89">
        <v>9.0628600000000004E-2</v>
      </c>
      <c r="D89">
        <v>8.9922199999999994E-2</v>
      </c>
      <c r="E89">
        <v>8.9272900000000002E-2</v>
      </c>
      <c r="F89">
        <v>8.8612499999999997E-2</v>
      </c>
      <c r="G89">
        <v>8.7898699999999996E-2</v>
      </c>
      <c r="H89">
        <v>8.7173500000000001E-2</v>
      </c>
      <c r="I89">
        <v>8.6496000000000003E-2</v>
      </c>
      <c r="J89">
        <v>8.5874300000000001E-2</v>
      </c>
      <c r="K89">
        <v>8.5244100000000003E-2</v>
      </c>
      <c r="L89">
        <v>8.4563600000000003E-2</v>
      </c>
      <c r="M89">
        <v>8.3872199999999994E-2</v>
      </c>
      <c r="N89">
        <v>8.3225800000000003E-2</v>
      </c>
      <c r="O89">
        <v>8.2630800000000004E-2</v>
      </c>
      <c r="P89">
        <v>8.20245E-2</v>
      </c>
      <c r="Q89">
        <v>8.1368700000000002E-2</v>
      </c>
      <c r="R89">
        <v>8.0702399999999994E-2</v>
      </c>
      <c r="S89">
        <v>8.0079800000000007E-2</v>
      </c>
      <c r="T89">
        <v>7.9508899999999993E-2</v>
      </c>
      <c r="U89">
        <v>7.8930399999999998E-2</v>
      </c>
      <c r="V89">
        <v>7.8305899999999998E-2</v>
      </c>
      <c r="W89">
        <v>7.7671400000000002E-2</v>
      </c>
      <c r="X89">
        <v>7.7078099999999997E-2</v>
      </c>
      <c r="Y89">
        <v>7.6531399999999999E-2</v>
      </c>
      <c r="Z89">
        <v>7.5973499999999999E-2</v>
      </c>
      <c r="AA89">
        <v>7.5369800000000001E-2</v>
      </c>
      <c r="AB89">
        <v>7.4756400000000001E-2</v>
      </c>
      <c r="AC89">
        <v>7.4182200000000004E-2</v>
      </c>
      <c r="AD89">
        <v>7.3649099999999995E-2</v>
      </c>
      <c r="AE89">
        <v>7.3098999999999997E-2</v>
      </c>
      <c r="AF89">
        <v>7.2501499999999997E-2</v>
      </c>
      <c r="AG89">
        <v>7.1894600000000003E-2</v>
      </c>
      <c r="AH89">
        <v>7.1327500000000002E-2</v>
      </c>
      <c r="AI89">
        <v>7.0806999999999995E-2</v>
      </c>
      <c r="AJ89">
        <v>7.0278800000000002E-2</v>
      </c>
      <c r="AK89">
        <v>6.9708400000000004E-2</v>
      </c>
      <c r="AL89">
        <v>6.9128899999999993E-2</v>
      </c>
      <c r="AM89">
        <v>6.8587300000000004E-2</v>
      </c>
      <c r="AN89">
        <v>6.80891E-2</v>
      </c>
      <c r="AO89">
        <v>6.7582000000000003E-2</v>
      </c>
      <c r="AP89">
        <v>6.7033800000000004E-2</v>
      </c>
      <c r="AQ89">
        <v>6.6476900000000005E-2</v>
      </c>
      <c r="AR89">
        <v>6.5955899999999998E-2</v>
      </c>
      <c r="AS89">
        <v>6.5474000000000004E-2</v>
      </c>
      <c r="AT89">
        <v>6.4979300000000004E-2</v>
      </c>
      <c r="AU89">
        <v>6.4443100000000003E-2</v>
      </c>
      <c r="AV89">
        <v>6.3898499999999997E-2</v>
      </c>
      <c r="AW89">
        <v>6.3390199999999994E-2</v>
      </c>
      <c r="AX89">
        <v>6.2926700000000002E-2</v>
      </c>
      <c r="AY89">
        <v>6.24609E-2</v>
      </c>
      <c r="AZ89">
        <v>6.1959699999999999E-2</v>
      </c>
      <c r="BA89">
        <v>6.1450499999999998E-2</v>
      </c>
      <c r="BB89">
        <v>6.0974E-2</v>
      </c>
      <c r="BC89">
        <v>6.0532999999999997E-2</v>
      </c>
      <c r="BD89">
        <v>6.0079899999999999E-2</v>
      </c>
      <c r="BE89">
        <v>5.95884E-2</v>
      </c>
      <c r="BF89">
        <v>5.9089200000000001E-2</v>
      </c>
      <c r="BG89">
        <v>5.8622899999999999E-2</v>
      </c>
      <c r="BH89">
        <v>5.8194900000000001E-2</v>
      </c>
      <c r="BI89">
        <v>5.7760600000000002E-2</v>
      </c>
      <c r="BJ89">
        <v>5.7291700000000001E-2</v>
      </c>
      <c r="BK89">
        <v>5.6815400000000002E-2</v>
      </c>
      <c r="BL89">
        <v>5.6370000000000003E-2</v>
      </c>
      <c r="BM89">
        <v>5.5959500000000002E-2</v>
      </c>
      <c r="BN89">
        <v>5.5540199999999998E-2</v>
      </c>
      <c r="BO89">
        <v>5.5086400000000001E-2</v>
      </c>
      <c r="BP89">
        <v>5.4625399999999998E-2</v>
      </c>
      <c r="BQ89">
        <v>5.4194600000000002E-2</v>
      </c>
      <c r="BR89">
        <v>5.3798199999999997E-2</v>
      </c>
      <c r="BS89">
        <v>5.3394200000000003E-2</v>
      </c>
      <c r="BT89">
        <v>5.2957499999999998E-2</v>
      </c>
      <c r="BU89">
        <v>5.2513900000000002E-2</v>
      </c>
      <c r="BV89">
        <v>5.2099399999999997E-2</v>
      </c>
      <c r="BW89">
        <v>5.1719099999999997E-2</v>
      </c>
      <c r="BX89">
        <v>5.1333200000000002E-2</v>
      </c>
      <c r="BY89">
        <v>5.0916599999999999E-2</v>
      </c>
      <c r="BZ89">
        <v>5.0493400000000001E-2</v>
      </c>
      <c r="CA89">
        <v>5.0097700000000002E-2</v>
      </c>
      <c r="CB89">
        <v>4.9732600000000002E-2</v>
      </c>
      <c r="CC89">
        <v>4.9359199999999999E-2</v>
      </c>
      <c r="CD89">
        <v>4.89548E-2</v>
      </c>
      <c r="CE89">
        <v>4.8544200000000003E-2</v>
      </c>
      <c r="CF89">
        <v>4.8160300000000003E-2</v>
      </c>
      <c r="CG89">
        <v>4.7806399999999999E-2</v>
      </c>
      <c r="CH89">
        <v>4.7444899999999998E-2</v>
      </c>
      <c r="CI89">
        <v>4.7053699999999997E-2</v>
      </c>
      <c r="CJ89">
        <v>4.6656400000000001E-2</v>
      </c>
      <c r="CK89">
        <v>4.6285399999999997E-2</v>
      </c>
      <c r="CL89">
        <v>4.5945399999999997E-2</v>
      </c>
      <c r="CM89">
        <v>4.5601099999999999E-2</v>
      </c>
      <c r="CN89">
        <v>4.5229699999999998E-2</v>
      </c>
      <c r="CO89">
        <v>4.4852400000000001E-2</v>
      </c>
      <c r="CP89">
        <v>4.44996E-2</v>
      </c>
      <c r="CQ89">
        <v>4.4173700000000003E-2</v>
      </c>
      <c r="CR89">
        <v>4.3839599999999999E-2</v>
      </c>
      <c r="CS89">
        <v>4.3477700000000001E-2</v>
      </c>
      <c r="CT89">
        <v>4.3110099999999998E-2</v>
      </c>
      <c r="CU89">
        <v>4.2766600000000002E-2</v>
      </c>
      <c r="CV89">
        <v>4.2450300000000003E-2</v>
      </c>
      <c r="CW89">
        <v>4.2127900000000003E-2</v>
      </c>
      <c r="CX89">
        <v>4.1779200000000002E-2</v>
      </c>
      <c r="CY89">
        <v>4.1425099999999999E-2</v>
      </c>
      <c r="CZ89">
        <v>4.1094400000000003E-2</v>
      </c>
      <c r="DA89">
        <v>4.0790699999999999E-2</v>
      </c>
      <c r="DB89">
        <v>4.0482600000000001E-2</v>
      </c>
      <c r="DC89">
        <v>4.0149799999999999E-2</v>
      </c>
      <c r="DD89">
        <v>3.9811800000000001E-2</v>
      </c>
      <c r="DE89">
        <v>3.9495700000000002E-2</v>
      </c>
      <c r="DF89">
        <v>3.9203799999999997E-2</v>
      </c>
      <c r="DG89">
        <v>3.8904599999999998E-2</v>
      </c>
      <c r="DH89">
        <v>3.8580400000000001E-2</v>
      </c>
      <c r="DI89">
        <v>3.8251300000000002E-2</v>
      </c>
      <c r="DJ89">
        <v>3.7943900000000003E-2</v>
      </c>
      <c r="DK89">
        <v>3.7662000000000001E-2</v>
      </c>
      <c r="DL89">
        <v>3.7376399999999997E-2</v>
      </c>
      <c r="DM89">
        <v>3.7068299999999998E-2</v>
      </c>
      <c r="DN89">
        <v>3.6755299999999998E-2</v>
      </c>
      <c r="DO89">
        <v>3.6463000000000002E-2</v>
      </c>
      <c r="DP89">
        <v>3.61946E-2</v>
      </c>
      <c r="DQ89">
        <v>3.5922200000000001E-2</v>
      </c>
      <c r="DR89">
        <v>3.5628E-2</v>
      </c>
      <c r="DS89">
        <v>3.5329300000000001E-2</v>
      </c>
      <c r="DT89">
        <v>3.5050100000000001E-2</v>
      </c>
      <c r="DU89">
        <v>3.4792799999999999E-2</v>
      </c>
      <c r="DV89">
        <v>3.4530400000000003E-2</v>
      </c>
      <c r="DW89">
        <v>3.4246400000000003E-2</v>
      </c>
    </row>
    <row r="90" spans="1:127" x14ac:dyDescent="0.35">
      <c r="A90" s="35">
        <v>88</v>
      </c>
      <c r="B90">
        <v>0.1001534</v>
      </c>
      <c r="C90">
        <v>9.9353499999999997E-2</v>
      </c>
      <c r="D90">
        <v>9.8605600000000002E-2</v>
      </c>
      <c r="E90">
        <v>9.7917900000000002E-2</v>
      </c>
      <c r="F90">
        <v>9.7218299999999994E-2</v>
      </c>
      <c r="G90">
        <v>9.6461900000000003E-2</v>
      </c>
      <c r="H90">
        <v>9.5693200000000006E-2</v>
      </c>
      <c r="I90">
        <v>9.4974699999999995E-2</v>
      </c>
      <c r="J90">
        <v>9.4315399999999994E-2</v>
      </c>
      <c r="K90">
        <v>9.3646800000000002E-2</v>
      </c>
      <c r="L90">
        <v>9.2924599999999996E-2</v>
      </c>
      <c r="M90">
        <v>9.21907E-2</v>
      </c>
      <c r="N90">
        <v>9.1504299999999997E-2</v>
      </c>
      <c r="O90">
        <v>9.0872300000000003E-2</v>
      </c>
      <c r="P90">
        <v>9.0228100000000006E-2</v>
      </c>
      <c r="Q90">
        <v>8.9531200000000005E-2</v>
      </c>
      <c r="R90">
        <v>8.8822899999999996E-2</v>
      </c>
      <c r="S90">
        <v>8.81609E-2</v>
      </c>
      <c r="T90">
        <v>8.7553599999999995E-2</v>
      </c>
      <c r="U90">
        <v>8.6938199999999993E-2</v>
      </c>
      <c r="V90">
        <v>8.6273500000000003E-2</v>
      </c>
      <c r="W90">
        <v>8.5598099999999996E-2</v>
      </c>
      <c r="X90">
        <v>8.4966200000000006E-2</v>
      </c>
      <c r="Y90">
        <v>8.4383899999999998E-2</v>
      </c>
      <c r="Z90">
        <v>8.3789500000000003E-2</v>
      </c>
      <c r="AA90">
        <v>8.3146100000000001E-2</v>
      </c>
      <c r="AB90">
        <v>8.2492300000000005E-2</v>
      </c>
      <c r="AC90">
        <v>8.1879900000000005E-2</v>
      </c>
      <c r="AD90">
        <v>8.1311300000000003E-2</v>
      </c>
      <c r="AE90">
        <v>8.0724400000000002E-2</v>
      </c>
      <c r="AF90">
        <v>8.0086699999999997E-2</v>
      </c>
      <c r="AG90">
        <v>7.9438800000000004E-2</v>
      </c>
      <c r="AH90">
        <v>7.8833200000000006E-2</v>
      </c>
      <c r="AI90">
        <v>7.8277200000000005E-2</v>
      </c>
      <c r="AJ90">
        <v>7.7712900000000001E-2</v>
      </c>
      <c r="AK90">
        <v>7.7103199999999997E-2</v>
      </c>
      <c r="AL90">
        <v>7.6483700000000002E-2</v>
      </c>
      <c r="AM90">
        <v>7.59045E-2</v>
      </c>
      <c r="AN90">
        <v>7.53717E-2</v>
      </c>
      <c r="AO90">
        <v>7.4829000000000007E-2</v>
      </c>
      <c r="AP90">
        <v>7.4242299999999997E-2</v>
      </c>
      <c r="AQ90">
        <v>7.3646000000000003E-2</v>
      </c>
      <c r="AR90">
        <v>7.3088100000000003E-2</v>
      </c>
      <c r="AS90">
        <v>7.2571899999999995E-2</v>
      </c>
      <c r="AT90">
        <v>7.2041900000000006E-2</v>
      </c>
      <c r="AU90">
        <v>7.1467199999999995E-2</v>
      </c>
      <c r="AV90">
        <v>7.0883299999999996E-2</v>
      </c>
      <c r="AW90">
        <v>7.0338200000000003E-2</v>
      </c>
      <c r="AX90">
        <v>6.9840899999999997E-2</v>
      </c>
      <c r="AY90">
        <v>6.9341200000000006E-2</v>
      </c>
      <c r="AZ90">
        <v>6.8803199999999995E-2</v>
      </c>
      <c r="BA90">
        <v>6.8256499999999998E-2</v>
      </c>
      <c r="BB90">
        <v>6.7744799999999994E-2</v>
      </c>
      <c r="BC90">
        <v>6.72711E-2</v>
      </c>
      <c r="BD90">
        <v>6.6784200000000002E-2</v>
      </c>
      <c r="BE90">
        <v>6.6255900000000006E-2</v>
      </c>
      <c r="BF90">
        <v>6.5719299999999994E-2</v>
      </c>
      <c r="BG90">
        <v>6.5217800000000006E-2</v>
      </c>
      <c r="BH90">
        <v>6.4757300000000004E-2</v>
      </c>
      <c r="BI90">
        <v>6.4290100000000003E-2</v>
      </c>
      <c r="BJ90">
        <v>6.3785300000000003E-2</v>
      </c>
      <c r="BK90">
        <v>6.3272499999999995E-2</v>
      </c>
      <c r="BL90">
        <v>6.2792899999999999E-2</v>
      </c>
      <c r="BM90">
        <v>6.2350700000000002E-2</v>
      </c>
      <c r="BN90">
        <v>6.18989E-2</v>
      </c>
      <c r="BO90">
        <v>6.1409699999999998E-2</v>
      </c>
      <c r="BP90">
        <v>6.0912800000000003E-2</v>
      </c>
      <c r="BQ90">
        <v>6.0448200000000001E-2</v>
      </c>
      <c r="BR90">
        <v>6.0020499999999997E-2</v>
      </c>
      <c r="BS90">
        <v>5.9584699999999997E-2</v>
      </c>
      <c r="BT90">
        <v>5.9113300000000001E-2</v>
      </c>
      <c r="BU90">
        <v>5.8634400000000003E-2</v>
      </c>
      <c r="BV90">
        <v>5.8186799999999997E-2</v>
      </c>
      <c r="BW90">
        <v>5.7776000000000001E-2</v>
      </c>
      <c r="BX90">
        <v>5.7359E-2</v>
      </c>
      <c r="BY90">
        <v>5.69087E-2</v>
      </c>
      <c r="BZ90">
        <v>5.64512E-2</v>
      </c>
      <c r="CA90">
        <v>5.6023299999999998E-2</v>
      </c>
      <c r="CB90">
        <v>5.5628400000000001E-2</v>
      </c>
      <c r="CC90">
        <v>5.5224299999999997E-2</v>
      </c>
      <c r="CD90">
        <v>5.4786700000000001E-2</v>
      </c>
      <c r="CE90">
        <v>5.4342099999999997E-2</v>
      </c>
      <c r="CF90">
        <v>5.3926399999999999E-2</v>
      </c>
      <c r="CG90">
        <v>5.3543E-2</v>
      </c>
      <c r="CH90">
        <v>5.3151400000000001E-2</v>
      </c>
      <c r="CI90">
        <v>5.2727400000000001E-2</v>
      </c>
      <c r="CJ90">
        <v>5.2296700000000002E-2</v>
      </c>
      <c r="CK90">
        <v>5.18944E-2</v>
      </c>
      <c r="CL90">
        <v>5.1525599999999998E-2</v>
      </c>
      <c r="CM90">
        <v>5.1152099999999999E-2</v>
      </c>
      <c r="CN90">
        <v>5.0749000000000002E-2</v>
      </c>
      <c r="CO90">
        <v>5.0339399999999999E-2</v>
      </c>
      <c r="CP90">
        <v>4.9956300000000002E-2</v>
      </c>
      <c r="CQ90">
        <v>4.9602300000000002E-2</v>
      </c>
      <c r="CR90">
        <v>4.92393E-2</v>
      </c>
      <c r="CS90">
        <v>4.8846000000000001E-2</v>
      </c>
      <c r="CT90">
        <v>4.8446400000000001E-2</v>
      </c>
      <c r="CU90">
        <v>4.8072900000000002E-2</v>
      </c>
      <c r="CV90">
        <v>4.7728899999999998E-2</v>
      </c>
      <c r="CW90">
        <v>4.7378099999999999E-2</v>
      </c>
      <c r="CX90">
        <v>4.6998699999999997E-2</v>
      </c>
      <c r="CY90">
        <v>4.66132E-2</v>
      </c>
      <c r="CZ90">
        <v>4.6253000000000002E-2</v>
      </c>
      <c r="DA90">
        <v>4.5922299999999999E-2</v>
      </c>
      <c r="DB90">
        <v>4.5586599999999998E-2</v>
      </c>
      <c r="DC90">
        <v>4.5223899999999997E-2</v>
      </c>
      <c r="DD90">
        <v>4.48555E-2</v>
      </c>
      <c r="DE90">
        <v>4.4510899999999999E-2</v>
      </c>
      <c r="DF90">
        <v>4.4192500000000003E-2</v>
      </c>
      <c r="DG90">
        <v>4.3866099999999998E-2</v>
      </c>
      <c r="DH90">
        <v>4.3512299999999997E-2</v>
      </c>
      <c r="DI90">
        <v>4.31531E-2</v>
      </c>
      <c r="DJ90">
        <v>4.2817399999999999E-2</v>
      </c>
      <c r="DK90">
        <v>4.2509600000000002E-2</v>
      </c>
      <c r="DL90">
        <v>4.2197600000000002E-2</v>
      </c>
      <c r="DM90">
        <v>4.1860899999999999E-2</v>
      </c>
      <c r="DN90">
        <v>4.1518800000000002E-2</v>
      </c>
      <c r="DO90">
        <v>4.1199199999999998E-2</v>
      </c>
      <c r="DP90">
        <v>4.0905700000000003E-2</v>
      </c>
      <c r="DQ90">
        <v>4.0607699999999997E-2</v>
      </c>
      <c r="DR90">
        <v>4.0285899999999999E-2</v>
      </c>
      <c r="DS90">
        <v>3.9958899999999999E-2</v>
      </c>
      <c r="DT90">
        <v>3.96532E-2</v>
      </c>
      <c r="DU90">
        <v>3.9371499999999997E-2</v>
      </c>
      <c r="DV90">
        <v>3.9084000000000001E-2</v>
      </c>
      <c r="DW90">
        <v>3.8772899999999999E-2</v>
      </c>
    </row>
    <row r="91" spans="1:127" x14ac:dyDescent="0.35">
      <c r="A91" s="35">
        <v>89</v>
      </c>
      <c r="B91">
        <v>0.1097279</v>
      </c>
      <c r="C91">
        <v>0.1088837</v>
      </c>
      <c r="D91">
        <v>0.1080941</v>
      </c>
      <c r="E91">
        <v>0.1073679</v>
      </c>
      <c r="F91">
        <v>0.1066289</v>
      </c>
      <c r="G91">
        <v>0.1058297</v>
      </c>
      <c r="H91">
        <v>0.10501729999999999</v>
      </c>
      <c r="I91">
        <v>0.10425769999999999</v>
      </c>
      <c r="J91">
        <v>0.1035604</v>
      </c>
      <c r="K91">
        <v>0.1028531</v>
      </c>
      <c r="L91">
        <v>0.1020889</v>
      </c>
      <c r="M91">
        <v>0.101312</v>
      </c>
      <c r="N91">
        <v>0.1005852</v>
      </c>
      <c r="O91">
        <v>9.9915900000000002E-2</v>
      </c>
      <c r="P91">
        <v>9.9233399999999999E-2</v>
      </c>
      <c r="Q91">
        <v>9.8494799999999993E-2</v>
      </c>
      <c r="R91">
        <v>9.7743999999999998E-2</v>
      </c>
      <c r="S91">
        <v>9.7042000000000003E-2</v>
      </c>
      <c r="T91">
        <v>9.6397899999999995E-2</v>
      </c>
      <c r="U91">
        <v>9.5744899999999994E-2</v>
      </c>
      <c r="V91">
        <v>9.5039499999999999E-2</v>
      </c>
      <c r="W91">
        <v>9.4322400000000001E-2</v>
      </c>
      <c r="X91">
        <v>9.3651399999999996E-2</v>
      </c>
      <c r="Y91">
        <v>9.3032900000000002E-2</v>
      </c>
      <c r="Z91">
        <v>9.2401300000000006E-2</v>
      </c>
      <c r="AA91">
        <v>9.1717499999999993E-2</v>
      </c>
      <c r="AB91">
        <v>9.10223E-2</v>
      </c>
      <c r="AC91">
        <v>9.0371099999999996E-2</v>
      </c>
      <c r="AD91">
        <v>8.9766200000000004E-2</v>
      </c>
      <c r="AE91">
        <v>8.9141700000000004E-2</v>
      </c>
      <c r="AF91">
        <v>8.8462899999999997E-2</v>
      </c>
      <c r="AG91">
        <v>8.7773100000000007E-2</v>
      </c>
      <c r="AH91">
        <v>8.71281E-2</v>
      </c>
      <c r="AI91">
        <v>8.6535799999999996E-2</v>
      </c>
      <c r="AJ91">
        <v>8.5934399999999994E-2</v>
      </c>
      <c r="AK91">
        <v>8.5284499999999999E-2</v>
      </c>
      <c r="AL91">
        <v>8.4623900000000002E-2</v>
      </c>
      <c r="AM91">
        <v>8.4006200000000003E-2</v>
      </c>
      <c r="AN91">
        <v>8.3437600000000001E-2</v>
      </c>
      <c r="AO91">
        <v>8.2858500000000002E-2</v>
      </c>
      <c r="AP91">
        <v>8.2232100000000002E-2</v>
      </c>
      <c r="AQ91">
        <v>8.1595399999999998E-2</v>
      </c>
      <c r="AR91">
        <v>8.0999399999999999E-2</v>
      </c>
      <c r="AS91">
        <v>8.0447900000000003E-2</v>
      </c>
      <c r="AT91">
        <v>7.9881400000000005E-2</v>
      </c>
      <c r="AU91">
        <v>7.9266900000000001E-2</v>
      </c>
      <c r="AV91">
        <v>7.8642500000000004E-2</v>
      </c>
      <c r="AW91">
        <v>7.8059299999999998E-2</v>
      </c>
      <c r="AX91">
        <v>7.7527299999999993E-2</v>
      </c>
      <c r="AY91">
        <v>7.69923E-2</v>
      </c>
      <c r="AZ91">
        <v>7.6416300000000006E-2</v>
      </c>
      <c r="BA91">
        <v>7.5830800000000004E-2</v>
      </c>
      <c r="BB91">
        <v>7.5282600000000005E-2</v>
      </c>
      <c r="BC91">
        <v>7.4774900000000005E-2</v>
      </c>
      <c r="BD91">
        <v>7.4253E-2</v>
      </c>
      <c r="BE91">
        <v>7.3686600000000005E-2</v>
      </c>
      <c r="BF91">
        <v>7.3110999999999995E-2</v>
      </c>
      <c r="BG91">
        <v>7.2572899999999996E-2</v>
      </c>
      <c r="BH91">
        <v>7.2078799999999998E-2</v>
      </c>
      <c r="BI91">
        <v>7.1577100000000005E-2</v>
      </c>
      <c r="BJ91">
        <v>7.1035200000000007E-2</v>
      </c>
      <c r="BK91">
        <v>7.04843E-2</v>
      </c>
      <c r="BL91">
        <v>6.9969000000000003E-2</v>
      </c>
      <c r="BM91">
        <v>6.9493700000000005E-2</v>
      </c>
      <c r="BN91">
        <v>6.9008E-2</v>
      </c>
      <c r="BO91">
        <v>6.8482000000000001E-2</v>
      </c>
      <c r="BP91">
        <v>6.7947400000000005E-2</v>
      </c>
      <c r="BQ91">
        <v>6.7447499999999994E-2</v>
      </c>
      <c r="BR91">
        <v>6.6987199999999997E-2</v>
      </c>
      <c r="BS91">
        <v>6.6517999999999994E-2</v>
      </c>
      <c r="BT91">
        <v>6.6010299999999994E-2</v>
      </c>
      <c r="BU91">
        <v>6.5494399999999994E-2</v>
      </c>
      <c r="BV91">
        <v>6.5012100000000003E-2</v>
      </c>
      <c r="BW91">
        <v>6.4569299999999996E-2</v>
      </c>
      <c r="BX91">
        <v>6.4119800000000005E-2</v>
      </c>
      <c r="BY91">
        <v>6.3634099999999999E-2</v>
      </c>
      <c r="BZ91">
        <v>6.3140600000000005E-2</v>
      </c>
      <c r="CA91">
        <v>6.2678800000000007E-2</v>
      </c>
      <c r="CB91">
        <v>6.2252500000000002E-2</v>
      </c>
      <c r="CC91">
        <v>6.1816200000000002E-2</v>
      </c>
      <c r="CD91">
        <v>6.1343599999999998E-2</v>
      </c>
      <c r="CE91">
        <v>6.0863300000000002E-2</v>
      </c>
      <c r="CF91">
        <v>6.0414000000000002E-2</v>
      </c>
      <c r="CG91">
        <v>5.9999700000000003E-2</v>
      </c>
      <c r="CH91">
        <v>5.9576200000000003E-2</v>
      </c>
      <c r="CI91">
        <v>5.9117599999999999E-2</v>
      </c>
      <c r="CJ91">
        <v>5.8651700000000001E-2</v>
      </c>
      <c r="CK91">
        <v>5.8216200000000003E-2</v>
      </c>
      <c r="CL91">
        <v>5.7817E-2</v>
      </c>
      <c r="CM91">
        <v>5.7412499999999998E-2</v>
      </c>
      <c r="CN91">
        <v>5.6975900000000003E-2</v>
      </c>
      <c r="CO91">
        <v>5.6532199999999998E-2</v>
      </c>
      <c r="CP91">
        <v>5.6117E-2</v>
      </c>
      <c r="CQ91">
        <v>5.5733199999999997E-2</v>
      </c>
      <c r="CR91">
        <v>5.5339600000000003E-2</v>
      </c>
      <c r="CS91">
        <v>5.4912999999999997E-2</v>
      </c>
      <c r="CT91">
        <v>5.44795E-2</v>
      </c>
      <c r="CU91">
        <v>5.4073999999999997E-2</v>
      </c>
      <c r="CV91">
        <v>5.3700600000000001E-2</v>
      </c>
      <c r="CW91">
        <v>5.3319699999999998E-2</v>
      </c>
      <c r="CX91">
        <v>5.2907500000000003E-2</v>
      </c>
      <c r="CY91">
        <v>5.2488699999999999E-2</v>
      </c>
      <c r="CZ91">
        <v>5.2097200000000003E-2</v>
      </c>
      <c r="DA91">
        <v>5.1737699999999998E-2</v>
      </c>
      <c r="DB91">
        <v>5.1372599999999997E-2</v>
      </c>
      <c r="DC91">
        <v>5.0978099999999998E-2</v>
      </c>
      <c r="DD91">
        <v>5.0577299999999999E-2</v>
      </c>
      <c r="DE91">
        <v>5.0202200000000002E-2</v>
      </c>
      <c r="DF91">
        <v>4.9855499999999997E-2</v>
      </c>
      <c r="DG91">
        <v>4.9500000000000002E-2</v>
      </c>
      <c r="DH91">
        <v>4.9114699999999997E-2</v>
      </c>
      <c r="DI91">
        <v>4.8723200000000001E-2</v>
      </c>
      <c r="DJ91">
        <v>4.8357299999999999E-2</v>
      </c>
      <c r="DK91">
        <v>4.80217E-2</v>
      </c>
      <c r="DL91">
        <v>4.7681500000000002E-2</v>
      </c>
      <c r="DM91">
        <v>4.7314200000000001E-2</v>
      </c>
      <c r="DN91">
        <v>4.6940900000000001E-2</v>
      </c>
      <c r="DO91">
        <v>4.6592000000000001E-2</v>
      </c>
      <c r="DP91">
        <v>4.6271600000000003E-2</v>
      </c>
      <c r="DQ91">
        <v>4.5946099999999997E-2</v>
      </c>
      <c r="DR91">
        <v>4.5594500000000003E-2</v>
      </c>
      <c r="DS91">
        <v>4.5237199999999998E-2</v>
      </c>
      <c r="DT91">
        <v>4.4903100000000001E-2</v>
      </c>
      <c r="DU91">
        <v>4.4595099999999999E-2</v>
      </c>
      <c r="DV91">
        <v>4.4280699999999999E-2</v>
      </c>
      <c r="DW91">
        <v>4.3940399999999998E-2</v>
      </c>
    </row>
    <row r="92" spans="1:127" x14ac:dyDescent="0.35">
      <c r="A92" s="35">
        <v>90</v>
      </c>
      <c r="B92">
        <v>0.12016309999999999</v>
      </c>
      <c r="C92">
        <v>0.1192743</v>
      </c>
      <c r="D92">
        <v>0.1184428</v>
      </c>
      <c r="E92">
        <v>0.1176777</v>
      </c>
      <c r="F92">
        <v>0.116899</v>
      </c>
      <c r="G92">
        <v>0.11605650000000001</v>
      </c>
      <c r="H92">
        <v>0.1151998</v>
      </c>
      <c r="I92">
        <v>0.1143986</v>
      </c>
      <c r="J92">
        <v>0.1136629</v>
      </c>
      <c r="K92">
        <v>0.1129164</v>
      </c>
      <c r="L92">
        <v>0.1121096</v>
      </c>
      <c r="M92">
        <v>0.1112892</v>
      </c>
      <c r="N92">
        <v>0.11052149999999999</v>
      </c>
      <c r="O92">
        <v>0.1098142</v>
      </c>
      <c r="P92">
        <v>0.1090928</v>
      </c>
      <c r="Q92">
        <v>0.1083119</v>
      </c>
      <c r="R92">
        <v>0.1075178</v>
      </c>
      <c r="S92">
        <v>0.1067751</v>
      </c>
      <c r="T92">
        <v>0.10609349999999999</v>
      </c>
      <c r="U92">
        <v>0.1054023</v>
      </c>
      <c r="V92">
        <v>0.1046554</v>
      </c>
      <c r="W92">
        <v>0.1038958</v>
      </c>
      <c r="X92">
        <v>0.1031849</v>
      </c>
      <c r="Y92">
        <v>0.10252940000000001</v>
      </c>
      <c r="Z92">
        <v>0.1018598</v>
      </c>
      <c r="AA92">
        <v>0.10113469999999999</v>
      </c>
      <c r="AB92">
        <v>0.10039729999999999</v>
      </c>
      <c r="AC92">
        <v>9.9706199999999995E-2</v>
      </c>
      <c r="AD92">
        <v>9.9064299999999994E-2</v>
      </c>
      <c r="AE92">
        <v>9.8401199999999994E-2</v>
      </c>
      <c r="AF92">
        <v>9.7680400000000001E-2</v>
      </c>
      <c r="AG92">
        <v>9.6947500000000006E-2</v>
      </c>
      <c r="AH92">
        <v>9.6262100000000003E-2</v>
      </c>
      <c r="AI92">
        <v>9.5632499999999995E-2</v>
      </c>
      <c r="AJ92">
        <v>9.4992999999999994E-2</v>
      </c>
      <c r="AK92">
        <v>9.4301800000000005E-2</v>
      </c>
      <c r="AL92">
        <v>9.3599000000000002E-2</v>
      </c>
      <c r="AM92">
        <v>9.2941499999999996E-2</v>
      </c>
      <c r="AN92">
        <v>9.2336199999999993E-2</v>
      </c>
      <c r="AO92">
        <v>9.1719599999999998E-2</v>
      </c>
      <c r="AP92">
        <v>9.1052300000000003E-2</v>
      </c>
      <c r="AQ92">
        <v>9.0373899999999993E-2</v>
      </c>
      <c r="AR92">
        <v>8.9738600000000002E-2</v>
      </c>
      <c r="AS92">
        <v>8.9150599999999997E-2</v>
      </c>
      <c r="AT92">
        <v>8.85465E-2</v>
      </c>
      <c r="AU92">
        <v>8.7890999999999997E-2</v>
      </c>
      <c r="AV92">
        <v>8.7224599999999999E-2</v>
      </c>
      <c r="AW92">
        <v>8.6602100000000001E-2</v>
      </c>
      <c r="AX92">
        <v>8.6033999999999999E-2</v>
      </c>
      <c r="AY92">
        <v>8.54626E-2</v>
      </c>
      <c r="AZ92">
        <v>8.4847199999999998E-2</v>
      </c>
      <c r="BA92">
        <v>8.4221500000000005E-2</v>
      </c>
      <c r="BB92">
        <v>8.3635399999999999E-2</v>
      </c>
      <c r="BC92">
        <v>8.3092600000000003E-2</v>
      </c>
      <c r="BD92">
        <v>8.2534300000000005E-2</v>
      </c>
      <c r="BE92">
        <v>8.1928299999999996E-2</v>
      </c>
      <c r="BF92">
        <v>8.1312200000000001E-2</v>
      </c>
      <c r="BG92">
        <v>8.0736100000000005E-2</v>
      </c>
      <c r="BH92">
        <v>8.0207000000000001E-2</v>
      </c>
      <c r="BI92">
        <v>7.9669599999999993E-2</v>
      </c>
      <c r="BJ92">
        <v>7.9088800000000001E-2</v>
      </c>
      <c r="BK92">
        <v>7.8498399999999996E-2</v>
      </c>
      <c r="BL92">
        <v>7.7945899999999999E-2</v>
      </c>
      <c r="BM92">
        <v>7.7436099999999994E-2</v>
      </c>
      <c r="BN92">
        <v>7.69151E-2</v>
      </c>
      <c r="BO92">
        <v>7.6350600000000005E-2</v>
      </c>
      <c r="BP92">
        <v>7.5776800000000005E-2</v>
      </c>
      <c r="BQ92">
        <v>7.5240000000000001E-2</v>
      </c>
      <c r="BR92">
        <v>7.4745599999999995E-2</v>
      </c>
      <c r="BS92">
        <v>7.4241500000000002E-2</v>
      </c>
      <c r="BT92">
        <v>7.3695899999999995E-2</v>
      </c>
      <c r="BU92">
        <v>7.3141200000000003E-2</v>
      </c>
      <c r="BV92">
        <v>7.2622599999999995E-2</v>
      </c>
      <c r="BW92">
        <v>7.2146299999999997E-2</v>
      </c>
      <c r="BX92">
        <v>7.1662699999999996E-2</v>
      </c>
      <c r="BY92">
        <v>7.1139999999999995E-2</v>
      </c>
      <c r="BZ92">
        <v>7.0608599999999994E-2</v>
      </c>
      <c r="CA92">
        <v>7.0111300000000001E-2</v>
      </c>
      <c r="CB92">
        <v>6.9652099999999995E-2</v>
      </c>
      <c r="CC92">
        <v>6.9181999999999994E-2</v>
      </c>
      <c r="CD92">
        <v>6.86726E-2</v>
      </c>
      <c r="CE92">
        <v>6.8154800000000001E-2</v>
      </c>
      <c r="CF92">
        <v>6.76702E-2</v>
      </c>
      <c r="CG92">
        <v>6.7223199999999997E-2</v>
      </c>
      <c r="CH92">
        <v>6.6766199999999998E-2</v>
      </c>
      <c r="CI92">
        <v>6.6271200000000002E-2</v>
      </c>
      <c r="CJ92">
        <v>6.5768099999999996E-2</v>
      </c>
      <c r="CK92">
        <v>6.5297800000000003E-2</v>
      </c>
      <c r="CL92">
        <v>6.4866499999999994E-2</v>
      </c>
      <c r="CM92">
        <v>6.4429399999999998E-2</v>
      </c>
      <c r="CN92">
        <v>6.3957399999999998E-2</v>
      </c>
      <c r="CO92">
        <v>6.3477599999999995E-2</v>
      </c>
      <c r="CP92">
        <v>6.3028500000000001E-2</v>
      </c>
      <c r="CQ92">
        <v>6.2613299999999997E-2</v>
      </c>
      <c r="CR92">
        <v>6.2187300000000001E-2</v>
      </c>
      <c r="CS92">
        <v>6.1725500000000003E-2</v>
      </c>
      <c r="CT92">
        <v>6.1255999999999998E-2</v>
      </c>
      <c r="CU92">
        <v>6.08169E-2</v>
      </c>
      <c r="CV92">
        <v>6.0412300000000002E-2</v>
      </c>
      <c r="CW92">
        <v>5.9999400000000001E-2</v>
      </c>
      <c r="CX92">
        <v>5.9552599999999997E-2</v>
      </c>
      <c r="CY92">
        <v>5.9098400000000002E-2</v>
      </c>
      <c r="CZ92">
        <v>5.8673700000000002E-2</v>
      </c>
      <c r="DA92">
        <v>5.8283599999999998E-2</v>
      </c>
      <c r="DB92">
        <v>5.7887300000000003E-2</v>
      </c>
      <c r="DC92">
        <v>5.7459000000000003E-2</v>
      </c>
      <c r="DD92">
        <v>5.7023699999999997E-2</v>
      </c>
      <c r="DE92">
        <v>5.6616199999999998E-2</v>
      </c>
      <c r="DF92">
        <v>5.6239499999999998E-2</v>
      </c>
      <c r="DG92">
        <v>5.5853100000000003E-2</v>
      </c>
      <c r="DH92">
        <v>5.54341E-2</v>
      </c>
      <c r="DI92">
        <v>5.5008300000000003E-2</v>
      </c>
      <c r="DJ92">
        <v>5.4610300000000001E-2</v>
      </c>
      <c r="DK92">
        <v>5.4245099999999997E-2</v>
      </c>
      <c r="DL92">
        <v>5.3874699999999998E-2</v>
      </c>
      <c r="DM92">
        <v>5.3474800000000003E-2</v>
      </c>
      <c r="DN92">
        <v>5.3068200000000003E-2</v>
      </c>
      <c r="DO92">
        <v>5.2688100000000002E-2</v>
      </c>
      <c r="DP92">
        <v>5.2338900000000001E-2</v>
      </c>
      <c r="DQ92">
        <v>5.1984099999999998E-2</v>
      </c>
      <c r="DR92">
        <v>5.1600699999999999E-2</v>
      </c>
      <c r="DS92">
        <v>5.1211E-2</v>
      </c>
      <c r="DT92">
        <v>5.08464E-2</v>
      </c>
      <c r="DU92">
        <v>5.0510300000000001E-2</v>
      </c>
      <c r="DV92">
        <v>5.0167099999999999E-2</v>
      </c>
      <c r="DW92">
        <v>4.9795499999999999E-2</v>
      </c>
    </row>
    <row r="93" spans="1:127" x14ac:dyDescent="0.35">
      <c r="A93" s="35">
        <v>91</v>
      </c>
      <c r="B93">
        <v>0.13152169999999999</v>
      </c>
      <c r="C93">
        <v>0.13058810000000001</v>
      </c>
      <c r="D93">
        <v>0.1297143</v>
      </c>
      <c r="E93">
        <v>0.1289101</v>
      </c>
      <c r="F93">
        <v>0.12809129999999999</v>
      </c>
      <c r="G93">
        <v>0.12720519999999999</v>
      </c>
      <c r="H93">
        <v>0.12630379999999999</v>
      </c>
      <c r="I93">
        <v>0.12546060000000001</v>
      </c>
      <c r="J93">
        <v>0.12468609999999999</v>
      </c>
      <c r="K93">
        <v>0.1239</v>
      </c>
      <c r="L93">
        <v>0.1230502</v>
      </c>
      <c r="M93">
        <v>0.12218569999999999</v>
      </c>
      <c r="N93">
        <v>0.1213765</v>
      </c>
      <c r="O93">
        <v>0.1206308</v>
      </c>
      <c r="P93">
        <v>0.11987</v>
      </c>
      <c r="Q93">
        <v>0.1190462</v>
      </c>
      <c r="R93">
        <v>0.1182082</v>
      </c>
      <c r="S93">
        <v>0.1174243</v>
      </c>
      <c r="T93">
        <v>0.1167045</v>
      </c>
      <c r="U93">
        <v>0.11597440000000001</v>
      </c>
      <c r="V93">
        <v>0.1151853</v>
      </c>
      <c r="W93">
        <v>0.1143826</v>
      </c>
      <c r="X93">
        <v>0.113631</v>
      </c>
      <c r="Y93">
        <v>0.1129378</v>
      </c>
      <c r="Z93">
        <v>0.1122296</v>
      </c>
      <c r="AA93">
        <v>0.1114623</v>
      </c>
      <c r="AB93">
        <v>0.1106818</v>
      </c>
      <c r="AC93">
        <v>0.1099502</v>
      </c>
      <c r="AD93">
        <v>0.1092703</v>
      </c>
      <c r="AE93">
        <v>0.10856789999999999</v>
      </c>
      <c r="AF93">
        <v>0.107804</v>
      </c>
      <c r="AG93">
        <v>0.1070272</v>
      </c>
      <c r="AH93">
        <v>0.10630050000000001</v>
      </c>
      <c r="AI93">
        <v>0.10563259999999999</v>
      </c>
      <c r="AJ93">
        <v>0.10495409999999999</v>
      </c>
      <c r="AK93">
        <v>0.1042206</v>
      </c>
      <c r="AL93">
        <v>0.1034745</v>
      </c>
      <c r="AM93">
        <v>0.1027763</v>
      </c>
      <c r="AN93">
        <v>0.1021333</v>
      </c>
      <c r="AO93">
        <v>0.1014781</v>
      </c>
      <c r="AP93">
        <v>0.10076889999999999</v>
      </c>
      <c r="AQ93">
        <v>0.1000476</v>
      </c>
      <c r="AR93">
        <v>9.9372000000000002E-2</v>
      </c>
      <c r="AS93">
        <v>9.8746399999999998E-2</v>
      </c>
      <c r="AT93">
        <v>9.8103499999999996E-2</v>
      </c>
      <c r="AU93">
        <v>9.7405699999999998E-2</v>
      </c>
      <c r="AV93">
        <v>9.6696199999999996E-2</v>
      </c>
      <c r="AW93">
        <v>9.6033199999999999E-2</v>
      </c>
      <c r="AX93">
        <v>9.5427799999999993E-2</v>
      </c>
      <c r="AY93">
        <v>9.4818899999999998E-2</v>
      </c>
      <c r="AZ93">
        <v>9.4162800000000005E-2</v>
      </c>
      <c r="BA93">
        <v>9.3495499999999995E-2</v>
      </c>
      <c r="BB93">
        <v>9.2870300000000003E-2</v>
      </c>
      <c r="BC93">
        <v>9.2291100000000001E-2</v>
      </c>
      <c r="BD93">
        <v>9.1695200000000004E-2</v>
      </c>
      <c r="BE93">
        <v>9.1048199999999996E-2</v>
      </c>
      <c r="BF93">
        <v>9.0390300000000007E-2</v>
      </c>
      <c r="BG93">
        <v>8.9774800000000002E-2</v>
      </c>
      <c r="BH93">
        <v>8.9209399999999994E-2</v>
      </c>
      <c r="BI93">
        <v>8.8635000000000005E-2</v>
      </c>
      <c r="BJ93">
        <v>8.8013999999999995E-2</v>
      </c>
      <c r="BK93">
        <v>8.7382500000000002E-2</v>
      </c>
      <c r="BL93">
        <v>8.6791300000000002E-2</v>
      </c>
      <c r="BM93">
        <v>8.6245799999999997E-2</v>
      </c>
      <c r="BN93">
        <v>8.5688E-2</v>
      </c>
      <c r="BO93">
        <v>8.5083500000000006E-2</v>
      </c>
      <c r="BP93">
        <v>8.44689E-2</v>
      </c>
      <c r="BQ93">
        <v>8.3893700000000002E-2</v>
      </c>
      <c r="BR93">
        <v>8.3363800000000002E-2</v>
      </c>
      <c r="BS93">
        <v>8.2823300000000002E-2</v>
      </c>
      <c r="BT93">
        <v>8.2238199999999997E-2</v>
      </c>
      <c r="BU93">
        <v>8.1643300000000002E-2</v>
      </c>
      <c r="BV93">
        <v>8.1086699999999998E-2</v>
      </c>
      <c r="BW93">
        <v>8.0575499999999994E-2</v>
      </c>
      <c r="BX93">
        <v>8.0056199999999994E-2</v>
      </c>
      <c r="BY93">
        <v>7.9494800000000004E-2</v>
      </c>
      <c r="BZ93">
        <v>7.8923999999999994E-2</v>
      </c>
      <c r="CA93">
        <v>7.8389500000000001E-2</v>
      </c>
      <c r="CB93">
        <v>7.7895900000000004E-2</v>
      </c>
      <c r="CC93">
        <v>7.7390399999999998E-2</v>
      </c>
      <c r="CD93">
        <v>7.6842499999999994E-2</v>
      </c>
      <c r="CE93">
        <v>7.6285400000000003E-2</v>
      </c>
      <c r="CF93">
        <v>7.5763899999999995E-2</v>
      </c>
      <c r="CG93">
        <v>7.5282600000000005E-2</v>
      </c>
      <c r="CH93">
        <v>7.4790499999999996E-2</v>
      </c>
      <c r="CI93">
        <v>7.4257400000000001E-2</v>
      </c>
      <c r="CJ93">
        <v>7.3715299999999997E-2</v>
      </c>
      <c r="CK93">
        <v>7.3208400000000007E-2</v>
      </c>
      <c r="CL93">
        <v>7.2743299999999997E-2</v>
      </c>
      <c r="CM93">
        <v>7.2272000000000003E-2</v>
      </c>
      <c r="CN93">
        <v>7.1762800000000002E-2</v>
      </c>
      <c r="CO93">
        <v>7.1245100000000006E-2</v>
      </c>
      <c r="CP93">
        <v>7.0760299999999998E-2</v>
      </c>
      <c r="CQ93">
        <v>7.0311999999999999E-2</v>
      </c>
      <c r="CR93">
        <v>6.9851999999999997E-2</v>
      </c>
      <c r="CS93">
        <v>6.9352999999999998E-2</v>
      </c>
      <c r="CT93">
        <v>6.8845699999999996E-2</v>
      </c>
      <c r="CU93">
        <v>6.8371000000000001E-2</v>
      </c>
      <c r="CV93">
        <v>6.7933499999999994E-2</v>
      </c>
      <c r="CW93">
        <v>6.7487000000000005E-2</v>
      </c>
      <c r="CX93">
        <v>6.7003499999999994E-2</v>
      </c>
      <c r="CY93">
        <v>6.6512000000000002E-2</v>
      </c>
      <c r="CZ93">
        <v>6.6052299999999994E-2</v>
      </c>
      <c r="DA93">
        <v>6.5629800000000002E-2</v>
      </c>
      <c r="DB93">
        <v>6.5200499999999995E-2</v>
      </c>
      <c r="DC93">
        <v>6.4736500000000002E-2</v>
      </c>
      <c r="DD93">
        <v>6.4264699999999994E-2</v>
      </c>
      <c r="DE93">
        <v>6.3822900000000002E-2</v>
      </c>
      <c r="DF93">
        <v>6.3414300000000007E-2</v>
      </c>
      <c r="DG93">
        <v>6.2995200000000001E-2</v>
      </c>
      <c r="DH93">
        <v>6.2540600000000002E-2</v>
      </c>
      <c r="DI93">
        <v>6.2078399999999999E-2</v>
      </c>
      <c r="DJ93">
        <v>6.1646300000000001E-2</v>
      </c>
      <c r="DK93">
        <v>6.1249699999999997E-2</v>
      </c>
      <c r="DL93">
        <v>6.08473E-2</v>
      </c>
      <c r="DM93">
        <v>6.04127E-2</v>
      </c>
      <c r="DN93">
        <v>5.9970799999999998E-2</v>
      </c>
      <c r="DO93">
        <v>5.9557499999999999E-2</v>
      </c>
      <c r="DP93">
        <v>5.9177599999999997E-2</v>
      </c>
      <c r="DQ93">
        <v>5.8791700000000002E-2</v>
      </c>
      <c r="DR93">
        <v>5.8374500000000003E-2</v>
      </c>
      <c r="DS93">
        <v>5.7950300000000003E-2</v>
      </c>
      <c r="DT93">
        <v>5.7553300000000002E-2</v>
      </c>
      <c r="DU93">
        <v>5.7187200000000001E-2</v>
      </c>
      <c r="DV93">
        <v>5.6813200000000001E-2</v>
      </c>
      <c r="DW93">
        <v>5.6408300000000001E-2</v>
      </c>
    </row>
    <row r="94" spans="1:127" x14ac:dyDescent="0.35">
      <c r="A94" s="35">
        <v>92</v>
      </c>
      <c r="B94">
        <v>0.1438719</v>
      </c>
      <c r="C94">
        <v>0.1428934</v>
      </c>
      <c r="D94">
        <v>0.1419774</v>
      </c>
      <c r="E94">
        <v>0.14113410000000001</v>
      </c>
      <c r="F94">
        <v>0.14027529999999999</v>
      </c>
      <c r="G94">
        <v>0.13934559999999999</v>
      </c>
      <c r="H94">
        <v>0.13839960000000001</v>
      </c>
      <c r="I94">
        <v>0.13751430000000001</v>
      </c>
      <c r="J94">
        <v>0.13670089999999999</v>
      </c>
      <c r="K94">
        <v>0.1358751</v>
      </c>
      <c r="L94">
        <v>0.13498209999999999</v>
      </c>
      <c r="M94">
        <v>0.13407340000000001</v>
      </c>
      <c r="N94">
        <v>0.1332226</v>
      </c>
      <c r="O94">
        <v>0.13243820000000001</v>
      </c>
      <c r="P94">
        <v>0.1316378</v>
      </c>
      <c r="Q94">
        <v>0.13077079999999999</v>
      </c>
      <c r="R94">
        <v>0.12988859999999999</v>
      </c>
      <c r="S94">
        <v>0.12906300000000001</v>
      </c>
      <c r="T94">
        <v>0.1283049</v>
      </c>
      <c r="U94">
        <v>0.1275356</v>
      </c>
      <c r="V94">
        <v>0.12670390000000001</v>
      </c>
      <c r="W94">
        <v>0.12585750000000001</v>
      </c>
      <c r="X94">
        <v>0.12506490000000001</v>
      </c>
      <c r="Y94">
        <v>0.1243336</v>
      </c>
      <c r="Z94">
        <v>0.1235863</v>
      </c>
      <c r="AA94">
        <v>0.12277639999999999</v>
      </c>
      <c r="AB94">
        <v>0.1219522</v>
      </c>
      <c r="AC94">
        <v>0.1211795</v>
      </c>
      <c r="AD94">
        <v>0.1204612</v>
      </c>
      <c r="AE94">
        <v>0.1197188</v>
      </c>
      <c r="AF94">
        <v>0.1189113</v>
      </c>
      <c r="AG94">
        <v>0.11808979999999999</v>
      </c>
      <c r="AH94">
        <v>0.1173211</v>
      </c>
      <c r="AI94">
        <v>0.11661439999999999</v>
      </c>
      <c r="AJ94">
        <v>0.11589629999999999</v>
      </c>
      <c r="AK94">
        <v>0.1151196</v>
      </c>
      <c r="AL94">
        <v>0.1143294</v>
      </c>
      <c r="AM94">
        <v>0.1135897</v>
      </c>
      <c r="AN94">
        <v>0.11290840000000001</v>
      </c>
      <c r="AO94">
        <v>0.1122138</v>
      </c>
      <c r="AP94">
        <v>0.1114618</v>
      </c>
      <c r="AQ94">
        <v>0.1106967</v>
      </c>
      <c r="AR94">
        <v>0.10997990000000001</v>
      </c>
      <c r="AS94">
        <v>0.10931589999999999</v>
      </c>
      <c r="AT94">
        <v>0.1086334</v>
      </c>
      <c r="AU94">
        <v>0.1078924</v>
      </c>
      <c r="AV94">
        <v>0.1071386</v>
      </c>
      <c r="AW94">
        <v>0.1064341</v>
      </c>
      <c r="AX94">
        <v>0.1057906</v>
      </c>
      <c r="AY94">
        <v>0.10514320000000001</v>
      </c>
      <c r="AZ94">
        <v>0.10444539999999999</v>
      </c>
      <c r="BA94">
        <v>0.10373540000000001</v>
      </c>
      <c r="BB94">
        <v>0.1030701</v>
      </c>
      <c r="BC94">
        <v>0.1024535</v>
      </c>
      <c r="BD94">
        <v>0.10181900000000001</v>
      </c>
      <c r="BE94">
        <v>0.10112980000000001</v>
      </c>
      <c r="BF94">
        <v>0.1004288</v>
      </c>
      <c r="BG94">
        <v>9.9772799999999995E-2</v>
      </c>
      <c r="BH94">
        <v>9.9169900000000005E-2</v>
      </c>
      <c r="BI94">
        <v>9.8557400000000003E-2</v>
      </c>
      <c r="BJ94">
        <v>9.7894999999999996E-2</v>
      </c>
      <c r="BK94">
        <v>9.7221100000000005E-2</v>
      </c>
      <c r="BL94">
        <v>9.6590099999999998E-2</v>
      </c>
      <c r="BM94">
        <v>9.6007599999999998E-2</v>
      </c>
      <c r="BN94">
        <v>9.5411800000000005E-2</v>
      </c>
      <c r="BO94">
        <v>9.4766100000000006E-2</v>
      </c>
      <c r="BP94">
        <v>9.4109200000000004E-2</v>
      </c>
      <c r="BQ94">
        <v>9.3494400000000005E-2</v>
      </c>
      <c r="BR94">
        <v>9.2927700000000002E-2</v>
      </c>
      <c r="BS94">
        <v>9.2349600000000004E-2</v>
      </c>
      <c r="BT94">
        <v>9.1723600000000002E-2</v>
      </c>
      <c r="BU94">
        <v>9.1086799999999996E-2</v>
      </c>
      <c r="BV94">
        <v>9.0491000000000002E-2</v>
      </c>
      <c r="BW94">
        <v>8.9943499999999996E-2</v>
      </c>
      <c r="BX94">
        <v>8.93872E-2</v>
      </c>
      <c r="BY94">
        <v>8.8785699999999995E-2</v>
      </c>
      <c r="BZ94">
        <v>8.8173799999999997E-2</v>
      </c>
      <c r="CA94">
        <v>8.7600800000000006E-2</v>
      </c>
      <c r="CB94">
        <v>8.7071300000000004E-2</v>
      </c>
      <c r="CC94">
        <v>8.6529099999999998E-2</v>
      </c>
      <c r="CD94">
        <v>8.5941100000000006E-2</v>
      </c>
      <c r="CE94">
        <v>8.5343100000000005E-2</v>
      </c>
      <c r="CF94">
        <v>8.47831E-2</v>
      </c>
      <c r="CG94">
        <v>8.4266199999999999E-2</v>
      </c>
      <c r="CH94">
        <v>8.3737500000000006E-2</v>
      </c>
      <c r="CI94">
        <v>8.3164500000000002E-2</v>
      </c>
      <c r="CJ94">
        <v>8.2581699999999994E-2</v>
      </c>
      <c r="CK94">
        <v>8.2036600000000001E-2</v>
      </c>
      <c r="CL94">
        <v>8.1536300000000006E-2</v>
      </c>
      <c r="CM94">
        <v>8.1029199999999996E-2</v>
      </c>
      <c r="CN94">
        <v>8.0481200000000003E-2</v>
      </c>
      <c r="CO94">
        <v>7.9923800000000003E-2</v>
      </c>
      <c r="CP94">
        <v>7.9401700000000006E-2</v>
      </c>
      <c r="CQ94">
        <v>7.8918699999999994E-2</v>
      </c>
      <c r="CR94">
        <v>7.8423000000000007E-2</v>
      </c>
      <c r="CS94">
        <v>7.7885200000000002E-2</v>
      </c>
      <c r="CT94">
        <v>7.7338199999999996E-2</v>
      </c>
      <c r="CU94">
        <v>7.6826199999999997E-2</v>
      </c>
      <c r="CV94">
        <v>7.6354199999999997E-2</v>
      </c>
      <c r="CW94">
        <v>7.5872300000000004E-2</v>
      </c>
      <c r="CX94">
        <v>7.5350500000000001E-2</v>
      </c>
      <c r="CY94">
        <v>7.4819700000000003E-2</v>
      </c>
      <c r="CZ94">
        <v>7.4323100000000003E-2</v>
      </c>
      <c r="DA94">
        <v>7.3866699999999993E-2</v>
      </c>
      <c r="DB94">
        <v>7.3402800000000004E-2</v>
      </c>
      <c r="DC94">
        <v>7.2901099999999996E-2</v>
      </c>
      <c r="DD94">
        <v>7.2390800000000005E-2</v>
      </c>
      <c r="DE94">
        <v>7.1913000000000005E-2</v>
      </c>
      <c r="DF94">
        <v>7.1470900000000004E-2</v>
      </c>
      <c r="DG94">
        <v>7.1017200000000003E-2</v>
      </c>
      <c r="DH94">
        <v>7.0525099999999993E-2</v>
      </c>
      <c r="DI94">
        <v>7.0024500000000003E-2</v>
      </c>
      <c r="DJ94">
        <v>6.9556400000000004E-2</v>
      </c>
      <c r="DK94">
        <v>6.9126599999999996E-2</v>
      </c>
      <c r="DL94">
        <v>6.8690500000000002E-2</v>
      </c>
      <c r="DM94">
        <v>6.8219199999999994E-2</v>
      </c>
      <c r="DN94">
        <v>6.7739900000000006E-2</v>
      </c>
      <c r="DO94">
        <v>6.7291500000000004E-2</v>
      </c>
      <c r="DP94">
        <v>6.6879300000000003E-2</v>
      </c>
      <c r="DQ94">
        <v>6.6460400000000003E-2</v>
      </c>
      <c r="DR94">
        <v>6.6007300000000005E-2</v>
      </c>
      <c r="DS94">
        <v>6.5546499999999994E-2</v>
      </c>
      <c r="DT94">
        <v>6.5115199999999998E-2</v>
      </c>
      <c r="DU94">
        <v>6.4717300000000005E-2</v>
      </c>
      <c r="DV94">
        <v>6.4310800000000001E-2</v>
      </c>
      <c r="DW94">
        <v>6.3870499999999997E-2</v>
      </c>
    </row>
    <row r="95" spans="1:127" x14ac:dyDescent="0.35">
      <c r="A95" s="35">
        <v>93</v>
      </c>
      <c r="B95">
        <v>0.15728410000000001</v>
      </c>
      <c r="C95">
        <v>0.15626139999999999</v>
      </c>
      <c r="D95">
        <v>0.15530369999999999</v>
      </c>
      <c r="E95">
        <v>0.1544217</v>
      </c>
      <c r="F95">
        <v>0.1535232</v>
      </c>
      <c r="G95">
        <v>0.1525503</v>
      </c>
      <c r="H95">
        <v>0.15156</v>
      </c>
      <c r="I95">
        <v>0.15063299999999999</v>
      </c>
      <c r="J95">
        <v>0.149781</v>
      </c>
      <c r="K95">
        <v>0.14891570000000001</v>
      </c>
      <c r="L95">
        <v>0.14797979999999999</v>
      </c>
      <c r="M95">
        <v>0.14702709999999999</v>
      </c>
      <c r="N95">
        <v>0.14613470000000001</v>
      </c>
      <c r="O95">
        <v>0.14531189999999999</v>
      </c>
      <c r="P95">
        <v>0.14447199999999999</v>
      </c>
      <c r="Q95">
        <v>0.143562</v>
      </c>
      <c r="R95">
        <v>0.1426357</v>
      </c>
      <c r="S95">
        <v>0.14176859999999999</v>
      </c>
      <c r="T95">
        <v>0.14097199999999999</v>
      </c>
      <c r="U95">
        <v>0.1401635</v>
      </c>
      <c r="V95">
        <v>0.1392892</v>
      </c>
      <c r="W95">
        <v>0.1383992</v>
      </c>
      <c r="X95">
        <v>0.1375654</v>
      </c>
      <c r="Y95">
        <v>0.1367959</v>
      </c>
      <c r="Z95">
        <v>0.1360093</v>
      </c>
      <c r="AA95">
        <v>0.13515659999999999</v>
      </c>
      <c r="AB95">
        <v>0.13428870000000001</v>
      </c>
      <c r="AC95">
        <v>0.1334746</v>
      </c>
      <c r="AD95">
        <v>0.13271769999999999</v>
      </c>
      <c r="AE95">
        <v>0.1319352</v>
      </c>
      <c r="AF95">
        <v>0.1310837</v>
      </c>
      <c r="AG95">
        <v>0.13021720000000001</v>
      </c>
      <c r="AH95">
        <v>0.1294061</v>
      </c>
      <c r="AI95">
        <v>0.12866030000000001</v>
      </c>
      <c r="AJ95">
        <v>0.12790219999999999</v>
      </c>
      <c r="AK95">
        <v>0.127082</v>
      </c>
      <c r="AL95">
        <v>0.12624730000000001</v>
      </c>
      <c r="AM95">
        <v>0.12546560000000001</v>
      </c>
      <c r="AN95">
        <v>0.1247455</v>
      </c>
      <c r="AO95">
        <v>0.1240111</v>
      </c>
      <c r="AP95">
        <v>0.1232157</v>
      </c>
      <c r="AQ95">
        <v>0.1224063</v>
      </c>
      <c r="AR95">
        <v>0.12164759999999999</v>
      </c>
      <c r="AS95">
        <v>0.12094480000000001</v>
      </c>
      <c r="AT95">
        <v>0.1202221</v>
      </c>
      <c r="AU95">
        <v>0.1194371</v>
      </c>
      <c r="AV95">
        <v>0.1186384</v>
      </c>
      <c r="AW95">
        <v>0.1178917</v>
      </c>
      <c r="AX95">
        <v>0.11720949999999999</v>
      </c>
      <c r="AY95">
        <v>0.1165228</v>
      </c>
      <c r="AZ95">
        <v>0.1157826</v>
      </c>
      <c r="BA95">
        <v>0.1150292</v>
      </c>
      <c r="BB95">
        <v>0.11432299999999999</v>
      </c>
      <c r="BC95">
        <v>0.1136682</v>
      </c>
      <c r="BD95">
        <v>0.11299430000000001</v>
      </c>
      <c r="BE95">
        <v>0.1122621</v>
      </c>
      <c r="BF95">
        <v>0.11151700000000001</v>
      </c>
      <c r="BG95">
        <v>0.11081969999999999</v>
      </c>
      <c r="BH95">
        <v>0.1101786</v>
      </c>
      <c r="BI95">
        <v>0.109527</v>
      </c>
      <c r="BJ95">
        <v>0.1088221</v>
      </c>
      <c r="BK95">
        <v>0.1081049</v>
      </c>
      <c r="BL95">
        <v>0.107433</v>
      </c>
      <c r="BM95">
        <v>0.1068127</v>
      </c>
      <c r="BN95">
        <v>0.10617799999999999</v>
      </c>
      <c r="BO95">
        <v>0.10548979999999999</v>
      </c>
      <c r="BP95">
        <v>0.1047896</v>
      </c>
      <c r="BQ95">
        <v>0.104134</v>
      </c>
      <c r="BR95">
        <v>0.1035296</v>
      </c>
      <c r="BS95">
        <v>0.1029128</v>
      </c>
      <c r="BT95">
        <v>0.10224469999999999</v>
      </c>
      <c r="BU95">
        <v>0.1015648</v>
      </c>
      <c r="BV95">
        <v>0.10092859999999999</v>
      </c>
      <c r="BW95">
        <v>0.10034369999999999</v>
      </c>
      <c r="BX95">
        <v>9.9749299999999999E-2</v>
      </c>
      <c r="BY95">
        <v>9.9106399999999997E-2</v>
      </c>
      <c r="BZ95">
        <v>9.8452200000000004E-2</v>
      </c>
      <c r="CA95">
        <v>9.7839300000000004E-2</v>
      </c>
      <c r="CB95">
        <v>9.7272899999999995E-2</v>
      </c>
      <c r="CC95">
        <v>9.6692600000000004E-2</v>
      </c>
      <c r="CD95">
        <v>9.6063200000000001E-2</v>
      </c>
      <c r="CE95">
        <v>9.5422900000000005E-2</v>
      </c>
      <c r="CF95">
        <v>9.4823099999999994E-2</v>
      </c>
      <c r="CG95">
        <v>9.42693E-2</v>
      </c>
      <c r="CH95">
        <v>9.37027E-2</v>
      </c>
      <c r="CI95">
        <v>9.3088400000000002E-2</v>
      </c>
      <c r="CJ95">
        <v>9.2463400000000001E-2</v>
      </c>
      <c r="CK95">
        <v>9.1878699999999994E-2</v>
      </c>
      <c r="CL95">
        <v>9.1341900000000004E-2</v>
      </c>
      <c r="CM95">
        <v>9.0797500000000003E-2</v>
      </c>
      <c r="CN95">
        <v>9.0209200000000003E-2</v>
      </c>
      <c r="CO95">
        <v>8.9610599999999999E-2</v>
      </c>
      <c r="CP95">
        <v>8.9049699999999996E-2</v>
      </c>
      <c r="CQ95">
        <v>8.8530700000000004E-2</v>
      </c>
      <c r="CR95">
        <v>8.7997800000000001E-2</v>
      </c>
      <c r="CS95">
        <v>8.74196E-2</v>
      </c>
      <c r="CT95">
        <v>8.6831199999999997E-2</v>
      </c>
      <c r="CU95">
        <v>8.6280399999999993E-2</v>
      </c>
      <c r="CV95">
        <v>8.5772399999999999E-2</v>
      </c>
      <c r="CW95">
        <v>8.5253599999999999E-2</v>
      </c>
      <c r="CX95">
        <v>8.4691699999999995E-2</v>
      </c>
      <c r="CY95">
        <v>8.4119899999999997E-2</v>
      </c>
      <c r="CZ95">
        <v>8.3584900000000004E-2</v>
      </c>
      <c r="DA95">
        <v>8.3092899999999997E-2</v>
      </c>
      <c r="DB95">
        <v>8.2592700000000005E-2</v>
      </c>
      <c r="DC95">
        <v>8.2051700000000005E-2</v>
      </c>
      <c r="DD95">
        <v>8.1501299999999999E-2</v>
      </c>
      <c r="DE95">
        <v>8.0985600000000005E-2</v>
      </c>
      <c r="DF95">
        <v>8.0508399999999994E-2</v>
      </c>
      <c r="DG95">
        <v>8.0018599999999995E-2</v>
      </c>
      <c r="DH95">
        <v>7.9487100000000005E-2</v>
      </c>
      <c r="DI95">
        <v>7.8946299999999997E-2</v>
      </c>
      <c r="DJ95">
        <v>7.8440399999999993E-2</v>
      </c>
      <c r="DK95">
        <v>7.7975699999999995E-2</v>
      </c>
      <c r="DL95">
        <v>7.7504199999999995E-2</v>
      </c>
      <c r="DM95">
        <v>7.6994400000000005E-2</v>
      </c>
      <c r="DN95">
        <v>7.6475799999999997E-2</v>
      </c>
      <c r="DO95">
        <v>7.5990500000000002E-2</v>
      </c>
      <c r="DP95">
        <v>7.5544299999999995E-2</v>
      </c>
      <c r="DQ95">
        <v>7.5090599999999993E-2</v>
      </c>
      <c r="DR95">
        <v>7.4599799999999994E-2</v>
      </c>
      <c r="DS95">
        <v>7.4100600000000003E-2</v>
      </c>
      <c r="DT95">
        <v>7.3633000000000004E-2</v>
      </c>
      <c r="DU95">
        <v>7.3201699999999995E-2</v>
      </c>
      <c r="DV95">
        <v>7.27608E-2</v>
      </c>
      <c r="DW95">
        <v>7.2283100000000003E-2</v>
      </c>
    </row>
    <row r="96" spans="1:127" x14ac:dyDescent="0.35">
      <c r="A96" s="35">
        <v>94</v>
      </c>
      <c r="B96">
        <v>0.17183090000000001</v>
      </c>
      <c r="C96">
        <v>0.170765</v>
      </c>
      <c r="D96">
        <v>0.16976649999999999</v>
      </c>
      <c r="E96">
        <v>0.16884669999999999</v>
      </c>
      <c r="F96">
        <v>0.16790939999999999</v>
      </c>
      <c r="G96">
        <v>0.16689409999999999</v>
      </c>
      <c r="H96">
        <v>0.16586039999999999</v>
      </c>
      <c r="I96">
        <v>0.16489229999999999</v>
      </c>
      <c r="J96">
        <v>0.1640025</v>
      </c>
      <c r="K96">
        <v>0.1630984</v>
      </c>
      <c r="L96">
        <v>0.16212029999999999</v>
      </c>
      <c r="M96">
        <v>0.1611243</v>
      </c>
      <c r="N96">
        <v>0.1601911</v>
      </c>
      <c r="O96">
        <v>0.15933030000000001</v>
      </c>
      <c r="P96">
        <v>0.1584515</v>
      </c>
      <c r="Q96">
        <v>0.1574989</v>
      </c>
      <c r="R96">
        <v>0.156529</v>
      </c>
      <c r="S96">
        <v>0.1556208</v>
      </c>
      <c r="T96">
        <v>0.15478629999999999</v>
      </c>
      <c r="U96">
        <v>0.15393899999999999</v>
      </c>
      <c r="V96">
        <v>0.15302250000000001</v>
      </c>
      <c r="W96">
        <v>0.15208920000000001</v>
      </c>
      <c r="X96">
        <v>0.1512146</v>
      </c>
      <c r="Y96">
        <v>0.15040719999999999</v>
      </c>
      <c r="Z96">
        <v>0.14958170000000001</v>
      </c>
      <c r="AA96">
        <v>0.1486864</v>
      </c>
      <c r="AB96">
        <v>0.14777499999999999</v>
      </c>
      <c r="AC96">
        <v>0.14691969999999999</v>
      </c>
      <c r="AD96">
        <v>0.14612430000000001</v>
      </c>
      <c r="AE96">
        <v>0.14530180000000001</v>
      </c>
      <c r="AF96">
        <v>0.14440649999999999</v>
      </c>
      <c r="AG96">
        <v>0.14349519999999999</v>
      </c>
      <c r="AH96">
        <v>0.14264180000000001</v>
      </c>
      <c r="AI96">
        <v>0.14185690000000001</v>
      </c>
      <c r="AJ96">
        <v>0.14105880000000001</v>
      </c>
      <c r="AK96">
        <v>0.14019499999999999</v>
      </c>
      <c r="AL96">
        <v>0.13931569999999999</v>
      </c>
      <c r="AM96">
        <v>0.13849210000000001</v>
      </c>
      <c r="AN96">
        <v>0.13773299999999999</v>
      </c>
      <c r="AO96">
        <v>0.13695869999999999</v>
      </c>
      <c r="AP96">
        <v>0.13611980000000001</v>
      </c>
      <c r="AQ96">
        <v>0.13526589999999999</v>
      </c>
      <c r="AR96">
        <v>0.13446520000000001</v>
      </c>
      <c r="AS96">
        <v>0.13372319999999999</v>
      </c>
      <c r="AT96">
        <v>0.1329601</v>
      </c>
      <c r="AU96">
        <v>0.132131</v>
      </c>
      <c r="AV96">
        <v>0.13128709999999999</v>
      </c>
      <c r="AW96">
        <v>0.1304978</v>
      </c>
      <c r="AX96">
        <v>0.12977649999999999</v>
      </c>
      <c r="AY96">
        <v>0.12905030000000001</v>
      </c>
      <c r="AZ96">
        <v>0.1282672</v>
      </c>
      <c r="BA96">
        <v>0.1274699</v>
      </c>
      <c r="BB96">
        <v>0.12672230000000001</v>
      </c>
      <c r="BC96">
        <v>0.126029</v>
      </c>
      <c r="BD96">
        <v>0.12531519999999999</v>
      </c>
      <c r="BE96">
        <v>0.12453939999999999</v>
      </c>
      <c r="BF96">
        <v>0.12374979999999999</v>
      </c>
      <c r="BG96">
        <v>0.12301049999999999</v>
      </c>
      <c r="BH96">
        <v>0.1223306</v>
      </c>
      <c r="BI96">
        <v>0.12163939999999999</v>
      </c>
      <c r="BJ96">
        <v>0.1208915</v>
      </c>
      <c r="BK96">
        <v>0.1201301</v>
      </c>
      <c r="BL96">
        <v>0.1194168</v>
      </c>
      <c r="BM96">
        <v>0.1187579</v>
      </c>
      <c r="BN96">
        <v>0.1180836</v>
      </c>
      <c r="BO96">
        <v>0.1173524</v>
      </c>
      <c r="BP96">
        <v>0.116608</v>
      </c>
      <c r="BQ96">
        <v>0.11591079999999999</v>
      </c>
      <c r="BR96">
        <v>0.11526790000000001</v>
      </c>
      <c r="BS96">
        <v>0.1146117</v>
      </c>
      <c r="BT96">
        <v>0.1139006</v>
      </c>
      <c r="BU96">
        <v>0.11317679999999999</v>
      </c>
      <c r="BV96">
        <v>0.11249919999999999</v>
      </c>
      <c r="BW96">
        <v>0.11187610000000001</v>
      </c>
      <c r="BX96">
        <v>0.1112427</v>
      </c>
      <c r="BY96">
        <v>0.1105574</v>
      </c>
      <c r="BZ96">
        <v>0.10985979999999999</v>
      </c>
      <c r="CA96">
        <v>0.1092062</v>
      </c>
      <c r="CB96">
        <v>0.1086019</v>
      </c>
      <c r="CC96">
        <v>0.1079826</v>
      </c>
      <c r="CD96">
        <v>0.1073108</v>
      </c>
      <c r="CE96">
        <v>0.1066269</v>
      </c>
      <c r="CF96">
        <v>0.1059862</v>
      </c>
      <c r="CG96">
        <v>0.1053945</v>
      </c>
      <c r="CH96">
        <v>0.1047889</v>
      </c>
      <c r="CI96">
        <v>0.10413219999999999</v>
      </c>
      <c r="CJ96">
        <v>0.10346379999999999</v>
      </c>
      <c r="CK96">
        <v>0.1028382</v>
      </c>
      <c r="CL96">
        <v>0.1022638</v>
      </c>
      <c r="CM96">
        <v>0.1016811</v>
      </c>
      <c r="CN96">
        <v>0.10105119999999999</v>
      </c>
      <c r="CO96">
        <v>0.10041</v>
      </c>
      <c r="CP96">
        <v>9.9809099999999998E-2</v>
      </c>
      <c r="CQ96">
        <v>9.9252800000000002E-2</v>
      </c>
      <c r="CR96">
        <v>9.8681699999999997E-2</v>
      </c>
      <c r="CS96">
        <v>9.8061599999999999E-2</v>
      </c>
      <c r="CT96">
        <v>9.7430500000000003E-2</v>
      </c>
      <c r="CU96">
        <v>9.6839400000000006E-2</v>
      </c>
      <c r="CV96">
        <v>9.6294199999999996E-2</v>
      </c>
      <c r="CW96">
        <v>9.5737199999999995E-2</v>
      </c>
      <c r="CX96">
        <v>9.5133700000000002E-2</v>
      </c>
      <c r="CY96">
        <v>9.4519500000000006E-2</v>
      </c>
      <c r="CZ96">
        <v>9.39445E-2</v>
      </c>
      <c r="DA96">
        <v>9.3415700000000004E-2</v>
      </c>
      <c r="DB96">
        <v>9.2877899999999999E-2</v>
      </c>
      <c r="DC96">
        <v>9.2296000000000003E-2</v>
      </c>
      <c r="DD96">
        <v>9.1703800000000002E-2</v>
      </c>
      <c r="DE96">
        <v>9.1148800000000002E-2</v>
      </c>
      <c r="DF96">
        <v>9.0635099999999996E-2</v>
      </c>
      <c r="DG96">
        <v>9.0107699999999999E-2</v>
      </c>
      <c r="DH96">
        <v>8.9535100000000006E-2</v>
      </c>
      <c r="DI96">
        <v>8.8952400000000001E-2</v>
      </c>
      <c r="DJ96">
        <v>8.8407100000000002E-2</v>
      </c>
      <c r="DK96">
        <v>8.7906200000000004E-2</v>
      </c>
      <c r="DL96">
        <v>8.7397600000000006E-2</v>
      </c>
      <c r="DM96">
        <v>8.68477E-2</v>
      </c>
      <c r="DN96">
        <v>8.6288100000000006E-2</v>
      </c>
      <c r="DO96">
        <v>8.5764199999999999E-2</v>
      </c>
      <c r="DP96">
        <v>8.5282399999999994E-2</v>
      </c>
      <c r="DQ96">
        <v>8.4792400000000004E-2</v>
      </c>
      <c r="DR96">
        <v>8.4262199999999995E-2</v>
      </c>
      <c r="DS96">
        <v>8.3722599999999994E-2</v>
      </c>
      <c r="DT96">
        <v>8.3217200000000005E-2</v>
      </c>
      <c r="DU96">
        <v>8.2750799999999999E-2</v>
      </c>
      <c r="DV96">
        <v>8.2273899999999997E-2</v>
      </c>
      <c r="DW96">
        <v>8.1756999999999996E-2</v>
      </c>
    </row>
    <row r="97" spans="1:127" x14ac:dyDescent="0.35">
      <c r="A97" s="35">
        <v>95</v>
      </c>
      <c r="B97">
        <v>0.18758610000000001</v>
      </c>
      <c r="C97">
        <v>0.18647859999999999</v>
      </c>
      <c r="D97">
        <v>0.18544070000000001</v>
      </c>
      <c r="E97">
        <v>0.18448439999999999</v>
      </c>
      <c r="F97">
        <v>0.18350959999999999</v>
      </c>
      <c r="G97">
        <v>0.18245339999999999</v>
      </c>
      <c r="H97">
        <v>0.1813776</v>
      </c>
      <c r="I97">
        <v>0.1803699</v>
      </c>
      <c r="J97">
        <v>0.1794433</v>
      </c>
      <c r="K97">
        <v>0.17850160000000001</v>
      </c>
      <c r="L97">
        <v>0.17748249999999999</v>
      </c>
      <c r="M97">
        <v>0.1764444</v>
      </c>
      <c r="N97">
        <v>0.1754715</v>
      </c>
      <c r="O97">
        <v>0.1745738</v>
      </c>
      <c r="P97">
        <v>0.17365700000000001</v>
      </c>
      <c r="Q97">
        <v>0.17266300000000001</v>
      </c>
      <c r="R97">
        <v>0.17165050000000001</v>
      </c>
      <c r="S97">
        <v>0.1707022</v>
      </c>
      <c r="T97">
        <v>0.1698306</v>
      </c>
      <c r="U97">
        <v>0.1689454</v>
      </c>
      <c r="V97">
        <v>0.16798750000000001</v>
      </c>
      <c r="W97">
        <v>0.16701189999999999</v>
      </c>
      <c r="X97">
        <v>0.1660973</v>
      </c>
      <c r="Y97">
        <v>0.1652527</v>
      </c>
      <c r="Z97">
        <v>0.1643889</v>
      </c>
      <c r="AA97">
        <v>0.16345190000000001</v>
      </c>
      <c r="AB97">
        <v>0.16249759999999999</v>
      </c>
      <c r="AC97">
        <v>0.16160189999999999</v>
      </c>
      <c r="AD97">
        <v>0.16076860000000001</v>
      </c>
      <c r="AE97">
        <v>0.15990670000000001</v>
      </c>
      <c r="AF97">
        <v>0.15896830000000001</v>
      </c>
      <c r="AG97">
        <v>0.1580126</v>
      </c>
      <c r="AH97">
        <v>0.15711749999999999</v>
      </c>
      <c r="AI97">
        <v>0.15629390000000001</v>
      </c>
      <c r="AJ97">
        <v>0.15545619999999999</v>
      </c>
      <c r="AK97">
        <v>0.15454950000000001</v>
      </c>
      <c r="AL97">
        <v>0.15362600000000001</v>
      </c>
      <c r="AM97">
        <v>0.1527608</v>
      </c>
      <c r="AN97">
        <v>0.15196299999999999</v>
      </c>
      <c r="AO97">
        <v>0.15114910000000001</v>
      </c>
      <c r="AP97">
        <v>0.15026709999999999</v>
      </c>
      <c r="AQ97">
        <v>0.1493689</v>
      </c>
      <c r="AR97">
        <v>0.14852650000000001</v>
      </c>
      <c r="AS97">
        <v>0.14774570000000001</v>
      </c>
      <c r="AT97">
        <v>0.1469422</v>
      </c>
      <c r="AU97">
        <v>0.14606910000000001</v>
      </c>
      <c r="AV97">
        <v>0.14518010000000001</v>
      </c>
      <c r="AW97">
        <v>0.14434839999999999</v>
      </c>
      <c r="AX97">
        <v>0.1435881</v>
      </c>
      <c r="AY97">
        <v>0.14282239999999999</v>
      </c>
      <c r="AZ97">
        <v>0.14199639999999999</v>
      </c>
      <c r="BA97">
        <v>0.14115530000000001</v>
      </c>
      <c r="BB97">
        <v>0.1403663</v>
      </c>
      <c r="BC97">
        <v>0.13963439999999999</v>
      </c>
      <c r="BD97">
        <v>0.1388807</v>
      </c>
      <c r="BE97">
        <v>0.1380613</v>
      </c>
      <c r="BF97">
        <v>0.13722690000000001</v>
      </c>
      <c r="BG97">
        <v>0.1364455</v>
      </c>
      <c r="BH97">
        <v>0.1357266</v>
      </c>
      <c r="BI97">
        <v>0.13499559999999999</v>
      </c>
      <c r="BJ97">
        <v>0.1342044</v>
      </c>
      <c r="BK97">
        <v>0.13339870000000001</v>
      </c>
      <c r="BL97">
        <v>0.1326436</v>
      </c>
      <c r="BM97">
        <v>0.1319459</v>
      </c>
      <c r="BN97">
        <v>0.13123170000000001</v>
      </c>
      <c r="BO97">
        <v>0.13045699999999999</v>
      </c>
      <c r="BP97">
        <v>0.12966810000000001</v>
      </c>
      <c r="BQ97">
        <v>0.12892890000000001</v>
      </c>
      <c r="BR97">
        <v>0.1282471</v>
      </c>
      <c r="BS97">
        <v>0.127551</v>
      </c>
      <c r="BT97">
        <v>0.1267964</v>
      </c>
      <c r="BU97">
        <v>0.1260281</v>
      </c>
      <c r="BV97">
        <v>0.12530859999999999</v>
      </c>
      <c r="BW97">
        <v>0.1246468</v>
      </c>
      <c r="BX97">
        <v>0.123974</v>
      </c>
      <c r="BY97">
        <v>0.1232457</v>
      </c>
      <c r="BZ97">
        <v>0.1225041</v>
      </c>
      <c r="CA97">
        <v>0.121809</v>
      </c>
      <c r="CB97">
        <v>0.1211663</v>
      </c>
      <c r="CC97">
        <v>0.1205074</v>
      </c>
      <c r="CD97">
        <v>0.1197923</v>
      </c>
      <c r="CE97">
        <v>0.1190642</v>
      </c>
      <c r="CF97">
        <v>0.1183819</v>
      </c>
      <c r="CG97">
        <v>0.1177515</v>
      </c>
      <c r="CH97">
        <v>0.11710619999999999</v>
      </c>
      <c r="CI97">
        <v>0.1164061</v>
      </c>
      <c r="CJ97">
        <v>0.1156934</v>
      </c>
      <c r="CK97">
        <v>0.1150262</v>
      </c>
      <c r="CL97">
        <v>0.1144133</v>
      </c>
      <c r="CM97">
        <v>0.1137915</v>
      </c>
      <c r="CN97">
        <v>0.113119</v>
      </c>
      <c r="CO97">
        <v>0.1124343</v>
      </c>
      <c r="CP97">
        <v>0.1117924</v>
      </c>
      <c r="CQ97">
        <v>0.11119800000000001</v>
      </c>
      <c r="CR97">
        <v>0.11058750000000001</v>
      </c>
      <c r="CS97">
        <v>0.10992449999999999</v>
      </c>
      <c r="CT97">
        <v>0.1092496</v>
      </c>
      <c r="CU97">
        <v>0.1086172</v>
      </c>
      <c r="CV97">
        <v>0.1080338</v>
      </c>
      <c r="CW97">
        <v>0.10743759999999999</v>
      </c>
      <c r="CX97">
        <v>0.10679139999999999</v>
      </c>
      <c r="CY97">
        <v>0.10613350000000001</v>
      </c>
      <c r="CZ97">
        <v>0.1055174</v>
      </c>
      <c r="DA97">
        <v>0.1049506</v>
      </c>
      <c r="DB97">
        <v>0.1043741</v>
      </c>
      <c r="DC97">
        <v>0.1037501</v>
      </c>
      <c r="DD97">
        <v>0.10311480000000001</v>
      </c>
      <c r="DE97">
        <v>0.10251929999999999</v>
      </c>
      <c r="DF97">
        <v>0.1019679</v>
      </c>
      <c r="DG97">
        <v>0.10140159999999999</v>
      </c>
      <c r="DH97">
        <v>0.1007866</v>
      </c>
      <c r="DI97">
        <v>0.1001606</v>
      </c>
      <c r="DJ97">
        <v>9.9574599999999999E-2</v>
      </c>
      <c r="DK97">
        <v>9.9036100000000002E-2</v>
      </c>
      <c r="DL97">
        <v>9.8489199999999999E-2</v>
      </c>
      <c r="DM97">
        <v>9.7897700000000004E-2</v>
      </c>
      <c r="DN97">
        <v>9.7295599999999996E-2</v>
      </c>
      <c r="DO97">
        <v>9.6731700000000004E-2</v>
      </c>
      <c r="DP97">
        <v>9.6213000000000007E-2</v>
      </c>
      <c r="DQ97">
        <v>9.5685300000000001E-2</v>
      </c>
      <c r="DR97">
        <v>9.5114199999999996E-2</v>
      </c>
      <c r="DS97">
        <v>9.45328E-2</v>
      </c>
      <c r="DT97">
        <v>9.3988000000000002E-2</v>
      </c>
      <c r="DU97">
        <v>9.3485100000000002E-2</v>
      </c>
      <c r="DV97">
        <v>9.2970800000000006E-2</v>
      </c>
      <c r="DW97">
        <v>9.2413099999999998E-2</v>
      </c>
    </row>
    <row r="98" spans="1:127" x14ac:dyDescent="0.35">
      <c r="A98" s="35">
        <v>96</v>
      </c>
      <c r="B98">
        <v>0.20462430000000001</v>
      </c>
      <c r="C98">
        <v>0.2034773</v>
      </c>
      <c r="D98">
        <v>0.2024021</v>
      </c>
      <c r="E98">
        <v>0.20141110000000001</v>
      </c>
      <c r="F98">
        <v>0.20040069999999999</v>
      </c>
      <c r="G98">
        <v>0.1993055</v>
      </c>
      <c r="H98">
        <v>0.1981898</v>
      </c>
      <c r="I98">
        <v>0.19714419999999999</v>
      </c>
      <c r="J98">
        <v>0.19618250000000001</v>
      </c>
      <c r="K98">
        <v>0.19520489999999999</v>
      </c>
      <c r="L98">
        <v>0.1941466</v>
      </c>
      <c r="M98">
        <v>0.1930683</v>
      </c>
      <c r="N98">
        <v>0.19205729999999999</v>
      </c>
      <c r="O98">
        <v>0.19112419999999999</v>
      </c>
      <c r="P98">
        <v>0.19017100000000001</v>
      </c>
      <c r="Q98">
        <v>0.18913720000000001</v>
      </c>
      <c r="R98">
        <v>0.1880839</v>
      </c>
      <c r="S98">
        <v>0.18709700000000001</v>
      </c>
      <c r="T98">
        <v>0.18618960000000001</v>
      </c>
      <c r="U98">
        <v>0.18526780000000001</v>
      </c>
      <c r="V98">
        <v>0.18427009999999999</v>
      </c>
      <c r="W98">
        <v>0.18325350000000001</v>
      </c>
      <c r="X98">
        <v>0.1823003</v>
      </c>
      <c r="Y98">
        <v>0.18141979999999999</v>
      </c>
      <c r="Z98">
        <v>0.18051890000000001</v>
      </c>
      <c r="AA98">
        <v>0.17954149999999999</v>
      </c>
      <c r="AB98">
        <v>0.1785457</v>
      </c>
      <c r="AC98">
        <v>0.17761080000000001</v>
      </c>
      <c r="AD98">
        <v>0.1767407</v>
      </c>
      <c r="AE98">
        <v>0.17584040000000001</v>
      </c>
      <c r="AF98">
        <v>0.17485999999999999</v>
      </c>
      <c r="AG98">
        <v>0.17386119999999999</v>
      </c>
      <c r="AH98">
        <v>0.17292540000000001</v>
      </c>
      <c r="AI98">
        <v>0.1720642</v>
      </c>
      <c r="AJ98">
        <v>0.17118800000000001</v>
      </c>
      <c r="AK98">
        <v>0.1702391</v>
      </c>
      <c r="AL98">
        <v>0.16927249999999999</v>
      </c>
      <c r="AM98">
        <v>0.16836660000000001</v>
      </c>
      <c r="AN98">
        <v>0.16753109999999999</v>
      </c>
      <c r="AO98">
        <v>0.1666784</v>
      </c>
      <c r="AP98">
        <v>0.16575400000000001</v>
      </c>
      <c r="AQ98">
        <v>0.1648124</v>
      </c>
      <c r="AR98">
        <v>0.16392909999999999</v>
      </c>
      <c r="AS98">
        <v>0.16311</v>
      </c>
      <c r="AT98">
        <v>0.16226699999999999</v>
      </c>
      <c r="AU98">
        <v>0.16135060000000001</v>
      </c>
      <c r="AV98">
        <v>0.16041720000000001</v>
      </c>
      <c r="AW98">
        <v>0.15954360000000001</v>
      </c>
      <c r="AX98">
        <v>0.15874489999999999</v>
      </c>
      <c r="AY98">
        <v>0.1579402</v>
      </c>
      <c r="AZ98">
        <v>0.15707199999999999</v>
      </c>
      <c r="BA98">
        <v>0.15618750000000001</v>
      </c>
      <c r="BB98">
        <v>0.15535760000000001</v>
      </c>
      <c r="BC98">
        <v>0.15458749999999999</v>
      </c>
      <c r="BD98">
        <v>0.15379419999999999</v>
      </c>
      <c r="BE98">
        <v>0.1529315</v>
      </c>
      <c r="BF98">
        <v>0.15205279999999999</v>
      </c>
      <c r="BG98">
        <v>0.15122959999999999</v>
      </c>
      <c r="BH98">
        <v>0.1504721</v>
      </c>
      <c r="BI98">
        <v>0.14970159999999999</v>
      </c>
      <c r="BJ98">
        <v>0.14886730000000001</v>
      </c>
      <c r="BK98">
        <v>0.1480175</v>
      </c>
      <c r="BL98">
        <v>0.14722080000000001</v>
      </c>
      <c r="BM98">
        <v>0.14648449999999999</v>
      </c>
      <c r="BN98">
        <v>0.14573050000000001</v>
      </c>
      <c r="BO98">
        <v>0.14491229999999999</v>
      </c>
      <c r="BP98">
        <v>0.14407900000000001</v>
      </c>
      <c r="BQ98">
        <v>0.14329790000000001</v>
      </c>
      <c r="BR98">
        <v>0.14257729999999999</v>
      </c>
      <c r="BS98">
        <v>0.1418412</v>
      </c>
      <c r="BT98">
        <v>0.14104320000000001</v>
      </c>
      <c r="BU98">
        <v>0.14023040000000001</v>
      </c>
      <c r="BV98">
        <v>0.13946890000000001</v>
      </c>
      <c r="BW98">
        <v>0.13876830000000001</v>
      </c>
      <c r="BX98">
        <v>0.13805580000000001</v>
      </c>
      <c r="BY98">
        <v>0.1372844</v>
      </c>
      <c r="BZ98">
        <v>0.1364986</v>
      </c>
      <c r="CA98">
        <v>0.13576189999999999</v>
      </c>
      <c r="CB98">
        <v>0.13508039999999999</v>
      </c>
      <c r="CC98">
        <v>0.13438169999999999</v>
      </c>
      <c r="CD98">
        <v>0.13362309999999999</v>
      </c>
      <c r="CE98">
        <v>0.13285050000000001</v>
      </c>
      <c r="CF98">
        <v>0.1321262</v>
      </c>
      <c r="CG98">
        <v>0.13145680000000001</v>
      </c>
      <c r="CH98">
        <v>0.13077140000000001</v>
      </c>
      <c r="CI98">
        <v>0.13002759999999999</v>
      </c>
      <c r="CJ98">
        <v>0.1292702</v>
      </c>
      <c r="CK98">
        <v>0.1285608</v>
      </c>
      <c r="CL98">
        <v>0.1279091</v>
      </c>
      <c r="CM98">
        <v>0.12724759999999999</v>
      </c>
      <c r="CN98">
        <v>0.12653200000000001</v>
      </c>
      <c r="CO98">
        <v>0.1258032</v>
      </c>
      <c r="CP98">
        <v>0.1251197</v>
      </c>
      <c r="CQ98">
        <v>0.12448670000000001</v>
      </c>
      <c r="CR98">
        <v>0.1238363</v>
      </c>
      <c r="CS98">
        <v>0.1231298</v>
      </c>
      <c r="CT98">
        <v>0.1224103</v>
      </c>
      <c r="CU98">
        <v>0.121736</v>
      </c>
      <c r="CV98">
        <v>0.1211136</v>
      </c>
      <c r="CW98">
        <v>0.1204775</v>
      </c>
      <c r="CX98">
        <v>0.1197877</v>
      </c>
      <c r="CY98">
        <v>0.11908539999999999</v>
      </c>
      <c r="CZ98">
        <v>0.1184274</v>
      </c>
      <c r="DA98">
        <v>0.11782189999999999</v>
      </c>
      <c r="DB98">
        <v>0.1172058</v>
      </c>
      <c r="DC98">
        <v>0.1165388</v>
      </c>
      <c r="DD98">
        <v>0.1158595</v>
      </c>
      <c r="DE98">
        <v>0.11522250000000001</v>
      </c>
      <c r="DF98">
        <v>0.1146326</v>
      </c>
      <c r="DG98">
        <v>0.1140265</v>
      </c>
      <c r="DH98">
        <v>0.1133682</v>
      </c>
      <c r="DI98">
        <v>0.1126978</v>
      </c>
      <c r="DJ98">
        <v>0.11207010000000001</v>
      </c>
      <c r="DK98">
        <v>0.11149299999999999</v>
      </c>
      <c r="DL98">
        <v>0.1109069</v>
      </c>
      <c r="DM98">
        <v>0.1102727</v>
      </c>
      <c r="DN98">
        <v>0.1096269</v>
      </c>
      <c r="DO98">
        <v>0.10902199999999999</v>
      </c>
      <c r="DP98">
        <v>0.1084653</v>
      </c>
      <c r="DQ98">
        <v>0.1078988</v>
      </c>
      <c r="DR98">
        <v>0.10728550000000001</v>
      </c>
      <c r="DS98">
        <v>0.10666100000000001</v>
      </c>
      <c r="DT98">
        <v>0.10607569999999999</v>
      </c>
      <c r="DU98">
        <v>0.1055352</v>
      </c>
      <c r="DV98">
        <v>0.1049823</v>
      </c>
      <c r="DW98">
        <v>0.10438260000000001</v>
      </c>
    </row>
    <row r="99" spans="1:127" x14ac:dyDescent="0.35">
      <c r="A99" s="35">
        <v>97</v>
      </c>
      <c r="B99">
        <v>0.22301960000000001</v>
      </c>
      <c r="C99">
        <v>0.22183600000000001</v>
      </c>
      <c r="D99">
        <v>0.22072620000000001</v>
      </c>
      <c r="E99">
        <v>0.21970300000000001</v>
      </c>
      <c r="F99">
        <v>0.2186594</v>
      </c>
      <c r="G99">
        <v>0.217528</v>
      </c>
      <c r="H99">
        <v>0.21637480000000001</v>
      </c>
      <c r="I99">
        <v>0.21529400000000001</v>
      </c>
      <c r="J99">
        <v>0.2142995</v>
      </c>
      <c r="K99">
        <v>0.21328829999999999</v>
      </c>
      <c r="L99">
        <v>0.2121932</v>
      </c>
      <c r="M99">
        <v>0.21107709999999999</v>
      </c>
      <c r="N99">
        <v>0.2100303</v>
      </c>
      <c r="O99">
        <v>0.209064</v>
      </c>
      <c r="P99">
        <v>0.2080765</v>
      </c>
      <c r="Q99">
        <v>0.2070052</v>
      </c>
      <c r="R99">
        <v>0.20591329999999999</v>
      </c>
      <c r="S99">
        <v>0.20488999999999999</v>
      </c>
      <c r="T99">
        <v>0.20394880000000001</v>
      </c>
      <c r="U99">
        <v>0.20299239999999999</v>
      </c>
      <c r="V99">
        <v>0.201957</v>
      </c>
      <c r="W99">
        <v>0.20090160000000001</v>
      </c>
      <c r="X99">
        <v>0.19991159999999999</v>
      </c>
      <c r="Y99">
        <v>0.19899700000000001</v>
      </c>
      <c r="Z99">
        <v>0.19806090000000001</v>
      </c>
      <c r="AA99">
        <v>0.197045</v>
      </c>
      <c r="AB99">
        <v>0.19600960000000001</v>
      </c>
      <c r="AC99">
        <v>0.19503719999999999</v>
      </c>
      <c r="AD99">
        <v>0.194132</v>
      </c>
      <c r="AE99">
        <v>0.19319520000000001</v>
      </c>
      <c r="AF99">
        <v>0.1921746</v>
      </c>
      <c r="AG99">
        <v>0.19113450000000001</v>
      </c>
      <c r="AH99">
        <v>0.19015979999999999</v>
      </c>
      <c r="AI99">
        <v>0.1892624</v>
      </c>
      <c r="AJ99">
        <v>0.18834909999999999</v>
      </c>
      <c r="AK99">
        <v>0.1873599</v>
      </c>
      <c r="AL99">
        <v>0.18635180000000001</v>
      </c>
      <c r="AM99">
        <v>0.1854066</v>
      </c>
      <c r="AN99">
        <v>0.1845347</v>
      </c>
      <c r="AO99">
        <v>0.18364469999999999</v>
      </c>
      <c r="AP99">
        <v>0.18267949999999999</v>
      </c>
      <c r="AQ99">
        <v>0.181696</v>
      </c>
      <c r="AR99">
        <v>0.18077299999999999</v>
      </c>
      <c r="AS99">
        <v>0.17991689999999999</v>
      </c>
      <c r="AT99">
        <v>0.17903549999999999</v>
      </c>
      <c r="AU99">
        <v>0.17807719999999999</v>
      </c>
      <c r="AV99">
        <v>0.1771007</v>
      </c>
      <c r="AW99">
        <v>0.1761866</v>
      </c>
      <c r="AX99">
        <v>0.17535039999999999</v>
      </c>
      <c r="AY99">
        <v>0.17450789999999999</v>
      </c>
      <c r="AZ99">
        <v>0.17359849999999999</v>
      </c>
      <c r="BA99">
        <v>0.17267179999999999</v>
      </c>
      <c r="BB99">
        <v>0.17180200000000001</v>
      </c>
      <c r="BC99">
        <v>0.1709947</v>
      </c>
      <c r="BD99">
        <v>0.1701628</v>
      </c>
      <c r="BE99">
        <v>0.16925780000000001</v>
      </c>
      <c r="BF99">
        <v>0.16833580000000001</v>
      </c>
      <c r="BG99">
        <v>0.1674717</v>
      </c>
      <c r="BH99">
        <v>0.1666763</v>
      </c>
      <c r="BI99">
        <v>0.16586699999999999</v>
      </c>
      <c r="BJ99">
        <v>0.16499050000000001</v>
      </c>
      <c r="BK99">
        <v>0.16409750000000001</v>
      </c>
      <c r="BL99">
        <v>0.16325990000000001</v>
      </c>
      <c r="BM99">
        <v>0.16248560000000001</v>
      </c>
      <c r="BN99">
        <v>0.16169249999999999</v>
      </c>
      <c r="BO99">
        <v>0.16083159999999999</v>
      </c>
      <c r="BP99">
        <v>0.1599545</v>
      </c>
      <c r="BQ99">
        <v>0.1591321</v>
      </c>
      <c r="BR99">
        <v>0.15837309999999999</v>
      </c>
      <c r="BS99">
        <v>0.15759770000000001</v>
      </c>
      <c r="BT99">
        <v>0.1567567</v>
      </c>
      <c r="BU99">
        <v>0.15589990000000001</v>
      </c>
      <c r="BV99">
        <v>0.15509700000000001</v>
      </c>
      <c r="BW99">
        <v>0.154358</v>
      </c>
      <c r="BX99">
        <v>0.1536062</v>
      </c>
      <c r="BY99">
        <v>0.15279200000000001</v>
      </c>
      <c r="BZ99">
        <v>0.1519625</v>
      </c>
      <c r="CA99">
        <v>0.1511844</v>
      </c>
      <c r="CB99">
        <v>0.1504645</v>
      </c>
      <c r="CC99">
        <v>0.1497261</v>
      </c>
      <c r="CD99">
        <v>0.14892430000000001</v>
      </c>
      <c r="CE99">
        <v>0.1481073</v>
      </c>
      <c r="CF99">
        <v>0.14734130000000001</v>
      </c>
      <c r="CG99">
        <v>0.14663309999999999</v>
      </c>
      <c r="CH99">
        <v>0.1459076</v>
      </c>
      <c r="CI99">
        <v>0.14512030000000001</v>
      </c>
      <c r="CJ99">
        <v>0.14431820000000001</v>
      </c>
      <c r="CK99">
        <v>0.14356669999999999</v>
      </c>
      <c r="CL99">
        <v>0.14287610000000001</v>
      </c>
      <c r="CM99">
        <v>0.142175</v>
      </c>
      <c r="CN99">
        <v>0.14141629999999999</v>
      </c>
      <c r="CO99">
        <v>0.1406433</v>
      </c>
      <c r="CP99">
        <v>0.13991819999999999</v>
      </c>
      <c r="CQ99">
        <v>0.13924639999999999</v>
      </c>
      <c r="CR99">
        <v>0.13855600000000001</v>
      </c>
      <c r="CS99">
        <v>0.1378057</v>
      </c>
      <c r="CT99">
        <v>0.13704140000000001</v>
      </c>
      <c r="CU99">
        <v>0.136325</v>
      </c>
      <c r="CV99">
        <v>0.13566349999999999</v>
      </c>
      <c r="CW99">
        <v>0.1349872</v>
      </c>
      <c r="CX99">
        <v>0.1342536</v>
      </c>
      <c r="CY99">
        <v>0.1335064</v>
      </c>
      <c r="CZ99">
        <v>0.13280620000000001</v>
      </c>
      <c r="DA99">
        <v>0.13216169999999999</v>
      </c>
      <c r="DB99">
        <v>0.1315057</v>
      </c>
      <c r="DC99">
        <v>0.1307952</v>
      </c>
      <c r="DD99">
        <v>0.13007150000000001</v>
      </c>
      <c r="DE99">
        <v>0.1293926</v>
      </c>
      <c r="DF99">
        <v>0.12876360000000001</v>
      </c>
      <c r="DG99">
        <v>0.12811729999999999</v>
      </c>
      <c r="DH99">
        <v>0.127415</v>
      </c>
      <c r="DI99">
        <v>0.1266997</v>
      </c>
      <c r="DJ99">
        <v>0.12602959999999999</v>
      </c>
      <c r="DK99">
        <v>0.12541350000000001</v>
      </c>
      <c r="DL99">
        <v>0.12478740000000001</v>
      </c>
      <c r="DM99">
        <v>0.1241099</v>
      </c>
      <c r="DN99">
        <v>0.12341969999999999</v>
      </c>
      <c r="DO99">
        <v>0.12277299999999999</v>
      </c>
      <c r="DP99">
        <v>0.1221777</v>
      </c>
      <c r="DQ99">
        <v>0.12157179999999999</v>
      </c>
      <c r="DR99">
        <v>0.1209156</v>
      </c>
      <c r="DS99">
        <v>0.1202471</v>
      </c>
      <c r="DT99">
        <v>0.1196205</v>
      </c>
      <c r="DU99">
        <v>0.1190416</v>
      </c>
      <c r="DV99">
        <v>0.11844929999999999</v>
      </c>
      <c r="DW99">
        <v>0.1178066</v>
      </c>
    </row>
    <row r="100" spans="1:127" x14ac:dyDescent="0.35">
      <c r="A100" s="35">
        <v>98</v>
      </c>
      <c r="B100">
        <v>0.2428448</v>
      </c>
      <c r="C100">
        <v>0.24162829999999999</v>
      </c>
      <c r="D100">
        <v>0.24048720000000001</v>
      </c>
      <c r="E100">
        <v>0.23943490000000001</v>
      </c>
      <c r="F100">
        <v>0.2383613</v>
      </c>
      <c r="G100">
        <v>0.23719689999999999</v>
      </c>
      <c r="H100">
        <v>0.23600989999999999</v>
      </c>
      <c r="I100">
        <v>0.23489689999999999</v>
      </c>
      <c r="J100">
        <v>0.23387250000000001</v>
      </c>
      <c r="K100">
        <v>0.2328306</v>
      </c>
      <c r="L100">
        <v>0.23170199999999999</v>
      </c>
      <c r="M100">
        <v>0.23055129999999999</v>
      </c>
      <c r="N100">
        <v>0.2294718</v>
      </c>
      <c r="O100">
        <v>0.22847500000000001</v>
      </c>
      <c r="P100">
        <v>0.22745599999999999</v>
      </c>
      <c r="Q100">
        <v>0.2263501</v>
      </c>
      <c r="R100">
        <v>0.2252228</v>
      </c>
      <c r="S100">
        <v>0.2241659</v>
      </c>
      <c r="T100">
        <v>0.22319349999999999</v>
      </c>
      <c r="U100">
        <v>0.22220509999999999</v>
      </c>
      <c r="V100">
        <v>0.22113469999999999</v>
      </c>
      <c r="W100">
        <v>0.2200433</v>
      </c>
      <c r="X100">
        <v>0.2190193</v>
      </c>
      <c r="Y100">
        <v>0.21807289999999999</v>
      </c>
      <c r="Z100">
        <v>0.21710409999999999</v>
      </c>
      <c r="AA100">
        <v>0.2160523</v>
      </c>
      <c r="AB100">
        <v>0.21498010000000001</v>
      </c>
      <c r="AC100">
        <v>0.21397269999999999</v>
      </c>
      <c r="AD100">
        <v>0.21303469999999999</v>
      </c>
      <c r="AE100">
        <v>0.21206359999999999</v>
      </c>
      <c r="AF100">
        <v>0.21100530000000001</v>
      </c>
      <c r="AG100">
        <v>0.20992659999999999</v>
      </c>
      <c r="AH100">
        <v>0.2089153</v>
      </c>
      <c r="AI100">
        <v>0.2079839</v>
      </c>
      <c r="AJ100">
        <v>0.20703579999999999</v>
      </c>
      <c r="AK100">
        <v>0.20600850000000001</v>
      </c>
      <c r="AL100">
        <v>0.20496130000000001</v>
      </c>
      <c r="AM100">
        <v>0.2039792</v>
      </c>
      <c r="AN100">
        <v>0.2030729</v>
      </c>
      <c r="AO100">
        <v>0.20214750000000001</v>
      </c>
      <c r="AP100">
        <v>0.20114360000000001</v>
      </c>
      <c r="AQ100">
        <v>0.2001204</v>
      </c>
      <c r="AR100">
        <v>0.1991598</v>
      </c>
      <c r="AS100">
        <v>0.19826859999999999</v>
      </c>
      <c r="AT100">
        <v>0.19735079999999999</v>
      </c>
      <c r="AU100">
        <v>0.19635250000000001</v>
      </c>
      <c r="AV100">
        <v>0.19533510000000001</v>
      </c>
      <c r="AW100">
        <v>0.1943822</v>
      </c>
      <c r="AX100">
        <v>0.1935105</v>
      </c>
      <c r="AY100">
        <v>0.19263179999999999</v>
      </c>
      <c r="AZ100">
        <v>0.19168299999999999</v>
      </c>
      <c r="BA100">
        <v>0.19071589999999999</v>
      </c>
      <c r="BB100">
        <v>0.1898079</v>
      </c>
      <c r="BC100">
        <v>0.18896489999999999</v>
      </c>
      <c r="BD100">
        <v>0.18809590000000001</v>
      </c>
      <c r="BE100">
        <v>0.18715039999999999</v>
      </c>
      <c r="BF100">
        <v>0.18618670000000001</v>
      </c>
      <c r="BG100">
        <v>0.18528330000000001</v>
      </c>
      <c r="BH100">
        <v>0.18445149999999999</v>
      </c>
      <c r="BI100">
        <v>0.18360489999999999</v>
      </c>
      <c r="BJ100">
        <v>0.18268770000000001</v>
      </c>
      <c r="BK100">
        <v>0.18175279999999999</v>
      </c>
      <c r="BL100">
        <v>0.1808758</v>
      </c>
      <c r="BM100">
        <v>0.1800648</v>
      </c>
      <c r="BN100">
        <v>0.1792338</v>
      </c>
      <c r="BO100">
        <v>0.17833160000000001</v>
      </c>
      <c r="BP100">
        <v>0.17741199999999999</v>
      </c>
      <c r="BQ100">
        <v>0.1765496</v>
      </c>
      <c r="BR100">
        <v>0.1757534</v>
      </c>
      <c r="BS100">
        <v>0.1749397</v>
      </c>
      <c r="BT100">
        <v>0.17405699999999999</v>
      </c>
      <c r="BU100">
        <v>0.17315729999999999</v>
      </c>
      <c r="BV100">
        <v>0.17231399999999999</v>
      </c>
      <c r="BW100">
        <v>0.17153760000000001</v>
      </c>
      <c r="BX100">
        <v>0.1707475</v>
      </c>
      <c r="BY100">
        <v>0.1698916</v>
      </c>
      <c r="BZ100">
        <v>0.16901930000000001</v>
      </c>
      <c r="CA100">
        <v>0.16820080000000001</v>
      </c>
      <c r="CB100">
        <v>0.16744329999999999</v>
      </c>
      <c r="CC100">
        <v>0.16666610000000001</v>
      </c>
      <c r="CD100">
        <v>0.16582189999999999</v>
      </c>
      <c r="CE100">
        <v>0.16496150000000001</v>
      </c>
      <c r="CF100">
        <v>0.16415440000000001</v>
      </c>
      <c r="CG100">
        <v>0.1634081</v>
      </c>
      <c r="CH100">
        <v>0.16264339999999999</v>
      </c>
      <c r="CI100">
        <v>0.16181309999999999</v>
      </c>
      <c r="CJ100">
        <v>0.1609671</v>
      </c>
      <c r="CK100">
        <v>0.16017419999999999</v>
      </c>
      <c r="CL100">
        <v>0.15944530000000001</v>
      </c>
      <c r="CM100">
        <v>0.15870500000000001</v>
      </c>
      <c r="CN100">
        <v>0.15790380000000001</v>
      </c>
      <c r="CO100">
        <v>0.15708720000000001</v>
      </c>
      <c r="CP100">
        <v>0.15632090000000001</v>
      </c>
      <c r="CQ100">
        <v>0.15561079999999999</v>
      </c>
      <c r="CR100">
        <v>0.15488070000000001</v>
      </c>
      <c r="CS100">
        <v>0.15408720000000001</v>
      </c>
      <c r="CT100">
        <v>0.15327859999999999</v>
      </c>
      <c r="CU100">
        <v>0.1525203</v>
      </c>
      <c r="CV100">
        <v>0.15182000000000001</v>
      </c>
      <c r="CW100">
        <v>0.15110380000000001</v>
      </c>
      <c r="CX100">
        <v>0.15032670000000001</v>
      </c>
      <c r="CY100">
        <v>0.1495349</v>
      </c>
      <c r="CZ100">
        <v>0.1487928</v>
      </c>
      <c r="DA100">
        <v>0.1481093</v>
      </c>
      <c r="DB100">
        <v>0.14741360000000001</v>
      </c>
      <c r="DC100">
        <v>0.14665980000000001</v>
      </c>
      <c r="DD100">
        <v>0.14589170000000001</v>
      </c>
      <c r="DE100">
        <v>0.14517099999999999</v>
      </c>
      <c r="DF100">
        <v>0.1445031</v>
      </c>
      <c r="DG100">
        <v>0.14381650000000001</v>
      </c>
      <c r="DH100">
        <v>0.14307030000000001</v>
      </c>
      <c r="DI100">
        <v>0.14230999999999999</v>
      </c>
      <c r="DJ100">
        <v>0.14159749999999999</v>
      </c>
      <c r="DK100">
        <v>0.14094209999999999</v>
      </c>
      <c r="DL100">
        <v>0.14027609999999999</v>
      </c>
      <c r="DM100">
        <v>0.13955509999999999</v>
      </c>
      <c r="DN100">
        <v>0.13882040000000001</v>
      </c>
      <c r="DO100">
        <v>0.1381317</v>
      </c>
      <c r="DP100">
        <v>0.1374976</v>
      </c>
      <c r="DQ100">
        <v>0.136852</v>
      </c>
      <c r="DR100">
        <v>0.13615260000000001</v>
      </c>
      <c r="DS100">
        <v>0.1354399</v>
      </c>
      <c r="DT100">
        <v>0.13477159999999999</v>
      </c>
      <c r="DU100">
        <v>0.134154</v>
      </c>
      <c r="DV100">
        <v>0.133522</v>
      </c>
      <c r="DW100">
        <v>0.13283600000000001</v>
      </c>
    </row>
    <row r="101" spans="1:127" x14ac:dyDescent="0.35">
      <c r="A101" s="35">
        <v>99</v>
      </c>
      <c r="B101">
        <v>0.26417049999999997</v>
      </c>
      <c r="C101">
        <v>0.26292539999999998</v>
      </c>
      <c r="D101">
        <v>0.26175720000000002</v>
      </c>
      <c r="E101">
        <v>0.26067950000000001</v>
      </c>
      <c r="F101">
        <v>0.25957970000000002</v>
      </c>
      <c r="G101">
        <v>0.25838660000000002</v>
      </c>
      <c r="H101">
        <v>0.25716990000000001</v>
      </c>
      <c r="I101">
        <v>0.2560287</v>
      </c>
      <c r="J101">
        <v>0.25497799999999998</v>
      </c>
      <c r="K101">
        <v>0.2539092</v>
      </c>
      <c r="L101">
        <v>0.2527509</v>
      </c>
      <c r="M101">
        <v>0.25156970000000001</v>
      </c>
      <c r="N101">
        <v>0.25046109999999999</v>
      </c>
      <c r="O101">
        <v>0.2494372</v>
      </c>
      <c r="P101">
        <v>0.24839020000000001</v>
      </c>
      <c r="Q101">
        <v>0.24725369999999999</v>
      </c>
      <c r="R101">
        <v>0.2460946</v>
      </c>
      <c r="S101">
        <v>0.24500769999999999</v>
      </c>
      <c r="T101">
        <v>0.24400730000000001</v>
      </c>
      <c r="U101">
        <v>0.24299029999999999</v>
      </c>
      <c r="V101">
        <v>0.24188850000000001</v>
      </c>
      <c r="W101">
        <v>0.2407648</v>
      </c>
      <c r="X101">
        <v>0.23971020000000001</v>
      </c>
      <c r="Y101">
        <v>0.23873510000000001</v>
      </c>
      <c r="Z101">
        <v>0.2377367</v>
      </c>
      <c r="AA101">
        <v>0.23665249999999999</v>
      </c>
      <c r="AB101">
        <v>0.2355468</v>
      </c>
      <c r="AC101">
        <v>0.23450779999999999</v>
      </c>
      <c r="AD101">
        <v>0.23353989999999999</v>
      </c>
      <c r="AE101">
        <v>0.23253770000000001</v>
      </c>
      <c r="AF101">
        <v>0.23144519999999999</v>
      </c>
      <c r="AG101">
        <v>0.23033110000000001</v>
      </c>
      <c r="AH101">
        <v>0.2292863</v>
      </c>
      <c r="AI101">
        <v>0.2283239</v>
      </c>
      <c r="AJ101">
        <v>0.22734389999999999</v>
      </c>
      <c r="AK101">
        <v>0.2262817</v>
      </c>
      <c r="AL101">
        <v>0.2251986</v>
      </c>
      <c r="AM101">
        <v>0.2241824</v>
      </c>
      <c r="AN101">
        <v>0.22324450000000001</v>
      </c>
      <c r="AO101">
        <v>0.2222864</v>
      </c>
      <c r="AP101">
        <v>0.2212469</v>
      </c>
      <c r="AQ101">
        <v>0.22018689999999999</v>
      </c>
      <c r="AR101">
        <v>0.21919159999999999</v>
      </c>
      <c r="AS101">
        <v>0.21826780000000001</v>
      </c>
      <c r="AT101">
        <v>0.21731619999999999</v>
      </c>
      <c r="AU101">
        <v>0.2162808</v>
      </c>
      <c r="AV101">
        <v>0.21522520000000001</v>
      </c>
      <c r="AW101">
        <v>0.21423639999999999</v>
      </c>
      <c r="AX101">
        <v>0.2133314</v>
      </c>
      <c r="AY101">
        <v>0.21241889999999999</v>
      </c>
      <c r="AZ101">
        <v>0.21143339999999999</v>
      </c>
      <c r="BA101">
        <v>0.21042849999999999</v>
      </c>
      <c r="BB101">
        <v>0.2094848</v>
      </c>
      <c r="BC101">
        <v>0.2086083</v>
      </c>
      <c r="BD101">
        <v>0.20770459999999999</v>
      </c>
      <c r="BE101">
        <v>0.20672090000000001</v>
      </c>
      <c r="BF101">
        <v>0.20571809999999999</v>
      </c>
      <c r="BG101">
        <v>0.2047776</v>
      </c>
      <c r="BH101">
        <v>0.2039115</v>
      </c>
      <c r="BI101">
        <v>0.2030296</v>
      </c>
      <c r="BJ101">
        <v>0.202074</v>
      </c>
      <c r="BK101">
        <v>0.20109969999999999</v>
      </c>
      <c r="BL101">
        <v>0.20018530000000001</v>
      </c>
      <c r="BM101">
        <v>0.1993395</v>
      </c>
      <c r="BN101">
        <v>0.1984727</v>
      </c>
      <c r="BO101">
        <v>0.19753119999999999</v>
      </c>
      <c r="BP101">
        <v>0.1965713</v>
      </c>
      <c r="BQ101">
        <v>0.19567080000000001</v>
      </c>
      <c r="BR101">
        <v>0.19483929999999999</v>
      </c>
      <c r="BS101">
        <v>0.1939892</v>
      </c>
      <c r="BT101">
        <v>0.1930666</v>
      </c>
      <c r="BU101">
        <v>0.19212609999999999</v>
      </c>
      <c r="BV101">
        <v>0.1912442</v>
      </c>
      <c r="BW101">
        <v>0.19043199999999999</v>
      </c>
      <c r="BX101">
        <v>0.1896053</v>
      </c>
      <c r="BY101">
        <v>0.1887094</v>
      </c>
      <c r="BZ101">
        <v>0.18779609999999999</v>
      </c>
      <c r="CA101">
        <v>0.18693889999999999</v>
      </c>
      <c r="CB101">
        <v>0.18614520000000001</v>
      </c>
      <c r="CC101">
        <v>0.18533079999999999</v>
      </c>
      <c r="CD101">
        <v>0.18444579999999999</v>
      </c>
      <c r="CE101">
        <v>0.1835436</v>
      </c>
      <c r="CF101">
        <v>0.182697</v>
      </c>
      <c r="CG101">
        <v>0.18191389999999999</v>
      </c>
      <c r="CH101">
        <v>0.1811113</v>
      </c>
      <c r="CI101">
        <v>0.1802396</v>
      </c>
      <c r="CJ101">
        <v>0.17935100000000001</v>
      </c>
      <c r="CK101">
        <v>0.17851810000000001</v>
      </c>
      <c r="CL101">
        <v>0.17775199999999999</v>
      </c>
      <c r="CM101">
        <v>0.17697389999999999</v>
      </c>
      <c r="CN101">
        <v>0.17613139999999999</v>
      </c>
      <c r="CO101">
        <v>0.1752725</v>
      </c>
      <c r="CP101">
        <v>0.17446629999999999</v>
      </c>
      <c r="CQ101">
        <v>0.17371890000000001</v>
      </c>
      <c r="CR101">
        <v>0.1729503</v>
      </c>
      <c r="CS101">
        <v>0.17211460000000001</v>
      </c>
      <c r="CT101">
        <v>0.17126279999999999</v>
      </c>
      <c r="CU101">
        <v>0.1704637</v>
      </c>
      <c r="CV101">
        <v>0.1697255</v>
      </c>
      <c r="CW101">
        <v>0.16897029999999999</v>
      </c>
      <c r="CX101">
        <v>0.16815079999999999</v>
      </c>
      <c r="CY101">
        <v>0.1673153</v>
      </c>
      <c r="CZ101">
        <v>0.16653209999999999</v>
      </c>
      <c r="DA101">
        <v>0.1658106</v>
      </c>
      <c r="DB101">
        <v>0.16507579999999999</v>
      </c>
      <c r="DC101">
        <v>0.1642796</v>
      </c>
      <c r="DD101">
        <v>0.1634679</v>
      </c>
      <c r="DE101">
        <v>0.16270609999999999</v>
      </c>
      <c r="DF101">
        <v>0.1619999</v>
      </c>
      <c r="DG101">
        <v>0.16127379999999999</v>
      </c>
      <c r="DH101">
        <v>0.1604843</v>
      </c>
      <c r="DI101">
        <v>0.1596796</v>
      </c>
      <c r="DJ101">
        <v>0.15892529999999999</v>
      </c>
      <c r="DK101">
        <v>0.15823139999999999</v>
      </c>
      <c r="DL101">
        <v>0.1575259</v>
      </c>
      <c r="DM101">
        <v>0.15676190000000001</v>
      </c>
      <c r="DN101">
        <v>0.15598310000000001</v>
      </c>
      <c r="DO101">
        <v>0.1552529</v>
      </c>
      <c r="DP101">
        <v>0.15458040000000001</v>
      </c>
      <c r="DQ101">
        <v>0.15389549999999999</v>
      </c>
      <c r="DR101">
        <v>0.15315329999999999</v>
      </c>
      <c r="DS101">
        <v>0.1523968</v>
      </c>
      <c r="DT101">
        <v>0.15168699999999999</v>
      </c>
      <c r="DU101">
        <v>0.1510311</v>
      </c>
      <c r="DV101">
        <v>0.15035950000000001</v>
      </c>
      <c r="DW101">
        <v>0.1496304</v>
      </c>
    </row>
    <row r="102" spans="1:127" x14ac:dyDescent="0.35">
      <c r="A102" s="35">
        <v>100</v>
      </c>
      <c r="B102">
        <v>0.28706290000000001</v>
      </c>
      <c r="C102">
        <v>0.28579450000000001</v>
      </c>
      <c r="D102">
        <v>0.28460410000000003</v>
      </c>
      <c r="E102">
        <v>0.28350550000000002</v>
      </c>
      <c r="F102">
        <v>0.28238419999999997</v>
      </c>
      <c r="G102">
        <v>0.28116730000000001</v>
      </c>
      <c r="H102">
        <v>0.27992590000000001</v>
      </c>
      <c r="I102">
        <v>0.27876129999999999</v>
      </c>
      <c r="J102">
        <v>0.27768870000000001</v>
      </c>
      <c r="K102">
        <v>0.27659719999999999</v>
      </c>
      <c r="L102">
        <v>0.2754141</v>
      </c>
      <c r="M102">
        <v>0.27420719999999998</v>
      </c>
      <c r="N102">
        <v>0.27307419999999999</v>
      </c>
      <c r="O102">
        <v>0.27202730000000003</v>
      </c>
      <c r="P102">
        <v>0.27095659999999999</v>
      </c>
      <c r="Q102">
        <v>0.26979399999999998</v>
      </c>
      <c r="R102">
        <v>0.26860800000000001</v>
      </c>
      <c r="S102">
        <v>0.26749529999999999</v>
      </c>
      <c r="T102">
        <v>0.26647110000000002</v>
      </c>
      <c r="U102">
        <v>0.26542949999999998</v>
      </c>
      <c r="V102">
        <v>0.2643007</v>
      </c>
      <c r="W102">
        <v>0.26314920000000003</v>
      </c>
      <c r="X102">
        <v>0.26206800000000002</v>
      </c>
      <c r="Y102">
        <v>0.26106819999999997</v>
      </c>
      <c r="Z102">
        <v>0.2600442</v>
      </c>
      <c r="AA102">
        <v>0.25893179999999999</v>
      </c>
      <c r="AB102">
        <v>0.257797</v>
      </c>
      <c r="AC102">
        <v>0.25673030000000002</v>
      </c>
      <c r="AD102">
        <v>0.25573639999999997</v>
      </c>
      <c r="AE102">
        <v>0.25470690000000001</v>
      </c>
      <c r="AF102">
        <v>0.25358419999999998</v>
      </c>
      <c r="AG102">
        <v>0.25243919999999997</v>
      </c>
      <c r="AH102">
        <v>0.2513649</v>
      </c>
      <c r="AI102">
        <v>0.25037510000000002</v>
      </c>
      <c r="AJ102">
        <v>0.2493668</v>
      </c>
      <c r="AK102">
        <v>0.24827370000000001</v>
      </c>
      <c r="AL102">
        <v>0.24715880000000001</v>
      </c>
      <c r="AM102">
        <v>0.24611240000000001</v>
      </c>
      <c r="AN102">
        <v>0.24514630000000001</v>
      </c>
      <c r="AO102">
        <v>0.24415909999999999</v>
      </c>
      <c r="AP102">
        <v>0.24308769999999999</v>
      </c>
      <c r="AQ102">
        <v>0.24199490000000001</v>
      </c>
      <c r="AR102">
        <v>0.2409685</v>
      </c>
      <c r="AS102">
        <v>0.24001549999999999</v>
      </c>
      <c r="AT102">
        <v>0.23903360000000001</v>
      </c>
      <c r="AU102">
        <v>0.2379648</v>
      </c>
      <c r="AV102">
        <v>0.2368748</v>
      </c>
      <c r="AW102">
        <v>0.23585349999999999</v>
      </c>
      <c r="AX102">
        <v>0.2349184</v>
      </c>
      <c r="AY102">
        <v>0.2339754</v>
      </c>
      <c r="AZ102">
        <v>0.23295660000000001</v>
      </c>
      <c r="BA102">
        <v>0.2319174</v>
      </c>
      <c r="BB102">
        <v>0.23094120000000001</v>
      </c>
      <c r="BC102">
        <v>0.23003419999999999</v>
      </c>
      <c r="BD102">
        <v>0.22909889999999999</v>
      </c>
      <c r="BE102">
        <v>0.22808039999999999</v>
      </c>
      <c r="BF102">
        <v>0.22704179999999999</v>
      </c>
      <c r="BG102">
        <v>0.2260674</v>
      </c>
      <c r="BH102">
        <v>0.2251698</v>
      </c>
      <c r="BI102">
        <v>0.2242557</v>
      </c>
      <c r="BJ102">
        <v>0.22326480000000001</v>
      </c>
      <c r="BK102">
        <v>0.22225420000000001</v>
      </c>
      <c r="BL102">
        <v>0.22130540000000001</v>
      </c>
      <c r="BM102">
        <v>0.2204276</v>
      </c>
      <c r="BN102">
        <v>0.21952769999999999</v>
      </c>
      <c r="BO102">
        <v>0.21854989999999999</v>
      </c>
      <c r="BP102">
        <v>0.21755279999999999</v>
      </c>
      <c r="BQ102">
        <v>0.216617</v>
      </c>
      <c r="BR102">
        <v>0.21575250000000001</v>
      </c>
      <c r="BS102">
        <v>0.21486859999999999</v>
      </c>
      <c r="BT102">
        <v>0.21390909999999999</v>
      </c>
      <c r="BU102">
        <v>0.2129306</v>
      </c>
      <c r="BV102">
        <v>0.2120127</v>
      </c>
      <c r="BW102">
        <v>0.2111672</v>
      </c>
      <c r="BX102">
        <v>0.2103062</v>
      </c>
      <c r="BY102">
        <v>0.209373</v>
      </c>
      <c r="BZ102">
        <v>0.2084213</v>
      </c>
      <c r="CA102">
        <v>0.20752780000000001</v>
      </c>
      <c r="CB102">
        <v>0.20670040000000001</v>
      </c>
      <c r="CC102">
        <v>0.2058509</v>
      </c>
      <c r="CD102">
        <v>0.20492759999999999</v>
      </c>
      <c r="CE102">
        <v>0.2039861</v>
      </c>
      <c r="CF102">
        <v>0.20310230000000001</v>
      </c>
      <c r="CG102">
        <v>0.20228450000000001</v>
      </c>
      <c r="CH102">
        <v>0.20144619999999999</v>
      </c>
      <c r="CI102">
        <v>0.2005354</v>
      </c>
      <c r="CJ102">
        <v>0.1996067</v>
      </c>
      <c r="CK102">
        <v>0.19873579999999999</v>
      </c>
      <c r="CL102">
        <v>0.19793469999999999</v>
      </c>
      <c r="CM102">
        <v>0.19712060000000001</v>
      </c>
      <c r="CN102">
        <v>0.19623889999999999</v>
      </c>
      <c r="CO102">
        <v>0.19533990000000001</v>
      </c>
      <c r="CP102">
        <v>0.19449559999999999</v>
      </c>
      <c r="CQ102">
        <v>0.19371279999999999</v>
      </c>
      <c r="CR102">
        <v>0.19290750000000001</v>
      </c>
      <c r="CS102">
        <v>0.1920317</v>
      </c>
      <c r="CT102">
        <v>0.19113859999999999</v>
      </c>
      <c r="CU102">
        <v>0.19030059999999999</v>
      </c>
      <c r="CV102">
        <v>0.1895261</v>
      </c>
      <c r="CW102">
        <v>0.1887337</v>
      </c>
      <c r="CX102">
        <v>0.1878735</v>
      </c>
      <c r="CY102">
        <v>0.1869963</v>
      </c>
      <c r="CZ102">
        <v>0.18617349999999999</v>
      </c>
      <c r="DA102">
        <v>0.18541550000000001</v>
      </c>
      <c r="DB102">
        <v>0.18464330000000001</v>
      </c>
      <c r="DC102">
        <v>0.1838062</v>
      </c>
      <c r="DD102">
        <v>0.18295259999999999</v>
      </c>
      <c r="DE102">
        <v>0.18215120000000001</v>
      </c>
      <c r="DF102">
        <v>0.18140809999999999</v>
      </c>
      <c r="DG102">
        <v>0.18064379999999999</v>
      </c>
      <c r="DH102">
        <v>0.17981259999999999</v>
      </c>
      <c r="DI102">
        <v>0.17896500000000001</v>
      </c>
      <c r="DJ102">
        <v>0.17817040000000001</v>
      </c>
      <c r="DK102">
        <v>0.17743900000000001</v>
      </c>
      <c r="DL102">
        <v>0.1766952</v>
      </c>
      <c r="DM102">
        <v>0.17588960000000001</v>
      </c>
      <c r="DN102">
        <v>0.1750681</v>
      </c>
      <c r="DO102">
        <v>0.1742976</v>
      </c>
      <c r="DP102">
        <v>0.17358770000000001</v>
      </c>
      <c r="DQ102">
        <v>0.17286460000000001</v>
      </c>
      <c r="DR102">
        <v>0.1720807</v>
      </c>
      <c r="DS102">
        <v>0.1712814</v>
      </c>
      <c r="DT102">
        <v>0.1705314</v>
      </c>
      <c r="DU102">
        <v>0.16983790000000001</v>
      </c>
      <c r="DV102">
        <v>0.16912779999999999</v>
      </c>
      <c r="DW102">
        <v>0.1683567</v>
      </c>
    </row>
    <row r="103" spans="1:127" x14ac:dyDescent="0.35">
      <c r="A103" s="35">
        <v>101</v>
      </c>
      <c r="B103">
        <v>0.311583</v>
      </c>
      <c r="C103">
        <v>0.3102974</v>
      </c>
      <c r="D103">
        <v>0.30909049999999999</v>
      </c>
      <c r="E103">
        <v>0.30797639999999998</v>
      </c>
      <c r="F103">
        <v>0.30683880000000002</v>
      </c>
      <c r="G103">
        <v>0.30560399999999999</v>
      </c>
      <c r="H103">
        <v>0.304344</v>
      </c>
      <c r="I103">
        <v>0.30316140000000003</v>
      </c>
      <c r="J103">
        <v>0.30207200000000001</v>
      </c>
      <c r="K103">
        <v>0.30096319999999999</v>
      </c>
      <c r="L103">
        <v>0.2997609</v>
      </c>
      <c r="M103">
        <v>0.29853390000000002</v>
      </c>
      <c r="N103">
        <v>0.29738179999999997</v>
      </c>
      <c r="O103">
        <v>0.296317</v>
      </c>
      <c r="P103">
        <v>0.29522759999999998</v>
      </c>
      <c r="Q103">
        <v>0.29404439999999998</v>
      </c>
      <c r="R103">
        <v>0.29283700000000001</v>
      </c>
      <c r="S103">
        <v>0.29170400000000002</v>
      </c>
      <c r="T103">
        <v>0.29066059999999999</v>
      </c>
      <c r="U103">
        <v>0.2895993</v>
      </c>
      <c r="V103">
        <v>0.28844880000000001</v>
      </c>
      <c r="W103">
        <v>0.2872748</v>
      </c>
      <c r="X103">
        <v>0.28617219999999999</v>
      </c>
      <c r="Y103">
        <v>0.28515230000000003</v>
      </c>
      <c r="Z103">
        <v>0.28410730000000001</v>
      </c>
      <c r="AA103">
        <v>0.2829719</v>
      </c>
      <c r="AB103">
        <v>0.28181319999999999</v>
      </c>
      <c r="AC103">
        <v>0.28072380000000002</v>
      </c>
      <c r="AD103">
        <v>0.27970840000000002</v>
      </c>
      <c r="AE103">
        <v>0.27865630000000002</v>
      </c>
      <c r="AF103">
        <v>0.2775087</v>
      </c>
      <c r="AG103">
        <v>0.27633790000000003</v>
      </c>
      <c r="AH103">
        <v>0.27523910000000001</v>
      </c>
      <c r="AI103">
        <v>0.27422629999999998</v>
      </c>
      <c r="AJ103">
        <v>0.27319450000000001</v>
      </c>
      <c r="AK103">
        <v>0.27207540000000002</v>
      </c>
      <c r="AL103">
        <v>0.2709336</v>
      </c>
      <c r="AM103">
        <v>0.26986159999999998</v>
      </c>
      <c r="AN103">
        <v>0.26887169999999999</v>
      </c>
      <c r="AO103">
        <v>0.26785989999999998</v>
      </c>
      <c r="AP103">
        <v>0.26676139999999998</v>
      </c>
      <c r="AQ103">
        <v>0.2656406</v>
      </c>
      <c r="AR103">
        <v>0.26458749999999998</v>
      </c>
      <c r="AS103">
        <v>0.2636095</v>
      </c>
      <c r="AT103">
        <v>0.26260149999999999</v>
      </c>
      <c r="AU103">
        <v>0.26150410000000002</v>
      </c>
      <c r="AV103">
        <v>0.26038450000000002</v>
      </c>
      <c r="AW103">
        <v>0.25933499999999998</v>
      </c>
      <c r="AX103">
        <v>0.25837399999999999</v>
      </c>
      <c r="AY103">
        <v>0.25740449999999998</v>
      </c>
      <c r="AZ103">
        <v>0.2563568</v>
      </c>
      <c r="BA103">
        <v>0.25528780000000001</v>
      </c>
      <c r="BB103">
        <v>0.25428319999999999</v>
      </c>
      <c r="BC103">
        <v>0.25334960000000001</v>
      </c>
      <c r="BD103">
        <v>0.25238650000000001</v>
      </c>
      <c r="BE103">
        <v>0.25133759999999999</v>
      </c>
      <c r="BF103">
        <v>0.25026749999999998</v>
      </c>
      <c r="BG103">
        <v>0.2492634</v>
      </c>
      <c r="BH103">
        <v>0.248338</v>
      </c>
      <c r="BI103">
        <v>0.24739539999999999</v>
      </c>
      <c r="BJ103">
        <v>0.24637329999999999</v>
      </c>
      <c r="BK103">
        <v>0.24533050000000001</v>
      </c>
      <c r="BL103">
        <v>0.24435129999999999</v>
      </c>
      <c r="BM103">
        <v>0.24344489999999999</v>
      </c>
      <c r="BN103">
        <v>0.2425156</v>
      </c>
      <c r="BO103">
        <v>0.24150550000000001</v>
      </c>
      <c r="BP103">
        <v>0.24047499999999999</v>
      </c>
      <c r="BQ103">
        <v>0.23950769999999999</v>
      </c>
      <c r="BR103">
        <v>0.23861389999999999</v>
      </c>
      <c r="BS103">
        <v>0.23769960000000001</v>
      </c>
      <c r="BT103">
        <v>0.2367069</v>
      </c>
      <c r="BU103">
        <v>0.23569409999999999</v>
      </c>
      <c r="BV103">
        <v>0.23474390000000001</v>
      </c>
      <c r="BW103">
        <v>0.2338683</v>
      </c>
      <c r="BX103">
        <v>0.2329765</v>
      </c>
      <c r="BY103">
        <v>0.23200950000000001</v>
      </c>
      <c r="BZ103">
        <v>0.23102300000000001</v>
      </c>
      <c r="CA103">
        <v>0.23009660000000001</v>
      </c>
      <c r="CB103">
        <v>0.22923840000000001</v>
      </c>
      <c r="CC103">
        <v>0.22835720000000001</v>
      </c>
      <c r="CD103">
        <v>0.22739899999999999</v>
      </c>
      <c r="CE103">
        <v>0.2264216</v>
      </c>
      <c r="CF103">
        <v>0.22550390000000001</v>
      </c>
      <c r="CG103">
        <v>0.22465450000000001</v>
      </c>
      <c r="CH103">
        <v>0.22378339999999999</v>
      </c>
      <c r="CI103">
        <v>0.2228368</v>
      </c>
      <c r="CJ103">
        <v>0.22187119999999999</v>
      </c>
      <c r="CK103">
        <v>0.22096540000000001</v>
      </c>
      <c r="CL103">
        <v>0.22013199999999999</v>
      </c>
      <c r="CM103">
        <v>0.21928500000000001</v>
      </c>
      <c r="CN103">
        <v>0.21836720000000001</v>
      </c>
      <c r="CO103">
        <v>0.21743100000000001</v>
      </c>
      <c r="CP103">
        <v>0.21655170000000001</v>
      </c>
      <c r="CQ103">
        <v>0.21573600000000001</v>
      </c>
      <c r="CR103">
        <v>0.2148968</v>
      </c>
      <c r="CS103">
        <v>0.2139837</v>
      </c>
      <c r="CT103">
        <v>0.2130524</v>
      </c>
      <c r="CU103">
        <v>0.21217810000000001</v>
      </c>
      <c r="CV103">
        <v>0.21137</v>
      </c>
      <c r="CW103">
        <v>0.21054290000000001</v>
      </c>
      <c r="CX103">
        <v>0.20964469999999999</v>
      </c>
      <c r="CY103">
        <v>0.20872850000000001</v>
      </c>
      <c r="CZ103">
        <v>0.2078689</v>
      </c>
      <c r="DA103">
        <v>0.2070767</v>
      </c>
      <c r="DB103">
        <v>0.20626939999999999</v>
      </c>
      <c r="DC103">
        <v>0.2053941</v>
      </c>
      <c r="DD103">
        <v>0.20450119999999999</v>
      </c>
      <c r="DE103">
        <v>0.2036626</v>
      </c>
      <c r="DF103">
        <v>0.20288490000000001</v>
      </c>
      <c r="DG103">
        <v>0.2020846</v>
      </c>
      <c r="DH103">
        <v>0.20121410000000001</v>
      </c>
      <c r="DI103">
        <v>0.20032610000000001</v>
      </c>
      <c r="DJ103">
        <v>0.19949330000000001</v>
      </c>
      <c r="DK103">
        <v>0.1987266</v>
      </c>
      <c r="DL103">
        <v>0.1979467</v>
      </c>
      <c r="DM103">
        <v>0.19710159999999999</v>
      </c>
      <c r="DN103">
        <v>0.19623959999999999</v>
      </c>
      <c r="DO103">
        <v>0.19543089999999999</v>
      </c>
      <c r="DP103">
        <v>0.19468559999999999</v>
      </c>
      <c r="DQ103">
        <v>0.19392619999999999</v>
      </c>
      <c r="DR103">
        <v>0.19310269999999999</v>
      </c>
      <c r="DS103">
        <v>0.19226280000000001</v>
      </c>
      <c r="DT103">
        <v>0.19147429999999999</v>
      </c>
      <c r="DU103">
        <v>0.1907451</v>
      </c>
      <c r="DV103">
        <v>0.18999820000000001</v>
      </c>
      <c r="DW103">
        <v>0.18918679999999999</v>
      </c>
    </row>
    <row r="104" spans="1:127" x14ac:dyDescent="0.35">
      <c r="A104" s="35">
        <v>102</v>
      </c>
      <c r="B104">
        <v>0.33778459999999999</v>
      </c>
      <c r="C104">
        <v>0.33648879999999998</v>
      </c>
      <c r="D104">
        <v>0.33527190000000001</v>
      </c>
      <c r="E104">
        <v>0.33414830000000001</v>
      </c>
      <c r="F104">
        <v>0.33300069999999998</v>
      </c>
      <c r="G104">
        <v>0.33175470000000001</v>
      </c>
      <c r="H104">
        <v>0.33048280000000002</v>
      </c>
      <c r="I104">
        <v>0.32928869999999999</v>
      </c>
      <c r="J104">
        <v>0.32818839999999999</v>
      </c>
      <c r="K104">
        <v>0.32706819999999998</v>
      </c>
      <c r="L104">
        <v>0.32585320000000001</v>
      </c>
      <c r="M104">
        <v>0.32461289999999998</v>
      </c>
      <c r="N104">
        <v>0.32344800000000001</v>
      </c>
      <c r="O104">
        <v>0.32237100000000002</v>
      </c>
      <c r="P104">
        <v>0.32126880000000002</v>
      </c>
      <c r="Q104">
        <v>0.32007140000000001</v>
      </c>
      <c r="R104">
        <v>0.3188491</v>
      </c>
      <c r="S104">
        <v>0.31770169999999998</v>
      </c>
      <c r="T104">
        <v>0.31664490000000001</v>
      </c>
      <c r="U104">
        <v>0.31556960000000001</v>
      </c>
      <c r="V104">
        <v>0.31440360000000001</v>
      </c>
      <c r="W104">
        <v>0.31321339999999998</v>
      </c>
      <c r="X104">
        <v>0.31209530000000002</v>
      </c>
      <c r="Y104">
        <v>0.31106070000000002</v>
      </c>
      <c r="Z104">
        <v>0.31000050000000001</v>
      </c>
      <c r="AA104">
        <v>0.30884810000000001</v>
      </c>
      <c r="AB104">
        <v>0.3076718</v>
      </c>
      <c r="AC104">
        <v>0.30656529999999999</v>
      </c>
      <c r="AD104">
        <v>0.30553390000000002</v>
      </c>
      <c r="AE104">
        <v>0.30446479999999998</v>
      </c>
      <c r="AF104">
        <v>0.30329850000000003</v>
      </c>
      <c r="AG104">
        <v>0.30210799999999999</v>
      </c>
      <c r="AH104">
        <v>0.30099049999999999</v>
      </c>
      <c r="AI104">
        <v>0.29996010000000001</v>
      </c>
      <c r="AJ104">
        <v>0.29891010000000001</v>
      </c>
      <c r="AK104">
        <v>0.29777090000000001</v>
      </c>
      <c r="AL104">
        <v>0.29660829999999999</v>
      </c>
      <c r="AM104">
        <v>0.29551650000000002</v>
      </c>
      <c r="AN104">
        <v>0.29450789999999999</v>
      </c>
      <c r="AO104">
        <v>0.29347669999999998</v>
      </c>
      <c r="AP104">
        <v>0.29235679999999997</v>
      </c>
      <c r="AQ104">
        <v>0.29121399999999997</v>
      </c>
      <c r="AR104">
        <v>0.2901397</v>
      </c>
      <c r="AS104">
        <v>0.2891418</v>
      </c>
      <c r="AT104">
        <v>0.28811300000000001</v>
      </c>
      <c r="AU104">
        <v>0.28699259999999999</v>
      </c>
      <c r="AV104">
        <v>0.28584920000000003</v>
      </c>
      <c r="AW104">
        <v>0.28477710000000001</v>
      </c>
      <c r="AX104">
        <v>0.28379500000000002</v>
      </c>
      <c r="AY104">
        <v>0.282804</v>
      </c>
      <c r="AZ104">
        <v>0.2817327</v>
      </c>
      <c r="BA104">
        <v>0.28063929999999998</v>
      </c>
      <c r="BB104">
        <v>0.27961150000000001</v>
      </c>
      <c r="BC104">
        <v>0.27865610000000002</v>
      </c>
      <c r="BD104">
        <v>0.27767019999999998</v>
      </c>
      <c r="BE104">
        <v>0.27659610000000001</v>
      </c>
      <c r="BF104">
        <v>0.27550000000000002</v>
      </c>
      <c r="BG104">
        <v>0.27447110000000002</v>
      </c>
      <c r="BH104">
        <v>0.27352270000000001</v>
      </c>
      <c r="BI104">
        <v>0.27255629999999997</v>
      </c>
      <c r="BJ104">
        <v>0.27150809999999997</v>
      </c>
      <c r="BK104">
        <v>0.27043830000000002</v>
      </c>
      <c r="BL104">
        <v>0.26943349999999999</v>
      </c>
      <c r="BM104">
        <v>0.2685032</v>
      </c>
      <c r="BN104">
        <v>0.26754889999999998</v>
      </c>
      <c r="BO104">
        <v>0.26651150000000001</v>
      </c>
      <c r="BP104">
        <v>0.26545279999999999</v>
      </c>
      <c r="BQ104">
        <v>0.26445869999999999</v>
      </c>
      <c r="BR104">
        <v>0.26353989999999999</v>
      </c>
      <c r="BS104">
        <v>0.26259969999999999</v>
      </c>
      <c r="BT104">
        <v>0.26157859999999999</v>
      </c>
      <c r="BU104">
        <v>0.2605365</v>
      </c>
      <c r="BV104">
        <v>0.25955850000000003</v>
      </c>
      <c r="BW104">
        <v>0.25865700000000003</v>
      </c>
      <c r="BX104">
        <v>0.25773859999999998</v>
      </c>
      <c r="BY104">
        <v>0.25674239999999998</v>
      </c>
      <c r="BZ104">
        <v>0.25572590000000001</v>
      </c>
      <c r="CA104">
        <v>0.25477100000000003</v>
      </c>
      <c r="CB104">
        <v>0.2538861</v>
      </c>
      <c r="CC104">
        <v>0.25297720000000001</v>
      </c>
      <c r="CD104">
        <v>0.25198860000000001</v>
      </c>
      <c r="CE104">
        <v>0.25097989999999998</v>
      </c>
      <c r="CF104">
        <v>0.25003249999999999</v>
      </c>
      <c r="CG104">
        <v>0.2491553</v>
      </c>
      <c r="CH104">
        <v>0.24825559999999999</v>
      </c>
      <c r="CI104">
        <v>0.24727750000000001</v>
      </c>
      <c r="CJ104">
        <v>0.24627940000000001</v>
      </c>
      <c r="CK104">
        <v>0.24534300000000001</v>
      </c>
      <c r="CL104">
        <v>0.244481</v>
      </c>
      <c r="CM104">
        <v>0.24360470000000001</v>
      </c>
      <c r="CN104">
        <v>0.24265500000000001</v>
      </c>
      <c r="CO104">
        <v>0.24168590000000001</v>
      </c>
      <c r="CP104">
        <v>0.2407753</v>
      </c>
      <c r="CQ104">
        <v>0.23993049999999999</v>
      </c>
      <c r="CR104">
        <v>0.239061</v>
      </c>
      <c r="CS104">
        <v>0.23811470000000001</v>
      </c>
      <c r="CT104">
        <v>0.2371491</v>
      </c>
      <c r="CU104">
        <v>0.23624249999999999</v>
      </c>
      <c r="CV104">
        <v>0.23540420000000001</v>
      </c>
      <c r="CW104">
        <v>0.234546</v>
      </c>
      <c r="CX104">
        <v>0.2336136</v>
      </c>
      <c r="CY104">
        <v>0.23266229999999999</v>
      </c>
      <c r="CZ104">
        <v>0.23176959999999999</v>
      </c>
      <c r="DA104">
        <v>0.2309465</v>
      </c>
      <c r="DB104">
        <v>0.23010749999999999</v>
      </c>
      <c r="DC104">
        <v>0.2291975</v>
      </c>
      <c r="DD104">
        <v>0.2282691</v>
      </c>
      <c r="DE104">
        <v>0.22739680000000001</v>
      </c>
      <c r="DF104">
        <v>0.22658739999999999</v>
      </c>
      <c r="DG104">
        <v>0.2257545</v>
      </c>
      <c r="DH104">
        <v>0.2248482</v>
      </c>
      <c r="DI104">
        <v>0.22392339999999999</v>
      </c>
      <c r="DJ104">
        <v>0.2230557</v>
      </c>
      <c r="DK104">
        <v>0.2222567</v>
      </c>
      <c r="DL104">
        <v>0.22144369999999999</v>
      </c>
      <c r="DM104">
        <v>0.22056249999999999</v>
      </c>
      <c r="DN104">
        <v>0.21966340000000001</v>
      </c>
      <c r="DO104">
        <v>0.2188196</v>
      </c>
      <c r="DP104">
        <v>0.2180417</v>
      </c>
      <c r="DQ104">
        <v>0.21724879999999999</v>
      </c>
      <c r="DR104">
        <v>0.21638879999999999</v>
      </c>
      <c r="DS104">
        <v>0.21551129999999999</v>
      </c>
      <c r="DT104">
        <v>0.2146874</v>
      </c>
      <c r="DU104">
        <v>0.21392520000000001</v>
      </c>
      <c r="DV104">
        <v>0.21314420000000001</v>
      </c>
      <c r="DW104">
        <v>0.2122956</v>
      </c>
    </row>
    <row r="105" spans="1:127" x14ac:dyDescent="0.35">
      <c r="A105" s="35">
        <v>103</v>
      </c>
      <c r="B105">
        <v>0.36571229999999999</v>
      </c>
      <c r="C105">
        <v>0.36441410000000002</v>
      </c>
      <c r="D105">
        <v>0.36319469999999998</v>
      </c>
      <c r="E105">
        <v>0.36206840000000001</v>
      </c>
      <c r="F105">
        <v>0.36091770000000001</v>
      </c>
      <c r="G105">
        <v>0.35966809999999999</v>
      </c>
      <c r="H105">
        <v>0.35839199999999999</v>
      </c>
      <c r="I105">
        <v>0.35719380000000001</v>
      </c>
      <c r="J105">
        <v>0.3560893</v>
      </c>
      <c r="K105">
        <v>0.35496450000000002</v>
      </c>
      <c r="L105">
        <v>0.35374420000000001</v>
      </c>
      <c r="M105">
        <v>0.35249819999999998</v>
      </c>
      <c r="N105">
        <v>0.35132740000000001</v>
      </c>
      <c r="O105">
        <v>0.35024480000000002</v>
      </c>
      <c r="P105">
        <v>0.34913660000000002</v>
      </c>
      <c r="Q105">
        <v>0.34793220000000002</v>
      </c>
      <c r="R105">
        <v>0.34670250000000002</v>
      </c>
      <c r="S105">
        <v>0.34554780000000002</v>
      </c>
      <c r="T105">
        <v>0.34448400000000001</v>
      </c>
      <c r="U105">
        <v>0.34340130000000002</v>
      </c>
      <c r="V105">
        <v>0.3422269</v>
      </c>
      <c r="W105">
        <v>0.34102779999999999</v>
      </c>
      <c r="X105">
        <v>0.33990090000000001</v>
      </c>
      <c r="Y105">
        <v>0.33885799999999999</v>
      </c>
      <c r="Z105">
        <v>0.3377889</v>
      </c>
      <c r="AA105">
        <v>0.3366266</v>
      </c>
      <c r="AB105">
        <v>0.33543980000000001</v>
      </c>
      <c r="AC105">
        <v>0.33432319999999999</v>
      </c>
      <c r="AD105">
        <v>0.33328190000000002</v>
      </c>
      <c r="AE105">
        <v>0.33220240000000001</v>
      </c>
      <c r="AF105">
        <v>0.33102429999999999</v>
      </c>
      <c r="AG105">
        <v>0.32982149999999999</v>
      </c>
      <c r="AH105">
        <v>0.32869199999999998</v>
      </c>
      <c r="AI105">
        <v>0.32765040000000001</v>
      </c>
      <c r="AJ105">
        <v>0.3265885</v>
      </c>
      <c r="AK105">
        <v>0.32543630000000001</v>
      </c>
      <c r="AL105">
        <v>0.32425979999999999</v>
      </c>
      <c r="AM105">
        <v>0.32315470000000002</v>
      </c>
      <c r="AN105">
        <v>0.32213360000000002</v>
      </c>
      <c r="AO105">
        <v>0.32108930000000002</v>
      </c>
      <c r="AP105">
        <v>0.31995489999999999</v>
      </c>
      <c r="AQ105">
        <v>0.31879679999999999</v>
      </c>
      <c r="AR105">
        <v>0.31770789999999999</v>
      </c>
      <c r="AS105">
        <v>0.31669609999999998</v>
      </c>
      <c r="AT105">
        <v>0.31565270000000001</v>
      </c>
      <c r="AU105">
        <v>0.31451600000000002</v>
      </c>
      <c r="AV105">
        <v>0.31335570000000001</v>
      </c>
      <c r="AW105">
        <v>0.31226739999999997</v>
      </c>
      <c r="AX105">
        <v>0.31127009999999999</v>
      </c>
      <c r="AY105">
        <v>0.31026359999999997</v>
      </c>
      <c r="AZ105">
        <v>0.30917509999999998</v>
      </c>
      <c r="BA105">
        <v>0.3080639</v>
      </c>
      <c r="BB105">
        <v>0.30701909999999999</v>
      </c>
      <c r="BC105">
        <v>0.30604749999999997</v>
      </c>
      <c r="BD105">
        <v>0.3050447</v>
      </c>
      <c r="BE105">
        <v>0.30395179999999999</v>
      </c>
      <c r="BF105">
        <v>0.3028362</v>
      </c>
      <c r="BG105">
        <v>0.30178870000000002</v>
      </c>
      <c r="BH105">
        <v>0.3008229</v>
      </c>
      <c r="BI105">
        <v>0.2998384</v>
      </c>
      <c r="BJ105">
        <v>0.29877029999999999</v>
      </c>
      <c r="BK105">
        <v>0.2976799</v>
      </c>
      <c r="BL105">
        <v>0.29665540000000001</v>
      </c>
      <c r="BM105">
        <v>0.29570649999999998</v>
      </c>
      <c r="BN105">
        <v>0.29473300000000002</v>
      </c>
      <c r="BO105">
        <v>0.2936743</v>
      </c>
      <c r="BP105">
        <v>0.29259370000000001</v>
      </c>
      <c r="BQ105">
        <v>0.29157850000000002</v>
      </c>
      <c r="BR105">
        <v>0.29064000000000001</v>
      </c>
      <c r="BS105">
        <v>0.28967949999999998</v>
      </c>
      <c r="BT105">
        <v>0.2886359</v>
      </c>
      <c r="BU105">
        <v>0.28757060000000001</v>
      </c>
      <c r="BV105">
        <v>0.2865704</v>
      </c>
      <c r="BW105">
        <v>0.28564830000000002</v>
      </c>
      <c r="BX105">
        <v>0.28470849999999998</v>
      </c>
      <c r="BY105">
        <v>0.28368900000000002</v>
      </c>
      <c r="BZ105">
        <v>0.28264820000000002</v>
      </c>
      <c r="CA105">
        <v>0.28167019999999998</v>
      </c>
      <c r="CB105">
        <v>0.2807637</v>
      </c>
      <c r="CC105">
        <v>0.27983229999999998</v>
      </c>
      <c r="CD105">
        <v>0.27881899999999998</v>
      </c>
      <c r="CE105">
        <v>0.2777847</v>
      </c>
      <c r="CF105">
        <v>0.27681299999999998</v>
      </c>
      <c r="CG105">
        <v>0.27591310000000002</v>
      </c>
      <c r="CH105">
        <v>0.2749897</v>
      </c>
      <c r="CI105">
        <v>0.2739856</v>
      </c>
      <c r="CJ105">
        <v>0.2729607</v>
      </c>
      <c r="CK105">
        <v>0.27199879999999999</v>
      </c>
      <c r="CL105">
        <v>0.2711131</v>
      </c>
      <c r="CM105">
        <v>0.27021240000000002</v>
      </c>
      <c r="CN105">
        <v>0.26923599999999998</v>
      </c>
      <c r="CO105">
        <v>0.26823930000000001</v>
      </c>
      <c r="CP105">
        <v>0.2673026</v>
      </c>
      <c r="CQ105">
        <v>0.26643329999999998</v>
      </c>
      <c r="CR105">
        <v>0.2655382</v>
      </c>
      <c r="CS105">
        <v>0.26456390000000002</v>
      </c>
      <c r="CT105">
        <v>0.26356940000000001</v>
      </c>
      <c r="CU105">
        <v>0.26263530000000002</v>
      </c>
      <c r="CV105">
        <v>0.26177139999999999</v>
      </c>
      <c r="CW105">
        <v>0.26088660000000002</v>
      </c>
      <c r="CX105">
        <v>0.25992520000000002</v>
      </c>
      <c r="CY105">
        <v>0.2589439</v>
      </c>
      <c r="CZ105">
        <v>0.25802259999999999</v>
      </c>
      <c r="DA105">
        <v>0.25717309999999999</v>
      </c>
      <c r="DB105">
        <v>0.2563069</v>
      </c>
      <c r="DC105">
        <v>0.25536710000000001</v>
      </c>
      <c r="DD105">
        <v>0.25440790000000002</v>
      </c>
      <c r="DE105">
        <v>0.25350650000000002</v>
      </c>
      <c r="DF105">
        <v>0.2526699</v>
      </c>
      <c r="DG105">
        <v>0.25180859999999999</v>
      </c>
      <c r="DH105">
        <v>0.25087110000000001</v>
      </c>
      <c r="DI105">
        <v>0.24991430000000001</v>
      </c>
      <c r="DJ105">
        <v>0.2490163</v>
      </c>
      <c r="DK105">
        <v>0.24818899999999999</v>
      </c>
      <c r="DL105">
        <v>0.24734709999999999</v>
      </c>
      <c r="DM105">
        <v>0.24643419999999999</v>
      </c>
      <c r="DN105">
        <v>0.24550250000000001</v>
      </c>
      <c r="DO105">
        <v>0.24462790000000001</v>
      </c>
      <c r="DP105">
        <v>0.24382129999999999</v>
      </c>
      <c r="DQ105">
        <v>0.24299899999999999</v>
      </c>
      <c r="DR105">
        <v>0.24210670000000001</v>
      </c>
      <c r="DS105">
        <v>0.2411961</v>
      </c>
      <c r="DT105">
        <v>0.24034079999999999</v>
      </c>
      <c r="DU105">
        <v>0.23954929999999999</v>
      </c>
      <c r="DV105">
        <v>0.23873800000000001</v>
      </c>
      <c r="DW105">
        <v>0.23785629999999999</v>
      </c>
    </row>
    <row r="106" spans="1:127" x14ac:dyDescent="0.35">
      <c r="A106" s="35">
        <v>104</v>
      </c>
      <c r="B106">
        <v>0.39539970000000002</v>
      </c>
      <c r="C106">
        <v>0.39410790000000001</v>
      </c>
      <c r="D106">
        <v>0.39289410000000002</v>
      </c>
      <c r="E106">
        <v>0.39177269999999997</v>
      </c>
      <c r="F106">
        <v>0.3906268</v>
      </c>
      <c r="G106">
        <v>0.3893819</v>
      </c>
      <c r="H106">
        <v>0.38811030000000002</v>
      </c>
      <c r="I106">
        <v>0.38691589999999998</v>
      </c>
      <c r="J106">
        <v>0.38581480000000001</v>
      </c>
      <c r="K106">
        <v>0.38469300000000001</v>
      </c>
      <c r="L106">
        <v>0.38347569999999997</v>
      </c>
      <c r="M106">
        <v>0.38223230000000002</v>
      </c>
      <c r="N106">
        <v>0.38106380000000001</v>
      </c>
      <c r="O106">
        <v>0.37998290000000001</v>
      </c>
      <c r="P106">
        <v>0.37887609999999999</v>
      </c>
      <c r="Q106">
        <v>0.37767309999999998</v>
      </c>
      <c r="R106">
        <v>0.37644430000000001</v>
      </c>
      <c r="S106">
        <v>0.37529020000000002</v>
      </c>
      <c r="T106">
        <v>0.37422660000000002</v>
      </c>
      <c r="U106">
        <v>0.37314380000000003</v>
      </c>
      <c r="V106">
        <v>0.37196899999999999</v>
      </c>
      <c r="W106">
        <v>0.37076910000000002</v>
      </c>
      <c r="X106">
        <v>0.36964130000000001</v>
      </c>
      <c r="Y106">
        <v>0.36859720000000001</v>
      </c>
      <c r="Z106">
        <v>0.36752659999999998</v>
      </c>
      <c r="AA106">
        <v>0.36636229999999997</v>
      </c>
      <c r="AB106">
        <v>0.36517309999999997</v>
      </c>
      <c r="AC106">
        <v>0.36405399999999999</v>
      </c>
      <c r="AD106">
        <v>0.3630101</v>
      </c>
      <c r="AE106">
        <v>0.36192760000000002</v>
      </c>
      <c r="AF106">
        <v>0.36074580000000001</v>
      </c>
      <c r="AG106">
        <v>0.35953889999999999</v>
      </c>
      <c r="AH106">
        <v>0.35840529999999998</v>
      </c>
      <c r="AI106">
        <v>0.3573595</v>
      </c>
      <c r="AJ106">
        <v>0.35629309999999997</v>
      </c>
      <c r="AK106">
        <v>0.3551356</v>
      </c>
      <c r="AL106">
        <v>0.35395349999999998</v>
      </c>
      <c r="AM106">
        <v>0.35284280000000001</v>
      </c>
      <c r="AN106">
        <v>0.35181610000000002</v>
      </c>
      <c r="AO106">
        <v>0.35076590000000002</v>
      </c>
      <c r="AP106">
        <v>0.34962470000000001</v>
      </c>
      <c r="AQ106">
        <v>0.34845930000000003</v>
      </c>
      <c r="AR106">
        <v>0.34736329999999999</v>
      </c>
      <c r="AS106">
        <v>0.3463446</v>
      </c>
      <c r="AT106">
        <v>0.34529379999999998</v>
      </c>
      <c r="AU106">
        <v>0.34414869999999997</v>
      </c>
      <c r="AV106">
        <v>0.34297939999999999</v>
      </c>
      <c r="AW106">
        <v>0.34188239999999998</v>
      </c>
      <c r="AX106">
        <v>0.34087679999999998</v>
      </c>
      <c r="AY106">
        <v>0.33986169999999999</v>
      </c>
      <c r="AZ106">
        <v>0.3387636</v>
      </c>
      <c r="BA106">
        <v>0.3376422</v>
      </c>
      <c r="BB106">
        <v>0.33658749999999998</v>
      </c>
      <c r="BC106">
        <v>0.33560649999999997</v>
      </c>
      <c r="BD106">
        <v>0.33459359999999999</v>
      </c>
      <c r="BE106">
        <v>0.33348949999999999</v>
      </c>
      <c r="BF106">
        <v>0.33236199999999999</v>
      </c>
      <c r="BG106">
        <v>0.33130310000000002</v>
      </c>
      <c r="BH106">
        <v>0.33032640000000002</v>
      </c>
      <c r="BI106">
        <v>0.32933069999999998</v>
      </c>
      <c r="BJ106">
        <v>0.32824999999999999</v>
      </c>
      <c r="BK106">
        <v>0.3271464</v>
      </c>
      <c r="BL106">
        <v>0.32610919999999999</v>
      </c>
      <c r="BM106">
        <v>0.3251484</v>
      </c>
      <c r="BN106">
        <v>0.32416230000000001</v>
      </c>
      <c r="BO106">
        <v>0.32308959999999998</v>
      </c>
      <c r="BP106">
        <v>0.32199430000000001</v>
      </c>
      <c r="BQ106">
        <v>0.3209651</v>
      </c>
      <c r="BR106">
        <v>0.3200133</v>
      </c>
      <c r="BS106">
        <v>0.31903900000000002</v>
      </c>
      <c r="BT106">
        <v>0.31797999999999998</v>
      </c>
      <c r="BU106">
        <v>0.31689869999999998</v>
      </c>
      <c r="BV106">
        <v>0.31588319999999998</v>
      </c>
      <c r="BW106">
        <v>0.31494670000000002</v>
      </c>
      <c r="BX106">
        <v>0.31399199999999999</v>
      </c>
      <c r="BY106">
        <v>0.31295590000000001</v>
      </c>
      <c r="BZ106">
        <v>0.31189800000000001</v>
      </c>
      <c r="CA106">
        <v>0.3109035</v>
      </c>
      <c r="CB106">
        <v>0.30998150000000002</v>
      </c>
      <c r="CC106">
        <v>0.30903399999999998</v>
      </c>
      <c r="CD106">
        <v>0.30800280000000002</v>
      </c>
      <c r="CE106">
        <v>0.3069499</v>
      </c>
      <c r="CF106">
        <v>0.30596030000000002</v>
      </c>
      <c r="CG106">
        <v>0.30504369999999997</v>
      </c>
      <c r="CH106">
        <v>0.30410290000000001</v>
      </c>
      <c r="CI106">
        <v>0.3030795</v>
      </c>
      <c r="CJ106">
        <v>0.30203469999999999</v>
      </c>
      <c r="CK106">
        <v>0.30105369999999998</v>
      </c>
      <c r="CL106">
        <v>0.30015019999999998</v>
      </c>
      <c r="CM106">
        <v>0.29923119999999997</v>
      </c>
      <c r="CN106">
        <v>0.29823460000000002</v>
      </c>
      <c r="CO106">
        <v>0.29721700000000001</v>
      </c>
      <c r="CP106">
        <v>0.29626029999999998</v>
      </c>
      <c r="CQ106">
        <v>0.29537219999999997</v>
      </c>
      <c r="CR106">
        <v>0.29445759999999999</v>
      </c>
      <c r="CS106">
        <v>0.29346159999999999</v>
      </c>
      <c r="CT106">
        <v>0.2924447</v>
      </c>
      <c r="CU106">
        <v>0.29148940000000001</v>
      </c>
      <c r="CV106">
        <v>0.29060540000000001</v>
      </c>
      <c r="CW106">
        <v>0.28970000000000001</v>
      </c>
      <c r="CX106">
        <v>0.28871570000000002</v>
      </c>
      <c r="CY106">
        <v>0.28771079999999999</v>
      </c>
      <c r="CZ106">
        <v>0.2867672</v>
      </c>
      <c r="DA106">
        <v>0.2858967</v>
      </c>
      <c r="DB106">
        <v>0.28500890000000001</v>
      </c>
      <c r="DC106">
        <v>0.2840454</v>
      </c>
      <c r="DD106">
        <v>0.28306170000000003</v>
      </c>
      <c r="DE106">
        <v>0.28213690000000002</v>
      </c>
      <c r="DF106">
        <v>0.28127839999999998</v>
      </c>
      <c r="DG106">
        <v>0.28039429999999999</v>
      </c>
      <c r="DH106">
        <v>0.27943170000000001</v>
      </c>
      <c r="DI106">
        <v>0.278449</v>
      </c>
      <c r="DJ106">
        <v>0.2775263</v>
      </c>
      <c r="DK106">
        <v>0.27667619999999998</v>
      </c>
      <c r="DL106">
        <v>0.27581070000000002</v>
      </c>
      <c r="DM106">
        <v>0.2748719</v>
      </c>
      <c r="DN106">
        <v>0.27391349999999998</v>
      </c>
      <c r="DO106">
        <v>0.27301350000000002</v>
      </c>
      <c r="DP106">
        <v>0.27218340000000002</v>
      </c>
      <c r="DQ106">
        <v>0.27133669999999999</v>
      </c>
      <c r="DR106">
        <v>0.27041779999999999</v>
      </c>
      <c r="DS106">
        <v>0.26947969999999999</v>
      </c>
      <c r="DT106">
        <v>0.26859830000000001</v>
      </c>
      <c r="DU106">
        <v>0.26778239999999998</v>
      </c>
      <c r="DV106">
        <v>0.26694600000000002</v>
      </c>
      <c r="DW106">
        <v>0.26603650000000001</v>
      </c>
    </row>
    <row r="107" spans="1:127" x14ac:dyDescent="0.35">
      <c r="A107" s="35">
        <v>105</v>
      </c>
      <c r="B107">
        <v>0.42686760000000001</v>
      </c>
      <c r="C107">
        <v>0.42559170000000002</v>
      </c>
      <c r="D107">
        <v>0.4243924</v>
      </c>
      <c r="E107">
        <v>0.4232842</v>
      </c>
      <c r="F107">
        <v>0.42215140000000001</v>
      </c>
      <c r="G107">
        <v>0.42092049999999998</v>
      </c>
      <c r="H107">
        <v>0.4196628</v>
      </c>
      <c r="I107">
        <v>0.4184812</v>
      </c>
      <c r="J107">
        <v>0.41739150000000003</v>
      </c>
      <c r="K107">
        <v>0.41628120000000002</v>
      </c>
      <c r="L107">
        <v>0.4150759</v>
      </c>
      <c r="M107">
        <v>0.4138445</v>
      </c>
      <c r="N107">
        <v>0.41268690000000002</v>
      </c>
      <c r="O107">
        <v>0.41161589999999998</v>
      </c>
      <c r="P107">
        <v>0.41051890000000002</v>
      </c>
      <c r="Q107">
        <v>0.40932619999999997</v>
      </c>
      <c r="R107">
        <v>0.40810760000000001</v>
      </c>
      <c r="S107">
        <v>0.40696280000000001</v>
      </c>
      <c r="T107">
        <v>0.40590749999999998</v>
      </c>
      <c r="U107">
        <v>0.40483279999999999</v>
      </c>
      <c r="V107">
        <v>0.40366659999999999</v>
      </c>
      <c r="W107">
        <v>0.40247509999999997</v>
      </c>
      <c r="X107">
        <v>0.40135480000000001</v>
      </c>
      <c r="Y107">
        <v>0.40031739999999999</v>
      </c>
      <c r="Z107">
        <v>0.39925339999999998</v>
      </c>
      <c r="AA107">
        <v>0.39809600000000001</v>
      </c>
      <c r="AB107">
        <v>0.39691359999999998</v>
      </c>
      <c r="AC107">
        <v>0.3958004</v>
      </c>
      <c r="AD107">
        <v>0.3947619</v>
      </c>
      <c r="AE107">
        <v>0.3936846</v>
      </c>
      <c r="AF107">
        <v>0.39250829999999998</v>
      </c>
      <c r="AG107">
        <v>0.3913065</v>
      </c>
      <c r="AH107">
        <v>0.39017740000000001</v>
      </c>
      <c r="AI107">
        <v>0.38913560000000003</v>
      </c>
      <c r="AJ107">
        <v>0.3880729</v>
      </c>
      <c r="AK107">
        <v>0.38691910000000002</v>
      </c>
      <c r="AL107">
        <v>0.38574039999999998</v>
      </c>
      <c r="AM107">
        <v>0.38463259999999999</v>
      </c>
      <c r="AN107">
        <v>0.38360830000000001</v>
      </c>
      <c r="AO107">
        <v>0.38256030000000002</v>
      </c>
      <c r="AP107">
        <v>0.38142120000000002</v>
      </c>
      <c r="AQ107">
        <v>0.38025759999999997</v>
      </c>
      <c r="AR107">
        <v>0.37916299999999997</v>
      </c>
      <c r="AS107">
        <v>0.37814520000000001</v>
      </c>
      <c r="AT107">
        <v>0.37709520000000002</v>
      </c>
      <c r="AU107">
        <v>0.37595060000000002</v>
      </c>
      <c r="AV107">
        <v>0.37478139999999999</v>
      </c>
      <c r="AW107">
        <v>0.37368410000000002</v>
      </c>
      <c r="AX107">
        <v>0.37267820000000002</v>
      </c>
      <c r="AY107">
        <v>0.3716623</v>
      </c>
      <c r="AZ107">
        <v>0.37056309999999998</v>
      </c>
      <c r="BA107">
        <v>0.3694403</v>
      </c>
      <c r="BB107">
        <v>0.36838389999999999</v>
      </c>
      <c r="BC107">
        <v>0.36740109999999998</v>
      </c>
      <c r="BD107">
        <v>0.36638609999999999</v>
      </c>
      <c r="BE107">
        <v>0.36527929999999997</v>
      </c>
      <c r="BF107">
        <v>0.3641489</v>
      </c>
      <c r="BG107">
        <v>0.36308679999999999</v>
      </c>
      <c r="BH107">
        <v>0.36210690000000001</v>
      </c>
      <c r="BI107">
        <v>0.36110769999999998</v>
      </c>
      <c r="BJ107">
        <v>0.36002289999999998</v>
      </c>
      <c r="BK107">
        <v>0.35891479999999998</v>
      </c>
      <c r="BL107">
        <v>0.3578731</v>
      </c>
      <c r="BM107">
        <v>0.35690769999999999</v>
      </c>
      <c r="BN107">
        <v>0.35591679999999998</v>
      </c>
      <c r="BO107">
        <v>0.3548385</v>
      </c>
      <c r="BP107">
        <v>0.35373710000000003</v>
      </c>
      <c r="BQ107">
        <v>0.35270190000000001</v>
      </c>
      <c r="BR107">
        <v>0.35174440000000001</v>
      </c>
      <c r="BS107">
        <v>0.35076380000000001</v>
      </c>
      <c r="BT107">
        <v>0.3496978</v>
      </c>
      <c r="BU107">
        <v>0.348609</v>
      </c>
      <c r="BV107">
        <v>0.34758610000000001</v>
      </c>
      <c r="BW107">
        <v>0.34664250000000002</v>
      </c>
      <c r="BX107">
        <v>0.3456803</v>
      </c>
      <c r="BY107">
        <v>0.3446359</v>
      </c>
      <c r="BZ107">
        <v>0.34356910000000002</v>
      </c>
      <c r="CA107">
        <v>0.34256599999999998</v>
      </c>
      <c r="CB107">
        <v>0.34163569999999999</v>
      </c>
      <c r="CC107">
        <v>0.34067940000000002</v>
      </c>
      <c r="CD107">
        <v>0.33963840000000001</v>
      </c>
      <c r="CE107">
        <v>0.33857510000000002</v>
      </c>
      <c r="CF107">
        <v>0.33757559999999998</v>
      </c>
      <c r="CG107">
        <v>0.33664929999999998</v>
      </c>
      <c r="CH107">
        <v>0.33569850000000001</v>
      </c>
      <c r="CI107">
        <v>0.33466390000000001</v>
      </c>
      <c r="CJ107">
        <v>0.33360719999999999</v>
      </c>
      <c r="CK107">
        <v>0.33261489999999999</v>
      </c>
      <c r="CL107">
        <v>0.33170070000000001</v>
      </c>
      <c r="CM107">
        <v>0.33077040000000002</v>
      </c>
      <c r="CN107">
        <v>0.32976139999999998</v>
      </c>
      <c r="CO107">
        <v>0.32873089999999999</v>
      </c>
      <c r="CP107">
        <v>0.32776169999999999</v>
      </c>
      <c r="CQ107">
        <v>0.32686169999999998</v>
      </c>
      <c r="CR107">
        <v>0.32593460000000002</v>
      </c>
      <c r="CS107">
        <v>0.32492480000000001</v>
      </c>
      <c r="CT107">
        <v>0.3238934</v>
      </c>
      <c r="CU107">
        <v>0.32292409999999999</v>
      </c>
      <c r="CV107">
        <v>0.32202710000000001</v>
      </c>
      <c r="CW107">
        <v>0.321108</v>
      </c>
      <c r="CX107">
        <v>0.32010860000000002</v>
      </c>
      <c r="CY107">
        <v>0.31908789999999998</v>
      </c>
      <c r="CZ107">
        <v>0.3181291</v>
      </c>
      <c r="DA107">
        <v>0.31724439999999998</v>
      </c>
      <c r="DB107">
        <v>0.31634190000000001</v>
      </c>
      <c r="DC107">
        <v>0.31536209999999998</v>
      </c>
      <c r="DD107">
        <v>0.31436140000000001</v>
      </c>
      <c r="DE107">
        <v>0.31342039999999999</v>
      </c>
      <c r="DF107">
        <v>0.31254670000000001</v>
      </c>
      <c r="DG107">
        <v>0.3116466</v>
      </c>
      <c r="DH107">
        <v>0.31066630000000001</v>
      </c>
      <c r="DI107">
        <v>0.30966519999999997</v>
      </c>
      <c r="DJ107">
        <v>0.30872500000000003</v>
      </c>
      <c r="DK107">
        <v>0.30785839999999998</v>
      </c>
      <c r="DL107">
        <v>0.30697590000000002</v>
      </c>
      <c r="DM107">
        <v>0.30601850000000003</v>
      </c>
      <c r="DN107">
        <v>0.3050407</v>
      </c>
      <c r="DO107">
        <v>0.30412230000000001</v>
      </c>
      <c r="DP107">
        <v>0.30327480000000001</v>
      </c>
      <c r="DQ107">
        <v>0.30241030000000002</v>
      </c>
      <c r="DR107">
        <v>0.30147170000000001</v>
      </c>
      <c r="DS107">
        <v>0.30051329999999998</v>
      </c>
      <c r="DT107">
        <v>0.2996124</v>
      </c>
      <c r="DU107">
        <v>0.2987784</v>
      </c>
      <c r="DV107">
        <v>0.29792299999999999</v>
      </c>
      <c r="DW107">
        <v>0.2969927</v>
      </c>
    </row>
    <row r="108" spans="1:127" x14ac:dyDescent="0.35">
      <c r="A108" s="35">
        <v>106</v>
      </c>
      <c r="B108">
        <v>0.46012180000000003</v>
      </c>
      <c r="C108">
        <v>0.4588719</v>
      </c>
      <c r="D108">
        <v>0.45769680000000001</v>
      </c>
      <c r="E108">
        <v>0.45661059999999998</v>
      </c>
      <c r="F108">
        <v>0.45550020000000002</v>
      </c>
      <c r="G108">
        <v>0.45429310000000001</v>
      </c>
      <c r="H108">
        <v>0.45305960000000001</v>
      </c>
      <c r="I108">
        <v>0.45190029999999998</v>
      </c>
      <c r="J108">
        <v>0.45083089999999998</v>
      </c>
      <c r="K108">
        <v>0.449741</v>
      </c>
      <c r="L108">
        <v>0.4485577</v>
      </c>
      <c r="M108">
        <v>0.44734829999999998</v>
      </c>
      <c r="N108">
        <v>0.44621110000000003</v>
      </c>
      <c r="O108">
        <v>0.44515870000000002</v>
      </c>
      <c r="P108">
        <v>0.44408059999999999</v>
      </c>
      <c r="Q108">
        <v>0.44290800000000002</v>
      </c>
      <c r="R108">
        <v>0.44170959999999998</v>
      </c>
      <c r="S108">
        <v>0.44058350000000002</v>
      </c>
      <c r="T108">
        <v>0.43954520000000002</v>
      </c>
      <c r="U108">
        <v>0.43848759999999998</v>
      </c>
      <c r="V108">
        <v>0.4373396</v>
      </c>
      <c r="W108">
        <v>0.43616640000000001</v>
      </c>
      <c r="X108">
        <v>0.43506309999999998</v>
      </c>
      <c r="Y108">
        <v>0.43404110000000001</v>
      </c>
      <c r="Z108">
        <v>0.43299270000000001</v>
      </c>
      <c r="AA108">
        <v>0.43185190000000001</v>
      </c>
      <c r="AB108">
        <v>0.43068610000000002</v>
      </c>
      <c r="AC108">
        <v>0.42958829999999998</v>
      </c>
      <c r="AD108">
        <v>0.4285639</v>
      </c>
      <c r="AE108">
        <v>0.42750100000000002</v>
      </c>
      <c r="AF108">
        <v>0.42634</v>
      </c>
      <c r="AG108">
        <v>0.42515360000000002</v>
      </c>
      <c r="AH108">
        <v>0.42403859999999999</v>
      </c>
      <c r="AI108">
        <v>0.42300949999999998</v>
      </c>
      <c r="AJ108">
        <v>0.42195959999999999</v>
      </c>
      <c r="AK108">
        <v>0.42081940000000001</v>
      </c>
      <c r="AL108">
        <v>0.41965419999999998</v>
      </c>
      <c r="AM108">
        <v>0.41855880000000001</v>
      </c>
      <c r="AN108">
        <v>0.41754570000000002</v>
      </c>
      <c r="AO108">
        <v>0.41650890000000002</v>
      </c>
      <c r="AP108">
        <v>0.41538170000000002</v>
      </c>
      <c r="AQ108">
        <v>0.41422979999999998</v>
      </c>
      <c r="AR108">
        <v>0.41314600000000001</v>
      </c>
      <c r="AS108">
        <v>0.412138</v>
      </c>
      <c r="AT108">
        <v>0.41109780000000001</v>
      </c>
      <c r="AU108">
        <v>0.40996359999999998</v>
      </c>
      <c r="AV108">
        <v>0.40880470000000002</v>
      </c>
      <c r="AW108">
        <v>0.40771679999999999</v>
      </c>
      <c r="AX108">
        <v>0.4067191</v>
      </c>
      <c r="AY108">
        <v>0.4057113</v>
      </c>
      <c r="AZ108">
        <v>0.4046206</v>
      </c>
      <c r="BA108">
        <v>0.40350619999999998</v>
      </c>
      <c r="BB108">
        <v>0.40245740000000002</v>
      </c>
      <c r="BC108">
        <v>0.40148129999999999</v>
      </c>
      <c r="BD108">
        <v>0.40047310000000003</v>
      </c>
      <c r="BE108">
        <v>0.39937339999999999</v>
      </c>
      <c r="BF108">
        <v>0.39824979999999999</v>
      </c>
      <c r="BG108">
        <v>0.39719389999999999</v>
      </c>
      <c r="BH108">
        <v>0.3962195</v>
      </c>
      <c r="BI108">
        <v>0.39522550000000001</v>
      </c>
      <c r="BJ108">
        <v>0.3941462</v>
      </c>
      <c r="BK108">
        <v>0.39304329999999998</v>
      </c>
      <c r="BL108">
        <v>0.39200620000000003</v>
      </c>
      <c r="BM108">
        <v>0.39104489999999997</v>
      </c>
      <c r="BN108">
        <v>0.39005790000000001</v>
      </c>
      <c r="BO108">
        <v>0.38898349999999998</v>
      </c>
      <c r="BP108">
        <v>0.3878858</v>
      </c>
      <c r="BQ108">
        <v>0.38685389999999997</v>
      </c>
      <c r="BR108">
        <v>0.38589899999999999</v>
      </c>
      <c r="BS108">
        <v>0.38492090000000001</v>
      </c>
      <c r="BT108">
        <v>0.38385730000000001</v>
      </c>
      <c r="BU108">
        <v>0.38277070000000002</v>
      </c>
      <c r="BV108">
        <v>0.38174950000000002</v>
      </c>
      <c r="BW108">
        <v>0.38080730000000002</v>
      </c>
      <c r="BX108">
        <v>0.37984620000000002</v>
      </c>
      <c r="BY108">
        <v>0.37880269999999999</v>
      </c>
      <c r="BZ108">
        <v>0.37773649999999998</v>
      </c>
      <c r="CA108">
        <v>0.37673380000000001</v>
      </c>
      <c r="CB108">
        <v>0.37580350000000001</v>
      </c>
      <c r="CC108">
        <v>0.37484699999999999</v>
      </c>
      <c r="CD108">
        <v>0.37380550000000001</v>
      </c>
      <c r="CE108">
        <v>0.3727414</v>
      </c>
      <c r="CF108">
        <v>0.37174069999999998</v>
      </c>
      <c r="CG108">
        <v>0.37081330000000001</v>
      </c>
      <c r="CH108">
        <v>0.36986089999999999</v>
      </c>
      <c r="CI108">
        <v>0.36882429999999999</v>
      </c>
      <c r="CJ108">
        <v>0.36776530000000002</v>
      </c>
      <c r="CK108">
        <v>0.3667705</v>
      </c>
      <c r="CL108">
        <v>0.36585380000000001</v>
      </c>
      <c r="CM108">
        <v>0.36492069999999999</v>
      </c>
      <c r="CN108">
        <v>0.36390830000000002</v>
      </c>
      <c r="CO108">
        <v>0.36287399999999997</v>
      </c>
      <c r="CP108">
        <v>0.36190109999999998</v>
      </c>
      <c r="CQ108">
        <v>0.36099730000000002</v>
      </c>
      <c r="CR108">
        <v>0.3600661</v>
      </c>
      <c r="CS108">
        <v>0.35905150000000002</v>
      </c>
      <c r="CT108">
        <v>0.35801500000000003</v>
      </c>
      <c r="CU108">
        <v>0.35704049999999998</v>
      </c>
      <c r="CV108">
        <v>0.35613850000000002</v>
      </c>
      <c r="CW108">
        <v>0.35521390000000003</v>
      </c>
      <c r="CX108">
        <v>0.35420839999999998</v>
      </c>
      <c r="CY108">
        <v>0.35318110000000003</v>
      </c>
      <c r="CZ108">
        <v>0.35221580000000002</v>
      </c>
      <c r="DA108">
        <v>0.35132479999999999</v>
      </c>
      <c r="DB108">
        <v>0.3504157</v>
      </c>
      <c r="DC108">
        <v>0.34942839999999997</v>
      </c>
      <c r="DD108">
        <v>0.3484199</v>
      </c>
      <c r="DE108">
        <v>0.34747109999999998</v>
      </c>
      <c r="DF108">
        <v>0.34659000000000001</v>
      </c>
      <c r="DG108">
        <v>0.34568199999999999</v>
      </c>
      <c r="DH108">
        <v>0.34469290000000002</v>
      </c>
      <c r="DI108">
        <v>0.3436823</v>
      </c>
      <c r="DJ108">
        <v>0.34273300000000001</v>
      </c>
      <c r="DK108">
        <v>0.34185779999999999</v>
      </c>
      <c r="DL108">
        <v>0.3409663</v>
      </c>
      <c r="DM108">
        <v>0.33999879999999999</v>
      </c>
      <c r="DN108">
        <v>0.33901049999999999</v>
      </c>
      <c r="DO108">
        <v>0.33808179999999999</v>
      </c>
      <c r="DP108">
        <v>0.33722469999999999</v>
      </c>
      <c r="DQ108">
        <v>0.33635009999999999</v>
      </c>
      <c r="DR108">
        <v>0.33540029999999998</v>
      </c>
      <c r="DS108">
        <v>0.33443000000000001</v>
      </c>
      <c r="DT108">
        <v>0.33351779999999998</v>
      </c>
      <c r="DU108">
        <v>0.332673</v>
      </c>
      <c r="DV108">
        <v>0.3318064</v>
      </c>
      <c r="DW108">
        <v>0.33086369999999998</v>
      </c>
    </row>
    <row r="109" spans="1:127" x14ac:dyDescent="0.35">
      <c r="A109" s="35">
        <v>107</v>
      </c>
      <c r="B109">
        <v>0.49515110000000001</v>
      </c>
      <c r="C109">
        <v>0.49393809999999999</v>
      </c>
      <c r="D109">
        <v>0.49279729999999999</v>
      </c>
      <c r="E109">
        <v>0.49174259999999997</v>
      </c>
      <c r="F109">
        <v>0.49066409999999999</v>
      </c>
      <c r="G109">
        <v>0.48949150000000002</v>
      </c>
      <c r="H109">
        <v>0.48829289999999997</v>
      </c>
      <c r="I109">
        <v>0.48716609999999999</v>
      </c>
      <c r="J109">
        <v>0.48612640000000001</v>
      </c>
      <c r="K109">
        <v>0.48506660000000001</v>
      </c>
      <c r="L109">
        <v>0.4839155</v>
      </c>
      <c r="M109">
        <v>0.48273890000000003</v>
      </c>
      <c r="N109">
        <v>0.48163220000000001</v>
      </c>
      <c r="O109">
        <v>0.48060779999999997</v>
      </c>
      <c r="P109">
        <v>0.47955809999999999</v>
      </c>
      <c r="Q109">
        <v>0.47841620000000001</v>
      </c>
      <c r="R109">
        <v>0.47724879999999997</v>
      </c>
      <c r="S109">
        <v>0.47615160000000001</v>
      </c>
      <c r="T109">
        <v>0.4751397</v>
      </c>
      <c r="U109">
        <v>0.47410869999999999</v>
      </c>
      <c r="V109">
        <v>0.4729894</v>
      </c>
      <c r="W109">
        <v>0.47184510000000002</v>
      </c>
      <c r="X109">
        <v>0.47076869999999998</v>
      </c>
      <c r="Y109">
        <v>0.46977140000000001</v>
      </c>
      <c r="Z109">
        <v>0.4687482</v>
      </c>
      <c r="AA109">
        <v>0.46763440000000001</v>
      </c>
      <c r="AB109">
        <v>0.46649600000000002</v>
      </c>
      <c r="AC109">
        <v>0.4654238</v>
      </c>
      <c r="AD109">
        <v>0.46442280000000002</v>
      </c>
      <c r="AE109">
        <v>0.46338410000000002</v>
      </c>
      <c r="AF109">
        <v>0.46224920000000003</v>
      </c>
      <c r="AG109">
        <v>0.46108919999999998</v>
      </c>
      <c r="AH109">
        <v>0.45999879999999999</v>
      </c>
      <c r="AI109">
        <v>0.45899200000000001</v>
      </c>
      <c r="AJ109">
        <v>0.4579647</v>
      </c>
      <c r="AK109">
        <v>0.4568487</v>
      </c>
      <c r="AL109">
        <v>0.4557079</v>
      </c>
      <c r="AM109">
        <v>0.45463520000000002</v>
      </c>
      <c r="AN109">
        <v>0.45364280000000001</v>
      </c>
      <c r="AO109">
        <v>0.452627</v>
      </c>
      <c r="AP109">
        <v>0.45152229999999999</v>
      </c>
      <c r="AQ109">
        <v>0.45039319999999999</v>
      </c>
      <c r="AR109">
        <v>0.44933040000000002</v>
      </c>
      <c r="AS109">
        <v>0.44834180000000001</v>
      </c>
      <c r="AT109">
        <v>0.44732129999999998</v>
      </c>
      <c r="AU109">
        <v>0.4462083</v>
      </c>
      <c r="AV109">
        <v>0.44507079999999999</v>
      </c>
      <c r="AW109">
        <v>0.44400260000000003</v>
      </c>
      <c r="AX109">
        <v>0.44302279999999999</v>
      </c>
      <c r="AY109">
        <v>0.44203290000000001</v>
      </c>
      <c r="AZ109">
        <v>0.4409612</v>
      </c>
      <c r="BA109">
        <v>0.43986579999999997</v>
      </c>
      <c r="BB109">
        <v>0.43883470000000002</v>
      </c>
      <c r="BC109">
        <v>0.43787490000000001</v>
      </c>
      <c r="BD109">
        <v>0.43688320000000003</v>
      </c>
      <c r="BE109">
        <v>0.4358013</v>
      </c>
      <c r="BF109">
        <v>0.43469550000000001</v>
      </c>
      <c r="BG109">
        <v>0.43365609999999999</v>
      </c>
      <c r="BH109">
        <v>0.43269659999999999</v>
      </c>
      <c r="BI109">
        <v>0.43171769999999998</v>
      </c>
      <c r="BJ109">
        <v>0.43065429999999999</v>
      </c>
      <c r="BK109">
        <v>0.42956759999999999</v>
      </c>
      <c r="BL109">
        <v>0.42854530000000002</v>
      </c>
      <c r="BM109">
        <v>0.42759750000000002</v>
      </c>
      <c r="BN109">
        <v>0.42662410000000001</v>
      </c>
      <c r="BO109">
        <v>0.42556430000000001</v>
      </c>
      <c r="BP109">
        <v>0.4244812</v>
      </c>
      <c r="BQ109">
        <v>0.42346260000000002</v>
      </c>
      <c r="BR109">
        <v>0.4225199</v>
      </c>
      <c r="BS109">
        <v>0.42155399999999998</v>
      </c>
      <c r="BT109">
        <v>0.42050340000000003</v>
      </c>
      <c r="BU109">
        <v>0.41942980000000002</v>
      </c>
      <c r="BV109">
        <v>0.41842049999999997</v>
      </c>
      <c r="BW109">
        <v>0.417489</v>
      </c>
      <c r="BX109">
        <v>0.41653869999999998</v>
      </c>
      <c r="BY109">
        <v>0.4155066</v>
      </c>
      <c r="BZ109">
        <v>0.41445169999999998</v>
      </c>
      <c r="CA109">
        <v>0.41345939999999998</v>
      </c>
      <c r="CB109">
        <v>0.41253849999999997</v>
      </c>
      <c r="CC109">
        <v>0.4115914</v>
      </c>
      <c r="CD109">
        <v>0.41055979999999997</v>
      </c>
      <c r="CE109">
        <v>0.40950560000000003</v>
      </c>
      <c r="CF109">
        <v>0.40851399999999999</v>
      </c>
      <c r="CG109">
        <v>0.40759459999999997</v>
      </c>
      <c r="CH109">
        <v>0.40665030000000002</v>
      </c>
      <c r="CI109">
        <v>0.40562229999999999</v>
      </c>
      <c r="CJ109">
        <v>0.40457169999999998</v>
      </c>
      <c r="CK109">
        <v>0.40358450000000001</v>
      </c>
      <c r="CL109">
        <v>0.40267459999999999</v>
      </c>
      <c r="CM109">
        <v>0.4017482</v>
      </c>
      <c r="CN109">
        <v>0.40074280000000001</v>
      </c>
      <c r="CO109">
        <v>0.3997153</v>
      </c>
      <c r="CP109">
        <v>0.39874850000000001</v>
      </c>
      <c r="CQ109">
        <v>0.39785019999999999</v>
      </c>
      <c r="CR109">
        <v>0.39692440000000001</v>
      </c>
      <c r="CS109">
        <v>0.39591539999999997</v>
      </c>
      <c r="CT109">
        <v>0.39488430000000002</v>
      </c>
      <c r="CU109">
        <v>0.3939146</v>
      </c>
      <c r="CV109">
        <v>0.3930168</v>
      </c>
      <c r="CW109">
        <v>0.39209630000000001</v>
      </c>
      <c r="CX109">
        <v>0.39109490000000002</v>
      </c>
      <c r="CY109">
        <v>0.39007160000000002</v>
      </c>
      <c r="CZ109">
        <v>0.38910980000000001</v>
      </c>
      <c r="DA109">
        <v>0.3882217</v>
      </c>
      <c r="DB109">
        <v>0.38731539999999998</v>
      </c>
      <c r="DC109">
        <v>0.38633089999999998</v>
      </c>
      <c r="DD109">
        <v>0.38532480000000002</v>
      </c>
      <c r="DE109">
        <v>0.3843781</v>
      </c>
      <c r="DF109">
        <v>0.38349860000000002</v>
      </c>
      <c r="DG109">
        <v>0.38259219999999999</v>
      </c>
      <c r="DH109">
        <v>0.38160430000000001</v>
      </c>
      <c r="DI109">
        <v>0.38059490000000001</v>
      </c>
      <c r="DJ109">
        <v>0.37964639999999999</v>
      </c>
      <c r="DK109">
        <v>0.37877159999999999</v>
      </c>
      <c r="DL109">
        <v>0.3778803</v>
      </c>
      <c r="DM109">
        <v>0.37691279999999999</v>
      </c>
      <c r="DN109">
        <v>0.37592409999999998</v>
      </c>
      <c r="DO109">
        <v>0.37499490000000002</v>
      </c>
      <c r="DP109">
        <v>0.374137</v>
      </c>
      <c r="DQ109">
        <v>0.37326130000000002</v>
      </c>
      <c r="DR109">
        <v>0.37231019999999998</v>
      </c>
      <c r="DS109">
        <v>0.37133830000000001</v>
      </c>
      <c r="DT109">
        <v>0.37042429999999998</v>
      </c>
      <c r="DU109">
        <v>0.3695775</v>
      </c>
      <c r="DV109">
        <v>0.3687087</v>
      </c>
      <c r="DW109">
        <v>0.36776330000000002</v>
      </c>
    </row>
    <row r="110" spans="1:127" x14ac:dyDescent="0.35">
      <c r="A110" s="35">
        <v>108</v>
      </c>
      <c r="B110">
        <v>0.53192600000000001</v>
      </c>
      <c r="C110">
        <v>0.53076100000000004</v>
      </c>
      <c r="D110">
        <v>0.52966519999999995</v>
      </c>
      <c r="E110">
        <v>0.52865180000000001</v>
      </c>
      <c r="F110">
        <v>0.52761530000000001</v>
      </c>
      <c r="G110">
        <v>0.52648810000000001</v>
      </c>
      <c r="H110">
        <v>0.52533560000000001</v>
      </c>
      <c r="I110">
        <v>0.52425189999999999</v>
      </c>
      <c r="J110">
        <v>0.52325180000000004</v>
      </c>
      <c r="K110">
        <v>0.52223209999999998</v>
      </c>
      <c r="L110">
        <v>0.52112429999999998</v>
      </c>
      <c r="M110">
        <v>0.51999169999999995</v>
      </c>
      <c r="N110">
        <v>0.51892609999999995</v>
      </c>
      <c r="O110">
        <v>0.51793940000000005</v>
      </c>
      <c r="P110">
        <v>0.51692830000000001</v>
      </c>
      <c r="Q110">
        <v>0.51582799999999995</v>
      </c>
      <c r="R110">
        <v>0.51470300000000002</v>
      </c>
      <c r="S110">
        <v>0.51364529999999997</v>
      </c>
      <c r="T110">
        <v>0.51266959999999995</v>
      </c>
      <c r="U110">
        <v>0.51167530000000006</v>
      </c>
      <c r="V110">
        <v>0.51059540000000003</v>
      </c>
      <c r="W110">
        <v>0.50949140000000004</v>
      </c>
      <c r="X110">
        <v>0.50845260000000003</v>
      </c>
      <c r="Y110">
        <v>0.50748990000000005</v>
      </c>
      <c r="Z110">
        <v>0.50650189999999995</v>
      </c>
      <c r="AA110">
        <v>0.50542620000000005</v>
      </c>
      <c r="AB110">
        <v>0.50432650000000001</v>
      </c>
      <c r="AC110">
        <v>0.50329040000000003</v>
      </c>
      <c r="AD110">
        <v>0.50232299999999996</v>
      </c>
      <c r="AE110">
        <v>0.50131890000000001</v>
      </c>
      <c r="AF110">
        <v>0.50022160000000004</v>
      </c>
      <c r="AG110">
        <v>0.49909959999999998</v>
      </c>
      <c r="AH110">
        <v>0.4980446</v>
      </c>
      <c r="AI110">
        <v>0.49707050000000003</v>
      </c>
      <c r="AJ110">
        <v>0.49607610000000002</v>
      </c>
      <c r="AK110">
        <v>0.49499569999999998</v>
      </c>
      <c r="AL110">
        <v>0.49389100000000002</v>
      </c>
      <c r="AM110">
        <v>0.49285200000000001</v>
      </c>
      <c r="AN110">
        <v>0.49189050000000001</v>
      </c>
      <c r="AO110">
        <v>0.49090610000000001</v>
      </c>
      <c r="AP110">
        <v>0.48983529999999997</v>
      </c>
      <c r="AQ110">
        <v>0.48874060000000003</v>
      </c>
      <c r="AR110">
        <v>0.48770989999999997</v>
      </c>
      <c r="AS110">
        <v>0.48675089999999999</v>
      </c>
      <c r="AT110">
        <v>0.48576069999999999</v>
      </c>
      <c r="AU110">
        <v>0.48468060000000002</v>
      </c>
      <c r="AV110">
        <v>0.48357630000000001</v>
      </c>
      <c r="AW110">
        <v>0.4825391</v>
      </c>
      <c r="AX110">
        <v>0.4815875</v>
      </c>
      <c r="AY110">
        <v>0.48062569999999999</v>
      </c>
      <c r="AZ110">
        <v>0.47958440000000002</v>
      </c>
      <c r="BA110">
        <v>0.47851969999999999</v>
      </c>
      <c r="BB110">
        <v>0.47751729999999998</v>
      </c>
      <c r="BC110">
        <v>0.47658400000000001</v>
      </c>
      <c r="BD110">
        <v>0.47561930000000002</v>
      </c>
      <c r="BE110">
        <v>0.47456670000000001</v>
      </c>
      <c r="BF110">
        <v>0.47349059999999998</v>
      </c>
      <c r="BG110">
        <v>0.47247869999999997</v>
      </c>
      <c r="BH110">
        <v>0.47154459999999998</v>
      </c>
      <c r="BI110">
        <v>0.47059119999999999</v>
      </c>
      <c r="BJ110">
        <v>0.46955530000000001</v>
      </c>
      <c r="BK110">
        <v>0.46849639999999998</v>
      </c>
      <c r="BL110">
        <v>0.46750000000000003</v>
      </c>
      <c r="BM110">
        <v>0.46657599999999999</v>
      </c>
      <c r="BN110">
        <v>0.4656267</v>
      </c>
      <c r="BO110">
        <v>0.46459309999999998</v>
      </c>
      <c r="BP110">
        <v>0.46353630000000001</v>
      </c>
      <c r="BQ110">
        <v>0.46254230000000002</v>
      </c>
      <c r="BR110">
        <v>0.46162209999999998</v>
      </c>
      <c r="BS110">
        <v>0.46067900000000001</v>
      </c>
      <c r="BT110">
        <v>0.45965299999999998</v>
      </c>
      <c r="BU110">
        <v>0.45860410000000001</v>
      </c>
      <c r="BV110">
        <v>0.45761790000000002</v>
      </c>
      <c r="BW110">
        <v>0.45670749999999999</v>
      </c>
      <c r="BX110">
        <v>0.45577849999999998</v>
      </c>
      <c r="BY110">
        <v>0.45476919999999998</v>
      </c>
      <c r="BZ110">
        <v>0.45373740000000001</v>
      </c>
      <c r="CA110">
        <v>0.45276640000000001</v>
      </c>
      <c r="CB110">
        <v>0.45186530000000003</v>
      </c>
      <c r="CC110">
        <v>0.45093810000000001</v>
      </c>
      <c r="CD110">
        <v>0.4499281</v>
      </c>
      <c r="CE110">
        <v>0.44889560000000001</v>
      </c>
      <c r="CF110">
        <v>0.44792409999999999</v>
      </c>
      <c r="CG110">
        <v>0.44702330000000001</v>
      </c>
      <c r="CH110">
        <v>0.44609769999999999</v>
      </c>
      <c r="CI110">
        <v>0.44508979999999998</v>
      </c>
      <c r="CJ110">
        <v>0.4440596</v>
      </c>
      <c r="CK110">
        <v>0.44309120000000002</v>
      </c>
      <c r="CL110">
        <v>0.44219829999999999</v>
      </c>
      <c r="CM110">
        <v>0.44128909999999999</v>
      </c>
      <c r="CN110">
        <v>0.44030209999999997</v>
      </c>
      <c r="CO110">
        <v>0.43929319999999999</v>
      </c>
      <c r="CP110">
        <v>0.4383436</v>
      </c>
      <c r="CQ110">
        <v>0.43746099999999999</v>
      </c>
      <c r="CR110">
        <v>0.43655119999999997</v>
      </c>
      <c r="CS110">
        <v>0.43555939999999999</v>
      </c>
      <c r="CT110">
        <v>0.43454549999999997</v>
      </c>
      <c r="CU110">
        <v>0.43359189999999997</v>
      </c>
      <c r="CV110">
        <v>0.4327086</v>
      </c>
      <c r="CW110">
        <v>0.43180289999999999</v>
      </c>
      <c r="CX110">
        <v>0.43081720000000001</v>
      </c>
      <c r="CY110">
        <v>0.42980970000000002</v>
      </c>
      <c r="CZ110">
        <v>0.42886239999999998</v>
      </c>
      <c r="DA110">
        <v>0.42798770000000003</v>
      </c>
      <c r="DB110">
        <v>0.42709459999999999</v>
      </c>
      <c r="DC110">
        <v>0.42612420000000001</v>
      </c>
      <c r="DD110">
        <v>0.42513240000000002</v>
      </c>
      <c r="DE110">
        <v>0.42419889999999999</v>
      </c>
      <c r="DF110">
        <v>0.42333130000000002</v>
      </c>
      <c r="DG110">
        <v>0.42243700000000001</v>
      </c>
      <c r="DH110">
        <v>0.42146210000000001</v>
      </c>
      <c r="DI110">
        <v>0.42046549999999999</v>
      </c>
      <c r="DJ110">
        <v>0.41952889999999998</v>
      </c>
      <c r="DK110">
        <v>0.4186648</v>
      </c>
      <c r="DL110">
        <v>0.4177843</v>
      </c>
      <c r="DM110">
        <v>0.41682819999999998</v>
      </c>
      <c r="DN110">
        <v>0.41585080000000002</v>
      </c>
      <c r="DO110">
        <v>0.41493200000000002</v>
      </c>
      <c r="DP110">
        <v>0.41408339999999999</v>
      </c>
      <c r="DQ110">
        <v>0.41321720000000001</v>
      </c>
      <c r="DR110">
        <v>0.41227589999999997</v>
      </c>
      <c r="DS110">
        <v>0.41131390000000001</v>
      </c>
      <c r="DT110">
        <v>0.41040890000000002</v>
      </c>
      <c r="DU110">
        <v>0.4095702</v>
      </c>
      <c r="DV110">
        <v>0.4087095</v>
      </c>
      <c r="DW110">
        <v>0.40777269999999999</v>
      </c>
    </row>
    <row r="111" spans="1:127" x14ac:dyDescent="0.35">
      <c r="A111" s="35">
        <v>109</v>
      </c>
      <c r="B111">
        <v>0.57039700000000004</v>
      </c>
      <c r="C111">
        <v>0.56929149999999995</v>
      </c>
      <c r="D111">
        <v>0.56825139999999996</v>
      </c>
      <c r="E111">
        <v>0.56728940000000005</v>
      </c>
      <c r="F111">
        <v>0.56630519999999995</v>
      </c>
      <c r="G111">
        <v>0.56523469999999998</v>
      </c>
      <c r="H111">
        <v>0.56413979999999997</v>
      </c>
      <c r="I111">
        <v>0.56311009999999995</v>
      </c>
      <c r="J111">
        <v>0.56215970000000004</v>
      </c>
      <c r="K111">
        <v>0.56119030000000003</v>
      </c>
      <c r="L111">
        <v>0.5601372</v>
      </c>
      <c r="M111">
        <v>0.55906</v>
      </c>
      <c r="N111">
        <v>0.55804640000000005</v>
      </c>
      <c r="O111">
        <v>0.55710769999999998</v>
      </c>
      <c r="P111">
        <v>0.55614549999999996</v>
      </c>
      <c r="Q111">
        <v>0.55509819999999999</v>
      </c>
      <c r="R111">
        <v>0.55402720000000005</v>
      </c>
      <c r="S111">
        <v>0.55301990000000001</v>
      </c>
      <c r="T111">
        <v>0.55209059999999999</v>
      </c>
      <c r="U111">
        <v>0.55114339999999995</v>
      </c>
      <c r="V111">
        <v>0.55011449999999995</v>
      </c>
      <c r="W111">
        <v>0.5490623</v>
      </c>
      <c r="X111">
        <v>0.54807189999999995</v>
      </c>
      <c r="Y111">
        <v>0.54715389999999997</v>
      </c>
      <c r="Z111">
        <v>0.54621169999999997</v>
      </c>
      <c r="AA111">
        <v>0.54518560000000005</v>
      </c>
      <c r="AB111">
        <v>0.54413630000000002</v>
      </c>
      <c r="AC111">
        <v>0.54314750000000001</v>
      </c>
      <c r="AD111">
        <v>0.54222400000000004</v>
      </c>
      <c r="AE111">
        <v>0.54126540000000001</v>
      </c>
      <c r="AF111">
        <v>0.54021739999999996</v>
      </c>
      <c r="AG111">
        <v>0.53914569999999995</v>
      </c>
      <c r="AH111">
        <v>0.53813770000000005</v>
      </c>
      <c r="AI111">
        <v>0.53720679999999998</v>
      </c>
      <c r="AJ111">
        <v>0.53625630000000002</v>
      </c>
      <c r="AK111">
        <v>0.53522329999999996</v>
      </c>
      <c r="AL111">
        <v>0.5341669</v>
      </c>
      <c r="AM111">
        <v>0.53317300000000001</v>
      </c>
      <c r="AN111">
        <v>0.53225310000000003</v>
      </c>
      <c r="AO111">
        <v>0.53131099999999998</v>
      </c>
      <c r="AP111">
        <v>0.53028609999999998</v>
      </c>
      <c r="AQ111">
        <v>0.52923799999999999</v>
      </c>
      <c r="AR111">
        <v>0.52825089999999997</v>
      </c>
      <c r="AS111">
        <v>0.52733229999999998</v>
      </c>
      <c r="AT111">
        <v>0.52638359999999995</v>
      </c>
      <c r="AU111">
        <v>0.5253485</v>
      </c>
      <c r="AV111">
        <v>0.52429000000000003</v>
      </c>
      <c r="AW111">
        <v>0.52329559999999997</v>
      </c>
      <c r="AX111">
        <v>0.52238300000000004</v>
      </c>
      <c r="AY111">
        <v>0.52146049999999999</v>
      </c>
      <c r="AZ111">
        <v>0.52046130000000002</v>
      </c>
      <c r="BA111">
        <v>0.5194396</v>
      </c>
      <c r="BB111">
        <v>0.51847730000000003</v>
      </c>
      <c r="BC111">
        <v>0.51758119999999996</v>
      </c>
      <c r="BD111">
        <v>0.51665479999999997</v>
      </c>
      <c r="BE111">
        <v>0.51564370000000004</v>
      </c>
      <c r="BF111">
        <v>0.51460980000000001</v>
      </c>
      <c r="BG111">
        <v>0.51363740000000002</v>
      </c>
      <c r="BH111">
        <v>0.51273939999999996</v>
      </c>
      <c r="BI111">
        <v>0.51182269999999996</v>
      </c>
      <c r="BJ111">
        <v>0.51082649999999996</v>
      </c>
      <c r="BK111">
        <v>0.50980780000000003</v>
      </c>
      <c r="BL111">
        <v>0.50884910000000005</v>
      </c>
      <c r="BM111">
        <v>0.50795979999999996</v>
      </c>
      <c r="BN111">
        <v>0.50704610000000006</v>
      </c>
      <c r="BO111">
        <v>0.50605080000000002</v>
      </c>
      <c r="BP111">
        <v>0.50503299999999995</v>
      </c>
      <c r="BQ111">
        <v>0.50407550000000001</v>
      </c>
      <c r="BR111">
        <v>0.50318870000000004</v>
      </c>
      <c r="BS111">
        <v>0.50227980000000005</v>
      </c>
      <c r="BT111">
        <v>0.50129069999999998</v>
      </c>
      <c r="BU111">
        <v>0.50027940000000004</v>
      </c>
      <c r="BV111">
        <v>0.4993282</v>
      </c>
      <c r="BW111">
        <v>0.4984498</v>
      </c>
      <c r="BX111">
        <v>0.49755329999999998</v>
      </c>
      <c r="BY111">
        <v>0.4965792</v>
      </c>
      <c r="BZ111">
        <v>0.4955831</v>
      </c>
      <c r="CA111">
        <v>0.49464540000000001</v>
      </c>
      <c r="CB111">
        <v>0.49377500000000002</v>
      </c>
      <c r="CC111">
        <v>0.49287920000000002</v>
      </c>
      <c r="CD111">
        <v>0.49190319999999998</v>
      </c>
      <c r="CE111">
        <v>0.49090509999999998</v>
      </c>
      <c r="CF111">
        <v>0.48996590000000001</v>
      </c>
      <c r="CG111">
        <v>0.48909469999999999</v>
      </c>
      <c r="CH111">
        <v>0.4881993</v>
      </c>
      <c r="CI111">
        <v>0.48722409999999999</v>
      </c>
      <c r="CJ111">
        <v>0.48622700000000002</v>
      </c>
      <c r="CK111">
        <v>0.48528949999999998</v>
      </c>
      <c r="CL111">
        <v>0.48442499999999999</v>
      </c>
      <c r="CM111">
        <v>0.48354449999999999</v>
      </c>
      <c r="CN111">
        <v>0.48258830000000003</v>
      </c>
      <c r="CO111">
        <v>0.4816106</v>
      </c>
      <c r="CP111">
        <v>0.48069020000000001</v>
      </c>
      <c r="CQ111">
        <v>0.4798346</v>
      </c>
      <c r="CR111">
        <v>0.4789523</v>
      </c>
      <c r="CS111">
        <v>0.47799019999999998</v>
      </c>
      <c r="CT111">
        <v>0.4770066</v>
      </c>
      <c r="CU111">
        <v>0.47608109999999998</v>
      </c>
      <c r="CV111">
        <v>0.47522370000000003</v>
      </c>
      <c r="CW111">
        <v>0.4743443</v>
      </c>
      <c r="CX111">
        <v>0.473387</v>
      </c>
      <c r="CY111">
        <v>0.4724082</v>
      </c>
      <c r="CZ111">
        <v>0.47148780000000001</v>
      </c>
      <c r="DA111">
        <v>0.47063749999999999</v>
      </c>
      <c r="DB111">
        <v>0.4697693</v>
      </c>
      <c r="DC111">
        <v>0.46882580000000001</v>
      </c>
      <c r="DD111">
        <v>0.46786090000000002</v>
      </c>
      <c r="DE111">
        <v>0.4669527</v>
      </c>
      <c r="DF111">
        <v>0.46610839999999998</v>
      </c>
      <c r="DG111">
        <v>0.46523789999999998</v>
      </c>
      <c r="DH111">
        <v>0.4642886</v>
      </c>
      <c r="DI111">
        <v>0.46331810000000001</v>
      </c>
      <c r="DJ111">
        <v>0.46240560000000003</v>
      </c>
      <c r="DK111">
        <v>0.46156360000000002</v>
      </c>
      <c r="DL111">
        <v>0.46070539999999999</v>
      </c>
      <c r="DM111">
        <v>0.45977319999999999</v>
      </c>
      <c r="DN111">
        <v>0.45882020000000001</v>
      </c>
      <c r="DO111">
        <v>0.45792389999999999</v>
      </c>
      <c r="DP111">
        <v>0.457096</v>
      </c>
      <c r="DQ111">
        <v>0.4562505</v>
      </c>
      <c r="DR111">
        <v>0.45533180000000001</v>
      </c>
      <c r="DS111">
        <v>0.45439230000000003</v>
      </c>
      <c r="DT111">
        <v>0.45350849999999998</v>
      </c>
      <c r="DU111">
        <v>0.45268920000000001</v>
      </c>
      <c r="DV111">
        <v>0.45184809999999997</v>
      </c>
      <c r="DW111">
        <v>0.45093240000000001</v>
      </c>
    </row>
    <row r="112" spans="1:127" x14ac:dyDescent="0.35">
      <c r="A112" s="35">
        <v>110</v>
      </c>
      <c r="B112">
        <v>0.61049330000000002</v>
      </c>
      <c r="C112">
        <v>0.60945879999999997</v>
      </c>
      <c r="D112">
        <v>0.60848530000000001</v>
      </c>
      <c r="E112">
        <v>0.60758469999999998</v>
      </c>
      <c r="F112">
        <v>0.60666319999999996</v>
      </c>
      <c r="G112">
        <v>0.60566070000000005</v>
      </c>
      <c r="H112">
        <v>0.60463509999999998</v>
      </c>
      <c r="I112">
        <v>0.60367040000000005</v>
      </c>
      <c r="J112">
        <v>0.60277970000000003</v>
      </c>
      <c r="K112">
        <v>0.60187120000000005</v>
      </c>
      <c r="L112">
        <v>0.60088379999999997</v>
      </c>
      <c r="M112">
        <v>0.59987380000000001</v>
      </c>
      <c r="N112">
        <v>0.59892330000000005</v>
      </c>
      <c r="O112">
        <v>0.59804270000000004</v>
      </c>
      <c r="P112">
        <v>0.59714</v>
      </c>
      <c r="Q112">
        <v>0.5961571</v>
      </c>
      <c r="R112">
        <v>0.59515189999999996</v>
      </c>
      <c r="S112">
        <v>0.59420629999999997</v>
      </c>
      <c r="T112">
        <v>0.59333360000000002</v>
      </c>
      <c r="U112">
        <v>0.59244399999999997</v>
      </c>
      <c r="V112">
        <v>0.59147749999999999</v>
      </c>
      <c r="W112">
        <v>0.59048880000000004</v>
      </c>
      <c r="X112">
        <v>0.58955809999999997</v>
      </c>
      <c r="Y112">
        <v>0.58869530000000003</v>
      </c>
      <c r="Z112">
        <v>0.58780940000000004</v>
      </c>
      <c r="AA112">
        <v>0.58684460000000005</v>
      </c>
      <c r="AB112">
        <v>0.58585759999999998</v>
      </c>
      <c r="AC112">
        <v>0.58492739999999999</v>
      </c>
      <c r="AD112">
        <v>0.58405850000000004</v>
      </c>
      <c r="AE112">
        <v>0.58315629999999996</v>
      </c>
      <c r="AF112">
        <v>0.58216979999999996</v>
      </c>
      <c r="AG112">
        <v>0.58116080000000003</v>
      </c>
      <c r="AH112">
        <v>0.58021149999999999</v>
      </c>
      <c r="AI112">
        <v>0.57933460000000003</v>
      </c>
      <c r="AJ112">
        <v>0.57843920000000004</v>
      </c>
      <c r="AK112">
        <v>0.57746569999999997</v>
      </c>
      <c r="AL112">
        <v>0.57647000000000004</v>
      </c>
      <c r="AM112">
        <v>0.57553299999999996</v>
      </c>
      <c r="AN112">
        <v>0.5746656</v>
      </c>
      <c r="AO112">
        <v>0.57377710000000004</v>
      </c>
      <c r="AP112">
        <v>0.57281020000000005</v>
      </c>
      <c r="AQ112">
        <v>0.57182129999999998</v>
      </c>
      <c r="AR112">
        <v>0.57088970000000006</v>
      </c>
      <c r="AS112">
        <v>0.57002260000000005</v>
      </c>
      <c r="AT112">
        <v>0.56912680000000004</v>
      </c>
      <c r="AU112">
        <v>0.56814929999999997</v>
      </c>
      <c r="AV112">
        <v>0.56714949999999997</v>
      </c>
      <c r="AW112">
        <v>0.56620990000000004</v>
      </c>
      <c r="AX112">
        <v>0.5653475</v>
      </c>
      <c r="AY112">
        <v>0.56447550000000002</v>
      </c>
      <c r="AZ112">
        <v>0.56353089999999995</v>
      </c>
      <c r="BA112">
        <v>0.56256479999999998</v>
      </c>
      <c r="BB112">
        <v>0.5616546</v>
      </c>
      <c r="BC112">
        <v>0.5608069</v>
      </c>
      <c r="BD112">
        <v>0.55993029999999999</v>
      </c>
      <c r="BE112">
        <v>0.55897330000000001</v>
      </c>
      <c r="BF112">
        <v>0.55799449999999995</v>
      </c>
      <c r="BG112">
        <v>0.55707379999999995</v>
      </c>
      <c r="BH112">
        <v>0.55622329999999998</v>
      </c>
      <c r="BI112">
        <v>0.55535500000000004</v>
      </c>
      <c r="BJ112">
        <v>0.55441110000000005</v>
      </c>
      <c r="BK112">
        <v>0.55344559999999998</v>
      </c>
      <c r="BL112">
        <v>0.55253680000000005</v>
      </c>
      <c r="BM112">
        <v>0.55169369999999995</v>
      </c>
      <c r="BN112">
        <v>0.55082710000000001</v>
      </c>
      <c r="BO112">
        <v>0.54988300000000001</v>
      </c>
      <c r="BP112">
        <v>0.5489174</v>
      </c>
      <c r="BQ112">
        <v>0.54800870000000002</v>
      </c>
      <c r="BR112">
        <v>0.54716699999999996</v>
      </c>
      <c r="BS112">
        <v>0.54630409999999996</v>
      </c>
      <c r="BT112">
        <v>0.54536479999999998</v>
      </c>
      <c r="BU112">
        <v>0.54440409999999995</v>
      </c>
      <c r="BV112">
        <v>0.54350039999999999</v>
      </c>
      <c r="BW112">
        <v>0.54266579999999998</v>
      </c>
      <c r="BX112">
        <v>0.54181369999999995</v>
      </c>
      <c r="BY112">
        <v>0.54088749999999997</v>
      </c>
      <c r="BZ112">
        <v>0.53994030000000004</v>
      </c>
      <c r="CA112">
        <v>0.53904839999999998</v>
      </c>
      <c r="CB112">
        <v>0.53822029999999998</v>
      </c>
      <c r="CC112">
        <v>0.53736799999999996</v>
      </c>
      <c r="CD112">
        <v>0.536439</v>
      </c>
      <c r="CE112">
        <v>0.53548879999999999</v>
      </c>
      <c r="CF112">
        <v>0.53459440000000003</v>
      </c>
      <c r="CG112">
        <v>0.53376469999999998</v>
      </c>
      <c r="CH112">
        <v>0.53291169999999999</v>
      </c>
      <c r="CI112">
        <v>0.53198239999999997</v>
      </c>
      <c r="CJ112">
        <v>0.53103210000000001</v>
      </c>
      <c r="CK112">
        <v>0.53013829999999995</v>
      </c>
      <c r="CL112">
        <v>0.5293139</v>
      </c>
      <c r="CM112">
        <v>0.528474</v>
      </c>
      <c r="CN112">
        <v>0.52756190000000003</v>
      </c>
      <c r="CO112">
        <v>0.52662900000000001</v>
      </c>
      <c r="CP112">
        <v>0.52575039999999995</v>
      </c>
      <c r="CQ112">
        <v>0.5249336</v>
      </c>
      <c r="CR112">
        <v>0.52409110000000003</v>
      </c>
      <c r="CS112">
        <v>0.52317230000000003</v>
      </c>
      <c r="CT112">
        <v>0.52223249999999999</v>
      </c>
      <c r="CU112">
        <v>0.52134820000000004</v>
      </c>
      <c r="CV112">
        <v>0.52052860000000001</v>
      </c>
      <c r="CW112">
        <v>0.51968789999999998</v>
      </c>
      <c r="CX112">
        <v>0.51877249999999997</v>
      </c>
      <c r="CY112">
        <v>0.51783630000000003</v>
      </c>
      <c r="CZ112">
        <v>0.51695570000000002</v>
      </c>
      <c r="DA112">
        <v>0.51614210000000005</v>
      </c>
      <c r="DB112">
        <v>0.51531110000000002</v>
      </c>
      <c r="DC112">
        <v>0.51440770000000002</v>
      </c>
      <c r="DD112">
        <v>0.51348380000000005</v>
      </c>
      <c r="DE112">
        <v>0.51261380000000001</v>
      </c>
      <c r="DF112">
        <v>0.51180490000000001</v>
      </c>
      <c r="DG112">
        <v>0.5109707</v>
      </c>
      <c r="DH112">
        <v>0.51006079999999998</v>
      </c>
      <c r="DI112">
        <v>0.50913019999999998</v>
      </c>
      <c r="DJ112">
        <v>0.50825520000000002</v>
      </c>
      <c r="DK112">
        <v>0.50744750000000005</v>
      </c>
      <c r="DL112">
        <v>0.50662410000000002</v>
      </c>
      <c r="DM112">
        <v>0.50572950000000005</v>
      </c>
      <c r="DN112">
        <v>0.5048146</v>
      </c>
      <c r="DO112">
        <v>0.50395400000000001</v>
      </c>
      <c r="DP112">
        <v>0.50315889999999996</v>
      </c>
      <c r="DQ112">
        <v>0.50234670000000003</v>
      </c>
      <c r="DR112">
        <v>0.50146389999999996</v>
      </c>
      <c r="DS112">
        <v>0.50056100000000003</v>
      </c>
      <c r="DT112">
        <v>0.49971130000000002</v>
      </c>
      <c r="DU112">
        <v>0.49892350000000002</v>
      </c>
      <c r="DV112">
        <v>0.49811460000000002</v>
      </c>
      <c r="DW112">
        <v>0.4972337</v>
      </c>
    </row>
    <row r="113" spans="1:127" x14ac:dyDescent="0.35">
      <c r="A113" s="35">
        <v>111</v>
      </c>
      <c r="B113">
        <v>0.65212239999999999</v>
      </c>
      <c r="C113">
        <v>0.65117029999999998</v>
      </c>
      <c r="D113">
        <v>0.65027409999999997</v>
      </c>
      <c r="E113">
        <v>0.64944489999999999</v>
      </c>
      <c r="F113">
        <v>0.64859619999999996</v>
      </c>
      <c r="G113">
        <v>0.64767280000000005</v>
      </c>
      <c r="H113">
        <v>0.64672799999999997</v>
      </c>
      <c r="I113">
        <v>0.64583900000000005</v>
      </c>
      <c r="J113">
        <v>0.64501819999999999</v>
      </c>
      <c r="K113">
        <v>0.64418070000000005</v>
      </c>
      <c r="L113">
        <v>0.64327040000000002</v>
      </c>
      <c r="M113">
        <v>0.64233910000000005</v>
      </c>
      <c r="N113">
        <v>0.64146230000000004</v>
      </c>
      <c r="O113">
        <v>0.6406501</v>
      </c>
      <c r="P113">
        <v>0.63981710000000003</v>
      </c>
      <c r="Q113">
        <v>0.63891019999999998</v>
      </c>
      <c r="R113">
        <v>0.63798239999999995</v>
      </c>
      <c r="S113">
        <v>0.63710940000000005</v>
      </c>
      <c r="T113">
        <v>0.63630370000000003</v>
      </c>
      <c r="U113">
        <v>0.63548210000000005</v>
      </c>
      <c r="V113">
        <v>0.63458930000000002</v>
      </c>
      <c r="W113">
        <v>0.63367589999999996</v>
      </c>
      <c r="X113">
        <v>0.63281600000000005</v>
      </c>
      <c r="Y113">
        <v>0.63201850000000004</v>
      </c>
      <c r="Z113">
        <v>0.63119970000000003</v>
      </c>
      <c r="AA113">
        <v>0.63030759999999997</v>
      </c>
      <c r="AB113">
        <v>0.62939489999999998</v>
      </c>
      <c r="AC113">
        <v>0.62853460000000005</v>
      </c>
      <c r="AD113">
        <v>0.62773080000000003</v>
      </c>
      <c r="AE113">
        <v>0.62689600000000001</v>
      </c>
      <c r="AF113">
        <v>0.62598310000000001</v>
      </c>
      <c r="AG113">
        <v>0.62504910000000002</v>
      </c>
      <c r="AH113">
        <v>0.62417040000000001</v>
      </c>
      <c r="AI113">
        <v>0.62335830000000003</v>
      </c>
      <c r="AJ113">
        <v>0.622529</v>
      </c>
      <c r="AK113">
        <v>0.62162720000000005</v>
      </c>
      <c r="AL113">
        <v>0.6207047</v>
      </c>
      <c r="AM113">
        <v>0.61983630000000001</v>
      </c>
      <c r="AN113">
        <v>0.61903240000000004</v>
      </c>
      <c r="AO113">
        <v>0.6182086</v>
      </c>
      <c r="AP113">
        <v>0.61731210000000003</v>
      </c>
      <c r="AQ113">
        <v>0.61639489999999997</v>
      </c>
      <c r="AR113">
        <v>0.61553069999999999</v>
      </c>
      <c r="AS113">
        <v>0.6147262</v>
      </c>
      <c r="AT113">
        <v>0.61389510000000003</v>
      </c>
      <c r="AU113">
        <v>0.61298770000000002</v>
      </c>
      <c r="AV113">
        <v>0.61205949999999998</v>
      </c>
      <c r="AW113">
        <v>0.61118700000000004</v>
      </c>
      <c r="AX113">
        <v>0.61038599999999998</v>
      </c>
      <c r="AY113">
        <v>0.60957600000000001</v>
      </c>
      <c r="AZ113">
        <v>0.60869839999999997</v>
      </c>
      <c r="BA113">
        <v>0.60780049999999997</v>
      </c>
      <c r="BB113">
        <v>0.60695449999999995</v>
      </c>
      <c r="BC113">
        <v>0.60616639999999999</v>
      </c>
      <c r="BD113">
        <v>0.60535130000000004</v>
      </c>
      <c r="BE113">
        <v>0.60446129999999998</v>
      </c>
      <c r="BF113">
        <v>0.6035507</v>
      </c>
      <c r="BG113">
        <v>0.60269399999999995</v>
      </c>
      <c r="BH113">
        <v>0.60190250000000001</v>
      </c>
      <c r="BI113">
        <v>0.60109420000000002</v>
      </c>
      <c r="BJ113">
        <v>0.60021550000000001</v>
      </c>
      <c r="BK113">
        <v>0.59931650000000003</v>
      </c>
      <c r="BL113">
        <v>0.59846999999999995</v>
      </c>
      <c r="BM113">
        <v>0.59768460000000001</v>
      </c>
      <c r="BN113">
        <v>0.5968772</v>
      </c>
      <c r="BO113">
        <v>0.59599729999999995</v>
      </c>
      <c r="BP113">
        <v>0.59509719999999999</v>
      </c>
      <c r="BQ113">
        <v>0.5942499</v>
      </c>
      <c r="BR113">
        <v>0.59346500000000002</v>
      </c>
      <c r="BS113">
        <v>0.59266010000000002</v>
      </c>
      <c r="BT113">
        <v>0.59178379999999997</v>
      </c>
      <c r="BU113">
        <v>0.59088739999999995</v>
      </c>
      <c r="BV113">
        <v>0.59004400000000001</v>
      </c>
      <c r="BW113">
        <v>0.58926480000000003</v>
      </c>
      <c r="BX113">
        <v>0.58846909999999997</v>
      </c>
      <c r="BY113">
        <v>0.58760420000000002</v>
      </c>
      <c r="BZ113">
        <v>0.58671930000000005</v>
      </c>
      <c r="CA113">
        <v>0.58588609999999997</v>
      </c>
      <c r="CB113">
        <v>0.58511219999999997</v>
      </c>
      <c r="CC113">
        <v>0.58431549999999999</v>
      </c>
      <c r="CD113">
        <v>0.58344700000000005</v>
      </c>
      <c r="CE113">
        <v>0.58255860000000004</v>
      </c>
      <c r="CF113">
        <v>0.58172199999999996</v>
      </c>
      <c r="CG113">
        <v>0.58094570000000001</v>
      </c>
      <c r="CH113">
        <v>0.58014759999999999</v>
      </c>
      <c r="CI113">
        <v>0.57927790000000001</v>
      </c>
      <c r="CJ113">
        <v>0.57838829999999997</v>
      </c>
      <c r="CK113">
        <v>0.5775515</v>
      </c>
      <c r="CL113">
        <v>0.57677940000000005</v>
      </c>
      <c r="CM113">
        <v>0.57599279999999997</v>
      </c>
      <c r="CN113">
        <v>0.57513820000000004</v>
      </c>
      <c r="CO113">
        <v>0.57426390000000005</v>
      </c>
      <c r="CP113">
        <v>0.57344039999999996</v>
      </c>
      <c r="CQ113">
        <v>0.57267460000000003</v>
      </c>
      <c r="CR113">
        <v>0.57188459999999997</v>
      </c>
      <c r="CS113">
        <v>0.57102280000000005</v>
      </c>
      <c r="CT113">
        <v>0.57014129999999996</v>
      </c>
      <c r="CU113">
        <v>0.56931140000000002</v>
      </c>
      <c r="CV113">
        <v>0.5685422</v>
      </c>
      <c r="CW113">
        <v>0.56775299999999995</v>
      </c>
      <c r="CX113">
        <v>0.56689350000000005</v>
      </c>
      <c r="CY113">
        <v>0.56601429999999997</v>
      </c>
      <c r="CZ113">
        <v>0.56518699999999999</v>
      </c>
      <c r="DA113">
        <v>0.5644226</v>
      </c>
      <c r="DB113">
        <v>0.56364170000000002</v>
      </c>
      <c r="DC113">
        <v>0.56279250000000003</v>
      </c>
      <c r="DD113">
        <v>0.56192390000000003</v>
      </c>
      <c r="DE113">
        <v>0.56110570000000004</v>
      </c>
      <c r="DF113">
        <v>0.56034490000000003</v>
      </c>
      <c r="DG113">
        <v>0.55955999999999995</v>
      </c>
      <c r="DH113">
        <v>0.55870379999999997</v>
      </c>
      <c r="DI113">
        <v>0.55782790000000004</v>
      </c>
      <c r="DJ113">
        <v>0.55700400000000005</v>
      </c>
      <c r="DK113">
        <v>0.5562435</v>
      </c>
      <c r="DL113">
        <v>0.55546790000000001</v>
      </c>
      <c r="DM113">
        <v>0.55462509999999998</v>
      </c>
      <c r="DN113">
        <v>0.55376300000000001</v>
      </c>
      <c r="DO113">
        <v>0.55295190000000005</v>
      </c>
      <c r="DP113">
        <v>0.55220230000000003</v>
      </c>
      <c r="DQ113">
        <v>0.5514365</v>
      </c>
      <c r="DR113">
        <v>0.55060390000000003</v>
      </c>
      <c r="DS113">
        <v>0.54975220000000002</v>
      </c>
      <c r="DT113">
        <v>0.54895039999999995</v>
      </c>
      <c r="DU113">
        <v>0.54820690000000005</v>
      </c>
      <c r="DV113">
        <v>0.54744329999999997</v>
      </c>
      <c r="DW113">
        <v>0.54661150000000003</v>
      </c>
    </row>
    <row r="114" spans="1:127" x14ac:dyDescent="0.35">
      <c r="A114" s="35">
        <v>112</v>
      </c>
      <c r="B114">
        <v>0.69517010000000001</v>
      </c>
      <c r="C114">
        <v>0.69431109999999996</v>
      </c>
      <c r="D114">
        <v>0.69350250000000002</v>
      </c>
      <c r="E114">
        <v>0.69275410000000004</v>
      </c>
      <c r="F114">
        <v>0.69198820000000005</v>
      </c>
      <c r="G114">
        <v>0.6911545</v>
      </c>
      <c r="H114">
        <v>0.69030150000000001</v>
      </c>
      <c r="I114">
        <v>0.68949870000000002</v>
      </c>
      <c r="J114">
        <v>0.68875739999999996</v>
      </c>
      <c r="K114">
        <v>0.68800090000000003</v>
      </c>
      <c r="L114">
        <v>0.68717839999999997</v>
      </c>
      <c r="M114">
        <v>0.68633679999999997</v>
      </c>
      <c r="N114">
        <v>0.68554440000000005</v>
      </c>
      <c r="O114">
        <v>0.68481020000000004</v>
      </c>
      <c r="P114">
        <v>0.68405709999999997</v>
      </c>
      <c r="Q114">
        <v>0.68323710000000004</v>
      </c>
      <c r="R114">
        <v>0.6823979</v>
      </c>
      <c r="S114">
        <v>0.68160829999999994</v>
      </c>
      <c r="T114">
        <v>0.68087929999999997</v>
      </c>
      <c r="U114">
        <v>0.68013590000000002</v>
      </c>
      <c r="V114">
        <v>0.67932800000000004</v>
      </c>
      <c r="W114">
        <v>0.67850120000000003</v>
      </c>
      <c r="X114">
        <v>0.67772259999999995</v>
      </c>
      <c r="Y114">
        <v>0.67700050000000001</v>
      </c>
      <c r="Z114">
        <v>0.67625900000000005</v>
      </c>
      <c r="AA114">
        <v>0.67545100000000002</v>
      </c>
      <c r="AB114">
        <v>0.67462429999999995</v>
      </c>
      <c r="AC114">
        <v>0.67384469999999996</v>
      </c>
      <c r="AD114">
        <v>0.6731163</v>
      </c>
      <c r="AE114">
        <v>0.67235959999999995</v>
      </c>
      <c r="AF114">
        <v>0.67153200000000002</v>
      </c>
      <c r="AG114">
        <v>0.67068519999999998</v>
      </c>
      <c r="AH114">
        <v>0.66988809999999999</v>
      </c>
      <c r="AI114">
        <v>0.66915170000000002</v>
      </c>
      <c r="AJ114">
        <v>0.66839930000000003</v>
      </c>
      <c r="AK114">
        <v>0.66758099999999998</v>
      </c>
      <c r="AL114">
        <v>0.66674389999999994</v>
      </c>
      <c r="AM114">
        <v>0.66595570000000004</v>
      </c>
      <c r="AN114">
        <v>0.66522570000000003</v>
      </c>
      <c r="AO114">
        <v>0.66447780000000001</v>
      </c>
      <c r="AP114">
        <v>0.66366360000000002</v>
      </c>
      <c r="AQ114">
        <v>0.66283049999999999</v>
      </c>
      <c r="AR114">
        <v>0.66204540000000001</v>
      </c>
      <c r="AS114">
        <v>0.66131439999999997</v>
      </c>
      <c r="AT114">
        <v>0.66055889999999995</v>
      </c>
      <c r="AU114">
        <v>0.65973420000000005</v>
      </c>
      <c r="AV114">
        <v>0.65889030000000004</v>
      </c>
      <c r="AW114">
        <v>0.65809700000000004</v>
      </c>
      <c r="AX114">
        <v>0.65736850000000002</v>
      </c>
      <c r="AY114">
        <v>0.65663159999999998</v>
      </c>
      <c r="AZ114">
        <v>0.65583320000000001</v>
      </c>
      <c r="BA114">
        <v>0.65501609999999999</v>
      </c>
      <c r="BB114">
        <v>0.6542462</v>
      </c>
      <c r="BC114">
        <v>0.65352869999999996</v>
      </c>
      <c r="BD114">
        <v>0.65278659999999999</v>
      </c>
      <c r="BE114">
        <v>0.65197609999999995</v>
      </c>
      <c r="BF114">
        <v>0.65114680000000003</v>
      </c>
      <c r="BG114">
        <v>0.65036629999999995</v>
      </c>
      <c r="BH114">
        <v>0.64964509999999998</v>
      </c>
      <c r="BI114">
        <v>0.6489085</v>
      </c>
      <c r="BJ114">
        <v>0.64810760000000001</v>
      </c>
      <c r="BK114">
        <v>0.64728799999999997</v>
      </c>
      <c r="BL114">
        <v>0.64651610000000004</v>
      </c>
      <c r="BM114">
        <v>0.64579980000000003</v>
      </c>
      <c r="BN114">
        <v>0.64506330000000001</v>
      </c>
      <c r="BO114">
        <v>0.64426059999999996</v>
      </c>
      <c r="BP114">
        <v>0.64343919999999999</v>
      </c>
      <c r="BQ114">
        <v>0.64266590000000001</v>
      </c>
      <c r="BR114">
        <v>0.6419494</v>
      </c>
      <c r="BS114">
        <v>0.64121450000000002</v>
      </c>
      <c r="BT114">
        <v>0.64041440000000005</v>
      </c>
      <c r="BU114">
        <v>0.63959549999999998</v>
      </c>
      <c r="BV114">
        <v>0.63882499999999998</v>
      </c>
      <c r="BW114">
        <v>0.63811309999999999</v>
      </c>
      <c r="BX114">
        <v>0.63738600000000001</v>
      </c>
      <c r="BY114">
        <v>0.63659540000000003</v>
      </c>
      <c r="BZ114">
        <v>0.63578639999999997</v>
      </c>
      <c r="CA114">
        <v>0.63502449999999999</v>
      </c>
      <c r="CB114">
        <v>0.63431669999999996</v>
      </c>
      <c r="CC114">
        <v>0.63358789999999998</v>
      </c>
      <c r="CD114">
        <v>0.6327933</v>
      </c>
      <c r="CE114">
        <v>0.63198019999999999</v>
      </c>
      <c r="CF114">
        <v>0.63121459999999996</v>
      </c>
      <c r="CG114">
        <v>0.63050390000000001</v>
      </c>
      <c r="CH114">
        <v>0.62977309999999997</v>
      </c>
      <c r="CI114">
        <v>0.6289766</v>
      </c>
      <c r="CJ114">
        <v>0.62816170000000005</v>
      </c>
      <c r="CK114">
        <v>0.62739500000000004</v>
      </c>
      <c r="CL114">
        <v>0.62668760000000001</v>
      </c>
      <c r="CM114">
        <v>0.62596649999999998</v>
      </c>
      <c r="CN114">
        <v>0.62518309999999999</v>
      </c>
      <c r="CO114">
        <v>0.62438150000000003</v>
      </c>
      <c r="CP114">
        <v>0.62362629999999997</v>
      </c>
      <c r="CQ114">
        <v>0.62292389999999997</v>
      </c>
      <c r="CR114">
        <v>0.6221991</v>
      </c>
      <c r="CS114">
        <v>0.62140830000000002</v>
      </c>
      <c r="CT114">
        <v>0.62059920000000002</v>
      </c>
      <c r="CU114">
        <v>0.61983739999999998</v>
      </c>
      <c r="CV114">
        <v>0.61913119999999999</v>
      </c>
      <c r="CW114">
        <v>0.61840640000000002</v>
      </c>
      <c r="CX114">
        <v>0.61761699999999997</v>
      </c>
      <c r="CY114">
        <v>0.61680919999999995</v>
      </c>
      <c r="CZ114">
        <v>0.61604910000000002</v>
      </c>
      <c r="DA114">
        <v>0.61534639999999996</v>
      </c>
      <c r="DB114">
        <v>0.61462859999999997</v>
      </c>
      <c r="DC114">
        <v>0.61384780000000005</v>
      </c>
      <c r="DD114">
        <v>0.61304899999999996</v>
      </c>
      <c r="DE114">
        <v>0.61229639999999996</v>
      </c>
      <c r="DF114">
        <v>0.61159640000000004</v>
      </c>
      <c r="DG114">
        <v>0.61087420000000003</v>
      </c>
      <c r="DH114">
        <v>0.61008609999999996</v>
      </c>
      <c r="DI114">
        <v>0.60927980000000004</v>
      </c>
      <c r="DJ114">
        <v>0.60852119999999998</v>
      </c>
      <c r="DK114">
        <v>0.60782080000000005</v>
      </c>
      <c r="DL114">
        <v>0.60710640000000005</v>
      </c>
      <c r="DM114">
        <v>0.60632989999999998</v>
      </c>
      <c r="DN114">
        <v>0.60553539999999995</v>
      </c>
      <c r="DO114">
        <v>0.60478779999999999</v>
      </c>
      <c r="DP114">
        <v>0.60409679999999999</v>
      </c>
      <c r="DQ114">
        <v>0.60339069999999995</v>
      </c>
      <c r="DR114">
        <v>0.60262269999999996</v>
      </c>
      <c r="DS114">
        <v>0.60183710000000001</v>
      </c>
      <c r="DT114">
        <v>0.60109729999999995</v>
      </c>
      <c r="DU114">
        <v>0.60041120000000003</v>
      </c>
      <c r="DV114">
        <v>0.59970639999999997</v>
      </c>
      <c r="DW114">
        <v>0.59893850000000004</v>
      </c>
    </row>
    <row r="115" spans="1:127" x14ac:dyDescent="0.35">
      <c r="A115" s="35">
        <v>113</v>
      </c>
      <c r="B115">
        <v>0.7395003</v>
      </c>
      <c r="C115">
        <v>0.73874470000000003</v>
      </c>
      <c r="D115">
        <v>0.73803319999999994</v>
      </c>
      <c r="E115">
        <v>0.73737470000000005</v>
      </c>
      <c r="F115">
        <v>0.73670060000000004</v>
      </c>
      <c r="G115">
        <v>0.73596680000000003</v>
      </c>
      <c r="H115">
        <v>0.73521579999999997</v>
      </c>
      <c r="I115">
        <v>0.73450910000000003</v>
      </c>
      <c r="J115">
        <v>0.73385619999999996</v>
      </c>
      <c r="K115">
        <v>0.73318989999999995</v>
      </c>
      <c r="L115">
        <v>0.73246540000000004</v>
      </c>
      <c r="M115">
        <v>0.73172400000000004</v>
      </c>
      <c r="N115">
        <v>0.73102579999999995</v>
      </c>
      <c r="O115">
        <v>0.73037879999999999</v>
      </c>
      <c r="P115">
        <v>0.729715</v>
      </c>
      <c r="Q115">
        <v>0.72899219999999998</v>
      </c>
      <c r="R115">
        <v>0.72825229999999996</v>
      </c>
      <c r="S115">
        <v>0.72755599999999998</v>
      </c>
      <c r="T115">
        <v>0.72691320000000004</v>
      </c>
      <c r="U115">
        <v>0.72625740000000005</v>
      </c>
      <c r="V115">
        <v>0.72554479999999999</v>
      </c>
      <c r="W115">
        <v>0.72481519999999999</v>
      </c>
      <c r="X115">
        <v>0.7241282</v>
      </c>
      <c r="Y115">
        <v>0.723491</v>
      </c>
      <c r="Z115">
        <v>0.72283640000000005</v>
      </c>
      <c r="AA115">
        <v>0.72212310000000002</v>
      </c>
      <c r="AB115">
        <v>0.72139310000000001</v>
      </c>
      <c r="AC115">
        <v>0.72070469999999998</v>
      </c>
      <c r="AD115">
        <v>0.72006130000000002</v>
      </c>
      <c r="AE115">
        <v>0.7193929</v>
      </c>
      <c r="AF115">
        <v>0.71866169999999996</v>
      </c>
      <c r="AG115">
        <v>0.71791340000000003</v>
      </c>
      <c r="AH115">
        <v>0.71720899999999999</v>
      </c>
      <c r="AI115">
        <v>0.71655800000000003</v>
      </c>
      <c r="AJ115">
        <v>0.71589290000000005</v>
      </c>
      <c r="AK115">
        <v>0.71516950000000001</v>
      </c>
      <c r="AL115">
        <v>0.71442910000000004</v>
      </c>
      <c r="AM115">
        <v>0.71373189999999997</v>
      </c>
      <c r="AN115">
        <v>0.71308629999999995</v>
      </c>
      <c r="AO115">
        <v>0.71242459999999996</v>
      </c>
      <c r="AP115">
        <v>0.71170409999999995</v>
      </c>
      <c r="AQ115">
        <v>0.71096680000000001</v>
      </c>
      <c r="AR115">
        <v>0.71027180000000001</v>
      </c>
      <c r="AS115">
        <v>0.70962460000000005</v>
      </c>
      <c r="AT115">
        <v>0.70895580000000002</v>
      </c>
      <c r="AU115">
        <v>0.7082254</v>
      </c>
      <c r="AV115">
        <v>0.70747789999999999</v>
      </c>
      <c r="AW115">
        <v>0.70677509999999999</v>
      </c>
      <c r="AX115">
        <v>0.70612960000000002</v>
      </c>
      <c r="AY115">
        <v>0.70547669999999996</v>
      </c>
      <c r="AZ115">
        <v>0.70476899999999998</v>
      </c>
      <c r="BA115">
        <v>0.70404480000000003</v>
      </c>
      <c r="BB115">
        <v>0.70336209999999999</v>
      </c>
      <c r="BC115">
        <v>0.70272590000000001</v>
      </c>
      <c r="BD115">
        <v>0.70206780000000002</v>
      </c>
      <c r="BE115">
        <v>0.70134879999999999</v>
      </c>
      <c r="BF115">
        <v>0.70061309999999999</v>
      </c>
      <c r="BG115">
        <v>0.6999206</v>
      </c>
      <c r="BH115">
        <v>0.69928060000000003</v>
      </c>
      <c r="BI115">
        <v>0.69862679999999999</v>
      </c>
      <c r="BJ115">
        <v>0.69791579999999998</v>
      </c>
      <c r="BK115">
        <v>0.69718809999999998</v>
      </c>
      <c r="BL115">
        <v>0.69650259999999997</v>
      </c>
      <c r="BM115">
        <v>0.6958664</v>
      </c>
      <c r="BN115">
        <v>0.6952121</v>
      </c>
      <c r="BO115">
        <v>0.69449899999999998</v>
      </c>
      <c r="BP115">
        <v>0.69376910000000003</v>
      </c>
      <c r="BQ115">
        <v>0.69308179999999997</v>
      </c>
      <c r="BR115">
        <v>0.69244490000000003</v>
      </c>
      <c r="BS115">
        <v>0.6917915</v>
      </c>
      <c r="BT115">
        <v>0.69108000000000003</v>
      </c>
      <c r="BU115">
        <v>0.69035179999999996</v>
      </c>
      <c r="BV115">
        <v>0.68966640000000001</v>
      </c>
      <c r="BW115">
        <v>0.68903300000000001</v>
      </c>
      <c r="BX115">
        <v>0.68838600000000005</v>
      </c>
      <c r="BY115">
        <v>0.68768240000000003</v>
      </c>
      <c r="BZ115">
        <v>0.68696230000000003</v>
      </c>
      <c r="CA115">
        <v>0.68628400000000001</v>
      </c>
      <c r="CB115">
        <v>0.68565379999999998</v>
      </c>
      <c r="CC115">
        <v>0.68500479999999997</v>
      </c>
      <c r="CD115">
        <v>0.68429700000000004</v>
      </c>
      <c r="CE115">
        <v>0.68357270000000003</v>
      </c>
      <c r="CF115">
        <v>0.68289040000000001</v>
      </c>
      <c r="CG115">
        <v>0.68225709999999995</v>
      </c>
      <c r="CH115">
        <v>0.68160580000000004</v>
      </c>
      <c r="CI115">
        <v>0.68089569999999999</v>
      </c>
      <c r="CJ115">
        <v>0.68016920000000003</v>
      </c>
      <c r="CK115">
        <v>0.67948540000000002</v>
      </c>
      <c r="CL115">
        <v>0.67885439999999997</v>
      </c>
      <c r="CM115">
        <v>0.67821120000000001</v>
      </c>
      <c r="CN115">
        <v>0.67751209999999995</v>
      </c>
      <c r="CO115">
        <v>0.67679679999999998</v>
      </c>
      <c r="CP115">
        <v>0.67612269999999997</v>
      </c>
      <c r="CQ115">
        <v>0.67549559999999997</v>
      </c>
      <c r="CR115">
        <v>0.67484860000000002</v>
      </c>
      <c r="CS115">
        <v>0.67414240000000003</v>
      </c>
      <c r="CT115">
        <v>0.67341969999999995</v>
      </c>
      <c r="CU115">
        <v>0.67273910000000003</v>
      </c>
      <c r="CV115">
        <v>0.67210809999999999</v>
      </c>
      <c r="CW115">
        <v>0.67146039999999996</v>
      </c>
      <c r="CX115">
        <v>0.67075470000000004</v>
      </c>
      <c r="CY115">
        <v>0.67003270000000004</v>
      </c>
      <c r="CZ115">
        <v>0.66935299999999998</v>
      </c>
      <c r="DA115">
        <v>0.66872469999999995</v>
      </c>
      <c r="DB115">
        <v>0.66808250000000002</v>
      </c>
      <c r="DC115">
        <v>0.66738399999999998</v>
      </c>
      <c r="DD115">
        <v>0.66666919999999996</v>
      </c>
      <c r="DE115">
        <v>0.66599569999999997</v>
      </c>
      <c r="DF115">
        <v>0.66536919999999999</v>
      </c>
      <c r="DG115">
        <v>0.66472260000000005</v>
      </c>
      <c r="DH115">
        <v>0.66401699999999997</v>
      </c>
      <c r="DI115">
        <v>0.66329490000000002</v>
      </c>
      <c r="DJ115">
        <v>0.66261530000000002</v>
      </c>
      <c r="DK115">
        <v>0.66198780000000002</v>
      </c>
      <c r="DL115">
        <v>0.66134760000000004</v>
      </c>
      <c r="DM115">
        <v>0.66065169999999995</v>
      </c>
      <c r="DN115">
        <v>0.65993959999999996</v>
      </c>
      <c r="DO115">
        <v>0.65926929999999995</v>
      </c>
      <c r="DP115">
        <v>0.65864959999999995</v>
      </c>
      <c r="DQ115">
        <v>0.6580163</v>
      </c>
      <c r="DR115">
        <v>0.65732740000000001</v>
      </c>
      <c r="DS115">
        <v>0.6566225</v>
      </c>
      <c r="DT115">
        <v>0.65595859999999995</v>
      </c>
      <c r="DU115">
        <v>0.6553428</v>
      </c>
      <c r="DV115">
        <v>0.65471009999999996</v>
      </c>
      <c r="DW115">
        <v>0.65402059999999995</v>
      </c>
    </row>
    <row r="116" spans="1:127" x14ac:dyDescent="0.35">
      <c r="A116" s="35">
        <v>114</v>
      </c>
      <c r="B116">
        <v>0.78495689999999996</v>
      </c>
      <c r="C116">
        <v>0.7843137</v>
      </c>
      <c r="D116">
        <v>0.78370819999999997</v>
      </c>
      <c r="E116">
        <v>0.78314760000000005</v>
      </c>
      <c r="F116">
        <v>0.78257359999999998</v>
      </c>
      <c r="G116">
        <v>0.7819488</v>
      </c>
      <c r="H116">
        <v>0.78130920000000004</v>
      </c>
      <c r="I116">
        <v>0.78070720000000005</v>
      </c>
      <c r="J116">
        <v>0.78015109999999999</v>
      </c>
      <c r="K116">
        <v>0.77958349999999998</v>
      </c>
      <c r="L116">
        <v>0.77896620000000005</v>
      </c>
      <c r="M116">
        <v>0.77833439999999998</v>
      </c>
      <c r="N116">
        <v>0.77773930000000002</v>
      </c>
      <c r="O116">
        <v>0.77718779999999998</v>
      </c>
      <c r="P116">
        <v>0.77662200000000003</v>
      </c>
      <c r="Q116">
        <v>0.77600559999999996</v>
      </c>
      <c r="R116">
        <v>0.77537480000000003</v>
      </c>
      <c r="S116">
        <v>0.77478089999999999</v>
      </c>
      <c r="T116">
        <v>0.77423260000000005</v>
      </c>
      <c r="U116">
        <v>0.77367330000000001</v>
      </c>
      <c r="V116">
        <v>0.77306529999999996</v>
      </c>
      <c r="W116">
        <v>0.77244279999999998</v>
      </c>
      <c r="X116">
        <v>0.77185649999999995</v>
      </c>
      <c r="Y116">
        <v>0.77131269999999996</v>
      </c>
      <c r="Z116">
        <v>0.77075389999999999</v>
      </c>
      <c r="AA116">
        <v>0.77014510000000003</v>
      </c>
      <c r="AB116">
        <v>0.76952180000000003</v>
      </c>
      <c r="AC116">
        <v>0.76893389999999995</v>
      </c>
      <c r="AD116">
        <v>0.76838450000000003</v>
      </c>
      <c r="AE116">
        <v>0.76781359999999999</v>
      </c>
      <c r="AF116">
        <v>0.76718900000000001</v>
      </c>
      <c r="AG116">
        <v>0.7665497</v>
      </c>
      <c r="AH116">
        <v>0.76594779999999996</v>
      </c>
      <c r="AI116">
        <v>0.7653915</v>
      </c>
      <c r="AJ116">
        <v>0.76482300000000003</v>
      </c>
      <c r="AK116">
        <v>0.76420460000000001</v>
      </c>
      <c r="AL116">
        <v>0.76357160000000002</v>
      </c>
      <c r="AM116">
        <v>0.76297550000000003</v>
      </c>
      <c r="AN116">
        <v>0.76242339999999997</v>
      </c>
      <c r="AO116">
        <v>0.76185749999999997</v>
      </c>
      <c r="AP116">
        <v>0.76124119999999995</v>
      </c>
      <c r="AQ116">
        <v>0.76061029999999996</v>
      </c>
      <c r="AR116">
        <v>0.76001580000000002</v>
      </c>
      <c r="AS116">
        <v>0.75946190000000002</v>
      </c>
      <c r="AT116">
        <v>0.75888949999999999</v>
      </c>
      <c r="AU116">
        <v>0.75826439999999995</v>
      </c>
      <c r="AV116">
        <v>0.75762439999999998</v>
      </c>
      <c r="AW116">
        <v>0.75702270000000005</v>
      </c>
      <c r="AX116">
        <v>0.75646990000000003</v>
      </c>
      <c r="AY116">
        <v>0.75591079999999999</v>
      </c>
      <c r="AZ116">
        <v>0.75530459999999999</v>
      </c>
      <c r="BA116">
        <v>0.75468409999999997</v>
      </c>
      <c r="BB116">
        <v>0.75409919999999997</v>
      </c>
      <c r="BC116">
        <v>0.75355399999999995</v>
      </c>
      <c r="BD116">
        <v>0.75299000000000005</v>
      </c>
      <c r="BE116">
        <v>0.75237379999999998</v>
      </c>
      <c r="BF116">
        <v>0.7517431</v>
      </c>
      <c r="BG116">
        <v>0.75114930000000002</v>
      </c>
      <c r="BH116">
        <v>0.7506005</v>
      </c>
      <c r="BI116">
        <v>0.75003980000000003</v>
      </c>
      <c r="BJ116">
        <v>0.74942989999999998</v>
      </c>
      <c r="BK116">
        <v>0.74880559999999996</v>
      </c>
      <c r="BL116">
        <v>0.74821749999999998</v>
      </c>
      <c r="BM116">
        <v>0.74767150000000004</v>
      </c>
      <c r="BN116">
        <v>0.74711000000000005</v>
      </c>
      <c r="BO116">
        <v>0.74649790000000005</v>
      </c>
      <c r="BP116">
        <v>0.74587130000000001</v>
      </c>
      <c r="BQ116">
        <v>0.74528119999999998</v>
      </c>
      <c r="BR116">
        <v>0.74473420000000001</v>
      </c>
      <c r="BS116">
        <v>0.74417310000000003</v>
      </c>
      <c r="BT116">
        <v>0.7435619</v>
      </c>
      <c r="BU116">
        <v>0.74293629999999999</v>
      </c>
      <c r="BV116">
        <v>0.74234739999999999</v>
      </c>
      <c r="BW116">
        <v>0.74180310000000005</v>
      </c>
      <c r="BX116">
        <v>0.74124699999999999</v>
      </c>
      <c r="BY116">
        <v>0.74064220000000003</v>
      </c>
      <c r="BZ116">
        <v>0.74002310000000004</v>
      </c>
      <c r="CA116">
        <v>0.73943979999999998</v>
      </c>
      <c r="CB116">
        <v>0.7388979</v>
      </c>
      <c r="CC116">
        <v>0.73833970000000004</v>
      </c>
      <c r="CD116">
        <v>0.73773089999999997</v>
      </c>
      <c r="CE116">
        <v>0.73710759999999997</v>
      </c>
      <c r="CF116">
        <v>0.73652059999999997</v>
      </c>
      <c r="CG116">
        <v>0.73597559999999995</v>
      </c>
      <c r="CH116">
        <v>0.73541489999999998</v>
      </c>
      <c r="CI116">
        <v>0.73480369999999995</v>
      </c>
      <c r="CJ116">
        <v>0.73417809999999994</v>
      </c>
      <c r="CK116">
        <v>0.73358939999999995</v>
      </c>
      <c r="CL116">
        <v>0.73304579999999997</v>
      </c>
      <c r="CM116">
        <v>0.73249180000000003</v>
      </c>
      <c r="CN116">
        <v>0.73188960000000003</v>
      </c>
      <c r="CO116">
        <v>0.73127319999999996</v>
      </c>
      <c r="CP116">
        <v>0.73069229999999996</v>
      </c>
      <c r="CQ116">
        <v>0.73015180000000002</v>
      </c>
      <c r="CR116">
        <v>0.72959410000000002</v>
      </c>
      <c r="CS116">
        <v>0.7289852</v>
      </c>
      <c r="CT116">
        <v>0.72836210000000001</v>
      </c>
      <c r="CU116">
        <v>0.72777510000000001</v>
      </c>
      <c r="CV116">
        <v>0.72723079999999996</v>
      </c>
      <c r="CW116">
        <v>0.72667210000000004</v>
      </c>
      <c r="CX116">
        <v>0.72606329999999997</v>
      </c>
      <c r="CY116">
        <v>0.72544010000000003</v>
      </c>
      <c r="CZ116">
        <v>0.72485350000000004</v>
      </c>
      <c r="DA116">
        <v>0.72431109999999999</v>
      </c>
      <c r="DB116">
        <v>0.72375670000000003</v>
      </c>
      <c r="DC116">
        <v>0.72315359999999995</v>
      </c>
      <c r="DD116">
        <v>0.72253630000000002</v>
      </c>
      <c r="DE116">
        <v>0.72195450000000005</v>
      </c>
      <c r="DF116">
        <v>0.72141330000000004</v>
      </c>
      <c r="DG116">
        <v>0.72085460000000001</v>
      </c>
      <c r="DH116">
        <v>0.72024480000000002</v>
      </c>
      <c r="DI116">
        <v>0.71962079999999995</v>
      </c>
      <c r="DJ116">
        <v>0.71903340000000004</v>
      </c>
      <c r="DK116">
        <v>0.71849079999999999</v>
      </c>
      <c r="DL116">
        <v>0.71793720000000005</v>
      </c>
      <c r="DM116">
        <v>0.71733539999999996</v>
      </c>
      <c r="DN116">
        <v>0.71671940000000001</v>
      </c>
      <c r="DO116">
        <v>0.71613950000000004</v>
      </c>
      <c r="DP116">
        <v>0.7156034</v>
      </c>
      <c r="DQ116">
        <v>0.71505529999999995</v>
      </c>
      <c r="DR116">
        <v>0.71445910000000001</v>
      </c>
      <c r="DS116">
        <v>0.71384890000000001</v>
      </c>
      <c r="DT116">
        <v>0.71327410000000002</v>
      </c>
      <c r="DU116">
        <v>0.71274079999999995</v>
      </c>
      <c r="DV116">
        <v>0.71219279999999996</v>
      </c>
      <c r="DW116">
        <v>0.71159570000000005</v>
      </c>
    </row>
    <row r="117" spans="1:127" x14ac:dyDescent="0.35">
      <c r="A117" s="35">
        <v>115</v>
      </c>
      <c r="B117">
        <v>1</v>
      </c>
      <c r="C117">
        <v>1</v>
      </c>
      <c r="D117">
        <v>1</v>
      </c>
      <c r="E117">
        <v>1</v>
      </c>
      <c r="F117">
        <v>1</v>
      </c>
      <c r="G117">
        <v>1</v>
      </c>
      <c r="H117">
        <v>1</v>
      </c>
      <c r="I117">
        <v>1</v>
      </c>
      <c r="J117">
        <v>1</v>
      </c>
      <c r="K117">
        <v>1</v>
      </c>
      <c r="L117">
        <v>1</v>
      </c>
      <c r="M117">
        <v>1</v>
      </c>
      <c r="N117">
        <v>1</v>
      </c>
      <c r="O117">
        <v>1</v>
      </c>
      <c r="P117">
        <v>1</v>
      </c>
      <c r="Q117">
        <v>1</v>
      </c>
      <c r="R117">
        <v>1</v>
      </c>
      <c r="S117">
        <v>1</v>
      </c>
      <c r="T117">
        <v>1</v>
      </c>
      <c r="U117">
        <v>1</v>
      </c>
      <c r="V117">
        <v>1</v>
      </c>
      <c r="W117">
        <v>1</v>
      </c>
      <c r="X117">
        <v>1</v>
      </c>
      <c r="Y117">
        <v>1</v>
      </c>
      <c r="Z117">
        <v>1</v>
      </c>
      <c r="AA117">
        <v>1</v>
      </c>
      <c r="AB117">
        <v>1</v>
      </c>
      <c r="AC117">
        <v>1</v>
      </c>
      <c r="AD117">
        <v>1</v>
      </c>
      <c r="AE117">
        <v>1</v>
      </c>
      <c r="AF117">
        <v>1</v>
      </c>
      <c r="AG117">
        <v>1</v>
      </c>
      <c r="AH117">
        <v>1</v>
      </c>
      <c r="AI117">
        <v>1</v>
      </c>
      <c r="AJ117">
        <v>1</v>
      </c>
      <c r="AK117">
        <v>1</v>
      </c>
      <c r="AL117">
        <v>1</v>
      </c>
      <c r="AM117">
        <v>1</v>
      </c>
      <c r="AN117">
        <v>1</v>
      </c>
      <c r="AO117">
        <v>1</v>
      </c>
      <c r="AP117">
        <v>1</v>
      </c>
      <c r="AQ117">
        <v>1</v>
      </c>
      <c r="AR117">
        <v>1</v>
      </c>
      <c r="AS117">
        <v>1</v>
      </c>
      <c r="AT117">
        <v>1</v>
      </c>
      <c r="AU117">
        <v>1</v>
      </c>
      <c r="AV117">
        <v>1</v>
      </c>
      <c r="AW117">
        <v>1</v>
      </c>
      <c r="AX117">
        <v>1</v>
      </c>
      <c r="AY117">
        <v>1</v>
      </c>
      <c r="AZ117">
        <v>1</v>
      </c>
      <c r="BA117">
        <v>1</v>
      </c>
      <c r="BB117">
        <v>1</v>
      </c>
      <c r="BC117">
        <v>1</v>
      </c>
      <c r="BD117">
        <v>1</v>
      </c>
      <c r="BE117">
        <v>1</v>
      </c>
      <c r="BF117">
        <v>1</v>
      </c>
      <c r="BG117">
        <v>1</v>
      </c>
      <c r="BH117">
        <v>1</v>
      </c>
      <c r="BI117">
        <v>1</v>
      </c>
      <c r="BJ117">
        <v>1</v>
      </c>
      <c r="BK117">
        <v>1</v>
      </c>
      <c r="BL117">
        <v>1</v>
      </c>
      <c r="BM117">
        <v>1</v>
      </c>
      <c r="BN117">
        <v>1</v>
      </c>
      <c r="BO117">
        <v>1</v>
      </c>
      <c r="BP117">
        <v>1</v>
      </c>
      <c r="BQ117">
        <v>1</v>
      </c>
      <c r="BR117">
        <v>1</v>
      </c>
      <c r="BS117">
        <v>1</v>
      </c>
      <c r="BT117">
        <v>1</v>
      </c>
      <c r="BU117">
        <v>1</v>
      </c>
      <c r="BV117">
        <v>1</v>
      </c>
      <c r="BW117">
        <v>1</v>
      </c>
      <c r="BX117">
        <v>1</v>
      </c>
      <c r="BY117">
        <v>1</v>
      </c>
      <c r="BZ117">
        <v>1</v>
      </c>
      <c r="CA117">
        <v>1</v>
      </c>
      <c r="CB117">
        <v>1</v>
      </c>
      <c r="CC117">
        <v>1</v>
      </c>
      <c r="CD117">
        <v>1</v>
      </c>
      <c r="CE117">
        <v>1</v>
      </c>
      <c r="CF117">
        <v>1</v>
      </c>
      <c r="CG117">
        <v>1</v>
      </c>
      <c r="CH117">
        <v>1</v>
      </c>
      <c r="CI117">
        <v>1</v>
      </c>
      <c r="CJ117">
        <v>1</v>
      </c>
      <c r="CK117">
        <v>1</v>
      </c>
      <c r="CL117">
        <v>1</v>
      </c>
      <c r="CM117">
        <v>1</v>
      </c>
      <c r="CN117">
        <v>1</v>
      </c>
      <c r="CO117">
        <v>1</v>
      </c>
      <c r="CP117">
        <v>1</v>
      </c>
      <c r="CQ117">
        <v>1</v>
      </c>
      <c r="CR117">
        <v>1</v>
      </c>
      <c r="CS117">
        <v>1</v>
      </c>
      <c r="CT117">
        <v>1</v>
      </c>
      <c r="CU117">
        <v>1</v>
      </c>
      <c r="CV117">
        <v>1</v>
      </c>
      <c r="CW117">
        <v>1</v>
      </c>
      <c r="CX117">
        <v>1</v>
      </c>
      <c r="CY117">
        <v>1</v>
      </c>
      <c r="CZ117">
        <v>1</v>
      </c>
      <c r="DA117">
        <v>1</v>
      </c>
      <c r="DB117">
        <v>1</v>
      </c>
      <c r="DC117">
        <v>1</v>
      </c>
      <c r="DD117">
        <v>1</v>
      </c>
      <c r="DE117">
        <v>1</v>
      </c>
      <c r="DF117">
        <v>1</v>
      </c>
      <c r="DG117">
        <v>1</v>
      </c>
      <c r="DH117">
        <v>1</v>
      </c>
      <c r="DI117">
        <v>1</v>
      </c>
      <c r="DJ117">
        <v>1</v>
      </c>
      <c r="DK117">
        <v>1</v>
      </c>
      <c r="DL117">
        <v>1</v>
      </c>
      <c r="DM117">
        <v>1</v>
      </c>
      <c r="DN117">
        <v>1</v>
      </c>
      <c r="DO117">
        <v>1</v>
      </c>
      <c r="DP117">
        <v>1</v>
      </c>
      <c r="DQ117">
        <v>1</v>
      </c>
      <c r="DR117">
        <v>1</v>
      </c>
      <c r="DS117">
        <v>1</v>
      </c>
      <c r="DT117">
        <v>1</v>
      </c>
      <c r="DU117">
        <v>1</v>
      </c>
      <c r="DV117">
        <v>1</v>
      </c>
      <c r="DW117">
        <v>1</v>
      </c>
    </row>
    <row r="118" spans="1:127" x14ac:dyDescent="0.35">
      <c r="F118" s="12" cm="1">
        <f t="array" ref="F118">edadCalc(C118)</f>
        <v>126</v>
      </c>
      <c r="G118" s="12" cm="1">
        <f t="array" ref="G118">edadCalc(E118)</f>
        <v>126</v>
      </c>
    </row>
    <row r="119" spans="1:127" x14ac:dyDescent="0.35">
      <c r="F119" s="12" cm="1">
        <f t="array" ref="F119">edadCalc(C119)</f>
        <v>126</v>
      </c>
      <c r="G119" s="12" cm="1">
        <f t="array" ref="G119">edadCalc(E119)</f>
        <v>126</v>
      </c>
    </row>
    <row r="120" spans="1:127" x14ac:dyDescent="0.35">
      <c r="F120" s="12" cm="1">
        <f t="array" ref="F120">edadCalc(C120)</f>
        <v>126</v>
      </c>
      <c r="G120" s="12" cm="1">
        <f t="array" ref="G120">edadCalc(E120)</f>
        <v>126</v>
      </c>
    </row>
    <row r="121" spans="1:127" x14ac:dyDescent="0.35">
      <c r="F121" s="12" cm="1">
        <f t="array" ref="F121">edadCalc(C121)</f>
        <v>126</v>
      </c>
      <c r="G121" s="12" cm="1">
        <f t="array" ref="G121">edadCalc(E121)</f>
        <v>126</v>
      </c>
    </row>
    <row r="122" spans="1:127" x14ac:dyDescent="0.35">
      <c r="F122" s="12" cm="1">
        <f t="array" ref="F122">edadCalc(C122)</f>
        <v>126</v>
      </c>
      <c r="G122" s="12" cm="1">
        <f t="array" ref="G122">edadCalc(E122)</f>
        <v>126</v>
      </c>
    </row>
    <row r="123" spans="1:127" x14ac:dyDescent="0.35">
      <c r="F123" s="12" cm="1">
        <f t="array" ref="F123">edadCalc(C123)</f>
        <v>126</v>
      </c>
      <c r="G123" s="12" cm="1">
        <f t="array" ref="G123">edadCalc(E123)</f>
        <v>126</v>
      </c>
    </row>
    <row r="124" spans="1:127" x14ac:dyDescent="0.35">
      <c r="F124" s="12" cm="1">
        <f t="array" ref="F124">edadCalc(C124)</f>
        <v>126</v>
      </c>
      <c r="G124" s="12" cm="1">
        <f t="array" ref="G124">edadCalc(E124)</f>
        <v>126</v>
      </c>
    </row>
    <row r="125" spans="1:127" x14ac:dyDescent="0.35">
      <c r="F125" s="12" cm="1">
        <f t="array" ref="F125">edadCalc(C125)</f>
        <v>126</v>
      </c>
      <c r="G125" s="12" cm="1">
        <f t="array" ref="G125">edadCalc(E125)</f>
        <v>126</v>
      </c>
    </row>
    <row r="126" spans="1:127" x14ac:dyDescent="0.35">
      <c r="F126" s="12" cm="1">
        <f t="array" ref="F126">edadCalc(C126)</f>
        <v>126</v>
      </c>
      <c r="G126" s="12" cm="1">
        <f t="array" ref="G126">edadCalc(E126)</f>
        <v>126</v>
      </c>
    </row>
    <row r="127" spans="1:127" x14ac:dyDescent="0.35">
      <c r="F127" s="12" cm="1">
        <f t="array" ref="F127">edadCalc(C127)</f>
        <v>126</v>
      </c>
      <c r="G127" s="12" cm="1">
        <f t="array" ref="G127">edadCalc(E127)</f>
        <v>126</v>
      </c>
    </row>
    <row r="128" spans="1:127" x14ac:dyDescent="0.35">
      <c r="F128" s="12" cm="1">
        <f t="array" ref="F128">edadCalc(C128)</f>
        <v>126</v>
      </c>
      <c r="G128" s="12" cm="1">
        <f t="array" ref="G128">edadCalc(E128)</f>
        <v>126</v>
      </c>
    </row>
    <row r="129" spans="6:7" x14ac:dyDescent="0.35">
      <c r="F129" s="12" cm="1">
        <f t="array" ref="F129">edadCalc(C129)</f>
        <v>126</v>
      </c>
      <c r="G129" s="12" cm="1">
        <f t="array" ref="G129">edadCalc(E129)</f>
        <v>126</v>
      </c>
    </row>
    <row r="130" spans="6:7" x14ac:dyDescent="0.35">
      <c r="F130" s="12" cm="1">
        <f t="array" ref="F130">edadCalc(C130)</f>
        <v>126</v>
      </c>
      <c r="G130" s="12" cm="1">
        <f t="array" ref="G130">edadCalc(E130)</f>
        <v>126</v>
      </c>
    </row>
    <row r="131" spans="6:7" x14ac:dyDescent="0.35">
      <c r="F131" s="12" cm="1">
        <f t="array" ref="F131">edadCalc(C131)</f>
        <v>126</v>
      </c>
      <c r="G131" s="12" cm="1">
        <f t="array" ref="G131">edadCalc(E131)</f>
        <v>126</v>
      </c>
    </row>
    <row r="132" spans="6:7" x14ac:dyDescent="0.35">
      <c r="F132" s="12" cm="1">
        <f t="array" ref="F132">edadCalc(C132)</f>
        <v>126</v>
      </c>
      <c r="G132" s="12" cm="1">
        <f t="array" ref="G132">edadCalc(E132)</f>
        <v>126</v>
      </c>
    </row>
    <row r="133" spans="6:7" x14ac:dyDescent="0.35">
      <c r="F133" s="12" cm="1">
        <f t="array" ref="F133">edadCalc(C133)</f>
        <v>126</v>
      </c>
      <c r="G133" s="12" cm="1">
        <f t="array" ref="G133">edadCalc(E133)</f>
        <v>126</v>
      </c>
    </row>
    <row r="134" spans="6:7" x14ac:dyDescent="0.35">
      <c r="F134" s="12" cm="1">
        <f t="array" ref="F134">edadCalc(C134)</f>
        <v>126</v>
      </c>
      <c r="G134" s="12" cm="1">
        <f t="array" ref="G134">edadCalc(E134)</f>
        <v>126</v>
      </c>
    </row>
    <row r="135" spans="6:7" x14ac:dyDescent="0.35">
      <c r="F135" s="12" cm="1">
        <f t="array" ref="F135">edadCalc(C135)</f>
        <v>126</v>
      </c>
      <c r="G135" s="12" cm="1">
        <f t="array" ref="G135">edadCalc(E135)</f>
        <v>126</v>
      </c>
    </row>
    <row r="136" spans="6:7" x14ac:dyDescent="0.35">
      <c r="F136" s="12" cm="1">
        <f t="array" ref="F136">edadCalc(C136)</f>
        <v>126</v>
      </c>
      <c r="G136" s="12" cm="1">
        <f t="array" ref="G136">edadCalc(E136)</f>
        <v>126</v>
      </c>
    </row>
    <row r="137" spans="6:7" x14ac:dyDescent="0.35">
      <c r="F137" s="12" cm="1">
        <f t="array" ref="F137">edadCalc(C137)</f>
        <v>126</v>
      </c>
      <c r="G137" s="12" cm="1">
        <f t="array" ref="G137">edadCalc(E137)</f>
        <v>126</v>
      </c>
    </row>
    <row r="138" spans="6:7" x14ac:dyDescent="0.35">
      <c r="F138" s="12" cm="1">
        <f t="array" ref="F138">edadCalc(C138)</f>
        <v>126</v>
      </c>
      <c r="G138" s="12" cm="1">
        <f t="array" ref="G138">edadCalc(E138)</f>
        <v>126</v>
      </c>
    </row>
    <row r="139" spans="6:7" x14ac:dyDescent="0.35">
      <c r="F139" s="12" cm="1">
        <f t="array" ref="F139">edadCalc(C139)</f>
        <v>126</v>
      </c>
      <c r="G139" s="12" cm="1">
        <f t="array" ref="G139">edadCalc(E139)</f>
        <v>126</v>
      </c>
    </row>
    <row r="140" spans="6:7" x14ac:dyDescent="0.35">
      <c r="F140" s="12" cm="1">
        <f t="array" ref="F140">edadCalc(C140)</f>
        <v>126</v>
      </c>
      <c r="G140" s="12" cm="1">
        <f t="array" ref="G140">edadCalc(E140)</f>
        <v>126</v>
      </c>
    </row>
    <row r="141" spans="6:7" x14ac:dyDescent="0.35">
      <c r="F141" s="12" cm="1">
        <f t="array" ref="F141">edadCalc(C141)</f>
        <v>126</v>
      </c>
      <c r="G141" s="12" cm="1">
        <f t="array" ref="G141">edadCalc(E141)</f>
        <v>126</v>
      </c>
    </row>
    <row r="142" spans="6:7" x14ac:dyDescent="0.35">
      <c r="F142" s="12" cm="1">
        <f t="array" ref="F142">edadCalc(C142)</f>
        <v>126</v>
      </c>
      <c r="G142" s="12" cm="1">
        <f t="array" ref="G142">edadCalc(E142)</f>
        <v>126</v>
      </c>
    </row>
    <row r="143" spans="6:7" x14ac:dyDescent="0.35">
      <c r="F143" s="12" cm="1">
        <f t="array" ref="F143">edadCalc(C143)</f>
        <v>126</v>
      </c>
      <c r="G143" s="12" cm="1">
        <f t="array" ref="G143">edadCalc(E143)</f>
        <v>126</v>
      </c>
    </row>
    <row r="144" spans="6:7" x14ac:dyDescent="0.35">
      <c r="F144" s="12" cm="1">
        <f t="array" ref="F144">edadCalc(C144)</f>
        <v>126</v>
      </c>
      <c r="G144" s="12" cm="1">
        <f t="array" ref="G144">edadCalc(E144)</f>
        <v>126</v>
      </c>
    </row>
    <row r="145" spans="6:7" x14ac:dyDescent="0.35">
      <c r="F145" s="12" cm="1">
        <f t="array" ref="F145">edadCalc(C145)</f>
        <v>126</v>
      </c>
      <c r="G145" s="12" cm="1">
        <f t="array" ref="G145">edadCalc(E145)</f>
        <v>126</v>
      </c>
    </row>
    <row r="146" spans="6:7" x14ac:dyDescent="0.35">
      <c r="F146" s="12" cm="1">
        <f t="array" ref="F146">edadCalc(C146)</f>
        <v>126</v>
      </c>
      <c r="G146" s="12" cm="1">
        <f t="array" ref="G146">edadCalc(E146)</f>
        <v>126</v>
      </c>
    </row>
    <row r="147" spans="6:7" x14ac:dyDescent="0.35">
      <c r="F147" s="12" cm="1">
        <f t="array" ref="F147">edadCalc(C147)</f>
        <v>126</v>
      </c>
      <c r="G147" s="12" cm="1">
        <f t="array" ref="G147">edadCalc(E147)</f>
        <v>126</v>
      </c>
    </row>
    <row r="148" spans="6:7" x14ac:dyDescent="0.35">
      <c r="F148" s="12" cm="1">
        <f t="array" ref="F148">edadCalc(C148)</f>
        <v>126</v>
      </c>
      <c r="G148" s="12" cm="1">
        <f t="array" ref="G148">edadCalc(E148)</f>
        <v>126</v>
      </c>
    </row>
    <row r="149" spans="6:7" x14ac:dyDescent="0.35">
      <c r="F149" s="12" cm="1">
        <f t="array" ref="F149">edadCalc(C149)</f>
        <v>126</v>
      </c>
      <c r="G149" s="12" cm="1">
        <f t="array" ref="G149">edadCalc(E149)</f>
        <v>126</v>
      </c>
    </row>
    <row r="150" spans="6:7" x14ac:dyDescent="0.35">
      <c r="F150" s="12" cm="1">
        <f t="array" ref="F150">edadCalc(C150)</f>
        <v>126</v>
      </c>
      <c r="G150" s="12" cm="1">
        <f t="array" ref="G150">edadCalc(E150)</f>
        <v>126</v>
      </c>
    </row>
    <row r="151" spans="6:7" x14ac:dyDescent="0.35">
      <c r="F151" s="12" cm="1">
        <f t="array" ref="F151">edadCalc(C151)</f>
        <v>126</v>
      </c>
      <c r="G151" s="12" cm="1">
        <f t="array" ref="G151">edadCalc(E151)</f>
        <v>126</v>
      </c>
    </row>
    <row r="152" spans="6:7" x14ac:dyDescent="0.35">
      <c r="F152" s="12" cm="1">
        <f t="array" ref="F152">edadCalc(C152)</f>
        <v>126</v>
      </c>
      <c r="G152" s="12" cm="1">
        <f t="array" ref="G152">edadCalc(E152)</f>
        <v>126</v>
      </c>
    </row>
    <row r="153" spans="6:7" x14ac:dyDescent="0.35">
      <c r="F153" s="12" cm="1">
        <f t="array" ref="F153">edadCalc(C153)</f>
        <v>126</v>
      </c>
      <c r="G153" s="12" cm="1">
        <f t="array" ref="G153">edadCalc(E153)</f>
        <v>126</v>
      </c>
    </row>
    <row r="154" spans="6:7" x14ac:dyDescent="0.35">
      <c r="F154" s="12" cm="1">
        <f t="array" ref="F154">edadCalc(C154)</f>
        <v>126</v>
      </c>
      <c r="G154" s="12" cm="1">
        <f t="array" ref="G154">edadCalc(E154)</f>
        <v>126</v>
      </c>
    </row>
    <row r="155" spans="6:7" x14ac:dyDescent="0.35">
      <c r="F155" s="12" cm="1">
        <f t="array" ref="F155">edadCalc(C155)</f>
        <v>126</v>
      </c>
      <c r="G155" s="12" cm="1">
        <f t="array" ref="G155">edadCalc(E155)</f>
        <v>126</v>
      </c>
    </row>
    <row r="156" spans="6:7" x14ac:dyDescent="0.35">
      <c r="F156" s="12" cm="1">
        <f t="array" ref="F156">edadCalc(C156)</f>
        <v>126</v>
      </c>
      <c r="G156" s="12" cm="1">
        <f t="array" ref="G156">edadCalc(E156)</f>
        <v>126</v>
      </c>
    </row>
    <row r="157" spans="6:7" x14ac:dyDescent="0.35">
      <c r="F157" s="12" cm="1">
        <f t="array" ref="F157">edadCalc(C157)</f>
        <v>126</v>
      </c>
      <c r="G157" s="12" cm="1">
        <f t="array" ref="G157">edadCalc(E157)</f>
        <v>126</v>
      </c>
    </row>
    <row r="158" spans="6:7" x14ac:dyDescent="0.35">
      <c r="F158" s="12" cm="1">
        <f t="array" ref="F158">edadCalc(C158)</f>
        <v>126</v>
      </c>
      <c r="G158" s="12" cm="1">
        <f t="array" ref="G158">edadCalc(E158)</f>
        <v>126</v>
      </c>
    </row>
    <row r="159" spans="6:7" x14ac:dyDescent="0.35">
      <c r="F159" s="12" cm="1">
        <f t="array" ref="F159">edadCalc(C159)</f>
        <v>126</v>
      </c>
      <c r="G159" s="12" cm="1">
        <f t="array" ref="G159">edadCalc(E159)</f>
        <v>126</v>
      </c>
    </row>
    <row r="160" spans="6:7" x14ac:dyDescent="0.35">
      <c r="F160" s="12" cm="1">
        <f t="array" ref="F160">edadCalc(C160)</f>
        <v>126</v>
      </c>
      <c r="G160" s="12" cm="1">
        <f t="array" ref="G160">edadCalc(E160)</f>
        <v>126</v>
      </c>
    </row>
    <row r="161" spans="6:7" x14ac:dyDescent="0.35">
      <c r="F161" s="12" cm="1">
        <f t="array" ref="F161">edadCalc(C161)</f>
        <v>126</v>
      </c>
      <c r="G161" s="12" cm="1">
        <f t="array" ref="G161">edadCalc(E161)</f>
        <v>126</v>
      </c>
    </row>
    <row r="162" spans="6:7" x14ac:dyDescent="0.35">
      <c r="F162" s="12" cm="1">
        <f t="array" ref="F162">edadCalc(C162)</f>
        <v>126</v>
      </c>
      <c r="G162" s="12" cm="1">
        <f t="array" ref="G162">edadCalc(E162)</f>
        <v>126</v>
      </c>
    </row>
    <row r="163" spans="6:7" x14ac:dyDescent="0.35">
      <c r="F163" s="12" cm="1">
        <f t="array" ref="F163">edadCalc(C163)</f>
        <v>126</v>
      </c>
      <c r="G163" s="12" cm="1">
        <f t="array" ref="G163">edadCalc(E163)</f>
        <v>126</v>
      </c>
    </row>
    <row r="164" spans="6:7" x14ac:dyDescent="0.35">
      <c r="F164" s="12" cm="1">
        <f t="array" ref="F164">edadCalc(C164)</f>
        <v>126</v>
      </c>
      <c r="G164" s="12" cm="1">
        <f t="array" ref="G164">edadCalc(E164)</f>
        <v>126</v>
      </c>
    </row>
    <row r="165" spans="6:7" x14ac:dyDescent="0.35">
      <c r="F165" s="12" cm="1">
        <f t="array" ref="F165">edadCalc(C165)</f>
        <v>126</v>
      </c>
      <c r="G165" s="12" cm="1">
        <f t="array" ref="G165">edadCalc(E165)</f>
        <v>126</v>
      </c>
    </row>
    <row r="166" spans="6:7" x14ac:dyDescent="0.35">
      <c r="F166" s="12" cm="1">
        <f t="array" ref="F166">edadCalc(C166)</f>
        <v>126</v>
      </c>
      <c r="G166" s="12" cm="1">
        <f t="array" ref="G166">edadCalc(E166)</f>
        <v>126</v>
      </c>
    </row>
    <row r="167" spans="6:7" x14ac:dyDescent="0.35">
      <c r="G167" s="12" cm="1">
        <f t="array" ref="G167">edadCalc(E167)</f>
        <v>126</v>
      </c>
    </row>
    <row r="168" spans="6:7" x14ac:dyDescent="0.35">
      <c r="G168" s="12" cm="1">
        <f t="array" ref="G168">edadCalc(E168)</f>
        <v>126</v>
      </c>
    </row>
    <row r="169" spans="6:7" x14ac:dyDescent="0.35">
      <c r="G169" s="12" cm="1">
        <f t="array" ref="G169">edadCalc(E169)</f>
        <v>126</v>
      </c>
    </row>
    <row r="170" spans="6:7" x14ac:dyDescent="0.35">
      <c r="G170" s="12" cm="1">
        <f t="array" ref="G170">edadCalc(E170)</f>
        <v>126</v>
      </c>
    </row>
    <row r="171" spans="6:7" x14ac:dyDescent="0.35">
      <c r="G171" s="12" cm="1">
        <f t="array" ref="G171">edadCalc(E171)</f>
        <v>126</v>
      </c>
    </row>
    <row r="172" spans="6:7" x14ac:dyDescent="0.35">
      <c r="G172" s="12" cm="1">
        <f t="array" ref="G172">edadCalc(E172)</f>
        <v>126</v>
      </c>
    </row>
    <row r="173" spans="6:7" x14ac:dyDescent="0.35">
      <c r="G173" s="12" cm="1">
        <f t="array" ref="G173">edadCalc(E173)</f>
        <v>126</v>
      </c>
    </row>
    <row r="174" spans="6:7" x14ac:dyDescent="0.35">
      <c r="G174" s="12" cm="1">
        <f t="array" ref="G174">edadCalc(E174)</f>
        <v>126</v>
      </c>
    </row>
    <row r="175" spans="6:7" x14ac:dyDescent="0.35">
      <c r="G175" s="12" cm="1">
        <f t="array" ref="G175">edadCalc(E175)</f>
        <v>126</v>
      </c>
    </row>
    <row r="176" spans="6:7" x14ac:dyDescent="0.35">
      <c r="G176" s="12" cm="1">
        <f t="array" ref="G176">edadCalc(E176)</f>
        <v>126</v>
      </c>
    </row>
    <row r="177" spans="7:7" x14ac:dyDescent="0.35">
      <c r="G177" s="12" cm="1">
        <f t="array" ref="G177">edadCalc(E177)</f>
        <v>126</v>
      </c>
    </row>
    <row r="178" spans="7:7" x14ac:dyDescent="0.35">
      <c r="G178" s="12" cm="1">
        <f t="array" ref="G178">edadCalc(E178)</f>
        <v>126</v>
      </c>
    </row>
    <row r="179" spans="7:7" x14ac:dyDescent="0.35">
      <c r="G179" s="12" cm="1">
        <f t="array" ref="G179">edadCalc(E179)</f>
        <v>126</v>
      </c>
    </row>
    <row r="180" spans="7:7" x14ac:dyDescent="0.35">
      <c r="G180" s="12" cm="1">
        <f t="array" ref="G180">edadCalc(E180)</f>
        <v>126</v>
      </c>
    </row>
    <row r="181" spans="7:7" x14ac:dyDescent="0.35">
      <c r="G181" s="12" cm="1">
        <f t="array" ref="G181">edadCalc(E181)</f>
        <v>126</v>
      </c>
    </row>
    <row r="182" spans="7:7" x14ac:dyDescent="0.35">
      <c r="G182" s="12" cm="1">
        <f t="array" ref="G182">edadCalc(E182)</f>
        <v>126</v>
      </c>
    </row>
    <row r="183" spans="7:7" x14ac:dyDescent="0.35">
      <c r="G183" s="12" cm="1">
        <f t="array" ref="G183">edadCalc(E183)</f>
        <v>126</v>
      </c>
    </row>
    <row r="184" spans="7:7" x14ac:dyDescent="0.35">
      <c r="G184" s="12" cm="1">
        <f t="array" ref="G184">edadCalc(E184)</f>
        <v>126</v>
      </c>
    </row>
    <row r="185" spans="7:7" x14ac:dyDescent="0.35">
      <c r="G185" s="12" cm="1">
        <f t="array" ref="G185">edadCalc(E185)</f>
        <v>126</v>
      </c>
    </row>
    <row r="186" spans="7:7" x14ac:dyDescent="0.35">
      <c r="G186" s="12" cm="1">
        <f t="array" ref="G186">edadCalc(E186)</f>
        <v>126</v>
      </c>
    </row>
    <row r="187" spans="7:7" x14ac:dyDescent="0.35">
      <c r="G187" s="12" cm="1">
        <f t="array" ref="G187">edadCalc(E187)</f>
        <v>126</v>
      </c>
    </row>
    <row r="188" spans="7:7" x14ac:dyDescent="0.35">
      <c r="G188" s="12" cm="1">
        <f t="array" ref="G188">edadCalc(E188)</f>
        <v>126</v>
      </c>
    </row>
    <row r="189" spans="7:7" x14ac:dyDescent="0.35">
      <c r="G189" s="12" cm="1">
        <f t="array" ref="G189">edadCalc(E189)</f>
        <v>126</v>
      </c>
    </row>
    <row r="190" spans="7:7" x14ac:dyDescent="0.35">
      <c r="G190" s="12" cm="1">
        <f t="array" ref="G190">edadCalc(E190)</f>
        <v>126</v>
      </c>
    </row>
    <row r="191" spans="7:7" x14ac:dyDescent="0.35">
      <c r="G191" s="12" cm="1">
        <f t="array" ref="G191">edadCalc(E191)</f>
        <v>126</v>
      </c>
    </row>
    <row r="192" spans="7:7" x14ac:dyDescent="0.35">
      <c r="G192" s="12" cm="1">
        <f t="array" ref="G192">edadCalc(E192)</f>
        <v>126</v>
      </c>
    </row>
    <row r="193" spans="7:7" x14ac:dyDescent="0.35">
      <c r="G193" s="12" cm="1">
        <f t="array" ref="G193">edadCalc(E193)</f>
        <v>126</v>
      </c>
    </row>
    <row r="194" spans="7:7" x14ac:dyDescent="0.35">
      <c r="G194" s="12" cm="1">
        <f t="array" ref="G194">edadCalc(E194)</f>
        <v>126</v>
      </c>
    </row>
    <row r="195" spans="7:7" x14ac:dyDescent="0.35">
      <c r="G195" s="12" cm="1">
        <f t="array" ref="G195">edadCalc(E195)</f>
        <v>126</v>
      </c>
    </row>
    <row r="196" spans="7:7" x14ac:dyDescent="0.35">
      <c r="G196" s="12" cm="1">
        <f t="array" ref="G196">edadCalc(E196)</f>
        <v>126</v>
      </c>
    </row>
    <row r="197" spans="7:7" x14ac:dyDescent="0.35">
      <c r="G197" s="12" cm="1">
        <f t="array" ref="G197">edadCalc(E197)</f>
        <v>126</v>
      </c>
    </row>
    <row r="198" spans="7:7" x14ac:dyDescent="0.35">
      <c r="G198" s="12" cm="1">
        <f t="array" ref="G198">edadCalc(E198)</f>
        <v>126</v>
      </c>
    </row>
    <row r="199" spans="7:7" x14ac:dyDescent="0.35">
      <c r="G199" s="12" cm="1">
        <f t="array" ref="G199">edadCalc(E199)</f>
        <v>126</v>
      </c>
    </row>
    <row r="200" spans="7:7" x14ac:dyDescent="0.35">
      <c r="G200" s="12" cm="1">
        <f t="array" ref="G200">edadCalc(E200)</f>
        <v>126</v>
      </c>
    </row>
    <row r="201" spans="7:7" x14ac:dyDescent="0.35">
      <c r="G201" s="12" cm="1">
        <f t="array" ref="G201">edadCalc(E201)</f>
        <v>126</v>
      </c>
    </row>
    <row r="202" spans="7:7" x14ac:dyDescent="0.35">
      <c r="G202" s="12" cm="1">
        <f t="array" ref="G202">edadCalc(E202)</f>
        <v>126</v>
      </c>
    </row>
    <row r="203" spans="7:7" x14ac:dyDescent="0.35">
      <c r="G203" s="12" cm="1">
        <f t="array" ref="G203">edadCalc(E203)</f>
        <v>126</v>
      </c>
    </row>
    <row r="204" spans="7:7" x14ac:dyDescent="0.35">
      <c r="G204" s="12" cm="1">
        <f t="array" ref="G204">edadCalc(E204)</f>
        <v>126</v>
      </c>
    </row>
    <row r="205" spans="7:7" x14ac:dyDescent="0.35">
      <c r="G205" s="12" cm="1">
        <f t="array" ref="G205">edadCalc(E205)</f>
        <v>126</v>
      </c>
    </row>
    <row r="206" spans="7:7" x14ac:dyDescent="0.35">
      <c r="G206" s="12" cm="1">
        <f t="array" ref="G206">edadCalc(E206)</f>
        <v>126</v>
      </c>
    </row>
    <row r="207" spans="7:7" x14ac:dyDescent="0.35">
      <c r="G207" s="12" cm="1">
        <f t="array" ref="G207">edadCalc(E207)</f>
        <v>126</v>
      </c>
    </row>
    <row r="208" spans="7:7" x14ac:dyDescent="0.35">
      <c r="G208" s="12" cm="1">
        <f t="array" ref="G208">edadCalc(E208)</f>
        <v>126</v>
      </c>
    </row>
    <row r="209" spans="7:7" x14ac:dyDescent="0.35">
      <c r="G209" s="12" cm="1">
        <f t="array" ref="G209">edadCalc(E209)</f>
        <v>126</v>
      </c>
    </row>
    <row r="210" spans="7:7" x14ac:dyDescent="0.35">
      <c r="G210" s="12" cm="1">
        <f t="array" ref="G210">edadCalc(E210)</f>
        <v>126</v>
      </c>
    </row>
    <row r="211" spans="7:7" x14ac:dyDescent="0.35">
      <c r="G211" s="12" cm="1">
        <f t="array" ref="G211">edadCalc(E211)</f>
        <v>126</v>
      </c>
    </row>
    <row r="212" spans="7:7" x14ac:dyDescent="0.35">
      <c r="G212" s="12" cm="1">
        <f t="array" ref="G212">edadCalc(E212)</f>
        <v>126</v>
      </c>
    </row>
    <row r="213" spans="7:7" x14ac:dyDescent="0.35">
      <c r="G213" s="12" cm="1">
        <f t="array" ref="G213">edadCalc(E213)</f>
        <v>126</v>
      </c>
    </row>
    <row r="214" spans="7:7" x14ac:dyDescent="0.35">
      <c r="G214" s="12" cm="1">
        <f t="array" ref="G214">edadCalc(E214)</f>
        <v>126</v>
      </c>
    </row>
    <row r="215" spans="7:7" x14ac:dyDescent="0.35">
      <c r="G215" s="12" cm="1">
        <f t="array" ref="G215">edadCalc(E215)</f>
        <v>126</v>
      </c>
    </row>
    <row r="216" spans="7:7" x14ac:dyDescent="0.35">
      <c r="G216" s="12" cm="1">
        <f t="array" ref="G216">edadCalc(E216)</f>
        <v>126</v>
      </c>
    </row>
    <row r="217" spans="7:7" x14ac:dyDescent="0.35">
      <c r="G217" s="12" cm="1">
        <f t="array" ref="G217">edadCalc(E217)</f>
        <v>126</v>
      </c>
    </row>
    <row r="218" spans="7:7" x14ac:dyDescent="0.35">
      <c r="G218" s="12" cm="1">
        <f t="array" ref="G218">edadCalc(E218)</f>
        <v>126</v>
      </c>
    </row>
    <row r="219" spans="7:7" x14ac:dyDescent="0.35">
      <c r="G219" s="12" cm="1">
        <f t="array" ref="G219">edadCalc(E219)</f>
        <v>126</v>
      </c>
    </row>
    <row r="220" spans="7:7" x14ac:dyDescent="0.35">
      <c r="G220" s="12" cm="1">
        <f t="array" ref="G220">edadCalc(E220)</f>
        <v>126</v>
      </c>
    </row>
    <row r="221" spans="7:7" x14ac:dyDescent="0.35">
      <c r="G221" s="12" cm="1">
        <f t="array" ref="G221">edadCalc(E221)</f>
        <v>126</v>
      </c>
    </row>
    <row r="222" spans="7:7" x14ac:dyDescent="0.35">
      <c r="G222" s="12" cm="1">
        <f t="array" ref="G222">edadCalc(E222)</f>
        <v>126</v>
      </c>
    </row>
    <row r="223" spans="7:7" x14ac:dyDescent="0.35">
      <c r="G223" s="12" cm="1">
        <f t="array" ref="G223">edadCalc(E223)</f>
        <v>126</v>
      </c>
    </row>
    <row r="224" spans="7:7" x14ac:dyDescent="0.35">
      <c r="G224" s="12" cm="1">
        <f t="array" ref="G224">edadCalc(E224)</f>
        <v>126</v>
      </c>
    </row>
    <row r="225" spans="7:7" x14ac:dyDescent="0.35">
      <c r="G225" s="12" cm="1">
        <f t="array" ref="G225">edadCalc(E225)</f>
        <v>126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945893-5645-4F40-A44E-E3C85591BB7E}">
  <sheetPr codeName="Hoja3"/>
  <dimension ref="A1:DW117"/>
  <sheetViews>
    <sheetView topLeftCell="DD95" zoomScale="77" workbookViewId="0">
      <selection activeCell="C17" sqref="C17"/>
    </sheetView>
  </sheetViews>
  <sheetFormatPr baseColWidth="10" defaultRowHeight="14.5" x14ac:dyDescent="0.35"/>
  <sheetData>
    <row r="1" spans="1:127" x14ac:dyDescent="0.35">
      <c r="A1" s="34" t="s">
        <v>10</v>
      </c>
      <c r="B1" s="35">
        <v>2025</v>
      </c>
      <c r="C1" s="35">
        <v>2026</v>
      </c>
      <c r="D1" s="35">
        <v>2027</v>
      </c>
      <c r="E1" s="35">
        <v>2028</v>
      </c>
      <c r="F1" s="35">
        <v>2029</v>
      </c>
      <c r="G1" s="35">
        <v>2030</v>
      </c>
      <c r="H1" s="35">
        <v>2031</v>
      </c>
      <c r="I1" s="35">
        <v>2032</v>
      </c>
      <c r="J1" s="35">
        <v>2033</v>
      </c>
      <c r="K1" s="35">
        <v>2034</v>
      </c>
      <c r="L1" s="35">
        <v>2035</v>
      </c>
      <c r="M1" s="35">
        <v>2036</v>
      </c>
      <c r="N1" s="35">
        <v>2037</v>
      </c>
      <c r="O1" s="35">
        <v>2038</v>
      </c>
      <c r="P1" s="35">
        <v>2039</v>
      </c>
      <c r="Q1" s="35">
        <v>2040</v>
      </c>
      <c r="R1" s="35">
        <v>2041</v>
      </c>
      <c r="S1" s="35">
        <v>2042</v>
      </c>
      <c r="T1" s="35">
        <v>2043</v>
      </c>
      <c r="U1" s="35">
        <v>2044</v>
      </c>
      <c r="V1" s="35">
        <v>2045</v>
      </c>
      <c r="W1" s="35">
        <v>2046</v>
      </c>
      <c r="X1" s="35">
        <v>2047</v>
      </c>
      <c r="Y1" s="35">
        <v>2048</v>
      </c>
      <c r="Z1" s="35">
        <v>2049</v>
      </c>
      <c r="AA1" s="35">
        <v>2050</v>
      </c>
      <c r="AB1" s="35">
        <v>2051</v>
      </c>
      <c r="AC1" s="35">
        <v>2052</v>
      </c>
      <c r="AD1" s="35">
        <v>2053</v>
      </c>
      <c r="AE1" s="35">
        <v>2054</v>
      </c>
      <c r="AF1" s="35">
        <v>2055</v>
      </c>
      <c r="AG1" s="35">
        <v>2056</v>
      </c>
      <c r="AH1" s="35">
        <v>2057</v>
      </c>
      <c r="AI1" s="35">
        <v>2058</v>
      </c>
      <c r="AJ1" s="35">
        <v>2059</v>
      </c>
      <c r="AK1" s="35">
        <v>2060</v>
      </c>
      <c r="AL1" s="35">
        <v>2061</v>
      </c>
      <c r="AM1" s="35">
        <v>2062</v>
      </c>
      <c r="AN1" s="35">
        <v>2063</v>
      </c>
      <c r="AO1" s="35">
        <v>2064</v>
      </c>
      <c r="AP1" s="35">
        <v>2065</v>
      </c>
      <c r="AQ1" s="35">
        <v>2066</v>
      </c>
      <c r="AR1" s="35">
        <v>2067</v>
      </c>
      <c r="AS1" s="35">
        <v>2068</v>
      </c>
      <c r="AT1" s="35">
        <v>2069</v>
      </c>
      <c r="AU1" s="35">
        <v>2070</v>
      </c>
      <c r="AV1" s="35">
        <v>2071</v>
      </c>
      <c r="AW1" s="35">
        <v>2072</v>
      </c>
      <c r="AX1" s="35">
        <v>2073</v>
      </c>
      <c r="AY1" s="35">
        <v>2074</v>
      </c>
      <c r="AZ1" s="35">
        <v>2075</v>
      </c>
      <c r="BA1" s="35">
        <v>2076</v>
      </c>
      <c r="BB1" s="35">
        <v>2077</v>
      </c>
      <c r="BC1" s="35">
        <v>2078</v>
      </c>
      <c r="BD1" s="35">
        <v>2079</v>
      </c>
      <c r="BE1" s="35">
        <v>2080</v>
      </c>
      <c r="BF1" s="35">
        <v>2081</v>
      </c>
      <c r="BG1" s="35">
        <v>2082</v>
      </c>
      <c r="BH1" s="35">
        <v>2083</v>
      </c>
      <c r="BI1" s="35">
        <v>2084</v>
      </c>
      <c r="BJ1" s="35">
        <v>2085</v>
      </c>
      <c r="BK1" s="35">
        <v>2086</v>
      </c>
      <c r="BL1" s="35">
        <v>2087</v>
      </c>
      <c r="BM1" s="35">
        <v>2088</v>
      </c>
      <c r="BN1" s="35">
        <v>2089</v>
      </c>
      <c r="BO1" s="35">
        <v>2090</v>
      </c>
      <c r="BP1" s="35">
        <v>2091</v>
      </c>
      <c r="BQ1" s="35">
        <v>2092</v>
      </c>
      <c r="BR1" s="35">
        <v>2093</v>
      </c>
      <c r="BS1" s="35">
        <v>2094</v>
      </c>
      <c r="BT1" s="35">
        <v>2095</v>
      </c>
      <c r="BU1" s="35">
        <v>2096</v>
      </c>
      <c r="BV1" s="35">
        <v>2097</v>
      </c>
      <c r="BW1" s="35">
        <v>2098</v>
      </c>
      <c r="BX1" s="35">
        <v>2099</v>
      </c>
      <c r="BY1" s="35">
        <v>2100</v>
      </c>
      <c r="BZ1" s="35">
        <v>2101</v>
      </c>
      <c r="CA1" s="35">
        <v>2102</v>
      </c>
      <c r="CB1" s="35">
        <v>2103</v>
      </c>
      <c r="CC1" s="35">
        <v>2104</v>
      </c>
      <c r="CD1" s="35">
        <v>2105</v>
      </c>
      <c r="CE1" s="35">
        <v>2106</v>
      </c>
      <c r="CF1" s="35">
        <v>2107</v>
      </c>
      <c r="CG1" s="35">
        <v>2108</v>
      </c>
      <c r="CH1" s="35">
        <v>2109</v>
      </c>
      <c r="CI1" s="35">
        <v>2110</v>
      </c>
      <c r="CJ1" s="35">
        <v>2111</v>
      </c>
      <c r="CK1" s="35">
        <v>2112</v>
      </c>
      <c r="CL1" s="35">
        <v>2113</v>
      </c>
      <c r="CM1" s="35">
        <v>2114</v>
      </c>
      <c r="CN1" s="35">
        <v>2115</v>
      </c>
      <c r="CO1" s="35">
        <v>2116</v>
      </c>
      <c r="CP1" s="35">
        <v>2117</v>
      </c>
      <c r="CQ1" s="35">
        <v>2118</v>
      </c>
      <c r="CR1" s="35">
        <v>2119</v>
      </c>
      <c r="CS1" s="35">
        <v>2120</v>
      </c>
      <c r="CT1" s="35">
        <v>2121</v>
      </c>
      <c r="CU1" s="35">
        <v>2122</v>
      </c>
      <c r="CV1" s="35">
        <v>2123</v>
      </c>
      <c r="CW1" s="35">
        <v>2124</v>
      </c>
      <c r="CX1" s="35">
        <v>2125</v>
      </c>
      <c r="CY1" s="35">
        <v>2126</v>
      </c>
      <c r="CZ1" s="35">
        <v>2127</v>
      </c>
      <c r="DA1" s="35">
        <v>2128</v>
      </c>
      <c r="DB1" s="35">
        <v>2129</v>
      </c>
      <c r="DC1" s="35">
        <v>2130</v>
      </c>
      <c r="DD1" s="35">
        <v>2131</v>
      </c>
      <c r="DE1" s="35">
        <v>2132</v>
      </c>
      <c r="DF1" s="35">
        <v>2133</v>
      </c>
      <c r="DG1" s="35">
        <v>2134</v>
      </c>
      <c r="DH1" s="35">
        <v>2135</v>
      </c>
      <c r="DI1" s="35">
        <v>2136</v>
      </c>
      <c r="DJ1" s="35">
        <v>2137</v>
      </c>
      <c r="DK1" s="35">
        <v>2138</v>
      </c>
      <c r="DL1" s="35">
        <v>2139</v>
      </c>
      <c r="DM1" s="35">
        <v>2140</v>
      </c>
      <c r="DN1" s="35">
        <v>2141</v>
      </c>
      <c r="DO1" s="35">
        <v>2142</v>
      </c>
      <c r="DP1" s="35">
        <v>2143</v>
      </c>
      <c r="DQ1" s="35">
        <v>2144</v>
      </c>
      <c r="DR1" s="35">
        <v>2145</v>
      </c>
      <c r="DS1" s="35">
        <v>2146</v>
      </c>
      <c r="DT1" s="35">
        <v>2147</v>
      </c>
      <c r="DU1" s="35">
        <v>2148</v>
      </c>
      <c r="DV1" s="35">
        <v>2149</v>
      </c>
      <c r="DW1" s="35">
        <v>2150</v>
      </c>
    </row>
    <row r="2" spans="1:127" x14ac:dyDescent="0.35">
      <c r="A2" s="35">
        <v>0</v>
      </c>
      <c r="B2" s="11">
        <v>4.6495E-3</v>
      </c>
      <c r="C2">
        <v>4.4443E-3</v>
      </c>
      <c r="D2">
        <v>4.2594E-3</v>
      </c>
      <c r="E2">
        <v>4.0949000000000003E-3</v>
      </c>
      <c r="F2">
        <v>3.9328000000000002E-3</v>
      </c>
      <c r="G2">
        <v>3.7634999999999999E-3</v>
      </c>
      <c r="H2">
        <v>3.5978E-3</v>
      </c>
      <c r="I2">
        <v>3.4483000000000001E-3</v>
      </c>
      <c r="J2">
        <v>3.3157999999999998E-3</v>
      </c>
      <c r="K2">
        <v>3.1857000000000001E-3</v>
      </c>
      <c r="L2">
        <v>3.0500000000000002E-3</v>
      </c>
      <c r="M2">
        <v>2.9169999999999999E-3</v>
      </c>
      <c r="N2">
        <v>2.797E-3</v>
      </c>
      <c r="O2">
        <v>2.6901999999999998E-3</v>
      </c>
      <c r="P2">
        <v>2.5850000000000001E-3</v>
      </c>
      <c r="Q2">
        <v>2.4750000000000002E-3</v>
      </c>
      <c r="R2">
        <v>2.3671999999999999E-3</v>
      </c>
      <c r="S2">
        <v>2.2701000000000002E-3</v>
      </c>
      <c r="T2">
        <v>2.1838999999999999E-3</v>
      </c>
      <c r="U2">
        <v>2.0993000000000001E-3</v>
      </c>
      <c r="V2">
        <v>2.0111E-3</v>
      </c>
      <c r="W2">
        <v>1.9245E-3</v>
      </c>
      <c r="X2">
        <v>1.8464E-3</v>
      </c>
      <c r="Y2">
        <v>1.7765000000000001E-3</v>
      </c>
      <c r="Z2">
        <v>1.7071E-3</v>
      </c>
      <c r="AA2">
        <v>1.6344E-3</v>
      </c>
      <c r="AB2">
        <v>1.5632E-3</v>
      </c>
      <c r="AC2">
        <v>1.4989000000000001E-3</v>
      </c>
      <c r="AD2">
        <v>1.4414E-3</v>
      </c>
      <c r="AE2">
        <v>1.3841000000000001E-3</v>
      </c>
      <c r="AF2">
        <v>1.3240999999999999E-3</v>
      </c>
      <c r="AG2">
        <v>1.2654000000000001E-3</v>
      </c>
      <c r="AH2">
        <v>1.2124E-3</v>
      </c>
      <c r="AI2">
        <v>1.1654E-3</v>
      </c>
      <c r="AJ2">
        <v>1.1191E-3</v>
      </c>
      <c r="AK2">
        <v>1.0708E-3</v>
      </c>
      <c r="AL2">
        <v>1.0235000000000001E-3</v>
      </c>
      <c r="AM2">
        <v>9.8079999999999999E-4</v>
      </c>
      <c r="AN2">
        <v>9.4280000000000004E-4</v>
      </c>
      <c r="AO2">
        <v>9.0510000000000005E-4</v>
      </c>
      <c r="AP2">
        <v>8.6580000000000001E-4</v>
      </c>
      <c r="AQ2">
        <v>8.273E-4</v>
      </c>
      <c r="AR2">
        <v>7.9259999999999997E-4</v>
      </c>
      <c r="AS2">
        <v>7.6179999999999998E-4</v>
      </c>
      <c r="AT2">
        <v>7.316E-4</v>
      </c>
      <c r="AU2">
        <v>6.9999999999999999E-4</v>
      </c>
      <c r="AV2">
        <v>6.692E-4</v>
      </c>
      <c r="AW2">
        <v>6.4130000000000003E-4</v>
      </c>
      <c r="AX2">
        <v>6.1660000000000003E-4</v>
      </c>
      <c r="AY2">
        <v>5.9219999999999997E-4</v>
      </c>
      <c r="AZ2">
        <v>5.6680000000000001E-4</v>
      </c>
      <c r="BA2">
        <v>5.419E-4</v>
      </c>
      <c r="BB2">
        <v>5.1940000000000005E-4</v>
      </c>
      <c r="BC2">
        <v>4.994E-4</v>
      </c>
      <c r="BD2">
        <v>4.7980000000000001E-4</v>
      </c>
      <c r="BE2">
        <v>4.593E-4</v>
      </c>
      <c r="BF2">
        <v>4.392E-4</v>
      </c>
      <c r="BG2">
        <v>4.2109999999999999E-4</v>
      </c>
      <c r="BH2">
        <v>4.0489999999999998E-4</v>
      </c>
      <c r="BI2">
        <v>3.8910000000000003E-4</v>
      </c>
      <c r="BJ2">
        <v>3.725E-4</v>
      </c>
      <c r="BK2">
        <v>3.5619999999999998E-4</v>
      </c>
      <c r="BL2">
        <v>3.4150000000000001E-4</v>
      </c>
      <c r="BM2">
        <v>3.2850000000000002E-4</v>
      </c>
      <c r="BN2">
        <v>3.1559999999999997E-4</v>
      </c>
      <c r="BO2">
        <v>3.0210000000000002E-4</v>
      </c>
      <c r="BP2">
        <v>2.8880000000000003E-4</v>
      </c>
      <c r="BQ2">
        <v>2.7690000000000001E-4</v>
      </c>
      <c r="BR2">
        <v>2.6630000000000002E-4</v>
      </c>
      <c r="BS2">
        <v>2.5569999999999998E-4</v>
      </c>
      <c r="BT2">
        <v>2.4469999999999998E-4</v>
      </c>
      <c r="BU2">
        <v>2.3389999999999999E-4</v>
      </c>
      <c r="BV2">
        <v>2.242E-4</v>
      </c>
      <c r="BW2">
        <v>2.1550000000000001E-4</v>
      </c>
      <c r="BX2">
        <v>2.0699999999999999E-4</v>
      </c>
      <c r="BY2">
        <v>1.9809999999999999E-4</v>
      </c>
      <c r="BZ2">
        <v>1.8929999999999999E-4</v>
      </c>
      <c r="CA2">
        <v>1.8139999999999999E-4</v>
      </c>
      <c r="CB2">
        <v>1.7440000000000001E-4</v>
      </c>
      <c r="CC2">
        <v>1.6760000000000001E-4</v>
      </c>
      <c r="CD2">
        <v>1.605E-4</v>
      </c>
      <c r="CE2">
        <v>1.5349999999999999E-4</v>
      </c>
      <c r="CF2">
        <v>1.472E-4</v>
      </c>
      <c r="CG2">
        <v>1.416E-4</v>
      </c>
      <c r="CH2">
        <v>1.36E-4</v>
      </c>
      <c r="CI2">
        <v>1.3019999999999999E-4</v>
      </c>
      <c r="CJ2">
        <v>1.2449999999999999E-4</v>
      </c>
      <c r="CK2">
        <v>1.193E-4</v>
      </c>
      <c r="CL2">
        <v>1.147E-4</v>
      </c>
      <c r="CM2">
        <v>1.102E-4</v>
      </c>
      <c r="CN2">
        <v>1.055E-4</v>
      </c>
      <c r="CO2">
        <v>1.009E-4</v>
      </c>
      <c r="CP2">
        <v>9.6700000000000006E-5</v>
      </c>
      <c r="CQ2">
        <v>9.2999999999999997E-5</v>
      </c>
      <c r="CR2">
        <v>8.9300000000000002E-5</v>
      </c>
      <c r="CS2">
        <v>8.5500000000000005E-5</v>
      </c>
      <c r="CT2">
        <v>8.1699999999999994E-5</v>
      </c>
      <c r="CU2">
        <v>7.8300000000000006E-5</v>
      </c>
      <c r="CV2">
        <v>7.5300000000000001E-5</v>
      </c>
      <c r="CW2">
        <v>7.2299999999999996E-5</v>
      </c>
      <c r="CX2">
        <v>6.9099999999999999E-5</v>
      </c>
      <c r="CY2">
        <v>6.6099999999999994E-5</v>
      </c>
      <c r="CZ2">
        <v>6.3299999999999994E-5</v>
      </c>
      <c r="DA2">
        <v>6.0800000000000001E-5</v>
      </c>
      <c r="DB2">
        <v>5.8400000000000003E-5</v>
      </c>
      <c r="DC2">
        <v>5.5899999999999997E-5</v>
      </c>
      <c r="DD2">
        <v>5.3399999999999997E-5</v>
      </c>
      <c r="DE2">
        <v>5.1199999999999998E-5</v>
      </c>
      <c r="DF2">
        <v>4.9200000000000003E-5</v>
      </c>
      <c r="DG2">
        <v>4.7299999999999998E-5</v>
      </c>
      <c r="DH2">
        <v>4.5200000000000001E-5</v>
      </c>
      <c r="DI2">
        <v>4.32E-5</v>
      </c>
      <c r="DJ2">
        <v>4.1399999999999997E-5</v>
      </c>
      <c r="DK2">
        <v>3.9799999999999998E-5</v>
      </c>
      <c r="DL2">
        <v>3.8300000000000003E-5</v>
      </c>
      <c r="DM2">
        <v>3.6600000000000002E-5</v>
      </c>
      <c r="DN2">
        <v>3.4999999999999997E-5</v>
      </c>
      <c r="DO2">
        <v>3.3500000000000001E-5</v>
      </c>
      <c r="DP2">
        <v>3.2199999999999997E-5</v>
      </c>
      <c r="DQ2">
        <v>3.1000000000000001E-5</v>
      </c>
      <c r="DR2">
        <v>2.9600000000000001E-5</v>
      </c>
      <c r="DS2">
        <v>2.83E-5</v>
      </c>
      <c r="DT2">
        <v>2.72E-5</v>
      </c>
      <c r="DU2">
        <v>2.6100000000000001E-5</v>
      </c>
      <c r="DV2">
        <v>2.51E-5</v>
      </c>
      <c r="DW2">
        <v>2.4000000000000001E-5</v>
      </c>
    </row>
    <row r="3" spans="1:127" x14ac:dyDescent="0.35">
      <c r="A3" s="35">
        <v>1</v>
      </c>
      <c r="B3">
        <v>2.4130000000000001E-4</v>
      </c>
      <c r="C3">
        <v>2.251E-4</v>
      </c>
      <c r="D3">
        <v>2.109E-4</v>
      </c>
      <c r="E3">
        <v>1.986E-4</v>
      </c>
      <c r="F3">
        <v>1.8660000000000001E-4</v>
      </c>
      <c r="G3">
        <v>1.7450000000000001E-4</v>
      </c>
      <c r="H3">
        <v>1.628E-4</v>
      </c>
      <c r="I3">
        <v>1.526E-4</v>
      </c>
      <c r="J3">
        <v>1.437E-4</v>
      </c>
      <c r="K3">
        <v>1.351E-4</v>
      </c>
      <c r="L3">
        <v>1.2640000000000001E-4</v>
      </c>
      <c r="M3">
        <v>1.181E-4</v>
      </c>
      <c r="N3">
        <v>1.1069999999999999E-4</v>
      </c>
      <c r="O3">
        <v>1.043E-4</v>
      </c>
      <c r="P3">
        <v>9.8099999999999999E-5</v>
      </c>
      <c r="Q3">
        <v>9.1799999999999995E-5</v>
      </c>
      <c r="R3">
        <v>8.5699999999999996E-5</v>
      </c>
      <c r="S3">
        <v>8.0400000000000003E-5</v>
      </c>
      <c r="T3">
        <v>7.5799999999999999E-5</v>
      </c>
      <c r="U3">
        <v>7.1299999999999998E-5</v>
      </c>
      <c r="V3">
        <v>6.6799999999999997E-5</v>
      </c>
      <c r="W3">
        <v>6.2399999999999999E-5</v>
      </c>
      <c r="X3">
        <v>5.8600000000000001E-5</v>
      </c>
      <c r="Y3">
        <v>5.52E-5</v>
      </c>
      <c r="Z3">
        <v>5.1999999999999997E-5</v>
      </c>
      <c r="AA3">
        <v>4.8600000000000002E-5</v>
      </c>
      <c r="AB3">
        <v>4.5399999999999999E-5</v>
      </c>
      <c r="AC3">
        <v>4.2599999999999999E-5</v>
      </c>
      <c r="AD3">
        <v>4.0099999999999999E-5</v>
      </c>
      <c r="AE3">
        <v>3.7700000000000002E-5</v>
      </c>
      <c r="AF3">
        <v>3.5200000000000002E-5</v>
      </c>
      <c r="AG3">
        <v>3.29E-5</v>
      </c>
      <c r="AH3">
        <v>3.0800000000000003E-5</v>
      </c>
      <c r="AI3">
        <v>2.9E-5</v>
      </c>
      <c r="AJ3">
        <v>2.72E-5</v>
      </c>
      <c r="AK3">
        <v>2.55E-5</v>
      </c>
      <c r="AL3">
        <v>2.3799999999999999E-5</v>
      </c>
      <c r="AM3">
        <v>2.23E-5</v>
      </c>
      <c r="AN3">
        <v>2.0999999999999999E-5</v>
      </c>
      <c r="AO3">
        <v>1.9700000000000001E-5</v>
      </c>
      <c r="AP3">
        <v>1.84E-5</v>
      </c>
      <c r="AQ3">
        <v>1.7200000000000001E-5</v>
      </c>
      <c r="AR3">
        <v>1.6099999999999998E-5</v>
      </c>
      <c r="AS3">
        <v>1.5099999999999999E-5</v>
      </c>
      <c r="AT3">
        <v>1.42E-5</v>
      </c>
      <c r="AU3">
        <v>1.33E-5</v>
      </c>
      <c r="AV3">
        <v>1.24E-5</v>
      </c>
      <c r="AW3">
        <v>1.1600000000000001E-5</v>
      </c>
      <c r="AX3">
        <v>1.0900000000000001E-5</v>
      </c>
      <c r="AY3">
        <v>1.03E-5</v>
      </c>
      <c r="AZ3">
        <v>9.5999999999999996E-6</v>
      </c>
      <c r="BA3">
        <v>9.0000000000000002E-6</v>
      </c>
      <c r="BB3">
        <v>8.3999999999999992E-6</v>
      </c>
      <c r="BC3">
        <v>7.9000000000000006E-6</v>
      </c>
      <c r="BD3">
        <v>7.5000000000000002E-6</v>
      </c>
      <c r="BE3">
        <v>6.9999999999999999E-6</v>
      </c>
      <c r="BF3">
        <v>6.4999999999999996E-6</v>
      </c>
      <c r="BG3">
        <v>6.1E-6</v>
      </c>
      <c r="BH3">
        <v>5.8000000000000004E-6</v>
      </c>
      <c r="BI3">
        <v>5.4E-6</v>
      </c>
      <c r="BJ3">
        <v>5.1000000000000003E-6</v>
      </c>
      <c r="BK3">
        <v>4.6999999999999999E-6</v>
      </c>
      <c r="BL3">
        <v>4.4000000000000002E-6</v>
      </c>
      <c r="BM3">
        <v>4.1999999999999996E-6</v>
      </c>
      <c r="BN3">
        <v>3.8999999999999999E-6</v>
      </c>
      <c r="BO3">
        <v>3.7000000000000002E-6</v>
      </c>
      <c r="BP3">
        <v>3.4000000000000001E-6</v>
      </c>
      <c r="BQ3">
        <v>3.1999999999999999E-6</v>
      </c>
      <c r="BR3">
        <v>3.0000000000000001E-6</v>
      </c>
      <c r="BS3">
        <v>2.7999999999999999E-6</v>
      </c>
      <c r="BT3">
        <v>2.7E-6</v>
      </c>
      <c r="BU3">
        <v>2.5000000000000002E-6</v>
      </c>
      <c r="BV3">
        <v>2.3E-6</v>
      </c>
      <c r="BW3">
        <v>2.2000000000000001E-6</v>
      </c>
      <c r="BX3">
        <v>2.0999999999999998E-6</v>
      </c>
      <c r="BY3">
        <v>1.9E-6</v>
      </c>
      <c r="BZ3">
        <v>1.7999999999999999E-6</v>
      </c>
      <c r="CA3">
        <v>1.7E-6</v>
      </c>
      <c r="CB3">
        <v>1.5999999999999999E-6</v>
      </c>
      <c r="CC3">
        <v>1.5E-6</v>
      </c>
      <c r="CD3">
        <v>1.3999999999999999E-6</v>
      </c>
      <c r="CE3">
        <v>1.3E-6</v>
      </c>
      <c r="CF3">
        <v>1.1999999999999999E-6</v>
      </c>
      <c r="CG3">
        <v>1.1999999999999999E-6</v>
      </c>
      <c r="CH3">
        <v>1.1000000000000001E-6</v>
      </c>
      <c r="CI3">
        <v>9.9999999999999995E-7</v>
      </c>
      <c r="CJ3">
        <v>8.9999999999999996E-7</v>
      </c>
      <c r="CK3">
        <v>8.9999999999999996E-7</v>
      </c>
      <c r="CL3">
        <v>7.9999999999999996E-7</v>
      </c>
      <c r="CM3">
        <v>7.9999999999999996E-7</v>
      </c>
      <c r="CN3">
        <v>6.9999999999999997E-7</v>
      </c>
      <c r="CO3">
        <v>6.9999999999999997E-7</v>
      </c>
      <c r="CP3">
        <v>5.9999999999999997E-7</v>
      </c>
      <c r="CQ3">
        <v>5.9999999999999997E-7</v>
      </c>
      <c r="CR3">
        <v>5.9999999999999997E-7</v>
      </c>
      <c r="CS3">
        <v>4.9999999999999998E-7</v>
      </c>
      <c r="CT3">
        <v>4.9999999999999998E-7</v>
      </c>
      <c r="CU3">
        <v>4.9999999999999998E-7</v>
      </c>
      <c r="CV3">
        <v>3.9999999999999998E-7</v>
      </c>
      <c r="CW3">
        <v>3.9999999999999998E-7</v>
      </c>
      <c r="CX3">
        <v>3.9999999999999998E-7</v>
      </c>
      <c r="CY3">
        <v>3.9999999999999998E-7</v>
      </c>
      <c r="CZ3">
        <v>2.9999999999999999E-7</v>
      </c>
      <c r="DA3">
        <v>2.9999999999999999E-7</v>
      </c>
      <c r="DB3">
        <v>2.9999999999999999E-7</v>
      </c>
      <c r="DC3">
        <v>2.9999999999999999E-7</v>
      </c>
      <c r="DD3">
        <v>2.9999999999999999E-7</v>
      </c>
      <c r="DE3">
        <v>1.9999999999999999E-7</v>
      </c>
      <c r="DF3">
        <v>1.9999999999999999E-7</v>
      </c>
      <c r="DG3">
        <v>1.9999999999999999E-7</v>
      </c>
      <c r="DH3">
        <v>1.9999999999999999E-7</v>
      </c>
      <c r="DI3">
        <v>1.9999999999999999E-7</v>
      </c>
      <c r="DJ3">
        <v>1.9999999999999999E-7</v>
      </c>
      <c r="DK3">
        <v>1.9999999999999999E-7</v>
      </c>
      <c r="DL3">
        <v>1.9999999999999999E-7</v>
      </c>
      <c r="DM3">
        <v>9.9999999999999995E-8</v>
      </c>
      <c r="DN3">
        <v>9.9999999999999995E-8</v>
      </c>
      <c r="DO3">
        <v>9.9999999999999995E-8</v>
      </c>
      <c r="DP3">
        <v>9.9999999999999995E-8</v>
      </c>
      <c r="DQ3">
        <v>9.9999999999999995E-8</v>
      </c>
      <c r="DR3">
        <v>9.9999999999999995E-8</v>
      </c>
      <c r="DS3">
        <v>9.9999999999999995E-8</v>
      </c>
      <c r="DT3">
        <v>9.9999999999999995E-8</v>
      </c>
      <c r="DU3">
        <v>9.9999999999999995E-8</v>
      </c>
      <c r="DV3">
        <v>9.9999999999999995E-8</v>
      </c>
      <c r="DW3">
        <v>9.9999999999999995E-8</v>
      </c>
    </row>
    <row r="4" spans="1:127" x14ac:dyDescent="0.35">
      <c r="A4" s="35">
        <v>2</v>
      </c>
      <c r="B4">
        <v>1.325E-4</v>
      </c>
      <c r="C4">
        <v>1.2410000000000001E-4</v>
      </c>
      <c r="D4">
        <v>1.167E-4</v>
      </c>
      <c r="E4">
        <v>1.103E-4</v>
      </c>
      <c r="F4">
        <v>1.0399999999999999E-4</v>
      </c>
      <c r="G4">
        <v>9.7600000000000001E-5</v>
      </c>
      <c r="H4">
        <v>9.1399999999999999E-5</v>
      </c>
      <c r="I4">
        <v>8.6000000000000003E-5</v>
      </c>
      <c r="J4">
        <v>8.1199999999999995E-5</v>
      </c>
      <c r="K4">
        <v>7.6699999999999994E-5</v>
      </c>
      <c r="L4">
        <v>7.2000000000000002E-5</v>
      </c>
      <c r="M4">
        <v>6.7500000000000001E-5</v>
      </c>
      <c r="N4">
        <v>6.3499999999999999E-5</v>
      </c>
      <c r="O4">
        <v>6.0099999999999997E-5</v>
      </c>
      <c r="P4">
        <v>5.6700000000000003E-5</v>
      </c>
      <c r="Q4">
        <v>5.3199999999999999E-5</v>
      </c>
      <c r="R4">
        <v>4.99E-5</v>
      </c>
      <c r="S4">
        <v>4.6999999999999997E-5</v>
      </c>
      <c r="T4">
        <v>4.4400000000000002E-5</v>
      </c>
      <c r="U4">
        <v>4.1999999999999998E-5</v>
      </c>
      <c r="V4">
        <v>3.9400000000000002E-5</v>
      </c>
      <c r="W4">
        <v>3.6999999999999998E-5</v>
      </c>
      <c r="X4">
        <v>3.4900000000000001E-5</v>
      </c>
      <c r="Y4">
        <v>3.3000000000000003E-5</v>
      </c>
      <c r="Z4">
        <v>3.1099999999999997E-5</v>
      </c>
      <c r="AA4">
        <v>2.9200000000000002E-5</v>
      </c>
      <c r="AB4">
        <v>2.7399999999999999E-5</v>
      </c>
      <c r="AC4">
        <v>2.58E-5</v>
      </c>
      <c r="AD4">
        <v>2.44E-5</v>
      </c>
      <c r="AE4">
        <v>2.3E-5</v>
      </c>
      <c r="AF4">
        <v>2.16E-5</v>
      </c>
      <c r="AG4">
        <v>2.02E-5</v>
      </c>
      <c r="AH4">
        <v>1.9000000000000001E-5</v>
      </c>
      <c r="AI4">
        <v>1.7900000000000001E-5</v>
      </c>
      <c r="AJ4">
        <v>1.6900000000000001E-5</v>
      </c>
      <c r="AK4">
        <v>1.59E-5</v>
      </c>
      <c r="AL4">
        <v>1.49E-5</v>
      </c>
      <c r="AM4">
        <v>1.4E-5</v>
      </c>
      <c r="AN4">
        <v>1.3200000000000001E-5</v>
      </c>
      <c r="AO4">
        <v>1.2500000000000001E-5</v>
      </c>
      <c r="AP4">
        <v>1.17E-5</v>
      </c>
      <c r="AQ4">
        <v>1.0900000000000001E-5</v>
      </c>
      <c r="AR4">
        <v>1.03E-5</v>
      </c>
      <c r="AS4">
        <v>9.7000000000000003E-6</v>
      </c>
      <c r="AT4">
        <v>9.2E-6</v>
      </c>
      <c r="AU4">
        <v>8.6000000000000007E-6</v>
      </c>
      <c r="AV4">
        <v>8.1000000000000004E-6</v>
      </c>
      <c r="AW4">
        <v>7.6000000000000001E-6</v>
      </c>
      <c r="AX4">
        <v>7.1999999999999997E-6</v>
      </c>
      <c r="AY4">
        <v>6.8000000000000001E-6</v>
      </c>
      <c r="AZ4">
        <v>6.2999999999999998E-6</v>
      </c>
      <c r="BA4">
        <v>5.9000000000000003E-6</v>
      </c>
      <c r="BB4">
        <v>5.5999999999999997E-6</v>
      </c>
      <c r="BC4">
        <v>5.3000000000000001E-6</v>
      </c>
      <c r="BD4">
        <v>5.0000000000000004E-6</v>
      </c>
      <c r="BE4">
        <v>4.6999999999999999E-6</v>
      </c>
      <c r="BF4">
        <v>4.4000000000000002E-6</v>
      </c>
      <c r="BG4">
        <v>4.0999999999999997E-6</v>
      </c>
      <c r="BH4">
        <v>3.8999999999999999E-6</v>
      </c>
      <c r="BI4">
        <v>3.7000000000000002E-6</v>
      </c>
      <c r="BJ4">
        <v>3.4999999999999999E-6</v>
      </c>
      <c r="BK4">
        <v>3.1999999999999999E-6</v>
      </c>
      <c r="BL4">
        <v>3.1E-6</v>
      </c>
      <c r="BM4">
        <v>2.9000000000000002E-6</v>
      </c>
      <c r="BN4">
        <v>2.7E-6</v>
      </c>
      <c r="BO4">
        <v>2.6000000000000001E-6</v>
      </c>
      <c r="BP4">
        <v>2.3999999999999999E-6</v>
      </c>
      <c r="BQ4">
        <v>2.3E-6</v>
      </c>
      <c r="BR4">
        <v>2.0999999999999998E-6</v>
      </c>
      <c r="BS4">
        <v>1.9999999999999999E-6</v>
      </c>
      <c r="BT4">
        <v>1.9E-6</v>
      </c>
      <c r="BU4">
        <v>1.7999999999999999E-6</v>
      </c>
      <c r="BV4">
        <v>1.7E-6</v>
      </c>
      <c r="BW4">
        <v>1.5999999999999999E-6</v>
      </c>
      <c r="BX4">
        <v>1.5E-6</v>
      </c>
      <c r="BY4">
        <v>1.3999999999999999E-6</v>
      </c>
      <c r="BZ4">
        <v>1.3E-6</v>
      </c>
      <c r="CA4">
        <v>1.1999999999999999E-6</v>
      </c>
      <c r="CB4">
        <v>1.1999999999999999E-6</v>
      </c>
      <c r="CC4">
        <v>1.1000000000000001E-6</v>
      </c>
      <c r="CD4">
        <v>9.9999999999999995E-7</v>
      </c>
      <c r="CE4">
        <v>9.9999999999999995E-7</v>
      </c>
      <c r="CF4">
        <v>8.9999999999999996E-7</v>
      </c>
      <c r="CG4">
        <v>8.9999999999999996E-7</v>
      </c>
      <c r="CH4">
        <v>7.9999999999999996E-7</v>
      </c>
      <c r="CI4">
        <v>7.9999999999999996E-7</v>
      </c>
      <c r="CJ4">
        <v>6.9999999999999997E-7</v>
      </c>
      <c r="CK4">
        <v>6.9999999999999997E-7</v>
      </c>
      <c r="CL4">
        <v>5.9999999999999997E-7</v>
      </c>
      <c r="CM4">
        <v>5.9999999999999997E-7</v>
      </c>
      <c r="CN4">
        <v>5.9999999999999997E-7</v>
      </c>
      <c r="CO4">
        <v>4.9999999999999998E-7</v>
      </c>
      <c r="CP4">
        <v>4.9999999999999998E-7</v>
      </c>
      <c r="CQ4">
        <v>4.9999999999999998E-7</v>
      </c>
      <c r="CR4">
        <v>3.9999999999999998E-7</v>
      </c>
      <c r="CS4">
        <v>3.9999999999999998E-7</v>
      </c>
      <c r="CT4">
        <v>3.9999999999999998E-7</v>
      </c>
      <c r="CU4">
        <v>3.9999999999999998E-7</v>
      </c>
      <c r="CV4">
        <v>2.9999999999999999E-7</v>
      </c>
      <c r="CW4">
        <v>2.9999999999999999E-7</v>
      </c>
      <c r="CX4">
        <v>2.9999999999999999E-7</v>
      </c>
      <c r="CY4">
        <v>2.9999999999999999E-7</v>
      </c>
      <c r="CZ4">
        <v>2.9999999999999999E-7</v>
      </c>
      <c r="DA4">
        <v>2.9999999999999999E-7</v>
      </c>
      <c r="DB4">
        <v>1.9999999999999999E-7</v>
      </c>
      <c r="DC4">
        <v>1.9999999999999999E-7</v>
      </c>
      <c r="DD4">
        <v>1.9999999999999999E-7</v>
      </c>
      <c r="DE4">
        <v>1.9999999999999999E-7</v>
      </c>
      <c r="DF4">
        <v>1.9999999999999999E-7</v>
      </c>
      <c r="DG4">
        <v>1.9999999999999999E-7</v>
      </c>
      <c r="DH4">
        <v>1.9999999999999999E-7</v>
      </c>
      <c r="DI4">
        <v>1.9999999999999999E-7</v>
      </c>
      <c r="DJ4">
        <v>9.9999999999999995E-8</v>
      </c>
      <c r="DK4">
        <v>9.9999999999999995E-8</v>
      </c>
      <c r="DL4">
        <v>9.9999999999999995E-8</v>
      </c>
      <c r="DM4">
        <v>9.9999999999999995E-8</v>
      </c>
      <c r="DN4">
        <v>9.9999999999999995E-8</v>
      </c>
      <c r="DO4">
        <v>9.9999999999999995E-8</v>
      </c>
      <c r="DP4">
        <v>9.9999999999999995E-8</v>
      </c>
      <c r="DQ4">
        <v>9.9999999999999995E-8</v>
      </c>
      <c r="DR4">
        <v>9.9999999999999995E-8</v>
      </c>
      <c r="DS4">
        <v>9.9999999999999995E-8</v>
      </c>
      <c r="DT4">
        <v>9.9999999999999995E-8</v>
      </c>
      <c r="DU4">
        <v>9.9999999999999995E-8</v>
      </c>
      <c r="DV4">
        <v>9.9999999999999995E-8</v>
      </c>
      <c r="DW4">
        <v>9.9999999999999995E-8</v>
      </c>
    </row>
    <row r="5" spans="1:127" x14ac:dyDescent="0.35">
      <c r="A5" s="35">
        <v>3</v>
      </c>
      <c r="B5">
        <v>9.7299999999999993E-5</v>
      </c>
      <c r="C5">
        <v>9.1600000000000004E-5</v>
      </c>
      <c r="D5">
        <v>8.6500000000000002E-5</v>
      </c>
      <c r="E5">
        <v>8.2000000000000001E-5</v>
      </c>
      <c r="F5">
        <v>7.7600000000000002E-5</v>
      </c>
      <c r="G5">
        <v>7.3200000000000004E-5</v>
      </c>
      <c r="H5">
        <v>6.8800000000000005E-5</v>
      </c>
      <c r="I5">
        <v>6.4999999999999994E-5</v>
      </c>
      <c r="J5">
        <v>6.1699999999999995E-5</v>
      </c>
      <c r="K5">
        <v>5.8400000000000003E-5</v>
      </c>
      <c r="L5">
        <v>5.5099999999999998E-5</v>
      </c>
      <c r="M5">
        <v>5.1900000000000001E-5</v>
      </c>
      <c r="N5">
        <v>4.8999999999999998E-5</v>
      </c>
      <c r="O5">
        <v>4.6499999999999999E-5</v>
      </c>
      <c r="P5">
        <v>4.4100000000000001E-5</v>
      </c>
      <c r="Q5">
        <v>4.1600000000000002E-5</v>
      </c>
      <c r="R5">
        <v>3.9100000000000002E-5</v>
      </c>
      <c r="S5">
        <v>3.6999999999999998E-5</v>
      </c>
      <c r="T5">
        <v>3.5099999999999999E-5</v>
      </c>
      <c r="U5">
        <v>3.3300000000000003E-5</v>
      </c>
      <c r="V5">
        <v>3.1399999999999998E-5</v>
      </c>
      <c r="W5">
        <v>2.9600000000000001E-5</v>
      </c>
      <c r="X5">
        <v>2.8E-5</v>
      </c>
      <c r="Y5">
        <v>2.6599999999999999E-5</v>
      </c>
      <c r="Z5">
        <v>2.5199999999999999E-5</v>
      </c>
      <c r="AA5">
        <v>2.3799999999999999E-5</v>
      </c>
      <c r="AB5">
        <v>2.2399999999999999E-5</v>
      </c>
      <c r="AC5">
        <v>2.1100000000000001E-5</v>
      </c>
      <c r="AD5">
        <v>2.0000000000000002E-5</v>
      </c>
      <c r="AE5">
        <v>1.9000000000000001E-5</v>
      </c>
      <c r="AF5">
        <v>1.7900000000000001E-5</v>
      </c>
      <c r="AG5">
        <v>1.6799999999999998E-5</v>
      </c>
      <c r="AH5">
        <v>1.59E-5</v>
      </c>
      <c r="AI5">
        <v>1.5099999999999999E-5</v>
      </c>
      <c r="AJ5">
        <v>1.43E-5</v>
      </c>
      <c r="AK5">
        <v>1.34E-5</v>
      </c>
      <c r="AL5">
        <v>1.26E-5</v>
      </c>
      <c r="AM5">
        <v>1.19E-5</v>
      </c>
      <c r="AN5">
        <v>1.13E-5</v>
      </c>
      <c r="AO5">
        <v>1.0699999999999999E-5</v>
      </c>
      <c r="AP5">
        <v>1.01E-5</v>
      </c>
      <c r="AQ5">
        <v>9.5000000000000005E-6</v>
      </c>
      <c r="AR5">
        <v>9.0000000000000002E-6</v>
      </c>
      <c r="AS5">
        <v>8.4999999999999999E-6</v>
      </c>
      <c r="AT5">
        <v>7.9999999999999996E-6</v>
      </c>
      <c r="AU5">
        <v>7.6000000000000001E-6</v>
      </c>
      <c r="AV5">
        <v>7.0999999999999998E-6</v>
      </c>
      <c r="AW5">
        <v>6.7000000000000002E-6</v>
      </c>
      <c r="AX5">
        <v>6.3999999999999997E-6</v>
      </c>
      <c r="AY5">
        <v>6.0000000000000002E-6</v>
      </c>
      <c r="AZ5">
        <v>5.6999999999999996E-6</v>
      </c>
      <c r="BA5">
        <v>5.4E-6</v>
      </c>
      <c r="BB5">
        <v>5.1000000000000003E-6</v>
      </c>
      <c r="BC5">
        <v>4.7999999999999998E-6</v>
      </c>
      <c r="BD5">
        <v>4.6E-6</v>
      </c>
      <c r="BE5">
        <v>4.3000000000000003E-6</v>
      </c>
      <c r="BF5">
        <v>3.9999999999999998E-6</v>
      </c>
      <c r="BG5">
        <v>3.8E-6</v>
      </c>
      <c r="BH5">
        <v>3.5999999999999998E-6</v>
      </c>
      <c r="BI5">
        <v>3.4000000000000001E-6</v>
      </c>
      <c r="BJ5">
        <v>3.1999999999999999E-6</v>
      </c>
      <c r="BK5">
        <v>3.1E-6</v>
      </c>
      <c r="BL5">
        <v>2.9000000000000002E-6</v>
      </c>
      <c r="BM5">
        <v>2.7E-6</v>
      </c>
      <c r="BN5">
        <v>2.6000000000000001E-6</v>
      </c>
      <c r="BO5">
        <v>2.3999999999999999E-6</v>
      </c>
      <c r="BP5">
        <v>2.3E-6</v>
      </c>
      <c r="BQ5">
        <v>2.2000000000000001E-6</v>
      </c>
      <c r="BR5">
        <v>2.0999999999999998E-6</v>
      </c>
      <c r="BS5">
        <v>1.9999999999999999E-6</v>
      </c>
      <c r="BT5">
        <v>1.7999999999999999E-6</v>
      </c>
      <c r="BU5">
        <v>1.7E-6</v>
      </c>
      <c r="BV5">
        <v>1.5999999999999999E-6</v>
      </c>
      <c r="BW5">
        <v>1.5999999999999999E-6</v>
      </c>
      <c r="BX5">
        <v>1.5E-6</v>
      </c>
      <c r="BY5">
        <v>1.3999999999999999E-6</v>
      </c>
      <c r="BZ5">
        <v>1.3E-6</v>
      </c>
      <c r="CA5">
        <v>1.1999999999999999E-6</v>
      </c>
      <c r="CB5">
        <v>1.1999999999999999E-6</v>
      </c>
      <c r="CC5">
        <v>1.1000000000000001E-6</v>
      </c>
      <c r="CD5">
        <v>9.9999999999999995E-7</v>
      </c>
      <c r="CE5">
        <v>9.9999999999999995E-7</v>
      </c>
      <c r="CF5">
        <v>8.9999999999999996E-7</v>
      </c>
      <c r="CG5">
        <v>8.9999999999999996E-7</v>
      </c>
      <c r="CH5">
        <v>7.9999999999999996E-7</v>
      </c>
      <c r="CI5">
        <v>7.9999999999999996E-7</v>
      </c>
      <c r="CJ5">
        <v>6.9999999999999997E-7</v>
      </c>
      <c r="CK5">
        <v>6.9999999999999997E-7</v>
      </c>
      <c r="CL5">
        <v>6.9999999999999997E-7</v>
      </c>
      <c r="CM5">
        <v>5.9999999999999997E-7</v>
      </c>
      <c r="CN5">
        <v>5.9999999999999997E-7</v>
      </c>
      <c r="CO5">
        <v>5.9999999999999997E-7</v>
      </c>
      <c r="CP5">
        <v>4.9999999999999998E-7</v>
      </c>
      <c r="CQ5">
        <v>4.9999999999999998E-7</v>
      </c>
      <c r="CR5">
        <v>4.9999999999999998E-7</v>
      </c>
      <c r="CS5">
        <v>3.9999999999999998E-7</v>
      </c>
      <c r="CT5">
        <v>3.9999999999999998E-7</v>
      </c>
      <c r="CU5">
        <v>3.9999999999999998E-7</v>
      </c>
      <c r="CV5">
        <v>3.9999999999999998E-7</v>
      </c>
      <c r="CW5">
        <v>3.9999999999999998E-7</v>
      </c>
      <c r="CX5">
        <v>2.9999999999999999E-7</v>
      </c>
      <c r="CY5">
        <v>2.9999999999999999E-7</v>
      </c>
      <c r="CZ5">
        <v>2.9999999999999999E-7</v>
      </c>
      <c r="DA5">
        <v>2.9999999999999999E-7</v>
      </c>
      <c r="DB5">
        <v>2.9999999999999999E-7</v>
      </c>
      <c r="DC5">
        <v>2.9999999999999999E-7</v>
      </c>
      <c r="DD5">
        <v>1.9999999999999999E-7</v>
      </c>
      <c r="DE5">
        <v>1.9999999999999999E-7</v>
      </c>
      <c r="DF5">
        <v>1.9999999999999999E-7</v>
      </c>
      <c r="DG5">
        <v>1.9999999999999999E-7</v>
      </c>
      <c r="DH5">
        <v>1.9999999999999999E-7</v>
      </c>
      <c r="DI5">
        <v>1.9999999999999999E-7</v>
      </c>
      <c r="DJ5">
        <v>1.9999999999999999E-7</v>
      </c>
      <c r="DK5">
        <v>1.9999999999999999E-7</v>
      </c>
      <c r="DL5">
        <v>1.9999999999999999E-7</v>
      </c>
      <c r="DM5">
        <v>9.9999999999999995E-8</v>
      </c>
      <c r="DN5">
        <v>9.9999999999999995E-8</v>
      </c>
      <c r="DO5">
        <v>9.9999999999999995E-8</v>
      </c>
      <c r="DP5">
        <v>9.9999999999999995E-8</v>
      </c>
      <c r="DQ5">
        <v>9.9999999999999995E-8</v>
      </c>
      <c r="DR5">
        <v>9.9999999999999995E-8</v>
      </c>
      <c r="DS5">
        <v>9.9999999999999995E-8</v>
      </c>
      <c r="DT5">
        <v>9.9999999999999995E-8</v>
      </c>
      <c r="DU5">
        <v>9.9999999999999995E-8</v>
      </c>
      <c r="DV5">
        <v>9.9999999999999995E-8</v>
      </c>
      <c r="DW5">
        <v>9.9999999999999995E-8</v>
      </c>
    </row>
    <row r="6" spans="1:127" x14ac:dyDescent="0.35">
      <c r="A6" s="35">
        <v>4</v>
      </c>
      <c r="B6">
        <v>7.7399999999999998E-5</v>
      </c>
      <c r="C6">
        <v>7.2999999999999999E-5</v>
      </c>
      <c r="D6">
        <v>6.8999999999999997E-5</v>
      </c>
      <c r="E6">
        <v>6.5599999999999995E-5</v>
      </c>
      <c r="F6">
        <v>6.2199999999999994E-5</v>
      </c>
      <c r="G6">
        <v>5.8799999999999999E-5</v>
      </c>
      <c r="H6">
        <v>5.5399999999999998E-5</v>
      </c>
      <c r="I6">
        <v>5.24E-5</v>
      </c>
      <c r="J6">
        <v>4.9799999999999998E-5</v>
      </c>
      <c r="K6">
        <v>4.7299999999999998E-5</v>
      </c>
      <c r="L6">
        <v>4.4700000000000002E-5</v>
      </c>
      <c r="M6">
        <v>4.2200000000000003E-5</v>
      </c>
      <c r="N6">
        <v>3.9900000000000001E-5</v>
      </c>
      <c r="O6">
        <v>3.8000000000000002E-5</v>
      </c>
      <c r="P6">
        <v>3.6000000000000001E-5</v>
      </c>
      <c r="Q6">
        <v>3.4100000000000002E-5</v>
      </c>
      <c r="R6">
        <v>3.2100000000000001E-5</v>
      </c>
      <c r="S6">
        <v>3.04E-5</v>
      </c>
      <c r="T6">
        <v>2.8900000000000001E-5</v>
      </c>
      <c r="U6">
        <v>2.7500000000000001E-5</v>
      </c>
      <c r="V6">
        <v>2.5999999999999998E-5</v>
      </c>
      <c r="W6">
        <v>2.4600000000000002E-5</v>
      </c>
      <c r="X6">
        <v>2.3300000000000001E-5</v>
      </c>
      <c r="Y6">
        <v>2.2099999999999998E-5</v>
      </c>
      <c r="Z6">
        <v>2.0999999999999999E-5</v>
      </c>
      <c r="AA6">
        <v>1.9899999999999999E-5</v>
      </c>
      <c r="AB6">
        <v>1.8700000000000001E-5</v>
      </c>
      <c r="AC6">
        <v>1.77E-5</v>
      </c>
      <c r="AD6">
        <v>1.6900000000000001E-5</v>
      </c>
      <c r="AE6">
        <v>1.5999999999999999E-5</v>
      </c>
      <c r="AF6">
        <v>1.5099999999999999E-5</v>
      </c>
      <c r="AG6">
        <v>1.42E-5</v>
      </c>
      <c r="AH6">
        <v>1.3499999999999999E-5</v>
      </c>
      <c r="AI6">
        <v>1.2799999999999999E-5</v>
      </c>
      <c r="AJ6">
        <v>1.2099999999999999E-5</v>
      </c>
      <c r="AK6">
        <v>1.15E-5</v>
      </c>
      <c r="AL6">
        <v>1.08E-5</v>
      </c>
      <c r="AM6">
        <v>1.0200000000000001E-5</v>
      </c>
      <c r="AN6">
        <v>9.7000000000000003E-6</v>
      </c>
      <c r="AO6">
        <v>9.2E-6</v>
      </c>
      <c r="AP6">
        <v>8.6999999999999997E-6</v>
      </c>
      <c r="AQ6">
        <v>8.1999999999999994E-6</v>
      </c>
      <c r="AR6">
        <v>7.7999999999999999E-6</v>
      </c>
      <c r="AS6">
        <v>7.4000000000000003E-6</v>
      </c>
      <c r="AT6">
        <v>6.9999999999999999E-6</v>
      </c>
      <c r="AU6">
        <v>6.6000000000000003E-6</v>
      </c>
      <c r="AV6">
        <v>6.1999999999999999E-6</v>
      </c>
      <c r="AW6">
        <v>5.9000000000000003E-6</v>
      </c>
      <c r="AX6">
        <v>5.5999999999999997E-6</v>
      </c>
      <c r="AY6">
        <v>5.3000000000000001E-6</v>
      </c>
      <c r="AZ6">
        <v>5.0000000000000004E-6</v>
      </c>
      <c r="BA6">
        <v>4.6999999999999999E-6</v>
      </c>
      <c r="BB6">
        <v>4.5000000000000001E-6</v>
      </c>
      <c r="BC6">
        <v>4.3000000000000003E-6</v>
      </c>
      <c r="BD6">
        <v>3.9999999999999998E-6</v>
      </c>
      <c r="BE6">
        <v>3.8E-6</v>
      </c>
      <c r="BF6">
        <v>3.5999999999999998E-6</v>
      </c>
      <c r="BG6">
        <v>3.4000000000000001E-6</v>
      </c>
      <c r="BH6">
        <v>3.1999999999999999E-6</v>
      </c>
      <c r="BI6">
        <v>3.1E-6</v>
      </c>
      <c r="BJ6">
        <v>2.9000000000000002E-6</v>
      </c>
      <c r="BK6">
        <v>2.7E-6</v>
      </c>
      <c r="BL6">
        <v>2.6000000000000001E-6</v>
      </c>
      <c r="BM6">
        <v>2.5000000000000002E-6</v>
      </c>
      <c r="BN6">
        <v>2.3E-6</v>
      </c>
      <c r="BO6">
        <v>2.2000000000000001E-6</v>
      </c>
      <c r="BP6">
        <v>2.0999999999999998E-6</v>
      </c>
      <c r="BQ6">
        <v>1.9999999999999999E-6</v>
      </c>
      <c r="BR6">
        <v>1.9E-6</v>
      </c>
      <c r="BS6">
        <v>1.7999999999999999E-6</v>
      </c>
      <c r="BT6">
        <v>1.7E-6</v>
      </c>
      <c r="BU6">
        <v>1.5999999999999999E-6</v>
      </c>
      <c r="BV6">
        <v>1.5E-6</v>
      </c>
      <c r="BW6">
        <v>1.3999999999999999E-6</v>
      </c>
      <c r="BX6">
        <v>1.3999999999999999E-6</v>
      </c>
      <c r="BY6">
        <v>1.3E-6</v>
      </c>
      <c r="BZ6">
        <v>1.1999999999999999E-6</v>
      </c>
      <c r="CA6">
        <v>1.1000000000000001E-6</v>
      </c>
      <c r="CB6">
        <v>1.1000000000000001E-6</v>
      </c>
      <c r="CC6">
        <v>9.9999999999999995E-7</v>
      </c>
      <c r="CD6">
        <v>9.9999999999999995E-7</v>
      </c>
      <c r="CE6">
        <v>8.9999999999999996E-7</v>
      </c>
      <c r="CF6">
        <v>8.9999999999999996E-7</v>
      </c>
      <c r="CG6">
        <v>7.9999999999999996E-7</v>
      </c>
      <c r="CH6">
        <v>7.9999999999999996E-7</v>
      </c>
      <c r="CI6">
        <v>6.9999999999999997E-7</v>
      </c>
      <c r="CJ6">
        <v>6.9999999999999997E-7</v>
      </c>
      <c r="CK6">
        <v>6.9999999999999997E-7</v>
      </c>
      <c r="CL6">
        <v>5.9999999999999997E-7</v>
      </c>
      <c r="CM6">
        <v>5.9999999999999997E-7</v>
      </c>
      <c r="CN6">
        <v>5.9999999999999997E-7</v>
      </c>
      <c r="CO6">
        <v>4.9999999999999998E-7</v>
      </c>
      <c r="CP6">
        <v>4.9999999999999998E-7</v>
      </c>
      <c r="CQ6">
        <v>4.9999999999999998E-7</v>
      </c>
      <c r="CR6">
        <v>4.9999999999999998E-7</v>
      </c>
      <c r="CS6">
        <v>3.9999999999999998E-7</v>
      </c>
      <c r="CT6">
        <v>3.9999999999999998E-7</v>
      </c>
      <c r="CU6">
        <v>3.9999999999999998E-7</v>
      </c>
      <c r="CV6">
        <v>3.9999999999999998E-7</v>
      </c>
      <c r="CW6">
        <v>2.9999999999999999E-7</v>
      </c>
      <c r="CX6">
        <v>2.9999999999999999E-7</v>
      </c>
      <c r="CY6">
        <v>2.9999999999999999E-7</v>
      </c>
      <c r="CZ6">
        <v>2.9999999999999999E-7</v>
      </c>
      <c r="DA6">
        <v>2.9999999999999999E-7</v>
      </c>
      <c r="DB6">
        <v>2.9999999999999999E-7</v>
      </c>
      <c r="DC6">
        <v>1.9999999999999999E-7</v>
      </c>
      <c r="DD6">
        <v>1.9999999999999999E-7</v>
      </c>
      <c r="DE6">
        <v>1.9999999999999999E-7</v>
      </c>
      <c r="DF6">
        <v>1.9999999999999999E-7</v>
      </c>
      <c r="DG6">
        <v>1.9999999999999999E-7</v>
      </c>
      <c r="DH6">
        <v>1.9999999999999999E-7</v>
      </c>
      <c r="DI6">
        <v>1.9999999999999999E-7</v>
      </c>
      <c r="DJ6">
        <v>1.9999999999999999E-7</v>
      </c>
      <c r="DK6">
        <v>1.9999999999999999E-7</v>
      </c>
      <c r="DL6">
        <v>1.9999999999999999E-7</v>
      </c>
      <c r="DM6">
        <v>9.9999999999999995E-8</v>
      </c>
      <c r="DN6">
        <v>9.9999999999999995E-8</v>
      </c>
      <c r="DO6">
        <v>9.9999999999999995E-8</v>
      </c>
      <c r="DP6">
        <v>9.9999999999999995E-8</v>
      </c>
      <c r="DQ6">
        <v>9.9999999999999995E-8</v>
      </c>
      <c r="DR6">
        <v>9.9999999999999995E-8</v>
      </c>
      <c r="DS6">
        <v>9.9999999999999995E-8</v>
      </c>
      <c r="DT6">
        <v>9.9999999999999995E-8</v>
      </c>
      <c r="DU6">
        <v>9.9999999999999995E-8</v>
      </c>
      <c r="DV6">
        <v>9.9999999999999995E-8</v>
      </c>
      <c r="DW6">
        <v>9.9999999999999995E-8</v>
      </c>
    </row>
    <row r="7" spans="1:127" x14ac:dyDescent="0.35">
      <c r="A7" s="35">
        <v>5</v>
      </c>
      <c r="B7">
        <v>7.8999999999999996E-5</v>
      </c>
      <c r="C7">
        <v>7.4800000000000002E-5</v>
      </c>
      <c r="D7">
        <v>7.1099999999999994E-5</v>
      </c>
      <c r="E7">
        <v>6.7899999999999997E-5</v>
      </c>
      <c r="F7">
        <v>6.4700000000000001E-5</v>
      </c>
      <c r="G7">
        <v>6.1400000000000002E-5</v>
      </c>
      <c r="H7">
        <v>5.8199999999999998E-5</v>
      </c>
      <c r="I7">
        <v>5.5300000000000002E-5</v>
      </c>
      <c r="J7">
        <v>5.2800000000000003E-5</v>
      </c>
      <c r="K7">
        <v>5.0300000000000003E-5</v>
      </c>
      <c r="L7">
        <v>4.7800000000000003E-5</v>
      </c>
      <c r="M7">
        <v>4.5300000000000003E-5</v>
      </c>
      <c r="N7">
        <v>4.3099999999999997E-5</v>
      </c>
      <c r="O7">
        <v>4.1100000000000003E-5</v>
      </c>
      <c r="P7">
        <v>3.9199999999999997E-5</v>
      </c>
      <c r="Q7">
        <v>3.7299999999999999E-5</v>
      </c>
      <c r="R7">
        <v>3.5299999999999997E-5</v>
      </c>
      <c r="S7">
        <v>3.3599999999999997E-5</v>
      </c>
      <c r="T7">
        <v>3.2100000000000001E-5</v>
      </c>
      <c r="U7">
        <v>3.0599999999999998E-5</v>
      </c>
      <c r="V7">
        <v>2.9099999999999999E-5</v>
      </c>
      <c r="W7">
        <v>2.76E-5</v>
      </c>
      <c r="X7">
        <v>2.6299999999999999E-5</v>
      </c>
      <c r="Y7">
        <v>2.51E-5</v>
      </c>
      <c r="Z7">
        <v>2.3900000000000002E-5</v>
      </c>
      <c r="AA7">
        <v>2.27E-5</v>
      </c>
      <c r="AB7">
        <v>2.16E-5</v>
      </c>
      <c r="AC7">
        <v>2.05E-5</v>
      </c>
      <c r="AD7">
        <v>1.9599999999999999E-5</v>
      </c>
      <c r="AE7">
        <v>1.8700000000000001E-5</v>
      </c>
      <c r="AF7">
        <v>1.77E-5</v>
      </c>
      <c r="AG7">
        <v>1.6799999999999998E-5</v>
      </c>
      <c r="AH7">
        <v>1.59E-5</v>
      </c>
      <c r="AI7">
        <v>1.52E-5</v>
      </c>
      <c r="AJ7">
        <v>1.45E-5</v>
      </c>
      <c r="AK7">
        <v>1.38E-5</v>
      </c>
      <c r="AL7">
        <v>1.2999999999999999E-5</v>
      </c>
      <c r="AM7">
        <v>1.24E-5</v>
      </c>
      <c r="AN7">
        <v>1.1800000000000001E-5</v>
      </c>
      <c r="AO7">
        <v>1.13E-5</v>
      </c>
      <c r="AP7">
        <v>1.0699999999999999E-5</v>
      </c>
      <c r="AQ7">
        <v>1.01E-5</v>
      </c>
      <c r="AR7">
        <v>9.5999999999999996E-6</v>
      </c>
      <c r="AS7">
        <v>9.2E-6</v>
      </c>
      <c r="AT7">
        <v>8.6999999999999997E-6</v>
      </c>
      <c r="AU7">
        <v>8.3000000000000002E-6</v>
      </c>
      <c r="AV7">
        <v>7.9000000000000006E-6</v>
      </c>
      <c r="AW7">
        <v>7.5000000000000002E-6</v>
      </c>
      <c r="AX7">
        <v>7.0999999999999998E-6</v>
      </c>
      <c r="AY7">
        <v>6.8000000000000001E-6</v>
      </c>
      <c r="AZ7">
        <v>6.4999999999999996E-6</v>
      </c>
      <c r="BA7">
        <v>6.1E-6</v>
      </c>
      <c r="BB7">
        <v>5.8000000000000004E-6</v>
      </c>
      <c r="BC7">
        <v>5.5999999999999997E-6</v>
      </c>
      <c r="BD7">
        <v>5.3000000000000001E-6</v>
      </c>
      <c r="BE7">
        <v>5.0000000000000004E-6</v>
      </c>
      <c r="BF7">
        <v>4.7999999999999998E-6</v>
      </c>
      <c r="BG7">
        <v>4.5000000000000001E-6</v>
      </c>
      <c r="BH7">
        <v>4.3000000000000003E-6</v>
      </c>
      <c r="BI7">
        <v>4.0999999999999997E-6</v>
      </c>
      <c r="BJ7">
        <v>3.8999999999999999E-6</v>
      </c>
      <c r="BK7">
        <v>3.7000000000000002E-6</v>
      </c>
      <c r="BL7">
        <v>3.4999999999999999E-6</v>
      </c>
      <c r="BM7">
        <v>3.4000000000000001E-6</v>
      </c>
      <c r="BN7">
        <v>3.1999999999999999E-6</v>
      </c>
      <c r="BO7">
        <v>3.1E-6</v>
      </c>
      <c r="BP7">
        <v>2.9000000000000002E-6</v>
      </c>
      <c r="BQ7">
        <v>2.7999999999999999E-6</v>
      </c>
      <c r="BR7">
        <v>2.6000000000000001E-6</v>
      </c>
      <c r="BS7">
        <v>2.5000000000000002E-6</v>
      </c>
      <c r="BT7">
        <v>2.3999999999999999E-6</v>
      </c>
      <c r="BU7">
        <v>2.3E-6</v>
      </c>
      <c r="BV7">
        <v>2.0999999999999998E-6</v>
      </c>
      <c r="BW7">
        <v>1.9999999999999999E-6</v>
      </c>
      <c r="BX7">
        <v>1.9E-6</v>
      </c>
      <c r="BY7">
        <v>1.9E-6</v>
      </c>
      <c r="BZ7">
        <v>1.7999999999999999E-6</v>
      </c>
      <c r="CA7">
        <v>1.7E-6</v>
      </c>
      <c r="CB7">
        <v>1.5999999999999999E-6</v>
      </c>
      <c r="CC7">
        <v>1.5E-6</v>
      </c>
      <c r="CD7">
        <v>1.3999999999999999E-6</v>
      </c>
      <c r="CE7">
        <v>1.3999999999999999E-6</v>
      </c>
      <c r="CF7">
        <v>1.3E-6</v>
      </c>
      <c r="CG7">
        <v>1.1999999999999999E-6</v>
      </c>
      <c r="CH7">
        <v>1.1999999999999999E-6</v>
      </c>
      <c r="CI7">
        <v>1.1000000000000001E-6</v>
      </c>
      <c r="CJ7">
        <v>1.1000000000000001E-6</v>
      </c>
      <c r="CK7">
        <v>9.9999999999999995E-7</v>
      </c>
      <c r="CL7">
        <v>9.9999999999999995E-7</v>
      </c>
      <c r="CM7">
        <v>8.9999999999999996E-7</v>
      </c>
      <c r="CN7">
        <v>8.9999999999999996E-7</v>
      </c>
      <c r="CO7">
        <v>7.9999999999999996E-7</v>
      </c>
      <c r="CP7">
        <v>7.9999999999999996E-7</v>
      </c>
      <c r="CQ7">
        <v>7.9999999999999996E-7</v>
      </c>
      <c r="CR7">
        <v>6.9999999999999997E-7</v>
      </c>
      <c r="CS7">
        <v>6.9999999999999997E-7</v>
      </c>
      <c r="CT7">
        <v>5.9999999999999997E-7</v>
      </c>
      <c r="CU7">
        <v>5.9999999999999997E-7</v>
      </c>
      <c r="CV7">
        <v>5.9999999999999997E-7</v>
      </c>
      <c r="CW7">
        <v>5.9999999999999997E-7</v>
      </c>
      <c r="CX7">
        <v>4.9999999999999998E-7</v>
      </c>
      <c r="CY7">
        <v>4.9999999999999998E-7</v>
      </c>
      <c r="CZ7">
        <v>4.9999999999999998E-7</v>
      </c>
      <c r="DA7">
        <v>4.9999999999999998E-7</v>
      </c>
      <c r="DB7">
        <v>3.9999999999999998E-7</v>
      </c>
      <c r="DC7">
        <v>3.9999999999999998E-7</v>
      </c>
      <c r="DD7">
        <v>3.9999999999999998E-7</v>
      </c>
      <c r="DE7">
        <v>3.9999999999999998E-7</v>
      </c>
      <c r="DF7">
        <v>3.9999999999999998E-7</v>
      </c>
      <c r="DG7">
        <v>2.9999999999999999E-7</v>
      </c>
      <c r="DH7">
        <v>2.9999999999999999E-7</v>
      </c>
      <c r="DI7">
        <v>2.9999999999999999E-7</v>
      </c>
      <c r="DJ7">
        <v>2.9999999999999999E-7</v>
      </c>
      <c r="DK7">
        <v>2.9999999999999999E-7</v>
      </c>
      <c r="DL7">
        <v>2.9999999999999999E-7</v>
      </c>
      <c r="DM7">
        <v>1.9999999999999999E-7</v>
      </c>
      <c r="DN7">
        <v>1.9999999999999999E-7</v>
      </c>
      <c r="DO7">
        <v>1.9999999999999999E-7</v>
      </c>
      <c r="DP7">
        <v>1.9999999999999999E-7</v>
      </c>
      <c r="DQ7">
        <v>1.9999999999999999E-7</v>
      </c>
      <c r="DR7">
        <v>1.9999999999999999E-7</v>
      </c>
      <c r="DS7">
        <v>1.9999999999999999E-7</v>
      </c>
      <c r="DT7">
        <v>1.9999999999999999E-7</v>
      </c>
      <c r="DU7">
        <v>1.9999999999999999E-7</v>
      </c>
      <c r="DV7">
        <v>1.9999999999999999E-7</v>
      </c>
      <c r="DW7">
        <v>1.9999999999999999E-7</v>
      </c>
    </row>
    <row r="8" spans="1:127" x14ac:dyDescent="0.35">
      <c r="A8" s="35">
        <v>6</v>
      </c>
      <c r="B8">
        <v>7.8899999999999993E-5</v>
      </c>
      <c r="C8">
        <v>7.4999999999999993E-5</v>
      </c>
      <c r="D8">
        <v>7.1600000000000006E-5</v>
      </c>
      <c r="E8">
        <v>6.8499999999999998E-5</v>
      </c>
      <c r="F8">
        <v>6.5500000000000006E-5</v>
      </c>
      <c r="G8">
        <v>6.2399999999999999E-5</v>
      </c>
      <c r="H8">
        <v>5.94E-5</v>
      </c>
      <c r="I8">
        <v>5.6700000000000003E-5</v>
      </c>
      <c r="J8">
        <v>5.4299999999999998E-5</v>
      </c>
      <c r="K8">
        <v>5.1900000000000001E-5</v>
      </c>
      <c r="L8">
        <v>4.9499999999999997E-5</v>
      </c>
      <c r="M8">
        <v>4.71E-5</v>
      </c>
      <c r="N8">
        <v>4.5000000000000003E-5</v>
      </c>
      <c r="O8">
        <v>4.3099999999999997E-5</v>
      </c>
      <c r="P8">
        <v>4.1199999999999999E-5</v>
      </c>
      <c r="Q8">
        <v>3.93E-5</v>
      </c>
      <c r="R8">
        <v>3.7400000000000001E-5</v>
      </c>
      <c r="S8">
        <v>3.57E-5</v>
      </c>
      <c r="T8">
        <v>3.4199999999999998E-5</v>
      </c>
      <c r="U8">
        <v>3.2700000000000002E-5</v>
      </c>
      <c r="V8">
        <v>3.1199999999999999E-5</v>
      </c>
      <c r="W8">
        <v>2.9799999999999999E-5</v>
      </c>
      <c r="X8">
        <v>2.8399999999999999E-5</v>
      </c>
      <c r="Y8">
        <v>2.72E-5</v>
      </c>
      <c r="Z8">
        <v>2.6100000000000001E-5</v>
      </c>
      <c r="AA8">
        <v>2.48E-5</v>
      </c>
      <c r="AB8">
        <v>2.37E-5</v>
      </c>
      <c r="AC8">
        <v>2.26E-5</v>
      </c>
      <c r="AD8">
        <v>2.16E-5</v>
      </c>
      <c r="AE8">
        <v>2.0699999999999998E-5</v>
      </c>
      <c r="AF8">
        <v>1.9700000000000001E-5</v>
      </c>
      <c r="AG8">
        <v>1.8700000000000001E-5</v>
      </c>
      <c r="AH8">
        <v>1.7900000000000001E-5</v>
      </c>
      <c r="AI8">
        <v>1.7099999999999999E-5</v>
      </c>
      <c r="AJ8">
        <v>1.6399999999999999E-5</v>
      </c>
      <c r="AK8">
        <v>1.56E-5</v>
      </c>
      <c r="AL8">
        <v>1.4800000000000001E-5</v>
      </c>
      <c r="AM8">
        <v>1.4100000000000001E-5</v>
      </c>
      <c r="AN8">
        <v>1.3499999999999999E-5</v>
      </c>
      <c r="AO8">
        <v>1.29E-5</v>
      </c>
      <c r="AP8">
        <v>1.2300000000000001E-5</v>
      </c>
      <c r="AQ8">
        <v>1.17E-5</v>
      </c>
      <c r="AR8">
        <v>1.1199999999999999E-5</v>
      </c>
      <c r="AS8">
        <v>1.0699999999999999E-5</v>
      </c>
      <c r="AT8">
        <v>1.0200000000000001E-5</v>
      </c>
      <c r="AU8">
        <v>9.7000000000000003E-6</v>
      </c>
      <c r="AV8">
        <v>9.3000000000000007E-6</v>
      </c>
      <c r="AW8">
        <v>8.8000000000000004E-6</v>
      </c>
      <c r="AX8">
        <v>8.4999999999999999E-6</v>
      </c>
      <c r="AY8">
        <v>8.1000000000000004E-6</v>
      </c>
      <c r="AZ8">
        <v>7.7000000000000008E-6</v>
      </c>
      <c r="BA8">
        <v>7.3000000000000004E-6</v>
      </c>
      <c r="BB8">
        <v>6.9999999999999999E-6</v>
      </c>
      <c r="BC8">
        <v>6.7000000000000002E-6</v>
      </c>
      <c r="BD8">
        <v>6.3999999999999997E-6</v>
      </c>
      <c r="BE8">
        <v>6.1E-6</v>
      </c>
      <c r="BF8">
        <v>5.8000000000000004E-6</v>
      </c>
      <c r="BG8">
        <v>5.5999999999999997E-6</v>
      </c>
      <c r="BH8">
        <v>5.3000000000000001E-6</v>
      </c>
      <c r="BI8">
        <v>5.1000000000000003E-6</v>
      </c>
      <c r="BJ8">
        <v>4.8999999999999997E-6</v>
      </c>
      <c r="BK8">
        <v>4.6E-6</v>
      </c>
      <c r="BL8">
        <v>4.4000000000000002E-6</v>
      </c>
      <c r="BM8">
        <v>4.1999999999999996E-6</v>
      </c>
      <c r="BN8">
        <v>3.9999999999999998E-6</v>
      </c>
      <c r="BO8">
        <v>3.8999999999999999E-6</v>
      </c>
      <c r="BP8">
        <v>3.7000000000000002E-6</v>
      </c>
      <c r="BQ8">
        <v>3.4999999999999999E-6</v>
      </c>
      <c r="BR8">
        <v>3.4000000000000001E-6</v>
      </c>
      <c r="BS8">
        <v>3.1999999999999999E-6</v>
      </c>
      <c r="BT8">
        <v>3.1E-6</v>
      </c>
      <c r="BU8">
        <v>2.9000000000000002E-6</v>
      </c>
      <c r="BV8">
        <v>2.7999999999999999E-6</v>
      </c>
      <c r="BW8">
        <v>2.7E-6</v>
      </c>
      <c r="BX8">
        <v>2.5000000000000002E-6</v>
      </c>
      <c r="BY8">
        <v>2.3999999999999999E-6</v>
      </c>
      <c r="BZ8">
        <v>2.3E-6</v>
      </c>
      <c r="CA8">
        <v>2.2000000000000001E-6</v>
      </c>
      <c r="CB8">
        <v>2.0999999999999998E-6</v>
      </c>
      <c r="CC8">
        <v>1.9999999999999999E-6</v>
      </c>
      <c r="CD8">
        <v>1.9E-6</v>
      </c>
      <c r="CE8">
        <v>1.7999999999999999E-6</v>
      </c>
      <c r="CF8">
        <v>1.7E-6</v>
      </c>
      <c r="CG8">
        <v>1.7E-6</v>
      </c>
      <c r="CH8">
        <v>1.5999999999999999E-6</v>
      </c>
      <c r="CI8">
        <v>1.5E-6</v>
      </c>
      <c r="CJ8">
        <v>1.5E-6</v>
      </c>
      <c r="CK8">
        <v>1.3999999999999999E-6</v>
      </c>
      <c r="CL8">
        <v>1.3E-6</v>
      </c>
      <c r="CM8">
        <v>1.3E-6</v>
      </c>
      <c r="CN8">
        <v>1.1999999999999999E-6</v>
      </c>
      <c r="CO8">
        <v>1.1999999999999999E-6</v>
      </c>
      <c r="CP8">
        <v>1.1000000000000001E-6</v>
      </c>
      <c r="CQ8">
        <v>1.1000000000000001E-6</v>
      </c>
      <c r="CR8">
        <v>9.9999999999999995E-7</v>
      </c>
      <c r="CS8">
        <v>9.9999999999999995E-7</v>
      </c>
      <c r="CT8">
        <v>8.9999999999999996E-7</v>
      </c>
      <c r="CU8">
        <v>8.9999999999999996E-7</v>
      </c>
      <c r="CV8">
        <v>7.9999999999999996E-7</v>
      </c>
      <c r="CW8">
        <v>7.9999999999999996E-7</v>
      </c>
      <c r="CX8">
        <v>7.9999999999999996E-7</v>
      </c>
      <c r="CY8">
        <v>6.9999999999999997E-7</v>
      </c>
      <c r="CZ8">
        <v>6.9999999999999997E-7</v>
      </c>
      <c r="DA8">
        <v>6.9999999999999997E-7</v>
      </c>
      <c r="DB8">
        <v>5.9999999999999997E-7</v>
      </c>
      <c r="DC8">
        <v>5.9999999999999997E-7</v>
      </c>
      <c r="DD8">
        <v>5.9999999999999997E-7</v>
      </c>
      <c r="DE8">
        <v>4.9999999999999998E-7</v>
      </c>
      <c r="DF8">
        <v>4.9999999999999998E-7</v>
      </c>
      <c r="DG8">
        <v>4.9999999999999998E-7</v>
      </c>
      <c r="DH8">
        <v>4.9999999999999998E-7</v>
      </c>
      <c r="DI8">
        <v>4.9999999999999998E-7</v>
      </c>
      <c r="DJ8">
        <v>3.9999999999999998E-7</v>
      </c>
      <c r="DK8">
        <v>3.9999999999999998E-7</v>
      </c>
      <c r="DL8">
        <v>3.9999999999999998E-7</v>
      </c>
      <c r="DM8">
        <v>3.9999999999999998E-7</v>
      </c>
      <c r="DN8">
        <v>3.9999999999999998E-7</v>
      </c>
      <c r="DO8">
        <v>2.9999999999999999E-7</v>
      </c>
      <c r="DP8">
        <v>2.9999999999999999E-7</v>
      </c>
      <c r="DQ8">
        <v>2.9999999999999999E-7</v>
      </c>
      <c r="DR8">
        <v>2.9999999999999999E-7</v>
      </c>
      <c r="DS8">
        <v>2.9999999999999999E-7</v>
      </c>
      <c r="DT8">
        <v>2.9999999999999999E-7</v>
      </c>
      <c r="DU8">
        <v>2.9999999999999999E-7</v>
      </c>
      <c r="DV8">
        <v>1.9999999999999999E-7</v>
      </c>
      <c r="DW8">
        <v>1.9999999999999999E-7</v>
      </c>
    </row>
    <row r="9" spans="1:127" x14ac:dyDescent="0.35">
      <c r="A9" s="35">
        <v>7</v>
      </c>
      <c r="B9">
        <v>7.9099999999999998E-5</v>
      </c>
      <c r="C9">
        <v>7.5500000000000006E-5</v>
      </c>
      <c r="D9">
        <v>7.2299999999999996E-5</v>
      </c>
      <c r="E9">
        <v>6.9400000000000006E-5</v>
      </c>
      <c r="F9">
        <v>6.6600000000000006E-5</v>
      </c>
      <c r="G9">
        <v>6.3700000000000003E-5</v>
      </c>
      <c r="H9">
        <v>6.0800000000000001E-5</v>
      </c>
      <c r="I9">
        <v>5.8199999999999998E-5</v>
      </c>
      <c r="J9">
        <v>5.5899999999999997E-5</v>
      </c>
      <c r="K9">
        <v>5.3600000000000002E-5</v>
      </c>
      <c r="L9">
        <v>5.13E-5</v>
      </c>
      <c r="M9">
        <v>4.8999999999999998E-5</v>
      </c>
      <c r="N9">
        <v>4.6900000000000002E-5</v>
      </c>
      <c r="O9">
        <v>4.5099999999999998E-5</v>
      </c>
      <c r="P9">
        <v>4.3300000000000002E-5</v>
      </c>
      <c r="Q9">
        <v>4.1399999999999997E-5</v>
      </c>
      <c r="R9">
        <v>3.9499999999999998E-5</v>
      </c>
      <c r="S9">
        <v>3.79E-5</v>
      </c>
      <c r="T9">
        <v>3.6399999999999997E-5</v>
      </c>
      <c r="U9">
        <v>3.4999999999999997E-5</v>
      </c>
      <c r="V9">
        <v>3.3500000000000001E-5</v>
      </c>
      <c r="W9">
        <v>3.1999999999999999E-5</v>
      </c>
      <c r="X9">
        <v>3.0599999999999998E-5</v>
      </c>
      <c r="Y9">
        <v>2.9499999999999999E-5</v>
      </c>
      <c r="Z9">
        <v>2.83E-5</v>
      </c>
      <c r="AA9">
        <v>2.6999999999999999E-5</v>
      </c>
      <c r="AB9">
        <v>2.58E-5</v>
      </c>
      <c r="AC9">
        <v>2.4700000000000001E-5</v>
      </c>
      <c r="AD9">
        <v>2.3799999999999999E-5</v>
      </c>
      <c r="AE9">
        <v>2.2799999999999999E-5</v>
      </c>
      <c r="AF9">
        <v>2.1800000000000001E-5</v>
      </c>
      <c r="AG9">
        <v>2.0800000000000001E-5</v>
      </c>
      <c r="AH9">
        <v>1.9899999999999999E-5</v>
      </c>
      <c r="AI9">
        <v>1.91E-5</v>
      </c>
      <c r="AJ9">
        <v>1.8300000000000001E-5</v>
      </c>
      <c r="AK9">
        <v>1.7499999999999998E-5</v>
      </c>
      <c r="AL9">
        <v>1.6699999999999999E-5</v>
      </c>
      <c r="AM9">
        <v>1.5999999999999999E-5</v>
      </c>
      <c r="AN9">
        <v>1.5400000000000002E-5</v>
      </c>
      <c r="AO9">
        <v>1.4800000000000001E-5</v>
      </c>
      <c r="AP9">
        <v>1.4100000000000001E-5</v>
      </c>
      <c r="AQ9">
        <v>1.3499999999999999E-5</v>
      </c>
      <c r="AR9">
        <v>1.29E-5</v>
      </c>
      <c r="AS9">
        <v>1.24E-5</v>
      </c>
      <c r="AT9">
        <v>1.19E-5</v>
      </c>
      <c r="AU9">
        <v>1.13E-5</v>
      </c>
      <c r="AV9">
        <v>1.08E-5</v>
      </c>
      <c r="AW9">
        <v>1.04E-5</v>
      </c>
      <c r="AX9">
        <v>1.0000000000000001E-5</v>
      </c>
      <c r="AY9">
        <v>9.5999999999999996E-6</v>
      </c>
      <c r="AZ9">
        <v>9.0999999999999993E-6</v>
      </c>
      <c r="BA9">
        <v>8.6999999999999997E-6</v>
      </c>
      <c r="BB9">
        <v>8.3999999999999992E-6</v>
      </c>
      <c r="BC9">
        <v>7.9999999999999996E-6</v>
      </c>
      <c r="BD9">
        <v>7.7000000000000008E-6</v>
      </c>
      <c r="BE9">
        <v>7.4000000000000003E-6</v>
      </c>
      <c r="BF9">
        <v>6.9999999999999999E-6</v>
      </c>
      <c r="BG9">
        <v>6.7000000000000002E-6</v>
      </c>
      <c r="BH9">
        <v>6.4999999999999996E-6</v>
      </c>
      <c r="BI9">
        <v>6.1999999999999999E-6</v>
      </c>
      <c r="BJ9">
        <v>5.9000000000000003E-6</v>
      </c>
      <c r="BK9">
        <v>5.6999999999999996E-6</v>
      </c>
      <c r="BL9">
        <v>5.4E-6</v>
      </c>
      <c r="BM9">
        <v>5.2000000000000002E-6</v>
      </c>
      <c r="BN9">
        <v>5.0000000000000004E-6</v>
      </c>
      <c r="BO9">
        <v>4.7999999999999998E-6</v>
      </c>
      <c r="BP9">
        <v>4.6E-6</v>
      </c>
      <c r="BQ9">
        <v>4.4000000000000002E-6</v>
      </c>
      <c r="BR9">
        <v>4.1999999999999996E-6</v>
      </c>
      <c r="BS9">
        <v>3.9999999999999998E-6</v>
      </c>
      <c r="BT9">
        <v>3.8999999999999999E-6</v>
      </c>
      <c r="BU9">
        <v>3.7000000000000002E-6</v>
      </c>
      <c r="BV9">
        <v>3.4999999999999999E-6</v>
      </c>
      <c r="BW9">
        <v>3.4000000000000001E-6</v>
      </c>
      <c r="BX9">
        <v>3.3000000000000002E-6</v>
      </c>
      <c r="BY9">
        <v>3.1E-6</v>
      </c>
      <c r="BZ9">
        <v>3.0000000000000001E-6</v>
      </c>
      <c r="CA9">
        <v>2.7999999999999999E-6</v>
      </c>
      <c r="CB9">
        <v>2.7E-6</v>
      </c>
      <c r="CC9">
        <v>2.6000000000000001E-6</v>
      </c>
      <c r="CD9">
        <v>2.5000000000000002E-6</v>
      </c>
      <c r="CE9">
        <v>2.3999999999999999E-6</v>
      </c>
      <c r="CF9">
        <v>2.3E-6</v>
      </c>
      <c r="CG9">
        <v>2.2000000000000001E-6</v>
      </c>
      <c r="CH9">
        <v>2.0999999999999998E-6</v>
      </c>
      <c r="CI9">
        <v>1.9999999999999999E-6</v>
      </c>
      <c r="CJ9">
        <v>1.9E-6</v>
      </c>
      <c r="CK9">
        <v>1.9E-6</v>
      </c>
      <c r="CL9">
        <v>1.7999999999999999E-6</v>
      </c>
      <c r="CM9">
        <v>1.7E-6</v>
      </c>
      <c r="CN9">
        <v>1.5999999999999999E-6</v>
      </c>
      <c r="CO9">
        <v>1.5999999999999999E-6</v>
      </c>
      <c r="CP9">
        <v>1.5E-6</v>
      </c>
      <c r="CQ9">
        <v>1.3999999999999999E-6</v>
      </c>
      <c r="CR9">
        <v>1.3999999999999999E-6</v>
      </c>
      <c r="CS9">
        <v>1.3E-6</v>
      </c>
      <c r="CT9">
        <v>1.3E-6</v>
      </c>
      <c r="CU9">
        <v>1.1999999999999999E-6</v>
      </c>
      <c r="CV9">
        <v>1.1999999999999999E-6</v>
      </c>
      <c r="CW9">
        <v>1.1000000000000001E-6</v>
      </c>
      <c r="CX9">
        <v>1.1000000000000001E-6</v>
      </c>
      <c r="CY9">
        <v>9.9999999999999995E-7</v>
      </c>
      <c r="CZ9">
        <v>9.9999999999999995E-7</v>
      </c>
      <c r="DA9">
        <v>8.9999999999999996E-7</v>
      </c>
      <c r="DB9">
        <v>8.9999999999999996E-7</v>
      </c>
      <c r="DC9">
        <v>8.9999999999999996E-7</v>
      </c>
      <c r="DD9">
        <v>7.9999999999999996E-7</v>
      </c>
      <c r="DE9">
        <v>7.9999999999999996E-7</v>
      </c>
      <c r="DF9">
        <v>6.9999999999999997E-7</v>
      </c>
      <c r="DG9">
        <v>6.9999999999999997E-7</v>
      </c>
      <c r="DH9">
        <v>6.9999999999999997E-7</v>
      </c>
      <c r="DI9">
        <v>6.9999999999999997E-7</v>
      </c>
      <c r="DJ9">
        <v>5.9999999999999997E-7</v>
      </c>
      <c r="DK9">
        <v>5.9999999999999997E-7</v>
      </c>
      <c r="DL9">
        <v>5.9999999999999997E-7</v>
      </c>
      <c r="DM9">
        <v>5.9999999999999997E-7</v>
      </c>
      <c r="DN9">
        <v>4.9999999999999998E-7</v>
      </c>
      <c r="DO9">
        <v>4.9999999999999998E-7</v>
      </c>
      <c r="DP9">
        <v>4.9999999999999998E-7</v>
      </c>
      <c r="DQ9">
        <v>4.9999999999999998E-7</v>
      </c>
      <c r="DR9">
        <v>3.9999999999999998E-7</v>
      </c>
      <c r="DS9">
        <v>3.9999999999999998E-7</v>
      </c>
      <c r="DT9">
        <v>3.9999999999999998E-7</v>
      </c>
      <c r="DU9">
        <v>3.9999999999999998E-7</v>
      </c>
      <c r="DV9">
        <v>3.9999999999999998E-7</v>
      </c>
      <c r="DW9">
        <v>3.9999999999999998E-7</v>
      </c>
    </row>
    <row r="10" spans="1:127" x14ac:dyDescent="0.35">
      <c r="A10" s="35">
        <v>8</v>
      </c>
      <c r="B10">
        <v>8.1699999999999994E-5</v>
      </c>
      <c r="C10">
        <v>7.8300000000000006E-5</v>
      </c>
      <c r="D10">
        <v>7.5199999999999998E-5</v>
      </c>
      <c r="E10">
        <v>7.25E-5</v>
      </c>
      <c r="F10">
        <v>6.97E-5</v>
      </c>
      <c r="G10">
        <v>6.69E-5</v>
      </c>
      <c r="H10">
        <v>6.41E-5</v>
      </c>
      <c r="I10">
        <v>6.1600000000000007E-5</v>
      </c>
      <c r="J10">
        <v>5.9299999999999998E-5</v>
      </c>
      <c r="K10">
        <v>5.7099999999999999E-5</v>
      </c>
      <c r="L10">
        <v>5.4799999999999997E-5</v>
      </c>
      <c r="M10">
        <v>5.2500000000000002E-5</v>
      </c>
      <c r="N10">
        <v>5.0500000000000001E-5</v>
      </c>
      <c r="O10">
        <v>4.8699999999999998E-5</v>
      </c>
      <c r="P10">
        <v>4.6900000000000002E-5</v>
      </c>
      <c r="Q10">
        <v>4.5000000000000003E-5</v>
      </c>
      <c r="R10">
        <v>4.3099999999999997E-5</v>
      </c>
      <c r="S10">
        <v>4.1399999999999997E-5</v>
      </c>
      <c r="T10">
        <v>3.9900000000000001E-5</v>
      </c>
      <c r="U10">
        <v>3.8500000000000001E-5</v>
      </c>
      <c r="V10">
        <v>3.6900000000000002E-5</v>
      </c>
      <c r="W10">
        <v>3.54E-5</v>
      </c>
      <c r="X10">
        <v>3.4100000000000002E-5</v>
      </c>
      <c r="Y10">
        <v>3.2799999999999998E-5</v>
      </c>
      <c r="Z10">
        <v>3.1600000000000002E-5</v>
      </c>
      <c r="AA10">
        <v>3.04E-5</v>
      </c>
      <c r="AB10">
        <v>2.9099999999999999E-5</v>
      </c>
      <c r="AC10">
        <v>2.8E-5</v>
      </c>
      <c r="AD10">
        <v>2.6999999999999999E-5</v>
      </c>
      <c r="AE10">
        <v>2.5899999999999999E-5</v>
      </c>
      <c r="AF10">
        <v>2.4899999999999999E-5</v>
      </c>
      <c r="AG10">
        <v>2.3799999999999999E-5</v>
      </c>
      <c r="AH10">
        <v>2.2900000000000001E-5</v>
      </c>
      <c r="AI10">
        <v>2.1999999999999999E-5</v>
      </c>
      <c r="AJ10">
        <v>2.12E-5</v>
      </c>
      <c r="AK10">
        <v>2.0299999999999999E-5</v>
      </c>
      <c r="AL10">
        <v>1.95E-5</v>
      </c>
      <c r="AM10">
        <v>1.8700000000000001E-5</v>
      </c>
      <c r="AN10">
        <v>1.8E-5</v>
      </c>
      <c r="AO10">
        <v>1.7399999999999999E-5</v>
      </c>
      <c r="AP10">
        <v>1.66E-5</v>
      </c>
      <c r="AQ10">
        <v>1.59E-5</v>
      </c>
      <c r="AR10">
        <v>1.5299999999999999E-5</v>
      </c>
      <c r="AS10">
        <v>1.47E-5</v>
      </c>
      <c r="AT10">
        <v>1.42E-5</v>
      </c>
      <c r="AU10">
        <v>1.36E-5</v>
      </c>
      <c r="AV10">
        <v>1.2999999999999999E-5</v>
      </c>
      <c r="AW10">
        <v>1.2500000000000001E-5</v>
      </c>
      <c r="AX10">
        <v>1.2099999999999999E-5</v>
      </c>
      <c r="AY10">
        <v>1.1600000000000001E-5</v>
      </c>
      <c r="AZ10">
        <v>1.11E-5</v>
      </c>
      <c r="BA10">
        <v>1.0699999999999999E-5</v>
      </c>
      <c r="BB10">
        <v>1.03E-5</v>
      </c>
      <c r="BC10">
        <v>9.9000000000000001E-6</v>
      </c>
      <c r="BD10">
        <v>9.5000000000000005E-6</v>
      </c>
      <c r="BE10">
        <v>9.0999999999999993E-6</v>
      </c>
      <c r="BF10">
        <v>8.8000000000000004E-6</v>
      </c>
      <c r="BG10">
        <v>8.3999999999999992E-6</v>
      </c>
      <c r="BH10">
        <v>8.1000000000000004E-6</v>
      </c>
      <c r="BI10">
        <v>7.7999999999999999E-6</v>
      </c>
      <c r="BJ10">
        <v>7.5000000000000002E-6</v>
      </c>
      <c r="BK10">
        <v>7.1999999999999997E-6</v>
      </c>
      <c r="BL10">
        <v>6.9E-6</v>
      </c>
      <c r="BM10">
        <v>6.7000000000000002E-6</v>
      </c>
      <c r="BN10">
        <v>6.3999999999999997E-6</v>
      </c>
      <c r="BO10">
        <v>6.1E-6</v>
      </c>
      <c r="BP10">
        <v>5.9000000000000003E-6</v>
      </c>
      <c r="BQ10">
        <v>5.6999999999999996E-6</v>
      </c>
      <c r="BR10">
        <v>5.4999999999999999E-6</v>
      </c>
      <c r="BS10">
        <v>5.3000000000000001E-6</v>
      </c>
      <c r="BT10">
        <v>5.0000000000000004E-6</v>
      </c>
      <c r="BU10">
        <v>4.7999999999999998E-6</v>
      </c>
      <c r="BV10">
        <v>4.6E-6</v>
      </c>
      <c r="BW10">
        <v>4.5000000000000001E-6</v>
      </c>
      <c r="BX10">
        <v>4.3000000000000003E-6</v>
      </c>
      <c r="BY10">
        <v>4.0999999999999997E-6</v>
      </c>
      <c r="BZ10">
        <v>3.9999999999999998E-6</v>
      </c>
      <c r="CA10">
        <v>3.8E-6</v>
      </c>
      <c r="CB10">
        <v>3.7000000000000002E-6</v>
      </c>
      <c r="CC10">
        <v>3.4999999999999999E-6</v>
      </c>
      <c r="CD10">
        <v>3.4000000000000001E-6</v>
      </c>
      <c r="CE10">
        <v>3.1999999999999999E-6</v>
      </c>
      <c r="CF10">
        <v>3.1E-6</v>
      </c>
      <c r="CG10">
        <v>3.0000000000000001E-6</v>
      </c>
      <c r="CH10">
        <v>2.9000000000000002E-6</v>
      </c>
      <c r="CI10">
        <v>2.7999999999999999E-6</v>
      </c>
      <c r="CJ10">
        <v>2.7E-6</v>
      </c>
      <c r="CK10">
        <v>2.6000000000000001E-6</v>
      </c>
      <c r="CL10">
        <v>2.5000000000000002E-6</v>
      </c>
      <c r="CM10">
        <v>2.3999999999999999E-6</v>
      </c>
      <c r="CN10">
        <v>2.3E-6</v>
      </c>
      <c r="CO10">
        <v>2.2000000000000001E-6</v>
      </c>
      <c r="CP10">
        <v>2.0999999999999998E-6</v>
      </c>
      <c r="CQ10">
        <v>1.9999999999999999E-6</v>
      </c>
      <c r="CR10">
        <v>1.9E-6</v>
      </c>
      <c r="CS10">
        <v>1.9E-6</v>
      </c>
      <c r="CT10">
        <v>1.7999999999999999E-6</v>
      </c>
      <c r="CU10">
        <v>1.7E-6</v>
      </c>
      <c r="CV10">
        <v>1.7E-6</v>
      </c>
      <c r="CW10">
        <v>1.5999999999999999E-6</v>
      </c>
      <c r="CX10">
        <v>1.5E-6</v>
      </c>
      <c r="CY10">
        <v>1.5E-6</v>
      </c>
      <c r="CZ10">
        <v>1.3999999999999999E-6</v>
      </c>
      <c r="DA10">
        <v>1.3999999999999999E-6</v>
      </c>
      <c r="DB10">
        <v>1.3E-6</v>
      </c>
      <c r="DC10">
        <v>1.1999999999999999E-6</v>
      </c>
      <c r="DD10">
        <v>1.1999999999999999E-6</v>
      </c>
      <c r="DE10">
        <v>1.1000000000000001E-6</v>
      </c>
      <c r="DF10">
        <v>1.1000000000000001E-6</v>
      </c>
      <c r="DG10">
        <v>1.1000000000000001E-6</v>
      </c>
      <c r="DH10">
        <v>9.9999999999999995E-7</v>
      </c>
      <c r="DI10">
        <v>9.9999999999999995E-7</v>
      </c>
      <c r="DJ10">
        <v>8.9999999999999996E-7</v>
      </c>
      <c r="DK10">
        <v>8.9999999999999996E-7</v>
      </c>
      <c r="DL10">
        <v>8.9999999999999996E-7</v>
      </c>
      <c r="DM10">
        <v>7.9999999999999996E-7</v>
      </c>
      <c r="DN10">
        <v>7.9999999999999996E-7</v>
      </c>
      <c r="DO10">
        <v>7.9999999999999996E-7</v>
      </c>
      <c r="DP10">
        <v>6.9999999999999997E-7</v>
      </c>
      <c r="DQ10">
        <v>6.9999999999999997E-7</v>
      </c>
      <c r="DR10">
        <v>6.9999999999999997E-7</v>
      </c>
      <c r="DS10">
        <v>6.9999999999999997E-7</v>
      </c>
      <c r="DT10">
        <v>5.9999999999999997E-7</v>
      </c>
      <c r="DU10">
        <v>5.9999999999999997E-7</v>
      </c>
      <c r="DV10">
        <v>5.9999999999999997E-7</v>
      </c>
      <c r="DW10">
        <v>5.9999999999999997E-7</v>
      </c>
    </row>
    <row r="11" spans="1:127" x14ac:dyDescent="0.35">
      <c r="A11" s="35">
        <v>9</v>
      </c>
      <c r="B11">
        <v>8.7800000000000006E-5</v>
      </c>
      <c r="C11">
        <v>8.4400000000000005E-5</v>
      </c>
      <c r="D11">
        <v>8.14E-5</v>
      </c>
      <c r="E11">
        <v>7.86E-5</v>
      </c>
      <c r="F11">
        <v>7.5900000000000002E-5</v>
      </c>
      <c r="G11">
        <v>7.3100000000000001E-5</v>
      </c>
      <c r="H11">
        <v>7.0300000000000001E-5</v>
      </c>
      <c r="I11">
        <v>6.7700000000000006E-5</v>
      </c>
      <c r="J11">
        <v>6.5500000000000006E-5</v>
      </c>
      <c r="K11">
        <v>6.3200000000000005E-5</v>
      </c>
      <c r="L11">
        <v>6.0900000000000003E-5</v>
      </c>
      <c r="M11">
        <v>5.8600000000000001E-5</v>
      </c>
      <c r="N11">
        <v>5.6499999999999998E-5</v>
      </c>
      <c r="O11">
        <v>5.4599999999999999E-5</v>
      </c>
      <c r="P11">
        <v>5.27E-5</v>
      </c>
      <c r="Q11">
        <v>5.0800000000000002E-5</v>
      </c>
      <c r="R11">
        <v>4.8900000000000003E-5</v>
      </c>
      <c r="S11">
        <v>4.71E-5</v>
      </c>
      <c r="T11">
        <v>4.5599999999999997E-5</v>
      </c>
      <c r="U11">
        <v>4.3999999999999999E-5</v>
      </c>
      <c r="V11">
        <v>4.2400000000000001E-5</v>
      </c>
      <c r="W11">
        <v>4.0800000000000002E-5</v>
      </c>
      <c r="X11">
        <v>3.9400000000000002E-5</v>
      </c>
      <c r="Y11">
        <v>3.8099999999999998E-5</v>
      </c>
      <c r="Z11">
        <v>3.68E-5</v>
      </c>
      <c r="AA11">
        <v>3.5500000000000002E-5</v>
      </c>
      <c r="AB11">
        <v>3.4100000000000002E-5</v>
      </c>
      <c r="AC11">
        <v>3.29E-5</v>
      </c>
      <c r="AD11">
        <v>3.18E-5</v>
      </c>
      <c r="AE11">
        <v>3.0700000000000001E-5</v>
      </c>
      <c r="AF11">
        <v>2.9499999999999999E-5</v>
      </c>
      <c r="AG11">
        <v>2.8399999999999999E-5</v>
      </c>
      <c r="AH11">
        <v>2.7399999999999999E-5</v>
      </c>
      <c r="AI11">
        <v>2.6400000000000001E-5</v>
      </c>
      <c r="AJ11">
        <v>2.55E-5</v>
      </c>
      <c r="AK11">
        <v>2.4600000000000002E-5</v>
      </c>
      <c r="AL11">
        <v>2.3600000000000001E-5</v>
      </c>
      <c r="AM11">
        <v>2.2799999999999999E-5</v>
      </c>
      <c r="AN11">
        <v>2.1999999999999999E-5</v>
      </c>
      <c r="AO11">
        <v>2.12E-5</v>
      </c>
      <c r="AP11">
        <v>2.0400000000000001E-5</v>
      </c>
      <c r="AQ11">
        <v>1.9700000000000001E-5</v>
      </c>
      <c r="AR11">
        <v>1.8899999999999999E-5</v>
      </c>
      <c r="AS11">
        <v>1.8300000000000001E-5</v>
      </c>
      <c r="AT11">
        <v>1.77E-5</v>
      </c>
      <c r="AU11">
        <v>1.7E-5</v>
      </c>
      <c r="AV11">
        <v>1.6399999999999999E-5</v>
      </c>
      <c r="AW11">
        <v>1.5800000000000001E-5</v>
      </c>
      <c r="AX11">
        <v>1.52E-5</v>
      </c>
      <c r="AY11">
        <v>1.47E-5</v>
      </c>
      <c r="AZ11">
        <v>1.42E-5</v>
      </c>
      <c r="BA11">
        <v>1.36E-5</v>
      </c>
      <c r="BB11">
        <v>1.31E-5</v>
      </c>
      <c r="BC11">
        <v>1.27E-5</v>
      </c>
      <c r="BD11">
        <v>1.2300000000000001E-5</v>
      </c>
      <c r="BE11">
        <v>1.1800000000000001E-5</v>
      </c>
      <c r="BF11">
        <v>1.1399999999999999E-5</v>
      </c>
      <c r="BG11">
        <v>1.1E-5</v>
      </c>
      <c r="BH11">
        <v>1.06E-5</v>
      </c>
      <c r="BI11">
        <v>1.0200000000000001E-5</v>
      </c>
      <c r="BJ11">
        <v>9.9000000000000001E-6</v>
      </c>
      <c r="BK11">
        <v>9.5000000000000005E-6</v>
      </c>
      <c r="BL11">
        <v>9.0999999999999993E-6</v>
      </c>
      <c r="BM11">
        <v>8.8000000000000004E-6</v>
      </c>
      <c r="BN11">
        <v>8.4999999999999999E-6</v>
      </c>
      <c r="BO11">
        <v>8.1999999999999994E-6</v>
      </c>
      <c r="BP11">
        <v>7.9000000000000006E-6</v>
      </c>
      <c r="BQ11">
        <v>7.6000000000000001E-6</v>
      </c>
      <c r="BR11">
        <v>7.4000000000000003E-6</v>
      </c>
      <c r="BS11">
        <v>7.0999999999999998E-6</v>
      </c>
      <c r="BT11">
        <v>6.8000000000000001E-6</v>
      </c>
      <c r="BU11">
        <v>6.6000000000000003E-6</v>
      </c>
      <c r="BV11">
        <v>6.2999999999999998E-6</v>
      </c>
      <c r="BW11">
        <v>6.1E-6</v>
      </c>
      <c r="BX11">
        <v>5.9000000000000003E-6</v>
      </c>
      <c r="BY11">
        <v>5.6999999999999996E-6</v>
      </c>
      <c r="BZ11">
        <v>5.4999999999999999E-6</v>
      </c>
      <c r="CA11">
        <v>5.3000000000000001E-6</v>
      </c>
      <c r="CB11">
        <v>5.1000000000000003E-6</v>
      </c>
      <c r="CC11">
        <v>4.8999999999999997E-6</v>
      </c>
      <c r="CD11">
        <v>4.7999999999999998E-6</v>
      </c>
      <c r="CE11">
        <v>4.6E-6</v>
      </c>
      <c r="CF11">
        <v>4.4000000000000002E-6</v>
      </c>
      <c r="CG11">
        <v>4.3000000000000003E-6</v>
      </c>
      <c r="CH11">
        <v>4.0999999999999997E-6</v>
      </c>
      <c r="CI11">
        <v>3.9999999999999998E-6</v>
      </c>
      <c r="CJ11">
        <v>3.8E-6</v>
      </c>
      <c r="CK11">
        <v>3.7000000000000002E-6</v>
      </c>
      <c r="CL11">
        <v>3.5999999999999998E-6</v>
      </c>
      <c r="CM11">
        <v>3.4000000000000001E-6</v>
      </c>
      <c r="CN11">
        <v>3.3000000000000002E-6</v>
      </c>
      <c r="CO11">
        <v>3.1999999999999999E-6</v>
      </c>
      <c r="CP11">
        <v>3.1E-6</v>
      </c>
      <c r="CQ11">
        <v>3.0000000000000001E-6</v>
      </c>
      <c r="CR11">
        <v>2.9000000000000002E-6</v>
      </c>
      <c r="CS11">
        <v>2.7999999999999999E-6</v>
      </c>
      <c r="CT11">
        <v>2.7E-6</v>
      </c>
      <c r="CU11">
        <v>2.6000000000000001E-6</v>
      </c>
      <c r="CV11">
        <v>2.5000000000000002E-6</v>
      </c>
      <c r="CW11">
        <v>2.3999999999999999E-6</v>
      </c>
      <c r="CX11">
        <v>2.3E-6</v>
      </c>
      <c r="CY11">
        <v>2.2000000000000001E-6</v>
      </c>
      <c r="CZ11">
        <v>2.0999999999999998E-6</v>
      </c>
      <c r="DA11">
        <v>2.0999999999999998E-6</v>
      </c>
      <c r="DB11">
        <v>1.9999999999999999E-6</v>
      </c>
      <c r="DC11">
        <v>1.9E-6</v>
      </c>
      <c r="DD11">
        <v>1.7999999999999999E-6</v>
      </c>
      <c r="DE11">
        <v>1.7999999999999999E-6</v>
      </c>
      <c r="DF11">
        <v>1.7E-6</v>
      </c>
      <c r="DG11">
        <v>1.7E-6</v>
      </c>
      <c r="DH11">
        <v>1.5999999999999999E-6</v>
      </c>
      <c r="DI11">
        <v>1.5E-6</v>
      </c>
      <c r="DJ11">
        <v>1.5E-6</v>
      </c>
      <c r="DK11">
        <v>1.3999999999999999E-6</v>
      </c>
      <c r="DL11">
        <v>1.3999999999999999E-6</v>
      </c>
      <c r="DM11">
        <v>1.3E-6</v>
      </c>
      <c r="DN11">
        <v>1.3E-6</v>
      </c>
      <c r="DO11">
        <v>1.1999999999999999E-6</v>
      </c>
      <c r="DP11">
        <v>1.1999999999999999E-6</v>
      </c>
      <c r="DQ11">
        <v>1.1000000000000001E-6</v>
      </c>
      <c r="DR11">
        <v>1.1000000000000001E-6</v>
      </c>
      <c r="DS11">
        <v>1.1000000000000001E-6</v>
      </c>
      <c r="DT11">
        <v>9.9999999999999995E-7</v>
      </c>
      <c r="DU11">
        <v>9.9999999999999995E-7</v>
      </c>
      <c r="DV11">
        <v>9.9999999999999995E-7</v>
      </c>
      <c r="DW11">
        <v>8.9999999999999996E-7</v>
      </c>
    </row>
    <row r="12" spans="1:127" x14ac:dyDescent="0.35">
      <c r="A12" s="35">
        <v>10</v>
      </c>
      <c r="B12">
        <v>9.7299999999999993E-5</v>
      </c>
      <c r="C12">
        <v>9.3900000000000006E-5</v>
      </c>
      <c r="D12">
        <v>9.0799999999999998E-5</v>
      </c>
      <c r="E12">
        <v>8.7999999999999998E-5</v>
      </c>
      <c r="F12">
        <v>8.53E-5</v>
      </c>
      <c r="G12">
        <v>8.2399999999999997E-5</v>
      </c>
      <c r="H12">
        <v>7.9499999999999994E-5</v>
      </c>
      <c r="I12">
        <v>7.6899999999999999E-5</v>
      </c>
      <c r="J12">
        <v>7.4499999999999995E-5</v>
      </c>
      <c r="K12">
        <v>7.2200000000000007E-5</v>
      </c>
      <c r="L12">
        <v>6.9800000000000003E-5</v>
      </c>
      <c r="M12">
        <v>6.7399999999999998E-5</v>
      </c>
      <c r="N12">
        <v>6.5199999999999999E-5</v>
      </c>
      <c r="O12">
        <v>6.3200000000000005E-5</v>
      </c>
      <c r="P12">
        <v>6.1199999999999997E-5</v>
      </c>
      <c r="Q12">
        <v>5.9200000000000002E-5</v>
      </c>
      <c r="R12">
        <v>5.7099999999999999E-5</v>
      </c>
      <c r="S12">
        <v>5.5300000000000002E-5</v>
      </c>
      <c r="T12">
        <v>5.3600000000000002E-5</v>
      </c>
      <c r="U12">
        <v>5.1999999999999997E-5</v>
      </c>
      <c r="V12">
        <v>5.0300000000000003E-5</v>
      </c>
      <c r="W12">
        <v>4.85E-5</v>
      </c>
      <c r="X12">
        <v>4.6999999999999997E-5</v>
      </c>
      <c r="Y12">
        <v>4.5599999999999997E-5</v>
      </c>
      <c r="Z12">
        <v>4.4199999999999997E-5</v>
      </c>
      <c r="AA12">
        <v>4.2700000000000001E-5</v>
      </c>
      <c r="AB12">
        <v>4.1199999999999999E-5</v>
      </c>
      <c r="AC12">
        <v>3.9900000000000001E-5</v>
      </c>
      <c r="AD12">
        <v>3.8699999999999999E-5</v>
      </c>
      <c r="AE12">
        <v>3.7400000000000001E-5</v>
      </c>
      <c r="AF12">
        <v>3.6199999999999999E-5</v>
      </c>
      <c r="AG12">
        <v>3.4900000000000001E-5</v>
      </c>
      <c r="AH12">
        <v>3.3699999999999999E-5</v>
      </c>
      <c r="AI12">
        <v>3.2700000000000002E-5</v>
      </c>
      <c r="AJ12">
        <v>3.1699999999999998E-5</v>
      </c>
      <c r="AK12">
        <v>3.0599999999999998E-5</v>
      </c>
      <c r="AL12">
        <v>2.9499999999999999E-5</v>
      </c>
      <c r="AM12">
        <v>2.8500000000000002E-5</v>
      </c>
      <c r="AN12">
        <v>2.7699999999999999E-5</v>
      </c>
      <c r="AO12">
        <v>2.6800000000000001E-5</v>
      </c>
      <c r="AP12">
        <v>2.5899999999999999E-5</v>
      </c>
      <c r="AQ12">
        <v>2.5000000000000001E-5</v>
      </c>
      <c r="AR12">
        <v>2.41E-5</v>
      </c>
      <c r="AS12">
        <v>2.34E-5</v>
      </c>
      <c r="AT12">
        <v>2.27E-5</v>
      </c>
      <c r="AU12">
        <v>2.19E-5</v>
      </c>
      <c r="AV12">
        <v>2.1100000000000001E-5</v>
      </c>
      <c r="AW12">
        <v>2.0400000000000001E-5</v>
      </c>
      <c r="AX12">
        <v>1.98E-5</v>
      </c>
      <c r="AY12">
        <v>1.9199999999999999E-5</v>
      </c>
      <c r="AZ12">
        <v>1.8499999999999999E-5</v>
      </c>
      <c r="BA12">
        <v>1.7900000000000001E-5</v>
      </c>
      <c r="BB12">
        <v>1.73E-5</v>
      </c>
      <c r="BC12">
        <v>1.6799999999999998E-5</v>
      </c>
      <c r="BD12">
        <v>1.63E-5</v>
      </c>
      <c r="BE12">
        <v>1.5699999999999999E-5</v>
      </c>
      <c r="BF12">
        <v>1.52E-5</v>
      </c>
      <c r="BG12">
        <v>1.47E-5</v>
      </c>
      <c r="BH12">
        <v>1.42E-5</v>
      </c>
      <c r="BI12">
        <v>1.38E-5</v>
      </c>
      <c r="BJ12">
        <v>1.33E-5</v>
      </c>
      <c r="BK12">
        <v>1.29E-5</v>
      </c>
      <c r="BL12">
        <v>1.24E-5</v>
      </c>
      <c r="BM12">
        <v>1.2099999999999999E-5</v>
      </c>
      <c r="BN12">
        <v>1.17E-5</v>
      </c>
      <c r="BO12">
        <v>1.13E-5</v>
      </c>
      <c r="BP12">
        <v>1.0900000000000001E-5</v>
      </c>
      <c r="BQ12">
        <v>1.0499999999999999E-5</v>
      </c>
      <c r="BR12">
        <v>1.0200000000000001E-5</v>
      </c>
      <c r="BS12">
        <v>9.9000000000000001E-6</v>
      </c>
      <c r="BT12">
        <v>9.5999999999999996E-6</v>
      </c>
      <c r="BU12">
        <v>9.2E-6</v>
      </c>
      <c r="BV12">
        <v>8.8999999999999995E-6</v>
      </c>
      <c r="BW12">
        <v>8.6999999999999997E-6</v>
      </c>
      <c r="BX12">
        <v>8.3999999999999992E-6</v>
      </c>
      <c r="BY12">
        <v>8.1000000000000004E-6</v>
      </c>
      <c r="BZ12">
        <v>7.7999999999999999E-6</v>
      </c>
      <c r="CA12">
        <v>7.6000000000000001E-6</v>
      </c>
      <c r="CB12">
        <v>7.3000000000000004E-6</v>
      </c>
      <c r="CC12">
        <v>7.0999999999999998E-6</v>
      </c>
      <c r="CD12">
        <v>6.9E-6</v>
      </c>
      <c r="CE12">
        <v>6.6000000000000003E-6</v>
      </c>
      <c r="CF12">
        <v>6.3999999999999997E-6</v>
      </c>
      <c r="CG12">
        <v>6.1999999999999999E-6</v>
      </c>
      <c r="CH12">
        <v>6.0000000000000002E-6</v>
      </c>
      <c r="CI12">
        <v>5.8000000000000004E-6</v>
      </c>
      <c r="CJ12">
        <v>5.5999999999999997E-6</v>
      </c>
      <c r="CK12">
        <v>5.4E-6</v>
      </c>
      <c r="CL12">
        <v>5.3000000000000001E-6</v>
      </c>
      <c r="CM12">
        <v>5.1000000000000003E-6</v>
      </c>
      <c r="CN12">
        <v>4.8999999999999997E-6</v>
      </c>
      <c r="CO12">
        <v>4.7999999999999998E-6</v>
      </c>
      <c r="CP12">
        <v>4.6E-6</v>
      </c>
      <c r="CQ12">
        <v>4.5000000000000001E-6</v>
      </c>
      <c r="CR12">
        <v>4.3000000000000003E-6</v>
      </c>
      <c r="CS12">
        <v>4.1999999999999996E-6</v>
      </c>
      <c r="CT12">
        <v>3.9999999999999998E-6</v>
      </c>
      <c r="CU12">
        <v>3.8999999999999999E-6</v>
      </c>
      <c r="CV12">
        <v>3.8E-6</v>
      </c>
      <c r="CW12">
        <v>3.7000000000000002E-6</v>
      </c>
      <c r="CX12">
        <v>3.4999999999999999E-6</v>
      </c>
      <c r="CY12">
        <v>3.4000000000000001E-6</v>
      </c>
      <c r="CZ12">
        <v>3.3000000000000002E-6</v>
      </c>
      <c r="DA12">
        <v>3.1999999999999999E-6</v>
      </c>
      <c r="DB12">
        <v>3.1E-6</v>
      </c>
      <c r="DC12">
        <v>3.0000000000000001E-6</v>
      </c>
      <c r="DD12">
        <v>2.9000000000000002E-6</v>
      </c>
      <c r="DE12">
        <v>2.7999999999999999E-6</v>
      </c>
      <c r="DF12">
        <v>2.7E-6</v>
      </c>
      <c r="DG12">
        <v>2.6000000000000001E-6</v>
      </c>
      <c r="DH12">
        <v>2.5000000000000002E-6</v>
      </c>
      <c r="DI12">
        <v>2.3999999999999999E-6</v>
      </c>
      <c r="DJ12">
        <v>2.3999999999999999E-6</v>
      </c>
      <c r="DK12">
        <v>2.3E-6</v>
      </c>
      <c r="DL12">
        <v>2.2000000000000001E-6</v>
      </c>
      <c r="DM12">
        <v>2.0999999999999998E-6</v>
      </c>
      <c r="DN12">
        <v>2.0999999999999998E-6</v>
      </c>
      <c r="DO12">
        <v>1.9999999999999999E-6</v>
      </c>
      <c r="DP12">
        <v>1.9E-6</v>
      </c>
      <c r="DQ12">
        <v>1.9E-6</v>
      </c>
      <c r="DR12">
        <v>1.7999999999999999E-6</v>
      </c>
      <c r="DS12">
        <v>1.7999999999999999E-6</v>
      </c>
      <c r="DT12">
        <v>1.7E-6</v>
      </c>
      <c r="DU12">
        <v>1.5999999999999999E-6</v>
      </c>
      <c r="DV12">
        <v>1.5999999999999999E-6</v>
      </c>
      <c r="DW12">
        <v>1.5E-6</v>
      </c>
    </row>
    <row r="13" spans="1:127" x14ac:dyDescent="0.35">
      <c r="A13" s="35">
        <v>11</v>
      </c>
      <c r="B13">
        <v>1.1010000000000001E-4</v>
      </c>
      <c r="C13">
        <v>1.066E-4</v>
      </c>
      <c r="D13">
        <v>1.0340000000000001E-4</v>
      </c>
      <c r="E13">
        <v>1.005E-4</v>
      </c>
      <c r="F13">
        <v>9.7700000000000003E-5</v>
      </c>
      <c r="G13">
        <v>9.4599999999999996E-5</v>
      </c>
      <c r="H13">
        <v>9.1600000000000004E-5</v>
      </c>
      <c r="I13">
        <v>8.8900000000000006E-5</v>
      </c>
      <c r="J13">
        <v>8.6399999999999999E-5</v>
      </c>
      <c r="K13">
        <v>8.3999999999999995E-5</v>
      </c>
      <c r="L13">
        <v>8.14E-5</v>
      </c>
      <c r="M13">
        <v>7.8899999999999993E-5</v>
      </c>
      <c r="N13">
        <v>7.6500000000000003E-5</v>
      </c>
      <c r="O13">
        <v>7.4400000000000006E-5</v>
      </c>
      <c r="P13">
        <v>7.2299999999999996E-5</v>
      </c>
      <c r="Q13">
        <v>7.0099999999999996E-5</v>
      </c>
      <c r="R13">
        <v>6.7899999999999997E-5</v>
      </c>
      <c r="S13">
        <v>6.5900000000000003E-5</v>
      </c>
      <c r="T13">
        <v>6.41E-5</v>
      </c>
      <c r="U13">
        <v>6.2299999999999996E-5</v>
      </c>
      <c r="V13">
        <v>6.05E-5</v>
      </c>
      <c r="W13">
        <v>5.8600000000000001E-5</v>
      </c>
      <c r="X13">
        <v>5.6900000000000001E-5</v>
      </c>
      <c r="Y13">
        <v>5.5300000000000002E-5</v>
      </c>
      <c r="Z13">
        <v>5.38E-5</v>
      </c>
      <c r="AA13">
        <v>5.2099999999999999E-5</v>
      </c>
      <c r="AB13">
        <v>5.0500000000000001E-5</v>
      </c>
      <c r="AC13">
        <v>4.8999999999999998E-5</v>
      </c>
      <c r="AD13">
        <v>4.7700000000000001E-5</v>
      </c>
      <c r="AE13">
        <v>4.6300000000000001E-5</v>
      </c>
      <c r="AF13">
        <v>4.49E-5</v>
      </c>
      <c r="AG13">
        <v>4.3399999999999998E-5</v>
      </c>
      <c r="AH13">
        <v>4.21E-5</v>
      </c>
      <c r="AI13">
        <v>4.0899999999999998E-5</v>
      </c>
      <c r="AJ13">
        <v>3.9799999999999998E-5</v>
      </c>
      <c r="AK13">
        <v>3.8500000000000001E-5</v>
      </c>
      <c r="AL13">
        <v>3.7299999999999999E-5</v>
      </c>
      <c r="AM13">
        <v>3.6199999999999999E-5</v>
      </c>
      <c r="AN13">
        <v>3.5200000000000002E-5</v>
      </c>
      <c r="AO13">
        <v>3.4199999999999998E-5</v>
      </c>
      <c r="AP13">
        <v>3.3099999999999998E-5</v>
      </c>
      <c r="AQ13">
        <v>3.2100000000000001E-5</v>
      </c>
      <c r="AR13">
        <v>3.1099999999999997E-5</v>
      </c>
      <c r="AS13">
        <v>3.0199999999999999E-5</v>
      </c>
      <c r="AT13">
        <v>2.94E-5</v>
      </c>
      <c r="AU13">
        <v>2.8500000000000002E-5</v>
      </c>
      <c r="AV13">
        <v>2.76E-5</v>
      </c>
      <c r="AW13">
        <v>2.6699999999999998E-5</v>
      </c>
      <c r="AX13">
        <v>2.5999999999999998E-5</v>
      </c>
      <c r="AY13">
        <v>2.5299999999999998E-5</v>
      </c>
      <c r="AZ13">
        <v>2.4499999999999999E-5</v>
      </c>
      <c r="BA13">
        <v>2.37E-5</v>
      </c>
      <c r="BB13">
        <v>2.3E-5</v>
      </c>
      <c r="BC13">
        <v>2.2399999999999999E-5</v>
      </c>
      <c r="BD13">
        <v>2.1699999999999999E-5</v>
      </c>
      <c r="BE13">
        <v>2.1100000000000001E-5</v>
      </c>
      <c r="BF13">
        <v>2.0400000000000001E-5</v>
      </c>
      <c r="BG13">
        <v>1.98E-5</v>
      </c>
      <c r="BH13">
        <v>1.9300000000000002E-5</v>
      </c>
      <c r="BI13">
        <v>1.8700000000000001E-5</v>
      </c>
      <c r="BJ13">
        <v>1.8099999999999999E-5</v>
      </c>
      <c r="BK13">
        <v>1.7600000000000001E-5</v>
      </c>
      <c r="BL13">
        <v>1.7099999999999999E-5</v>
      </c>
      <c r="BM13">
        <v>1.66E-5</v>
      </c>
      <c r="BN13">
        <v>1.6099999999999998E-5</v>
      </c>
      <c r="BO13">
        <v>1.56E-5</v>
      </c>
      <c r="BP13">
        <v>1.5099999999999999E-5</v>
      </c>
      <c r="BQ13">
        <v>1.47E-5</v>
      </c>
      <c r="BR13">
        <v>1.43E-5</v>
      </c>
      <c r="BS13">
        <v>1.3900000000000001E-5</v>
      </c>
      <c r="BT13">
        <v>1.34E-5</v>
      </c>
      <c r="BU13">
        <v>1.2999999999999999E-5</v>
      </c>
      <c r="BV13">
        <v>1.26E-5</v>
      </c>
      <c r="BW13">
        <v>1.2300000000000001E-5</v>
      </c>
      <c r="BX13">
        <v>1.19E-5</v>
      </c>
      <c r="BY13">
        <v>1.1600000000000001E-5</v>
      </c>
      <c r="BZ13">
        <v>1.1199999999999999E-5</v>
      </c>
      <c r="CA13">
        <v>1.0900000000000001E-5</v>
      </c>
      <c r="CB13">
        <v>1.06E-5</v>
      </c>
      <c r="CC13">
        <v>1.03E-5</v>
      </c>
      <c r="CD13">
        <v>9.9000000000000001E-6</v>
      </c>
      <c r="CE13">
        <v>9.5999999999999996E-6</v>
      </c>
      <c r="CF13">
        <v>9.3999999999999998E-6</v>
      </c>
      <c r="CG13">
        <v>9.0999999999999993E-6</v>
      </c>
      <c r="CH13">
        <v>8.8000000000000004E-6</v>
      </c>
      <c r="CI13">
        <v>8.6000000000000007E-6</v>
      </c>
      <c r="CJ13">
        <v>8.3000000000000002E-6</v>
      </c>
      <c r="CK13">
        <v>8.1000000000000004E-6</v>
      </c>
      <c r="CL13">
        <v>7.7999999999999999E-6</v>
      </c>
      <c r="CM13">
        <v>7.6000000000000001E-6</v>
      </c>
      <c r="CN13">
        <v>7.4000000000000003E-6</v>
      </c>
      <c r="CO13">
        <v>7.0999999999999998E-6</v>
      </c>
      <c r="CP13">
        <v>6.9E-6</v>
      </c>
      <c r="CQ13">
        <v>6.7000000000000002E-6</v>
      </c>
      <c r="CR13">
        <v>6.6000000000000003E-6</v>
      </c>
      <c r="CS13">
        <v>6.2999999999999998E-6</v>
      </c>
      <c r="CT13">
        <v>6.1E-6</v>
      </c>
      <c r="CU13">
        <v>6.0000000000000002E-6</v>
      </c>
      <c r="CV13">
        <v>5.8000000000000004E-6</v>
      </c>
      <c r="CW13">
        <v>5.5999999999999997E-6</v>
      </c>
      <c r="CX13">
        <v>5.4999999999999999E-6</v>
      </c>
      <c r="CY13">
        <v>5.3000000000000001E-6</v>
      </c>
      <c r="CZ13">
        <v>5.1000000000000003E-6</v>
      </c>
      <c r="DA13">
        <v>5.0000000000000004E-6</v>
      </c>
      <c r="DB13">
        <v>4.7999999999999998E-6</v>
      </c>
      <c r="DC13">
        <v>4.6999999999999999E-6</v>
      </c>
      <c r="DD13">
        <v>4.5000000000000001E-6</v>
      </c>
      <c r="DE13">
        <v>4.4000000000000002E-6</v>
      </c>
      <c r="DF13">
        <v>4.3000000000000003E-6</v>
      </c>
      <c r="DG13">
        <v>4.1999999999999996E-6</v>
      </c>
      <c r="DH13">
        <v>3.9999999999999998E-6</v>
      </c>
      <c r="DI13">
        <v>3.8999999999999999E-6</v>
      </c>
      <c r="DJ13">
        <v>3.8E-6</v>
      </c>
      <c r="DK13">
        <v>3.7000000000000002E-6</v>
      </c>
      <c r="DL13">
        <v>3.5999999999999998E-6</v>
      </c>
      <c r="DM13">
        <v>3.4999999999999999E-6</v>
      </c>
      <c r="DN13">
        <v>3.4000000000000001E-6</v>
      </c>
      <c r="DO13">
        <v>3.3000000000000002E-6</v>
      </c>
      <c r="DP13">
        <v>3.1999999999999999E-6</v>
      </c>
      <c r="DQ13">
        <v>3.1E-6</v>
      </c>
      <c r="DR13">
        <v>3.0000000000000001E-6</v>
      </c>
      <c r="DS13">
        <v>2.9000000000000002E-6</v>
      </c>
      <c r="DT13">
        <v>2.7999999999999999E-6</v>
      </c>
      <c r="DU13">
        <v>2.7E-6</v>
      </c>
      <c r="DV13">
        <v>2.6000000000000001E-6</v>
      </c>
      <c r="DW13">
        <v>2.6000000000000001E-6</v>
      </c>
    </row>
    <row r="14" spans="1:127" x14ac:dyDescent="0.35">
      <c r="A14" s="35">
        <v>12</v>
      </c>
      <c r="B14">
        <v>1.273E-4</v>
      </c>
      <c r="C14">
        <v>1.237E-4</v>
      </c>
      <c r="D14">
        <v>1.203E-4</v>
      </c>
      <c r="E14">
        <v>1.1730000000000001E-4</v>
      </c>
      <c r="F14">
        <v>1.142E-4</v>
      </c>
      <c r="G14">
        <v>1.11E-4</v>
      </c>
      <c r="H14">
        <v>1.078E-4</v>
      </c>
      <c r="I14">
        <v>1.049E-4</v>
      </c>
      <c r="J14">
        <v>1.022E-4</v>
      </c>
      <c r="K14">
        <v>9.9599999999999995E-5</v>
      </c>
      <c r="L14">
        <v>9.6799999999999995E-5</v>
      </c>
      <c r="M14">
        <v>9.4099999999999997E-5</v>
      </c>
      <c r="N14">
        <v>9.1500000000000001E-5</v>
      </c>
      <c r="O14">
        <v>8.9300000000000002E-5</v>
      </c>
      <c r="P14">
        <v>8.7000000000000001E-5</v>
      </c>
      <c r="Q14">
        <v>8.4599999999999996E-5</v>
      </c>
      <c r="R14">
        <v>8.2200000000000006E-5</v>
      </c>
      <c r="S14">
        <v>7.9900000000000004E-5</v>
      </c>
      <c r="T14">
        <v>7.7999999999999999E-5</v>
      </c>
      <c r="U14">
        <v>7.6000000000000004E-5</v>
      </c>
      <c r="V14">
        <v>7.3899999999999994E-5</v>
      </c>
      <c r="W14">
        <v>7.1799999999999997E-5</v>
      </c>
      <c r="X14">
        <v>6.9900000000000005E-5</v>
      </c>
      <c r="Y14">
        <v>6.8200000000000004E-5</v>
      </c>
      <c r="Z14">
        <v>6.6500000000000004E-5</v>
      </c>
      <c r="AA14">
        <v>6.4599999999999998E-5</v>
      </c>
      <c r="AB14">
        <v>6.2799999999999995E-5</v>
      </c>
      <c r="AC14">
        <v>6.1099999999999994E-5</v>
      </c>
      <c r="AD14">
        <v>5.9599999999999999E-5</v>
      </c>
      <c r="AE14">
        <v>5.8E-5</v>
      </c>
      <c r="AF14">
        <v>5.6400000000000002E-5</v>
      </c>
      <c r="AG14">
        <v>5.4700000000000001E-5</v>
      </c>
      <c r="AH14">
        <v>5.3199999999999999E-5</v>
      </c>
      <c r="AI14">
        <v>5.1900000000000001E-5</v>
      </c>
      <c r="AJ14">
        <v>5.0500000000000001E-5</v>
      </c>
      <c r="AK14">
        <v>4.9100000000000001E-5</v>
      </c>
      <c r="AL14">
        <v>4.7700000000000001E-5</v>
      </c>
      <c r="AM14">
        <v>4.6400000000000003E-5</v>
      </c>
      <c r="AN14">
        <v>4.5200000000000001E-5</v>
      </c>
      <c r="AO14">
        <v>4.3999999999999999E-5</v>
      </c>
      <c r="AP14">
        <v>4.2799999999999997E-5</v>
      </c>
      <c r="AQ14">
        <v>4.1600000000000002E-5</v>
      </c>
      <c r="AR14">
        <v>4.0399999999999999E-5</v>
      </c>
      <c r="AS14">
        <v>3.9400000000000002E-5</v>
      </c>
      <c r="AT14">
        <v>3.8399999999999998E-5</v>
      </c>
      <c r="AU14">
        <v>3.7299999999999999E-5</v>
      </c>
      <c r="AV14">
        <v>3.6199999999999999E-5</v>
      </c>
      <c r="AW14">
        <v>3.5200000000000002E-5</v>
      </c>
      <c r="AX14">
        <v>3.43E-5</v>
      </c>
      <c r="AY14">
        <v>3.3500000000000001E-5</v>
      </c>
      <c r="AZ14">
        <v>3.2499999999999997E-5</v>
      </c>
      <c r="BA14">
        <v>3.1600000000000002E-5</v>
      </c>
      <c r="BB14">
        <v>3.0700000000000001E-5</v>
      </c>
      <c r="BC14">
        <v>3.0000000000000001E-5</v>
      </c>
      <c r="BD14">
        <v>2.9200000000000002E-5</v>
      </c>
      <c r="BE14">
        <v>2.8399999999999999E-5</v>
      </c>
      <c r="BF14">
        <v>2.76E-5</v>
      </c>
      <c r="BG14">
        <v>2.6800000000000001E-5</v>
      </c>
      <c r="BH14">
        <v>2.62E-5</v>
      </c>
      <c r="BI14">
        <v>2.55E-5</v>
      </c>
      <c r="BJ14">
        <v>2.48E-5</v>
      </c>
      <c r="BK14">
        <v>2.41E-5</v>
      </c>
      <c r="BL14">
        <v>2.34E-5</v>
      </c>
      <c r="BM14">
        <v>2.2799999999999999E-5</v>
      </c>
      <c r="BN14">
        <v>2.23E-5</v>
      </c>
      <c r="BO14">
        <v>2.16E-5</v>
      </c>
      <c r="BP14">
        <v>2.0999999999999999E-5</v>
      </c>
      <c r="BQ14">
        <v>2.0400000000000001E-5</v>
      </c>
      <c r="BR14">
        <v>1.9899999999999999E-5</v>
      </c>
      <c r="BS14">
        <v>1.9400000000000001E-5</v>
      </c>
      <c r="BT14">
        <v>1.8899999999999999E-5</v>
      </c>
      <c r="BU14">
        <v>1.8300000000000001E-5</v>
      </c>
      <c r="BV14">
        <v>1.7799999999999999E-5</v>
      </c>
      <c r="BW14">
        <v>1.7399999999999999E-5</v>
      </c>
      <c r="BX14">
        <v>1.6900000000000001E-5</v>
      </c>
      <c r="BY14">
        <v>1.6500000000000001E-5</v>
      </c>
      <c r="BZ14">
        <v>1.5999999999999999E-5</v>
      </c>
      <c r="CA14">
        <v>1.56E-5</v>
      </c>
      <c r="CB14">
        <v>1.52E-5</v>
      </c>
      <c r="CC14">
        <v>1.4800000000000001E-5</v>
      </c>
      <c r="CD14">
        <v>1.4399999999999999E-5</v>
      </c>
      <c r="CE14">
        <v>1.4E-5</v>
      </c>
      <c r="CF14">
        <v>1.36E-5</v>
      </c>
      <c r="CG14">
        <v>1.3200000000000001E-5</v>
      </c>
      <c r="CH14">
        <v>1.29E-5</v>
      </c>
      <c r="CI14">
        <v>1.2500000000000001E-5</v>
      </c>
      <c r="CJ14">
        <v>1.22E-5</v>
      </c>
      <c r="CK14">
        <v>1.19E-5</v>
      </c>
      <c r="CL14">
        <v>1.1600000000000001E-5</v>
      </c>
      <c r="CM14">
        <v>1.13E-5</v>
      </c>
      <c r="CN14">
        <v>1.0900000000000001E-5</v>
      </c>
      <c r="CO14">
        <v>1.06E-5</v>
      </c>
      <c r="CP14">
        <v>1.03E-5</v>
      </c>
      <c r="CQ14">
        <v>1.01E-5</v>
      </c>
      <c r="CR14">
        <v>9.7999999999999993E-6</v>
      </c>
      <c r="CS14">
        <v>9.5999999999999996E-6</v>
      </c>
      <c r="CT14">
        <v>9.3000000000000007E-6</v>
      </c>
      <c r="CU14">
        <v>9.0000000000000002E-6</v>
      </c>
      <c r="CV14">
        <v>8.8000000000000004E-6</v>
      </c>
      <c r="CW14">
        <v>8.6000000000000007E-6</v>
      </c>
      <c r="CX14">
        <v>8.3000000000000002E-6</v>
      </c>
      <c r="CY14">
        <v>8.1000000000000004E-6</v>
      </c>
      <c r="CZ14">
        <v>7.9000000000000006E-6</v>
      </c>
      <c r="DA14">
        <v>7.7000000000000008E-6</v>
      </c>
      <c r="DB14">
        <v>7.5000000000000002E-6</v>
      </c>
      <c r="DC14">
        <v>7.3000000000000004E-6</v>
      </c>
      <c r="DD14">
        <v>6.9999999999999999E-6</v>
      </c>
      <c r="DE14">
        <v>6.9E-6</v>
      </c>
      <c r="DF14">
        <v>6.7000000000000002E-6</v>
      </c>
      <c r="DG14">
        <v>6.4999999999999996E-6</v>
      </c>
      <c r="DH14">
        <v>6.2999999999999998E-6</v>
      </c>
      <c r="DI14">
        <v>6.1E-6</v>
      </c>
      <c r="DJ14">
        <v>6.0000000000000002E-6</v>
      </c>
      <c r="DK14">
        <v>5.8000000000000004E-6</v>
      </c>
      <c r="DL14">
        <v>5.6999999999999996E-6</v>
      </c>
      <c r="DM14">
        <v>5.4999999999999999E-6</v>
      </c>
      <c r="DN14">
        <v>5.4E-6</v>
      </c>
      <c r="DO14">
        <v>5.2000000000000002E-6</v>
      </c>
      <c r="DP14">
        <v>5.1000000000000003E-6</v>
      </c>
      <c r="DQ14">
        <v>4.8999999999999997E-6</v>
      </c>
      <c r="DR14">
        <v>4.7999999999999998E-6</v>
      </c>
      <c r="DS14">
        <v>4.6999999999999999E-6</v>
      </c>
      <c r="DT14">
        <v>4.5000000000000001E-6</v>
      </c>
      <c r="DU14">
        <v>4.4000000000000002E-6</v>
      </c>
      <c r="DV14">
        <v>4.3000000000000003E-6</v>
      </c>
      <c r="DW14">
        <v>4.1999999999999996E-6</v>
      </c>
    </row>
    <row r="15" spans="1:127" x14ac:dyDescent="0.35">
      <c r="A15" s="35">
        <v>13</v>
      </c>
      <c r="B15">
        <v>1.5200000000000001E-4</v>
      </c>
      <c r="C15">
        <v>1.4799999999999999E-4</v>
      </c>
      <c r="D15">
        <v>1.4440000000000001E-4</v>
      </c>
      <c r="E15">
        <v>1.4109999999999999E-4</v>
      </c>
      <c r="F15">
        <v>1.3770000000000001E-4</v>
      </c>
      <c r="G15">
        <v>1.3420000000000001E-4</v>
      </c>
      <c r="H15">
        <v>1.3070000000000001E-4</v>
      </c>
      <c r="I15">
        <v>1.2750000000000001E-4</v>
      </c>
      <c r="J15">
        <v>1.2459999999999999E-4</v>
      </c>
      <c r="K15">
        <v>1.217E-4</v>
      </c>
      <c r="L15">
        <v>1.186E-4</v>
      </c>
      <c r="M15">
        <v>1.156E-4</v>
      </c>
      <c r="N15">
        <v>1.128E-4</v>
      </c>
      <c r="O15">
        <v>1.102E-4</v>
      </c>
      <c r="P15">
        <v>1.077E-4</v>
      </c>
      <c r="Q15">
        <v>1.05E-4</v>
      </c>
      <c r="R15">
        <v>1.0230000000000001E-4</v>
      </c>
      <c r="S15">
        <v>9.98E-5</v>
      </c>
      <c r="T15">
        <v>9.7499999999999998E-5</v>
      </c>
      <c r="U15">
        <v>9.5299999999999999E-5</v>
      </c>
      <c r="V15">
        <v>9.2899999999999995E-5</v>
      </c>
      <c r="W15">
        <v>9.0600000000000007E-5</v>
      </c>
      <c r="X15">
        <v>8.8399999999999994E-5</v>
      </c>
      <c r="Y15">
        <v>8.6399999999999999E-5</v>
      </c>
      <c r="Z15">
        <v>8.4400000000000005E-5</v>
      </c>
      <c r="AA15">
        <v>8.2299999999999995E-5</v>
      </c>
      <c r="AB15">
        <v>8.0199999999999998E-5</v>
      </c>
      <c r="AC15">
        <v>7.8200000000000003E-5</v>
      </c>
      <c r="AD15">
        <v>7.64E-5</v>
      </c>
      <c r="AE15">
        <v>7.4599999999999997E-5</v>
      </c>
      <c r="AF15">
        <v>7.2700000000000005E-5</v>
      </c>
      <c r="AG15">
        <v>7.08E-5</v>
      </c>
      <c r="AH15">
        <v>6.9099999999999999E-5</v>
      </c>
      <c r="AI15">
        <v>6.7500000000000001E-5</v>
      </c>
      <c r="AJ15">
        <v>6.5900000000000003E-5</v>
      </c>
      <c r="AK15">
        <v>6.4200000000000002E-5</v>
      </c>
      <c r="AL15">
        <v>6.2500000000000001E-5</v>
      </c>
      <c r="AM15">
        <v>6.0999999999999999E-5</v>
      </c>
      <c r="AN15">
        <v>5.9599999999999999E-5</v>
      </c>
      <c r="AO15">
        <v>5.8199999999999998E-5</v>
      </c>
      <c r="AP15">
        <v>5.6700000000000003E-5</v>
      </c>
      <c r="AQ15">
        <v>5.52E-5</v>
      </c>
      <c r="AR15">
        <v>5.38E-5</v>
      </c>
      <c r="AS15">
        <v>5.2599999999999998E-5</v>
      </c>
      <c r="AT15">
        <v>5.1400000000000003E-5</v>
      </c>
      <c r="AU15">
        <v>5.0099999999999998E-5</v>
      </c>
      <c r="AV15">
        <v>4.88E-5</v>
      </c>
      <c r="AW15">
        <v>4.7599999999999998E-5</v>
      </c>
      <c r="AX15">
        <v>4.6499999999999999E-5</v>
      </c>
      <c r="AY15">
        <v>4.5399999999999999E-5</v>
      </c>
      <c r="AZ15">
        <v>4.4199999999999997E-5</v>
      </c>
      <c r="BA15">
        <v>4.3099999999999997E-5</v>
      </c>
      <c r="BB15">
        <v>4.1999999999999998E-5</v>
      </c>
      <c r="BC15">
        <v>4.1100000000000003E-5</v>
      </c>
      <c r="BD15">
        <v>4.0099999999999999E-5</v>
      </c>
      <c r="BE15">
        <v>3.9100000000000002E-5</v>
      </c>
      <c r="BF15">
        <v>3.8099999999999998E-5</v>
      </c>
      <c r="BG15">
        <v>3.7200000000000003E-5</v>
      </c>
      <c r="BH15">
        <v>3.6300000000000001E-5</v>
      </c>
      <c r="BI15">
        <v>3.5500000000000002E-5</v>
      </c>
      <c r="BJ15">
        <v>3.4600000000000001E-5</v>
      </c>
      <c r="BK15">
        <v>3.3699999999999999E-5</v>
      </c>
      <c r="BL15">
        <v>3.29E-5</v>
      </c>
      <c r="BM15">
        <v>3.2100000000000001E-5</v>
      </c>
      <c r="BN15">
        <v>3.1399999999999998E-5</v>
      </c>
      <c r="BO15">
        <v>3.0599999999999998E-5</v>
      </c>
      <c r="BP15">
        <v>2.9799999999999999E-5</v>
      </c>
      <c r="BQ15">
        <v>2.9099999999999999E-5</v>
      </c>
      <c r="BR15">
        <v>2.8399999999999999E-5</v>
      </c>
      <c r="BS15">
        <v>2.7800000000000001E-5</v>
      </c>
      <c r="BT15">
        <v>2.6999999999999999E-5</v>
      </c>
      <c r="BU15">
        <v>2.6299999999999999E-5</v>
      </c>
      <c r="BV15">
        <v>2.5700000000000001E-5</v>
      </c>
      <c r="BW15">
        <v>2.51E-5</v>
      </c>
      <c r="BX15">
        <v>2.4499999999999999E-5</v>
      </c>
      <c r="BY15">
        <v>2.3900000000000002E-5</v>
      </c>
      <c r="BZ15">
        <v>2.3300000000000001E-5</v>
      </c>
      <c r="CA15">
        <v>2.27E-5</v>
      </c>
      <c r="CB15">
        <v>2.2200000000000001E-5</v>
      </c>
      <c r="CC15">
        <v>2.1699999999999999E-5</v>
      </c>
      <c r="CD15">
        <v>2.1100000000000001E-5</v>
      </c>
      <c r="CE15">
        <v>2.0599999999999999E-5</v>
      </c>
      <c r="CF15">
        <v>2.0100000000000001E-5</v>
      </c>
      <c r="CG15">
        <v>1.9599999999999999E-5</v>
      </c>
      <c r="CH15">
        <v>1.9199999999999999E-5</v>
      </c>
      <c r="CI15">
        <v>1.8700000000000001E-5</v>
      </c>
      <c r="CJ15">
        <v>1.8199999999999999E-5</v>
      </c>
      <c r="CK15">
        <v>1.7799999999999999E-5</v>
      </c>
      <c r="CL15">
        <v>1.7399999999999999E-5</v>
      </c>
      <c r="CM15">
        <v>1.7E-5</v>
      </c>
      <c r="CN15">
        <v>1.6500000000000001E-5</v>
      </c>
      <c r="CO15">
        <v>1.6099999999999998E-5</v>
      </c>
      <c r="CP15">
        <v>1.5699999999999999E-5</v>
      </c>
      <c r="CQ15">
        <v>1.5400000000000002E-5</v>
      </c>
      <c r="CR15">
        <v>1.5E-5</v>
      </c>
      <c r="CS15">
        <v>1.4600000000000001E-5</v>
      </c>
      <c r="CT15">
        <v>1.42E-5</v>
      </c>
      <c r="CU15">
        <v>1.3900000000000001E-5</v>
      </c>
      <c r="CV15">
        <v>1.36E-5</v>
      </c>
      <c r="CW15">
        <v>1.3200000000000001E-5</v>
      </c>
      <c r="CX15">
        <v>1.29E-5</v>
      </c>
      <c r="CY15">
        <v>1.26E-5</v>
      </c>
      <c r="CZ15">
        <v>1.2300000000000001E-5</v>
      </c>
      <c r="DA15">
        <v>1.2E-5</v>
      </c>
      <c r="DB15">
        <v>1.17E-5</v>
      </c>
      <c r="DC15">
        <v>1.1399999999999999E-5</v>
      </c>
      <c r="DD15">
        <v>1.11E-5</v>
      </c>
      <c r="DE15">
        <v>1.08E-5</v>
      </c>
      <c r="DF15">
        <v>1.06E-5</v>
      </c>
      <c r="DG15">
        <v>1.03E-5</v>
      </c>
      <c r="DH15">
        <v>1.01E-5</v>
      </c>
      <c r="DI15">
        <v>9.7999999999999993E-6</v>
      </c>
      <c r="DJ15">
        <v>9.5999999999999996E-6</v>
      </c>
      <c r="DK15">
        <v>9.3000000000000007E-6</v>
      </c>
      <c r="DL15">
        <v>9.0999999999999993E-6</v>
      </c>
      <c r="DM15">
        <v>8.8999999999999995E-6</v>
      </c>
      <c r="DN15">
        <v>8.6999999999999997E-6</v>
      </c>
      <c r="DO15">
        <v>8.3999999999999992E-6</v>
      </c>
      <c r="DP15">
        <v>8.3000000000000002E-6</v>
      </c>
      <c r="DQ15">
        <v>8.1000000000000004E-6</v>
      </c>
      <c r="DR15">
        <v>7.9000000000000006E-6</v>
      </c>
      <c r="DS15">
        <v>7.7000000000000008E-6</v>
      </c>
      <c r="DT15">
        <v>7.5000000000000002E-6</v>
      </c>
      <c r="DU15">
        <v>7.3000000000000004E-6</v>
      </c>
      <c r="DV15">
        <v>7.0999999999999998E-6</v>
      </c>
      <c r="DW15">
        <v>6.9E-6</v>
      </c>
    </row>
    <row r="16" spans="1:127" x14ac:dyDescent="0.35">
      <c r="A16" s="35">
        <v>14</v>
      </c>
      <c r="B16">
        <v>1.83E-4</v>
      </c>
      <c r="C16">
        <v>1.7870000000000001E-4</v>
      </c>
      <c r="D16">
        <v>1.7469999999999999E-4</v>
      </c>
      <c r="E16">
        <v>1.7100000000000001E-4</v>
      </c>
      <c r="F16">
        <v>1.674E-4</v>
      </c>
      <c r="G16">
        <v>1.6349999999999999E-4</v>
      </c>
      <c r="H16">
        <v>1.596E-4</v>
      </c>
      <c r="I16">
        <v>1.56E-4</v>
      </c>
      <c r="J16">
        <v>1.528E-4</v>
      </c>
      <c r="K16">
        <v>1.495E-4</v>
      </c>
      <c r="L16">
        <v>1.461E-4</v>
      </c>
      <c r="M16">
        <v>1.427E-4</v>
      </c>
      <c r="N16">
        <v>1.395E-4</v>
      </c>
      <c r="O16">
        <v>1.3660000000000001E-4</v>
      </c>
      <c r="P16">
        <v>1.337E-4</v>
      </c>
      <c r="Q16">
        <v>1.3070000000000001E-4</v>
      </c>
      <c r="R16">
        <v>1.2760000000000001E-4</v>
      </c>
      <c r="S16">
        <v>1.248E-4</v>
      </c>
      <c r="T16">
        <v>1.2219999999999999E-4</v>
      </c>
      <c r="U16">
        <v>1.197E-4</v>
      </c>
      <c r="V16">
        <v>1.169E-4</v>
      </c>
      <c r="W16">
        <v>1.142E-4</v>
      </c>
      <c r="X16">
        <v>1.117E-4</v>
      </c>
      <c r="Y16">
        <v>1.0950000000000001E-4</v>
      </c>
      <c r="Z16">
        <v>1.071E-4</v>
      </c>
      <c r="AA16">
        <v>1.047E-4</v>
      </c>
      <c r="AB16">
        <v>1.022E-4</v>
      </c>
      <c r="AC16">
        <v>1E-4</v>
      </c>
      <c r="AD16">
        <v>9.7899999999999994E-5</v>
      </c>
      <c r="AE16">
        <v>9.5799999999999998E-5</v>
      </c>
      <c r="AF16">
        <v>9.3599999999999998E-5</v>
      </c>
      <c r="AG16">
        <v>9.1299999999999997E-5</v>
      </c>
      <c r="AH16">
        <v>8.9300000000000002E-5</v>
      </c>
      <c r="AI16">
        <v>8.7399999999999997E-5</v>
      </c>
      <c r="AJ16">
        <v>8.5500000000000005E-5</v>
      </c>
      <c r="AK16">
        <v>8.3499999999999997E-5</v>
      </c>
      <c r="AL16">
        <v>8.1500000000000002E-5</v>
      </c>
      <c r="AM16">
        <v>7.9699999999999999E-5</v>
      </c>
      <c r="AN16">
        <v>7.7999999999999999E-5</v>
      </c>
      <c r="AO16">
        <v>7.64E-5</v>
      </c>
      <c r="AP16">
        <v>7.4599999999999997E-5</v>
      </c>
      <c r="AQ16">
        <v>7.2799999999999994E-5</v>
      </c>
      <c r="AR16">
        <v>7.1099999999999994E-5</v>
      </c>
      <c r="AS16">
        <v>6.97E-5</v>
      </c>
      <c r="AT16">
        <v>6.8200000000000004E-5</v>
      </c>
      <c r="AU16">
        <v>6.6600000000000006E-5</v>
      </c>
      <c r="AV16">
        <v>6.4999999999999994E-5</v>
      </c>
      <c r="AW16">
        <v>6.3499999999999999E-5</v>
      </c>
      <c r="AX16">
        <v>6.2199999999999994E-5</v>
      </c>
      <c r="AY16">
        <v>6.0900000000000003E-5</v>
      </c>
      <c r="AZ16">
        <v>5.9500000000000003E-5</v>
      </c>
      <c r="BA16">
        <v>5.8100000000000003E-5</v>
      </c>
      <c r="BB16">
        <v>5.6799999999999998E-5</v>
      </c>
      <c r="BC16">
        <v>5.5600000000000003E-5</v>
      </c>
      <c r="BD16">
        <v>5.4400000000000001E-5</v>
      </c>
      <c r="BE16">
        <v>5.3199999999999999E-5</v>
      </c>
      <c r="BF16">
        <v>5.1900000000000001E-5</v>
      </c>
      <c r="BG16">
        <v>5.0800000000000002E-5</v>
      </c>
      <c r="BH16">
        <v>4.9700000000000002E-5</v>
      </c>
      <c r="BI16">
        <v>4.8699999999999998E-5</v>
      </c>
      <c r="BJ16">
        <v>4.7599999999999998E-5</v>
      </c>
      <c r="BK16">
        <v>4.6400000000000003E-5</v>
      </c>
      <c r="BL16">
        <v>4.5399999999999999E-5</v>
      </c>
      <c r="BM16">
        <v>4.4499999999999997E-5</v>
      </c>
      <c r="BN16">
        <v>4.35E-5</v>
      </c>
      <c r="BO16">
        <v>4.2500000000000003E-5</v>
      </c>
      <c r="BP16">
        <v>4.1499999999999999E-5</v>
      </c>
      <c r="BQ16">
        <v>4.0599999999999998E-5</v>
      </c>
      <c r="BR16">
        <v>3.9799999999999998E-5</v>
      </c>
      <c r="BS16">
        <v>3.8899999999999997E-5</v>
      </c>
      <c r="BT16">
        <v>3.8000000000000002E-5</v>
      </c>
      <c r="BU16">
        <v>3.7100000000000001E-5</v>
      </c>
      <c r="BV16">
        <v>3.6300000000000001E-5</v>
      </c>
      <c r="BW16">
        <v>3.5500000000000002E-5</v>
      </c>
      <c r="BX16">
        <v>3.4799999999999999E-5</v>
      </c>
      <c r="BY16">
        <v>3.4E-5</v>
      </c>
      <c r="BZ16">
        <v>3.3099999999999998E-5</v>
      </c>
      <c r="CA16">
        <v>3.2400000000000001E-5</v>
      </c>
      <c r="CB16">
        <v>3.1699999999999998E-5</v>
      </c>
      <c r="CC16">
        <v>3.1099999999999997E-5</v>
      </c>
      <c r="CD16">
        <v>3.04E-5</v>
      </c>
      <c r="CE16">
        <v>2.9600000000000001E-5</v>
      </c>
      <c r="CF16">
        <v>2.9E-5</v>
      </c>
      <c r="CG16">
        <v>2.8399999999999999E-5</v>
      </c>
      <c r="CH16">
        <v>2.7800000000000001E-5</v>
      </c>
      <c r="CI16">
        <v>2.7100000000000001E-5</v>
      </c>
      <c r="CJ16">
        <v>2.65E-5</v>
      </c>
      <c r="CK16">
        <v>2.5899999999999999E-5</v>
      </c>
      <c r="CL16">
        <v>2.5400000000000001E-5</v>
      </c>
      <c r="CM16">
        <v>2.48E-5</v>
      </c>
      <c r="CN16">
        <v>2.4300000000000001E-5</v>
      </c>
      <c r="CO16">
        <v>2.37E-5</v>
      </c>
      <c r="CP16">
        <v>2.3200000000000001E-5</v>
      </c>
      <c r="CQ16">
        <v>2.27E-5</v>
      </c>
      <c r="CR16">
        <v>2.2200000000000001E-5</v>
      </c>
      <c r="CS16">
        <v>2.1699999999999999E-5</v>
      </c>
      <c r="CT16">
        <v>2.12E-5</v>
      </c>
      <c r="CU16">
        <v>2.0699999999999998E-5</v>
      </c>
      <c r="CV16">
        <v>2.0299999999999999E-5</v>
      </c>
      <c r="CW16">
        <v>1.98E-5</v>
      </c>
      <c r="CX16">
        <v>1.9400000000000001E-5</v>
      </c>
      <c r="CY16">
        <v>1.8899999999999999E-5</v>
      </c>
      <c r="CZ16">
        <v>1.8499999999999999E-5</v>
      </c>
      <c r="DA16">
        <v>1.8099999999999999E-5</v>
      </c>
      <c r="DB16">
        <v>1.77E-5</v>
      </c>
      <c r="DC16">
        <v>1.73E-5</v>
      </c>
      <c r="DD16">
        <v>1.6900000000000001E-5</v>
      </c>
      <c r="DE16">
        <v>1.6500000000000001E-5</v>
      </c>
      <c r="DF16">
        <v>1.6200000000000001E-5</v>
      </c>
      <c r="DG16">
        <v>1.5800000000000001E-5</v>
      </c>
      <c r="DH16">
        <v>1.5400000000000002E-5</v>
      </c>
      <c r="DI16">
        <v>1.5099999999999999E-5</v>
      </c>
      <c r="DJ16">
        <v>1.47E-5</v>
      </c>
      <c r="DK16">
        <v>1.4399999999999999E-5</v>
      </c>
      <c r="DL16">
        <v>1.4100000000000001E-5</v>
      </c>
      <c r="DM16">
        <v>1.38E-5</v>
      </c>
      <c r="DN16">
        <v>1.3499999999999999E-5</v>
      </c>
      <c r="DO16">
        <v>1.3200000000000001E-5</v>
      </c>
      <c r="DP16">
        <v>1.29E-5</v>
      </c>
      <c r="DQ16">
        <v>1.26E-5</v>
      </c>
      <c r="DR16">
        <v>1.2300000000000001E-5</v>
      </c>
      <c r="DS16">
        <v>1.2E-5</v>
      </c>
      <c r="DT16">
        <v>1.1800000000000001E-5</v>
      </c>
      <c r="DU16">
        <v>1.15E-5</v>
      </c>
      <c r="DV16">
        <v>1.13E-5</v>
      </c>
      <c r="DW16">
        <v>1.1E-5</v>
      </c>
    </row>
    <row r="17" spans="1:127" x14ac:dyDescent="0.35">
      <c r="A17" s="35">
        <v>15</v>
      </c>
      <c r="B17">
        <v>2.1230000000000001E-4</v>
      </c>
      <c r="C17">
        <v>2.075E-4</v>
      </c>
      <c r="D17">
        <v>2.031E-4</v>
      </c>
      <c r="E17">
        <v>1.9909999999999999E-4</v>
      </c>
      <c r="F17">
        <v>1.951E-4</v>
      </c>
      <c r="G17">
        <v>1.908E-4</v>
      </c>
      <c r="H17">
        <v>1.8650000000000001E-4</v>
      </c>
      <c r="I17">
        <v>1.8259999999999999E-4</v>
      </c>
      <c r="J17">
        <v>1.7899999999999999E-4</v>
      </c>
      <c r="K17">
        <v>1.7550000000000001E-4</v>
      </c>
      <c r="L17">
        <v>1.716E-4</v>
      </c>
      <c r="M17">
        <v>1.6780000000000001E-4</v>
      </c>
      <c r="N17">
        <v>1.6430000000000001E-4</v>
      </c>
      <c r="O17">
        <v>1.6110000000000001E-4</v>
      </c>
      <c r="P17">
        <v>1.5789999999999999E-4</v>
      </c>
      <c r="Q17">
        <v>1.5449999999999999E-4</v>
      </c>
      <c r="R17">
        <v>1.5109999999999999E-4</v>
      </c>
      <c r="S17">
        <v>1.4789999999999999E-4</v>
      </c>
      <c r="T17">
        <v>1.451E-4</v>
      </c>
      <c r="U17">
        <v>1.4219999999999999E-4</v>
      </c>
      <c r="V17">
        <v>1.392E-4</v>
      </c>
      <c r="W17">
        <v>1.361E-4</v>
      </c>
      <c r="X17">
        <v>1.3329999999999999E-4</v>
      </c>
      <c r="Y17">
        <v>1.3080000000000001E-4</v>
      </c>
      <c r="Z17">
        <v>1.282E-4</v>
      </c>
      <c r="AA17">
        <v>1.2540000000000001E-4</v>
      </c>
      <c r="AB17">
        <v>1.226E-4</v>
      </c>
      <c r="AC17">
        <v>1.2010000000000001E-4</v>
      </c>
      <c r="AD17">
        <v>1.177E-4</v>
      </c>
      <c r="AE17">
        <v>1.153E-4</v>
      </c>
      <c r="AF17">
        <v>1.128E-4</v>
      </c>
      <c r="AG17">
        <v>1.102E-4</v>
      </c>
      <c r="AH17">
        <v>1.0789999999999999E-4</v>
      </c>
      <c r="AI17">
        <v>1.058E-4</v>
      </c>
      <c r="AJ17">
        <v>1.036E-4</v>
      </c>
      <c r="AK17">
        <v>1.014E-4</v>
      </c>
      <c r="AL17">
        <v>9.9099999999999996E-5</v>
      </c>
      <c r="AM17">
        <v>9.7E-5</v>
      </c>
      <c r="AN17">
        <v>9.5099999999999994E-5</v>
      </c>
      <c r="AO17">
        <v>9.3200000000000002E-5</v>
      </c>
      <c r="AP17">
        <v>9.1100000000000005E-5</v>
      </c>
      <c r="AQ17">
        <v>8.8999999999999995E-5</v>
      </c>
      <c r="AR17">
        <v>8.7100000000000003E-5</v>
      </c>
      <c r="AS17">
        <v>8.5400000000000002E-5</v>
      </c>
      <c r="AT17">
        <v>8.3700000000000002E-5</v>
      </c>
      <c r="AU17">
        <v>8.1899999999999999E-5</v>
      </c>
      <c r="AV17">
        <v>8.0000000000000007E-5</v>
      </c>
      <c r="AW17">
        <v>7.8300000000000006E-5</v>
      </c>
      <c r="AX17">
        <v>7.6799999999999997E-5</v>
      </c>
      <c r="AY17">
        <v>7.5300000000000001E-5</v>
      </c>
      <c r="AZ17">
        <v>7.36E-5</v>
      </c>
      <c r="BA17">
        <v>7.2000000000000002E-5</v>
      </c>
      <c r="BB17">
        <v>7.0500000000000006E-5</v>
      </c>
      <c r="BC17">
        <v>6.9099999999999999E-5</v>
      </c>
      <c r="BD17">
        <v>6.7700000000000006E-5</v>
      </c>
      <c r="BE17">
        <v>6.6199999999999996E-5</v>
      </c>
      <c r="BF17">
        <v>6.4800000000000003E-5</v>
      </c>
      <c r="BG17">
        <v>6.3399999999999996E-5</v>
      </c>
      <c r="BH17">
        <v>6.2199999999999994E-5</v>
      </c>
      <c r="BI17">
        <v>6.0900000000000003E-5</v>
      </c>
      <c r="BJ17">
        <v>5.9599999999999999E-5</v>
      </c>
      <c r="BK17">
        <v>5.8300000000000001E-5</v>
      </c>
      <c r="BL17">
        <v>5.7099999999999999E-5</v>
      </c>
      <c r="BM17">
        <v>5.5999999999999999E-5</v>
      </c>
      <c r="BN17">
        <v>5.49E-5</v>
      </c>
      <c r="BO17">
        <v>5.3699999999999997E-5</v>
      </c>
      <c r="BP17">
        <v>5.2500000000000002E-5</v>
      </c>
      <c r="BQ17">
        <v>5.1400000000000003E-5</v>
      </c>
      <c r="BR17">
        <v>5.0399999999999999E-5</v>
      </c>
      <c r="BS17">
        <v>4.9400000000000001E-5</v>
      </c>
      <c r="BT17">
        <v>4.8300000000000002E-5</v>
      </c>
      <c r="BU17">
        <v>4.7200000000000002E-5</v>
      </c>
      <c r="BV17">
        <v>4.6199999999999998E-5</v>
      </c>
      <c r="BW17">
        <v>4.5300000000000003E-5</v>
      </c>
      <c r="BX17">
        <v>4.4400000000000002E-5</v>
      </c>
      <c r="BY17">
        <v>4.3399999999999998E-5</v>
      </c>
      <c r="BZ17">
        <v>4.2400000000000001E-5</v>
      </c>
      <c r="CA17">
        <v>4.1499999999999999E-5</v>
      </c>
      <c r="CB17">
        <v>4.07E-5</v>
      </c>
      <c r="CC17">
        <v>3.9900000000000001E-5</v>
      </c>
      <c r="CD17">
        <v>3.9100000000000002E-5</v>
      </c>
      <c r="CE17">
        <v>3.82E-5</v>
      </c>
      <c r="CF17">
        <v>3.7400000000000001E-5</v>
      </c>
      <c r="CG17">
        <v>3.6699999999999998E-5</v>
      </c>
      <c r="CH17">
        <v>3.5899999999999998E-5</v>
      </c>
      <c r="CI17">
        <v>3.5200000000000002E-5</v>
      </c>
      <c r="CJ17">
        <v>3.4400000000000003E-5</v>
      </c>
      <c r="CK17">
        <v>3.3599999999999997E-5</v>
      </c>
      <c r="CL17">
        <v>3.3000000000000003E-5</v>
      </c>
      <c r="CM17">
        <v>3.2299999999999999E-5</v>
      </c>
      <c r="CN17">
        <v>3.1600000000000002E-5</v>
      </c>
      <c r="CO17">
        <v>3.0899999999999999E-5</v>
      </c>
      <c r="CP17">
        <v>3.0300000000000001E-5</v>
      </c>
      <c r="CQ17">
        <v>2.97E-5</v>
      </c>
      <c r="CR17">
        <v>2.9099999999999999E-5</v>
      </c>
      <c r="CS17">
        <v>2.8500000000000002E-5</v>
      </c>
      <c r="CT17">
        <v>2.7800000000000001E-5</v>
      </c>
      <c r="CU17">
        <v>2.72E-5</v>
      </c>
      <c r="CV17">
        <v>2.6699999999999998E-5</v>
      </c>
      <c r="CW17">
        <v>2.62E-5</v>
      </c>
      <c r="CX17">
        <v>2.5599999999999999E-5</v>
      </c>
      <c r="CY17">
        <v>2.5000000000000001E-5</v>
      </c>
      <c r="CZ17">
        <v>2.4499999999999999E-5</v>
      </c>
      <c r="DA17">
        <v>2.4000000000000001E-5</v>
      </c>
      <c r="DB17">
        <v>2.3499999999999999E-5</v>
      </c>
      <c r="DC17">
        <v>2.3E-5</v>
      </c>
      <c r="DD17">
        <v>2.2500000000000001E-5</v>
      </c>
      <c r="DE17">
        <v>2.1999999999999999E-5</v>
      </c>
      <c r="DF17">
        <v>2.16E-5</v>
      </c>
      <c r="DG17">
        <v>2.1100000000000001E-5</v>
      </c>
      <c r="DH17">
        <v>2.0699999999999998E-5</v>
      </c>
      <c r="DI17">
        <v>2.02E-5</v>
      </c>
      <c r="DJ17">
        <v>1.98E-5</v>
      </c>
      <c r="DK17">
        <v>1.9400000000000001E-5</v>
      </c>
      <c r="DL17">
        <v>1.9000000000000001E-5</v>
      </c>
      <c r="DM17">
        <v>1.8600000000000001E-5</v>
      </c>
      <c r="DN17">
        <v>1.8199999999999999E-5</v>
      </c>
      <c r="DO17">
        <v>1.7799999999999999E-5</v>
      </c>
      <c r="DP17">
        <v>1.7399999999999999E-5</v>
      </c>
      <c r="DQ17">
        <v>1.7099999999999999E-5</v>
      </c>
      <c r="DR17">
        <v>1.6699999999999999E-5</v>
      </c>
      <c r="DS17">
        <v>1.63E-5</v>
      </c>
      <c r="DT17">
        <v>1.5999999999999999E-5</v>
      </c>
      <c r="DU17">
        <v>1.5699999999999999E-5</v>
      </c>
      <c r="DV17">
        <v>1.5400000000000002E-5</v>
      </c>
      <c r="DW17">
        <v>1.5E-5</v>
      </c>
    </row>
    <row r="18" spans="1:127" x14ac:dyDescent="0.35">
      <c r="A18" s="35">
        <v>16</v>
      </c>
      <c r="B18">
        <v>2.318E-4</v>
      </c>
      <c r="C18">
        <v>2.2660000000000001E-4</v>
      </c>
      <c r="D18">
        <v>2.219E-4</v>
      </c>
      <c r="E18">
        <v>2.175E-4</v>
      </c>
      <c r="F18">
        <v>2.1320000000000001E-4</v>
      </c>
      <c r="G18">
        <v>2.086E-4</v>
      </c>
      <c r="H18">
        <v>2.039E-4</v>
      </c>
      <c r="I18">
        <v>1.996E-4</v>
      </c>
      <c r="J18">
        <v>1.9579999999999999E-4</v>
      </c>
      <c r="K18">
        <v>1.919E-4</v>
      </c>
      <c r="L18">
        <v>1.8780000000000001E-4</v>
      </c>
      <c r="M18">
        <v>1.8359999999999999E-4</v>
      </c>
      <c r="N18">
        <v>1.7980000000000001E-4</v>
      </c>
      <c r="O18">
        <v>1.7640000000000001E-4</v>
      </c>
      <c r="P18">
        <v>1.729E-4</v>
      </c>
      <c r="Q18">
        <v>1.6919999999999999E-4</v>
      </c>
      <c r="R18">
        <v>1.6550000000000001E-4</v>
      </c>
      <c r="S18">
        <v>1.6200000000000001E-4</v>
      </c>
      <c r="T18">
        <v>1.5890000000000001E-4</v>
      </c>
      <c r="U18">
        <v>1.5579999999999999E-4</v>
      </c>
      <c r="V18">
        <v>1.5249999999999999E-4</v>
      </c>
      <c r="W18">
        <v>1.4919999999999999E-4</v>
      </c>
      <c r="X18">
        <v>1.462E-4</v>
      </c>
      <c r="Y18">
        <v>1.4339999999999999E-4</v>
      </c>
      <c r="Z18">
        <v>1.406E-4</v>
      </c>
      <c r="AA18">
        <v>1.3750000000000001E-4</v>
      </c>
      <c r="AB18">
        <v>1.3449999999999999E-4</v>
      </c>
      <c r="AC18">
        <v>1.317E-4</v>
      </c>
      <c r="AD18">
        <v>1.292E-4</v>
      </c>
      <c r="AE18">
        <v>1.2659999999999999E-4</v>
      </c>
      <c r="AF18">
        <v>1.238E-4</v>
      </c>
      <c r="AG18">
        <v>1.211E-4</v>
      </c>
      <c r="AH18">
        <v>1.1849999999999999E-4</v>
      </c>
      <c r="AI18">
        <v>1.1620000000000001E-4</v>
      </c>
      <c r="AJ18">
        <v>1.139E-4</v>
      </c>
      <c r="AK18">
        <v>1.114E-4</v>
      </c>
      <c r="AL18">
        <v>1.089E-4</v>
      </c>
      <c r="AM18">
        <v>1.066E-4</v>
      </c>
      <c r="AN18">
        <v>1.0450000000000001E-4</v>
      </c>
      <c r="AO18">
        <v>1.024E-4</v>
      </c>
      <c r="AP18">
        <v>1.002E-4</v>
      </c>
      <c r="AQ18">
        <v>9.7899999999999994E-5</v>
      </c>
      <c r="AR18">
        <v>9.59E-5</v>
      </c>
      <c r="AS18">
        <v>9.3999999999999994E-5</v>
      </c>
      <c r="AT18">
        <v>9.2100000000000003E-5</v>
      </c>
      <c r="AU18">
        <v>9.0099999999999995E-5</v>
      </c>
      <c r="AV18">
        <v>8.81E-5</v>
      </c>
      <c r="AW18">
        <v>8.6299999999999997E-5</v>
      </c>
      <c r="AX18">
        <v>8.4599999999999996E-5</v>
      </c>
      <c r="AY18">
        <v>8.2899999999999996E-5</v>
      </c>
      <c r="AZ18">
        <v>8.1100000000000006E-5</v>
      </c>
      <c r="BA18">
        <v>7.9300000000000003E-5</v>
      </c>
      <c r="BB18">
        <v>7.7700000000000005E-5</v>
      </c>
      <c r="BC18">
        <v>7.6199999999999995E-5</v>
      </c>
      <c r="BD18">
        <v>7.47E-5</v>
      </c>
      <c r="BE18">
        <v>7.2999999999999999E-5</v>
      </c>
      <c r="BF18">
        <v>7.1400000000000001E-5</v>
      </c>
      <c r="BG18">
        <v>6.9900000000000005E-5</v>
      </c>
      <c r="BH18">
        <v>6.86E-5</v>
      </c>
      <c r="BI18">
        <v>6.7199999999999994E-5</v>
      </c>
      <c r="BJ18">
        <v>6.58E-5</v>
      </c>
      <c r="BK18">
        <v>6.4399999999999993E-5</v>
      </c>
      <c r="BL18">
        <v>6.3E-5</v>
      </c>
      <c r="BM18">
        <v>6.1799999999999998E-5</v>
      </c>
      <c r="BN18">
        <v>6.0600000000000003E-5</v>
      </c>
      <c r="BO18">
        <v>5.9299999999999998E-5</v>
      </c>
      <c r="BP18">
        <v>5.8E-5</v>
      </c>
      <c r="BQ18">
        <v>5.6799999999999998E-5</v>
      </c>
      <c r="BR18">
        <v>5.5699999999999999E-5</v>
      </c>
      <c r="BS18">
        <v>5.4599999999999999E-5</v>
      </c>
      <c r="BT18">
        <v>5.3399999999999997E-5</v>
      </c>
      <c r="BU18">
        <v>5.2200000000000002E-5</v>
      </c>
      <c r="BV18">
        <v>5.1100000000000002E-5</v>
      </c>
      <c r="BW18">
        <v>5.0099999999999998E-5</v>
      </c>
      <c r="BX18">
        <v>4.9100000000000001E-5</v>
      </c>
      <c r="BY18">
        <v>4.8000000000000001E-5</v>
      </c>
      <c r="BZ18">
        <v>4.6999999999999997E-5</v>
      </c>
      <c r="CA18">
        <v>4.6E-5</v>
      </c>
      <c r="CB18">
        <v>4.5099999999999998E-5</v>
      </c>
      <c r="CC18">
        <v>4.4199999999999997E-5</v>
      </c>
      <c r="CD18">
        <v>4.3300000000000002E-5</v>
      </c>
      <c r="CE18">
        <v>4.2299999999999998E-5</v>
      </c>
      <c r="CF18">
        <v>4.1399999999999997E-5</v>
      </c>
      <c r="CG18">
        <v>4.0599999999999998E-5</v>
      </c>
      <c r="CH18">
        <v>3.9799999999999998E-5</v>
      </c>
      <c r="CI18">
        <v>3.8999999999999999E-5</v>
      </c>
      <c r="CJ18">
        <v>3.8099999999999998E-5</v>
      </c>
      <c r="CK18">
        <v>3.7299999999999999E-5</v>
      </c>
      <c r="CL18">
        <v>3.6600000000000002E-5</v>
      </c>
      <c r="CM18">
        <v>3.5899999999999998E-5</v>
      </c>
      <c r="CN18">
        <v>3.5099999999999999E-5</v>
      </c>
      <c r="CO18">
        <v>3.43E-5</v>
      </c>
      <c r="CP18">
        <v>3.3599999999999997E-5</v>
      </c>
      <c r="CQ18">
        <v>3.3000000000000003E-5</v>
      </c>
      <c r="CR18">
        <v>3.2299999999999999E-5</v>
      </c>
      <c r="CS18">
        <v>3.1600000000000002E-5</v>
      </c>
      <c r="CT18">
        <v>3.0899999999999999E-5</v>
      </c>
      <c r="CU18">
        <v>3.0300000000000001E-5</v>
      </c>
      <c r="CV18">
        <v>2.97E-5</v>
      </c>
      <c r="CW18">
        <v>2.9099999999999999E-5</v>
      </c>
      <c r="CX18">
        <v>2.8399999999999999E-5</v>
      </c>
      <c r="CY18">
        <v>2.7800000000000001E-5</v>
      </c>
      <c r="CZ18">
        <v>2.72E-5</v>
      </c>
      <c r="DA18">
        <v>2.6699999999999998E-5</v>
      </c>
      <c r="DB18">
        <v>2.6100000000000001E-5</v>
      </c>
      <c r="DC18">
        <v>2.5599999999999999E-5</v>
      </c>
      <c r="DD18">
        <v>2.5000000000000001E-5</v>
      </c>
      <c r="DE18">
        <v>2.4499999999999999E-5</v>
      </c>
      <c r="DF18">
        <v>2.4000000000000001E-5</v>
      </c>
      <c r="DG18">
        <v>2.3499999999999999E-5</v>
      </c>
      <c r="DH18">
        <v>2.3E-5</v>
      </c>
      <c r="DI18">
        <v>2.2500000000000001E-5</v>
      </c>
      <c r="DJ18">
        <v>2.1999999999999999E-5</v>
      </c>
      <c r="DK18">
        <v>2.16E-5</v>
      </c>
      <c r="DL18">
        <v>2.12E-5</v>
      </c>
      <c r="DM18">
        <v>2.0699999999999998E-5</v>
      </c>
      <c r="DN18">
        <v>2.0299999999999999E-5</v>
      </c>
      <c r="DO18">
        <v>1.98E-5</v>
      </c>
      <c r="DP18">
        <v>1.9400000000000001E-5</v>
      </c>
      <c r="DQ18">
        <v>1.91E-5</v>
      </c>
      <c r="DR18">
        <v>1.8600000000000001E-5</v>
      </c>
      <c r="DS18">
        <v>1.8199999999999999E-5</v>
      </c>
      <c r="DT18">
        <v>1.7900000000000001E-5</v>
      </c>
      <c r="DU18">
        <v>1.7499999999999998E-5</v>
      </c>
      <c r="DV18">
        <v>1.7200000000000001E-5</v>
      </c>
      <c r="DW18">
        <v>1.6799999999999998E-5</v>
      </c>
    </row>
    <row r="19" spans="1:127" x14ac:dyDescent="0.35">
      <c r="A19" s="35">
        <v>17</v>
      </c>
      <c r="B19">
        <v>2.43E-4</v>
      </c>
      <c r="C19">
        <v>2.374E-4</v>
      </c>
      <c r="D19">
        <v>2.3220000000000001E-4</v>
      </c>
      <c r="E19">
        <v>2.275E-4</v>
      </c>
      <c r="F19">
        <v>2.2279999999999999E-4</v>
      </c>
      <c r="G19">
        <v>2.1780000000000001E-4</v>
      </c>
      <c r="H19">
        <v>2.128E-4</v>
      </c>
      <c r="I19">
        <v>2.0819999999999999E-4</v>
      </c>
      <c r="J19">
        <v>2.04E-4</v>
      </c>
      <c r="K19">
        <v>1.9990000000000001E-4</v>
      </c>
      <c r="L19">
        <v>1.9540000000000001E-4</v>
      </c>
      <c r="M19">
        <v>1.9100000000000001E-4</v>
      </c>
      <c r="N19">
        <v>1.8689999999999999E-4</v>
      </c>
      <c r="O19">
        <v>1.8320000000000001E-4</v>
      </c>
      <c r="P19">
        <v>1.794E-4</v>
      </c>
      <c r="Q19">
        <v>1.7550000000000001E-4</v>
      </c>
      <c r="R19">
        <v>1.7149999999999999E-4</v>
      </c>
      <c r="S19">
        <v>1.6780000000000001E-4</v>
      </c>
      <c r="T19">
        <v>1.6449999999999999E-4</v>
      </c>
      <c r="U19">
        <v>1.6119999999999999E-4</v>
      </c>
      <c r="V19">
        <v>1.5770000000000001E-4</v>
      </c>
      <c r="W19">
        <v>1.5410000000000001E-4</v>
      </c>
      <c r="X19">
        <v>1.5090000000000001E-4</v>
      </c>
      <c r="Y19">
        <v>1.4789999999999999E-4</v>
      </c>
      <c r="Z19">
        <v>1.449E-4</v>
      </c>
      <c r="AA19">
        <v>1.417E-4</v>
      </c>
      <c r="AB19">
        <v>1.3850000000000001E-4</v>
      </c>
      <c r="AC19">
        <v>1.3549999999999999E-4</v>
      </c>
      <c r="AD19">
        <v>1.328E-4</v>
      </c>
      <c r="AE19">
        <v>1.2999999999999999E-4</v>
      </c>
      <c r="AF19">
        <v>1.271E-4</v>
      </c>
      <c r="AG19">
        <v>1.2420000000000001E-4</v>
      </c>
      <c r="AH19">
        <v>1.215E-4</v>
      </c>
      <c r="AI19">
        <v>1.1900000000000001E-4</v>
      </c>
      <c r="AJ19">
        <v>1.166E-4</v>
      </c>
      <c r="AK19">
        <v>1.139E-4</v>
      </c>
      <c r="AL19">
        <v>1.1129999999999999E-4</v>
      </c>
      <c r="AM19">
        <v>1.089E-4</v>
      </c>
      <c r="AN19">
        <v>1.0670000000000001E-4</v>
      </c>
      <c r="AO19">
        <v>1.0450000000000001E-4</v>
      </c>
      <c r="AP19">
        <v>1.021E-4</v>
      </c>
      <c r="AQ19">
        <v>9.98E-5</v>
      </c>
      <c r="AR19">
        <v>9.7600000000000001E-5</v>
      </c>
      <c r="AS19">
        <v>9.5600000000000006E-5</v>
      </c>
      <c r="AT19">
        <v>9.3599999999999998E-5</v>
      </c>
      <c r="AU19">
        <v>9.1500000000000001E-5</v>
      </c>
      <c r="AV19">
        <v>8.9400000000000005E-5</v>
      </c>
      <c r="AW19">
        <v>8.7499999999999999E-5</v>
      </c>
      <c r="AX19">
        <v>8.5699999999999996E-5</v>
      </c>
      <c r="AY19">
        <v>8.3999999999999995E-5</v>
      </c>
      <c r="AZ19">
        <v>8.2100000000000003E-5</v>
      </c>
      <c r="BA19">
        <v>8.0199999999999998E-5</v>
      </c>
      <c r="BB19">
        <v>7.8499999999999997E-5</v>
      </c>
      <c r="BC19">
        <v>7.6899999999999999E-5</v>
      </c>
      <c r="BD19">
        <v>7.5400000000000003E-5</v>
      </c>
      <c r="BE19">
        <v>7.3700000000000002E-5</v>
      </c>
      <c r="BF19">
        <v>7.2000000000000002E-5</v>
      </c>
      <c r="BG19">
        <v>7.0500000000000006E-5</v>
      </c>
      <c r="BH19">
        <v>6.9099999999999999E-5</v>
      </c>
      <c r="BI19">
        <v>6.7700000000000006E-5</v>
      </c>
      <c r="BJ19">
        <v>6.6199999999999996E-5</v>
      </c>
      <c r="BK19">
        <v>6.4599999999999998E-5</v>
      </c>
      <c r="BL19">
        <v>6.3299999999999994E-5</v>
      </c>
      <c r="BM19">
        <v>6.2000000000000003E-5</v>
      </c>
      <c r="BN19">
        <v>6.0699999999999998E-5</v>
      </c>
      <c r="BO19">
        <v>5.94E-5</v>
      </c>
      <c r="BP19">
        <v>5.8E-5</v>
      </c>
      <c r="BQ19">
        <v>5.6799999999999998E-5</v>
      </c>
      <c r="BR19">
        <v>5.5699999999999999E-5</v>
      </c>
      <c r="BS19">
        <v>5.4500000000000003E-5</v>
      </c>
      <c r="BT19">
        <v>5.3300000000000001E-5</v>
      </c>
      <c r="BU19">
        <v>5.2099999999999999E-5</v>
      </c>
      <c r="BV19">
        <v>5.0899999999999997E-5</v>
      </c>
      <c r="BW19">
        <v>4.99E-5</v>
      </c>
      <c r="BX19">
        <v>4.8900000000000003E-5</v>
      </c>
      <c r="BY19">
        <v>4.7800000000000003E-5</v>
      </c>
      <c r="BZ19">
        <v>4.6699999999999997E-5</v>
      </c>
      <c r="CA19">
        <v>4.57E-5</v>
      </c>
      <c r="CB19">
        <v>4.4799999999999998E-5</v>
      </c>
      <c r="CC19">
        <v>4.3900000000000003E-5</v>
      </c>
      <c r="CD19">
        <v>4.2899999999999999E-5</v>
      </c>
      <c r="CE19">
        <v>4.1900000000000002E-5</v>
      </c>
      <c r="CF19">
        <v>4.1E-5</v>
      </c>
      <c r="CG19">
        <v>4.0200000000000001E-5</v>
      </c>
      <c r="CH19">
        <v>3.9400000000000002E-5</v>
      </c>
      <c r="CI19">
        <v>3.8500000000000001E-5</v>
      </c>
      <c r="CJ19">
        <v>3.7599999999999999E-5</v>
      </c>
      <c r="CK19">
        <v>3.68E-5</v>
      </c>
      <c r="CL19">
        <v>3.6100000000000003E-5</v>
      </c>
      <c r="CM19">
        <v>3.5299999999999997E-5</v>
      </c>
      <c r="CN19">
        <v>3.4600000000000001E-5</v>
      </c>
      <c r="CO19">
        <v>3.3800000000000002E-5</v>
      </c>
      <c r="CP19">
        <v>3.3099999999999998E-5</v>
      </c>
      <c r="CQ19">
        <v>3.2400000000000001E-5</v>
      </c>
      <c r="CR19">
        <v>3.1699999999999998E-5</v>
      </c>
      <c r="CS19">
        <v>3.1000000000000001E-5</v>
      </c>
      <c r="CT19">
        <v>3.0300000000000001E-5</v>
      </c>
      <c r="CU19">
        <v>2.9600000000000001E-5</v>
      </c>
      <c r="CV19">
        <v>2.9E-5</v>
      </c>
      <c r="CW19">
        <v>2.8399999999999999E-5</v>
      </c>
      <c r="CX19">
        <v>2.7800000000000001E-5</v>
      </c>
      <c r="CY19">
        <v>2.72E-5</v>
      </c>
      <c r="CZ19">
        <v>2.6599999999999999E-5</v>
      </c>
      <c r="DA19">
        <v>2.5999999999999998E-5</v>
      </c>
      <c r="DB19">
        <v>2.55E-5</v>
      </c>
      <c r="DC19">
        <v>2.4899999999999999E-5</v>
      </c>
      <c r="DD19">
        <v>2.4300000000000001E-5</v>
      </c>
      <c r="DE19">
        <v>2.3799999999999999E-5</v>
      </c>
      <c r="DF19">
        <v>2.3300000000000001E-5</v>
      </c>
      <c r="DG19">
        <v>2.2900000000000001E-5</v>
      </c>
      <c r="DH19">
        <v>2.23E-5</v>
      </c>
      <c r="DI19">
        <v>2.1800000000000001E-5</v>
      </c>
      <c r="DJ19">
        <v>2.1399999999999998E-5</v>
      </c>
      <c r="DK19">
        <v>2.09E-5</v>
      </c>
      <c r="DL19">
        <v>2.05E-5</v>
      </c>
      <c r="DM19">
        <v>2.0000000000000002E-5</v>
      </c>
      <c r="DN19">
        <v>1.9599999999999999E-5</v>
      </c>
      <c r="DO19">
        <v>1.9199999999999999E-5</v>
      </c>
      <c r="DP19">
        <v>1.88E-5</v>
      </c>
      <c r="DQ19">
        <v>1.84E-5</v>
      </c>
      <c r="DR19">
        <v>1.8E-5</v>
      </c>
      <c r="DS19">
        <v>1.7600000000000001E-5</v>
      </c>
      <c r="DT19">
        <v>1.7200000000000001E-5</v>
      </c>
      <c r="DU19">
        <v>1.6799999999999998E-5</v>
      </c>
      <c r="DV19">
        <v>1.6500000000000001E-5</v>
      </c>
      <c r="DW19">
        <v>1.6099999999999998E-5</v>
      </c>
    </row>
    <row r="20" spans="1:127" x14ac:dyDescent="0.35">
      <c r="A20" s="35">
        <v>18</v>
      </c>
      <c r="B20">
        <v>2.5349999999999998E-4</v>
      </c>
      <c r="C20">
        <v>2.474E-4</v>
      </c>
      <c r="D20">
        <v>2.419E-4</v>
      </c>
      <c r="E20">
        <v>2.3680000000000001E-4</v>
      </c>
      <c r="F20">
        <v>2.318E-4</v>
      </c>
      <c r="G20">
        <v>2.264E-4</v>
      </c>
      <c r="H20">
        <v>2.2100000000000001E-4</v>
      </c>
      <c r="I20">
        <v>2.1609999999999999E-4</v>
      </c>
      <c r="J20">
        <v>2.1159999999999999E-4</v>
      </c>
      <c r="K20">
        <v>2.0709999999999999E-4</v>
      </c>
      <c r="L20">
        <v>2.0239999999999999E-4</v>
      </c>
      <c r="M20">
        <v>1.9760000000000001E-4</v>
      </c>
      <c r="N20">
        <v>1.9330000000000001E-4</v>
      </c>
      <c r="O20">
        <v>1.8929999999999999E-4</v>
      </c>
      <c r="P20">
        <v>1.853E-4</v>
      </c>
      <c r="Q20">
        <v>1.8100000000000001E-4</v>
      </c>
      <c r="R20">
        <v>1.7679999999999999E-4</v>
      </c>
      <c r="S20">
        <v>1.729E-4</v>
      </c>
      <c r="T20">
        <v>1.694E-4</v>
      </c>
      <c r="U20">
        <v>1.6579999999999999E-4</v>
      </c>
      <c r="V20">
        <v>1.6210000000000001E-4</v>
      </c>
      <c r="W20">
        <v>1.583E-4</v>
      </c>
      <c r="X20">
        <v>1.549E-4</v>
      </c>
      <c r="Y20">
        <v>1.517E-4</v>
      </c>
      <c r="Z20">
        <v>1.485E-4</v>
      </c>
      <c r="AA20">
        <v>1.451E-4</v>
      </c>
      <c r="AB20">
        <v>1.417E-4</v>
      </c>
      <c r="AC20">
        <v>1.3860000000000001E-4</v>
      </c>
      <c r="AD20">
        <v>1.3569999999999999E-4</v>
      </c>
      <c r="AE20">
        <v>1.328E-4</v>
      </c>
      <c r="AF20">
        <v>1.2970000000000001E-4</v>
      </c>
      <c r="AG20">
        <v>1.2659999999999999E-4</v>
      </c>
      <c r="AH20">
        <v>1.238E-4</v>
      </c>
      <c r="AI20">
        <v>1.2120000000000001E-4</v>
      </c>
      <c r="AJ20">
        <v>1.186E-4</v>
      </c>
      <c r="AK20">
        <v>1.159E-4</v>
      </c>
      <c r="AL20">
        <v>1.131E-4</v>
      </c>
      <c r="AM20">
        <v>1.106E-4</v>
      </c>
      <c r="AN20">
        <v>1.083E-4</v>
      </c>
      <c r="AO20">
        <v>1.059E-4</v>
      </c>
      <c r="AP20">
        <v>1.0349999999999999E-4</v>
      </c>
      <c r="AQ20">
        <v>1.01E-4</v>
      </c>
      <c r="AR20">
        <v>9.87E-5</v>
      </c>
      <c r="AS20">
        <v>9.6600000000000003E-5</v>
      </c>
      <c r="AT20">
        <v>9.4599999999999996E-5</v>
      </c>
      <c r="AU20">
        <v>9.2399999999999996E-5</v>
      </c>
      <c r="AV20">
        <v>9.0199999999999997E-5</v>
      </c>
      <c r="AW20">
        <v>8.8200000000000003E-5</v>
      </c>
      <c r="AX20">
        <v>8.6299999999999997E-5</v>
      </c>
      <c r="AY20">
        <v>8.4499999999999994E-5</v>
      </c>
      <c r="AZ20">
        <v>8.2600000000000002E-5</v>
      </c>
      <c r="BA20">
        <v>8.0599999999999994E-5</v>
      </c>
      <c r="BB20">
        <v>7.8800000000000004E-5</v>
      </c>
      <c r="BC20">
        <v>7.7200000000000006E-5</v>
      </c>
      <c r="BD20">
        <v>7.5599999999999994E-5</v>
      </c>
      <c r="BE20">
        <v>7.3800000000000005E-5</v>
      </c>
      <c r="BF20">
        <v>7.2100000000000004E-5</v>
      </c>
      <c r="BG20">
        <v>7.0500000000000006E-5</v>
      </c>
      <c r="BH20">
        <v>6.8999999999999997E-5</v>
      </c>
      <c r="BI20">
        <v>6.7600000000000003E-5</v>
      </c>
      <c r="BJ20">
        <v>6.6000000000000005E-5</v>
      </c>
      <c r="BK20">
        <v>6.4499999999999996E-5</v>
      </c>
      <c r="BL20">
        <v>6.3100000000000002E-5</v>
      </c>
      <c r="BM20">
        <v>6.1799999999999998E-5</v>
      </c>
      <c r="BN20">
        <v>6.05E-5</v>
      </c>
      <c r="BO20">
        <v>5.91E-5</v>
      </c>
      <c r="BP20">
        <v>5.77E-5</v>
      </c>
      <c r="BQ20">
        <v>5.6400000000000002E-5</v>
      </c>
      <c r="BR20">
        <v>5.52E-5</v>
      </c>
      <c r="BS20">
        <v>5.41E-5</v>
      </c>
      <c r="BT20">
        <v>5.2800000000000003E-5</v>
      </c>
      <c r="BU20">
        <v>5.1499999999999998E-5</v>
      </c>
      <c r="BV20">
        <v>5.0399999999999999E-5</v>
      </c>
      <c r="BW20">
        <v>4.9400000000000001E-5</v>
      </c>
      <c r="BX20">
        <v>4.8300000000000002E-5</v>
      </c>
      <c r="BY20">
        <v>4.7200000000000002E-5</v>
      </c>
      <c r="BZ20">
        <v>4.6100000000000002E-5</v>
      </c>
      <c r="CA20">
        <v>4.5000000000000003E-5</v>
      </c>
      <c r="CB20">
        <v>4.4100000000000001E-5</v>
      </c>
      <c r="CC20">
        <v>4.32E-5</v>
      </c>
      <c r="CD20">
        <v>4.2200000000000003E-5</v>
      </c>
      <c r="CE20">
        <v>4.1199999999999999E-5</v>
      </c>
      <c r="CF20">
        <v>4.0299999999999997E-5</v>
      </c>
      <c r="CG20">
        <v>3.9499999999999998E-5</v>
      </c>
      <c r="CH20">
        <v>3.8600000000000003E-5</v>
      </c>
      <c r="CI20">
        <v>3.7700000000000002E-5</v>
      </c>
      <c r="CJ20">
        <v>3.68E-5</v>
      </c>
      <c r="CK20">
        <v>3.6000000000000001E-5</v>
      </c>
      <c r="CL20">
        <v>3.5299999999999997E-5</v>
      </c>
      <c r="CM20">
        <v>3.4499999999999998E-5</v>
      </c>
      <c r="CN20">
        <v>3.3699999999999999E-5</v>
      </c>
      <c r="CO20">
        <v>3.3000000000000003E-5</v>
      </c>
      <c r="CP20">
        <v>3.2199999999999997E-5</v>
      </c>
      <c r="CQ20">
        <v>3.1600000000000002E-5</v>
      </c>
      <c r="CR20">
        <v>3.0899999999999999E-5</v>
      </c>
      <c r="CS20">
        <v>3.0199999999999999E-5</v>
      </c>
      <c r="CT20">
        <v>2.9499999999999999E-5</v>
      </c>
      <c r="CU20">
        <v>2.8799999999999999E-5</v>
      </c>
      <c r="CV20">
        <v>2.8200000000000001E-5</v>
      </c>
      <c r="CW20">
        <v>2.76E-5</v>
      </c>
      <c r="CX20">
        <v>2.69E-5</v>
      </c>
      <c r="CY20">
        <v>2.6299999999999999E-5</v>
      </c>
      <c r="CZ20">
        <v>2.5700000000000001E-5</v>
      </c>
      <c r="DA20">
        <v>2.5199999999999999E-5</v>
      </c>
      <c r="DB20">
        <v>2.4600000000000002E-5</v>
      </c>
      <c r="DC20">
        <v>2.41E-5</v>
      </c>
      <c r="DD20">
        <v>2.3499999999999999E-5</v>
      </c>
      <c r="DE20">
        <v>2.3E-5</v>
      </c>
      <c r="DF20">
        <v>2.2500000000000001E-5</v>
      </c>
      <c r="DG20">
        <v>2.1999999999999999E-5</v>
      </c>
      <c r="DH20">
        <v>2.1500000000000001E-5</v>
      </c>
      <c r="DI20">
        <v>2.0999999999999999E-5</v>
      </c>
      <c r="DJ20">
        <v>2.05E-5</v>
      </c>
      <c r="DK20">
        <v>2.0100000000000001E-5</v>
      </c>
      <c r="DL20">
        <v>1.9700000000000001E-5</v>
      </c>
      <c r="DM20">
        <v>1.9199999999999999E-5</v>
      </c>
      <c r="DN20">
        <v>1.88E-5</v>
      </c>
      <c r="DO20">
        <v>1.8300000000000001E-5</v>
      </c>
      <c r="DP20">
        <v>1.8E-5</v>
      </c>
      <c r="DQ20">
        <v>1.7600000000000001E-5</v>
      </c>
      <c r="DR20">
        <v>1.7200000000000001E-5</v>
      </c>
      <c r="DS20">
        <v>1.6799999999999998E-5</v>
      </c>
      <c r="DT20">
        <v>1.6399999999999999E-5</v>
      </c>
      <c r="DU20">
        <v>1.6099999999999998E-5</v>
      </c>
      <c r="DV20">
        <v>1.5699999999999999E-5</v>
      </c>
      <c r="DW20">
        <v>1.5299999999999999E-5</v>
      </c>
    </row>
    <row r="21" spans="1:127" x14ac:dyDescent="0.35">
      <c r="A21" s="35">
        <v>19</v>
      </c>
      <c r="B21">
        <v>2.675E-4</v>
      </c>
      <c r="C21">
        <v>2.611E-4</v>
      </c>
      <c r="D21">
        <v>2.5520000000000002E-4</v>
      </c>
      <c r="E21">
        <v>2.498E-4</v>
      </c>
      <c r="F21">
        <v>2.4439999999999998E-4</v>
      </c>
      <c r="G21">
        <v>2.387E-4</v>
      </c>
      <c r="H21">
        <v>2.329E-4</v>
      </c>
      <c r="I21">
        <v>2.2770000000000001E-4</v>
      </c>
      <c r="J21">
        <v>2.229E-4</v>
      </c>
      <c r="K21">
        <v>2.1809999999999999E-4</v>
      </c>
      <c r="L21">
        <v>2.131E-4</v>
      </c>
      <c r="M21">
        <v>2.0799999999999999E-4</v>
      </c>
      <c r="N21">
        <v>2.0340000000000001E-4</v>
      </c>
      <c r="O21">
        <v>1.9909999999999999E-4</v>
      </c>
      <c r="P21">
        <v>1.9489999999999999E-4</v>
      </c>
      <c r="Q21">
        <v>1.9039999999999999E-4</v>
      </c>
      <c r="R21">
        <v>1.8589999999999999E-4</v>
      </c>
      <c r="S21">
        <v>1.817E-4</v>
      </c>
      <c r="T21">
        <v>1.7789999999999999E-4</v>
      </c>
      <c r="U21">
        <v>1.7420000000000001E-4</v>
      </c>
      <c r="V21">
        <v>1.7019999999999999E-4</v>
      </c>
      <c r="W21">
        <v>1.662E-4</v>
      </c>
      <c r="X21">
        <v>1.6259999999999999E-4</v>
      </c>
      <c r="Y21">
        <v>1.5919999999999999E-4</v>
      </c>
      <c r="Z21">
        <v>1.5579999999999999E-4</v>
      </c>
      <c r="AA21">
        <v>1.5220000000000001E-4</v>
      </c>
      <c r="AB21">
        <v>1.4860000000000001E-4</v>
      </c>
      <c r="AC21">
        <v>1.4530000000000001E-4</v>
      </c>
      <c r="AD21">
        <v>1.4219999999999999E-4</v>
      </c>
      <c r="AE21">
        <v>1.392E-4</v>
      </c>
      <c r="AF21">
        <v>1.359E-4</v>
      </c>
      <c r="AG21">
        <v>1.326E-4</v>
      </c>
      <c r="AH21">
        <v>1.2960000000000001E-4</v>
      </c>
      <c r="AI21">
        <v>1.2689999999999999E-4</v>
      </c>
      <c r="AJ21">
        <v>1.2410000000000001E-4</v>
      </c>
      <c r="AK21">
        <v>1.2120000000000001E-4</v>
      </c>
      <c r="AL21">
        <v>1.183E-4</v>
      </c>
      <c r="AM21">
        <v>1.156E-4</v>
      </c>
      <c r="AN21">
        <v>1.132E-4</v>
      </c>
      <c r="AO21">
        <v>1.1069999999999999E-4</v>
      </c>
      <c r="AP21">
        <v>1.081E-4</v>
      </c>
      <c r="AQ21">
        <v>1.055E-4</v>
      </c>
      <c r="AR21">
        <v>1.031E-4</v>
      </c>
      <c r="AS21">
        <v>1.009E-4</v>
      </c>
      <c r="AT21">
        <v>9.87E-5</v>
      </c>
      <c r="AU21">
        <v>9.6399999999999999E-5</v>
      </c>
      <c r="AV21">
        <v>9.4099999999999997E-5</v>
      </c>
      <c r="AW21">
        <v>9.2E-5</v>
      </c>
      <c r="AX21">
        <v>9.0000000000000006E-5</v>
      </c>
      <c r="AY21">
        <v>8.81E-5</v>
      </c>
      <c r="AZ21">
        <v>8.6000000000000003E-5</v>
      </c>
      <c r="BA21">
        <v>8.3999999999999995E-5</v>
      </c>
      <c r="BB21">
        <v>8.2100000000000003E-5</v>
      </c>
      <c r="BC21">
        <v>8.0400000000000003E-5</v>
      </c>
      <c r="BD21">
        <v>7.8700000000000002E-5</v>
      </c>
      <c r="BE21">
        <v>7.6799999999999997E-5</v>
      </c>
      <c r="BF21">
        <v>7.4999999999999993E-5</v>
      </c>
      <c r="BG21">
        <v>7.3300000000000006E-5</v>
      </c>
      <c r="BH21">
        <v>7.1799999999999997E-5</v>
      </c>
      <c r="BI21">
        <v>7.0300000000000001E-5</v>
      </c>
      <c r="BJ21">
        <v>6.86E-5</v>
      </c>
      <c r="BK21">
        <v>6.7000000000000002E-5</v>
      </c>
      <c r="BL21">
        <v>6.5500000000000006E-5</v>
      </c>
      <c r="BM21">
        <v>6.41E-5</v>
      </c>
      <c r="BN21">
        <v>6.2799999999999995E-5</v>
      </c>
      <c r="BO21">
        <v>6.1299999999999999E-5</v>
      </c>
      <c r="BP21">
        <v>5.9899999999999999E-5</v>
      </c>
      <c r="BQ21">
        <v>5.8499999999999999E-5</v>
      </c>
      <c r="BR21">
        <v>5.7299999999999997E-5</v>
      </c>
      <c r="BS21">
        <v>5.6100000000000002E-5</v>
      </c>
      <c r="BT21">
        <v>5.4700000000000001E-5</v>
      </c>
      <c r="BU21">
        <v>5.3399999999999997E-5</v>
      </c>
      <c r="BV21">
        <v>5.2200000000000002E-5</v>
      </c>
      <c r="BW21">
        <v>5.1100000000000002E-5</v>
      </c>
      <c r="BX21">
        <v>5.0000000000000002E-5</v>
      </c>
      <c r="BY21">
        <v>4.8900000000000003E-5</v>
      </c>
      <c r="BZ21">
        <v>4.7700000000000001E-5</v>
      </c>
      <c r="CA21">
        <v>4.6600000000000001E-5</v>
      </c>
      <c r="CB21">
        <v>4.5599999999999997E-5</v>
      </c>
      <c r="CC21">
        <v>4.4700000000000002E-5</v>
      </c>
      <c r="CD21">
        <v>4.3600000000000003E-5</v>
      </c>
      <c r="CE21">
        <v>4.2599999999999999E-5</v>
      </c>
      <c r="CF21">
        <v>4.1600000000000002E-5</v>
      </c>
      <c r="CG21">
        <v>4.0800000000000002E-5</v>
      </c>
      <c r="CH21">
        <v>3.9900000000000001E-5</v>
      </c>
      <c r="CI21">
        <v>3.8999999999999999E-5</v>
      </c>
      <c r="CJ21">
        <v>3.8000000000000002E-5</v>
      </c>
      <c r="CK21">
        <v>3.7200000000000003E-5</v>
      </c>
      <c r="CL21">
        <v>3.6399999999999997E-5</v>
      </c>
      <c r="CM21">
        <v>3.5599999999999998E-5</v>
      </c>
      <c r="CN21">
        <v>3.4799999999999999E-5</v>
      </c>
      <c r="CO21">
        <v>3.4E-5</v>
      </c>
      <c r="CP21">
        <v>3.3200000000000001E-5</v>
      </c>
      <c r="CQ21">
        <v>3.2499999999999997E-5</v>
      </c>
      <c r="CR21">
        <v>3.18E-5</v>
      </c>
      <c r="CS21">
        <v>3.1099999999999997E-5</v>
      </c>
      <c r="CT21">
        <v>3.0300000000000001E-5</v>
      </c>
      <c r="CU21">
        <v>2.9600000000000001E-5</v>
      </c>
      <c r="CV21">
        <v>2.9E-5</v>
      </c>
      <c r="CW21">
        <v>2.8399999999999999E-5</v>
      </c>
      <c r="CX21">
        <v>2.7699999999999999E-5</v>
      </c>
      <c r="CY21">
        <v>2.7100000000000001E-5</v>
      </c>
      <c r="CZ21">
        <v>2.6400000000000001E-5</v>
      </c>
      <c r="DA21">
        <v>2.5899999999999999E-5</v>
      </c>
      <c r="DB21">
        <v>2.5299999999999998E-5</v>
      </c>
      <c r="DC21">
        <v>2.4700000000000001E-5</v>
      </c>
      <c r="DD21">
        <v>2.41E-5</v>
      </c>
      <c r="DE21">
        <v>2.3600000000000001E-5</v>
      </c>
      <c r="DF21">
        <v>2.3099999999999999E-5</v>
      </c>
      <c r="DG21">
        <v>2.26E-5</v>
      </c>
      <c r="DH21">
        <v>2.2099999999999998E-5</v>
      </c>
      <c r="DI21">
        <v>2.1500000000000001E-5</v>
      </c>
      <c r="DJ21">
        <v>2.0999999999999999E-5</v>
      </c>
      <c r="DK21">
        <v>2.0599999999999999E-5</v>
      </c>
      <c r="DL21">
        <v>2.02E-5</v>
      </c>
      <c r="DM21">
        <v>1.9700000000000001E-5</v>
      </c>
      <c r="DN21">
        <v>1.9199999999999999E-5</v>
      </c>
      <c r="DO21">
        <v>1.88E-5</v>
      </c>
      <c r="DP21">
        <v>1.84E-5</v>
      </c>
      <c r="DQ21">
        <v>1.8E-5</v>
      </c>
      <c r="DR21">
        <v>1.7600000000000001E-5</v>
      </c>
      <c r="DS21">
        <v>1.7200000000000001E-5</v>
      </c>
      <c r="DT21">
        <v>1.6799999999999998E-5</v>
      </c>
      <c r="DU21">
        <v>1.6399999999999999E-5</v>
      </c>
      <c r="DV21">
        <v>1.6099999999999998E-5</v>
      </c>
      <c r="DW21">
        <v>1.5699999999999999E-5</v>
      </c>
    </row>
    <row r="22" spans="1:127" x14ac:dyDescent="0.35">
      <c r="A22" s="35">
        <v>20</v>
      </c>
      <c r="B22">
        <v>2.8200000000000002E-4</v>
      </c>
      <c r="C22">
        <v>2.7520000000000002E-4</v>
      </c>
      <c r="D22">
        <v>2.6899999999999998E-4</v>
      </c>
      <c r="E22">
        <v>2.633E-4</v>
      </c>
      <c r="F22">
        <v>2.5759999999999997E-4</v>
      </c>
      <c r="G22">
        <v>2.5159999999999999E-4</v>
      </c>
      <c r="H22">
        <v>2.455E-4</v>
      </c>
      <c r="I22">
        <v>2.4000000000000001E-4</v>
      </c>
      <c r="J22">
        <v>2.3489999999999999E-4</v>
      </c>
      <c r="K22">
        <v>2.299E-4</v>
      </c>
      <c r="L22">
        <v>2.2460000000000001E-4</v>
      </c>
      <c r="M22">
        <v>2.1919999999999999E-4</v>
      </c>
      <c r="N22">
        <v>2.143E-4</v>
      </c>
      <c r="O22">
        <v>2.0990000000000001E-4</v>
      </c>
      <c r="P22">
        <v>2.0540000000000001E-4</v>
      </c>
      <c r="Q22">
        <v>2.006E-4</v>
      </c>
      <c r="R22">
        <v>1.9589999999999999E-4</v>
      </c>
      <c r="S22">
        <v>1.9149999999999999E-4</v>
      </c>
      <c r="T22">
        <v>1.875E-4</v>
      </c>
      <c r="U22">
        <v>1.8359999999999999E-4</v>
      </c>
      <c r="V22">
        <v>1.794E-4</v>
      </c>
      <c r="W22">
        <v>1.751E-4</v>
      </c>
      <c r="X22">
        <v>1.7129999999999999E-4</v>
      </c>
      <c r="Y22">
        <v>1.6770000000000001E-4</v>
      </c>
      <c r="Z22">
        <v>1.6420000000000001E-4</v>
      </c>
      <c r="AA22">
        <v>1.604E-4</v>
      </c>
      <c r="AB22">
        <v>1.5660000000000001E-4</v>
      </c>
      <c r="AC22">
        <v>1.5310000000000001E-4</v>
      </c>
      <c r="AD22">
        <v>1.4990000000000001E-4</v>
      </c>
      <c r="AE22">
        <v>1.4660000000000001E-4</v>
      </c>
      <c r="AF22">
        <v>1.4310000000000001E-4</v>
      </c>
      <c r="AG22">
        <v>1.3970000000000001E-4</v>
      </c>
      <c r="AH22">
        <v>1.3650000000000001E-4</v>
      </c>
      <c r="AI22">
        <v>1.3359999999999999E-4</v>
      </c>
      <c r="AJ22">
        <v>1.3070000000000001E-4</v>
      </c>
      <c r="AK22">
        <v>1.2769999999999999E-4</v>
      </c>
      <c r="AL22">
        <v>1.2459999999999999E-4</v>
      </c>
      <c r="AM22">
        <v>1.2180000000000001E-4</v>
      </c>
      <c r="AN22">
        <v>1.192E-4</v>
      </c>
      <c r="AO22">
        <v>1.166E-4</v>
      </c>
      <c r="AP22">
        <v>1.138E-4</v>
      </c>
      <c r="AQ22">
        <v>1.111E-4</v>
      </c>
      <c r="AR22">
        <v>1.0849999999999999E-4</v>
      </c>
      <c r="AS22">
        <v>1.063E-4</v>
      </c>
      <c r="AT22">
        <v>1.0399999999999999E-4</v>
      </c>
      <c r="AU22">
        <v>1.015E-4</v>
      </c>
      <c r="AV22">
        <v>9.9099999999999996E-5</v>
      </c>
      <c r="AW22">
        <v>9.6799999999999995E-5</v>
      </c>
      <c r="AX22">
        <v>9.48E-5</v>
      </c>
      <c r="AY22">
        <v>9.2800000000000006E-5</v>
      </c>
      <c r="AZ22">
        <v>9.0600000000000007E-5</v>
      </c>
      <c r="BA22">
        <v>8.8399999999999994E-5</v>
      </c>
      <c r="BB22">
        <v>8.6399999999999999E-5</v>
      </c>
      <c r="BC22">
        <v>8.4599999999999996E-5</v>
      </c>
      <c r="BD22">
        <v>8.2799999999999993E-5</v>
      </c>
      <c r="BE22">
        <v>8.0900000000000001E-5</v>
      </c>
      <c r="BF22">
        <v>7.8999999999999996E-5</v>
      </c>
      <c r="BG22">
        <v>7.7200000000000006E-5</v>
      </c>
      <c r="BH22">
        <v>7.5599999999999994E-5</v>
      </c>
      <c r="BI22">
        <v>7.3999999999999996E-5</v>
      </c>
      <c r="BJ22">
        <v>7.2200000000000007E-5</v>
      </c>
      <c r="BK22">
        <v>7.0500000000000006E-5</v>
      </c>
      <c r="BL22">
        <v>6.8899999999999994E-5</v>
      </c>
      <c r="BM22">
        <v>6.7500000000000001E-5</v>
      </c>
      <c r="BN22">
        <v>6.6099999999999994E-5</v>
      </c>
      <c r="BO22">
        <v>6.4499999999999996E-5</v>
      </c>
      <c r="BP22">
        <v>6.3E-5</v>
      </c>
      <c r="BQ22">
        <v>6.1600000000000007E-5</v>
      </c>
      <c r="BR22">
        <v>6.0300000000000002E-5</v>
      </c>
      <c r="BS22">
        <v>5.8999999999999998E-5</v>
      </c>
      <c r="BT22">
        <v>5.7599999999999997E-5</v>
      </c>
      <c r="BU22">
        <v>5.6199999999999997E-5</v>
      </c>
      <c r="BV22">
        <v>5.5000000000000002E-5</v>
      </c>
      <c r="BW22">
        <v>5.38E-5</v>
      </c>
      <c r="BX22">
        <v>5.2599999999999998E-5</v>
      </c>
      <c r="BY22">
        <v>5.1400000000000003E-5</v>
      </c>
      <c r="BZ22">
        <v>5.02E-5</v>
      </c>
      <c r="CA22">
        <v>4.8999999999999998E-5</v>
      </c>
      <c r="CB22">
        <v>4.8000000000000001E-5</v>
      </c>
      <c r="CC22">
        <v>4.6999999999999997E-5</v>
      </c>
      <c r="CD22">
        <v>4.5899999999999998E-5</v>
      </c>
      <c r="CE22">
        <v>4.4799999999999998E-5</v>
      </c>
      <c r="CF22">
        <v>4.3800000000000001E-5</v>
      </c>
      <c r="CG22">
        <v>4.2899999999999999E-5</v>
      </c>
      <c r="CH22">
        <v>4.1999999999999998E-5</v>
      </c>
      <c r="CI22">
        <v>4.1E-5</v>
      </c>
      <c r="CJ22">
        <v>4.0000000000000003E-5</v>
      </c>
      <c r="CK22">
        <v>3.9100000000000002E-5</v>
      </c>
      <c r="CL22">
        <v>3.8300000000000003E-5</v>
      </c>
      <c r="CM22">
        <v>3.7499999999999997E-5</v>
      </c>
      <c r="CN22">
        <v>3.6600000000000002E-5</v>
      </c>
      <c r="CO22">
        <v>3.57E-5</v>
      </c>
      <c r="CP22">
        <v>3.4900000000000001E-5</v>
      </c>
      <c r="CQ22">
        <v>3.4199999999999998E-5</v>
      </c>
      <c r="CR22">
        <v>3.3500000000000001E-5</v>
      </c>
      <c r="CS22">
        <v>3.2700000000000002E-5</v>
      </c>
      <c r="CT22">
        <v>3.1900000000000003E-5</v>
      </c>
      <c r="CU22">
        <v>3.1199999999999999E-5</v>
      </c>
      <c r="CV22">
        <v>3.0499999999999999E-5</v>
      </c>
      <c r="CW22">
        <v>2.9899999999999998E-5</v>
      </c>
      <c r="CX22">
        <v>2.9200000000000002E-5</v>
      </c>
      <c r="CY22">
        <v>2.8399999999999999E-5</v>
      </c>
      <c r="CZ22">
        <v>2.7800000000000001E-5</v>
      </c>
      <c r="DA22">
        <v>2.72E-5</v>
      </c>
      <c r="DB22">
        <v>2.6599999999999999E-5</v>
      </c>
      <c r="DC22">
        <v>2.5999999999999998E-5</v>
      </c>
      <c r="DD22">
        <v>2.5400000000000001E-5</v>
      </c>
      <c r="DE22">
        <v>2.48E-5</v>
      </c>
      <c r="DF22">
        <v>2.4300000000000001E-5</v>
      </c>
      <c r="DG22">
        <v>2.3799999999999999E-5</v>
      </c>
      <c r="DH22">
        <v>2.3200000000000001E-5</v>
      </c>
      <c r="DI22">
        <v>2.26E-5</v>
      </c>
      <c r="DJ22">
        <v>2.2099999999999998E-5</v>
      </c>
      <c r="DK22">
        <v>2.1699999999999999E-5</v>
      </c>
      <c r="DL22">
        <v>2.12E-5</v>
      </c>
      <c r="DM22">
        <v>2.0699999999999998E-5</v>
      </c>
      <c r="DN22">
        <v>2.02E-5</v>
      </c>
      <c r="DO22">
        <v>1.9700000000000001E-5</v>
      </c>
      <c r="DP22">
        <v>1.9300000000000002E-5</v>
      </c>
      <c r="DQ22">
        <v>1.8899999999999999E-5</v>
      </c>
      <c r="DR22">
        <v>1.8499999999999999E-5</v>
      </c>
      <c r="DS22">
        <v>1.8E-5</v>
      </c>
      <c r="DT22">
        <v>1.7600000000000001E-5</v>
      </c>
      <c r="DU22">
        <v>1.73E-5</v>
      </c>
      <c r="DV22">
        <v>1.6900000000000001E-5</v>
      </c>
      <c r="DW22">
        <v>1.6500000000000001E-5</v>
      </c>
    </row>
    <row r="23" spans="1:127" x14ac:dyDescent="0.35">
      <c r="A23" s="35">
        <v>21</v>
      </c>
      <c r="B23">
        <v>2.9030000000000001E-4</v>
      </c>
      <c r="C23">
        <v>2.832E-4</v>
      </c>
      <c r="D23">
        <v>2.766E-4</v>
      </c>
      <c r="E23">
        <v>2.7070000000000002E-4</v>
      </c>
      <c r="F23">
        <v>2.6479999999999999E-4</v>
      </c>
      <c r="G23">
        <v>2.5849999999999999E-4</v>
      </c>
      <c r="H23">
        <v>2.521E-4</v>
      </c>
      <c r="I23">
        <v>2.4630000000000002E-4</v>
      </c>
      <c r="J23">
        <v>2.4110000000000001E-4</v>
      </c>
      <c r="K23">
        <v>2.3589999999999999E-4</v>
      </c>
      <c r="L23">
        <v>2.3029999999999999E-4</v>
      </c>
      <c r="M23">
        <v>2.2469999999999999E-4</v>
      </c>
      <c r="N23">
        <v>2.196E-4</v>
      </c>
      <c r="O23">
        <v>2.1499999999999999E-4</v>
      </c>
      <c r="P23">
        <v>2.1029999999999999E-4</v>
      </c>
      <c r="Q23">
        <v>2.053E-4</v>
      </c>
      <c r="R23">
        <v>2.0039999999999999E-4</v>
      </c>
      <c r="S23">
        <v>1.9579999999999999E-4</v>
      </c>
      <c r="T23">
        <v>1.917E-4</v>
      </c>
      <c r="U23">
        <v>1.8760000000000001E-4</v>
      </c>
      <c r="V23">
        <v>1.8320000000000001E-4</v>
      </c>
      <c r="W23">
        <v>1.7890000000000001E-4</v>
      </c>
      <c r="X23">
        <v>1.749E-4</v>
      </c>
      <c r="Y23">
        <v>1.7119999999999999E-4</v>
      </c>
      <c r="Z23">
        <v>1.6750000000000001E-4</v>
      </c>
      <c r="AA23">
        <v>1.6359999999999999E-4</v>
      </c>
      <c r="AB23">
        <v>1.596E-4</v>
      </c>
      <c r="AC23">
        <v>1.56E-4</v>
      </c>
      <c r="AD23">
        <v>1.527E-4</v>
      </c>
      <c r="AE23">
        <v>1.493E-4</v>
      </c>
      <c r="AF23">
        <v>1.4569999999999999E-4</v>
      </c>
      <c r="AG23">
        <v>1.4210000000000001E-4</v>
      </c>
      <c r="AH23">
        <v>1.3889999999999999E-4</v>
      </c>
      <c r="AI23">
        <v>1.359E-4</v>
      </c>
      <c r="AJ23">
        <v>1.329E-4</v>
      </c>
      <c r="AK23">
        <v>1.2970000000000001E-4</v>
      </c>
      <c r="AL23">
        <v>1.2650000000000001E-4</v>
      </c>
      <c r="AM23">
        <v>1.236E-4</v>
      </c>
      <c r="AN23">
        <v>1.21E-4</v>
      </c>
      <c r="AO23">
        <v>1.183E-4</v>
      </c>
      <c r="AP23">
        <v>1.155E-4</v>
      </c>
      <c r="AQ23">
        <v>1.126E-4</v>
      </c>
      <c r="AR23">
        <v>1.1E-4</v>
      </c>
      <c r="AS23">
        <v>1.076E-4</v>
      </c>
      <c r="AT23">
        <v>1.053E-4</v>
      </c>
      <c r="AU23">
        <v>1.0280000000000001E-4</v>
      </c>
      <c r="AV23">
        <v>1.003E-4</v>
      </c>
      <c r="AW23">
        <v>9.7999999999999997E-5</v>
      </c>
      <c r="AX23">
        <v>9.59E-5</v>
      </c>
      <c r="AY23">
        <v>9.3800000000000003E-5</v>
      </c>
      <c r="AZ23">
        <v>9.1500000000000001E-5</v>
      </c>
      <c r="BA23">
        <v>8.9300000000000002E-5</v>
      </c>
      <c r="BB23">
        <v>8.7299999999999994E-5</v>
      </c>
      <c r="BC23">
        <v>8.5400000000000002E-5</v>
      </c>
      <c r="BD23">
        <v>8.3599999999999999E-5</v>
      </c>
      <c r="BE23">
        <v>8.1600000000000005E-5</v>
      </c>
      <c r="BF23">
        <v>7.9599999999999997E-5</v>
      </c>
      <c r="BG23">
        <v>7.7799999999999994E-5</v>
      </c>
      <c r="BH23">
        <v>7.6100000000000007E-5</v>
      </c>
      <c r="BI23">
        <v>7.4499999999999995E-5</v>
      </c>
      <c r="BJ23">
        <v>7.2700000000000005E-5</v>
      </c>
      <c r="BK23">
        <v>7.1000000000000005E-5</v>
      </c>
      <c r="BL23">
        <v>6.9400000000000006E-5</v>
      </c>
      <c r="BM23">
        <v>6.7899999999999997E-5</v>
      </c>
      <c r="BN23">
        <v>6.6400000000000001E-5</v>
      </c>
      <c r="BO23">
        <v>6.4900000000000005E-5</v>
      </c>
      <c r="BP23">
        <v>6.3299999999999994E-5</v>
      </c>
      <c r="BQ23">
        <v>6.1799999999999998E-5</v>
      </c>
      <c r="BR23">
        <v>6.05E-5</v>
      </c>
      <c r="BS23">
        <v>5.9200000000000002E-5</v>
      </c>
      <c r="BT23">
        <v>5.7800000000000002E-5</v>
      </c>
      <c r="BU23">
        <v>5.6400000000000002E-5</v>
      </c>
      <c r="BV23">
        <v>5.5099999999999998E-5</v>
      </c>
      <c r="BW23">
        <v>5.3900000000000002E-5</v>
      </c>
      <c r="BX23">
        <v>5.27E-5</v>
      </c>
      <c r="BY23">
        <v>5.1499999999999998E-5</v>
      </c>
      <c r="BZ23">
        <v>5.02E-5</v>
      </c>
      <c r="CA23">
        <v>4.9100000000000001E-5</v>
      </c>
      <c r="CB23">
        <v>4.8000000000000001E-5</v>
      </c>
      <c r="CC23">
        <v>4.6999999999999997E-5</v>
      </c>
      <c r="CD23">
        <v>4.5899999999999998E-5</v>
      </c>
      <c r="CE23">
        <v>4.4799999999999998E-5</v>
      </c>
      <c r="CF23">
        <v>4.3800000000000001E-5</v>
      </c>
      <c r="CG23">
        <v>4.2799999999999997E-5</v>
      </c>
      <c r="CH23">
        <v>4.1900000000000002E-5</v>
      </c>
      <c r="CI23">
        <v>4.0899999999999998E-5</v>
      </c>
      <c r="CJ23">
        <v>3.9900000000000001E-5</v>
      </c>
      <c r="CK23">
        <v>3.8999999999999999E-5</v>
      </c>
      <c r="CL23">
        <v>3.82E-5</v>
      </c>
      <c r="CM23">
        <v>3.7299999999999999E-5</v>
      </c>
      <c r="CN23">
        <v>3.65E-5</v>
      </c>
      <c r="CO23">
        <v>3.5599999999999998E-5</v>
      </c>
      <c r="CP23">
        <v>3.4799999999999999E-5</v>
      </c>
      <c r="CQ23">
        <v>3.4E-5</v>
      </c>
      <c r="CR23">
        <v>3.3300000000000003E-5</v>
      </c>
      <c r="CS23">
        <v>3.2499999999999997E-5</v>
      </c>
      <c r="CT23">
        <v>3.1699999999999998E-5</v>
      </c>
      <c r="CU23">
        <v>3.1000000000000001E-5</v>
      </c>
      <c r="CV23">
        <v>3.0300000000000001E-5</v>
      </c>
      <c r="CW23">
        <v>2.9600000000000001E-5</v>
      </c>
      <c r="CX23">
        <v>2.8900000000000001E-5</v>
      </c>
      <c r="CY23">
        <v>2.8200000000000001E-5</v>
      </c>
      <c r="CZ23">
        <v>2.76E-5</v>
      </c>
      <c r="DA23">
        <v>2.6999999999999999E-5</v>
      </c>
      <c r="DB23">
        <v>2.6400000000000001E-5</v>
      </c>
      <c r="DC23">
        <v>2.5700000000000001E-5</v>
      </c>
      <c r="DD23">
        <v>2.51E-5</v>
      </c>
      <c r="DE23">
        <v>2.4499999999999999E-5</v>
      </c>
      <c r="DF23">
        <v>2.4000000000000001E-5</v>
      </c>
      <c r="DG23">
        <v>2.3499999999999999E-5</v>
      </c>
      <c r="DH23">
        <v>2.2900000000000001E-5</v>
      </c>
      <c r="DI23">
        <v>2.2399999999999999E-5</v>
      </c>
      <c r="DJ23">
        <v>2.19E-5</v>
      </c>
      <c r="DK23">
        <v>2.1399999999999998E-5</v>
      </c>
      <c r="DL23">
        <v>2.09E-5</v>
      </c>
      <c r="DM23">
        <v>2.0400000000000001E-5</v>
      </c>
      <c r="DN23">
        <v>1.9899999999999999E-5</v>
      </c>
      <c r="DO23">
        <v>1.95E-5</v>
      </c>
      <c r="DP23">
        <v>1.9000000000000001E-5</v>
      </c>
      <c r="DQ23">
        <v>1.8600000000000001E-5</v>
      </c>
      <c r="DR23">
        <v>1.8199999999999999E-5</v>
      </c>
      <c r="DS23">
        <v>1.7799999999999999E-5</v>
      </c>
      <c r="DT23">
        <v>1.73E-5</v>
      </c>
      <c r="DU23">
        <v>1.7E-5</v>
      </c>
      <c r="DV23">
        <v>1.66E-5</v>
      </c>
      <c r="DW23">
        <v>1.6200000000000001E-5</v>
      </c>
    </row>
    <row r="24" spans="1:127" x14ac:dyDescent="0.35">
      <c r="A24" s="35">
        <v>22</v>
      </c>
      <c r="B24">
        <v>2.899E-4</v>
      </c>
      <c r="C24">
        <v>2.8259999999999998E-4</v>
      </c>
      <c r="D24">
        <v>2.7579999999999998E-4</v>
      </c>
      <c r="E24">
        <v>2.697E-4</v>
      </c>
      <c r="F24">
        <v>2.6350000000000001E-4</v>
      </c>
      <c r="G24">
        <v>2.5700000000000001E-4</v>
      </c>
      <c r="H24">
        <v>2.5050000000000002E-4</v>
      </c>
      <c r="I24">
        <v>2.4449999999999998E-4</v>
      </c>
      <c r="J24">
        <v>2.3910000000000001E-4</v>
      </c>
      <c r="K24">
        <v>2.3369999999999999E-4</v>
      </c>
      <c r="L24">
        <v>2.2800000000000001E-4</v>
      </c>
      <c r="M24">
        <v>2.2220000000000001E-4</v>
      </c>
      <c r="N24">
        <v>2.1699999999999999E-4</v>
      </c>
      <c r="O24">
        <v>2.1220000000000001E-4</v>
      </c>
      <c r="P24">
        <v>2.075E-4</v>
      </c>
      <c r="Q24">
        <v>2.0239999999999999E-4</v>
      </c>
      <c r="R24">
        <v>1.973E-4</v>
      </c>
      <c r="S24">
        <v>1.9269999999999999E-4</v>
      </c>
      <c r="T24">
        <v>1.885E-4</v>
      </c>
      <c r="U24">
        <v>1.8430000000000001E-4</v>
      </c>
      <c r="V24">
        <v>1.7980000000000001E-4</v>
      </c>
      <c r="W24">
        <v>1.7540000000000001E-4</v>
      </c>
      <c r="X24">
        <v>1.7129999999999999E-4</v>
      </c>
      <c r="Y24">
        <v>1.6760000000000001E-4</v>
      </c>
      <c r="Z24">
        <v>1.638E-4</v>
      </c>
      <c r="AA24">
        <v>1.5980000000000001E-4</v>
      </c>
      <c r="AB24">
        <v>1.5579999999999999E-4</v>
      </c>
      <c r="AC24">
        <v>1.5210000000000001E-4</v>
      </c>
      <c r="AD24">
        <v>1.4880000000000001E-4</v>
      </c>
      <c r="AE24">
        <v>1.4540000000000001E-4</v>
      </c>
      <c r="AF24">
        <v>1.417E-4</v>
      </c>
      <c r="AG24">
        <v>1.381E-4</v>
      </c>
      <c r="AH24">
        <v>1.348E-4</v>
      </c>
      <c r="AI24">
        <v>1.3180000000000001E-4</v>
      </c>
      <c r="AJ24">
        <v>1.2879999999999999E-4</v>
      </c>
      <c r="AK24">
        <v>1.2559999999999999E-4</v>
      </c>
      <c r="AL24">
        <v>1.2239999999999999E-4</v>
      </c>
      <c r="AM24">
        <v>1.195E-4</v>
      </c>
      <c r="AN24">
        <v>1.1680000000000001E-4</v>
      </c>
      <c r="AO24">
        <v>1.141E-4</v>
      </c>
      <c r="AP24">
        <v>1.1129999999999999E-4</v>
      </c>
      <c r="AQ24">
        <v>1.0849999999999999E-4</v>
      </c>
      <c r="AR24">
        <v>1.058E-4</v>
      </c>
      <c r="AS24">
        <v>1.0349999999999999E-4</v>
      </c>
      <c r="AT24">
        <v>1.011E-4</v>
      </c>
      <c r="AU24">
        <v>9.8599999999999998E-5</v>
      </c>
      <c r="AV24">
        <v>9.6100000000000005E-5</v>
      </c>
      <c r="AW24">
        <v>9.3800000000000003E-5</v>
      </c>
      <c r="AX24">
        <v>9.1799999999999995E-5</v>
      </c>
      <c r="AY24">
        <v>8.9699999999999998E-5</v>
      </c>
      <c r="AZ24">
        <v>8.7499999999999999E-5</v>
      </c>
      <c r="BA24">
        <v>8.53E-5</v>
      </c>
      <c r="BB24">
        <v>8.3200000000000003E-5</v>
      </c>
      <c r="BC24">
        <v>8.14E-5</v>
      </c>
      <c r="BD24">
        <v>7.9599999999999997E-5</v>
      </c>
      <c r="BE24">
        <v>7.7600000000000002E-5</v>
      </c>
      <c r="BF24">
        <v>7.5599999999999994E-5</v>
      </c>
      <c r="BG24">
        <v>7.3899999999999994E-5</v>
      </c>
      <c r="BH24">
        <v>7.2200000000000007E-5</v>
      </c>
      <c r="BI24">
        <v>7.0599999999999995E-5</v>
      </c>
      <c r="BJ24">
        <v>6.8899999999999994E-5</v>
      </c>
      <c r="BK24">
        <v>6.7199999999999994E-5</v>
      </c>
      <c r="BL24">
        <v>6.5599999999999995E-5</v>
      </c>
      <c r="BM24">
        <v>6.41E-5</v>
      </c>
      <c r="BN24">
        <v>6.2700000000000006E-5</v>
      </c>
      <c r="BO24">
        <v>6.1099999999999994E-5</v>
      </c>
      <c r="BP24">
        <v>5.9599999999999999E-5</v>
      </c>
      <c r="BQ24">
        <v>5.8199999999999998E-5</v>
      </c>
      <c r="BR24">
        <v>5.6900000000000001E-5</v>
      </c>
      <c r="BS24">
        <v>5.5600000000000003E-5</v>
      </c>
      <c r="BT24">
        <v>5.4200000000000003E-5</v>
      </c>
      <c r="BU24">
        <v>5.2899999999999998E-5</v>
      </c>
      <c r="BV24">
        <v>5.1600000000000001E-5</v>
      </c>
      <c r="BW24">
        <v>5.0500000000000001E-5</v>
      </c>
      <c r="BX24">
        <v>4.9299999999999999E-5</v>
      </c>
      <c r="BY24">
        <v>4.8099999999999997E-5</v>
      </c>
      <c r="BZ24">
        <v>4.6900000000000002E-5</v>
      </c>
      <c r="CA24">
        <v>4.5800000000000002E-5</v>
      </c>
      <c r="CB24">
        <v>4.4700000000000002E-5</v>
      </c>
      <c r="CC24">
        <v>4.3699999999999998E-5</v>
      </c>
      <c r="CD24">
        <v>4.2700000000000001E-5</v>
      </c>
      <c r="CE24">
        <v>4.1600000000000002E-5</v>
      </c>
      <c r="CF24">
        <v>4.0599999999999998E-5</v>
      </c>
      <c r="CG24">
        <v>3.9700000000000003E-5</v>
      </c>
      <c r="CH24">
        <v>3.8800000000000001E-5</v>
      </c>
      <c r="CI24">
        <v>3.79E-5</v>
      </c>
      <c r="CJ24">
        <v>3.6900000000000002E-5</v>
      </c>
      <c r="CK24">
        <v>3.6100000000000003E-5</v>
      </c>
      <c r="CL24">
        <v>3.5299999999999997E-5</v>
      </c>
      <c r="CM24">
        <v>3.4499999999999998E-5</v>
      </c>
      <c r="CN24">
        <v>3.3599999999999997E-5</v>
      </c>
      <c r="CO24">
        <v>3.2799999999999998E-5</v>
      </c>
      <c r="CP24">
        <v>3.1999999999999999E-5</v>
      </c>
      <c r="CQ24">
        <v>3.1300000000000002E-5</v>
      </c>
      <c r="CR24">
        <v>3.0599999999999998E-5</v>
      </c>
      <c r="CS24">
        <v>2.9799999999999999E-5</v>
      </c>
      <c r="CT24">
        <v>2.9099999999999999E-5</v>
      </c>
      <c r="CU24">
        <v>2.8399999999999999E-5</v>
      </c>
      <c r="CV24">
        <v>2.7699999999999999E-5</v>
      </c>
      <c r="CW24">
        <v>2.7100000000000001E-5</v>
      </c>
      <c r="CX24">
        <v>2.6400000000000001E-5</v>
      </c>
      <c r="CY24">
        <v>2.58E-5</v>
      </c>
      <c r="CZ24">
        <v>2.51E-5</v>
      </c>
      <c r="DA24">
        <v>2.4600000000000002E-5</v>
      </c>
      <c r="DB24">
        <v>2.4000000000000001E-5</v>
      </c>
      <c r="DC24">
        <v>2.34E-5</v>
      </c>
      <c r="DD24">
        <v>2.2799999999999999E-5</v>
      </c>
      <c r="DE24">
        <v>2.23E-5</v>
      </c>
      <c r="DF24">
        <v>2.1800000000000001E-5</v>
      </c>
      <c r="DG24">
        <v>2.1299999999999999E-5</v>
      </c>
      <c r="DH24">
        <v>2.0800000000000001E-5</v>
      </c>
      <c r="DI24">
        <v>2.02E-5</v>
      </c>
      <c r="DJ24">
        <v>1.98E-5</v>
      </c>
      <c r="DK24">
        <v>1.9300000000000002E-5</v>
      </c>
      <c r="DL24">
        <v>1.8899999999999999E-5</v>
      </c>
      <c r="DM24">
        <v>1.84E-5</v>
      </c>
      <c r="DN24">
        <v>1.7900000000000001E-5</v>
      </c>
      <c r="DO24">
        <v>1.7499999999999998E-5</v>
      </c>
      <c r="DP24">
        <v>1.7099999999999999E-5</v>
      </c>
      <c r="DQ24">
        <v>1.6699999999999999E-5</v>
      </c>
      <c r="DR24">
        <v>1.63E-5</v>
      </c>
      <c r="DS24">
        <v>1.59E-5</v>
      </c>
      <c r="DT24">
        <v>1.5500000000000001E-5</v>
      </c>
      <c r="DU24">
        <v>1.52E-5</v>
      </c>
      <c r="DV24">
        <v>1.49E-5</v>
      </c>
      <c r="DW24">
        <v>1.45E-5</v>
      </c>
    </row>
    <row r="25" spans="1:127" x14ac:dyDescent="0.35">
      <c r="A25" s="35">
        <v>23</v>
      </c>
      <c r="B25">
        <v>2.8719999999999999E-4</v>
      </c>
      <c r="C25">
        <v>2.7960000000000002E-4</v>
      </c>
      <c r="D25">
        <v>2.7260000000000001E-4</v>
      </c>
      <c r="E25">
        <v>2.6630000000000002E-4</v>
      </c>
      <c r="F25">
        <v>2.5999999999999998E-4</v>
      </c>
      <c r="G25">
        <v>2.5319999999999997E-4</v>
      </c>
      <c r="H25">
        <v>2.4649999999999997E-4</v>
      </c>
      <c r="I25">
        <v>2.4039999999999999E-4</v>
      </c>
      <c r="J25">
        <v>2.3489999999999999E-4</v>
      </c>
      <c r="K25">
        <v>2.2929999999999999E-4</v>
      </c>
      <c r="L25">
        <v>2.2350000000000001E-4</v>
      </c>
      <c r="M25">
        <v>2.176E-4</v>
      </c>
      <c r="N25">
        <v>2.1230000000000001E-4</v>
      </c>
      <c r="O25">
        <v>2.074E-4</v>
      </c>
      <c r="P25">
        <v>2.0259999999999999E-4</v>
      </c>
      <c r="Q25">
        <v>1.974E-4</v>
      </c>
      <c r="R25">
        <v>1.9230000000000001E-4</v>
      </c>
      <c r="S25">
        <v>1.875E-4</v>
      </c>
      <c r="T25">
        <v>1.8330000000000001E-4</v>
      </c>
      <c r="U25">
        <v>1.7899999999999999E-4</v>
      </c>
      <c r="V25">
        <v>1.7450000000000001E-4</v>
      </c>
      <c r="W25">
        <v>1.7000000000000001E-4</v>
      </c>
      <c r="X25">
        <v>1.6589999999999999E-4</v>
      </c>
      <c r="Y25">
        <v>1.6210000000000001E-4</v>
      </c>
      <c r="Z25">
        <v>1.583E-4</v>
      </c>
      <c r="AA25">
        <v>1.5430000000000001E-4</v>
      </c>
      <c r="AB25">
        <v>1.5029999999999999E-4</v>
      </c>
      <c r="AC25">
        <v>1.4660000000000001E-4</v>
      </c>
      <c r="AD25">
        <v>1.4320000000000001E-4</v>
      </c>
      <c r="AE25">
        <v>1.3980000000000001E-4</v>
      </c>
      <c r="AF25">
        <v>1.362E-4</v>
      </c>
      <c r="AG25">
        <v>1.326E-4</v>
      </c>
      <c r="AH25">
        <v>1.292E-4</v>
      </c>
      <c r="AI25">
        <v>1.262E-4</v>
      </c>
      <c r="AJ25">
        <v>1.2320000000000001E-4</v>
      </c>
      <c r="AK25">
        <v>1.2E-4</v>
      </c>
      <c r="AL25">
        <v>1.169E-4</v>
      </c>
      <c r="AM25">
        <v>1.1400000000000001E-4</v>
      </c>
      <c r="AN25">
        <v>1.1129999999999999E-4</v>
      </c>
      <c r="AO25">
        <v>1.087E-4</v>
      </c>
      <c r="AP25">
        <v>1.058E-4</v>
      </c>
      <c r="AQ25">
        <v>1.03E-4</v>
      </c>
      <c r="AR25">
        <v>1.004E-4</v>
      </c>
      <c r="AS25">
        <v>9.8099999999999999E-5</v>
      </c>
      <c r="AT25">
        <v>9.5799999999999998E-5</v>
      </c>
      <c r="AU25">
        <v>9.3300000000000005E-5</v>
      </c>
      <c r="AV25">
        <v>9.0799999999999998E-5</v>
      </c>
      <c r="AW25">
        <v>8.8599999999999999E-5</v>
      </c>
      <c r="AX25">
        <v>8.6500000000000002E-5</v>
      </c>
      <c r="AY25">
        <v>8.4499999999999994E-5</v>
      </c>
      <c r="AZ25">
        <v>8.2299999999999995E-5</v>
      </c>
      <c r="BA25">
        <v>8.0099999999999995E-5</v>
      </c>
      <c r="BB25">
        <v>7.8200000000000003E-5</v>
      </c>
      <c r="BC25">
        <v>7.64E-5</v>
      </c>
      <c r="BD25">
        <v>7.4599999999999997E-5</v>
      </c>
      <c r="BE25">
        <v>7.2700000000000005E-5</v>
      </c>
      <c r="BF25">
        <v>7.08E-5</v>
      </c>
      <c r="BG25">
        <v>6.8999999999999997E-5</v>
      </c>
      <c r="BH25">
        <v>6.7399999999999998E-5</v>
      </c>
      <c r="BI25">
        <v>6.58E-5</v>
      </c>
      <c r="BJ25">
        <v>6.4200000000000002E-5</v>
      </c>
      <c r="BK25">
        <v>6.2500000000000001E-5</v>
      </c>
      <c r="BL25">
        <v>6.0999999999999999E-5</v>
      </c>
      <c r="BM25">
        <v>5.9599999999999999E-5</v>
      </c>
      <c r="BN25">
        <v>5.8199999999999998E-5</v>
      </c>
      <c r="BO25">
        <v>5.6700000000000003E-5</v>
      </c>
      <c r="BP25">
        <v>5.52E-5</v>
      </c>
      <c r="BQ25">
        <v>5.38E-5</v>
      </c>
      <c r="BR25">
        <v>5.2599999999999998E-5</v>
      </c>
      <c r="BS25">
        <v>5.13E-5</v>
      </c>
      <c r="BT25">
        <v>5.0000000000000002E-5</v>
      </c>
      <c r="BU25">
        <v>4.8699999999999998E-5</v>
      </c>
      <c r="BV25">
        <v>4.7500000000000003E-5</v>
      </c>
      <c r="BW25">
        <v>4.6400000000000003E-5</v>
      </c>
      <c r="BX25">
        <v>4.5300000000000003E-5</v>
      </c>
      <c r="BY25">
        <v>4.4100000000000001E-5</v>
      </c>
      <c r="BZ25">
        <v>4.3000000000000002E-5</v>
      </c>
      <c r="CA25">
        <v>4.1900000000000002E-5</v>
      </c>
      <c r="CB25">
        <v>4.0899999999999998E-5</v>
      </c>
      <c r="CC25">
        <v>4.0000000000000003E-5</v>
      </c>
      <c r="CD25">
        <v>3.8999999999999999E-5</v>
      </c>
      <c r="CE25">
        <v>3.79E-5</v>
      </c>
      <c r="CF25">
        <v>3.6999999999999998E-5</v>
      </c>
      <c r="CG25">
        <v>3.6199999999999999E-5</v>
      </c>
      <c r="CH25">
        <v>3.5299999999999997E-5</v>
      </c>
      <c r="CI25">
        <v>3.4400000000000003E-5</v>
      </c>
      <c r="CJ25">
        <v>3.3500000000000001E-5</v>
      </c>
      <c r="CK25">
        <v>3.2700000000000002E-5</v>
      </c>
      <c r="CL25">
        <v>3.1900000000000003E-5</v>
      </c>
      <c r="CM25">
        <v>3.1199999999999999E-5</v>
      </c>
      <c r="CN25">
        <v>3.04E-5</v>
      </c>
      <c r="CO25">
        <v>2.9600000000000001E-5</v>
      </c>
      <c r="CP25">
        <v>2.8900000000000001E-5</v>
      </c>
      <c r="CQ25">
        <v>2.8200000000000001E-5</v>
      </c>
      <c r="CR25">
        <v>2.7500000000000001E-5</v>
      </c>
      <c r="CS25">
        <v>2.6800000000000001E-5</v>
      </c>
      <c r="CT25">
        <v>2.6100000000000001E-5</v>
      </c>
      <c r="CU25">
        <v>2.55E-5</v>
      </c>
      <c r="CV25">
        <v>2.4899999999999999E-5</v>
      </c>
      <c r="CW25">
        <v>2.4300000000000001E-5</v>
      </c>
      <c r="CX25">
        <v>2.3600000000000001E-5</v>
      </c>
      <c r="CY25">
        <v>2.3E-5</v>
      </c>
      <c r="CZ25">
        <v>2.2399999999999999E-5</v>
      </c>
      <c r="DA25">
        <v>2.19E-5</v>
      </c>
      <c r="DB25">
        <v>2.1399999999999998E-5</v>
      </c>
      <c r="DC25">
        <v>2.0800000000000001E-5</v>
      </c>
      <c r="DD25">
        <v>2.0299999999999999E-5</v>
      </c>
      <c r="DE25">
        <v>1.98E-5</v>
      </c>
      <c r="DF25">
        <v>1.9300000000000002E-5</v>
      </c>
      <c r="DG25">
        <v>1.8899999999999999E-5</v>
      </c>
      <c r="DH25">
        <v>1.84E-5</v>
      </c>
      <c r="DI25">
        <v>1.7900000000000001E-5</v>
      </c>
      <c r="DJ25">
        <v>1.7499999999999998E-5</v>
      </c>
      <c r="DK25">
        <v>1.7E-5</v>
      </c>
      <c r="DL25">
        <v>1.66E-5</v>
      </c>
      <c r="DM25">
        <v>1.6200000000000001E-5</v>
      </c>
      <c r="DN25">
        <v>1.5800000000000001E-5</v>
      </c>
      <c r="DO25">
        <v>1.5400000000000002E-5</v>
      </c>
      <c r="DP25">
        <v>1.5E-5</v>
      </c>
      <c r="DQ25">
        <v>1.47E-5</v>
      </c>
      <c r="DR25">
        <v>1.43E-5</v>
      </c>
      <c r="DS25">
        <v>1.3900000000000001E-5</v>
      </c>
      <c r="DT25">
        <v>1.36E-5</v>
      </c>
      <c r="DU25">
        <v>1.33E-5</v>
      </c>
      <c r="DV25">
        <v>1.2999999999999999E-5</v>
      </c>
      <c r="DW25">
        <v>1.26E-5</v>
      </c>
    </row>
    <row r="26" spans="1:127" x14ac:dyDescent="0.35">
      <c r="A26" s="35">
        <v>24</v>
      </c>
      <c r="B26">
        <v>2.9100000000000003E-4</v>
      </c>
      <c r="C26">
        <v>2.831E-4</v>
      </c>
      <c r="D26">
        <v>2.7589999999999998E-4</v>
      </c>
      <c r="E26">
        <v>2.6939999999999999E-4</v>
      </c>
      <c r="F26">
        <v>2.6289999999999999E-4</v>
      </c>
      <c r="G26">
        <v>2.5599999999999999E-4</v>
      </c>
      <c r="H26">
        <v>2.4909999999999998E-4</v>
      </c>
      <c r="I26">
        <v>2.4279999999999999E-4</v>
      </c>
      <c r="J26">
        <v>2.3709999999999999E-4</v>
      </c>
      <c r="K26">
        <v>2.3139999999999999E-4</v>
      </c>
      <c r="L26">
        <v>2.254E-4</v>
      </c>
      <c r="M26">
        <v>2.1939999999999999E-4</v>
      </c>
      <c r="N26">
        <v>2.139E-4</v>
      </c>
      <c r="O26">
        <v>2.0890000000000001E-4</v>
      </c>
      <c r="P26">
        <v>2.039E-4</v>
      </c>
      <c r="Q26">
        <v>1.986E-4</v>
      </c>
      <c r="R26">
        <v>1.9340000000000001E-4</v>
      </c>
      <c r="S26">
        <v>1.885E-4</v>
      </c>
      <c r="T26">
        <v>1.841E-4</v>
      </c>
      <c r="U26">
        <v>1.7980000000000001E-4</v>
      </c>
      <c r="V26">
        <v>1.752E-4</v>
      </c>
      <c r="W26">
        <v>1.706E-4</v>
      </c>
      <c r="X26">
        <v>1.6640000000000001E-4</v>
      </c>
      <c r="Y26">
        <v>1.6249999999999999E-4</v>
      </c>
      <c r="Z26">
        <v>1.5870000000000001E-4</v>
      </c>
      <c r="AA26">
        <v>1.5449999999999999E-4</v>
      </c>
      <c r="AB26">
        <v>1.504E-4</v>
      </c>
      <c r="AC26">
        <v>1.4669999999999999E-4</v>
      </c>
      <c r="AD26">
        <v>1.4320000000000001E-4</v>
      </c>
      <c r="AE26">
        <v>1.3980000000000001E-4</v>
      </c>
      <c r="AF26">
        <v>1.361E-4</v>
      </c>
      <c r="AG26">
        <v>1.3239999999999999E-4</v>
      </c>
      <c r="AH26">
        <v>1.2899999999999999E-4</v>
      </c>
      <c r="AI26">
        <v>1.26E-4</v>
      </c>
      <c r="AJ26">
        <v>1.2290000000000001E-4</v>
      </c>
      <c r="AK26">
        <v>1.197E-4</v>
      </c>
      <c r="AL26">
        <v>1.165E-4</v>
      </c>
      <c r="AM26">
        <v>1.1349999999999999E-4</v>
      </c>
      <c r="AN26">
        <v>1.108E-4</v>
      </c>
      <c r="AO26">
        <v>1.081E-4</v>
      </c>
      <c r="AP26">
        <v>1.053E-4</v>
      </c>
      <c r="AQ26">
        <v>1.024E-4</v>
      </c>
      <c r="AR26">
        <v>9.98E-5</v>
      </c>
      <c r="AS26">
        <v>9.7399999999999996E-5</v>
      </c>
      <c r="AT26">
        <v>9.5099999999999994E-5</v>
      </c>
      <c r="AU26">
        <v>9.2600000000000001E-5</v>
      </c>
      <c r="AV26">
        <v>9.0099999999999995E-5</v>
      </c>
      <c r="AW26">
        <v>8.7800000000000006E-5</v>
      </c>
      <c r="AX26">
        <v>8.5699999999999996E-5</v>
      </c>
      <c r="AY26">
        <v>8.3700000000000002E-5</v>
      </c>
      <c r="AZ26">
        <v>8.1500000000000002E-5</v>
      </c>
      <c r="BA26">
        <v>7.9300000000000003E-5</v>
      </c>
      <c r="BB26">
        <v>7.7299999999999995E-5</v>
      </c>
      <c r="BC26">
        <v>7.5500000000000006E-5</v>
      </c>
      <c r="BD26">
        <v>7.3700000000000002E-5</v>
      </c>
      <c r="BE26">
        <v>7.1799999999999997E-5</v>
      </c>
      <c r="BF26">
        <v>6.9800000000000003E-5</v>
      </c>
      <c r="BG26">
        <v>6.8100000000000002E-5</v>
      </c>
      <c r="BH26">
        <v>6.6500000000000004E-5</v>
      </c>
      <c r="BI26">
        <v>6.4900000000000005E-5</v>
      </c>
      <c r="BJ26">
        <v>6.3200000000000005E-5</v>
      </c>
      <c r="BK26">
        <v>6.1500000000000004E-5</v>
      </c>
      <c r="BL26">
        <v>6.0000000000000002E-5</v>
      </c>
      <c r="BM26">
        <v>5.8600000000000001E-5</v>
      </c>
      <c r="BN26">
        <v>5.7200000000000001E-5</v>
      </c>
      <c r="BO26">
        <v>5.5699999999999999E-5</v>
      </c>
      <c r="BP26">
        <v>5.4200000000000003E-5</v>
      </c>
      <c r="BQ26">
        <v>5.2899999999999998E-5</v>
      </c>
      <c r="BR26">
        <v>5.1600000000000001E-5</v>
      </c>
      <c r="BS26">
        <v>5.0399999999999999E-5</v>
      </c>
      <c r="BT26">
        <v>4.9100000000000001E-5</v>
      </c>
      <c r="BU26">
        <v>4.7700000000000001E-5</v>
      </c>
      <c r="BV26">
        <v>4.6499999999999999E-5</v>
      </c>
      <c r="BW26">
        <v>4.5399999999999999E-5</v>
      </c>
      <c r="BX26">
        <v>4.4299999999999999E-5</v>
      </c>
      <c r="BY26">
        <v>4.32E-5</v>
      </c>
      <c r="BZ26">
        <v>4.1999999999999998E-5</v>
      </c>
      <c r="CA26">
        <v>4.0899999999999998E-5</v>
      </c>
      <c r="CB26">
        <v>4.0000000000000003E-5</v>
      </c>
      <c r="CC26">
        <v>3.8999999999999999E-5</v>
      </c>
      <c r="CD26">
        <v>3.8000000000000002E-5</v>
      </c>
      <c r="CE26">
        <v>3.6999999999999998E-5</v>
      </c>
      <c r="CF26">
        <v>3.6100000000000003E-5</v>
      </c>
      <c r="CG26">
        <v>3.5299999999999997E-5</v>
      </c>
      <c r="CH26">
        <v>3.4400000000000003E-5</v>
      </c>
      <c r="CI26">
        <v>3.3500000000000001E-5</v>
      </c>
      <c r="CJ26">
        <v>3.26E-5</v>
      </c>
      <c r="CK26">
        <v>3.18E-5</v>
      </c>
      <c r="CL26">
        <v>3.1000000000000001E-5</v>
      </c>
      <c r="CM26">
        <v>3.0300000000000001E-5</v>
      </c>
      <c r="CN26">
        <v>2.9499999999999999E-5</v>
      </c>
      <c r="CO26">
        <v>2.87E-5</v>
      </c>
      <c r="CP26">
        <v>2.8E-5</v>
      </c>
      <c r="CQ26">
        <v>2.7399999999999999E-5</v>
      </c>
      <c r="CR26">
        <v>2.6699999999999998E-5</v>
      </c>
      <c r="CS26">
        <v>2.5999999999999998E-5</v>
      </c>
      <c r="CT26">
        <v>2.5299999999999998E-5</v>
      </c>
      <c r="CU26">
        <v>2.4600000000000002E-5</v>
      </c>
      <c r="CV26">
        <v>2.41E-5</v>
      </c>
      <c r="CW26">
        <v>2.3499999999999999E-5</v>
      </c>
      <c r="CX26">
        <v>2.2900000000000001E-5</v>
      </c>
      <c r="CY26">
        <v>2.2200000000000001E-5</v>
      </c>
      <c r="CZ26">
        <v>2.1699999999999999E-5</v>
      </c>
      <c r="DA26">
        <v>2.12E-5</v>
      </c>
      <c r="DB26">
        <v>2.0599999999999999E-5</v>
      </c>
      <c r="DC26">
        <v>2.0100000000000001E-5</v>
      </c>
      <c r="DD26">
        <v>1.9599999999999999E-5</v>
      </c>
      <c r="DE26">
        <v>1.91E-5</v>
      </c>
      <c r="DF26">
        <v>1.8600000000000001E-5</v>
      </c>
      <c r="DG26">
        <v>1.8199999999999999E-5</v>
      </c>
      <c r="DH26">
        <v>1.77E-5</v>
      </c>
      <c r="DI26">
        <v>1.7200000000000001E-5</v>
      </c>
      <c r="DJ26">
        <v>1.6799999999999998E-5</v>
      </c>
      <c r="DK26">
        <v>1.6399999999999999E-5</v>
      </c>
      <c r="DL26">
        <v>1.5999999999999999E-5</v>
      </c>
      <c r="DM26">
        <v>1.56E-5</v>
      </c>
      <c r="DN26">
        <v>1.5099999999999999E-5</v>
      </c>
      <c r="DO26">
        <v>1.4800000000000001E-5</v>
      </c>
      <c r="DP26">
        <v>1.4399999999999999E-5</v>
      </c>
      <c r="DQ26">
        <v>1.4100000000000001E-5</v>
      </c>
      <c r="DR26">
        <v>1.3699999999999999E-5</v>
      </c>
      <c r="DS26">
        <v>1.33E-5</v>
      </c>
      <c r="DT26">
        <v>1.2999999999999999E-5</v>
      </c>
      <c r="DU26">
        <v>1.27E-5</v>
      </c>
      <c r="DV26">
        <v>1.24E-5</v>
      </c>
      <c r="DW26">
        <v>1.2099999999999999E-5</v>
      </c>
    </row>
    <row r="27" spans="1:127" x14ac:dyDescent="0.35">
      <c r="A27" s="35">
        <v>25</v>
      </c>
      <c r="B27">
        <v>3.034E-4</v>
      </c>
      <c r="C27">
        <v>2.9520000000000002E-4</v>
      </c>
      <c r="D27">
        <v>2.877E-4</v>
      </c>
      <c r="E27">
        <v>2.81E-4</v>
      </c>
      <c r="F27">
        <v>2.742E-4</v>
      </c>
      <c r="G27">
        <v>2.6709999999999999E-4</v>
      </c>
      <c r="H27">
        <v>2.5989999999999997E-4</v>
      </c>
      <c r="I27">
        <v>2.5329999999999998E-4</v>
      </c>
      <c r="J27">
        <v>2.474E-4</v>
      </c>
      <c r="K27">
        <v>2.4149999999999999E-4</v>
      </c>
      <c r="L27">
        <v>2.353E-4</v>
      </c>
      <c r="M27">
        <v>2.2900000000000001E-4</v>
      </c>
      <c r="N27">
        <v>2.2330000000000001E-4</v>
      </c>
      <c r="O27">
        <v>2.1809999999999999E-4</v>
      </c>
      <c r="P27">
        <v>2.13E-4</v>
      </c>
      <c r="Q27">
        <v>2.075E-4</v>
      </c>
      <c r="R27">
        <v>2.02E-4</v>
      </c>
      <c r="S27">
        <v>1.9689999999999999E-4</v>
      </c>
      <c r="T27">
        <v>1.9239999999999999E-4</v>
      </c>
      <c r="U27">
        <v>1.8789999999999999E-4</v>
      </c>
      <c r="V27">
        <v>1.8310000000000001E-4</v>
      </c>
      <c r="W27">
        <v>1.783E-4</v>
      </c>
      <c r="X27">
        <v>1.739E-4</v>
      </c>
      <c r="Y27">
        <v>1.6990000000000001E-4</v>
      </c>
      <c r="Z27">
        <v>1.6589999999999999E-4</v>
      </c>
      <c r="AA27">
        <v>1.616E-4</v>
      </c>
      <c r="AB27">
        <v>1.573E-4</v>
      </c>
      <c r="AC27">
        <v>1.5339999999999999E-4</v>
      </c>
      <c r="AD27">
        <v>1.4980000000000001E-4</v>
      </c>
      <c r="AE27">
        <v>1.462E-4</v>
      </c>
      <c r="AF27">
        <v>1.4239999999999999E-4</v>
      </c>
      <c r="AG27">
        <v>1.3850000000000001E-4</v>
      </c>
      <c r="AH27">
        <v>1.35E-4</v>
      </c>
      <c r="AI27">
        <v>1.3180000000000001E-4</v>
      </c>
      <c r="AJ27">
        <v>1.2870000000000001E-4</v>
      </c>
      <c r="AK27">
        <v>1.2530000000000001E-4</v>
      </c>
      <c r="AL27">
        <v>1.219E-4</v>
      </c>
      <c r="AM27">
        <v>1.188E-4</v>
      </c>
      <c r="AN27">
        <v>1.16E-4</v>
      </c>
      <c r="AO27">
        <v>1.132E-4</v>
      </c>
      <c r="AP27">
        <v>1.102E-4</v>
      </c>
      <c r="AQ27">
        <v>1.0730000000000001E-4</v>
      </c>
      <c r="AR27">
        <v>1.0450000000000001E-4</v>
      </c>
      <c r="AS27">
        <v>1.021E-4</v>
      </c>
      <c r="AT27">
        <v>9.9599999999999995E-5</v>
      </c>
      <c r="AU27">
        <v>9.7E-5</v>
      </c>
      <c r="AV27">
        <v>9.4400000000000004E-5</v>
      </c>
      <c r="AW27">
        <v>9.2E-5</v>
      </c>
      <c r="AX27">
        <v>8.9900000000000003E-5</v>
      </c>
      <c r="AY27">
        <v>8.7700000000000004E-5</v>
      </c>
      <c r="AZ27">
        <v>8.5400000000000002E-5</v>
      </c>
      <c r="BA27">
        <v>8.3200000000000003E-5</v>
      </c>
      <c r="BB27">
        <v>8.1100000000000006E-5</v>
      </c>
      <c r="BC27">
        <v>7.9200000000000001E-5</v>
      </c>
      <c r="BD27">
        <v>7.7299999999999995E-5</v>
      </c>
      <c r="BE27">
        <v>7.5300000000000001E-5</v>
      </c>
      <c r="BF27">
        <v>7.3300000000000006E-5</v>
      </c>
      <c r="BG27">
        <v>7.1500000000000003E-5</v>
      </c>
      <c r="BH27">
        <v>6.9800000000000003E-5</v>
      </c>
      <c r="BI27">
        <v>6.8100000000000002E-5</v>
      </c>
      <c r="BJ27">
        <v>6.6400000000000001E-5</v>
      </c>
      <c r="BK27">
        <v>6.4599999999999998E-5</v>
      </c>
      <c r="BL27">
        <v>6.3E-5</v>
      </c>
      <c r="BM27">
        <v>6.1600000000000007E-5</v>
      </c>
      <c r="BN27">
        <v>6.0099999999999997E-5</v>
      </c>
      <c r="BO27">
        <v>5.8499999999999999E-5</v>
      </c>
      <c r="BP27">
        <v>5.7000000000000003E-5</v>
      </c>
      <c r="BQ27">
        <v>5.5500000000000001E-5</v>
      </c>
      <c r="BR27">
        <v>5.4200000000000003E-5</v>
      </c>
      <c r="BS27">
        <v>5.2899999999999998E-5</v>
      </c>
      <c r="BT27">
        <v>5.1600000000000001E-5</v>
      </c>
      <c r="BU27">
        <v>5.02E-5</v>
      </c>
      <c r="BV27">
        <v>4.8900000000000003E-5</v>
      </c>
      <c r="BW27">
        <v>4.7800000000000003E-5</v>
      </c>
      <c r="BX27">
        <v>4.6600000000000001E-5</v>
      </c>
      <c r="BY27">
        <v>4.5399999999999999E-5</v>
      </c>
      <c r="BZ27">
        <v>4.4199999999999997E-5</v>
      </c>
      <c r="CA27">
        <v>4.3099999999999997E-5</v>
      </c>
      <c r="CB27">
        <v>4.21E-5</v>
      </c>
      <c r="CC27">
        <v>4.1100000000000003E-5</v>
      </c>
      <c r="CD27">
        <v>4.0000000000000003E-5</v>
      </c>
      <c r="CE27">
        <v>3.8999999999999999E-5</v>
      </c>
      <c r="CF27">
        <v>3.8000000000000002E-5</v>
      </c>
      <c r="CG27">
        <v>3.7100000000000001E-5</v>
      </c>
      <c r="CH27">
        <v>3.6199999999999999E-5</v>
      </c>
      <c r="CI27">
        <v>3.5299999999999997E-5</v>
      </c>
      <c r="CJ27">
        <v>3.43E-5</v>
      </c>
      <c r="CK27">
        <v>3.3500000000000001E-5</v>
      </c>
      <c r="CL27">
        <v>3.2700000000000002E-5</v>
      </c>
      <c r="CM27">
        <v>3.1900000000000003E-5</v>
      </c>
      <c r="CN27">
        <v>3.1099999999999997E-5</v>
      </c>
      <c r="CO27">
        <v>3.0300000000000001E-5</v>
      </c>
      <c r="CP27">
        <v>2.9499999999999999E-5</v>
      </c>
      <c r="CQ27">
        <v>2.8799999999999999E-5</v>
      </c>
      <c r="CR27">
        <v>2.8099999999999999E-5</v>
      </c>
      <c r="CS27">
        <v>2.7399999999999999E-5</v>
      </c>
      <c r="CT27">
        <v>2.6699999999999998E-5</v>
      </c>
      <c r="CU27">
        <v>2.5999999999999998E-5</v>
      </c>
      <c r="CV27">
        <v>2.5400000000000001E-5</v>
      </c>
      <c r="CW27">
        <v>2.48E-5</v>
      </c>
      <c r="CX27">
        <v>2.41E-5</v>
      </c>
      <c r="CY27">
        <v>2.3499999999999999E-5</v>
      </c>
      <c r="CZ27">
        <v>2.2900000000000001E-5</v>
      </c>
      <c r="DA27">
        <v>2.23E-5</v>
      </c>
      <c r="DB27">
        <v>2.1800000000000001E-5</v>
      </c>
      <c r="DC27">
        <v>2.12E-5</v>
      </c>
      <c r="DD27">
        <v>2.0699999999999998E-5</v>
      </c>
      <c r="DE27">
        <v>2.0100000000000001E-5</v>
      </c>
      <c r="DF27">
        <v>1.9700000000000001E-5</v>
      </c>
      <c r="DG27">
        <v>1.9199999999999999E-5</v>
      </c>
      <c r="DH27">
        <v>1.8700000000000001E-5</v>
      </c>
      <c r="DI27">
        <v>1.8199999999999999E-5</v>
      </c>
      <c r="DJ27">
        <v>1.77E-5</v>
      </c>
      <c r="DK27">
        <v>1.73E-5</v>
      </c>
      <c r="DL27">
        <v>1.6900000000000001E-5</v>
      </c>
      <c r="DM27">
        <v>1.6500000000000001E-5</v>
      </c>
      <c r="DN27">
        <v>1.5999999999999999E-5</v>
      </c>
      <c r="DO27">
        <v>1.56E-5</v>
      </c>
      <c r="DP27">
        <v>1.52E-5</v>
      </c>
      <c r="DQ27">
        <v>1.49E-5</v>
      </c>
      <c r="DR27">
        <v>1.45E-5</v>
      </c>
      <c r="DS27">
        <v>1.4100000000000001E-5</v>
      </c>
      <c r="DT27">
        <v>1.38E-5</v>
      </c>
      <c r="DU27">
        <v>1.34E-5</v>
      </c>
      <c r="DV27">
        <v>1.31E-5</v>
      </c>
      <c r="DW27">
        <v>1.2799999999999999E-5</v>
      </c>
    </row>
    <row r="28" spans="1:127" x14ac:dyDescent="0.35">
      <c r="A28" s="35">
        <v>26</v>
      </c>
      <c r="B28">
        <v>3.1920000000000001E-4</v>
      </c>
      <c r="C28">
        <v>3.1070000000000002E-4</v>
      </c>
      <c r="D28">
        <v>3.0289999999999999E-4</v>
      </c>
      <c r="E28">
        <v>2.9589999999999998E-4</v>
      </c>
      <c r="F28">
        <v>2.8880000000000003E-4</v>
      </c>
      <c r="G28">
        <v>2.8140000000000001E-4</v>
      </c>
      <c r="H28">
        <v>2.7389999999999999E-4</v>
      </c>
      <c r="I28">
        <v>2.6709999999999999E-4</v>
      </c>
      <c r="J28">
        <v>2.609E-4</v>
      </c>
      <c r="K28">
        <v>2.5480000000000001E-4</v>
      </c>
      <c r="L28">
        <v>2.4820000000000002E-4</v>
      </c>
      <c r="M28">
        <v>2.4169999999999999E-4</v>
      </c>
      <c r="N28">
        <v>2.3580000000000001E-4</v>
      </c>
      <c r="O28">
        <v>2.3029999999999999E-4</v>
      </c>
      <c r="P28">
        <v>2.2489999999999999E-4</v>
      </c>
      <c r="Q28">
        <v>2.1919999999999999E-4</v>
      </c>
      <c r="R28">
        <v>2.1350000000000001E-4</v>
      </c>
      <c r="S28">
        <v>2.0819999999999999E-4</v>
      </c>
      <c r="T28">
        <v>2.0340000000000001E-4</v>
      </c>
      <c r="U28">
        <v>1.9870000000000001E-4</v>
      </c>
      <c r="V28">
        <v>1.9369999999999999E-4</v>
      </c>
      <c r="W28">
        <v>1.8870000000000001E-4</v>
      </c>
      <c r="X28">
        <v>1.841E-4</v>
      </c>
      <c r="Y28">
        <v>1.7990000000000001E-4</v>
      </c>
      <c r="Z28">
        <v>1.7569999999999999E-4</v>
      </c>
      <c r="AA28">
        <v>1.7119999999999999E-4</v>
      </c>
      <c r="AB28">
        <v>1.6670000000000001E-4</v>
      </c>
      <c r="AC28">
        <v>1.6259999999999999E-4</v>
      </c>
      <c r="AD28">
        <v>1.5890000000000001E-4</v>
      </c>
      <c r="AE28">
        <v>1.551E-4</v>
      </c>
      <c r="AF28">
        <v>1.5100000000000001E-4</v>
      </c>
      <c r="AG28">
        <v>1.47E-4</v>
      </c>
      <c r="AH28">
        <v>1.4329999999999999E-4</v>
      </c>
      <c r="AI28">
        <v>1.3999999999999999E-4</v>
      </c>
      <c r="AJ28">
        <v>1.3669999999999999E-4</v>
      </c>
      <c r="AK28">
        <v>1.3310000000000001E-4</v>
      </c>
      <c r="AL28">
        <v>1.2960000000000001E-4</v>
      </c>
      <c r="AM28">
        <v>1.2630000000000001E-4</v>
      </c>
      <c r="AN28">
        <v>1.2339999999999999E-4</v>
      </c>
      <c r="AO28">
        <v>1.205E-4</v>
      </c>
      <c r="AP28">
        <v>1.1730000000000001E-4</v>
      </c>
      <c r="AQ28">
        <v>1.142E-4</v>
      </c>
      <c r="AR28">
        <v>1.1129999999999999E-4</v>
      </c>
      <c r="AS28">
        <v>1.087E-4</v>
      </c>
      <c r="AT28">
        <v>1.061E-4</v>
      </c>
      <c r="AU28">
        <v>1.0340000000000001E-4</v>
      </c>
      <c r="AV28">
        <v>1.0060000000000001E-4</v>
      </c>
      <c r="AW28">
        <v>9.8099999999999999E-5</v>
      </c>
      <c r="AX28">
        <v>9.59E-5</v>
      </c>
      <c r="AY28">
        <v>9.3599999999999998E-5</v>
      </c>
      <c r="AZ28">
        <v>9.1199999999999994E-5</v>
      </c>
      <c r="BA28">
        <v>8.8800000000000004E-5</v>
      </c>
      <c r="BB28">
        <v>8.6600000000000004E-5</v>
      </c>
      <c r="BC28">
        <v>8.4599999999999996E-5</v>
      </c>
      <c r="BD28">
        <v>8.2600000000000002E-5</v>
      </c>
      <c r="BE28">
        <v>8.0500000000000005E-5</v>
      </c>
      <c r="BF28">
        <v>7.8300000000000006E-5</v>
      </c>
      <c r="BG28">
        <v>7.64E-5</v>
      </c>
      <c r="BH28">
        <v>7.47E-5</v>
      </c>
      <c r="BI28">
        <v>7.2899999999999997E-5</v>
      </c>
      <c r="BJ28">
        <v>7.1000000000000005E-5</v>
      </c>
      <c r="BK28">
        <v>6.9200000000000002E-5</v>
      </c>
      <c r="BL28">
        <v>6.7500000000000001E-5</v>
      </c>
      <c r="BM28">
        <v>6.5900000000000003E-5</v>
      </c>
      <c r="BN28">
        <v>6.4399999999999993E-5</v>
      </c>
      <c r="BO28">
        <v>6.2700000000000006E-5</v>
      </c>
      <c r="BP28">
        <v>6.1099999999999994E-5</v>
      </c>
      <c r="BQ28">
        <v>5.9599999999999999E-5</v>
      </c>
      <c r="BR28">
        <v>5.8199999999999998E-5</v>
      </c>
      <c r="BS28">
        <v>5.6799999999999998E-5</v>
      </c>
      <c r="BT28">
        <v>5.5300000000000002E-5</v>
      </c>
      <c r="BU28">
        <v>5.3900000000000002E-5</v>
      </c>
      <c r="BV28">
        <v>5.2500000000000002E-5</v>
      </c>
      <c r="BW28">
        <v>5.13E-5</v>
      </c>
      <c r="BX28">
        <v>5.0099999999999998E-5</v>
      </c>
      <c r="BY28">
        <v>4.88E-5</v>
      </c>
      <c r="BZ28">
        <v>4.7500000000000003E-5</v>
      </c>
      <c r="CA28">
        <v>4.6300000000000001E-5</v>
      </c>
      <c r="CB28">
        <v>4.5300000000000003E-5</v>
      </c>
      <c r="CC28">
        <v>4.4199999999999997E-5</v>
      </c>
      <c r="CD28">
        <v>4.3099999999999997E-5</v>
      </c>
      <c r="CE28">
        <v>4.1900000000000002E-5</v>
      </c>
      <c r="CF28">
        <v>4.0899999999999998E-5</v>
      </c>
      <c r="CG28">
        <v>4.0000000000000003E-5</v>
      </c>
      <c r="CH28">
        <v>3.8999999999999999E-5</v>
      </c>
      <c r="CI28">
        <v>3.8000000000000002E-5</v>
      </c>
      <c r="CJ28">
        <v>3.6999999999999998E-5</v>
      </c>
      <c r="CK28">
        <v>3.6100000000000003E-5</v>
      </c>
      <c r="CL28">
        <v>3.5299999999999997E-5</v>
      </c>
      <c r="CM28">
        <v>3.4400000000000003E-5</v>
      </c>
      <c r="CN28">
        <v>3.3599999999999997E-5</v>
      </c>
      <c r="CO28">
        <v>3.2700000000000002E-5</v>
      </c>
      <c r="CP28">
        <v>3.1900000000000003E-5</v>
      </c>
      <c r="CQ28">
        <v>3.1099999999999997E-5</v>
      </c>
      <c r="CR28">
        <v>3.04E-5</v>
      </c>
      <c r="CS28">
        <v>2.9600000000000001E-5</v>
      </c>
      <c r="CT28">
        <v>2.8799999999999999E-5</v>
      </c>
      <c r="CU28">
        <v>2.8099999999999999E-5</v>
      </c>
      <c r="CV28">
        <v>2.7500000000000001E-5</v>
      </c>
      <c r="CW28">
        <v>2.6800000000000001E-5</v>
      </c>
      <c r="CX28">
        <v>2.6100000000000001E-5</v>
      </c>
      <c r="CY28">
        <v>2.5400000000000001E-5</v>
      </c>
      <c r="CZ28">
        <v>2.48E-5</v>
      </c>
      <c r="DA28">
        <v>2.4199999999999999E-5</v>
      </c>
      <c r="DB28">
        <v>2.3600000000000001E-5</v>
      </c>
      <c r="DC28">
        <v>2.3E-5</v>
      </c>
      <c r="DD28">
        <v>2.2399999999999999E-5</v>
      </c>
      <c r="DE28">
        <v>2.1800000000000001E-5</v>
      </c>
      <c r="DF28">
        <v>2.1299999999999999E-5</v>
      </c>
      <c r="DG28">
        <v>2.0800000000000001E-5</v>
      </c>
      <c r="DH28">
        <v>2.0299999999999999E-5</v>
      </c>
      <c r="DI28">
        <v>1.9700000000000001E-5</v>
      </c>
      <c r="DJ28">
        <v>1.9300000000000002E-5</v>
      </c>
      <c r="DK28">
        <v>1.88E-5</v>
      </c>
      <c r="DL28">
        <v>1.84E-5</v>
      </c>
      <c r="DM28">
        <v>1.7900000000000001E-5</v>
      </c>
      <c r="DN28">
        <v>1.7399999999999999E-5</v>
      </c>
      <c r="DO28">
        <v>1.7E-5</v>
      </c>
      <c r="DP28">
        <v>1.66E-5</v>
      </c>
      <c r="DQ28">
        <v>1.6200000000000001E-5</v>
      </c>
      <c r="DR28">
        <v>1.5800000000000001E-5</v>
      </c>
      <c r="DS28">
        <v>1.5400000000000002E-5</v>
      </c>
      <c r="DT28">
        <v>1.5E-5</v>
      </c>
      <c r="DU28">
        <v>1.4600000000000001E-5</v>
      </c>
      <c r="DV28">
        <v>1.43E-5</v>
      </c>
      <c r="DW28">
        <v>1.3900000000000001E-5</v>
      </c>
    </row>
    <row r="29" spans="1:127" x14ac:dyDescent="0.35">
      <c r="A29" s="35">
        <v>27</v>
      </c>
      <c r="B29">
        <v>3.325E-4</v>
      </c>
      <c r="C29">
        <v>3.2370000000000001E-4</v>
      </c>
      <c r="D29">
        <v>3.1559999999999997E-4</v>
      </c>
      <c r="E29">
        <v>3.0830000000000001E-4</v>
      </c>
      <c r="F29">
        <v>3.009E-4</v>
      </c>
      <c r="G29">
        <v>2.9320000000000003E-4</v>
      </c>
      <c r="H29">
        <v>2.854E-4</v>
      </c>
      <c r="I29">
        <v>2.7829999999999999E-4</v>
      </c>
      <c r="J29">
        <v>2.719E-4</v>
      </c>
      <c r="K29">
        <v>2.655E-4</v>
      </c>
      <c r="L29">
        <v>2.587E-4</v>
      </c>
      <c r="M29">
        <v>2.519E-4</v>
      </c>
      <c r="N29">
        <v>2.4570000000000001E-4</v>
      </c>
      <c r="O29">
        <v>2.4000000000000001E-4</v>
      </c>
      <c r="P29">
        <v>2.3440000000000001E-4</v>
      </c>
      <c r="Q29">
        <v>2.284E-4</v>
      </c>
      <c r="R29">
        <v>2.2240000000000001E-4</v>
      </c>
      <c r="S29">
        <v>2.1699999999999999E-4</v>
      </c>
      <c r="T29">
        <v>2.12E-4</v>
      </c>
      <c r="U29">
        <v>2.0709999999999999E-4</v>
      </c>
      <c r="V29">
        <v>2.019E-4</v>
      </c>
      <c r="W29">
        <v>1.9670000000000001E-4</v>
      </c>
      <c r="X29">
        <v>1.919E-4</v>
      </c>
      <c r="Y29">
        <v>1.875E-4</v>
      </c>
      <c r="Z29">
        <v>1.8310000000000001E-4</v>
      </c>
      <c r="AA29">
        <v>1.784E-4</v>
      </c>
      <c r="AB29">
        <v>1.738E-4</v>
      </c>
      <c r="AC29">
        <v>1.695E-4</v>
      </c>
      <c r="AD29">
        <v>1.6559999999999999E-4</v>
      </c>
      <c r="AE29">
        <v>1.617E-4</v>
      </c>
      <c r="AF29">
        <v>1.574E-4</v>
      </c>
      <c r="AG29">
        <v>1.5330000000000001E-4</v>
      </c>
      <c r="AH29">
        <v>1.494E-4</v>
      </c>
      <c r="AI29">
        <v>1.459E-4</v>
      </c>
      <c r="AJ29">
        <v>1.4249999999999999E-4</v>
      </c>
      <c r="AK29">
        <v>1.3880000000000001E-4</v>
      </c>
      <c r="AL29">
        <v>1.351E-4</v>
      </c>
      <c r="AM29">
        <v>1.317E-4</v>
      </c>
      <c r="AN29">
        <v>1.2870000000000001E-4</v>
      </c>
      <c r="AO29">
        <v>1.2559999999999999E-4</v>
      </c>
      <c r="AP29">
        <v>1.2229999999999999E-4</v>
      </c>
      <c r="AQ29">
        <v>1.1900000000000001E-4</v>
      </c>
      <c r="AR29">
        <v>1.161E-4</v>
      </c>
      <c r="AS29">
        <v>1.133E-4</v>
      </c>
      <c r="AT29">
        <v>1.1069999999999999E-4</v>
      </c>
      <c r="AU29">
        <v>1.078E-4</v>
      </c>
      <c r="AV29">
        <v>1.049E-4</v>
      </c>
      <c r="AW29">
        <v>1.0230000000000001E-4</v>
      </c>
      <c r="AX29">
        <v>1E-4</v>
      </c>
      <c r="AY29">
        <v>9.7600000000000001E-5</v>
      </c>
      <c r="AZ29">
        <v>9.5099999999999994E-5</v>
      </c>
      <c r="BA29">
        <v>9.2600000000000001E-5</v>
      </c>
      <c r="BB29">
        <v>9.0299999999999999E-5</v>
      </c>
      <c r="BC29">
        <v>8.8200000000000003E-5</v>
      </c>
      <c r="BD29">
        <v>8.6100000000000006E-5</v>
      </c>
      <c r="BE29">
        <v>8.3900000000000006E-5</v>
      </c>
      <c r="BF29">
        <v>8.1699999999999994E-5</v>
      </c>
      <c r="BG29">
        <v>7.9699999999999999E-5</v>
      </c>
      <c r="BH29">
        <v>7.7899999999999996E-5</v>
      </c>
      <c r="BI29">
        <v>7.6000000000000004E-5</v>
      </c>
      <c r="BJ29">
        <v>7.4099999999999999E-5</v>
      </c>
      <c r="BK29">
        <v>7.2200000000000007E-5</v>
      </c>
      <c r="BL29">
        <v>7.0400000000000004E-5</v>
      </c>
      <c r="BM29">
        <v>6.8800000000000005E-5</v>
      </c>
      <c r="BN29">
        <v>6.7100000000000005E-5</v>
      </c>
      <c r="BO29">
        <v>6.5400000000000004E-5</v>
      </c>
      <c r="BP29">
        <v>6.3700000000000003E-5</v>
      </c>
      <c r="BQ29">
        <v>6.2100000000000005E-5</v>
      </c>
      <c r="BR29">
        <v>6.0699999999999998E-5</v>
      </c>
      <c r="BS29">
        <v>5.9299999999999998E-5</v>
      </c>
      <c r="BT29">
        <v>5.77E-5</v>
      </c>
      <c r="BU29">
        <v>5.6199999999999997E-5</v>
      </c>
      <c r="BV29">
        <v>5.4799999999999997E-5</v>
      </c>
      <c r="BW29">
        <v>5.3499999999999999E-5</v>
      </c>
      <c r="BX29">
        <v>5.2299999999999997E-5</v>
      </c>
      <c r="BY29">
        <v>5.0899999999999997E-5</v>
      </c>
      <c r="BZ29">
        <v>4.9599999999999999E-5</v>
      </c>
      <c r="CA29">
        <v>4.8300000000000002E-5</v>
      </c>
      <c r="CB29">
        <v>4.7200000000000002E-5</v>
      </c>
      <c r="CC29">
        <v>4.6100000000000002E-5</v>
      </c>
      <c r="CD29">
        <v>4.49E-5</v>
      </c>
      <c r="CE29">
        <v>4.3800000000000001E-5</v>
      </c>
      <c r="CF29">
        <v>4.2700000000000001E-5</v>
      </c>
      <c r="CG29">
        <v>4.1699999999999997E-5</v>
      </c>
      <c r="CH29">
        <v>4.07E-5</v>
      </c>
      <c r="CI29">
        <v>3.9700000000000003E-5</v>
      </c>
      <c r="CJ29">
        <v>3.8600000000000003E-5</v>
      </c>
      <c r="CK29">
        <v>3.7700000000000002E-5</v>
      </c>
      <c r="CL29">
        <v>3.68E-5</v>
      </c>
      <c r="CM29">
        <v>3.5899999999999998E-5</v>
      </c>
      <c r="CN29">
        <v>3.4999999999999997E-5</v>
      </c>
      <c r="CO29">
        <v>3.4100000000000002E-5</v>
      </c>
      <c r="CP29">
        <v>3.3300000000000003E-5</v>
      </c>
      <c r="CQ29">
        <v>3.2499999999999997E-5</v>
      </c>
      <c r="CR29">
        <v>3.1699999999999998E-5</v>
      </c>
      <c r="CS29">
        <v>3.0899999999999999E-5</v>
      </c>
      <c r="CT29">
        <v>3.01E-5</v>
      </c>
      <c r="CU29">
        <v>2.9300000000000001E-5</v>
      </c>
      <c r="CV29">
        <v>2.87E-5</v>
      </c>
      <c r="CW29">
        <v>2.8E-5</v>
      </c>
      <c r="CX29">
        <v>2.72E-5</v>
      </c>
      <c r="CY29">
        <v>2.65E-5</v>
      </c>
      <c r="CZ29">
        <v>2.58E-5</v>
      </c>
      <c r="DA29">
        <v>2.5199999999999999E-5</v>
      </c>
      <c r="DB29">
        <v>2.4600000000000002E-5</v>
      </c>
      <c r="DC29">
        <v>2.4000000000000001E-5</v>
      </c>
      <c r="DD29">
        <v>2.34E-5</v>
      </c>
      <c r="DE29">
        <v>2.2799999999999999E-5</v>
      </c>
      <c r="DF29">
        <v>2.23E-5</v>
      </c>
      <c r="DG29">
        <v>2.1699999999999999E-5</v>
      </c>
      <c r="DH29">
        <v>2.12E-5</v>
      </c>
      <c r="DI29">
        <v>2.0599999999999999E-5</v>
      </c>
      <c r="DJ29">
        <v>2.0100000000000001E-5</v>
      </c>
      <c r="DK29">
        <v>1.9599999999999999E-5</v>
      </c>
      <c r="DL29">
        <v>1.9199999999999999E-5</v>
      </c>
      <c r="DM29">
        <v>1.8700000000000001E-5</v>
      </c>
      <c r="DN29">
        <v>1.8199999999999999E-5</v>
      </c>
      <c r="DO29">
        <v>1.77E-5</v>
      </c>
      <c r="DP29">
        <v>1.73E-5</v>
      </c>
      <c r="DQ29">
        <v>1.6900000000000001E-5</v>
      </c>
      <c r="DR29">
        <v>1.6500000000000001E-5</v>
      </c>
      <c r="DS29">
        <v>1.5999999999999999E-5</v>
      </c>
      <c r="DT29">
        <v>1.56E-5</v>
      </c>
      <c r="DU29">
        <v>1.5299999999999999E-5</v>
      </c>
      <c r="DV29">
        <v>1.49E-5</v>
      </c>
      <c r="DW29">
        <v>1.45E-5</v>
      </c>
    </row>
    <row r="30" spans="1:127" x14ac:dyDescent="0.35">
      <c r="A30" s="35">
        <v>28</v>
      </c>
      <c r="B30">
        <v>3.4459999999999997E-4</v>
      </c>
      <c r="C30">
        <v>3.3550000000000002E-4</v>
      </c>
      <c r="D30">
        <v>3.2709999999999998E-4</v>
      </c>
      <c r="E30">
        <v>3.1960000000000002E-4</v>
      </c>
      <c r="F30">
        <v>3.1199999999999999E-4</v>
      </c>
      <c r="G30">
        <v>3.0400000000000002E-4</v>
      </c>
      <c r="H30">
        <v>2.9599999999999998E-4</v>
      </c>
      <c r="I30">
        <v>2.8860000000000002E-4</v>
      </c>
      <c r="J30">
        <v>2.8200000000000002E-4</v>
      </c>
      <c r="K30">
        <v>2.7540000000000003E-4</v>
      </c>
      <c r="L30">
        <v>2.6840000000000002E-4</v>
      </c>
      <c r="M30">
        <v>2.6140000000000001E-4</v>
      </c>
      <c r="N30">
        <v>2.5500000000000002E-4</v>
      </c>
      <c r="O30">
        <v>2.4919999999999999E-4</v>
      </c>
      <c r="P30">
        <v>2.4340000000000001E-4</v>
      </c>
      <c r="Q30">
        <v>2.3719999999999999E-4</v>
      </c>
      <c r="R30">
        <v>2.31E-4</v>
      </c>
      <c r="S30">
        <v>2.254E-4</v>
      </c>
      <c r="T30">
        <v>2.2029999999999999E-4</v>
      </c>
      <c r="U30">
        <v>2.152E-4</v>
      </c>
      <c r="V30">
        <v>2.098E-4</v>
      </c>
      <c r="W30">
        <v>2.0440000000000001E-4</v>
      </c>
      <c r="X30">
        <v>1.994E-4</v>
      </c>
      <c r="Y30">
        <v>1.9489999999999999E-4</v>
      </c>
      <c r="Z30">
        <v>1.9039999999999999E-4</v>
      </c>
      <c r="AA30">
        <v>1.8560000000000001E-4</v>
      </c>
      <c r="AB30">
        <v>1.807E-4</v>
      </c>
      <c r="AC30">
        <v>1.763E-4</v>
      </c>
      <c r="AD30">
        <v>1.7229999999999999E-4</v>
      </c>
      <c r="AE30">
        <v>1.682E-4</v>
      </c>
      <c r="AF30">
        <v>1.639E-4</v>
      </c>
      <c r="AG30">
        <v>1.595E-4</v>
      </c>
      <c r="AH30">
        <v>1.5550000000000001E-4</v>
      </c>
      <c r="AI30">
        <v>1.5190000000000001E-4</v>
      </c>
      <c r="AJ30">
        <v>1.483E-4</v>
      </c>
      <c r="AK30">
        <v>1.4449999999999999E-4</v>
      </c>
      <c r="AL30">
        <v>1.407E-4</v>
      </c>
      <c r="AM30">
        <v>1.372E-4</v>
      </c>
      <c r="AN30">
        <v>1.34E-4</v>
      </c>
      <c r="AO30">
        <v>1.3090000000000001E-4</v>
      </c>
      <c r="AP30">
        <v>1.2750000000000001E-4</v>
      </c>
      <c r="AQ30">
        <v>1.2410000000000001E-4</v>
      </c>
      <c r="AR30">
        <v>1.21E-4</v>
      </c>
      <c r="AS30">
        <v>1.182E-4</v>
      </c>
      <c r="AT30">
        <v>1.154E-4</v>
      </c>
      <c r="AU30">
        <v>1.1239999999999999E-4</v>
      </c>
      <c r="AV30">
        <v>1.0950000000000001E-4</v>
      </c>
      <c r="AW30">
        <v>1.0679999999999999E-4</v>
      </c>
      <c r="AX30">
        <v>1.043E-4</v>
      </c>
      <c r="AY30">
        <v>1.0179999999999999E-4</v>
      </c>
      <c r="AZ30">
        <v>9.9199999999999999E-5</v>
      </c>
      <c r="BA30">
        <v>9.6600000000000003E-5</v>
      </c>
      <c r="BB30">
        <v>9.4199999999999999E-5</v>
      </c>
      <c r="BC30">
        <v>9.2100000000000003E-5</v>
      </c>
      <c r="BD30">
        <v>8.9900000000000003E-5</v>
      </c>
      <c r="BE30">
        <v>8.7600000000000002E-5</v>
      </c>
      <c r="BF30">
        <v>8.5400000000000002E-5</v>
      </c>
      <c r="BG30">
        <v>8.3300000000000005E-5</v>
      </c>
      <c r="BH30">
        <v>8.14E-5</v>
      </c>
      <c r="BI30">
        <v>7.9499999999999994E-5</v>
      </c>
      <c r="BJ30">
        <v>7.7399999999999998E-5</v>
      </c>
      <c r="BK30">
        <v>7.5400000000000003E-5</v>
      </c>
      <c r="BL30">
        <v>7.36E-5</v>
      </c>
      <c r="BM30">
        <v>7.1899999999999999E-5</v>
      </c>
      <c r="BN30">
        <v>7.0199999999999999E-5</v>
      </c>
      <c r="BO30">
        <v>6.8399999999999996E-5</v>
      </c>
      <c r="BP30">
        <v>6.6600000000000006E-5</v>
      </c>
      <c r="BQ30">
        <v>6.4999999999999994E-5</v>
      </c>
      <c r="BR30">
        <v>6.3499999999999999E-5</v>
      </c>
      <c r="BS30">
        <v>6.2000000000000003E-5</v>
      </c>
      <c r="BT30">
        <v>6.0399999999999998E-5</v>
      </c>
      <c r="BU30">
        <v>5.8799999999999999E-5</v>
      </c>
      <c r="BV30">
        <v>5.7399999999999999E-5</v>
      </c>
      <c r="BW30">
        <v>5.6100000000000002E-5</v>
      </c>
      <c r="BX30">
        <v>5.4700000000000001E-5</v>
      </c>
      <c r="BY30">
        <v>5.3300000000000001E-5</v>
      </c>
      <c r="BZ30">
        <v>5.1900000000000001E-5</v>
      </c>
      <c r="CA30">
        <v>5.0599999999999997E-5</v>
      </c>
      <c r="CB30">
        <v>4.9499999999999997E-5</v>
      </c>
      <c r="CC30">
        <v>4.8300000000000002E-5</v>
      </c>
      <c r="CD30">
        <v>4.71E-5</v>
      </c>
      <c r="CE30">
        <v>4.5899999999999998E-5</v>
      </c>
      <c r="CF30">
        <v>4.4799999999999998E-5</v>
      </c>
      <c r="CG30">
        <v>4.3699999999999998E-5</v>
      </c>
      <c r="CH30">
        <v>4.2700000000000001E-5</v>
      </c>
      <c r="CI30">
        <v>4.1600000000000002E-5</v>
      </c>
      <c r="CJ30">
        <v>4.0500000000000002E-5</v>
      </c>
      <c r="CK30">
        <v>3.9499999999999998E-5</v>
      </c>
      <c r="CL30">
        <v>3.8600000000000003E-5</v>
      </c>
      <c r="CM30">
        <v>3.7700000000000002E-5</v>
      </c>
      <c r="CN30">
        <v>3.68E-5</v>
      </c>
      <c r="CO30">
        <v>3.5800000000000003E-5</v>
      </c>
      <c r="CP30">
        <v>3.4900000000000001E-5</v>
      </c>
      <c r="CQ30">
        <v>3.4100000000000002E-5</v>
      </c>
      <c r="CR30">
        <v>3.3300000000000003E-5</v>
      </c>
      <c r="CS30">
        <v>3.2499999999999997E-5</v>
      </c>
      <c r="CT30">
        <v>3.1600000000000002E-5</v>
      </c>
      <c r="CU30">
        <v>3.0800000000000003E-5</v>
      </c>
      <c r="CV30">
        <v>3.01E-5</v>
      </c>
      <c r="CW30">
        <v>2.94E-5</v>
      </c>
      <c r="CX30">
        <v>2.8600000000000001E-5</v>
      </c>
      <c r="CY30">
        <v>2.7900000000000001E-5</v>
      </c>
      <c r="CZ30">
        <v>2.72E-5</v>
      </c>
      <c r="DA30">
        <v>2.6599999999999999E-5</v>
      </c>
      <c r="DB30">
        <v>2.5899999999999999E-5</v>
      </c>
      <c r="DC30">
        <v>2.5299999999999998E-5</v>
      </c>
      <c r="DD30">
        <v>2.4600000000000002E-5</v>
      </c>
      <c r="DE30">
        <v>2.4000000000000001E-5</v>
      </c>
      <c r="DF30">
        <v>2.34E-5</v>
      </c>
      <c r="DG30">
        <v>2.2900000000000001E-5</v>
      </c>
      <c r="DH30">
        <v>2.23E-5</v>
      </c>
      <c r="DI30">
        <v>2.1699999999999999E-5</v>
      </c>
      <c r="DJ30">
        <v>2.12E-5</v>
      </c>
      <c r="DK30">
        <v>2.0699999999999998E-5</v>
      </c>
      <c r="DL30">
        <v>2.02E-5</v>
      </c>
      <c r="DM30">
        <v>1.9700000000000001E-5</v>
      </c>
      <c r="DN30">
        <v>1.9199999999999999E-5</v>
      </c>
      <c r="DO30">
        <v>1.8700000000000001E-5</v>
      </c>
      <c r="DP30">
        <v>1.8199999999999999E-5</v>
      </c>
      <c r="DQ30">
        <v>1.7799999999999999E-5</v>
      </c>
      <c r="DR30">
        <v>1.7399999999999999E-5</v>
      </c>
      <c r="DS30">
        <v>1.6900000000000001E-5</v>
      </c>
      <c r="DT30">
        <v>1.6500000000000001E-5</v>
      </c>
      <c r="DU30">
        <v>1.6099999999999998E-5</v>
      </c>
      <c r="DV30">
        <v>1.5699999999999999E-5</v>
      </c>
      <c r="DW30">
        <v>1.5299999999999999E-5</v>
      </c>
    </row>
    <row r="31" spans="1:127" x14ac:dyDescent="0.35">
      <c r="A31" s="35">
        <v>29</v>
      </c>
      <c r="B31">
        <v>3.5770000000000002E-4</v>
      </c>
      <c r="C31">
        <v>3.4830000000000001E-4</v>
      </c>
      <c r="D31">
        <v>3.3970000000000002E-4</v>
      </c>
      <c r="E31">
        <v>3.3189999999999999E-4</v>
      </c>
      <c r="F31">
        <v>3.2410000000000002E-4</v>
      </c>
      <c r="G31">
        <v>3.1579999999999998E-4</v>
      </c>
      <c r="H31">
        <v>3.0749999999999999E-4</v>
      </c>
      <c r="I31">
        <v>2.9999999999999997E-4</v>
      </c>
      <c r="J31">
        <v>2.9310000000000002E-4</v>
      </c>
      <c r="K31">
        <v>2.8630000000000002E-4</v>
      </c>
      <c r="L31">
        <v>2.7900000000000001E-4</v>
      </c>
      <c r="M31">
        <v>2.7179999999999999E-4</v>
      </c>
      <c r="N31">
        <v>2.652E-4</v>
      </c>
      <c r="O31">
        <v>2.5910000000000001E-4</v>
      </c>
      <c r="P31">
        <v>2.5310000000000003E-4</v>
      </c>
      <c r="Q31">
        <v>2.4669999999999998E-4</v>
      </c>
      <c r="R31">
        <v>2.4030000000000001E-4</v>
      </c>
      <c r="S31">
        <v>2.3450000000000001E-4</v>
      </c>
      <c r="T31">
        <v>2.2919999999999999E-4</v>
      </c>
      <c r="U31">
        <v>2.2389999999999999E-4</v>
      </c>
      <c r="V31">
        <v>2.184E-4</v>
      </c>
      <c r="W31">
        <v>2.128E-4</v>
      </c>
      <c r="X31">
        <v>2.076E-4</v>
      </c>
      <c r="Y31">
        <v>2.03E-4</v>
      </c>
      <c r="Z31">
        <v>1.983E-4</v>
      </c>
      <c r="AA31">
        <v>1.9330000000000001E-4</v>
      </c>
      <c r="AB31">
        <v>1.883E-4</v>
      </c>
      <c r="AC31">
        <v>1.8369999999999999E-4</v>
      </c>
      <c r="AD31">
        <v>1.795E-4</v>
      </c>
      <c r="AE31">
        <v>1.7530000000000001E-4</v>
      </c>
      <c r="AF31">
        <v>1.708E-4</v>
      </c>
      <c r="AG31">
        <v>1.663E-4</v>
      </c>
      <c r="AH31">
        <v>1.6210000000000001E-4</v>
      </c>
      <c r="AI31">
        <v>1.584E-4</v>
      </c>
      <c r="AJ31">
        <v>1.5469999999999999E-4</v>
      </c>
      <c r="AK31">
        <v>1.507E-4</v>
      </c>
      <c r="AL31">
        <v>1.4679999999999999E-4</v>
      </c>
      <c r="AM31">
        <v>1.4310000000000001E-4</v>
      </c>
      <c r="AN31">
        <v>1.3980000000000001E-4</v>
      </c>
      <c r="AO31">
        <v>1.3650000000000001E-4</v>
      </c>
      <c r="AP31">
        <v>1.3300000000000001E-4</v>
      </c>
      <c r="AQ31">
        <v>1.295E-4</v>
      </c>
      <c r="AR31">
        <v>1.2630000000000001E-4</v>
      </c>
      <c r="AS31">
        <v>1.2339999999999999E-4</v>
      </c>
      <c r="AT31">
        <v>1.205E-4</v>
      </c>
      <c r="AU31">
        <v>1.1739999999999999E-4</v>
      </c>
      <c r="AV31">
        <v>1.143E-4</v>
      </c>
      <c r="AW31">
        <v>1.115E-4</v>
      </c>
      <c r="AX31">
        <v>1.089E-4</v>
      </c>
      <c r="AY31">
        <v>1.064E-4</v>
      </c>
      <c r="AZ31">
        <v>1.037E-4</v>
      </c>
      <c r="BA31">
        <v>1.01E-4</v>
      </c>
      <c r="BB31">
        <v>9.8499999999999995E-5</v>
      </c>
      <c r="BC31">
        <v>9.6199999999999994E-5</v>
      </c>
      <c r="BD31">
        <v>9.3999999999999994E-5</v>
      </c>
      <c r="BE31">
        <v>9.1600000000000004E-5</v>
      </c>
      <c r="BF31">
        <v>8.92E-5</v>
      </c>
      <c r="BG31">
        <v>8.7100000000000003E-5</v>
      </c>
      <c r="BH31">
        <v>8.5099999999999995E-5</v>
      </c>
      <c r="BI31">
        <v>8.3100000000000001E-5</v>
      </c>
      <c r="BJ31">
        <v>8.1000000000000004E-5</v>
      </c>
      <c r="BK31">
        <v>7.8899999999999993E-5</v>
      </c>
      <c r="BL31">
        <v>7.7000000000000001E-5</v>
      </c>
      <c r="BM31">
        <v>7.5199999999999998E-5</v>
      </c>
      <c r="BN31">
        <v>7.3499999999999998E-5</v>
      </c>
      <c r="BO31">
        <v>7.1600000000000006E-5</v>
      </c>
      <c r="BP31">
        <v>6.9800000000000003E-5</v>
      </c>
      <c r="BQ31">
        <v>6.7999999999999999E-5</v>
      </c>
      <c r="BR31">
        <v>6.6500000000000004E-5</v>
      </c>
      <c r="BS31">
        <v>6.4900000000000005E-5</v>
      </c>
      <c r="BT31">
        <v>6.3299999999999994E-5</v>
      </c>
      <c r="BU31">
        <v>6.1600000000000007E-5</v>
      </c>
      <c r="BV31">
        <v>6.0099999999999997E-5</v>
      </c>
      <c r="BW31">
        <v>5.8699999999999997E-5</v>
      </c>
      <c r="BX31">
        <v>5.7399999999999999E-5</v>
      </c>
      <c r="BY31">
        <v>5.5899999999999997E-5</v>
      </c>
      <c r="BZ31">
        <v>5.4400000000000001E-5</v>
      </c>
      <c r="CA31">
        <v>5.3100000000000003E-5</v>
      </c>
      <c r="CB31">
        <v>5.1900000000000001E-5</v>
      </c>
      <c r="CC31">
        <v>5.0699999999999999E-5</v>
      </c>
      <c r="CD31">
        <v>4.9400000000000001E-5</v>
      </c>
      <c r="CE31">
        <v>4.8099999999999997E-5</v>
      </c>
      <c r="CF31">
        <v>4.6900000000000002E-5</v>
      </c>
      <c r="CG31">
        <v>4.5899999999999998E-5</v>
      </c>
      <c r="CH31">
        <v>4.4799999999999998E-5</v>
      </c>
      <c r="CI31">
        <v>4.3699999999999998E-5</v>
      </c>
      <c r="CJ31">
        <v>4.2500000000000003E-5</v>
      </c>
      <c r="CK31">
        <v>4.1499999999999999E-5</v>
      </c>
      <c r="CL31">
        <v>4.0500000000000002E-5</v>
      </c>
      <c r="CM31">
        <v>3.96E-5</v>
      </c>
      <c r="CN31">
        <v>3.8600000000000003E-5</v>
      </c>
      <c r="CO31">
        <v>3.7599999999999999E-5</v>
      </c>
      <c r="CP31">
        <v>3.6699999999999998E-5</v>
      </c>
      <c r="CQ31">
        <v>3.5800000000000003E-5</v>
      </c>
      <c r="CR31">
        <v>3.4999999999999997E-5</v>
      </c>
      <c r="CS31">
        <v>3.4100000000000002E-5</v>
      </c>
      <c r="CT31">
        <v>3.3200000000000001E-5</v>
      </c>
      <c r="CU31">
        <v>3.2400000000000001E-5</v>
      </c>
      <c r="CV31">
        <v>3.1600000000000002E-5</v>
      </c>
      <c r="CW31">
        <v>3.0899999999999999E-5</v>
      </c>
      <c r="CX31">
        <v>3.01E-5</v>
      </c>
      <c r="CY31">
        <v>2.9300000000000001E-5</v>
      </c>
      <c r="CZ31">
        <v>2.8600000000000001E-5</v>
      </c>
      <c r="DA31">
        <v>2.7900000000000001E-5</v>
      </c>
      <c r="DB31">
        <v>2.73E-5</v>
      </c>
      <c r="DC31">
        <v>2.6599999999999999E-5</v>
      </c>
      <c r="DD31">
        <v>2.5899999999999999E-5</v>
      </c>
      <c r="DE31">
        <v>2.5199999999999999E-5</v>
      </c>
      <c r="DF31">
        <v>2.4700000000000001E-5</v>
      </c>
      <c r="DG31">
        <v>2.41E-5</v>
      </c>
      <c r="DH31">
        <v>2.3499999999999999E-5</v>
      </c>
      <c r="DI31">
        <v>2.2799999999999999E-5</v>
      </c>
      <c r="DJ31">
        <v>2.23E-5</v>
      </c>
      <c r="DK31">
        <v>2.1800000000000001E-5</v>
      </c>
      <c r="DL31">
        <v>2.1299999999999999E-5</v>
      </c>
      <c r="DM31">
        <v>2.0699999999999998E-5</v>
      </c>
      <c r="DN31">
        <v>2.02E-5</v>
      </c>
      <c r="DO31">
        <v>1.9700000000000001E-5</v>
      </c>
      <c r="DP31">
        <v>1.9199999999999999E-5</v>
      </c>
      <c r="DQ31">
        <v>1.88E-5</v>
      </c>
      <c r="DR31">
        <v>1.8300000000000001E-5</v>
      </c>
      <c r="DS31">
        <v>1.7799999999999999E-5</v>
      </c>
      <c r="DT31">
        <v>1.7399999999999999E-5</v>
      </c>
      <c r="DU31">
        <v>1.7E-5</v>
      </c>
      <c r="DV31">
        <v>1.66E-5</v>
      </c>
      <c r="DW31">
        <v>1.6200000000000001E-5</v>
      </c>
    </row>
    <row r="32" spans="1:127" x14ac:dyDescent="0.35">
      <c r="A32" s="35">
        <v>30</v>
      </c>
      <c r="B32">
        <v>3.7579999999999997E-4</v>
      </c>
      <c r="C32">
        <v>3.6600000000000001E-4</v>
      </c>
      <c r="D32">
        <v>3.57E-4</v>
      </c>
      <c r="E32">
        <v>3.4880000000000002E-4</v>
      </c>
      <c r="F32">
        <v>3.4069999999999999E-4</v>
      </c>
      <c r="G32">
        <v>3.3199999999999999E-4</v>
      </c>
      <c r="H32">
        <v>3.234E-4</v>
      </c>
      <c r="I32">
        <v>3.1540000000000002E-4</v>
      </c>
      <c r="J32">
        <v>3.0830000000000001E-4</v>
      </c>
      <c r="K32">
        <v>3.012E-4</v>
      </c>
      <c r="L32">
        <v>2.9359999999999998E-4</v>
      </c>
      <c r="M32">
        <v>2.8600000000000001E-4</v>
      </c>
      <c r="N32">
        <v>2.7910000000000001E-4</v>
      </c>
      <c r="O32">
        <v>2.7280000000000002E-4</v>
      </c>
      <c r="P32">
        <v>2.6650000000000003E-4</v>
      </c>
      <c r="Q32">
        <v>2.5980000000000003E-4</v>
      </c>
      <c r="R32">
        <v>2.5310000000000003E-4</v>
      </c>
      <c r="S32">
        <v>2.4699999999999999E-4</v>
      </c>
      <c r="T32">
        <v>2.4149999999999999E-4</v>
      </c>
      <c r="U32">
        <v>2.3599999999999999E-4</v>
      </c>
      <c r="V32">
        <v>2.3010000000000001E-4</v>
      </c>
      <c r="W32">
        <v>2.243E-4</v>
      </c>
      <c r="X32">
        <v>2.1890000000000001E-4</v>
      </c>
      <c r="Y32">
        <v>2.14E-4</v>
      </c>
      <c r="Z32">
        <v>2.0909999999999999E-4</v>
      </c>
      <c r="AA32">
        <v>2.0379999999999999E-4</v>
      </c>
      <c r="AB32">
        <v>1.986E-4</v>
      </c>
      <c r="AC32">
        <v>1.9379999999999999E-4</v>
      </c>
      <c r="AD32">
        <v>1.894E-4</v>
      </c>
      <c r="AE32">
        <v>1.85E-4</v>
      </c>
      <c r="AF32">
        <v>1.8019999999999999E-4</v>
      </c>
      <c r="AG32">
        <v>1.7550000000000001E-4</v>
      </c>
      <c r="AH32">
        <v>1.7119999999999999E-4</v>
      </c>
      <c r="AI32">
        <v>1.673E-4</v>
      </c>
      <c r="AJ32">
        <v>1.6339999999999999E-4</v>
      </c>
      <c r="AK32">
        <v>1.5919999999999999E-4</v>
      </c>
      <c r="AL32">
        <v>1.55E-4</v>
      </c>
      <c r="AM32">
        <v>1.5119999999999999E-4</v>
      </c>
      <c r="AN32">
        <v>1.4779999999999999E-4</v>
      </c>
      <c r="AO32">
        <v>1.4430000000000001E-4</v>
      </c>
      <c r="AP32">
        <v>1.406E-4</v>
      </c>
      <c r="AQ32">
        <v>1.3689999999999999E-4</v>
      </c>
      <c r="AR32">
        <v>1.3349999999999999E-4</v>
      </c>
      <c r="AS32">
        <v>1.305E-4</v>
      </c>
      <c r="AT32">
        <v>1.2740000000000001E-4</v>
      </c>
      <c r="AU32">
        <v>1.2420000000000001E-4</v>
      </c>
      <c r="AV32">
        <v>1.21E-4</v>
      </c>
      <c r="AW32">
        <v>1.18E-4</v>
      </c>
      <c r="AX32">
        <v>1.153E-4</v>
      </c>
      <c r="AY32">
        <v>1.126E-4</v>
      </c>
      <c r="AZ32">
        <v>1.098E-4</v>
      </c>
      <c r="BA32">
        <v>1.069E-4</v>
      </c>
      <c r="BB32">
        <v>1.043E-4</v>
      </c>
      <c r="BC32">
        <v>1.02E-4</v>
      </c>
      <c r="BD32">
        <v>9.9599999999999995E-5</v>
      </c>
      <c r="BE32">
        <v>9.7100000000000002E-5</v>
      </c>
      <c r="BF32">
        <v>9.4599999999999996E-5</v>
      </c>
      <c r="BG32">
        <v>9.2299999999999994E-5</v>
      </c>
      <c r="BH32">
        <v>9.0199999999999997E-5</v>
      </c>
      <c r="BI32">
        <v>8.81E-5</v>
      </c>
      <c r="BJ32">
        <v>8.5900000000000001E-5</v>
      </c>
      <c r="BK32">
        <v>8.3700000000000002E-5</v>
      </c>
      <c r="BL32">
        <v>8.1699999999999994E-5</v>
      </c>
      <c r="BM32">
        <v>7.9800000000000002E-5</v>
      </c>
      <c r="BN32">
        <v>7.7999999999999999E-5</v>
      </c>
      <c r="BO32">
        <v>7.6000000000000004E-5</v>
      </c>
      <c r="BP32">
        <v>7.4099999999999999E-5</v>
      </c>
      <c r="BQ32">
        <v>7.2299999999999996E-5</v>
      </c>
      <c r="BR32">
        <v>7.0599999999999995E-5</v>
      </c>
      <c r="BS32">
        <v>6.8999999999999997E-5</v>
      </c>
      <c r="BT32">
        <v>6.7199999999999994E-5</v>
      </c>
      <c r="BU32">
        <v>6.5500000000000006E-5</v>
      </c>
      <c r="BV32">
        <v>6.3899999999999995E-5</v>
      </c>
      <c r="BW32">
        <v>6.2399999999999999E-5</v>
      </c>
      <c r="BX32">
        <v>6.0999999999999999E-5</v>
      </c>
      <c r="BY32">
        <v>5.94E-5</v>
      </c>
      <c r="BZ32">
        <v>5.7899999999999998E-5</v>
      </c>
      <c r="CA32">
        <v>5.6400000000000002E-5</v>
      </c>
      <c r="CB32">
        <v>5.52E-5</v>
      </c>
      <c r="CC32">
        <v>5.3900000000000002E-5</v>
      </c>
      <c r="CD32">
        <v>5.2500000000000002E-5</v>
      </c>
      <c r="CE32">
        <v>5.1199999999999998E-5</v>
      </c>
      <c r="CF32">
        <v>5.0000000000000002E-5</v>
      </c>
      <c r="CG32">
        <v>4.88E-5</v>
      </c>
      <c r="CH32">
        <v>4.7700000000000001E-5</v>
      </c>
      <c r="CI32">
        <v>4.6499999999999999E-5</v>
      </c>
      <c r="CJ32">
        <v>4.5300000000000003E-5</v>
      </c>
      <c r="CK32">
        <v>4.4199999999999997E-5</v>
      </c>
      <c r="CL32">
        <v>4.32E-5</v>
      </c>
      <c r="CM32">
        <v>4.2200000000000003E-5</v>
      </c>
      <c r="CN32">
        <v>4.1100000000000003E-5</v>
      </c>
      <c r="CO32">
        <v>4.0099999999999999E-5</v>
      </c>
      <c r="CP32">
        <v>3.9100000000000002E-5</v>
      </c>
      <c r="CQ32">
        <v>3.82E-5</v>
      </c>
      <c r="CR32">
        <v>3.7299999999999999E-5</v>
      </c>
      <c r="CS32">
        <v>3.6399999999999997E-5</v>
      </c>
      <c r="CT32">
        <v>3.54E-5</v>
      </c>
      <c r="CU32">
        <v>3.4600000000000001E-5</v>
      </c>
      <c r="CV32">
        <v>3.3800000000000002E-5</v>
      </c>
      <c r="CW32">
        <v>3.3000000000000003E-5</v>
      </c>
      <c r="CX32">
        <v>3.2100000000000001E-5</v>
      </c>
      <c r="CY32">
        <v>3.1300000000000002E-5</v>
      </c>
      <c r="CZ32">
        <v>3.0499999999999999E-5</v>
      </c>
      <c r="DA32">
        <v>2.9799999999999999E-5</v>
      </c>
      <c r="DB32">
        <v>2.9099999999999999E-5</v>
      </c>
      <c r="DC32">
        <v>2.8399999999999999E-5</v>
      </c>
      <c r="DD32">
        <v>2.76E-5</v>
      </c>
      <c r="DE32">
        <v>2.6999999999999999E-5</v>
      </c>
      <c r="DF32">
        <v>2.6400000000000001E-5</v>
      </c>
      <c r="DG32">
        <v>2.5700000000000001E-5</v>
      </c>
      <c r="DH32">
        <v>2.51E-5</v>
      </c>
      <c r="DI32">
        <v>2.44E-5</v>
      </c>
      <c r="DJ32">
        <v>2.3799999999999999E-5</v>
      </c>
      <c r="DK32">
        <v>2.3300000000000001E-5</v>
      </c>
      <c r="DL32">
        <v>2.27E-5</v>
      </c>
      <c r="DM32">
        <v>2.2200000000000001E-5</v>
      </c>
      <c r="DN32">
        <v>2.16E-5</v>
      </c>
      <c r="DO32">
        <v>2.1100000000000001E-5</v>
      </c>
      <c r="DP32">
        <v>2.0599999999999999E-5</v>
      </c>
      <c r="DQ32">
        <v>2.0100000000000001E-5</v>
      </c>
      <c r="DR32">
        <v>1.9599999999999999E-5</v>
      </c>
      <c r="DS32">
        <v>1.91E-5</v>
      </c>
      <c r="DT32">
        <v>1.8600000000000001E-5</v>
      </c>
      <c r="DU32">
        <v>1.8199999999999999E-5</v>
      </c>
      <c r="DV32">
        <v>1.7799999999999999E-5</v>
      </c>
      <c r="DW32">
        <v>1.73E-5</v>
      </c>
    </row>
    <row r="33" spans="1:127" x14ac:dyDescent="0.35">
      <c r="A33" s="35">
        <v>31</v>
      </c>
      <c r="B33">
        <v>3.9980000000000001E-4</v>
      </c>
      <c r="C33">
        <v>3.8949999999999998E-4</v>
      </c>
      <c r="D33">
        <v>3.7990000000000002E-4</v>
      </c>
      <c r="E33">
        <v>3.7130000000000003E-4</v>
      </c>
      <c r="F33">
        <v>3.6269999999999998E-4</v>
      </c>
      <c r="G33">
        <v>3.5349999999999997E-4</v>
      </c>
      <c r="H33">
        <v>3.4430000000000002E-4</v>
      </c>
      <c r="I33">
        <v>3.3589999999999998E-4</v>
      </c>
      <c r="J33">
        <v>3.2830000000000001E-4</v>
      </c>
      <c r="K33">
        <v>3.2079999999999999E-4</v>
      </c>
      <c r="L33">
        <v>3.1270000000000001E-4</v>
      </c>
      <c r="M33">
        <v>3.0469999999999998E-4</v>
      </c>
      <c r="N33">
        <v>2.9740000000000002E-4</v>
      </c>
      <c r="O33">
        <v>2.9070000000000002E-4</v>
      </c>
      <c r="P33">
        <v>2.8400000000000002E-4</v>
      </c>
      <c r="Q33">
        <v>2.7690000000000001E-4</v>
      </c>
      <c r="R33">
        <v>2.698E-4</v>
      </c>
      <c r="S33">
        <v>2.633E-4</v>
      </c>
      <c r="T33">
        <v>2.5750000000000002E-4</v>
      </c>
      <c r="U33">
        <v>2.5159999999999999E-4</v>
      </c>
      <c r="V33">
        <v>2.454E-4</v>
      </c>
      <c r="W33">
        <v>2.3919999999999999E-4</v>
      </c>
      <c r="X33">
        <v>2.3350000000000001E-4</v>
      </c>
      <c r="Y33">
        <v>2.2829999999999999E-4</v>
      </c>
      <c r="Z33">
        <v>2.231E-4</v>
      </c>
      <c r="AA33">
        <v>2.175E-4</v>
      </c>
      <c r="AB33">
        <v>2.12E-4</v>
      </c>
      <c r="AC33">
        <v>2.0680000000000001E-4</v>
      </c>
      <c r="AD33">
        <v>2.0220000000000001E-4</v>
      </c>
      <c r="AE33">
        <v>1.975E-4</v>
      </c>
      <c r="AF33">
        <v>1.9249999999999999E-4</v>
      </c>
      <c r="AG33">
        <v>1.874E-4</v>
      </c>
      <c r="AH33">
        <v>1.828E-4</v>
      </c>
      <c r="AI33">
        <v>1.7870000000000001E-4</v>
      </c>
      <c r="AJ33">
        <v>1.7450000000000001E-4</v>
      </c>
      <c r="AK33">
        <v>1.7009999999999999E-4</v>
      </c>
      <c r="AL33">
        <v>1.6569999999999999E-4</v>
      </c>
      <c r="AM33">
        <v>1.616E-4</v>
      </c>
      <c r="AN33">
        <v>1.5799999999999999E-4</v>
      </c>
      <c r="AO33">
        <v>1.5430000000000001E-4</v>
      </c>
      <c r="AP33">
        <v>1.5029999999999999E-4</v>
      </c>
      <c r="AQ33">
        <v>1.4640000000000001E-4</v>
      </c>
      <c r="AR33">
        <v>1.428E-4</v>
      </c>
      <c r="AS33">
        <v>1.3960000000000001E-4</v>
      </c>
      <c r="AT33">
        <v>1.3630000000000001E-4</v>
      </c>
      <c r="AU33">
        <v>1.329E-4</v>
      </c>
      <c r="AV33">
        <v>1.294E-4</v>
      </c>
      <c r="AW33">
        <v>1.2630000000000001E-4</v>
      </c>
      <c r="AX33">
        <v>1.2339999999999999E-4</v>
      </c>
      <c r="AY33">
        <v>1.206E-4</v>
      </c>
      <c r="AZ33">
        <v>1.175E-4</v>
      </c>
      <c r="BA33">
        <v>1.145E-4</v>
      </c>
      <c r="BB33">
        <v>1.117E-4</v>
      </c>
      <c r="BC33">
        <v>1.092E-4</v>
      </c>
      <c r="BD33">
        <v>1.0670000000000001E-4</v>
      </c>
      <c r="BE33">
        <v>1.0399999999999999E-4</v>
      </c>
      <c r="BF33">
        <v>1.013E-4</v>
      </c>
      <c r="BG33">
        <v>9.8900000000000005E-5</v>
      </c>
      <c r="BH33">
        <v>9.6700000000000006E-5</v>
      </c>
      <c r="BI33">
        <v>9.4400000000000004E-5</v>
      </c>
      <c r="BJ33">
        <v>9.2100000000000003E-5</v>
      </c>
      <c r="BK33">
        <v>8.9699999999999998E-5</v>
      </c>
      <c r="BL33">
        <v>8.7600000000000002E-5</v>
      </c>
      <c r="BM33">
        <v>8.5599999999999994E-5</v>
      </c>
      <c r="BN33">
        <v>8.3599999999999999E-5</v>
      </c>
      <c r="BO33">
        <v>8.1500000000000002E-5</v>
      </c>
      <c r="BP33">
        <v>7.9400000000000006E-5</v>
      </c>
      <c r="BQ33">
        <v>7.75E-5</v>
      </c>
      <c r="BR33">
        <v>7.5799999999999999E-5</v>
      </c>
      <c r="BS33">
        <v>7.3999999999999996E-5</v>
      </c>
      <c r="BT33">
        <v>7.2100000000000004E-5</v>
      </c>
      <c r="BU33">
        <v>7.0300000000000001E-5</v>
      </c>
      <c r="BV33">
        <v>6.86E-5</v>
      </c>
      <c r="BW33">
        <v>6.7000000000000002E-5</v>
      </c>
      <c r="BX33">
        <v>6.5400000000000004E-5</v>
      </c>
      <c r="BY33">
        <v>6.3800000000000006E-5</v>
      </c>
      <c r="BZ33">
        <v>6.2100000000000005E-5</v>
      </c>
      <c r="CA33">
        <v>6.0600000000000003E-5</v>
      </c>
      <c r="CB33">
        <v>5.9299999999999998E-5</v>
      </c>
      <c r="CC33">
        <v>5.7899999999999998E-5</v>
      </c>
      <c r="CD33">
        <v>5.6499999999999998E-5</v>
      </c>
      <c r="CE33">
        <v>5.5000000000000002E-5</v>
      </c>
      <c r="CF33">
        <v>5.3699999999999997E-5</v>
      </c>
      <c r="CG33">
        <v>5.2500000000000002E-5</v>
      </c>
      <c r="CH33">
        <v>5.13E-5</v>
      </c>
      <c r="CI33">
        <v>5.0000000000000002E-5</v>
      </c>
      <c r="CJ33">
        <v>4.8699999999999998E-5</v>
      </c>
      <c r="CK33">
        <v>4.7500000000000003E-5</v>
      </c>
      <c r="CL33">
        <v>4.6400000000000003E-5</v>
      </c>
      <c r="CM33">
        <v>4.5399999999999999E-5</v>
      </c>
      <c r="CN33">
        <v>4.4199999999999997E-5</v>
      </c>
      <c r="CO33">
        <v>4.3099999999999997E-5</v>
      </c>
      <c r="CP33">
        <v>4.21E-5</v>
      </c>
      <c r="CQ33">
        <v>4.1100000000000003E-5</v>
      </c>
      <c r="CR33">
        <v>4.0200000000000001E-5</v>
      </c>
      <c r="CS33">
        <v>3.9199999999999997E-5</v>
      </c>
      <c r="CT33">
        <v>3.8099999999999998E-5</v>
      </c>
      <c r="CU33">
        <v>3.7200000000000003E-5</v>
      </c>
      <c r="CV33">
        <v>3.6399999999999997E-5</v>
      </c>
      <c r="CW33">
        <v>3.5500000000000002E-5</v>
      </c>
      <c r="CX33">
        <v>3.4600000000000001E-5</v>
      </c>
      <c r="CY33">
        <v>3.3699999999999999E-5</v>
      </c>
      <c r="CZ33">
        <v>3.29E-5</v>
      </c>
      <c r="DA33">
        <v>3.2100000000000001E-5</v>
      </c>
      <c r="DB33">
        <v>3.1399999999999998E-5</v>
      </c>
      <c r="DC33">
        <v>3.0599999999999998E-5</v>
      </c>
      <c r="DD33">
        <v>2.9799999999999999E-5</v>
      </c>
      <c r="DE33">
        <v>2.9099999999999999E-5</v>
      </c>
      <c r="DF33">
        <v>2.8399999999999999E-5</v>
      </c>
      <c r="DG33">
        <v>2.7800000000000001E-5</v>
      </c>
      <c r="DH33">
        <v>2.6999999999999999E-5</v>
      </c>
      <c r="DI33">
        <v>2.6299999999999999E-5</v>
      </c>
      <c r="DJ33">
        <v>2.5700000000000001E-5</v>
      </c>
      <c r="DK33">
        <v>2.51E-5</v>
      </c>
      <c r="DL33">
        <v>2.4499999999999999E-5</v>
      </c>
      <c r="DM33">
        <v>2.3900000000000002E-5</v>
      </c>
      <c r="DN33">
        <v>2.3300000000000001E-5</v>
      </c>
      <c r="DO33">
        <v>2.27E-5</v>
      </c>
      <c r="DP33">
        <v>2.2200000000000001E-5</v>
      </c>
      <c r="DQ33">
        <v>2.1699999999999999E-5</v>
      </c>
      <c r="DR33">
        <v>2.12E-5</v>
      </c>
      <c r="DS33">
        <v>2.0599999999999999E-5</v>
      </c>
      <c r="DT33">
        <v>2.0100000000000001E-5</v>
      </c>
      <c r="DU33">
        <v>1.9700000000000001E-5</v>
      </c>
      <c r="DV33">
        <v>1.9199999999999999E-5</v>
      </c>
      <c r="DW33">
        <v>1.8700000000000001E-5</v>
      </c>
    </row>
    <row r="34" spans="1:127" x14ac:dyDescent="0.35">
      <c r="A34" s="35">
        <v>32</v>
      </c>
      <c r="B34">
        <v>4.2870000000000001E-4</v>
      </c>
      <c r="C34">
        <v>4.1750000000000001E-4</v>
      </c>
      <c r="D34">
        <v>4.0729999999999998E-4</v>
      </c>
      <c r="E34">
        <v>3.9809999999999997E-4</v>
      </c>
      <c r="F34">
        <v>3.8890000000000002E-4</v>
      </c>
      <c r="G34">
        <v>3.79E-4</v>
      </c>
      <c r="H34">
        <v>3.6919999999999998E-4</v>
      </c>
      <c r="I34">
        <v>3.6019999999999997E-4</v>
      </c>
      <c r="J34">
        <v>3.5209999999999999E-4</v>
      </c>
      <c r="K34">
        <v>3.4400000000000001E-4</v>
      </c>
      <c r="L34">
        <v>3.3540000000000002E-4</v>
      </c>
      <c r="M34">
        <v>3.2679999999999997E-4</v>
      </c>
      <c r="N34">
        <v>3.189E-4</v>
      </c>
      <c r="O34">
        <v>3.1179999999999999E-4</v>
      </c>
      <c r="P34">
        <v>3.0459999999999998E-4</v>
      </c>
      <c r="Q34">
        <v>2.9700000000000001E-4</v>
      </c>
      <c r="R34">
        <v>2.8939999999999999E-4</v>
      </c>
      <c r="S34">
        <v>2.8249999999999998E-4</v>
      </c>
      <c r="T34">
        <v>2.7619999999999999E-4</v>
      </c>
      <c r="U34">
        <v>2.699E-4</v>
      </c>
      <c r="V34">
        <v>2.633E-4</v>
      </c>
      <c r="W34">
        <v>2.566E-4</v>
      </c>
      <c r="X34">
        <v>2.5050000000000002E-4</v>
      </c>
      <c r="Y34">
        <v>2.4499999999999999E-4</v>
      </c>
      <c r="Z34">
        <v>2.3939999999999999E-4</v>
      </c>
      <c r="AA34">
        <v>2.3340000000000001E-4</v>
      </c>
      <c r="AB34">
        <v>2.274E-4</v>
      </c>
      <c r="AC34">
        <v>2.22E-4</v>
      </c>
      <c r="AD34">
        <v>2.1699999999999999E-4</v>
      </c>
      <c r="AE34">
        <v>2.119E-4</v>
      </c>
      <c r="AF34">
        <v>2.065E-4</v>
      </c>
      <c r="AG34">
        <v>2.0120000000000001E-4</v>
      </c>
      <c r="AH34">
        <v>1.962E-4</v>
      </c>
      <c r="AI34">
        <v>1.918E-4</v>
      </c>
      <c r="AJ34">
        <v>1.873E-4</v>
      </c>
      <c r="AK34">
        <v>1.8259999999999999E-4</v>
      </c>
      <c r="AL34">
        <v>1.7780000000000001E-4</v>
      </c>
      <c r="AM34">
        <v>1.7349999999999999E-4</v>
      </c>
      <c r="AN34">
        <v>1.696E-4</v>
      </c>
      <c r="AO34">
        <v>1.6559999999999999E-4</v>
      </c>
      <c r="AP34">
        <v>1.6139999999999999E-4</v>
      </c>
      <c r="AQ34">
        <v>1.572E-4</v>
      </c>
      <c r="AR34">
        <v>1.5330000000000001E-4</v>
      </c>
      <c r="AS34">
        <v>1.4980000000000001E-4</v>
      </c>
      <c r="AT34">
        <v>1.4630000000000001E-4</v>
      </c>
      <c r="AU34">
        <v>1.426E-4</v>
      </c>
      <c r="AV34">
        <v>1.3899999999999999E-4</v>
      </c>
      <c r="AW34">
        <v>1.3559999999999999E-4</v>
      </c>
      <c r="AX34">
        <v>1.325E-4</v>
      </c>
      <c r="AY34">
        <v>1.294E-4</v>
      </c>
      <c r="AZ34">
        <v>1.262E-4</v>
      </c>
      <c r="BA34">
        <v>1.2290000000000001E-4</v>
      </c>
      <c r="BB34">
        <v>1.2E-4</v>
      </c>
      <c r="BC34">
        <v>1.1730000000000001E-4</v>
      </c>
      <c r="BD34">
        <v>1.1459999999999999E-4</v>
      </c>
      <c r="BE34">
        <v>1.117E-4</v>
      </c>
      <c r="BF34">
        <v>1.088E-4</v>
      </c>
      <c r="BG34">
        <v>1.0620000000000001E-4</v>
      </c>
      <c r="BH34">
        <v>1.038E-4</v>
      </c>
      <c r="BI34">
        <v>1.014E-4</v>
      </c>
      <c r="BJ34">
        <v>9.8900000000000005E-5</v>
      </c>
      <c r="BK34">
        <v>9.6399999999999999E-5</v>
      </c>
      <c r="BL34">
        <v>9.4099999999999997E-5</v>
      </c>
      <c r="BM34">
        <v>9.1899999999999998E-5</v>
      </c>
      <c r="BN34">
        <v>8.9800000000000001E-5</v>
      </c>
      <c r="BO34">
        <v>8.7600000000000002E-5</v>
      </c>
      <c r="BP34">
        <v>8.53E-5</v>
      </c>
      <c r="BQ34">
        <v>8.3300000000000005E-5</v>
      </c>
      <c r="BR34">
        <v>8.14E-5</v>
      </c>
      <c r="BS34">
        <v>7.9499999999999994E-5</v>
      </c>
      <c r="BT34">
        <v>7.75E-5</v>
      </c>
      <c r="BU34">
        <v>7.5500000000000006E-5</v>
      </c>
      <c r="BV34">
        <v>7.3700000000000002E-5</v>
      </c>
      <c r="BW34">
        <v>7.2000000000000002E-5</v>
      </c>
      <c r="BX34">
        <v>7.0300000000000001E-5</v>
      </c>
      <c r="BY34">
        <v>6.86E-5</v>
      </c>
      <c r="BZ34">
        <v>6.6799999999999997E-5</v>
      </c>
      <c r="CA34">
        <v>6.5199999999999999E-5</v>
      </c>
      <c r="CB34">
        <v>6.3700000000000003E-5</v>
      </c>
      <c r="CC34">
        <v>6.2199999999999994E-5</v>
      </c>
      <c r="CD34">
        <v>6.0699999999999998E-5</v>
      </c>
      <c r="CE34">
        <v>5.91E-5</v>
      </c>
      <c r="CF34">
        <v>5.77E-5</v>
      </c>
      <c r="CG34">
        <v>5.6400000000000002E-5</v>
      </c>
      <c r="CH34">
        <v>5.5099999999999998E-5</v>
      </c>
      <c r="CI34">
        <v>5.3699999999999997E-5</v>
      </c>
      <c r="CJ34">
        <v>5.24E-5</v>
      </c>
      <c r="CK34">
        <v>5.1100000000000002E-5</v>
      </c>
      <c r="CL34">
        <v>4.99E-5</v>
      </c>
      <c r="CM34">
        <v>4.88E-5</v>
      </c>
      <c r="CN34">
        <v>4.7599999999999998E-5</v>
      </c>
      <c r="CO34">
        <v>4.6400000000000003E-5</v>
      </c>
      <c r="CP34">
        <v>4.5200000000000001E-5</v>
      </c>
      <c r="CQ34">
        <v>4.4199999999999997E-5</v>
      </c>
      <c r="CR34">
        <v>4.32E-5</v>
      </c>
      <c r="CS34">
        <v>4.21E-5</v>
      </c>
      <c r="CT34">
        <v>4.1E-5</v>
      </c>
      <c r="CU34">
        <v>4.0000000000000003E-5</v>
      </c>
      <c r="CV34">
        <v>3.9100000000000002E-5</v>
      </c>
      <c r="CW34">
        <v>3.82E-5</v>
      </c>
      <c r="CX34">
        <v>3.7200000000000003E-5</v>
      </c>
      <c r="CY34">
        <v>3.6300000000000001E-5</v>
      </c>
      <c r="CZ34">
        <v>3.54E-5</v>
      </c>
      <c r="DA34">
        <v>3.4600000000000001E-5</v>
      </c>
      <c r="DB34">
        <v>3.3800000000000002E-5</v>
      </c>
      <c r="DC34">
        <v>3.29E-5</v>
      </c>
      <c r="DD34">
        <v>3.2100000000000001E-5</v>
      </c>
      <c r="DE34">
        <v>3.1300000000000002E-5</v>
      </c>
      <c r="DF34">
        <v>3.0599999999999998E-5</v>
      </c>
      <c r="DG34">
        <v>2.9899999999999998E-5</v>
      </c>
      <c r="DH34">
        <v>2.9099999999999999E-5</v>
      </c>
      <c r="DI34">
        <v>2.83E-5</v>
      </c>
      <c r="DJ34">
        <v>2.7699999999999999E-5</v>
      </c>
      <c r="DK34">
        <v>2.6999999999999999E-5</v>
      </c>
      <c r="DL34">
        <v>2.6400000000000001E-5</v>
      </c>
      <c r="DM34">
        <v>2.5700000000000001E-5</v>
      </c>
      <c r="DN34">
        <v>2.51E-5</v>
      </c>
      <c r="DO34">
        <v>2.4499999999999999E-5</v>
      </c>
      <c r="DP34">
        <v>2.3900000000000002E-5</v>
      </c>
      <c r="DQ34">
        <v>2.34E-5</v>
      </c>
      <c r="DR34">
        <v>2.2799999999999999E-5</v>
      </c>
      <c r="DS34">
        <v>2.2200000000000001E-5</v>
      </c>
      <c r="DT34">
        <v>2.16E-5</v>
      </c>
      <c r="DU34">
        <v>2.12E-5</v>
      </c>
      <c r="DV34">
        <v>2.0699999999999998E-5</v>
      </c>
      <c r="DW34">
        <v>2.02E-5</v>
      </c>
    </row>
    <row r="35" spans="1:127" x14ac:dyDescent="0.35">
      <c r="A35" s="35">
        <v>33</v>
      </c>
      <c r="B35">
        <v>4.594E-4</v>
      </c>
      <c r="C35">
        <v>4.4739999999999998E-4</v>
      </c>
      <c r="D35">
        <v>4.3639999999999998E-4</v>
      </c>
      <c r="E35">
        <v>4.2650000000000001E-4</v>
      </c>
      <c r="F35">
        <v>4.1649999999999999E-4</v>
      </c>
      <c r="G35">
        <v>4.059E-4</v>
      </c>
      <c r="H35">
        <v>3.9540000000000002E-4</v>
      </c>
      <c r="I35">
        <v>3.857E-4</v>
      </c>
      <c r="J35">
        <v>3.77E-4</v>
      </c>
      <c r="K35">
        <v>3.6820000000000001E-4</v>
      </c>
      <c r="L35">
        <v>3.59E-4</v>
      </c>
      <c r="M35">
        <v>3.4979999999999999E-4</v>
      </c>
      <c r="N35">
        <v>3.413E-4</v>
      </c>
      <c r="O35">
        <v>3.3359999999999998E-4</v>
      </c>
      <c r="P35">
        <v>3.2590000000000001E-4</v>
      </c>
      <c r="Q35">
        <v>3.1770000000000002E-4</v>
      </c>
      <c r="R35">
        <v>3.0959999999999999E-4</v>
      </c>
      <c r="S35">
        <v>3.0210000000000002E-4</v>
      </c>
      <c r="T35">
        <v>2.9530000000000002E-4</v>
      </c>
      <c r="U35">
        <v>2.8860000000000002E-4</v>
      </c>
      <c r="V35">
        <v>2.8150000000000001E-4</v>
      </c>
      <c r="W35">
        <v>2.743E-4</v>
      </c>
      <c r="X35">
        <v>2.678E-4</v>
      </c>
      <c r="Y35">
        <v>2.6180000000000002E-4</v>
      </c>
      <c r="Z35">
        <v>2.5579999999999998E-4</v>
      </c>
      <c r="AA35">
        <v>2.4939999999999999E-4</v>
      </c>
      <c r="AB35">
        <v>2.43E-4</v>
      </c>
      <c r="AC35">
        <v>2.3709999999999999E-4</v>
      </c>
      <c r="AD35">
        <v>2.3169999999999999E-4</v>
      </c>
      <c r="AE35">
        <v>2.263E-4</v>
      </c>
      <c r="AF35">
        <v>2.2049999999999999E-4</v>
      </c>
      <c r="AG35">
        <v>2.1479999999999999E-4</v>
      </c>
      <c r="AH35">
        <v>2.095E-4</v>
      </c>
      <c r="AI35">
        <v>2.0469999999999999E-4</v>
      </c>
      <c r="AJ35">
        <v>1.9990000000000001E-4</v>
      </c>
      <c r="AK35">
        <v>1.9479999999999999E-4</v>
      </c>
      <c r="AL35">
        <v>1.8980000000000001E-4</v>
      </c>
      <c r="AM35">
        <v>1.851E-4</v>
      </c>
      <c r="AN35">
        <v>1.8090000000000001E-4</v>
      </c>
      <c r="AO35">
        <v>1.7660000000000001E-4</v>
      </c>
      <c r="AP35">
        <v>1.7210000000000001E-4</v>
      </c>
      <c r="AQ35">
        <v>1.6760000000000001E-4</v>
      </c>
      <c r="AR35">
        <v>1.6349999999999999E-4</v>
      </c>
      <c r="AS35">
        <v>1.5970000000000001E-4</v>
      </c>
      <c r="AT35">
        <v>1.56E-4</v>
      </c>
      <c r="AU35">
        <v>1.5200000000000001E-4</v>
      </c>
      <c r="AV35">
        <v>1.4809999999999999E-4</v>
      </c>
      <c r="AW35">
        <v>1.4449999999999999E-4</v>
      </c>
      <c r="AX35">
        <v>1.4119999999999999E-4</v>
      </c>
      <c r="AY35">
        <v>1.3789999999999999E-4</v>
      </c>
      <c r="AZ35">
        <v>1.3439999999999999E-4</v>
      </c>
      <c r="BA35">
        <v>1.3090000000000001E-4</v>
      </c>
      <c r="BB35">
        <v>1.2769999999999999E-4</v>
      </c>
      <c r="BC35">
        <v>1.249E-4</v>
      </c>
      <c r="BD35">
        <v>1.22E-4</v>
      </c>
      <c r="BE35">
        <v>1.189E-4</v>
      </c>
      <c r="BF35">
        <v>1.158E-4</v>
      </c>
      <c r="BG35">
        <v>1.13E-4</v>
      </c>
      <c r="BH35">
        <v>1.105E-4</v>
      </c>
      <c r="BI35">
        <v>1.0789999999999999E-4</v>
      </c>
      <c r="BJ35">
        <v>1.052E-4</v>
      </c>
      <c r="BK35">
        <v>1.025E-4</v>
      </c>
      <c r="BL35">
        <v>1E-4</v>
      </c>
      <c r="BM35">
        <v>9.7800000000000006E-5</v>
      </c>
      <c r="BN35">
        <v>9.5500000000000004E-5</v>
      </c>
      <c r="BO35">
        <v>9.31E-5</v>
      </c>
      <c r="BP35">
        <v>9.0699999999999996E-5</v>
      </c>
      <c r="BQ35">
        <v>8.8499999999999996E-5</v>
      </c>
      <c r="BR35">
        <v>8.6500000000000002E-5</v>
      </c>
      <c r="BS35">
        <v>8.4499999999999994E-5</v>
      </c>
      <c r="BT35">
        <v>8.2399999999999997E-5</v>
      </c>
      <c r="BU35">
        <v>8.0199999999999998E-5</v>
      </c>
      <c r="BV35">
        <v>7.8300000000000006E-5</v>
      </c>
      <c r="BW35">
        <v>7.6500000000000003E-5</v>
      </c>
      <c r="BX35">
        <v>7.47E-5</v>
      </c>
      <c r="BY35">
        <v>7.2799999999999994E-5</v>
      </c>
      <c r="BZ35">
        <v>7.0900000000000002E-5</v>
      </c>
      <c r="CA35">
        <v>6.9200000000000002E-5</v>
      </c>
      <c r="CB35">
        <v>6.7600000000000003E-5</v>
      </c>
      <c r="CC35">
        <v>6.6099999999999994E-5</v>
      </c>
      <c r="CD35">
        <v>6.4399999999999993E-5</v>
      </c>
      <c r="CE35">
        <v>6.2799999999999995E-5</v>
      </c>
      <c r="CF35">
        <v>6.1199999999999997E-5</v>
      </c>
      <c r="CG35">
        <v>5.9899999999999999E-5</v>
      </c>
      <c r="CH35">
        <v>5.8499999999999999E-5</v>
      </c>
      <c r="CI35">
        <v>5.7000000000000003E-5</v>
      </c>
      <c r="CJ35">
        <v>5.5500000000000001E-5</v>
      </c>
      <c r="CK35">
        <v>5.4200000000000003E-5</v>
      </c>
      <c r="CL35">
        <v>5.3000000000000001E-5</v>
      </c>
      <c r="CM35">
        <v>5.1700000000000003E-5</v>
      </c>
      <c r="CN35">
        <v>5.0399999999999999E-5</v>
      </c>
      <c r="CO35">
        <v>4.9100000000000001E-5</v>
      </c>
      <c r="CP35">
        <v>4.7899999999999999E-5</v>
      </c>
      <c r="CQ35">
        <v>4.6900000000000002E-5</v>
      </c>
      <c r="CR35">
        <v>4.5800000000000002E-5</v>
      </c>
      <c r="CS35">
        <v>4.46E-5</v>
      </c>
      <c r="CT35">
        <v>4.3399999999999998E-5</v>
      </c>
      <c r="CU35">
        <v>4.2400000000000001E-5</v>
      </c>
      <c r="CV35">
        <v>4.1399999999999997E-5</v>
      </c>
      <c r="CW35">
        <v>4.0399999999999999E-5</v>
      </c>
      <c r="CX35">
        <v>3.9400000000000002E-5</v>
      </c>
      <c r="CY35">
        <v>3.8399999999999998E-5</v>
      </c>
      <c r="CZ35">
        <v>3.7400000000000001E-5</v>
      </c>
      <c r="DA35">
        <v>3.6600000000000002E-5</v>
      </c>
      <c r="DB35">
        <v>3.57E-5</v>
      </c>
      <c r="DC35">
        <v>3.4799999999999999E-5</v>
      </c>
      <c r="DD35">
        <v>3.3899999999999997E-5</v>
      </c>
      <c r="DE35">
        <v>3.3099999999999998E-5</v>
      </c>
      <c r="DF35">
        <v>3.2299999999999999E-5</v>
      </c>
      <c r="DG35">
        <v>3.1600000000000002E-5</v>
      </c>
      <c r="DH35">
        <v>3.0800000000000003E-5</v>
      </c>
      <c r="DI35">
        <v>3.0000000000000001E-5</v>
      </c>
      <c r="DJ35">
        <v>2.9200000000000002E-5</v>
      </c>
      <c r="DK35">
        <v>2.8600000000000001E-5</v>
      </c>
      <c r="DL35">
        <v>2.7900000000000001E-5</v>
      </c>
      <c r="DM35">
        <v>2.72E-5</v>
      </c>
      <c r="DN35">
        <v>2.65E-5</v>
      </c>
      <c r="DO35">
        <v>2.58E-5</v>
      </c>
      <c r="DP35">
        <v>2.5299999999999998E-5</v>
      </c>
      <c r="DQ35">
        <v>2.4700000000000001E-5</v>
      </c>
      <c r="DR35">
        <v>2.4000000000000001E-5</v>
      </c>
      <c r="DS35">
        <v>2.34E-5</v>
      </c>
      <c r="DT35">
        <v>2.2900000000000001E-5</v>
      </c>
      <c r="DU35">
        <v>2.23E-5</v>
      </c>
      <c r="DV35">
        <v>2.1800000000000001E-5</v>
      </c>
      <c r="DW35">
        <v>2.1299999999999999E-5</v>
      </c>
    </row>
    <row r="36" spans="1:127" x14ac:dyDescent="0.35">
      <c r="A36" s="35">
        <v>34</v>
      </c>
      <c r="B36">
        <v>4.9100000000000001E-4</v>
      </c>
      <c r="C36">
        <v>4.7810000000000002E-4</v>
      </c>
      <c r="D36">
        <v>4.663E-4</v>
      </c>
      <c r="E36">
        <v>4.5550000000000001E-4</v>
      </c>
      <c r="F36">
        <v>4.4480000000000002E-4</v>
      </c>
      <c r="G36">
        <v>4.3340000000000002E-4</v>
      </c>
      <c r="H36">
        <v>4.2210000000000001E-4</v>
      </c>
      <c r="I36">
        <v>4.1159999999999998E-4</v>
      </c>
      <c r="J36">
        <v>4.0220000000000002E-4</v>
      </c>
      <c r="K36">
        <v>3.9290000000000001E-4</v>
      </c>
      <c r="L36">
        <v>3.8289999999999998E-4</v>
      </c>
      <c r="M36">
        <v>3.7300000000000001E-4</v>
      </c>
      <c r="N36">
        <v>3.6390000000000001E-4</v>
      </c>
      <c r="O36">
        <v>3.5560000000000002E-4</v>
      </c>
      <c r="P36">
        <v>3.4729999999999999E-4</v>
      </c>
      <c r="Q36">
        <v>3.3859999999999999E-4</v>
      </c>
      <c r="R36">
        <v>3.2979999999999999E-4</v>
      </c>
      <c r="S36">
        <v>3.2180000000000002E-4</v>
      </c>
      <c r="T36">
        <v>3.145E-4</v>
      </c>
      <c r="U36">
        <v>3.0729999999999999E-4</v>
      </c>
      <c r="V36">
        <v>2.9960000000000002E-4</v>
      </c>
      <c r="W36">
        <v>2.9189999999999999E-4</v>
      </c>
      <c r="X36">
        <v>2.8489999999999999E-4</v>
      </c>
      <c r="Y36">
        <v>2.7849999999999999E-4</v>
      </c>
      <c r="Z36">
        <v>2.72E-4</v>
      </c>
      <c r="AA36">
        <v>2.652E-4</v>
      </c>
      <c r="AB36">
        <v>2.5829999999999999E-4</v>
      </c>
      <c r="AC36">
        <v>2.52E-4</v>
      </c>
      <c r="AD36">
        <v>2.4630000000000002E-4</v>
      </c>
      <c r="AE36">
        <v>2.4039999999999999E-4</v>
      </c>
      <c r="AF36">
        <v>2.343E-4</v>
      </c>
      <c r="AG36">
        <v>2.2809999999999999E-4</v>
      </c>
      <c r="AH36">
        <v>2.2240000000000001E-4</v>
      </c>
      <c r="AI36">
        <v>2.173E-4</v>
      </c>
      <c r="AJ36">
        <v>2.1220000000000001E-4</v>
      </c>
      <c r="AK36">
        <v>2.0670000000000001E-4</v>
      </c>
      <c r="AL36">
        <v>2.0129999999999999E-4</v>
      </c>
      <c r="AM36">
        <v>1.963E-4</v>
      </c>
      <c r="AN36">
        <v>1.918E-4</v>
      </c>
      <c r="AO36">
        <v>1.873E-4</v>
      </c>
      <c r="AP36">
        <v>1.8239999999999999E-4</v>
      </c>
      <c r="AQ36">
        <v>1.7760000000000001E-4</v>
      </c>
      <c r="AR36">
        <v>1.7320000000000001E-4</v>
      </c>
      <c r="AS36">
        <v>1.6919999999999999E-4</v>
      </c>
      <c r="AT36">
        <v>1.652E-4</v>
      </c>
      <c r="AU36">
        <v>1.6100000000000001E-4</v>
      </c>
      <c r="AV36">
        <v>1.5679999999999999E-4</v>
      </c>
      <c r="AW36">
        <v>1.529E-4</v>
      </c>
      <c r="AX36">
        <v>1.494E-4</v>
      </c>
      <c r="AY36">
        <v>1.459E-4</v>
      </c>
      <c r="AZ36">
        <v>1.4219999999999999E-4</v>
      </c>
      <c r="BA36">
        <v>1.3850000000000001E-4</v>
      </c>
      <c r="BB36">
        <v>1.351E-4</v>
      </c>
      <c r="BC36">
        <v>1.3200000000000001E-4</v>
      </c>
      <c r="BD36">
        <v>1.2889999999999999E-4</v>
      </c>
      <c r="BE36">
        <v>1.2559999999999999E-4</v>
      </c>
      <c r="BF36">
        <v>1.2239999999999999E-4</v>
      </c>
      <c r="BG36">
        <v>1.194E-4</v>
      </c>
      <c r="BH36">
        <v>1.167E-4</v>
      </c>
      <c r="BI36">
        <v>1.1400000000000001E-4</v>
      </c>
      <c r="BJ36">
        <v>1.111E-4</v>
      </c>
      <c r="BK36">
        <v>1.082E-4</v>
      </c>
      <c r="BL36">
        <v>1.0560000000000001E-4</v>
      </c>
      <c r="BM36">
        <v>1.032E-4</v>
      </c>
      <c r="BN36">
        <v>1.008E-4</v>
      </c>
      <c r="BO36">
        <v>9.8200000000000002E-5</v>
      </c>
      <c r="BP36">
        <v>9.5600000000000006E-5</v>
      </c>
      <c r="BQ36">
        <v>9.3300000000000005E-5</v>
      </c>
      <c r="BR36">
        <v>9.1199999999999994E-5</v>
      </c>
      <c r="BS36">
        <v>8.8999999999999995E-5</v>
      </c>
      <c r="BT36">
        <v>8.6799999999999996E-5</v>
      </c>
      <c r="BU36">
        <v>8.4499999999999994E-5</v>
      </c>
      <c r="BV36">
        <v>8.2399999999999997E-5</v>
      </c>
      <c r="BW36">
        <v>8.0500000000000005E-5</v>
      </c>
      <c r="BX36">
        <v>7.86E-5</v>
      </c>
      <c r="BY36">
        <v>7.6600000000000005E-5</v>
      </c>
      <c r="BZ36">
        <v>7.4599999999999997E-5</v>
      </c>
      <c r="CA36">
        <v>7.2799999999999994E-5</v>
      </c>
      <c r="CB36">
        <v>7.1099999999999994E-5</v>
      </c>
      <c r="CC36">
        <v>6.9499999999999995E-5</v>
      </c>
      <c r="CD36">
        <v>6.7700000000000006E-5</v>
      </c>
      <c r="CE36">
        <v>6.6000000000000005E-5</v>
      </c>
      <c r="CF36">
        <v>6.4399999999999993E-5</v>
      </c>
      <c r="CG36">
        <v>6.2899999999999997E-5</v>
      </c>
      <c r="CH36">
        <v>6.1400000000000002E-5</v>
      </c>
      <c r="CI36">
        <v>5.9899999999999999E-5</v>
      </c>
      <c r="CJ36">
        <v>5.8300000000000001E-5</v>
      </c>
      <c r="CK36">
        <v>5.6900000000000001E-5</v>
      </c>
      <c r="CL36">
        <v>5.5600000000000003E-5</v>
      </c>
      <c r="CM36">
        <v>5.4299999999999998E-5</v>
      </c>
      <c r="CN36">
        <v>5.2899999999999998E-5</v>
      </c>
      <c r="CO36">
        <v>5.1499999999999998E-5</v>
      </c>
      <c r="CP36">
        <v>5.0300000000000003E-5</v>
      </c>
      <c r="CQ36">
        <v>4.9100000000000001E-5</v>
      </c>
      <c r="CR36">
        <v>4.8000000000000001E-5</v>
      </c>
      <c r="CS36">
        <v>4.6699999999999997E-5</v>
      </c>
      <c r="CT36">
        <v>4.5500000000000001E-5</v>
      </c>
      <c r="CU36">
        <v>4.4400000000000002E-5</v>
      </c>
      <c r="CV36">
        <v>4.3399999999999998E-5</v>
      </c>
      <c r="CW36">
        <v>4.2299999999999998E-5</v>
      </c>
      <c r="CX36">
        <v>4.1300000000000001E-5</v>
      </c>
      <c r="CY36">
        <v>4.0200000000000001E-5</v>
      </c>
      <c r="CZ36">
        <v>3.9199999999999997E-5</v>
      </c>
      <c r="DA36">
        <v>3.8300000000000003E-5</v>
      </c>
      <c r="DB36">
        <v>3.7400000000000001E-5</v>
      </c>
      <c r="DC36">
        <v>3.6399999999999997E-5</v>
      </c>
      <c r="DD36">
        <v>3.5500000000000002E-5</v>
      </c>
      <c r="DE36">
        <v>3.4600000000000001E-5</v>
      </c>
      <c r="DF36">
        <v>3.3800000000000002E-5</v>
      </c>
      <c r="DG36">
        <v>3.3000000000000003E-5</v>
      </c>
      <c r="DH36">
        <v>3.2199999999999997E-5</v>
      </c>
      <c r="DI36">
        <v>3.1300000000000002E-5</v>
      </c>
      <c r="DJ36">
        <v>3.0499999999999999E-5</v>
      </c>
      <c r="DK36">
        <v>2.9799999999999999E-5</v>
      </c>
      <c r="DL36">
        <v>2.9099999999999999E-5</v>
      </c>
      <c r="DM36">
        <v>2.8399999999999999E-5</v>
      </c>
      <c r="DN36">
        <v>2.76E-5</v>
      </c>
      <c r="DO36">
        <v>2.6999999999999999E-5</v>
      </c>
      <c r="DP36">
        <v>2.6299999999999999E-5</v>
      </c>
      <c r="DQ36">
        <v>2.5700000000000001E-5</v>
      </c>
      <c r="DR36">
        <v>2.51E-5</v>
      </c>
      <c r="DS36">
        <v>2.44E-5</v>
      </c>
      <c r="DT36">
        <v>2.3799999999999999E-5</v>
      </c>
      <c r="DU36">
        <v>2.3300000000000001E-5</v>
      </c>
      <c r="DV36">
        <v>2.27E-5</v>
      </c>
      <c r="DW36">
        <v>2.2200000000000001E-5</v>
      </c>
    </row>
    <row r="37" spans="1:127" x14ac:dyDescent="0.35">
      <c r="A37" s="35">
        <v>35</v>
      </c>
      <c r="B37">
        <v>5.2519999999999997E-4</v>
      </c>
      <c r="C37">
        <v>5.1130000000000001E-4</v>
      </c>
      <c r="D37">
        <v>4.9850000000000003E-4</v>
      </c>
      <c r="E37">
        <v>4.8690000000000002E-4</v>
      </c>
      <c r="F37">
        <v>4.7530000000000001E-4</v>
      </c>
      <c r="G37">
        <v>4.6299999999999998E-4</v>
      </c>
      <c r="H37">
        <v>4.5080000000000001E-4</v>
      </c>
      <c r="I37">
        <v>4.395E-4</v>
      </c>
      <c r="J37">
        <v>4.2939999999999997E-4</v>
      </c>
      <c r="K37">
        <v>4.192E-4</v>
      </c>
      <c r="L37">
        <v>4.0850000000000001E-4</v>
      </c>
      <c r="M37">
        <v>3.9780000000000002E-4</v>
      </c>
      <c r="N37">
        <v>3.88E-4</v>
      </c>
      <c r="O37">
        <v>3.791E-4</v>
      </c>
      <c r="P37">
        <v>3.702E-4</v>
      </c>
      <c r="Q37">
        <v>3.6069999999999999E-4</v>
      </c>
      <c r="R37">
        <v>3.5129999999999997E-4</v>
      </c>
      <c r="S37">
        <v>3.4259999999999998E-4</v>
      </c>
      <c r="T37">
        <v>3.3480000000000001E-4</v>
      </c>
      <c r="U37">
        <v>3.2709999999999998E-4</v>
      </c>
      <c r="V37">
        <v>3.188E-4</v>
      </c>
      <c r="W37">
        <v>3.1060000000000001E-4</v>
      </c>
      <c r="X37">
        <v>3.0299999999999999E-4</v>
      </c>
      <c r="Y37">
        <v>2.9609999999999999E-4</v>
      </c>
      <c r="Z37">
        <v>2.8919999999999998E-4</v>
      </c>
      <c r="AA37">
        <v>2.8180000000000002E-4</v>
      </c>
      <c r="AB37">
        <v>2.744E-4</v>
      </c>
      <c r="AC37">
        <v>2.677E-4</v>
      </c>
      <c r="AD37">
        <v>2.6150000000000001E-4</v>
      </c>
      <c r="AE37">
        <v>2.5530000000000003E-4</v>
      </c>
      <c r="AF37">
        <v>2.4860000000000003E-4</v>
      </c>
      <c r="AG37">
        <v>2.42E-4</v>
      </c>
      <c r="AH37">
        <v>2.3589999999999999E-4</v>
      </c>
      <c r="AI37">
        <v>2.3039999999999999E-4</v>
      </c>
      <c r="AJ37">
        <v>2.2489999999999999E-4</v>
      </c>
      <c r="AK37">
        <v>2.1910000000000001E-4</v>
      </c>
      <c r="AL37">
        <v>2.1330000000000001E-4</v>
      </c>
      <c r="AM37">
        <v>2.0799999999999999E-4</v>
      </c>
      <c r="AN37">
        <v>2.031E-4</v>
      </c>
      <c r="AO37">
        <v>1.983E-4</v>
      </c>
      <c r="AP37">
        <v>1.931E-4</v>
      </c>
      <c r="AQ37">
        <v>1.8799999999999999E-4</v>
      </c>
      <c r="AR37">
        <v>1.8320000000000001E-4</v>
      </c>
      <c r="AS37">
        <v>1.7899999999999999E-4</v>
      </c>
      <c r="AT37">
        <v>1.7469999999999999E-4</v>
      </c>
      <c r="AU37">
        <v>1.7019999999999999E-4</v>
      </c>
      <c r="AV37">
        <v>1.6569999999999999E-4</v>
      </c>
      <c r="AW37">
        <v>1.615E-4</v>
      </c>
      <c r="AX37">
        <v>1.5779999999999999E-4</v>
      </c>
      <c r="AY37">
        <v>1.5410000000000001E-4</v>
      </c>
      <c r="AZ37">
        <v>1.5009999999999999E-4</v>
      </c>
      <c r="BA37">
        <v>1.461E-4</v>
      </c>
      <c r="BB37">
        <v>1.4249999999999999E-4</v>
      </c>
      <c r="BC37">
        <v>1.392E-4</v>
      </c>
      <c r="BD37">
        <v>1.36E-4</v>
      </c>
      <c r="BE37">
        <v>1.325E-4</v>
      </c>
      <c r="BF37">
        <v>1.2899999999999999E-4</v>
      </c>
      <c r="BG37">
        <v>1.2579999999999999E-4</v>
      </c>
      <c r="BH37">
        <v>1.2290000000000001E-4</v>
      </c>
      <c r="BI37">
        <v>1.2E-4</v>
      </c>
      <c r="BJ37">
        <v>1.17E-4</v>
      </c>
      <c r="BK37">
        <v>1.139E-4</v>
      </c>
      <c r="BL37">
        <v>1.111E-4</v>
      </c>
      <c r="BM37">
        <v>1.0849999999999999E-4</v>
      </c>
      <c r="BN37">
        <v>1.06E-4</v>
      </c>
      <c r="BO37">
        <v>1.033E-4</v>
      </c>
      <c r="BP37">
        <v>1.005E-4</v>
      </c>
      <c r="BQ37">
        <v>9.8099999999999999E-5</v>
      </c>
      <c r="BR37">
        <v>9.5799999999999998E-5</v>
      </c>
      <c r="BS37">
        <v>9.3499999999999996E-5</v>
      </c>
      <c r="BT37">
        <v>9.1100000000000005E-5</v>
      </c>
      <c r="BU37">
        <v>8.8700000000000001E-5</v>
      </c>
      <c r="BV37">
        <v>8.6500000000000002E-5</v>
      </c>
      <c r="BW37">
        <v>8.4499999999999994E-5</v>
      </c>
      <c r="BX37">
        <v>8.25E-5</v>
      </c>
      <c r="BY37">
        <v>8.03E-5</v>
      </c>
      <c r="BZ37">
        <v>7.8200000000000003E-5</v>
      </c>
      <c r="CA37">
        <v>7.6299999999999998E-5</v>
      </c>
      <c r="CB37">
        <v>7.4499999999999995E-5</v>
      </c>
      <c r="CC37">
        <v>7.2799999999999994E-5</v>
      </c>
      <c r="CD37">
        <v>7.0900000000000002E-5</v>
      </c>
      <c r="CE37">
        <v>6.9099999999999999E-5</v>
      </c>
      <c r="CF37">
        <v>6.7399999999999998E-5</v>
      </c>
      <c r="CG37">
        <v>6.58E-5</v>
      </c>
      <c r="CH37">
        <v>6.4300000000000004E-5</v>
      </c>
      <c r="CI37">
        <v>6.2600000000000004E-5</v>
      </c>
      <c r="CJ37">
        <v>6.0999999999999999E-5</v>
      </c>
      <c r="CK37">
        <v>5.9500000000000003E-5</v>
      </c>
      <c r="CL37">
        <v>5.8100000000000003E-5</v>
      </c>
      <c r="CM37">
        <v>5.6700000000000003E-5</v>
      </c>
      <c r="CN37">
        <v>5.5300000000000002E-5</v>
      </c>
      <c r="CO37">
        <v>5.38E-5</v>
      </c>
      <c r="CP37">
        <v>5.2500000000000002E-5</v>
      </c>
      <c r="CQ37">
        <v>5.13E-5</v>
      </c>
      <c r="CR37">
        <v>5.0099999999999998E-5</v>
      </c>
      <c r="CS37">
        <v>4.88E-5</v>
      </c>
      <c r="CT37">
        <v>4.7500000000000003E-5</v>
      </c>
      <c r="CU37">
        <v>4.6300000000000001E-5</v>
      </c>
      <c r="CV37">
        <v>4.5200000000000001E-5</v>
      </c>
      <c r="CW37">
        <v>4.4100000000000001E-5</v>
      </c>
      <c r="CX37">
        <v>4.3000000000000002E-5</v>
      </c>
      <c r="CY37">
        <v>4.18E-5</v>
      </c>
      <c r="CZ37">
        <v>4.0800000000000002E-5</v>
      </c>
      <c r="DA37">
        <v>3.9799999999999998E-5</v>
      </c>
      <c r="DB37">
        <v>3.8899999999999997E-5</v>
      </c>
      <c r="DC37">
        <v>3.79E-5</v>
      </c>
      <c r="DD37">
        <v>3.6900000000000002E-5</v>
      </c>
      <c r="DE37">
        <v>3.6000000000000001E-5</v>
      </c>
      <c r="DF37">
        <v>3.5099999999999999E-5</v>
      </c>
      <c r="DG37">
        <v>3.43E-5</v>
      </c>
      <c r="DH37">
        <v>3.3399999999999999E-5</v>
      </c>
      <c r="DI37">
        <v>3.2499999999999997E-5</v>
      </c>
      <c r="DJ37">
        <v>3.1699999999999998E-5</v>
      </c>
      <c r="DK37">
        <v>3.1000000000000001E-5</v>
      </c>
      <c r="DL37">
        <v>3.0199999999999999E-5</v>
      </c>
      <c r="DM37">
        <v>2.9499999999999999E-5</v>
      </c>
      <c r="DN37">
        <v>2.87E-5</v>
      </c>
      <c r="DO37">
        <v>2.8E-5</v>
      </c>
      <c r="DP37">
        <v>2.73E-5</v>
      </c>
      <c r="DQ37">
        <v>2.6699999999999998E-5</v>
      </c>
      <c r="DR37">
        <v>2.5999999999999998E-5</v>
      </c>
      <c r="DS37">
        <v>2.5299999999999998E-5</v>
      </c>
      <c r="DT37">
        <v>2.4700000000000001E-5</v>
      </c>
      <c r="DU37">
        <v>2.41E-5</v>
      </c>
      <c r="DV37">
        <v>2.3499999999999999E-5</v>
      </c>
      <c r="DW37">
        <v>2.2900000000000001E-5</v>
      </c>
    </row>
    <row r="38" spans="1:127" x14ac:dyDescent="0.35">
      <c r="A38" s="35">
        <v>36</v>
      </c>
      <c r="B38">
        <v>5.666E-4</v>
      </c>
      <c r="C38">
        <v>5.5159999999999996E-4</v>
      </c>
      <c r="D38">
        <v>5.3779999999999995E-4</v>
      </c>
      <c r="E38">
        <v>5.2530000000000003E-4</v>
      </c>
      <c r="F38">
        <v>5.1290000000000005E-4</v>
      </c>
      <c r="G38">
        <v>4.996E-4</v>
      </c>
      <c r="H38">
        <v>4.8640000000000001E-4</v>
      </c>
      <c r="I38">
        <v>4.7429999999999998E-4</v>
      </c>
      <c r="J38">
        <v>4.6339999999999999E-4</v>
      </c>
      <c r="K38">
        <v>4.5249999999999999E-4</v>
      </c>
      <c r="L38">
        <v>4.4099999999999999E-4</v>
      </c>
      <c r="M38">
        <v>4.2939999999999997E-4</v>
      </c>
      <c r="N38">
        <v>4.1889999999999999E-4</v>
      </c>
      <c r="O38">
        <v>4.0929999999999997E-4</v>
      </c>
      <c r="P38">
        <v>3.9970000000000001E-4</v>
      </c>
      <c r="Q38">
        <v>3.8949999999999998E-4</v>
      </c>
      <c r="R38">
        <v>3.793E-4</v>
      </c>
      <c r="S38">
        <v>3.6999999999999999E-4</v>
      </c>
      <c r="T38">
        <v>3.6160000000000001E-4</v>
      </c>
      <c r="U38">
        <v>3.5320000000000002E-4</v>
      </c>
      <c r="V38">
        <v>3.4430000000000002E-4</v>
      </c>
      <c r="W38">
        <v>3.3550000000000002E-4</v>
      </c>
      <c r="X38">
        <v>3.2729999999999999E-4</v>
      </c>
      <c r="Y38">
        <v>3.1990000000000002E-4</v>
      </c>
      <c r="Z38">
        <v>3.124E-4</v>
      </c>
      <c r="AA38">
        <v>3.0449999999999997E-4</v>
      </c>
      <c r="AB38">
        <v>2.965E-4</v>
      </c>
      <c r="AC38">
        <v>2.8919999999999998E-4</v>
      </c>
      <c r="AD38">
        <v>2.8259999999999998E-4</v>
      </c>
      <c r="AE38">
        <v>2.7589999999999998E-4</v>
      </c>
      <c r="AF38">
        <v>2.6870000000000003E-4</v>
      </c>
      <c r="AG38">
        <v>2.6160000000000002E-4</v>
      </c>
      <c r="AH38">
        <v>2.5500000000000002E-4</v>
      </c>
      <c r="AI38">
        <v>2.4909999999999998E-4</v>
      </c>
      <c r="AJ38">
        <v>2.432E-4</v>
      </c>
      <c r="AK38">
        <v>2.3690000000000001E-4</v>
      </c>
      <c r="AL38">
        <v>2.3059999999999999E-4</v>
      </c>
      <c r="AM38">
        <v>2.2489999999999999E-4</v>
      </c>
      <c r="AN38">
        <v>2.197E-4</v>
      </c>
      <c r="AO38">
        <v>2.1440000000000001E-4</v>
      </c>
      <c r="AP38">
        <v>2.0890000000000001E-4</v>
      </c>
      <c r="AQ38">
        <v>2.0330000000000001E-4</v>
      </c>
      <c r="AR38">
        <v>1.9819999999999999E-4</v>
      </c>
      <c r="AS38">
        <v>1.9359999999999999E-4</v>
      </c>
      <c r="AT38">
        <v>1.8900000000000001E-4</v>
      </c>
      <c r="AU38">
        <v>1.841E-4</v>
      </c>
      <c r="AV38">
        <v>1.7929999999999999E-4</v>
      </c>
      <c r="AW38">
        <v>1.7479999999999999E-4</v>
      </c>
      <c r="AX38">
        <v>1.708E-4</v>
      </c>
      <c r="AY38">
        <v>1.6670000000000001E-4</v>
      </c>
      <c r="AZ38">
        <v>1.6249999999999999E-4</v>
      </c>
      <c r="BA38">
        <v>1.582E-4</v>
      </c>
      <c r="BB38">
        <v>1.5430000000000001E-4</v>
      </c>
      <c r="BC38">
        <v>1.507E-4</v>
      </c>
      <c r="BD38">
        <v>1.472E-4</v>
      </c>
      <c r="BE38">
        <v>1.4339999999999999E-4</v>
      </c>
      <c r="BF38">
        <v>1.3970000000000001E-4</v>
      </c>
      <c r="BG38">
        <v>1.362E-4</v>
      </c>
      <c r="BH38">
        <v>1.3310000000000001E-4</v>
      </c>
      <c r="BI38">
        <v>1.2999999999999999E-4</v>
      </c>
      <c r="BJ38">
        <v>1.2669999999999999E-4</v>
      </c>
      <c r="BK38">
        <v>1.2339999999999999E-4</v>
      </c>
      <c r="BL38">
        <v>1.203E-4</v>
      </c>
      <c r="BM38">
        <v>1.176E-4</v>
      </c>
      <c r="BN38">
        <v>1.148E-4</v>
      </c>
      <c r="BO38">
        <v>1.119E-4</v>
      </c>
      <c r="BP38">
        <v>1.089E-4</v>
      </c>
      <c r="BQ38">
        <v>1.0620000000000001E-4</v>
      </c>
      <c r="BR38">
        <v>1.038E-4</v>
      </c>
      <c r="BS38">
        <v>1.013E-4</v>
      </c>
      <c r="BT38">
        <v>9.87E-5</v>
      </c>
      <c r="BU38">
        <v>9.6100000000000005E-5</v>
      </c>
      <c r="BV38">
        <v>9.3700000000000001E-5</v>
      </c>
      <c r="BW38">
        <v>9.1600000000000004E-5</v>
      </c>
      <c r="BX38">
        <v>8.9400000000000005E-5</v>
      </c>
      <c r="BY38">
        <v>8.7100000000000003E-5</v>
      </c>
      <c r="BZ38">
        <v>8.4800000000000001E-5</v>
      </c>
      <c r="CA38">
        <v>8.2700000000000004E-5</v>
      </c>
      <c r="CB38">
        <v>8.0799999999999999E-5</v>
      </c>
      <c r="CC38">
        <v>7.8899999999999993E-5</v>
      </c>
      <c r="CD38">
        <v>7.6899999999999999E-5</v>
      </c>
      <c r="CE38">
        <v>7.4900000000000005E-5</v>
      </c>
      <c r="CF38">
        <v>7.3100000000000001E-5</v>
      </c>
      <c r="CG38">
        <v>7.1400000000000001E-5</v>
      </c>
      <c r="CH38">
        <v>6.97E-5</v>
      </c>
      <c r="CI38">
        <v>6.7899999999999997E-5</v>
      </c>
      <c r="CJ38">
        <v>6.6099999999999994E-5</v>
      </c>
      <c r="CK38">
        <v>6.4499999999999996E-5</v>
      </c>
      <c r="CL38">
        <v>6.3E-5</v>
      </c>
      <c r="CM38">
        <v>6.1500000000000004E-5</v>
      </c>
      <c r="CN38">
        <v>6.0000000000000002E-5</v>
      </c>
      <c r="CO38">
        <v>5.8400000000000003E-5</v>
      </c>
      <c r="CP38">
        <v>5.7000000000000003E-5</v>
      </c>
      <c r="CQ38">
        <v>5.5699999999999999E-5</v>
      </c>
      <c r="CR38">
        <v>5.4299999999999998E-5</v>
      </c>
      <c r="CS38">
        <v>5.2899999999999998E-5</v>
      </c>
      <c r="CT38">
        <v>5.1499999999999998E-5</v>
      </c>
      <c r="CU38">
        <v>5.0300000000000003E-5</v>
      </c>
      <c r="CV38">
        <v>4.9100000000000001E-5</v>
      </c>
      <c r="CW38">
        <v>4.7899999999999999E-5</v>
      </c>
      <c r="CX38">
        <v>4.6699999999999997E-5</v>
      </c>
      <c r="CY38">
        <v>4.5399999999999999E-5</v>
      </c>
      <c r="CZ38">
        <v>4.4299999999999999E-5</v>
      </c>
      <c r="DA38">
        <v>4.3300000000000002E-5</v>
      </c>
      <c r="DB38">
        <v>4.2200000000000003E-5</v>
      </c>
      <c r="DC38">
        <v>4.1100000000000003E-5</v>
      </c>
      <c r="DD38">
        <v>4.0099999999999999E-5</v>
      </c>
      <c r="DE38">
        <v>3.9100000000000002E-5</v>
      </c>
      <c r="DF38">
        <v>3.82E-5</v>
      </c>
      <c r="DG38">
        <v>3.7299999999999999E-5</v>
      </c>
      <c r="DH38">
        <v>3.6300000000000001E-5</v>
      </c>
      <c r="DI38">
        <v>3.5299999999999997E-5</v>
      </c>
      <c r="DJ38">
        <v>3.4499999999999998E-5</v>
      </c>
      <c r="DK38">
        <v>3.3699999999999999E-5</v>
      </c>
      <c r="DL38">
        <v>3.29E-5</v>
      </c>
      <c r="DM38">
        <v>3.1999999999999999E-5</v>
      </c>
      <c r="DN38">
        <v>3.1199999999999999E-5</v>
      </c>
      <c r="DO38">
        <v>3.04E-5</v>
      </c>
      <c r="DP38">
        <v>2.97E-5</v>
      </c>
      <c r="DQ38">
        <v>2.9E-5</v>
      </c>
      <c r="DR38">
        <v>2.8200000000000001E-5</v>
      </c>
      <c r="DS38">
        <v>2.7500000000000001E-5</v>
      </c>
      <c r="DT38">
        <v>2.6800000000000001E-5</v>
      </c>
      <c r="DU38">
        <v>2.62E-5</v>
      </c>
      <c r="DV38">
        <v>2.5599999999999999E-5</v>
      </c>
      <c r="DW38">
        <v>2.4899999999999999E-5</v>
      </c>
    </row>
    <row r="39" spans="1:127" x14ac:dyDescent="0.35">
      <c r="A39" s="35">
        <v>37</v>
      </c>
      <c r="B39">
        <v>6.1109999999999995E-4</v>
      </c>
      <c r="C39">
        <v>5.9489999999999999E-4</v>
      </c>
      <c r="D39">
        <v>5.8009999999999995E-4</v>
      </c>
      <c r="E39">
        <v>5.6669999999999995E-4</v>
      </c>
      <c r="F39">
        <v>5.532E-4</v>
      </c>
      <c r="G39">
        <v>5.3899999999999998E-4</v>
      </c>
      <c r="H39">
        <v>5.2470000000000001E-4</v>
      </c>
      <c r="I39">
        <v>5.1170000000000002E-4</v>
      </c>
      <c r="J39">
        <v>4.9989999999999995E-4</v>
      </c>
      <c r="K39">
        <v>4.8819999999999999E-4</v>
      </c>
      <c r="L39">
        <v>4.7570000000000002E-4</v>
      </c>
      <c r="M39">
        <v>4.6329999999999999E-4</v>
      </c>
      <c r="N39">
        <v>4.5189999999999998E-4</v>
      </c>
      <c r="O39">
        <v>4.416E-4</v>
      </c>
      <c r="P39">
        <v>4.3120000000000002E-4</v>
      </c>
      <c r="Q39">
        <v>4.2020000000000002E-4</v>
      </c>
      <c r="R39">
        <v>4.0929999999999997E-4</v>
      </c>
      <c r="S39">
        <v>3.992E-4</v>
      </c>
      <c r="T39">
        <v>3.902E-4</v>
      </c>
      <c r="U39">
        <v>3.8109999999999999E-4</v>
      </c>
      <c r="V39">
        <v>3.7159999999999998E-4</v>
      </c>
      <c r="W39">
        <v>3.6200000000000002E-4</v>
      </c>
      <c r="X39">
        <v>3.5320000000000002E-4</v>
      </c>
      <c r="Y39">
        <v>3.4519999999999999E-4</v>
      </c>
      <c r="Z39">
        <v>3.3710000000000001E-4</v>
      </c>
      <c r="AA39">
        <v>3.2860000000000002E-4</v>
      </c>
      <c r="AB39">
        <v>3.2000000000000003E-4</v>
      </c>
      <c r="AC39">
        <v>3.121E-4</v>
      </c>
      <c r="AD39">
        <v>3.0499999999999999E-4</v>
      </c>
      <c r="AE39">
        <v>2.9770000000000003E-4</v>
      </c>
      <c r="AF39">
        <v>2.9E-4</v>
      </c>
      <c r="AG39">
        <v>2.8229999999999998E-4</v>
      </c>
      <c r="AH39">
        <v>2.7520000000000002E-4</v>
      </c>
      <c r="AI39">
        <v>2.6889999999999998E-4</v>
      </c>
      <c r="AJ39">
        <v>2.6249999999999998E-4</v>
      </c>
      <c r="AK39">
        <v>2.5569999999999998E-4</v>
      </c>
      <c r="AL39">
        <v>2.4889999999999998E-4</v>
      </c>
      <c r="AM39">
        <v>2.4269999999999999E-4</v>
      </c>
      <c r="AN39">
        <v>2.3709999999999999E-4</v>
      </c>
      <c r="AO39">
        <v>2.3149999999999999E-4</v>
      </c>
      <c r="AP39">
        <v>2.254E-4</v>
      </c>
      <c r="AQ39">
        <v>2.195E-4</v>
      </c>
      <c r="AR39">
        <v>2.14E-4</v>
      </c>
      <c r="AS39">
        <v>2.0900000000000001E-4</v>
      </c>
      <c r="AT39">
        <v>2.04E-4</v>
      </c>
      <c r="AU39">
        <v>1.9880000000000001E-4</v>
      </c>
      <c r="AV39">
        <v>1.9349999999999999E-4</v>
      </c>
      <c r="AW39">
        <v>1.8870000000000001E-4</v>
      </c>
      <c r="AX39">
        <v>1.8440000000000001E-4</v>
      </c>
      <c r="AY39">
        <v>1.8000000000000001E-4</v>
      </c>
      <c r="AZ39">
        <v>1.7540000000000001E-4</v>
      </c>
      <c r="BA39">
        <v>1.708E-4</v>
      </c>
      <c r="BB39">
        <v>1.6660000000000001E-4</v>
      </c>
      <c r="BC39">
        <v>1.627E-4</v>
      </c>
      <c r="BD39">
        <v>1.5890000000000001E-4</v>
      </c>
      <c r="BE39">
        <v>1.548E-4</v>
      </c>
      <c r="BF39">
        <v>1.5080000000000001E-4</v>
      </c>
      <c r="BG39">
        <v>1.471E-4</v>
      </c>
      <c r="BH39">
        <v>1.437E-4</v>
      </c>
      <c r="BI39">
        <v>1.404E-4</v>
      </c>
      <c r="BJ39">
        <v>1.3679999999999999E-4</v>
      </c>
      <c r="BK39">
        <v>1.3320000000000001E-4</v>
      </c>
      <c r="BL39">
        <v>1.2990000000000001E-4</v>
      </c>
      <c r="BM39">
        <v>1.27E-4</v>
      </c>
      <c r="BN39">
        <v>1.2400000000000001E-4</v>
      </c>
      <c r="BO39">
        <v>1.208E-4</v>
      </c>
      <c r="BP39">
        <v>1.176E-4</v>
      </c>
      <c r="BQ39">
        <v>1.147E-4</v>
      </c>
      <c r="BR39">
        <v>1.121E-4</v>
      </c>
      <c r="BS39">
        <v>1.0950000000000001E-4</v>
      </c>
      <c r="BT39">
        <v>1.066E-4</v>
      </c>
      <c r="BU39">
        <v>1.038E-4</v>
      </c>
      <c r="BV39">
        <v>1.013E-4</v>
      </c>
      <c r="BW39">
        <v>9.8900000000000005E-5</v>
      </c>
      <c r="BX39">
        <v>9.6600000000000003E-5</v>
      </c>
      <c r="BY39">
        <v>9.4099999999999997E-5</v>
      </c>
      <c r="BZ39">
        <v>9.1600000000000004E-5</v>
      </c>
      <c r="CA39">
        <v>8.9300000000000002E-5</v>
      </c>
      <c r="CB39">
        <v>8.7299999999999994E-5</v>
      </c>
      <c r="CC39">
        <v>8.5199999999999997E-5</v>
      </c>
      <c r="CD39">
        <v>8.3100000000000001E-5</v>
      </c>
      <c r="CE39">
        <v>8.0900000000000001E-5</v>
      </c>
      <c r="CF39">
        <v>7.8899999999999993E-5</v>
      </c>
      <c r="CG39">
        <v>7.7100000000000004E-5</v>
      </c>
      <c r="CH39">
        <v>7.5300000000000001E-5</v>
      </c>
      <c r="CI39">
        <v>7.3399999999999995E-5</v>
      </c>
      <c r="CJ39">
        <v>7.1500000000000003E-5</v>
      </c>
      <c r="CK39">
        <v>6.97E-5</v>
      </c>
      <c r="CL39">
        <v>6.8100000000000002E-5</v>
      </c>
      <c r="CM39">
        <v>6.6500000000000004E-5</v>
      </c>
      <c r="CN39">
        <v>6.4800000000000003E-5</v>
      </c>
      <c r="CO39">
        <v>6.3100000000000002E-5</v>
      </c>
      <c r="CP39">
        <v>6.1600000000000007E-5</v>
      </c>
      <c r="CQ39">
        <v>6.0099999999999997E-5</v>
      </c>
      <c r="CR39">
        <v>5.8699999999999997E-5</v>
      </c>
      <c r="CS39">
        <v>5.7200000000000001E-5</v>
      </c>
      <c r="CT39">
        <v>5.5699999999999999E-5</v>
      </c>
      <c r="CU39">
        <v>5.4299999999999998E-5</v>
      </c>
      <c r="CV39">
        <v>5.3000000000000001E-5</v>
      </c>
      <c r="CW39">
        <v>5.1799999999999999E-5</v>
      </c>
      <c r="CX39">
        <v>5.0399999999999999E-5</v>
      </c>
      <c r="CY39">
        <v>4.9100000000000001E-5</v>
      </c>
      <c r="CZ39">
        <v>4.7899999999999999E-5</v>
      </c>
      <c r="DA39">
        <v>4.6799999999999999E-5</v>
      </c>
      <c r="DB39">
        <v>4.57E-5</v>
      </c>
      <c r="DC39">
        <v>4.4499999999999997E-5</v>
      </c>
      <c r="DD39">
        <v>4.3300000000000002E-5</v>
      </c>
      <c r="DE39">
        <v>4.2200000000000003E-5</v>
      </c>
      <c r="DF39">
        <v>4.1300000000000001E-5</v>
      </c>
      <c r="DG39">
        <v>4.0299999999999997E-5</v>
      </c>
      <c r="DH39">
        <v>3.9199999999999997E-5</v>
      </c>
      <c r="DI39">
        <v>3.82E-5</v>
      </c>
      <c r="DJ39">
        <v>3.7299999999999999E-5</v>
      </c>
      <c r="DK39">
        <v>3.6399999999999997E-5</v>
      </c>
      <c r="DL39">
        <v>3.5500000000000002E-5</v>
      </c>
      <c r="DM39">
        <v>3.4600000000000001E-5</v>
      </c>
      <c r="DN39">
        <v>3.3699999999999999E-5</v>
      </c>
      <c r="DO39">
        <v>3.29E-5</v>
      </c>
      <c r="DP39">
        <v>3.2100000000000001E-5</v>
      </c>
      <c r="DQ39">
        <v>3.1300000000000002E-5</v>
      </c>
      <c r="DR39">
        <v>3.0499999999999999E-5</v>
      </c>
      <c r="DS39">
        <v>2.97E-5</v>
      </c>
      <c r="DT39">
        <v>2.9E-5</v>
      </c>
      <c r="DU39">
        <v>2.83E-5</v>
      </c>
      <c r="DV39">
        <v>2.7699999999999999E-5</v>
      </c>
      <c r="DW39">
        <v>2.6999999999999999E-5</v>
      </c>
    </row>
    <row r="40" spans="1:127" x14ac:dyDescent="0.35">
      <c r="A40" s="35">
        <v>38</v>
      </c>
      <c r="B40">
        <v>6.5649999999999997E-4</v>
      </c>
      <c r="C40">
        <v>6.3929999999999998E-4</v>
      </c>
      <c r="D40">
        <v>6.2350000000000003E-4</v>
      </c>
      <c r="E40">
        <v>6.0919999999999995E-4</v>
      </c>
      <c r="F40">
        <v>5.9489999999999999E-4</v>
      </c>
      <c r="G40">
        <v>5.7959999999999999E-4</v>
      </c>
      <c r="H40">
        <v>5.6450000000000001E-4</v>
      </c>
      <c r="I40">
        <v>5.5049999999999999E-4</v>
      </c>
      <c r="J40">
        <v>5.3799999999999996E-4</v>
      </c>
      <c r="K40">
        <v>5.2550000000000003E-4</v>
      </c>
      <c r="L40">
        <v>5.1219999999999998E-4</v>
      </c>
      <c r="M40">
        <v>4.9890000000000004E-4</v>
      </c>
      <c r="N40">
        <v>4.8670000000000001E-4</v>
      </c>
      <c r="O40">
        <v>4.7570000000000002E-4</v>
      </c>
      <c r="P40">
        <v>4.6470000000000002E-4</v>
      </c>
      <c r="Q40">
        <v>4.529E-4</v>
      </c>
      <c r="R40">
        <v>4.4119999999999999E-4</v>
      </c>
      <c r="S40">
        <v>4.305E-4</v>
      </c>
      <c r="T40">
        <v>4.2079999999999998E-4</v>
      </c>
      <c r="U40">
        <v>4.1110000000000002E-4</v>
      </c>
      <c r="V40">
        <v>4.0089999999999999E-4</v>
      </c>
      <c r="W40">
        <v>3.9060000000000001E-4</v>
      </c>
      <c r="X40">
        <v>3.812E-4</v>
      </c>
      <c r="Y40">
        <v>3.7270000000000001E-4</v>
      </c>
      <c r="Z40">
        <v>3.6410000000000001E-4</v>
      </c>
      <c r="AA40">
        <v>3.5490000000000001E-4</v>
      </c>
      <c r="AB40">
        <v>3.457E-4</v>
      </c>
      <c r="AC40">
        <v>3.3730000000000001E-4</v>
      </c>
      <c r="AD40">
        <v>3.2959999999999999E-4</v>
      </c>
      <c r="AE40">
        <v>3.2180000000000002E-4</v>
      </c>
      <c r="AF40">
        <v>3.1359999999999998E-4</v>
      </c>
      <c r="AG40">
        <v>3.0529999999999999E-4</v>
      </c>
      <c r="AH40">
        <v>2.9770000000000003E-4</v>
      </c>
      <c r="AI40">
        <v>2.9090000000000002E-4</v>
      </c>
      <c r="AJ40">
        <v>2.8400000000000002E-4</v>
      </c>
      <c r="AK40">
        <v>2.7680000000000001E-4</v>
      </c>
      <c r="AL40">
        <v>2.6949999999999999E-4</v>
      </c>
      <c r="AM40">
        <v>2.6289999999999999E-4</v>
      </c>
      <c r="AN40">
        <v>2.5680000000000001E-4</v>
      </c>
      <c r="AO40">
        <v>2.5070000000000002E-4</v>
      </c>
      <c r="AP40">
        <v>2.4429999999999998E-4</v>
      </c>
      <c r="AQ40">
        <v>2.3780000000000001E-4</v>
      </c>
      <c r="AR40">
        <v>2.319E-4</v>
      </c>
      <c r="AS40">
        <v>2.2660000000000001E-4</v>
      </c>
      <c r="AT40">
        <v>2.2130000000000001E-4</v>
      </c>
      <c r="AU40">
        <v>2.1560000000000001E-4</v>
      </c>
      <c r="AV40">
        <v>2.1000000000000001E-4</v>
      </c>
      <c r="AW40">
        <v>2.0479999999999999E-4</v>
      </c>
      <c r="AX40">
        <v>2.0010000000000001E-4</v>
      </c>
      <c r="AY40">
        <v>1.9540000000000001E-4</v>
      </c>
      <c r="AZ40">
        <v>1.905E-4</v>
      </c>
      <c r="BA40">
        <v>1.8550000000000001E-4</v>
      </c>
      <c r="BB40">
        <v>1.8090000000000001E-4</v>
      </c>
      <c r="BC40">
        <v>1.7679999999999999E-4</v>
      </c>
      <c r="BD40">
        <v>1.727E-4</v>
      </c>
      <c r="BE40">
        <v>1.683E-4</v>
      </c>
      <c r="BF40">
        <v>1.64E-4</v>
      </c>
      <c r="BG40">
        <v>1.5990000000000001E-4</v>
      </c>
      <c r="BH40">
        <v>1.563E-4</v>
      </c>
      <c r="BI40">
        <v>1.527E-4</v>
      </c>
      <c r="BJ40">
        <v>1.4880000000000001E-4</v>
      </c>
      <c r="BK40">
        <v>1.45E-4</v>
      </c>
      <c r="BL40">
        <v>1.4139999999999999E-4</v>
      </c>
      <c r="BM40">
        <v>1.382E-4</v>
      </c>
      <c r="BN40">
        <v>1.35E-4</v>
      </c>
      <c r="BO40">
        <v>1.316E-4</v>
      </c>
      <c r="BP40">
        <v>1.282E-4</v>
      </c>
      <c r="BQ40">
        <v>1.25E-4</v>
      </c>
      <c r="BR40">
        <v>1.2219999999999999E-4</v>
      </c>
      <c r="BS40">
        <v>1.193E-4</v>
      </c>
      <c r="BT40">
        <v>1.1629999999999999E-4</v>
      </c>
      <c r="BU40">
        <v>1.133E-4</v>
      </c>
      <c r="BV40">
        <v>1.105E-4</v>
      </c>
      <c r="BW40">
        <v>1.0789999999999999E-4</v>
      </c>
      <c r="BX40">
        <v>1.054E-4</v>
      </c>
      <c r="BY40">
        <v>1.027E-4</v>
      </c>
      <c r="BZ40">
        <v>1E-4</v>
      </c>
      <c r="CA40">
        <v>9.7600000000000001E-5</v>
      </c>
      <c r="CB40">
        <v>9.5299999999999999E-5</v>
      </c>
      <c r="CC40">
        <v>9.31E-5</v>
      </c>
      <c r="CD40">
        <v>9.0799999999999998E-5</v>
      </c>
      <c r="CE40">
        <v>8.8399999999999994E-5</v>
      </c>
      <c r="CF40">
        <v>8.6299999999999997E-5</v>
      </c>
      <c r="CG40">
        <v>8.4300000000000003E-5</v>
      </c>
      <c r="CH40">
        <v>8.2399999999999997E-5</v>
      </c>
      <c r="CI40">
        <v>8.03E-5</v>
      </c>
      <c r="CJ40">
        <v>7.8200000000000003E-5</v>
      </c>
      <c r="CK40">
        <v>7.6299999999999998E-5</v>
      </c>
      <c r="CL40">
        <v>7.4499999999999995E-5</v>
      </c>
      <c r="CM40">
        <v>7.2799999999999994E-5</v>
      </c>
      <c r="CN40">
        <v>7.1000000000000005E-5</v>
      </c>
      <c r="CO40">
        <v>6.9099999999999999E-5</v>
      </c>
      <c r="CP40">
        <v>6.7399999999999998E-5</v>
      </c>
      <c r="CQ40">
        <v>6.5900000000000003E-5</v>
      </c>
      <c r="CR40">
        <v>6.4399999999999993E-5</v>
      </c>
      <c r="CS40">
        <v>6.2700000000000006E-5</v>
      </c>
      <c r="CT40">
        <v>6.1099999999999994E-5</v>
      </c>
      <c r="CU40">
        <v>5.9599999999999999E-5</v>
      </c>
      <c r="CV40">
        <v>5.8199999999999998E-5</v>
      </c>
      <c r="CW40">
        <v>5.6799999999999998E-5</v>
      </c>
      <c r="CX40">
        <v>5.5399999999999998E-5</v>
      </c>
      <c r="CY40">
        <v>5.3900000000000002E-5</v>
      </c>
      <c r="CZ40">
        <v>5.2599999999999998E-5</v>
      </c>
      <c r="DA40">
        <v>5.1400000000000003E-5</v>
      </c>
      <c r="DB40">
        <v>5.0099999999999998E-5</v>
      </c>
      <c r="DC40">
        <v>4.8900000000000003E-5</v>
      </c>
      <c r="DD40">
        <v>4.7599999999999998E-5</v>
      </c>
      <c r="DE40">
        <v>4.6400000000000003E-5</v>
      </c>
      <c r="DF40">
        <v>4.5399999999999999E-5</v>
      </c>
      <c r="DG40">
        <v>4.4299999999999999E-5</v>
      </c>
      <c r="DH40">
        <v>4.32E-5</v>
      </c>
      <c r="DI40">
        <v>4.1999999999999998E-5</v>
      </c>
      <c r="DJ40">
        <v>4.1E-5</v>
      </c>
      <c r="DK40">
        <v>4.0000000000000003E-5</v>
      </c>
      <c r="DL40">
        <v>3.9100000000000002E-5</v>
      </c>
      <c r="DM40">
        <v>3.8099999999999998E-5</v>
      </c>
      <c r="DN40">
        <v>3.7100000000000001E-5</v>
      </c>
      <c r="DO40">
        <v>3.6199999999999999E-5</v>
      </c>
      <c r="DP40">
        <v>3.54E-5</v>
      </c>
      <c r="DQ40">
        <v>3.4499999999999998E-5</v>
      </c>
      <c r="DR40">
        <v>3.3699999999999999E-5</v>
      </c>
      <c r="DS40">
        <v>3.2799999999999998E-5</v>
      </c>
      <c r="DT40">
        <v>3.1999999999999999E-5</v>
      </c>
      <c r="DU40">
        <v>3.1300000000000002E-5</v>
      </c>
      <c r="DV40">
        <v>3.0499999999999999E-5</v>
      </c>
      <c r="DW40">
        <v>2.97E-5</v>
      </c>
    </row>
    <row r="41" spans="1:127" x14ac:dyDescent="0.35">
      <c r="A41" s="35">
        <v>39</v>
      </c>
      <c r="B41">
        <v>7.0279999999999995E-4</v>
      </c>
      <c r="C41">
        <v>6.847E-4</v>
      </c>
      <c r="D41">
        <v>6.6799999999999997E-4</v>
      </c>
      <c r="E41">
        <v>6.5300000000000004E-4</v>
      </c>
      <c r="F41">
        <v>6.3789999999999995E-4</v>
      </c>
      <c r="G41">
        <v>6.2189999999999999E-4</v>
      </c>
      <c r="H41">
        <v>6.0599999999999998E-4</v>
      </c>
      <c r="I41">
        <v>5.9130000000000001E-4</v>
      </c>
      <c r="J41">
        <v>5.7799999999999995E-4</v>
      </c>
      <c r="K41">
        <v>5.6479999999999996E-4</v>
      </c>
      <c r="L41">
        <v>5.5080000000000005E-4</v>
      </c>
      <c r="M41">
        <v>5.3680000000000004E-4</v>
      </c>
      <c r="N41">
        <v>5.2400000000000005E-4</v>
      </c>
      <c r="O41">
        <v>5.1230000000000004E-4</v>
      </c>
      <c r="P41">
        <v>5.0060000000000002E-4</v>
      </c>
      <c r="Q41">
        <v>4.8819999999999999E-4</v>
      </c>
      <c r="R41">
        <v>4.7590000000000002E-4</v>
      </c>
      <c r="S41">
        <v>4.6450000000000001E-4</v>
      </c>
      <c r="T41">
        <v>4.5419999999999998E-4</v>
      </c>
      <c r="U41">
        <v>4.44E-4</v>
      </c>
      <c r="V41">
        <v>4.3310000000000001E-4</v>
      </c>
      <c r="W41">
        <v>4.2230000000000002E-4</v>
      </c>
      <c r="X41">
        <v>4.1229999999999999E-4</v>
      </c>
      <c r="Y41">
        <v>4.0319999999999999E-4</v>
      </c>
      <c r="Z41">
        <v>3.9399999999999998E-4</v>
      </c>
      <c r="AA41">
        <v>3.8430000000000002E-4</v>
      </c>
      <c r="AB41">
        <v>3.745E-4</v>
      </c>
      <c r="AC41">
        <v>3.656E-4</v>
      </c>
      <c r="AD41">
        <v>3.5740000000000001E-4</v>
      </c>
      <c r="AE41">
        <v>3.4909999999999997E-4</v>
      </c>
      <c r="AF41">
        <v>3.4029999999999998E-4</v>
      </c>
      <c r="AG41">
        <v>3.3149999999999998E-4</v>
      </c>
      <c r="AH41">
        <v>3.235E-4</v>
      </c>
      <c r="AI41">
        <v>3.1619999999999999E-4</v>
      </c>
      <c r="AJ41">
        <v>3.0889999999999997E-4</v>
      </c>
      <c r="AK41">
        <v>3.011E-4</v>
      </c>
      <c r="AL41">
        <v>2.9339999999999998E-4</v>
      </c>
      <c r="AM41">
        <v>2.8630000000000002E-4</v>
      </c>
      <c r="AN41">
        <v>2.7980000000000002E-4</v>
      </c>
      <c r="AO41">
        <v>2.7329999999999998E-4</v>
      </c>
      <c r="AP41">
        <v>2.6640000000000002E-4</v>
      </c>
      <c r="AQ41">
        <v>2.5950000000000002E-4</v>
      </c>
      <c r="AR41">
        <v>2.5319999999999997E-4</v>
      </c>
      <c r="AS41">
        <v>2.475E-4</v>
      </c>
      <c r="AT41">
        <v>2.4169999999999999E-4</v>
      </c>
      <c r="AU41">
        <v>2.3570000000000001E-4</v>
      </c>
      <c r="AV41">
        <v>2.296E-4</v>
      </c>
      <c r="AW41">
        <v>2.241E-4</v>
      </c>
      <c r="AX41">
        <v>2.1900000000000001E-4</v>
      </c>
      <c r="AY41">
        <v>2.14E-4</v>
      </c>
      <c r="AZ41">
        <v>2.087E-4</v>
      </c>
      <c r="BA41">
        <v>2.0330000000000001E-4</v>
      </c>
      <c r="BB41">
        <v>1.984E-4</v>
      </c>
      <c r="BC41">
        <v>1.94E-4</v>
      </c>
      <c r="BD41">
        <v>1.896E-4</v>
      </c>
      <c r="BE41">
        <v>1.8479999999999999E-4</v>
      </c>
      <c r="BF41">
        <v>1.8009999999999999E-4</v>
      </c>
      <c r="BG41">
        <v>1.7579999999999999E-4</v>
      </c>
      <c r="BH41">
        <v>1.719E-4</v>
      </c>
      <c r="BI41">
        <v>1.6799999999999999E-4</v>
      </c>
      <c r="BJ41">
        <v>1.638E-4</v>
      </c>
      <c r="BK41">
        <v>1.5970000000000001E-4</v>
      </c>
      <c r="BL41">
        <v>1.5579999999999999E-4</v>
      </c>
      <c r="BM41">
        <v>1.5239999999999999E-4</v>
      </c>
      <c r="BN41">
        <v>1.4889999999999999E-4</v>
      </c>
      <c r="BO41">
        <v>1.4520000000000001E-4</v>
      </c>
      <c r="BP41">
        <v>1.415E-4</v>
      </c>
      <c r="BQ41">
        <v>1.381E-4</v>
      </c>
      <c r="BR41">
        <v>1.35E-4</v>
      </c>
      <c r="BS41">
        <v>1.3190000000000001E-4</v>
      </c>
      <c r="BT41">
        <v>1.2860000000000001E-4</v>
      </c>
      <c r="BU41">
        <v>1.2530000000000001E-4</v>
      </c>
      <c r="BV41">
        <v>1.2229999999999999E-4</v>
      </c>
      <c r="BW41">
        <v>1.195E-4</v>
      </c>
      <c r="BX41">
        <v>1.1680000000000001E-4</v>
      </c>
      <c r="BY41">
        <v>1.138E-4</v>
      </c>
      <c r="BZ41">
        <v>1.109E-4</v>
      </c>
      <c r="CA41">
        <v>1.082E-4</v>
      </c>
      <c r="CB41">
        <v>1.058E-4</v>
      </c>
      <c r="CC41">
        <v>1.0340000000000001E-4</v>
      </c>
      <c r="CD41">
        <v>1.009E-4</v>
      </c>
      <c r="CE41">
        <v>9.8300000000000004E-5</v>
      </c>
      <c r="CF41">
        <v>9.6000000000000002E-5</v>
      </c>
      <c r="CG41">
        <v>9.3800000000000003E-5</v>
      </c>
      <c r="CH41">
        <v>9.1700000000000006E-5</v>
      </c>
      <c r="CI41">
        <v>8.9400000000000005E-5</v>
      </c>
      <c r="CJ41">
        <v>8.7100000000000003E-5</v>
      </c>
      <c r="CK41">
        <v>8.5000000000000006E-5</v>
      </c>
      <c r="CL41">
        <v>8.3100000000000001E-5</v>
      </c>
      <c r="CM41">
        <v>8.1199999999999995E-5</v>
      </c>
      <c r="CN41">
        <v>7.9200000000000001E-5</v>
      </c>
      <c r="CO41">
        <v>7.7200000000000006E-5</v>
      </c>
      <c r="CP41">
        <v>7.5300000000000001E-5</v>
      </c>
      <c r="CQ41">
        <v>7.3700000000000002E-5</v>
      </c>
      <c r="CR41">
        <v>7.2000000000000002E-5</v>
      </c>
      <c r="CS41">
        <v>7.0199999999999999E-5</v>
      </c>
      <c r="CT41">
        <v>6.8399999999999996E-5</v>
      </c>
      <c r="CU41">
        <v>6.6699999999999995E-5</v>
      </c>
      <c r="CV41">
        <v>6.5199999999999999E-5</v>
      </c>
      <c r="CW41">
        <v>6.3700000000000003E-5</v>
      </c>
      <c r="CX41">
        <v>6.2100000000000005E-5</v>
      </c>
      <c r="CY41">
        <v>6.05E-5</v>
      </c>
      <c r="CZ41">
        <v>5.8999999999999998E-5</v>
      </c>
      <c r="DA41">
        <v>5.77E-5</v>
      </c>
      <c r="DB41">
        <v>5.63E-5</v>
      </c>
      <c r="DC41">
        <v>5.49E-5</v>
      </c>
      <c r="DD41">
        <v>5.3499999999999999E-5</v>
      </c>
      <c r="DE41">
        <v>5.2200000000000002E-5</v>
      </c>
      <c r="DF41">
        <v>5.1E-5</v>
      </c>
      <c r="DG41">
        <v>4.99E-5</v>
      </c>
      <c r="DH41">
        <v>4.8600000000000002E-5</v>
      </c>
      <c r="DI41">
        <v>4.74E-5</v>
      </c>
      <c r="DJ41">
        <v>4.6199999999999998E-5</v>
      </c>
      <c r="DK41">
        <v>4.5200000000000001E-5</v>
      </c>
      <c r="DL41">
        <v>4.4100000000000001E-5</v>
      </c>
      <c r="DM41">
        <v>4.3000000000000002E-5</v>
      </c>
      <c r="DN41">
        <v>4.1900000000000002E-5</v>
      </c>
      <c r="DO41">
        <v>4.0899999999999998E-5</v>
      </c>
      <c r="DP41">
        <v>4.0000000000000003E-5</v>
      </c>
      <c r="DQ41">
        <v>3.9100000000000002E-5</v>
      </c>
      <c r="DR41">
        <v>3.8099999999999998E-5</v>
      </c>
      <c r="DS41">
        <v>3.7100000000000001E-5</v>
      </c>
      <c r="DT41">
        <v>3.6199999999999999E-5</v>
      </c>
      <c r="DU41">
        <v>3.54E-5</v>
      </c>
      <c r="DV41">
        <v>3.4600000000000001E-5</v>
      </c>
      <c r="DW41">
        <v>3.3699999999999999E-5</v>
      </c>
    </row>
    <row r="42" spans="1:127" x14ac:dyDescent="0.35">
      <c r="A42" s="35">
        <v>40</v>
      </c>
      <c r="B42">
        <v>7.5319999999999998E-4</v>
      </c>
      <c r="C42">
        <v>7.3419999999999996E-4</v>
      </c>
      <c r="D42">
        <v>7.1679999999999997E-4</v>
      </c>
      <c r="E42">
        <v>7.0100000000000002E-4</v>
      </c>
      <c r="F42">
        <v>6.8519999999999996E-4</v>
      </c>
      <c r="G42">
        <v>6.6839999999999998E-4</v>
      </c>
      <c r="H42">
        <v>6.5169999999999996E-4</v>
      </c>
      <c r="I42">
        <v>6.3630000000000002E-4</v>
      </c>
      <c r="J42">
        <v>6.223E-4</v>
      </c>
      <c r="K42">
        <v>6.0849999999999999E-4</v>
      </c>
      <c r="L42">
        <v>5.9369999999999996E-4</v>
      </c>
      <c r="M42">
        <v>5.7899999999999998E-4</v>
      </c>
      <c r="N42">
        <v>5.6539999999999997E-4</v>
      </c>
      <c r="O42">
        <v>5.5309999999999995E-4</v>
      </c>
      <c r="P42">
        <v>5.4080000000000003E-4</v>
      </c>
      <c r="Q42">
        <v>5.2769999999999998E-4</v>
      </c>
      <c r="R42">
        <v>5.1469999999999999E-4</v>
      </c>
      <c r="S42">
        <v>5.0259999999999997E-4</v>
      </c>
      <c r="T42">
        <v>4.9180000000000003E-4</v>
      </c>
      <c r="U42">
        <v>4.8099999999999998E-4</v>
      </c>
      <c r="V42">
        <v>4.6949999999999997E-4</v>
      </c>
      <c r="W42">
        <v>4.5800000000000002E-4</v>
      </c>
      <c r="X42">
        <v>4.4739999999999998E-4</v>
      </c>
      <c r="Y42">
        <v>4.3780000000000002E-4</v>
      </c>
      <c r="Z42">
        <v>4.281E-4</v>
      </c>
      <c r="AA42">
        <v>4.1770000000000002E-4</v>
      </c>
      <c r="AB42">
        <v>4.0739999999999998E-4</v>
      </c>
      <c r="AC42">
        <v>3.9780000000000002E-4</v>
      </c>
      <c r="AD42">
        <v>3.8919999999999997E-4</v>
      </c>
      <c r="AE42">
        <v>3.8039999999999998E-4</v>
      </c>
      <c r="AF42">
        <v>3.7100000000000002E-4</v>
      </c>
      <c r="AG42">
        <v>3.6160000000000001E-4</v>
      </c>
      <c r="AH42">
        <v>3.5300000000000002E-4</v>
      </c>
      <c r="AI42">
        <v>3.4529999999999999E-4</v>
      </c>
      <c r="AJ42">
        <v>3.3750000000000002E-4</v>
      </c>
      <c r="AK42">
        <v>3.2919999999999998E-4</v>
      </c>
      <c r="AL42">
        <v>3.2089999999999999E-4</v>
      </c>
      <c r="AM42">
        <v>3.1330000000000003E-4</v>
      </c>
      <c r="AN42">
        <v>3.0640000000000002E-4</v>
      </c>
      <c r="AO42">
        <v>2.9950000000000002E-4</v>
      </c>
      <c r="AP42">
        <v>2.921E-4</v>
      </c>
      <c r="AQ42">
        <v>2.8469999999999998E-4</v>
      </c>
      <c r="AR42">
        <v>2.7789999999999998E-4</v>
      </c>
      <c r="AS42">
        <v>2.7179999999999999E-4</v>
      </c>
      <c r="AT42">
        <v>2.656E-4</v>
      </c>
      <c r="AU42">
        <v>2.5910000000000001E-4</v>
      </c>
      <c r="AV42">
        <v>2.5260000000000001E-4</v>
      </c>
      <c r="AW42">
        <v>2.4669999999999998E-4</v>
      </c>
      <c r="AX42">
        <v>2.4130000000000001E-4</v>
      </c>
      <c r="AY42">
        <v>2.3580000000000001E-4</v>
      </c>
      <c r="AZ42">
        <v>2.3010000000000001E-4</v>
      </c>
      <c r="BA42">
        <v>2.243E-4</v>
      </c>
      <c r="BB42">
        <v>2.1900000000000001E-4</v>
      </c>
      <c r="BC42">
        <v>2.143E-4</v>
      </c>
      <c r="BD42">
        <v>2.095E-4</v>
      </c>
      <c r="BE42">
        <v>2.0440000000000001E-4</v>
      </c>
      <c r="BF42">
        <v>1.9929999999999999E-4</v>
      </c>
      <c r="BG42">
        <v>1.9459999999999999E-4</v>
      </c>
      <c r="BH42">
        <v>1.9039999999999999E-4</v>
      </c>
      <c r="BI42">
        <v>1.862E-4</v>
      </c>
      <c r="BJ42">
        <v>1.817E-4</v>
      </c>
      <c r="BK42">
        <v>1.772E-4</v>
      </c>
      <c r="BL42">
        <v>1.73E-4</v>
      </c>
      <c r="BM42">
        <v>1.693E-4</v>
      </c>
      <c r="BN42">
        <v>1.6550000000000001E-4</v>
      </c>
      <c r="BO42">
        <v>1.615E-4</v>
      </c>
      <c r="BP42">
        <v>1.574E-4</v>
      </c>
      <c r="BQ42">
        <v>1.537E-4</v>
      </c>
      <c r="BR42">
        <v>1.504E-4</v>
      </c>
      <c r="BS42">
        <v>1.47E-4</v>
      </c>
      <c r="BT42">
        <v>1.4339999999999999E-4</v>
      </c>
      <c r="BU42">
        <v>1.3980000000000001E-4</v>
      </c>
      <c r="BV42">
        <v>1.3650000000000001E-4</v>
      </c>
      <c r="BW42">
        <v>1.3349999999999999E-4</v>
      </c>
      <c r="BX42">
        <v>1.305E-4</v>
      </c>
      <c r="BY42">
        <v>1.273E-4</v>
      </c>
      <c r="BZ42">
        <v>1.2410000000000001E-4</v>
      </c>
      <c r="CA42">
        <v>1.2120000000000001E-4</v>
      </c>
      <c r="CB42">
        <v>1.1849999999999999E-4</v>
      </c>
      <c r="CC42">
        <v>1.159E-4</v>
      </c>
      <c r="CD42">
        <v>1.131E-4</v>
      </c>
      <c r="CE42">
        <v>1.103E-4</v>
      </c>
      <c r="CF42">
        <v>1.078E-4</v>
      </c>
      <c r="CG42">
        <v>1.054E-4</v>
      </c>
      <c r="CH42">
        <v>1.031E-4</v>
      </c>
      <c r="CI42">
        <v>1.005E-4</v>
      </c>
      <c r="CJ42">
        <v>9.7999999999999997E-5</v>
      </c>
      <c r="CK42">
        <v>9.5699999999999995E-5</v>
      </c>
      <c r="CL42">
        <v>9.3599999999999998E-5</v>
      </c>
      <c r="CM42">
        <v>9.1600000000000004E-5</v>
      </c>
      <c r="CN42">
        <v>8.9300000000000002E-5</v>
      </c>
      <c r="CO42">
        <v>8.7100000000000003E-5</v>
      </c>
      <c r="CP42">
        <v>8.5099999999999995E-5</v>
      </c>
      <c r="CQ42">
        <v>8.3200000000000003E-5</v>
      </c>
      <c r="CR42">
        <v>8.1299999999999997E-5</v>
      </c>
      <c r="CS42">
        <v>7.9400000000000006E-5</v>
      </c>
      <c r="CT42">
        <v>7.7399999999999998E-5</v>
      </c>
      <c r="CU42">
        <v>7.5500000000000006E-5</v>
      </c>
      <c r="CV42">
        <v>7.3899999999999994E-5</v>
      </c>
      <c r="CW42">
        <v>7.2200000000000007E-5</v>
      </c>
      <c r="CX42">
        <v>7.0400000000000004E-5</v>
      </c>
      <c r="CY42">
        <v>6.86E-5</v>
      </c>
      <c r="CZ42">
        <v>6.7000000000000002E-5</v>
      </c>
      <c r="DA42">
        <v>6.5500000000000006E-5</v>
      </c>
      <c r="DB42">
        <v>6.3999999999999997E-5</v>
      </c>
      <c r="DC42">
        <v>6.2500000000000001E-5</v>
      </c>
      <c r="DD42">
        <v>6.0900000000000003E-5</v>
      </c>
      <c r="DE42">
        <v>5.9500000000000003E-5</v>
      </c>
      <c r="DF42">
        <v>5.8199999999999998E-5</v>
      </c>
      <c r="DG42">
        <v>5.6900000000000001E-5</v>
      </c>
      <c r="DH42">
        <v>5.5500000000000001E-5</v>
      </c>
      <c r="DI42">
        <v>5.41E-5</v>
      </c>
      <c r="DJ42">
        <v>5.2800000000000003E-5</v>
      </c>
      <c r="DK42">
        <v>5.1600000000000001E-5</v>
      </c>
      <c r="DL42">
        <v>5.0500000000000001E-5</v>
      </c>
      <c r="DM42">
        <v>4.9200000000000003E-5</v>
      </c>
      <c r="DN42">
        <v>4.8000000000000001E-5</v>
      </c>
      <c r="DO42">
        <v>4.6900000000000002E-5</v>
      </c>
      <c r="DP42">
        <v>4.5800000000000002E-5</v>
      </c>
      <c r="DQ42">
        <v>4.4799999999999998E-5</v>
      </c>
      <c r="DR42">
        <v>4.3699999999999998E-5</v>
      </c>
      <c r="DS42">
        <v>4.2599999999999999E-5</v>
      </c>
      <c r="DT42">
        <v>4.1600000000000002E-5</v>
      </c>
      <c r="DU42">
        <v>4.07E-5</v>
      </c>
      <c r="DV42">
        <v>3.9799999999999998E-5</v>
      </c>
      <c r="DW42">
        <v>3.8800000000000001E-5</v>
      </c>
    </row>
    <row r="43" spans="1:127" x14ac:dyDescent="0.35">
      <c r="A43" s="35">
        <v>41</v>
      </c>
      <c r="B43">
        <v>8.0979999999999995E-4</v>
      </c>
      <c r="C43">
        <v>7.8980000000000001E-4</v>
      </c>
      <c r="D43">
        <v>7.7150000000000005E-4</v>
      </c>
      <c r="E43">
        <v>7.5489999999999997E-4</v>
      </c>
      <c r="F43">
        <v>7.3820000000000005E-4</v>
      </c>
      <c r="G43">
        <v>7.205E-4</v>
      </c>
      <c r="H43">
        <v>7.0279999999999995E-4</v>
      </c>
      <c r="I43">
        <v>6.8650000000000004E-4</v>
      </c>
      <c r="J43">
        <v>6.7179999999999996E-4</v>
      </c>
      <c r="K43">
        <v>6.5709999999999998E-4</v>
      </c>
      <c r="L43">
        <v>6.4150000000000003E-4</v>
      </c>
      <c r="M43">
        <v>6.2589999999999998E-4</v>
      </c>
      <c r="N43">
        <v>6.1149999999999996E-4</v>
      </c>
      <c r="O43">
        <v>5.9849999999999997E-4</v>
      </c>
      <c r="P43">
        <v>5.8549999999999997E-4</v>
      </c>
      <c r="Q43">
        <v>5.7160000000000002E-4</v>
      </c>
      <c r="R43">
        <v>5.5769999999999995E-4</v>
      </c>
      <c r="S43">
        <v>5.4489999999999996E-4</v>
      </c>
      <c r="T43">
        <v>5.3339999999999995E-4</v>
      </c>
      <c r="U43">
        <v>5.2189999999999995E-4</v>
      </c>
      <c r="V43">
        <v>5.0969999999999998E-4</v>
      </c>
      <c r="W43">
        <v>4.975E-4</v>
      </c>
      <c r="X43">
        <v>4.862E-4</v>
      </c>
      <c r="Y43">
        <v>4.7600000000000002E-4</v>
      </c>
      <c r="Z43">
        <v>4.6559999999999999E-4</v>
      </c>
      <c r="AA43">
        <v>4.5459999999999999E-4</v>
      </c>
      <c r="AB43">
        <v>4.4349999999999999E-4</v>
      </c>
      <c r="AC43">
        <v>4.3340000000000002E-4</v>
      </c>
      <c r="AD43">
        <v>4.2410000000000001E-4</v>
      </c>
      <c r="AE43">
        <v>4.147E-4</v>
      </c>
      <c r="AF43">
        <v>4.0470000000000002E-4</v>
      </c>
      <c r="AG43">
        <v>3.947E-4</v>
      </c>
      <c r="AH43">
        <v>3.8549999999999999E-4</v>
      </c>
      <c r="AI43">
        <v>3.7720000000000001E-4</v>
      </c>
      <c r="AJ43">
        <v>3.6890000000000002E-4</v>
      </c>
      <c r="AK43">
        <v>3.6000000000000002E-4</v>
      </c>
      <c r="AL43">
        <v>3.5110000000000002E-4</v>
      </c>
      <c r="AM43">
        <v>3.4299999999999999E-4</v>
      </c>
      <c r="AN43">
        <v>3.3560000000000003E-4</v>
      </c>
      <c r="AO43">
        <v>3.2810000000000001E-4</v>
      </c>
      <c r="AP43">
        <v>3.2019999999999998E-4</v>
      </c>
      <c r="AQ43">
        <v>3.122E-4</v>
      </c>
      <c r="AR43">
        <v>3.0489999999999998E-4</v>
      </c>
      <c r="AS43">
        <v>2.9839999999999999E-4</v>
      </c>
      <c r="AT43">
        <v>2.9179999999999999E-4</v>
      </c>
      <c r="AU43">
        <v>2.8479999999999998E-4</v>
      </c>
      <c r="AV43">
        <v>2.7779999999999998E-4</v>
      </c>
      <c r="AW43">
        <v>2.7129999999999998E-4</v>
      </c>
      <c r="AX43">
        <v>2.655E-4</v>
      </c>
      <c r="AY43">
        <v>2.5970000000000002E-4</v>
      </c>
      <c r="AZ43">
        <v>2.5349999999999998E-4</v>
      </c>
      <c r="BA43">
        <v>2.4729999999999999E-4</v>
      </c>
      <c r="BB43">
        <v>2.4159999999999999E-4</v>
      </c>
      <c r="BC43">
        <v>2.364E-4</v>
      </c>
      <c r="BD43">
        <v>2.3120000000000001E-4</v>
      </c>
      <c r="BE43">
        <v>2.2570000000000001E-4</v>
      </c>
      <c r="BF43">
        <v>2.2020000000000001E-4</v>
      </c>
      <c r="BG43">
        <v>2.152E-4</v>
      </c>
      <c r="BH43">
        <v>2.106E-4</v>
      </c>
      <c r="BI43">
        <v>2.0599999999999999E-4</v>
      </c>
      <c r="BJ43">
        <v>2.0110000000000001E-4</v>
      </c>
      <c r="BK43">
        <v>1.962E-4</v>
      </c>
      <c r="BL43">
        <v>1.917E-4</v>
      </c>
      <c r="BM43">
        <v>1.8760000000000001E-4</v>
      </c>
      <c r="BN43">
        <v>1.8349999999999999E-4</v>
      </c>
      <c r="BO43">
        <v>1.7919999999999999E-4</v>
      </c>
      <c r="BP43">
        <v>1.7479999999999999E-4</v>
      </c>
      <c r="BQ43">
        <v>1.708E-4</v>
      </c>
      <c r="BR43">
        <v>1.671E-4</v>
      </c>
      <c r="BS43">
        <v>1.6339999999999999E-4</v>
      </c>
      <c r="BT43">
        <v>1.595E-4</v>
      </c>
      <c r="BU43">
        <v>1.5559999999999999E-4</v>
      </c>
      <c r="BV43">
        <v>1.5200000000000001E-4</v>
      </c>
      <c r="BW43">
        <v>1.4870000000000001E-4</v>
      </c>
      <c r="BX43">
        <v>1.4550000000000001E-4</v>
      </c>
      <c r="BY43">
        <v>1.4200000000000001E-4</v>
      </c>
      <c r="BZ43">
        <v>1.3850000000000001E-4</v>
      </c>
      <c r="CA43">
        <v>1.3530000000000001E-4</v>
      </c>
      <c r="CB43">
        <v>1.3239999999999999E-4</v>
      </c>
      <c r="CC43">
        <v>1.295E-4</v>
      </c>
      <c r="CD43">
        <v>1.2640000000000001E-4</v>
      </c>
      <c r="CE43">
        <v>1.2339999999999999E-4</v>
      </c>
      <c r="CF43">
        <v>1.206E-4</v>
      </c>
      <c r="CG43">
        <v>1.18E-4</v>
      </c>
      <c r="CH43">
        <v>1.154E-4</v>
      </c>
      <c r="CI43">
        <v>1.127E-4</v>
      </c>
      <c r="CJ43">
        <v>1.099E-4</v>
      </c>
      <c r="CK43">
        <v>1.0739999999999999E-4</v>
      </c>
      <c r="CL43">
        <v>1.0509999999999999E-4</v>
      </c>
      <c r="CM43">
        <v>1.0280000000000001E-4</v>
      </c>
      <c r="CN43">
        <v>1.003E-4</v>
      </c>
      <c r="CO43">
        <v>9.7899999999999994E-5</v>
      </c>
      <c r="CP43">
        <v>9.5600000000000006E-5</v>
      </c>
      <c r="CQ43">
        <v>9.3599999999999998E-5</v>
      </c>
      <c r="CR43">
        <v>9.1500000000000001E-5</v>
      </c>
      <c r="CS43">
        <v>8.9300000000000002E-5</v>
      </c>
      <c r="CT43">
        <v>8.7100000000000003E-5</v>
      </c>
      <c r="CU43">
        <v>8.5099999999999995E-5</v>
      </c>
      <c r="CV43">
        <v>8.3300000000000005E-5</v>
      </c>
      <c r="CW43">
        <v>8.14E-5</v>
      </c>
      <c r="CX43">
        <v>7.9499999999999994E-5</v>
      </c>
      <c r="CY43">
        <v>7.75E-5</v>
      </c>
      <c r="CZ43">
        <v>7.5699999999999997E-5</v>
      </c>
      <c r="DA43">
        <v>7.4099999999999999E-5</v>
      </c>
      <c r="DB43">
        <v>7.2399999999999998E-5</v>
      </c>
      <c r="DC43">
        <v>7.0699999999999997E-5</v>
      </c>
      <c r="DD43">
        <v>6.8999999999999997E-5</v>
      </c>
      <c r="DE43">
        <v>6.7399999999999998E-5</v>
      </c>
      <c r="DF43">
        <v>6.5900000000000003E-5</v>
      </c>
      <c r="DG43">
        <v>6.4499999999999996E-5</v>
      </c>
      <c r="DH43">
        <v>6.2899999999999997E-5</v>
      </c>
      <c r="DI43">
        <v>6.1400000000000002E-5</v>
      </c>
      <c r="DJ43">
        <v>5.9899999999999999E-5</v>
      </c>
      <c r="DK43">
        <v>5.8600000000000001E-5</v>
      </c>
      <c r="DL43">
        <v>5.7399999999999999E-5</v>
      </c>
      <c r="DM43">
        <v>5.5999999999999999E-5</v>
      </c>
      <c r="DN43">
        <v>5.4599999999999999E-5</v>
      </c>
      <c r="DO43">
        <v>5.3300000000000001E-5</v>
      </c>
      <c r="DP43">
        <v>5.2200000000000002E-5</v>
      </c>
      <c r="DQ43">
        <v>5.1E-5</v>
      </c>
      <c r="DR43">
        <v>4.9799999999999998E-5</v>
      </c>
      <c r="DS43">
        <v>4.8600000000000002E-5</v>
      </c>
      <c r="DT43">
        <v>4.7500000000000003E-5</v>
      </c>
      <c r="DU43">
        <v>4.6499999999999999E-5</v>
      </c>
      <c r="DV43">
        <v>4.5500000000000001E-5</v>
      </c>
      <c r="DW43">
        <v>4.4400000000000002E-5</v>
      </c>
    </row>
    <row r="44" spans="1:127" x14ac:dyDescent="0.35">
      <c r="A44" s="35">
        <v>42</v>
      </c>
      <c r="B44">
        <v>8.7230000000000001E-4</v>
      </c>
      <c r="C44">
        <v>8.5110000000000003E-4</v>
      </c>
      <c r="D44">
        <v>8.317E-4</v>
      </c>
      <c r="E44">
        <v>8.141E-4</v>
      </c>
      <c r="F44">
        <v>7.9639999999999995E-4</v>
      </c>
      <c r="G44">
        <v>7.7760000000000004E-4</v>
      </c>
      <c r="H44">
        <v>7.5880000000000001E-4</v>
      </c>
      <c r="I44">
        <v>7.4149999999999997E-4</v>
      </c>
      <c r="J44">
        <v>7.2590000000000003E-4</v>
      </c>
      <c r="K44">
        <v>7.1029999999999997E-4</v>
      </c>
      <c r="L44">
        <v>6.937E-4</v>
      </c>
      <c r="M44">
        <v>6.7710000000000003E-4</v>
      </c>
      <c r="N44">
        <v>6.6180000000000004E-4</v>
      </c>
      <c r="O44">
        <v>6.4800000000000003E-4</v>
      </c>
      <c r="P44">
        <v>6.3409999999999996E-4</v>
      </c>
      <c r="Q44">
        <v>6.1930000000000004E-4</v>
      </c>
      <c r="R44">
        <v>6.0459999999999995E-4</v>
      </c>
      <c r="S44">
        <v>5.9100000000000005E-4</v>
      </c>
      <c r="T44">
        <v>5.7870000000000003E-4</v>
      </c>
      <c r="U44">
        <v>5.664E-4</v>
      </c>
      <c r="V44">
        <v>5.5340000000000001E-4</v>
      </c>
      <c r="W44">
        <v>5.4029999999999996E-4</v>
      </c>
      <c r="X44">
        <v>5.2829999999999999E-4</v>
      </c>
      <c r="Y44">
        <v>5.174E-4</v>
      </c>
      <c r="Z44">
        <v>5.063E-4</v>
      </c>
      <c r="AA44">
        <v>4.9450000000000004E-4</v>
      </c>
      <c r="AB44">
        <v>4.8270000000000002E-4</v>
      </c>
      <c r="AC44">
        <v>4.7179999999999998E-4</v>
      </c>
      <c r="AD44">
        <v>4.6190000000000001E-4</v>
      </c>
      <c r="AE44">
        <v>4.5189999999999998E-4</v>
      </c>
      <c r="AF44">
        <v>4.4109999999999999E-4</v>
      </c>
      <c r="AG44">
        <v>4.304E-4</v>
      </c>
      <c r="AH44">
        <v>4.2059999999999998E-4</v>
      </c>
      <c r="AI44">
        <v>4.1159999999999998E-4</v>
      </c>
      <c r="AJ44">
        <v>4.0269999999999998E-4</v>
      </c>
      <c r="AK44">
        <v>3.9320000000000002E-4</v>
      </c>
      <c r="AL44">
        <v>3.836E-4</v>
      </c>
      <c r="AM44">
        <v>3.7490000000000001E-4</v>
      </c>
      <c r="AN44">
        <v>3.6689999999999997E-4</v>
      </c>
      <c r="AO44">
        <v>3.589E-4</v>
      </c>
      <c r="AP44">
        <v>3.5040000000000001E-4</v>
      </c>
      <c r="AQ44">
        <v>3.4180000000000001E-4</v>
      </c>
      <c r="AR44">
        <v>3.3399999999999999E-4</v>
      </c>
      <c r="AS44">
        <v>3.2689999999999998E-4</v>
      </c>
      <c r="AT44">
        <v>3.1980000000000002E-4</v>
      </c>
      <c r="AU44">
        <v>3.123E-4</v>
      </c>
      <c r="AV44">
        <v>3.0469999999999998E-4</v>
      </c>
      <c r="AW44">
        <v>2.9779999999999997E-4</v>
      </c>
      <c r="AX44">
        <v>2.9149999999999998E-4</v>
      </c>
      <c r="AY44">
        <v>2.8519999999999999E-4</v>
      </c>
      <c r="AZ44">
        <v>2.7849999999999999E-4</v>
      </c>
      <c r="BA44">
        <v>2.7179999999999999E-4</v>
      </c>
      <c r="BB44">
        <v>2.656E-4</v>
      </c>
      <c r="BC44">
        <v>2.5999999999999998E-4</v>
      </c>
      <c r="BD44">
        <v>2.544E-4</v>
      </c>
      <c r="BE44">
        <v>2.4850000000000002E-4</v>
      </c>
      <c r="BF44">
        <v>2.4250000000000001E-4</v>
      </c>
      <c r="BG44">
        <v>2.3709999999999999E-4</v>
      </c>
      <c r="BH44">
        <v>2.321E-4</v>
      </c>
      <c r="BI44">
        <v>2.2709999999999999E-4</v>
      </c>
      <c r="BJ44">
        <v>2.218E-4</v>
      </c>
      <c r="BK44">
        <v>2.165E-4</v>
      </c>
      <c r="BL44">
        <v>2.1159999999999999E-4</v>
      </c>
      <c r="BM44">
        <v>2.0719999999999999E-4</v>
      </c>
      <c r="BN44">
        <v>2.028E-4</v>
      </c>
      <c r="BO44">
        <v>1.9799999999999999E-4</v>
      </c>
      <c r="BP44">
        <v>1.9330000000000001E-4</v>
      </c>
      <c r="BQ44">
        <v>1.8890000000000001E-4</v>
      </c>
      <c r="BR44">
        <v>1.8489999999999999E-4</v>
      </c>
      <c r="BS44">
        <v>1.8090000000000001E-4</v>
      </c>
      <c r="BT44">
        <v>1.7670000000000001E-4</v>
      </c>
      <c r="BU44">
        <v>1.7239999999999999E-4</v>
      </c>
      <c r="BV44">
        <v>1.685E-4</v>
      </c>
      <c r="BW44">
        <v>1.649E-4</v>
      </c>
      <c r="BX44">
        <v>1.6129999999999999E-4</v>
      </c>
      <c r="BY44">
        <v>1.5750000000000001E-4</v>
      </c>
      <c r="BZ44">
        <v>1.537E-4</v>
      </c>
      <c r="CA44">
        <v>1.5019999999999999E-4</v>
      </c>
      <c r="CB44">
        <v>1.471E-4</v>
      </c>
      <c r="CC44">
        <v>1.439E-4</v>
      </c>
      <c r="CD44">
        <v>1.406E-4</v>
      </c>
      <c r="CE44">
        <v>1.372E-4</v>
      </c>
      <c r="CF44">
        <v>1.3420000000000001E-4</v>
      </c>
      <c r="CG44">
        <v>1.3129999999999999E-4</v>
      </c>
      <c r="CH44">
        <v>1.2850000000000001E-4</v>
      </c>
      <c r="CI44">
        <v>1.2549999999999999E-4</v>
      </c>
      <c r="CJ44">
        <v>1.225E-4</v>
      </c>
      <c r="CK44">
        <v>1.197E-4</v>
      </c>
      <c r="CL44">
        <v>1.172E-4</v>
      </c>
      <c r="CM44">
        <v>1.147E-4</v>
      </c>
      <c r="CN44">
        <v>1.12E-4</v>
      </c>
      <c r="CO44">
        <v>1.093E-4</v>
      </c>
      <c r="CP44">
        <v>1.069E-4</v>
      </c>
      <c r="CQ44">
        <v>1.0459999999999999E-4</v>
      </c>
      <c r="CR44">
        <v>1.0230000000000001E-4</v>
      </c>
      <c r="CS44">
        <v>9.9900000000000002E-5</v>
      </c>
      <c r="CT44">
        <v>9.7499999999999998E-5</v>
      </c>
      <c r="CU44">
        <v>9.5299999999999999E-5</v>
      </c>
      <c r="CV44">
        <v>9.3300000000000005E-5</v>
      </c>
      <c r="CW44">
        <v>9.1199999999999994E-5</v>
      </c>
      <c r="CX44">
        <v>8.9099999999999997E-5</v>
      </c>
      <c r="CY44">
        <v>8.6899999999999998E-5</v>
      </c>
      <c r="CZ44">
        <v>8.4900000000000004E-5</v>
      </c>
      <c r="DA44">
        <v>8.3100000000000001E-5</v>
      </c>
      <c r="DB44">
        <v>8.1299999999999997E-5</v>
      </c>
      <c r="DC44">
        <v>7.9400000000000006E-5</v>
      </c>
      <c r="DD44">
        <v>7.75E-5</v>
      </c>
      <c r="DE44">
        <v>7.5699999999999997E-5</v>
      </c>
      <c r="DF44">
        <v>7.4099999999999999E-5</v>
      </c>
      <c r="DG44">
        <v>7.25E-5</v>
      </c>
      <c r="DH44">
        <v>7.08E-5</v>
      </c>
      <c r="DI44">
        <v>6.9099999999999999E-5</v>
      </c>
      <c r="DJ44">
        <v>6.7500000000000001E-5</v>
      </c>
      <c r="DK44">
        <v>6.6099999999999994E-5</v>
      </c>
      <c r="DL44">
        <v>6.4599999999999998E-5</v>
      </c>
      <c r="DM44">
        <v>6.3100000000000002E-5</v>
      </c>
      <c r="DN44">
        <v>6.1600000000000007E-5</v>
      </c>
      <c r="DO44">
        <v>6.02E-5</v>
      </c>
      <c r="DP44">
        <v>5.8900000000000002E-5</v>
      </c>
      <c r="DQ44">
        <v>5.7599999999999997E-5</v>
      </c>
      <c r="DR44">
        <v>5.63E-5</v>
      </c>
      <c r="DS44">
        <v>5.49E-5</v>
      </c>
      <c r="DT44">
        <v>5.3699999999999997E-5</v>
      </c>
      <c r="DU44">
        <v>5.2599999999999998E-5</v>
      </c>
      <c r="DV44">
        <v>5.1400000000000003E-5</v>
      </c>
      <c r="DW44">
        <v>5.02E-5</v>
      </c>
    </row>
    <row r="45" spans="1:127" x14ac:dyDescent="0.35">
      <c r="A45" s="35">
        <v>43</v>
      </c>
      <c r="B45">
        <v>9.4390000000000001E-4</v>
      </c>
      <c r="C45">
        <v>9.2159999999999996E-4</v>
      </c>
      <c r="D45">
        <v>9.01E-4</v>
      </c>
      <c r="E45">
        <v>8.8239999999999998E-4</v>
      </c>
      <c r="F45">
        <v>8.6370000000000001E-4</v>
      </c>
      <c r="G45">
        <v>8.4380000000000002E-4</v>
      </c>
      <c r="H45">
        <v>8.2379999999999997E-4</v>
      </c>
      <c r="I45">
        <v>8.0550000000000001E-4</v>
      </c>
      <c r="J45">
        <v>7.8890000000000004E-4</v>
      </c>
      <c r="K45">
        <v>7.7240000000000002E-4</v>
      </c>
      <c r="L45">
        <v>7.5469999999999997E-4</v>
      </c>
      <c r="M45">
        <v>7.3709999999999997E-4</v>
      </c>
      <c r="N45">
        <v>7.2090000000000001E-4</v>
      </c>
      <c r="O45">
        <v>7.0609999999999998E-4</v>
      </c>
      <c r="P45">
        <v>6.914E-4</v>
      </c>
      <c r="Q45">
        <v>6.7560000000000005E-4</v>
      </c>
      <c r="R45">
        <v>6.5990000000000005E-4</v>
      </c>
      <c r="S45">
        <v>6.4539999999999997E-4</v>
      </c>
      <c r="T45">
        <v>6.3230000000000003E-4</v>
      </c>
      <c r="U45">
        <v>6.1919999999999998E-4</v>
      </c>
      <c r="V45">
        <v>6.0519999999999997E-4</v>
      </c>
      <c r="W45">
        <v>5.9130000000000001E-4</v>
      </c>
      <c r="X45">
        <v>5.7839999999999996E-4</v>
      </c>
      <c r="Y45">
        <v>5.6669999999999995E-4</v>
      </c>
      <c r="Z45">
        <v>5.5489999999999999E-4</v>
      </c>
      <c r="AA45">
        <v>5.4230000000000001E-4</v>
      </c>
      <c r="AB45">
        <v>5.2959999999999997E-4</v>
      </c>
      <c r="AC45">
        <v>5.1800000000000001E-4</v>
      </c>
      <c r="AD45">
        <v>5.0730000000000003E-4</v>
      </c>
      <c r="AE45">
        <v>4.9660000000000004E-4</v>
      </c>
      <c r="AF45">
        <v>4.8500000000000003E-4</v>
      </c>
      <c r="AG45">
        <v>4.7350000000000002E-4</v>
      </c>
      <c r="AH45">
        <v>4.6289999999999998E-4</v>
      </c>
      <c r="AI45">
        <v>4.5330000000000001E-4</v>
      </c>
      <c r="AJ45">
        <v>4.437E-4</v>
      </c>
      <c r="AK45">
        <v>4.3350000000000002E-4</v>
      </c>
      <c r="AL45">
        <v>4.2319999999999999E-4</v>
      </c>
      <c r="AM45">
        <v>4.1379999999999998E-4</v>
      </c>
      <c r="AN45">
        <v>4.0519999999999998E-4</v>
      </c>
      <c r="AO45">
        <v>3.9659999999999999E-4</v>
      </c>
      <c r="AP45">
        <v>3.8729999999999998E-4</v>
      </c>
      <c r="AQ45">
        <v>3.7809999999999997E-4</v>
      </c>
      <c r="AR45">
        <v>3.6959999999999998E-4</v>
      </c>
      <c r="AS45">
        <v>3.6200000000000002E-4</v>
      </c>
      <c r="AT45">
        <v>3.5429999999999999E-4</v>
      </c>
      <c r="AU45">
        <v>3.4610000000000001E-4</v>
      </c>
      <c r="AV45">
        <v>3.3799999999999998E-4</v>
      </c>
      <c r="AW45">
        <v>3.3040000000000001E-4</v>
      </c>
      <c r="AX45">
        <v>3.2360000000000001E-4</v>
      </c>
      <c r="AY45">
        <v>3.168E-4</v>
      </c>
      <c r="AZ45">
        <v>3.0949999999999999E-4</v>
      </c>
      <c r="BA45">
        <v>3.0219999999999997E-4</v>
      </c>
      <c r="BB45">
        <v>2.9550000000000003E-4</v>
      </c>
      <c r="BC45">
        <v>2.8949999999999999E-4</v>
      </c>
      <c r="BD45">
        <v>2.834E-4</v>
      </c>
      <c r="BE45">
        <v>2.7690000000000001E-4</v>
      </c>
      <c r="BF45">
        <v>2.7040000000000001E-4</v>
      </c>
      <c r="BG45">
        <v>2.6449999999999998E-4</v>
      </c>
      <c r="BH45">
        <v>2.5910000000000001E-4</v>
      </c>
      <c r="BI45">
        <v>2.5359999999999998E-4</v>
      </c>
      <c r="BJ45">
        <v>2.4790000000000001E-4</v>
      </c>
      <c r="BK45">
        <v>2.421E-4</v>
      </c>
      <c r="BL45">
        <v>2.3670000000000001E-4</v>
      </c>
      <c r="BM45">
        <v>2.319E-4</v>
      </c>
      <c r="BN45">
        <v>2.2699999999999999E-4</v>
      </c>
      <c r="BO45">
        <v>2.218E-4</v>
      </c>
      <c r="BP45">
        <v>2.1660000000000001E-4</v>
      </c>
      <c r="BQ45">
        <v>2.119E-4</v>
      </c>
      <c r="BR45">
        <v>2.075E-4</v>
      </c>
      <c r="BS45">
        <v>2.031E-4</v>
      </c>
      <c r="BT45">
        <v>1.985E-4</v>
      </c>
      <c r="BU45">
        <v>1.9379999999999999E-4</v>
      </c>
      <c r="BV45">
        <v>1.895E-4</v>
      </c>
      <c r="BW45">
        <v>1.8560000000000001E-4</v>
      </c>
      <c r="BX45">
        <v>1.816E-4</v>
      </c>
      <c r="BY45">
        <v>1.774E-4</v>
      </c>
      <c r="BZ45">
        <v>1.7320000000000001E-4</v>
      </c>
      <c r="CA45">
        <v>1.694E-4</v>
      </c>
      <c r="CB45">
        <v>1.6589999999999999E-4</v>
      </c>
      <c r="CC45">
        <v>1.6239999999999999E-4</v>
      </c>
      <c r="CD45">
        <v>1.5880000000000001E-4</v>
      </c>
      <c r="CE45">
        <v>1.551E-4</v>
      </c>
      <c r="CF45">
        <v>1.517E-4</v>
      </c>
      <c r="CG45">
        <v>1.4860000000000001E-4</v>
      </c>
      <c r="CH45">
        <v>1.4540000000000001E-4</v>
      </c>
      <c r="CI45">
        <v>1.4210000000000001E-4</v>
      </c>
      <c r="CJ45">
        <v>1.3880000000000001E-4</v>
      </c>
      <c r="CK45">
        <v>1.3569999999999999E-4</v>
      </c>
      <c r="CL45">
        <v>1.329E-4</v>
      </c>
      <c r="CM45">
        <v>1.3009999999999999E-4</v>
      </c>
      <c r="CN45">
        <v>1.272E-4</v>
      </c>
      <c r="CO45">
        <v>1.2420000000000001E-4</v>
      </c>
      <c r="CP45">
        <v>1.215E-4</v>
      </c>
      <c r="CQ45">
        <v>1.1900000000000001E-4</v>
      </c>
      <c r="CR45">
        <v>1.164E-4</v>
      </c>
      <c r="CS45">
        <v>1.138E-4</v>
      </c>
      <c r="CT45">
        <v>1.111E-4</v>
      </c>
      <c r="CU45">
        <v>1.086E-4</v>
      </c>
      <c r="CV45">
        <v>1.063E-4</v>
      </c>
      <c r="CW45">
        <v>1.041E-4</v>
      </c>
      <c r="CX45">
        <v>1.0170000000000001E-4</v>
      </c>
      <c r="CY45">
        <v>9.9199999999999999E-5</v>
      </c>
      <c r="CZ45">
        <v>9.7E-5</v>
      </c>
      <c r="DA45">
        <v>9.5000000000000005E-5</v>
      </c>
      <c r="DB45">
        <v>9.2999999999999997E-5</v>
      </c>
      <c r="DC45">
        <v>9.09E-5</v>
      </c>
      <c r="DD45">
        <v>8.8700000000000001E-5</v>
      </c>
      <c r="DE45">
        <v>8.6700000000000007E-5</v>
      </c>
      <c r="DF45">
        <v>8.4900000000000004E-5</v>
      </c>
      <c r="DG45">
        <v>8.3100000000000001E-5</v>
      </c>
      <c r="DH45">
        <v>8.1199999999999995E-5</v>
      </c>
      <c r="DI45">
        <v>7.9300000000000003E-5</v>
      </c>
      <c r="DJ45">
        <v>7.75E-5</v>
      </c>
      <c r="DK45">
        <v>7.5900000000000002E-5</v>
      </c>
      <c r="DL45">
        <v>7.4300000000000004E-5</v>
      </c>
      <c r="DM45">
        <v>7.2600000000000003E-5</v>
      </c>
      <c r="DN45">
        <v>7.0900000000000002E-5</v>
      </c>
      <c r="DO45">
        <v>6.9300000000000004E-5</v>
      </c>
      <c r="DP45">
        <v>6.7899999999999997E-5</v>
      </c>
      <c r="DQ45">
        <v>6.6500000000000004E-5</v>
      </c>
      <c r="DR45">
        <v>6.4900000000000005E-5</v>
      </c>
      <c r="DS45">
        <v>6.3399999999999996E-5</v>
      </c>
      <c r="DT45">
        <v>6.2000000000000003E-5</v>
      </c>
      <c r="DU45">
        <v>6.0699999999999998E-5</v>
      </c>
      <c r="DV45">
        <v>5.9500000000000003E-5</v>
      </c>
      <c r="DW45">
        <v>5.8100000000000003E-5</v>
      </c>
    </row>
    <row r="46" spans="1:127" x14ac:dyDescent="0.35">
      <c r="A46" s="35">
        <v>44</v>
      </c>
      <c r="B46">
        <v>1.0311999999999999E-3</v>
      </c>
      <c r="C46">
        <v>1.0077E-3</v>
      </c>
      <c r="D46">
        <v>9.859999999999999E-4</v>
      </c>
      <c r="E46">
        <v>9.6639999999999996E-4</v>
      </c>
      <c r="F46">
        <v>9.4669999999999997E-4</v>
      </c>
      <c r="G46">
        <v>9.257E-4</v>
      </c>
      <c r="H46">
        <v>9.0459999999999998E-4</v>
      </c>
      <c r="I46">
        <v>8.8520000000000005E-4</v>
      </c>
      <c r="J46">
        <v>8.677E-4</v>
      </c>
      <c r="K46">
        <v>8.5019999999999996E-4</v>
      </c>
      <c r="L46">
        <v>8.3149999999999999E-4</v>
      </c>
      <c r="M46">
        <v>8.1280000000000002E-4</v>
      </c>
      <c r="N46">
        <v>7.9560000000000004E-4</v>
      </c>
      <c r="O46">
        <v>7.7990000000000004E-4</v>
      </c>
      <c r="P46">
        <v>7.6420000000000004E-4</v>
      </c>
      <c r="Q46">
        <v>7.4750000000000001E-4</v>
      </c>
      <c r="R46">
        <v>7.3070000000000003E-4</v>
      </c>
      <c r="S46">
        <v>7.1520000000000004E-4</v>
      </c>
      <c r="T46">
        <v>7.0129999999999997E-4</v>
      </c>
      <c r="U46">
        <v>6.8729999999999996E-4</v>
      </c>
      <c r="V46">
        <v>6.7239999999999997E-4</v>
      </c>
      <c r="W46">
        <v>6.5749999999999999E-4</v>
      </c>
      <c r="X46">
        <v>6.4369999999999998E-4</v>
      </c>
      <c r="Y46">
        <v>6.3119999999999995E-4</v>
      </c>
      <c r="Z46">
        <v>6.1850000000000002E-4</v>
      </c>
      <c r="AA46">
        <v>6.0499999999999996E-4</v>
      </c>
      <c r="AB46">
        <v>5.9139999999999996E-4</v>
      </c>
      <c r="AC46">
        <v>5.7890000000000003E-4</v>
      </c>
      <c r="AD46">
        <v>5.6740000000000002E-4</v>
      </c>
      <c r="AE46">
        <v>5.5579999999999996E-4</v>
      </c>
      <c r="AF46">
        <v>5.4339999999999998E-4</v>
      </c>
      <c r="AG46">
        <v>5.31E-4</v>
      </c>
      <c r="AH46">
        <v>5.1960000000000005E-4</v>
      </c>
      <c r="AI46">
        <v>5.0920000000000002E-4</v>
      </c>
      <c r="AJ46">
        <v>4.9879999999999998E-4</v>
      </c>
      <c r="AK46">
        <v>4.8769999999999998E-4</v>
      </c>
      <c r="AL46">
        <v>4.7659999999999998E-4</v>
      </c>
      <c r="AM46">
        <v>4.6640000000000001E-4</v>
      </c>
      <c r="AN46">
        <v>4.571E-4</v>
      </c>
      <c r="AO46">
        <v>4.4769999999999999E-4</v>
      </c>
      <c r="AP46">
        <v>4.3770000000000001E-4</v>
      </c>
      <c r="AQ46">
        <v>4.2759999999999999E-4</v>
      </c>
      <c r="AR46">
        <v>4.1839999999999998E-4</v>
      </c>
      <c r="AS46">
        <v>4.1009999999999999E-4</v>
      </c>
      <c r="AT46">
        <v>4.0170000000000001E-4</v>
      </c>
      <c r="AU46">
        <v>3.9280000000000001E-4</v>
      </c>
      <c r="AV46">
        <v>3.838E-4</v>
      </c>
      <c r="AW46">
        <v>3.7560000000000002E-4</v>
      </c>
      <c r="AX46">
        <v>3.6820000000000001E-4</v>
      </c>
      <c r="AY46">
        <v>3.6069999999999999E-4</v>
      </c>
      <c r="AZ46">
        <v>3.5270000000000001E-4</v>
      </c>
      <c r="BA46">
        <v>3.4469999999999998E-4</v>
      </c>
      <c r="BB46">
        <v>3.3740000000000002E-4</v>
      </c>
      <c r="BC46">
        <v>3.3070000000000002E-4</v>
      </c>
      <c r="BD46">
        <v>3.2400000000000001E-4</v>
      </c>
      <c r="BE46">
        <v>3.1690000000000001E-4</v>
      </c>
      <c r="BF46">
        <v>3.098E-4</v>
      </c>
      <c r="BG46">
        <v>3.032E-4</v>
      </c>
      <c r="BH46">
        <v>2.9720000000000001E-4</v>
      </c>
      <c r="BI46">
        <v>2.9119999999999998E-4</v>
      </c>
      <c r="BJ46">
        <v>2.8479999999999998E-4</v>
      </c>
      <c r="BK46">
        <v>2.7839999999999999E-4</v>
      </c>
      <c r="BL46">
        <v>2.7250000000000001E-4</v>
      </c>
      <c r="BM46">
        <v>2.6719999999999999E-4</v>
      </c>
      <c r="BN46">
        <v>2.6180000000000002E-4</v>
      </c>
      <c r="BO46">
        <v>2.5599999999999999E-4</v>
      </c>
      <c r="BP46">
        <v>2.5020000000000001E-4</v>
      </c>
      <c r="BQ46">
        <v>2.4489999999999999E-4</v>
      </c>
      <c r="BR46">
        <v>2.4010000000000001E-4</v>
      </c>
      <c r="BS46">
        <v>2.352E-4</v>
      </c>
      <c r="BT46">
        <v>2.3000000000000001E-4</v>
      </c>
      <c r="BU46">
        <v>2.2479999999999999E-4</v>
      </c>
      <c r="BV46">
        <v>2.2000000000000001E-4</v>
      </c>
      <c r="BW46">
        <v>2.1560000000000001E-4</v>
      </c>
      <c r="BX46">
        <v>2.1120000000000001E-4</v>
      </c>
      <c r="BY46">
        <v>2.065E-4</v>
      </c>
      <c r="BZ46">
        <v>2.018E-4</v>
      </c>
      <c r="CA46">
        <v>1.975E-4</v>
      </c>
      <c r="CB46">
        <v>1.9359999999999999E-4</v>
      </c>
      <c r="CC46">
        <v>1.897E-4</v>
      </c>
      <c r="CD46">
        <v>1.8550000000000001E-4</v>
      </c>
      <c r="CE46">
        <v>1.8139999999999999E-4</v>
      </c>
      <c r="CF46">
        <v>1.7760000000000001E-4</v>
      </c>
      <c r="CG46">
        <v>1.741E-4</v>
      </c>
      <c r="CH46">
        <v>1.706E-4</v>
      </c>
      <c r="CI46">
        <v>1.6679999999999999E-4</v>
      </c>
      <c r="CJ46">
        <v>1.63E-4</v>
      </c>
      <c r="CK46">
        <v>1.595E-4</v>
      </c>
      <c r="CL46">
        <v>1.5640000000000001E-4</v>
      </c>
      <c r="CM46">
        <v>1.5320000000000001E-4</v>
      </c>
      <c r="CN46">
        <v>1.4990000000000001E-4</v>
      </c>
      <c r="CO46">
        <v>1.4650000000000001E-4</v>
      </c>
      <c r="CP46">
        <v>1.4339999999999999E-4</v>
      </c>
      <c r="CQ46">
        <v>1.406E-4</v>
      </c>
      <c r="CR46">
        <v>1.3770000000000001E-4</v>
      </c>
      <c r="CS46">
        <v>1.3459999999999999E-4</v>
      </c>
      <c r="CT46">
        <v>1.316E-4</v>
      </c>
      <c r="CU46">
        <v>1.2879999999999999E-4</v>
      </c>
      <c r="CV46">
        <v>1.262E-4</v>
      </c>
      <c r="CW46">
        <v>1.236E-4</v>
      </c>
      <c r="CX46">
        <v>1.208E-4</v>
      </c>
      <c r="CY46">
        <v>1.181E-4</v>
      </c>
      <c r="CZ46">
        <v>1.155E-4</v>
      </c>
      <c r="DA46">
        <v>1.132E-4</v>
      </c>
      <c r="DB46">
        <v>1.109E-4</v>
      </c>
      <c r="DC46">
        <v>1.0849999999999999E-4</v>
      </c>
      <c r="DD46">
        <v>1.06E-4</v>
      </c>
      <c r="DE46">
        <v>1.037E-4</v>
      </c>
      <c r="DF46">
        <v>1.0170000000000001E-4</v>
      </c>
      <c r="DG46">
        <v>9.9599999999999995E-5</v>
      </c>
      <c r="DH46">
        <v>9.7399999999999996E-5</v>
      </c>
      <c r="DI46">
        <v>9.5199999999999997E-5</v>
      </c>
      <c r="DJ46">
        <v>9.31E-5</v>
      </c>
      <c r="DK46">
        <v>9.1299999999999997E-5</v>
      </c>
      <c r="DL46">
        <v>8.9400000000000005E-5</v>
      </c>
      <c r="DM46">
        <v>8.7399999999999997E-5</v>
      </c>
      <c r="DN46">
        <v>8.5400000000000002E-5</v>
      </c>
      <c r="DO46">
        <v>8.3599999999999999E-5</v>
      </c>
      <c r="DP46">
        <v>8.1899999999999999E-5</v>
      </c>
      <c r="DQ46">
        <v>8.03E-5</v>
      </c>
      <c r="DR46">
        <v>7.8499999999999997E-5</v>
      </c>
      <c r="DS46">
        <v>7.6699999999999994E-5</v>
      </c>
      <c r="DT46">
        <v>7.5099999999999996E-5</v>
      </c>
      <c r="DU46">
        <v>7.36E-5</v>
      </c>
      <c r="DV46">
        <v>7.2100000000000004E-5</v>
      </c>
      <c r="DW46">
        <v>7.0500000000000006E-5</v>
      </c>
    </row>
    <row r="47" spans="1:127" x14ac:dyDescent="0.35">
      <c r="A47" s="35">
        <v>45</v>
      </c>
      <c r="B47">
        <v>1.1307999999999999E-3</v>
      </c>
      <c r="C47">
        <v>1.106E-3</v>
      </c>
      <c r="D47">
        <v>1.0831E-3</v>
      </c>
      <c r="E47">
        <v>1.0624E-3</v>
      </c>
      <c r="F47">
        <v>1.0415000000000001E-3</v>
      </c>
      <c r="G47">
        <v>1.0192000000000001E-3</v>
      </c>
      <c r="H47">
        <v>9.969E-4</v>
      </c>
      <c r="I47">
        <v>9.7630000000000004E-4</v>
      </c>
      <c r="J47">
        <v>9.5770000000000002E-4</v>
      </c>
      <c r="K47">
        <v>9.391E-4</v>
      </c>
      <c r="L47">
        <v>9.1920000000000001E-4</v>
      </c>
      <c r="M47">
        <v>8.9930000000000001E-4</v>
      </c>
      <c r="N47">
        <v>8.809E-4</v>
      </c>
      <c r="O47">
        <v>8.6430000000000003E-4</v>
      </c>
      <c r="P47">
        <v>8.4749999999999995E-4</v>
      </c>
      <c r="Q47">
        <v>8.296E-4</v>
      </c>
      <c r="R47">
        <v>8.1170000000000005E-4</v>
      </c>
      <c r="S47">
        <v>7.9509999999999997E-4</v>
      </c>
      <c r="T47">
        <v>7.8019999999999999E-4</v>
      </c>
      <c r="U47">
        <v>7.6519999999999995E-4</v>
      </c>
      <c r="V47">
        <v>7.492E-4</v>
      </c>
      <c r="W47">
        <v>7.3320000000000004E-4</v>
      </c>
      <c r="X47">
        <v>7.1849999999999995E-4</v>
      </c>
      <c r="Y47">
        <v>7.0500000000000001E-4</v>
      </c>
      <c r="Z47">
        <v>6.914E-4</v>
      </c>
      <c r="AA47">
        <v>6.7679999999999997E-4</v>
      </c>
      <c r="AB47">
        <v>6.6209999999999999E-4</v>
      </c>
      <c r="AC47">
        <v>6.4860000000000004E-4</v>
      </c>
      <c r="AD47">
        <v>6.3630000000000002E-4</v>
      </c>
      <c r="AE47">
        <v>6.2379999999999998E-4</v>
      </c>
      <c r="AF47">
        <v>6.1039999999999998E-4</v>
      </c>
      <c r="AG47">
        <v>5.9690000000000003E-4</v>
      </c>
      <c r="AH47">
        <v>5.8449999999999995E-4</v>
      </c>
      <c r="AI47">
        <v>5.733E-4</v>
      </c>
      <c r="AJ47">
        <v>5.62E-4</v>
      </c>
      <c r="AK47">
        <v>5.5000000000000003E-4</v>
      </c>
      <c r="AL47">
        <v>5.3790000000000001E-4</v>
      </c>
      <c r="AM47">
        <v>5.2680000000000001E-4</v>
      </c>
      <c r="AN47">
        <v>5.1670000000000004E-4</v>
      </c>
      <c r="AO47">
        <v>5.0650000000000001E-4</v>
      </c>
      <c r="AP47">
        <v>4.9560000000000001E-4</v>
      </c>
      <c r="AQ47">
        <v>4.8460000000000002E-4</v>
      </c>
      <c r="AR47">
        <v>4.7459999999999999E-4</v>
      </c>
      <c r="AS47">
        <v>4.6539999999999998E-4</v>
      </c>
      <c r="AT47">
        <v>4.5629999999999998E-4</v>
      </c>
      <c r="AU47">
        <v>4.4650000000000001E-4</v>
      </c>
      <c r="AV47">
        <v>4.3679999999999999E-4</v>
      </c>
      <c r="AW47">
        <v>4.2779999999999999E-4</v>
      </c>
      <c r="AX47">
        <v>4.1960000000000001E-4</v>
      </c>
      <c r="AY47">
        <v>4.1140000000000003E-4</v>
      </c>
      <c r="AZ47">
        <v>4.0259999999999997E-4</v>
      </c>
      <c r="BA47">
        <v>3.9379999999999998E-4</v>
      </c>
      <c r="BB47">
        <v>3.857E-4</v>
      </c>
      <c r="BC47">
        <v>3.7839999999999998E-4</v>
      </c>
      <c r="BD47">
        <v>3.7100000000000002E-4</v>
      </c>
      <c r="BE47">
        <v>3.6319999999999999E-4</v>
      </c>
      <c r="BF47">
        <v>3.5530000000000002E-4</v>
      </c>
      <c r="BG47">
        <v>3.48E-4</v>
      </c>
      <c r="BH47">
        <v>3.414E-4</v>
      </c>
      <c r="BI47">
        <v>3.3480000000000001E-4</v>
      </c>
      <c r="BJ47">
        <v>3.277E-4</v>
      </c>
      <c r="BK47">
        <v>3.2059999999999999E-4</v>
      </c>
      <c r="BL47">
        <v>3.1409999999999999E-4</v>
      </c>
      <c r="BM47">
        <v>3.0810000000000001E-4</v>
      </c>
      <c r="BN47">
        <v>3.0210000000000002E-4</v>
      </c>
      <c r="BO47">
        <v>2.9569999999999998E-4</v>
      </c>
      <c r="BP47">
        <v>2.8929999999999998E-4</v>
      </c>
      <c r="BQ47">
        <v>2.834E-4</v>
      </c>
      <c r="BR47">
        <v>2.7799999999999998E-4</v>
      </c>
      <c r="BS47">
        <v>2.7260000000000001E-4</v>
      </c>
      <c r="BT47">
        <v>2.6669999999999998E-4</v>
      </c>
      <c r="BU47">
        <v>2.609E-4</v>
      </c>
      <c r="BV47">
        <v>2.5549999999999998E-4</v>
      </c>
      <c r="BW47">
        <v>2.5070000000000002E-4</v>
      </c>
      <c r="BX47">
        <v>2.4570000000000001E-4</v>
      </c>
      <c r="BY47">
        <v>2.4049999999999999E-4</v>
      </c>
      <c r="BZ47">
        <v>2.352E-4</v>
      </c>
      <c r="CA47">
        <v>2.3039999999999999E-4</v>
      </c>
      <c r="CB47">
        <v>2.2599999999999999E-4</v>
      </c>
      <c r="CC47">
        <v>2.2159999999999999E-4</v>
      </c>
      <c r="CD47">
        <v>2.1689999999999999E-4</v>
      </c>
      <c r="CE47">
        <v>2.1230000000000001E-4</v>
      </c>
      <c r="CF47">
        <v>2.0790000000000001E-4</v>
      </c>
      <c r="CG47">
        <v>2.04E-4</v>
      </c>
      <c r="CH47">
        <v>2.0000000000000001E-4</v>
      </c>
      <c r="CI47">
        <v>1.9579999999999999E-4</v>
      </c>
      <c r="CJ47">
        <v>1.9149999999999999E-4</v>
      </c>
      <c r="CK47">
        <v>1.8760000000000001E-4</v>
      </c>
      <c r="CL47">
        <v>1.84E-4</v>
      </c>
      <c r="CM47">
        <v>1.8039999999999999E-4</v>
      </c>
      <c r="CN47">
        <v>1.7660000000000001E-4</v>
      </c>
      <c r="CO47">
        <v>1.728E-4</v>
      </c>
      <c r="CP47">
        <v>1.693E-4</v>
      </c>
      <c r="CQ47">
        <v>1.661E-4</v>
      </c>
      <c r="CR47">
        <v>1.628E-4</v>
      </c>
      <c r="CS47">
        <v>1.593E-4</v>
      </c>
      <c r="CT47">
        <v>1.5579999999999999E-4</v>
      </c>
      <c r="CU47">
        <v>1.526E-4</v>
      </c>
      <c r="CV47">
        <v>1.4970000000000001E-4</v>
      </c>
      <c r="CW47">
        <v>1.4669999999999999E-4</v>
      </c>
      <c r="CX47">
        <v>1.4359999999999999E-4</v>
      </c>
      <c r="CY47">
        <v>1.404E-4</v>
      </c>
      <c r="CZ47">
        <v>1.3750000000000001E-4</v>
      </c>
      <c r="DA47">
        <v>1.348E-4</v>
      </c>
      <c r="DB47">
        <v>1.3219999999999999E-4</v>
      </c>
      <c r="DC47">
        <v>1.294E-4</v>
      </c>
      <c r="DD47">
        <v>1.2650000000000001E-4</v>
      </c>
      <c r="DE47">
        <v>1.239E-4</v>
      </c>
      <c r="DF47">
        <v>1.216E-4</v>
      </c>
      <c r="DG47">
        <v>1.192E-4</v>
      </c>
      <c r="DH47">
        <v>1.166E-4</v>
      </c>
      <c r="DI47">
        <v>1.141E-4</v>
      </c>
      <c r="DJ47">
        <v>1.117E-4</v>
      </c>
      <c r="DK47">
        <v>1.0959999999999999E-4</v>
      </c>
      <c r="DL47">
        <v>1.0739999999999999E-4</v>
      </c>
      <c r="DM47">
        <v>1.0509999999999999E-4</v>
      </c>
      <c r="DN47">
        <v>1.0280000000000001E-4</v>
      </c>
      <c r="DO47">
        <v>1.0069999999999999E-4</v>
      </c>
      <c r="DP47">
        <v>9.8800000000000003E-5</v>
      </c>
      <c r="DQ47">
        <v>9.6799999999999995E-5</v>
      </c>
      <c r="DR47">
        <v>9.48E-5</v>
      </c>
      <c r="DS47">
        <v>9.2700000000000004E-5</v>
      </c>
      <c r="DT47">
        <v>9.0799999999999998E-5</v>
      </c>
      <c r="DU47">
        <v>8.9099999999999997E-5</v>
      </c>
      <c r="DV47">
        <v>8.7399999999999997E-5</v>
      </c>
      <c r="DW47">
        <v>8.5500000000000005E-5</v>
      </c>
    </row>
    <row r="48" spans="1:127" x14ac:dyDescent="0.35">
      <c r="A48" s="35">
        <v>46</v>
      </c>
      <c r="B48">
        <v>1.2386000000000001E-3</v>
      </c>
      <c r="C48">
        <v>1.2122999999999999E-3</v>
      </c>
      <c r="D48">
        <v>1.1881000000000001E-3</v>
      </c>
      <c r="E48">
        <v>1.1661E-3</v>
      </c>
      <c r="F48">
        <v>1.1440000000000001E-3</v>
      </c>
      <c r="G48">
        <v>1.1203000000000001E-3</v>
      </c>
      <c r="H48">
        <v>1.0966000000000001E-3</v>
      </c>
      <c r="I48">
        <v>1.0748000000000001E-3</v>
      </c>
      <c r="J48">
        <v>1.0549999999999999E-3</v>
      </c>
      <c r="K48">
        <v>1.0351E-3</v>
      </c>
      <c r="L48">
        <v>1.0139999999999999E-3</v>
      </c>
      <c r="M48">
        <v>9.9280000000000006E-4</v>
      </c>
      <c r="N48">
        <v>9.7320000000000002E-4</v>
      </c>
      <c r="O48">
        <v>9.5540000000000002E-4</v>
      </c>
      <c r="P48">
        <v>9.3749999999999997E-4</v>
      </c>
      <c r="Q48">
        <v>9.1830000000000004E-4</v>
      </c>
      <c r="R48">
        <v>8.9919999999999996E-4</v>
      </c>
      <c r="S48">
        <v>8.8150000000000001E-4</v>
      </c>
      <c r="T48">
        <v>8.654E-4</v>
      </c>
      <c r="U48">
        <v>8.4940000000000005E-4</v>
      </c>
      <c r="V48">
        <v>8.3230000000000001E-4</v>
      </c>
      <c r="W48">
        <v>8.1510000000000003E-4</v>
      </c>
      <c r="X48">
        <v>7.9929999999999997E-4</v>
      </c>
      <c r="Y48">
        <v>7.8479999999999999E-4</v>
      </c>
      <c r="Z48">
        <v>7.7010000000000002E-4</v>
      </c>
      <c r="AA48">
        <v>7.5440000000000001E-4</v>
      </c>
      <c r="AB48">
        <v>7.3859999999999996E-4</v>
      </c>
      <c r="AC48">
        <v>7.2409999999999998E-4</v>
      </c>
      <c r="AD48">
        <v>7.1080000000000004E-4</v>
      </c>
      <c r="AE48">
        <v>6.9729999999999998E-4</v>
      </c>
      <c r="AF48">
        <v>6.8280000000000001E-4</v>
      </c>
      <c r="AG48">
        <v>6.6819999999999998E-4</v>
      </c>
      <c r="AH48">
        <v>6.5490000000000004E-4</v>
      </c>
      <c r="AI48">
        <v>6.4269999999999996E-4</v>
      </c>
      <c r="AJ48">
        <v>6.3049999999999998E-4</v>
      </c>
      <c r="AK48">
        <v>6.1740000000000005E-4</v>
      </c>
      <c r="AL48">
        <v>6.0439999999999995E-4</v>
      </c>
      <c r="AM48">
        <v>5.9230000000000003E-4</v>
      </c>
      <c r="AN48">
        <v>5.8129999999999998E-4</v>
      </c>
      <c r="AO48">
        <v>5.7019999999999998E-4</v>
      </c>
      <c r="AP48">
        <v>5.5829999999999996E-4</v>
      </c>
      <c r="AQ48">
        <v>5.4640000000000005E-4</v>
      </c>
      <c r="AR48">
        <v>5.354E-4</v>
      </c>
      <c r="AS48">
        <v>5.2550000000000003E-4</v>
      </c>
      <c r="AT48">
        <v>5.1550000000000001E-4</v>
      </c>
      <c r="AU48">
        <v>5.0489999999999997E-4</v>
      </c>
      <c r="AV48">
        <v>4.9419999999999998E-4</v>
      </c>
      <c r="AW48">
        <v>4.8440000000000001E-4</v>
      </c>
      <c r="AX48">
        <v>4.7540000000000001E-4</v>
      </c>
      <c r="AY48">
        <v>4.6640000000000001E-4</v>
      </c>
      <c r="AZ48">
        <v>4.5679999999999999E-4</v>
      </c>
      <c r="BA48">
        <v>4.4719999999999997E-4</v>
      </c>
      <c r="BB48">
        <v>4.3829999999999997E-4</v>
      </c>
      <c r="BC48">
        <v>4.303E-4</v>
      </c>
      <c r="BD48">
        <v>4.2220000000000002E-4</v>
      </c>
      <c r="BE48">
        <v>4.1350000000000002E-4</v>
      </c>
      <c r="BF48">
        <v>4.0489999999999998E-4</v>
      </c>
      <c r="BG48">
        <v>3.969E-4</v>
      </c>
      <c r="BH48">
        <v>3.8959999999999998E-4</v>
      </c>
      <c r="BI48">
        <v>3.8230000000000002E-4</v>
      </c>
      <c r="BJ48">
        <v>3.745E-4</v>
      </c>
      <c r="BK48">
        <v>3.6670000000000002E-4</v>
      </c>
      <c r="BL48">
        <v>3.5940000000000001E-4</v>
      </c>
      <c r="BM48">
        <v>3.5290000000000001E-4</v>
      </c>
      <c r="BN48">
        <v>3.4620000000000001E-4</v>
      </c>
      <c r="BO48">
        <v>3.391E-4</v>
      </c>
      <c r="BP48">
        <v>3.3199999999999999E-4</v>
      </c>
      <c r="BQ48">
        <v>3.2539999999999999E-4</v>
      </c>
      <c r="BR48">
        <v>3.1950000000000001E-4</v>
      </c>
      <c r="BS48">
        <v>3.1339999999999997E-4</v>
      </c>
      <c r="BT48">
        <v>3.0699999999999998E-4</v>
      </c>
      <c r="BU48">
        <v>3.0049999999999999E-4</v>
      </c>
      <c r="BV48">
        <v>2.945E-4</v>
      </c>
      <c r="BW48">
        <v>2.8909999999999998E-4</v>
      </c>
      <c r="BX48">
        <v>2.8360000000000001E-4</v>
      </c>
      <c r="BY48">
        <v>2.7769999999999997E-4</v>
      </c>
      <c r="BZ48">
        <v>2.7179999999999999E-4</v>
      </c>
      <c r="CA48">
        <v>2.6640000000000002E-4</v>
      </c>
      <c r="CB48">
        <v>2.6150000000000001E-4</v>
      </c>
      <c r="CC48">
        <v>2.566E-4</v>
      </c>
      <c r="CD48">
        <v>2.5139999999999999E-4</v>
      </c>
      <c r="CE48">
        <v>2.4620000000000002E-4</v>
      </c>
      <c r="CF48">
        <v>2.4130000000000001E-4</v>
      </c>
      <c r="CG48">
        <v>2.3690000000000001E-4</v>
      </c>
      <c r="CH48">
        <v>2.3250000000000001E-4</v>
      </c>
      <c r="CI48">
        <v>2.2770000000000001E-4</v>
      </c>
      <c r="CJ48">
        <v>2.229E-4</v>
      </c>
      <c r="CK48">
        <v>2.185E-4</v>
      </c>
      <c r="CL48">
        <v>2.1450000000000001E-4</v>
      </c>
      <c r="CM48">
        <v>2.1039999999999999E-4</v>
      </c>
      <c r="CN48">
        <v>2.061E-4</v>
      </c>
      <c r="CO48">
        <v>2.018E-4</v>
      </c>
      <c r="CP48">
        <v>1.9780000000000001E-4</v>
      </c>
      <c r="CQ48">
        <v>1.942E-4</v>
      </c>
      <c r="CR48">
        <v>1.905E-4</v>
      </c>
      <c r="CS48">
        <v>1.8660000000000001E-4</v>
      </c>
      <c r="CT48">
        <v>1.8259999999999999E-4</v>
      </c>
      <c r="CU48">
        <v>1.7899999999999999E-4</v>
      </c>
      <c r="CV48">
        <v>1.7569999999999999E-4</v>
      </c>
      <c r="CW48">
        <v>1.7229999999999999E-4</v>
      </c>
      <c r="CX48">
        <v>1.6870000000000001E-4</v>
      </c>
      <c r="CY48">
        <v>1.651E-4</v>
      </c>
      <c r="CZ48">
        <v>1.618E-4</v>
      </c>
      <c r="DA48">
        <v>1.5880000000000001E-4</v>
      </c>
      <c r="DB48">
        <v>1.5579999999999999E-4</v>
      </c>
      <c r="DC48">
        <v>1.526E-4</v>
      </c>
      <c r="DD48">
        <v>1.494E-4</v>
      </c>
      <c r="DE48">
        <v>1.4640000000000001E-4</v>
      </c>
      <c r="DF48">
        <v>1.437E-4</v>
      </c>
      <c r="DG48">
        <v>1.4100000000000001E-4</v>
      </c>
      <c r="DH48">
        <v>1.3799999999999999E-4</v>
      </c>
      <c r="DI48">
        <v>1.351E-4</v>
      </c>
      <c r="DJ48">
        <v>1.3239999999999999E-4</v>
      </c>
      <c r="DK48">
        <v>1.2999999999999999E-4</v>
      </c>
      <c r="DL48">
        <v>1.2750000000000001E-4</v>
      </c>
      <c r="DM48">
        <v>1.249E-4</v>
      </c>
      <c r="DN48">
        <v>1.2219999999999999E-4</v>
      </c>
      <c r="DO48">
        <v>1.198E-4</v>
      </c>
      <c r="DP48">
        <v>1.176E-4</v>
      </c>
      <c r="DQ48">
        <v>1.154E-4</v>
      </c>
      <c r="DR48">
        <v>1.13E-4</v>
      </c>
      <c r="DS48">
        <v>1.106E-4</v>
      </c>
      <c r="DT48">
        <v>1.0840000000000001E-4</v>
      </c>
      <c r="DU48">
        <v>1.064E-4</v>
      </c>
      <c r="DV48">
        <v>1.044E-4</v>
      </c>
      <c r="DW48">
        <v>1.0230000000000001E-4</v>
      </c>
    </row>
    <row r="49" spans="1:127" x14ac:dyDescent="0.35">
      <c r="A49" s="35">
        <v>47</v>
      </c>
      <c r="B49">
        <v>1.3475E-3</v>
      </c>
      <c r="C49">
        <v>1.3194999999999999E-3</v>
      </c>
      <c r="D49">
        <v>1.2936E-3</v>
      </c>
      <c r="E49">
        <v>1.2700999999999999E-3</v>
      </c>
      <c r="F49">
        <v>1.2465E-3</v>
      </c>
      <c r="G49">
        <v>1.2212E-3</v>
      </c>
      <c r="H49">
        <v>1.1959E-3</v>
      </c>
      <c r="I49">
        <v>1.1724999999999999E-3</v>
      </c>
      <c r="J49">
        <v>1.1513000000000001E-3</v>
      </c>
      <c r="K49">
        <v>1.1301E-3</v>
      </c>
      <c r="L49">
        <v>1.1073999999999999E-3</v>
      </c>
      <c r="M49">
        <v>1.0847000000000001E-3</v>
      </c>
      <c r="N49">
        <v>1.0637000000000001E-3</v>
      </c>
      <c r="O49">
        <v>1.0445999999999999E-3</v>
      </c>
      <c r="P49">
        <v>1.0254000000000001E-3</v>
      </c>
      <c r="Q49">
        <v>1.0049E-3</v>
      </c>
      <c r="R49">
        <v>9.8430000000000002E-4</v>
      </c>
      <c r="S49">
        <v>9.6529999999999999E-4</v>
      </c>
      <c r="T49">
        <v>9.4810000000000001E-4</v>
      </c>
      <c r="U49">
        <v>9.3079999999999997E-4</v>
      </c>
      <c r="V49">
        <v>9.1239999999999995E-4</v>
      </c>
      <c r="W49">
        <v>8.9400000000000005E-4</v>
      </c>
      <c r="X49">
        <v>8.7690000000000001E-4</v>
      </c>
      <c r="Y49">
        <v>8.6129999999999996E-4</v>
      </c>
      <c r="Z49">
        <v>8.4550000000000001E-4</v>
      </c>
      <c r="AA49">
        <v>8.2859999999999997E-4</v>
      </c>
      <c r="AB49">
        <v>8.116E-4</v>
      </c>
      <c r="AC49">
        <v>7.9589999999999999E-4</v>
      </c>
      <c r="AD49">
        <v>7.8160000000000002E-4</v>
      </c>
      <c r="AE49">
        <v>7.67E-4</v>
      </c>
      <c r="AF49">
        <v>7.5129999999999999E-4</v>
      </c>
      <c r="AG49">
        <v>7.3570000000000005E-4</v>
      </c>
      <c r="AH49">
        <v>7.2119999999999997E-4</v>
      </c>
      <c r="AI49">
        <v>7.0810000000000003E-4</v>
      </c>
      <c r="AJ49">
        <v>6.9490000000000003E-4</v>
      </c>
      <c r="AK49">
        <v>6.8079999999999996E-4</v>
      </c>
      <c r="AL49">
        <v>6.6660000000000005E-4</v>
      </c>
      <c r="AM49">
        <v>6.5359999999999995E-4</v>
      </c>
      <c r="AN49">
        <v>6.4170000000000004E-4</v>
      </c>
      <c r="AO49">
        <v>6.2960000000000002E-4</v>
      </c>
      <c r="AP49">
        <v>6.1680000000000003E-4</v>
      </c>
      <c r="AQ49">
        <v>6.0389999999999999E-4</v>
      </c>
      <c r="AR49">
        <v>5.9199999999999997E-4</v>
      </c>
      <c r="AS49">
        <v>5.8120000000000003E-4</v>
      </c>
      <c r="AT49">
        <v>5.7039999999999999E-4</v>
      </c>
      <c r="AU49">
        <v>5.5880000000000003E-4</v>
      </c>
      <c r="AV49">
        <v>5.4719999999999997E-4</v>
      </c>
      <c r="AW49">
        <v>5.3649999999999998E-4</v>
      </c>
      <c r="AX49">
        <v>5.2680000000000001E-4</v>
      </c>
      <c r="AY49">
        <v>5.1699999999999999E-4</v>
      </c>
      <c r="AZ49">
        <v>5.0659999999999995E-4</v>
      </c>
      <c r="BA49">
        <v>4.9609999999999997E-4</v>
      </c>
      <c r="BB49">
        <v>4.8650000000000001E-4</v>
      </c>
      <c r="BC49">
        <v>4.7770000000000001E-4</v>
      </c>
      <c r="BD49">
        <v>4.6890000000000001E-4</v>
      </c>
      <c r="BE49">
        <v>4.595E-4</v>
      </c>
      <c r="BF49">
        <v>4.4999999999999999E-4</v>
      </c>
      <c r="BG49">
        <v>4.4129999999999999E-4</v>
      </c>
      <c r="BH49">
        <v>4.3340000000000002E-4</v>
      </c>
      <c r="BI49">
        <v>4.2539999999999999E-4</v>
      </c>
      <c r="BJ49">
        <v>4.169E-4</v>
      </c>
      <c r="BK49">
        <v>4.083E-4</v>
      </c>
      <c r="BL49">
        <v>4.0039999999999997E-4</v>
      </c>
      <c r="BM49">
        <v>3.9320000000000002E-4</v>
      </c>
      <c r="BN49">
        <v>3.86E-4</v>
      </c>
      <c r="BO49">
        <v>3.7819999999999998E-4</v>
      </c>
      <c r="BP49">
        <v>3.704E-4</v>
      </c>
      <c r="BQ49">
        <v>3.6319999999999999E-4</v>
      </c>
      <c r="BR49">
        <v>3.567E-4</v>
      </c>
      <c r="BS49">
        <v>3.501E-4</v>
      </c>
      <c r="BT49">
        <v>3.4299999999999999E-4</v>
      </c>
      <c r="BU49">
        <v>3.3589999999999998E-4</v>
      </c>
      <c r="BV49">
        <v>3.2929999999999998E-4</v>
      </c>
      <c r="BW49">
        <v>3.234E-4</v>
      </c>
      <c r="BX49">
        <v>3.1730000000000001E-4</v>
      </c>
      <c r="BY49">
        <v>3.1090000000000002E-4</v>
      </c>
      <c r="BZ49">
        <v>3.0449999999999997E-4</v>
      </c>
      <c r="CA49">
        <v>2.9849999999999999E-4</v>
      </c>
      <c r="CB49">
        <v>2.9310000000000002E-4</v>
      </c>
      <c r="CC49">
        <v>2.877E-4</v>
      </c>
      <c r="CD49">
        <v>2.8200000000000002E-4</v>
      </c>
      <c r="CE49">
        <v>2.7619999999999999E-4</v>
      </c>
      <c r="CF49">
        <v>2.7090000000000003E-4</v>
      </c>
      <c r="CG49">
        <v>2.6610000000000002E-4</v>
      </c>
      <c r="CH49">
        <v>2.611E-4</v>
      </c>
      <c r="CI49">
        <v>2.5589999999999999E-4</v>
      </c>
      <c r="CJ49">
        <v>2.5060000000000002E-4</v>
      </c>
      <c r="CK49">
        <v>2.4570000000000001E-4</v>
      </c>
      <c r="CL49">
        <v>2.4130000000000001E-4</v>
      </c>
      <c r="CM49">
        <v>2.3680000000000001E-4</v>
      </c>
      <c r="CN49">
        <v>2.321E-4</v>
      </c>
      <c r="CO49">
        <v>2.273E-4</v>
      </c>
      <c r="CP49">
        <v>2.229E-4</v>
      </c>
      <c r="CQ49">
        <v>2.1890000000000001E-4</v>
      </c>
      <c r="CR49">
        <v>2.1479999999999999E-4</v>
      </c>
      <c r="CS49">
        <v>2.1049999999999999E-4</v>
      </c>
      <c r="CT49">
        <v>2.061E-4</v>
      </c>
      <c r="CU49">
        <v>2.0210000000000001E-4</v>
      </c>
      <c r="CV49">
        <v>1.984E-4</v>
      </c>
      <c r="CW49">
        <v>1.9469999999999999E-4</v>
      </c>
      <c r="CX49">
        <v>1.907E-4</v>
      </c>
      <c r="CY49">
        <v>1.8670000000000001E-4</v>
      </c>
      <c r="CZ49">
        <v>1.8310000000000001E-4</v>
      </c>
      <c r="DA49">
        <v>1.797E-4</v>
      </c>
      <c r="DB49">
        <v>1.7640000000000001E-4</v>
      </c>
      <c r="DC49">
        <v>1.728E-4</v>
      </c>
      <c r="DD49">
        <v>1.6919999999999999E-4</v>
      </c>
      <c r="DE49">
        <v>1.6589999999999999E-4</v>
      </c>
      <c r="DF49">
        <v>1.629E-4</v>
      </c>
      <c r="DG49">
        <v>1.5990000000000001E-4</v>
      </c>
      <c r="DH49">
        <v>1.5660000000000001E-4</v>
      </c>
      <c r="DI49">
        <v>1.5339999999999999E-4</v>
      </c>
      <c r="DJ49">
        <v>1.504E-4</v>
      </c>
      <c r="DK49">
        <v>1.4760000000000001E-4</v>
      </c>
      <c r="DL49">
        <v>1.449E-4</v>
      </c>
      <c r="DM49">
        <v>1.4200000000000001E-4</v>
      </c>
      <c r="DN49">
        <v>1.3899999999999999E-4</v>
      </c>
      <c r="DO49">
        <v>1.3630000000000001E-4</v>
      </c>
      <c r="DP49">
        <v>1.338E-4</v>
      </c>
      <c r="DQ49">
        <v>1.3129999999999999E-4</v>
      </c>
      <c r="DR49">
        <v>1.2870000000000001E-4</v>
      </c>
      <c r="DS49">
        <v>1.261E-4</v>
      </c>
      <c r="DT49">
        <v>1.236E-4</v>
      </c>
      <c r="DU49">
        <v>1.214E-4</v>
      </c>
      <c r="DV49">
        <v>1.1909999999999999E-4</v>
      </c>
      <c r="DW49">
        <v>1.167E-4</v>
      </c>
    </row>
    <row r="50" spans="1:127" x14ac:dyDescent="0.35">
      <c r="A50" s="35">
        <v>48</v>
      </c>
      <c r="B50">
        <v>1.4603000000000001E-3</v>
      </c>
      <c r="C50">
        <v>1.4303E-3</v>
      </c>
      <c r="D50">
        <v>1.4025999999999999E-3</v>
      </c>
      <c r="E50">
        <v>1.3774E-3</v>
      </c>
      <c r="F50">
        <v>1.3521E-3</v>
      </c>
      <c r="G50">
        <v>1.325E-3</v>
      </c>
      <c r="H50">
        <v>1.2978E-3</v>
      </c>
      <c r="I50">
        <v>1.2727999999999999E-3</v>
      </c>
      <c r="J50">
        <v>1.25E-3</v>
      </c>
      <c r="K50">
        <v>1.2273E-3</v>
      </c>
      <c r="L50">
        <v>1.2030000000000001E-3</v>
      </c>
      <c r="M50">
        <v>1.1785999999999999E-3</v>
      </c>
      <c r="N50">
        <v>1.1559999999999999E-3</v>
      </c>
      <c r="O50">
        <v>1.1356000000000001E-3</v>
      </c>
      <c r="P50">
        <v>1.1149E-3</v>
      </c>
      <c r="Q50">
        <v>1.0928999999999999E-3</v>
      </c>
      <c r="R50">
        <v>1.0708E-3</v>
      </c>
      <c r="S50">
        <v>1.0503999999999999E-3</v>
      </c>
      <c r="T50">
        <v>1.0318E-3</v>
      </c>
      <c r="U50">
        <v>1.0133E-3</v>
      </c>
      <c r="V50">
        <v>9.9350000000000003E-4</v>
      </c>
      <c r="W50">
        <v>9.7369999999999998E-4</v>
      </c>
      <c r="X50">
        <v>9.5529999999999996E-4</v>
      </c>
      <c r="Y50">
        <v>9.3849999999999999E-4</v>
      </c>
      <c r="Z50">
        <v>9.2150000000000001E-4</v>
      </c>
      <c r="AA50">
        <v>9.033E-4</v>
      </c>
      <c r="AB50">
        <v>8.8500000000000004E-4</v>
      </c>
      <c r="AC50">
        <v>8.6810000000000001E-4</v>
      </c>
      <c r="AD50">
        <v>8.5269999999999996E-4</v>
      </c>
      <c r="AE50">
        <v>8.3690000000000001E-4</v>
      </c>
      <c r="AF50">
        <v>8.2010000000000004E-4</v>
      </c>
      <c r="AG50">
        <v>8.0320000000000001E-4</v>
      </c>
      <c r="AH50">
        <v>7.8759999999999995E-4</v>
      </c>
      <c r="AI50">
        <v>7.7340000000000004E-4</v>
      </c>
      <c r="AJ50">
        <v>7.5920000000000002E-4</v>
      </c>
      <c r="AK50">
        <v>7.4399999999999998E-4</v>
      </c>
      <c r="AL50">
        <v>7.2869999999999999E-4</v>
      </c>
      <c r="AM50">
        <v>7.1460000000000002E-4</v>
      </c>
      <c r="AN50">
        <v>7.0169999999999998E-4</v>
      </c>
      <c r="AO50">
        <v>6.8869999999999999E-4</v>
      </c>
      <c r="AP50">
        <v>6.7480000000000003E-4</v>
      </c>
      <c r="AQ50">
        <v>6.6089999999999996E-4</v>
      </c>
      <c r="AR50">
        <v>6.4800000000000003E-4</v>
      </c>
      <c r="AS50">
        <v>6.3639999999999996E-4</v>
      </c>
      <c r="AT50">
        <v>6.2469999999999995E-4</v>
      </c>
      <c r="AU50">
        <v>6.1220000000000003E-4</v>
      </c>
      <c r="AV50">
        <v>5.9960000000000005E-4</v>
      </c>
      <c r="AW50">
        <v>5.8799999999999998E-4</v>
      </c>
      <c r="AX50">
        <v>5.775E-4</v>
      </c>
      <c r="AY50">
        <v>5.6689999999999996E-4</v>
      </c>
      <c r="AZ50">
        <v>5.5559999999999995E-4</v>
      </c>
      <c r="BA50">
        <v>5.4429999999999995E-4</v>
      </c>
      <c r="BB50">
        <v>5.3379999999999996E-4</v>
      </c>
      <c r="BC50">
        <v>5.243E-4</v>
      </c>
      <c r="BD50">
        <v>5.1480000000000004E-4</v>
      </c>
      <c r="BE50">
        <v>5.0460000000000001E-4</v>
      </c>
      <c r="BF50">
        <v>4.9430000000000003E-4</v>
      </c>
      <c r="BG50">
        <v>4.8480000000000002E-4</v>
      </c>
      <c r="BH50">
        <v>4.7619999999999997E-4</v>
      </c>
      <c r="BI50">
        <v>4.6759999999999998E-4</v>
      </c>
      <c r="BJ50">
        <v>4.5830000000000003E-4</v>
      </c>
      <c r="BK50">
        <v>4.4900000000000002E-4</v>
      </c>
      <c r="BL50">
        <v>4.4049999999999997E-4</v>
      </c>
      <c r="BM50">
        <v>4.327E-4</v>
      </c>
      <c r="BN50">
        <v>4.2480000000000003E-4</v>
      </c>
      <c r="BO50">
        <v>4.1629999999999998E-4</v>
      </c>
      <c r="BP50">
        <v>4.0789999999999999E-4</v>
      </c>
      <c r="BQ50">
        <v>4.0010000000000002E-4</v>
      </c>
      <c r="BR50">
        <v>3.9290000000000001E-4</v>
      </c>
      <c r="BS50">
        <v>3.857E-4</v>
      </c>
      <c r="BT50">
        <v>3.7800000000000003E-4</v>
      </c>
      <c r="BU50">
        <v>3.703E-4</v>
      </c>
      <c r="BV50">
        <v>3.6309999999999999E-4</v>
      </c>
      <c r="BW50">
        <v>3.5659999999999999E-4</v>
      </c>
      <c r="BX50">
        <v>3.501E-4</v>
      </c>
      <c r="BY50">
        <v>3.4309999999999999E-4</v>
      </c>
      <c r="BZ50">
        <v>3.3599999999999998E-4</v>
      </c>
      <c r="CA50">
        <v>3.2949999999999999E-4</v>
      </c>
      <c r="CB50">
        <v>3.2370000000000001E-4</v>
      </c>
      <c r="CC50">
        <v>3.1780000000000003E-4</v>
      </c>
      <c r="CD50">
        <v>3.1149999999999998E-4</v>
      </c>
      <c r="CE50">
        <v>3.0529999999999999E-4</v>
      </c>
      <c r="CF50">
        <v>2.9940000000000001E-4</v>
      </c>
      <c r="CG50">
        <v>2.9409999999999999E-4</v>
      </c>
      <c r="CH50">
        <v>2.8880000000000003E-4</v>
      </c>
      <c r="CI50">
        <v>2.8299999999999999E-4</v>
      </c>
      <c r="CJ50">
        <v>2.7720000000000002E-4</v>
      </c>
      <c r="CK50">
        <v>2.719E-4</v>
      </c>
      <c r="CL50">
        <v>2.6709999999999999E-4</v>
      </c>
      <c r="CM50">
        <v>2.6219999999999998E-4</v>
      </c>
      <c r="CN50">
        <v>2.5700000000000001E-4</v>
      </c>
      <c r="CO50">
        <v>2.5179999999999999E-4</v>
      </c>
      <c r="CP50">
        <v>2.4699999999999999E-4</v>
      </c>
      <c r="CQ50">
        <v>2.4259999999999999E-4</v>
      </c>
      <c r="CR50">
        <v>2.3809999999999999E-4</v>
      </c>
      <c r="CS50">
        <v>2.3340000000000001E-4</v>
      </c>
      <c r="CT50">
        <v>2.286E-4</v>
      </c>
      <c r="CU50">
        <v>2.242E-4</v>
      </c>
      <c r="CV50">
        <v>2.2010000000000001E-4</v>
      </c>
      <c r="CW50">
        <v>2.1609999999999999E-4</v>
      </c>
      <c r="CX50">
        <v>2.117E-4</v>
      </c>
      <c r="CY50">
        <v>2.073E-4</v>
      </c>
      <c r="CZ50">
        <v>2.0330000000000001E-4</v>
      </c>
      <c r="DA50">
        <v>1.997E-4</v>
      </c>
      <c r="DB50">
        <v>1.9599999999999999E-4</v>
      </c>
      <c r="DC50">
        <v>1.9210000000000001E-4</v>
      </c>
      <c r="DD50">
        <v>1.8809999999999999E-4</v>
      </c>
      <c r="DE50">
        <v>1.8450000000000001E-4</v>
      </c>
      <c r="DF50">
        <v>1.8120000000000001E-4</v>
      </c>
      <c r="DG50">
        <v>1.7789999999999999E-4</v>
      </c>
      <c r="DH50">
        <v>1.7430000000000001E-4</v>
      </c>
      <c r="DI50">
        <v>1.707E-4</v>
      </c>
      <c r="DJ50">
        <v>1.674E-4</v>
      </c>
      <c r="DK50">
        <v>1.6440000000000001E-4</v>
      </c>
      <c r="DL50">
        <v>1.6139999999999999E-4</v>
      </c>
      <c r="DM50">
        <v>1.582E-4</v>
      </c>
      <c r="DN50">
        <v>1.549E-4</v>
      </c>
      <c r="DO50">
        <v>1.5190000000000001E-4</v>
      </c>
      <c r="DP50">
        <v>1.4919999999999999E-4</v>
      </c>
      <c r="DQ50">
        <v>1.4650000000000001E-4</v>
      </c>
      <c r="DR50">
        <v>1.4359999999999999E-4</v>
      </c>
      <c r="DS50">
        <v>1.407E-4</v>
      </c>
      <c r="DT50">
        <v>1.3799999999999999E-4</v>
      </c>
      <c r="DU50">
        <v>1.3549999999999999E-4</v>
      </c>
      <c r="DV50">
        <v>1.3300000000000001E-4</v>
      </c>
      <c r="DW50">
        <v>1.304E-4</v>
      </c>
    </row>
    <row r="51" spans="1:127" x14ac:dyDescent="0.35">
      <c r="A51" s="35">
        <v>49</v>
      </c>
      <c r="B51">
        <v>1.5842E-3</v>
      </c>
      <c r="C51">
        <v>1.5518999999999999E-3</v>
      </c>
      <c r="D51">
        <v>1.5222E-3</v>
      </c>
      <c r="E51">
        <v>1.4951000000000001E-3</v>
      </c>
      <c r="F51">
        <v>1.4678E-3</v>
      </c>
      <c r="G51">
        <v>1.4387E-3</v>
      </c>
      <c r="H51">
        <v>1.4094999999999999E-3</v>
      </c>
      <c r="I51">
        <v>1.3825E-3</v>
      </c>
      <c r="J51">
        <v>1.3581000000000001E-3</v>
      </c>
      <c r="K51">
        <v>1.3336000000000001E-3</v>
      </c>
      <c r="L51">
        <v>1.3074E-3</v>
      </c>
      <c r="M51">
        <v>1.2811000000000001E-3</v>
      </c>
      <c r="N51">
        <v>1.2569E-3</v>
      </c>
      <c r="O51">
        <v>1.2348000000000001E-3</v>
      </c>
      <c r="P51">
        <v>1.2126000000000001E-3</v>
      </c>
      <c r="Q51">
        <v>1.1888000000000001E-3</v>
      </c>
      <c r="R51">
        <v>1.165E-3</v>
      </c>
      <c r="S51">
        <v>1.1429999999999999E-3</v>
      </c>
      <c r="T51">
        <v>1.1230000000000001E-3</v>
      </c>
      <c r="U51">
        <v>1.103E-3</v>
      </c>
      <c r="V51">
        <v>1.0816999999999999E-3</v>
      </c>
      <c r="W51">
        <v>1.0602999999999999E-3</v>
      </c>
      <c r="X51">
        <v>1.0405E-3</v>
      </c>
      <c r="Y51">
        <v>1.0223999999999999E-3</v>
      </c>
      <c r="Z51">
        <v>1.0039999999999999E-3</v>
      </c>
      <c r="AA51">
        <v>9.8440000000000008E-4</v>
      </c>
      <c r="AB51">
        <v>9.6460000000000003E-4</v>
      </c>
      <c r="AC51">
        <v>9.4640000000000002E-4</v>
      </c>
      <c r="AD51">
        <v>9.2969999999999999E-4</v>
      </c>
      <c r="AE51">
        <v>9.1270000000000001E-4</v>
      </c>
      <c r="AF51">
        <v>8.945E-4</v>
      </c>
      <c r="AG51">
        <v>8.7620000000000005E-4</v>
      </c>
      <c r="AH51">
        <v>8.5939999999999996E-4</v>
      </c>
      <c r="AI51">
        <v>8.4409999999999997E-4</v>
      </c>
      <c r="AJ51">
        <v>8.2859999999999997E-4</v>
      </c>
      <c r="AK51">
        <v>8.1220000000000001E-4</v>
      </c>
      <c r="AL51">
        <v>7.9569999999999999E-4</v>
      </c>
      <c r="AM51">
        <v>7.804E-4</v>
      </c>
      <c r="AN51">
        <v>7.6650000000000004E-4</v>
      </c>
      <c r="AO51">
        <v>7.5239999999999997E-4</v>
      </c>
      <c r="AP51">
        <v>7.3740000000000003E-4</v>
      </c>
      <c r="AQ51">
        <v>7.2230000000000005E-4</v>
      </c>
      <c r="AR51">
        <v>7.0839999999999998E-4</v>
      </c>
      <c r="AS51">
        <v>6.958E-4</v>
      </c>
      <c r="AT51">
        <v>6.8309999999999996E-4</v>
      </c>
      <c r="AU51">
        <v>6.6949999999999996E-4</v>
      </c>
      <c r="AV51">
        <v>6.5589999999999995E-4</v>
      </c>
      <c r="AW51">
        <v>6.4340000000000003E-4</v>
      </c>
      <c r="AX51">
        <v>6.3199999999999997E-4</v>
      </c>
      <c r="AY51">
        <v>6.2049999999999996E-4</v>
      </c>
      <c r="AZ51">
        <v>6.0829999999999999E-4</v>
      </c>
      <c r="BA51">
        <v>5.9599999999999996E-4</v>
      </c>
      <c r="BB51">
        <v>5.8460000000000001E-4</v>
      </c>
      <c r="BC51">
        <v>5.7430000000000003E-4</v>
      </c>
      <c r="BD51">
        <v>5.6389999999999999E-4</v>
      </c>
      <c r="BE51">
        <v>5.5279999999999999E-4</v>
      </c>
      <c r="BF51">
        <v>5.4169999999999999E-4</v>
      </c>
      <c r="BG51">
        <v>5.3140000000000001E-4</v>
      </c>
      <c r="BH51">
        <v>5.2209999999999995E-4</v>
      </c>
      <c r="BI51">
        <v>5.1270000000000005E-4</v>
      </c>
      <c r="BJ51">
        <v>5.0259999999999997E-4</v>
      </c>
      <c r="BK51">
        <v>4.9249999999999999E-4</v>
      </c>
      <c r="BL51">
        <v>4.8319999999999998E-4</v>
      </c>
      <c r="BM51">
        <v>4.7469999999999999E-4</v>
      </c>
      <c r="BN51">
        <v>4.661E-4</v>
      </c>
      <c r="BO51">
        <v>4.57E-4</v>
      </c>
      <c r="BP51">
        <v>4.4779999999999999E-4</v>
      </c>
      <c r="BQ51">
        <v>4.393E-4</v>
      </c>
      <c r="BR51">
        <v>4.3150000000000003E-4</v>
      </c>
      <c r="BS51">
        <v>4.237E-4</v>
      </c>
      <c r="BT51">
        <v>4.1530000000000001E-4</v>
      </c>
      <c r="BU51">
        <v>4.0690000000000002E-4</v>
      </c>
      <c r="BV51">
        <v>3.991E-4</v>
      </c>
      <c r="BW51">
        <v>3.9199999999999999E-4</v>
      </c>
      <c r="BX51">
        <v>3.8489999999999998E-4</v>
      </c>
      <c r="BY51">
        <v>3.7720000000000001E-4</v>
      </c>
      <c r="BZ51">
        <v>3.6959999999999998E-4</v>
      </c>
      <c r="CA51">
        <v>3.6249999999999998E-4</v>
      </c>
      <c r="CB51">
        <v>3.5609999999999998E-4</v>
      </c>
      <c r="CC51">
        <v>3.4969999999999999E-4</v>
      </c>
      <c r="CD51">
        <v>3.4289999999999999E-4</v>
      </c>
      <c r="CE51">
        <v>3.3599999999999998E-4</v>
      </c>
      <c r="CF51">
        <v>3.2969999999999999E-4</v>
      </c>
      <c r="CG51">
        <v>3.2390000000000001E-4</v>
      </c>
      <c r="CH51">
        <v>3.1799999999999998E-4</v>
      </c>
      <c r="CI51">
        <v>3.1179999999999999E-4</v>
      </c>
      <c r="CJ51">
        <v>3.055E-4</v>
      </c>
      <c r="CK51">
        <v>2.9970000000000002E-4</v>
      </c>
      <c r="CL51">
        <v>2.944E-4</v>
      </c>
      <c r="CM51">
        <v>2.8909999999999998E-4</v>
      </c>
      <c r="CN51">
        <v>2.834E-4</v>
      </c>
      <c r="CO51">
        <v>2.7769999999999997E-4</v>
      </c>
      <c r="CP51">
        <v>2.7240000000000001E-4</v>
      </c>
      <c r="CQ51">
        <v>2.676E-4</v>
      </c>
      <c r="CR51">
        <v>2.6279999999999999E-4</v>
      </c>
      <c r="CS51">
        <v>2.5750000000000002E-4</v>
      </c>
      <c r="CT51">
        <v>2.5230000000000001E-4</v>
      </c>
      <c r="CU51">
        <v>2.475E-4</v>
      </c>
      <c r="CV51">
        <v>2.431E-4</v>
      </c>
      <c r="CW51">
        <v>2.386E-4</v>
      </c>
      <c r="CX51">
        <v>2.3379999999999999E-4</v>
      </c>
      <c r="CY51">
        <v>2.2910000000000001E-4</v>
      </c>
      <c r="CZ51">
        <v>2.2469999999999999E-4</v>
      </c>
      <c r="DA51">
        <v>2.206E-4</v>
      </c>
      <c r="DB51">
        <v>2.1660000000000001E-4</v>
      </c>
      <c r="DC51">
        <v>2.1230000000000001E-4</v>
      </c>
      <c r="DD51">
        <v>2.0799999999999999E-4</v>
      </c>
      <c r="DE51">
        <v>2.04E-4</v>
      </c>
      <c r="DF51">
        <v>2.0039999999999999E-4</v>
      </c>
      <c r="DG51">
        <v>1.9680000000000001E-4</v>
      </c>
      <c r="DH51">
        <v>1.929E-4</v>
      </c>
      <c r="DI51">
        <v>1.8900000000000001E-4</v>
      </c>
      <c r="DJ51">
        <v>1.853E-4</v>
      </c>
      <c r="DK51">
        <v>1.8200000000000001E-4</v>
      </c>
      <c r="DL51">
        <v>1.7870000000000001E-4</v>
      </c>
      <c r="DM51">
        <v>1.752E-4</v>
      </c>
      <c r="DN51">
        <v>1.716E-4</v>
      </c>
      <c r="DO51">
        <v>1.683E-4</v>
      </c>
      <c r="DP51">
        <v>1.6530000000000001E-4</v>
      </c>
      <c r="DQ51">
        <v>1.6229999999999999E-4</v>
      </c>
      <c r="DR51">
        <v>1.5919999999999999E-4</v>
      </c>
      <c r="DS51">
        <v>1.5589999999999999E-4</v>
      </c>
      <c r="DT51">
        <v>1.5300000000000001E-4</v>
      </c>
      <c r="DU51">
        <v>1.5029999999999999E-4</v>
      </c>
      <c r="DV51">
        <v>1.4760000000000001E-4</v>
      </c>
      <c r="DW51">
        <v>1.4459999999999999E-4</v>
      </c>
    </row>
    <row r="52" spans="1:127" x14ac:dyDescent="0.35">
      <c r="A52" s="35">
        <v>50</v>
      </c>
      <c r="B52">
        <v>1.7256000000000001E-3</v>
      </c>
      <c r="C52">
        <v>1.6904999999999999E-3</v>
      </c>
      <c r="D52">
        <v>1.6581E-3</v>
      </c>
      <c r="E52">
        <v>1.6286E-3</v>
      </c>
      <c r="F52">
        <v>1.5989999999999999E-3</v>
      </c>
      <c r="G52">
        <v>1.5673E-3</v>
      </c>
      <c r="H52">
        <v>1.5355E-3</v>
      </c>
      <c r="I52">
        <v>1.5061E-3</v>
      </c>
      <c r="J52">
        <v>1.4794999999999999E-3</v>
      </c>
      <c r="K52">
        <v>1.4528E-3</v>
      </c>
      <c r="L52">
        <v>1.4243000000000001E-3</v>
      </c>
      <c r="M52">
        <v>1.3956999999999999E-3</v>
      </c>
      <c r="N52">
        <v>1.3692999999999999E-3</v>
      </c>
      <c r="O52">
        <v>1.3453E-3</v>
      </c>
      <c r="P52">
        <v>1.3211E-3</v>
      </c>
      <c r="Q52">
        <v>1.2953000000000001E-3</v>
      </c>
      <c r="R52">
        <v>1.2692999999999999E-3</v>
      </c>
      <c r="S52">
        <v>1.2454E-3</v>
      </c>
      <c r="T52">
        <v>1.2236E-3</v>
      </c>
      <c r="U52">
        <v>1.2019000000000001E-3</v>
      </c>
      <c r="V52">
        <v>1.1785999999999999E-3</v>
      </c>
      <c r="W52">
        <v>1.1552999999999999E-3</v>
      </c>
      <c r="X52">
        <v>1.1337999999999999E-3</v>
      </c>
      <c r="Y52">
        <v>1.1141E-3</v>
      </c>
      <c r="Z52">
        <v>1.0941E-3</v>
      </c>
      <c r="AA52">
        <v>1.0727E-3</v>
      </c>
      <c r="AB52">
        <v>1.0512E-3</v>
      </c>
      <c r="AC52">
        <v>1.0313E-3</v>
      </c>
      <c r="AD52">
        <v>1.0131000000000001E-3</v>
      </c>
      <c r="AE52">
        <v>9.946E-4</v>
      </c>
      <c r="AF52">
        <v>9.7479999999999995E-4</v>
      </c>
      <c r="AG52">
        <v>9.5489999999999995E-4</v>
      </c>
      <c r="AH52">
        <v>9.366E-4</v>
      </c>
      <c r="AI52">
        <v>9.1989999999999997E-4</v>
      </c>
      <c r="AJ52">
        <v>9.031E-4</v>
      </c>
      <c r="AK52">
        <v>8.8520000000000005E-4</v>
      </c>
      <c r="AL52">
        <v>8.6720000000000005E-4</v>
      </c>
      <c r="AM52">
        <v>8.5059999999999997E-4</v>
      </c>
      <c r="AN52">
        <v>8.3540000000000003E-4</v>
      </c>
      <c r="AO52">
        <v>8.2010000000000004E-4</v>
      </c>
      <c r="AP52">
        <v>8.0369999999999997E-4</v>
      </c>
      <c r="AQ52">
        <v>7.873E-4</v>
      </c>
      <c r="AR52">
        <v>7.7209999999999996E-4</v>
      </c>
      <c r="AS52">
        <v>7.584E-4</v>
      </c>
      <c r="AT52">
        <v>7.4459999999999999E-4</v>
      </c>
      <c r="AU52">
        <v>7.2979999999999996E-4</v>
      </c>
      <c r="AV52">
        <v>7.1500000000000003E-4</v>
      </c>
      <c r="AW52">
        <v>7.0129999999999997E-4</v>
      </c>
      <c r="AX52">
        <v>6.8889999999999999E-4</v>
      </c>
      <c r="AY52">
        <v>6.7639999999999996E-4</v>
      </c>
      <c r="AZ52">
        <v>6.6310000000000002E-4</v>
      </c>
      <c r="BA52">
        <v>6.4970000000000002E-4</v>
      </c>
      <c r="BB52">
        <v>6.3730000000000004E-4</v>
      </c>
      <c r="BC52">
        <v>6.2609999999999999E-4</v>
      </c>
      <c r="BD52">
        <v>6.1479999999999998E-4</v>
      </c>
      <c r="BE52">
        <v>6.0269999999999996E-4</v>
      </c>
      <c r="BF52">
        <v>5.9060000000000004E-4</v>
      </c>
      <c r="BG52">
        <v>5.7939999999999999E-4</v>
      </c>
      <c r="BH52">
        <v>5.6919999999999996E-4</v>
      </c>
      <c r="BI52">
        <v>5.5900000000000004E-4</v>
      </c>
      <c r="BJ52">
        <v>5.4799999999999998E-4</v>
      </c>
      <c r="BK52">
        <v>5.3700000000000004E-4</v>
      </c>
      <c r="BL52">
        <v>5.2689999999999996E-4</v>
      </c>
      <c r="BM52">
        <v>5.176E-4</v>
      </c>
      <c r="BN52">
        <v>5.0830000000000005E-4</v>
      </c>
      <c r="BO52">
        <v>4.9830000000000002E-4</v>
      </c>
      <c r="BP52">
        <v>4.883E-4</v>
      </c>
      <c r="BQ52">
        <v>4.7899999999999999E-4</v>
      </c>
      <c r="BR52">
        <v>4.705E-4</v>
      </c>
      <c r="BS52">
        <v>4.6200000000000001E-4</v>
      </c>
      <c r="BT52">
        <v>4.529E-4</v>
      </c>
      <c r="BU52">
        <v>4.437E-4</v>
      </c>
      <c r="BV52">
        <v>4.3520000000000001E-4</v>
      </c>
      <c r="BW52">
        <v>4.2749999999999998E-4</v>
      </c>
      <c r="BX52">
        <v>4.1970000000000001E-4</v>
      </c>
      <c r="BY52">
        <v>4.1140000000000003E-4</v>
      </c>
      <c r="BZ52">
        <v>4.0309999999999999E-4</v>
      </c>
      <c r="CA52">
        <v>3.9530000000000001E-4</v>
      </c>
      <c r="CB52">
        <v>3.8840000000000001E-4</v>
      </c>
      <c r="CC52">
        <v>3.814E-4</v>
      </c>
      <c r="CD52">
        <v>3.7399999999999998E-4</v>
      </c>
      <c r="CE52">
        <v>3.6650000000000002E-4</v>
      </c>
      <c r="CF52">
        <v>3.5960000000000001E-4</v>
      </c>
      <c r="CG52">
        <v>3.5330000000000002E-4</v>
      </c>
      <c r="CH52">
        <v>3.4689999999999998E-4</v>
      </c>
      <c r="CI52">
        <v>3.4010000000000003E-4</v>
      </c>
      <c r="CJ52">
        <v>3.3320000000000002E-4</v>
      </c>
      <c r="CK52">
        <v>3.2689999999999998E-4</v>
      </c>
      <c r="CL52">
        <v>3.211E-4</v>
      </c>
      <c r="CM52">
        <v>3.1530000000000002E-4</v>
      </c>
      <c r="CN52">
        <v>3.0909999999999998E-4</v>
      </c>
      <c r="CO52">
        <v>3.0289999999999999E-4</v>
      </c>
      <c r="CP52">
        <v>2.9720000000000001E-4</v>
      </c>
      <c r="CQ52">
        <v>2.9189999999999999E-4</v>
      </c>
      <c r="CR52">
        <v>2.8659999999999997E-4</v>
      </c>
      <c r="CS52">
        <v>2.81E-4</v>
      </c>
      <c r="CT52">
        <v>2.7530000000000002E-4</v>
      </c>
      <c r="CU52">
        <v>2.7E-4</v>
      </c>
      <c r="CV52">
        <v>2.652E-4</v>
      </c>
      <c r="CW52">
        <v>2.6029999999999998E-4</v>
      </c>
      <c r="CX52">
        <v>2.5510000000000002E-4</v>
      </c>
      <c r="CY52">
        <v>2.499E-4</v>
      </c>
      <c r="CZ52">
        <v>2.4509999999999999E-4</v>
      </c>
      <c r="DA52">
        <v>2.407E-4</v>
      </c>
      <c r="DB52">
        <v>2.364E-4</v>
      </c>
      <c r="DC52">
        <v>2.3169999999999999E-4</v>
      </c>
      <c r="DD52">
        <v>2.2699999999999999E-4</v>
      </c>
      <c r="DE52">
        <v>2.2259999999999999E-4</v>
      </c>
      <c r="DF52">
        <v>2.187E-4</v>
      </c>
      <c r="DG52">
        <v>2.1469999999999999E-4</v>
      </c>
      <c r="DH52">
        <v>2.1049999999999999E-4</v>
      </c>
      <c r="DI52">
        <v>2.062E-4</v>
      </c>
      <c r="DJ52">
        <v>2.0220000000000001E-4</v>
      </c>
      <c r="DK52">
        <v>1.986E-4</v>
      </c>
      <c r="DL52">
        <v>1.95E-4</v>
      </c>
      <c r="DM52">
        <v>1.9120000000000001E-4</v>
      </c>
      <c r="DN52">
        <v>1.873E-4</v>
      </c>
      <c r="DO52">
        <v>1.8369999999999999E-4</v>
      </c>
      <c r="DP52">
        <v>1.8039999999999999E-4</v>
      </c>
      <c r="DQ52">
        <v>1.772E-4</v>
      </c>
      <c r="DR52">
        <v>1.7369999999999999E-4</v>
      </c>
      <c r="DS52">
        <v>1.7019999999999999E-4</v>
      </c>
      <c r="DT52">
        <v>1.6699999999999999E-4</v>
      </c>
      <c r="DU52">
        <v>1.64E-4</v>
      </c>
      <c r="DV52">
        <v>1.6100000000000001E-4</v>
      </c>
      <c r="DW52">
        <v>1.5789999999999999E-4</v>
      </c>
    </row>
    <row r="53" spans="1:127" x14ac:dyDescent="0.35">
      <c r="A53" s="35">
        <v>51</v>
      </c>
      <c r="B53">
        <v>1.8844000000000001E-3</v>
      </c>
      <c r="C53">
        <v>1.8458000000000001E-3</v>
      </c>
      <c r="D53">
        <v>1.8101E-3</v>
      </c>
      <c r="E53">
        <v>1.7776999999999999E-3</v>
      </c>
      <c r="F53">
        <v>1.7451000000000001E-3</v>
      </c>
      <c r="G53">
        <v>1.7103000000000001E-3</v>
      </c>
      <c r="H53">
        <v>1.6754000000000001E-3</v>
      </c>
      <c r="I53">
        <v>1.6431E-3</v>
      </c>
      <c r="J53">
        <v>1.6138000000000001E-3</v>
      </c>
      <c r="K53">
        <v>1.5845E-3</v>
      </c>
      <c r="L53">
        <v>1.5532E-3</v>
      </c>
      <c r="M53">
        <v>1.5218E-3</v>
      </c>
      <c r="N53">
        <v>1.4928000000000001E-3</v>
      </c>
      <c r="O53">
        <v>1.4664999999999999E-3</v>
      </c>
      <c r="P53">
        <v>1.4399E-3</v>
      </c>
      <c r="Q53">
        <v>1.4115E-3</v>
      </c>
      <c r="R53">
        <v>1.3829999999999999E-3</v>
      </c>
      <c r="S53">
        <v>1.3567E-3</v>
      </c>
      <c r="T53">
        <v>1.3328999999999999E-3</v>
      </c>
      <c r="U53">
        <v>1.3090000000000001E-3</v>
      </c>
      <c r="V53">
        <v>1.2834999999999999E-3</v>
      </c>
      <c r="W53">
        <v>1.258E-3</v>
      </c>
      <c r="X53">
        <v>1.2343E-3</v>
      </c>
      <c r="Y53">
        <v>1.2126999999999999E-3</v>
      </c>
      <c r="Z53">
        <v>1.1908000000000001E-3</v>
      </c>
      <c r="AA53">
        <v>1.1673E-3</v>
      </c>
      <c r="AB53">
        <v>1.1437999999999999E-3</v>
      </c>
      <c r="AC53">
        <v>1.122E-3</v>
      </c>
      <c r="AD53">
        <v>1.1021E-3</v>
      </c>
      <c r="AE53">
        <v>1.0817999999999999E-3</v>
      </c>
      <c r="AF53">
        <v>1.0601E-3</v>
      </c>
      <c r="AG53">
        <v>1.0383E-3</v>
      </c>
      <c r="AH53">
        <v>1.0181999999999999E-3</v>
      </c>
      <c r="AI53">
        <v>9.9989999999999996E-4</v>
      </c>
      <c r="AJ53">
        <v>9.8160000000000001E-4</v>
      </c>
      <c r="AK53">
        <v>9.6190000000000002E-4</v>
      </c>
      <c r="AL53">
        <v>9.4229999999999997E-4</v>
      </c>
      <c r="AM53">
        <v>9.2409999999999996E-4</v>
      </c>
      <c r="AN53">
        <v>9.075E-4</v>
      </c>
      <c r="AO53">
        <v>8.9079999999999997E-4</v>
      </c>
      <c r="AP53">
        <v>8.7279999999999996E-4</v>
      </c>
      <c r="AQ53">
        <v>8.5490000000000002E-4</v>
      </c>
      <c r="AR53">
        <v>8.3830000000000005E-4</v>
      </c>
      <c r="AS53">
        <v>8.2319999999999995E-4</v>
      </c>
      <c r="AT53">
        <v>8.0809999999999996E-4</v>
      </c>
      <c r="AU53">
        <v>7.9199999999999995E-4</v>
      </c>
      <c r="AV53">
        <v>7.7579999999999999E-4</v>
      </c>
      <c r="AW53">
        <v>7.6090000000000001E-4</v>
      </c>
      <c r="AX53">
        <v>7.473E-4</v>
      </c>
      <c r="AY53">
        <v>7.3360000000000005E-4</v>
      </c>
      <c r="AZ53">
        <v>7.1909999999999997E-4</v>
      </c>
      <c r="BA53">
        <v>7.0439999999999999E-4</v>
      </c>
      <c r="BB53">
        <v>6.9090000000000004E-4</v>
      </c>
      <c r="BC53">
        <v>6.7869999999999996E-4</v>
      </c>
      <c r="BD53">
        <v>6.6629999999999999E-4</v>
      </c>
      <c r="BE53">
        <v>6.5309999999999999E-4</v>
      </c>
      <c r="BF53">
        <v>6.399E-4</v>
      </c>
      <c r="BG53">
        <v>6.2770000000000002E-4</v>
      </c>
      <c r="BH53">
        <v>6.1660000000000003E-4</v>
      </c>
      <c r="BI53">
        <v>6.0539999999999997E-4</v>
      </c>
      <c r="BJ53">
        <v>5.9349999999999995E-4</v>
      </c>
      <c r="BK53">
        <v>5.8149999999999999E-4</v>
      </c>
      <c r="BL53">
        <v>5.7039999999999999E-4</v>
      </c>
      <c r="BM53">
        <v>5.6030000000000001E-4</v>
      </c>
      <c r="BN53">
        <v>5.5009999999999998E-4</v>
      </c>
      <c r="BO53">
        <v>5.3919999999999999E-4</v>
      </c>
      <c r="BP53">
        <v>5.2829999999999999E-4</v>
      </c>
      <c r="BQ53">
        <v>5.1820000000000002E-4</v>
      </c>
      <c r="BR53">
        <v>5.0900000000000001E-4</v>
      </c>
      <c r="BS53">
        <v>4.9969999999999995E-4</v>
      </c>
      <c r="BT53">
        <v>4.8970000000000003E-4</v>
      </c>
      <c r="BU53">
        <v>4.7980000000000001E-4</v>
      </c>
      <c r="BV53">
        <v>4.705E-4</v>
      </c>
      <c r="BW53">
        <v>4.6210000000000001E-4</v>
      </c>
      <c r="BX53">
        <v>4.5360000000000002E-4</v>
      </c>
      <c r="BY53">
        <v>4.4460000000000002E-4</v>
      </c>
      <c r="BZ53">
        <v>4.3550000000000001E-4</v>
      </c>
      <c r="CA53">
        <v>4.2709999999999997E-4</v>
      </c>
      <c r="CB53">
        <v>4.1950000000000001E-4</v>
      </c>
      <c r="CC53">
        <v>4.1189999999999998E-4</v>
      </c>
      <c r="CD53">
        <v>4.038E-4</v>
      </c>
      <c r="CE53">
        <v>3.9570000000000002E-4</v>
      </c>
      <c r="CF53">
        <v>3.882E-4</v>
      </c>
      <c r="CG53">
        <v>3.814E-4</v>
      </c>
      <c r="CH53">
        <v>3.7439999999999999E-4</v>
      </c>
      <c r="CI53">
        <v>3.6699999999999998E-4</v>
      </c>
      <c r="CJ53">
        <v>3.5950000000000001E-4</v>
      </c>
      <c r="CK53">
        <v>3.5260000000000001E-4</v>
      </c>
      <c r="CL53">
        <v>3.4640000000000002E-4</v>
      </c>
      <c r="CM53">
        <v>3.4010000000000003E-4</v>
      </c>
      <c r="CN53">
        <v>3.3340000000000003E-4</v>
      </c>
      <c r="CO53">
        <v>3.2660000000000002E-4</v>
      </c>
      <c r="CP53">
        <v>3.2039999999999998E-4</v>
      </c>
      <c r="CQ53">
        <v>3.1470000000000001E-4</v>
      </c>
      <c r="CR53">
        <v>3.0889999999999997E-4</v>
      </c>
      <c r="CS53">
        <v>3.0279999999999999E-4</v>
      </c>
      <c r="CT53">
        <v>2.966E-4</v>
      </c>
      <c r="CU53">
        <v>2.9090000000000002E-4</v>
      </c>
      <c r="CV53">
        <v>2.856E-4</v>
      </c>
      <c r="CW53">
        <v>2.8039999999999999E-4</v>
      </c>
      <c r="CX53">
        <v>2.7470000000000001E-4</v>
      </c>
      <c r="CY53">
        <v>2.6909999999999998E-4</v>
      </c>
      <c r="CZ53">
        <v>2.6390000000000002E-4</v>
      </c>
      <c r="DA53">
        <v>2.5910000000000001E-4</v>
      </c>
      <c r="DB53">
        <v>2.544E-4</v>
      </c>
      <c r="DC53">
        <v>2.4929999999999999E-4</v>
      </c>
      <c r="DD53">
        <v>2.4420000000000003E-4</v>
      </c>
      <c r="DE53">
        <v>2.3949999999999999E-4</v>
      </c>
      <c r="DF53">
        <v>2.352E-4</v>
      </c>
      <c r="DG53">
        <v>2.309E-4</v>
      </c>
      <c r="DH53">
        <v>2.263E-4</v>
      </c>
      <c r="DI53">
        <v>2.2169999999999999E-4</v>
      </c>
      <c r="DJ53">
        <v>2.174E-4</v>
      </c>
      <c r="DK53">
        <v>2.1350000000000001E-4</v>
      </c>
      <c r="DL53">
        <v>2.096E-4</v>
      </c>
      <c r="DM53">
        <v>2.0540000000000001E-4</v>
      </c>
      <c r="DN53">
        <v>2.0120000000000001E-4</v>
      </c>
      <c r="DO53">
        <v>1.973E-4</v>
      </c>
      <c r="DP53">
        <v>1.9379999999999999E-4</v>
      </c>
      <c r="DQ53">
        <v>1.9029999999999999E-4</v>
      </c>
      <c r="DR53">
        <v>1.8650000000000001E-4</v>
      </c>
      <c r="DS53">
        <v>1.827E-4</v>
      </c>
      <c r="DT53">
        <v>1.7919999999999999E-4</v>
      </c>
      <c r="DU53">
        <v>1.761E-4</v>
      </c>
      <c r="DV53">
        <v>1.728E-4</v>
      </c>
      <c r="DW53">
        <v>1.694E-4</v>
      </c>
    </row>
    <row r="54" spans="1:127" x14ac:dyDescent="0.35">
      <c r="A54" s="35">
        <v>52</v>
      </c>
      <c r="B54">
        <v>2.0544000000000001E-3</v>
      </c>
      <c r="C54">
        <v>2.0119000000000001E-3</v>
      </c>
      <c r="D54">
        <v>1.9726000000000001E-3</v>
      </c>
      <c r="E54">
        <v>1.9369999999999999E-3</v>
      </c>
      <c r="F54">
        <v>1.9011E-3</v>
      </c>
      <c r="G54">
        <v>1.8628E-3</v>
      </c>
      <c r="H54">
        <v>1.8243000000000001E-3</v>
      </c>
      <c r="I54">
        <v>1.7887999999999999E-3</v>
      </c>
      <c r="J54">
        <v>1.7566999999999999E-3</v>
      </c>
      <c r="K54">
        <v>1.7244000000000001E-3</v>
      </c>
      <c r="L54">
        <v>1.6900000000000001E-3</v>
      </c>
      <c r="M54">
        <v>1.6555000000000001E-3</v>
      </c>
      <c r="N54">
        <v>1.6237000000000001E-3</v>
      </c>
      <c r="O54">
        <v>1.5946999999999999E-3</v>
      </c>
      <c r="P54">
        <v>1.5655000000000001E-3</v>
      </c>
      <c r="Q54">
        <v>1.5342999999999999E-3</v>
      </c>
      <c r="R54">
        <v>1.5031000000000001E-3</v>
      </c>
      <c r="S54">
        <v>1.4741999999999999E-3</v>
      </c>
      <c r="T54">
        <v>1.4480000000000001E-3</v>
      </c>
      <c r="U54">
        <v>1.4218E-3</v>
      </c>
      <c r="V54">
        <v>1.3939E-3</v>
      </c>
      <c r="W54">
        <v>1.3657999999999999E-3</v>
      </c>
      <c r="X54">
        <v>1.3399E-3</v>
      </c>
      <c r="Y54">
        <v>1.3162E-3</v>
      </c>
      <c r="Z54">
        <v>1.2922000000000001E-3</v>
      </c>
      <c r="AA54">
        <v>1.2664E-3</v>
      </c>
      <c r="AB54">
        <v>1.2405999999999999E-3</v>
      </c>
      <c r="AC54">
        <v>1.2168000000000001E-3</v>
      </c>
      <c r="AD54">
        <v>1.1949E-3</v>
      </c>
      <c r="AE54">
        <v>1.1727E-3</v>
      </c>
      <c r="AF54">
        <v>1.1490000000000001E-3</v>
      </c>
      <c r="AG54">
        <v>1.1251E-3</v>
      </c>
      <c r="AH54">
        <v>1.1031000000000001E-3</v>
      </c>
      <c r="AI54">
        <v>1.0831E-3</v>
      </c>
      <c r="AJ54">
        <v>1.0629999999999999E-3</v>
      </c>
      <c r="AK54">
        <v>1.0415000000000001E-3</v>
      </c>
      <c r="AL54">
        <v>1.0200000000000001E-3</v>
      </c>
      <c r="AM54">
        <v>1.0001000000000001E-3</v>
      </c>
      <c r="AN54">
        <v>9.8200000000000002E-4</v>
      </c>
      <c r="AO54">
        <v>9.6369999999999995E-4</v>
      </c>
      <c r="AP54">
        <v>9.4410000000000002E-4</v>
      </c>
      <c r="AQ54">
        <v>9.2449999999999997E-4</v>
      </c>
      <c r="AR54">
        <v>9.0640000000000002E-4</v>
      </c>
      <c r="AS54">
        <v>8.899E-4</v>
      </c>
      <c r="AT54">
        <v>8.7339999999999998E-4</v>
      </c>
      <c r="AU54">
        <v>8.5579999999999999E-4</v>
      </c>
      <c r="AV54">
        <v>8.3819999999999999E-4</v>
      </c>
      <c r="AW54">
        <v>8.2189999999999997E-4</v>
      </c>
      <c r="AX54">
        <v>8.0699999999999999E-4</v>
      </c>
      <c r="AY54">
        <v>7.9219999999999996E-4</v>
      </c>
      <c r="AZ54">
        <v>7.762E-4</v>
      </c>
      <c r="BA54">
        <v>7.6029999999999999E-4</v>
      </c>
      <c r="BB54">
        <v>7.4560000000000002E-4</v>
      </c>
      <c r="BC54">
        <v>7.3220000000000002E-4</v>
      </c>
      <c r="BD54">
        <v>7.1869999999999996E-4</v>
      </c>
      <c r="BE54">
        <v>7.0439999999999999E-4</v>
      </c>
      <c r="BF54">
        <v>6.8999999999999997E-4</v>
      </c>
      <c r="BG54">
        <v>6.7670000000000002E-4</v>
      </c>
      <c r="BH54">
        <v>6.646E-4</v>
      </c>
      <c r="BI54">
        <v>6.5240000000000003E-4</v>
      </c>
      <c r="BJ54">
        <v>6.3940000000000004E-4</v>
      </c>
      <c r="BK54">
        <v>6.2629999999999999E-4</v>
      </c>
      <c r="BL54">
        <v>6.1430000000000002E-4</v>
      </c>
      <c r="BM54">
        <v>6.0329999999999997E-4</v>
      </c>
      <c r="BN54">
        <v>5.9219999999999997E-4</v>
      </c>
      <c r="BO54">
        <v>5.8040000000000001E-4</v>
      </c>
      <c r="BP54">
        <v>5.6849999999999999E-4</v>
      </c>
      <c r="BQ54">
        <v>5.5750000000000005E-4</v>
      </c>
      <c r="BR54">
        <v>5.4750000000000003E-4</v>
      </c>
      <c r="BS54">
        <v>5.3740000000000005E-4</v>
      </c>
      <c r="BT54">
        <v>5.2660000000000001E-4</v>
      </c>
      <c r="BU54">
        <v>5.1579999999999996E-4</v>
      </c>
      <c r="BV54">
        <v>5.0569999999999999E-4</v>
      </c>
      <c r="BW54">
        <v>4.9660000000000004E-4</v>
      </c>
      <c r="BX54">
        <v>4.8739999999999998E-4</v>
      </c>
      <c r="BY54">
        <v>4.7760000000000001E-4</v>
      </c>
      <c r="BZ54">
        <v>4.6769999999999998E-4</v>
      </c>
      <c r="CA54">
        <v>4.5859999999999998E-4</v>
      </c>
      <c r="CB54">
        <v>4.504E-4</v>
      </c>
      <c r="CC54">
        <v>4.4210000000000001E-4</v>
      </c>
      <c r="CD54">
        <v>4.3340000000000002E-4</v>
      </c>
      <c r="CE54">
        <v>4.2460000000000002E-4</v>
      </c>
      <c r="CF54">
        <v>4.1639999999999998E-4</v>
      </c>
      <c r="CG54">
        <v>4.0900000000000002E-4</v>
      </c>
      <c r="CH54">
        <v>4.015E-4</v>
      </c>
      <c r="CI54">
        <v>3.9340000000000002E-4</v>
      </c>
      <c r="CJ54">
        <v>3.8529999999999999E-4</v>
      </c>
      <c r="CK54">
        <v>3.7790000000000002E-4</v>
      </c>
      <c r="CL54">
        <v>3.7110000000000002E-4</v>
      </c>
      <c r="CM54">
        <v>3.6430000000000002E-4</v>
      </c>
      <c r="CN54">
        <v>3.57E-4</v>
      </c>
      <c r="CO54">
        <v>3.4969999999999999E-4</v>
      </c>
      <c r="CP54">
        <v>3.4299999999999999E-4</v>
      </c>
      <c r="CQ54">
        <v>3.368E-4</v>
      </c>
      <c r="CR54">
        <v>3.3060000000000001E-4</v>
      </c>
      <c r="CS54">
        <v>3.2390000000000001E-4</v>
      </c>
      <c r="CT54">
        <v>3.1730000000000001E-4</v>
      </c>
      <c r="CU54">
        <v>3.1110000000000003E-4</v>
      </c>
      <c r="CV54">
        <v>3.054E-4</v>
      </c>
      <c r="CW54">
        <v>2.9980000000000002E-4</v>
      </c>
      <c r="CX54">
        <v>2.9369999999999998E-4</v>
      </c>
      <c r="CY54">
        <v>2.876E-4</v>
      </c>
      <c r="CZ54">
        <v>2.8190000000000002E-4</v>
      </c>
      <c r="DA54">
        <v>2.7680000000000001E-4</v>
      </c>
      <c r="DB54">
        <v>2.7169999999999999E-4</v>
      </c>
      <c r="DC54">
        <v>2.6620000000000002E-4</v>
      </c>
      <c r="DD54">
        <v>2.6069999999999999E-4</v>
      </c>
      <c r="DE54">
        <v>2.5569999999999998E-4</v>
      </c>
      <c r="DF54">
        <v>2.5099999999999998E-4</v>
      </c>
      <c r="DG54">
        <v>2.4640000000000003E-4</v>
      </c>
      <c r="DH54">
        <v>2.4140000000000001E-4</v>
      </c>
      <c r="DI54">
        <v>2.364E-4</v>
      </c>
      <c r="DJ54">
        <v>2.318E-4</v>
      </c>
      <c r="DK54">
        <v>2.276E-4</v>
      </c>
      <c r="DL54">
        <v>2.2340000000000001E-4</v>
      </c>
      <c r="DM54">
        <v>2.1890000000000001E-4</v>
      </c>
      <c r="DN54">
        <v>2.1440000000000001E-4</v>
      </c>
      <c r="DO54">
        <v>2.1019999999999999E-4</v>
      </c>
      <c r="DP54">
        <v>2.064E-4</v>
      </c>
      <c r="DQ54">
        <v>2.0259999999999999E-4</v>
      </c>
      <c r="DR54">
        <v>1.986E-4</v>
      </c>
      <c r="DS54">
        <v>1.9450000000000001E-4</v>
      </c>
      <c r="DT54">
        <v>1.908E-4</v>
      </c>
      <c r="DU54">
        <v>1.873E-4</v>
      </c>
      <c r="DV54">
        <v>1.839E-4</v>
      </c>
      <c r="DW54">
        <v>1.8019999999999999E-4</v>
      </c>
    </row>
    <row r="55" spans="1:127" x14ac:dyDescent="0.35">
      <c r="A55" s="35">
        <v>53</v>
      </c>
      <c r="B55">
        <v>2.2374000000000001E-3</v>
      </c>
      <c r="C55">
        <v>2.1909E-3</v>
      </c>
      <c r="D55">
        <v>2.1480000000000002E-3</v>
      </c>
      <c r="E55">
        <v>2.1088999999999999E-3</v>
      </c>
      <c r="F55">
        <v>2.0696999999999998E-3</v>
      </c>
      <c r="G55">
        <v>2.0278000000000002E-3</v>
      </c>
      <c r="H55">
        <v>1.9857E-3</v>
      </c>
      <c r="I55">
        <v>1.9469000000000001E-3</v>
      </c>
      <c r="J55">
        <v>1.9116999999999999E-3</v>
      </c>
      <c r="K55">
        <v>1.8764999999999999E-3</v>
      </c>
      <c r="L55">
        <v>1.8389000000000001E-3</v>
      </c>
      <c r="M55">
        <v>1.8010999999999999E-3</v>
      </c>
      <c r="N55">
        <v>1.7662999999999999E-3</v>
      </c>
      <c r="O55">
        <v>1.7346E-3</v>
      </c>
      <c r="P55">
        <v>1.7028E-3</v>
      </c>
      <c r="Q55">
        <v>1.6687E-3</v>
      </c>
      <c r="R55">
        <v>1.6345000000000001E-3</v>
      </c>
      <c r="S55">
        <v>1.603E-3</v>
      </c>
      <c r="T55">
        <v>1.5744000000000001E-3</v>
      </c>
      <c r="U55">
        <v>1.5458E-3</v>
      </c>
      <c r="V55">
        <v>1.5152E-3</v>
      </c>
      <c r="W55">
        <v>1.4846E-3</v>
      </c>
      <c r="X55">
        <v>1.4563E-3</v>
      </c>
      <c r="Y55">
        <v>1.4304000000000001E-3</v>
      </c>
      <c r="Z55">
        <v>1.4042E-3</v>
      </c>
      <c r="AA55">
        <v>1.3760999999999999E-3</v>
      </c>
      <c r="AB55">
        <v>1.3479E-3</v>
      </c>
      <c r="AC55">
        <v>1.3217999999999999E-3</v>
      </c>
      <c r="AD55">
        <v>1.2979999999999999E-3</v>
      </c>
      <c r="AE55">
        <v>1.2738000000000001E-3</v>
      </c>
      <c r="AF55">
        <v>1.2478000000000001E-3</v>
      </c>
      <c r="AG55">
        <v>1.2218000000000001E-3</v>
      </c>
      <c r="AH55">
        <v>1.1977999999999999E-3</v>
      </c>
      <c r="AI55">
        <v>1.176E-3</v>
      </c>
      <c r="AJ55">
        <v>1.1540999999999999E-3</v>
      </c>
      <c r="AK55">
        <v>1.1307000000000001E-3</v>
      </c>
      <c r="AL55">
        <v>1.1072E-3</v>
      </c>
      <c r="AM55">
        <v>1.0855000000000001E-3</v>
      </c>
      <c r="AN55">
        <v>1.0656999999999999E-3</v>
      </c>
      <c r="AO55">
        <v>1.0457999999999999E-3</v>
      </c>
      <c r="AP55">
        <v>1.0244E-3</v>
      </c>
      <c r="AQ55">
        <v>1.003E-3</v>
      </c>
      <c r="AR55">
        <v>9.8320000000000005E-4</v>
      </c>
      <c r="AS55">
        <v>9.6529999999999999E-4</v>
      </c>
      <c r="AT55">
        <v>9.4729999999999999E-4</v>
      </c>
      <c r="AU55">
        <v>9.2820000000000001E-4</v>
      </c>
      <c r="AV55">
        <v>9.0890000000000003E-4</v>
      </c>
      <c r="AW55">
        <v>8.9119999999999998E-4</v>
      </c>
      <c r="AX55">
        <v>8.7500000000000002E-4</v>
      </c>
      <c r="AY55">
        <v>8.5879999999999995E-4</v>
      </c>
      <c r="AZ55">
        <v>8.4150000000000002E-4</v>
      </c>
      <c r="BA55">
        <v>8.2410000000000003E-4</v>
      </c>
      <c r="BB55">
        <v>8.0809999999999996E-4</v>
      </c>
      <c r="BC55">
        <v>7.9350000000000004E-4</v>
      </c>
      <c r="BD55">
        <v>7.7879999999999996E-4</v>
      </c>
      <c r="BE55">
        <v>7.6320000000000001E-4</v>
      </c>
      <c r="BF55">
        <v>7.4750000000000001E-4</v>
      </c>
      <c r="BG55">
        <v>7.3300000000000004E-4</v>
      </c>
      <c r="BH55">
        <v>7.1989999999999999E-4</v>
      </c>
      <c r="BI55">
        <v>7.0660000000000004E-4</v>
      </c>
      <c r="BJ55">
        <v>6.9249999999999997E-4</v>
      </c>
      <c r="BK55">
        <v>6.7829999999999995E-4</v>
      </c>
      <c r="BL55">
        <v>6.6520000000000001E-4</v>
      </c>
      <c r="BM55">
        <v>6.5320000000000005E-4</v>
      </c>
      <c r="BN55">
        <v>6.4119999999999997E-4</v>
      </c>
      <c r="BO55">
        <v>6.2830000000000004E-4</v>
      </c>
      <c r="BP55">
        <v>6.154E-4</v>
      </c>
      <c r="BQ55">
        <v>6.0340000000000003E-4</v>
      </c>
      <c r="BR55">
        <v>5.9250000000000004E-4</v>
      </c>
      <c r="BS55">
        <v>5.8149999999999999E-4</v>
      </c>
      <c r="BT55">
        <v>5.6979999999999997E-4</v>
      </c>
      <c r="BU55">
        <v>5.5800000000000001E-4</v>
      </c>
      <c r="BV55">
        <v>5.4710000000000002E-4</v>
      </c>
      <c r="BW55">
        <v>5.3720000000000005E-4</v>
      </c>
      <c r="BX55">
        <v>5.2720000000000002E-4</v>
      </c>
      <c r="BY55">
        <v>5.1650000000000003E-4</v>
      </c>
      <c r="BZ55">
        <v>5.0580000000000004E-4</v>
      </c>
      <c r="CA55">
        <v>4.9589999999999996E-4</v>
      </c>
      <c r="CB55">
        <v>4.8690000000000002E-4</v>
      </c>
      <c r="CC55">
        <v>4.7800000000000002E-4</v>
      </c>
      <c r="CD55">
        <v>4.685E-4</v>
      </c>
      <c r="CE55">
        <v>4.5889999999999999E-4</v>
      </c>
      <c r="CF55">
        <v>4.5009999999999999E-4</v>
      </c>
      <c r="CG55">
        <v>4.4200000000000001E-4</v>
      </c>
      <c r="CH55">
        <v>4.3379999999999997E-4</v>
      </c>
      <c r="CI55">
        <v>4.2509999999999998E-4</v>
      </c>
      <c r="CJ55">
        <v>4.1629999999999998E-4</v>
      </c>
      <c r="CK55">
        <v>4.082E-4</v>
      </c>
      <c r="CL55">
        <v>4.0089999999999999E-4</v>
      </c>
      <c r="CM55">
        <v>3.9350000000000002E-4</v>
      </c>
      <c r="CN55">
        <v>3.8559999999999999E-4</v>
      </c>
      <c r="CO55">
        <v>3.7770000000000002E-4</v>
      </c>
      <c r="CP55">
        <v>3.704E-4</v>
      </c>
      <c r="CQ55">
        <v>3.637E-4</v>
      </c>
      <c r="CR55">
        <v>3.569E-4</v>
      </c>
      <c r="CS55">
        <v>3.4969999999999999E-4</v>
      </c>
      <c r="CT55">
        <v>3.4239999999999997E-4</v>
      </c>
      <c r="CU55">
        <v>3.3569999999999997E-4</v>
      </c>
      <c r="CV55">
        <v>3.2959999999999999E-4</v>
      </c>
      <c r="CW55">
        <v>3.235E-4</v>
      </c>
      <c r="CX55">
        <v>3.1690000000000001E-4</v>
      </c>
      <c r="CY55">
        <v>3.102E-4</v>
      </c>
      <c r="CZ55">
        <v>3.0410000000000002E-4</v>
      </c>
      <c r="DA55">
        <v>2.9859999999999999E-4</v>
      </c>
      <c r="DB55">
        <v>2.9300000000000002E-4</v>
      </c>
      <c r="DC55">
        <v>2.8709999999999999E-4</v>
      </c>
      <c r="DD55">
        <v>2.812E-4</v>
      </c>
      <c r="DE55">
        <v>2.7569999999999998E-4</v>
      </c>
      <c r="DF55">
        <v>2.7070000000000002E-4</v>
      </c>
      <c r="DG55">
        <v>2.656E-4</v>
      </c>
      <c r="DH55">
        <v>2.6019999999999998E-4</v>
      </c>
      <c r="DI55">
        <v>2.5480000000000001E-4</v>
      </c>
      <c r="DJ55">
        <v>2.499E-4</v>
      </c>
      <c r="DK55">
        <v>2.453E-4</v>
      </c>
      <c r="DL55">
        <v>2.407E-4</v>
      </c>
      <c r="DM55">
        <v>2.3589999999999999E-4</v>
      </c>
      <c r="DN55">
        <v>2.31E-4</v>
      </c>
      <c r="DO55">
        <v>2.264E-4</v>
      </c>
      <c r="DP55">
        <v>2.2230000000000001E-4</v>
      </c>
      <c r="DQ55">
        <v>2.1819999999999999E-4</v>
      </c>
      <c r="DR55">
        <v>2.1379999999999999E-4</v>
      </c>
      <c r="DS55">
        <v>2.0939999999999999E-4</v>
      </c>
      <c r="DT55">
        <v>2.0540000000000001E-4</v>
      </c>
      <c r="DU55">
        <v>2.017E-4</v>
      </c>
      <c r="DV55">
        <v>1.9790000000000001E-4</v>
      </c>
      <c r="DW55">
        <v>1.939E-4</v>
      </c>
    </row>
    <row r="56" spans="1:127" x14ac:dyDescent="0.35">
      <c r="A56" s="35">
        <v>54</v>
      </c>
      <c r="B56">
        <v>2.4478E-3</v>
      </c>
      <c r="C56">
        <v>2.3974000000000001E-3</v>
      </c>
      <c r="D56">
        <v>2.3509E-3</v>
      </c>
      <c r="E56">
        <v>2.3086000000000001E-3</v>
      </c>
      <c r="F56">
        <v>2.2659999999999998E-3</v>
      </c>
      <c r="G56">
        <v>2.2204999999999998E-3</v>
      </c>
      <c r="H56">
        <v>2.1749E-3</v>
      </c>
      <c r="I56">
        <v>2.1327999999999998E-3</v>
      </c>
      <c r="J56">
        <v>2.0945999999999998E-3</v>
      </c>
      <c r="K56">
        <v>2.0563000000000001E-3</v>
      </c>
      <c r="L56">
        <v>2.0154999999999999E-3</v>
      </c>
      <c r="M56">
        <v>1.9745000000000001E-3</v>
      </c>
      <c r="N56">
        <v>1.9367E-3</v>
      </c>
      <c r="O56">
        <v>1.9023E-3</v>
      </c>
      <c r="P56">
        <v>1.8676999999999999E-3</v>
      </c>
      <c r="Q56">
        <v>1.8305999999999999E-3</v>
      </c>
      <c r="R56">
        <v>1.7935E-3</v>
      </c>
      <c r="S56">
        <v>1.7592E-3</v>
      </c>
      <c r="T56">
        <v>1.7281E-3</v>
      </c>
      <c r="U56">
        <v>1.6969999999999999E-3</v>
      </c>
      <c r="V56">
        <v>1.6638E-3</v>
      </c>
      <c r="W56">
        <v>1.6303999999999999E-3</v>
      </c>
      <c r="X56">
        <v>1.5996000000000001E-3</v>
      </c>
      <c r="Y56">
        <v>1.5713999999999999E-3</v>
      </c>
      <c r="Z56">
        <v>1.5429E-3</v>
      </c>
      <c r="AA56">
        <v>1.5123000000000001E-3</v>
      </c>
      <c r="AB56">
        <v>1.4816E-3</v>
      </c>
      <c r="AC56">
        <v>1.4533E-3</v>
      </c>
      <c r="AD56">
        <v>1.4273000000000001E-3</v>
      </c>
      <c r="AE56">
        <v>1.4009000000000001E-3</v>
      </c>
      <c r="AF56">
        <v>1.3726000000000001E-3</v>
      </c>
      <c r="AG56">
        <v>1.3443000000000001E-3</v>
      </c>
      <c r="AH56">
        <v>1.3181E-3</v>
      </c>
      <c r="AI56">
        <v>1.2943E-3</v>
      </c>
      <c r="AJ56">
        <v>1.2704000000000001E-3</v>
      </c>
      <c r="AK56">
        <v>1.2449E-3</v>
      </c>
      <c r="AL56">
        <v>1.2193E-3</v>
      </c>
      <c r="AM56">
        <v>1.1956E-3</v>
      </c>
      <c r="AN56">
        <v>1.1739999999999999E-3</v>
      </c>
      <c r="AO56">
        <v>1.1521999999999999E-3</v>
      </c>
      <c r="AP56">
        <v>1.1289E-3</v>
      </c>
      <c r="AQ56">
        <v>1.1054999999999999E-3</v>
      </c>
      <c r="AR56">
        <v>1.0839999999999999E-3</v>
      </c>
      <c r="AS56">
        <v>1.0644000000000001E-3</v>
      </c>
      <c r="AT56">
        <v>1.0447E-3</v>
      </c>
      <c r="AU56">
        <v>1.0238000000000001E-3</v>
      </c>
      <c r="AV56">
        <v>1.0028000000000001E-3</v>
      </c>
      <c r="AW56">
        <v>9.833000000000001E-4</v>
      </c>
      <c r="AX56">
        <v>9.657E-4</v>
      </c>
      <c r="AY56">
        <v>9.4799999999999995E-4</v>
      </c>
      <c r="AZ56">
        <v>9.2900000000000003E-4</v>
      </c>
      <c r="BA56">
        <v>9.1E-4</v>
      </c>
      <c r="BB56">
        <v>8.9240000000000001E-4</v>
      </c>
      <c r="BC56">
        <v>8.765E-4</v>
      </c>
      <c r="BD56">
        <v>8.6050000000000005E-4</v>
      </c>
      <c r="BE56">
        <v>8.4340000000000001E-4</v>
      </c>
      <c r="BF56">
        <v>8.2620000000000002E-4</v>
      </c>
      <c r="BG56">
        <v>8.1030000000000002E-4</v>
      </c>
      <c r="BH56">
        <v>7.9589999999999999E-4</v>
      </c>
      <c r="BI56">
        <v>7.8140000000000002E-4</v>
      </c>
      <c r="BJ56">
        <v>7.6590000000000002E-4</v>
      </c>
      <c r="BK56">
        <v>7.5029999999999997E-4</v>
      </c>
      <c r="BL56">
        <v>7.36E-4</v>
      </c>
      <c r="BM56">
        <v>7.2289999999999995E-4</v>
      </c>
      <c r="BN56">
        <v>7.0960000000000001E-4</v>
      </c>
      <c r="BO56">
        <v>6.9550000000000005E-4</v>
      </c>
      <c r="BP56">
        <v>6.8130000000000003E-4</v>
      </c>
      <c r="BQ56">
        <v>6.6819999999999998E-4</v>
      </c>
      <c r="BR56">
        <v>6.5629999999999996E-4</v>
      </c>
      <c r="BS56">
        <v>6.4420000000000005E-4</v>
      </c>
      <c r="BT56">
        <v>6.313E-4</v>
      </c>
      <c r="BU56">
        <v>6.1839999999999996E-4</v>
      </c>
      <c r="BV56">
        <v>6.0639999999999999E-4</v>
      </c>
      <c r="BW56">
        <v>5.955E-4</v>
      </c>
      <c r="BX56">
        <v>5.8449999999999995E-4</v>
      </c>
      <c r="BY56">
        <v>5.7280000000000005E-4</v>
      </c>
      <c r="BZ56">
        <v>5.6099999999999998E-4</v>
      </c>
      <c r="CA56">
        <v>5.5009999999999998E-4</v>
      </c>
      <c r="CB56">
        <v>5.4029999999999996E-4</v>
      </c>
      <c r="CC56">
        <v>5.3050000000000005E-4</v>
      </c>
      <c r="CD56">
        <v>5.1999999999999995E-4</v>
      </c>
      <c r="CE56">
        <v>5.0949999999999997E-4</v>
      </c>
      <c r="CF56">
        <v>4.9980000000000001E-4</v>
      </c>
      <c r="CG56">
        <v>4.9089999999999995E-4</v>
      </c>
      <c r="CH56">
        <v>4.819E-4</v>
      </c>
      <c r="CI56">
        <v>4.7229999999999999E-4</v>
      </c>
      <c r="CJ56">
        <v>4.6260000000000002E-4</v>
      </c>
      <c r="CK56">
        <v>4.5370000000000002E-4</v>
      </c>
      <c r="CL56">
        <v>4.4559999999999999E-4</v>
      </c>
      <c r="CM56">
        <v>4.3750000000000001E-4</v>
      </c>
      <c r="CN56">
        <v>4.2880000000000001E-4</v>
      </c>
      <c r="CO56">
        <v>4.2010000000000002E-4</v>
      </c>
      <c r="CP56">
        <v>4.1199999999999999E-4</v>
      </c>
      <c r="CQ56">
        <v>4.0460000000000002E-4</v>
      </c>
      <c r="CR56">
        <v>3.9720000000000001E-4</v>
      </c>
      <c r="CS56">
        <v>3.8919999999999997E-4</v>
      </c>
      <c r="CT56">
        <v>3.812E-4</v>
      </c>
      <c r="CU56">
        <v>3.7379999999999998E-4</v>
      </c>
      <c r="CV56">
        <v>3.6709999999999998E-4</v>
      </c>
      <c r="CW56">
        <v>3.6029999999999998E-4</v>
      </c>
      <c r="CX56">
        <v>3.5300000000000002E-4</v>
      </c>
      <c r="CY56">
        <v>3.457E-4</v>
      </c>
      <c r="CZ56">
        <v>3.389E-4</v>
      </c>
      <c r="DA56">
        <v>3.3280000000000001E-4</v>
      </c>
      <c r="DB56">
        <v>3.2670000000000003E-4</v>
      </c>
      <c r="DC56">
        <v>3.2009999999999997E-4</v>
      </c>
      <c r="DD56">
        <v>3.1359999999999998E-4</v>
      </c>
      <c r="DE56">
        <v>3.0749999999999999E-4</v>
      </c>
      <c r="DF56">
        <v>3.0200000000000002E-4</v>
      </c>
      <c r="DG56">
        <v>2.9639999999999999E-4</v>
      </c>
      <c r="DH56">
        <v>2.9040000000000001E-4</v>
      </c>
      <c r="DI56">
        <v>2.8449999999999998E-4</v>
      </c>
      <c r="DJ56">
        <v>2.7900000000000001E-4</v>
      </c>
      <c r="DK56">
        <v>2.7389999999999999E-4</v>
      </c>
      <c r="DL56">
        <v>2.6889999999999998E-4</v>
      </c>
      <c r="DM56">
        <v>2.6350000000000001E-4</v>
      </c>
      <c r="DN56">
        <v>2.5799999999999998E-4</v>
      </c>
      <c r="DO56">
        <v>2.5300000000000002E-4</v>
      </c>
      <c r="DP56">
        <v>2.4850000000000002E-4</v>
      </c>
      <c r="DQ56">
        <v>2.4399999999999999E-4</v>
      </c>
      <c r="DR56">
        <v>2.3910000000000001E-4</v>
      </c>
      <c r="DS56">
        <v>2.342E-4</v>
      </c>
      <c r="DT56">
        <v>2.297E-4</v>
      </c>
      <c r="DU56">
        <v>2.2560000000000001E-4</v>
      </c>
      <c r="DV56">
        <v>2.2149999999999999E-4</v>
      </c>
      <c r="DW56">
        <v>2.1699999999999999E-4</v>
      </c>
    </row>
    <row r="57" spans="1:127" x14ac:dyDescent="0.35">
      <c r="A57" s="35">
        <v>55</v>
      </c>
      <c r="B57">
        <v>2.6882E-3</v>
      </c>
      <c r="C57">
        <v>2.6335E-3</v>
      </c>
      <c r="D57">
        <v>2.5829999999999998E-3</v>
      </c>
      <c r="E57">
        <v>2.5371E-3</v>
      </c>
      <c r="F57">
        <v>2.4908999999999999E-3</v>
      </c>
      <c r="G57">
        <v>2.4415000000000001E-3</v>
      </c>
      <c r="H57">
        <v>2.3919000000000002E-3</v>
      </c>
      <c r="I57">
        <v>2.3462000000000001E-3</v>
      </c>
      <c r="J57">
        <v>2.3046999999999998E-3</v>
      </c>
      <c r="K57">
        <v>2.2631000000000001E-3</v>
      </c>
      <c r="L57">
        <v>2.2187000000000001E-3</v>
      </c>
      <c r="M57">
        <v>2.1741E-3</v>
      </c>
      <c r="N57">
        <v>2.1329999999999999E-3</v>
      </c>
      <c r="O57">
        <v>2.0956E-3</v>
      </c>
      <c r="P57">
        <v>2.0577999999999998E-3</v>
      </c>
      <c r="Q57">
        <v>2.0176E-3</v>
      </c>
      <c r="R57">
        <v>1.9770999999999999E-3</v>
      </c>
      <c r="S57">
        <v>1.9398E-3</v>
      </c>
      <c r="T57">
        <v>1.9059000000000001E-3</v>
      </c>
      <c r="U57">
        <v>1.872E-3</v>
      </c>
      <c r="V57">
        <v>1.8358000000000001E-3</v>
      </c>
      <c r="W57">
        <v>1.7994E-3</v>
      </c>
      <c r="X57">
        <v>1.7658000000000001E-3</v>
      </c>
      <c r="Y57">
        <v>1.7351000000000001E-3</v>
      </c>
      <c r="Z57">
        <v>1.704E-3</v>
      </c>
      <c r="AA57">
        <v>1.6705999999999999E-3</v>
      </c>
      <c r="AB57">
        <v>1.6371000000000001E-3</v>
      </c>
      <c r="AC57">
        <v>1.6061999999999999E-3</v>
      </c>
      <c r="AD57">
        <v>1.5778000000000001E-3</v>
      </c>
      <c r="AE57">
        <v>1.549E-3</v>
      </c>
      <c r="AF57">
        <v>1.5181000000000001E-3</v>
      </c>
      <c r="AG57">
        <v>1.4871000000000001E-3</v>
      </c>
      <c r="AH57">
        <v>1.4584999999999999E-3</v>
      </c>
      <c r="AI57">
        <v>1.4325E-3</v>
      </c>
      <c r="AJ57">
        <v>1.4063999999999999E-3</v>
      </c>
      <c r="AK57">
        <v>1.3783999999999999E-3</v>
      </c>
      <c r="AL57">
        <v>1.3504000000000001E-3</v>
      </c>
      <c r="AM57">
        <v>1.3244999999999999E-3</v>
      </c>
      <c r="AN57">
        <v>1.3009E-3</v>
      </c>
      <c r="AO57">
        <v>1.2771E-3</v>
      </c>
      <c r="AP57">
        <v>1.2515E-3</v>
      </c>
      <c r="AQ57">
        <v>1.2259E-3</v>
      </c>
      <c r="AR57">
        <v>1.2022999999999999E-3</v>
      </c>
      <c r="AS57">
        <v>1.1808999999999999E-3</v>
      </c>
      <c r="AT57">
        <v>1.1593E-3</v>
      </c>
      <c r="AU57">
        <v>1.1363E-3</v>
      </c>
      <c r="AV57">
        <v>1.1133E-3</v>
      </c>
      <c r="AW57">
        <v>1.0920000000000001E-3</v>
      </c>
      <c r="AX57">
        <v>1.0725999999999999E-3</v>
      </c>
      <c r="AY57">
        <v>1.0532E-3</v>
      </c>
      <c r="AZ57">
        <v>1.0323999999999999E-3</v>
      </c>
      <c r="BA57">
        <v>1.0115E-3</v>
      </c>
      <c r="BB57">
        <v>9.9219999999999994E-4</v>
      </c>
      <c r="BC57">
        <v>9.747E-4</v>
      </c>
      <c r="BD57">
        <v>9.5710000000000001E-4</v>
      </c>
      <c r="BE57">
        <v>9.3829999999999998E-4</v>
      </c>
      <c r="BF57">
        <v>9.1940000000000001E-4</v>
      </c>
      <c r="BG57">
        <v>9.0200000000000002E-4</v>
      </c>
      <c r="BH57">
        <v>8.8610000000000002E-4</v>
      </c>
      <c r="BI57">
        <v>8.7009999999999995E-4</v>
      </c>
      <c r="BJ57">
        <v>8.5309999999999997E-4</v>
      </c>
      <c r="BK57">
        <v>8.3600000000000005E-4</v>
      </c>
      <c r="BL57">
        <v>8.2010000000000004E-4</v>
      </c>
      <c r="BM57">
        <v>8.0570000000000001E-4</v>
      </c>
      <c r="BN57">
        <v>7.9120000000000004E-4</v>
      </c>
      <c r="BO57">
        <v>7.7559999999999999E-4</v>
      </c>
      <c r="BP57">
        <v>7.6000000000000004E-4</v>
      </c>
      <c r="BQ57">
        <v>7.4560000000000002E-4</v>
      </c>
      <c r="BR57">
        <v>7.3240000000000002E-4</v>
      </c>
      <c r="BS57">
        <v>7.1909999999999997E-4</v>
      </c>
      <c r="BT57">
        <v>7.0489999999999995E-4</v>
      </c>
      <c r="BU57">
        <v>6.9059999999999998E-4</v>
      </c>
      <c r="BV57">
        <v>6.7739999999999999E-4</v>
      </c>
      <c r="BW57">
        <v>6.6540000000000002E-4</v>
      </c>
      <c r="BX57">
        <v>6.5320000000000005E-4</v>
      </c>
      <c r="BY57">
        <v>6.4030000000000001E-4</v>
      </c>
      <c r="BZ57">
        <v>6.2730000000000001E-4</v>
      </c>
      <c r="CA57">
        <v>6.1530000000000005E-4</v>
      </c>
      <c r="CB57">
        <v>6.0439999999999995E-4</v>
      </c>
      <c r="CC57">
        <v>5.9349999999999995E-4</v>
      </c>
      <c r="CD57">
        <v>5.819E-4</v>
      </c>
      <c r="CE57">
        <v>5.7030000000000004E-4</v>
      </c>
      <c r="CF57">
        <v>5.5960000000000005E-4</v>
      </c>
      <c r="CG57">
        <v>5.4969999999999997E-4</v>
      </c>
      <c r="CH57">
        <v>5.398E-4</v>
      </c>
      <c r="CI57">
        <v>5.2910000000000001E-4</v>
      </c>
      <c r="CJ57">
        <v>5.1849999999999997E-4</v>
      </c>
      <c r="CK57">
        <v>5.086E-4</v>
      </c>
      <c r="CL57">
        <v>4.996E-4</v>
      </c>
      <c r="CM57">
        <v>4.906E-4</v>
      </c>
      <c r="CN57">
        <v>4.8099999999999998E-4</v>
      </c>
      <c r="CO57">
        <v>4.7130000000000002E-4</v>
      </c>
      <c r="CP57">
        <v>4.6240000000000002E-4</v>
      </c>
      <c r="CQ57">
        <v>4.5419999999999998E-4</v>
      </c>
      <c r="CR57">
        <v>4.46E-4</v>
      </c>
      <c r="CS57">
        <v>4.371E-4</v>
      </c>
      <c r="CT57">
        <v>4.282E-4</v>
      </c>
      <c r="CU57">
        <v>4.2000000000000002E-4</v>
      </c>
      <c r="CV57">
        <v>4.125E-4</v>
      </c>
      <c r="CW57">
        <v>4.0499999999999998E-4</v>
      </c>
      <c r="CX57">
        <v>3.969E-4</v>
      </c>
      <c r="CY57">
        <v>3.8880000000000002E-4</v>
      </c>
      <c r="CZ57">
        <v>3.813E-4</v>
      </c>
      <c r="DA57">
        <v>3.745E-4</v>
      </c>
      <c r="DB57">
        <v>3.6769999999999999E-4</v>
      </c>
      <c r="DC57">
        <v>3.6039999999999998E-4</v>
      </c>
      <c r="DD57">
        <v>3.5310000000000002E-4</v>
      </c>
      <c r="DE57">
        <v>3.4630000000000001E-4</v>
      </c>
      <c r="DF57">
        <v>3.4019999999999998E-4</v>
      </c>
      <c r="DG57">
        <v>3.3399999999999999E-4</v>
      </c>
      <c r="DH57">
        <v>3.2729999999999999E-4</v>
      </c>
      <c r="DI57">
        <v>3.2069999999999999E-4</v>
      </c>
      <c r="DJ57">
        <v>3.146E-4</v>
      </c>
      <c r="DK57">
        <v>3.0899999999999998E-4</v>
      </c>
      <c r="DL57">
        <v>3.033E-4</v>
      </c>
      <c r="DM57">
        <v>2.9730000000000002E-4</v>
      </c>
      <c r="DN57">
        <v>2.9119999999999998E-4</v>
      </c>
      <c r="DO57">
        <v>2.8570000000000001E-4</v>
      </c>
      <c r="DP57">
        <v>2.8059999999999999E-4</v>
      </c>
      <c r="DQ57">
        <v>2.7549999999999997E-4</v>
      </c>
      <c r="DR57">
        <v>2.7010000000000001E-4</v>
      </c>
      <c r="DS57">
        <v>2.6469999999999998E-4</v>
      </c>
      <c r="DT57">
        <v>2.5960000000000002E-4</v>
      </c>
      <c r="DU57">
        <v>2.5510000000000002E-4</v>
      </c>
      <c r="DV57">
        <v>2.5040000000000001E-4</v>
      </c>
      <c r="DW57">
        <v>2.455E-4</v>
      </c>
    </row>
    <row r="58" spans="1:127" x14ac:dyDescent="0.35">
      <c r="A58" s="35">
        <v>56</v>
      </c>
      <c r="B58">
        <v>2.9502999999999999E-3</v>
      </c>
      <c r="C58">
        <v>2.8907999999999998E-3</v>
      </c>
      <c r="D58">
        <v>2.8357999999999999E-3</v>
      </c>
      <c r="E58">
        <v>2.7859E-3</v>
      </c>
      <c r="F58">
        <v>2.7355000000000001E-3</v>
      </c>
      <c r="G58">
        <v>2.6817999999999998E-3</v>
      </c>
      <c r="H58">
        <v>2.6278E-3</v>
      </c>
      <c r="I58">
        <v>2.578E-3</v>
      </c>
      <c r="J58">
        <v>2.5328E-3</v>
      </c>
      <c r="K58">
        <v>2.4873999999999999E-3</v>
      </c>
      <c r="L58">
        <v>2.4390000000000002E-3</v>
      </c>
      <c r="M58">
        <v>2.3904999999999998E-3</v>
      </c>
      <c r="N58">
        <v>2.3456000000000002E-3</v>
      </c>
      <c r="O58">
        <v>2.3048000000000001E-3</v>
      </c>
      <c r="P58">
        <v>2.2637E-3</v>
      </c>
      <c r="Q58">
        <v>2.2196999999999998E-3</v>
      </c>
      <c r="R58">
        <v>2.1756000000000002E-3</v>
      </c>
      <c r="S58">
        <v>2.1348999999999999E-3</v>
      </c>
      <c r="T58">
        <v>2.0979000000000002E-3</v>
      </c>
      <c r="U58">
        <v>2.0609000000000001E-3</v>
      </c>
      <c r="V58">
        <v>2.0214E-3</v>
      </c>
      <c r="W58">
        <v>1.9816999999999999E-3</v>
      </c>
      <c r="X58">
        <v>1.9449999999999999E-3</v>
      </c>
      <c r="Y58">
        <v>1.9115E-3</v>
      </c>
      <c r="Z58">
        <v>1.8775E-3</v>
      </c>
      <c r="AA58">
        <v>1.841E-3</v>
      </c>
      <c r="AB58">
        <v>1.8044000000000001E-3</v>
      </c>
      <c r="AC58">
        <v>1.7706E-3</v>
      </c>
      <c r="AD58">
        <v>1.7396E-3</v>
      </c>
      <c r="AE58">
        <v>1.7080999999999999E-3</v>
      </c>
      <c r="AF58">
        <v>1.6743000000000001E-3</v>
      </c>
      <c r="AG58">
        <v>1.6404E-3</v>
      </c>
      <c r="AH58">
        <v>1.6092000000000001E-3</v>
      </c>
      <c r="AI58">
        <v>1.5807E-3</v>
      </c>
      <c r="AJ58">
        <v>1.5521000000000001E-3</v>
      </c>
      <c r="AK58">
        <v>1.5215000000000001E-3</v>
      </c>
      <c r="AL58">
        <v>1.4909000000000001E-3</v>
      </c>
      <c r="AM58">
        <v>1.4625E-3</v>
      </c>
      <c r="AN58">
        <v>1.4367E-3</v>
      </c>
      <c r="AO58">
        <v>1.4105999999999999E-3</v>
      </c>
      <c r="AP58">
        <v>1.3826000000000001E-3</v>
      </c>
      <c r="AQ58">
        <v>1.3546000000000001E-3</v>
      </c>
      <c r="AR58">
        <v>1.3286999999999999E-3</v>
      </c>
      <c r="AS58">
        <v>1.3052000000000001E-3</v>
      </c>
      <c r="AT58">
        <v>1.2815999999999999E-3</v>
      </c>
      <c r="AU58">
        <v>1.2564E-3</v>
      </c>
      <c r="AV58">
        <v>1.2310999999999999E-3</v>
      </c>
      <c r="AW58">
        <v>1.2078E-3</v>
      </c>
      <c r="AX58">
        <v>1.1865000000000001E-3</v>
      </c>
      <c r="AY58">
        <v>1.1651999999999999E-3</v>
      </c>
      <c r="AZ58">
        <v>1.1424E-3</v>
      </c>
      <c r="BA58">
        <v>1.1195000000000001E-3</v>
      </c>
      <c r="BB58">
        <v>1.0983E-3</v>
      </c>
      <c r="BC58">
        <v>1.0790999999999999E-3</v>
      </c>
      <c r="BD58">
        <v>1.0598000000000001E-3</v>
      </c>
      <c r="BE58">
        <v>1.0391E-3</v>
      </c>
      <c r="BF58">
        <v>1.0184E-3</v>
      </c>
      <c r="BG58">
        <v>9.992E-4</v>
      </c>
      <c r="BH58">
        <v>9.817999999999999E-4</v>
      </c>
      <c r="BI58">
        <v>9.6429999999999997E-4</v>
      </c>
      <c r="BJ58">
        <v>9.4550000000000005E-4</v>
      </c>
      <c r="BK58">
        <v>9.2670000000000003E-4</v>
      </c>
      <c r="BL58">
        <v>9.0930000000000004E-4</v>
      </c>
      <c r="BM58">
        <v>8.9349999999999998E-4</v>
      </c>
      <c r="BN58">
        <v>8.7750000000000002E-4</v>
      </c>
      <c r="BO58">
        <v>8.6039999999999999E-4</v>
      </c>
      <c r="BP58">
        <v>8.432E-4</v>
      </c>
      <c r="BQ58">
        <v>8.273E-4</v>
      </c>
      <c r="BR58">
        <v>8.1280000000000002E-4</v>
      </c>
      <c r="BS58">
        <v>7.9819999999999999E-4</v>
      </c>
      <c r="BT58">
        <v>7.8249999999999999E-4</v>
      </c>
      <c r="BU58">
        <v>7.6679999999999999E-4</v>
      </c>
      <c r="BV58">
        <v>7.5230000000000002E-4</v>
      </c>
      <c r="BW58">
        <v>7.3899999999999997E-4</v>
      </c>
      <c r="BX58">
        <v>7.2570000000000002E-4</v>
      </c>
      <c r="BY58">
        <v>7.1140000000000005E-4</v>
      </c>
      <c r="BZ58">
        <v>6.9709999999999998E-4</v>
      </c>
      <c r="CA58">
        <v>6.8380000000000003E-4</v>
      </c>
      <c r="CB58">
        <v>6.7190000000000001E-4</v>
      </c>
      <c r="CC58">
        <v>6.5990000000000005E-4</v>
      </c>
      <c r="CD58">
        <v>6.4709999999999995E-4</v>
      </c>
      <c r="CE58">
        <v>6.3429999999999997E-4</v>
      </c>
      <c r="CF58">
        <v>6.2239999999999995E-4</v>
      </c>
      <c r="CG58">
        <v>6.1160000000000001E-4</v>
      </c>
      <c r="CH58">
        <v>6.0059999999999996E-4</v>
      </c>
      <c r="CI58">
        <v>5.8889999999999995E-4</v>
      </c>
      <c r="CJ58">
        <v>5.7709999999999999E-4</v>
      </c>
      <c r="CK58">
        <v>5.6619999999999999E-4</v>
      </c>
      <c r="CL58">
        <v>5.5630000000000002E-4</v>
      </c>
      <c r="CM58">
        <v>5.463E-4</v>
      </c>
      <c r="CN58">
        <v>5.3569999999999996E-4</v>
      </c>
      <c r="CO58">
        <v>5.2499999999999997E-4</v>
      </c>
      <c r="CP58">
        <v>5.1519999999999995E-4</v>
      </c>
      <c r="CQ58">
        <v>5.0620000000000005E-4</v>
      </c>
      <c r="CR58">
        <v>4.9700000000000005E-4</v>
      </c>
      <c r="CS58">
        <v>4.8720000000000002E-4</v>
      </c>
      <c r="CT58">
        <v>4.774E-4</v>
      </c>
      <c r="CU58">
        <v>4.684E-4</v>
      </c>
      <c r="CV58">
        <v>4.6010000000000002E-4</v>
      </c>
      <c r="CW58">
        <v>4.5169999999999997E-4</v>
      </c>
      <c r="CX58">
        <v>4.4279999999999998E-4</v>
      </c>
      <c r="CY58">
        <v>4.3379999999999997E-4</v>
      </c>
      <c r="CZ58">
        <v>4.2549999999999999E-4</v>
      </c>
      <c r="DA58">
        <v>4.1800000000000002E-4</v>
      </c>
      <c r="DB58">
        <v>4.104E-4</v>
      </c>
      <c r="DC58">
        <v>4.0240000000000002E-4</v>
      </c>
      <c r="DD58">
        <v>3.9429999999999999E-4</v>
      </c>
      <c r="DE58">
        <v>3.8680000000000002E-4</v>
      </c>
      <c r="DF58">
        <v>3.8000000000000002E-4</v>
      </c>
      <c r="DG58">
        <v>3.7310000000000002E-4</v>
      </c>
      <c r="DH58">
        <v>3.658E-4</v>
      </c>
      <c r="DI58">
        <v>3.5839999999999998E-4</v>
      </c>
      <c r="DJ58">
        <v>3.5159999999999998E-4</v>
      </c>
      <c r="DK58">
        <v>3.4539999999999999E-4</v>
      </c>
      <c r="DL58">
        <v>3.392E-4</v>
      </c>
      <c r="DM58">
        <v>3.325E-4</v>
      </c>
      <c r="DN58">
        <v>3.258E-4</v>
      </c>
      <c r="DO58">
        <v>3.1960000000000002E-4</v>
      </c>
      <c r="DP58">
        <v>3.1399999999999999E-4</v>
      </c>
      <c r="DQ58">
        <v>3.0830000000000001E-4</v>
      </c>
      <c r="DR58">
        <v>3.0229999999999998E-4</v>
      </c>
      <c r="DS58">
        <v>2.9629999999999999E-4</v>
      </c>
      <c r="DT58">
        <v>2.9070000000000002E-4</v>
      </c>
      <c r="DU58">
        <v>2.856E-4</v>
      </c>
      <c r="DV58">
        <v>2.8049999999999999E-4</v>
      </c>
      <c r="DW58">
        <v>2.7500000000000002E-4</v>
      </c>
    </row>
    <row r="59" spans="1:127" x14ac:dyDescent="0.35">
      <c r="A59" s="35">
        <v>57</v>
      </c>
      <c r="B59">
        <v>3.2182000000000001E-3</v>
      </c>
      <c r="C59">
        <v>3.1530999999999998E-3</v>
      </c>
      <c r="D59">
        <v>3.0929E-3</v>
      </c>
      <c r="E59">
        <v>3.0382E-3</v>
      </c>
      <c r="F59">
        <v>2.9832000000000001E-3</v>
      </c>
      <c r="G59">
        <v>2.9244000000000002E-3</v>
      </c>
      <c r="H59">
        <v>2.8652999999999999E-3</v>
      </c>
      <c r="I59">
        <v>2.8108E-3</v>
      </c>
      <c r="J59">
        <v>2.7613999999999998E-3</v>
      </c>
      <c r="K59">
        <v>2.7117999999999999E-3</v>
      </c>
      <c r="L59">
        <v>2.6589000000000001E-3</v>
      </c>
      <c r="M59">
        <v>2.6058000000000001E-3</v>
      </c>
      <c r="N59">
        <v>2.5566999999999999E-3</v>
      </c>
      <c r="O59">
        <v>2.5121000000000002E-3</v>
      </c>
      <c r="P59">
        <v>2.4670999999999998E-3</v>
      </c>
      <c r="Q59">
        <v>2.4191E-3</v>
      </c>
      <c r="R59">
        <v>2.3708000000000002E-3</v>
      </c>
      <c r="S59">
        <v>2.3262999999999999E-3</v>
      </c>
      <c r="T59">
        <v>2.2859E-3</v>
      </c>
      <c r="U59">
        <v>2.2453999999999998E-3</v>
      </c>
      <c r="V59">
        <v>2.2022000000000001E-3</v>
      </c>
      <c r="W59">
        <v>2.1589000000000001E-3</v>
      </c>
      <c r="X59">
        <v>2.1188000000000001E-3</v>
      </c>
      <c r="Y59">
        <v>2.0820999999999999E-3</v>
      </c>
      <c r="Z59">
        <v>2.0449000000000001E-3</v>
      </c>
      <c r="AA59">
        <v>2.0051000000000001E-3</v>
      </c>
      <c r="AB59">
        <v>1.9651E-3</v>
      </c>
      <c r="AC59">
        <v>1.9281000000000001E-3</v>
      </c>
      <c r="AD59">
        <v>1.8943E-3</v>
      </c>
      <c r="AE59">
        <v>1.8599000000000001E-3</v>
      </c>
      <c r="AF59">
        <v>1.823E-3</v>
      </c>
      <c r="AG59">
        <v>1.786E-3</v>
      </c>
      <c r="AH59">
        <v>1.7518E-3</v>
      </c>
      <c r="AI59">
        <v>1.7206999999999999E-3</v>
      </c>
      <c r="AJ59">
        <v>1.6895E-3</v>
      </c>
      <c r="AK59">
        <v>1.6561E-3</v>
      </c>
      <c r="AL59">
        <v>1.6226000000000001E-3</v>
      </c>
      <c r="AM59">
        <v>1.5916999999999999E-3</v>
      </c>
      <c r="AN59">
        <v>1.5635E-3</v>
      </c>
      <c r="AO59">
        <v>1.5349999999999999E-3</v>
      </c>
      <c r="AP59">
        <v>1.5043999999999999E-3</v>
      </c>
      <c r="AQ59">
        <v>1.4737999999999999E-3</v>
      </c>
      <c r="AR59">
        <v>1.4455E-3</v>
      </c>
      <c r="AS59">
        <v>1.4199E-3</v>
      </c>
      <c r="AT59">
        <v>1.3940999999999999E-3</v>
      </c>
      <c r="AU59">
        <v>1.3665999999999999E-3</v>
      </c>
      <c r="AV59">
        <v>1.3391E-3</v>
      </c>
      <c r="AW59">
        <v>1.3136000000000001E-3</v>
      </c>
      <c r="AX59">
        <v>1.2903999999999999E-3</v>
      </c>
      <c r="AY59">
        <v>1.2671E-3</v>
      </c>
      <c r="AZ59">
        <v>1.2421999999999999E-3</v>
      </c>
      <c r="BA59">
        <v>1.2172000000000001E-3</v>
      </c>
      <c r="BB59">
        <v>1.1942000000000001E-3</v>
      </c>
      <c r="BC59">
        <v>1.1731999999999999E-3</v>
      </c>
      <c r="BD59">
        <v>1.1521000000000001E-3</v>
      </c>
      <c r="BE59">
        <v>1.1295999999999999E-3</v>
      </c>
      <c r="BF59">
        <v>1.1069999999999999E-3</v>
      </c>
      <c r="BG59">
        <v>1.0861E-3</v>
      </c>
      <c r="BH59">
        <v>1.0671000000000001E-3</v>
      </c>
      <c r="BI59">
        <v>1.0480000000000001E-3</v>
      </c>
      <c r="BJ59">
        <v>1.0275E-3</v>
      </c>
      <c r="BK59">
        <v>1.0070000000000001E-3</v>
      </c>
      <c r="BL59">
        <v>9.881E-4</v>
      </c>
      <c r="BM59">
        <v>9.7079999999999996E-4</v>
      </c>
      <c r="BN59">
        <v>9.5339999999999997E-4</v>
      </c>
      <c r="BO59">
        <v>9.3470000000000001E-4</v>
      </c>
      <c r="BP59">
        <v>9.1600000000000004E-4</v>
      </c>
      <c r="BQ59">
        <v>8.987E-4</v>
      </c>
      <c r="BR59">
        <v>8.8290000000000005E-4</v>
      </c>
      <c r="BS59">
        <v>8.6689999999999998E-4</v>
      </c>
      <c r="BT59">
        <v>8.499E-4</v>
      </c>
      <c r="BU59">
        <v>8.3270000000000002E-4</v>
      </c>
      <c r="BV59">
        <v>8.1689999999999996E-4</v>
      </c>
      <c r="BW59">
        <v>8.0250000000000004E-4</v>
      </c>
      <c r="BX59">
        <v>7.8790000000000002E-4</v>
      </c>
      <c r="BY59">
        <v>7.7240000000000002E-4</v>
      </c>
      <c r="BZ59">
        <v>7.5679999999999996E-4</v>
      </c>
      <c r="CA59">
        <v>7.4229999999999999E-4</v>
      </c>
      <c r="CB59">
        <v>7.293E-4</v>
      </c>
      <c r="CC59">
        <v>7.1630000000000001E-4</v>
      </c>
      <c r="CD59">
        <v>7.0240000000000005E-4</v>
      </c>
      <c r="CE59">
        <v>6.8840000000000004E-4</v>
      </c>
      <c r="CF59">
        <v>6.7549999999999999E-4</v>
      </c>
      <c r="CG59">
        <v>6.6370000000000003E-4</v>
      </c>
      <c r="CH59">
        <v>6.5180000000000001E-4</v>
      </c>
      <c r="CI59">
        <v>6.3900000000000003E-4</v>
      </c>
      <c r="CJ59">
        <v>6.2609999999999999E-4</v>
      </c>
      <c r="CK59">
        <v>6.1430000000000002E-4</v>
      </c>
      <c r="CL59">
        <v>6.0349999999999998E-4</v>
      </c>
      <c r="CM59">
        <v>5.9259999999999998E-4</v>
      </c>
      <c r="CN59">
        <v>5.8109999999999998E-4</v>
      </c>
      <c r="CO59">
        <v>5.6950000000000002E-4</v>
      </c>
      <c r="CP59">
        <v>5.5869999999999997E-4</v>
      </c>
      <c r="CQ59">
        <v>5.4889999999999995E-4</v>
      </c>
      <c r="CR59">
        <v>5.3899999999999998E-4</v>
      </c>
      <c r="CS59">
        <v>5.2829999999999999E-4</v>
      </c>
      <c r="CT59">
        <v>5.1769999999999995E-4</v>
      </c>
      <c r="CU59">
        <v>5.0779999999999998E-4</v>
      </c>
      <c r="CV59">
        <v>4.9879999999999998E-4</v>
      </c>
      <c r="CW59">
        <v>4.8970000000000003E-4</v>
      </c>
      <c r="CX59">
        <v>4.8000000000000001E-4</v>
      </c>
      <c r="CY59">
        <v>4.7019999999999999E-4</v>
      </c>
      <c r="CZ59">
        <v>4.6119999999999999E-4</v>
      </c>
      <c r="DA59">
        <v>4.5300000000000001E-4</v>
      </c>
      <c r="DB59">
        <v>4.4480000000000002E-4</v>
      </c>
      <c r="DC59">
        <v>4.3600000000000003E-4</v>
      </c>
      <c r="DD59">
        <v>4.2719999999999998E-4</v>
      </c>
      <c r="DE59">
        <v>4.191E-4</v>
      </c>
      <c r="DF59">
        <v>4.1169999999999998E-4</v>
      </c>
      <c r="DG59">
        <v>4.0420000000000001E-4</v>
      </c>
      <c r="DH59">
        <v>3.9629999999999998E-4</v>
      </c>
      <c r="DI59">
        <v>3.8830000000000001E-4</v>
      </c>
      <c r="DJ59">
        <v>3.8089999999999999E-4</v>
      </c>
      <c r="DK59">
        <v>3.7409999999999999E-4</v>
      </c>
      <c r="DL59">
        <v>3.6729999999999998E-4</v>
      </c>
      <c r="DM59">
        <v>3.6010000000000003E-4</v>
      </c>
      <c r="DN59">
        <v>3.5280000000000001E-4</v>
      </c>
      <c r="DO59">
        <v>3.4610000000000001E-4</v>
      </c>
      <c r="DP59">
        <v>3.4000000000000002E-4</v>
      </c>
      <c r="DQ59">
        <v>3.3379999999999998E-4</v>
      </c>
      <c r="DR59">
        <v>3.2729999999999999E-4</v>
      </c>
      <c r="DS59">
        <v>3.2079999999999999E-4</v>
      </c>
      <c r="DT59">
        <v>3.1470000000000001E-4</v>
      </c>
      <c r="DU59">
        <v>3.0919999999999998E-4</v>
      </c>
      <c r="DV59">
        <v>3.0360000000000001E-4</v>
      </c>
      <c r="DW59">
        <v>2.9760000000000002E-4</v>
      </c>
    </row>
    <row r="60" spans="1:127" x14ac:dyDescent="0.35">
      <c r="A60" s="35">
        <v>58</v>
      </c>
      <c r="B60">
        <v>3.4968999999999998E-3</v>
      </c>
      <c r="C60">
        <v>3.4256E-3</v>
      </c>
      <c r="D60">
        <v>3.3598E-3</v>
      </c>
      <c r="E60">
        <v>3.2999000000000001E-3</v>
      </c>
      <c r="F60">
        <v>3.2396999999999999E-3</v>
      </c>
      <c r="G60">
        <v>3.1752999999999998E-3</v>
      </c>
      <c r="H60">
        <v>3.1107000000000001E-3</v>
      </c>
      <c r="I60">
        <v>3.0511000000000002E-3</v>
      </c>
      <c r="J60">
        <v>2.9970000000000001E-3</v>
      </c>
      <c r="K60">
        <v>2.9428000000000002E-3</v>
      </c>
      <c r="L60">
        <v>2.8849000000000001E-3</v>
      </c>
      <c r="M60">
        <v>2.8268999999999998E-3</v>
      </c>
      <c r="N60">
        <v>2.7732E-3</v>
      </c>
      <c r="O60">
        <v>2.7244999999999999E-3</v>
      </c>
      <c r="P60">
        <v>2.6752999999999998E-3</v>
      </c>
      <c r="Q60">
        <v>2.6227999999999998E-3</v>
      </c>
      <c r="R60">
        <v>2.5701000000000001E-3</v>
      </c>
      <c r="S60">
        <v>2.5214999999999999E-3</v>
      </c>
      <c r="T60">
        <v>2.4773999999999998E-3</v>
      </c>
      <c r="U60">
        <v>2.4331999999999999E-3</v>
      </c>
      <c r="V60">
        <v>2.3860000000000001E-3</v>
      </c>
      <c r="W60">
        <v>2.3387E-3</v>
      </c>
      <c r="X60">
        <v>2.2948999999999999E-3</v>
      </c>
      <c r="Y60">
        <v>2.2548999999999998E-3</v>
      </c>
      <c r="Z60">
        <v>2.2143000000000002E-3</v>
      </c>
      <c r="AA60">
        <v>2.1708999999999999E-3</v>
      </c>
      <c r="AB60">
        <v>2.1272999999999999E-3</v>
      </c>
      <c r="AC60">
        <v>2.0869E-3</v>
      </c>
      <c r="AD60">
        <v>2.0500000000000002E-3</v>
      </c>
      <c r="AE60">
        <v>2.0125E-3</v>
      </c>
      <c r="AF60">
        <v>1.9723000000000002E-3</v>
      </c>
      <c r="AG60">
        <v>1.9319000000000001E-3</v>
      </c>
      <c r="AH60">
        <v>1.8947E-3</v>
      </c>
      <c r="AI60">
        <v>1.8607999999999999E-3</v>
      </c>
      <c r="AJ60">
        <v>1.8268E-3</v>
      </c>
      <c r="AK60">
        <v>1.7903999999999999E-3</v>
      </c>
      <c r="AL60">
        <v>1.7539000000000001E-3</v>
      </c>
      <c r="AM60">
        <v>1.7202000000000001E-3</v>
      </c>
      <c r="AN60">
        <v>1.6895E-3</v>
      </c>
      <c r="AO60">
        <v>1.6585E-3</v>
      </c>
      <c r="AP60">
        <v>1.6252E-3</v>
      </c>
      <c r="AQ60">
        <v>1.5919E-3</v>
      </c>
      <c r="AR60">
        <v>1.5610999999999999E-3</v>
      </c>
      <c r="AS60">
        <v>1.5332E-3</v>
      </c>
      <c r="AT60">
        <v>1.5051999999999999E-3</v>
      </c>
      <c r="AU60">
        <v>1.4752999999999999E-3</v>
      </c>
      <c r="AV60">
        <v>1.4453000000000001E-3</v>
      </c>
      <c r="AW60">
        <v>1.4176E-3</v>
      </c>
      <c r="AX60">
        <v>1.3924E-3</v>
      </c>
      <c r="AY60">
        <v>1.3669999999999999E-3</v>
      </c>
      <c r="AZ60">
        <v>1.34E-3</v>
      </c>
      <c r="BA60">
        <v>1.3128E-3</v>
      </c>
      <c r="BB60">
        <v>1.2878E-3</v>
      </c>
      <c r="BC60">
        <v>1.2650000000000001E-3</v>
      </c>
      <c r="BD60">
        <v>1.2421000000000001E-3</v>
      </c>
      <c r="BE60">
        <v>1.2176000000000001E-3</v>
      </c>
      <c r="BF60">
        <v>1.193E-3</v>
      </c>
      <c r="BG60">
        <v>1.1704E-3</v>
      </c>
      <c r="BH60">
        <v>1.1497E-3</v>
      </c>
      <c r="BI60">
        <v>1.129E-3</v>
      </c>
      <c r="BJ60">
        <v>1.1068E-3</v>
      </c>
      <c r="BK60">
        <v>1.0845E-3</v>
      </c>
      <c r="BL60">
        <v>1.0639E-3</v>
      </c>
      <c r="BM60">
        <v>1.0452E-3</v>
      </c>
      <c r="BN60">
        <v>1.0263E-3</v>
      </c>
      <c r="BO60">
        <v>1.0059999999999999E-3</v>
      </c>
      <c r="BP60">
        <v>9.8569999999999994E-4</v>
      </c>
      <c r="BQ60">
        <v>9.6699999999999998E-4</v>
      </c>
      <c r="BR60">
        <v>9.4990000000000005E-4</v>
      </c>
      <c r="BS60">
        <v>9.3260000000000001E-4</v>
      </c>
      <c r="BT60">
        <v>9.1410000000000005E-4</v>
      </c>
      <c r="BU60">
        <v>8.9550000000000003E-4</v>
      </c>
      <c r="BV60">
        <v>8.7830000000000004E-4</v>
      </c>
      <c r="BW60">
        <v>8.6269999999999999E-4</v>
      </c>
      <c r="BX60">
        <v>8.4699999999999999E-4</v>
      </c>
      <c r="BY60">
        <v>8.3009999999999996E-4</v>
      </c>
      <c r="BZ60">
        <v>8.1320000000000003E-4</v>
      </c>
      <c r="CA60">
        <v>7.9759999999999998E-4</v>
      </c>
      <c r="CB60">
        <v>7.8350000000000002E-4</v>
      </c>
      <c r="CC60">
        <v>7.6940000000000005E-4</v>
      </c>
      <c r="CD60">
        <v>7.5429999999999996E-4</v>
      </c>
      <c r="CE60">
        <v>7.3919999999999997E-4</v>
      </c>
      <c r="CF60">
        <v>7.2519999999999995E-4</v>
      </c>
      <c r="CG60">
        <v>7.1250000000000003E-4</v>
      </c>
      <c r="CH60">
        <v>6.9959999999999998E-4</v>
      </c>
      <c r="CI60">
        <v>6.8570000000000002E-4</v>
      </c>
      <c r="CJ60">
        <v>6.7179999999999996E-4</v>
      </c>
      <c r="CK60">
        <v>6.5899999999999997E-4</v>
      </c>
      <c r="CL60">
        <v>6.4740000000000002E-4</v>
      </c>
      <c r="CM60">
        <v>6.357E-4</v>
      </c>
      <c r="CN60">
        <v>6.2310000000000002E-4</v>
      </c>
      <c r="CO60">
        <v>6.1059999999999999E-4</v>
      </c>
      <c r="CP60">
        <v>5.9900000000000003E-4</v>
      </c>
      <c r="CQ60">
        <v>5.8839999999999999E-4</v>
      </c>
      <c r="CR60">
        <v>5.777E-4</v>
      </c>
      <c r="CS60">
        <v>5.6619999999999999E-4</v>
      </c>
      <c r="CT60">
        <v>5.5460000000000004E-4</v>
      </c>
      <c r="CU60">
        <v>5.44E-4</v>
      </c>
      <c r="CV60">
        <v>5.3430000000000003E-4</v>
      </c>
      <c r="CW60">
        <v>5.2450000000000001E-4</v>
      </c>
      <c r="CX60">
        <v>5.1400000000000003E-4</v>
      </c>
      <c r="CY60">
        <v>5.0339999999999998E-4</v>
      </c>
      <c r="CZ60">
        <v>4.9370000000000002E-4</v>
      </c>
      <c r="DA60">
        <v>4.8490000000000002E-4</v>
      </c>
      <c r="DB60">
        <v>4.7600000000000002E-4</v>
      </c>
      <c r="DC60">
        <v>4.6660000000000001E-4</v>
      </c>
      <c r="DD60">
        <v>4.571E-4</v>
      </c>
      <c r="DE60">
        <v>4.483E-4</v>
      </c>
      <c r="DF60">
        <v>4.4030000000000002E-4</v>
      </c>
      <c r="DG60">
        <v>4.3229999999999999E-4</v>
      </c>
      <c r="DH60">
        <v>4.237E-4</v>
      </c>
      <c r="DI60">
        <v>4.1510000000000001E-4</v>
      </c>
      <c r="DJ60">
        <v>4.0709999999999997E-4</v>
      </c>
      <c r="DK60">
        <v>3.9980000000000001E-4</v>
      </c>
      <c r="DL60">
        <v>3.925E-4</v>
      </c>
      <c r="DM60">
        <v>3.8470000000000003E-4</v>
      </c>
      <c r="DN60">
        <v>3.769E-4</v>
      </c>
      <c r="DO60">
        <v>3.6959999999999998E-4</v>
      </c>
      <c r="DP60">
        <v>3.6309999999999999E-4</v>
      </c>
      <c r="DQ60">
        <v>3.5649999999999999E-4</v>
      </c>
      <c r="DR60">
        <v>3.4939999999999998E-4</v>
      </c>
      <c r="DS60">
        <v>3.4239999999999997E-4</v>
      </c>
      <c r="DT60">
        <v>3.3589999999999998E-4</v>
      </c>
      <c r="DU60">
        <v>3.299E-4</v>
      </c>
      <c r="DV60">
        <v>3.2390000000000001E-4</v>
      </c>
      <c r="DW60">
        <v>3.1750000000000002E-4</v>
      </c>
    </row>
    <row r="61" spans="1:127" x14ac:dyDescent="0.35">
      <c r="A61" s="35">
        <v>59</v>
      </c>
      <c r="B61">
        <v>3.8099000000000002E-3</v>
      </c>
      <c r="C61">
        <v>3.7320000000000001E-3</v>
      </c>
      <c r="D61">
        <v>3.6600000000000001E-3</v>
      </c>
      <c r="E61">
        <v>3.5945999999999999E-3</v>
      </c>
      <c r="F61">
        <v>3.5287999999999999E-3</v>
      </c>
      <c r="G61">
        <v>3.4585000000000002E-3</v>
      </c>
      <c r="H61">
        <v>3.3879000000000001E-3</v>
      </c>
      <c r="I61">
        <v>3.3227E-3</v>
      </c>
      <c r="J61">
        <v>3.2637E-3</v>
      </c>
      <c r="K61">
        <v>3.2044999999999999E-3</v>
      </c>
      <c r="L61">
        <v>3.1413000000000001E-3</v>
      </c>
      <c r="M61">
        <v>3.0777999999999999E-3</v>
      </c>
      <c r="N61">
        <v>3.0192999999999999E-3</v>
      </c>
      <c r="O61">
        <v>2.9659999999999999E-3</v>
      </c>
      <c r="P61">
        <v>2.9123E-3</v>
      </c>
      <c r="Q61">
        <v>2.8549999999999999E-3</v>
      </c>
      <c r="R61">
        <v>2.7975000000000001E-3</v>
      </c>
      <c r="S61">
        <v>2.7444000000000001E-3</v>
      </c>
      <c r="T61">
        <v>2.6962000000000002E-3</v>
      </c>
      <c r="U61">
        <v>2.6480000000000002E-3</v>
      </c>
      <c r="V61">
        <v>2.5964999999999998E-3</v>
      </c>
      <c r="W61">
        <v>2.5447999999999998E-3</v>
      </c>
      <c r="X61">
        <v>2.4970000000000001E-3</v>
      </c>
      <c r="Y61">
        <v>2.4532999999999998E-3</v>
      </c>
      <c r="Z61">
        <v>2.4091E-3</v>
      </c>
      <c r="AA61">
        <v>2.3616000000000002E-3</v>
      </c>
      <c r="AB61">
        <v>2.3140000000000001E-3</v>
      </c>
      <c r="AC61">
        <v>2.2699999999999999E-3</v>
      </c>
      <c r="AD61">
        <v>2.2296999999999998E-3</v>
      </c>
      <c r="AE61">
        <v>2.1887999999999999E-3</v>
      </c>
      <c r="AF61">
        <v>2.1448999999999999E-3</v>
      </c>
      <c r="AG61">
        <v>2.1009000000000002E-3</v>
      </c>
      <c r="AH61">
        <v>2.0603000000000002E-3</v>
      </c>
      <c r="AI61">
        <v>2.0233E-3</v>
      </c>
      <c r="AJ61">
        <v>1.9862E-3</v>
      </c>
      <c r="AK61">
        <v>1.9465000000000001E-3</v>
      </c>
      <c r="AL61">
        <v>1.9067000000000001E-3</v>
      </c>
      <c r="AM61">
        <v>1.8699999999999999E-3</v>
      </c>
      <c r="AN61">
        <v>1.8365E-3</v>
      </c>
      <c r="AO61">
        <v>1.8025999999999999E-3</v>
      </c>
      <c r="AP61">
        <v>1.7664E-3</v>
      </c>
      <c r="AQ61">
        <v>1.73E-3</v>
      </c>
      <c r="AR61">
        <v>1.6965000000000001E-3</v>
      </c>
      <c r="AS61">
        <v>1.6661E-3</v>
      </c>
      <c r="AT61">
        <v>1.6355E-3</v>
      </c>
      <c r="AU61">
        <v>1.6029E-3</v>
      </c>
      <c r="AV61">
        <v>1.5701999999999999E-3</v>
      </c>
      <c r="AW61">
        <v>1.5399999999999999E-3</v>
      </c>
      <c r="AX61">
        <v>1.5126E-3</v>
      </c>
      <c r="AY61">
        <v>1.485E-3</v>
      </c>
      <c r="AZ61">
        <v>1.4555E-3</v>
      </c>
      <c r="BA61">
        <v>1.4258999999999999E-3</v>
      </c>
      <c r="BB61">
        <v>1.3986000000000001E-3</v>
      </c>
      <c r="BC61">
        <v>1.3737000000000001E-3</v>
      </c>
      <c r="BD61">
        <v>1.3488E-3</v>
      </c>
      <c r="BE61">
        <v>1.3221000000000001E-3</v>
      </c>
      <c r="BF61">
        <v>1.2953999999999999E-3</v>
      </c>
      <c r="BG61">
        <v>1.2707E-3</v>
      </c>
      <c r="BH61">
        <v>1.2482000000000001E-3</v>
      </c>
      <c r="BI61">
        <v>1.2256000000000001E-3</v>
      </c>
      <c r="BJ61">
        <v>1.2014E-3</v>
      </c>
      <c r="BK61">
        <v>1.1772E-3</v>
      </c>
      <c r="BL61">
        <v>1.1548000000000001E-3</v>
      </c>
      <c r="BM61">
        <v>1.1344E-3</v>
      </c>
      <c r="BN61">
        <v>1.1138000000000001E-3</v>
      </c>
      <c r="BO61">
        <v>1.0916999999999999E-3</v>
      </c>
      <c r="BP61">
        <v>1.0696E-3</v>
      </c>
      <c r="BQ61">
        <v>1.0491999999999999E-3</v>
      </c>
      <c r="BR61">
        <v>1.0306E-3</v>
      </c>
      <c r="BS61">
        <v>1.0116999999999999E-3</v>
      </c>
      <c r="BT61">
        <v>9.9160000000000003E-4</v>
      </c>
      <c r="BU61">
        <v>9.7139999999999998E-4</v>
      </c>
      <c r="BV61">
        <v>9.5270000000000001E-4</v>
      </c>
      <c r="BW61">
        <v>9.3570000000000003E-4</v>
      </c>
      <c r="BX61">
        <v>9.1859999999999999E-4</v>
      </c>
      <c r="BY61">
        <v>9.0019999999999998E-4</v>
      </c>
      <c r="BZ61">
        <v>8.8179999999999997E-4</v>
      </c>
      <c r="CA61">
        <v>8.6490000000000004E-4</v>
      </c>
      <c r="CB61">
        <v>8.4949999999999999E-4</v>
      </c>
      <c r="CC61">
        <v>8.342E-4</v>
      </c>
      <c r="CD61">
        <v>8.1780000000000004E-4</v>
      </c>
      <c r="CE61">
        <v>8.0130000000000002E-4</v>
      </c>
      <c r="CF61">
        <v>7.8620000000000003E-4</v>
      </c>
      <c r="CG61">
        <v>7.7229999999999996E-4</v>
      </c>
      <c r="CH61">
        <v>7.582E-4</v>
      </c>
      <c r="CI61">
        <v>7.4319999999999996E-4</v>
      </c>
      <c r="CJ61">
        <v>7.2809999999999997E-4</v>
      </c>
      <c r="CK61">
        <v>7.1409999999999996E-4</v>
      </c>
      <c r="CL61">
        <v>7.0149999999999998E-4</v>
      </c>
      <c r="CM61">
        <v>6.8880000000000005E-4</v>
      </c>
      <c r="CN61">
        <v>6.7520000000000004E-4</v>
      </c>
      <c r="CO61">
        <v>6.6149999999999998E-4</v>
      </c>
      <c r="CP61">
        <v>6.489E-4</v>
      </c>
      <c r="CQ61">
        <v>6.3739999999999999E-4</v>
      </c>
      <c r="CR61">
        <v>6.2569999999999998E-4</v>
      </c>
      <c r="CS61">
        <v>6.1320000000000005E-4</v>
      </c>
      <c r="CT61">
        <v>6.0070000000000002E-4</v>
      </c>
      <c r="CU61">
        <v>5.8909999999999995E-4</v>
      </c>
      <c r="CV61">
        <v>5.7859999999999997E-4</v>
      </c>
      <c r="CW61">
        <v>5.6789999999999998E-4</v>
      </c>
      <c r="CX61">
        <v>5.5650000000000003E-4</v>
      </c>
      <c r="CY61">
        <v>5.4509999999999997E-4</v>
      </c>
      <c r="CZ61">
        <v>5.3450000000000004E-4</v>
      </c>
      <c r="DA61">
        <v>5.2490000000000002E-4</v>
      </c>
      <c r="DB61">
        <v>5.153E-4</v>
      </c>
      <c r="DC61">
        <v>5.0500000000000002E-4</v>
      </c>
      <c r="DD61">
        <v>4.9470000000000004E-4</v>
      </c>
      <c r="DE61">
        <v>4.8519999999999998E-4</v>
      </c>
      <c r="DF61">
        <v>4.7659999999999998E-4</v>
      </c>
      <c r="DG61">
        <v>4.6779999999999999E-4</v>
      </c>
      <c r="DH61">
        <v>4.5849999999999998E-4</v>
      </c>
      <c r="DI61">
        <v>4.4910000000000002E-4</v>
      </c>
      <c r="DJ61">
        <v>4.4049999999999997E-4</v>
      </c>
      <c r="DK61">
        <v>4.326E-4</v>
      </c>
      <c r="DL61">
        <v>4.2470000000000002E-4</v>
      </c>
      <c r="DM61">
        <v>4.1619999999999998E-4</v>
      </c>
      <c r="DN61">
        <v>4.0769999999999999E-4</v>
      </c>
      <c r="DO61">
        <v>3.9980000000000001E-4</v>
      </c>
      <c r="DP61">
        <v>3.927E-4</v>
      </c>
      <c r="DQ61">
        <v>3.8549999999999999E-4</v>
      </c>
      <c r="DR61">
        <v>3.7790000000000002E-4</v>
      </c>
      <c r="DS61">
        <v>3.702E-4</v>
      </c>
      <c r="DT61">
        <v>3.6319999999999999E-4</v>
      </c>
      <c r="DU61">
        <v>3.567E-4</v>
      </c>
      <c r="DV61">
        <v>3.502E-4</v>
      </c>
      <c r="DW61">
        <v>3.4319999999999999E-4</v>
      </c>
    </row>
    <row r="62" spans="1:127" x14ac:dyDescent="0.35">
      <c r="A62" s="35">
        <v>60</v>
      </c>
      <c r="B62">
        <v>4.1838999999999999E-3</v>
      </c>
      <c r="C62">
        <v>4.0987999999999997E-3</v>
      </c>
      <c r="D62">
        <v>4.0201999999999998E-3</v>
      </c>
      <c r="E62">
        <v>3.9487000000000003E-3</v>
      </c>
      <c r="F62">
        <v>3.8766999999999999E-3</v>
      </c>
      <c r="G62">
        <v>3.7997999999999999E-3</v>
      </c>
      <c r="H62">
        <v>3.7226999999999998E-3</v>
      </c>
      <c r="I62">
        <v>3.6514999999999998E-3</v>
      </c>
      <c r="J62">
        <v>3.5869000000000001E-3</v>
      </c>
      <c r="K62">
        <v>3.5220999999999998E-3</v>
      </c>
      <c r="L62">
        <v>3.4529999999999999E-3</v>
      </c>
      <c r="M62">
        <v>3.3836000000000001E-3</v>
      </c>
      <c r="N62">
        <v>3.3195999999999998E-3</v>
      </c>
      <c r="O62">
        <v>3.2613E-3</v>
      </c>
      <c r="P62">
        <v>3.2025999999999999E-3</v>
      </c>
      <c r="Q62">
        <v>3.1397999999999999E-3</v>
      </c>
      <c r="R62">
        <v>3.0769E-3</v>
      </c>
      <c r="S62">
        <v>3.0187E-3</v>
      </c>
      <c r="T62">
        <v>2.9659999999999999E-3</v>
      </c>
      <c r="U62">
        <v>2.9131999999999999E-3</v>
      </c>
      <c r="V62">
        <v>2.8568000000000001E-3</v>
      </c>
      <c r="W62">
        <v>2.8002999999999999E-3</v>
      </c>
      <c r="X62">
        <v>2.7479000000000002E-3</v>
      </c>
      <c r="Y62">
        <v>2.7001E-3</v>
      </c>
      <c r="Z62">
        <v>2.6516000000000001E-3</v>
      </c>
      <c r="AA62">
        <v>2.5996999999999999E-3</v>
      </c>
      <c r="AB62">
        <v>2.5476000000000001E-3</v>
      </c>
      <c r="AC62">
        <v>2.4992999999999999E-3</v>
      </c>
      <c r="AD62">
        <v>2.4551999999999998E-3</v>
      </c>
      <c r="AE62">
        <v>2.4104E-3</v>
      </c>
      <c r="AF62">
        <v>2.3622999999999999E-3</v>
      </c>
      <c r="AG62">
        <v>2.3140000000000001E-3</v>
      </c>
      <c r="AH62">
        <v>2.2694999999999998E-3</v>
      </c>
      <c r="AI62">
        <v>2.2290000000000001E-3</v>
      </c>
      <c r="AJ62">
        <v>2.1882999999999998E-3</v>
      </c>
      <c r="AK62">
        <v>2.1448000000000001E-3</v>
      </c>
      <c r="AL62">
        <v>2.1012000000000001E-3</v>
      </c>
      <c r="AM62">
        <v>2.0609000000000001E-3</v>
      </c>
      <c r="AN62">
        <v>2.0241E-3</v>
      </c>
      <c r="AO62">
        <v>1.9870000000000001E-3</v>
      </c>
      <c r="AP62">
        <v>1.9472000000000001E-3</v>
      </c>
      <c r="AQ62">
        <v>1.9074000000000001E-3</v>
      </c>
      <c r="AR62">
        <v>1.8706E-3</v>
      </c>
      <c r="AS62">
        <v>1.8372E-3</v>
      </c>
      <c r="AT62">
        <v>1.8037000000000001E-3</v>
      </c>
      <c r="AU62">
        <v>1.7679E-3</v>
      </c>
      <c r="AV62">
        <v>1.732E-3</v>
      </c>
      <c r="AW62">
        <v>1.6988000000000001E-3</v>
      </c>
      <c r="AX62">
        <v>1.6687E-3</v>
      </c>
      <c r="AY62">
        <v>1.6383999999999999E-3</v>
      </c>
      <c r="AZ62">
        <v>1.606E-3</v>
      </c>
      <c r="BA62">
        <v>1.5735E-3</v>
      </c>
      <c r="BB62">
        <v>1.5435E-3</v>
      </c>
      <c r="BC62">
        <v>1.5162999999999999E-3</v>
      </c>
      <c r="BD62">
        <v>1.4888E-3</v>
      </c>
      <c r="BE62">
        <v>1.4595999999999999E-3</v>
      </c>
      <c r="BF62">
        <v>1.4302E-3</v>
      </c>
      <c r="BG62">
        <v>1.403E-3</v>
      </c>
      <c r="BH62">
        <v>1.3783000000000001E-3</v>
      </c>
      <c r="BI62">
        <v>1.3535000000000001E-3</v>
      </c>
      <c r="BJ62">
        <v>1.3269E-3</v>
      </c>
      <c r="BK62">
        <v>1.3002999999999999E-3</v>
      </c>
      <c r="BL62">
        <v>1.2757000000000001E-3</v>
      </c>
      <c r="BM62">
        <v>1.2532000000000001E-3</v>
      </c>
      <c r="BN62">
        <v>1.2306000000000001E-3</v>
      </c>
      <c r="BO62">
        <v>1.2064000000000001E-3</v>
      </c>
      <c r="BP62">
        <v>1.1820999999999999E-3</v>
      </c>
      <c r="BQ62">
        <v>1.1596E-3</v>
      </c>
      <c r="BR62">
        <v>1.1391000000000001E-3</v>
      </c>
      <c r="BS62">
        <v>1.1184000000000001E-3</v>
      </c>
      <c r="BT62">
        <v>1.0962000000000001E-3</v>
      </c>
      <c r="BU62">
        <v>1.0740000000000001E-3</v>
      </c>
      <c r="BV62">
        <v>1.0535E-3</v>
      </c>
      <c r="BW62">
        <v>1.0348E-3</v>
      </c>
      <c r="BX62">
        <v>1.0158999999999999E-3</v>
      </c>
      <c r="BY62">
        <v>9.9569999999999997E-4</v>
      </c>
      <c r="BZ62">
        <v>9.7550000000000002E-4</v>
      </c>
      <c r="CA62">
        <v>9.5679999999999995E-4</v>
      </c>
      <c r="CB62">
        <v>9.3990000000000002E-4</v>
      </c>
      <c r="CC62">
        <v>9.2299999999999999E-4</v>
      </c>
      <c r="CD62">
        <v>9.0490000000000004E-4</v>
      </c>
      <c r="CE62">
        <v>8.8679999999999998E-4</v>
      </c>
      <c r="CF62">
        <v>8.7009999999999995E-4</v>
      </c>
      <c r="CG62">
        <v>8.5479999999999996E-4</v>
      </c>
      <c r="CH62">
        <v>8.3940000000000002E-4</v>
      </c>
      <c r="CI62">
        <v>8.2280000000000005E-4</v>
      </c>
      <c r="CJ62">
        <v>8.0610000000000002E-4</v>
      </c>
      <c r="CK62">
        <v>7.9080000000000003E-4</v>
      </c>
      <c r="CL62">
        <v>7.7680000000000002E-4</v>
      </c>
      <c r="CM62">
        <v>7.628E-4</v>
      </c>
      <c r="CN62">
        <v>7.4779999999999996E-4</v>
      </c>
      <c r="CO62">
        <v>7.3280000000000003E-4</v>
      </c>
      <c r="CP62">
        <v>7.1889999999999996E-4</v>
      </c>
      <c r="CQ62">
        <v>7.0620000000000004E-4</v>
      </c>
      <c r="CR62">
        <v>6.9329999999999999E-4</v>
      </c>
      <c r="CS62">
        <v>6.7960000000000004E-4</v>
      </c>
      <c r="CT62">
        <v>6.6569999999999997E-4</v>
      </c>
      <c r="CU62">
        <v>6.5300000000000004E-4</v>
      </c>
      <c r="CV62">
        <v>6.4130000000000003E-4</v>
      </c>
      <c r="CW62">
        <v>6.2960000000000002E-4</v>
      </c>
      <c r="CX62">
        <v>6.1700000000000004E-4</v>
      </c>
      <c r="CY62">
        <v>6.0439999999999995E-4</v>
      </c>
      <c r="CZ62">
        <v>5.9270000000000004E-4</v>
      </c>
      <c r="DA62">
        <v>5.821E-4</v>
      </c>
      <c r="DB62">
        <v>5.7149999999999996E-4</v>
      </c>
      <c r="DC62">
        <v>5.6019999999999996E-4</v>
      </c>
      <c r="DD62">
        <v>5.488E-4</v>
      </c>
      <c r="DE62">
        <v>5.3830000000000002E-4</v>
      </c>
      <c r="DF62">
        <v>5.287E-4</v>
      </c>
      <c r="DG62">
        <v>5.1909999999999999E-4</v>
      </c>
      <c r="DH62">
        <v>5.0880000000000001E-4</v>
      </c>
      <c r="DI62">
        <v>4.9839999999999997E-4</v>
      </c>
      <c r="DJ62">
        <v>4.8890000000000001E-4</v>
      </c>
      <c r="DK62">
        <v>4.8020000000000002E-4</v>
      </c>
      <c r="DL62">
        <v>4.7140000000000002E-4</v>
      </c>
      <c r="DM62">
        <v>4.6200000000000001E-4</v>
      </c>
      <c r="DN62">
        <v>4.526E-4</v>
      </c>
      <c r="DO62">
        <v>4.439E-4</v>
      </c>
      <c r="DP62">
        <v>4.3609999999999998E-4</v>
      </c>
      <c r="DQ62">
        <v>4.282E-4</v>
      </c>
      <c r="DR62">
        <v>4.1970000000000001E-4</v>
      </c>
      <c r="DS62">
        <v>4.1130000000000002E-4</v>
      </c>
      <c r="DT62">
        <v>4.035E-4</v>
      </c>
      <c r="DU62">
        <v>3.9629999999999998E-4</v>
      </c>
      <c r="DV62">
        <v>3.8910000000000003E-4</v>
      </c>
      <c r="DW62">
        <v>3.814E-4</v>
      </c>
    </row>
    <row r="63" spans="1:127" x14ac:dyDescent="0.35">
      <c r="A63" s="35">
        <v>61</v>
      </c>
      <c r="B63">
        <v>4.6309999999999997E-3</v>
      </c>
      <c r="C63">
        <v>4.5377999999999998E-3</v>
      </c>
      <c r="D63">
        <v>4.4517000000000003E-3</v>
      </c>
      <c r="E63">
        <v>4.3734000000000004E-3</v>
      </c>
      <c r="F63">
        <v>4.2946E-3</v>
      </c>
      <c r="G63">
        <v>4.2103000000000002E-3</v>
      </c>
      <c r="H63">
        <v>4.1257999999999998E-3</v>
      </c>
      <c r="I63">
        <v>4.0477000000000004E-3</v>
      </c>
      <c r="J63">
        <v>3.9769000000000002E-3</v>
      </c>
      <c r="K63">
        <v>3.9058999999999999E-3</v>
      </c>
      <c r="L63">
        <v>3.8300999999999999E-3</v>
      </c>
      <c r="M63">
        <v>3.754E-3</v>
      </c>
      <c r="N63">
        <v>3.6836999999999998E-3</v>
      </c>
      <c r="O63">
        <v>3.6197E-3</v>
      </c>
      <c r="P63">
        <v>3.5553E-3</v>
      </c>
      <c r="Q63">
        <v>3.4864000000000002E-3</v>
      </c>
      <c r="R63">
        <v>3.4172E-3</v>
      </c>
      <c r="S63">
        <v>3.3533999999999999E-3</v>
      </c>
      <c r="T63">
        <v>3.2954999999999998E-3</v>
      </c>
      <c r="U63">
        <v>3.2374000000000001E-3</v>
      </c>
      <c r="V63">
        <v>3.1754999999999999E-3</v>
      </c>
      <c r="W63">
        <v>3.1132E-3</v>
      </c>
      <c r="X63">
        <v>3.0557000000000002E-3</v>
      </c>
      <c r="Y63">
        <v>3.0030999999999999E-3</v>
      </c>
      <c r="Z63">
        <v>2.9497999999999998E-3</v>
      </c>
      <c r="AA63">
        <v>2.8925999999999999E-3</v>
      </c>
      <c r="AB63">
        <v>2.8352E-3</v>
      </c>
      <c r="AC63">
        <v>2.7821999999999999E-3</v>
      </c>
      <c r="AD63">
        <v>2.7336000000000001E-3</v>
      </c>
      <c r="AE63">
        <v>2.6841999999999999E-3</v>
      </c>
      <c r="AF63">
        <v>2.6312000000000002E-3</v>
      </c>
      <c r="AG63">
        <v>2.5780999999999998E-3</v>
      </c>
      <c r="AH63">
        <v>2.529E-3</v>
      </c>
      <c r="AI63">
        <v>2.4843999999999999E-3</v>
      </c>
      <c r="AJ63">
        <v>2.4394999999999998E-3</v>
      </c>
      <c r="AK63">
        <v>2.3915E-3</v>
      </c>
      <c r="AL63">
        <v>2.3433999999999998E-3</v>
      </c>
      <c r="AM63">
        <v>2.2989999999999998E-3</v>
      </c>
      <c r="AN63">
        <v>2.2583999999999998E-3</v>
      </c>
      <c r="AO63">
        <v>2.2174E-3</v>
      </c>
      <c r="AP63">
        <v>2.1735999999999999E-3</v>
      </c>
      <c r="AQ63">
        <v>2.1294999999999999E-3</v>
      </c>
      <c r="AR63">
        <v>2.0888999999999999E-3</v>
      </c>
      <c r="AS63">
        <v>2.052E-3</v>
      </c>
      <c r="AT63">
        <v>2.0149999999999999E-3</v>
      </c>
      <c r="AU63">
        <v>1.9754E-3</v>
      </c>
      <c r="AV63">
        <v>1.9358000000000001E-3</v>
      </c>
      <c r="AW63">
        <v>1.8990999999999999E-3</v>
      </c>
      <c r="AX63">
        <v>1.8657999999999999E-3</v>
      </c>
      <c r="AY63">
        <v>1.8323E-3</v>
      </c>
      <c r="AZ63">
        <v>1.7964999999999999E-3</v>
      </c>
      <c r="BA63">
        <v>1.7604999999999999E-3</v>
      </c>
      <c r="BB63">
        <v>1.7273E-3</v>
      </c>
      <c r="BC63">
        <v>1.6971E-3</v>
      </c>
      <c r="BD63">
        <v>1.6668E-3</v>
      </c>
      <c r="BE63">
        <v>1.6343E-3</v>
      </c>
      <c r="BF63">
        <v>1.6018E-3</v>
      </c>
      <c r="BG63">
        <v>1.5717000000000001E-3</v>
      </c>
      <c r="BH63">
        <v>1.5444E-3</v>
      </c>
      <c r="BI63">
        <v>1.5168E-3</v>
      </c>
      <c r="BJ63">
        <v>1.4874000000000001E-3</v>
      </c>
      <c r="BK63">
        <v>1.4579E-3</v>
      </c>
      <c r="BL63">
        <v>1.4304999999999999E-3</v>
      </c>
      <c r="BM63">
        <v>1.4057E-3</v>
      </c>
      <c r="BN63">
        <v>1.3805E-3</v>
      </c>
      <c r="BO63">
        <v>1.3537E-3</v>
      </c>
      <c r="BP63">
        <v>1.3267000000000001E-3</v>
      </c>
      <c r="BQ63">
        <v>1.3017E-3</v>
      </c>
      <c r="BR63">
        <v>1.279E-3</v>
      </c>
      <c r="BS63">
        <v>1.256E-3</v>
      </c>
      <c r="BT63">
        <v>1.2313999999999999E-3</v>
      </c>
      <c r="BU63">
        <v>1.2067E-3</v>
      </c>
      <c r="BV63">
        <v>1.1838E-3</v>
      </c>
      <c r="BW63">
        <v>1.1631E-3</v>
      </c>
      <c r="BX63">
        <v>1.1421000000000001E-3</v>
      </c>
      <c r="BY63">
        <v>1.1195999999999999E-3</v>
      </c>
      <c r="BZ63">
        <v>1.0970999999999999E-3</v>
      </c>
      <c r="CA63">
        <v>1.0763000000000001E-3</v>
      </c>
      <c r="CB63">
        <v>1.0575000000000001E-3</v>
      </c>
      <c r="CC63">
        <v>1.0387E-3</v>
      </c>
      <c r="CD63">
        <v>1.0185999999999999E-3</v>
      </c>
      <c r="CE63">
        <v>9.9850000000000004E-4</v>
      </c>
      <c r="CF63">
        <v>9.7980000000000007E-4</v>
      </c>
      <c r="CG63">
        <v>9.6279999999999998E-4</v>
      </c>
      <c r="CH63">
        <v>9.456E-4</v>
      </c>
      <c r="CI63">
        <v>9.2710000000000004E-4</v>
      </c>
      <c r="CJ63">
        <v>9.0850000000000002E-4</v>
      </c>
      <c r="CK63">
        <v>8.9139999999999998E-4</v>
      </c>
      <c r="CL63">
        <v>8.7589999999999999E-4</v>
      </c>
      <c r="CM63">
        <v>8.6019999999999998E-4</v>
      </c>
      <c r="CN63">
        <v>8.4349999999999996E-4</v>
      </c>
      <c r="CO63">
        <v>8.2669999999999998E-4</v>
      </c>
      <c r="CP63">
        <v>8.1119999999999999E-4</v>
      </c>
      <c r="CQ63">
        <v>7.9699999999999997E-4</v>
      </c>
      <c r="CR63">
        <v>7.827E-4</v>
      </c>
      <c r="CS63">
        <v>7.6729999999999995E-4</v>
      </c>
      <c r="CT63">
        <v>7.5190000000000001E-4</v>
      </c>
      <c r="CU63">
        <v>7.3760000000000004E-4</v>
      </c>
      <c r="CV63">
        <v>7.2460000000000005E-4</v>
      </c>
      <c r="CW63">
        <v>7.115E-4</v>
      </c>
      <c r="CX63">
        <v>6.9740000000000004E-4</v>
      </c>
      <c r="CY63">
        <v>6.8329999999999997E-4</v>
      </c>
      <c r="CZ63">
        <v>6.7020000000000003E-4</v>
      </c>
      <c r="DA63">
        <v>6.5839999999999996E-4</v>
      </c>
      <c r="DB63">
        <v>6.4650000000000005E-4</v>
      </c>
      <c r="DC63">
        <v>6.3380000000000001E-4</v>
      </c>
      <c r="DD63">
        <v>6.2109999999999997E-4</v>
      </c>
      <c r="DE63">
        <v>6.0939999999999996E-4</v>
      </c>
      <c r="DF63">
        <v>5.9860000000000002E-4</v>
      </c>
      <c r="DG63">
        <v>5.8779999999999998E-4</v>
      </c>
      <c r="DH63">
        <v>5.7629999999999997E-4</v>
      </c>
      <c r="DI63">
        <v>5.6470000000000001E-4</v>
      </c>
      <c r="DJ63">
        <v>5.5400000000000002E-4</v>
      </c>
      <c r="DK63">
        <v>5.4429999999999995E-4</v>
      </c>
      <c r="DL63">
        <v>5.3439999999999998E-4</v>
      </c>
      <c r="DM63">
        <v>5.239E-4</v>
      </c>
      <c r="DN63">
        <v>5.1340000000000001E-4</v>
      </c>
      <c r="DO63">
        <v>5.0359999999999999E-4</v>
      </c>
      <c r="DP63">
        <v>4.9479999999999999E-4</v>
      </c>
      <c r="DQ63">
        <v>4.8589999999999999E-4</v>
      </c>
      <c r="DR63">
        <v>4.7649999999999998E-4</v>
      </c>
      <c r="DS63">
        <v>4.6700000000000002E-4</v>
      </c>
      <c r="DT63">
        <v>4.5820000000000002E-4</v>
      </c>
      <c r="DU63">
        <v>4.5019999999999999E-4</v>
      </c>
      <c r="DV63">
        <v>4.4210000000000001E-4</v>
      </c>
      <c r="DW63">
        <v>4.3340000000000002E-4</v>
      </c>
    </row>
    <row r="64" spans="1:127" x14ac:dyDescent="0.35">
      <c r="A64" s="35">
        <v>62</v>
      </c>
      <c r="B64">
        <v>5.1460000000000004E-3</v>
      </c>
      <c r="C64">
        <v>5.0439999999999999E-3</v>
      </c>
      <c r="D64">
        <v>4.9496999999999996E-3</v>
      </c>
      <c r="E64">
        <v>4.8639E-3</v>
      </c>
      <c r="F64">
        <v>4.7775999999999999E-3</v>
      </c>
      <c r="G64">
        <v>4.6851999999999996E-3</v>
      </c>
      <c r="H64">
        <v>4.5925000000000002E-3</v>
      </c>
      <c r="I64">
        <v>4.5069000000000003E-3</v>
      </c>
      <c r="J64">
        <v>4.4292000000000003E-3</v>
      </c>
      <c r="K64">
        <v>4.3512999999999998E-3</v>
      </c>
      <c r="L64">
        <v>4.2681000000000004E-3</v>
      </c>
      <c r="M64">
        <v>4.1846000000000001E-3</v>
      </c>
      <c r="N64">
        <v>4.1073000000000004E-3</v>
      </c>
      <c r="O64">
        <v>4.0371000000000001E-3</v>
      </c>
      <c r="P64">
        <v>3.9662999999999999E-3</v>
      </c>
      <c r="Q64">
        <v>3.8904999999999999E-3</v>
      </c>
      <c r="R64">
        <v>3.8145000000000002E-3</v>
      </c>
      <c r="S64">
        <v>3.7442999999999999E-3</v>
      </c>
      <c r="T64">
        <v>3.6806E-3</v>
      </c>
      <c r="U64">
        <v>3.6167E-3</v>
      </c>
      <c r="V64">
        <v>3.5485E-3</v>
      </c>
      <c r="W64">
        <v>3.48E-3</v>
      </c>
      <c r="X64">
        <v>3.4166999999999999E-3</v>
      </c>
      <c r="Y64">
        <v>3.3587000000000001E-3</v>
      </c>
      <c r="Z64">
        <v>3.2999000000000001E-3</v>
      </c>
      <c r="AA64">
        <v>3.2369E-3</v>
      </c>
      <c r="AB64">
        <v>3.1736999999999998E-3</v>
      </c>
      <c r="AC64">
        <v>3.1151E-3</v>
      </c>
      <c r="AD64">
        <v>3.0615E-3</v>
      </c>
      <c r="AE64">
        <v>3.0070000000000001E-3</v>
      </c>
      <c r="AF64">
        <v>2.9486E-3</v>
      </c>
      <c r="AG64">
        <v>2.8898999999999999E-3</v>
      </c>
      <c r="AH64">
        <v>2.8357E-3</v>
      </c>
      <c r="AI64">
        <v>2.7864000000000001E-3</v>
      </c>
      <c r="AJ64">
        <v>2.7368000000000002E-3</v>
      </c>
      <c r="AK64">
        <v>2.6838000000000001E-3</v>
      </c>
      <c r="AL64">
        <v>2.6305999999999999E-3</v>
      </c>
      <c r="AM64">
        <v>2.5814000000000002E-3</v>
      </c>
      <c r="AN64">
        <v>2.5365000000000001E-3</v>
      </c>
      <c r="AO64">
        <v>2.4911999999999998E-3</v>
      </c>
      <c r="AP64">
        <v>2.4426000000000001E-3</v>
      </c>
      <c r="AQ64">
        <v>2.3939E-3</v>
      </c>
      <c r="AR64">
        <v>2.3489000000000001E-3</v>
      </c>
      <c r="AS64">
        <v>2.3080000000000002E-3</v>
      </c>
      <c r="AT64">
        <v>2.2669999999999999E-3</v>
      </c>
      <c r="AU64">
        <v>2.2231E-3</v>
      </c>
      <c r="AV64">
        <v>2.1790999999999998E-3</v>
      </c>
      <c r="AW64">
        <v>2.1385000000000002E-3</v>
      </c>
      <c r="AX64">
        <v>2.1015000000000001E-3</v>
      </c>
      <c r="AY64">
        <v>2.0642999999999998E-3</v>
      </c>
      <c r="AZ64">
        <v>2.0246000000000001E-3</v>
      </c>
      <c r="BA64">
        <v>1.9846E-3</v>
      </c>
      <c r="BB64">
        <v>1.9478E-3</v>
      </c>
      <c r="BC64">
        <v>1.9142E-3</v>
      </c>
      <c r="BD64">
        <v>1.8805E-3</v>
      </c>
      <c r="BE64">
        <v>1.8443999999999999E-3</v>
      </c>
      <c r="BF64">
        <v>1.8082E-3</v>
      </c>
      <c r="BG64">
        <v>1.7748E-3</v>
      </c>
      <c r="BH64">
        <v>1.7443999999999999E-3</v>
      </c>
      <c r="BI64">
        <v>1.7137000000000001E-3</v>
      </c>
      <c r="BJ64">
        <v>1.6808999999999999E-3</v>
      </c>
      <c r="BK64">
        <v>1.6479999999999999E-3</v>
      </c>
      <c r="BL64">
        <v>1.6176000000000001E-3</v>
      </c>
      <c r="BM64">
        <v>1.5899E-3</v>
      </c>
      <c r="BN64">
        <v>1.5619E-3</v>
      </c>
      <c r="BO64">
        <v>1.5319000000000001E-3</v>
      </c>
      <c r="BP64">
        <v>1.5018E-3</v>
      </c>
      <c r="BQ64">
        <v>1.474E-3</v>
      </c>
      <c r="BR64">
        <v>1.4486E-3</v>
      </c>
      <c r="BS64">
        <v>1.423E-3</v>
      </c>
      <c r="BT64">
        <v>1.3955E-3</v>
      </c>
      <c r="BU64">
        <v>1.3679E-3</v>
      </c>
      <c r="BV64">
        <v>1.3424000000000001E-3</v>
      </c>
      <c r="BW64">
        <v>1.3192E-3</v>
      </c>
      <c r="BX64">
        <v>1.2957000000000001E-3</v>
      </c>
      <c r="BY64">
        <v>1.2706E-3</v>
      </c>
      <c r="BZ64">
        <v>1.2454E-3</v>
      </c>
      <c r="CA64">
        <v>1.2221999999999999E-3</v>
      </c>
      <c r="CB64">
        <v>1.2011000000000001E-3</v>
      </c>
      <c r="CC64">
        <v>1.1800999999999999E-3</v>
      </c>
      <c r="CD64">
        <v>1.1575999999999999E-3</v>
      </c>
      <c r="CE64">
        <v>1.1349999999999999E-3</v>
      </c>
      <c r="CF64">
        <v>1.1142000000000001E-3</v>
      </c>
      <c r="CG64">
        <v>1.0950999999999999E-3</v>
      </c>
      <c r="CH64">
        <v>1.0758E-3</v>
      </c>
      <c r="CI64">
        <v>1.0551E-3</v>
      </c>
      <c r="CJ64">
        <v>1.0342999999999999E-3</v>
      </c>
      <c r="CK64">
        <v>1.0150999999999999E-3</v>
      </c>
      <c r="CL64">
        <v>9.9759999999999996E-4</v>
      </c>
      <c r="CM64">
        <v>9.7999999999999997E-4</v>
      </c>
      <c r="CN64">
        <v>9.613E-4</v>
      </c>
      <c r="CO64">
        <v>9.4240000000000003E-4</v>
      </c>
      <c r="CP64">
        <v>9.2500000000000004E-4</v>
      </c>
      <c r="CQ64">
        <v>9.0910000000000003E-4</v>
      </c>
      <c r="CR64">
        <v>8.9300000000000002E-4</v>
      </c>
      <c r="CS64">
        <v>8.7569999999999998E-4</v>
      </c>
      <c r="CT64">
        <v>8.5829999999999999E-4</v>
      </c>
      <c r="CU64">
        <v>8.4230000000000004E-4</v>
      </c>
      <c r="CV64">
        <v>8.2759999999999995E-4</v>
      </c>
      <c r="CW64">
        <v>8.1280000000000002E-4</v>
      </c>
      <c r="CX64">
        <v>7.9699999999999997E-4</v>
      </c>
      <c r="CY64">
        <v>7.8109999999999996E-4</v>
      </c>
      <c r="CZ64">
        <v>7.6639999999999998E-4</v>
      </c>
      <c r="DA64">
        <v>7.5310000000000004E-4</v>
      </c>
      <c r="DB64">
        <v>7.3970000000000004E-4</v>
      </c>
      <c r="DC64">
        <v>7.2539999999999996E-4</v>
      </c>
      <c r="DD64">
        <v>7.1100000000000004E-4</v>
      </c>
      <c r="DE64">
        <v>6.9780000000000005E-4</v>
      </c>
      <c r="DF64">
        <v>6.8570000000000002E-4</v>
      </c>
      <c r="DG64">
        <v>6.7350000000000005E-4</v>
      </c>
      <c r="DH64">
        <v>6.6049999999999995E-4</v>
      </c>
      <c r="DI64">
        <v>6.4740000000000002E-4</v>
      </c>
      <c r="DJ64">
        <v>6.3529999999999999E-4</v>
      </c>
      <c r="DK64">
        <v>6.2430000000000005E-4</v>
      </c>
      <c r="DL64">
        <v>6.1320000000000005E-4</v>
      </c>
      <c r="DM64">
        <v>6.0130000000000003E-4</v>
      </c>
      <c r="DN64">
        <v>5.8929999999999996E-4</v>
      </c>
      <c r="DO64">
        <v>5.7830000000000002E-4</v>
      </c>
      <c r="DP64">
        <v>5.6829999999999999E-4</v>
      </c>
      <c r="DQ64">
        <v>5.5829999999999996E-4</v>
      </c>
      <c r="DR64">
        <v>5.4759999999999997E-4</v>
      </c>
      <c r="DS64">
        <v>5.3680000000000004E-4</v>
      </c>
      <c r="DT64">
        <v>5.2689999999999996E-4</v>
      </c>
      <c r="DU64">
        <v>5.1780000000000001E-4</v>
      </c>
      <c r="DV64">
        <v>5.086E-4</v>
      </c>
      <c r="DW64">
        <v>4.9879999999999998E-4</v>
      </c>
    </row>
    <row r="65" spans="1:127" x14ac:dyDescent="0.35">
      <c r="A65" s="35">
        <v>63</v>
      </c>
      <c r="B65">
        <v>5.7181000000000003E-3</v>
      </c>
      <c r="C65">
        <v>5.6068999999999997E-3</v>
      </c>
      <c r="D65">
        <v>5.5040999999999996E-3</v>
      </c>
      <c r="E65">
        <v>5.4105999999999998E-3</v>
      </c>
      <c r="F65">
        <v>5.3163000000000004E-3</v>
      </c>
      <c r="G65">
        <v>5.2154999999999997E-3</v>
      </c>
      <c r="H65">
        <v>5.1142000000000002E-3</v>
      </c>
      <c r="I65">
        <v>5.0207000000000003E-3</v>
      </c>
      <c r="J65">
        <v>4.9357999999999997E-3</v>
      </c>
      <c r="K65">
        <v>4.8506000000000001E-3</v>
      </c>
      <c r="L65">
        <v>4.7596000000000001E-3</v>
      </c>
      <c r="M65">
        <v>4.6682E-3</v>
      </c>
      <c r="N65">
        <v>4.5836999999999996E-3</v>
      </c>
      <c r="O65">
        <v>4.5066999999999998E-3</v>
      </c>
      <c r="P65">
        <v>4.4292000000000003E-3</v>
      </c>
      <c r="Q65">
        <v>4.3461999999999997E-3</v>
      </c>
      <c r="R65">
        <v>4.2629E-3</v>
      </c>
      <c r="S65">
        <v>4.1859000000000002E-3</v>
      </c>
      <c r="T65">
        <v>4.1159999999999999E-3</v>
      </c>
      <c r="U65">
        <v>4.0460000000000001E-3</v>
      </c>
      <c r="V65">
        <v>3.9711E-3</v>
      </c>
      <c r="W65">
        <v>3.8958999999999999E-3</v>
      </c>
      <c r="X65">
        <v>3.8262999999999999E-3</v>
      </c>
      <c r="Y65">
        <v>3.7626000000000001E-3</v>
      </c>
      <c r="Z65">
        <v>3.6979999999999999E-3</v>
      </c>
      <c r="AA65">
        <v>3.6288000000000002E-3</v>
      </c>
      <c r="AB65">
        <v>3.5592000000000002E-3</v>
      </c>
      <c r="AC65">
        <v>3.4948000000000002E-3</v>
      </c>
      <c r="AD65">
        <v>3.4358000000000001E-3</v>
      </c>
      <c r="AE65">
        <v>3.3757000000000001E-3</v>
      </c>
      <c r="AF65">
        <v>3.3113000000000001E-3</v>
      </c>
      <c r="AG65">
        <v>3.2466999999999999E-3</v>
      </c>
      <c r="AH65">
        <v>3.1868999999999999E-3</v>
      </c>
      <c r="AI65">
        <v>3.1326000000000001E-3</v>
      </c>
      <c r="AJ65">
        <v>3.0779000000000002E-3</v>
      </c>
      <c r="AK65">
        <v>3.0194000000000002E-3</v>
      </c>
      <c r="AL65">
        <v>2.9605999999999999E-3</v>
      </c>
      <c r="AM65">
        <v>2.9063000000000001E-3</v>
      </c>
      <c r="AN65">
        <v>2.8568000000000001E-3</v>
      </c>
      <c r="AO65">
        <v>2.8067000000000001E-3</v>
      </c>
      <c r="AP65">
        <v>2.7529999999999998E-3</v>
      </c>
      <c r="AQ65">
        <v>2.6990999999999999E-3</v>
      </c>
      <c r="AR65">
        <v>2.6492999999999998E-3</v>
      </c>
      <c r="AS65">
        <v>2.6040999999999998E-3</v>
      </c>
      <c r="AT65">
        <v>2.5585999999999999E-3</v>
      </c>
      <c r="AU65">
        <v>2.5100999999999999E-3</v>
      </c>
      <c r="AV65">
        <v>2.4613E-3</v>
      </c>
      <c r="AW65">
        <v>2.4163000000000001E-3</v>
      </c>
      <c r="AX65">
        <v>2.3752999999999999E-3</v>
      </c>
      <c r="AY65">
        <v>2.3341E-3</v>
      </c>
      <c r="AZ65">
        <v>2.2899000000000001E-3</v>
      </c>
      <c r="BA65">
        <v>2.2455999999999999E-3</v>
      </c>
      <c r="BB65">
        <v>2.2047E-3</v>
      </c>
      <c r="BC65">
        <v>2.1673999999999999E-3</v>
      </c>
      <c r="BD65">
        <v>2.1299999999999999E-3</v>
      </c>
      <c r="BE65">
        <v>2.0899E-3</v>
      </c>
      <c r="BF65">
        <v>2.0495999999999999E-3</v>
      </c>
      <c r="BG65">
        <v>2.0124000000000001E-3</v>
      </c>
      <c r="BH65">
        <v>1.9786000000000001E-3</v>
      </c>
      <c r="BI65">
        <v>1.9445E-3</v>
      </c>
      <c r="BJ65">
        <v>1.908E-3</v>
      </c>
      <c r="BK65">
        <v>1.8713E-3</v>
      </c>
      <c r="BL65">
        <v>1.8374999999999999E-3</v>
      </c>
      <c r="BM65">
        <v>1.8066E-3</v>
      </c>
      <c r="BN65">
        <v>1.7753000000000001E-3</v>
      </c>
      <c r="BO65">
        <v>1.7419E-3</v>
      </c>
      <c r="BP65">
        <v>1.7083000000000001E-3</v>
      </c>
      <c r="BQ65">
        <v>1.6773000000000001E-3</v>
      </c>
      <c r="BR65">
        <v>1.6489E-3</v>
      </c>
      <c r="BS65">
        <v>1.6203000000000001E-3</v>
      </c>
      <c r="BT65">
        <v>1.5896E-3</v>
      </c>
      <c r="BU65">
        <v>1.5587000000000001E-3</v>
      </c>
      <c r="BV65">
        <v>1.5302E-3</v>
      </c>
      <c r="BW65">
        <v>1.5043000000000001E-3</v>
      </c>
      <c r="BX65">
        <v>1.4779999999999999E-3</v>
      </c>
      <c r="BY65">
        <v>1.4499000000000001E-3</v>
      </c>
      <c r="BZ65">
        <v>1.4216999999999999E-3</v>
      </c>
      <c r="CA65">
        <v>1.3956999999999999E-3</v>
      </c>
      <c r="CB65">
        <v>1.3721E-3</v>
      </c>
      <c r="CC65">
        <v>1.3485000000000001E-3</v>
      </c>
      <c r="CD65">
        <v>1.3232999999999999E-3</v>
      </c>
      <c r="CE65">
        <v>1.2979999999999999E-3</v>
      </c>
      <c r="CF65">
        <v>1.2746000000000001E-3</v>
      </c>
      <c r="CG65">
        <v>1.2531E-3</v>
      </c>
      <c r="CH65">
        <v>1.2313999999999999E-3</v>
      </c>
      <c r="CI65">
        <v>1.2082E-3</v>
      </c>
      <c r="CJ65">
        <v>1.1848E-3</v>
      </c>
      <c r="CK65">
        <v>1.1632000000000001E-3</v>
      </c>
      <c r="CL65">
        <v>1.1436E-3</v>
      </c>
      <c r="CM65">
        <v>1.1238000000000001E-3</v>
      </c>
      <c r="CN65">
        <v>1.1027000000000001E-3</v>
      </c>
      <c r="CO65">
        <v>1.0815E-3</v>
      </c>
      <c r="CP65">
        <v>1.0619E-3</v>
      </c>
      <c r="CQ65">
        <v>1.044E-3</v>
      </c>
      <c r="CR65">
        <v>1.0258000000000001E-3</v>
      </c>
      <c r="CS65">
        <v>1.0062999999999999E-3</v>
      </c>
      <c r="CT65">
        <v>9.8670000000000008E-4</v>
      </c>
      <c r="CU65">
        <v>9.6860000000000002E-4</v>
      </c>
      <c r="CV65">
        <v>9.5209999999999999E-4</v>
      </c>
      <c r="CW65">
        <v>9.3539999999999997E-4</v>
      </c>
      <c r="CX65">
        <v>9.1750000000000002E-4</v>
      </c>
      <c r="CY65">
        <v>8.9950000000000002E-4</v>
      </c>
      <c r="CZ65">
        <v>8.83E-4</v>
      </c>
      <c r="DA65">
        <v>8.6790000000000001E-4</v>
      </c>
      <c r="DB65">
        <v>8.5269999999999996E-4</v>
      </c>
      <c r="DC65">
        <v>8.3659999999999995E-4</v>
      </c>
      <c r="DD65">
        <v>8.2030000000000004E-4</v>
      </c>
      <c r="DE65">
        <v>8.053E-4</v>
      </c>
      <c r="DF65">
        <v>7.9160000000000005E-4</v>
      </c>
      <c r="DG65">
        <v>7.7780000000000004E-4</v>
      </c>
      <c r="DH65">
        <v>7.6300000000000001E-4</v>
      </c>
      <c r="DI65">
        <v>7.4819999999999997E-4</v>
      </c>
      <c r="DJ65">
        <v>7.3450000000000002E-4</v>
      </c>
      <c r="DK65">
        <v>7.2199999999999999E-4</v>
      </c>
      <c r="DL65">
        <v>7.094E-4</v>
      </c>
      <c r="DM65">
        <v>6.9589999999999995E-4</v>
      </c>
      <c r="DN65">
        <v>6.8230000000000005E-4</v>
      </c>
      <c r="DO65">
        <v>6.6980000000000002E-4</v>
      </c>
      <c r="DP65">
        <v>6.5839999999999996E-4</v>
      </c>
      <c r="DQ65">
        <v>6.4700000000000001E-4</v>
      </c>
      <c r="DR65">
        <v>6.3480000000000003E-4</v>
      </c>
      <c r="DS65">
        <v>6.2259999999999995E-4</v>
      </c>
      <c r="DT65">
        <v>6.1129999999999995E-4</v>
      </c>
      <c r="DU65">
        <v>6.0099999999999997E-4</v>
      </c>
      <c r="DV65">
        <v>5.9049999999999999E-4</v>
      </c>
      <c r="DW65">
        <v>5.7930000000000004E-4</v>
      </c>
    </row>
    <row r="66" spans="1:127" x14ac:dyDescent="0.35">
      <c r="A66" s="35">
        <v>64</v>
      </c>
      <c r="B66">
        <v>6.3311000000000001E-3</v>
      </c>
      <c r="C66">
        <v>6.2103000000000002E-3</v>
      </c>
      <c r="D66">
        <v>6.0984999999999998E-3</v>
      </c>
      <c r="E66">
        <v>5.9968E-3</v>
      </c>
      <c r="F66">
        <v>5.8941999999999996E-3</v>
      </c>
      <c r="G66">
        <v>5.7846E-3</v>
      </c>
      <c r="H66">
        <v>5.6743000000000002E-3</v>
      </c>
      <c r="I66">
        <v>5.5725000000000002E-3</v>
      </c>
      <c r="J66">
        <v>5.4799999999999996E-3</v>
      </c>
      <c r="K66">
        <v>5.3872E-3</v>
      </c>
      <c r="L66">
        <v>5.2880000000000002E-3</v>
      </c>
      <c r="M66">
        <v>5.1882999999999999E-3</v>
      </c>
      <c r="N66">
        <v>5.0961000000000001E-3</v>
      </c>
      <c r="O66">
        <v>5.0121000000000002E-3</v>
      </c>
      <c r="P66">
        <v>4.9274999999999996E-3</v>
      </c>
      <c r="Q66">
        <v>4.8368999999999999E-3</v>
      </c>
      <c r="R66">
        <v>4.7458999999999999E-3</v>
      </c>
      <c r="S66">
        <v>4.6617999999999998E-3</v>
      </c>
      <c r="T66">
        <v>4.5853999999999999E-3</v>
      </c>
      <c r="U66">
        <v>4.5088000000000003E-3</v>
      </c>
      <c r="V66">
        <v>4.4269000000000001E-3</v>
      </c>
      <c r="W66">
        <v>4.3445999999999997E-3</v>
      </c>
      <c r="X66">
        <v>4.2684000000000003E-3</v>
      </c>
      <c r="Y66">
        <v>4.1986999999999997E-3</v>
      </c>
      <c r="Z66">
        <v>4.1279999999999997E-3</v>
      </c>
      <c r="AA66">
        <v>4.0521000000000003E-3</v>
      </c>
      <c r="AB66">
        <v>3.9757999999999998E-3</v>
      </c>
      <c r="AC66">
        <v>3.9052000000000002E-3</v>
      </c>
      <c r="AD66">
        <v>3.8405000000000002E-3</v>
      </c>
      <c r="AE66">
        <v>3.7745999999999999E-3</v>
      </c>
      <c r="AF66">
        <v>3.7039E-3</v>
      </c>
      <c r="AG66">
        <v>3.6329000000000001E-3</v>
      </c>
      <c r="AH66">
        <v>3.5672999999999998E-3</v>
      </c>
      <c r="AI66">
        <v>3.5076E-3</v>
      </c>
      <c r="AJ66">
        <v>3.4475E-3</v>
      </c>
      <c r="AK66">
        <v>3.3831999999999998E-3</v>
      </c>
      <c r="AL66">
        <v>3.3186000000000001E-3</v>
      </c>
      <c r="AM66">
        <v>3.2588000000000001E-3</v>
      </c>
      <c r="AN66">
        <v>3.2043000000000002E-3</v>
      </c>
      <c r="AO66">
        <v>3.1491000000000002E-3</v>
      </c>
      <c r="AP66">
        <v>3.0899999999999999E-3</v>
      </c>
      <c r="AQ66">
        <v>3.0306E-3</v>
      </c>
      <c r="AR66">
        <v>2.9757E-3</v>
      </c>
      <c r="AS66">
        <v>2.9258999999999999E-3</v>
      </c>
      <c r="AT66">
        <v>2.8757000000000001E-3</v>
      </c>
      <c r="AU66">
        <v>2.8222E-3</v>
      </c>
      <c r="AV66">
        <v>2.7683999999999999E-3</v>
      </c>
      <c r="AW66">
        <v>2.7187000000000001E-3</v>
      </c>
      <c r="AX66">
        <v>2.6733999999999998E-3</v>
      </c>
      <c r="AY66">
        <v>2.6278E-3</v>
      </c>
      <c r="AZ66">
        <v>2.5791E-3</v>
      </c>
      <c r="BA66">
        <v>2.5301E-3</v>
      </c>
      <c r="BB66">
        <v>2.4848000000000001E-3</v>
      </c>
      <c r="BC66">
        <v>2.4436000000000002E-3</v>
      </c>
      <c r="BD66">
        <v>2.4020999999999999E-3</v>
      </c>
      <c r="BE66">
        <v>2.3578000000000002E-3</v>
      </c>
      <c r="BF66">
        <v>2.3132000000000001E-3</v>
      </c>
      <c r="BG66">
        <v>2.2720000000000001E-3</v>
      </c>
      <c r="BH66">
        <v>2.2344999999999999E-3</v>
      </c>
      <c r="BI66">
        <v>2.1965999999999999E-3</v>
      </c>
      <c r="BJ66">
        <v>2.1562E-3</v>
      </c>
      <c r="BK66">
        <v>2.1155000000000002E-3</v>
      </c>
      <c r="BL66">
        <v>2.0779000000000001E-3</v>
      </c>
      <c r="BM66">
        <v>2.0436E-3</v>
      </c>
      <c r="BN66">
        <v>2.0089999999999999E-3</v>
      </c>
      <c r="BO66">
        <v>1.9718000000000001E-3</v>
      </c>
      <c r="BP66">
        <v>1.9345E-3</v>
      </c>
      <c r="BQ66">
        <v>1.9E-3</v>
      </c>
      <c r="BR66">
        <v>1.8684999999999999E-3</v>
      </c>
      <c r="BS66">
        <v>1.8366000000000001E-3</v>
      </c>
      <c r="BT66">
        <v>1.8024E-3</v>
      </c>
      <c r="BU66">
        <v>1.7681000000000001E-3</v>
      </c>
      <c r="BV66">
        <v>1.7363999999999999E-3</v>
      </c>
      <c r="BW66">
        <v>1.7074E-3</v>
      </c>
      <c r="BX66">
        <v>1.6781999999999999E-3</v>
      </c>
      <c r="BY66">
        <v>1.6469E-3</v>
      </c>
      <c r="BZ66">
        <v>1.6155E-3</v>
      </c>
      <c r="CA66">
        <v>1.5864E-3</v>
      </c>
      <c r="CB66">
        <v>1.5601E-3</v>
      </c>
      <c r="CC66">
        <v>1.5337E-3</v>
      </c>
      <c r="CD66">
        <v>1.5056E-3</v>
      </c>
      <c r="CE66">
        <v>1.4773E-3</v>
      </c>
      <c r="CF66">
        <v>1.4511999999999999E-3</v>
      </c>
      <c r="CG66">
        <v>1.4272E-3</v>
      </c>
      <c r="CH66">
        <v>1.403E-3</v>
      </c>
      <c r="CI66">
        <v>1.377E-3</v>
      </c>
      <c r="CJ66">
        <v>1.3508000000000001E-3</v>
      </c>
      <c r="CK66">
        <v>1.3267000000000001E-3</v>
      </c>
      <c r="CL66">
        <v>1.3047E-3</v>
      </c>
      <c r="CM66">
        <v>1.2826000000000001E-3</v>
      </c>
      <c r="CN66">
        <v>1.2589000000000001E-3</v>
      </c>
      <c r="CO66">
        <v>1.2351E-3</v>
      </c>
      <c r="CP66">
        <v>1.2130999999999999E-3</v>
      </c>
      <c r="CQ66">
        <v>1.193E-3</v>
      </c>
      <c r="CR66">
        <v>1.1726E-3</v>
      </c>
      <c r="CS66">
        <v>1.1508E-3</v>
      </c>
      <c r="CT66">
        <v>1.1287999999999999E-3</v>
      </c>
      <c r="CU66">
        <v>1.1084999999999999E-3</v>
      </c>
      <c r="CV66">
        <v>1.0899E-3</v>
      </c>
      <c r="CW66">
        <v>1.0711E-3</v>
      </c>
      <c r="CX66">
        <v>1.0510000000000001E-3</v>
      </c>
      <c r="CY66">
        <v>1.0307999999999999E-3</v>
      </c>
      <c r="CZ66">
        <v>1.0122E-3</v>
      </c>
      <c r="DA66">
        <v>9.951999999999999E-4</v>
      </c>
      <c r="DB66">
        <v>9.7820000000000003E-4</v>
      </c>
      <c r="DC66">
        <v>9.5989999999999997E-4</v>
      </c>
      <c r="DD66">
        <v>9.4160000000000001E-4</v>
      </c>
      <c r="DE66">
        <v>9.2469999999999998E-4</v>
      </c>
      <c r="DF66">
        <v>9.0930000000000004E-4</v>
      </c>
      <c r="DG66">
        <v>8.9369999999999998E-4</v>
      </c>
      <c r="DH66">
        <v>8.7710000000000002E-4</v>
      </c>
      <c r="DI66">
        <v>8.6030000000000004E-4</v>
      </c>
      <c r="DJ66">
        <v>8.4480000000000004E-4</v>
      </c>
      <c r="DK66">
        <v>8.3069999999999997E-4</v>
      </c>
      <c r="DL66">
        <v>8.1649999999999995E-4</v>
      </c>
      <c r="DM66">
        <v>8.0119999999999996E-4</v>
      </c>
      <c r="DN66">
        <v>7.8589999999999997E-4</v>
      </c>
      <c r="DO66">
        <v>7.7169999999999995E-4</v>
      </c>
      <c r="DP66">
        <v>7.5889999999999996E-4</v>
      </c>
      <c r="DQ66">
        <v>7.4600000000000003E-4</v>
      </c>
      <c r="DR66">
        <v>7.3220000000000002E-4</v>
      </c>
      <c r="DS66">
        <v>7.1829999999999995E-4</v>
      </c>
      <c r="DT66">
        <v>7.0549999999999996E-4</v>
      </c>
      <c r="DU66">
        <v>6.9379999999999995E-4</v>
      </c>
      <c r="DV66">
        <v>6.8199999999999999E-4</v>
      </c>
      <c r="DW66">
        <v>6.6929999999999995E-4</v>
      </c>
    </row>
    <row r="67" spans="1:127" x14ac:dyDescent="0.35">
      <c r="A67" s="35">
        <v>65</v>
      </c>
      <c r="B67">
        <v>6.9595000000000004E-3</v>
      </c>
      <c r="C67">
        <v>6.8278000000000002E-3</v>
      </c>
      <c r="D67">
        <v>6.7061000000000004E-3</v>
      </c>
      <c r="E67">
        <v>6.5953000000000001E-3</v>
      </c>
      <c r="F67">
        <v>6.4834999999999997E-3</v>
      </c>
      <c r="G67">
        <v>6.3639999999999999E-3</v>
      </c>
      <c r="H67">
        <v>6.2439000000000001E-3</v>
      </c>
      <c r="I67">
        <v>6.1327999999999999E-3</v>
      </c>
      <c r="J67">
        <v>6.032E-3</v>
      </c>
      <c r="K67">
        <v>5.9306999999999997E-3</v>
      </c>
      <c r="L67">
        <v>5.8225000000000004E-3</v>
      </c>
      <c r="M67">
        <v>5.7137999999999998E-3</v>
      </c>
      <c r="N67">
        <v>5.6131999999999996E-3</v>
      </c>
      <c r="O67">
        <v>5.5215999999999998E-3</v>
      </c>
      <c r="P67">
        <v>5.4292000000000003E-3</v>
      </c>
      <c r="Q67">
        <v>5.3302999999999996E-3</v>
      </c>
      <c r="R67">
        <v>5.2309000000000001E-3</v>
      </c>
      <c r="S67">
        <v>5.1390000000000003E-3</v>
      </c>
      <c r="T67">
        <v>5.0556000000000004E-3</v>
      </c>
      <c r="U67">
        <v>4.9718999999999996E-3</v>
      </c>
      <c r="V67">
        <v>4.8824999999999997E-3</v>
      </c>
      <c r="W67">
        <v>4.7924999999999999E-3</v>
      </c>
      <c r="X67">
        <v>4.7092999999999996E-3</v>
      </c>
      <c r="Y67">
        <v>4.6331000000000002E-3</v>
      </c>
      <c r="Z67">
        <v>4.5557000000000002E-3</v>
      </c>
      <c r="AA67">
        <v>4.4726999999999996E-3</v>
      </c>
      <c r="AB67">
        <v>4.3892999999999996E-3</v>
      </c>
      <c r="AC67">
        <v>4.3121000000000001E-3</v>
      </c>
      <c r="AD67">
        <v>4.2412999999999999E-3</v>
      </c>
      <c r="AE67">
        <v>4.1691999999999996E-3</v>
      </c>
      <c r="AF67">
        <v>4.0917999999999996E-3</v>
      </c>
      <c r="AG67">
        <v>4.0140999999999996E-3</v>
      </c>
      <c r="AH67">
        <v>3.9423000000000001E-3</v>
      </c>
      <c r="AI67">
        <v>3.8769E-3</v>
      </c>
      <c r="AJ67">
        <v>3.8110000000000002E-3</v>
      </c>
      <c r="AK67">
        <v>3.7406000000000002E-3</v>
      </c>
      <c r="AL67">
        <v>3.6698E-3</v>
      </c>
      <c r="AM67">
        <v>3.6043999999999998E-3</v>
      </c>
      <c r="AN67">
        <v>3.5446000000000002E-3</v>
      </c>
      <c r="AO67">
        <v>3.4841E-3</v>
      </c>
      <c r="AP67">
        <v>3.4193000000000001E-3</v>
      </c>
      <c r="AQ67">
        <v>3.3541999999999999E-3</v>
      </c>
      <c r="AR67">
        <v>3.2940000000000001E-3</v>
      </c>
      <c r="AS67">
        <v>3.2393000000000001E-3</v>
      </c>
      <c r="AT67">
        <v>3.1843000000000002E-3</v>
      </c>
      <c r="AU67">
        <v>3.1256000000000001E-3</v>
      </c>
      <c r="AV67">
        <v>3.0665000000000002E-3</v>
      </c>
      <c r="AW67">
        <v>3.0119000000000001E-3</v>
      </c>
      <c r="AX67">
        <v>2.9623000000000002E-3</v>
      </c>
      <c r="AY67">
        <v>2.9122000000000002E-3</v>
      </c>
      <c r="AZ67">
        <v>2.8587E-3</v>
      </c>
      <c r="BA67">
        <v>2.8048999999999999E-3</v>
      </c>
      <c r="BB67">
        <v>2.7550999999999999E-3</v>
      </c>
      <c r="BC67">
        <v>2.7098999999999999E-3</v>
      </c>
      <c r="BD67">
        <v>2.6643000000000001E-3</v>
      </c>
      <c r="BE67">
        <v>2.6155000000000002E-3</v>
      </c>
      <c r="BF67">
        <v>2.5665000000000002E-3</v>
      </c>
      <c r="BG67">
        <v>2.5211999999999999E-3</v>
      </c>
      <c r="BH67">
        <v>2.48E-3</v>
      </c>
      <c r="BI67">
        <v>2.4383999999999999E-3</v>
      </c>
      <c r="BJ67">
        <v>2.3939E-3</v>
      </c>
      <c r="BK67">
        <v>2.3492000000000001E-3</v>
      </c>
      <c r="BL67">
        <v>2.3078E-3</v>
      </c>
      <c r="BM67">
        <v>2.2699999999999999E-3</v>
      </c>
      <c r="BN67">
        <v>2.2319000000000002E-3</v>
      </c>
      <c r="BO67">
        <v>2.1909999999999998E-3</v>
      </c>
      <c r="BP67">
        <v>2.1499000000000002E-3</v>
      </c>
      <c r="BQ67">
        <v>2.1118999999999999E-3</v>
      </c>
      <c r="BR67">
        <v>2.0772E-3</v>
      </c>
      <c r="BS67">
        <v>2.0420999999999998E-3</v>
      </c>
      <c r="BT67">
        <v>2.0043999999999999E-3</v>
      </c>
      <c r="BU67">
        <v>1.9666000000000002E-3</v>
      </c>
      <c r="BV67">
        <v>1.9315999999999999E-3</v>
      </c>
      <c r="BW67">
        <v>1.8997E-3</v>
      </c>
      <c r="BX67">
        <v>1.8675E-3</v>
      </c>
      <c r="BY67">
        <v>1.833E-3</v>
      </c>
      <c r="BZ67">
        <v>1.7983000000000001E-3</v>
      </c>
      <c r="CA67">
        <v>1.7662000000000001E-3</v>
      </c>
      <c r="CB67">
        <v>1.7371999999999999E-3</v>
      </c>
      <c r="CC67">
        <v>1.7080999999999999E-3</v>
      </c>
      <c r="CD67">
        <v>1.6770999999999999E-3</v>
      </c>
      <c r="CE67">
        <v>1.6459000000000001E-3</v>
      </c>
      <c r="CF67">
        <v>1.6169999999999999E-3</v>
      </c>
      <c r="CG67">
        <v>1.5906E-3</v>
      </c>
      <c r="CH67">
        <v>1.5638E-3</v>
      </c>
      <c r="CI67">
        <v>1.5349999999999999E-3</v>
      </c>
      <c r="CJ67">
        <v>1.5062000000000001E-3</v>
      </c>
      <c r="CK67">
        <v>1.4794999999999999E-3</v>
      </c>
      <c r="CL67">
        <v>1.4552E-3</v>
      </c>
      <c r="CM67">
        <v>1.4307E-3</v>
      </c>
      <c r="CN67">
        <v>1.4046E-3</v>
      </c>
      <c r="CO67">
        <v>1.3783000000000001E-3</v>
      </c>
      <c r="CP67">
        <v>1.354E-3</v>
      </c>
      <c r="CQ67">
        <v>1.3316999999999999E-3</v>
      </c>
      <c r="CR67">
        <v>1.3091999999999999E-3</v>
      </c>
      <c r="CS67">
        <v>1.2849999999999999E-3</v>
      </c>
      <c r="CT67">
        <v>1.2606E-3</v>
      </c>
      <c r="CU67">
        <v>1.2381E-3</v>
      </c>
      <c r="CV67">
        <v>1.2176000000000001E-3</v>
      </c>
      <c r="CW67">
        <v>1.1968E-3</v>
      </c>
      <c r="CX67">
        <v>1.1746E-3</v>
      </c>
      <c r="CY67">
        <v>1.1521999999999999E-3</v>
      </c>
      <c r="CZ67">
        <v>1.1314999999999999E-3</v>
      </c>
      <c r="DA67">
        <v>1.1127000000000001E-3</v>
      </c>
      <c r="DB67">
        <v>1.0938E-3</v>
      </c>
      <c r="DC67">
        <v>1.0736999999999999E-3</v>
      </c>
      <c r="DD67">
        <v>1.0533999999999999E-3</v>
      </c>
      <c r="DE67">
        <v>1.0346000000000001E-3</v>
      </c>
      <c r="DF67">
        <v>1.0175E-3</v>
      </c>
      <c r="DG67">
        <v>1.0001999999999999E-3</v>
      </c>
      <c r="DH67">
        <v>9.817999999999999E-4</v>
      </c>
      <c r="DI67">
        <v>9.6319999999999999E-4</v>
      </c>
      <c r="DJ67">
        <v>9.4600000000000001E-4</v>
      </c>
      <c r="DK67">
        <v>9.3030000000000001E-4</v>
      </c>
      <c r="DL67">
        <v>9.1449999999999995E-4</v>
      </c>
      <c r="DM67">
        <v>8.9760000000000003E-4</v>
      </c>
      <c r="DN67">
        <v>8.8060000000000005E-4</v>
      </c>
      <c r="DO67">
        <v>8.6490000000000004E-4</v>
      </c>
      <c r="DP67">
        <v>8.5059999999999997E-4</v>
      </c>
      <c r="DQ67">
        <v>8.363E-4</v>
      </c>
      <c r="DR67">
        <v>8.2100000000000001E-4</v>
      </c>
      <c r="DS67">
        <v>8.0559999999999996E-4</v>
      </c>
      <c r="DT67">
        <v>7.9129999999999999E-4</v>
      </c>
      <c r="DU67">
        <v>7.783E-4</v>
      </c>
      <c r="DV67">
        <v>7.651E-4</v>
      </c>
      <c r="DW67">
        <v>7.5100000000000004E-4</v>
      </c>
    </row>
    <row r="68" spans="1:127" x14ac:dyDescent="0.35">
      <c r="A68" s="35">
        <v>66</v>
      </c>
      <c r="B68">
        <v>7.5976000000000004E-3</v>
      </c>
      <c r="C68">
        <v>7.4541E-3</v>
      </c>
      <c r="D68">
        <v>7.3213999999999996E-3</v>
      </c>
      <c r="E68">
        <v>7.2005999999999997E-3</v>
      </c>
      <c r="F68">
        <v>7.0787999999999997E-3</v>
      </c>
      <c r="G68">
        <v>6.9484000000000004E-3</v>
      </c>
      <c r="H68">
        <v>6.8174999999999998E-3</v>
      </c>
      <c r="I68">
        <v>6.6963999999999999E-3</v>
      </c>
      <c r="J68">
        <v>6.5865000000000003E-3</v>
      </c>
      <c r="K68">
        <v>6.4761000000000003E-3</v>
      </c>
      <c r="L68">
        <v>6.3581000000000002E-3</v>
      </c>
      <c r="M68">
        <v>6.2395000000000003E-3</v>
      </c>
      <c r="N68">
        <v>6.1298000000000004E-3</v>
      </c>
      <c r="O68">
        <v>6.0299000000000004E-3</v>
      </c>
      <c r="P68">
        <v>5.9291999999999999E-3</v>
      </c>
      <c r="Q68">
        <v>5.8212999999999997E-3</v>
      </c>
      <c r="R68">
        <v>5.7130000000000002E-3</v>
      </c>
      <c r="S68">
        <v>5.6127E-3</v>
      </c>
      <c r="T68">
        <v>5.5218000000000003E-3</v>
      </c>
      <c r="U68">
        <v>5.4305000000000004E-3</v>
      </c>
      <c r="V68">
        <v>5.3328999999999998E-3</v>
      </c>
      <c r="W68">
        <v>5.2348000000000004E-3</v>
      </c>
      <c r="X68">
        <v>5.1440000000000001E-3</v>
      </c>
      <c r="Y68">
        <v>5.0609000000000001E-3</v>
      </c>
      <c r="Z68">
        <v>4.9765E-3</v>
      </c>
      <c r="AA68">
        <v>4.8859999999999997E-3</v>
      </c>
      <c r="AB68">
        <v>4.7949999999999998E-3</v>
      </c>
      <c r="AC68">
        <v>4.7107E-3</v>
      </c>
      <c r="AD68">
        <v>4.6334999999999996E-3</v>
      </c>
      <c r="AE68">
        <v>4.5548999999999997E-3</v>
      </c>
      <c r="AF68">
        <v>4.4704999999999996E-3</v>
      </c>
      <c r="AG68">
        <v>4.3857000000000002E-3</v>
      </c>
      <c r="AH68">
        <v>4.3073E-3</v>
      </c>
      <c r="AI68">
        <v>4.2358999999999999E-3</v>
      </c>
      <c r="AJ68">
        <v>4.1640999999999996E-3</v>
      </c>
      <c r="AK68">
        <v>4.0872E-3</v>
      </c>
      <c r="AL68">
        <v>4.0099999999999997E-3</v>
      </c>
      <c r="AM68">
        <v>3.9385999999999996E-3</v>
      </c>
      <c r="AN68">
        <v>3.8733000000000001E-3</v>
      </c>
      <c r="AO68">
        <v>3.8073E-3</v>
      </c>
      <c r="AP68">
        <v>3.7366000000000001E-3</v>
      </c>
      <c r="AQ68">
        <v>3.6654999999999999E-3</v>
      </c>
      <c r="AR68">
        <v>3.5999000000000001E-3</v>
      </c>
      <c r="AS68">
        <v>3.5401999999999999E-3</v>
      </c>
      <c r="AT68">
        <v>3.4802000000000001E-3</v>
      </c>
      <c r="AU68">
        <v>3.4160000000000002E-3</v>
      </c>
      <c r="AV68">
        <v>3.3516000000000002E-3</v>
      </c>
      <c r="AW68">
        <v>3.2919999999999998E-3</v>
      </c>
      <c r="AX68">
        <v>3.2377999999999999E-3</v>
      </c>
      <c r="AY68">
        <v>3.1830999999999999E-3</v>
      </c>
      <c r="AZ68">
        <v>3.1246999999999998E-3</v>
      </c>
      <c r="BA68">
        <v>3.0660000000000001E-3</v>
      </c>
      <c r="BB68">
        <v>3.0117E-3</v>
      </c>
      <c r="BC68">
        <v>2.9623000000000002E-3</v>
      </c>
      <c r="BD68">
        <v>2.9125000000000002E-3</v>
      </c>
      <c r="BE68">
        <v>2.8592999999999999E-3</v>
      </c>
      <c r="BF68">
        <v>2.8057999999999998E-3</v>
      </c>
      <c r="BG68">
        <v>2.7563000000000002E-3</v>
      </c>
      <c r="BH68">
        <v>2.7112999999999998E-3</v>
      </c>
      <c r="BI68">
        <v>2.6659000000000001E-3</v>
      </c>
      <c r="BJ68">
        <v>2.6172999999999999E-3</v>
      </c>
      <c r="BK68">
        <v>2.5684000000000002E-3</v>
      </c>
      <c r="BL68">
        <v>2.5233E-3</v>
      </c>
      <c r="BM68">
        <v>2.4819999999999998E-3</v>
      </c>
      <c r="BN68">
        <v>2.4404000000000001E-3</v>
      </c>
      <c r="BO68">
        <v>2.3957000000000002E-3</v>
      </c>
      <c r="BP68">
        <v>2.3509E-3</v>
      </c>
      <c r="BQ68">
        <v>2.3092999999999998E-3</v>
      </c>
      <c r="BR68">
        <v>2.2713999999999998E-3</v>
      </c>
      <c r="BS68">
        <v>2.2331E-3</v>
      </c>
      <c r="BT68">
        <v>2.1919999999999999E-3</v>
      </c>
      <c r="BU68">
        <v>2.1507000000000002E-3</v>
      </c>
      <c r="BV68">
        <v>2.1124999999999998E-3</v>
      </c>
      <c r="BW68">
        <v>2.0776000000000002E-3</v>
      </c>
      <c r="BX68">
        <v>2.0424000000000002E-3</v>
      </c>
      <c r="BY68">
        <v>2.0046999999999999E-3</v>
      </c>
      <c r="BZ68">
        <v>1.9667999999999999E-3</v>
      </c>
      <c r="CA68">
        <v>1.9318E-3</v>
      </c>
      <c r="CB68">
        <v>1.9001000000000001E-3</v>
      </c>
      <c r="CC68">
        <v>1.8683E-3</v>
      </c>
      <c r="CD68">
        <v>1.8343999999999999E-3</v>
      </c>
      <c r="CE68">
        <v>1.8002999999999999E-3</v>
      </c>
      <c r="CF68">
        <v>1.7688000000000001E-3</v>
      </c>
      <c r="CG68">
        <v>1.7399E-3</v>
      </c>
      <c r="CH68">
        <v>1.7106000000000001E-3</v>
      </c>
      <c r="CI68">
        <v>1.6792000000000001E-3</v>
      </c>
      <c r="CJ68">
        <v>1.6477E-3</v>
      </c>
      <c r="CK68">
        <v>1.6184999999999999E-3</v>
      </c>
      <c r="CL68">
        <v>1.5920000000000001E-3</v>
      </c>
      <c r="CM68">
        <v>1.5652999999999999E-3</v>
      </c>
      <c r="CN68">
        <v>1.5367E-3</v>
      </c>
      <c r="CO68">
        <v>1.508E-3</v>
      </c>
      <c r="CP68">
        <v>1.4813999999999999E-3</v>
      </c>
      <c r="CQ68">
        <v>1.4571E-3</v>
      </c>
      <c r="CR68">
        <v>1.4323999999999999E-3</v>
      </c>
      <c r="CS68">
        <v>1.4059999999999999E-3</v>
      </c>
      <c r="CT68">
        <v>1.3794E-3</v>
      </c>
      <c r="CU68">
        <v>1.3548E-3</v>
      </c>
      <c r="CV68">
        <v>1.3324000000000001E-3</v>
      </c>
      <c r="CW68">
        <v>1.3097E-3</v>
      </c>
      <c r="CX68">
        <v>1.2853000000000001E-3</v>
      </c>
      <c r="CY68">
        <v>1.2608999999999999E-3</v>
      </c>
      <c r="CZ68">
        <v>1.2382999999999999E-3</v>
      </c>
      <c r="DA68">
        <v>1.2178E-3</v>
      </c>
      <c r="DB68">
        <v>1.1971E-3</v>
      </c>
      <c r="DC68">
        <v>1.175E-3</v>
      </c>
      <c r="DD68">
        <v>1.1529000000000001E-3</v>
      </c>
      <c r="DE68">
        <v>1.1324E-3</v>
      </c>
      <c r="DF68">
        <v>1.1137E-3</v>
      </c>
      <c r="DG68">
        <v>1.0947999999999999E-3</v>
      </c>
      <c r="DH68">
        <v>1.0746E-3</v>
      </c>
      <c r="DI68">
        <v>1.0543E-3</v>
      </c>
      <c r="DJ68">
        <v>1.0355E-3</v>
      </c>
      <c r="DK68">
        <v>1.0184E-3</v>
      </c>
      <c r="DL68">
        <v>1.0011E-3</v>
      </c>
      <c r="DM68">
        <v>9.8259999999999992E-4</v>
      </c>
      <c r="DN68">
        <v>9.6400000000000001E-4</v>
      </c>
      <c r="DO68">
        <v>9.4680000000000003E-4</v>
      </c>
      <c r="DP68">
        <v>9.3119999999999997E-4</v>
      </c>
      <c r="DQ68">
        <v>9.1549999999999997E-4</v>
      </c>
      <c r="DR68">
        <v>8.9879999999999995E-4</v>
      </c>
      <c r="DS68">
        <v>8.8190000000000002E-4</v>
      </c>
      <c r="DT68">
        <v>8.6640000000000003E-4</v>
      </c>
      <c r="DU68">
        <v>8.5209999999999995E-4</v>
      </c>
      <c r="DV68">
        <v>8.3770000000000003E-4</v>
      </c>
      <c r="DW68">
        <v>8.2229999999999998E-4</v>
      </c>
    </row>
    <row r="69" spans="1:127" x14ac:dyDescent="0.35">
      <c r="A69" s="35">
        <v>67</v>
      </c>
      <c r="B69">
        <v>8.2763000000000003E-3</v>
      </c>
      <c r="C69">
        <v>8.1200000000000005E-3</v>
      </c>
      <c r="D69">
        <v>7.9754000000000005E-3</v>
      </c>
      <c r="E69">
        <v>7.8437000000000003E-3</v>
      </c>
      <c r="F69">
        <v>7.711E-3</v>
      </c>
      <c r="G69">
        <v>7.5690000000000002E-3</v>
      </c>
      <c r="H69">
        <v>7.4263000000000003E-3</v>
      </c>
      <c r="I69">
        <v>7.2944000000000004E-3</v>
      </c>
      <c r="J69">
        <v>7.1745999999999997E-3</v>
      </c>
      <c r="K69">
        <v>7.0543000000000003E-3</v>
      </c>
      <c r="L69">
        <v>6.9258000000000002E-3</v>
      </c>
      <c r="M69">
        <v>6.7964999999999996E-3</v>
      </c>
      <c r="N69">
        <v>6.6769999999999998E-3</v>
      </c>
      <c r="O69">
        <v>6.5681999999999997E-3</v>
      </c>
      <c r="P69">
        <v>6.4584000000000004E-3</v>
      </c>
      <c r="Q69">
        <v>6.3409E-3</v>
      </c>
      <c r="R69">
        <v>6.2227999999999997E-3</v>
      </c>
      <c r="S69">
        <v>6.1136000000000003E-3</v>
      </c>
      <c r="T69">
        <v>6.0144999999999999E-3</v>
      </c>
      <c r="U69">
        <v>5.9150000000000001E-3</v>
      </c>
      <c r="V69">
        <v>5.8087E-3</v>
      </c>
      <c r="W69">
        <v>5.7017999999999999E-3</v>
      </c>
      <c r="X69">
        <v>5.6029000000000001E-3</v>
      </c>
      <c r="Y69">
        <v>5.5123000000000004E-3</v>
      </c>
      <c r="Z69">
        <v>5.4203000000000003E-3</v>
      </c>
      <c r="AA69">
        <v>5.3217000000000004E-3</v>
      </c>
      <c r="AB69">
        <v>5.2224999999999997E-3</v>
      </c>
      <c r="AC69">
        <v>5.1307000000000002E-3</v>
      </c>
      <c r="AD69">
        <v>5.0466E-3</v>
      </c>
      <c r="AE69">
        <v>4.9608999999999999E-3</v>
      </c>
      <c r="AF69">
        <v>4.8690000000000001E-3</v>
      </c>
      <c r="AG69">
        <v>4.7765999999999998E-3</v>
      </c>
      <c r="AH69">
        <v>4.6911000000000001E-3</v>
      </c>
      <c r="AI69">
        <v>4.6134000000000001E-3</v>
      </c>
      <c r="AJ69">
        <v>4.5351000000000002E-3</v>
      </c>
      <c r="AK69">
        <v>4.4514000000000003E-3</v>
      </c>
      <c r="AL69">
        <v>4.3673000000000002E-3</v>
      </c>
      <c r="AM69">
        <v>4.2893999999999996E-3</v>
      </c>
      <c r="AN69">
        <v>4.2183999999999998E-3</v>
      </c>
      <c r="AO69">
        <v>4.1463999999999997E-3</v>
      </c>
      <c r="AP69">
        <v>4.0693999999999999E-3</v>
      </c>
      <c r="AQ69">
        <v>3.9918999999999996E-3</v>
      </c>
      <c r="AR69">
        <v>3.9204000000000001E-3</v>
      </c>
      <c r="AS69">
        <v>3.8552999999999999E-3</v>
      </c>
      <c r="AT69">
        <v>3.79E-3</v>
      </c>
      <c r="AU69">
        <v>3.7201000000000001E-3</v>
      </c>
      <c r="AV69">
        <v>3.6499000000000002E-3</v>
      </c>
      <c r="AW69">
        <v>3.5850000000000001E-3</v>
      </c>
      <c r="AX69">
        <v>3.5259000000000002E-3</v>
      </c>
      <c r="AY69">
        <v>3.4664000000000001E-3</v>
      </c>
      <c r="AZ69">
        <v>3.4026999999999998E-3</v>
      </c>
      <c r="BA69">
        <v>3.3387E-3</v>
      </c>
      <c r="BB69">
        <v>3.2796000000000001E-3</v>
      </c>
      <c r="BC69">
        <v>3.2257000000000002E-3</v>
      </c>
      <c r="BD69">
        <v>3.1714999999999998E-3</v>
      </c>
      <c r="BE69">
        <v>3.1134999999999999E-3</v>
      </c>
      <c r="BF69">
        <v>3.0552999999999999E-3</v>
      </c>
      <c r="BG69">
        <v>3.0014E-3</v>
      </c>
      <c r="BH69">
        <v>2.9523000000000001E-3</v>
      </c>
      <c r="BI69">
        <v>2.9028000000000001E-3</v>
      </c>
      <c r="BJ69">
        <v>2.8498999999999998E-3</v>
      </c>
      <c r="BK69">
        <v>2.7967000000000001E-3</v>
      </c>
      <c r="BL69">
        <v>2.7474999999999999E-3</v>
      </c>
      <c r="BM69">
        <v>2.7025999999999999E-3</v>
      </c>
      <c r="BN69">
        <v>2.6572000000000002E-3</v>
      </c>
      <c r="BO69">
        <v>2.6085000000000001E-3</v>
      </c>
      <c r="BP69">
        <v>2.5596999999999998E-3</v>
      </c>
      <c r="BQ69">
        <v>2.5144E-3</v>
      </c>
      <c r="BR69">
        <v>2.4732000000000001E-3</v>
      </c>
      <c r="BS69">
        <v>2.4313999999999998E-3</v>
      </c>
      <c r="BT69">
        <v>2.3866E-3</v>
      </c>
      <c r="BU69">
        <v>2.3416000000000001E-3</v>
      </c>
      <c r="BV69">
        <v>2.3E-3</v>
      </c>
      <c r="BW69">
        <v>2.2620000000000001E-3</v>
      </c>
      <c r="BX69">
        <v>2.2236999999999999E-3</v>
      </c>
      <c r="BY69">
        <v>2.1825999999999998E-3</v>
      </c>
      <c r="BZ69">
        <v>2.1413000000000001E-3</v>
      </c>
      <c r="CA69">
        <v>2.1031999999999999E-3</v>
      </c>
      <c r="CB69">
        <v>2.0685999999999999E-3</v>
      </c>
      <c r="CC69">
        <v>2.0339999999999998E-3</v>
      </c>
      <c r="CD69">
        <v>1.9970999999999999E-3</v>
      </c>
      <c r="CE69">
        <v>1.9599000000000001E-3</v>
      </c>
      <c r="CF69">
        <v>1.9256E-3</v>
      </c>
      <c r="CG69">
        <v>1.8940999999999999E-3</v>
      </c>
      <c r="CH69">
        <v>1.8622999999999999E-3</v>
      </c>
      <c r="CI69">
        <v>1.8281E-3</v>
      </c>
      <c r="CJ69">
        <v>1.7937000000000001E-3</v>
      </c>
      <c r="CK69">
        <v>1.7619000000000001E-3</v>
      </c>
      <c r="CL69">
        <v>1.7329999999999999E-3</v>
      </c>
      <c r="CM69">
        <v>1.7038999999999999E-3</v>
      </c>
      <c r="CN69">
        <v>1.6727999999999999E-3</v>
      </c>
      <c r="CO69">
        <v>1.6414999999999999E-3</v>
      </c>
      <c r="CP69">
        <v>1.6126000000000001E-3</v>
      </c>
      <c r="CQ69">
        <v>1.5861E-3</v>
      </c>
      <c r="CR69">
        <v>1.5592E-3</v>
      </c>
      <c r="CS69">
        <v>1.5303999999999999E-3</v>
      </c>
      <c r="CT69">
        <v>1.5015E-3</v>
      </c>
      <c r="CU69">
        <v>1.4747E-3</v>
      </c>
      <c r="CV69">
        <v>1.4503000000000001E-3</v>
      </c>
      <c r="CW69">
        <v>1.4256E-3</v>
      </c>
      <c r="CX69">
        <v>1.3990999999999999E-3</v>
      </c>
      <c r="CY69">
        <v>1.3724E-3</v>
      </c>
      <c r="CZ69">
        <v>1.3477999999999999E-3</v>
      </c>
      <c r="DA69">
        <v>1.3255000000000001E-3</v>
      </c>
      <c r="DB69">
        <v>1.3029999999999999E-3</v>
      </c>
      <c r="DC69">
        <v>1.2788999999999999E-3</v>
      </c>
      <c r="DD69">
        <v>1.2547999999999999E-3</v>
      </c>
      <c r="DE69">
        <v>1.2325000000000001E-3</v>
      </c>
      <c r="DF69">
        <v>1.2121E-3</v>
      </c>
      <c r="DG69">
        <v>1.1915999999999999E-3</v>
      </c>
      <c r="DH69">
        <v>1.1695E-3</v>
      </c>
      <c r="DI69">
        <v>1.1474E-3</v>
      </c>
      <c r="DJ69">
        <v>1.127E-3</v>
      </c>
      <c r="DK69">
        <v>1.1083E-3</v>
      </c>
      <c r="DL69">
        <v>1.0895E-3</v>
      </c>
      <c r="DM69">
        <v>1.0694000000000001E-3</v>
      </c>
      <c r="DN69">
        <v>1.0491000000000001E-3</v>
      </c>
      <c r="DO69">
        <v>1.0303999999999999E-3</v>
      </c>
      <c r="DP69">
        <v>1.0134E-3</v>
      </c>
      <c r="DQ69">
        <v>9.9630000000000009E-4</v>
      </c>
      <c r="DR69">
        <v>9.7809999999999998E-4</v>
      </c>
      <c r="DS69">
        <v>9.5980000000000002E-4</v>
      </c>
      <c r="DT69">
        <v>9.4280000000000004E-4</v>
      </c>
      <c r="DU69">
        <v>9.2730000000000004E-4</v>
      </c>
      <c r="DV69">
        <v>9.1160000000000004E-4</v>
      </c>
      <c r="DW69">
        <v>8.9479999999999996E-4</v>
      </c>
    </row>
    <row r="70" spans="1:127" x14ac:dyDescent="0.35">
      <c r="A70" s="35">
        <v>68</v>
      </c>
      <c r="B70">
        <v>9.0481999999999993E-3</v>
      </c>
      <c r="C70">
        <v>8.8778999999999993E-3</v>
      </c>
      <c r="D70">
        <v>8.7203999999999997E-3</v>
      </c>
      <c r="E70">
        <v>8.5769000000000001E-3</v>
      </c>
      <c r="F70">
        <v>8.4323000000000002E-3</v>
      </c>
      <c r="G70">
        <v>8.2775000000000001E-3</v>
      </c>
      <c r="H70">
        <v>8.1220000000000007E-3</v>
      </c>
      <c r="I70">
        <v>7.9781999999999995E-3</v>
      </c>
      <c r="J70">
        <v>7.8475999999999997E-3</v>
      </c>
      <c r="K70">
        <v>7.7165000000000003E-3</v>
      </c>
      <c r="L70">
        <v>7.5763000000000002E-3</v>
      </c>
      <c r="M70">
        <v>7.4355000000000003E-3</v>
      </c>
      <c r="N70">
        <v>7.3052000000000004E-3</v>
      </c>
      <c r="O70">
        <v>7.1863999999999999E-3</v>
      </c>
      <c r="P70">
        <v>7.0667000000000004E-3</v>
      </c>
      <c r="Q70">
        <v>6.9385999999999996E-3</v>
      </c>
      <c r="R70">
        <v>6.8098000000000004E-3</v>
      </c>
      <c r="S70">
        <v>6.6906999999999999E-3</v>
      </c>
      <c r="T70">
        <v>6.5826000000000001E-3</v>
      </c>
      <c r="U70">
        <v>6.4741E-3</v>
      </c>
      <c r="V70">
        <v>6.3581000000000002E-3</v>
      </c>
      <c r="W70">
        <v>6.2414999999999997E-3</v>
      </c>
      <c r="X70">
        <v>6.1335000000000001E-3</v>
      </c>
      <c r="Y70">
        <v>6.0346999999999996E-3</v>
      </c>
      <c r="Z70">
        <v>5.9344000000000003E-3</v>
      </c>
      <c r="AA70">
        <v>5.8266999999999998E-3</v>
      </c>
      <c r="AB70">
        <v>5.7184999999999996E-3</v>
      </c>
      <c r="AC70">
        <v>5.6182999999999997E-3</v>
      </c>
      <c r="AD70">
        <v>5.5265000000000002E-3</v>
      </c>
      <c r="AE70">
        <v>5.4330000000000003E-3</v>
      </c>
      <c r="AF70">
        <v>5.3325999999999998E-3</v>
      </c>
      <c r="AG70">
        <v>5.2318E-3</v>
      </c>
      <c r="AH70">
        <v>5.1384999999999998E-3</v>
      </c>
      <c r="AI70">
        <v>5.0536000000000001E-3</v>
      </c>
      <c r="AJ70">
        <v>4.9680999999999996E-3</v>
      </c>
      <c r="AK70">
        <v>4.8767000000000003E-3</v>
      </c>
      <c r="AL70">
        <v>4.7847999999999996E-3</v>
      </c>
      <c r="AM70">
        <v>4.6997999999999996E-3</v>
      </c>
      <c r="AN70">
        <v>4.6221999999999999E-3</v>
      </c>
      <c r="AO70">
        <v>4.5437000000000003E-3</v>
      </c>
      <c r="AP70">
        <v>4.4594999999999999E-3</v>
      </c>
      <c r="AQ70">
        <v>4.3749000000000001E-3</v>
      </c>
      <c r="AR70">
        <v>4.2967999999999999E-3</v>
      </c>
      <c r="AS70">
        <v>4.2256999999999998E-3</v>
      </c>
      <c r="AT70">
        <v>4.1542999999999997E-3</v>
      </c>
      <c r="AU70">
        <v>4.078E-3</v>
      </c>
      <c r="AV70">
        <v>4.0011999999999999E-3</v>
      </c>
      <c r="AW70">
        <v>3.9303000000000003E-3</v>
      </c>
      <c r="AX70">
        <v>3.8657000000000001E-3</v>
      </c>
      <c r="AY70">
        <v>3.8007000000000002E-3</v>
      </c>
      <c r="AZ70">
        <v>3.7311000000000002E-3</v>
      </c>
      <c r="BA70">
        <v>3.6611999999999999E-3</v>
      </c>
      <c r="BB70">
        <v>3.5964999999999999E-3</v>
      </c>
      <c r="BC70">
        <v>3.5376000000000001E-3</v>
      </c>
      <c r="BD70">
        <v>3.4784E-3</v>
      </c>
      <c r="BE70">
        <v>3.4150000000000001E-3</v>
      </c>
      <c r="BF70">
        <v>3.3513000000000002E-3</v>
      </c>
      <c r="BG70">
        <v>3.2924E-3</v>
      </c>
      <c r="BH70">
        <v>3.2387000000000002E-3</v>
      </c>
      <c r="BI70">
        <v>3.1846000000000001E-3</v>
      </c>
      <c r="BJ70">
        <v>3.1267000000000001E-3</v>
      </c>
      <c r="BK70">
        <v>3.0685E-3</v>
      </c>
      <c r="BL70">
        <v>3.0146999999999999E-3</v>
      </c>
      <c r="BM70">
        <v>2.9656000000000001E-3</v>
      </c>
      <c r="BN70">
        <v>2.9158999999999999E-3</v>
      </c>
      <c r="BO70">
        <v>2.8627000000000001E-3</v>
      </c>
      <c r="BP70">
        <v>2.8092999999999998E-3</v>
      </c>
      <c r="BQ70">
        <v>2.7598000000000002E-3</v>
      </c>
      <c r="BR70">
        <v>2.7146000000000002E-3</v>
      </c>
      <c r="BS70">
        <v>2.6689000000000001E-3</v>
      </c>
      <c r="BT70">
        <v>2.6199000000000001E-3</v>
      </c>
      <c r="BU70">
        <v>2.5707E-3</v>
      </c>
      <c r="BV70">
        <v>2.5251000000000002E-3</v>
      </c>
      <c r="BW70">
        <v>2.4835999999999999E-3</v>
      </c>
      <c r="BX70">
        <v>2.4415999999999999E-3</v>
      </c>
      <c r="BY70">
        <v>2.3966E-3</v>
      </c>
      <c r="BZ70">
        <v>2.3514E-3</v>
      </c>
      <c r="CA70">
        <v>2.3097E-3</v>
      </c>
      <c r="CB70">
        <v>2.2718999999999999E-3</v>
      </c>
      <c r="CC70">
        <v>2.2339999999999999E-3</v>
      </c>
      <c r="CD70">
        <v>2.1935000000000001E-3</v>
      </c>
      <c r="CE70">
        <v>2.1529000000000001E-3</v>
      </c>
      <c r="CF70">
        <v>2.1153000000000001E-3</v>
      </c>
      <c r="CG70">
        <v>2.0807999999999998E-3</v>
      </c>
      <c r="CH70">
        <v>2.0458999999999998E-3</v>
      </c>
      <c r="CI70">
        <v>2.0084999999999999E-3</v>
      </c>
      <c r="CJ70">
        <v>1.9708E-3</v>
      </c>
      <c r="CK70">
        <v>1.936E-3</v>
      </c>
      <c r="CL70">
        <v>1.9044000000000001E-3</v>
      </c>
      <c r="CM70">
        <v>1.8725E-3</v>
      </c>
      <c r="CN70">
        <v>1.8384E-3</v>
      </c>
      <c r="CO70">
        <v>1.8041000000000001E-3</v>
      </c>
      <c r="CP70">
        <v>1.7723999999999999E-3</v>
      </c>
      <c r="CQ70">
        <v>1.7434E-3</v>
      </c>
      <c r="CR70">
        <v>1.714E-3</v>
      </c>
      <c r="CS70">
        <v>1.6823999999999999E-3</v>
      </c>
      <c r="CT70">
        <v>1.6507E-3</v>
      </c>
      <c r="CU70">
        <v>1.6214000000000001E-3</v>
      </c>
      <c r="CV70">
        <v>1.5946000000000001E-3</v>
      </c>
      <c r="CW70">
        <v>1.5675000000000001E-3</v>
      </c>
      <c r="CX70">
        <v>1.5384000000000001E-3</v>
      </c>
      <c r="CY70">
        <v>1.5092E-3</v>
      </c>
      <c r="CZ70">
        <v>1.4821999999999999E-3</v>
      </c>
      <c r="DA70">
        <v>1.4576999999999999E-3</v>
      </c>
      <c r="DB70">
        <v>1.4331000000000001E-3</v>
      </c>
      <c r="DC70">
        <v>1.4067000000000001E-3</v>
      </c>
      <c r="DD70">
        <v>1.3803000000000001E-3</v>
      </c>
      <c r="DE70">
        <v>1.3558000000000001E-3</v>
      </c>
      <c r="DF70">
        <v>1.3334E-3</v>
      </c>
      <c r="DG70">
        <v>1.3109E-3</v>
      </c>
      <c r="DH70">
        <v>1.2868000000000001E-3</v>
      </c>
      <c r="DI70">
        <v>1.2625E-3</v>
      </c>
      <c r="DJ70">
        <v>1.2401000000000001E-3</v>
      </c>
      <c r="DK70">
        <v>1.2195999999999999E-3</v>
      </c>
      <c r="DL70">
        <v>1.199E-3</v>
      </c>
      <c r="DM70">
        <v>1.1769E-3</v>
      </c>
      <c r="DN70">
        <v>1.1547E-3</v>
      </c>
      <c r="DO70">
        <v>1.1341000000000001E-3</v>
      </c>
      <c r="DP70">
        <v>1.1155E-3</v>
      </c>
      <c r="DQ70">
        <v>1.0968E-3</v>
      </c>
      <c r="DR70">
        <v>1.0767000000000001E-3</v>
      </c>
      <c r="DS70">
        <v>1.0566E-3</v>
      </c>
      <c r="DT70">
        <v>1.0380000000000001E-3</v>
      </c>
      <c r="DU70">
        <v>1.021E-3</v>
      </c>
      <c r="DV70">
        <v>1.0038E-3</v>
      </c>
      <c r="DW70">
        <v>9.8529999999999993E-4</v>
      </c>
    </row>
    <row r="71" spans="1:127" x14ac:dyDescent="0.35">
      <c r="A71" s="35">
        <v>69</v>
      </c>
      <c r="B71">
        <v>9.9536999999999994E-3</v>
      </c>
      <c r="C71">
        <v>9.7677000000000007E-3</v>
      </c>
      <c r="D71">
        <v>9.5957000000000004E-3</v>
      </c>
      <c r="E71">
        <v>9.4391000000000006E-3</v>
      </c>
      <c r="F71">
        <v>9.2811000000000005E-3</v>
      </c>
      <c r="G71">
        <v>9.1120000000000003E-3</v>
      </c>
      <c r="H71">
        <v>8.9420999999999997E-3</v>
      </c>
      <c r="I71">
        <v>8.7849999999999994E-3</v>
      </c>
      <c r="J71">
        <v>8.6423000000000003E-3</v>
      </c>
      <c r="K71">
        <v>8.4989999999999996E-3</v>
      </c>
      <c r="L71">
        <v>8.3458000000000004E-3</v>
      </c>
      <c r="M71">
        <v>8.1918000000000008E-3</v>
      </c>
      <c r="N71">
        <v>8.0493000000000006E-3</v>
      </c>
      <c r="O71">
        <v>7.9194999999999995E-3</v>
      </c>
      <c r="P71">
        <v>7.7885999999999997E-3</v>
      </c>
      <c r="Q71">
        <v>7.6483999999999996E-3</v>
      </c>
      <c r="R71">
        <v>7.5075000000000003E-3</v>
      </c>
      <c r="S71">
        <v>7.3772000000000004E-3</v>
      </c>
      <c r="T71">
        <v>7.2588000000000001E-3</v>
      </c>
      <c r="U71">
        <v>7.1400999999999999E-3</v>
      </c>
      <c r="V71">
        <v>7.0131000000000004E-3</v>
      </c>
      <c r="W71">
        <v>6.8855000000000001E-3</v>
      </c>
      <c r="X71">
        <v>6.7673000000000004E-3</v>
      </c>
      <c r="Y71">
        <v>6.6591000000000003E-3</v>
      </c>
      <c r="Z71">
        <v>6.5491999999999998E-3</v>
      </c>
      <c r="AA71">
        <v>6.4313E-3</v>
      </c>
      <c r="AB71">
        <v>6.3127000000000001E-3</v>
      </c>
      <c r="AC71">
        <v>6.2028999999999999E-3</v>
      </c>
      <c r="AD71">
        <v>6.1022999999999997E-3</v>
      </c>
      <c r="AE71">
        <v>5.9997999999999996E-3</v>
      </c>
      <c r="AF71">
        <v>5.8897999999999997E-3</v>
      </c>
      <c r="AG71">
        <v>5.7792E-3</v>
      </c>
      <c r="AH71">
        <v>5.6769999999999998E-3</v>
      </c>
      <c r="AI71">
        <v>5.5839000000000001E-3</v>
      </c>
      <c r="AJ71">
        <v>5.4901999999999998E-3</v>
      </c>
      <c r="AK71">
        <v>5.3899000000000004E-3</v>
      </c>
      <c r="AL71">
        <v>5.2890999999999997E-3</v>
      </c>
      <c r="AM71">
        <v>5.1958000000000004E-3</v>
      </c>
      <c r="AN71">
        <v>5.1105999999999999E-3</v>
      </c>
      <c r="AO71">
        <v>5.0244E-3</v>
      </c>
      <c r="AP71">
        <v>4.9319999999999998E-3</v>
      </c>
      <c r="AQ71">
        <v>4.8392000000000001E-3</v>
      </c>
      <c r="AR71">
        <v>4.7533999999999996E-3</v>
      </c>
      <c r="AS71">
        <v>4.6753999999999997E-3</v>
      </c>
      <c r="AT71">
        <v>4.5969000000000001E-3</v>
      </c>
      <c r="AU71">
        <v>4.5130999999999999E-3</v>
      </c>
      <c r="AV71">
        <v>4.4288000000000001E-3</v>
      </c>
      <c r="AW71">
        <v>4.3509000000000004E-3</v>
      </c>
      <c r="AX71">
        <v>4.2798999999999997E-3</v>
      </c>
      <c r="AY71">
        <v>4.2084000000000002E-3</v>
      </c>
      <c r="AZ71">
        <v>4.1319E-3</v>
      </c>
      <c r="BA71">
        <v>4.0550999999999999E-3</v>
      </c>
      <c r="BB71">
        <v>3.9839999999999997E-3</v>
      </c>
      <c r="BC71">
        <v>3.9192999999999997E-3</v>
      </c>
      <c r="BD71">
        <v>3.8541000000000001E-3</v>
      </c>
      <c r="BE71">
        <v>3.7843999999999998E-3</v>
      </c>
      <c r="BF71">
        <v>3.7142999999999998E-3</v>
      </c>
      <c r="BG71">
        <v>3.6494000000000001E-3</v>
      </c>
      <c r="BH71">
        <v>3.5904000000000001E-3</v>
      </c>
      <c r="BI71">
        <v>3.5309E-3</v>
      </c>
      <c r="BJ71">
        <v>3.4672000000000001E-3</v>
      </c>
      <c r="BK71">
        <v>3.4031E-3</v>
      </c>
      <c r="BL71">
        <v>3.3438000000000001E-3</v>
      </c>
      <c r="BM71">
        <v>3.2897999999999998E-3</v>
      </c>
      <c r="BN71">
        <v>3.2350999999999999E-3</v>
      </c>
      <c r="BO71">
        <v>3.1765000000000001E-3</v>
      </c>
      <c r="BP71">
        <v>3.1175999999999999E-3</v>
      </c>
      <c r="BQ71">
        <v>3.0631E-3</v>
      </c>
      <c r="BR71">
        <v>3.0133E-3</v>
      </c>
      <c r="BS71">
        <v>2.9629000000000001E-3</v>
      </c>
      <c r="BT71">
        <v>2.9088999999999999E-3</v>
      </c>
      <c r="BU71">
        <v>2.8546999999999999E-3</v>
      </c>
      <c r="BV71">
        <v>2.8045000000000001E-3</v>
      </c>
      <c r="BW71">
        <v>2.7587000000000002E-3</v>
      </c>
      <c r="BX71">
        <v>2.7123999999999998E-3</v>
      </c>
      <c r="BY71">
        <v>2.6627999999999999E-3</v>
      </c>
      <c r="BZ71">
        <v>2.6129999999999999E-3</v>
      </c>
      <c r="CA71">
        <v>2.5669E-3</v>
      </c>
      <c r="CB71">
        <v>2.5252E-3</v>
      </c>
      <c r="CC71">
        <v>2.4834000000000002E-3</v>
      </c>
      <c r="CD71">
        <v>2.4386999999999998E-3</v>
      </c>
      <c r="CE71">
        <v>2.3939E-3</v>
      </c>
      <c r="CF71">
        <v>2.3522999999999999E-3</v>
      </c>
      <c r="CG71">
        <v>2.3143E-3</v>
      </c>
      <c r="CH71">
        <v>2.2758000000000001E-3</v>
      </c>
      <c r="CI71">
        <v>2.2344000000000001E-3</v>
      </c>
      <c r="CJ71">
        <v>2.1928E-3</v>
      </c>
      <c r="CK71">
        <v>2.1543999999999999E-3</v>
      </c>
      <c r="CL71">
        <v>2.1194E-3</v>
      </c>
      <c r="CM71">
        <v>2.0842E-3</v>
      </c>
      <c r="CN71">
        <v>2.0465000000000001E-3</v>
      </c>
      <c r="CO71">
        <v>2.0087E-3</v>
      </c>
      <c r="CP71">
        <v>1.9735999999999998E-3</v>
      </c>
      <c r="CQ71">
        <v>1.9415999999999999E-3</v>
      </c>
      <c r="CR71">
        <v>1.9090000000000001E-3</v>
      </c>
      <c r="CS71">
        <v>1.8741000000000001E-3</v>
      </c>
      <c r="CT71">
        <v>1.8391E-3</v>
      </c>
      <c r="CU71">
        <v>1.8066E-3</v>
      </c>
      <c r="CV71">
        <v>1.7769999999999999E-3</v>
      </c>
      <c r="CW71">
        <v>1.7470000000000001E-3</v>
      </c>
      <c r="CX71">
        <v>1.7148E-3</v>
      </c>
      <c r="CY71">
        <v>1.6825E-3</v>
      </c>
      <c r="CZ71">
        <v>1.6527E-3</v>
      </c>
      <c r="DA71">
        <v>1.6255E-3</v>
      </c>
      <c r="DB71">
        <v>1.5981999999999999E-3</v>
      </c>
      <c r="DC71">
        <v>1.5690999999999999E-3</v>
      </c>
      <c r="DD71">
        <v>1.5398E-3</v>
      </c>
      <c r="DE71">
        <v>1.5126E-3</v>
      </c>
      <c r="DF71">
        <v>1.4878999999999999E-3</v>
      </c>
      <c r="DG71">
        <v>1.4629000000000001E-3</v>
      </c>
      <c r="DH71">
        <v>1.4362000000000001E-3</v>
      </c>
      <c r="DI71">
        <v>1.4093E-3</v>
      </c>
      <c r="DJ71">
        <v>1.3845000000000001E-3</v>
      </c>
      <c r="DK71">
        <v>1.3618E-3</v>
      </c>
      <c r="DL71">
        <v>1.3389000000000001E-3</v>
      </c>
      <c r="DM71">
        <v>1.3144000000000001E-3</v>
      </c>
      <c r="DN71">
        <v>1.2898E-3</v>
      </c>
      <c r="DO71">
        <v>1.2669999999999999E-3</v>
      </c>
      <c r="DP71">
        <v>1.2463000000000001E-3</v>
      </c>
      <c r="DQ71">
        <v>1.2255E-3</v>
      </c>
      <c r="DR71">
        <v>1.2033E-3</v>
      </c>
      <c r="DS71">
        <v>1.181E-3</v>
      </c>
      <c r="DT71">
        <v>1.1604E-3</v>
      </c>
      <c r="DU71">
        <v>1.1414999999999999E-3</v>
      </c>
      <c r="DV71">
        <v>1.1224E-3</v>
      </c>
      <c r="DW71">
        <v>1.1019000000000001E-3</v>
      </c>
    </row>
    <row r="72" spans="1:127" x14ac:dyDescent="0.35">
      <c r="A72" s="35">
        <v>70</v>
      </c>
      <c r="B72">
        <v>1.1042700000000001E-2</v>
      </c>
      <c r="C72">
        <v>1.08392E-2</v>
      </c>
      <c r="D72">
        <v>1.06509E-2</v>
      </c>
      <c r="E72">
        <v>1.04793E-2</v>
      </c>
      <c r="F72">
        <v>1.0306299999999999E-2</v>
      </c>
      <c r="G72">
        <v>1.0121099999999999E-2</v>
      </c>
      <c r="H72">
        <v>9.9349E-3</v>
      </c>
      <c r="I72">
        <v>9.7626999999999992E-3</v>
      </c>
      <c r="J72">
        <v>9.6062000000000005E-3</v>
      </c>
      <c r="K72">
        <v>9.4491000000000002E-3</v>
      </c>
      <c r="L72">
        <v>9.2809999999999993E-3</v>
      </c>
      <c r="M72">
        <v>9.1120000000000003E-3</v>
      </c>
      <c r="N72">
        <v>8.9557000000000005E-3</v>
      </c>
      <c r="O72">
        <v>8.8132000000000002E-3</v>
      </c>
      <c r="P72">
        <v>8.6694000000000007E-3</v>
      </c>
      <c r="Q72">
        <v>8.5155000000000005E-3</v>
      </c>
      <c r="R72">
        <v>8.3607000000000004E-3</v>
      </c>
      <c r="S72">
        <v>8.2175000000000008E-3</v>
      </c>
      <c r="T72">
        <v>8.0873999999999998E-3</v>
      </c>
      <c r="U72">
        <v>7.9568999999999994E-3</v>
      </c>
      <c r="V72">
        <v>7.8172999999999992E-3</v>
      </c>
      <c r="W72">
        <v>7.6769000000000004E-3</v>
      </c>
      <c r="X72">
        <v>7.5468999999999996E-3</v>
      </c>
      <c r="Y72">
        <v>7.4278E-3</v>
      </c>
      <c r="Z72">
        <v>7.3068999999999999E-3</v>
      </c>
      <c r="AA72">
        <v>7.1770999999999996E-3</v>
      </c>
      <c r="AB72">
        <v>7.0464999999999998E-3</v>
      </c>
      <c r="AC72">
        <v>6.9255999999999996E-3</v>
      </c>
      <c r="AD72">
        <v>6.8146999999999999E-3</v>
      </c>
      <c r="AE72">
        <v>6.7017999999999999E-3</v>
      </c>
      <c r="AF72">
        <v>6.5805000000000004E-3</v>
      </c>
      <c r="AG72">
        <v>6.4586000000000001E-3</v>
      </c>
      <c r="AH72">
        <v>6.3458999999999998E-3</v>
      </c>
      <c r="AI72">
        <v>6.2432E-3</v>
      </c>
      <c r="AJ72">
        <v>6.1397999999999999E-3</v>
      </c>
      <c r="AK72">
        <v>6.0290999999999999E-3</v>
      </c>
      <c r="AL72">
        <v>5.9179000000000002E-3</v>
      </c>
      <c r="AM72">
        <v>5.8148999999999996E-3</v>
      </c>
      <c r="AN72">
        <v>5.7207999999999998E-3</v>
      </c>
      <c r="AO72">
        <v>5.6255999999999997E-3</v>
      </c>
      <c r="AP72">
        <v>5.5234999999999998E-3</v>
      </c>
      <c r="AQ72">
        <v>5.4209000000000002E-3</v>
      </c>
      <c r="AR72">
        <v>5.3261000000000003E-3</v>
      </c>
      <c r="AS72">
        <v>5.2398000000000002E-3</v>
      </c>
      <c r="AT72">
        <v>5.1530999999999999E-3</v>
      </c>
      <c r="AU72">
        <v>5.0603000000000002E-3</v>
      </c>
      <c r="AV72">
        <v>4.9671000000000003E-3</v>
      </c>
      <c r="AW72">
        <v>4.8808000000000002E-3</v>
      </c>
      <c r="AX72">
        <v>4.8022000000000004E-3</v>
      </c>
      <c r="AY72">
        <v>4.7231E-3</v>
      </c>
      <c r="AZ72">
        <v>4.6384E-3</v>
      </c>
      <c r="BA72">
        <v>4.5532000000000003E-3</v>
      </c>
      <c r="BB72">
        <v>4.4743999999999999E-3</v>
      </c>
      <c r="BC72">
        <v>4.4026999999999998E-3</v>
      </c>
      <c r="BD72">
        <v>4.3305000000000001E-3</v>
      </c>
      <c r="BE72">
        <v>4.2532000000000004E-3</v>
      </c>
      <c r="BF72">
        <v>4.1754000000000001E-3</v>
      </c>
      <c r="BG72">
        <v>4.1035000000000004E-3</v>
      </c>
      <c r="BH72">
        <v>4.0379999999999999E-3</v>
      </c>
      <c r="BI72">
        <v>3.9719000000000004E-3</v>
      </c>
      <c r="BJ72">
        <v>3.9012000000000001E-3</v>
      </c>
      <c r="BK72">
        <v>3.8300999999999999E-3</v>
      </c>
      <c r="BL72">
        <v>3.7642000000000001E-3</v>
      </c>
      <c r="BM72">
        <v>3.7041999999999999E-3</v>
      </c>
      <c r="BN72">
        <v>3.6434000000000002E-3</v>
      </c>
      <c r="BO72">
        <v>3.5783E-3</v>
      </c>
      <c r="BP72">
        <v>3.5128E-3</v>
      </c>
      <c r="BQ72">
        <v>3.4521999999999999E-3</v>
      </c>
      <c r="BR72">
        <v>3.3969E-3</v>
      </c>
      <c r="BS72">
        <v>3.3408000000000001E-3</v>
      </c>
      <c r="BT72">
        <v>3.2807000000000001E-3</v>
      </c>
      <c r="BU72">
        <v>3.2203000000000002E-3</v>
      </c>
      <c r="BV72">
        <v>3.1643999999999999E-3</v>
      </c>
      <c r="BW72">
        <v>3.1134000000000001E-3</v>
      </c>
      <c r="BX72">
        <v>3.0617999999999999E-3</v>
      </c>
      <c r="BY72">
        <v>3.0065999999999999E-3</v>
      </c>
      <c r="BZ72">
        <v>2.9510999999999999E-3</v>
      </c>
      <c r="CA72">
        <v>2.8998000000000001E-3</v>
      </c>
      <c r="CB72">
        <v>2.8532000000000002E-3</v>
      </c>
      <c r="CC72">
        <v>2.8065999999999998E-3</v>
      </c>
      <c r="CD72">
        <v>2.7567999999999998E-3</v>
      </c>
      <c r="CE72">
        <v>2.7068000000000001E-3</v>
      </c>
      <c r="CF72">
        <v>2.6603999999999998E-3</v>
      </c>
      <c r="CG72">
        <v>2.6180000000000001E-3</v>
      </c>
      <c r="CH72">
        <v>2.575E-3</v>
      </c>
      <c r="CI72">
        <v>2.5287999999999999E-3</v>
      </c>
      <c r="CJ72">
        <v>2.4822999999999998E-3</v>
      </c>
      <c r="CK72">
        <v>2.4394E-3</v>
      </c>
      <c r="CL72">
        <v>2.4003000000000002E-3</v>
      </c>
      <c r="CM72">
        <v>2.3609E-3</v>
      </c>
      <c r="CN72">
        <v>2.3188000000000002E-3</v>
      </c>
      <c r="CO72">
        <v>2.2764999999999999E-3</v>
      </c>
      <c r="CP72">
        <v>2.2372999999999998E-3</v>
      </c>
      <c r="CQ72">
        <v>2.2014000000000001E-3</v>
      </c>
      <c r="CR72">
        <v>2.1649999999999998E-3</v>
      </c>
      <c r="CS72">
        <v>2.1259E-3</v>
      </c>
      <c r="CT72">
        <v>2.0866999999999999E-3</v>
      </c>
      <c r="CU72">
        <v>2.0503000000000001E-3</v>
      </c>
      <c r="CV72">
        <v>2.0171E-3</v>
      </c>
      <c r="CW72">
        <v>1.9835E-3</v>
      </c>
      <c r="CX72">
        <v>1.9475E-3</v>
      </c>
      <c r="CY72">
        <v>1.9113000000000001E-3</v>
      </c>
      <c r="CZ72">
        <v>1.8778E-3</v>
      </c>
      <c r="DA72">
        <v>1.8473999999999999E-3</v>
      </c>
      <c r="DB72">
        <v>1.8167999999999999E-3</v>
      </c>
      <c r="DC72">
        <v>1.7841000000000001E-3</v>
      </c>
      <c r="DD72">
        <v>1.7512000000000001E-3</v>
      </c>
      <c r="DE72">
        <v>1.7206999999999999E-3</v>
      </c>
      <c r="DF72">
        <v>1.6930000000000001E-3</v>
      </c>
      <c r="DG72">
        <v>1.6649E-3</v>
      </c>
      <c r="DH72">
        <v>1.6348999999999999E-3</v>
      </c>
      <c r="DI72">
        <v>1.6046999999999999E-3</v>
      </c>
      <c r="DJ72">
        <v>1.5767000000000001E-3</v>
      </c>
      <c r="DK72">
        <v>1.5513E-3</v>
      </c>
      <c r="DL72">
        <v>1.5254999999999999E-3</v>
      </c>
      <c r="DM72">
        <v>1.498E-3</v>
      </c>
      <c r="DN72">
        <v>1.4702999999999999E-3</v>
      </c>
      <c r="DO72">
        <v>1.4446000000000001E-3</v>
      </c>
      <c r="DP72">
        <v>1.4214E-3</v>
      </c>
      <c r="DQ72">
        <v>1.3979999999999999E-3</v>
      </c>
      <c r="DR72">
        <v>1.3730000000000001E-3</v>
      </c>
      <c r="DS72">
        <v>1.3479E-3</v>
      </c>
      <c r="DT72">
        <v>1.3246E-3</v>
      </c>
      <c r="DU72">
        <v>1.3033000000000001E-3</v>
      </c>
      <c r="DV72">
        <v>1.2818E-3</v>
      </c>
      <c r="DW72">
        <v>1.2587E-3</v>
      </c>
    </row>
    <row r="73" spans="1:127" x14ac:dyDescent="0.35">
      <c r="A73" s="35">
        <v>71</v>
      </c>
      <c r="B73">
        <v>1.23885E-2</v>
      </c>
      <c r="C73">
        <v>1.2166E-2</v>
      </c>
      <c r="D73">
        <v>1.19601E-2</v>
      </c>
      <c r="E73">
        <v>1.1772299999999999E-2</v>
      </c>
      <c r="F73">
        <v>1.1583E-2</v>
      </c>
      <c r="G73">
        <v>1.1380100000000001E-2</v>
      </c>
      <c r="H73">
        <v>1.11761E-2</v>
      </c>
      <c r="I73">
        <v>1.09873E-2</v>
      </c>
      <c r="J73">
        <v>1.0815699999999999E-2</v>
      </c>
      <c r="K73">
        <v>1.06433E-2</v>
      </c>
      <c r="L73">
        <v>1.0458800000000001E-2</v>
      </c>
      <c r="M73">
        <v>1.0273300000000001E-2</v>
      </c>
      <c r="N73">
        <v>1.0101499999999999E-2</v>
      </c>
      <c r="O73">
        <v>9.9448000000000002E-3</v>
      </c>
      <c r="P73">
        <v>9.7867000000000006E-3</v>
      </c>
      <c r="Q73">
        <v>9.6173999999999999E-3</v>
      </c>
      <c r="R73">
        <v>9.4470000000000005E-3</v>
      </c>
      <c r="S73">
        <v>9.2893000000000003E-3</v>
      </c>
      <c r="T73">
        <v>9.1461000000000008E-3</v>
      </c>
      <c r="U73">
        <v>9.0022000000000001E-3</v>
      </c>
      <c r="V73">
        <v>8.8482999999999999E-3</v>
      </c>
      <c r="W73">
        <v>8.6934000000000004E-3</v>
      </c>
      <c r="X73">
        <v>8.5498999999999992E-3</v>
      </c>
      <c r="Y73">
        <v>8.4183999999999995E-3</v>
      </c>
      <c r="Z73">
        <v>8.2848999999999996E-3</v>
      </c>
      <c r="AA73">
        <v>8.1414E-3</v>
      </c>
      <c r="AB73">
        <v>7.9971E-3</v>
      </c>
      <c r="AC73">
        <v>7.8633000000000002E-3</v>
      </c>
      <c r="AD73">
        <v>7.7406000000000003E-3</v>
      </c>
      <c r="AE73">
        <v>7.6156000000000001E-3</v>
      </c>
      <c r="AF73">
        <v>7.4812999999999998E-3</v>
      </c>
      <c r="AG73">
        <v>7.3461999999999998E-3</v>
      </c>
      <c r="AH73">
        <v>7.2211999999999997E-3</v>
      </c>
      <c r="AI73">
        <v>7.1073999999999998E-3</v>
      </c>
      <c r="AJ73">
        <v>6.9925999999999999E-3</v>
      </c>
      <c r="AK73">
        <v>6.8697999999999997E-3</v>
      </c>
      <c r="AL73">
        <v>6.7461999999999999E-3</v>
      </c>
      <c r="AM73">
        <v>6.6318000000000002E-3</v>
      </c>
      <c r="AN73">
        <v>6.5272999999999998E-3</v>
      </c>
      <c r="AO73">
        <v>6.4213999999999999E-3</v>
      </c>
      <c r="AP73">
        <v>6.3077999999999997E-3</v>
      </c>
      <c r="AQ73">
        <v>6.1935999999999996E-3</v>
      </c>
      <c r="AR73">
        <v>6.0879000000000003E-3</v>
      </c>
      <c r="AS73">
        <v>5.9918000000000003E-3</v>
      </c>
      <c r="AT73">
        <v>5.8951000000000003E-3</v>
      </c>
      <c r="AU73">
        <v>5.7917000000000003E-3</v>
      </c>
      <c r="AV73">
        <v>5.6877000000000004E-3</v>
      </c>
      <c r="AW73">
        <v>5.5913999999999998E-3</v>
      </c>
      <c r="AX73">
        <v>5.5037000000000003E-3</v>
      </c>
      <c r="AY73">
        <v>5.4152999999999996E-3</v>
      </c>
      <c r="AZ73">
        <v>5.3206E-3</v>
      </c>
      <c r="BA73">
        <v>5.2253999999999998E-3</v>
      </c>
      <c r="BB73">
        <v>5.1371999999999998E-3</v>
      </c>
      <c r="BC73">
        <v>5.0569999999999999E-3</v>
      </c>
      <c r="BD73">
        <v>4.9760999999999998E-3</v>
      </c>
      <c r="BE73">
        <v>4.8894999999999997E-3</v>
      </c>
      <c r="BF73">
        <v>4.8024000000000001E-3</v>
      </c>
      <c r="BG73">
        <v>4.7218E-3</v>
      </c>
      <c r="BH73">
        <v>4.6483000000000002E-3</v>
      </c>
      <c r="BI73">
        <v>4.5741000000000002E-3</v>
      </c>
      <c r="BJ73">
        <v>4.4946999999999999E-3</v>
      </c>
      <c r="BK73">
        <v>4.4149000000000002E-3</v>
      </c>
      <c r="BL73">
        <v>4.3409E-3</v>
      </c>
      <c r="BM73">
        <v>4.2732999999999998E-3</v>
      </c>
      <c r="BN73">
        <v>4.2050000000000004E-3</v>
      </c>
      <c r="BO73">
        <v>4.1317999999999997E-3</v>
      </c>
      <c r="BP73">
        <v>4.0581000000000002E-3</v>
      </c>
      <c r="BQ73">
        <v>3.9897999999999999E-3</v>
      </c>
      <c r="BR73">
        <v>3.9274999999999996E-3</v>
      </c>
      <c r="BS73">
        <v>3.8643000000000002E-3</v>
      </c>
      <c r="BT73">
        <v>3.7965E-3</v>
      </c>
      <c r="BU73">
        <v>3.7284000000000002E-3</v>
      </c>
      <c r="BV73">
        <v>3.6652999999999998E-3</v>
      </c>
      <c r="BW73">
        <v>3.6077000000000001E-3</v>
      </c>
      <c r="BX73">
        <v>3.5495000000000001E-3</v>
      </c>
      <c r="BY73">
        <v>3.4870000000000001E-3</v>
      </c>
      <c r="BZ73">
        <v>3.4242999999999999E-3</v>
      </c>
      <c r="CA73">
        <v>3.3662000000000002E-3</v>
      </c>
      <c r="CB73">
        <v>3.3135E-3</v>
      </c>
      <c r="CC73">
        <v>3.2607999999999999E-3</v>
      </c>
      <c r="CD73">
        <v>3.2044E-3</v>
      </c>
      <c r="CE73">
        <v>3.1476999999999998E-3</v>
      </c>
      <c r="CF73">
        <v>3.0950999999999999E-3</v>
      </c>
      <c r="CG73">
        <v>3.0469999999999998E-3</v>
      </c>
      <c r="CH73">
        <v>2.9981999999999999E-3</v>
      </c>
      <c r="CI73">
        <v>2.9456999999999999E-3</v>
      </c>
      <c r="CJ73">
        <v>2.8930000000000002E-3</v>
      </c>
      <c r="CK73">
        <v>2.8441999999999999E-3</v>
      </c>
      <c r="CL73">
        <v>2.7997999999999999E-3</v>
      </c>
      <c r="CM73">
        <v>2.7550000000000001E-3</v>
      </c>
      <c r="CN73">
        <v>2.7071E-3</v>
      </c>
      <c r="CO73">
        <v>2.6589000000000001E-3</v>
      </c>
      <c r="CP73">
        <v>2.6143E-3</v>
      </c>
      <c r="CQ73">
        <v>2.5734E-3</v>
      </c>
      <c r="CR73">
        <v>2.5319000000000001E-3</v>
      </c>
      <c r="CS73">
        <v>2.4873999999999999E-3</v>
      </c>
      <c r="CT73">
        <v>2.4426000000000001E-3</v>
      </c>
      <c r="CU73">
        <v>2.4011000000000002E-3</v>
      </c>
      <c r="CV73">
        <v>2.3632000000000002E-3</v>
      </c>
      <c r="CW73">
        <v>2.3249E-3</v>
      </c>
      <c r="CX73">
        <v>2.2837000000000001E-3</v>
      </c>
      <c r="CY73">
        <v>2.2423E-3</v>
      </c>
      <c r="CZ73">
        <v>2.2039999999999998E-3</v>
      </c>
      <c r="DA73">
        <v>2.1692E-3</v>
      </c>
      <c r="DB73">
        <v>2.1342000000000002E-3</v>
      </c>
      <c r="DC73">
        <v>2.0967E-3</v>
      </c>
      <c r="DD73">
        <v>2.0590000000000001E-3</v>
      </c>
      <c r="DE73">
        <v>2.0241E-3</v>
      </c>
      <c r="DF73">
        <v>1.9922E-3</v>
      </c>
      <c r="DG73">
        <v>1.9601000000000002E-3</v>
      </c>
      <c r="DH73">
        <v>1.9256E-3</v>
      </c>
      <c r="DI73">
        <v>1.8909E-3</v>
      </c>
      <c r="DJ73">
        <v>1.8588000000000001E-3</v>
      </c>
      <c r="DK73">
        <v>1.8295E-3</v>
      </c>
      <c r="DL73">
        <v>1.8E-3</v>
      </c>
      <c r="DM73">
        <v>1.7681999999999999E-3</v>
      </c>
      <c r="DN73">
        <v>1.7363999999999999E-3</v>
      </c>
      <c r="DO73">
        <v>1.7068999999999999E-3</v>
      </c>
      <c r="DP73">
        <v>1.6800000000000001E-3</v>
      </c>
      <c r="DQ73">
        <v>1.6531E-3</v>
      </c>
      <c r="DR73">
        <v>1.6243E-3</v>
      </c>
      <c r="DS73">
        <v>1.5953E-3</v>
      </c>
      <c r="DT73">
        <v>1.5685E-3</v>
      </c>
      <c r="DU73">
        <v>1.5439E-3</v>
      </c>
      <c r="DV73">
        <v>1.519E-3</v>
      </c>
      <c r="DW73">
        <v>1.4924000000000001E-3</v>
      </c>
    </row>
    <row r="74" spans="1:127" x14ac:dyDescent="0.35">
      <c r="A74" s="35">
        <v>72</v>
      </c>
      <c r="B74">
        <v>1.39907E-2</v>
      </c>
      <c r="C74">
        <v>1.37482E-2</v>
      </c>
      <c r="D74">
        <v>1.3523500000000001E-2</v>
      </c>
      <c r="E74">
        <v>1.3318699999999999E-2</v>
      </c>
      <c r="F74">
        <v>1.3111899999999999E-2</v>
      </c>
      <c r="G74">
        <v>1.2890199999999999E-2</v>
      </c>
      <c r="H74">
        <v>1.26672E-2</v>
      </c>
      <c r="I74">
        <v>1.24607E-2</v>
      </c>
      <c r="J74">
        <v>1.22728E-2</v>
      </c>
      <c r="K74">
        <v>1.2083999999999999E-2</v>
      </c>
      <c r="L74">
        <v>1.18818E-2</v>
      </c>
      <c r="M74">
        <v>1.1678300000000001E-2</v>
      </c>
      <c r="N74">
        <v>1.14898E-2</v>
      </c>
      <c r="O74">
        <v>1.1317799999999999E-2</v>
      </c>
      <c r="P74">
        <v>1.11442E-2</v>
      </c>
      <c r="Q74">
        <v>1.0958000000000001E-2</v>
      </c>
      <c r="R74">
        <v>1.07706E-2</v>
      </c>
      <c r="S74">
        <v>1.05971E-2</v>
      </c>
      <c r="T74">
        <v>1.04393E-2</v>
      </c>
      <c r="U74">
        <v>1.02808E-2</v>
      </c>
      <c r="V74">
        <v>1.01111E-2</v>
      </c>
      <c r="W74">
        <v>9.9402999999999991E-3</v>
      </c>
      <c r="X74">
        <v>9.7818999999999996E-3</v>
      </c>
      <c r="Y74">
        <v>9.6366999999999998E-3</v>
      </c>
      <c r="Z74">
        <v>9.4891000000000003E-3</v>
      </c>
      <c r="AA74">
        <v>9.3305000000000003E-3</v>
      </c>
      <c r="AB74">
        <v>9.1707999999999998E-3</v>
      </c>
      <c r="AC74">
        <v>9.0227999999999992E-3</v>
      </c>
      <c r="AD74">
        <v>8.8868000000000003E-3</v>
      </c>
      <c r="AE74">
        <v>8.7483000000000005E-3</v>
      </c>
      <c r="AF74">
        <v>8.5993000000000007E-3</v>
      </c>
      <c r="AG74">
        <v>8.4495000000000004E-3</v>
      </c>
      <c r="AH74">
        <v>8.3105999999999996E-3</v>
      </c>
      <c r="AI74">
        <v>8.1842000000000008E-3</v>
      </c>
      <c r="AJ74">
        <v>8.0566000000000006E-3</v>
      </c>
      <c r="AK74">
        <v>7.9199000000000006E-3</v>
      </c>
      <c r="AL74">
        <v>7.7824000000000001E-3</v>
      </c>
      <c r="AM74">
        <v>7.6550000000000003E-3</v>
      </c>
      <c r="AN74">
        <v>7.5385000000000001E-3</v>
      </c>
      <c r="AO74">
        <v>7.4203999999999997E-3</v>
      </c>
      <c r="AP74">
        <v>7.2937000000000002E-3</v>
      </c>
      <c r="AQ74">
        <v>7.1662000000000002E-3</v>
      </c>
      <c r="AR74">
        <v>7.0482000000000001E-3</v>
      </c>
      <c r="AS74">
        <v>6.9407000000000002E-3</v>
      </c>
      <c r="AT74">
        <v>6.8326000000000003E-3</v>
      </c>
      <c r="AU74">
        <v>6.7168999999999996E-3</v>
      </c>
      <c r="AV74">
        <v>6.6004000000000002E-3</v>
      </c>
      <c r="AW74">
        <v>6.4925E-3</v>
      </c>
      <c r="AX74">
        <v>6.3942000000000001E-3</v>
      </c>
      <c r="AY74">
        <v>6.2950000000000002E-3</v>
      </c>
      <c r="AZ74">
        <v>6.1887000000000001E-3</v>
      </c>
      <c r="BA74">
        <v>6.0818000000000001E-3</v>
      </c>
      <c r="BB74">
        <v>5.9827999999999999E-3</v>
      </c>
      <c r="BC74">
        <v>5.8925000000000002E-3</v>
      </c>
      <c r="BD74">
        <v>5.8015000000000002E-3</v>
      </c>
      <c r="BE74">
        <v>5.7039999999999999E-3</v>
      </c>
      <c r="BF74">
        <v>5.6058999999999996E-3</v>
      </c>
      <c r="BG74">
        <v>5.5149999999999999E-3</v>
      </c>
      <c r="BH74">
        <v>5.4320999999999996E-3</v>
      </c>
      <c r="BI74">
        <v>5.3485E-3</v>
      </c>
      <c r="BJ74">
        <v>5.2588000000000001E-3</v>
      </c>
      <c r="BK74">
        <v>5.1685999999999998E-3</v>
      </c>
      <c r="BL74">
        <v>5.0850000000000001E-3</v>
      </c>
      <c r="BM74">
        <v>5.0086000000000002E-3</v>
      </c>
      <c r="BN74">
        <v>4.9312999999999996E-3</v>
      </c>
      <c r="BO74">
        <v>4.8482999999999998E-3</v>
      </c>
      <c r="BP74">
        <v>4.7647999999999996E-3</v>
      </c>
      <c r="BQ74">
        <v>4.6874000000000004E-3</v>
      </c>
      <c r="BR74">
        <v>4.6166999999999996E-3</v>
      </c>
      <c r="BS74">
        <v>4.5450000000000004E-3</v>
      </c>
      <c r="BT74">
        <v>4.4679999999999997E-3</v>
      </c>
      <c r="BU74">
        <v>4.3905999999999997E-3</v>
      </c>
      <c r="BV74">
        <v>4.3188999999999996E-3</v>
      </c>
      <c r="BW74">
        <v>4.2532999999999998E-3</v>
      </c>
      <c r="BX74">
        <v>4.1869999999999997E-3</v>
      </c>
      <c r="BY74">
        <v>4.1158999999999996E-3</v>
      </c>
      <c r="BZ74">
        <v>4.0444000000000001E-3</v>
      </c>
      <c r="CA74">
        <v>3.9782000000000003E-3</v>
      </c>
      <c r="CB74">
        <v>3.9179999999999996E-3</v>
      </c>
      <c r="CC74">
        <v>3.8578000000000002E-3</v>
      </c>
      <c r="CD74">
        <v>3.7934000000000002E-3</v>
      </c>
      <c r="CE74">
        <v>3.7285E-3</v>
      </c>
      <c r="CF74">
        <v>3.6684E-3</v>
      </c>
      <c r="CG74">
        <v>3.6134000000000001E-3</v>
      </c>
      <c r="CH74">
        <v>3.5574999999999999E-3</v>
      </c>
      <c r="CI74">
        <v>3.4973999999999999E-3</v>
      </c>
      <c r="CJ74">
        <v>3.4369000000000001E-3</v>
      </c>
      <c r="CK74">
        <v>3.3809000000000001E-3</v>
      </c>
      <c r="CL74">
        <v>3.3298999999999998E-3</v>
      </c>
      <c r="CM74">
        <v>3.2785000000000002E-3</v>
      </c>
      <c r="CN74">
        <v>3.2234999999999998E-3</v>
      </c>
      <c r="CO74">
        <v>3.1681000000000001E-3</v>
      </c>
      <c r="CP74">
        <v>3.1167E-3</v>
      </c>
      <c r="CQ74">
        <v>3.0696E-3</v>
      </c>
      <c r="CR74">
        <v>3.0217999999999998E-3</v>
      </c>
      <c r="CS74">
        <v>2.9705000000000001E-3</v>
      </c>
      <c r="CT74">
        <v>2.9188999999999999E-3</v>
      </c>
      <c r="CU74">
        <v>2.8709999999999999E-3</v>
      </c>
      <c r="CV74">
        <v>2.8273E-3</v>
      </c>
      <c r="CW74">
        <v>2.7829E-3</v>
      </c>
      <c r="CX74">
        <v>2.7353E-3</v>
      </c>
      <c r="CY74">
        <v>2.6874999999999998E-3</v>
      </c>
      <c r="CZ74">
        <v>2.6430999999999998E-3</v>
      </c>
      <c r="DA74">
        <v>2.6028000000000002E-3</v>
      </c>
      <c r="DB74">
        <v>2.5622000000000002E-3</v>
      </c>
      <c r="DC74">
        <v>2.5187999999999999E-3</v>
      </c>
      <c r="DD74">
        <v>2.4750000000000002E-3</v>
      </c>
      <c r="DE74">
        <v>2.4345E-3</v>
      </c>
      <c r="DF74">
        <v>2.3974999999999999E-3</v>
      </c>
      <c r="DG74">
        <v>2.3601E-3</v>
      </c>
      <c r="DH74">
        <v>2.32E-3</v>
      </c>
      <c r="DI74">
        <v>2.2797E-3</v>
      </c>
      <c r="DJ74">
        <v>2.2423E-3</v>
      </c>
      <c r="DK74">
        <v>2.2082E-3</v>
      </c>
      <c r="DL74">
        <v>2.1737000000000002E-3</v>
      </c>
      <c r="DM74">
        <v>2.1367000000000001E-3</v>
      </c>
      <c r="DN74">
        <v>2.0994999999999998E-3</v>
      </c>
      <c r="DO74">
        <v>2.0650999999999998E-3</v>
      </c>
      <c r="DP74">
        <v>2.0338000000000001E-3</v>
      </c>
      <c r="DQ74">
        <v>2.0022999999999998E-3</v>
      </c>
      <c r="DR74">
        <v>1.9686E-3</v>
      </c>
      <c r="DS74">
        <v>1.9346000000000001E-3</v>
      </c>
      <c r="DT74">
        <v>1.9032000000000001E-3</v>
      </c>
      <c r="DU74">
        <v>1.8744E-3</v>
      </c>
      <c r="DV74">
        <v>1.8453E-3</v>
      </c>
      <c r="DW74">
        <v>1.8140000000000001E-3</v>
      </c>
    </row>
    <row r="75" spans="1:127" x14ac:dyDescent="0.35">
      <c r="A75" s="35">
        <v>73</v>
      </c>
      <c r="B75">
        <v>1.57168E-2</v>
      </c>
      <c r="C75">
        <v>1.5453E-2</v>
      </c>
      <c r="D75">
        <v>1.5208599999999999E-2</v>
      </c>
      <c r="E75">
        <v>1.4985699999999999E-2</v>
      </c>
      <c r="F75">
        <v>1.47604E-2</v>
      </c>
      <c r="G75">
        <v>1.45189E-2</v>
      </c>
      <c r="H75">
        <v>1.4275700000000001E-2</v>
      </c>
      <c r="I75">
        <v>1.40505E-2</v>
      </c>
      <c r="J75">
        <v>1.3845400000000001E-2</v>
      </c>
      <c r="K75">
        <v>1.3639200000000001E-2</v>
      </c>
      <c r="L75">
        <v>1.3418299999999999E-2</v>
      </c>
      <c r="M75">
        <v>1.31959E-2</v>
      </c>
      <c r="N75">
        <v>1.29897E-2</v>
      </c>
      <c r="O75">
        <v>1.28015E-2</v>
      </c>
      <c r="P75">
        <v>1.2611300000000001E-2</v>
      </c>
      <c r="Q75">
        <v>1.2407400000000001E-2</v>
      </c>
      <c r="R75">
        <v>1.2201999999999999E-2</v>
      </c>
      <c r="S75">
        <v>1.20117E-2</v>
      </c>
      <c r="T75">
        <v>1.1838599999999999E-2</v>
      </c>
      <c r="U75">
        <v>1.1664600000000001E-2</v>
      </c>
      <c r="V75">
        <v>1.1478199999999999E-2</v>
      </c>
      <c r="W75">
        <v>1.12905E-2</v>
      </c>
      <c r="X75">
        <v>1.1116300000000001E-2</v>
      </c>
      <c r="Y75">
        <v>1.09566E-2</v>
      </c>
      <c r="Z75">
        <v>1.0794099999999999E-2</v>
      </c>
      <c r="AA75">
        <v>1.0619399999999999E-2</v>
      </c>
      <c r="AB75">
        <v>1.04435E-2</v>
      </c>
      <c r="AC75">
        <v>1.02802E-2</v>
      </c>
      <c r="AD75">
        <v>1.01303E-2</v>
      </c>
      <c r="AE75">
        <v>9.9774000000000009E-3</v>
      </c>
      <c r="AF75">
        <v>9.8130000000000005E-3</v>
      </c>
      <c r="AG75">
        <v>9.6474000000000004E-3</v>
      </c>
      <c r="AH75">
        <v>9.4938999999999996E-3</v>
      </c>
      <c r="AI75">
        <v>9.3539999999999995E-3</v>
      </c>
      <c r="AJ75">
        <v>9.2128999999999996E-3</v>
      </c>
      <c r="AK75">
        <v>9.0615999999999995E-3</v>
      </c>
      <c r="AL75">
        <v>8.9092000000000008E-3</v>
      </c>
      <c r="AM75">
        <v>8.7679999999999998E-3</v>
      </c>
      <c r="AN75">
        <v>8.6388000000000003E-3</v>
      </c>
      <c r="AO75">
        <v>8.5077999999999994E-3</v>
      </c>
      <c r="AP75">
        <v>8.3671000000000006E-3</v>
      </c>
      <c r="AQ75">
        <v>8.2255000000000002E-3</v>
      </c>
      <c r="AR75">
        <v>8.0943000000000005E-3</v>
      </c>
      <c r="AS75">
        <v>7.9749E-3</v>
      </c>
      <c r="AT75">
        <v>7.8545999999999998E-3</v>
      </c>
      <c r="AU75">
        <v>7.7257000000000003E-3</v>
      </c>
      <c r="AV75">
        <v>7.5960000000000003E-3</v>
      </c>
      <c r="AW75">
        <v>7.4758000000000003E-3</v>
      </c>
      <c r="AX75">
        <v>7.3661999999999998E-3</v>
      </c>
      <c r="AY75">
        <v>7.2556000000000001E-3</v>
      </c>
      <c r="AZ75">
        <v>7.1370000000000001E-3</v>
      </c>
      <c r="BA75">
        <v>7.0175000000000003E-3</v>
      </c>
      <c r="BB75">
        <v>6.9068999999999997E-3</v>
      </c>
      <c r="BC75">
        <v>6.8060000000000004E-3</v>
      </c>
      <c r="BD75">
        <v>6.7041999999999996E-3</v>
      </c>
      <c r="BE75">
        <v>6.5950999999999996E-3</v>
      </c>
      <c r="BF75">
        <v>6.4853000000000003E-3</v>
      </c>
      <c r="BG75">
        <v>6.3835000000000003E-3</v>
      </c>
      <c r="BH75">
        <v>6.2906000000000004E-3</v>
      </c>
      <c r="BI75">
        <v>6.1967999999999997E-3</v>
      </c>
      <c r="BJ75">
        <v>6.0962000000000004E-3</v>
      </c>
      <c r="BK75">
        <v>5.9949000000000001E-3</v>
      </c>
      <c r="BL75">
        <v>5.901E-3</v>
      </c>
      <c r="BM75">
        <v>5.8152000000000004E-3</v>
      </c>
      <c r="BN75">
        <v>5.7282000000000001E-3</v>
      </c>
      <c r="BO75">
        <v>5.6349E-3</v>
      </c>
      <c r="BP75">
        <v>5.5408999999999996E-3</v>
      </c>
      <c r="BQ75">
        <v>5.4538E-3</v>
      </c>
      <c r="BR75">
        <v>5.3740999999999997E-3</v>
      </c>
      <c r="BS75">
        <v>5.2932999999999999E-3</v>
      </c>
      <c r="BT75">
        <v>5.2065000000000002E-3</v>
      </c>
      <c r="BU75">
        <v>5.1190999999999997E-3</v>
      </c>
      <c r="BV75">
        <v>5.0381000000000002E-3</v>
      </c>
      <c r="BW75">
        <v>4.9640999999999999E-3</v>
      </c>
      <c r="BX75">
        <v>4.8891000000000004E-3</v>
      </c>
      <c r="BY75">
        <v>4.8087E-3</v>
      </c>
      <c r="BZ75">
        <v>4.7277999999999999E-3</v>
      </c>
      <c r="CA75">
        <v>4.6528000000000003E-3</v>
      </c>
      <c r="CB75">
        <v>4.5846999999999997E-3</v>
      </c>
      <c r="CC75">
        <v>4.5164999999999997E-3</v>
      </c>
      <c r="CD75">
        <v>4.4434000000000001E-3</v>
      </c>
      <c r="CE75">
        <v>4.3699000000000003E-3</v>
      </c>
      <c r="CF75">
        <v>4.3017000000000003E-3</v>
      </c>
      <c r="CG75">
        <v>4.2391E-3</v>
      </c>
      <c r="CH75">
        <v>4.1755999999999998E-3</v>
      </c>
      <c r="CI75">
        <v>4.1073000000000004E-3</v>
      </c>
      <c r="CJ75">
        <v>4.0385999999999998E-3</v>
      </c>
      <c r="CK75">
        <v>3.9747999999999997E-3</v>
      </c>
      <c r="CL75">
        <v>3.9167999999999998E-3</v>
      </c>
      <c r="CM75">
        <v>3.8582E-3</v>
      </c>
      <c r="CN75">
        <v>3.7954999999999998E-3</v>
      </c>
      <c r="CO75">
        <v>3.7323E-3</v>
      </c>
      <c r="CP75">
        <v>3.6736999999999998E-3</v>
      </c>
      <c r="CQ75">
        <v>3.62E-3</v>
      </c>
      <c r="CR75">
        <v>3.5653999999999998E-3</v>
      </c>
      <c r="CS75">
        <v>3.5067000000000002E-3</v>
      </c>
      <c r="CT75">
        <v>3.4477000000000002E-3</v>
      </c>
      <c r="CU75">
        <v>3.3928999999999999E-3</v>
      </c>
      <c r="CV75">
        <v>3.3427999999999999E-3</v>
      </c>
      <c r="CW75">
        <v>3.2921000000000001E-3</v>
      </c>
      <c r="CX75">
        <v>3.2374999999999999E-3</v>
      </c>
      <c r="CY75">
        <v>3.1827000000000001E-3</v>
      </c>
      <c r="CZ75">
        <v>3.1318000000000001E-3</v>
      </c>
      <c r="DA75">
        <v>3.0855000000000001E-3</v>
      </c>
      <c r="DB75">
        <v>3.0389000000000002E-3</v>
      </c>
      <c r="DC75">
        <v>2.9889999999999999E-3</v>
      </c>
      <c r="DD75">
        <v>2.9388000000000001E-3</v>
      </c>
      <c r="DE75">
        <v>2.8922000000000002E-3</v>
      </c>
      <c r="DF75">
        <v>2.8495999999999999E-3</v>
      </c>
      <c r="DG75">
        <v>2.8065999999999998E-3</v>
      </c>
      <c r="DH75">
        <v>2.7604000000000001E-3</v>
      </c>
      <c r="DI75">
        <v>2.7139E-3</v>
      </c>
      <c r="DJ75">
        <v>2.6708000000000001E-3</v>
      </c>
      <c r="DK75">
        <v>2.6315000000000002E-3</v>
      </c>
      <c r="DL75">
        <v>2.5917000000000002E-3</v>
      </c>
      <c r="DM75">
        <v>2.5490000000000001E-3</v>
      </c>
      <c r="DN75">
        <v>2.506E-3</v>
      </c>
      <c r="DO75">
        <v>2.4661000000000001E-3</v>
      </c>
      <c r="DP75">
        <v>2.4299E-3</v>
      </c>
      <c r="DQ75">
        <v>2.3934999999999998E-3</v>
      </c>
      <c r="DR75">
        <v>2.3544E-3</v>
      </c>
      <c r="DS75">
        <v>2.3151000000000001E-3</v>
      </c>
      <c r="DT75">
        <v>2.2786999999999998E-3</v>
      </c>
      <c r="DU75">
        <v>2.2453E-3</v>
      </c>
      <c r="DV75">
        <v>2.2114999999999999E-3</v>
      </c>
      <c r="DW75">
        <v>2.1752E-3</v>
      </c>
    </row>
    <row r="76" spans="1:127" x14ac:dyDescent="0.35">
      <c r="A76" s="35">
        <v>74</v>
      </c>
      <c r="B76">
        <v>1.7434499999999999E-2</v>
      </c>
      <c r="C76">
        <v>1.71486E-2</v>
      </c>
      <c r="D76">
        <v>1.6883599999999999E-2</v>
      </c>
      <c r="E76">
        <v>1.6641699999999999E-2</v>
      </c>
      <c r="F76">
        <v>1.63973E-2</v>
      </c>
      <c r="G76">
        <v>1.6135099999999999E-2</v>
      </c>
      <c r="H76">
        <v>1.5871E-2</v>
      </c>
      <c r="I76">
        <v>1.56262E-2</v>
      </c>
      <c r="J76">
        <v>1.5403399999999999E-2</v>
      </c>
      <c r="K76">
        <v>1.5179099999999999E-2</v>
      </c>
      <c r="L76">
        <v>1.49389E-2</v>
      </c>
      <c r="M76">
        <v>1.4696900000000001E-2</v>
      </c>
      <c r="N76">
        <v>1.44724E-2</v>
      </c>
      <c r="O76">
        <v>1.4267500000000001E-2</v>
      </c>
      <c r="P76">
        <v>1.4060400000000001E-2</v>
      </c>
      <c r="Q76">
        <v>1.38382E-2</v>
      </c>
      <c r="R76">
        <v>1.3614299999999999E-2</v>
      </c>
      <c r="S76">
        <v>1.34068E-2</v>
      </c>
      <c r="T76">
        <v>1.3217899999999999E-2</v>
      </c>
      <c r="U76">
        <v>1.3028E-2</v>
      </c>
      <c r="V76">
        <v>1.28246E-2</v>
      </c>
      <c r="W76">
        <v>1.26196E-2</v>
      </c>
      <c r="X76">
        <v>1.2429300000000001E-2</v>
      </c>
      <c r="Y76">
        <v>1.22547E-2</v>
      </c>
      <c r="Z76">
        <v>1.20771E-2</v>
      </c>
      <c r="AA76">
        <v>1.18861E-2</v>
      </c>
      <c r="AB76">
        <v>1.16936E-2</v>
      </c>
      <c r="AC76">
        <v>1.15149E-2</v>
      </c>
      <c r="AD76">
        <v>1.1350799999999999E-2</v>
      </c>
      <c r="AE76">
        <v>1.11833E-2</v>
      </c>
      <c r="AF76">
        <v>1.1003199999999999E-2</v>
      </c>
      <c r="AG76">
        <v>1.0821600000000001E-2</v>
      </c>
      <c r="AH76">
        <v>1.06534E-2</v>
      </c>
      <c r="AI76">
        <v>1.0500000000000001E-2</v>
      </c>
      <c r="AJ76">
        <v>1.0345099999999999E-2</v>
      </c>
      <c r="AK76">
        <v>1.0179000000000001E-2</v>
      </c>
      <c r="AL76">
        <v>1.00117E-2</v>
      </c>
      <c r="AM76">
        <v>9.8566000000000001E-3</v>
      </c>
      <c r="AN76">
        <v>9.7146000000000003E-3</v>
      </c>
      <c r="AO76">
        <v>9.5706000000000003E-3</v>
      </c>
      <c r="AP76">
        <v>9.4158999999999996E-3</v>
      </c>
      <c r="AQ76">
        <v>9.2601000000000003E-3</v>
      </c>
      <c r="AR76">
        <v>9.1158000000000003E-3</v>
      </c>
      <c r="AS76">
        <v>8.9843000000000006E-3</v>
      </c>
      <c r="AT76">
        <v>8.8517999999999999E-3</v>
      </c>
      <c r="AU76">
        <v>8.7098999999999996E-3</v>
      </c>
      <c r="AV76">
        <v>8.5669000000000006E-3</v>
      </c>
      <c r="AW76">
        <v>8.4343000000000005E-3</v>
      </c>
      <c r="AX76">
        <v>8.3134000000000003E-3</v>
      </c>
      <c r="AY76">
        <v>8.1913999999999997E-3</v>
      </c>
      <c r="AZ76">
        <v>8.0605E-3</v>
      </c>
      <c r="BA76">
        <v>7.9285999999999992E-3</v>
      </c>
      <c r="BB76">
        <v>7.8063999999999998E-3</v>
      </c>
      <c r="BC76">
        <v>7.6949999999999996E-3</v>
      </c>
      <c r="BD76">
        <v>7.5824999999999998E-3</v>
      </c>
      <c r="BE76">
        <v>7.4618000000000002E-3</v>
      </c>
      <c r="BF76">
        <v>7.3403000000000001E-3</v>
      </c>
      <c r="BG76">
        <v>7.2277000000000001E-3</v>
      </c>
      <c r="BH76">
        <v>7.1249E-3</v>
      </c>
      <c r="BI76">
        <v>7.0210000000000003E-3</v>
      </c>
      <c r="BJ76">
        <v>6.9096000000000001E-3</v>
      </c>
      <c r="BK76">
        <v>6.7973E-3</v>
      </c>
      <c r="BL76">
        <v>6.6931999999999998E-3</v>
      </c>
      <c r="BM76">
        <v>6.5979999999999997E-3</v>
      </c>
      <c r="BN76">
        <v>6.5015999999999997E-3</v>
      </c>
      <c r="BO76">
        <v>6.3981000000000003E-3</v>
      </c>
      <c r="BP76">
        <v>6.2937000000000002E-3</v>
      </c>
      <c r="BQ76">
        <v>6.1970000000000003E-3</v>
      </c>
      <c r="BR76">
        <v>6.1083999999999999E-3</v>
      </c>
      <c r="BS76">
        <v>6.0185999999999998E-3</v>
      </c>
      <c r="BT76">
        <v>5.9220999999999996E-3</v>
      </c>
      <c r="BU76">
        <v>5.8249E-3</v>
      </c>
      <c r="BV76">
        <v>5.7348E-3</v>
      </c>
      <c r="BW76">
        <v>5.6524000000000001E-3</v>
      </c>
      <c r="BX76">
        <v>5.5690000000000002E-3</v>
      </c>
      <c r="BY76">
        <v>5.4795E-3</v>
      </c>
      <c r="BZ76">
        <v>5.3892999999999996E-3</v>
      </c>
      <c r="CA76">
        <v>5.3057E-3</v>
      </c>
      <c r="CB76">
        <v>5.2297999999999997E-3</v>
      </c>
      <c r="CC76">
        <v>5.1536999999999998E-3</v>
      </c>
      <c r="CD76">
        <v>5.0721999999999998E-3</v>
      </c>
      <c r="CE76">
        <v>4.9900999999999999E-3</v>
      </c>
      <c r="CF76">
        <v>4.9138999999999997E-3</v>
      </c>
      <c r="CG76">
        <v>4.8440999999999996E-3</v>
      </c>
      <c r="CH76">
        <v>4.7730999999999997E-3</v>
      </c>
      <c r="CI76">
        <v>4.6968000000000001E-3</v>
      </c>
      <c r="CJ76">
        <v>4.6198999999999997E-3</v>
      </c>
      <c r="CK76">
        <v>4.5487000000000001E-3</v>
      </c>
      <c r="CL76">
        <v>4.4837000000000002E-3</v>
      </c>
      <c r="CM76">
        <v>4.4181000000000003E-3</v>
      </c>
      <c r="CN76">
        <v>4.3479E-3</v>
      </c>
      <c r="CO76">
        <v>4.2770999999999998E-3</v>
      </c>
      <c r="CP76">
        <v>4.2113999999999997E-3</v>
      </c>
      <c r="CQ76">
        <v>4.1511999999999999E-3</v>
      </c>
      <c r="CR76">
        <v>4.0899999999999999E-3</v>
      </c>
      <c r="CS76">
        <v>4.0242000000000003E-3</v>
      </c>
      <c r="CT76">
        <v>3.9579999999999997E-3</v>
      </c>
      <c r="CU76">
        <v>3.8964999999999998E-3</v>
      </c>
      <c r="CV76">
        <v>3.8403000000000001E-3</v>
      </c>
      <c r="CW76">
        <v>3.7832E-3</v>
      </c>
      <c r="CX76">
        <v>3.722E-3</v>
      </c>
      <c r="CY76">
        <v>3.6603E-3</v>
      </c>
      <c r="CZ76">
        <v>3.6031000000000001E-3</v>
      </c>
      <c r="DA76">
        <v>3.5511000000000002E-3</v>
      </c>
      <c r="DB76">
        <v>3.4986000000000001E-3</v>
      </c>
      <c r="DC76">
        <v>3.4424E-3</v>
      </c>
      <c r="DD76">
        <v>3.3858E-3</v>
      </c>
      <c r="DE76">
        <v>3.3333E-3</v>
      </c>
      <c r="DF76">
        <v>3.2854E-3</v>
      </c>
      <c r="DG76">
        <v>3.2368000000000002E-3</v>
      </c>
      <c r="DH76">
        <v>3.1847999999999998E-3</v>
      </c>
      <c r="DI76">
        <v>3.1323000000000002E-3</v>
      </c>
      <c r="DJ76">
        <v>3.0837E-3</v>
      </c>
      <c r="DK76">
        <v>3.0393E-3</v>
      </c>
      <c r="DL76">
        <v>2.9943000000000001E-3</v>
      </c>
      <c r="DM76">
        <v>2.9461000000000001E-3</v>
      </c>
      <c r="DN76">
        <v>2.8974999999999999E-3</v>
      </c>
      <c r="DO76">
        <v>2.8524000000000002E-3</v>
      </c>
      <c r="DP76">
        <v>2.8115000000000002E-3</v>
      </c>
      <c r="DQ76">
        <v>2.7702E-3</v>
      </c>
      <c r="DR76">
        <v>2.7260000000000001E-3</v>
      </c>
      <c r="DS76">
        <v>2.6814999999999999E-3</v>
      </c>
      <c r="DT76">
        <v>2.6402999999999999E-3</v>
      </c>
      <c r="DU76">
        <v>2.6025000000000002E-3</v>
      </c>
      <c r="DV76">
        <v>2.5641000000000001E-3</v>
      </c>
      <c r="DW76">
        <v>2.5228999999999998E-3</v>
      </c>
    </row>
    <row r="77" spans="1:127" x14ac:dyDescent="0.35">
      <c r="A77" s="35">
        <v>75</v>
      </c>
      <c r="B77">
        <v>1.9174199999999999E-2</v>
      </c>
      <c r="C77">
        <v>1.88649E-2</v>
      </c>
      <c r="D77">
        <v>1.8578000000000001E-2</v>
      </c>
      <c r="E77">
        <v>1.8316099999999998E-2</v>
      </c>
      <c r="F77">
        <v>1.8051399999999999E-2</v>
      </c>
      <c r="G77">
        <v>1.7767499999999999E-2</v>
      </c>
      <c r="H77">
        <v>1.7481300000000002E-2</v>
      </c>
      <c r="I77">
        <v>1.7215999999999999E-2</v>
      </c>
      <c r="J77">
        <v>1.69745E-2</v>
      </c>
      <c r="K77">
        <v>1.6731300000000001E-2</v>
      </c>
      <c r="L77">
        <v>1.6470800000000001E-2</v>
      </c>
      <c r="M77">
        <v>1.6208199999999999E-2</v>
      </c>
      <c r="N77">
        <v>1.5964599999999999E-2</v>
      </c>
      <c r="O77">
        <v>1.5742200000000001E-2</v>
      </c>
      <c r="P77">
        <v>1.5517400000000001E-2</v>
      </c>
      <c r="Q77">
        <v>1.5276E-2</v>
      </c>
      <c r="R77">
        <v>1.5032800000000001E-2</v>
      </c>
      <c r="S77">
        <v>1.48074E-2</v>
      </c>
      <c r="T77">
        <v>1.46021E-2</v>
      </c>
      <c r="U77">
        <v>1.4395700000000001E-2</v>
      </c>
      <c r="V77">
        <v>1.41745E-2</v>
      </c>
      <c r="W77">
        <v>1.39515E-2</v>
      </c>
      <c r="X77">
        <v>1.37445E-2</v>
      </c>
      <c r="Y77">
        <v>1.3554500000000001E-2</v>
      </c>
      <c r="Z77">
        <v>1.33612E-2</v>
      </c>
      <c r="AA77">
        <v>1.31532E-2</v>
      </c>
      <c r="AB77">
        <v>1.29436E-2</v>
      </c>
      <c r="AC77">
        <v>1.2749E-2</v>
      </c>
      <c r="AD77">
        <v>1.25702E-2</v>
      </c>
      <c r="AE77">
        <v>1.23877E-2</v>
      </c>
      <c r="AF77">
        <v>1.2191199999999999E-2</v>
      </c>
      <c r="AG77">
        <v>1.19933E-2</v>
      </c>
      <c r="AH77">
        <v>1.1809800000000001E-2</v>
      </c>
      <c r="AI77">
        <v>1.1642400000000001E-2</v>
      </c>
      <c r="AJ77">
        <v>1.14734E-2</v>
      </c>
      <c r="AK77">
        <v>1.1292099999999999E-2</v>
      </c>
      <c r="AL77">
        <v>1.11095E-2</v>
      </c>
      <c r="AM77">
        <v>1.0940099999999999E-2</v>
      </c>
      <c r="AN77">
        <v>1.0784999999999999E-2</v>
      </c>
      <c r="AO77">
        <v>1.0627599999999999E-2</v>
      </c>
      <c r="AP77">
        <v>1.04586E-2</v>
      </c>
      <c r="AQ77">
        <v>1.0288200000000001E-2</v>
      </c>
      <c r="AR77">
        <v>1.0130399999999999E-2</v>
      </c>
      <c r="AS77">
        <v>9.9866E-3</v>
      </c>
      <c r="AT77">
        <v>9.8416000000000007E-3</v>
      </c>
      <c r="AU77">
        <v>9.6863000000000001E-3</v>
      </c>
      <c r="AV77">
        <v>9.5297999999999997E-3</v>
      </c>
      <c r="AW77">
        <v>9.3846999999999993E-3</v>
      </c>
      <c r="AX77">
        <v>9.2522999999999998E-3</v>
      </c>
      <c r="AY77">
        <v>9.1185999999999993E-3</v>
      </c>
      <c r="AZ77">
        <v>8.9751999999999992E-3</v>
      </c>
      <c r="BA77">
        <v>8.8307000000000004E-3</v>
      </c>
      <c r="BB77">
        <v>8.6966999999999999E-3</v>
      </c>
      <c r="BC77">
        <v>8.5745000000000005E-3</v>
      </c>
      <c r="BD77">
        <v>8.4510999999999996E-3</v>
      </c>
      <c r="BE77">
        <v>8.3187999999999995E-3</v>
      </c>
      <c r="BF77">
        <v>8.1854000000000007E-3</v>
      </c>
      <c r="BG77">
        <v>8.0617999999999992E-3</v>
      </c>
      <c r="BH77">
        <v>7.9489000000000001E-3</v>
      </c>
      <c r="BI77">
        <v>7.8347999999999994E-3</v>
      </c>
      <c r="BJ77">
        <v>7.7124999999999997E-3</v>
      </c>
      <c r="BK77">
        <v>7.5891999999999999E-3</v>
      </c>
      <c r="BL77">
        <v>7.4746999999999999E-3</v>
      </c>
      <c r="BM77">
        <v>7.3701000000000001E-3</v>
      </c>
      <c r="BN77">
        <v>7.2640999999999999E-3</v>
      </c>
      <c r="BO77">
        <v>7.1501999999999998E-3</v>
      </c>
      <c r="BP77">
        <v>7.0353999999999998E-3</v>
      </c>
      <c r="BQ77">
        <v>6.9290000000000003E-3</v>
      </c>
      <c r="BR77">
        <v>6.8314999999999999E-3</v>
      </c>
      <c r="BS77">
        <v>6.7326E-3</v>
      </c>
      <c r="BT77">
        <v>6.6264000000000002E-3</v>
      </c>
      <c r="BU77">
        <v>6.5192999999999996E-3</v>
      </c>
      <c r="BV77">
        <v>6.4200000000000004E-3</v>
      </c>
      <c r="BW77">
        <v>6.3293000000000004E-3</v>
      </c>
      <c r="BX77">
        <v>6.2373000000000003E-3</v>
      </c>
      <c r="BY77">
        <v>6.1386000000000001E-3</v>
      </c>
      <c r="BZ77">
        <v>6.0391000000000004E-3</v>
      </c>
      <c r="CA77">
        <v>5.947E-3</v>
      </c>
      <c r="CB77">
        <v>5.8631999999999998E-3</v>
      </c>
      <c r="CC77">
        <v>5.7792E-3</v>
      </c>
      <c r="CD77">
        <v>5.6892000000000002E-3</v>
      </c>
      <c r="CE77">
        <v>5.5985999999999996E-3</v>
      </c>
      <c r="CF77">
        <v>5.5145000000000003E-3</v>
      </c>
      <c r="CG77">
        <v>5.4372999999999999E-3</v>
      </c>
      <c r="CH77">
        <v>5.3588999999999998E-3</v>
      </c>
      <c r="CI77">
        <v>5.2744999999999997E-3</v>
      </c>
      <c r="CJ77">
        <v>5.1894999999999997E-3</v>
      </c>
      <c r="CK77">
        <v>5.1107000000000001E-3</v>
      </c>
      <c r="CL77">
        <v>5.0388999999999998E-3</v>
      </c>
      <c r="CM77">
        <v>4.9664000000000002E-3</v>
      </c>
      <c r="CN77">
        <v>4.8885999999999999E-3</v>
      </c>
      <c r="CO77">
        <v>4.8101999999999997E-3</v>
      </c>
      <c r="CP77">
        <v>4.7375000000000004E-3</v>
      </c>
      <c r="CQ77">
        <v>4.6709000000000004E-3</v>
      </c>
      <c r="CR77">
        <v>4.6030999999999997E-3</v>
      </c>
      <c r="CS77">
        <v>4.5301999999999999E-3</v>
      </c>
      <c r="CT77">
        <v>4.4567000000000001E-3</v>
      </c>
      <c r="CU77">
        <v>4.3886000000000003E-3</v>
      </c>
      <c r="CV77">
        <v>4.3262999999999999E-3</v>
      </c>
      <c r="CW77">
        <v>4.2630000000000003E-3</v>
      </c>
      <c r="CX77">
        <v>4.1951000000000002E-3</v>
      </c>
      <c r="CY77">
        <v>4.1266000000000002E-3</v>
      </c>
      <c r="CZ77">
        <v>4.0632000000000003E-3</v>
      </c>
      <c r="DA77">
        <v>4.0052999999999998E-3</v>
      </c>
      <c r="DB77">
        <v>3.9471000000000003E-3</v>
      </c>
      <c r="DC77">
        <v>3.8847E-3</v>
      </c>
      <c r="DD77">
        <v>3.8218000000000002E-3</v>
      </c>
      <c r="DE77">
        <v>3.7634999999999999E-3</v>
      </c>
      <c r="DF77">
        <v>3.7101999999999999E-3</v>
      </c>
      <c r="DG77">
        <v>3.6562000000000001E-3</v>
      </c>
      <c r="DH77">
        <v>3.5983E-3</v>
      </c>
      <c r="DI77">
        <v>3.5400000000000002E-3</v>
      </c>
      <c r="DJ77">
        <v>3.4859000000000001E-3</v>
      </c>
      <c r="DK77">
        <v>3.4364E-3</v>
      </c>
      <c r="DL77">
        <v>3.3863999999999999E-3</v>
      </c>
      <c r="DM77">
        <v>3.3327000000000001E-3</v>
      </c>
      <c r="DN77">
        <v>3.2785000000000002E-3</v>
      </c>
      <c r="DO77">
        <v>3.2284000000000002E-3</v>
      </c>
      <c r="DP77">
        <v>3.1827000000000001E-3</v>
      </c>
      <c r="DQ77">
        <v>3.1367000000000001E-3</v>
      </c>
      <c r="DR77">
        <v>3.0875E-3</v>
      </c>
      <c r="DS77">
        <v>3.0379000000000001E-3</v>
      </c>
      <c r="DT77">
        <v>2.9918000000000002E-3</v>
      </c>
      <c r="DU77">
        <v>2.9497E-3</v>
      </c>
      <c r="DV77">
        <v>2.9069E-3</v>
      </c>
      <c r="DW77">
        <v>2.8609E-3</v>
      </c>
    </row>
    <row r="78" spans="1:127" x14ac:dyDescent="0.35">
      <c r="A78" s="35">
        <v>76</v>
      </c>
      <c r="B78">
        <v>2.1114299999999999E-2</v>
      </c>
      <c r="C78">
        <v>2.0780400000000001E-2</v>
      </c>
      <c r="D78">
        <v>2.0470700000000001E-2</v>
      </c>
      <c r="E78">
        <v>2.0187799999999999E-2</v>
      </c>
      <c r="F78">
        <v>1.9901800000000001E-2</v>
      </c>
      <c r="G78">
        <v>1.9594899999999998E-2</v>
      </c>
      <c r="H78">
        <v>1.9285500000000001E-2</v>
      </c>
      <c r="I78">
        <v>1.8998600000000001E-2</v>
      </c>
      <c r="J78">
        <v>1.8737299999999998E-2</v>
      </c>
      <c r="K78">
        <v>1.84742E-2</v>
      </c>
      <c r="L78">
        <v>1.8192099999999999E-2</v>
      </c>
      <c r="M78">
        <v>1.7907800000000001E-2</v>
      </c>
      <c r="N78">
        <v>1.7644E-2</v>
      </c>
      <c r="O78">
        <v>1.7402999999999998E-2</v>
      </c>
      <c r="P78">
        <v>1.7159299999999999E-2</v>
      </c>
      <c r="Q78">
        <v>1.6897599999999999E-2</v>
      </c>
      <c r="R78">
        <v>1.66339E-2</v>
      </c>
      <c r="S78">
        <v>1.6389299999999999E-2</v>
      </c>
      <c r="T78">
        <v>1.61665E-2</v>
      </c>
      <c r="U78">
        <v>1.5942399999999999E-2</v>
      </c>
      <c r="V78">
        <v>1.5702299999999999E-2</v>
      </c>
      <c r="W78">
        <v>1.546E-2</v>
      </c>
      <c r="X78">
        <v>1.52351E-2</v>
      </c>
      <c r="Y78">
        <v>1.5028700000000001E-2</v>
      </c>
      <c r="Z78">
        <v>1.48185E-2</v>
      </c>
      <c r="AA78">
        <v>1.45924E-2</v>
      </c>
      <c r="AB78">
        <v>1.43643E-2</v>
      </c>
      <c r="AC78">
        <v>1.41526E-2</v>
      </c>
      <c r="AD78">
        <v>1.3957900000000001E-2</v>
      </c>
      <c r="AE78">
        <v>1.3759199999999999E-2</v>
      </c>
      <c r="AF78">
        <v>1.35453E-2</v>
      </c>
      <c r="AG78">
        <v>1.33296E-2</v>
      </c>
      <c r="AH78">
        <v>1.3129699999999999E-2</v>
      </c>
      <c r="AI78">
        <v>1.2947200000000001E-2</v>
      </c>
      <c r="AJ78">
        <v>1.2762900000000001E-2</v>
      </c>
      <c r="AK78">
        <v>1.2565099999999999E-2</v>
      </c>
      <c r="AL78">
        <v>1.2365900000000001E-2</v>
      </c>
      <c r="AM78">
        <v>1.21809E-2</v>
      </c>
      <c r="AN78">
        <v>1.2011600000000001E-2</v>
      </c>
      <c r="AO78">
        <v>1.18397E-2</v>
      </c>
      <c r="AP78">
        <v>1.1655E-2</v>
      </c>
      <c r="AQ78">
        <v>1.1468900000000001E-2</v>
      </c>
      <c r="AR78">
        <v>1.12964E-2</v>
      </c>
      <c r="AS78">
        <v>1.1139100000000001E-2</v>
      </c>
      <c r="AT78">
        <v>1.09806E-2</v>
      </c>
      <c r="AU78">
        <v>1.08106E-2</v>
      </c>
      <c r="AV78">
        <v>1.0639300000000001E-2</v>
      </c>
      <c r="AW78">
        <v>1.04805E-2</v>
      </c>
      <c r="AX78">
        <v>1.03354E-2</v>
      </c>
      <c r="AY78">
        <v>1.0189E-2</v>
      </c>
      <c r="AZ78">
        <v>1.00318E-2</v>
      </c>
      <c r="BA78">
        <v>9.8733999999999992E-3</v>
      </c>
      <c r="BB78">
        <v>9.7265000000000008E-3</v>
      </c>
      <c r="BC78">
        <v>9.5923999999999992E-3</v>
      </c>
      <c r="BD78">
        <v>9.4570999999999995E-3</v>
      </c>
      <c r="BE78">
        <v>9.3118999999999997E-3</v>
      </c>
      <c r="BF78">
        <v>9.1655E-3</v>
      </c>
      <c r="BG78">
        <v>9.0296999999999999E-3</v>
      </c>
      <c r="BH78">
        <v>8.9057000000000008E-3</v>
      </c>
      <c r="BI78">
        <v>8.7804000000000007E-3</v>
      </c>
      <c r="BJ78">
        <v>8.6458999999999998E-3</v>
      </c>
      <c r="BK78">
        <v>8.5103000000000002E-3</v>
      </c>
      <c r="BL78">
        <v>8.3844000000000002E-3</v>
      </c>
      <c r="BM78">
        <v>8.2693000000000003E-3</v>
      </c>
      <c r="BN78">
        <v>8.1525999999999994E-3</v>
      </c>
      <c r="BO78">
        <v>8.0272999999999994E-3</v>
      </c>
      <c r="BP78">
        <v>7.9009000000000006E-3</v>
      </c>
      <c r="BQ78">
        <v>7.7835999999999999E-3</v>
      </c>
      <c r="BR78">
        <v>7.6762999999999996E-3</v>
      </c>
      <c r="BS78">
        <v>7.5672999999999999E-3</v>
      </c>
      <c r="BT78">
        <v>7.4501999999999997E-3</v>
      </c>
      <c r="BU78">
        <v>7.3321000000000002E-3</v>
      </c>
      <c r="BV78">
        <v>7.2226E-3</v>
      </c>
      <c r="BW78">
        <v>7.1224000000000001E-3</v>
      </c>
      <c r="BX78">
        <v>7.0209000000000001E-3</v>
      </c>
      <c r="BY78">
        <v>6.9119000000000003E-3</v>
      </c>
      <c r="BZ78">
        <v>6.8021000000000002E-3</v>
      </c>
      <c r="CA78">
        <v>6.7003000000000002E-3</v>
      </c>
      <c r="CB78">
        <v>6.6077000000000002E-3</v>
      </c>
      <c r="CC78">
        <v>6.5148000000000003E-3</v>
      </c>
      <c r="CD78">
        <v>6.4153999999999999E-3</v>
      </c>
      <c r="CE78">
        <v>6.3150999999999997E-3</v>
      </c>
      <c r="CF78">
        <v>6.2220000000000001E-3</v>
      </c>
      <c r="CG78">
        <v>6.1367000000000001E-3</v>
      </c>
      <c r="CH78">
        <v>6.0498000000000001E-3</v>
      </c>
      <c r="CI78">
        <v>5.9563999999999997E-3</v>
      </c>
      <c r="CJ78">
        <v>5.8623E-3</v>
      </c>
      <c r="CK78">
        <v>5.7749999999999998E-3</v>
      </c>
      <c r="CL78">
        <v>5.6953000000000004E-3</v>
      </c>
      <c r="CM78">
        <v>5.6148999999999999E-3</v>
      </c>
      <c r="CN78">
        <v>5.5287000000000001E-3</v>
      </c>
      <c r="CO78">
        <v>5.4418000000000001E-3</v>
      </c>
      <c r="CP78">
        <v>5.3610999999999997E-3</v>
      </c>
      <c r="CQ78">
        <v>5.2871000000000003E-3</v>
      </c>
      <c r="CR78">
        <v>5.2117999999999999E-3</v>
      </c>
      <c r="CS78">
        <v>5.1307999999999996E-3</v>
      </c>
      <c r="CT78">
        <v>5.0492999999999996E-3</v>
      </c>
      <c r="CU78">
        <v>4.9735999999999999E-3</v>
      </c>
      <c r="CV78">
        <v>4.9042000000000001E-3</v>
      </c>
      <c r="CW78">
        <v>4.8339000000000003E-3</v>
      </c>
      <c r="CX78">
        <v>4.7583E-3</v>
      </c>
      <c r="CY78">
        <v>4.6820999999999998E-3</v>
      </c>
      <c r="CZ78">
        <v>4.6115000000000001E-3</v>
      </c>
      <c r="DA78">
        <v>4.5472000000000004E-3</v>
      </c>
      <c r="DB78">
        <v>4.4822999999999998E-3</v>
      </c>
      <c r="DC78">
        <v>4.4127999999999997E-3</v>
      </c>
      <c r="DD78">
        <v>4.3426999999999997E-3</v>
      </c>
      <c r="DE78">
        <v>4.2776999999999997E-3</v>
      </c>
      <c r="DF78">
        <v>4.2183000000000003E-3</v>
      </c>
      <c r="DG78">
        <v>4.1580999999999996E-3</v>
      </c>
      <c r="DH78">
        <v>4.0934999999999999E-3</v>
      </c>
      <c r="DI78">
        <v>4.0283999999999997E-3</v>
      </c>
      <c r="DJ78">
        <v>3.9680000000000002E-3</v>
      </c>
      <c r="DK78">
        <v>3.9126999999999999E-3</v>
      </c>
      <c r="DL78">
        <v>3.8568000000000001E-3</v>
      </c>
      <c r="DM78">
        <v>3.7967999999999999E-3</v>
      </c>
      <c r="DN78">
        <v>3.7363000000000001E-3</v>
      </c>
      <c r="DO78">
        <v>3.6803000000000001E-3</v>
      </c>
      <c r="DP78">
        <v>3.6292E-3</v>
      </c>
      <c r="DQ78">
        <v>3.5777999999999999E-3</v>
      </c>
      <c r="DR78">
        <v>3.5227000000000001E-3</v>
      </c>
      <c r="DS78">
        <v>3.4670999999999999E-3</v>
      </c>
      <c r="DT78">
        <v>3.4156E-3</v>
      </c>
      <c r="DU78">
        <v>3.3684000000000001E-3</v>
      </c>
      <c r="DV78">
        <v>3.3203999999999998E-3</v>
      </c>
      <c r="DW78">
        <v>3.2688999999999999E-3</v>
      </c>
    </row>
    <row r="79" spans="1:127" x14ac:dyDescent="0.35">
      <c r="A79" s="35">
        <v>77</v>
      </c>
      <c r="B79">
        <v>2.3423300000000001E-2</v>
      </c>
      <c r="C79">
        <v>2.3063899999999998E-2</v>
      </c>
      <c r="D79">
        <v>2.2730400000000001E-2</v>
      </c>
      <c r="E79">
        <v>2.24257E-2</v>
      </c>
      <c r="F79">
        <v>2.2117600000000001E-2</v>
      </c>
      <c r="G79">
        <v>2.1786699999999999E-2</v>
      </c>
      <c r="H79">
        <v>2.14529E-2</v>
      </c>
      <c r="I79">
        <v>2.11433E-2</v>
      </c>
      <c r="J79">
        <v>2.08612E-2</v>
      </c>
      <c r="K79">
        <v>2.0577000000000002E-2</v>
      </c>
      <c r="L79">
        <v>2.02723E-2</v>
      </c>
      <c r="M79">
        <v>1.9964900000000001E-2</v>
      </c>
      <c r="N79">
        <v>1.9679499999999999E-2</v>
      </c>
      <c r="O79">
        <v>1.9418700000000001E-2</v>
      </c>
      <c r="P79">
        <v>1.9154899999999999E-2</v>
      </c>
      <c r="Q79">
        <v>1.8871599999999999E-2</v>
      </c>
      <c r="R79">
        <v>1.85858E-2</v>
      </c>
      <c r="S79">
        <v>1.8320599999999999E-2</v>
      </c>
      <c r="T79">
        <v>1.8079000000000001E-2</v>
      </c>
      <c r="U79">
        <v>1.7835899999999998E-2</v>
      </c>
      <c r="V79">
        <v>1.7575199999999999E-2</v>
      </c>
      <c r="W79">
        <v>1.73121E-2</v>
      </c>
      <c r="X79">
        <v>1.7067800000000001E-2</v>
      </c>
      <c r="Y79">
        <v>1.6843400000000001E-2</v>
      </c>
      <c r="Z79">
        <v>1.6614799999999999E-2</v>
      </c>
      <c r="AA79">
        <v>1.6368799999999999E-2</v>
      </c>
      <c r="AB79">
        <v>1.6120599999999999E-2</v>
      </c>
      <c r="AC79">
        <v>1.5890000000000001E-2</v>
      </c>
      <c r="AD79">
        <v>1.5677900000000002E-2</v>
      </c>
      <c r="AE79">
        <v>1.54614E-2</v>
      </c>
      <c r="AF79">
        <v>1.52281E-2</v>
      </c>
      <c r="AG79">
        <v>1.49929E-2</v>
      </c>
      <c r="AH79">
        <v>1.4774600000000001E-2</v>
      </c>
      <c r="AI79">
        <v>1.4575299999999999E-2</v>
      </c>
      <c r="AJ79">
        <v>1.4374E-2</v>
      </c>
      <c r="AK79">
        <v>1.4157899999999999E-2</v>
      </c>
      <c r="AL79">
        <v>1.3939999999999999E-2</v>
      </c>
      <c r="AM79">
        <v>1.37377E-2</v>
      </c>
      <c r="AN79">
        <v>1.3552399999999999E-2</v>
      </c>
      <c r="AO79">
        <v>1.33642E-2</v>
      </c>
      <c r="AP79">
        <v>1.3161900000000001E-2</v>
      </c>
      <c r="AQ79">
        <v>1.29579E-2</v>
      </c>
      <c r="AR79">
        <v>1.2768699999999999E-2</v>
      </c>
      <c r="AS79">
        <v>1.25962E-2</v>
      </c>
      <c r="AT79">
        <v>1.24222E-2</v>
      </c>
      <c r="AU79">
        <v>1.22357E-2</v>
      </c>
      <c r="AV79">
        <v>1.2047499999999999E-2</v>
      </c>
      <c r="AW79">
        <v>1.18729E-2</v>
      </c>
      <c r="AX79">
        <v>1.17135E-2</v>
      </c>
      <c r="AY79">
        <v>1.1552400000000001E-2</v>
      </c>
      <c r="AZ79">
        <v>1.1379500000000001E-2</v>
      </c>
      <c r="BA79">
        <v>1.1205100000000001E-2</v>
      </c>
      <c r="BB79">
        <v>1.1043300000000001E-2</v>
      </c>
      <c r="BC79">
        <v>1.0895500000000001E-2</v>
      </c>
      <c r="BD79">
        <v>1.07463E-2</v>
      </c>
      <c r="BE79">
        <v>1.05862E-2</v>
      </c>
      <c r="BF79">
        <v>1.04247E-2</v>
      </c>
      <c r="BG79">
        <v>1.0274699999999999E-2</v>
      </c>
      <c r="BH79">
        <v>1.0137800000000001E-2</v>
      </c>
      <c r="BI79">
        <v>9.9992999999999992E-3</v>
      </c>
      <c r="BJ79">
        <v>9.8507000000000004E-3</v>
      </c>
      <c r="BK79">
        <v>9.7006999999999996E-3</v>
      </c>
      <c r="BL79">
        <v>9.5615000000000006E-3</v>
      </c>
      <c r="BM79">
        <v>9.4341000000000008E-3</v>
      </c>
      <c r="BN79">
        <v>9.3048999999999996E-3</v>
      </c>
      <c r="BO79">
        <v>9.1660000000000005E-3</v>
      </c>
      <c r="BP79">
        <v>9.0259999999999993E-3</v>
      </c>
      <c r="BQ79">
        <v>8.8959E-3</v>
      </c>
      <c r="BR79">
        <v>8.7767999999999995E-3</v>
      </c>
      <c r="BS79">
        <v>8.6558999999999994E-3</v>
      </c>
      <c r="BT79">
        <v>8.5258E-3</v>
      </c>
      <c r="BU79">
        <v>8.3946999999999997E-3</v>
      </c>
      <c r="BV79">
        <v>8.2730000000000008E-3</v>
      </c>
      <c r="BW79">
        <v>8.1615999999999998E-3</v>
      </c>
      <c r="BX79">
        <v>8.0487000000000006E-3</v>
      </c>
      <c r="BY79">
        <v>7.9275000000000005E-3</v>
      </c>
      <c r="BZ79">
        <v>7.8052E-3</v>
      </c>
      <c r="CA79">
        <v>7.6918000000000004E-3</v>
      </c>
      <c r="CB79">
        <v>7.5886E-3</v>
      </c>
      <c r="CC79">
        <v>7.4850999999999997E-3</v>
      </c>
      <c r="CD79">
        <v>7.3742E-3</v>
      </c>
      <c r="CE79">
        <v>7.2623000000000002E-3</v>
      </c>
      <c r="CF79">
        <v>7.1583999999999997E-3</v>
      </c>
      <c r="CG79">
        <v>7.0629999999999998E-3</v>
      </c>
      <c r="CH79">
        <v>6.966E-3</v>
      </c>
      <c r="CI79">
        <v>6.8615999999999998E-3</v>
      </c>
      <c r="CJ79">
        <v>6.7562999999999998E-3</v>
      </c>
      <c r="CK79">
        <v>6.6587E-3</v>
      </c>
      <c r="CL79">
        <v>6.5694999999999998E-3</v>
      </c>
      <c r="CM79">
        <v>6.4795E-3</v>
      </c>
      <c r="CN79">
        <v>6.3829000000000004E-3</v>
      </c>
      <c r="CO79">
        <v>6.2855000000000003E-3</v>
      </c>
      <c r="CP79">
        <v>6.195E-3</v>
      </c>
      <c r="CQ79">
        <v>6.1120000000000002E-3</v>
      </c>
      <c r="CR79">
        <v>6.0274999999999999E-3</v>
      </c>
      <c r="CS79">
        <v>5.9366000000000002E-3</v>
      </c>
      <c r="CT79">
        <v>5.8450000000000004E-3</v>
      </c>
      <c r="CU79">
        <v>5.7599000000000001E-3</v>
      </c>
      <c r="CV79">
        <v>5.6820000000000004E-3</v>
      </c>
      <c r="CW79">
        <v>5.6029000000000001E-3</v>
      </c>
      <c r="CX79">
        <v>5.5177999999999998E-3</v>
      </c>
      <c r="CY79">
        <v>5.4320999999999996E-3</v>
      </c>
      <c r="CZ79">
        <v>5.3524999999999996E-3</v>
      </c>
      <c r="DA79">
        <v>5.28E-3</v>
      </c>
      <c r="DB79">
        <v>5.2069000000000004E-3</v>
      </c>
      <c r="DC79">
        <v>5.1285000000000002E-3</v>
      </c>
      <c r="DD79">
        <v>5.0493999999999999E-3</v>
      </c>
      <c r="DE79">
        <v>4.9760000000000004E-3</v>
      </c>
      <c r="DF79">
        <v>4.9088999999999999E-3</v>
      </c>
      <c r="DG79">
        <v>4.8409000000000004E-3</v>
      </c>
      <c r="DH79">
        <v>4.7679000000000003E-3</v>
      </c>
      <c r="DI79">
        <v>4.6943000000000002E-3</v>
      </c>
      <c r="DJ79">
        <v>4.6258999999999996E-3</v>
      </c>
      <c r="DK79">
        <v>4.5633999999999996E-3</v>
      </c>
      <c r="DL79">
        <v>4.5000999999999999E-3</v>
      </c>
      <c r="DM79">
        <v>4.4321999999999999E-3</v>
      </c>
      <c r="DN79">
        <v>4.3635999999999996E-3</v>
      </c>
      <c r="DO79">
        <v>4.3E-3</v>
      </c>
      <c r="DP79">
        <v>4.2421000000000004E-3</v>
      </c>
      <c r="DQ79">
        <v>4.1837999999999997E-3</v>
      </c>
      <c r="DR79">
        <v>4.1212000000000002E-3</v>
      </c>
      <c r="DS79">
        <v>4.0581000000000002E-3</v>
      </c>
      <c r="DT79">
        <v>3.9994999999999996E-3</v>
      </c>
      <c r="DU79">
        <v>3.9458999999999996E-3</v>
      </c>
      <c r="DV79">
        <v>3.8912999999999999E-3</v>
      </c>
      <c r="DW79">
        <v>3.8327000000000001E-3</v>
      </c>
    </row>
    <row r="80" spans="1:127" x14ac:dyDescent="0.35">
      <c r="A80" s="35">
        <v>78</v>
      </c>
      <c r="B80">
        <v>2.6191300000000001E-2</v>
      </c>
      <c r="C80">
        <v>2.58059E-2</v>
      </c>
      <c r="D80">
        <v>2.5447999999999998E-2</v>
      </c>
      <c r="E80">
        <v>2.5120799999999999E-2</v>
      </c>
      <c r="F80">
        <v>2.4789599999999998E-2</v>
      </c>
      <c r="G80">
        <v>2.4433900000000001E-2</v>
      </c>
      <c r="H80">
        <v>2.40748E-2</v>
      </c>
      <c r="I80">
        <v>2.3741499999999999E-2</v>
      </c>
      <c r="J80">
        <v>2.3437599999999999E-2</v>
      </c>
      <c r="K80">
        <v>2.31314E-2</v>
      </c>
      <c r="L80">
        <v>2.2802699999999999E-2</v>
      </c>
      <c r="M80">
        <v>2.2471000000000001E-2</v>
      </c>
      <c r="N80">
        <v>2.2162899999999999E-2</v>
      </c>
      <c r="O80">
        <v>2.1881100000000001E-2</v>
      </c>
      <c r="P80">
        <v>2.1595900000000001E-2</v>
      </c>
      <c r="Q80">
        <v>2.1289499999999999E-2</v>
      </c>
      <c r="R80">
        <v>2.0980100000000002E-2</v>
      </c>
      <c r="S80">
        <v>2.06929E-2</v>
      </c>
      <c r="T80">
        <v>2.04312E-2</v>
      </c>
      <c r="U80">
        <v>2.0167600000000001E-2</v>
      </c>
      <c r="V80">
        <v>1.9884700000000002E-2</v>
      </c>
      <c r="W80">
        <v>1.9599200000000001E-2</v>
      </c>
      <c r="X80">
        <v>1.9333699999999999E-2</v>
      </c>
      <c r="Y80">
        <v>1.90899E-2</v>
      </c>
      <c r="Z80">
        <v>1.8841299999999998E-2</v>
      </c>
      <c r="AA80">
        <v>1.8573599999999999E-2</v>
      </c>
      <c r="AB80">
        <v>1.8303400000000001E-2</v>
      </c>
      <c r="AC80">
        <v>1.8052200000000001E-2</v>
      </c>
      <c r="AD80">
        <v>1.7821E-2</v>
      </c>
      <c r="AE80">
        <v>1.7584800000000001E-2</v>
      </c>
      <c r="AF80">
        <v>1.73303E-2</v>
      </c>
      <c r="AG80">
        <v>1.7073399999999999E-2</v>
      </c>
      <c r="AH80">
        <v>1.68349E-2</v>
      </c>
      <c r="AI80">
        <v>1.6617E-2</v>
      </c>
      <c r="AJ80">
        <v>1.63968E-2</v>
      </c>
      <c r="AK80">
        <v>1.61602E-2</v>
      </c>
      <c r="AL80">
        <v>1.5921500000000002E-2</v>
      </c>
      <c r="AM80">
        <v>1.56998E-2</v>
      </c>
      <c r="AN80">
        <v>1.5496599999999999E-2</v>
      </c>
      <c r="AO80">
        <v>1.5290099999999999E-2</v>
      </c>
      <c r="AP80">
        <v>1.5068E-2</v>
      </c>
      <c r="AQ80">
        <v>1.48439E-2</v>
      </c>
      <c r="AR80">
        <v>1.46359E-2</v>
      </c>
      <c r="AS80">
        <v>1.44461E-2</v>
      </c>
      <c r="AT80">
        <v>1.42547E-2</v>
      </c>
      <c r="AU80">
        <v>1.40492E-2</v>
      </c>
      <c r="AV80">
        <v>1.3841900000000001E-2</v>
      </c>
      <c r="AW80">
        <v>1.3649400000000001E-2</v>
      </c>
      <c r="AX80">
        <v>1.3473499999999999E-2</v>
      </c>
      <c r="AY80">
        <v>1.3295599999999999E-2</v>
      </c>
      <c r="AZ80">
        <v>1.3104599999999999E-2</v>
      </c>
      <c r="BA80">
        <v>1.29119E-2</v>
      </c>
      <c r="BB80">
        <v>1.2733E-2</v>
      </c>
      <c r="BC80">
        <v>1.2569500000000001E-2</v>
      </c>
      <c r="BD80">
        <v>1.24043E-2</v>
      </c>
      <c r="BE80">
        <v>1.2226799999999999E-2</v>
      </c>
      <c r="BF80">
        <v>1.2047799999999999E-2</v>
      </c>
      <c r="BG80">
        <v>1.18815E-2</v>
      </c>
      <c r="BH80">
        <v>1.17295E-2</v>
      </c>
      <c r="BI80">
        <v>1.1575800000000001E-2</v>
      </c>
      <c r="BJ80">
        <v>1.14106E-2</v>
      </c>
      <c r="BK80">
        <v>1.1243899999999999E-2</v>
      </c>
      <c r="BL80">
        <v>1.1089E-2</v>
      </c>
      <c r="BM80">
        <v>1.0947200000000001E-2</v>
      </c>
      <c r="BN80">
        <v>1.08033E-2</v>
      </c>
      <c r="BO80">
        <v>1.06485E-2</v>
      </c>
      <c r="BP80">
        <v>1.04923E-2</v>
      </c>
      <c r="BQ80">
        <v>1.03473E-2</v>
      </c>
      <c r="BR80">
        <v>1.0214300000000001E-2</v>
      </c>
      <c r="BS80">
        <v>1.00792E-2</v>
      </c>
      <c r="BT80">
        <v>9.9337999999999996E-3</v>
      </c>
      <c r="BU80">
        <v>9.7871999999999994E-3</v>
      </c>
      <c r="BV80">
        <v>9.6509999999999999E-3</v>
      </c>
      <c r="BW80">
        <v>9.5262999999999997E-3</v>
      </c>
      <c r="BX80">
        <v>9.3997999999999998E-3</v>
      </c>
      <c r="BY80">
        <v>9.2638000000000009E-3</v>
      </c>
      <c r="BZ80">
        <v>9.1266000000000003E-3</v>
      </c>
      <c r="CA80">
        <v>8.9993E-3</v>
      </c>
      <c r="CB80">
        <v>8.8835000000000008E-3</v>
      </c>
      <c r="CC80">
        <v>8.7670999999999999E-3</v>
      </c>
      <c r="CD80">
        <v>8.6423999999999997E-3</v>
      </c>
      <c r="CE80">
        <v>8.5165999999999992E-3</v>
      </c>
      <c r="CF80">
        <v>8.3996000000000001E-3</v>
      </c>
      <c r="CG80">
        <v>8.2921999999999996E-3</v>
      </c>
      <c r="CH80">
        <v>8.1828999999999999E-3</v>
      </c>
      <c r="CI80">
        <v>8.0651000000000004E-3</v>
      </c>
      <c r="CJ80">
        <v>7.9462999999999999E-3</v>
      </c>
      <c r="CK80">
        <v>7.8359999999999992E-3</v>
      </c>
      <c r="CL80">
        <v>7.7352999999999996E-3</v>
      </c>
      <c r="CM80">
        <v>7.6335999999999999E-3</v>
      </c>
      <c r="CN80">
        <v>7.5243000000000003E-3</v>
      </c>
      <c r="CO80">
        <v>7.4140999999999999E-3</v>
      </c>
      <c r="CP80">
        <v>7.3115999999999997E-3</v>
      </c>
      <c r="CQ80">
        <v>7.2176000000000002E-3</v>
      </c>
      <c r="CR80">
        <v>7.1218000000000002E-3</v>
      </c>
      <c r="CS80">
        <v>7.0187000000000001E-3</v>
      </c>
      <c r="CT80">
        <v>6.9147000000000002E-3</v>
      </c>
      <c r="CU80">
        <v>6.8180999999999997E-3</v>
      </c>
      <c r="CV80">
        <v>6.7295000000000002E-3</v>
      </c>
      <c r="CW80">
        <v>6.6395999999999998E-3</v>
      </c>
      <c r="CX80">
        <v>6.5427999999999997E-3</v>
      </c>
      <c r="CY80">
        <v>6.4451999999999999E-3</v>
      </c>
      <c r="CZ80">
        <v>6.3546000000000002E-3</v>
      </c>
      <c r="DA80">
        <v>6.2719000000000004E-3</v>
      </c>
      <c r="DB80">
        <v>6.1885000000000004E-3</v>
      </c>
      <c r="DC80">
        <v>6.0990999999999997E-3</v>
      </c>
      <c r="DD80">
        <v>6.0087999999999999E-3</v>
      </c>
      <c r="DE80">
        <v>5.9249000000000003E-3</v>
      </c>
      <c r="DF80">
        <v>5.8481999999999996E-3</v>
      </c>
      <c r="DG80">
        <v>5.7704999999999996E-3</v>
      </c>
      <c r="DH80">
        <v>5.6868999999999999E-3</v>
      </c>
      <c r="DI80">
        <v>5.6026000000000001E-3</v>
      </c>
      <c r="DJ80">
        <v>5.5243000000000002E-3</v>
      </c>
      <c r="DK80">
        <v>5.4526000000000002E-3</v>
      </c>
      <c r="DL80">
        <v>5.3800000000000002E-3</v>
      </c>
      <c r="DM80">
        <v>5.3020000000000003E-3</v>
      </c>
      <c r="DN80">
        <v>5.2231999999999999E-3</v>
      </c>
      <c r="DO80">
        <v>5.1501000000000003E-3</v>
      </c>
      <c r="DP80">
        <v>5.0835000000000003E-3</v>
      </c>
      <c r="DQ80">
        <v>5.0163999999999999E-3</v>
      </c>
      <c r="DR80">
        <v>4.9443999999999998E-3</v>
      </c>
      <c r="DS80">
        <v>4.8716999999999996E-3</v>
      </c>
      <c r="DT80">
        <v>4.8041999999999998E-3</v>
      </c>
      <c r="DU80">
        <v>4.7422999999999996E-3</v>
      </c>
      <c r="DV80">
        <v>4.6794000000000002E-3</v>
      </c>
      <c r="DW80">
        <v>4.6116999999999998E-3</v>
      </c>
    </row>
    <row r="81" spans="1:127" x14ac:dyDescent="0.35">
      <c r="A81" s="35">
        <v>79</v>
      </c>
      <c r="B81">
        <v>2.9429299999999999E-2</v>
      </c>
      <c r="C81">
        <v>2.9016900000000002E-2</v>
      </c>
      <c r="D81">
        <v>2.8633599999999999E-2</v>
      </c>
      <c r="E81">
        <v>2.8282999999999999E-2</v>
      </c>
      <c r="F81">
        <v>2.7928000000000001E-2</v>
      </c>
      <c r="G81">
        <v>2.7546299999999999E-2</v>
      </c>
      <c r="H81">
        <v>2.7160799999999999E-2</v>
      </c>
      <c r="I81">
        <v>2.6802599999999999E-2</v>
      </c>
      <c r="J81">
        <v>2.64759E-2</v>
      </c>
      <c r="K81">
        <v>2.61464E-2</v>
      </c>
      <c r="L81">
        <v>2.5792599999999999E-2</v>
      </c>
      <c r="M81">
        <v>2.5435200000000002E-2</v>
      </c>
      <c r="N81">
        <v>2.51031E-2</v>
      </c>
      <c r="O81">
        <v>2.4799100000000001E-2</v>
      </c>
      <c r="P81">
        <v>2.4491300000000001E-2</v>
      </c>
      <c r="Q81">
        <v>2.41602E-2</v>
      </c>
      <c r="R81">
        <v>2.3825800000000001E-2</v>
      </c>
      <c r="S81">
        <v>2.35152E-2</v>
      </c>
      <c r="T81">
        <v>2.32319E-2</v>
      </c>
      <c r="U81">
        <v>2.2946399999999999E-2</v>
      </c>
      <c r="V81">
        <v>2.2639800000000002E-2</v>
      </c>
      <c r="W81">
        <v>2.2330200000000001E-2</v>
      </c>
      <c r="X81">
        <v>2.2042099999999998E-2</v>
      </c>
      <c r="Y81">
        <v>2.1777299999999999E-2</v>
      </c>
      <c r="Z81">
        <v>2.1507200000000001E-2</v>
      </c>
      <c r="AA81">
        <v>2.1216100000000002E-2</v>
      </c>
      <c r="AB81">
        <v>2.0922099999999999E-2</v>
      </c>
      <c r="AC81">
        <v>2.06485E-2</v>
      </c>
      <c r="AD81">
        <v>2.0396600000000001E-2</v>
      </c>
      <c r="AE81">
        <v>2.01391E-2</v>
      </c>
      <c r="AF81">
        <v>1.9861400000000001E-2</v>
      </c>
      <c r="AG81">
        <v>1.9580899999999998E-2</v>
      </c>
      <c r="AH81">
        <v>1.9320299999999999E-2</v>
      </c>
      <c r="AI81">
        <v>1.9082100000000001E-2</v>
      </c>
      <c r="AJ81">
        <v>1.8841199999999999E-2</v>
      </c>
      <c r="AK81">
        <v>1.85822E-2</v>
      </c>
      <c r="AL81">
        <v>1.8320699999999999E-2</v>
      </c>
      <c r="AM81">
        <v>1.8077699999999999E-2</v>
      </c>
      <c r="AN81">
        <v>1.7854700000000001E-2</v>
      </c>
      <c r="AO81">
        <v>1.7628100000000001E-2</v>
      </c>
      <c r="AP81">
        <v>1.73841E-2</v>
      </c>
      <c r="AQ81">
        <v>1.7137800000000002E-2</v>
      </c>
      <c r="AR81">
        <v>1.6909E-2</v>
      </c>
      <c r="AS81">
        <v>1.6700099999999999E-2</v>
      </c>
      <c r="AT81">
        <v>1.6489199999999999E-2</v>
      </c>
      <c r="AU81">
        <v>1.6262800000000001E-2</v>
      </c>
      <c r="AV81">
        <v>1.6034099999999999E-2</v>
      </c>
      <c r="AW81">
        <v>1.5821600000000002E-2</v>
      </c>
      <c r="AX81">
        <v>1.56274E-2</v>
      </c>
      <c r="AY81">
        <v>1.54308E-2</v>
      </c>
      <c r="AZ81">
        <v>1.52196E-2</v>
      </c>
      <c r="BA81">
        <v>1.50063E-2</v>
      </c>
      <c r="BB81">
        <v>1.4808099999999999E-2</v>
      </c>
      <c r="BC81">
        <v>1.4626999999999999E-2</v>
      </c>
      <c r="BD81">
        <v>1.44438E-2</v>
      </c>
      <c r="BE81">
        <v>1.42469E-2</v>
      </c>
      <c r="BF81">
        <v>1.4048100000000001E-2</v>
      </c>
      <c r="BG81">
        <v>1.38634E-2</v>
      </c>
      <c r="BH81">
        <v>1.3694400000000001E-2</v>
      </c>
      <c r="BI81">
        <v>1.35233E-2</v>
      </c>
      <c r="BJ81">
        <v>1.33394E-2</v>
      </c>
      <c r="BK81">
        <v>1.3153700000000001E-2</v>
      </c>
      <c r="BL81">
        <v>1.2981100000000001E-2</v>
      </c>
      <c r="BM81">
        <v>1.28229E-2</v>
      </c>
      <c r="BN81">
        <v>1.26622E-2</v>
      </c>
      <c r="BO81">
        <v>1.2489399999999999E-2</v>
      </c>
      <c r="BP81">
        <v>1.2314800000000001E-2</v>
      </c>
      <c r="BQ81">
        <v>1.21525E-2</v>
      </c>
      <c r="BR81">
        <v>1.2003700000000001E-2</v>
      </c>
      <c r="BS81">
        <v>1.1852400000000001E-2</v>
      </c>
      <c r="BT81">
        <v>1.16895E-2</v>
      </c>
      <c r="BU81">
        <v>1.1525000000000001E-2</v>
      </c>
      <c r="BV81">
        <v>1.1372200000000001E-2</v>
      </c>
      <c r="BW81">
        <v>1.12321E-2</v>
      </c>
      <c r="BX81">
        <v>1.1089999999999999E-2</v>
      </c>
      <c r="BY81">
        <v>1.09371E-2</v>
      </c>
      <c r="BZ81">
        <v>1.0782699999999999E-2</v>
      </c>
      <c r="CA81">
        <v>1.06394E-2</v>
      </c>
      <c r="CB81">
        <v>1.05089E-2</v>
      </c>
      <c r="CC81">
        <v>1.03777E-2</v>
      </c>
      <c r="CD81">
        <v>1.0237E-2</v>
      </c>
      <c r="CE81">
        <v>1.00949E-2</v>
      </c>
      <c r="CF81">
        <v>9.9628000000000008E-3</v>
      </c>
      <c r="CG81">
        <v>9.8414000000000001E-3</v>
      </c>
      <c r="CH81">
        <v>9.7176999999999993E-3</v>
      </c>
      <c r="CI81">
        <v>9.5843999999999999E-3</v>
      </c>
      <c r="CJ81">
        <v>9.4499000000000007E-3</v>
      </c>
      <c r="CK81">
        <v>9.3249000000000005E-3</v>
      </c>
      <c r="CL81">
        <v>9.2105999999999993E-3</v>
      </c>
      <c r="CM81">
        <v>9.0951999999999995E-3</v>
      </c>
      <c r="CN81">
        <v>8.9710999999999992E-3</v>
      </c>
      <c r="CO81">
        <v>8.8457999999999991E-3</v>
      </c>
      <c r="CP81">
        <v>8.7293000000000006E-3</v>
      </c>
      <c r="CQ81">
        <v>8.6222999999999994E-3</v>
      </c>
      <c r="CR81">
        <v>8.5132000000000003E-3</v>
      </c>
      <c r="CS81">
        <v>8.3957000000000007E-3</v>
      </c>
      <c r="CT81">
        <v>8.2771000000000008E-3</v>
      </c>
      <c r="CU81">
        <v>8.1668999999999995E-3</v>
      </c>
      <c r="CV81">
        <v>8.0657999999999997E-3</v>
      </c>
      <c r="CW81">
        <v>7.9629999999999996E-3</v>
      </c>
      <c r="CX81">
        <v>7.8524000000000007E-3</v>
      </c>
      <c r="CY81">
        <v>7.7406999999999997E-3</v>
      </c>
      <c r="CZ81">
        <v>7.6369000000000003E-3</v>
      </c>
      <c r="DA81">
        <v>7.5423E-3</v>
      </c>
      <c r="DB81">
        <v>7.4466999999999997E-3</v>
      </c>
      <c r="DC81">
        <v>7.3439999999999998E-3</v>
      </c>
      <c r="DD81">
        <v>7.2404000000000001E-3</v>
      </c>
      <c r="DE81">
        <v>7.1440999999999996E-3</v>
      </c>
      <c r="DF81">
        <v>7.0559000000000004E-3</v>
      </c>
      <c r="DG81">
        <v>6.9664999999999996E-3</v>
      </c>
      <c r="DH81">
        <v>6.8703000000000002E-3</v>
      </c>
      <c r="DI81">
        <v>6.7732000000000001E-3</v>
      </c>
      <c r="DJ81">
        <v>6.6829999999999997E-3</v>
      </c>
      <c r="DK81">
        <v>6.6002999999999999E-3</v>
      </c>
      <c r="DL81">
        <v>6.5164999999999997E-3</v>
      </c>
      <c r="DM81">
        <v>6.4263999999999996E-3</v>
      </c>
      <c r="DN81">
        <v>6.3353999999999997E-3</v>
      </c>
      <c r="DO81">
        <v>6.2509000000000002E-3</v>
      </c>
      <c r="DP81">
        <v>6.1739000000000004E-3</v>
      </c>
      <c r="DQ81">
        <v>6.0961000000000001E-3</v>
      </c>
      <c r="DR81">
        <v>6.0127000000000002E-3</v>
      </c>
      <c r="DS81">
        <v>5.9284999999999997E-3</v>
      </c>
      <c r="DT81">
        <v>5.8500999999999996E-3</v>
      </c>
      <c r="DU81">
        <v>5.7783000000000001E-3</v>
      </c>
      <c r="DV81">
        <v>5.7051999999999997E-3</v>
      </c>
      <c r="DW81">
        <v>5.6265000000000004E-3</v>
      </c>
    </row>
    <row r="82" spans="1:127" x14ac:dyDescent="0.35">
      <c r="A82" s="35">
        <v>80</v>
      </c>
      <c r="B82">
        <v>3.4125500000000003E-2</v>
      </c>
      <c r="C82">
        <v>3.3690699999999997E-2</v>
      </c>
      <c r="D82">
        <v>3.3286099999999999E-2</v>
      </c>
      <c r="E82">
        <v>3.2915600000000003E-2</v>
      </c>
      <c r="F82">
        <v>3.2539899999999997E-2</v>
      </c>
      <c r="G82">
        <v>3.21356E-2</v>
      </c>
      <c r="H82">
        <v>3.1726699999999997E-2</v>
      </c>
      <c r="I82">
        <v>3.1346400000000003E-2</v>
      </c>
      <c r="J82">
        <v>3.0998999999999999E-2</v>
      </c>
      <c r="K82">
        <v>3.06482E-2</v>
      </c>
      <c r="L82">
        <v>3.0271099999999999E-2</v>
      </c>
      <c r="M82">
        <v>2.9889800000000001E-2</v>
      </c>
      <c r="N82">
        <v>2.9534899999999999E-2</v>
      </c>
      <c r="O82">
        <v>2.9209700000000002E-2</v>
      </c>
      <c r="P82">
        <v>2.8880099999999999E-2</v>
      </c>
      <c r="Q82">
        <v>2.8525100000000001E-2</v>
      </c>
      <c r="R82">
        <v>2.8166099999999999E-2</v>
      </c>
      <c r="S82">
        <v>2.7832200000000001E-2</v>
      </c>
      <c r="T82">
        <v>2.7527300000000001E-2</v>
      </c>
      <c r="U82">
        <v>2.7219699999999999E-2</v>
      </c>
      <c r="V82">
        <v>2.6889099999999999E-2</v>
      </c>
      <c r="W82">
        <v>2.6554600000000001E-2</v>
      </c>
      <c r="X82">
        <v>2.6243099999999998E-2</v>
      </c>
      <c r="Y82">
        <v>2.5956400000000001E-2</v>
      </c>
      <c r="Z82">
        <v>2.5663700000000001E-2</v>
      </c>
      <c r="AA82">
        <v>2.53478E-2</v>
      </c>
      <c r="AB82">
        <v>2.5028399999999999E-2</v>
      </c>
      <c r="AC82">
        <v>2.4730800000000001E-2</v>
      </c>
      <c r="AD82">
        <v>2.44564E-2</v>
      </c>
      <c r="AE82">
        <v>2.4175599999999998E-2</v>
      </c>
      <c r="AF82">
        <v>2.3872399999999998E-2</v>
      </c>
      <c r="AG82">
        <v>2.3565800000000001E-2</v>
      </c>
      <c r="AH82">
        <v>2.3280599999999999E-2</v>
      </c>
      <c r="AI82">
        <v>2.3019600000000001E-2</v>
      </c>
      <c r="AJ82">
        <v>2.27552E-2</v>
      </c>
      <c r="AK82">
        <v>2.2470799999999999E-2</v>
      </c>
      <c r="AL82">
        <v>2.21832E-2</v>
      </c>
      <c r="AM82">
        <v>2.1915500000000001E-2</v>
      </c>
      <c r="AN82">
        <v>2.16697E-2</v>
      </c>
      <c r="AO82">
        <v>2.1419500000000001E-2</v>
      </c>
      <c r="AP82">
        <v>2.1149899999999999E-2</v>
      </c>
      <c r="AQ82">
        <v>2.0877300000000001E-2</v>
      </c>
      <c r="AR82">
        <v>2.0623800000000001E-2</v>
      </c>
      <c r="AS82">
        <v>2.03921E-2</v>
      </c>
      <c r="AT82">
        <v>2.0157899999999999E-2</v>
      </c>
      <c r="AU82">
        <v>1.9906E-2</v>
      </c>
      <c r="AV82">
        <v>1.9651399999999999E-2</v>
      </c>
      <c r="AW82">
        <v>1.9414500000000001E-2</v>
      </c>
      <c r="AX82">
        <v>1.9197700000000002E-2</v>
      </c>
      <c r="AY82">
        <v>1.8978100000000001E-2</v>
      </c>
      <c r="AZ82">
        <v>1.8741799999999999E-2</v>
      </c>
      <c r="BA82">
        <v>1.8502899999999999E-2</v>
      </c>
      <c r="BB82">
        <v>1.8280600000000001E-2</v>
      </c>
      <c r="BC82">
        <v>1.8077200000000002E-2</v>
      </c>
      <c r="BD82">
        <v>1.78712E-2</v>
      </c>
      <c r="BE82">
        <v>1.7649600000000001E-2</v>
      </c>
      <c r="BF82">
        <v>1.7425599999999999E-2</v>
      </c>
      <c r="BG82">
        <v>1.7217099999999999E-2</v>
      </c>
      <c r="BH82">
        <v>1.7026199999999998E-2</v>
      </c>
      <c r="BI82">
        <v>1.6832699999999999E-2</v>
      </c>
      <c r="BJ82">
        <v>1.6624400000000001E-2</v>
      </c>
      <c r="BK82">
        <v>1.6413899999999999E-2</v>
      </c>
      <c r="BL82">
        <v>1.62179E-2</v>
      </c>
      <c r="BM82">
        <v>1.6038E-2</v>
      </c>
      <c r="BN82">
        <v>1.5855299999999999E-2</v>
      </c>
      <c r="BO82">
        <v>1.56583E-2</v>
      </c>
      <c r="BP82">
        <v>1.5459199999999999E-2</v>
      </c>
      <c r="BQ82">
        <v>1.5273800000000001E-2</v>
      </c>
      <c r="BR82">
        <v>1.51036E-2</v>
      </c>
      <c r="BS82">
        <v>1.49304E-2</v>
      </c>
      <c r="BT82">
        <v>1.47437E-2</v>
      </c>
      <c r="BU82">
        <v>1.4555E-2</v>
      </c>
      <c r="BV82">
        <v>1.4379299999999999E-2</v>
      </c>
      <c r="BW82">
        <v>1.42182E-2</v>
      </c>
      <c r="BX82">
        <v>1.4054499999999999E-2</v>
      </c>
      <c r="BY82">
        <v>1.38782E-2</v>
      </c>
      <c r="BZ82">
        <v>1.37E-2</v>
      </c>
      <c r="CA82">
        <v>1.3534300000000001E-2</v>
      </c>
      <c r="CB82">
        <v>1.33832E-2</v>
      </c>
      <c r="CC82">
        <v>1.32312E-2</v>
      </c>
      <c r="CD82">
        <v>1.3068E-2</v>
      </c>
      <c r="CE82">
        <v>1.29029E-2</v>
      </c>
      <c r="CF82">
        <v>1.27492E-2</v>
      </c>
      <c r="CG82">
        <v>1.2607800000000001E-2</v>
      </c>
      <c r="CH82">
        <v>1.24636E-2</v>
      </c>
      <c r="CI82">
        <v>1.2308100000000001E-2</v>
      </c>
      <c r="CJ82">
        <v>1.21508E-2</v>
      </c>
      <c r="CK82">
        <v>1.20045E-2</v>
      </c>
      <c r="CL82">
        <v>1.18707E-2</v>
      </c>
      <c r="CM82">
        <v>1.1735300000000001E-2</v>
      </c>
      <c r="CN82">
        <v>1.15896E-2</v>
      </c>
      <c r="CO82">
        <v>1.1442300000000001E-2</v>
      </c>
      <c r="CP82">
        <v>1.13051E-2</v>
      </c>
      <c r="CQ82">
        <v>1.1179E-2</v>
      </c>
      <c r="CR82">
        <v>1.1050300000000001E-2</v>
      </c>
      <c r="CS82">
        <v>1.0911499999999999E-2</v>
      </c>
      <c r="CT82">
        <v>1.07712E-2</v>
      </c>
      <c r="CU82">
        <v>1.0640699999999999E-2</v>
      </c>
      <c r="CV82">
        <v>1.05208E-2</v>
      </c>
      <c r="CW82">
        <v>1.03987E-2</v>
      </c>
      <c r="CX82">
        <v>1.0267200000000001E-2</v>
      </c>
      <c r="CY82">
        <v>1.0134300000000001E-2</v>
      </c>
      <c r="CZ82">
        <v>1.0010700000000001E-2</v>
      </c>
      <c r="DA82">
        <v>9.8978E-3</v>
      </c>
      <c r="DB82">
        <v>9.7835999999999999E-3</v>
      </c>
      <c r="DC82">
        <v>9.6608000000000006E-3</v>
      </c>
      <c r="DD82">
        <v>9.5367999999999998E-3</v>
      </c>
      <c r="DE82">
        <v>9.4213000000000005E-3</v>
      </c>
      <c r="DF82">
        <v>9.3155000000000009E-3</v>
      </c>
      <c r="DG82">
        <v>9.2079999999999992E-3</v>
      </c>
      <c r="DH82">
        <v>9.0922999999999993E-3</v>
      </c>
      <c r="DI82">
        <v>8.9753000000000003E-3</v>
      </c>
      <c r="DJ82">
        <v>8.8664E-3</v>
      </c>
      <c r="DK82">
        <v>8.7665999999999994E-3</v>
      </c>
      <c r="DL82">
        <v>8.6653000000000008E-3</v>
      </c>
      <c r="DM82">
        <v>8.5561999999999999E-3</v>
      </c>
      <c r="DN82">
        <v>8.4460000000000004E-3</v>
      </c>
      <c r="DO82">
        <v>8.3434000000000008E-3</v>
      </c>
      <c r="DP82">
        <v>8.2497999999999998E-3</v>
      </c>
      <c r="DQ82">
        <v>8.1551999999999996E-3</v>
      </c>
      <c r="DR82">
        <v>8.0535999999999993E-3</v>
      </c>
      <c r="DS82">
        <v>7.9509000000000003E-3</v>
      </c>
      <c r="DT82">
        <v>7.8553000000000008E-3</v>
      </c>
      <c r="DU82">
        <v>7.7673999999999998E-3</v>
      </c>
      <c r="DV82">
        <v>7.6779999999999999E-3</v>
      </c>
      <c r="DW82">
        <v>7.5814999999999997E-3</v>
      </c>
    </row>
    <row r="83" spans="1:127" x14ac:dyDescent="0.35">
      <c r="A83" s="35">
        <v>81</v>
      </c>
      <c r="B83">
        <v>3.8065000000000002E-2</v>
      </c>
      <c r="C83">
        <v>3.7599300000000002E-2</v>
      </c>
      <c r="D83">
        <v>3.7165799999999999E-2</v>
      </c>
      <c r="E83">
        <v>3.6768599999999999E-2</v>
      </c>
      <c r="F83">
        <v>3.6365700000000001E-2</v>
      </c>
      <c r="G83">
        <v>3.5931900000000003E-2</v>
      </c>
      <c r="H83">
        <v>3.5492900000000001E-2</v>
      </c>
      <c r="I83">
        <v>3.5084400000000002E-2</v>
      </c>
      <c r="J83">
        <v>3.4710999999999999E-2</v>
      </c>
      <c r="K83">
        <v>3.4333900000000001E-2</v>
      </c>
      <c r="L83">
        <v>3.3928300000000002E-2</v>
      </c>
      <c r="M83">
        <v>3.3517900000000003E-2</v>
      </c>
      <c r="N83">
        <v>3.3135699999999997E-2</v>
      </c>
      <c r="O83">
        <v>3.2785399999999999E-2</v>
      </c>
      <c r="P83">
        <v>3.2430100000000003E-2</v>
      </c>
      <c r="Q83">
        <v>3.2047300000000001E-2</v>
      </c>
      <c r="R83">
        <v>3.1660000000000001E-2</v>
      </c>
      <c r="S83">
        <v>3.1299599999999997E-2</v>
      </c>
      <c r="T83">
        <v>3.0970399999999999E-2</v>
      </c>
      <c r="U83">
        <v>3.0637999999999999E-2</v>
      </c>
      <c r="V83">
        <v>3.0280600000000001E-2</v>
      </c>
      <c r="W83">
        <v>2.9918899999999998E-2</v>
      </c>
      <c r="X83">
        <v>2.9581799999999998E-2</v>
      </c>
      <c r="Y83">
        <v>2.9271499999999999E-2</v>
      </c>
      <c r="Z83">
        <v>2.8954400000000002E-2</v>
      </c>
      <c r="AA83">
        <v>2.8612200000000001E-2</v>
      </c>
      <c r="AB83">
        <v>2.8265800000000001E-2</v>
      </c>
      <c r="AC83">
        <v>2.7943099999999998E-2</v>
      </c>
      <c r="AD83">
        <v>2.7645400000000001E-2</v>
      </c>
      <c r="AE83">
        <v>2.73405E-2</v>
      </c>
      <c r="AF83">
        <v>2.70111E-2</v>
      </c>
      <c r="AG83">
        <v>2.6677900000000001E-2</v>
      </c>
      <c r="AH83">
        <v>2.63678E-2</v>
      </c>
      <c r="AI83">
        <v>2.6083800000000001E-2</v>
      </c>
      <c r="AJ83">
        <v>2.5796099999999999E-2</v>
      </c>
      <c r="AK83">
        <v>2.5486399999999999E-2</v>
      </c>
      <c r="AL83">
        <v>2.51731E-2</v>
      </c>
      <c r="AM83">
        <v>2.4881299999999999E-2</v>
      </c>
      <c r="AN83">
        <v>2.4613199999999998E-2</v>
      </c>
      <c r="AO83">
        <v>2.4340299999999999E-2</v>
      </c>
      <c r="AP83">
        <v>2.4046000000000001E-2</v>
      </c>
      <c r="AQ83">
        <v>2.37483E-2</v>
      </c>
      <c r="AR83">
        <v>2.3471200000000001E-2</v>
      </c>
      <c r="AS83">
        <v>2.32179E-2</v>
      </c>
      <c r="AT83">
        <v>2.2961700000000002E-2</v>
      </c>
      <c r="AU83">
        <v>2.26862E-2</v>
      </c>
      <c r="AV83">
        <v>2.2407400000000001E-2</v>
      </c>
      <c r="AW83">
        <v>2.2147900000000002E-2</v>
      </c>
      <c r="AX83">
        <v>2.1910300000000001E-2</v>
      </c>
      <c r="AY83">
        <v>2.1669500000000001E-2</v>
      </c>
      <c r="AZ83">
        <v>2.14103E-2</v>
      </c>
      <c r="BA83">
        <v>2.11481E-2</v>
      </c>
      <c r="BB83">
        <v>2.0903999999999999E-2</v>
      </c>
      <c r="BC83">
        <v>2.0680500000000001E-2</v>
      </c>
      <c r="BD83">
        <v>2.0454199999999999E-2</v>
      </c>
      <c r="BE83">
        <v>2.0210499999999999E-2</v>
      </c>
      <c r="BF83">
        <v>1.9963999999999999E-2</v>
      </c>
      <c r="BG83">
        <v>1.9734499999999999E-2</v>
      </c>
      <c r="BH83">
        <v>1.9524300000000001E-2</v>
      </c>
      <c r="BI83">
        <v>1.9311100000000001E-2</v>
      </c>
      <c r="BJ83">
        <v>1.9081600000000001E-2</v>
      </c>
      <c r="BK83">
        <v>1.8849299999999999E-2</v>
      </c>
      <c r="BL83">
        <v>1.86331E-2</v>
      </c>
      <c r="BM83">
        <v>1.8434599999999999E-2</v>
      </c>
      <c r="BN83">
        <v>1.8232700000000001E-2</v>
      </c>
      <c r="BO83">
        <v>1.8015099999999999E-2</v>
      </c>
      <c r="BP83">
        <v>1.7794999999999998E-2</v>
      </c>
      <c r="BQ83">
        <v>1.7590000000000001E-2</v>
      </c>
      <c r="BR83">
        <v>1.74016E-2</v>
      </c>
      <c r="BS83">
        <v>1.72099E-2</v>
      </c>
      <c r="BT83">
        <v>1.70031E-2</v>
      </c>
      <c r="BU83">
        <v>1.67939E-2</v>
      </c>
      <c r="BV83">
        <v>1.6599099999999999E-2</v>
      </c>
      <c r="BW83">
        <v>1.6420400000000002E-2</v>
      </c>
      <c r="BX83">
        <v>1.6238800000000001E-2</v>
      </c>
      <c r="BY83">
        <v>1.6043000000000002E-2</v>
      </c>
      <c r="BZ83">
        <v>1.5845000000000001E-2</v>
      </c>
      <c r="CA83">
        <v>1.5660799999999999E-2</v>
      </c>
      <c r="CB83">
        <v>1.54929E-2</v>
      </c>
      <c r="CC83">
        <v>1.53238E-2</v>
      </c>
      <c r="CD83">
        <v>1.51421E-2</v>
      </c>
      <c r="CE83">
        <v>1.4958300000000001E-2</v>
      </c>
      <c r="CF83">
        <v>1.4787E-2</v>
      </c>
      <c r="CG83">
        <v>1.46295E-2</v>
      </c>
      <c r="CH83">
        <v>1.4468699999999999E-2</v>
      </c>
      <c r="CI83">
        <v>1.4295199999999999E-2</v>
      </c>
      <c r="CJ83">
        <v>1.41196E-2</v>
      </c>
      <c r="CK83">
        <v>1.39563E-2</v>
      </c>
      <c r="CL83">
        <v>1.38067E-2</v>
      </c>
      <c r="CM83">
        <v>1.36553E-2</v>
      </c>
      <c r="CN83">
        <v>1.34924E-2</v>
      </c>
      <c r="CO83">
        <v>1.33276E-2</v>
      </c>
      <c r="CP83">
        <v>1.3174E-2</v>
      </c>
      <c r="CQ83">
        <v>1.3032800000000001E-2</v>
      </c>
      <c r="CR83">
        <v>1.28886E-2</v>
      </c>
      <c r="CS83">
        <v>1.2733E-2</v>
      </c>
      <c r="CT83">
        <v>1.25757E-2</v>
      </c>
      <c r="CU83">
        <v>1.24291E-2</v>
      </c>
      <c r="CV83">
        <v>1.22945E-2</v>
      </c>
      <c r="CW83">
        <v>1.21575E-2</v>
      </c>
      <c r="CX83">
        <v>1.20097E-2</v>
      </c>
      <c r="CY83">
        <v>1.1860300000000001E-2</v>
      </c>
      <c r="CZ83">
        <v>1.1721199999999999E-2</v>
      </c>
      <c r="DA83">
        <v>1.15941E-2</v>
      </c>
      <c r="DB83">
        <v>1.1465599999999999E-2</v>
      </c>
      <c r="DC83">
        <v>1.13273E-2</v>
      </c>
      <c r="DD83">
        <v>1.11875E-2</v>
      </c>
      <c r="DE83">
        <v>1.1057300000000001E-2</v>
      </c>
      <c r="DF83">
        <v>1.09379E-2</v>
      </c>
      <c r="DG83">
        <v>1.0816599999999999E-2</v>
      </c>
      <c r="DH83">
        <v>1.06859E-2</v>
      </c>
      <c r="DI83">
        <v>1.0553699999999999E-2</v>
      </c>
      <c r="DJ83">
        <v>1.0430699999999999E-2</v>
      </c>
      <c r="DK83">
        <v>1.03179E-2</v>
      </c>
      <c r="DL83">
        <v>1.0203200000000001E-2</v>
      </c>
      <c r="DM83">
        <v>1.00798E-2</v>
      </c>
      <c r="DN83">
        <v>9.9548999999999992E-3</v>
      </c>
      <c r="DO83">
        <v>9.8387000000000006E-3</v>
      </c>
      <c r="DP83">
        <v>9.7325999999999992E-3</v>
      </c>
      <c r="DQ83">
        <v>9.6252999999999998E-3</v>
      </c>
      <c r="DR83">
        <v>9.5101000000000005E-3</v>
      </c>
      <c r="DS83">
        <v>9.3933999999999997E-3</v>
      </c>
      <c r="DT83">
        <v>9.2847999999999993E-3</v>
      </c>
      <c r="DU83">
        <v>9.1850000000000005E-3</v>
      </c>
      <c r="DV83">
        <v>9.0833000000000007E-3</v>
      </c>
      <c r="DW83">
        <v>8.9736999999999994E-3</v>
      </c>
    </row>
    <row r="84" spans="1:127" x14ac:dyDescent="0.35">
      <c r="A84" s="35">
        <v>82</v>
      </c>
      <c r="B84">
        <v>4.2441100000000002E-2</v>
      </c>
      <c r="C84">
        <v>4.1942899999999998E-2</v>
      </c>
      <c r="D84">
        <v>4.1478800000000003E-2</v>
      </c>
      <c r="E84">
        <v>4.1053300000000001E-2</v>
      </c>
      <c r="F84">
        <v>4.0621600000000001E-2</v>
      </c>
      <c r="G84">
        <v>4.0156400000000002E-2</v>
      </c>
      <c r="H84">
        <v>3.9685499999999999E-2</v>
      </c>
      <c r="I84">
        <v>3.92471E-2</v>
      </c>
      <c r="J84">
        <v>3.88463E-2</v>
      </c>
      <c r="K84">
        <v>3.8441200000000002E-2</v>
      </c>
      <c r="L84">
        <v>3.8005299999999999E-2</v>
      </c>
      <c r="M84">
        <v>3.7563899999999997E-2</v>
      </c>
      <c r="N84">
        <v>3.71528E-2</v>
      </c>
      <c r="O84">
        <v>3.67759E-2</v>
      </c>
      <c r="P84">
        <v>3.6393300000000003E-2</v>
      </c>
      <c r="Q84">
        <v>3.5980900000000003E-2</v>
      </c>
      <c r="R84">
        <v>3.5563499999999998E-2</v>
      </c>
      <c r="S84">
        <v>3.5174900000000002E-2</v>
      </c>
      <c r="T84">
        <v>3.4819700000000002E-2</v>
      </c>
      <c r="U84">
        <v>3.4460900000000003E-2</v>
      </c>
      <c r="V84">
        <v>3.4075000000000001E-2</v>
      </c>
      <c r="W84">
        <v>3.36843E-2</v>
      </c>
      <c r="X84">
        <v>3.33199E-2</v>
      </c>
      <c r="Y84">
        <v>3.2984300000000001E-2</v>
      </c>
      <c r="Z84">
        <v>3.2641400000000001E-2</v>
      </c>
      <c r="AA84">
        <v>3.2270899999999998E-2</v>
      </c>
      <c r="AB84">
        <v>3.1895899999999998E-2</v>
      </c>
      <c r="AC84">
        <v>3.1546200000000003E-2</v>
      </c>
      <c r="AD84">
        <v>3.1223500000000001E-2</v>
      </c>
      <c r="AE84">
        <v>3.0893E-2</v>
      </c>
      <c r="AF84">
        <v>3.05356E-2</v>
      </c>
      <c r="AG84">
        <v>3.0173999999999999E-2</v>
      </c>
      <c r="AH84">
        <v>2.9837200000000001E-2</v>
      </c>
      <c r="AI84">
        <v>2.9528599999999999E-2</v>
      </c>
      <c r="AJ84">
        <v>2.92159E-2</v>
      </c>
      <c r="AK84">
        <v>2.8879100000000001E-2</v>
      </c>
      <c r="AL84">
        <v>2.85382E-2</v>
      </c>
      <c r="AM84">
        <v>2.8220499999999999E-2</v>
      </c>
      <c r="AN84">
        <v>2.7928600000000001E-2</v>
      </c>
      <c r="AO84">
        <v>2.7631200000000002E-2</v>
      </c>
      <c r="AP84">
        <v>2.7310299999999999E-2</v>
      </c>
      <c r="AQ84">
        <v>2.6985599999999998E-2</v>
      </c>
      <c r="AR84">
        <v>2.6683399999999999E-2</v>
      </c>
      <c r="AS84">
        <v>2.6406800000000001E-2</v>
      </c>
      <c r="AT84">
        <v>2.6127000000000001E-2</v>
      </c>
      <c r="AU84">
        <v>2.5825899999999999E-2</v>
      </c>
      <c r="AV84">
        <v>2.5521100000000001E-2</v>
      </c>
      <c r="AW84">
        <v>2.5237300000000001E-2</v>
      </c>
      <c r="AX84">
        <v>2.4977300000000001E-2</v>
      </c>
      <c r="AY84">
        <v>2.4713700000000002E-2</v>
      </c>
      <c r="AZ84">
        <v>2.4429800000000002E-2</v>
      </c>
      <c r="BA84">
        <v>2.4142400000000001E-2</v>
      </c>
      <c r="BB84">
        <v>2.3874800000000002E-2</v>
      </c>
      <c r="BC84">
        <v>2.36297E-2</v>
      </c>
      <c r="BD84">
        <v>2.3381300000000001E-2</v>
      </c>
      <c r="BE84">
        <v>2.3113700000000001E-2</v>
      </c>
      <c r="BF84">
        <v>2.2842999999999999E-2</v>
      </c>
      <c r="BG84">
        <v>2.2590800000000001E-2</v>
      </c>
      <c r="BH84">
        <v>2.23596E-2</v>
      </c>
      <c r="BI84">
        <v>2.2125200000000001E-2</v>
      </c>
      <c r="BJ84">
        <v>2.1872599999999999E-2</v>
      </c>
      <c r="BK84">
        <v>2.1616900000000001E-2</v>
      </c>
      <c r="BL84">
        <v>2.1378600000000001E-2</v>
      </c>
      <c r="BM84">
        <v>2.1159899999999999E-2</v>
      </c>
      <c r="BN84">
        <v>2.0937299999999999E-2</v>
      </c>
      <c r="BO84">
        <v>2.0697299999999998E-2</v>
      </c>
      <c r="BP84">
        <v>2.0454400000000001E-2</v>
      </c>
      <c r="BQ84">
        <v>2.0227999999999999E-2</v>
      </c>
      <c r="BR84">
        <v>2.00199E-2</v>
      </c>
      <c r="BS84">
        <v>1.9807999999999999E-2</v>
      </c>
      <c r="BT84">
        <v>1.95794E-2</v>
      </c>
      <c r="BU84">
        <v>1.9348000000000001E-2</v>
      </c>
      <c r="BV84">
        <v>1.91325E-2</v>
      </c>
      <c r="BW84">
        <v>1.8934599999999999E-2</v>
      </c>
      <c r="BX84">
        <v>1.8733400000000001E-2</v>
      </c>
      <c r="BY84">
        <v>1.8516399999999999E-2</v>
      </c>
      <c r="BZ84">
        <v>1.8296900000000001E-2</v>
      </c>
      <c r="CA84">
        <v>1.80926E-2</v>
      </c>
      <c r="CB84">
        <v>1.7906200000000001E-2</v>
      </c>
      <c r="CC84">
        <v>1.7718399999999999E-2</v>
      </c>
      <c r="CD84">
        <v>1.75166E-2</v>
      </c>
      <c r="CE84">
        <v>1.7312299999999999E-2</v>
      </c>
      <c r="CF84">
        <v>1.7121899999999999E-2</v>
      </c>
      <c r="CG84">
        <v>1.6946599999999999E-2</v>
      </c>
      <c r="CH84">
        <v>1.67677E-2</v>
      </c>
      <c r="CI84">
        <v>1.6574499999999999E-2</v>
      </c>
      <c r="CJ84">
        <v>1.6378899999999998E-2</v>
      </c>
      <c r="CK84">
        <v>1.61969E-2</v>
      </c>
      <c r="CL84">
        <v>1.6030099999999999E-2</v>
      </c>
      <c r="CM84">
        <v>1.5861299999999998E-2</v>
      </c>
      <c r="CN84">
        <v>1.56794E-2</v>
      </c>
      <c r="CO84">
        <v>1.5495399999999999E-2</v>
      </c>
      <c r="CP84">
        <v>1.53239E-2</v>
      </c>
      <c r="CQ84">
        <v>1.5166000000000001E-2</v>
      </c>
      <c r="CR84">
        <v>1.50048E-2</v>
      </c>
      <c r="CS84">
        <v>1.48308E-2</v>
      </c>
      <c r="CT84">
        <v>1.46547E-2</v>
      </c>
      <c r="CU84">
        <v>1.4490599999999999E-2</v>
      </c>
      <c r="CV84">
        <v>1.43398E-2</v>
      </c>
      <c r="CW84">
        <v>1.41862E-2</v>
      </c>
      <c r="CX84">
        <v>1.40205E-2</v>
      </c>
      <c r="CY84">
        <v>1.38529E-2</v>
      </c>
      <c r="CZ84">
        <v>1.36969E-2</v>
      </c>
      <c r="DA84">
        <v>1.3554099999999999E-2</v>
      </c>
      <c r="DB84">
        <v>1.34097E-2</v>
      </c>
      <c r="DC84">
        <v>1.32543E-2</v>
      </c>
      <c r="DD84">
        <v>1.30971E-2</v>
      </c>
      <c r="DE84">
        <v>1.29506E-2</v>
      </c>
      <c r="DF84">
        <v>1.28162E-2</v>
      </c>
      <c r="DG84">
        <v>1.26797E-2</v>
      </c>
      <c r="DH84">
        <v>1.25325E-2</v>
      </c>
      <c r="DI84">
        <v>1.23835E-2</v>
      </c>
      <c r="DJ84">
        <v>1.22448E-2</v>
      </c>
      <c r="DK84">
        <v>1.21175E-2</v>
      </c>
      <c r="DL84">
        <v>1.19881E-2</v>
      </c>
      <c r="DM84">
        <v>1.18487E-2</v>
      </c>
      <c r="DN84">
        <v>1.17076E-2</v>
      </c>
      <c r="DO84">
        <v>1.1576299999999999E-2</v>
      </c>
      <c r="DP84">
        <v>1.1456300000000001E-2</v>
      </c>
      <c r="DQ84">
        <v>1.1335E-2</v>
      </c>
      <c r="DR84">
        <v>1.1204499999999999E-2</v>
      </c>
      <c r="DS84">
        <v>1.1072500000000001E-2</v>
      </c>
      <c r="DT84">
        <v>1.0949499999999999E-2</v>
      </c>
      <c r="DU84">
        <v>1.08363E-2</v>
      </c>
      <c r="DV84">
        <v>1.0721E-2</v>
      </c>
      <c r="DW84">
        <v>1.0596700000000001E-2</v>
      </c>
    </row>
    <row r="85" spans="1:127" x14ac:dyDescent="0.35">
      <c r="A85" s="35">
        <v>83</v>
      </c>
      <c r="B85">
        <v>4.7299399999999998E-2</v>
      </c>
      <c r="C85">
        <v>4.6766700000000001E-2</v>
      </c>
      <c r="D85">
        <v>4.6270199999999997E-2</v>
      </c>
      <c r="E85">
        <v>4.5814899999999999E-2</v>
      </c>
      <c r="F85">
        <v>4.5352700000000003E-2</v>
      </c>
      <c r="G85">
        <v>4.4854400000000003E-2</v>
      </c>
      <c r="H85">
        <v>4.4349800000000002E-2</v>
      </c>
      <c r="I85">
        <v>4.3879700000000001E-2</v>
      </c>
      <c r="J85">
        <v>4.3449700000000001E-2</v>
      </c>
      <c r="K85">
        <v>4.3014999999999998E-2</v>
      </c>
      <c r="L85">
        <v>4.2547000000000001E-2</v>
      </c>
      <c r="M85">
        <v>4.2072999999999999E-2</v>
      </c>
      <c r="N85">
        <v>4.16312E-2</v>
      </c>
      <c r="O85">
        <v>4.12258E-2</v>
      </c>
      <c r="P85">
        <v>4.0814299999999998E-2</v>
      </c>
      <c r="Q85">
        <v>4.03706E-2</v>
      </c>
      <c r="R85">
        <v>3.9921199999999997E-2</v>
      </c>
      <c r="S85">
        <v>3.9502500000000003E-2</v>
      </c>
      <c r="T85">
        <v>3.91197E-2</v>
      </c>
      <c r="U85">
        <v>3.8732999999999997E-2</v>
      </c>
      <c r="V85">
        <v>3.8316799999999998E-2</v>
      </c>
      <c r="W85">
        <v>3.7895100000000001E-2</v>
      </c>
      <c r="X85">
        <v>3.7501800000000002E-2</v>
      </c>
      <c r="Y85">
        <v>3.71393E-2</v>
      </c>
      <c r="Z85">
        <v>3.6768700000000001E-2</v>
      </c>
      <c r="AA85">
        <v>3.6368200000000003E-2</v>
      </c>
      <c r="AB85">
        <v>3.5962599999999997E-2</v>
      </c>
      <c r="AC85">
        <v>3.5584200000000003E-2</v>
      </c>
      <c r="AD85">
        <v>3.52349E-2</v>
      </c>
      <c r="AE85">
        <v>3.4876799999999999E-2</v>
      </c>
      <c r="AF85">
        <v>3.4489699999999998E-2</v>
      </c>
      <c r="AG85">
        <v>3.4097599999999999E-2</v>
      </c>
      <c r="AH85">
        <v>3.37323E-2</v>
      </c>
      <c r="AI85">
        <v>3.3397499999999997E-2</v>
      </c>
      <c r="AJ85">
        <v>3.3057999999999997E-2</v>
      </c>
      <c r="AK85">
        <v>3.2692199999999998E-2</v>
      </c>
      <c r="AL85">
        <v>3.2321799999999998E-2</v>
      </c>
      <c r="AM85">
        <v>3.1976499999999998E-2</v>
      </c>
      <c r="AN85">
        <v>3.1658899999999997E-2</v>
      </c>
      <c r="AO85">
        <v>3.1335300000000003E-2</v>
      </c>
      <c r="AP85">
        <v>3.0986E-2</v>
      </c>
      <c r="AQ85">
        <v>3.0632400000000001E-2</v>
      </c>
      <c r="AR85">
        <v>3.0303E-2</v>
      </c>
      <c r="AS85">
        <v>3.00015E-2</v>
      </c>
      <c r="AT85">
        <v>2.9696400000000001E-2</v>
      </c>
      <c r="AU85">
        <v>2.9367799999999999E-2</v>
      </c>
      <c r="AV85">
        <v>2.9035100000000001E-2</v>
      </c>
      <c r="AW85">
        <v>2.8725199999999999E-2</v>
      </c>
      <c r="AX85">
        <v>2.8441000000000001E-2</v>
      </c>
      <c r="AY85">
        <v>2.8152900000000002E-2</v>
      </c>
      <c r="AZ85">
        <v>2.78424E-2</v>
      </c>
      <c r="BA85">
        <v>2.7527900000000001E-2</v>
      </c>
      <c r="BB85">
        <v>2.7234999999999999E-2</v>
      </c>
      <c r="BC85">
        <v>2.6966500000000001E-2</v>
      </c>
      <c r="BD85">
        <v>2.6694300000000001E-2</v>
      </c>
      <c r="BE85">
        <v>2.64011E-2</v>
      </c>
      <c r="BF85">
        <v>2.6104200000000001E-2</v>
      </c>
      <c r="BG85">
        <v>2.58275E-2</v>
      </c>
      <c r="BH85">
        <v>2.5573700000000001E-2</v>
      </c>
      <c r="BI85">
        <v>2.5316200000000001E-2</v>
      </c>
      <c r="BJ85">
        <v>2.5038700000000001E-2</v>
      </c>
      <c r="BK85">
        <v>2.4757700000000001E-2</v>
      </c>
      <c r="BL85">
        <v>2.4495699999999999E-2</v>
      </c>
      <c r="BM85">
        <v>2.4254999999999999E-2</v>
      </c>
      <c r="BN85">
        <v>2.401E-2</v>
      </c>
      <c r="BO85">
        <v>2.3745700000000002E-2</v>
      </c>
      <c r="BP85">
        <v>2.3478099999999998E-2</v>
      </c>
      <c r="BQ85">
        <v>2.3228599999999999E-2</v>
      </c>
      <c r="BR85">
        <v>2.2999200000000001E-2</v>
      </c>
      <c r="BS85">
        <v>2.2765400000000002E-2</v>
      </c>
      <c r="BT85">
        <v>2.2513100000000001E-2</v>
      </c>
      <c r="BU85">
        <v>2.2257599999999999E-2</v>
      </c>
      <c r="BV85">
        <v>2.2019500000000001E-2</v>
      </c>
      <c r="BW85">
        <v>2.1800799999999999E-2</v>
      </c>
      <c r="BX85">
        <v>2.1578300000000002E-2</v>
      </c>
      <c r="BY85">
        <v>2.1338300000000001E-2</v>
      </c>
      <c r="BZ85">
        <v>2.1095300000000001E-2</v>
      </c>
      <c r="CA85">
        <v>2.0869100000000002E-2</v>
      </c>
      <c r="CB85">
        <v>2.0662699999999999E-2</v>
      </c>
      <c r="CC85">
        <v>2.04546E-2</v>
      </c>
      <c r="CD85">
        <v>2.02308E-2</v>
      </c>
      <c r="CE85">
        <v>2.00042E-2</v>
      </c>
      <c r="CF85">
        <v>1.9792899999999999E-2</v>
      </c>
      <c r="CG85">
        <v>1.9598299999999999E-2</v>
      </c>
      <c r="CH85">
        <v>1.9399599999999999E-2</v>
      </c>
      <c r="CI85">
        <v>1.9184900000000001E-2</v>
      </c>
      <c r="CJ85">
        <v>1.8967500000000002E-2</v>
      </c>
      <c r="CK85">
        <v>1.8765E-2</v>
      </c>
      <c r="CL85">
        <v>1.8579499999999999E-2</v>
      </c>
      <c r="CM85">
        <v>1.8391500000000002E-2</v>
      </c>
      <c r="CN85">
        <v>1.8189E-2</v>
      </c>
      <c r="CO85">
        <v>1.7983900000000001E-2</v>
      </c>
      <c r="CP85">
        <v>1.7792700000000002E-2</v>
      </c>
      <c r="CQ85">
        <v>1.76166E-2</v>
      </c>
      <c r="CR85">
        <v>1.7436799999999999E-2</v>
      </c>
      <c r="CS85">
        <v>1.7242500000000001E-2</v>
      </c>
      <c r="CT85">
        <v>1.70458E-2</v>
      </c>
      <c r="CU85">
        <v>1.6862499999999999E-2</v>
      </c>
      <c r="CV85">
        <v>1.6694000000000001E-2</v>
      </c>
      <c r="CW85">
        <v>1.6522200000000001E-2</v>
      </c>
      <c r="CX85">
        <v>1.6336900000000001E-2</v>
      </c>
      <c r="CY85">
        <v>1.6149199999999999E-2</v>
      </c>
      <c r="CZ85">
        <v>1.5974499999999999E-2</v>
      </c>
      <c r="DA85">
        <v>1.5814600000000002E-2</v>
      </c>
      <c r="DB85">
        <v>1.5652699999999999E-2</v>
      </c>
      <c r="DC85">
        <v>1.5478499999999999E-2</v>
      </c>
      <c r="DD85">
        <v>1.5302100000000001E-2</v>
      </c>
      <c r="DE85">
        <v>1.51377E-2</v>
      </c>
      <c r="DF85">
        <v>1.49868E-2</v>
      </c>
      <c r="DG85">
        <v>1.48334E-2</v>
      </c>
      <c r="DH85">
        <v>1.4668E-2</v>
      </c>
      <c r="DI85">
        <v>1.45005E-2</v>
      </c>
      <c r="DJ85">
        <v>1.43444E-2</v>
      </c>
      <c r="DK85">
        <v>1.4201099999999999E-2</v>
      </c>
      <c r="DL85">
        <v>1.40555E-2</v>
      </c>
      <c r="DM85">
        <v>1.3898499999999999E-2</v>
      </c>
      <c r="DN85">
        <v>1.37395E-2</v>
      </c>
      <c r="DO85">
        <v>1.3591499999999999E-2</v>
      </c>
      <c r="DP85">
        <v>1.34561E-2</v>
      </c>
      <c r="DQ85">
        <v>1.33192E-2</v>
      </c>
      <c r="DR85">
        <v>1.31719E-2</v>
      </c>
      <c r="DS85">
        <v>1.3022799999999999E-2</v>
      </c>
      <c r="DT85">
        <v>1.28837E-2</v>
      </c>
      <c r="DU85">
        <v>1.2755900000000001E-2</v>
      </c>
      <c r="DV85">
        <v>1.26255E-2</v>
      </c>
      <c r="DW85">
        <v>1.24847E-2</v>
      </c>
    </row>
    <row r="86" spans="1:127" x14ac:dyDescent="0.35">
      <c r="A86" s="35">
        <v>84</v>
      </c>
      <c r="B86">
        <v>5.2687299999999999E-2</v>
      </c>
      <c r="C86">
        <v>5.2118100000000001E-2</v>
      </c>
      <c r="D86">
        <v>5.1587399999999999E-2</v>
      </c>
      <c r="E86">
        <v>5.11005E-2</v>
      </c>
      <c r="F86">
        <v>5.0605999999999998E-2</v>
      </c>
      <c r="G86">
        <v>5.0072600000000002E-2</v>
      </c>
      <c r="H86">
        <v>4.9532199999999998E-2</v>
      </c>
      <c r="I86">
        <v>4.9028599999999999E-2</v>
      </c>
      <c r="J86">
        <v>4.8567699999999998E-2</v>
      </c>
      <c r="K86">
        <v>4.8101499999999998E-2</v>
      </c>
      <c r="L86">
        <v>4.75994E-2</v>
      </c>
      <c r="M86">
        <v>4.7090699999999999E-2</v>
      </c>
      <c r="N86">
        <v>4.6616199999999997E-2</v>
      </c>
      <c r="O86">
        <v>4.6180800000000001E-2</v>
      </c>
      <c r="P86">
        <v>4.5738500000000001E-2</v>
      </c>
      <c r="Q86">
        <v>4.5261500000000003E-2</v>
      </c>
      <c r="R86">
        <v>4.4777999999999998E-2</v>
      </c>
      <c r="S86">
        <v>4.4327499999999999E-2</v>
      </c>
      <c r="T86">
        <v>4.39154E-2</v>
      </c>
      <c r="U86">
        <v>4.3498799999999997E-2</v>
      </c>
      <c r="V86">
        <v>4.30503E-2</v>
      </c>
      <c r="W86">
        <v>4.25957E-2</v>
      </c>
      <c r="X86">
        <v>4.2171399999999998E-2</v>
      </c>
      <c r="Y86">
        <v>4.1780299999999999E-2</v>
      </c>
      <c r="Z86">
        <v>4.1380300000000002E-2</v>
      </c>
      <c r="AA86">
        <v>4.0947799999999999E-2</v>
      </c>
      <c r="AB86">
        <v>4.0509499999999997E-2</v>
      </c>
      <c r="AC86">
        <v>4.0100499999999997E-2</v>
      </c>
      <c r="AD86">
        <v>3.97227E-2</v>
      </c>
      <c r="AE86">
        <v>3.93354E-2</v>
      </c>
      <c r="AF86">
        <v>3.8916300000000001E-2</v>
      </c>
      <c r="AG86">
        <v>3.8491699999999997E-2</v>
      </c>
      <c r="AH86">
        <v>3.8095999999999998E-2</v>
      </c>
      <c r="AI86">
        <v>3.7733099999999999E-2</v>
      </c>
      <c r="AJ86">
        <v>3.7365000000000002E-2</v>
      </c>
      <c r="AK86">
        <v>3.69682E-2</v>
      </c>
      <c r="AL86">
        <v>3.65662E-2</v>
      </c>
      <c r="AM86">
        <v>3.61912E-2</v>
      </c>
      <c r="AN86">
        <v>3.5846299999999998E-2</v>
      </c>
      <c r="AO86">
        <v>3.5494600000000001E-2</v>
      </c>
      <c r="AP86">
        <v>3.5114899999999998E-2</v>
      </c>
      <c r="AQ86">
        <v>3.4730200000000003E-2</v>
      </c>
      <c r="AR86">
        <v>3.4371699999999998E-2</v>
      </c>
      <c r="AS86">
        <v>3.4043499999999997E-2</v>
      </c>
      <c r="AT86">
        <v>3.3711199999999997E-2</v>
      </c>
      <c r="AU86">
        <v>3.3353099999999997E-2</v>
      </c>
      <c r="AV86">
        <v>3.2990400000000003E-2</v>
      </c>
      <c r="AW86">
        <v>3.2652399999999998E-2</v>
      </c>
      <c r="AX86">
        <v>3.2342299999999997E-2</v>
      </c>
      <c r="AY86">
        <v>3.2027800000000002E-2</v>
      </c>
      <c r="AZ86">
        <v>3.16887E-2</v>
      </c>
      <c r="BA86">
        <v>3.1345100000000001E-2</v>
      </c>
      <c r="BB86">
        <v>3.1024900000000001E-2</v>
      </c>
      <c r="BC86">
        <v>3.07313E-2</v>
      </c>
      <c r="BD86">
        <v>3.0433499999999999E-2</v>
      </c>
      <c r="BE86">
        <v>3.01126E-2</v>
      </c>
      <c r="BF86">
        <v>2.9787399999999999E-2</v>
      </c>
      <c r="BG86">
        <v>2.9484300000000001E-2</v>
      </c>
      <c r="BH86">
        <v>2.9206200000000002E-2</v>
      </c>
      <c r="BI86">
        <v>2.8923899999999999E-2</v>
      </c>
      <c r="BJ86">
        <v>2.8619499999999999E-2</v>
      </c>
      <c r="BK86">
        <v>2.8310999999999999E-2</v>
      </c>
      <c r="BL86">
        <v>2.80234E-2</v>
      </c>
      <c r="BM86">
        <v>2.7759099999999998E-2</v>
      </c>
      <c r="BN86">
        <v>2.7489900000000001E-2</v>
      </c>
      <c r="BO86">
        <v>2.7199299999999999E-2</v>
      </c>
      <c r="BP86">
        <v>2.6904999999999998E-2</v>
      </c>
      <c r="BQ86">
        <v>2.6630500000000001E-2</v>
      </c>
      <c r="BR86">
        <v>2.6377899999999999E-2</v>
      </c>
      <c r="BS86">
        <v>2.6120500000000001E-2</v>
      </c>
      <c r="BT86">
        <v>2.5842500000000001E-2</v>
      </c>
      <c r="BU86">
        <v>2.5560900000000001E-2</v>
      </c>
      <c r="BV86">
        <v>2.5298299999999999E-2</v>
      </c>
      <c r="BW86">
        <v>2.5056999999999999E-2</v>
      </c>
      <c r="BX86">
        <v>2.48115E-2</v>
      </c>
      <c r="BY86">
        <v>2.4546499999999999E-2</v>
      </c>
      <c r="BZ86">
        <v>2.42781E-2</v>
      </c>
      <c r="CA86">
        <v>2.40281E-2</v>
      </c>
      <c r="CB86">
        <v>2.3799799999999999E-2</v>
      </c>
      <c r="CC86">
        <v>2.35696E-2</v>
      </c>
      <c r="CD86">
        <v>2.3321999999999999E-2</v>
      </c>
      <c r="CE86">
        <v>2.3071100000000001E-2</v>
      </c>
      <c r="CF86">
        <v>2.2837099999999999E-2</v>
      </c>
      <c r="CG86">
        <v>2.2621499999999999E-2</v>
      </c>
      <c r="CH86">
        <v>2.24012E-2</v>
      </c>
      <c r="CI86">
        <v>2.2163100000000002E-2</v>
      </c>
      <c r="CJ86">
        <v>2.1921900000000001E-2</v>
      </c>
      <c r="CK86">
        <v>2.16971E-2</v>
      </c>
      <c r="CL86">
        <v>2.1491099999999999E-2</v>
      </c>
      <c r="CM86">
        <v>2.1282200000000001E-2</v>
      </c>
      <c r="CN86">
        <v>2.1057200000000002E-2</v>
      </c>
      <c r="CO86">
        <v>2.0829199999999999E-2</v>
      </c>
      <c r="CP86">
        <v>2.0616499999999999E-2</v>
      </c>
      <c r="CQ86">
        <v>2.0420500000000001E-2</v>
      </c>
      <c r="CR86">
        <v>2.02203E-2</v>
      </c>
      <c r="CS86">
        <v>2.0003900000000002E-2</v>
      </c>
      <c r="CT86">
        <v>1.9784699999999999E-2</v>
      </c>
      <c r="CU86">
        <v>1.9580400000000001E-2</v>
      </c>
      <c r="CV86">
        <v>1.9392400000000001E-2</v>
      </c>
      <c r="CW86">
        <v>1.9200800000000001E-2</v>
      </c>
      <c r="CX86">
        <v>1.8993900000000001E-2</v>
      </c>
      <c r="CY86">
        <v>1.87843E-2</v>
      </c>
      <c r="CZ86">
        <v>1.8589000000000001E-2</v>
      </c>
      <c r="DA86">
        <v>1.8410300000000001E-2</v>
      </c>
      <c r="DB86">
        <v>1.82293E-2</v>
      </c>
      <c r="DC86">
        <v>1.8034399999999999E-2</v>
      </c>
      <c r="DD86">
        <v>1.7836899999999999E-2</v>
      </c>
      <c r="DE86">
        <v>1.7652899999999999E-2</v>
      </c>
      <c r="DF86">
        <v>1.7483800000000001E-2</v>
      </c>
      <c r="DG86">
        <v>1.7311900000000002E-2</v>
      </c>
      <c r="DH86">
        <v>1.71264E-2</v>
      </c>
      <c r="DI86">
        <v>1.6938600000000002E-2</v>
      </c>
      <c r="DJ86">
        <v>1.6763400000000001E-2</v>
      </c>
      <c r="DK86">
        <v>1.6602599999999999E-2</v>
      </c>
      <c r="DL86">
        <v>1.6438999999999999E-2</v>
      </c>
      <c r="DM86">
        <v>1.6262599999999999E-2</v>
      </c>
      <c r="DN86">
        <v>1.6083900000000002E-2</v>
      </c>
      <c r="DO86">
        <v>1.5917400000000002E-2</v>
      </c>
      <c r="DP86">
        <v>1.5765000000000001E-2</v>
      </c>
      <c r="DQ86">
        <v>1.5611E-2</v>
      </c>
      <c r="DR86">
        <v>1.54451E-2</v>
      </c>
      <c r="DS86">
        <v>1.52771E-2</v>
      </c>
      <c r="DT86">
        <v>1.5120400000000001E-2</v>
      </c>
      <c r="DU86">
        <v>1.49762E-2</v>
      </c>
      <c r="DV86">
        <v>1.4829200000000001E-2</v>
      </c>
      <c r="DW86">
        <v>1.4670300000000001E-2</v>
      </c>
    </row>
    <row r="87" spans="1:127" x14ac:dyDescent="0.35">
      <c r="A87" s="35">
        <v>85</v>
      </c>
      <c r="B87">
        <v>5.8667700000000003E-2</v>
      </c>
      <c r="C87">
        <v>5.8060599999999997E-2</v>
      </c>
      <c r="D87">
        <v>5.7494400000000001E-2</v>
      </c>
      <c r="E87">
        <v>5.69746E-2</v>
      </c>
      <c r="F87">
        <v>5.6446499999999997E-2</v>
      </c>
      <c r="G87">
        <v>5.5876700000000001E-2</v>
      </c>
      <c r="H87">
        <v>5.5299000000000001E-2</v>
      </c>
      <c r="I87">
        <v>5.4760499999999997E-2</v>
      </c>
      <c r="J87">
        <v>5.42674E-2</v>
      </c>
      <c r="K87">
        <v>5.3768400000000001E-2</v>
      </c>
      <c r="L87">
        <v>5.3230800000000002E-2</v>
      </c>
      <c r="M87">
        <v>5.2685700000000002E-2</v>
      </c>
      <c r="N87">
        <v>5.2177300000000003E-2</v>
      </c>
      <c r="O87">
        <v>5.1710399999999997E-2</v>
      </c>
      <c r="P87">
        <v>5.1235999999999997E-2</v>
      </c>
      <c r="Q87">
        <v>5.0723999999999998E-2</v>
      </c>
      <c r="R87">
        <v>5.0204899999999997E-2</v>
      </c>
      <c r="S87">
        <v>4.9721000000000001E-2</v>
      </c>
      <c r="T87">
        <v>4.9278099999999998E-2</v>
      </c>
      <c r="U87">
        <v>4.88303E-2</v>
      </c>
      <c r="V87">
        <v>4.8347899999999999E-2</v>
      </c>
      <c r="W87">
        <v>4.7858699999999997E-2</v>
      </c>
      <c r="X87">
        <v>4.7402E-2</v>
      </c>
      <c r="Y87">
        <v>4.6980800000000003E-2</v>
      </c>
      <c r="Z87">
        <v>4.6549800000000002E-2</v>
      </c>
      <c r="AA87">
        <v>4.6083600000000002E-2</v>
      </c>
      <c r="AB87">
        <v>4.5610999999999999E-2</v>
      </c>
      <c r="AC87">
        <v>4.51697E-2</v>
      </c>
      <c r="AD87">
        <v>4.4762000000000003E-2</v>
      </c>
      <c r="AE87">
        <v>4.43437E-2</v>
      </c>
      <c r="AF87">
        <v>4.3890999999999999E-2</v>
      </c>
      <c r="AG87">
        <v>4.3432100000000001E-2</v>
      </c>
      <c r="AH87">
        <v>4.3004199999999999E-2</v>
      </c>
      <c r="AI87">
        <v>4.2611700000000002E-2</v>
      </c>
      <c r="AJ87">
        <v>4.2213300000000002E-2</v>
      </c>
      <c r="AK87">
        <v>4.17837E-2</v>
      </c>
      <c r="AL87">
        <v>4.1348200000000002E-2</v>
      </c>
      <c r="AM87">
        <v>4.0941900000000003E-2</v>
      </c>
      <c r="AN87">
        <v>4.0567899999999997E-2</v>
      </c>
      <c r="AO87">
        <v>4.01865E-2</v>
      </c>
      <c r="AP87">
        <v>3.9774400000000001E-2</v>
      </c>
      <c r="AQ87">
        <v>3.9356799999999997E-2</v>
      </c>
      <c r="AR87">
        <v>3.8967500000000002E-2</v>
      </c>
      <c r="AS87">
        <v>3.8610800000000001E-2</v>
      </c>
      <c r="AT87">
        <v>3.8249499999999999E-2</v>
      </c>
      <c r="AU87">
        <v>3.7860100000000001E-2</v>
      </c>
      <c r="AV87">
        <v>3.7465499999999999E-2</v>
      </c>
      <c r="AW87">
        <v>3.7097499999999999E-2</v>
      </c>
      <c r="AX87">
        <v>3.6759899999999998E-2</v>
      </c>
      <c r="AY87">
        <v>3.6417199999999997E-2</v>
      </c>
      <c r="AZ87">
        <v>3.6047599999999999E-2</v>
      </c>
      <c r="BA87">
        <v>3.56729E-2</v>
      </c>
      <c r="BB87">
        <v>3.5323599999999997E-2</v>
      </c>
      <c r="BC87">
        <v>3.5003199999999998E-2</v>
      </c>
      <c r="BD87">
        <v>3.4678100000000003E-2</v>
      </c>
      <c r="BE87">
        <v>3.4327499999999997E-2</v>
      </c>
      <c r="BF87">
        <v>3.3972099999999998E-2</v>
      </c>
      <c r="BG87">
        <v>3.3640700000000003E-2</v>
      </c>
      <c r="BH87">
        <v>3.3336499999999998E-2</v>
      </c>
      <c r="BI87">
        <v>3.3027599999999997E-2</v>
      </c>
      <c r="BJ87">
        <v>3.2694300000000003E-2</v>
      </c>
      <c r="BK87">
        <v>3.2356500000000003E-2</v>
      </c>
      <c r="BL87">
        <v>3.2041399999999998E-2</v>
      </c>
      <c r="BM87">
        <v>3.1751599999999998E-2</v>
      </c>
      <c r="BN87">
        <v>3.1456400000000002E-2</v>
      </c>
      <c r="BO87">
        <v>3.1137600000000001E-2</v>
      </c>
      <c r="BP87">
        <v>3.0814500000000002E-2</v>
      </c>
      <c r="BQ87">
        <v>3.0512999999999998E-2</v>
      </c>
      <c r="BR87">
        <v>3.0235600000000001E-2</v>
      </c>
      <c r="BS87">
        <v>2.9952699999999999E-2</v>
      </c>
      <c r="BT87">
        <v>2.9647E-2</v>
      </c>
      <c r="BU87">
        <v>2.9337200000000001E-2</v>
      </c>
      <c r="BV87">
        <v>2.9048299999999999E-2</v>
      </c>
      <c r="BW87">
        <v>2.8782599999999998E-2</v>
      </c>
      <c r="BX87">
        <v>2.8512099999999999E-2</v>
      </c>
      <c r="BY87">
        <v>2.8220200000000001E-2</v>
      </c>
      <c r="BZ87">
        <v>2.79242E-2</v>
      </c>
      <c r="CA87">
        <v>2.7648499999999999E-2</v>
      </c>
      <c r="CB87">
        <v>2.73966E-2</v>
      </c>
      <c r="CC87">
        <v>2.71425E-2</v>
      </c>
      <c r="CD87">
        <v>2.68691E-2</v>
      </c>
      <c r="CE87">
        <v>2.6591900000000002E-2</v>
      </c>
      <c r="CF87">
        <v>2.6333200000000001E-2</v>
      </c>
      <c r="CG87">
        <v>2.6094800000000001E-2</v>
      </c>
      <c r="CH87">
        <v>2.5851099999999998E-2</v>
      </c>
      <c r="CI87">
        <v>2.5587499999999999E-2</v>
      </c>
      <c r="CJ87">
        <v>2.5320499999999999E-2</v>
      </c>
      <c r="CK87">
        <v>2.50715E-2</v>
      </c>
      <c r="CL87">
        <v>2.4843199999999999E-2</v>
      </c>
      <c r="CM87">
        <v>2.46117E-2</v>
      </c>
      <c r="CN87">
        <v>2.4362000000000002E-2</v>
      </c>
      <c r="CO87">
        <v>2.4108999999999998E-2</v>
      </c>
      <c r="CP87">
        <v>2.3872899999999999E-2</v>
      </c>
      <c r="CQ87">
        <v>2.3655200000000001E-2</v>
      </c>
      <c r="CR87">
        <v>2.34328E-2</v>
      </c>
      <c r="CS87">
        <v>2.3192299999999999E-2</v>
      </c>
      <c r="CT87">
        <v>2.29486E-2</v>
      </c>
      <c r="CU87">
        <v>2.27212E-2</v>
      </c>
      <c r="CV87">
        <v>2.2512000000000001E-2</v>
      </c>
      <c r="CW87">
        <v>2.2298599999999998E-2</v>
      </c>
      <c r="CX87">
        <v>2.20681E-2</v>
      </c>
      <c r="CY87">
        <v>2.18345E-2</v>
      </c>
      <c r="CZ87">
        <v>2.1616799999999999E-2</v>
      </c>
      <c r="DA87">
        <v>2.14174E-2</v>
      </c>
      <c r="DB87">
        <v>2.1215500000000002E-2</v>
      </c>
      <c r="DC87">
        <v>2.09979E-2</v>
      </c>
      <c r="DD87">
        <v>2.0777299999999999E-2</v>
      </c>
      <c r="DE87">
        <v>2.0571699999999998E-2</v>
      </c>
      <c r="DF87">
        <v>2.03827E-2</v>
      </c>
      <c r="DG87">
        <v>2.0190400000000001E-2</v>
      </c>
      <c r="DH87">
        <v>1.9982900000000001E-2</v>
      </c>
      <c r="DI87">
        <v>1.9772600000000001E-2</v>
      </c>
      <c r="DJ87">
        <v>1.95765E-2</v>
      </c>
      <c r="DK87">
        <v>1.9396299999999998E-2</v>
      </c>
      <c r="DL87">
        <v>1.9213000000000001E-2</v>
      </c>
      <c r="DM87">
        <v>1.9015199999999999E-2</v>
      </c>
      <c r="DN87">
        <v>1.88147E-2</v>
      </c>
      <c r="DO87">
        <v>1.86278E-2</v>
      </c>
      <c r="DP87">
        <v>1.8456799999999999E-2</v>
      </c>
      <c r="DQ87">
        <v>1.8283799999999999E-2</v>
      </c>
      <c r="DR87">
        <v>1.80974E-2</v>
      </c>
      <c r="DS87">
        <v>1.7908500000000001E-2</v>
      </c>
      <c r="DT87">
        <v>1.7732299999999999E-2</v>
      </c>
      <c r="DU87">
        <v>1.7569999999999999E-2</v>
      </c>
      <c r="DV87">
        <v>1.74045E-2</v>
      </c>
      <c r="DW87">
        <v>1.7225600000000001E-2</v>
      </c>
    </row>
    <row r="88" spans="1:127" x14ac:dyDescent="0.35">
      <c r="A88" s="35">
        <v>86</v>
      </c>
      <c r="B88">
        <v>6.5307299999999999E-2</v>
      </c>
      <c r="C88">
        <v>6.46616E-2</v>
      </c>
      <c r="D88">
        <v>6.4059099999999994E-2</v>
      </c>
      <c r="E88">
        <v>6.3505800000000001E-2</v>
      </c>
      <c r="F88">
        <v>6.2943399999999997E-2</v>
      </c>
      <c r="G88">
        <v>6.2336299999999997E-2</v>
      </c>
      <c r="H88">
        <v>6.1720499999999998E-2</v>
      </c>
      <c r="I88">
        <v>6.1146100000000002E-2</v>
      </c>
      <c r="J88">
        <v>6.062E-2</v>
      </c>
      <c r="K88">
        <v>6.0087399999999999E-2</v>
      </c>
      <c r="L88">
        <v>5.9513299999999998E-2</v>
      </c>
      <c r="M88">
        <v>5.8930999999999997E-2</v>
      </c>
      <c r="N88">
        <v>5.8387500000000002E-2</v>
      </c>
      <c r="O88">
        <v>5.7888299999999997E-2</v>
      </c>
      <c r="P88">
        <v>5.73807E-2</v>
      </c>
      <c r="Q88">
        <v>5.6832800000000003E-2</v>
      </c>
      <c r="R88">
        <v>5.6277000000000001E-2</v>
      </c>
      <c r="S88">
        <v>5.5758500000000003E-2</v>
      </c>
      <c r="T88">
        <v>5.5283899999999997E-2</v>
      </c>
      <c r="U88">
        <v>5.4803699999999997E-2</v>
      </c>
      <c r="V88">
        <v>5.42862E-2</v>
      </c>
      <c r="W88">
        <v>5.3761299999999998E-2</v>
      </c>
      <c r="X88">
        <v>5.3270999999999999E-2</v>
      </c>
      <c r="Y88">
        <v>5.2818499999999997E-2</v>
      </c>
      <c r="Z88">
        <v>5.2355400000000003E-2</v>
      </c>
      <c r="AA88">
        <v>5.1854200000000003E-2</v>
      </c>
      <c r="AB88">
        <v>5.13459E-2</v>
      </c>
      <c r="AC88">
        <v>5.0871E-2</v>
      </c>
      <c r="AD88">
        <v>5.0432100000000001E-2</v>
      </c>
      <c r="AE88">
        <v>4.9981699999999997E-2</v>
      </c>
      <c r="AF88">
        <v>4.94939E-2</v>
      </c>
      <c r="AG88">
        <v>4.89992E-2</v>
      </c>
      <c r="AH88">
        <v>4.8537700000000003E-2</v>
      </c>
      <c r="AI88">
        <v>4.8114200000000003E-2</v>
      </c>
      <c r="AJ88">
        <v>4.7684200000000003E-2</v>
      </c>
      <c r="AK88">
        <v>4.7220199999999997E-2</v>
      </c>
      <c r="AL88">
        <v>4.6749699999999998E-2</v>
      </c>
      <c r="AM88">
        <v>4.6310499999999998E-2</v>
      </c>
      <c r="AN88">
        <v>4.5906099999999998E-2</v>
      </c>
      <c r="AO88">
        <v>4.5493400000000003E-2</v>
      </c>
      <c r="AP88">
        <v>4.5047400000000001E-2</v>
      </c>
      <c r="AQ88">
        <v>4.4595200000000002E-2</v>
      </c>
      <c r="AR88">
        <v>4.4173400000000002E-2</v>
      </c>
      <c r="AS88">
        <v>4.3786800000000001E-2</v>
      </c>
      <c r="AT88">
        <v>4.3395099999999999E-2</v>
      </c>
      <c r="AU88">
        <v>4.2972700000000003E-2</v>
      </c>
      <c r="AV88">
        <v>4.2544400000000003E-2</v>
      </c>
      <c r="AW88">
        <v>4.2144800000000003E-2</v>
      </c>
      <c r="AX88">
        <v>4.1778000000000003E-2</v>
      </c>
      <c r="AY88">
        <v>4.1405600000000001E-2</v>
      </c>
      <c r="AZ88">
        <v>4.1003699999999997E-2</v>
      </c>
      <c r="BA88">
        <v>4.0596199999999999E-2</v>
      </c>
      <c r="BB88">
        <v>4.0216099999999998E-2</v>
      </c>
      <c r="BC88">
        <v>3.9867199999999998E-2</v>
      </c>
      <c r="BD88">
        <v>3.9513100000000002E-2</v>
      </c>
      <c r="BE88">
        <v>3.9131100000000002E-2</v>
      </c>
      <c r="BF88">
        <v>3.8743699999999999E-2</v>
      </c>
      <c r="BG88">
        <v>3.8382199999999998E-2</v>
      </c>
      <c r="BH88">
        <v>3.8050300000000002E-2</v>
      </c>
      <c r="BI88">
        <v>3.7713099999999999E-2</v>
      </c>
      <c r="BJ88">
        <v>3.7349100000000003E-2</v>
      </c>
      <c r="BK88">
        <v>3.6979999999999999E-2</v>
      </c>
      <c r="BL88">
        <v>3.6635599999999997E-2</v>
      </c>
      <c r="BM88">
        <v>3.6318599999999999E-2</v>
      </c>
      <c r="BN88">
        <v>3.5995699999999999E-2</v>
      </c>
      <c r="BO88">
        <v>3.5646799999999999E-2</v>
      </c>
      <c r="BP88">
        <v>3.5292999999999998E-2</v>
      </c>
      <c r="BQ88">
        <v>3.4962800000000002E-2</v>
      </c>
      <c r="BR88">
        <v>3.4658700000000001E-2</v>
      </c>
      <c r="BS88">
        <v>3.4348499999999997E-2</v>
      </c>
      <c r="BT88">
        <v>3.40132E-2</v>
      </c>
      <c r="BU88">
        <v>3.36732E-2</v>
      </c>
      <c r="BV88">
        <v>3.3355900000000001E-2</v>
      </c>
      <c r="BW88">
        <v>3.3064200000000002E-2</v>
      </c>
      <c r="BX88">
        <v>3.2766900000000002E-2</v>
      </c>
      <c r="BY88">
        <v>3.24459E-2</v>
      </c>
      <c r="BZ88">
        <v>3.2120500000000003E-2</v>
      </c>
      <c r="CA88">
        <v>3.1816999999999998E-2</v>
      </c>
      <c r="CB88">
        <v>3.1539699999999997E-2</v>
      </c>
      <c r="CC88">
        <v>3.12599E-2</v>
      </c>
      <c r="CD88">
        <v>3.0958599999999999E-2</v>
      </c>
      <c r="CE88">
        <v>3.0653099999999999E-2</v>
      </c>
      <c r="CF88">
        <v>3.03678E-2</v>
      </c>
      <c r="CG88">
        <v>3.0104800000000001E-2</v>
      </c>
      <c r="CH88">
        <v>2.98357E-2</v>
      </c>
      <c r="CI88">
        <v>2.95448E-2</v>
      </c>
      <c r="CJ88">
        <v>2.92497E-2</v>
      </c>
      <c r="CK88">
        <v>2.89745E-2</v>
      </c>
      <c r="CL88">
        <v>2.87221E-2</v>
      </c>
      <c r="CM88">
        <v>2.8466000000000002E-2</v>
      </c>
      <c r="CN88">
        <v>2.8189700000000002E-2</v>
      </c>
      <c r="CO88">
        <v>2.79096E-2</v>
      </c>
      <c r="CP88">
        <v>2.7647999999999999E-2</v>
      </c>
      <c r="CQ88">
        <v>2.7406900000000001E-2</v>
      </c>
      <c r="CR88">
        <v>2.7160199999999999E-2</v>
      </c>
      <c r="CS88">
        <v>2.6893500000000001E-2</v>
      </c>
      <c r="CT88">
        <v>2.66231E-2</v>
      </c>
      <c r="CU88">
        <v>2.63707E-2</v>
      </c>
      <c r="CV88">
        <v>2.61383E-2</v>
      </c>
      <c r="CW88">
        <v>2.5901199999999999E-2</v>
      </c>
      <c r="CX88">
        <v>2.5645000000000001E-2</v>
      </c>
      <c r="CY88">
        <v>2.53853E-2</v>
      </c>
      <c r="CZ88">
        <v>2.5143100000000002E-2</v>
      </c>
      <c r="DA88">
        <v>2.4921200000000001E-2</v>
      </c>
      <c r="DB88">
        <v>2.4696300000000001E-2</v>
      </c>
      <c r="DC88">
        <v>2.4453800000000001E-2</v>
      </c>
      <c r="DD88">
        <v>2.42081E-2</v>
      </c>
      <c r="DE88">
        <v>2.3978699999999999E-2</v>
      </c>
      <c r="DF88">
        <v>2.3767900000000002E-2</v>
      </c>
      <c r="DG88">
        <v>2.3553299999999999E-2</v>
      </c>
      <c r="DH88">
        <v>2.3321700000000001E-2</v>
      </c>
      <c r="DI88">
        <v>2.3086800000000001E-2</v>
      </c>
      <c r="DJ88">
        <v>2.2867599999999998E-2</v>
      </c>
      <c r="DK88">
        <v>2.2666200000000001E-2</v>
      </c>
      <c r="DL88">
        <v>2.2461100000000001E-2</v>
      </c>
      <c r="DM88">
        <v>2.2239800000000001E-2</v>
      </c>
      <c r="DN88">
        <v>2.2015400000000001E-2</v>
      </c>
      <c r="DO88">
        <v>2.1806099999999998E-2</v>
      </c>
      <c r="DP88">
        <v>2.1614499999999998E-2</v>
      </c>
      <c r="DQ88">
        <v>2.1420499999999999E-2</v>
      </c>
      <c r="DR88">
        <v>2.1211500000000001E-2</v>
      </c>
      <c r="DS88">
        <v>2.09996E-2</v>
      </c>
      <c r="DT88">
        <v>2.0801799999999999E-2</v>
      </c>
      <c r="DU88">
        <v>2.0619599999999998E-2</v>
      </c>
      <c r="DV88">
        <v>2.0433699999999999E-2</v>
      </c>
      <c r="DW88">
        <v>2.0232699999999999E-2</v>
      </c>
    </row>
    <row r="89" spans="1:127" x14ac:dyDescent="0.35">
      <c r="A89" s="35">
        <v>87</v>
      </c>
      <c r="B89">
        <v>7.2667499999999996E-2</v>
      </c>
      <c r="C89">
        <v>7.1982400000000002E-2</v>
      </c>
      <c r="D89">
        <v>7.1342799999999998E-2</v>
      </c>
      <c r="E89">
        <v>7.0755200000000004E-2</v>
      </c>
      <c r="F89">
        <v>7.0157600000000001E-2</v>
      </c>
      <c r="G89">
        <v>6.9512299999999999E-2</v>
      </c>
      <c r="H89">
        <v>6.8857500000000002E-2</v>
      </c>
      <c r="I89">
        <v>6.8246399999999999E-2</v>
      </c>
      <c r="J89">
        <v>6.7686399999999994E-2</v>
      </c>
      <c r="K89">
        <v>6.7119300000000007E-2</v>
      </c>
      <c r="L89">
        <v>6.65076E-2</v>
      </c>
      <c r="M89">
        <v>6.5886899999999998E-2</v>
      </c>
      <c r="N89">
        <v>6.5307400000000002E-2</v>
      </c>
      <c r="O89">
        <v>6.4774799999999993E-2</v>
      </c>
      <c r="P89">
        <v>6.4233100000000001E-2</v>
      </c>
      <c r="Q89">
        <v>6.3647999999999996E-2</v>
      </c>
      <c r="R89">
        <v>6.3054299999999994E-2</v>
      </c>
      <c r="S89">
        <v>6.2500200000000006E-2</v>
      </c>
      <c r="T89">
        <v>6.1992699999999998E-2</v>
      </c>
      <c r="U89">
        <v>6.1479199999999998E-2</v>
      </c>
      <c r="V89">
        <v>6.0925399999999998E-2</v>
      </c>
      <c r="W89">
        <v>6.0363399999999998E-2</v>
      </c>
      <c r="X89">
        <v>5.9838200000000001E-2</v>
      </c>
      <c r="Y89">
        <v>5.9353400000000001E-2</v>
      </c>
      <c r="Z89">
        <v>5.8856899999999997E-2</v>
      </c>
      <c r="AA89">
        <v>5.83194E-2</v>
      </c>
      <c r="AB89">
        <v>5.7773999999999999E-2</v>
      </c>
      <c r="AC89">
        <v>5.7264200000000001E-2</v>
      </c>
      <c r="AD89">
        <v>5.6792799999999997E-2</v>
      </c>
      <c r="AE89">
        <v>5.6308900000000002E-2</v>
      </c>
      <c r="AF89">
        <v>5.5784500000000001E-2</v>
      </c>
      <c r="AG89">
        <v>5.5252599999999999E-2</v>
      </c>
      <c r="AH89">
        <v>5.4756100000000002E-2</v>
      </c>
      <c r="AI89">
        <v>5.43002E-2</v>
      </c>
      <c r="AJ89">
        <v>5.3837099999999999E-2</v>
      </c>
      <c r="AK89">
        <v>5.3337299999999997E-2</v>
      </c>
      <c r="AL89">
        <v>5.2830200000000001E-2</v>
      </c>
      <c r="AM89">
        <v>5.23565E-2</v>
      </c>
      <c r="AN89">
        <v>5.1920300000000003E-2</v>
      </c>
      <c r="AO89">
        <v>5.1474899999999997E-2</v>
      </c>
      <c r="AP89">
        <v>5.0993299999999998E-2</v>
      </c>
      <c r="AQ89">
        <v>5.0504800000000002E-2</v>
      </c>
      <c r="AR89">
        <v>5.00489E-2</v>
      </c>
      <c r="AS89">
        <v>4.9631000000000002E-2</v>
      </c>
      <c r="AT89">
        <v>4.92072E-2</v>
      </c>
      <c r="AU89">
        <v>4.8750099999999998E-2</v>
      </c>
      <c r="AV89">
        <v>4.82864E-2</v>
      </c>
      <c r="AW89">
        <v>4.78535E-2</v>
      </c>
      <c r="AX89">
        <v>4.7456100000000001E-2</v>
      </c>
      <c r="AY89">
        <v>4.7052299999999998E-2</v>
      </c>
      <c r="AZ89">
        <v>4.6616499999999998E-2</v>
      </c>
      <c r="BA89">
        <v>4.6174300000000001E-2</v>
      </c>
      <c r="BB89">
        <v>4.5761499999999997E-2</v>
      </c>
      <c r="BC89">
        <v>4.5382699999999998E-2</v>
      </c>
      <c r="BD89">
        <v>4.49979E-2</v>
      </c>
      <c r="BE89">
        <v>4.4582700000000003E-2</v>
      </c>
      <c r="BF89">
        <v>4.4161300000000001E-2</v>
      </c>
      <c r="BG89">
        <v>4.3768000000000001E-2</v>
      </c>
      <c r="BH89">
        <v>4.3406800000000002E-2</v>
      </c>
      <c r="BI89">
        <v>4.3039500000000001E-2</v>
      </c>
      <c r="BJ89">
        <v>4.2643E-2</v>
      </c>
      <c r="BK89">
        <v>4.2240800000000002E-2</v>
      </c>
      <c r="BL89">
        <v>4.1865100000000002E-2</v>
      </c>
      <c r="BM89">
        <v>4.1519399999999998E-2</v>
      </c>
      <c r="BN89">
        <v>4.1166899999999999E-2</v>
      </c>
      <c r="BO89">
        <v>4.0786000000000003E-2</v>
      </c>
      <c r="BP89">
        <v>4.0399600000000001E-2</v>
      </c>
      <c r="BQ89">
        <v>4.0038600000000001E-2</v>
      </c>
      <c r="BR89">
        <v>3.9706199999999997E-2</v>
      </c>
      <c r="BS89">
        <v>3.9366900000000003E-2</v>
      </c>
      <c r="BT89">
        <v>3.9E-2</v>
      </c>
      <c r="BU89">
        <v>3.8627799999999997E-2</v>
      </c>
      <c r="BV89">
        <v>3.8280300000000003E-2</v>
      </c>
      <c r="BW89">
        <v>3.7960599999999997E-2</v>
      </c>
      <c r="BX89">
        <v>3.7634800000000003E-2</v>
      </c>
      <c r="BY89">
        <v>3.7282700000000002E-2</v>
      </c>
      <c r="BZ89">
        <v>3.6925600000000003E-2</v>
      </c>
      <c r="CA89">
        <v>3.65925E-2</v>
      </c>
      <c r="CB89">
        <v>3.6288000000000001E-2</v>
      </c>
      <c r="CC89">
        <v>3.5980600000000001E-2</v>
      </c>
      <c r="CD89">
        <v>3.5649399999999998E-2</v>
      </c>
      <c r="CE89">
        <v>3.5313499999999998E-2</v>
      </c>
      <c r="CF89">
        <v>3.4999599999999999E-2</v>
      </c>
      <c r="CG89">
        <v>3.4710100000000001E-2</v>
      </c>
      <c r="CH89">
        <v>3.4413899999999997E-2</v>
      </c>
      <c r="CI89">
        <v>3.4093400000000003E-2</v>
      </c>
      <c r="CJ89">
        <v>3.3768300000000001E-2</v>
      </c>
      <c r="CK89">
        <v>3.3464899999999999E-2</v>
      </c>
      <c r="CL89">
        <v>3.3186399999999998E-2</v>
      </c>
      <c r="CM89">
        <v>3.2903799999999997E-2</v>
      </c>
      <c r="CN89">
        <v>3.2598799999999997E-2</v>
      </c>
      <c r="CO89">
        <v>3.2289400000000003E-2</v>
      </c>
      <c r="CP89">
        <v>3.2000500000000001E-2</v>
      </c>
      <c r="CQ89">
        <v>3.1733900000000002E-2</v>
      </c>
      <c r="CR89">
        <v>3.1461099999999999E-2</v>
      </c>
      <c r="CS89">
        <v>3.1165999999999999E-2</v>
      </c>
      <c r="CT89">
        <v>3.08667E-2</v>
      </c>
      <c r="CU89">
        <v>3.0587199999999998E-2</v>
      </c>
      <c r="CV89">
        <v>3.0329700000000001E-2</v>
      </c>
      <c r="CW89">
        <v>3.0067E-2</v>
      </c>
      <c r="CX89">
        <v>2.9782900000000001E-2</v>
      </c>
      <c r="CY89">
        <v>2.9494800000000002E-2</v>
      </c>
      <c r="CZ89">
        <v>2.9225999999999999E-2</v>
      </c>
      <c r="DA89">
        <v>2.8979499999999998E-2</v>
      </c>
      <c r="DB89">
        <v>2.87298E-2</v>
      </c>
      <c r="DC89">
        <v>2.84604E-2</v>
      </c>
      <c r="DD89">
        <v>2.81871E-2</v>
      </c>
      <c r="DE89">
        <v>2.7931999999999998E-2</v>
      </c>
      <c r="DF89">
        <v>2.76974E-2</v>
      </c>
      <c r="DG89">
        <v>2.74586E-2</v>
      </c>
      <c r="DH89">
        <v>2.7200499999999999E-2</v>
      </c>
      <c r="DI89">
        <v>2.6938799999999999E-2</v>
      </c>
      <c r="DJ89">
        <v>2.6694499999999999E-2</v>
      </c>
      <c r="DK89">
        <v>2.6469900000000001E-2</v>
      </c>
      <c r="DL89">
        <v>2.62411E-2</v>
      </c>
      <c r="DM89">
        <v>2.5994099999999999E-2</v>
      </c>
      <c r="DN89">
        <v>2.57434E-2</v>
      </c>
      <c r="DO89">
        <v>2.55097E-2</v>
      </c>
      <c r="DP89">
        <v>2.5295499999999999E-2</v>
      </c>
      <c r="DQ89">
        <v>2.50786E-2</v>
      </c>
      <c r="DR89">
        <v>2.48449E-2</v>
      </c>
      <c r="DS89">
        <v>2.46077E-2</v>
      </c>
      <c r="DT89">
        <v>2.43862E-2</v>
      </c>
      <c r="DU89">
        <v>2.4182200000000001E-2</v>
      </c>
      <c r="DV89">
        <v>2.39738E-2</v>
      </c>
      <c r="DW89">
        <v>2.3748499999999999E-2</v>
      </c>
    </row>
    <row r="90" spans="1:127" x14ac:dyDescent="0.35">
      <c r="A90" s="35">
        <v>88</v>
      </c>
      <c r="B90">
        <v>8.0811900000000006E-2</v>
      </c>
      <c r="C90">
        <v>8.0086400000000002E-2</v>
      </c>
      <c r="D90">
        <v>7.9408599999999996E-2</v>
      </c>
      <c r="E90">
        <v>7.8785599999999997E-2</v>
      </c>
      <c r="F90">
        <v>7.8151799999999993E-2</v>
      </c>
      <c r="G90">
        <v>7.7467099999999997E-2</v>
      </c>
      <c r="H90">
        <v>7.6772000000000007E-2</v>
      </c>
      <c r="I90">
        <v>7.6122999999999996E-2</v>
      </c>
      <c r="J90">
        <v>7.5527999999999998E-2</v>
      </c>
      <c r="K90">
        <v>7.4925099999999994E-2</v>
      </c>
      <c r="L90">
        <v>7.4274699999999999E-2</v>
      </c>
      <c r="M90">
        <v>7.3614399999999997E-2</v>
      </c>
      <c r="N90">
        <v>7.2997500000000007E-2</v>
      </c>
      <c r="O90">
        <v>7.2430400000000006E-2</v>
      </c>
      <c r="P90">
        <v>7.1853299999999995E-2</v>
      </c>
      <c r="Q90">
        <v>7.1229799999999996E-2</v>
      </c>
      <c r="R90">
        <v>7.0596800000000001E-2</v>
      </c>
      <c r="S90">
        <v>7.0005700000000004E-2</v>
      </c>
      <c r="T90">
        <v>6.9464100000000001E-2</v>
      </c>
      <c r="U90">
        <v>6.8915799999999999E-2</v>
      </c>
      <c r="V90">
        <v>6.8324399999999993E-2</v>
      </c>
      <c r="W90">
        <v>6.7723900000000004E-2</v>
      </c>
      <c r="X90">
        <v>6.7162399999999997E-2</v>
      </c>
      <c r="Y90">
        <v>6.6643900000000006E-2</v>
      </c>
      <c r="Z90">
        <v>6.6112699999999996E-2</v>
      </c>
      <c r="AA90">
        <v>6.5537399999999996E-2</v>
      </c>
      <c r="AB90">
        <v>6.4953300000000005E-2</v>
      </c>
      <c r="AC90">
        <v>6.4407199999999998E-2</v>
      </c>
      <c r="AD90">
        <v>6.3901899999999998E-2</v>
      </c>
      <c r="AE90">
        <v>6.3382999999999995E-2</v>
      </c>
      <c r="AF90">
        <v>6.2820500000000001E-2</v>
      </c>
      <c r="AG90">
        <v>6.2249699999999998E-2</v>
      </c>
      <c r="AH90">
        <v>6.1716500000000001E-2</v>
      </c>
      <c r="AI90">
        <v>6.1226799999999998E-2</v>
      </c>
      <c r="AJ90">
        <v>6.0729199999999997E-2</v>
      </c>
      <c r="AK90">
        <v>6.0191799999999997E-2</v>
      </c>
      <c r="AL90">
        <v>5.9646299999999999E-2</v>
      </c>
      <c r="AM90">
        <v>5.91367E-2</v>
      </c>
      <c r="AN90">
        <v>5.8666999999999997E-2</v>
      </c>
      <c r="AO90">
        <v>5.8187299999999997E-2</v>
      </c>
      <c r="AP90">
        <v>5.7668499999999998E-2</v>
      </c>
      <c r="AQ90">
        <v>5.71418E-2</v>
      </c>
      <c r="AR90">
        <v>5.6650199999999998E-2</v>
      </c>
      <c r="AS90">
        <v>5.6199199999999998E-2</v>
      </c>
      <c r="AT90">
        <v>5.5741800000000001E-2</v>
      </c>
      <c r="AU90">
        <v>5.5248199999999997E-2</v>
      </c>
      <c r="AV90">
        <v>5.4747200000000003E-2</v>
      </c>
      <c r="AW90">
        <v>5.4279399999999998E-2</v>
      </c>
      <c r="AX90">
        <v>5.3849599999999997E-2</v>
      </c>
      <c r="AY90">
        <v>5.3412800000000003E-2</v>
      </c>
      <c r="AZ90">
        <v>5.2941099999999998E-2</v>
      </c>
      <c r="BA90">
        <v>5.2462300000000003E-2</v>
      </c>
      <c r="BB90">
        <v>5.20153E-2</v>
      </c>
      <c r="BC90">
        <v>5.1604700000000003E-2</v>
      </c>
      <c r="BD90">
        <v>5.11876E-2</v>
      </c>
      <c r="BE90">
        <v>5.0737200000000003E-2</v>
      </c>
      <c r="BF90">
        <v>5.0279999999999998E-2</v>
      </c>
      <c r="BG90">
        <v>4.9853000000000001E-2</v>
      </c>
      <c r="BH90">
        <v>4.9460700000000003E-2</v>
      </c>
      <c r="BI90">
        <v>4.90617E-2</v>
      </c>
      <c r="BJ90">
        <v>4.8630699999999999E-2</v>
      </c>
      <c r="BK90">
        <v>4.8193300000000001E-2</v>
      </c>
      <c r="BL90">
        <v>4.7784600000000003E-2</v>
      </c>
      <c r="BM90">
        <v>4.74083E-2</v>
      </c>
      <c r="BN90">
        <v>4.7024499999999997E-2</v>
      </c>
      <c r="BO90">
        <v>4.6609600000000001E-2</v>
      </c>
      <c r="BP90">
        <v>4.6188399999999998E-2</v>
      </c>
      <c r="BQ90">
        <v>4.5794899999999999E-2</v>
      </c>
      <c r="BR90">
        <v>4.5432300000000002E-2</v>
      </c>
      <c r="BS90">
        <v>4.5061999999999998E-2</v>
      </c>
      <c r="BT90">
        <v>4.46615E-2</v>
      </c>
      <c r="BU90">
        <v>4.4255000000000003E-2</v>
      </c>
      <c r="BV90">
        <v>4.3875299999999999E-2</v>
      </c>
      <c r="BW90">
        <v>4.3525800000000003E-2</v>
      </c>
      <c r="BX90">
        <v>4.31695E-2</v>
      </c>
      <c r="BY90">
        <v>4.27844E-2</v>
      </c>
      <c r="BZ90">
        <v>4.2393500000000001E-2</v>
      </c>
      <c r="CA90">
        <v>4.2028799999999998E-2</v>
      </c>
      <c r="CB90">
        <v>4.1695099999999999E-2</v>
      </c>
      <c r="CC90">
        <v>4.1358199999999998E-2</v>
      </c>
      <c r="CD90">
        <v>4.09951E-2</v>
      </c>
      <c r="CE90">
        <v>4.0626599999999999E-2</v>
      </c>
      <c r="CF90">
        <v>4.0282199999999997E-2</v>
      </c>
      <c r="CG90">
        <v>3.9964399999999997E-2</v>
      </c>
      <c r="CH90">
        <v>3.9639099999999997E-2</v>
      </c>
      <c r="CI90">
        <v>3.92869E-2</v>
      </c>
      <c r="CJ90">
        <v>3.8929499999999999E-2</v>
      </c>
      <c r="CK90">
        <v>3.85958E-2</v>
      </c>
      <c r="CL90">
        <v>3.8289499999999997E-2</v>
      </c>
      <c r="CM90">
        <v>3.7978400000000002E-2</v>
      </c>
      <c r="CN90">
        <v>3.7642599999999998E-2</v>
      </c>
      <c r="CO90">
        <v>3.73017E-2</v>
      </c>
      <c r="CP90">
        <v>3.6983200000000001E-2</v>
      </c>
      <c r="CQ90">
        <v>3.6689300000000001E-2</v>
      </c>
      <c r="CR90">
        <v>3.6388400000000001E-2</v>
      </c>
      <c r="CS90">
        <v>3.6062799999999999E-2</v>
      </c>
      <c r="CT90">
        <v>3.5732300000000002E-2</v>
      </c>
      <c r="CU90">
        <v>3.54236E-2</v>
      </c>
      <c r="CV90">
        <v>3.5139200000000002E-2</v>
      </c>
      <c r="CW90">
        <v>3.4848700000000003E-2</v>
      </c>
      <c r="CX90">
        <v>3.4534500000000003E-2</v>
      </c>
      <c r="CY90">
        <v>3.4215799999999998E-2</v>
      </c>
      <c r="CZ90">
        <v>3.3918200000000003E-2</v>
      </c>
      <c r="DA90">
        <v>3.3645300000000003E-2</v>
      </c>
      <c r="DB90">
        <v>3.3368599999999998E-2</v>
      </c>
      <c r="DC90">
        <v>3.3070000000000002E-2</v>
      </c>
      <c r="DD90">
        <v>3.2766999999999998E-2</v>
      </c>
      <c r="DE90">
        <v>3.2484100000000002E-2</v>
      </c>
      <c r="DF90">
        <v>3.2223700000000001E-2</v>
      </c>
      <c r="DG90">
        <v>3.1958500000000001E-2</v>
      </c>
      <c r="DH90">
        <v>3.1671999999999999E-2</v>
      </c>
      <c r="DI90">
        <v>3.1381100000000002E-2</v>
      </c>
      <c r="DJ90">
        <v>3.1109499999999998E-2</v>
      </c>
      <c r="DK90">
        <v>3.08597E-2</v>
      </c>
      <c r="DL90">
        <v>3.0605199999999999E-2</v>
      </c>
      <c r="DM90">
        <v>3.0330200000000002E-2</v>
      </c>
      <c r="DN90">
        <v>3.0051100000000001E-2</v>
      </c>
      <c r="DO90">
        <v>2.97907E-2</v>
      </c>
      <c r="DP90">
        <v>2.9551999999999998E-2</v>
      </c>
      <c r="DQ90">
        <v>2.9310200000000002E-2</v>
      </c>
      <c r="DR90">
        <v>2.90494E-2</v>
      </c>
      <c r="DS90">
        <v>2.87847E-2</v>
      </c>
      <c r="DT90">
        <v>2.85375E-2</v>
      </c>
      <c r="DU90">
        <v>2.8309600000000001E-2</v>
      </c>
      <c r="DV90">
        <v>2.8076799999999999E-2</v>
      </c>
      <c r="DW90">
        <v>2.78249E-2</v>
      </c>
    </row>
    <row r="91" spans="1:127" x14ac:dyDescent="0.35">
      <c r="A91" s="35">
        <v>89</v>
      </c>
      <c r="B91">
        <v>8.9811100000000005E-2</v>
      </c>
      <c r="C91">
        <v>8.9043700000000003E-2</v>
      </c>
      <c r="D91">
        <v>8.8326500000000002E-2</v>
      </c>
      <c r="E91">
        <v>8.7666999999999995E-2</v>
      </c>
      <c r="F91">
        <v>8.6995900000000001E-2</v>
      </c>
      <c r="G91">
        <v>8.6270399999999997E-2</v>
      </c>
      <c r="H91">
        <v>8.5533600000000001E-2</v>
      </c>
      <c r="I91">
        <v>8.4845400000000001E-2</v>
      </c>
      <c r="J91">
        <v>8.4214200000000003E-2</v>
      </c>
      <c r="K91">
        <v>8.3574399999999993E-2</v>
      </c>
      <c r="L91">
        <v>8.2883799999999994E-2</v>
      </c>
      <c r="M91">
        <v>8.2182400000000003E-2</v>
      </c>
      <c r="N91">
        <v>8.1526799999999996E-2</v>
      </c>
      <c r="O91">
        <v>8.0923899999999993E-2</v>
      </c>
      <c r="P91">
        <v>8.0310199999999998E-2</v>
      </c>
      <c r="Q91">
        <v>7.9646700000000001E-2</v>
      </c>
      <c r="R91">
        <v>7.8972899999999999E-2</v>
      </c>
      <c r="S91">
        <v>7.8343399999999994E-2</v>
      </c>
      <c r="T91">
        <v>7.7766399999999999E-2</v>
      </c>
      <c r="U91">
        <v>7.7182100000000003E-2</v>
      </c>
      <c r="V91">
        <v>7.6551400000000006E-2</v>
      </c>
      <c r="W91">
        <v>7.59108E-2</v>
      </c>
      <c r="X91">
        <v>7.5311600000000006E-2</v>
      </c>
      <c r="Y91">
        <v>7.4758099999999994E-2</v>
      </c>
      <c r="Z91">
        <v>7.4190699999999998E-2</v>
      </c>
      <c r="AA91">
        <v>7.3576000000000003E-2</v>
      </c>
      <c r="AB91">
        <v>7.2951699999999994E-2</v>
      </c>
      <c r="AC91">
        <v>7.2367600000000004E-2</v>
      </c>
      <c r="AD91">
        <v>7.1827000000000002E-2</v>
      </c>
      <c r="AE91">
        <v>7.1271600000000004E-2</v>
      </c>
      <c r="AF91">
        <v>7.0669300000000004E-2</v>
      </c>
      <c r="AG91">
        <v>7.0057700000000001E-2</v>
      </c>
      <c r="AH91">
        <v>6.9486300000000001E-2</v>
      </c>
      <c r="AI91">
        <v>6.8961300000000003E-2</v>
      </c>
      <c r="AJ91">
        <v>6.8427500000000002E-2</v>
      </c>
      <c r="AK91">
        <v>6.7850900000000006E-2</v>
      </c>
      <c r="AL91">
        <v>6.72653E-2</v>
      </c>
      <c r="AM91">
        <v>6.6717799999999994E-2</v>
      </c>
      <c r="AN91">
        <v>6.62132E-2</v>
      </c>
      <c r="AO91">
        <v>6.5697599999999995E-2</v>
      </c>
      <c r="AP91">
        <v>6.5139600000000006E-2</v>
      </c>
      <c r="AQ91">
        <v>6.4573000000000005E-2</v>
      </c>
      <c r="AR91">
        <v>6.4043799999999998E-2</v>
      </c>
      <c r="AS91">
        <v>6.3558199999999995E-2</v>
      </c>
      <c r="AT91">
        <v>6.3065399999999994E-2</v>
      </c>
      <c r="AU91">
        <v>6.2533500000000006E-2</v>
      </c>
      <c r="AV91">
        <v>6.1993300000000001E-2</v>
      </c>
      <c r="AW91">
        <v>6.14887E-2</v>
      </c>
      <c r="AX91">
        <v>6.10249E-2</v>
      </c>
      <c r="AY91">
        <v>6.05534E-2</v>
      </c>
      <c r="AZ91">
        <v>6.0043899999999997E-2</v>
      </c>
      <c r="BA91">
        <v>5.9526599999999999E-2</v>
      </c>
      <c r="BB91">
        <v>5.90433E-2</v>
      </c>
      <c r="BC91">
        <v>5.85993E-2</v>
      </c>
      <c r="BD91">
        <v>5.8148100000000001E-2</v>
      </c>
      <c r="BE91">
        <v>5.7660599999999999E-2</v>
      </c>
      <c r="BF91">
        <v>5.7165599999999997E-2</v>
      </c>
      <c r="BG91">
        <v>5.6703099999999999E-2</v>
      </c>
      <c r="BH91">
        <v>5.6277899999999999E-2</v>
      </c>
      <c r="BI91">
        <v>5.58453E-2</v>
      </c>
      <c r="BJ91">
        <v>5.5377900000000001E-2</v>
      </c>
      <c r="BK91">
        <v>5.4903199999999999E-2</v>
      </c>
      <c r="BL91">
        <v>5.4459599999999997E-2</v>
      </c>
      <c r="BM91">
        <v>5.4051000000000002E-2</v>
      </c>
      <c r="BN91">
        <v>5.3634099999999997E-2</v>
      </c>
      <c r="BO91">
        <v>5.3183099999999997E-2</v>
      </c>
      <c r="BP91">
        <v>5.2725099999999997E-2</v>
      </c>
      <c r="BQ91">
        <v>5.2297099999999999E-2</v>
      </c>
      <c r="BR91">
        <v>5.1902499999999997E-2</v>
      </c>
      <c r="BS91">
        <v>5.1499299999999998E-2</v>
      </c>
      <c r="BT91">
        <v>5.10631E-2</v>
      </c>
      <c r="BU91">
        <v>5.0620199999999997E-2</v>
      </c>
      <c r="BV91">
        <v>5.0206300000000002E-2</v>
      </c>
      <c r="BW91">
        <v>4.9825099999999997E-2</v>
      </c>
      <c r="BX91">
        <v>4.9436399999999998E-2</v>
      </c>
      <c r="BY91">
        <v>4.9015999999999997E-2</v>
      </c>
      <c r="BZ91">
        <v>4.8589199999999999E-2</v>
      </c>
      <c r="CA91">
        <v>4.8190799999999999E-2</v>
      </c>
      <c r="CB91">
        <v>4.7826100000000003E-2</v>
      </c>
      <c r="CC91">
        <v>4.7457800000000001E-2</v>
      </c>
      <c r="CD91">
        <v>4.7060699999999997E-2</v>
      </c>
      <c r="CE91">
        <v>4.6657499999999998E-2</v>
      </c>
      <c r="CF91">
        <v>4.6280399999999999E-2</v>
      </c>
      <c r="CG91">
        <v>4.5932300000000002E-2</v>
      </c>
      <c r="CH91">
        <v>4.5575900000000003E-2</v>
      </c>
      <c r="CI91">
        <v>4.5190000000000001E-2</v>
      </c>
      <c r="CJ91">
        <v>4.47981E-2</v>
      </c>
      <c r="CK91">
        <v>4.4431999999999999E-2</v>
      </c>
      <c r="CL91">
        <v>4.4095799999999997E-2</v>
      </c>
      <c r="CM91">
        <v>4.3754300000000003E-2</v>
      </c>
      <c r="CN91">
        <v>4.3385399999999998E-2</v>
      </c>
      <c r="CO91">
        <v>4.3010899999999998E-2</v>
      </c>
      <c r="CP91">
        <v>4.2660799999999999E-2</v>
      </c>
      <c r="CQ91">
        <v>4.2337600000000003E-2</v>
      </c>
      <c r="CR91">
        <v>4.2006599999999998E-2</v>
      </c>
      <c r="CS91">
        <v>4.1648200000000003E-2</v>
      </c>
      <c r="CT91">
        <v>4.1284300000000003E-2</v>
      </c>
      <c r="CU91">
        <v>4.09442E-2</v>
      </c>
      <c r="CV91">
        <v>4.0630699999999999E-2</v>
      </c>
      <c r="CW91">
        <v>4.0310499999999999E-2</v>
      </c>
      <c r="CX91">
        <v>3.9964E-2</v>
      </c>
      <c r="CY91">
        <v>3.96122E-2</v>
      </c>
      <c r="CZ91">
        <v>3.9283800000000001E-2</v>
      </c>
      <c r="DA91">
        <v>3.89824E-2</v>
      </c>
      <c r="DB91">
        <v>3.8676700000000001E-2</v>
      </c>
      <c r="DC91">
        <v>3.8346699999999997E-2</v>
      </c>
      <c r="DD91">
        <v>3.80116E-2</v>
      </c>
      <c r="DE91">
        <v>3.7698599999999999E-2</v>
      </c>
      <c r="DF91">
        <v>3.7410499999999999E-2</v>
      </c>
      <c r="DG91">
        <v>3.7116900000000001E-2</v>
      </c>
      <c r="DH91">
        <v>3.6799499999999999E-2</v>
      </c>
      <c r="DI91">
        <v>3.6477299999999997E-2</v>
      </c>
      <c r="DJ91">
        <v>3.6176199999999999E-2</v>
      </c>
      <c r="DK91">
        <v>3.5899100000000003E-2</v>
      </c>
      <c r="DL91">
        <v>3.5616799999999997E-2</v>
      </c>
      <c r="DM91">
        <v>3.5311500000000003E-2</v>
      </c>
      <c r="DN91">
        <v>3.5001699999999997E-2</v>
      </c>
      <c r="DO91">
        <v>3.4712300000000001E-2</v>
      </c>
      <c r="DP91">
        <v>3.4446999999999998E-2</v>
      </c>
      <c r="DQ91">
        <v>3.4178199999999999E-2</v>
      </c>
      <c r="DR91">
        <v>3.38882E-2</v>
      </c>
      <c r="DS91">
        <v>3.3593699999999997E-2</v>
      </c>
      <c r="DT91">
        <v>3.3318500000000001E-2</v>
      </c>
      <c r="DU91">
        <v>3.3064700000000002E-2</v>
      </c>
      <c r="DV91">
        <v>3.2805300000000003E-2</v>
      </c>
      <c r="DW91">
        <v>3.2524600000000001E-2</v>
      </c>
    </row>
    <row r="92" spans="1:127" x14ac:dyDescent="0.35">
      <c r="A92" s="35">
        <v>90</v>
      </c>
      <c r="B92">
        <v>9.9754300000000004E-2</v>
      </c>
      <c r="C92">
        <v>9.8944699999999997E-2</v>
      </c>
      <c r="D92">
        <v>9.8187800000000006E-2</v>
      </c>
      <c r="E92">
        <v>9.7491499999999995E-2</v>
      </c>
      <c r="F92">
        <v>9.6782599999999996E-2</v>
      </c>
      <c r="G92">
        <v>9.6016000000000004E-2</v>
      </c>
      <c r="H92">
        <v>9.5237000000000002E-2</v>
      </c>
      <c r="I92">
        <v>9.4509099999999999E-2</v>
      </c>
      <c r="J92">
        <v>9.38412E-2</v>
      </c>
      <c r="K92">
        <v>9.3163999999999997E-2</v>
      </c>
      <c r="L92">
        <v>9.2432700000000007E-2</v>
      </c>
      <c r="M92">
        <v>9.1689599999999996E-2</v>
      </c>
      <c r="N92">
        <v>9.0994800000000001E-2</v>
      </c>
      <c r="O92">
        <v>9.0355500000000005E-2</v>
      </c>
      <c r="P92">
        <v>8.9704400000000004E-2</v>
      </c>
      <c r="Q92">
        <v>8.9000399999999993E-2</v>
      </c>
      <c r="R92">
        <v>8.8285000000000002E-2</v>
      </c>
      <c r="S92">
        <v>8.7616399999999997E-2</v>
      </c>
      <c r="T92">
        <v>8.7003300000000006E-2</v>
      </c>
      <c r="U92">
        <v>8.6382100000000003E-2</v>
      </c>
      <c r="V92">
        <v>8.5711499999999996E-2</v>
      </c>
      <c r="W92">
        <v>8.5029999999999994E-2</v>
      </c>
      <c r="X92">
        <v>8.4392200000000001E-2</v>
      </c>
      <c r="Y92">
        <v>8.3802799999999997E-2</v>
      </c>
      <c r="Z92">
        <v>8.3198400000000006E-2</v>
      </c>
      <c r="AA92">
        <v>8.25433E-2</v>
      </c>
      <c r="AB92">
        <v>8.1877699999999998E-2</v>
      </c>
      <c r="AC92">
        <v>8.1254699999999999E-2</v>
      </c>
      <c r="AD92">
        <v>8.0678E-2</v>
      </c>
      <c r="AE92">
        <v>8.0085100000000006E-2</v>
      </c>
      <c r="AF92">
        <v>7.9441899999999996E-2</v>
      </c>
      <c r="AG92">
        <v>7.8788499999999997E-2</v>
      </c>
      <c r="AH92">
        <v>7.8177700000000003E-2</v>
      </c>
      <c r="AI92">
        <v>7.7616299999999999E-2</v>
      </c>
      <c r="AJ92">
        <v>7.7045299999999997E-2</v>
      </c>
      <c r="AK92">
        <v>7.6428200000000002E-2</v>
      </c>
      <c r="AL92">
        <v>7.5801199999999999E-2</v>
      </c>
      <c r="AM92">
        <v>7.5214799999999998E-2</v>
      </c>
      <c r="AN92">
        <v>7.4674099999999993E-2</v>
      </c>
      <c r="AO92">
        <v>7.4121300000000001E-2</v>
      </c>
      <c r="AP92">
        <v>7.3522900000000002E-2</v>
      </c>
      <c r="AQ92">
        <v>7.2914999999999994E-2</v>
      </c>
      <c r="AR92">
        <v>7.2346900000000006E-2</v>
      </c>
      <c r="AS92">
        <v>7.1825399999999998E-2</v>
      </c>
      <c r="AT92">
        <v>7.1296100000000001E-2</v>
      </c>
      <c r="AU92">
        <v>7.0724300000000004E-2</v>
      </c>
      <c r="AV92">
        <v>7.0143499999999998E-2</v>
      </c>
      <c r="AW92">
        <v>6.9600700000000001E-2</v>
      </c>
      <c r="AX92">
        <v>6.9101599999999999E-2</v>
      </c>
      <c r="AY92">
        <v>6.8593899999999999E-2</v>
      </c>
      <c r="AZ92">
        <v>6.80452E-2</v>
      </c>
      <c r="BA92">
        <v>6.7487800000000001E-2</v>
      </c>
      <c r="BB92">
        <v>6.6966800000000007E-2</v>
      </c>
      <c r="BC92">
        <v>6.6488000000000005E-2</v>
      </c>
      <c r="BD92">
        <v>6.6001199999999996E-2</v>
      </c>
      <c r="BE92">
        <v>6.5475099999999994E-2</v>
      </c>
      <c r="BF92">
        <v>6.4940600000000001E-2</v>
      </c>
      <c r="BG92">
        <v>6.4440899999999995E-2</v>
      </c>
      <c r="BH92">
        <v>6.3981399999999994E-2</v>
      </c>
      <c r="BI92">
        <v>6.3513799999999995E-2</v>
      </c>
      <c r="BJ92">
        <v>6.3008300000000003E-2</v>
      </c>
      <c r="BK92">
        <v>6.24947E-2</v>
      </c>
      <c r="BL92">
        <v>6.2014399999999997E-2</v>
      </c>
      <c r="BM92">
        <v>6.1571899999999999E-2</v>
      </c>
      <c r="BN92">
        <v>6.11202E-2</v>
      </c>
      <c r="BO92">
        <v>6.0631400000000002E-2</v>
      </c>
      <c r="BP92">
        <v>6.0134899999999998E-2</v>
      </c>
      <c r="BQ92">
        <v>5.9670500000000001E-2</v>
      </c>
      <c r="BR92">
        <v>5.9242299999999998E-2</v>
      </c>
      <c r="BS92">
        <v>5.8804700000000001E-2</v>
      </c>
      <c r="BT92">
        <v>5.8330899999999998E-2</v>
      </c>
      <c r="BU92">
        <v>5.7849600000000001E-2</v>
      </c>
      <c r="BV92">
        <v>5.7399699999999998E-2</v>
      </c>
      <c r="BW92">
        <v>5.69852E-2</v>
      </c>
      <c r="BX92">
        <v>5.6562300000000003E-2</v>
      </c>
      <c r="BY92">
        <v>5.6104800000000003E-2</v>
      </c>
      <c r="BZ92">
        <v>5.5640000000000002E-2</v>
      </c>
      <c r="CA92">
        <v>5.5205999999999998E-2</v>
      </c>
      <c r="CB92">
        <v>5.4808599999999999E-2</v>
      </c>
      <c r="CC92">
        <v>5.4406999999999997E-2</v>
      </c>
      <c r="CD92">
        <v>5.3973899999999998E-2</v>
      </c>
      <c r="CE92">
        <v>5.3533999999999998E-2</v>
      </c>
      <c r="CF92">
        <v>5.31224E-2</v>
      </c>
      <c r="CG92">
        <v>5.2742299999999999E-2</v>
      </c>
      <c r="CH92">
        <v>5.2352900000000001E-2</v>
      </c>
      <c r="CI92">
        <v>5.1931100000000001E-2</v>
      </c>
      <c r="CJ92">
        <v>5.1502600000000003E-2</v>
      </c>
      <c r="CK92">
        <v>5.11022E-2</v>
      </c>
      <c r="CL92">
        <v>5.0734300000000003E-2</v>
      </c>
      <c r="CM92">
        <v>5.03604E-2</v>
      </c>
      <c r="CN92">
        <v>4.9956500000000001E-2</v>
      </c>
      <c r="CO92">
        <v>4.9546199999999999E-2</v>
      </c>
      <c r="CP92">
        <v>4.9162400000000002E-2</v>
      </c>
      <c r="CQ92">
        <v>4.8807900000000001E-2</v>
      </c>
      <c r="CR92">
        <v>4.8444800000000003E-2</v>
      </c>
      <c r="CS92">
        <v>4.8051499999999997E-2</v>
      </c>
      <c r="CT92">
        <v>4.7652E-2</v>
      </c>
      <c r="CU92">
        <v>4.7278399999999998E-2</v>
      </c>
      <c r="CV92">
        <v>4.6933900000000001E-2</v>
      </c>
      <c r="CW92">
        <v>4.6581900000000002E-2</v>
      </c>
      <c r="CX92">
        <v>4.62008E-2</v>
      </c>
      <c r="CY92">
        <v>4.5813800000000002E-2</v>
      </c>
      <c r="CZ92">
        <v>4.5452300000000001E-2</v>
      </c>
      <c r="DA92">
        <v>4.5120399999999998E-2</v>
      </c>
      <c r="DB92">
        <v>4.4783700000000003E-2</v>
      </c>
      <c r="DC92">
        <v>4.4420000000000001E-2</v>
      </c>
      <c r="DD92">
        <v>4.4050600000000002E-2</v>
      </c>
      <c r="DE92">
        <v>4.3705300000000002E-2</v>
      </c>
      <c r="DF92">
        <v>4.33874E-2</v>
      </c>
      <c r="DG92">
        <v>4.3063299999999999E-2</v>
      </c>
      <c r="DH92">
        <v>4.2712800000000002E-2</v>
      </c>
      <c r="DI92">
        <v>4.23568E-2</v>
      </c>
      <c r="DJ92">
        <v>4.2023999999999999E-2</v>
      </c>
      <c r="DK92">
        <v>4.1717600000000001E-2</v>
      </c>
      <c r="DL92">
        <v>4.1405299999999999E-2</v>
      </c>
      <c r="DM92">
        <v>4.10675E-2</v>
      </c>
      <c r="DN92">
        <v>4.0724400000000001E-2</v>
      </c>
      <c r="DO92">
        <v>4.0404000000000002E-2</v>
      </c>
      <c r="DP92">
        <v>4.011E-2</v>
      </c>
      <c r="DQ92">
        <v>3.9812100000000003E-2</v>
      </c>
      <c r="DR92">
        <v>3.9490400000000002E-2</v>
      </c>
      <c r="DS92">
        <v>3.9163700000000003E-2</v>
      </c>
      <c r="DT92">
        <v>3.8858299999999998E-2</v>
      </c>
      <c r="DU92">
        <v>3.85765E-2</v>
      </c>
      <c r="DV92">
        <v>3.82884E-2</v>
      </c>
      <c r="DW92">
        <v>3.79764E-2</v>
      </c>
    </row>
    <row r="93" spans="1:127" x14ac:dyDescent="0.35">
      <c r="A93" s="35">
        <v>91</v>
      </c>
      <c r="B93">
        <v>0.1107344</v>
      </c>
      <c r="C93">
        <v>0.1098833</v>
      </c>
      <c r="D93">
        <v>0.1090872</v>
      </c>
      <c r="E93">
        <v>0.10835450000000001</v>
      </c>
      <c r="F93">
        <v>0.1076083</v>
      </c>
      <c r="G93">
        <v>0.10680099999999999</v>
      </c>
      <c r="H93">
        <v>0.1059803</v>
      </c>
      <c r="I93">
        <v>0.105213</v>
      </c>
      <c r="J93">
        <v>0.1045087</v>
      </c>
      <c r="K93">
        <v>0.10379430000000001</v>
      </c>
      <c r="L93">
        <v>0.10302260000000001</v>
      </c>
      <c r="M93">
        <v>0.102238</v>
      </c>
      <c r="N93">
        <v>0.101504</v>
      </c>
      <c r="O93">
        <v>0.1008285</v>
      </c>
      <c r="P93">
        <v>0.1001403</v>
      </c>
      <c r="Q93">
        <v>9.9395600000000001E-2</v>
      </c>
      <c r="R93">
        <v>9.8638699999999996E-2</v>
      </c>
      <c r="S93">
        <v>9.7931000000000004E-2</v>
      </c>
      <c r="T93">
        <v>9.7281800000000002E-2</v>
      </c>
      <c r="U93">
        <v>9.6623700000000007E-2</v>
      </c>
      <c r="V93">
        <v>9.5912899999999995E-2</v>
      </c>
      <c r="W93">
        <v>9.5190300000000005E-2</v>
      </c>
      <c r="X93">
        <v>9.4513899999999998E-2</v>
      </c>
      <c r="Y93">
        <v>9.3888399999999997E-2</v>
      </c>
      <c r="Z93">
        <v>9.3246800000000005E-2</v>
      </c>
      <c r="AA93">
        <v>9.2551099999999997E-2</v>
      </c>
      <c r="AB93">
        <v>9.1843900000000006E-2</v>
      </c>
      <c r="AC93">
        <v>9.1181700000000004E-2</v>
      </c>
      <c r="AD93">
        <v>9.0568300000000004E-2</v>
      </c>
      <c r="AE93">
        <v>8.9937600000000006E-2</v>
      </c>
      <c r="AF93">
        <v>8.9253100000000002E-2</v>
      </c>
      <c r="AG93">
        <v>8.8557300000000005E-2</v>
      </c>
      <c r="AH93">
        <v>8.7906700000000004E-2</v>
      </c>
      <c r="AI93">
        <v>8.7308399999999994E-2</v>
      </c>
      <c r="AJ93">
        <v>8.6699700000000005E-2</v>
      </c>
      <c r="AK93">
        <v>8.6041500000000007E-2</v>
      </c>
      <c r="AL93">
        <v>8.5372400000000001E-2</v>
      </c>
      <c r="AM93">
        <v>8.4746500000000002E-2</v>
      </c>
      <c r="AN93">
        <v>8.4168999999999994E-2</v>
      </c>
      <c r="AO93">
        <v>8.3578399999999997E-2</v>
      </c>
      <c r="AP93">
        <v>8.2938799999999993E-2</v>
      </c>
      <c r="AQ93">
        <v>8.2288700000000006E-2</v>
      </c>
      <c r="AR93">
        <v>8.1681000000000004E-2</v>
      </c>
      <c r="AS93">
        <v>8.1122899999999998E-2</v>
      </c>
      <c r="AT93">
        <v>8.0556100000000005E-2</v>
      </c>
      <c r="AU93">
        <v>7.9943700000000006E-2</v>
      </c>
      <c r="AV93">
        <v>7.9321299999999997E-2</v>
      </c>
      <c r="AW93">
        <v>7.8739299999999998E-2</v>
      </c>
      <c r="AX93">
        <v>7.8204099999999999E-2</v>
      </c>
      <c r="AY93">
        <v>7.7659400000000003E-2</v>
      </c>
      <c r="AZ93">
        <v>7.7070399999999997E-2</v>
      </c>
      <c r="BA93">
        <v>7.6471800000000006E-2</v>
      </c>
      <c r="BB93">
        <v>7.5912099999999996E-2</v>
      </c>
      <c r="BC93">
        <v>7.5397400000000003E-2</v>
      </c>
      <c r="BD93">
        <v>7.4873999999999996E-2</v>
      </c>
      <c r="BE93">
        <v>7.4307999999999999E-2</v>
      </c>
      <c r="BF93">
        <v>7.3732800000000001E-2</v>
      </c>
      <c r="BG93">
        <v>7.3194899999999993E-2</v>
      </c>
      <c r="BH93">
        <v>7.2700000000000001E-2</v>
      </c>
      <c r="BI93">
        <v>7.2196099999999999E-2</v>
      </c>
      <c r="BJ93">
        <v>7.1651199999999998E-2</v>
      </c>
      <c r="BK93">
        <v>7.1097300000000002E-2</v>
      </c>
      <c r="BL93">
        <v>7.0579199999999995E-2</v>
      </c>
      <c r="BM93">
        <v>7.01016E-2</v>
      </c>
      <c r="BN93">
        <v>6.9613900000000006E-2</v>
      </c>
      <c r="BO93">
        <v>6.9085900000000006E-2</v>
      </c>
      <c r="BP93">
        <v>6.8549299999999994E-2</v>
      </c>
      <c r="BQ93">
        <v>6.8047300000000005E-2</v>
      </c>
      <c r="BR93">
        <v>6.7584099999999994E-2</v>
      </c>
      <c r="BS93">
        <v>6.7110600000000006E-2</v>
      </c>
      <c r="BT93">
        <v>6.6597699999999996E-2</v>
      </c>
      <c r="BU93">
        <v>6.6076499999999996E-2</v>
      </c>
      <c r="BV93">
        <v>6.5588999999999995E-2</v>
      </c>
      <c r="BW93">
        <v>6.5139799999999998E-2</v>
      </c>
      <c r="BX93">
        <v>6.4681199999999994E-2</v>
      </c>
      <c r="BY93">
        <v>6.4184900000000003E-2</v>
      </c>
      <c r="BZ93">
        <v>6.3680500000000001E-2</v>
      </c>
      <c r="CA93">
        <v>6.3209299999999996E-2</v>
      </c>
      <c r="CB93">
        <v>6.2777700000000006E-2</v>
      </c>
      <c r="CC93">
        <v>6.2341399999999998E-2</v>
      </c>
      <c r="CD93">
        <v>6.1870599999999998E-2</v>
      </c>
      <c r="CE93">
        <v>6.1392099999999998E-2</v>
      </c>
      <c r="CF93">
        <v>6.09443E-2</v>
      </c>
      <c r="CG93">
        <v>6.0530599999999997E-2</v>
      </c>
      <c r="CH93">
        <v>6.0106699999999999E-2</v>
      </c>
      <c r="CI93">
        <v>5.9647100000000002E-2</v>
      </c>
      <c r="CJ93">
        <v>5.9180200000000002E-2</v>
      </c>
      <c r="CK93">
        <v>5.87436E-2</v>
      </c>
      <c r="CL93">
        <v>5.83423E-2</v>
      </c>
      <c r="CM93">
        <v>5.7934399999999997E-2</v>
      </c>
      <c r="CN93">
        <v>5.7493500000000003E-2</v>
      </c>
      <c r="CO93">
        <v>5.7045400000000003E-2</v>
      </c>
      <c r="CP93">
        <v>5.6626099999999999E-2</v>
      </c>
      <c r="CQ93">
        <v>5.6238700000000003E-2</v>
      </c>
      <c r="CR93">
        <v>5.5841700000000001E-2</v>
      </c>
      <c r="CS93">
        <v>5.54114E-2</v>
      </c>
      <c r="CT93">
        <v>5.4974200000000001E-2</v>
      </c>
      <c r="CU93">
        <v>5.4565200000000001E-2</v>
      </c>
      <c r="CV93">
        <v>5.4187899999999997E-2</v>
      </c>
      <c r="CW93">
        <v>5.3802200000000001E-2</v>
      </c>
      <c r="CX93">
        <v>5.3384500000000001E-2</v>
      </c>
      <c r="CY93">
        <v>5.2960100000000003E-2</v>
      </c>
      <c r="CZ93">
        <v>5.2563400000000003E-2</v>
      </c>
      <c r="DA93">
        <v>5.2199200000000001E-2</v>
      </c>
      <c r="DB93">
        <v>5.1829399999999998E-2</v>
      </c>
      <c r="DC93">
        <v>5.1429900000000001E-2</v>
      </c>
      <c r="DD93">
        <v>5.1024E-2</v>
      </c>
      <c r="DE93">
        <v>5.0644399999999999E-2</v>
      </c>
      <c r="DF93">
        <v>5.0294699999999998E-2</v>
      </c>
      <c r="DG93">
        <v>4.9938099999999999E-2</v>
      </c>
      <c r="DH93">
        <v>4.9552300000000001E-2</v>
      </c>
      <c r="DI93">
        <v>4.9160200000000001E-2</v>
      </c>
      <c r="DJ93">
        <v>4.8793599999999999E-2</v>
      </c>
      <c r="DK93">
        <v>4.8455900000000003E-2</v>
      </c>
      <c r="DL93">
        <v>4.8111500000000001E-2</v>
      </c>
      <c r="DM93">
        <v>4.7738900000000001E-2</v>
      </c>
      <c r="DN93">
        <v>4.7360300000000001E-2</v>
      </c>
      <c r="DO93">
        <v>4.70065E-2</v>
      </c>
      <c r="DP93">
        <v>4.6681899999999998E-2</v>
      </c>
      <c r="DQ93">
        <v>4.6352600000000001E-2</v>
      </c>
      <c r="DR93">
        <v>4.5997099999999999E-2</v>
      </c>
      <c r="DS93">
        <v>4.5635799999999997E-2</v>
      </c>
      <c r="DT93">
        <v>4.5297900000000002E-2</v>
      </c>
      <c r="DU93">
        <v>4.4985999999999998E-2</v>
      </c>
      <c r="DV93">
        <v>4.4666999999999998E-2</v>
      </c>
      <c r="DW93">
        <v>4.43215E-2</v>
      </c>
    </row>
    <row r="94" spans="1:127" x14ac:dyDescent="0.35">
      <c r="A94" s="35">
        <v>92</v>
      </c>
      <c r="B94">
        <v>0.1228451</v>
      </c>
      <c r="C94">
        <v>0.1219537</v>
      </c>
      <c r="D94">
        <v>0.1211195</v>
      </c>
      <c r="E94">
        <v>0.1203514</v>
      </c>
      <c r="F94">
        <v>0.11956890000000001</v>
      </c>
      <c r="G94">
        <v>0.11872190000000001</v>
      </c>
      <c r="H94">
        <v>0.11786050000000001</v>
      </c>
      <c r="I94">
        <v>0.1170548</v>
      </c>
      <c r="J94">
        <v>0.1163149</v>
      </c>
      <c r="K94">
        <v>0.11556420000000001</v>
      </c>
      <c r="L94">
        <v>0.1147527</v>
      </c>
      <c r="M94">
        <v>0.1139275</v>
      </c>
      <c r="N94">
        <v>0.11315509999999999</v>
      </c>
      <c r="O94">
        <v>0.1124439</v>
      </c>
      <c r="P94">
        <v>0.1117191</v>
      </c>
      <c r="Q94">
        <v>0.11093459999999999</v>
      </c>
      <c r="R94">
        <v>0.1101367</v>
      </c>
      <c r="S94">
        <v>0.1093905</v>
      </c>
      <c r="T94">
        <v>0.1087055</v>
      </c>
      <c r="U94">
        <v>0.108011</v>
      </c>
      <c r="V94">
        <v>0.1072606</v>
      </c>
      <c r="W94">
        <v>0.1064973</v>
      </c>
      <c r="X94">
        <v>0.1057825</v>
      </c>
      <c r="Y94">
        <v>0.1051212</v>
      </c>
      <c r="Z94">
        <v>0.1044427</v>
      </c>
      <c r="AA94">
        <v>0.1037066</v>
      </c>
      <c r="AB94">
        <v>0.10295799999999999</v>
      </c>
      <c r="AC94">
        <v>0.10225679999999999</v>
      </c>
      <c r="AD94">
        <v>0.101607</v>
      </c>
      <c r="AE94">
        <v>0.1009385</v>
      </c>
      <c r="AF94">
        <v>0.1002127</v>
      </c>
      <c r="AG94">
        <v>9.9474699999999999E-2</v>
      </c>
      <c r="AH94">
        <v>9.8784300000000005E-2</v>
      </c>
      <c r="AI94">
        <v>9.8149100000000003E-2</v>
      </c>
      <c r="AJ94">
        <v>9.7502500000000006E-2</v>
      </c>
      <c r="AK94">
        <v>9.6803100000000003E-2</v>
      </c>
      <c r="AL94">
        <v>9.6091899999999994E-2</v>
      </c>
      <c r="AM94">
        <v>9.5426200000000003E-2</v>
      </c>
      <c r="AN94">
        <v>9.4811800000000002E-2</v>
      </c>
      <c r="AO94">
        <v>9.4183199999999995E-2</v>
      </c>
      <c r="AP94">
        <v>9.3502100000000005E-2</v>
      </c>
      <c r="AQ94">
        <v>9.2809600000000006E-2</v>
      </c>
      <c r="AR94">
        <v>9.2161900000000005E-2</v>
      </c>
      <c r="AS94">
        <v>9.1566800000000004E-2</v>
      </c>
      <c r="AT94">
        <v>9.0962199999999993E-2</v>
      </c>
      <c r="AU94">
        <v>9.0308700000000006E-2</v>
      </c>
      <c r="AV94">
        <v>8.9644199999999993E-2</v>
      </c>
      <c r="AW94">
        <v>8.9022599999999993E-2</v>
      </c>
      <c r="AX94">
        <v>8.8450699999999993E-2</v>
      </c>
      <c r="AY94">
        <v>8.7868399999999999E-2</v>
      </c>
      <c r="AZ94">
        <v>8.7238599999999999E-2</v>
      </c>
      <c r="BA94">
        <v>8.65982E-2</v>
      </c>
      <c r="BB94">
        <v>8.5999099999999995E-2</v>
      </c>
      <c r="BC94">
        <v>8.5447999999999996E-2</v>
      </c>
      <c r="BD94">
        <v>8.4887299999999999E-2</v>
      </c>
      <c r="BE94">
        <v>8.4280800000000003E-2</v>
      </c>
      <c r="BF94">
        <v>8.3664100000000005E-2</v>
      </c>
      <c r="BG94">
        <v>8.3087099999999997E-2</v>
      </c>
      <c r="BH94">
        <v>8.2556000000000004E-2</v>
      </c>
      <c r="BI94">
        <v>8.2015099999999994E-2</v>
      </c>
      <c r="BJ94">
        <v>8.14299E-2</v>
      </c>
      <c r="BK94">
        <v>8.0834799999999998E-2</v>
      </c>
      <c r="BL94">
        <v>8.0277899999999999E-2</v>
      </c>
      <c r="BM94">
        <v>7.9764299999999996E-2</v>
      </c>
      <c r="BN94">
        <v>7.9239699999999996E-2</v>
      </c>
      <c r="BO94">
        <v>7.8671500000000005E-2</v>
      </c>
      <c r="BP94">
        <v>7.8093700000000002E-2</v>
      </c>
      <c r="BQ94">
        <v>7.7552999999999997E-2</v>
      </c>
      <c r="BR94">
        <v>7.7053899999999995E-2</v>
      </c>
      <c r="BS94">
        <v>7.6543399999999998E-2</v>
      </c>
      <c r="BT94">
        <v>7.5990299999999997E-2</v>
      </c>
      <c r="BU94">
        <v>7.5427999999999995E-2</v>
      </c>
      <c r="BV94">
        <v>7.4901800000000004E-2</v>
      </c>
      <c r="BW94">
        <v>7.4416599999999999E-2</v>
      </c>
      <c r="BX94">
        <v>7.3921299999999995E-2</v>
      </c>
      <c r="BY94">
        <v>7.3384900000000003E-2</v>
      </c>
      <c r="BZ94">
        <v>7.2839500000000001E-2</v>
      </c>
      <c r="CA94">
        <v>7.23298E-2</v>
      </c>
      <c r="CB94">
        <v>7.1862800000000004E-2</v>
      </c>
      <c r="CC94">
        <v>7.1390400000000007E-2</v>
      </c>
      <c r="CD94">
        <v>7.0880499999999999E-2</v>
      </c>
      <c r="CE94">
        <v>7.0361999999999994E-2</v>
      </c>
      <c r="CF94">
        <v>6.98767E-2</v>
      </c>
      <c r="CG94">
        <v>6.9428000000000004E-2</v>
      </c>
      <c r="CH94">
        <v>6.8968100000000004E-2</v>
      </c>
      <c r="CI94">
        <v>6.84694E-2</v>
      </c>
      <c r="CJ94">
        <v>6.7962400000000006E-2</v>
      </c>
      <c r="CK94">
        <v>6.7488099999999995E-2</v>
      </c>
      <c r="CL94">
        <v>6.7052100000000003E-2</v>
      </c>
      <c r="CM94">
        <v>6.6608600000000004E-2</v>
      </c>
      <c r="CN94">
        <v>6.6129099999999996E-2</v>
      </c>
      <c r="CO94">
        <v>6.5641500000000005E-2</v>
      </c>
      <c r="CP94">
        <v>6.5185099999999996E-2</v>
      </c>
      <c r="CQ94">
        <v>6.4763200000000007E-2</v>
      </c>
      <c r="CR94">
        <v>6.4330700000000005E-2</v>
      </c>
      <c r="CS94">
        <v>6.3861799999999996E-2</v>
      </c>
      <c r="CT94">
        <v>6.3384999999999997E-2</v>
      </c>
      <c r="CU94">
        <v>6.2938900000000006E-2</v>
      </c>
      <c r="CV94">
        <v>6.2527200000000005E-2</v>
      </c>
      <c r="CW94">
        <v>6.2106099999999997E-2</v>
      </c>
      <c r="CX94">
        <v>6.1649900000000001E-2</v>
      </c>
      <c r="CY94">
        <v>6.1186200000000003E-2</v>
      </c>
      <c r="CZ94">
        <v>6.0752599999999997E-2</v>
      </c>
      <c r="DA94">
        <v>6.03543E-2</v>
      </c>
      <c r="DB94">
        <v>5.9949700000000002E-2</v>
      </c>
      <c r="DC94">
        <v>5.9512500000000003E-2</v>
      </c>
      <c r="DD94">
        <v>5.9068000000000002E-2</v>
      </c>
      <c r="DE94">
        <v>5.8652099999999999E-2</v>
      </c>
      <c r="DF94">
        <v>5.8269000000000001E-2</v>
      </c>
      <c r="DG94">
        <v>5.7877999999999999E-2</v>
      </c>
      <c r="DH94">
        <v>5.74548E-2</v>
      </c>
      <c r="DI94">
        <v>5.7024600000000002E-2</v>
      </c>
      <c r="DJ94">
        <v>5.6622100000000002E-2</v>
      </c>
      <c r="DK94">
        <v>5.6251299999999997E-2</v>
      </c>
      <c r="DL94">
        <v>5.5872999999999999E-2</v>
      </c>
      <c r="DM94">
        <v>5.5463400000000003E-2</v>
      </c>
      <c r="DN94">
        <v>5.5047100000000002E-2</v>
      </c>
      <c r="DO94">
        <v>5.4657900000000002E-2</v>
      </c>
      <c r="DP94">
        <v>5.43007E-2</v>
      </c>
      <c r="DQ94">
        <v>5.3938199999999999E-2</v>
      </c>
      <c r="DR94">
        <v>5.35466E-2</v>
      </c>
      <c r="DS94">
        <v>5.3148500000000001E-2</v>
      </c>
      <c r="DT94">
        <v>5.2776000000000003E-2</v>
      </c>
      <c r="DU94">
        <v>5.2432100000000002E-2</v>
      </c>
      <c r="DV94">
        <v>5.2080099999999997E-2</v>
      </c>
      <c r="DW94">
        <v>5.1698800000000003E-2</v>
      </c>
    </row>
    <row r="95" spans="1:127" x14ac:dyDescent="0.35">
      <c r="A95" s="35">
        <v>93</v>
      </c>
      <c r="B95">
        <v>0.13618479999999999</v>
      </c>
      <c r="C95">
        <v>0.13525509999999999</v>
      </c>
      <c r="D95">
        <v>0.13438459999999999</v>
      </c>
      <c r="E95">
        <v>0.1335828</v>
      </c>
      <c r="F95">
        <v>0.13276560000000001</v>
      </c>
      <c r="G95">
        <v>0.13188069999999999</v>
      </c>
      <c r="H95">
        <v>0.13098029999999999</v>
      </c>
      <c r="I95">
        <v>0.1301378</v>
      </c>
      <c r="J95">
        <v>0.1293638</v>
      </c>
      <c r="K95">
        <v>0.1285781</v>
      </c>
      <c r="L95">
        <v>0.1277286</v>
      </c>
      <c r="M95">
        <v>0.12686410000000001</v>
      </c>
      <c r="N95">
        <v>0.12605479999999999</v>
      </c>
      <c r="O95">
        <v>0.12530920000000001</v>
      </c>
      <c r="P95">
        <v>0.1245491</v>
      </c>
      <c r="Q95">
        <v>0.123726</v>
      </c>
      <c r="R95">
        <v>0.12288839999999999</v>
      </c>
      <c r="S95">
        <v>0.1221048</v>
      </c>
      <c r="T95">
        <v>0.1213852</v>
      </c>
      <c r="U95">
        <v>0.12065529999999999</v>
      </c>
      <c r="V95">
        <v>0.1198663</v>
      </c>
      <c r="W95">
        <v>0.1190634</v>
      </c>
      <c r="X95">
        <v>0.11831120000000001</v>
      </c>
      <c r="Y95">
        <v>0.117615</v>
      </c>
      <c r="Z95">
        <v>0.1169004</v>
      </c>
      <c r="AA95">
        <v>0.1161249</v>
      </c>
      <c r="AB95">
        <v>0.1153358</v>
      </c>
      <c r="AC95">
        <v>0.1145963</v>
      </c>
      <c r="AD95">
        <v>0.11391080000000001</v>
      </c>
      <c r="AE95">
        <v>0.11320529999999999</v>
      </c>
      <c r="AF95">
        <v>0.11243889999999999</v>
      </c>
      <c r="AG95">
        <v>0.11165940000000001</v>
      </c>
      <c r="AH95">
        <v>0.11092970000000001</v>
      </c>
      <c r="AI95">
        <v>0.1102582</v>
      </c>
      <c r="AJ95">
        <v>0.1095743</v>
      </c>
      <c r="AK95">
        <v>0.10883420000000001</v>
      </c>
      <c r="AL95">
        <v>0.10808139999999999</v>
      </c>
      <c r="AM95">
        <v>0.1073764</v>
      </c>
      <c r="AN95">
        <v>0.1067253</v>
      </c>
      <c r="AO95">
        <v>0.1060591</v>
      </c>
      <c r="AP95">
        <v>0.10533679999999999</v>
      </c>
      <c r="AQ95">
        <v>0.1046021</v>
      </c>
      <c r="AR95">
        <v>0.1039147</v>
      </c>
      <c r="AS95">
        <v>0.10328279999999999</v>
      </c>
      <c r="AT95">
        <v>0.1026407</v>
      </c>
      <c r="AU95">
        <v>0.1019462</v>
      </c>
      <c r="AV95">
        <v>0.1012398</v>
      </c>
      <c r="AW95">
        <v>0.1005786</v>
      </c>
      <c r="AX95">
        <v>9.9970000000000003E-2</v>
      </c>
      <c r="AY95">
        <v>9.93502E-2</v>
      </c>
      <c r="AZ95">
        <v>9.8679500000000003E-2</v>
      </c>
      <c r="BA95">
        <v>9.7997100000000004E-2</v>
      </c>
      <c r="BB95">
        <v>9.7358500000000001E-2</v>
      </c>
      <c r="BC95">
        <v>9.6770900000000007E-2</v>
      </c>
      <c r="BD95">
        <v>9.6172800000000003E-2</v>
      </c>
      <c r="BE95">
        <v>9.5525499999999999E-2</v>
      </c>
      <c r="BF95">
        <v>9.4867000000000007E-2</v>
      </c>
      <c r="BG95">
        <v>9.4250700000000007E-2</v>
      </c>
      <c r="BH95">
        <v>9.3683299999999997E-2</v>
      </c>
      <c r="BI95">
        <v>9.3104999999999993E-2</v>
      </c>
      <c r="BJ95">
        <v>9.2479099999999995E-2</v>
      </c>
      <c r="BK95">
        <v>9.1842400000000005E-2</v>
      </c>
      <c r="BL95">
        <v>9.1246300000000002E-2</v>
      </c>
      <c r="BM95">
        <v>9.0696299999999994E-2</v>
      </c>
      <c r="BN95">
        <v>9.0134300000000001E-2</v>
      </c>
      <c r="BO95">
        <v>8.9525300000000002E-2</v>
      </c>
      <c r="BP95">
        <v>8.8905899999999996E-2</v>
      </c>
      <c r="BQ95">
        <v>8.8325799999999996E-2</v>
      </c>
      <c r="BR95">
        <v>8.7790199999999999E-2</v>
      </c>
      <c r="BS95">
        <v>8.7242200000000006E-2</v>
      </c>
      <c r="BT95">
        <v>8.6648199999999995E-2</v>
      </c>
      <c r="BU95">
        <v>8.6043999999999995E-2</v>
      </c>
      <c r="BV95">
        <v>8.5478299999999993E-2</v>
      </c>
      <c r="BW95">
        <v>8.4956599999999993E-2</v>
      </c>
      <c r="BX95">
        <v>8.4423700000000004E-2</v>
      </c>
      <c r="BY95">
        <v>8.3846400000000001E-2</v>
      </c>
      <c r="BZ95">
        <v>8.3259200000000005E-2</v>
      </c>
      <c r="CA95">
        <v>8.2710099999999995E-2</v>
      </c>
      <c r="CB95">
        <v>8.2206699999999994E-2</v>
      </c>
      <c r="CC95">
        <v>8.1697400000000003E-2</v>
      </c>
      <c r="CD95">
        <v>8.1147499999999997E-2</v>
      </c>
      <c r="CE95">
        <v>8.0588099999999996E-2</v>
      </c>
      <c r="CF95">
        <v>8.0064099999999999E-2</v>
      </c>
      <c r="CG95">
        <v>7.95796E-2</v>
      </c>
      <c r="CH95">
        <v>7.9082700000000006E-2</v>
      </c>
      <c r="CI95">
        <v>7.8543699999999994E-2</v>
      </c>
      <c r="CJ95">
        <v>7.7995400000000006E-2</v>
      </c>
      <c r="CK95">
        <v>7.7482400000000007E-2</v>
      </c>
      <c r="CL95">
        <v>7.7010499999999996E-2</v>
      </c>
      <c r="CM95">
        <v>7.6530399999999998E-2</v>
      </c>
      <c r="CN95">
        <v>7.6010999999999995E-2</v>
      </c>
      <c r="CO95">
        <v>7.5482599999999997E-2</v>
      </c>
      <c r="CP95">
        <v>7.4987799999999993E-2</v>
      </c>
      <c r="CQ95">
        <v>7.4530299999999994E-2</v>
      </c>
      <c r="CR95">
        <v>7.4061100000000005E-2</v>
      </c>
      <c r="CS95">
        <v>7.3552099999999995E-2</v>
      </c>
      <c r="CT95">
        <v>7.3034399999999999E-2</v>
      </c>
      <c r="CU95">
        <v>7.2549799999999998E-2</v>
      </c>
      <c r="CV95">
        <v>7.2102299999999994E-2</v>
      </c>
      <c r="CW95">
        <v>7.16445E-2</v>
      </c>
      <c r="CX95">
        <v>7.1148299999999998E-2</v>
      </c>
      <c r="CY95">
        <v>7.0643600000000001E-2</v>
      </c>
      <c r="CZ95">
        <v>7.0171600000000001E-2</v>
      </c>
      <c r="DA95">
        <v>6.97377E-2</v>
      </c>
      <c r="DB95">
        <v>6.9296899999999995E-2</v>
      </c>
      <c r="DC95">
        <v>6.8820300000000001E-2</v>
      </c>
      <c r="DD95">
        <v>6.8335599999999996E-2</v>
      </c>
      <c r="DE95">
        <v>6.7881999999999998E-2</v>
      </c>
      <c r="DF95">
        <v>6.7463800000000004E-2</v>
      </c>
      <c r="DG95">
        <v>6.7036899999999996E-2</v>
      </c>
      <c r="DH95">
        <v>6.6574599999999998E-2</v>
      </c>
      <c r="DI95">
        <v>6.6104499999999997E-2</v>
      </c>
      <c r="DJ95">
        <v>6.5664399999999998E-2</v>
      </c>
      <c r="DK95">
        <v>6.5258800000000006E-2</v>
      </c>
      <c r="DL95">
        <v>6.4844899999999997E-2</v>
      </c>
      <c r="DM95">
        <v>6.4396599999999998E-2</v>
      </c>
      <c r="DN95">
        <v>6.3940700000000003E-2</v>
      </c>
      <c r="DO95">
        <v>6.3514299999999996E-2</v>
      </c>
      <c r="DP95">
        <v>6.3122700000000004E-2</v>
      </c>
      <c r="DQ95">
        <v>6.2725299999999998E-2</v>
      </c>
      <c r="DR95">
        <v>6.2295700000000002E-2</v>
      </c>
      <c r="DS95">
        <v>6.1858799999999999E-2</v>
      </c>
      <c r="DT95">
        <v>6.1449799999999999E-2</v>
      </c>
      <c r="DU95">
        <v>6.1072099999999997E-2</v>
      </c>
      <c r="DV95">
        <v>6.06854E-2</v>
      </c>
      <c r="DW95">
        <v>6.0266199999999999E-2</v>
      </c>
    </row>
    <row r="96" spans="1:127" x14ac:dyDescent="0.35">
      <c r="A96" s="35">
        <v>94</v>
      </c>
      <c r="B96">
        <v>0.15085670000000001</v>
      </c>
      <c r="C96">
        <v>0.14989140000000001</v>
      </c>
      <c r="D96">
        <v>0.14898729999999999</v>
      </c>
      <c r="E96">
        <v>0.14815420000000001</v>
      </c>
      <c r="F96">
        <v>0.14730470000000001</v>
      </c>
      <c r="G96">
        <v>0.1463845</v>
      </c>
      <c r="H96">
        <v>0.14544779999999999</v>
      </c>
      <c r="I96">
        <v>0.1445708</v>
      </c>
      <c r="J96">
        <v>0.1437649</v>
      </c>
      <c r="K96">
        <v>0.1429464</v>
      </c>
      <c r="L96">
        <v>0.1420611</v>
      </c>
      <c r="M96">
        <v>0.1411598</v>
      </c>
      <c r="N96">
        <v>0.14031569999999999</v>
      </c>
      <c r="O96">
        <v>0.13953760000000001</v>
      </c>
      <c r="P96">
        <v>0.13874410000000001</v>
      </c>
      <c r="Q96">
        <v>0.13788449999999999</v>
      </c>
      <c r="R96">
        <v>0.13700950000000001</v>
      </c>
      <c r="S96">
        <v>0.13619039999999999</v>
      </c>
      <c r="T96">
        <v>0.1354379</v>
      </c>
      <c r="U96">
        <v>0.1346744</v>
      </c>
      <c r="V96">
        <v>0.13384869999999999</v>
      </c>
      <c r="W96">
        <v>0.13300809999999999</v>
      </c>
      <c r="X96">
        <v>0.13222010000000001</v>
      </c>
      <c r="Y96">
        <v>0.13149069999999999</v>
      </c>
      <c r="Z96">
        <v>0.13074160000000001</v>
      </c>
      <c r="AA96">
        <v>0.1299283</v>
      </c>
      <c r="AB96">
        <v>0.1291004</v>
      </c>
      <c r="AC96">
        <v>0.1283241</v>
      </c>
      <c r="AD96">
        <v>0.1276043</v>
      </c>
      <c r="AE96">
        <v>0.12686320000000001</v>
      </c>
      <c r="AF96">
        <v>0.1260578</v>
      </c>
      <c r="AG96">
        <v>0.12523809999999999</v>
      </c>
      <c r="AH96">
        <v>0.1244706</v>
      </c>
      <c r="AI96">
        <v>0.1237639</v>
      </c>
      <c r="AJ96">
        <v>0.123044</v>
      </c>
      <c r="AK96">
        <v>0.1222646</v>
      </c>
      <c r="AL96">
        <v>0.1214713</v>
      </c>
      <c r="AM96">
        <v>0.1207281</v>
      </c>
      <c r="AN96">
        <v>0.1200415</v>
      </c>
      <c r="AO96">
        <v>0.1193386</v>
      </c>
      <c r="AP96">
        <v>0.1185763</v>
      </c>
      <c r="AQ96">
        <v>0.1178005</v>
      </c>
      <c r="AR96">
        <v>0.11707430000000001</v>
      </c>
      <c r="AS96">
        <v>0.1164065</v>
      </c>
      <c r="AT96">
        <v>0.1157276</v>
      </c>
      <c r="AU96">
        <v>0.114993</v>
      </c>
      <c r="AV96">
        <v>0.1142455</v>
      </c>
      <c r="AW96">
        <v>0.11354549999999999</v>
      </c>
      <c r="AX96">
        <v>0.1129009</v>
      </c>
      <c r="AY96">
        <v>0.1122442</v>
      </c>
      <c r="AZ96">
        <v>0.1115332</v>
      </c>
      <c r="BA96">
        <v>0.11080959999999999</v>
      </c>
      <c r="BB96">
        <v>0.1101322</v>
      </c>
      <c r="BC96">
        <v>0.10950849999999999</v>
      </c>
      <c r="BD96">
        <v>0.10887330000000001</v>
      </c>
      <c r="BE96">
        <v>0.1081858</v>
      </c>
      <c r="BF96">
        <v>0.107486</v>
      </c>
      <c r="BG96">
        <v>0.1068308</v>
      </c>
      <c r="BH96">
        <v>0.10622719999999999</v>
      </c>
      <c r="BI96">
        <v>0.10561189999999999</v>
      </c>
      <c r="BJ96">
        <v>0.1049457</v>
      </c>
      <c r="BK96">
        <v>0.1042676</v>
      </c>
      <c r="BL96">
        <v>0.1036325</v>
      </c>
      <c r="BM96">
        <v>0.1030462</v>
      </c>
      <c r="BN96">
        <v>0.10244689999999999</v>
      </c>
      <c r="BO96">
        <v>0.10179729999999999</v>
      </c>
      <c r="BP96">
        <v>0.1011362</v>
      </c>
      <c r="BQ96">
        <v>0.10051690000000001</v>
      </c>
      <c r="BR96">
        <v>9.99448E-2</v>
      </c>
      <c r="BS96">
        <v>9.9359199999999995E-2</v>
      </c>
      <c r="BT96">
        <v>9.8724199999999998E-2</v>
      </c>
      <c r="BU96">
        <v>9.8077999999999999E-2</v>
      </c>
      <c r="BV96">
        <v>9.7472699999999995E-2</v>
      </c>
      <c r="BW96">
        <v>9.6914299999999995E-2</v>
      </c>
      <c r="BX96">
        <v>9.6343600000000001E-2</v>
      </c>
      <c r="BY96">
        <v>9.5725099999999994E-2</v>
      </c>
      <c r="BZ96">
        <v>9.5095799999999994E-2</v>
      </c>
      <c r="CA96">
        <v>9.4506999999999994E-2</v>
      </c>
      <c r="CB96">
        <v>9.3967099999999998E-2</v>
      </c>
      <c r="CC96">
        <v>9.3420500000000004E-2</v>
      </c>
      <c r="CD96">
        <v>9.2830099999999999E-2</v>
      </c>
      <c r="CE96">
        <v>9.22293E-2</v>
      </c>
      <c r="CF96">
        <v>9.1666300000000006E-2</v>
      </c>
      <c r="CG96">
        <v>9.1145400000000001E-2</v>
      </c>
      <c r="CH96">
        <v>9.06111E-2</v>
      </c>
      <c r="CI96">
        <v>9.0031200000000006E-2</v>
      </c>
      <c r="CJ96">
        <v>8.9441099999999996E-2</v>
      </c>
      <c r="CK96">
        <v>8.8888599999999998E-2</v>
      </c>
      <c r="CL96">
        <v>8.8380299999999995E-2</v>
      </c>
      <c r="CM96">
        <v>8.7862899999999994E-2</v>
      </c>
      <c r="CN96">
        <v>8.7302900000000003E-2</v>
      </c>
      <c r="CO96">
        <v>8.6733000000000005E-2</v>
      </c>
      <c r="CP96">
        <v>8.6199100000000001E-2</v>
      </c>
      <c r="CQ96">
        <v>8.5705199999999995E-2</v>
      </c>
      <c r="CR96">
        <v>8.5198399999999994E-2</v>
      </c>
      <c r="CS96">
        <v>8.4648500000000002E-2</v>
      </c>
      <c r="CT96">
        <v>8.4088999999999997E-2</v>
      </c>
      <c r="CU96">
        <v>8.3564899999999998E-2</v>
      </c>
      <c r="CV96">
        <v>8.3080799999999996E-2</v>
      </c>
      <c r="CW96">
        <v>8.25853E-2</v>
      </c>
      <c r="CX96">
        <v>8.2048099999999999E-2</v>
      </c>
      <c r="CY96">
        <v>8.1501500000000004E-2</v>
      </c>
      <c r="CZ96">
        <v>8.0989900000000004E-2</v>
      </c>
      <c r="DA96">
        <v>8.0519599999999997E-2</v>
      </c>
      <c r="DB96">
        <v>8.0041500000000002E-2</v>
      </c>
      <c r="DC96">
        <v>7.9524399999999995E-2</v>
      </c>
      <c r="DD96">
        <v>7.8998200000000005E-2</v>
      </c>
      <c r="DE96">
        <v>7.8505500000000006E-2</v>
      </c>
      <c r="DF96">
        <v>7.8051099999999998E-2</v>
      </c>
      <c r="DG96">
        <v>7.7587199999999995E-2</v>
      </c>
      <c r="DH96">
        <v>7.70845E-2</v>
      </c>
      <c r="DI96">
        <v>7.6573100000000005E-2</v>
      </c>
      <c r="DJ96">
        <v>7.6094200000000001E-2</v>
      </c>
      <c r="DK96">
        <v>7.56526E-2</v>
      </c>
      <c r="DL96">
        <v>7.5201699999999996E-2</v>
      </c>
      <c r="DM96">
        <v>7.4713299999999996E-2</v>
      </c>
      <c r="DN96">
        <v>7.4216299999999999E-2</v>
      </c>
      <c r="DO96">
        <v>7.3751200000000003E-2</v>
      </c>
      <c r="DP96">
        <v>7.3324E-2</v>
      </c>
      <c r="DQ96">
        <v>7.2890200000000002E-2</v>
      </c>
      <c r="DR96">
        <v>7.2421100000000002E-2</v>
      </c>
      <c r="DS96">
        <v>7.1943900000000005E-2</v>
      </c>
      <c r="DT96">
        <v>7.1496900000000002E-2</v>
      </c>
      <c r="DU96">
        <v>7.1083800000000003E-2</v>
      </c>
      <c r="DV96">
        <v>7.0660899999999999E-2</v>
      </c>
      <c r="DW96">
        <v>7.0202200000000006E-2</v>
      </c>
    </row>
    <row r="97" spans="1:127" x14ac:dyDescent="0.35">
      <c r="A97" s="35">
        <v>95</v>
      </c>
      <c r="B97">
        <v>0.16696759999999999</v>
      </c>
      <c r="C97">
        <v>0.1659706</v>
      </c>
      <c r="D97">
        <v>0.1650365</v>
      </c>
      <c r="E97">
        <v>0.1641753</v>
      </c>
      <c r="F97">
        <v>0.16329679999999999</v>
      </c>
      <c r="G97">
        <v>0.16234480000000001</v>
      </c>
      <c r="H97">
        <v>0.1613752</v>
      </c>
      <c r="I97">
        <v>0.1604672</v>
      </c>
      <c r="J97">
        <v>0.1596323</v>
      </c>
      <c r="K97">
        <v>0.15878410000000001</v>
      </c>
      <c r="L97">
        <v>0.15786629999999999</v>
      </c>
      <c r="M97">
        <v>0.1569315</v>
      </c>
      <c r="N97">
        <v>0.15605550000000001</v>
      </c>
      <c r="O97">
        <v>0.15524789999999999</v>
      </c>
      <c r="P97">
        <v>0.1544238</v>
      </c>
      <c r="Q97">
        <v>0.1535308</v>
      </c>
      <c r="R97">
        <v>0.15262129999999999</v>
      </c>
      <c r="S97">
        <v>0.1517695</v>
      </c>
      <c r="T97">
        <v>0.1509868</v>
      </c>
      <c r="U97">
        <v>0.1501922</v>
      </c>
      <c r="V97">
        <v>0.14933250000000001</v>
      </c>
      <c r="W97">
        <v>0.14845700000000001</v>
      </c>
      <c r="X97">
        <v>0.14763599999999999</v>
      </c>
      <c r="Y97">
        <v>0.1468756</v>
      </c>
      <c r="Z97">
        <v>0.14609440000000001</v>
      </c>
      <c r="AA97">
        <v>0.14524590000000001</v>
      </c>
      <c r="AB97">
        <v>0.1443818</v>
      </c>
      <c r="AC97">
        <v>0.14357130000000001</v>
      </c>
      <c r="AD97">
        <v>0.14281930000000001</v>
      </c>
      <c r="AE97">
        <v>0.1420448</v>
      </c>
      <c r="AF97">
        <v>0.14120279999999999</v>
      </c>
      <c r="AG97">
        <v>0.14034550000000001</v>
      </c>
      <c r="AH97">
        <v>0.13954240000000001</v>
      </c>
      <c r="AI97">
        <v>0.1388026</v>
      </c>
      <c r="AJ97">
        <v>0.13804859999999999</v>
      </c>
      <c r="AK97">
        <v>0.13723199999999999</v>
      </c>
      <c r="AL97">
        <v>0.13640050000000001</v>
      </c>
      <c r="AM97">
        <v>0.13562109999999999</v>
      </c>
      <c r="AN97">
        <v>0.13490079999999999</v>
      </c>
      <c r="AO97">
        <v>0.13416310000000001</v>
      </c>
      <c r="AP97">
        <v>0.1333627</v>
      </c>
      <c r="AQ97">
        <v>0.13254779999999999</v>
      </c>
      <c r="AR97">
        <v>0.1317846</v>
      </c>
      <c r="AS97">
        <v>0.13108249999999999</v>
      </c>
      <c r="AT97">
        <v>0.1303684</v>
      </c>
      <c r="AU97">
        <v>0.1295955</v>
      </c>
      <c r="AV97">
        <v>0.1288086</v>
      </c>
      <c r="AW97">
        <v>0.1280714</v>
      </c>
      <c r="AX97">
        <v>0.12739230000000001</v>
      </c>
      <c r="AY97">
        <v>0.12670010000000001</v>
      </c>
      <c r="AZ97">
        <v>0.12595039999999999</v>
      </c>
      <c r="BA97">
        <v>0.1251871</v>
      </c>
      <c r="BB97">
        <v>0.124472</v>
      </c>
      <c r="BC97">
        <v>0.12381350000000001</v>
      </c>
      <c r="BD97">
        <v>0.1231426</v>
      </c>
      <c r="BE97">
        <v>0.1224161</v>
      </c>
      <c r="BF97">
        <v>0.1216763</v>
      </c>
      <c r="BG97">
        <v>0.1209833</v>
      </c>
      <c r="BH97">
        <v>0.1203447</v>
      </c>
      <c r="BI97">
        <v>0.11969340000000001</v>
      </c>
      <c r="BJ97">
        <v>0.11898789999999999</v>
      </c>
      <c r="BK97">
        <v>0.1182695</v>
      </c>
      <c r="BL97">
        <v>0.1175963</v>
      </c>
      <c r="BM97">
        <v>0.1169747</v>
      </c>
      <c r="BN97">
        <v>0.1163391</v>
      </c>
      <c r="BO97">
        <v>0.11564969999999999</v>
      </c>
      <c r="BP97">
        <v>0.1149478</v>
      </c>
      <c r="BQ97">
        <v>0.11429</v>
      </c>
      <c r="BR97">
        <v>0.11368209999999999</v>
      </c>
      <c r="BS97">
        <v>0.1130596</v>
      </c>
      <c r="BT97">
        <v>0.11238430000000001</v>
      </c>
      <c r="BU97">
        <v>0.1116968</v>
      </c>
      <c r="BV97">
        <v>0.1110526</v>
      </c>
      <c r="BW97">
        <v>0.1104579</v>
      </c>
      <c r="BX97">
        <v>0.10985</v>
      </c>
      <c r="BY97">
        <v>0.10919089999999999</v>
      </c>
      <c r="BZ97">
        <v>0.1085199</v>
      </c>
      <c r="CA97">
        <v>0.1078918</v>
      </c>
      <c r="CB97">
        <v>0.1073157</v>
      </c>
      <c r="CC97">
        <v>0.1067322</v>
      </c>
      <c r="CD97">
        <v>0.1061016</v>
      </c>
      <c r="CE97">
        <v>0.1054597</v>
      </c>
      <c r="CF97">
        <v>0.1048578</v>
      </c>
      <c r="CG97">
        <v>0.1043009</v>
      </c>
      <c r="CH97">
        <v>0.10372919999999999</v>
      </c>
      <c r="CI97">
        <v>0.10310859999999999</v>
      </c>
      <c r="CJ97">
        <v>0.1024767</v>
      </c>
      <c r="CK97">
        <v>0.101885</v>
      </c>
      <c r="CL97">
        <v>0.10134020000000001</v>
      </c>
      <c r="CM97">
        <v>0.1007855</v>
      </c>
      <c r="CN97">
        <v>0.10018489999999999</v>
      </c>
      <c r="CO97">
        <v>9.9573499999999995E-2</v>
      </c>
      <c r="CP97">
        <v>9.9000299999999999E-2</v>
      </c>
      <c r="CQ97">
        <v>9.8469899999999999E-2</v>
      </c>
      <c r="CR97">
        <v>9.7925499999999999E-2</v>
      </c>
      <c r="CS97">
        <v>9.7334400000000001E-2</v>
      </c>
      <c r="CT97">
        <v>9.6732799999999994E-2</v>
      </c>
      <c r="CU97">
        <v>9.6169000000000004E-2</v>
      </c>
      <c r="CV97">
        <v>9.5647999999999997E-2</v>
      </c>
      <c r="CW97">
        <v>9.5114599999999994E-2</v>
      </c>
      <c r="CX97">
        <v>9.4535900000000006E-2</v>
      </c>
      <c r="CY97">
        <v>9.3946799999999997E-2</v>
      </c>
      <c r="CZ97">
        <v>9.3395300000000001E-2</v>
      </c>
      <c r="DA97">
        <v>9.2888100000000001E-2</v>
      </c>
      <c r="DB97">
        <v>9.2372200000000002E-2</v>
      </c>
      <c r="DC97">
        <v>9.1814000000000007E-2</v>
      </c>
      <c r="DD97">
        <v>9.1245800000000002E-2</v>
      </c>
      <c r="DE97">
        <v>9.0713600000000005E-2</v>
      </c>
      <c r="DF97">
        <v>9.0222499999999997E-2</v>
      </c>
      <c r="DG97">
        <v>8.9720800000000003E-2</v>
      </c>
      <c r="DH97">
        <v>8.9177099999999995E-2</v>
      </c>
      <c r="DI97">
        <v>8.8623599999999997E-2</v>
      </c>
      <c r="DJ97">
        <v>8.8105199999999995E-2</v>
      </c>
      <c r="DK97">
        <v>8.7626899999999994E-2</v>
      </c>
      <c r="DL97">
        <v>8.7138300000000002E-2</v>
      </c>
      <c r="DM97">
        <v>8.66088E-2</v>
      </c>
      <c r="DN97">
        <v>8.6069800000000002E-2</v>
      </c>
      <c r="DO97">
        <v>8.5565199999999994E-2</v>
      </c>
      <c r="DP97">
        <v>8.5101399999999994E-2</v>
      </c>
      <c r="DQ97">
        <v>8.4630399999999995E-2</v>
      </c>
      <c r="DR97">
        <v>8.4120899999999998E-2</v>
      </c>
      <c r="DS97">
        <v>8.3602200000000002E-2</v>
      </c>
      <c r="DT97">
        <v>8.3116200000000001E-2</v>
      </c>
      <c r="DU97">
        <v>8.2666900000000001E-2</v>
      </c>
      <c r="DV97">
        <v>8.2206600000000005E-2</v>
      </c>
      <c r="DW97">
        <v>8.1707299999999997E-2</v>
      </c>
    </row>
    <row r="98" spans="1:127" x14ac:dyDescent="0.35">
      <c r="A98" s="35">
        <v>96</v>
      </c>
      <c r="B98">
        <v>0.18462729999999999</v>
      </c>
      <c r="C98">
        <v>0.1836035</v>
      </c>
      <c r="D98">
        <v>0.1826438</v>
      </c>
      <c r="E98">
        <v>0.1817588</v>
      </c>
      <c r="F98">
        <v>0.1808555</v>
      </c>
      <c r="G98">
        <v>0.17987629999999999</v>
      </c>
      <c r="H98">
        <v>0.1788786</v>
      </c>
      <c r="I98">
        <v>0.17794380000000001</v>
      </c>
      <c r="J98">
        <v>0.17708399999999999</v>
      </c>
      <c r="K98">
        <v>0.17621010000000001</v>
      </c>
      <c r="L98">
        <v>0.175264</v>
      </c>
      <c r="M98">
        <v>0.17430000000000001</v>
      </c>
      <c r="N98">
        <v>0.1733963</v>
      </c>
      <c r="O98">
        <v>0.17256289999999999</v>
      </c>
      <c r="P98">
        <v>0.171712</v>
      </c>
      <c r="Q98">
        <v>0.17078960000000001</v>
      </c>
      <c r="R98">
        <v>0.1698498</v>
      </c>
      <c r="S98">
        <v>0.16896920000000001</v>
      </c>
      <c r="T98">
        <v>0.1681598</v>
      </c>
      <c r="U98">
        <v>0.1673376</v>
      </c>
      <c r="V98">
        <v>0.16644790000000001</v>
      </c>
      <c r="W98">
        <v>0.1655413</v>
      </c>
      <c r="X98">
        <v>0.1646907</v>
      </c>
      <c r="Y98">
        <v>0.16390270000000001</v>
      </c>
      <c r="Z98">
        <v>0.16309280000000001</v>
      </c>
      <c r="AA98">
        <v>0.16221269999999999</v>
      </c>
      <c r="AB98">
        <v>0.16131609999999999</v>
      </c>
      <c r="AC98">
        <v>0.1604747</v>
      </c>
      <c r="AD98">
        <v>0.1596938</v>
      </c>
      <c r="AE98">
        <v>0.15888920000000001</v>
      </c>
      <c r="AF98">
        <v>0.15801399999999999</v>
      </c>
      <c r="AG98">
        <v>0.1571225</v>
      </c>
      <c r="AH98">
        <v>0.15628700000000001</v>
      </c>
      <c r="AI98">
        <v>0.15551709999999999</v>
      </c>
      <c r="AJ98">
        <v>0.15473210000000001</v>
      </c>
      <c r="AK98">
        <v>0.1538815</v>
      </c>
      <c r="AL98">
        <v>0.15301500000000001</v>
      </c>
      <c r="AM98">
        <v>0.15220259999999999</v>
      </c>
      <c r="AN98">
        <v>0.15145130000000001</v>
      </c>
      <c r="AO98">
        <v>0.1506816</v>
      </c>
      <c r="AP98">
        <v>0.14984620000000001</v>
      </c>
      <c r="AQ98">
        <v>0.14899519999999999</v>
      </c>
      <c r="AR98">
        <v>0.14819779999999999</v>
      </c>
      <c r="AS98">
        <v>0.14746400000000001</v>
      </c>
      <c r="AT98">
        <v>0.14671729999999999</v>
      </c>
      <c r="AU98">
        <v>0.14590880000000001</v>
      </c>
      <c r="AV98">
        <v>0.1450853</v>
      </c>
      <c r="AW98">
        <v>0.14431340000000001</v>
      </c>
      <c r="AX98">
        <v>0.14360210000000001</v>
      </c>
      <c r="AY98">
        <v>0.1428769</v>
      </c>
      <c r="AZ98">
        <v>0.14209089999999999</v>
      </c>
      <c r="BA98">
        <v>0.14129040000000001</v>
      </c>
      <c r="BB98">
        <v>0.1405402</v>
      </c>
      <c r="BC98">
        <v>0.139849</v>
      </c>
      <c r="BD98">
        <v>0.1391445</v>
      </c>
      <c r="BE98">
        <v>0.13838130000000001</v>
      </c>
      <c r="BF98">
        <v>0.1376038</v>
      </c>
      <c r="BG98">
        <v>0.1368752</v>
      </c>
      <c r="BH98">
        <v>0.1362034</v>
      </c>
      <c r="BI98">
        <v>0.1355181</v>
      </c>
      <c r="BJ98">
        <v>0.13477539999999999</v>
      </c>
      <c r="BK98">
        <v>0.13401879999999999</v>
      </c>
      <c r="BL98">
        <v>0.1333095</v>
      </c>
      <c r="BM98">
        <v>0.1326543</v>
      </c>
      <c r="BN98">
        <v>0.13198399999999999</v>
      </c>
      <c r="BO98">
        <v>0.1312567</v>
      </c>
      <c r="BP98">
        <v>0.13051589999999999</v>
      </c>
      <c r="BQ98">
        <v>0.1298214</v>
      </c>
      <c r="BR98">
        <v>0.1291793</v>
      </c>
      <c r="BS98">
        <v>0.12852150000000001</v>
      </c>
      <c r="BT98">
        <v>0.12780749999999999</v>
      </c>
      <c r="BU98">
        <v>0.12708040000000001</v>
      </c>
      <c r="BV98">
        <v>0.1263987</v>
      </c>
      <c r="BW98">
        <v>0.1257692</v>
      </c>
      <c r="BX98">
        <v>0.1251254</v>
      </c>
      <c r="BY98">
        <v>0.1244271</v>
      </c>
      <c r="BZ98">
        <v>0.1237159</v>
      </c>
      <c r="CA98">
        <v>0.1230499</v>
      </c>
      <c r="CB98">
        <v>0.1224387</v>
      </c>
      <c r="CC98">
        <v>0.1218195</v>
      </c>
      <c r="CD98">
        <v>0.12114999999999999</v>
      </c>
      <c r="CE98">
        <v>0.12046809999999999</v>
      </c>
      <c r="CF98">
        <v>0.11982859999999999</v>
      </c>
      <c r="CG98">
        <v>0.1192365</v>
      </c>
      <c r="CH98">
        <v>0.1186286</v>
      </c>
      <c r="CI98">
        <v>0.1179682</v>
      </c>
      <c r="CJ98">
        <v>0.1172957</v>
      </c>
      <c r="CK98">
        <v>0.11666559999999999</v>
      </c>
      <c r="CL98">
        <v>0.1160852</v>
      </c>
      <c r="CM98">
        <v>0.115494</v>
      </c>
      <c r="CN98">
        <v>0.1148536</v>
      </c>
      <c r="CO98">
        <v>0.11420139999999999</v>
      </c>
      <c r="CP98">
        <v>0.1135898</v>
      </c>
      <c r="CQ98">
        <v>0.1130235</v>
      </c>
      <c r="CR98">
        <v>0.1124421</v>
      </c>
      <c r="CS98">
        <v>0.11181049999999999</v>
      </c>
      <c r="CT98">
        <v>0.1111674</v>
      </c>
      <c r="CU98">
        <v>0.1105645</v>
      </c>
      <c r="CV98">
        <v>0.1100071</v>
      </c>
      <c r="CW98">
        <v>0.10943609999999999</v>
      </c>
      <c r="CX98">
        <v>0.1088165</v>
      </c>
      <c r="CY98">
        <v>0.1081855</v>
      </c>
      <c r="CZ98">
        <v>0.10759440000000001</v>
      </c>
      <c r="DA98">
        <v>0.1070506</v>
      </c>
      <c r="DB98">
        <v>0.1064973</v>
      </c>
      <c r="DC98">
        <v>0.1058983</v>
      </c>
      <c r="DD98">
        <v>0.1052883</v>
      </c>
      <c r="DE98">
        <v>0.10471660000000001</v>
      </c>
      <c r="DF98">
        <v>0.104189</v>
      </c>
      <c r="DG98">
        <v>0.1036497</v>
      </c>
      <c r="DH98">
        <v>0.103065</v>
      </c>
      <c r="DI98">
        <v>0.10246959999999999</v>
      </c>
      <c r="DJ98">
        <v>0.1019115</v>
      </c>
      <c r="DK98">
        <v>0.1013965</v>
      </c>
      <c r="DL98">
        <v>0.10087019999999999</v>
      </c>
      <c r="DM98">
        <v>0.1002996</v>
      </c>
      <c r="DN98">
        <v>9.9718500000000002E-2</v>
      </c>
      <c r="DO98">
        <v>9.9174200000000004E-2</v>
      </c>
      <c r="DP98">
        <v>9.8673800000000006E-2</v>
      </c>
      <c r="DQ98">
        <v>9.8165299999999997E-2</v>
      </c>
      <c r="DR98">
        <v>9.7614999999999993E-2</v>
      </c>
      <c r="DS98">
        <v>9.7054600000000005E-2</v>
      </c>
      <c r="DT98">
        <v>9.6529299999999998E-2</v>
      </c>
      <c r="DU98">
        <v>9.6043400000000001E-2</v>
      </c>
      <c r="DV98">
        <v>9.5545500000000005E-2</v>
      </c>
      <c r="DW98">
        <v>9.5005099999999995E-2</v>
      </c>
    </row>
    <row r="99" spans="1:127" x14ac:dyDescent="0.35">
      <c r="A99" s="35">
        <v>97</v>
      </c>
      <c r="B99">
        <v>0.20394699999999999</v>
      </c>
      <c r="C99">
        <v>0.20290250000000001</v>
      </c>
      <c r="D99">
        <v>0.20192299999999999</v>
      </c>
      <c r="E99">
        <v>0.20101930000000001</v>
      </c>
      <c r="F99">
        <v>0.20009660000000001</v>
      </c>
      <c r="G99">
        <v>0.19909589999999999</v>
      </c>
      <c r="H99">
        <v>0.198076</v>
      </c>
      <c r="I99">
        <v>0.19711980000000001</v>
      </c>
      <c r="J99">
        <v>0.1962401</v>
      </c>
      <c r="K99">
        <v>0.19534550000000001</v>
      </c>
      <c r="L99">
        <v>0.19437670000000001</v>
      </c>
      <c r="M99">
        <v>0.19338920000000001</v>
      </c>
      <c r="N99">
        <v>0.192463</v>
      </c>
      <c r="O99">
        <v>0.19160840000000001</v>
      </c>
      <c r="P99">
        <v>0.19073570000000001</v>
      </c>
      <c r="Q99">
        <v>0.18978909999999999</v>
      </c>
      <c r="R99">
        <v>0.1888243</v>
      </c>
      <c r="S99">
        <v>0.18792</v>
      </c>
      <c r="T99">
        <v>0.18708830000000001</v>
      </c>
      <c r="U99">
        <v>0.1862433</v>
      </c>
      <c r="V99">
        <v>0.1853283</v>
      </c>
      <c r="W99">
        <v>0.1843957</v>
      </c>
      <c r="X99">
        <v>0.1835204</v>
      </c>
      <c r="Y99">
        <v>0.18270910000000001</v>
      </c>
      <c r="Z99">
        <v>0.18187500000000001</v>
      </c>
      <c r="AA99">
        <v>0.1809682</v>
      </c>
      <c r="AB99">
        <v>0.18004390000000001</v>
      </c>
      <c r="AC99">
        <v>0.17917620000000001</v>
      </c>
      <c r="AD99">
        <v>0.17837059999999999</v>
      </c>
      <c r="AE99">
        <v>0.17754010000000001</v>
      </c>
      <c r="AF99">
        <v>0.1766365</v>
      </c>
      <c r="AG99">
        <v>0.1757156</v>
      </c>
      <c r="AH99">
        <v>0.17485210000000001</v>
      </c>
      <c r="AI99">
        <v>0.17405609999999999</v>
      </c>
      <c r="AJ99">
        <v>0.17324419999999999</v>
      </c>
      <c r="AK99">
        <v>0.17236409999999999</v>
      </c>
      <c r="AL99">
        <v>0.17146719999999999</v>
      </c>
      <c r="AM99">
        <v>0.17062569999999999</v>
      </c>
      <c r="AN99">
        <v>0.16984740000000001</v>
      </c>
      <c r="AO99">
        <v>0.1690497</v>
      </c>
      <c r="AP99">
        <v>0.16818340000000001</v>
      </c>
      <c r="AQ99">
        <v>0.16730049999999999</v>
      </c>
      <c r="AR99">
        <v>0.16647300000000001</v>
      </c>
      <c r="AS99">
        <v>0.1657111</v>
      </c>
      <c r="AT99">
        <v>0.16493559999999999</v>
      </c>
      <c r="AU99">
        <v>0.1640954</v>
      </c>
      <c r="AV99">
        <v>0.1632393</v>
      </c>
      <c r="AW99">
        <v>0.16243659999999999</v>
      </c>
      <c r="AX99">
        <v>0.16169649999999999</v>
      </c>
      <c r="AY99">
        <v>0.16094159999999999</v>
      </c>
      <c r="AZ99">
        <v>0.16012319999999999</v>
      </c>
      <c r="BA99">
        <v>0.15928919999999999</v>
      </c>
      <c r="BB99">
        <v>0.15850729999999999</v>
      </c>
      <c r="BC99">
        <v>0.1577866</v>
      </c>
      <c r="BD99">
        <v>0.15705179999999999</v>
      </c>
      <c r="BE99">
        <v>0.15625530000000001</v>
      </c>
      <c r="BF99">
        <v>0.15544369999999999</v>
      </c>
      <c r="BG99">
        <v>0.1546826</v>
      </c>
      <c r="BH99">
        <v>0.1539807</v>
      </c>
      <c r="BI99">
        <v>0.1532644</v>
      </c>
      <c r="BJ99">
        <v>0.1524877</v>
      </c>
      <c r="BK99">
        <v>0.1516962</v>
      </c>
      <c r="BL99">
        <v>0.1509539</v>
      </c>
      <c r="BM99">
        <v>0.15026790000000001</v>
      </c>
      <c r="BN99">
        <v>0.1495657</v>
      </c>
      <c r="BO99">
        <v>0.14880360000000001</v>
      </c>
      <c r="BP99">
        <v>0.14802699999999999</v>
      </c>
      <c r="BQ99">
        <v>0.1472985</v>
      </c>
      <c r="BR99">
        <v>0.1466247</v>
      </c>
      <c r="BS99">
        <v>0.14593429999999999</v>
      </c>
      <c r="BT99">
        <v>0.14518449999999999</v>
      </c>
      <c r="BU99">
        <v>0.14442050000000001</v>
      </c>
      <c r="BV99">
        <v>0.1437041</v>
      </c>
      <c r="BW99">
        <v>0.14304220000000001</v>
      </c>
      <c r="BX99">
        <v>0.14236499999999999</v>
      </c>
      <c r="BY99">
        <v>0.14163010000000001</v>
      </c>
      <c r="BZ99">
        <v>0.14088129999999999</v>
      </c>
      <c r="CA99">
        <v>0.14017979999999999</v>
      </c>
      <c r="CB99">
        <v>0.13953579999999999</v>
      </c>
      <c r="CC99">
        <v>0.13888300000000001</v>
      </c>
      <c r="CD99">
        <v>0.13817699999999999</v>
      </c>
      <c r="CE99">
        <v>0.13745750000000001</v>
      </c>
      <c r="CF99">
        <v>0.1367825</v>
      </c>
      <c r="CG99">
        <v>0.13615730000000001</v>
      </c>
      <c r="CH99">
        <v>0.1355151</v>
      </c>
      <c r="CI99">
        <v>0.1348172</v>
      </c>
      <c r="CJ99">
        <v>0.13410610000000001</v>
      </c>
      <c r="CK99">
        <v>0.13343959999999999</v>
      </c>
      <c r="CL99">
        <v>0.13282540000000001</v>
      </c>
      <c r="CM99">
        <v>0.1321996</v>
      </c>
      <c r="CN99">
        <v>0.13152140000000001</v>
      </c>
      <c r="CO99">
        <v>0.13083030000000001</v>
      </c>
      <c r="CP99">
        <v>0.13018199999999999</v>
      </c>
      <c r="CQ99">
        <v>0.12958149999999999</v>
      </c>
      <c r="CR99">
        <v>0.12896460000000001</v>
      </c>
      <c r="CS99">
        <v>0.1282944</v>
      </c>
      <c r="CT99">
        <v>0.12761149999999999</v>
      </c>
      <c r="CU99">
        <v>0.1269711</v>
      </c>
      <c r="CV99">
        <v>0.12637880000000001</v>
      </c>
      <c r="CW99">
        <v>0.12577169999999999</v>
      </c>
      <c r="CX99">
        <v>0.12511269999999999</v>
      </c>
      <c r="CY99">
        <v>0.1244413</v>
      </c>
      <c r="CZ99">
        <v>0.12381200000000001</v>
      </c>
      <c r="DA99">
        <v>0.1232328</v>
      </c>
      <c r="DB99">
        <v>0.1226433</v>
      </c>
      <c r="DC99">
        <v>0.1220049</v>
      </c>
      <c r="DD99">
        <v>0.1213544</v>
      </c>
      <c r="DE99">
        <v>0.1207445</v>
      </c>
      <c r="DF99">
        <v>0.12018139999999999</v>
      </c>
      <c r="DG99">
        <v>0.11960560000000001</v>
      </c>
      <c r="DH99">
        <v>0.11898110000000001</v>
      </c>
      <c r="DI99">
        <v>0.1183447</v>
      </c>
      <c r="DJ99">
        <v>0.11774809999999999</v>
      </c>
      <c r="DK99">
        <v>0.1171973</v>
      </c>
      <c r="DL99">
        <v>0.11663419999999999</v>
      </c>
      <c r="DM99">
        <v>0.1160233</v>
      </c>
      <c r="DN99">
        <v>0.115401</v>
      </c>
      <c r="DO99">
        <v>0.1148179</v>
      </c>
      <c r="DP99">
        <v>0.11428149999999999</v>
      </c>
      <c r="DQ99">
        <v>0.1137362</v>
      </c>
      <c r="DR99">
        <v>0.11314589999999999</v>
      </c>
      <c r="DS99">
        <v>0.11254450000000001</v>
      </c>
      <c r="DT99">
        <v>0.11198039999999999</v>
      </c>
      <c r="DU99">
        <v>0.1114586</v>
      </c>
      <c r="DV99">
        <v>0.1109236</v>
      </c>
      <c r="DW99">
        <v>0.1103426</v>
      </c>
    </row>
    <row r="100" spans="1:127" x14ac:dyDescent="0.35">
      <c r="A100" s="35">
        <v>98</v>
      </c>
      <c r="B100">
        <v>0.22503770000000001</v>
      </c>
      <c r="C100">
        <v>0.22397990000000001</v>
      </c>
      <c r="D100">
        <v>0.22298750000000001</v>
      </c>
      <c r="E100">
        <v>0.22207150000000001</v>
      </c>
      <c r="F100">
        <v>0.2211359</v>
      </c>
      <c r="G100">
        <v>0.22012080000000001</v>
      </c>
      <c r="H100">
        <v>0.21908569999999999</v>
      </c>
      <c r="I100">
        <v>0.218115</v>
      </c>
      <c r="J100">
        <v>0.21722150000000001</v>
      </c>
      <c r="K100">
        <v>0.21631249999999999</v>
      </c>
      <c r="L100">
        <v>0.21532770000000001</v>
      </c>
      <c r="M100">
        <v>0.2143235</v>
      </c>
      <c r="N100">
        <v>0.2133813</v>
      </c>
      <c r="O100">
        <v>0.21251149999999999</v>
      </c>
      <c r="P100">
        <v>0.21162300000000001</v>
      </c>
      <c r="Q100">
        <v>0.21065890000000001</v>
      </c>
      <c r="R100">
        <v>0.20967569999999999</v>
      </c>
      <c r="S100">
        <v>0.20875379999999999</v>
      </c>
      <c r="T100">
        <v>0.2079056</v>
      </c>
      <c r="U100">
        <v>0.20704359999999999</v>
      </c>
      <c r="V100">
        <v>0.20610980000000001</v>
      </c>
      <c r="W100">
        <v>0.20515749999999999</v>
      </c>
      <c r="X100">
        <v>0.20426340000000001</v>
      </c>
      <c r="Y100">
        <v>0.20343430000000001</v>
      </c>
      <c r="Z100">
        <v>0.2025816</v>
      </c>
      <c r="AA100">
        <v>0.20165420000000001</v>
      </c>
      <c r="AB100">
        <v>0.20070850000000001</v>
      </c>
      <c r="AC100">
        <v>0.19982040000000001</v>
      </c>
      <c r="AD100">
        <v>0.19899539999999999</v>
      </c>
      <c r="AE100">
        <v>0.19814470000000001</v>
      </c>
      <c r="AF100">
        <v>0.1972187</v>
      </c>
      <c r="AG100">
        <v>0.19627449999999999</v>
      </c>
      <c r="AH100">
        <v>0.1953889</v>
      </c>
      <c r="AI100">
        <v>0.19457199999999999</v>
      </c>
      <c r="AJ100">
        <v>0.19373860000000001</v>
      </c>
      <c r="AK100">
        <v>0.1928348</v>
      </c>
      <c r="AL100">
        <v>0.19191320000000001</v>
      </c>
      <c r="AM100">
        <v>0.19104840000000001</v>
      </c>
      <c r="AN100">
        <v>0.190248</v>
      </c>
      <c r="AO100">
        <v>0.1894274</v>
      </c>
      <c r="AP100">
        <v>0.18853590000000001</v>
      </c>
      <c r="AQ100">
        <v>0.18762690000000001</v>
      </c>
      <c r="AR100">
        <v>0.18677460000000001</v>
      </c>
      <c r="AS100">
        <v>0.1859895</v>
      </c>
      <c r="AT100">
        <v>0.18518999999999999</v>
      </c>
      <c r="AU100">
        <v>0.1843236</v>
      </c>
      <c r="AV100">
        <v>0.1834402</v>
      </c>
      <c r="AW100">
        <v>0.18261169999999999</v>
      </c>
      <c r="AX100">
        <v>0.18184739999999999</v>
      </c>
      <c r="AY100">
        <v>0.1810676</v>
      </c>
      <c r="AZ100">
        <v>0.18022179999999999</v>
      </c>
      <c r="BA100">
        <v>0.17935960000000001</v>
      </c>
      <c r="BB100">
        <v>0.17855080000000001</v>
      </c>
      <c r="BC100">
        <v>0.17780509999999999</v>
      </c>
      <c r="BD100">
        <v>0.17704439999999999</v>
      </c>
      <c r="BE100">
        <v>0.1762196</v>
      </c>
      <c r="BF100">
        <v>0.1753786</v>
      </c>
      <c r="BG100">
        <v>0.17458979999999999</v>
      </c>
      <c r="BH100">
        <v>0.17386199999999999</v>
      </c>
      <c r="BI100">
        <v>0.17311889999999999</v>
      </c>
      <c r="BJ100">
        <v>0.17231289999999999</v>
      </c>
      <c r="BK100">
        <v>0.17149110000000001</v>
      </c>
      <c r="BL100">
        <v>0.17072000000000001</v>
      </c>
      <c r="BM100">
        <v>0.1700072</v>
      </c>
      <c r="BN100">
        <v>0.16927729999999999</v>
      </c>
      <c r="BO100">
        <v>0.16848469999999999</v>
      </c>
      <c r="BP100">
        <v>0.16767670000000001</v>
      </c>
      <c r="BQ100">
        <v>0.1669185</v>
      </c>
      <c r="BR100">
        <v>0.1662169</v>
      </c>
      <c r="BS100">
        <v>0.16549759999999999</v>
      </c>
      <c r="BT100">
        <v>0.16471630000000001</v>
      </c>
      <c r="BU100">
        <v>0.1639198</v>
      </c>
      <c r="BV100">
        <v>0.1631725</v>
      </c>
      <c r="BW100">
        <v>0.16248180000000001</v>
      </c>
      <c r="BX100">
        <v>0.1617749</v>
      </c>
      <c r="BY100">
        <v>0.16100739999999999</v>
      </c>
      <c r="BZ100">
        <v>0.16022500000000001</v>
      </c>
      <c r="CA100">
        <v>0.15949179999999999</v>
      </c>
      <c r="CB100">
        <v>0.1588183</v>
      </c>
      <c r="CC100">
        <v>0.15813540000000001</v>
      </c>
      <c r="CD100">
        <v>0.1573966</v>
      </c>
      <c r="CE100">
        <v>0.15664330000000001</v>
      </c>
      <c r="CF100">
        <v>0.1559362</v>
      </c>
      <c r="CG100">
        <v>0.15528110000000001</v>
      </c>
      <c r="CH100">
        <v>0.15460779999999999</v>
      </c>
      <c r="CI100">
        <v>0.15387590000000001</v>
      </c>
      <c r="CJ100">
        <v>0.15312980000000001</v>
      </c>
      <c r="CK100">
        <v>0.15243019999999999</v>
      </c>
      <c r="CL100">
        <v>0.15178530000000001</v>
      </c>
      <c r="CM100">
        <v>0.15112780000000001</v>
      </c>
      <c r="CN100">
        <v>0.15041499999999999</v>
      </c>
      <c r="CO100">
        <v>0.1496884</v>
      </c>
      <c r="CP100">
        <v>0.14900649999999999</v>
      </c>
      <c r="CQ100">
        <v>0.14837449999999999</v>
      </c>
      <c r="CR100">
        <v>0.1477252</v>
      </c>
      <c r="CS100">
        <v>0.14701929999999999</v>
      </c>
      <c r="CT100">
        <v>0.1462997</v>
      </c>
      <c r="CU100">
        <v>0.14562459999999999</v>
      </c>
      <c r="CV100">
        <v>0.14499999999999999</v>
      </c>
      <c r="CW100">
        <v>0.1443596</v>
      </c>
      <c r="CX100">
        <v>0.14366399999999999</v>
      </c>
      <c r="CY100">
        <v>0.142955</v>
      </c>
      <c r="CZ100">
        <v>0.14229030000000001</v>
      </c>
      <c r="DA100">
        <v>0.1416782</v>
      </c>
      <c r="DB100">
        <v>0.14105500000000001</v>
      </c>
      <c r="DC100">
        <v>0.1403797</v>
      </c>
      <c r="DD100">
        <v>0.13969139999999999</v>
      </c>
      <c r="DE100">
        <v>0.13904569999999999</v>
      </c>
      <c r="DF100">
        <v>0.1384493</v>
      </c>
      <c r="DG100">
        <v>0.1378393</v>
      </c>
      <c r="DH100">
        <v>0.1371773</v>
      </c>
      <c r="DI100">
        <v>0.1365025</v>
      </c>
      <c r="DJ100">
        <v>0.1358695</v>
      </c>
      <c r="DK100">
        <v>0.13528490000000001</v>
      </c>
      <c r="DL100">
        <v>0.134687</v>
      </c>
      <c r="DM100">
        <v>0.1340382</v>
      </c>
      <c r="DN100">
        <v>0.13337679999999999</v>
      </c>
      <c r="DO100">
        <v>0.13275680000000001</v>
      </c>
      <c r="DP100">
        <v>0.13218640000000001</v>
      </c>
      <c r="DQ100">
        <v>0.13160620000000001</v>
      </c>
      <c r="DR100">
        <v>0.13097780000000001</v>
      </c>
      <c r="DS100">
        <v>0.13033729999999999</v>
      </c>
      <c r="DT100">
        <v>0.1297363</v>
      </c>
      <c r="DU100">
        <v>0.12918009999999999</v>
      </c>
      <c r="DV100">
        <v>0.12860959999999999</v>
      </c>
      <c r="DW100">
        <v>0.12798989999999999</v>
      </c>
    </row>
    <row r="101" spans="1:127" x14ac:dyDescent="0.35">
      <c r="A101" s="35">
        <v>99</v>
      </c>
      <c r="B101">
        <v>0.24800829999999999</v>
      </c>
      <c r="C101">
        <v>0.246946</v>
      </c>
      <c r="D101">
        <v>0.2459488</v>
      </c>
      <c r="E101">
        <v>0.2450281</v>
      </c>
      <c r="F101">
        <v>0.24408740000000001</v>
      </c>
      <c r="G101">
        <v>0.24306630000000001</v>
      </c>
      <c r="H101">
        <v>0.24202470000000001</v>
      </c>
      <c r="I101">
        <v>0.2410474</v>
      </c>
      <c r="J101">
        <v>0.24014740000000001</v>
      </c>
      <c r="K101">
        <v>0.23923169999999999</v>
      </c>
      <c r="L101">
        <v>0.23823900000000001</v>
      </c>
      <c r="M101">
        <v>0.2372264</v>
      </c>
      <c r="N101">
        <v>0.23627590000000001</v>
      </c>
      <c r="O101">
        <v>0.2353982</v>
      </c>
      <c r="P101">
        <v>0.23450119999999999</v>
      </c>
      <c r="Q101">
        <v>0.2335274</v>
      </c>
      <c r="R101">
        <v>0.23253409999999999</v>
      </c>
      <c r="S101">
        <v>0.23160220000000001</v>
      </c>
      <c r="T101">
        <v>0.23074449999999999</v>
      </c>
      <c r="U101">
        <v>0.22987250000000001</v>
      </c>
      <c r="V101">
        <v>0.22892750000000001</v>
      </c>
      <c r="W101">
        <v>0.22796340000000001</v>
      </c>
      <c r="X101">
        <v>0.2270578</v>
      </c>
      <c r="Y101">
        <v>0.2262178</v>
      </c>
      <c r="Z101">
        <v>0.22535350000000001</v>
      </c>
      <c r="AA101">
        <v>0.2244131</v>
      </c>
      <c r="AB101">
        <v>0.22345380000000001</v>
      </c>
      <c r="AC101">
        <v>0.22255240000000001</v>
      </c>
      <c r="AD101">
        <v>0.22171489999999999</v>
      </c>
      <c r="AE101">
        <v>0.22085080000000001</v>
      </c>
      <c r="AF101">
        <v>0.21990989999999999</v>
      </c>
      <c r="AG101">
        <v>0.21895020000000001</v>
      </c>
      <c r="AH101">
        <v>0.21804950000000001</v>
      </c>
      <c r="AI101">
        <v>0.21721850000000001</v>
      </c>
      <c r="AJ101">
        <v>0.21637029999999999</v>
      </c>
      <c r="AK101">
        <v>0.21545</v>
      </c>
      <c r="AL101">
        <v>0.21451129999999999</v>
      </c>
      <c r="AM101">
        <v>0.21362999999999999</v>
      </c>
      <c r="AN101">
        <v>0.21281410000000001</v>
      </c>
      <c r="AO101">
        <v>0.2119771</v>
      </c>
      <c r="AP101">
        <v>0.21106749999999999</v>
      </c>
      <c r="AQ101">
        <v>0.21013970000000001</v>
      </c>
      <c r="AR101">
        <v>0.20926929999999999</v>
      </c>
      <c r="AS101">
        <v>0.20846729999999999</v>
      </c>
      <c r="AT101">
        <v>0.20765020000000001</v>
      </c>
      <c r="AU101">
        <v>0.20676439999999999</v>
      </c>
      <c r="AV101">
        <v>0.20586090000000001</v>
      </c>
      <c r="AW101">
        <v>0.205013</v>
      </c>
      <c r="AX101">
        <v>0.20423069999999999</v>
      </c>
      <c r="AY101">
        <v>0.2034321</v>
      </c>
      <c r="AZ101">
        <v>0.20256560000000001</v>
      </c>
      <c r="BA101">
        <v>0.20168169999999999</v>
      </c>
      <c r="BB101">
        <v>0.20085239999999999</v>
      </c>
      <c r="BC101">
        <v>0.2000874</v>
      </c>
      <c r="BD101">
        <v>0.19930680000000001</v>
      </c>
      <c r="BE101">
        <v>0.19846</v>
      </c>
      <c r="BF101">
        <v>0.1975963</v>
      </c>
      <c r="BG101">
        <v>0.19678580000000001</v>
      </c>
      <c r="BH101">
        <v>0.19603760000000001</v>
      </c>
      <c r="BI101">
        <v>0.19527349999999999</v>
      </c>
      <c r="BJ101">
        <v>0.19444420000000001</v>
      </c>
      <c r="BK101">
        <v>0.19359850000000001</v>
      </c>
      <c r="BL101">
        <v>0.19280449999999999</v>
      </c>
      <c r="BM101">
        <v>0.1920702</v>
      </c>
      <c r="BN101">
        <v>0.19131809999999999</v>
      </c>
      <c r="BO101">
        <v>0.190501</v>
      </c>
      <c r="BP101">
        <v>0.18966769999999999</v>
      </c>
      <c r="BQ101">
        <v>0.18888540000000001</v>
      </c>
      <c r="BR101">
        <v>0.1881612</v>
      </c>
      <c r="BS101">
        <v>0.18741849999999999</v>
      </c>
      <c r="BT101">
        <v>0.18661140000000001</v>
      </c>
      <c r="BU101">
        <v>0.18578819999999999</v>
      </c>
      <c r="BV101">
        <v>0.1850155</v>
      </c>
      <c r="BW101">
        <v>0.1843011</v>
      </c>
      <c r="BX101">
        <v>0.1835696</v>
      </c>
      <c r="BY101">
        <v>0.1827751</v>
      </c>
      <c r="BZ101">
        <v>0.18196480000000001</v>
      </c>
      <c r="CA101">
        <v>0.181205</v>
      </c>
      <c r="CB101">
        <v>0.1805069</v>
      </c>
      <c r="CC101">
        <v>0.17979890000000001</v>
      </c>
      <c r="CD101">
        <v>0.17903240000000001</v>
      </c>
      <c r="CE101">
        <v>0.17825060000000001</v>
      </c>
      <c r="CF101">
        <v>0.17751649999999999</v>
      </c>
      <c r="CG101">
        <v>0.17683599999999999</v>
      </c>
      <c r="CH101">
        <v>0.1761364</v>
      </c>
      <c r="CI101">
        <v>0.17537559999999999</v>
      </c>
      <c r="CJ101">
        <v>0.1745997</v>
      </c>
      <c r="CK101">
        <v>0.17387169999999999</v>
      </c>
      <c r="CL101">
        <v>0.1732004</v>
      </c>
      <c r="CM101">
        <v>0.1725158</v>
      </c>
      <c r="CN101">
        <v>0.17177329999999999</v>
      </c>
      <c r="CO101">
        <v>0.1710161</v>
      </c>
      <c r="CP101">
        <v>0.17030500000000001</v>
      </c>
      <c r="CQ101">
        <v>0.16964589999999999</v>
      </c>
      <c r="CR101">
        <v>0.16896829999999999</v>
      </c>
      <c r="CS101">
        <v>0.1682314</v>
      </c>
      <c r="CT101">
        <v>0.16747999999999999</v>
      </c>
      <c r="CU101">
        <v>0.1667746</v>
      </c>
      <c r="CV101">
        <v>0.16612170000000001</v>
      </c>
      <c r="CW101">
        <v>0.16545199999999999</v>
      </c>
      <c r="CX101">
        <v>0.16472439999999999</v>
      </c>
      <c r="CY101">
        <v>0.1639823</v>
      </c>
      <c r="CZ101">
        <v>0.1632864</v>
      </c>
      <c r="DA101">
        <v>0.16264519999999999</v>
      </c>
      <c r="DB101">
        <v>0.1619921</v>
      </c>
      <c r="DC101">
        <v>0.16128419999999999</v>
      </c>
      <c r="DD101">
        <v>0.16056219999999999</v>
      </c>
      <c r="DE101">
        <v>0.15988479999999999</v>
      </c>
      <c r="DF101">
        <v>0.1592587</v>
      </c>
      <c r="DG101">
        <v>0.15861810000000001</v>
      </c>
      <c r="DH101">
        <v>0.1579226</v>
      </c>
      <c r="DI101">
        <v>0.1572134</v>
      </c>
      <c r="DJ101">
        <v>0.15654789999999999</v>
      </c>
      <c r="DK101">
        <v>0.15593290000000001</v>
      </c>
      <c r="DL101">
        <v>0.15530369999999999</v>
      </c>
      <c r="DM101">
        <v>0.1546206</v>
      </c>
      <c r="DN101">
        <v>0.15392400000000001</v>
      </c>
      <c r="DO101">
        <v>0.15327070000000001</v>
      </c>
      <c r="DP101">
        <v>0.15266930000000001</v>
      </c>
      <c r="DQ101">
        <v>0.15205750000000001</v>
      </c>
      <c r="DR101">
        <v>0.15139449999999999</v>
      </c>
      <c r="DS101">
        <v>0.1507184</v>
      </c>
      <c r="DT101">
        <v>0.15008379999999999</v>
      </c>
      <c r="DU101">
        <v>0.1494962</v>
      </c>
      <c r="DV101">
        <v>0.14889330000000001</v>
      </c>
      <c r="DW101">
        <v>0.14823810000000001</v>
      </c>
    </row>
    <row r="102" spans="1:127" x14ac:dyDescent="0.35">
      <c r="A102" s="35">
        <v>100</v>
      </c>
      <c r="B102">
        <v>0.27296300000000001</v>
      </c>
      <c r="C102">
        <v>0.27190629999999999</v>
      </c>
      <c r="D102">
        <v>0.27091409999999999</v>
      </c>
      <c r="E102">
        <v>0.2699976</v>
      </c>
      <c r="F102">
        <v>0.26906069999999999</v>
      </c>
      <c r="G102">
        <v>0.26804349999999999</v>
      </c>
      <c r="H102">
        <v>0.2670053</v>
      </c>
      <c r="I102">
        <v>0.26603090000000001</v>
      </c>
      <c r="J102">
        <v>0.26513320000000001</v>
      </c>
      <c r="K102">
        <v>0.2642195</v>
      </c>
      <c r="L102">
        <v>0.26322859999999998</v>
      </c>
      <c r="M102">
        <v>0.26221739999999999</v>
      </c>
      <c r="N102">
        <v>0.26126779999999999</v>
      </c>
      <c r="O102">
        <v>0.26039050000000002</v>
      </c>
      <c r="P102">
        <v>0.2594938</v>
      </c>
      <c r="Q102">
        <v>0.25851990000000002</v>
      </c>
      <c r="R102">
        <v>0.25752599999999998</v>
      </c>
      <c r="S102">
        <v>0.25659320000000002</v>
      </c>
      <c r="T102">
        <v>0.25573430000000003</v>
      </c>
      <c r="U102">
        <v>0.2548607</v>
      </c>
      <c r="V102">
        <v>0.25391370000000002</v>
      </c>
      <c r="W102">
        <v>0.25294719999999998</v>
      </c>
      <c r="X102">
        <v>0.25203900000000001</v>
      </c>
      <c r="Y102">
        <v>0.25119609999999998</v>
      </c>
      <c r="Z102">
        <v>0.25032860000000001</v>
      </c>
      <c r="AA102">
        <v>0.24938440000000001</v>
      </c>
      <c r="AB102">
        <v>0.24842069999999999</v>
      </c>
      <c r="AC102">
        <v>0.24751500000000001</v>
      </c>
      <c r="AD102">
        <v>0.246673</v>
      </c>
      <c r="AE102">
        <v>0.24580399999999999</v>
      </c>
      <c r="AF102">
        <v>0.2448573</v>
      </c>
      <c r="AG102">
        <v>0.24389130000000001</v>
      </c>
      <c r="AH102">
        <v>0.24298439999999999</v>
      </c>
      <c r="AI102">
        <v>0.24214730000000001</v>
      </c>
      <c r="AJ102">
        <v>0.24129249999999999</v>
      </c>
      <c r="AK102">
        <v>0.24036469999999999</v>
      </c>
      <c r="AL102">
        <v>0.23941799999999999</v>
      </c>
      <c r="AM102">
        <v>0.23852870000000001</v>
      </c>
      <c r="AN102">
        <v>0.23770520000000001</v>
      </c>
      <c r="AO102">
        <v>0.23685999999999999</v>
      </c>
      <c r="AP102">
        <v>0.23594109999999999</v>
      </c>
      <c r="AQ102">
        <v>0.2350035</v>
      </c>
      <c r="AR102">
        <v>0.23412350000000001</v>
      </c>
      <c r="AS102">
        <v>0.2333123</v>
      </c>
      <c r="AT102">
        <v>0.23248550000000001</v>
      </c>
      <c r="AU102">
        <v>0.23158889999999999</v>
      </c>
      <c r="AV102">
        <v>0.23067389999999999</v>
      </c>
      <c r="AW102">
        <v>0.22981489999999999</v>
      </c>
      <c r="AX102">
        <v>0.229022</v>
      </c>
      <c r="AY102">
        <v>0.2282122</v>
      </c>
      <c r="AZ102">
        <v>0.22733329999999999</v>
      </c>
      <c r="BA102">
        <v>0.22643650000000001</v>
      </c>
      <c r="BB102">
        <v>0.22559460000000001</v>
      </c>
      <c r="BC102">
        <v>0.22481760000000001</v>
      </c>
      <c r="BD102">
        <v>0.22402459999999999</v>
      </c>
      <c r="BE102">
        <v>0.2231639</v>
      </c>
      <c r="BF102">
        <v>0.2222857</v>
      </c>
      <c r="BG102">
        <v>0.22146109999999999</v>
      </c>
      <c r="BH102">
        <v>0.2206998</v>
      </c>
      <c r="BI102">
        <v>0.2199219</v>
      </c>
      <c r="BJ102">
        <v>0.2190773</v>
      </c>
      <c r="BK102">
        <v>0.21821560000000001</v>
      </c>
      <c r="BL102">
        <v>0.2174063</v>
      </c>
      <c r="BM102">
        <v>0.21665760000000001</v>
      </c>
      <c r="BN102">
        <v>0.21589030000000001</v>
      </c>
      <c r="BO102">
        <v>0.21505650000000001</v>
      </c>
      <c r="BP102">
        <v>0.2142057</v>
      </c>
      <c r="BQ102">
        <v>0.2134066</v>
      </c>
      <c r="BR102">
        <v>0.21266669999999999</v>
      </c>
      <c r="BS102">
        <v>0.2119075</v>
      </c>
      <c r="BT102">
        <v>0.21108209999999999</v>
      </c>
      <c r="BU102">
        <v>0.21023990000000001</v>
      </c>
      <c r="BV102">
        <v>0.2094491</v>
      </c>
      <c r="BW102">
        <v>0.2087176</v>
      </c>
      <c r="BX102">
        <v>0.20796819999999999</v>
      </c>
      <c r="BY102">
        <v>0.20715410000000001</v>
      </c>
      <c r="BZ102">
        <v>0.20632339999999999</v>
      </c>
      <c r="CA102">
        <v>0.20554420000000001</v>
      </c>
      <c r="CB102">
        <v>0.20482790000000001</v>
      </c>
      <c r="CC102">
        <v>0.20410120000000001</v>
      </c>
      <c r="CD102">
        <v>0.2033141</v>
      </c>
      <c r="CE102">
        <v>0.202511</v>
      </c>
      <c r="CF102">
        <v>0.20175650000000001</v>
      </c>
      <c r="CG102">
        <v>0.20105680000000001</v>
      </c>
      <c r="CH102">
        <v>0.2003373</v>
      </c>
      <c r="CI102">
        <v>0.19955439999999999</v>
      </c>
      <c r="CJ102">
        <v>0.19875570000000001</v>
      </c>
      <c r="CK102">
        <v>0.19800599999999999</v>
      </c>
      <c r="CL102">
        <v>0.1973144</v>
      </c>
      <c r="CM102">
        <v>0.1966088</v>
      </c>
      <c r="CN102">
        <v>0.1958432</v>
      </c>
      <c r="CO102">
        <v>0.19506209999999999</v>
      </c>
      <c r="CP102">
        <v>0.19432830000000001</v>
      </c>
      <c r="CQ102">
        <v>0.19364780000000001</v>
      </c>
      <c r="CR102">
        <v>0.19294800000000001</v>
      </c>
      <c r="CS102">
        <v>0.19218669999999999</v>
      </c>
      <c r="CT102">
        <v>0.19140989999999999</v>
      </c>
      <c r="CU102">
        <v>0.1906804</v>
      </c>
      <c r="CV102">
        <v>0.19000500000000001</v>
      </c>
      <c r="CW102">
        <v>0.18931190000000001</v>
      </c>
      <c r="CX102">
        <v>0.18855849999999999</v>
      </c>
      <c r="CY102">
        <v>0.18778980000000001</v>
      </c>
      <c r="CZ102">
        <v>0.1870686</v>
      </c>
      <c r="DA102">
        <v>0.18640380000000001</v>
      </c>
      <c r="DB102">
        <v>0.18572649999999999</v>
      </c>
      <c r="DC102">
        <v>0.18499189999999999</v>
      </c>
      <c r="DD102">
        <v>0.18424260000000001</v>
      </c>
      <c r="DE102">
        <v>0.18353900000000001</v>
      </c>
      <c r="DF102">
        <v>0.18288860000000001</v>
      </c>
      <c r="DG102">
        <v>0.18222279999999999</v>
      </c>
      <c r="DH102">
        <v>0.18149960000000001</v>
      </c>
      <c r="DI102">
        <v>0.1807619</v>
      </c>
      <c r="DJ102">
        <v>0.18006929999999999</v>
      </c>
      <c r="DK102">
        <v>0.17942900000000001</v>
      </c>
      <c r="DL102">
        <v>0.17877370000000001</v>
      </c>
      <c r="DM102">
        <v>0.1780619</v>
      </c>
      <c r="DN102">
        <v>0.17733579999999999</v>
      </c>
      <c r="DO102">
        <v>0.17665449999999999</v>
      </c>
      <c r="DP102">
        <v>0.17602699999999999</v>
      </c>
      <c r="DQ102">
        <v>0.1753884</v>
      </c>
      <c r="DR102">
        <v>0.1746962</v>
      </c>
      <c r="DS102">
        <v>0.17399000000000001</v>
      </c>
      <c r="DT102">
        <v>0.1733268</v>
      </c>
      <c r="DU102">
        <v>0.17271249999999999</v>
      </c>
      <c r="DV102">
        <v>0.17208190000000001</v>
      </c>
      <c r="DW102">
        <v>0.1713962</v>
      </c>
    </row>
    <row r="103" spans="1:127" x14ac:dyDescent="0.35">
      <c r="A103" s="35">
        <v>101</v>
      </c>
      <c r="B103">
        <v>0.29999880000000001</v>
      </c>
      <c r="C103">
        <v>0.29895939999999999</v>
      </c>
      <c r="D103">
        <v>0.297983</v>
      </c>
      <c r="E103">
        <v>0.29708069999999998</v>
      </c>
      <c r="F103">
        <v>0.29615819999999998</v>
      </c>
      <c r="G103">
        <v>0.29515609999999998</v>
      </c>
      <c r="H103">
        <v>0.29413289999999997</v>
      </c>
      <c r="I103">
        <v>0.29317219999999999</v>
      </c>
      <c r="J103">
        <v>0.29228690000000002</v>
      </c>
      <c r="K103">
        <v>0.29138530000000001</v>
      </c>
      <c r="L103">
        <v>0.29040729999999998</v>
      </c>
      <c r="M103">
        <v>0.28940880000000002</v>
      </c>
      <c r="N103">
        <v>0.28847080000000003</v>
      </c>
      <c r="O103">
        <v>0.28760400000000003</v>
      </c>
      <c r="P103">
        <v>0.28671750000000001</v>
      </c>
      <c r="Q103">
        <v>0.28575440000000002</v>
      </c>
      <c r="R103">
        <v>0.2847711</v>
      </c>
      <c r="S103">
        <v>0.28384789999999999</v>
      </c>
      <c r="T103">
        <v>0.28299760000000002</v>
      </c>
      <c r="U103">
        <v>0.28213240000000001</v>
      </c>
      <c r="V103">
        <v>0.2811941</v>
      </c>
      <c r="W103">
        <v>0.28023609999999999</v>
      </c>
      <c r="X103">
        <v>0.27933550000000001</v>
      </c>
      <c r="Y103">
        <v>0.27849950000000001</v>
      </c>
      <c r="Z103">
        <v>0.27763870000000002</v>
      </c>
      <c r="AA103">
        <v>0.27670129999999998</v>
      </c>
      <c r="AB103">
        <v>0.2757443</v>
      </c>
      <c r="AC103">
        <v>0.27484439999999999</v>
      </c>
      <c r="AD103">
        <v>0.27400760000000002</v>
      </c>
      <c r="AE103">
        <v>0.27314359999999999</v>
      </c>
      <c r="AF103">
        <v>0.2722021</v>
      </c>
      <c r="AG103">
        <v>0.27124090000000001</v>
      </c>
      <c r="AH103">
        <v>0.27033810000000003</v>
      </c>
      <c r="AI103">
        <v>0.26950449999999998</v>
      </c>
      <c r="AJ103">
        <v>0.26865299999999998</v>
      </c>
      <c r="AK103">
        <v>0.26772839999999998</v>
      </c>
      <c r="AL103">
        <v>0.26678449999999998</v>
      </c>
      <c r="AM103">
        <v>0.26589750000000001</v>
      </c>
      <c r="AN103">
        <v>0.26507570000000003</v>
      </c>
      <c r="AO103">
        <v>0.26423219999999997</v>
      </c>
      <c r="AP103">
        <v>0.26331460000000001</v>
      </c>
      <c r="AQ103">
        <v>0.2623779</v>
      </c>
      <c r="AR103">
        <v>0.26149850000000002</v>
      </c>
      <c r="AS103">
        <v>0.26068740000000001</v>
      </c>
      <c r="AT103">
        <v>0.25986049999999999</v>
      </c>
      <c r="AU103">
        <v>0.25896330000000001</v>
      </c>
      <c r="AV103">
        <v>0.25804749999999999</v>
      </c>
      <c r="AW103">
        <v>0.25718730000000001</v>
      </c>
      <c r="AX103">
        <v>0.25639299999999998</v>
      </c>
      <c r="AY103">
        <v>0.25558150000000002</v>
      </c>
      <c r="AZ103">
        <v>0.25470039999999999</v>
      </c>
      <c r="BA103">
        <v>0.25380079999999999</v>
      </c>
      <c r="BB103">
        <v>0.25295610000000002</v>
      </c>
      <c r="BC103">
        <v>0.25217620000000002</v>
      </c>
      <c r="BD103">
        <v>0.25137989999999999</v>
      </c>
      <c r="BE103">
        <v>0.2505153</v>
      </c>
      <c r="BF103">
        <v>0.24963270000000001</v>
      </c>
      <c r="BG103">
        <v>0.24880369999999999</v>
      </c>
      <c r="BH103">
        <v>0.24803800000000001</v>
      </c>
      <c r="BI103">
        <v>0.24725530000000001</v>
      </c>
      <c r="BJ103">
        <v>0.24640519999999999</v>
      </c>
      <c r="BK103">
        <v>0.24553749999999999</v>
      </c>
      <c r="BL103">
        <v>0.2447222</v>
      </c>
      <c r="BM103">
        <v>0.24396770000000001</v>
      </c>
      <c r="BN103">
        <v>0.2431941</v>
      </c>
      <c r="BO103">
        <v>0.24235319999999999</v>
      </c>
      <c r="BP103">
        <v>0.24149480000000001</v>
      </c>
      <c r="BQ103">
        <v>0.24068819999999999</v>
      </c>
      <c r="BR103">
        <v>0.23994099999999999</v>
      </c>
      <c r="BS103">
        <v>0.2391741</v>
      </c>
      <c r="BT103">
        <v>0.23833989999999999</v>
      </c>
      <c r="BU103">
        <v>0.23748849999999999</v>
      </c>
      <c r="BV103">
        <v>0.2366886</v>
      </c>
      <c r="BW103">
        <v>0.23594850000000001</v>
      </c>
      <c r="BX103">
        <v>0.23519000000000001</v>
      </c>
      <c r="BY103">
        <v>0.2343655</v>
      </c>
      <c r="BZ103">
        <v>0.23352400000000001</v>
      </c>
      <c r="CA103">
        <v>0.23273430000000001</v>
      </c>
      <c r="CB103">
        <v>0.23200799999999999</v>
      </c>
      <c r="CC103">
        <v>0.2312709</v>
      </c>
      <c r="CD103">
        <v>0.23047229999999999</v>
      </c>
      <c r="CE103">
        <v>0.229657</v>
      </c>
      <c r="CF103">
        <v>0.22889080000000001</v>
      </c>
      <c r="CG103">
        <v>0.22817999999999999</v>
      </c>
      <c r="CH103">
        <v>0.2274487</v>
      </c>
      <c r="CI103">
        <v>0.22665279999999999</v>
      </c>
      <c r="CJ103">
        <v>0.22584029999999999</v>
      </c>
      <c r="CK103">
        <v>0.22507740000000001</v>
      </c>
      <c r="CL103">
        <v>0.2243734</v>
      </c>
      <c r="CM103">
        <v>0.22365479999999999</v>
      </c>
      <c r="CN103">
        <v>0.22287480000000001</v>
      </c>
      <c r="CO103">
        <v>0.22207869999999999</v>
      </c>
      <c r="CP103">
        <v>0.22133040000000001</v>
      </c>
      <c r="CQ103">
        <v>0.22063630000000001</v>
      </c>
      <c r="CR103">
        <v>0.21992220000000001</v>
      </c>
      <c r="CS103">
        <v>0.2191449</v>
      </c>
      <c r="CT103">
        <v>0.21835160000000001</v>
      </c>
      <c r="CU103">
        <v>0.2176062</v>
      </c>
      <c r="CV103">
        <v>0.21691579999999999</v>
      </c>
      <c r="CW103">
        <v>0.21620710000000001</v>
      </c>
      <c r="CX103">
        <v>0.2154363</v>
      </c>
      <c r="CY103">
        <v>0.2146497</v>
      </c>
      <c r="CZ103">
        <v>0.2139112</v>
      </c>
      <c r="DA103">
        <v>0.21323030000000001</v>
      </c>
      <c r="DB103">
        <v>0.21253620000000001</v>
      </c>
      <c r="DC103">
        <v>0.2117832</v>
      </c>
      <c r="DD103">
        <v>0.2110147</v>
      </c>
      <c r="DE103">
        <v>0.2102928</v>
      </c>
      <c r="DF103">
        <v>0.20962520000000001</v>
      </c>
      <c r="DG103">
        <v>0.20894160000000001</v>
      </c>
      <c r="DH103">
        <v>0.20819879999999999</v>
      </c>
      <c r="DI103">
        <v>0.2074406</v>
      </c>
      <c r="DJ103">
        <v>0.20672850000000001</v>
      </c>
      <c r="DK103">
        <v>0.20607</v>
      </c>
      <c r="DL103">
        <v>0.20539569999999999</v>
      </c>
      <c r="DM103">
        <v>0.20466290000000001</v>
      </c>
      <c r="DN103">
        <v>0.20391509999999999</v>
      </c>
      <c r="DO103">
        <v>0.20321320000000001</v>
      </c>
      <c r="DP103">
        <v>0.20256650000000001</v>
      </c>
      <c r="DQ103">
        <v>0.20190810000000001</v>
      </c>
      <c r="DR103">
        <v>0.20119409999999999</v>
      </c>
      <c r="DS103">
        <v>0.20046530000000001</v>
      </c>
      <c r="DT103">
        <v>0.1997806</v>
      </c>
      <c r="DU103">
        <v>0.19914609999999999</v>
      </c>
      <c r="DV103">
        <v>0.19849459999999999</v>
      </c>
      <c r="DW103">
        <v>0.19778589999999999</v>
      </c>
    </row>
    <row r="104" spans="1:127" x14ac:dyDescent="0.35">
      <c r="A104" s="35">
        <v>102</v>
      </c>
      <c r="B104">
        <v>0.32920189999999999</v>
      </c>
      <c r="C104">
        <v>0.32819280000000001</v>
      </c>
      <c r="D104">
        <v>0.3272446</v>
      </c>
      <c r="E104">
        <v>0.32636809999999999</v>
      </c>
      <c r="F104">
        <v>0.32547160000000003</v>
      </c>
      <c r="G104">
        <v>0.32449729999999999</v>
      </c>
      <c r="H104">
        <v>0.32350220000000002</v>
      </c>
      <c r="I104">
        <v>0.32256750000000001</v>
      </c>
      <c r="J104">
        <v>0.32170579999999999</v>
      </c>
      <c r="K104">
        <v>0.320828</v>
      </c>
      <c r="L104">
        <v>0.31987539999999998</v>
      </c>
      <c r="M104">
        <v>0.31890249999999998</v>
      </c>
      <c r="N104">
        <v>0.3179882</v>
      </c>
      <c r="O104">
        <v>0.31714290000000001</v>
      </c>
      <c r="P104">
        <v>0.31627820000000001</v>
      </c>
      <c r="Q104">
        <v>0.31533850000000002</v>
      </c>
      <c r="R104">
        <v>0.31437860000000001</v>
      </c>
      <c r="S104">
        <v>0.31347710000000001</v>
      </c>
      <c r="T104">
        <v>0.31264639999999999</v>
      </c>
      <c r="U104">
        <v>0.31180089999999999</v>
      </c>
      <c r="V104">
        <v>0.31088359999999998</v>
      </c>
      <c r="W104">
        <v>0.30994670000000002</v>
      </c>
      <c r="X104">
        <v>0.3090656</v>
      </c>
      <c r="Y104">
        <v>0.3082474</v>
      </c>
      <c r="Z104">
        <v>0.30740459999999997</v>
      </c>
      <c r="AA104">
        <v>0.3064866</v>
      </c>
      <c r="AB104">
        <v>0.30554900000000002</v>
      </c>
      <c r="AC104">
        <v>0.30466690000000002</v>
      </c>
      <c r="AD104">
        <v>0.30384640000000002</v>
      </c>
      <c r="AE104">
        <v>0.30299900000000002</v>
      </c>
      <c r="AF104">
        <v>0.30207509999999999</v>
      </c>
      <c r="AG104">
        <v>0.3011315</v>
      </c>
      <c r="AH104">
        <v>0.30024489999999998</v>
      </c>
      <c r="AI104">
        <v>0.29942600000000003</v>
      </c>
      <c r="AJ104">
        <v>0.2985892</v>
      </c>
      <c r="AK104">
        <v>0.29768020000000001</v>
      </c>
      <c r="AL104">
        <v>0.29675180000000001</v>
      </c>
      <c r="AM104">
        <v>0.29587910000000001</v>
      </c>
      <c r="AN104">
        <v>0.29507030000000001</v>
      </c>
      <c r="AO104">
        <v>0.29423959999999999</v>
      </c>
      <c r="AP104">
        <v>0.29333579999999998</v>
      </c>
      <c r="AQ104">
        <v>0.29241279999999997</v>
      </c>
      <c r="AR104">
        <v>0.29154580000000002</v>
      </c>
      <c r="AS104">
        <v>0.2907459</v>
      </c>
      <c r="AT104">
        <v>0.28993020000000003</v>
      </c>
      <c r="AU104">
        <v>0.28904469999999999</v>
      </c>
      <c r="AV104">
        <v>0.28814040000000002</v>
      </c>
      <c r="AW104">
        <v>0.28729080000000001</v>
      </c>
      <c r="AX104">
        <v>0.28650599999999998</v>
      </c>
      <c r="AY104">
        <v>0.28570380000000001</v>
      </c>
      <c r="AZ104">
        <v>0.28483249999999999</v>
      </c>
      <c r="BA104">
        <v>0.28394269999999999</v>
      </c>
      <c r="BB104">
        <v>0.28310669999999999</v>
      </c>
      <c r="BC104">
        <v>0.28233459999999999</v>
      </c>
      <c r="BD104">
        <v>0.28154590000000002</v>
      </c>
      <c r="BE104">
        <v>0.28068939999999998</v>
      </c>
      <c r="BF104">
        <v>0.27981460000000002</v>
      </c>
      <c r="BG104">
        <v>0.27899259999999998</v>
      </c>
      <c r="BH104">
        <v>0.27823310000000001</v>
      </c>
      <c r="BI104">
        <v>0.27745639999999999</v>
      </c>
      <c r="BJ104">
        <v>0.27661259999999999</v>
      </c>
      <c r="BK104">
        <v>0.27575080000000002</v>
      </c>
      <c r="BL104">
        <v>0.27494089999999999</v>
      </c>
      <c r="BM104">
        <v>0.27419100000000002</v>
      </c>
      <c r="BN104">
        <v>0.2734219</v>
      </c>
      <c r="BO104">
        <v>0.27258549999999998</v>
      </c>
      <c r="BP104">
        <v>0.27173140000000001</v>
      </c>
      <c r="BQ104">
        <v>0.27092850000000002</v>
      </c>
      <c r="BR104">
        <v>0.27018449999999999</v>
      </c>
      <c r="BS104">
        <v>0.26942050000000001</v>
      </c>
      <c r="BT104">
        <v>0.26858919999999997</v>
      </c>
      <c r="BU104">
        <v>0.26774029999999999</v>
      </c>
      <c r="BV104">
        <v>0.26694259999999997</v>
      </c>
      <c r="BW104">
        <v>0.2662041</v>
      </c>
      <c r="BX104">
        <v>0.26544699999999999</v>
      </c>
      <c r="BY104">
        <v>0.26462380000000002</v>
      </c>
      <c r="BZ104">
        <v>0.2637832</v>
      </c>
      <c r="CA104">
        <v>0.26299400000000001</v>
      </c>
      <c r="CB104">
        <v>0.2622679</v>
      </c>
      <c r="CC104">
        <v>0.2615307</v>
      </c>
      <c r="CD104">
        <v>0.26073170000000001</v>
      </c>
      <c r="CE104">
        <v>0.25991570000000003</v>
      </c>
      <c r="CF104">
        <v>0.2591485</v>
      </c>
      <c r="CG104">
        <v>0.25843650000000001</v>
      </c>
      <c r="CH104">
        <v>0.25770369999999998</v>
      </c>
      <c r="CI104">
        <v>0.25690580000000002</v>
      </c>
      <c r="CJ104">
        <v>0.25609100000000001</v>
      </c>
      <c r="CK104">
        <v>0.25532559999999999</v>
      </c>
      <c r="CL104">
        <v>0.25461899999999998</v>
      </c>
      <c r="CM104">
        <v>0.2538975</v>
      </c>
      <c r="CN104">
        <v>0.25311400000000001</v>
      </c>
      <c r="CO104">
        <v>0.25231399999999998</v>
      </c>
      <c r="CP104">
        <v>0.2515618</v>
      </c>
      <c r="CQ104">
        <v>0.25086380000000003</v>
      </c>
      <c r="CR104">
        <v>0.25014530000000001</v>
      </c>
      <c r="CS104">
        <v>0.249363</v>
      </c>
      <c r="CT104">
        <v>0.24856420000000001</v>
      </c>
      <c r="CU104">
        <v>0.24781339999999999</v>
      </c>
      <c r="CV104">
        <v>0.2471177</v>
      </c>
      <c r="CW104">
        <v>0.24640319999999999</v>
      </c>
      <c r="CX104">
        <v>0.24562600000000001</v>
      </c>
      <c r="CY104">
        <v>0.2448323</v>
      </c>
      <c r="CZ104">
        <v>0.2440869</v>
      </c>
      <c r="DA104">
        <v>0.24339939999999999</v>
      </c>
      <c r="DB104">
        <v>0.24269830000000001</v>
      </c>
      <c r="DC104">
        <v>0.2419374</v>
      </c>
      <c r="DD104">
        <v>0.2411604</v>
      </c>
      <c r="DE104">
        <v>0.24043030000000001</v>
      </c>
      <c r="DF104">
        <v>0.23975479999999999</v>
      </c>
      <c r="DG104">
        <v>0.23906289999999999</v>
      </c>
      <c r="DH104">
        <v>0.23831069999999999</v>
      </c>
      <c r="DI104">
        <v>0.2375427</v>
      </c>
      <c r="DJ104">
        <v>0.236821</v>
      </c>
      <c r="DK104">
        <v>0.23615330000000001</v>
      </c>
      <c r="DL104">
        <v>0.2354694</v>
      </c>
      <c r="DM104">
        <v>0.23472599999999999</v>
      </c>
      <c r="DN104">
        <v>0.23396690000000001</v>
      </c>
      <c r="DO104">
        <v>0.23325409999999999</v>
      </c>
      <c r="DP104">
        <v>0.2325972</v>
      </c>
      <c r="DQ104">
        <v>0.231928</v>
      </c>
      <c r="DR104">
        <v>0.23120199999999999</v>
      </c>
      <c r="DS104">
        <v>0.23046069999999999</v>
      </c>
      <c r="DT104">
        <v>0.229764</v>
      </c>
      <c r="DU104">
        <v>0.22911819999999999</v>
      </c>
      <c r="DV104">
        <v>0.22845460000000001</v>
      </c>
      <c r="DW104">
        <v>0.22773270000000001</v>
      </c>
    </row>
    <row r="105" spans="1:127" x14ac:dyDescent="0.35">
      <c r="A105" s="35">
        <v>103</v>
      </c>
      <c r="B105">
        <v>0.36064469999999998</v>
      </c>
      <c r="C105">
        <v>0.35968040000000001</v>
      </c>
      <c r="D105">
        <v>0.35877399999999998</v>
      </c>
      <c r="E105">
        <v>0.35793580000000003</v>
      </c>
      <c r="F105">
        <v>0.35707820000000001</v>
      </c>
      <c r="G105">
        <v>0.35614590000000002</v>
      </c>
      <c r="H105">
        <v>0.35519339999999999</v>
      </c>
      <c r="I105">
        <v>0.35429830000000001</v>
      </c>
      <c r="J105">
        <v>0.35347279999999998</v>
      </c>
      <c r="K105">
        <v>0.35263159999999999</v>
      </c>
      <c r="L105">
        <v>0.35171849999999999</v>
      </c>
      <c r="M105">
        <v>0.35078559999999998</v>
      </c>
      <c r="N105">
        <v>0.34990840000000001</v>
      </c>
      <c r="O105">
        <v>0.3490973</v>
      </c>
      <c r="P105">
        <v>0.3482672</v>
      </c>
      <c r="Q105">
        <v>0.34736470000000003</v>
      </c>
      <c r="R105">
        <v>0.34644259999999999</v>
      </c>
      <c r="S105">
        <v>0.3455763</v>
      </c>
      <c r="T105">
        <v>0.34477770000000002</v>
      </c>
      <c r="U105">
        <v>0.34396460000000001</v>
      </c>
      <c r="V105">
        <v>0.3430822</v>
      </c>
      <c r="W105">
        <v>0.3421806</v>
      </c>
      <c r="X105">
        <v>0.34133229999999998</v>
      </c>
      <c r="Y105">
        <v>0.34054430000000002</v>
      </c>
      <c r="Z105">
        <v>0.33973239999999999</v>
      </c>
      <c r="AA105">
        <v>0.33884769999999997</v>
      </c>
      <c r="AB105">
        <v>0.33794370000000001</v>
      </c>
      <c r="AC105">
        <v>0.33709309999999998</v>
      </c>
      <c r="AD105">
        <v>0.33630139999999997</v>
      </c>
      <c r="AE105">
        <v>0.33548359999999999</v>
      </c>
      <c r="AF105">
        <v>0.33459159999999999</v>
      </c>
      <c r="AG105">
        <v>0.33368019999999998</v>
      </c>
      <c r="AH105">
        <v>0.3328236</v>
      </c>
      <c r="AI105">
        <v>0.3320321</v>
      </c>
      <c r="AJ105">
        <v>0.33122299999999999</v>
      </c>
      <c r="AK105">
        <v>0.33034380000000002</v>
      </c>
      <c r="AL105">
        <v>0.3294455</v>
      </c>
      <c r="AM105">
        <v>0.32860070000000002</v>
      </c>
      <c r="AN105">
        <v>0.32781749999999998</v>
      </c>
      <c r="AO105">
        <v>0.3270129</v>
      </c>
      <c r="AP105">
        <v>0.32613710000000001</v>
      </c>
      <c r="AQ105">
        <v>0.32524229999999998</v>
      </c>
      <c r="AR105">
        <v>0.32440140000000001</v>
      </c>
      <c r="AS105">
        <v>0.32362550000000001</v>
      </c>
      <c r="AT105">
        <v>0.3228338</v>
      </c>
      <c r="AU105">
        <v>0.32197419999999999</v>
      </c>
      <c r="AV105">
        <v>0.32109589999999999</v>
      </c>
      <c r="AW105">
        <v>0.32027040000000001</v>
      </c>
      <c r="AX105">
        <v>0.3195076</v>
      </c>
      <c r="AY105">
        <v>0.3187277</v>
      </c>
      <c r="AZ105">
        <v>0.3178802</v>
      </c>
      <c r="BA105">
        <v>0.31701439999999997</v>
      </c>
      <c r="BB105">
        <v>0.3162006</v>
      </c>
      <c r="BC105">
        <v>0.31544879999999997</v>
      </c>
      <c r="BD105">
        <v>0.31468049999999997</v>
      </c>
      <c r="BE105">
        <v>0.31384580000000001</v>
      </c>
      <c r="BF105">
        <v>0.31299300000000002</v>
      </c>
      <c r="BG105">
        <v>0.31219150000000001</v>
      </c>
      <c r="BH105">
        <v>0.31145050000000002</v>
      </c>
      <c r="BI105">
        <v>0.31069249999999998</v>
      </c>
      <c r="BJ105">
        <v>0.3098687</v>
      </c>
      <c r="BK105">
        <v>0.3090271</v>
      </c>
      <c r="BL105">
        <v>0.3082357</v>
      </c>
      <c r="BM105">
        <v>0.30750270000000002</v>
      </c>
      <c r="BN105">
        <v>0.30675079999999999</v>
      </c>
      <c r="BO105">
        <v>0.3059327</v>
      </c>
      <c r="BP105">
        <v>0.30509700000000001</v>
      </c>
      <c r="BQ105">
        <v>0.304311</v>
      </c>
      <c r="BR105">
        <v>0.30358239999999997</v>
      </c>
      <c r="BS105">
        <v>0.30283399999999999</v>
      </c>
      <c r="BT105">
        <v>0.30201939999999999</v>
      </c>
      <c r="BU105">
        <v>0.30118719999999999</v>
      </c>
      <c r="BV105">
        <v>0.30040480000000003</v>
      </c>
      <c r="BW105">
        <v>0.29968030000000001</v>
      </c>
      <c r="BX105">
        <v>0.29893730000000002</v>
      </c>
      <c r="BY105">
        <v>0.29812909999999998</v>
      </c>
      <c r="BZ105">
        <v>0.29730329999999999</v>
      </c>
      <c r="CA105">
        <v>0.29652790000000001</v>
      </c>
      <c r="CB105">
        <v>0.29581420000000003</v>
      </c>
      <c r="CC105">
        <v>0.2950892</v>
      </c>
      <c r="CD105">
        <v>0.29430319999999999</v>
      </c>
      <c r="CE105">
        <v>0.29350019999999999</v>
      </c>
      <c r="CF105">
        <v>0.29274489999999997</v>
      </c>
      <c r="CG105">
        <v>0.29204370000000002</v>
      </c>
      <c r="CH105">
        <v>0.29132180000000002</v>
      </c>
      <c r="CI105">
        <v>0.2905354</v>
      </c>
      <c r="CJ105">
        <v>0.28973199999999999</v>
      </c>
      <c r="CK105">
        <v>0.28897699999999998</v>
      </c>
      <c r="CL105">
        <v>0.28827979999999997</v>
      </c>
      <c r="CM105">
        <v>0.28756759999999998</v>
      </c>
      <c r="CN105">
        <v>0.28679389999999999</v>
      </c>
      <c r="CO105">
        <v>0.28600360000000002</v>
      </c>
      <c r="CP105">
        <v>0.28526020000000002</v>
      </c>
      <c r="CQ105">
        <v>0.28457009999999999</v>
      </c>
      <c r="CR105">
        <v>0.28385949999999999</v>
      </c>
      <c r="CS105">
        <v>0.28308559999999999</v>
      </c>
      <c r="CT105">
        <v>0.28229490000000002</v>
      </c>
      <c r="CU105">
        <v>0.28155150000000001</v>
      </c>
      <c r="CV105">
        <v>0.28086230000000001</v>
      </c>
      <c r="CW105">
        <v>0.28015430000000002</v>
      </c>
      <c r="CX105">
        <v>0.27938380000000002</v>
      </c>
      <c r="CY105">
        <v>0.27859669999999997</v>
      </c>
      <c r="CZ105">
        <v>0.27785720000000003</v>
      </c>
      <c r="DA105">
        <v>0.2771748</v>
      </c>
      <c r="DB105">
        <v>0.27647870000000002</v>
      </c>
      <c r="DC105">
        <v>0.27572289999999999</v>
      </c>
      <c r="DD105">
        <v>0.2749508</v>
      </c>
      <c r="DE105">
        <v>0.274225</v>
      </c>
      <c r="DF105">
        <v>0.2735533</v>
      </c>
      <c r="DG105">
        <v>0.27286500000000002</v>
      </c>
      <c r="DH105">
        <v>0.27211629999999998</v>
      </c>
      <c r="DI105">
        <v>0.27135169999999997</v>
      </c>
      <c r="DJ105">
        <v>0.27063280000000001</v>
      </c>
      <c r="DK105">
        <v>0.26996759999999997</v>
      </c>
      <c r="DL105">
        <v>0.26928590000000002</v>
      </c>
      <c r="DM105">
        <v>0.26854450000000002</v>
      </c>
      <c r="DN105">
        <v>0.2677872</v>
      </c>
      <c r="DO105">
        <v>0.26707589999999998</v>
      </c>
      <c r="DP105">
        <v>0.26641989999999999</v>
      </c>
      <c r="DQ105">
        <v>0.26575159999999998</v>
      </c>
      <c r="DR105">
        <v>0.26502619999999999</v>
      </c>
      <c r="DS105">
        <v>0.2642852</v>
      </c>
      <c r="DT105">
        <v>0.2635885</v>
      </c>
      <c r="DU105">
        <v>0.26294240000000002</v>
      </c>
      <c r="DV105">
        <v>0.26227840000000002</v>
      </c>
      <c r="DW105">
        <v>0.2615556</v>
      </c>
    </row>
    <row r="106" spans="1:127" x14ac:dyDescent="0.35">
      <c r="A106" s="35">
        <v>104</v>
      </c>
      <c r="B106">
        <v>0.3943817</v>
      </c>
      <c r="C106">
        <v>0.39347799999999999</v>
      </c>
      <c r="D106">
        <v>0.39262809999999998</v>
      </c>
      <c r="E106">
        <v>0.39184200000000002</v>
      </c>
      <c r="F106">
        <v>0.39103749999999998</v>
      </c>
      <c r="G106">
        <v>0.39016250000000002</v>
      </c>
      <c r="H106">
        <v>0.38926820000000001</v>
      </c>
      <c r="I106">
        <v>0.38842759999999998</v>
      </c>
      <c r="J106">
        <v>0.3876521</v>
      </c>
      <c r="K106">
        <v>0.38686169999999998</v>
      </c>
      <c r="L106">
        <v>0.38600329999999999</v>
      </c>
      <c r="M106">
        <v>0.38512590000000002</v>
      </c>
      <c r="N106">
        <v>0.3843007</v>
      </c>
      <c r="O106">
        <v>0.38353739999999997</v>
      </c>
      <c r="P106">
        <v>0.38275599999999999</v>
      </c>
      <c r="Q106">
        <v>0.38190619999999997</v>
      </c>
      <c r="R106">
        <v>0.38103759999999998</v>
      </c>
      <c r="S106">
        <v>0.38022119999999998</v>
      </c>
      <c r="T106">
        <v>0.37946849999999999</v>
      </c>
      <c r="U106">
        <v>0.37870179999999998</v>
      </c>
      <c r="V106">
        <v>0.37786950000000002</v>
      </c>
      <c r="W106">
        <v>0.37701869999999998</v>
      </c>
      <c r="X106">
        <v>0.3762181</v>
      </c>
      <c r="Y106">
        <v>0.37547409999999998</v>
      </c>
      <c r="Z106">
        <v>0.37470720000000002</v>
      </c>
      <c r="AA106">
        <v>0.37387130000000002</v>
      </c>
      <c r="AB106">
        <v>0.37301689999999998</v>
      </c>
      <c r="AC106">
        <v>0.3722126</v>
      </c>
      <c r="AD106">
        <v>0.37146390000000001</v>
      </c>
      <c r="AE106">
        <v>0.37069010000000002</v>
      </c>
      <c r="AF106">
        <v>0.3698458</v>
      </c>
      <c r="AG106">
        <v>0.3689829</v>
      </c>
      <c r="AH106">
        <v>0.36817159999999999</v>
      </c>
      <c r="AI106">
        <v>0.36742170000000002</v>
      </c>
      <c r="AJ106">
        <v>0.3666548</v>
      </c>
      <c r="AK106">
        <v>0.36582120000000001</v>
      </c>
      <c r="AL106">
        <v>0.36496919999999999</v>
      </c>
      <c r="AM106">
        <v>0.36416769999999998</v>
      </c>
      <c r="AN106">
        <v>0.36342429999999998</v>
      </c>
      <c r="AO106">
        <v>0.36266029999999999</v>
      </c>
      <c r="AP106">
        <v>0.3618285</v>
      </c>
      <c r="AQ106">
        <v>0.36097829999999997</v>
      </c>
      <c r="AR106">
        <v>0.36017909999999997</v>
      </c>
      <c r="AS106">
        <v>0.35944130000000002</v>
      </c>
      <c r="AT106">
        <v>0.35868830000000002</v>
      </c>
      <c r="AU106">
        <v>0.35787039999999998</v>
      </c>
      <c r="AV106">
        <v>0.35703439999999997</v>
      </c>
      <c r="AW106">
        <v>0.35624840000000002</v>
      </c>
      <c r="AX106">
        <v>0.3555218</v>
      </c>
      <c r="AY106">
        <v>0.3547787</v>
      </c>
      <c r="AZ106">
        <v>0.35397089999999998</v>
      </c>
      <c r="BA106">
        <v>0.3531453</v>
      </c>
      <c r="BB106">
        <v>0.35236909999999999</v>
      </c>
      <c r="BC106">
        <v>0.35165170000000001</v>
      </c>
      <c r="BD106">
        <v>0.35091840000000002</v>
      </c>
      <c r="BE106">
        <v>0.35012130000000002</v>
      </c>
      <c r="BF106">
        <v>0.34930670000000003</v>
      </c>
      <c r="BG106">
        <v>0.34854069999999998</v>
      </c>
      <c r="BH106">
        <v>0.34783239999999999</v>
      </c>
      <c r="BI106">
        <v>0.34710760000000002</v>
      </c>
      <c r="BJ106">
        <v>0.34631960000000001</v>
      </c>
      <c r="BK106">
        <v>0.34551419999999999</v>
      </c>
      <c r="BL106">
        <v>0.34475670000000003</v>
      </c>
      <c r="BM106">
        <v>0.34405479999999999</v>
      </c>
      <c r="BN106">
        <v>0.34333449999999999</v>
      </c>
      <c r="BO106">
        <v>0.34255049999999998</v>
      </c>
      <c r="BP106">
        <v>0.34174929999999998</v>
      </c>
      <c r="BQ106">
        <v>0.34099560000000001</v>
      </c>
      <c r="BR106">
        <v>0.3402966</v>
      </c>
      <c r="BS106">
        <v>0.3395784</v>
      </c>
      <c r="BT106">
        <v>0.33879629999999999</v>
      </c>
      <c r="BU106">
        <v>0.33799709999999999</v>
      </c>
      <c r="BV106">
        <v>0.33724539999999997</v>
      </c>
      <c r="BW106">
        <v>0.33654909999999999</v>
      </c>
      <c r="BX106">
        <v>0.33583479999999999</v>
      </c>
      <c r="BY106">
        <v>0.33505740000000001</v>
      </c>
      <c r="BZ106">
        <v>0.33426299999999998</v>
      </c>
      <c r="CA106">
        <v>0.3335166</v>
      </c>
      <c r="CB106">
        <v>0.3328294</v>
      </c>
      <c r="CC106">
        <v>0.33213110000000001</v>
      </c>
      <c r="CD106">
        <v>0.3313738</v>
      </c>
      <c r="CE106">
        <v>0.3305998</v>
      </c>
      <c r="CF106">
        <v>0.32987149999999998</v>
      </c>
      <c r="CG106">
        <v>0.32919510000000002</v>
      </c>
      <c r="CH106">
        <v>0.32849840000000002</v>
      </c>
      <c r="CI106">
        <v>0.32773930000000001</v>
      </c>
      <c r="CJ106">
        <v>0.32696350000000002</v>
      </c>
      <c r="CK106">
        <v>0.32623419999999997</v>
      </c>
      <c r="CL106">
        <v>0.32556040000000003</v>
      </c>
      <c r="CM106">
        <v>0.32487189999999999</v>
      </c>
      <c r="CN106">
        <v>0.32412380000000002</v>
      </c>
      <c r="CO106">
        <v>0.32335920000000001</v>
      </c>
      <c r="CP106">
        <v>0.32263969999999997</v>
      </c>
      <c r="CQ106">
        <v>0.32197160000000002</v>
      </c>
      <c r="CR106">
        <v>0.3212834</v>
      </c>
      <c r="CS106">
        <v>0.32053350000000003</v>
      </c>
      <c r="CT106">
        <v>0.31976719999999997</v>
      </c>
      <c r="CU106">
        <v>0.3190463</v>
      </c>
      <c r="CV106">
        <v>0.31837789999999999</v>
      </c>
      <c r="CW106">
        <v>0.3176909</v>
      </c>
      <c r="CX106">
        <v>0.31694299999999997</v>
      </c>
      <c r="CY106">
        <v>0.31617859999999998</v>
      </c>
      <c r="CZ106">
        <v>0.31546020000000002</v>
      </c>
      <c r="DA106">
        <v>0.3147971</v>
      </c>
      <c r="DB106">
        <v>0.31412040000000002</v>
      </c>
      <c r="DC106">
        <v>0.31338529999999998</v>
      </c>
      <c r="DD106">
        <v>0.31263419999999997</v>
      </c>
      <c r="DE106">
        <v>0.31192779999999998</v>
      </c>
      <c r="DF106">
        <v>0.31127379999999999</v>
      </c>
      <c r="DG106">
        <v>0.31060339999999997</v>
      </c>
      <c r="DH106">
        <v>0.30987389999999998</v>
      </c>
      <c r="DI106">
        <v>0.30912859999999998</v>
      </c>
      <c r="DJ106">
        <v>0.30842760000000002</v>
      </c>
      <c r="DK106">
        <v>0.30777870000000002</v>
      </c>
      <c r="DL106">
        <v>0.30711339999999998</v>
      </c>
      <c r="DM106">
        <v>0.30638969999999999</v>
      </c>
      <c r="DN106">
        <v>0.30565019999999998</v>
      </c>
      <c r="DO106">
        <v>0.30495519999999998</v>
      </c>
      <c r="DP106">
        <v>0.30431409999999998</v>
      </c>
      <c r="DQ106">
        <v>0.30366070000000001</v>
      </c>
      <c r="DR106">
        <v>0.30295119999999998</v>
      </c>
      <c r="DS106">
        <v>0.3022262</v>
      </c>
      <c r="DT106">
        <v>0.30154419999999998</v>
      </c>
      <c r="DU106">
        <v>0.3009115</v>
      </c>
      <c r="DV106">
        <v>0.3002611</v>
      </c>
      <c r="DW106">
        <v>0.29955280000000001</v>
      </c>
    </row>
    <row r="107" spans="1:127" x14ac:dyDescent="0.35">
      <c r="A107" s="35">
        <v>105</v>
      </c>
      <c r="B107">
        <v>0.4304461</v>
      </c>
      <c r="C107">
        <v>0.42961959999999999</v>
      </c>
      <c r="D107">
        <v>0.4288421</v>
      </c>
      <c r="E107">
        <v>0.42812270000000002</v>
      </c>
      <c r="F107">
        <v>0.42738619999999999</v>
      </c>
      <c r="G107">
        <v>0.42658499999999999</v>
      </c>
      <c r="H107">
        <v>0.42576589999999997</v>
      </c>
      <c r="I107">
        <v>0.42499559999999997</v>
      </c>
      <c r="J107">
        <v>0.42428480000000002</v>
      </c>
      <c r="K107">
        <v>0.42356009999999999</v>
      </c>
      <c r="L107">
        <v>0.4227728</v>
      </c>
      <c r="M107">
        <v>0.42196790000000001</v>
      </c>
      <c r="N107">
        <v>0.42121059999999999</v>
      </c>
      <c r="O107">
        <v>0.42050979999999999</v>
      </c>
      <c r="P107">
        <v>0.41979230000000001</v>
      </c>
      <c r="Q107">
        <v>0.41901169999999999</v>
      </c>
      <c r="R107">
        <v>0.41821350000000002</v>
      </c>
      <c r="S107">
        <v>0.41746309999999998</v>
      </c>
      <c r="T107">
        <v>0.416771</v>
      </c>
      <c r="U107">
        <v>0.41606579999999999</v>
      </c>
      <c r="V107">
        <v>0.4153</v>
      </c>
      <c r="W107">
        <v>0.41451700000000002</v>
      </c>
      <c r="X107">
        <v>0.41377989999999998</v>
      </c>
      <c r="Y107">
        <v>0.41309469999999998</v>
      </c>
      <c r="Z107">
        <v>0.41238829999999999</v>
      </c>
      <c r="AA107">
        <v>0.41161799999999998</v>
      </c>
      <c r="AB107">
        <v>0.41083039999999998</v>
      </c>
      <c r="AC107">
        <v>0.41008869999999997</v>
      </c>
      <c r="AD107">
        <v>0.40939809999999999</v>
      </c>
      <c r="AE107">
        <v>0.40868409999999999</v>
      </c>
      <c r="AF107">
        <v>0.40790490000000001</v>
      </c>
      <c r="AG107">
        <v>0.40710819999999998</v>
      </c>
      <c r="AH107">
        <v>0.40635880000000002</v>
      </c>
      <c r="AI107">
        <v>0.40566590000000002</v>
      </c>
      <c r="AJ107">
        <v>0.40495710000000001</v>
      </c>
      <c r="AK107">
        <v>0.4041865</v>
      </c>
      <c r="AL107">
        <v>0.40339849999999999</v>
      </c>
      <c r="AM107">
        <v>0.40265689999999998</v>
      </c>
      <c r="AN107">
        <v>0.40196900000000002</v>
      </c>
      <c r="AO107">
        <v>0.4012617</v>
      </c>
      <c r="AP107">
        <v>0.4004914</v>
      </c>
      <c r="AQ107">
        <v>0.3997038</v>
      </c>
      <c r="AR107">
        <v>0.39896320000000002</v>
      </c>
      <c r="AS107">
        <v>0.3982792</v>
      </c>
      <c r="AT107">
        <v>0.39758100000000002</v>
      </c>
      <c r="AU107">
        <v>0.39682220000000001</v>
      </c>
      <c r="AV107">
        <v>0.39604650000000002</v>
      </c>
      <c r="AW107">
        <v>0.39531690000000003</v>
      </c>
      <c r="AX107">
        <v>0.3946422</v>
      </c>
      <c r="AY107">
        <v>0.39395190000000002</v>
      </c>
      <c r="AZ107">
        <v>0.39320139999999998</v>
      </c>
      <c r="BA107">
        <v>0.39243400000000001</v>
      </c>
      <c r="BB107">
        <v>0.39171220000000001</v>
      </c>
      <c r="BC107">
        <v>0.39104489999999997</v>
      </c>
      <c r="BD107">
        <v>0.39036270000000001</v>
      </c>
      <c r="BE107">
        <v>0.38962079999999999</v>
      </c>
      <c r="BF107">
        <v>0.3888624</v>
      </c>
      <c r="BG107">
        <v>0.38814900000000002</v>
      </c>
      <c r="BH107">
        <v>0.38748899999999997</v>
      </c>
      <c r="BI107">
        <v>0.38681359999999998</v>
      </c>
      <c r="BJ107">
        <v>0.3860789</v>
      </c>
      <c r="BK107">
        <v>0.3853278</v>
      </c>
      <c r="BL107">
        <v>0.38462099999999999</v>
      </c>
      <c r="BM107">
        <v>0.38396599999999997</v>
      </c>
      <c r="BN107">
        <v>0.38329350000000001</v>
      </c>
      <c r="BO107">
        <v>0.3825614</v>
      </c>
      <c r="BP107">
        <v>0.38181290000000001</v>
      </c>
      <c r="BQ107">
        <v>0.38110860000000002</v>
      </c>
      <c r="BR107">
        <v>0.38045509999999999</v>
      </c>
      <c r="BS107">
        <v>0.3797835</v>
      </c>
      <c r="BT107">
        <v>0.3790519</v>
      </c>
      <c r="BU107">
        <v>0.37830399999999997</v>
      </c>
      <c r="BV107">
        <v>0.3776003</v>
      </c>
      <c r="BW107">
        <v>0.37694830000000001</v>
      </c>
      <c r="BX107">
        <v>0.37627909999999998</v>
      </c>
      <c r="BY107">
        <v>0.37555060000000001</v>
      </c>
      <c r="BZ107">
        <v>0.37480590000000003</v>
      </c>
      <c r="CA107">
        <v>0.37410599999999999</v>
      </c>
      <c r="CB107">
        <v>0.3734614</v>
      </c>
      <c r="CC107">
        <v>0.37280609999999997</v>
      </c>
      <c r="CD107">
        <v>0.37209520000000001</v>
      </c>
      <c r="CE107">
        <v>0.37136839999999999</v>
      </c>
      <c r="CF107">
        <v>0.37068420000000002</v>
      </c>
      <c r="CG107">
        <v>0.37004860000000001</v>
      </c>
      <c r="CH107">
        <v>0.36939379999999999</v>
      </c>
      <c r="CI107">
        <v>0.36868000000000001</v>
      </c>
      <c r="CJ107">
        <v>0.36795020000000001</v>
      </c>
      <c r="CK107">
        <v>0.36726389999999998</v>
      </c>
      <c r="CL107">
        <v>0.3666297</v>
      </c>
      <c r="CM107">
        <v>0.36598140000000001</v>
      </c>
      <c r="CN107">
        <v>0.36527660000000001</v>
      </c>
      <c r="CO107">
        <v>0.36455609999999999</v>
      </c>
      <c r="CP107">
        <v>0.36387799999999998</v>
      </c>
      <c r="CQ107">
        <v>0.36324790000000001</v>
      </c>
      <c r="CR107">
        <v>0.3625987</v>
      </c>
      <c r="CS107">
        <v>0.36189120000000002</v>
      </c>
      <c r="CT107">
        <v>0.36116779999999998</v>
      </c>
      <c r="CU107">
        <v>0.3604871</v>
      </c>
      <c r="CV107">
        <v>0.3598556</v>
      </c>
      <c r="CW107">
        <v>0.35920649999999998</v>
      </c>
      <c r="CX107">
        <v>0.35849940000000002</v>
      </c>
      <c r="CY107">
        <v>0.3577767</v>
      </c>
      <c r="CZ107">
        <v>0.357097</v>
      </c>
      <c r="DA107">
        <v>0.35646949999999999</v>
      </c>
      <c r="DB107">
        <v>0.3558289</v>
      </c>
      <c r="DC107">
        <v>0.35513280000000003</v>
      </c>
      <c r="DD107">
        <v>0.35442119999999999</v>
      </c>
      <c r="DE107">
        <v>0.35375180000000001</v>
      </c>
      <c r="DF107">
        <v>0.35313169999999999</v>
      </c>
      <c r="DG107">
        <v>0.35249589999999997</v>
      </c>
      <c r="DH107">
        <v>0.3518039</v>
      </c>
      <c r="DI107">
        <v>0.35109649999999998</v>
      </c>
      <c r="DJ107">
        <v>0.3504311</v>
      </c>
      <c r="DK107">
        <v>0.34981469999999998</v>
      </c>
      <c r="DL107">
        <v>0.34918270000000001</v>
      </c>
      <c r="DM107">
        <v>0.3484949</v>
      </c>
      <c r="DN107">
        <v>0.34779179999999998</v>
      </c>
      <c r="DO107">
        <v>0.34713080000000002</v>
      </c>
      <c r="DP107">
        <v>0.34652080000000002</v>
      </c>
      <c r="DQ107">
        <v>0.34589890000000001</v>
      </c>
      <c r="DR107">
        <v>0.34522340000000001</v>
      </c>
      <c r="DS107">
        <v>0.34453289999999998</v>
      </c>
      <c r="DT107">
        <v>0.34388299999999999</v>
      </c>
      <c r="DU107">
        <v>0.34327999999999997</v>
      </c>
      <c r="DV107">
        <v>0.34265990000000002</v>
      </c>
      <c r="DW107">
        <v>0.34198420000000002</v>
      </c>
    </row>
    <row r="108" spans="1:127" x14ac:dyDescent="0.35">
      <c r="A108" s="35">
        <v>106</v>
      </c>
      <c r="B108">
        <v>0.46884530000000002</v>
      </c>
      <c r="C108">
        <v>0.46811350000000002</v>
      </c>
      <c r="D108">
        <v>0.46742489999999998</v>
      </c>
      <c r="E108">
        <v>0.46678750000000002</v>
      </c>
      <c r="F108">
        <v>0.46613480000000002</v>
      </c>
      <c r="G108">
        <v>0.46542470000000002</v>
      </c>
      <c r="H108">
        <v>0.46469830000000001</v>
      </c>
      <c r="I108">
        <v>0.46401500000000001</v>
      </c>
      <c r="J108">
        <v>0.46338439999999997</v>
      </c>
      <c r="K108">
        <v>0.46274110000000002</v>
      </c>
      <c r="L108">
        <v>0.46204220000000001</v>
      </c>
      <c r="M108">
        <v>0.4613274</v>
      </c>
      <c r="N108">
        <v>0.46065469999999997</v>
      </c>
      <c r="O108">
        <v>0.4600321</v>
      </c>
      <c r="P108">
        <v>0.45939429999999998</v>
      </c>
      <c r="Q108">
        <v>0.45870030000000001</v>
      </c>
      <c r="R108">
        <v>0.45799040000000002</v>
      </c>
      <c r="S108">
        <v>0.45732289999999998</v>
      </c>
      <c r="T108">
        <v>0.45670690000000003</v>
      </c>
      <c r="U108">
        <v>0.45607930000000002</v>
      </c>
      <c r="V108">
        <v>0.45539750000000001</v>
      </c>
      <c r="W108">
        <v>0.4547001</v>
      </c>
      <c r="X108">
        <v>0.45404339999999999</v>
      </c>
      <c r="Y108">
        <v>0.45343280000000002</v>
      </c>
      <c r="Z108">
        <v>0.45280300000000001</v>
      </c>
      <c r="AA108">
        <v>0.45211610000000002</v>
      </c>
      <c r="AB108">
        <v>0.45141360000000003</v>
      </c>
      <c r="AC108">
        <v>0.45075189999999998</v>
      </c>
      <c r="AD108">
        <v>0.45013550000000002</v>
      </c>
      <c r="AE108">
        <v>0.44949810000000001</v>
      </c>
      <c r="AF108">
        <v>0.44880219999999998</v>
      </c>
      <c r="AG108">
        <v>0.4480905</v>
      </c>
      <c r="AH108">
        <v>0.44742080000000001</v>
      </c>
      <c r="AI108">
        <v>0.44680150000000002</v>
      </c>
      <c r="AJ108">
        <v>0.4461677</v>
      </c>
      <c r="AK108">
        <v>0.4454784</v>
      </c>
      <c r="AL108">
        <v>0.44477339999999999</v>
      </c>
      <c r="AM108">
        <v>0.4441098</v>
      </c>
      <c r="AN108">
        <v>0.4434939</v>
      </c>
      <c r="AO108">
        <v>0.44286049999999999</v>
      </c>
      <c r="AP108">
        <v>0.44217050000000002</v>
      </c>
      <c r="AQ108">
        <v>0.44146479999999999</v>
      </c>
      <c r="AR108">
        <v>0.4408009</v>
      </c>
      <c r="AS108">
        <v>0.44018760000000001</v>
      </c>
      <c r="AT108">
        <v>0.43956139999999999</v>
      </c>
      <c r="AU108">
        <v>0.43888070000000001</v>
      </c>
      <c r="AV108">
        <v>0.43818449999999998</v>
      </c>
      <c r="AW108">
        <v>0.43752950000000002</v>
      </c>
      <c r="AX108">
        <v>0.43692350000000002</v>
      </c>
      <c r="AY108">
        <v>0.43630350000000001</v>
      </c>
      <c r="AZ108">
        <v>0.43562909999999999</v>
      </c>
      <c r="BA108">
        <v>0.43493929999999997</v>
      </c>
      <c r="BB108">
        <v>0.43429030000000002</v>
      </c>
      <c r="BC108">
        <v>0.43369020000000003</v>
      </c>
      <c r="BD108">
        <v>0.43307630000000003</v>
      </c>
      <c r="BE108">
        <v>0.43240869999999998</v>
      </c>
      <c r="BF108">
        <v>0.4317259</v>
      </c>
      <c r="BG108">
        <v>0.43108340000000001</v>
      </c>
      <c r="BH108">
        <v>0.43048890000000001</v>
      </c>
      <c r="BI108">
        <v>0.42988029999999999</v>
      </c>
      <c r="BJ108">
        <v>0.42921809999999999</v>
      </c>
      <c r="BK108">
        <v>0.4285408</v>
      </c>
      <c r="BL108">
        <v>0.42790329999999999</v>
      </c>
      <c r="BM108">
        <v>0.42731229999999998</v>
      </c>
      <c r="BN108">
        <v>0.42670540000000001</v>
      </c>
      <c r="BO108">
        <v>0.42604449999999999</v>
      </c>
      <c r="BP108">
        <v>0.42536849999999998</v>
      </c>
      <c r="BQ108">
        <v>0.4247322</v>
      </c>
      <c r="BR108">
        <v>0.42414170000000001</v>
      </c>
      <c r="BS108">
        <v>0.42353459999999998</v>
      </c>
      <c r="BT108">
        <v>0.4228731</v>
      </c>
      <c r="BU108">
        <v>0.42219659999999998</v>
      </c>
      <c r="BV108">
        <v>0.42155989999999999</v>
      </c>
      <c r="BW108">
        <v>0.4209697</v>
      </c>
      <c r="BX108">
        <v>0.42036380000000001</v>
      </c>
      <c r="BY108">
        <v>0.41970410000000002</v>
      </c>
      <c r="BZ108">
        <v>0.41902929999999999</v>
      </c>
      <c r="CA108">
        <v>0.41839500000000002</v>
      </c>
      <c r="CB108">
        <v>0.41781059999999998</v>
      </c>
      <c r="CC108">
        <v>0.41721639999999999</v>
      </c>
      <c r="CD108">
        <v>0.41657149999999998</v>
      </c>
      <c r="CE108">
        <v>0.4159119</v>
      </c>
      <c r="CF108">
        <v>0.41529090000000002</v>
      </c>
      <c r="CG108">
        <v>0.41471380000000002</v>
      </c>
      <c r="CH108">
        <v>0.41411900000000001</v>
      </c>
      <c r="CI108">
        <v>0.41347040000000002</v>
      </c>
      <c r="CJ108">
        <v>0.41280719999999999</v>
      </c>
      <c r="CK108">
        <v>0.41218320000000003</v>
      </c>
      <c r="CL108">
        <v>0.41160629999999998</v>
      </c>
      <c r="CM108">
        <v>0.41101650000000001</v>
      </c>
      <c r="CN108">
        <v>0.41037509999999999</v>
      </c>
      <c r="CO108">
        <v>0.40971920000000001</v>
      </c>
      <c r="CP108">
        <v>0.40910160000000001</v>
      </c>
      <c r="CQ108">
        <v>0.40852759999999999</v>
      </c>
      <c r="CR108">
        <v>0.40793610000000002</v>
      </c>
      <c r="CS108">
        <v>0.40729100000000001</v>
      </c>
      <c r="CT108">
        <v>0.40663139999999998</v>
      </c>
      <c r="CU108">
        <v>0.4060105</v>
      </c>
      <c r="CV108">
        <v>0.40543430000000003</v>
      </c>
      <c r="CW108">
        <v>0.40484179999999997</v>
      </c>
      <c r="CX108">
        <v>0.4041961</v>
      </c>
      <c r="CY108">
        <v>0.40353600000000001</v>
      </c>
      <c r="CZ108">
        <v>0.40291500000000002</v>
      </c>
      <c r="DA108">
        <v>0.40234140000000002</v>
      </c>
      <c r="DB108">
        <v>0.40175569999999999</v>
      </c>
      <c r="DC108">
        <v>0.40111910000000001</v>
      </c>
      <c r="DD108">
        <v>0.40046799999999999</v>
      </c>
      <c r="DE108">
        <v>0.39985530000000002</v>
      </c>
      <c r="DF108">
        <v>0.39928760000000002</v>
      </c>
      <c r="DG108">
        <v>0.39870539999999999</v>
      </c>
      <c r="DH108">
        <v>0.39807140000000002</v>
      </c>
      <c r="DI108">
        <v>0.39742309999999997</v>
      </c>
      <c r="DJ108">
        <v>0.39681300000000003</v>
      </c>
      <c r="DK108">
        <v>0.39624779999999998</v>
      </c>
      <c r="DL108">
        <v>0.39566800000000002</v>
      </c>
      <c r="DM108">
        <v>0.39503680000000002</v>
      </c>
      <c r="DN108">
        <v>0.3943913</v>
      </c>
      <c r="DO108">
        <v>0.39378429999999998</v>
      </c>
      <c r="DP108">
        <v>0.39322400000000002</v>
      </c>
      <c r="DQ108">
        <v>0.39265250000000002</v>
      </c>
      <c r="DR108">
        <v>0.39203159999999998</v>
      </c>
      <c r="DS108">
        <v>0.39139659999999998</v>
      </c>
      <c r="DT108">
        <v>0.3907988</v>
      </c>
      <c r="DU108">
        <v>0.39024389999999998</v>
      </c>
      <c r="DV108">
        <v>0.38967309999999999</v>
      </c>
      <c r="DW108">
        <v>0.38905099999999998</v>
      </c>
    </row>
    <row r="109" spans="1:127" x14ac:dyDescent="0.35">
      <c r="A109" s="35">
        <v>107</v>
      </c>
      <c r="B109">
        <v>0.50955810000000001</v>
      </c>
      <c r="C109">
        <v>0.50893880000000002</v>
      </c>
      <c r="D109">
        <v>0.50835589999999997</v>
      </c>
      <c r="E109">
        <v>0.50781620000000005</v>
      </c>
      <c r="F109">
        <v>0.50726340000000003</v>
      </c>
      <c r="G109">
        <v>0.50666180000000005</v>
      </c>
      <c r="H109">
        <v>0.5060462</v>
      </c>
      <c r="I109">
        <v>0.50546709999999995</v>
      </c>
      <c r="J109">
        <v>0.50493250000000001</v>
      </c>
      <c r="K109">
        <v>0.50438700000000003</v>
      </c>
      <c r="L109">
        <v>0.50379410000000002</v>
      </c>
      <c r="M109">
        <v>0.50318750000000001</v>
      </c>
      <c r="N109">
        <v>0.50261659999999997</v>
      </c>
      <c r="O109">
        <v>0.50208810000000004</v>
      </c>
      <c r="P109">
        <v>0.50154639999999995</v>
      </c>
      <c r="Q109">
        <v>0.50095699999999999</v>
      </c>
      <c r="R109">
        <v>0.50035390000000002</v>
      </c>
      <c r="S109">
        <v>0.49978650000000002</v>
      </c>
      <c r="T109">
        <v>0.49926290000000001</v>
      </c>
      <c r="U109">
        <v>0.49872919999999998</v>
      </c>
      <c r="V109">
        <v>0.49814920000000001</v>
      </c>
      <c r="W109">
        <v>0.497556</v>
      </c>
      <c r="X109">
        <v>0.49699710000000002</v>
      </c>
      <c r="Y109">
        <v>0.49647730000000001</v>
      </c>
      <c r="Z109">
        <v>0.49594110000000002</v>
      </c>
      <c r="AA109">
        <v>0.49535610000000002</v>
      </c>
      <c r="AB109">
        <v>0.49475770000000002</v>
      </c>
      <c r="AC109">
        <v>0.49419370000000001</v>
      </c>
      <c r="AD109">
        <v>0.4936683</v>
      </c>
      <c r="AE109">
        <v>0.49312479999999997</v>
      </c>
      <c r="AF109">
        <v>0.49253140000000001</v>
      </c>
      <c r="AG109">
        <v>0.49192419999999998</v>
      </c>
      <c r="AH109">
        <v>0.49135279999999998</v>
      </c>
      <c r="AI109">
        <v>0.49082409999999999</v>
      </c>
      <c r="AJ109">
        <v>0.49028300000000002</v>
      </c>
      <c r="AK109">
        <v>0.48969430000000003</v>
      </c>
      <c r="AL109">
        <v>0.48909209999999997</v>
      </c>
      <c r="AM109">
        <v>0.48852489999999998</v>
      </c>
      <c r="AN109">
        <v>0.4879985</v>
      </c>
      <c r="AO109">
        <v>0.48745699999999997</v>
      </c>
      <c r="AP109">
        <v>0.48686679999999999</v>
      </c>
      <c r="AQ109">
        <v>0.4862631</v>
      </c>
      <c r="AR109">
        <v>0.48569499999999999</v>
      </c>
      <c r="AS109">
        <v>0.48516999999999999</v>
      </c>
      <c r="AT109">
        <v>0.4846338</v>
      </c>
      <c r="AU109">
        <v>0.4840508</v>
      </c>
      <c r="AV109">
        <v>0.48345440000000001</v>
      </c>
      <c r="AW109">
        <v>0.48289310000000002</v>
      </c>
      <c r="AX109">
        <v>0.48237370000000002</v>
      </c>
      <c r="AY109">
        <v>0.48184199999999999</v>
      </c>
      <c r="AZ109">
        <v>0.48126360000000001</v>
      </c>
      <c r="BA109">
        <v>0.48067179999999998</v>
      </c>
      <c r="BB109">
        <v>0.48011490000000001</v>
      </c>
      <c r="BC109">
        <v>0.47959970000000002</v>
      </c>
      <c r="BD109">
        <v>0.47907260000000002</v>
      </c>
      <c r="BE109">
        <v>0.47849920000000001</v>
      </c>
      <c r="BF109">
        <v>0.47791260000000002</v>
      </c>
      <c r="BG109">
        <v>0.47736050000000002</v>
      </c>
      <c r="BH109">
        <v>0.47684939999999998</v>
      </c>
      <c r="BI109">
        <v>0.47632600000000003</v>
      </c>
      <c r="BJ109">
        <v>0.47575650000000003</v>
      </c>
      <c r="BK109">
        <v>0.47517379999999998</v>
      </c>
      <c r="BL109">
        <v>0.47462510000000002</v>
      </c>
      <c r="BM109">
        <v>0.47411629999999999</v>
      </c>
      <c r="BN109">
        <v>0.47359380000000001</v>
      </c>
      <c r="BO109">
        <v>0.47302440000000001</v>
      </c>
      <c r="BP109">
        <v>0.47244199999999997</v>
      </c>
      <c r="BQ109">
        <v>0.47189360000000002</v>
      </c>
      <c r="BR109">
        <v>0.47138459999999999</v>
      </c>
      <c r="BS109">
        <v>0.47086099999999997</v>
      </c>
      <c r="BT109">
        <v>0.4702904</v>
      </c>
      <c r="BU109">
        <v>0.46970669999999998</v>
      </c>
      <c r="BV109">
        <v>0.46915709999999999</v>
      </c>
      <c r="BW109">
        <v>0.4686476</v>
      </c>
      <c r="BX109">
        <v>0.46812429999999999</v>
      </c>
      <c r="BY109">
        <v>0.46755439999999998</v>
      </c>
      <c r="BZ109">
        <v>0.46697139999999998</v>
      </c>
      <c r="CA109">
        <v>0.46642299999999998</v>
      </c>
      <c r="CB109">
        <v>0.46591769999999999</v>
      </c>
      <c r="CC109">
        <v>0.46540389999999998</v>
      </c>
      <c r="CD109">
        <v>0.46484589999999998</v>
      </c>
      <c r="CE109">
        <v>0.4642751</v>
      </c>
      <c r="CF109">
        <v>0.46373750000000002</v>
      </c>
      <c r="CG109">
        <v>0.46323779999999998</v>
      </c>
      <c r="CH109">
        <v>0.46272259999999998</v>
      </c>
      <c r="CI109">
        <v>0.46216069999999998</v>
      </c>
      <c r="CJ109">
        <v>0.46158579999999999</v>
      </c>
      <c r="CK109">
        <v>0.46104489999999998</v>
      </c>
      <c r="CL109">
        <v>0.46054460000000003</v>
      </c>
      <c r="CM109">
        <v>0.46003300000000003</v>
      </c>
      <c r="CN109">
        <v>0.45947650000000001</v>
      </c>
      <c r="CO109">
        <v>0.45890720000000002</v>
      </c>
      <c r="CP109">
        <v>0.45837099999999997</v>
      </c>
      <c r="CQ109">
        <v>0.45787250000000002</v>
      </c>
      <c r="CR109">
        <v>0.4573586</v>
      </c>
      <c r="CS109">
        <v>0.45679809999999998</v>
      </c>
      <c r="CT109">
        <v>0.45622469999999998</v>
      </c>
      <c r="CU109">
        <v>0.4556848</v>
      </c>
      <c r="CV109">
        <v>0.45518360000000002</v>
      </c>
      <c r="CW109">
        <v>0.45466810000000002</v>
      </c>
      <c r="CX109">
        <v>0.45410620000000002</v>
      </c>
      <c r="CY109">
        <v>0.45353149999999998</v>
      </c>
      <c r="CZ109">
        <v>0.45299070000000002</v>
      </c>
      <c r="DA109">
        <v>0.45249099999999998</v>
      </c>
      <c r="DB109">
        <v>0.45198060000000001</v>
      </c>
      <c r="DC109">
        <v>0.45142569999999999</v>
      </c>
      <c r="DD109">
        <v>0.45085809999999998</v>
      </c>
      <c r="DE109">
        <v>0.45032369999999999</v>
      </c>
      <c r="DF109">
        <v>0.44982840000000002</v>
      </c>
      <c r="DG109">
        <v>0.44932030000000001</v>
      </c>
      <c r="DH109">
        <v>0.44876690000000002</v>
      </c>
      <c r="DI109">
        <v>0.44820070000000001</v>
      </c>
      <c r="DJ109">
        <v>0.4476678</v>
      </c>
      <c r="DK109">
        <v>0.44717390000000001</v>
      </c>
      <c r="DL109">
        <v>0.44666709999999998</v>
      </c>
      <c r="DM109">
        <v>0.44611529999999999</v>
      </c>
      <c r="DN109">
        <v>0.44555070000000002</v>
      </c>
      <c r="DO109">
        <v>0.44501960000000002</v>
      </c>
      <c r="DP109">
        <v>0.44452930000000002</v>
      </c>
      <c r="DQ109">
        <v>0.44402900000000001</v>
      </c>
      <c r="DR109">
        <v>0.44348530000000003</v>
      </c>
      <c r="DS109">
        <v>0.44292910000000002</v>
      </c>
      <c r="DT109">
        <v>0.4424053</v>
      </c>
      <c r="DU109">
        <v>0.4419189</v>
      </c>
      <c r="DV109">
        <v>0.44141839999999999</v>
      </c>
      <c r="DW109">
        <v>0.44087280000000001</v>
      </c>
    </row>
    <row r="110" spans="1:127" x14ac:dyDescent="0.35">
      <c r="A110" s="35">
        <v>108</v>
      </c>
      <c r="B110">
        <v>0.55253030000000003</v>
      </c>
      <c r="C110">
        <v>0.55204140000000002</v>
      </c>
      <c r="D110">
        <v>0.55158099999999999</v>
      </c>
      <c r="E110">
        <v>0.55115479999999994</v>
      </c>
      <c r="F110">
        <v>0.55071800000000004</v>
      </c>
      <c r="G110">
        <v>0.55024249999999997</v>
      </c>
      <c r="H110">
        <v>0.54975589999999996</v>
      </c>
      <c r="I110">
        <v>0.54929810000000001</v>
      </c>
      <c r="J110">
        <v>0.54887520000000001</v>
      </c>
      <c r="K110">
        <v>0.54844369999999998</v>
      </c>
      <c r="L110">
        <v>0.54797459999999998</v>
      </c>
      <c r="M110">
        <v>0.54749460000000005</v>
      </c>
      <c r="N110">
        <v>0.54704260000000005</v>
      </c>
      <c r="O110">
        <v>0.54662409999999995</v>
      </c>
      <c r="P110">
        <v>0.54619510000000004</v>
      </c>
      <c r="Q110">
        <v>0.54572810000000005</v>
      </c>
      <c r="R110">
        <v>0.54525020000000002</v>
      </c>
      <c r="S110">
        <v>0.54480059999999997</v>
      </c>
      <c r="T110">
        <v>0.54438549999999997</v>
      </c>
      <c r="U110">
        <v>0.54396230000000001</v>
      </c>
      <c r="V110">
        <v>0.54350240000000005</v>
      </c>
      <c r="W110">
        <v>0.54303170000000001</v>
      </c>
      <c r="X110">
        <v>0.54258819999999996</v>
      </c>
      <c r="Y110">
        <v>0.54217570000000004</v>
      </c>
      <c r="Z110">
        <v>0.54174999999999995</v>
      </c>
      <c r="AA110">
        <v>0.54128549999999997</v>
      </c>
      <c r="AB110">
        <v>0.54081009999999996</v>
      </c>
      <c r="AC110">
        <v>0.54036209999999996</v>
      </c>
      <c r="AD110">
        <v>0.5399446</v>
      </c>
      <c r="AE110">
        <v>0.53951260000000001</v>
      </c>
      <c r="AF110">
        <v>0.53904070000000004</v>
      </c>
      <c r="AG110">
        <v>0.53855790000000003</v>
      </c>
      <c r="AH110">
        <v>0.53810329999999995</v>
      </c>
      <c r="AI110">
        <v>0.53768269999999996</v>
      </c>
      <c r="AJ110">
        <v>0.53725210000000001</v>
      </c>
      <c r="AK110">
        <v>0.53678349999999997</v>
      </c>
      <c r="AL110">
        <v>0.53630389999999994</v>
      </c>
      <c r="AM110">
        <v>0.53585229999999995</v>
      </c>
      <c r="AN110">
        <v>0.53543289999999999</v>
      </c>
      <c r="AO110">
        <v>0.53500139999999996</v>
      </c>
      <c r="AP110">
        <v>0.53453110000000004</v>
      </c>
      <c r="AQ110">
        <v>0.53404969999999996</v>
      </c>
      <c r="AR110">
        <v>0.53359659999999998</v>
      </c>
      <c r="AS110">
        <v>0.53317789999999998</v>
      </c>
      <c r="AT110">
        <v>0.5327501</v>
      </c>
      <c r="AU110">
        <v>0.53228489999999995</v>
      </c>
      <c r="AV110">
        <v>0.53180879999999997</v>
      </c>
      <c r="AW110">
        <v>0.53136059999999996</v>
      </c>
      <c r="AX110">
        <v>0.53094580000000002</v>
      </c>
      <c r="AY110">
        <v>0.53052109999999997</v>
      </c>
      <c r="AZ110">
        <v>0.5300589</v>
      </c>
      <c r="BA110">
        <v>0.52958590000000005</v>
      </c>
      <c r="BB110">
        <v>0.52914070000000002</v>
      </c>
      <c r="BC110">
        <v>0.52872870000000005</v>
      </c>
      <c r="BD110">
        <v>0.52830710000000003</v>
      </c>
      <c r="BE110">
        <v>0.5278484</v>
      </c>
      <c r="BF110">
        <v>0.52737889999999998</v>
      </c>
      <c r="BG110">
        <v>0.52693690000000004</v>
      </c>
      <c r="BH110">
        <v>0.52652779999999999</v>
      </c>
      <c r="BI110">
        <v>0.52610860000000004</v>
      </c>
      <c r="BJ110">
        <v>0.52565229999999996</v>
      </c>
      <c r="BK110">
        <v>0.52518540000000002</v>
      </c>
      <c r="BL110">
        <v>0.52474569999999998</v>
      </c>
      <c r="BM110">
        <v>0.52433779999999997</v>
      </c>
      <c r="BN110">
        <v>0.52391869999999996</v>
      </c>
      <c r="BO110">
        <v>0.52346210000000004</v>
      </c>
      <c r="BP110">
        <v>0.52299479999999998</v>
      </c>
      <c r="BQ110">
        <v>0.52255470000000004</v>
      </c>
      <c r="BR110">
        <v>0.52214609999999995</v>
      </c>
      <c r="BS110">
        <v>0.52172569999999996</v>
      </c>
      <c r="BT110">
        <v>0.52126749999999999</v>
      </c>
      <c r="BU110">
        <v>0.52079850000000005</v>
      </c>
      <c r="BV110">
        <v>0.52035690000000001</v>
      </c>
      <c r="BW110">
        <v>0.5199473</v>
      </c>
      <c r="BX110">
        <v>0.51952670000000001</v>
      </c>
      <c r="BY110">
        <v>0.51906839999999999</v>
      </c>
      <c r="BZ110">
        <v>0.51859929999999999</v>
      </c>
      <c r="CA110">
        <v>0.51815809999999995</v>
      </c>
      <c r="CB110">
        <v>0.51775150000000003</v>
      </c>
      <c r="CC110">
        <v>0.51733779999999996</v>
      </c>
      <c r="CD110">
        <v>0.51688860000000003</v>
      </c>
      <c r="CE110">
        <v>0.51642880000000002</v>
      </c>
      <c r="CF110">
        <v>0.51599569999999995</v>
      </c>
      <c r="CG110">
        <v>0.51559290000000002</v>
      </c>
      <c r="CH110">
        <v>0.51517769999999996</v>
      </c>
      <c r="CI110">
        <v>0.51472459999999998</v>
      </c>
      <c r="CJ110">
        <v>0.51426099999999997</v>
      </c>
      <c r="CK110">
        <v>0.51382459999999996</v>
      </c>
      <c r="CL110">
        <v>0.51342089999999996</v>
      </c>
      <c r="CM110">
        <v>0.51300789999999996</v>
      </c>
      <c r="CN110">
        <v>0.51255859999999998</v>
      </c>
      <c r="CO110">
        <v>0.51209890000000002</v>
      </c>
      <c r="CP110">
        <v>0.51166579999999995</v>
      </c>
      <c r="CQ110">
        <v>0.51126300000000002</v>
      </c>
      <c r="CR110">
        <v>0.51084759999999996</v>
      </c>
      <c r="CS110">
        <v>0.51039449999999997</v>
      </c>
      <c r="CT110">
        <v>0.50993080000000002</v>
      </c>
      <c r="CU110">
        <v>0.50949409999999995</v>
      </c>
      <c r="CV110">
        <v>0.5090886</v>
      </c>
      <c r="CW110">
        <v>0.5086714</v>
      </c>
      <c r="CX110">
        <v>0.50821660000000002</v>
      </c>
      <c r="CY110">
        <v>0.50775119999999996</v>
      </c>
      <c r="CZ110">
        <v>0.50731320000000002</v>
      </c>
      <c r="DA110">
        <v>0.50690840000000004</v>
      </c>
      <c r="DB110">
        <v>0.50649480000000002</v>
      </c>
      <c r="DC110">
        <v>0.50604490000000002</v>
      </c>
      <c r="DD110">
        <v>0.50558460000000005</v>
      </c>
      <c r="DE110">
        <v>0.50515120000000002</v>
      </c>
      <c r="DF110">
        <v>0.50474940000000001</v>
      </c>
      <c r="DG110">
        <v>0.50433700000000004</v>
      </c>
      <c r="DH110">
        <v>0.5038878</v>
      </c>
      <c r="DI110">
        <v>0.50342819999999999</v>
      </c>
      <c r="DJ110">
        <v>0.50299530000000003</v>
      </c>
      <c r="DK110">
        <v>0.50259410000000004</v>
      </c>
      <c r="DL110">
        <v>0.50218220000000002</v>
      </c>
      <c r="DM110">
        <v>0.50173369999999995</v>
      </c>
      <c r="DN110">
        <v>0.50127469999999996</v>
      </c>
      <c r="DO110">
        <v>0.50084280000000003</v>
      </c>
      <c r="DP110">
        <v>0.50044390000000005</v>
      </c>
      <c r="DQ110">
        <v>0.5000367</v>
      </c>
      <c r="DR110">
        <v>0.49959419999999999</v>
      </c>
      <c r="DS110">
        <v>0.49914130000000001</v>
      </c>
      <c r="DT110">
        <v>0.49871470000000001</v>
      </c>
      <c r="DU110">
        <v>0.4983185</v>
      </c>
      <c r="DV110">
        <v>0.49791069999999998</v>
      </c>
      <c r="DW110">
        <v>0.49746600000000002</v>
      </c>
    </row>
    <row r="111" spans="1:127" x14ac:dyDescent="0.35">
      <c r="A111" s="35">
        <v>109</v>
      </c>
      <c r="B111">
        <v>0.59767340000000002</v>
      </c>
      <c r="C111">
        <v>0.59733199999999997</v>
      </c>
      <c r="D111">
        <v>0.59701059999999995</v>
      </c>
      <c r="E111">
        <v>0.59671289999999999</v>
      </c>
      <c r="F111">
        <v>0.59640780000000004</v>
      </c>
      <c r="G111">
        <v>0.59607560000000004</v>
      </c>
      <c r="H111">
        <v>0.59573560000000003</v>
      </c>
      <c r="I111">
        <v>0.59541549999999999</v>
      </c>
      <c r="J111">
        <v>0.59511990000000003</v>
      </c>
      <c r="K111">
        <v>0.59481819999999996</v>
      </c>
      <c r="L111">
        <v>0.59449010000000002</v>
      </c>
      <c r="M111">
        <v>0.59415430000000002</v>
      </c>
      <c r="N111">
        <v>0.59383799999999998</v>
      </c>
      <c r="O111">
        <v>0.59354510000000005</v>
      </c>
      <c r="P111">
        <v>0.59324489999999996</v>
      </c>
      <c r="Q111">
        <v>0.5929179</v>
      </c>
      <c r="R111">
        <v>0.59258330000000004</v>
      </c>
      <c r="S111">
        <v>0.59226829999999997</v>
      </c>
      <c r="T111">
        <v>0.59197750000000005</v>
      </c>
      <c r="U111">
        <v>0.59168100000000001</v>
      </c>
      <c r="V111">
        <v>0.59135870000000001</v>
      </c>
      <c r="W111">
        <v>0.59102869999999996</v>
      </c>
      <c r="X111">
        <v>0.59071779999999996</v>
      </c>
      <c r="Y111">
        <v>0.59042850000000002</v>
      </c>
      <c r="Z111">
        <v>0.59012989999999999</v>
      </c>
      <c r="AA111">
        <v>0.58980410000000005</v>
      </c>
      <c r="AB111">
        <v>0.58947039999999995</v>
      </c>
      <c r="AC111">
        <v>0.58915600000000001</v>
      </c>
      <c r="AD111">
        <v>0.58886289999999997</v>
      </c>
      <c r="AE111">
        <v>0.58855959999999996</v>
      </c>
      <c r="AF111">
        <v>0.58822819999999998</v>
      </c>
      <c r="AG111">
        <v>0.58788899999999999</v>
      </c>
      <c r="AH111">
        <v>0.58756969999999997</v>
      </c>
      <c r="AI111">
        <v>0.58727399999999996</v>
      </c>
      <c r="AJ111">
        <v>0.58697140000000003</v>
      </c>
      <c r="AK111">
        <v>0.58664190000000005</v>
      </c>
      <c r="AL111">
        <v>0.58630470000000001</v>
      </c>
      <c r="AM111">
        <v>0.58598700000000004</v>
      </c>
      <c r="AN111">
        <v>0.58569190000000004</v>
      </c>
      <c r="AO111">
        <v>0.58538829999999997</v>
      </c>
      <c r="AP111">
        <v>0.5850573</v>
      </c>
      <c r="AQ111">
        <v>0.58471839999999997</v>
      </c>
      <c r="AR111">
        <v>0.58439940000000001</v>
      </c>
      <c r="AS111">
        <v>0.58410450000000003</v>
      </c>
      <c r="AT111">
        <v>0.58380319999999997</v>
      </c>
      <c r="AU111">
        <v>0.58347539999999998</v>
      </c>
      <c r="AV111">
        <v>0.58313979999999999</v>
      </c>
      <c r="AW111">
        <v>0.58282389999999995</v>
      </c>
      <c r="AX111">
        <v>0.58253140000000003</v>
      </c>
      <c r="AY111">
        <v>0.58223190000000002</v>
      </c>
      <c r="AZ111">
        <v>0.58190589999999998</v>
      </c>
      <c r="BA111">
        <v>0.58157219999999998</v>
      </c>
      <c r="BB111">
        <v>0.58125800000000005</v>
      </c>
      <c r="BC111">
        <v>0.58096720000000002</v>
      </c>
      <c r="BD111">
        <v>0.58066960000000001</v>
      </c>
      <c r="BE111">
        <v>0.58034560000000002</v>
      </c>
      <c r="BF111">
        <v>0.58001409999999998</v>
      </c>
      <c r="BG111">
        <v>0.57970180000000004</v>
      </c>
      <c r="BH111">
        <v>0.5794127</v>
      </c>
      <c r="BI111">
        <v>0.57911650000000003</v>
      </c>
      <c r="BJ111">
        <v>0.57879389999999997</v>
      </c>
      <c r="BK111">
        <v>0.57846379999999997</v>
      </c>
      <c r="BL111">
        <v>0.57815280000000002</v>
      </c>
      <c r="BM111">
        <v>0.5778643</v>
      </c>
      <c r="BN111">
        <v>0.57756779999999996</v>
      </c>
      <c r="BO111">
        <v>0.57724470000000005</v>
      </c>
      <c r="BP111">
        <v>0.57691400000000004</v>
      </c>
      <c r="BQ111">
        <v>0.57660230000000001</v>
      </c>
      <c r="BR111">
        <v>0.57631299999999996</v>
      </c>
      <c r="BS111">
        <v>0.57601519999999995</v>
      </c>
      <c r="BT111">
        <v>0.57569060000000005</v>
      </c>
      <c r="BU111">
        <v>0.57535820000000004</v>
      </c>
      <c r="BV111">
        <v>0.57504520000000003</v>
      </c>
      <c r="BW111">
        <v>0.57475480000000001</v>
      </c>
      <c r="BX111">
        <v>0.57445659999999998</v>
      </c>
      <c r="BY111">
        <v>0.57413150000000002</v>
      </c>
      <c r="BZ111">
        <v>0.57379880000000005</v>
      </c>
      <c r="CA111">
        <v>0.57348569999999999</v>
      </c>
      <c r="CB111">
        <v>0.57319710000000001</v>
      </c>
      <c r="CC111">
        <v>0.57290339999999995</v>
      </c>
      <c r="CD111">
        <v>0.57258439999999999</v>
      </c>
      <c r="CE111">
        <v>0.57225789999999999</v>
      </c>
      <c r="CF111">
        <v>0.57195019999999996</v>
      </c>
      <c r="CG111">
        <v>0.57166399999999995</v>
      </c>
      <c r="CH111">
        <v>0.57136889999999996</v>
      </c>
      <c r="CI111">
        <v>0.57104679999999997</v>
      </c>
      <c r="CJ111">
        <v>0.57071720000000004</v>
      </c>
      <c r="CK111">
        <v>0.57040690000000005</v>
      </c>
      <c r="CL111">
        <v>0.57011970000000001</v>
      </c>
      <c r="CM111">
        <v>0.5698259</v>
      </c>
      <c r="CN111">
        <v>0.56950619999999996</v>
      </c>
      <c r="CO111">
        <v>0.56917890000000004</v>
      </c>
      <c r="CP111">
        <v>0.56887049999999995</v>
      </c>
      <c r="CQ111">
        <v>0.56858359999999997</v>
      </c>
      <c r="CR111">
        <v>0.56828780000000001</v>
      </c>
      <c r="CS111">
        <v>0.56796500000000005</v>
      </c>
      <c r="CT111">
        <v>0.56763450000000004</v>
      </c>
      <c r="CU111">
        <v>0.56732320000000003</v>
      </c>
      <c r="CV111">
        <v>0.56703409999999999</v>
      </c>
      <c r="CW111">
        <v>0.56673660000000003</v>
      </c>
      <c r="CX111">
        <v>0.56641220000000003</v>
      </c>
      <c r="CY111">
        <v>0.56608009999999997</v>
      </c>
      <c r="CZ111">
        <v>0.56576749999999998</v>
      </c>
      <c r="DA111">
        <v>0.5654785</v>
      </c>
      <c r="DB111">
        <v>0.5651832</v>
      </c>
      <c r="DC111">
        <v>0.56486199999999998</v>
      </c>
      <c r="DD111">
        <v>0.56453319999999996</v>
      </c>
      <c r="DE111">
        <v>0.56422349999999999</v>
      </c>
      <c r="DF111">
        <v>0.5639364</v>
      </c>
      <c r="DG111">
        <v>0.56364159999999996</v>
      </c>
      <c r="DH111">
        <v>0.5633205</v>
      </c>
      <c r="DI111">
        <v>0.56299169999999998</v>
      </c>
      <c r="DJ111">
        <v>0.56268209999999996</v>
      </c>
      <c r="DK111">
        <v>0.56239499999999998</v>
      </c>
      <c r="DL111">
        <v>0.5621003</v>
      </c>
      <c r="DM111">
        <v>0.56177920000000003</v>
      </c>
      <c r="DN111">
        <v>0.56145060000000002</v>
      </c>
      <c r="DO111">
        <v>0.56114129999999995</v>
      </c>
      <c r="DP111">
        <v>0.56085549999999995</v>
      </c>
      <c r="DQ111">
        <v>0.56056379999999995</v>
      </c>
      <c r="DR111">
        <v>0.56024660000000004</v>
      </c>
      <c r="DS111">
        <v>0.55992200000000003</v>
      </c>
      <c r="DT111">
        <v>0.55961609999999995</v>
      </c>
      <c r="DU111">
        <v>0.55933200000000005</v>
      </c>
      <c r="DV111">
        <v>0.55903950000000002</v>
      </c>
      <c r="DW111">
        <v>0.55872040000000001</v>
      </c>
    </row>
    <row r="112" spans="1:127" x14ac:dyDescent="0.35">
      <c r="A112" s="35">
        <v>110</v>
      </c>
      <c r="B112">
        <v>0.64486149999999998</v>
      </c>
      <c r="C112">
        <v>0.64468400000000003</v>
      </c>
      <c r="D112">
        <v>0.64451689999999995</v>
      </c>
      <c r="E112">
        <v>0.64436199999999999</v>
      </c>
      <c r="F112">
        <v>0.64420330000000003</v>
      </c>
      <c r="G112">
        <v>0.6440304</v>
      </c>
      <c r="H112">
        <v>0.64385349999999997</v>
      </c>
      <c r="I112">
        <v>0.64368689999999995</v>
      </c>
      <c r="J112">
        <v>0.64353300000000002</v>
      </c>
      <c r="K112">
        <v>0.6433759</v>
      </c>
      <c r="L112">
        <v>0.64320500000000003</v>
      </c>
      <c r="M112">
        <v>0.64303010000000005</v>
      </c>
      <c r="N112">
        <v>0.64286540000000003</v>
      </c>
      <c r="O112">
        <v>0.64271270000000003</v>
      </c>
      <c r="P112">
        <v>0.64255629999999997</v>
      </c>
      <c r="Q112">
        <v>0.64238580000000001</v>
      </c>
      <c r="R112">
        <v>0.64221139999999999</v>
      </c>
      <c r="S112">
        <v>0.64204720000000004</v>
      </c>
      <c r="T112">
        <v>0.64189549999999995</v>
      </c>
      <c r="U112">
        <v>0.6417408</v>
      </c>
      <c r="V112">
        <v>0.6415727</v>
      </c>
      <c r="W112">
        <v>0.64140050000000004</v>
      </c>
      <c r="X112">
        <v>0.64123830000000004</v>
      </c>
      <c r="Y112">
        <v>0.64108719999999997</v>
      </c>
      <c r="Z112">
        <v>0.64093140000000004</v>
      </c>
      <c r="AA112">
        <v>0.64076129999999998</v>
      </c>
      <c r="AB112">
        <v>0.64058700000000002</v>
      </c>
      <c r="AC112">
        <v>0.64042279999999996</v>
      </c>
      <c r="AD112">
        <v>0.64026959999999999</v>
      </c>
      <c r="AE112">
        <v>0.64011110000000004</v>
      </c>
      <c r="AF112">
        <v>0.63993800000000001</v>
      </c>
      <c r="AG112">
        <v>0.63976069999999996</v>
      </c>
      <c r="AH112">
        <v>0.63959379999999999</v>
      </c>
      <c r="AI112">
        <v>0.63943919999999999</v>
      </c>
      <c r="AJ112">
        <v>0.63928090000000004</v>
      </c>
      <c r="AK112">
        <v>0.63910860000000003</v>
      </c>
      <c r="AL112">
        <v>0.63893219999999995</v>
      </c>
      <c r="AM112">
        <v>0.6387659</v>
      </c>
      <c r="AN112">
        <v>0.6386115</v>
      </c>
      <c r="AO112">
        <v>0.63845260000000004</v>
      </c>
      <c r="AP112">
        <v>0.63827929999999999</v>
      </c>
      <c r="AQ112">
        <v>0.6381019</v>
      </c>
      <c r="AR112">
        <v>0.63793480000000002</v>
      </c>
      <c r="AS112">
        <v>0.63778029999999997</v>
      </c>
      <c r="AT112">
        <v>0.63762249999999998</v>
      </c>
      <c r="AU112">
        <v>0.63745070000000004</v>
      </c>
      <c r="AV112">
        <v>0.63727489999999998</v>
      </c>
      <c r="AW112">
        <v>0.63710920000000004</v>
      </c>
      <c r="AX112">
        <v>0.63695590000000002</v>
      </c>
      <c r="AY112">
        <v>0.63679889999999995</v>
      </c>
      <c r="AZ112">
        <v>0.63662790000000002</v>
      </c>
      <c r="BA112">
        <v>0.63645289999999999</v>
      </c>
      <c r="BB112">
        <v>0.63628799999999996</v>
      </c>
      <c r="BC112">
        <v>0.63613540000000002</v>
      </c>
      <c r="BD112">
        <v>0.63597919999999997</v>
      </c>
      <c r="BE112">
        <v>0.63580910000000002</v>
      </c>
      <c r="BF112">
        <v>0.63563499999999995</v>
      </c>
      <c r="BG112">
        <v>0.63547109999999996</v>
      </c>
      <c r="BH112">
        <v>0.63531919999999997</v>
      </c>
      <c r="BI112">
        <v>0.63516360000000005</v>
      </c>
      <c r="BJ112">
        <v>0.63499410000000001</v>
      </c>
      <c r="BK112">
        <v>0.63482070000000002</v>
      </c>
      <c r="BL112">
        <v>0.63465720000000003</v>
      </c>
      <c r="BM112">
        <v>0.63450549999999994</v>
      </c>
      <c r="BN112">
        <v>0.63434959999999996</v>
      </c>
      <c r="BO112">
        <v>0.63417970000000001</v>
      </c>
      <c r="BP112">
        <v>0.63400570000000001</v>
      </c>
      <c r="BQ112">
        <v>0.63384180000000001</v>
      </c>
      <c r="BR112">
        <v>0.63368950000000002</v>
      </c>
      <c r="BS112">
        <v>0.63353289999999995</v>
      </c>
      <c r="BT112">
        <v>0.63336199999999998</v>
      </c>
      <c r="BU112">
        <v>0.6331871</v>
      </c>
      <c r="BV112">
        <v>0.63302219999999998</v>
      </c>
      <c r="BW112">
        <v>0.63286929999999997</v>
      </c>
      <c r="BX112">
        <v>0.63271219999999995</v>
      </c>
      <c r="BY112">
        <v>0.63254089999999996</v>
      </c>
      <c r="BZ112">
        <v>0.63236559999999997</v>
      </c>
      <c r="CA112">
        <v>0.6322006</v>
      </c>
      <c r="CB112">
        <v>0.63204839999999995</v>
      </c>
      <c r="CC112">
        <v>0.63189360000000006</v>
      </c>
      <c r="CD112">
        <v>0.63172539999999999</v>
      </c>
      <c r="CE112">
        <v>0.63155320000000004</v>
      </c>
      <c r="CF112">
        <v>0.63139089999999998</v>
      </c>
      <c r="CG112">
        <v>0.63123989999999996</v>
      </c>
      <c r="CH112">
        <v>0.63108410000000004</v>
      </c>
      <c r="CI112">
        <v>0.63091419999999998</v>
      </c>
      <c r="CJ112">
        <v>0.63074010000000003</v>
      </c>
      <c r="CK112">
        <v>0.63057629999999998</v>
      </c>
      <c r="CL112">
        <v>0.6304246</v>
      </c>
      <c r="CM112">
        <v>0.63026939999999998</v>
      </c>
      <c r="CN112">
        <v>0.63010049999999995</v>
      </c>
      <c r="CO112">
        <v>0.62992760000000003</v>
      </c>
      <c r="CP112">
        <v>0.62976460000000001</v>
      </c>
      <c r="CQ112">
        <v>0.62961290000000003</v>
      </c>
      <c r="CR112">
        <v>0.62945649999999997</v>
      </c>
      <c r="CS112">
        <v>0.62928580000000001</v>
      </c>
      <c r="CT112">
        <v>0.62911110000000003</v>
      </c>
      <c r="CU112">
        <v>0.62894640000000002</v>
      </c>
      <c r="CV112">
        <v>0.62879339999999995</v>
      </c>
      <c r="CW112">
        <v>0.62863590000000003</v>
      </c>
      <c r="CX112">
        <v>0.62846420000000003</v>
      </c>
      <c r="CY112">
        <v>0.62828839999999997</v>
      </c>
      <c r="CZ112">
        <v>0.62812290000000004</v>
      </c>
      <c r="DA112">
        <v>0.62796989999999997</v>
      </c>
      <c r="DB112">
        <v>0.62781350000000002</v>
      </c>
      <c r="DC112">
        <v>0.62764319999999996</v>
      </c>
      <c r="DD112">
        <v>0.62746900000000005</v>
      </c>
      <c r="DE112">
        <v>0.62730490000000005</v>
      </c>
      <c r="DF112">
        <v>0.62715270000000001</v>
      </c>
      <c r="DG112">
        <v>0.62699640000000001</v>
      </c>
      <c r="DH112">
        <v>0.62682599999999999</v>
      </c>
      <c r="DI112">
        <v>0.62665170000000003</v>
      </c>
      <c r="DJ112">
        <v>0.62648740000000003</v>
      </c>
      <c r="DK112">
        <v>0.62633510000000003</v>
      </c>
      <c r="DL112">
        <v>0.62617869999999998</v>
      </c>
      <c r="DM112">
        <v>0.62600829999999996</v>
      </c>
      <c r="DN112">
        <v>0.6258338</v>
      </c>
      <c r="DO112">
        <v>0.62566949999999999</v>
      </c>
      <c r="DP112">
        <v>0.62551780000000001</v>
      </c>
      <c r="DQ112">
        <v>0.6253628</v>
      </c>
      <c r="DR112">
        <v>0.62519429999999998</v>
      </c>
      <c r="DS112">
        <v>0.62502179999999996</v>
      </c>
      <c r="DT112">
        <v>0.62485919999999995</v>
      </c>
      <c r="DU112">
        <v>0.62470809999999999</v>
      </c>
      <c r="DV112">
        <v>0.62455260000000001</v>
      </c>
      <c r="DW112">
        <v>0.62438289999999996</v>
      </c>
    </row>
    <row r="113" spans="1:127" x14ac:dyDescent="0.35">
      <c r="A113" s="35">
        <v>111</v>
      </c>
      <c r="B113">
        <v>0.69393170000000004</v>
      </c>
      <c r="C113">
        <v>0.69393269999999996</v>
      </c>
      <c r="D113">
        <v>0.69393360000000004</v>
      </c>
      <c r="E113">
        <v>0.69393450000000001</v>
      </c>
      <c r="F113">
        <v>0.69393530000000003</v>
      </c>
      <c r="G113">
        <v>0.69393629999999995</v>
      </c>
      <c r="H113">
        <v>0.69393729999999998</v>
      </c>
      <c r="I113">
        <v>0.69393830000000001</v>
      </c>
      <c r="J113">
        <v>0.69393910000000003</v>
      </c>
      <c r="K113">
        <v>0.69394</v>
      </c>
      <c r="L113">
        <v>0.69394089999999997</v>
      </c>
      <c r="M113">
        <v>0.6939419</v>
      </c>
      <c r="N113">
        <v>0.69394279999999997</v>
      </c>
      <c r="O113">
        <v>0.69394359999999999</v>
      </c>
      <c r="P113">
        <v>0.69394449999999996</v>
      </c>
      <c r="Q113">
        <v>0.69394549999999999</v>
      </c>
      <c r="R113">
        <v>0.69394639999999996</v>
      </c>
      <c r="S113">
        <v>0.69394739999999999</v>
      </c>
      <c r="T113">
        <v>0.69394809999999996</v>
      </c>
      <c r="U113">
        <v>0.69394900000000004</v>
      </c>
      <c r="V113">
        <v>0.69394999999999996</v>
      </c>
      <c r="W113">
        <v>0.69395099999999998</v>
      </c>
      <c r="X113">
        <v>0.69395180000000001</v>
      </c>
      <c r="Y113">
        <v>0.69395269999999998</v>
      </c>
      <c r="Z113">
        <v>0.69395359999999995</v>
      </c>
      <c r="AA113">
        <v>0.69395450000000003</v>
      </c>
      <c r="AB113">
        <v>0.69395549999999995</v>
      </c>
      <c r="AC113">
        <v>0.69395640000000003</v>
      </c>
      <c r="AD113">
        <v>0.69395720000000005</v>
      </c>
      <c r="AE113">
        <v>0.69395810000000002</v>
      </c>
      <c r="AF113">
        <v>0.69395910000000005</v>
      </c>
      <c r="AG113">
        <v>0.69396009999999997</v>
      </c>
      <c r="AH113">
        <v>0.69396100000000005</v>
      </c>
      <c r="AI113">
        <v>0.69396190000000002</v>
      </c>
      <c r="AJ113">
        <v>0.69396279999999999</v>
      </c>
      <c r="AK113">
        <v>0.69396369999999996</v>
      </c>
      <c r="AL113">
        <v>0.69396469999999999</v>
      </c>
      <c r="AM113">
        <v>0.69396559999999996</v>
      </c>
      <c r="AN113">
        <v>0.69396639999999998</v>
      </c>
      <c r="AO113">
        <v>0.69396729999999995</v>
      </c>
      <c r="AP113">
        <v>0.69396840000000004</v>
      </c>
      <c r="AQ113">
        <v>0.69396930000000001</v>
      </c>
      <c r="AR113">
        <v>0.69397019999999998</v>
      </c>
      <c r="AS113">
        <v>0.69397109999999995</v>
      </c>
      <c r="AT113">
        <v>0.69397200000000003</v>
      </c>
      <c r="AU113">
        <v>0.6939729</v>
      </c>
      <c r="AV113">
        <v>0.69397399999999998</v>
      </c>
      <c r="AW113">
        <v>0.69397489999999995</v>
      </c>
      <c r="AX113">
        <v>0.69397569999999997</v>
      </c>
      <c r="AY113">
        <v>0.69397660000000005</v>
      </c>
      <c r="AZ113">
        <v>0.69397750000000002</v>
      </c>
      <c r="BA113">
        <v>0.69397850000000005</v>
      </c>
      <c r="BB113">
        <v>0.69397940000000002</v>
      </c>
      <c r="BC113">
        <v>0.69398029999999999</v>
      </c>
      <c r="BD113">
        <v>0.69398119999999996</v>
      </c>
      <c r="BE113">
        <v>0.69398210000000005</v>
      </c>
      <c r="BF113">
        <v>0.69398309999999996</v>
      </c>
      <c r="BG113">
        <v>0.69398400000000005</v>
      </c>
      <c r="BH113">
        <v>0.69398490000000002</v>
      </c>
      <c r="BI113">
        <v>0.69398579999999999</v>
      </c>
      <c r="BJ113">
        <v>0.69398669999999996</v>
      </c>
      <c r="BK113">
        <v>0.69398769999999999</v>
      </c>
      <c r="BL113">
        <v>0.69398850000000001</v>
      </c>
      <c r="BM113">
        <v>0.69398939999999998</v>
      </c>
      <c r="BN113">
        <v>0.6939902</v>
      </c>
      <c r="BO113">
        <v>0.69399120000000003</v>
      </c>
      <c r="BP113">
        <v>0.69399219999999995</v>
      </c>
      <c r="BQ113">
        <v>0.69399310000000003</v>
      </c>
      <c r="BR113">
        <v>0.693994</v>
      </c>
      <c r="BS113">
        <v>0.69399480000000002</v>
      </c>
      <c r="BT113">
        <v>0.69399580000000005</v>
      </c>
      <c r="BU113">
        <v>0.69399679999999997</v>
      </c>
      <c r="BV113">
        <v>0.69399770000000005</v>
      </c>
      <c r="BW113">
        <v>0.69399849999999996</v>
      </c>
      <c r="BX113">
        <v>0.69399949999999999</v>
      </c>
      <c r="BY113">
        <v>0.69400039999999996</v>
      </c>
      <c r="BZ113">
        <v>0.69400139999999999</v>
      </c>
      <c r="CA113">
        <v>0.69400229999999996</v>
      </c>
      <c r="CB113">
        <v>0.69400320000000004</v>
      </c>
      <c r="CC113">
        <v>0.69400410000000001</v>
      </c>
      <c r="CD113">
        <v>0.69400499999999998</v>
      </c>
      <c r="CE113">
        <v>0.69400600000000001</v>
      </c>
      <c r="CF113">
        <v>0.69400680000000003</v>
      </c>
      <c r="CG113">
        <v>0.69400770000000001</v>
      </c>
      <c r="CH113">
        <v>0.69400850000000003</v>
      </c>
      <c r="CI113">
        <v>0.69400949999999995</v>
      </c>
      <c r="CJ113">
        <v>0.69401049999999997</v>
      </c>
      <c r="CK113">
        <v>0.69401139999999995</v>
      </c>
      <c r="CL113">
        <v>0.69401230000000003</v>
      </c>
      <c r="CM113">
        <v>0.69401310000000005</v>
      </c>
      <c r="CN113">
        <v>0.69401409999999997</v>
      </c>
      <c r="CO113">
        <v>0.6940151</v>
      </c>
      <c r="CP113">
        <v>0.69401599999999997</v>
      </c>
      <c r="CQ113">
        <v>0.69401679999999999</v>
      </c>
      <c r="CR113">
        <v>0.69401769999999996</v>
      </c>
      <c r="CS113">
        <v>0.69401869999999999</v>
      </c>
      <c r="CT113">
        <v>0.69401959999999996</v>
      </c>
      <c r="CU113">
        <v>0.69402059999999999</v>
      </c>
      <c r="CV113">
        <v>0.69402140000000001</v>
      </c>
      <c r="CW113">
        <v>0.69402240000000004</v>
      </c>
      <c r="CX113">
        <v>0.69402330000000001</v>
      </c>
      <c r="CY113">
        <v>0.69402430000000004</v>
      </c>
      <c r="CZ113">
        <v>0.69402520000000001</v>
      </c>
      <c r="DA113">
        <v>0.69402609999999998</v>
      </c>
      <c r="DB113">
        <v>0.6940269</v>
      </c>
      <c r="DC113">
        <v>0.69402790000000003</v>
      </c>
      <c r="DD113">
        <v>0.69402889999999995</v>
      </c>
      <c r="DE113">
        <v>0.69402980000000003</v>
      </c>
      <c r="DF113">
        <v>0.69403060000000005</v>
      </c>
      <c r="DG113">
        <v>0.69403150000000002</v>
      </c>
      <c r="DH113">
        <v>0.69403250000000005</v>
      </c>
      <c r="DI113">
        <v>0.69403349999999997</v>
      </c>
      <c r="DJ113">
        <v>0.6940345</v>
      </c>
      <c r="DK113">
        <v>0.69403530000000002</v>
      </c>
      <c r="DL113">
        <v>0.69403619999999999</v>
      </c>
      <c r="DM113">
        <v>0.69403709999999996</v>
      </c>
      <c r="DN113">
        <v>0.69403809999999999</v>
      </c>
      <c r="DO113">
        <v>0.69403899999999996</v>
      </c>
      <c r="DP113">
        <v>0.69403990000000004</v>
      </c>
      <c r="DQ113">
        <v>0.69404069999999995</v>
      </c>
      <c r="DR113">
        <v>0.69404169999999998</v>
      </c>
      <c r="DS113">
        <v>0.69404270000000001</v>
      </c>
      <c r="DT113">
        <v>0.69404359999999998</v>
      </c>
      <c r="DU113">
        <v>0.69404449999999995</v>
      </c>
      <c r="DV113">
        <v>0.69404529999999998</v>
      </c>
      <c r="DW113">
        <v>0.6940463</v>
      </c>
    </row>
    <row r="114" spans="1:127" x14ac:dyDescent="0.35">
      <c r="A114" s="35">
        <v>112</v>
      </c>
      <c r="B114">
        <v>0.74468400000000001</v>
      </c>
      <c r="C114">
        <v>0.74487579999999998</v>
      </c>
      <c r="D114">
        <v>0.74505670000000002</v>
      </c>
      <c r="E114">
        <v>0.7452242</v>
      </c>
      <c r="F114">
        <v>0.74539599999999995</v>
      </c>
      <c r="G114">
        <v>0.74558310000000005</v>
      </c>
      <c r="H114">
        <v>0.74577459999999995</v>
      </c>
      <c r="I114">
        <v>0.74595500000000003</v>
      </c>
      <c r="J114">
        <v>0.7461217</v>
      </c>
      <c r="K114">
        <v>0.74629190000000001</v>
      </c>
      <c r="L114">
        <v>0.74647699999999995</v>
      </c>
      <c r="M114">
        <v>0.74666659999999996</v>
      </c>
      <c r="N114">
        <v>0.74684519999999999</v>
      </c>
      <c r="O114">
        <v>0.74701070000000003</v>
      </c>
      <c r="P114">
        <v>0.74718039999999997</v>
      </c>
      <c r="Q114">
        <v>0.74736519999999995</v>
      </c>
      <c r="R114">
        <v>0.74755450000000001</v>
      </c>
      <c r="S114">
        <v>0.74773279999999998</v>
      </c>
      <c r="T114">
        <v>0.74789740000000005</v>
      </c>
      <c r="U114">
        <v>0.74806539999999999</v>
      </c>
      <c r="V114">
        <v>0.74824800000000002</v>
      </c>
      <c r="W114">
        <v>0.74843499999999996</v>
      </c>
      <c r="X114">
        <v>0.74861129999999998</v>
      </c>
      <c r="Y114">
        <v>0.74877539999999998</v>
      </c>
      <c r="Z114">
        <v>0.74894490000000002</v>
      </c>
      <c r="AA114">
        <v>0.74912979999999996</v>
      </c>
      <c r="AB114">
        <v>0.74931930000000002</v>
      </c>
      <c r="AC114">
        <v>0.749498</v>
      </c>
      <c r="AD114">
        <v>0.74966449999999996</v>
      </c>
      <c r="AE114">
        <v>0.74983699999999998</v>
      </c>
      <c r="AF114">
        <v>0.75002559999999996</v>
      </c>
      <c r="AG114">
        <v>0.75021859999999996</v>
      </c>
      <c r="AH114">
        <v>0.75040039999999997</v>
      </c>
      <c r="AI114">
        <v>0.75056880000000004</v>
      </c>
      <c r="AJ114">
        <v>0.7507412</v>
      </c>
      <c r="AK114">
        <v>0.75092910000000002</v>
      </c>
      <c r="AL114">
        <v>0.75112140000000005</v>
      </c>
      <c r="AM114">
        <v>0.75130269999999999</v>
      </c>
      <c r="AN114">
        <v>0.751471</v>
      </c>
      <c r="AO114">
        <v>0.75164439999999999</v>
      </c>
      <c r="AP114">
        <v>0.75183350000000004</v>
      </c>
      <c r="AQ114">
        <v>0.75202720000000001</v>
      </c>
      <c r="AR114">
        <v>0.75220949999999998</v>
      </c>
      <c r="AS114">
        <v>0.7523782</v>
      </c>
      <c r="AT114">
        <v>0.75255059999999996</v>
      </c>
      <c r="AU114">
        <v>0.75273820000000002</v>
      </c>
      <c r="AV114">
        <v>0.7529304</v>
      </c>
      <c r="AW114">
        <v>0.75311139999999999</v>
      </c>
      <c r="AX114">
        <v>0.75327900000000003</v>
      </c>
      <c r="AY114">
        <v>0.75345070000000003</v>
      </c>
      <c r="AZ114">
        <v>0.75363769999999997</v>
      </c>
      <c r="BA114">
        <v>0.75382919999999998</v>
      </c>
      <c r="BB114">
        <v>0.7540095</v>
      </c>
      <c r="BC114">
        <v>0.75417650000000003</v>
      </c>
      <c r="BD114">
        <v>0.75434749999999995</v>
      </c>
      <c r="BE114">
        <v>0.75453360000000003</v>
      </c>
      <c r="BF114">
        <v>0.75472430000000001</v>
      </c>
      <c r="BG114">
        <v>0.75490400000000002</v>
      </c>
      <c r="BH114">
        <v>0.75507029999999997</v>
      </c>
      <c r="BI114">
        <v>0.75524089999999999</v>
      </c>
      <c r="BJ114">
        <v>0.75542659999999995</v>
      </c>
      <c r="BK114">
        <v>0.75561679999999998</v>
      </c>
      <c r="BL114">
        <v>0.75579609999999997</v>
      </c>
      <c r="BM114">
        <v>0.75596249999999998</v>
      </c>
      <c r="BN114">
        <v>0.75613359999999996</v>
      </c>
      <c r="BO114">
        <v>0.75632010000000005</v>
      </c>
      <c r="BP114">
        <v>0.75651100000000004</v>
      </c>
      <c r="BQ114">
        <v>0.756691</v>
      </c>
      <c r="BR114">
        <v>0.75685820000000004</v>
      </c>
      <c r="BS114">
        <v>0.75703030000000004</v>
      </c>
      <c r="BT114">
        <v>0.75721810000000001</v>
      </c>
      <c r="BU114">
        <v>0.75741029999999998</v>
      </c>
      <c r="BV114">
        <v>0.75759149999999997</v>
      </c>
      <c r="BW114">
        <v>0.75775959999999998</v>
      </c>
      <c r="BX114">
        <v>0.75793239999999995</v>
      </c>
      <c r="BY114">
        <v>0.75812080000000004</v>
      </c>
      <c r="BZ114">
        <v>0.75831369999999998</v>
      </c>
      <c r="CA114">
        <v>0.75849529999999998</v>
      </c>
      <c r="CB114">
        <v>0.75866279999999997</v>
      </c>
      <c r="CC114">
        <v>0.75883319999999999</v>
      </c>
      <c r="CD114">
        <v>0.75901850000000004</v>
      </c>
      <c r="CE114">
        <v>0.75920810000000005</v>
      </c>
      <c r="CF114">
        <v>0.75938700000000003</v>
      </c>
      <c r="CG114">
        <v>0.75955340000000005</v>
      </c>
      <c r="CH114">
        <v>0.75972510000000004</v>
      </c>
      <c r="CI114">
        <v>0.75991249999999999</v>
      </c>
      <c r="CJ114">
        <v>0.76010440000000001</v>
      </c>
      <c r="CK114">
        <v>0.76028510000000005</v>
      </c>
      <c r="CL114">
        <v>0.76045249999999998</v>
      </c>
      <c r="CM114">
        <v>0.76062379999999996</v>
      </c>
      <c r="CN114">
        <v>0.76081019999999999</v>
      </c>
      <c r="CO114">
        <v>0.76100109999999999</v>
      </c>
      <c r="CP114">
        <v>0.76118110000000005</v>
      </c>
      <c r="CQ114">
        <v>0.76134860000000004</v>
      </c>
      <c r="CR114">
        <v>0.76152140000000001</v>
      </c>
      <c r="CS114">
        <v>0.76171</v>
      </c>
      <c r="CT114">
        <v>0.7619032</v>
      </c>
      <c r="CU114">
        <v>0.76208529999999997</v>
      </c>
      <c r="CV114">
        <v>0.7622544</v>
      </c>
      <c r="CW114">
        <v>0.76242860000000001</v>
      </c>
      <c r="CX114">
        <v>0.76261860000000004</v>
      </c>
      <c r="CY114">
        <v>0.76281310000000002</v>
      </c>
      <c r="CZ114">
        <v>0.76299629999999996</v>
      </c>
      <c r="DA114">
        <v>0.76316580000000001</v>
      </c>
      <c r="DB114">
        <v>0.76333899999999999</v>
      </c>
      <c r="DC114">
        <v>0.76352750000000003</v>
      </c>
      <c r="DD114">
        <v>0.76372050000000002</v>
      </c>
      <c r="DE114">
        <v>0.76390239999999998</v>
      </c>
      <c r="DF114">
        <v>0.7640711</v>
      </c>
      <c r="DG114">
        <v>0.76424440000000005</v>
      </c>
      <c r="DH114">
        <v>0.76443329999999998</v>
      </c>
      <c r="DI114">
        <v>0.76462669999999999</v>
      </c>
      <c r="DJ114">
        <v>0.76480890000000001</v>
      </c>
      <c r="DK114">
        <v>0.76497789999999999</v>
      </c>
      <c r="DL114">
        <v>0.76515160000000004</v>
      </c>
      <c r="DM114">
        <v>0.76534069999999998</v>
      </c>
      <c r="DN114">
        <v>0.76553450000000001</v>
      </c>
      <c r="DO114">
        <v>0.76571699999999998</v>
      </c>
      <c r="DP114">
        <v>0.76588560000000006</v>
      </c>
      <c r="DQ114">
        <v>0.76605780000000001</v>
      </c>
      <c r="DR114">
        <v>0.76624510000000001</v>
      </c>
      <c r="DS114">
        <v>0.76643689999999998</v>
      </c>
      <c r="DT114">
        <v>0.76661769999999996</v>
      </c>
      <c r="DU114">
        <v>0.76678570000000001</v>
      </c>
      <c r="DV114">
        <v>0.76695880000000005</v>
      </c>
      <c r="DW114">
        <v>0.76714760000000004</v>
      </c>
    </row>
    <row r="115" spans="1:127" x14ac:dyDescent="0.35">
      <c r="A115" s="35">
        <v>113</v>
      </c>
      <c r="B115">
        <v>0.79688329999999996</v>
      </c>
      <c r="C115">
        <v>0.79727590000000004</v>
      </c>
      <c r="D115">
        <v>0.79764579999999996</v>
      </c>
      <c r="E115">
        <v>0.7979887</v>
      </c>
      <c r="F115">
        <v>0.79834000000000005</v>
      </c>
      <c r="G115">
        <v>0.79872290000000001</v>
      </c>
      <c r="H115">
        <v>0.79911489999999996</v>
      </c>
      <c r="I115">
        <v>0.79948410000000003</v>
      </c>
      <c r="J115">
        <v>0.79982529999999996</v>
      </c>
      <c r="K115">
        <v>0.80017360000000004</v>
      </c>
      <c r="L115">
        <v>0.8005525</v>
      </c>
      <c r="M115">
        <v>0.8009406</v>
      </c>
      <c r="N115">
        <v>0.80130619999999997</v>
      </c>
      <c r="O115">
        <v>0.80164500000000005</v>
      </c>
      <c r="P115">
        <v>0.80199240000000005</v>
      </c>
      <c r="Q115">
        <v>0.80237099999999995</v>
      </c>
      <c r="R115">
        <v>0.80275850000000004</v>
      </c>
      <c r="S115">
        <v>0.80312349999999999</v>
      </c>
      <c r="T115">
        <v>0.80346059999999997</v>
      </c>
      <c r="U115">
        <v>0.80380459999999998</v>
      </c>
      <c r="V115">
        <v>0.80417850000000002</v>
      </c>
      <c r="W115">
        <v>0.80456159999999999</v>
      </c>
      <c r="X115">
        <v>0.80492269999999999</v>
      </c>
      <c r="Y115">
        <v>0.8052589</v>
      </c>
      <c r="Z115">
        <v>0.80560589999999999</v>
      </c>
      <c r="AA115">
        <v>0.8059849</v>
      </c>
      <c r="AB115">
        <v>0.80637300000000001</v>
      </c>
      <c r="AC115">
        <v>0.80673899999999998</v>
      </c>
      <c r="AD115">
        <v>0.80708040000000003</v>
      </c>
      <c r="AE115">
        <v>0.80743370000000003</v>
      </c>
      <c r="AF115">
        <v>0.80781999999999998</v>
      </c>
      <c r="AG115">
        <v>0.80821560000000003</v>
      </c>
      <c r="AH115">
        <v>0.80858810000000003</v>
      </c>
      <c r="AI115">
        <v>0.80893320000000002</v>
      </c>
      <c r="AJ115">
        <v>0.80928670000000003</v>
      </c>
      <c r="AK115">
        <v>0.80967160000000005</v>
      </c>
      <c r="AL115">
        <v>0.8100657</v>
      </c>
      <c r="AM115">
        <v>0.81043730000000003</v>
      </c>
      <c r="AN115">
        <v>0.81078249999999996</v>
      </c>
      <c r="AO115">
        <v>0.81113789999999997</v>
      </c>
      <c r="AP115">
        <v>0.81152550000000001</v>
      </c>
      <c r="AQ115">
        <v>0.81192260000000005</v>
      </c>
      <c r="AR115">
        <v>0.81229649999999998</v>
      </c>
      <c r="AS115">
        <v>0.81264230000000004</v>
      </c>
      <c r="AT115">
        <v>0.81299589999999999</v>
      </c>
      <c r="AU115">
        <v>0.81338060000000001</v>
      </c>
      <c r="AV115">
        <v>0.81377460000000001</v>
      </c>
      <c r="AW115">
        <v>0.81414569999999997</v>
      </c>
      <c r="AX115">
        <v>0.81448949999999998</v>
      </c>
      <c r="AY115">
        <v>0.8148417</v>
      </c>
      <c r="AZ115">
        <v>0.81522519999999998</v>
      </c>
      <c r="BA115">
        <v>0.81561799999999995</v>
      </c>
      <c r="BB115">
        <v>0.81598789999999999</v>
      </c>
      <c r="BC115">
        <v>0.81633049999999996</v>
      </c>
      <c r="BD115">
        <v>0.81668130000000005</v>
      </c>
      <c r="BE115">
        <v>0.81706319999999999</v>
      </c>
      <c r="BF115">
        <v>0.81745440000000003</v>
      </c>
      <c r="BG115">
        <v>0.81782290000000002</v>
      </c>
      <c r="BH115">
        <v>0.81816429999999996</v>
      </c>
      <c r="BI115">
        <v>0.81851419999999997</v>
      </c>
      <c r="BJ115">
        <v>0.81889540000000005</v>
      </c>
      <c r="BK115">
        <v>0.81928579999999995</v>
      </c>
      <c r="BL115">
        <v>0.81965359999999998</v>
      </c>
      <c r="BM115">
        <v>0.81999500000000003</v>
      </c>
      <c r="BN115">
        <v>0.82034609999999997</v>
      </c>
      <c r="BO115">
        <v>0.82072880000000004</v>
      </c>
      <c r="BP115">
        <v>0.82112079999999998</v>
      </c>
      <c r="BQ115">
        <v>0.82149019999999995</v>
      </c>
      <c r="BR115">
        <v>0.82183349999999999</v>
      </c>
      <c r="BS115">
        <v>0.8221868</v>
      </c>
      <c r="BT115">
        <v>0.82257219999999998</v>
      </c>
      <c r="BU115">
        <v>0.82296689999999995</v>
      </c>
      <c r="BV115">
        <v>0.82333889999999998</v>
      </c>
      <c r="BW115">
        <v>0.82368410000000003</v>
      </c>
      <c r="BX115">
        <v>0.82403890000000002</v>
      </c>
      <c r="BY115">
        <v>0.82442570000000004</v>
      </c>
      <c r="BZ115">
        <v>0.82482180000000005</v>
      </c>
      <c r="CA115">
        <v>0.82519469999999995</v>
      </c>
      <c r="CB115">
        <v>0.82553860000000001</v>
      </c>
      <c r="CC115">
        <v>0.82588870000000003</v>
      </c>
      <c r="CD115">
        <v>0.82626909999999998</v>
      </c>
      <c r="CE115">
        <v>0.82665869999999997</v>
      </c>
      <c r="CF115">
        <v>0.82702609999999999</v>
      </c>
      <c r="CG115">
        <v>0.82736779999999999</v>
      </c>
      <c r="CH115">
        <v>0.82772040000000002</v>
      </c>
      <c r="CI115">
        <v>0.82810539999999999</v>
      </c>
      <c r="CJ115">
        <v>0.8284996</v>
      </c>
      <c r="CK115">
        <v>0.82887100000000002</v>
      </c>
      <c r="CL115">
        <v>0.82921469999999997</v>
      </c>
      <c r="CM115">
        <v>0.82956649999999998</v>
      </c>
      <c r="CN115">
        <v>0.82994959999999995</v>
      </c>
      <c r="CO115">
        <v>0.83034189999999997</v>
      </c>
      <c r="CP115">
        <v>0.83071170000000005</v>
      </c>
      <c r="CQ115">
        <v>0.83105580000000001</v>
      </c>
      <c r="CR115">
        <v>0.83141089999999995</v>
      </c>
      <c r="CS115">
        <v>0.83179860000000005</v>
      </c>
      <c r="CT115">
        <v>0.83219560000000004</v>
      </c>
      <c r="CU115">
        <v>0.83256980000000003</v>
      </c>
      <c r="CV115">
        <v>0.83291740000000003</v>
      </c>
      <c r="CW115">
        <v>0.83327530000000005</v>
      </c>
      <c r="CX115">
        <v>0.83366569999999995</v>
      </c>
      <c r="CY115">
        <v>0.83406559999999996</v>
      </c>
      <c r="CZ115">
        <v>0.83444220000000002</v>
      </c>
      <c r="DA115">
        <v>0.83479049999999999</v>
      </c>
      <c r="DB115">
        <v>0.83514650000000001</v>
      </c>
      <c r="DC115">
        <v>0.835534</v>
      </c>
      <c r="DD115">
        <v>0.83593079999999997</v>
      </c>
      <c r="DE115">
        <v>0.83630479999999996</v>
      </c>
      <c r="DF115">
        <v>0.83665160000000005</v>
      </c>
      <c r="DG115">
        <v>0.83700790000000003</v>
      </c>
      <c r="DH115">
        <v>0.83739620000000003</v>
      </c>
      <c r="DI115">
        <v>0.83779389999999998</v>
      </c>
      <c r="DJ115">
        <v>0.83816860000000004</v>
      </c>
      <c r="DK115">
        <v>0.83851620000000004</v>
      </c>
      <c r="DL115">
        <v>0.83887310000000004</v>
      </c>
      <c r="DM115">
        <v>0.83926219999999996</v>
      </c>
      <c r="DN115">
        <v>0.83966070000000004</v>
      </c>
      <c r="DO115">
        <v>0.84003589999999995</v>
      </c>
      <c r="DP115">
        <v>0.84038270000000004</v>
      </c>
      <c r="DQ115">
        <v>0.84073679999999995</v>
      </c>
      <c r="DR115">
        <v>0.84112209999999998</v>
      </c>
      <c r="DS115">
        <v>0.84151659999999995</v>
      </c>
      <c r="DT115">
        <v>0.84188839999999998</v>
      </c>
      <c r="DU115">
        <v>0.84223400000000004</v>
      </c>
      <c r="DV115">
        <v>0.84258999999999995</v>
      </c>
      <c r="DW115">
        <v>0.84297840000000002</v>
      </c>
    </row>
    <row r="116" spans="1:127" x14ac:dyDescent="0.35">
      <c r="A116" s="35">
        <v>114</v>
      </c>
      <c r="B116">
        <v>0.8502632</v>
      </c>
      <c r="C116">
        <v>0.85086329999999999</v>
      </c>
      <c r="D116">
        <v>0.85142859999999998</v>
      </c>
      <c r="E116">
        <v>0.85195240000000005</v>
      </c>
      <c r="F116">
        <v>0.85248939999999995</v>
      </c>
      <c r="G116">
        <v>0.85307440000000001</v>
      </c>
      <c r="H116">
        <v>0.85367360000000003</v>
      </c>
      <c r="I116">
        <v>0.85423780000000005</v>
      </c>
      <c r="J116">
        <v>0.85475920000000005</v>
      </c>
      <c r="K116">
        <v>0.85529149999999998</v>
      </c>
      <c r="L116">
        <v>0.85587069999999998</v>
      </c>
      <c r="M116">
        <v>0.8564638</v>
      </c>
      <c r="N116">
        <v>0.85702259999999997</v>
      </c>
      <c r="O116">
        <v>0.85754039999999998</v>
      </c>
      <c r="P116">
        <v>0.85807140000000004</v>
      </c>
      <c r="Q116">
        <v>0.85864989999999997</v>
      </c>
      <c r="R116">
        <v>0.85924230000000001</v>
      </c>
      <c r="S116">
        <v>0.85980020000000001</v>
      </c>
      <c r="T116">
        <v>0.86031539999999995</v>
      </c>
      <c r="U116">
        <v>0.86084110000000003</v>
      </c>
      <c r="V116">
        <v>0.86141279999999998</v>
      </c>
      <c r="W116">
        <v>0.8619983</v>
      </c>
      <c r="X116">
        <v>0.86255029999999999</v>
      </c>
      <c r="Y116">
        <v>0.8630641</v>
      </c>
      <c r="Z116">
        <v>0.86359459999999999</v>
      </c>
      <c r="AA116">
        <v>0.86417379999999999</v>
      </c>
      <c r="AB116">
        <v>0.86476710000000001</v>
      </c>
      <c r="AC116">
        <v>0.86532659999999995</v>
      </c>
      <c r="AD116">
        <v>0.86584839999999996</v>
      </c>
      <c r="AE116">
        <v>0.86638859999999995</v>
      </c>
      <c r="AF116">
        <v>0.86697900000000006</v>
      </c>
      <c r="AG116">
        <v>0.86758360000000001</v>
      </c>
      <c r="AH116">
        <v>0.86815319999999996</v>
      </c>
      <c r="AI116">
        <v>0.86868069999999997</v>
      </c>
      <c r="AJ116">
        <v>0.86922100000000002</v>
      </c>
      <c r="AK116">
        <v>0.86980939999999995</v>
      </c>
      <c r="AL116">
        <v>0.87041190000000002</v>
      </c>
      <c r="AM116">
        <v>0.87097990000000003</v>
      </c>
      <c r="AN116">
        <v>0.87150760000000005</v>
      </c>
      <c r="AO116">
        <v>0.87205080000000001</v>
      </c>
      <c r="AP116">
        <v>0.87264350000000002</v>
      </c>
      <c r="AQ116">
        <v>0.87325039999999998</v>
      </c>
      <c r="AR116">
        <v>0.87382190000000004</v>
      </c>
      <c r="AS116">
        <v>0.87435050000000003</v>
      </c>
      <c r="AT116">
        <v>0.87489099999999997</v>
      </c>
      <c r="AU116">
        <v>0.87547920000000001</v>
      </c>
      <c r="AV116">
        <v>0.87608149999999996</v>
      </c>
      <c r="AW116">
        <v>0.87664889999999995</v>
      </c>
      <c r="AX116">
        <v>0.87717440000000002</v>
      </c>
      <c r="AY116">
        <v>0.87771270000000001</v>
      </c>
      <c r="AZ116">
        <v>0.8782991</v>
      </c>
      <c r="BA116">
        <v>0.87889949999999994</v>
      </c>
      <c r="BB116">
        <v>0.87946500000000005</v>
      </c>
      <c r="BC116">
        <v>0.87998869999999996</v>
      </c>
      <c r="BD116">
        <v>0.88052490000000005</v>
      </c>
      <c r="BE116">
        <v>0.88110880000000003</v>
      </c>
      <c r="BF116">
        <v>0.88170669999999995</v>
      </c>
      <c r="BG116">
        <v>0.88227</v>
      </c>
      <c r="BH116">
        <v>0.88279189999999996</v>
      </c>
      <c r="BI116">
        <v>0.88332679999999997</v>
      </c>
      <c r="BJ116">
        <v>0.88390950000000001</v>
      </c>
      <c r="BK116">
        <v>0.88450609999999996</v>
      </c>
      <c r="BL116">
        <v>0.88506839999999998</v>
      </c>
      <c r="BM116">
        <v>0.8855904</v>
      </c>
      <c r="BN116">
        <v>0.88612690000000005</v>
      </c>
      <c r="BO116">
        <v>0.88671199999999994</v>
      </c>
      <c r="BP116">
        <v>0.88731119999999997</v>
      </c>
      <c r="BQ116">
        <v>0.88787590000000005</v>
      </c>
      <c r="BR116">
        <v>0.88840050000000004</v>
      </c>
      <c r="BS116">
        <v>0.88894059999999997</v>
      </c>
      <c r="BT116">
        <v>0.88952969999999998</v>
      </c>
      <c r="BU116">
        <v>0.89013299999999995</v>
      </c>
      <c r="BV116">
        <v>0.89070150000000003</v>
      </c>
      <c r="BW116">
        <v>0.89122920000000005</v>
      </c>
      <c r="BX116">
        <v>0.89177139999999999</v>
      </c>
      <c r="BY116">
        <v>0.89236269999999995</v>
      </c>
      <c r="BZ116">
        <v>0.89296810000000004</v>
      </c>
      <c r="CA116">
        <v>0.8935379</v>
      </c>
      <c r="CB116">
        <v>0.89406359999999996</v>
      </c>
      <c r="CC116">
        <v>0.89459869999999997</v>
      </c>
      <c r="CD116">
        <v>0.89518019999999998</v>
      </c>
      <c r="CE116">
        <v>0.89577560000000001</v>
      </c>
      <c r="CF116">
        <v>0.89633689999999999</v>
      </c>
      <c r="CG116">
        <v>0.89685919999999997</v>
      </c>
      <c r="CH116">
        <v>0.89739809999999998</v>
      </c>
      <c r="CI116">
        <v>0.89798650000000002</v>
      </c>
      <c r="CJ116">
        <v>0.89858899999999997</v>
      </c>
      <c r="CK116">
        <v>0.89915639999999997</v>
      </c>
      <c r="CL116">
        <v>0.89968170000000003</v>
      </c>
      <c r="CM116">
        <v>0.90021929999999994</v>
      </c>
      <c r="CN116">
        <v>0.90080470000000001</v>
      </c>
      <c r="CO116">
        <v>0.90140419999999999</v>
      </c>
      <c r="CP116">
        <v>0.90196929999999997</v>
      </c>
      <c r="CQ116">
        <v>0.90249520000000005</v>
      </c>
      <c r="CR116">
        <v>0.90303770000000005</v>
      </c>
      <c r="CS116">
        <v>0.90363009999999999</v>
      </c>
      <c r="CT116">
        <v>0.9042367</v>
      </c>
      <c r="CU116">
        <v>0.90480830000000001</v>
      </c>
      <c r="CV116">
        <v>0.90533949999999996</v>
      </c>
      <c r="CW116">
        <v>0.90588639999999998</v>
      </c>
      <c r="CX116">
        <v>0.90648300000000004</v>
      </c>
      <c r="CY116">
        <v>0.90709379999999995</v>
      </c>
      <c r="CZ116">
        <v>0.90766919999999995</v>
      </c>
      <c r="DA116">
        <v>0.90820129999999999</v>
      </c>
      <c r="DB116">
        <v>0.90874529999999998</v>
      </c>
      <c r="DC116">
        <v>0.90933719999999996</v>
      </c>
      <c r="DD116">
        <v>0.90994339999999996</v>
      </c>
      <c r="DE116">
        <v>0.91051470000000001</v>
      </c>
      <c r="DF116">
        <v>0.91104450000000003</v>
      </c>
      <c r="DG116">
        <v>0.91158870000000003</v>
      </c>
      <c r="DH116">
        <v>0.91218189999999999</v>
      </c>
      <c r="DI116">
        <v>0.91278930000000003</v>
      </c>
      <c r="DJ116">
        <v>0.91336170000000005</v>
      </c>
      <c r="DK116">
        <v>0.91389260000000005</v>
      </c>
      <c r="DL116">
        <v>0.91443779999999997</v>
      </c>
      <c r="DM116">
        <v>0.91503210000000001</v>
      </c>
      <c r="DN116">
        <v>0.91564060000000003</v>
      </c>
      <c r="DO116">
        <v>0.91621370000000002</v>
      </c>
      <c r="DP116">
        <v>0.91674330000000004</v>
      </c>
      <c r="DQ116">
        <v>0.91728410000000005</v>
      </c>
      <c r="DR116">
        <v>0.91787240000000003</v>
      </c>
      <c r="DS116">
        <v>0.91847489999999998</v>
      </c>
      <c r="DT116">
        <v>0.91904260000000004</v>
      </c>
      <c r="DU116">
        <v>0.91957040000000001</v>
      </c>
      <c r="DV116">
        <v>0.92011399999999999</v>
      </c>
      <c r="DW116">
        <v>0.92070700000000005</v>
      </c>
    </row>
    <row r="117" spans="1:127" x14ac:dyDescent="0.35">
      <c r="A117" s="35">
        <v>115</v>
      </c>
      <c r="B117">
        <v>1</v>
      </c>
      <c r="C117">
        <v>1</v>
      </c>
      <c r="D117">
        <v>1</v>
      </c>
      <c r="E117">
        <v>1</v>
      </c>
      <c r="F117">
        <v>1</v>
      </c>
      <c r="G117">
        <v>1</v>
      </c>
      <c r="H117">
        <v>1</v>
      </c>
      <c r="I117">
        <v>1</v>
      </c>
      <c r="J117">
        <v>1</v>
      </c>
      <c r="K117">
        <v>1</v>
      </c>
      <c r="L117">
        <v>1</v>
      </c>
      <c r="M117">
        <v>1</v>
      </c>
      <c r="N117">
        <v>1</v>
      </c>
      <c r="O117">
        <v>1</v>
      </c>
      <c r="P117">
        <v>1</v>
      </c>
      <c r="Q117">
        <v>1</v>
      </c>
      <c r="R117">
        <v>1</v>
      </c>
      <c r="S117">
        <v>1</v>
      </c>
      <c r="T117">
        <v>1</v>
      </c>
      <c r="U117">
        <v>1</v>
      </c>
      <c r="V117">
        <v>1</v>
      </c>
      <c r="W117">
        <v>1</v>
      </c>
      <c r="X117">
        <v>1</v>
      </c>
      <c r="Y117">
        <v>1</v>
      </c>
      <c r="Z117">
        <v>1</v>
      </c>
      <c r="AA117">
        <v>1</v>
      </c>
      <c r="AB117">
        <v>1</v>
      </c>
      <c r="AC117">
        <v>1</v>
      </c>
      <c r="AD117">
        <v>1</v>
      </c>
      <c r="AE117">
        <v>1</v>
      </c>
      <c r="AF117">
        <v>1</v>
      </c>
      <c r="AG117">
        <v>1</v>
      </c>
      <c r="AH117">
        <v>1</v>
      </c>
      <c r="AI117">
        <v>1</v>
      </c>
      <c r="AJ117">
        <v>1</v>
      </c>
      <c r="AK117">
        <v>1</v>
      </c>
      <c r="AL117">
        <v>1</v>
      </c>
      <c r="AM117">
        <v>1</v>
      </c>
      <c r="AN117">
        <v>1</v>
      </c>
      <c r="AO117">
        <v>1</v>
      </c>
      <c r="AP117">
        <v>1</v>
      </c>
      <c r="AQ117">
        <v>1</v>
      </c>
      <c r="AR117">
        <v>1</v>
      </c>
      <c r="AS117">
        <v>1</v>
      </c>
      <c r="AT117">
        <v>1</v>
      </c>
      <c r="AU117">
        <v>1</v>
      </c>
      <c r="AV117">
        <v>1</v>
      </c>
      <c r="AW117">
        <v>1</v>
      </c>
      <c r="AX117">
        <v>1</v>
      </c>
      <c r="AY117">
        <v>1</v>
      </c>
      <c r="AZ117">
        <v>1</v>
      </c>
      <c r="BA117">
        <v>1</v>
      </c>
      <c r="BB117">
        <v>1</v>
      </c>
      <c r="BC117">
        <v>1</v>
      </c>
      <c r="BD117">
        <v>1</v>
      </c>
      <c r="BE117">
        <v>1</v>
      </c>
      <c r="BF117">
        <v>1</v>
      </c>
      <c r="BG117">
        <v>1</v>
      </c>
      <c r="BH117">
        <v>1</v>
      </c>
      <c r="BI117">
        <v>1</v>
      </c>
      <c r="BJ117">
        <v>1</v>
      </c>
      <c r="BK117">
        <v>1</v>
      </c>
      <c r="BL117">
        <v>1</v>
      </c>
      <c r="BM117">
        <v>1</v>
      </c>
      <c r="BN117">
        <v>1</v>
      </c>
      <c r="BO117">
        <v>1</v>
      </c>
      <c r="BP117">
        <v>1</v>
      </c>
      <c r="BQ117">
        <v>1</v>
      </c>
      <c r="BR117">
        <v>1</v>
      </c>
      <c r="BS117">
        <v>1</v>
      </c>
      <c r="BT117">
        <v>1</v>
      </c>
      <c r="BU117">
        <v>1</v>
      </c>
      <c r="BV117">
        <v>1</v>
      </c>
      <c r="BW117">
        <v>1</v>
      </c>
      <c r="BX117">
        <v>1</v>
      </c>
      <c r="BY117">
        <v>1</v>
      </c>
      <c r="BZ117">
        <v>1</v>
      </c>
      <c r="CA117">
        <v>1</v>
      </c>
      <c r="CB117">
        <v>1</v>
      </c>
      <c r="CC117">
        <v>1</v>
      </c>
      <c r="CD117">
        <v>1</v>
      </c>
      <c r="CE117">
        <v>1</v>
      </c>
      <c r="CF117">
        <v>1</v>
      </c>
      <c r="CG117">
        <v>1</v>
      </c>
      <c r="CH117">
        <v>1</v>
      </c>
      <c r="CI117">
        <v>1</v>
      </c>
      <c r="CJ117">
        <v>1</v>
      </c>
      <c r="CK117">
        <v>1</v>
      </c>
      <c r="CL117">
        <v>1</v>
      </c>
      <c r="CM117">
        <v>1</v>
      </c>
      <c r="CN117">
        <v>1</v>
      </c>
      <c r="CO117">
        <v>1</v>
      </c>
      <c r="CP117">
        <v>1</v>
      </c>
      <c r="CQ117">
        <v>1</v>
      </c>
      <c r="CR117">
        <v>1</v>
      </c>
      <c r="CS117">
        <v>1</v>
      </c>
      <c r="CT117">
        <v>1</v>
      </c>
      <c r="CU117">
        <v>1</v>
      </c>
      <c r="CV117">
        <v>1</v>
      </c>
      <c r="CW117">
        <v>1</v>
      </c>
      <c r="CX117">
        <v>1</v>
      </c>
      <c r="CY117">
        <v>1</v>
      </c>
      <c r="CZ117">
        <v>1</v>
      </c>
      <c r="DA117">
        <v>1</v>
      </c>
      <c r="DB117">
        <v>1</v>
      </c>
      <c r="DC117">
        <v>1</v>
      </c>
      <c r="DD117">
        <v>1</v>
      </c>
      <c r="DE117">
        <v>1</v>
      </c>
      <c r="DF117">
        <v>1</v>
      </c>
      <c r="DG117">
        <v>1</v>
      </c>
      <c r="DH117">
        <v>1</v>
      </c>
      <c r="DI117">
        <v>1</v>
      </c>
      <c r="DJ117">
        <v>1</v>
      </c>
      <c r="DK117">
        <v>1</v>
      </c>
      <c r="DL117">
        <v>1</v>
      </c>
      <c r="DM117">
        <v>1</v>
      </c>
      <c r="DN117">
        <v>1</v>
      </c>
      <c r="DO117">
        <v>1</v>
      </c>
      <c r="DP117">
        <v>1</v>
      </c>
      <c r="DQ117">
        <v>1</v>
      </c>
      <c r="DR117">
        <v>1</v>
      </c>
      <c r="DS117">
        <v>1</v>
      </c>
      <c r="DT117">
        <v>1</v>
      </c>
      <c r="DU117">
        <v>1</v>
      </c>
      <c r="DV117">
        <v>1</v>
      </c>
      <c r="DW117">
        <v>1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A9E5EDFB058C418B9DD6A5C0696654" ma:contentTypeVersion="5" ma:contentTypeDescription="Create a new document." ma:contentTypeScope="" ma:versionID="f64146a8f733067dacb225cc62d8c68c">
  <xsd:schema xmlns:xsd="http://www.w3.org/2001/XMLSchema" xmlns:xs="http://www.w3.org/2001/XMLSchema" xmlns:p="http://schemas.microsoft.com/office/2006/metadata/properties" xmlns:ns3="61214f1e-7c9c-4651-838e-70ecd5869fc2" targetNamespace="http://schemas.microsoft.com/office/2006/metadata/properties" ma:root="true" ma:fieldsID="9b592f012d45a390a01ab8861d5e3ec8" ns3:_="">
    <xsd:import namespace="61214f1e-7c9c-4651-838e-70ecd5869fc2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  <xsd:element ref="ns3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1214f1e-7c9c-4651-838e-70ecd5869fc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822AFC4-A97E-4BEA-BD18-364785DD6589}">
  <ds:schemaRefs>
    <ds:schemaRef ds:uri="http://schemas.openxmlformats.org/package/2006/metadata/core-properties"/>
    <ds:schemaRef ds:uri="http://www.w3.org/XML/1998/namespace"/>
    <ds:schemaRef ds:uri="http://schemas.microsoft.com/office/2006/documentManagement/types"/>
    <ds:schemaRef ds:uri="61214f1e-7c9c-4651-838e-70ecd5869fc2"/>
    <ds:schemaRef ds:uri="http://schemas.microsoft.com/office/2006/metadata/properties"/>
    <ds:schemaRef ds:uri="http://purl.org/dc/elements/1.1/"/>
    <ds:schemaRef ds:uri="http://purl.org/dc/terms/"/>
    <ds:schemaRef ds:uri="http://purl.org/dc/dcmitype/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3B049EBA-5630-47C8-93B0-A00AB756274A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EA0081A9-5BD6-4D0E-82E5-EC3087E1E2C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1214f1e-7c9c-4651-838e-70ecd5869fc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17</vt:i4>
      </vt:variant>
    </vt:vector>
  </HeadingPairs>
  <TitlesOfParts>
    <vt:vector size="17" baseType="lpstr">
      <vt:lpstr>Supuestos</vt:lpstr>
      <vt:lpstr>Pensionados</vt:lpstr>
      <vt:lpstr>Empleados activos</vt:lpstr>
      <vt:lpstr>Anualidades activos</vt:lpstr>
      <vt:lpstr>Anualidades pensionados</vt:lpstr>
      <vt:lpstr>g) Proyección anualidades </vt:lpstr>
      <vt:lpstr>Proyección lump sum</vt:lpstr>
      <vt:lpstr>i) Costo actuarial de beneficio</vt:lpstr>
      <vt:lpstr>k.l) Primas</vt:lpstr>
      <vt:lpstr>Primas por edad y sexo</vt:lpstr>
      <vt:lpstr>d) Proyección muert Pensionados</vt:lpstr>
      <vt:lpstr>c)Proyección muertes Activos</vt:lpstr>
      <vt:lpstr>b) Proyección dem Activos </vt:lpstr>
      <vt:lpstr>e,f) Proyección BenMuerte </vt:lpstr>
      <vt:lpstr>b) Proyección dem Pensionados</vt:lpstr>
      <vt:lpstr>Hombres</vt:lpstr>
      <vt:lpstr>Mujeres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CORRALES VEGA RUDY</dc:creator>
  <cp:lastModifiedBy>Ashly Garro</cp:lastModifiedBy>
  <dcterms:created xsi:type="dcterms:W3CDTF">2018-05-03T14:51:58Z</dcterms:created>
  <dcterms:modified xsi:type="dcterms:W3CDTF">2026-06-16T20:00:07Z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0x01010052A9E5EDFB058C418B9DD6A5C0696654</vt:lpwstr>
  </property>
</Properties>
</file>